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ighgatetransportation.sharepoint.com/sites/HTp/Shared Documents/1900 - Projects/1901 - Peel Hall/WBC Modelling/aecom-6e3594/HTp/New/Option A/AECOM Data/"/>
    </mc:Choice>
  </mc:AlternateContent>
  <xr:revisionPtr revIDLastSave="27" documentId="13_ncr:1_{06BA2B36-E266-4A27-AAC3-5B4C6B635F4C}" xr6:coauthVersionLast="46" xr6:coauthVersionMax="46" xr10:uidLastSave="{221F4CDA-E13E-0F4C-92DA-289560EF4226}"/>
  <bookViews>
    <workbookView xWindow="0" yWindow="1200" windowWidth="33600" windowHeight="19300" tabRatio="734" activeTab="2" xr2:uid="{00000000-000D-0000-FFFF-FFFF00000000}"/>
  </bookViews>
  <sheets>
    <sheet name="Summary" sheetId="1" r:id="rId1"/>
    <sheet name="2016" sheetId="2" r:id="rId2"/>
    <sheet name="2018" sheetId="3" r:id="rId3"/>
    <sheet name="2022 DM" sheetId="4" r:id="rId4"/>
    <sheet name="2022 DS" sheetId="5" r:id="rId5"/>
    <sheet name="2022 Full" sheetId="6" r:id="rId6"/>
    <sheet name="2027 DM" sheetId="7" r:id="rId7"/>
    <sheet name="2027 DS" sheetId="8" r:id="rId8"/>
    <sheet name="2032 DM" sheetId="9" r:id="rId9"/>
    <sheet name="2032 DS" sheetId="10" r:id="rId10"/>
    <sheet name="Descriptions" sheetId="12" r:id="rId11"/>
    <sheet name="Factors" sheetId="11" r:id="rId12"/>
  </sheets>
  <definedNames>
    <definedName name="_xlnm._FilterDatabase" localSheetId="4" hidden="1">'2022 DS'!$A$3:$AC$3</definedName>
    <definedName name="_xlnm._FilterDatabase" localSheetId="5" hidden="1">'2022 Full'!$A$3:$AD$2210</definedName>
    <definedName name="_xlnm._FilterDatabase" localSheetId="7" hidden="1">'2027 DS'!$A$3:$AD$2210</definedName>
    <definedName name="_xlnm._FilterDatabase" localSheetId="9" hidden="1">'2032 DS'!$A$3:$AE$2210</definedName>
    <definedName name="AADT">Factors!$D$7</definedName>
    <definedName name="AAWT">Factors!$D$8</definedName>
    <definedName name="AM_Fac">Factors!$D$4</definedName>
    <definedName name="PM_fac">Factors!$D$5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736" i="10" l="1"/>
  <c r="Q736" i="10"/>
  <c r="AD735" i="10"/>
  <c r="Q735" i="10"/>
  <c r="AD734" i="10"/>
  <c r="Q734" i="10"/>
  <c r="AD733" i="10"/>
  <c r="Q733" i="10"/>
  <c r="AD732" i="10"/>
  <c r="Q732" i="10"/>
  <c r="AD731" i="10"/>
  <c r="Q731" i="10"/>
  <c r="AD730" i="10"/>
  <c r="Q730" i="10"/>
  <c r="AD729" i="10"/>
  <c r="Q729" i="10"/>
  <c r="AD728" i="10"/>
  <c r="Q728" i="10"/>
  <c r="AD727" i="10"/>
  <c r="Q727" i="10"/>
  <c r="AD726" i="10"/>
  <c r="Q726" i="10"/>
  <c r="AD725" i="10"/>
  <c r="Q725" i="10"/>
  <c r="AD724" i="10"/>
  <c r="Q724" i="10"/>
  <c r="AD723" i="10"/>
  <c r="Q723" i="10"/>
  <c r="AD722" i="10"/>
  <c r="Q722" i="10"/>
  <c r="AD721" i="10"/>
  <c r="Q721" i="10"/>
  <c r="AD720" i="10"/>
  <c r="Q720" i="10"/>
  <c r="AD719" i="10"/>
  <c r="Q719" i="10"/>
  <c r="AD718" i="10"/>
  <c r="Q718" i="10"/>
  <c r="AD717" i="10"/>
  <c r="Q717" i="10"/>
  <c r="AD716" i="10"/>
  <c r="Q716" i="10"/>
  <c r="AD715" i="10"/>
  <c r="Q715" i="10"/>
  <c r="AD714" i="10"/>
  <c r="Q714" i="10"/>
  <c r="AD713" i="10"/>
  <c r="Q713" i="10"/>
  <c r="AD712" i="10"/>
  <c r="Q712" i="10"/>
  <c r="AD711" i="10"/>
  <c r="Q711" i="10"/>
  <c r="AD710" i="10"/>
  <c r="Q710" i="10"/>
  <c r="AD709" i="10"/>
  <c r="Q709" i="10"/>
  <c r="AD708" i="10"/>
  <c r="Q708" i="10"/>
  <c r="AD707" i="10"/>
  <c r="Q707" i="10"/>
  <c r="AD706" i="10"/>
  <c r="Q706" i="10"/>
  <c r="AD705" i="10"/>
  <c r="Q705" i="10"/>
  <c r="AD704" i="10"/>
  <c r="Q704" i="10"/>
  <c r="AD703" i="10"/>
  <c r="Q703" i="10"/>
  <c r="AD702" i="10"/>
  <c r="Q702" i="10"/>
  <c r="AD701" i="10"/>
  <c r="Q701" i="10"/>
  <c r="AD700" i="10"/>
  <c r="Q700" i="10"/>
  <c r="AD699" i="10"/>
  <c r="Q699" i="10"/>
  <c r="AD698" i="10"/>
  <c r="Q698" i="10"/>
  <c r="AD697" i="10"/>
  <c r="Q697" i="10"/>
  <c r="AD696" i="10"/>
  <c r="Q696" i="10"/>
  <c r="AD695" i="10"/>
  <c r="Q695" i="10"/>
  <c r="AD694" i="10"/>
  <c r="Q694" i="10"/>
  <c r="AD693" i="10"/>
  <c r="Q693" i="10"/>
  <c r="AD692" i="10"/>
  <c r="Q692" i="10"/>
  <c r="AD691" i="10"/>
  <c r="Q691" i="10"/>
  <c r="AD690" i="10"/>
  <c r="Q690" i="10"/>
  <c r="AD689" i="10"/>
  <c r="Q689" i="10"/>
  <c r="AD688" i="10"/>
  <c r="Q688" i="10"/>
  <c r="AD687" i="10"/>
  <c r="Q687" i="10"/>
  <c r="AD686" i="10"/>
  <c r="Q686" i="10"/>
  <c r="AD685" i="10"/>
  <c r="Q685" i="10"/>
  <c r="AD684" i="10"/>
  <c r="Q684" i="10"/>
  <c r="AD683" i="10"/>
  <c r="Q683" i="10"/>
  <c r="AD682" i="10"/>
  <c r="Q682" i="10"/>
  <c r="AD681" i="10"/>
  <c r="Q681" i="10"/>
  <c r="AD680" i="10"/>
  <c r="Q680" i="10"/>
  <c r="AD679" i="10"/>
  <c r="Q679" i="10"/>
  <c r="AD678" i="10"/>
  <c r="Q678" i="10"/>
  <c r="AD677" i="10"/>
  <c r="Q677" i="10"/>
  <c r="AD676" i="10"/>
  <c r="Q676" i="10"/>
  <c r="AD675" i="10"/>
  <c r="Q675" i="10"/>
  <c r="AD674" i="10"/>
  <c r="Q674" i="10"/>
  <c r="AD673" i="10"/>
  <c r="Q673" i="10"/>
  <c r="AD672" i="10"/>
  <c r="Q672" i="10"/>
  <c r="AD671" i="10"/>
  <c r="Q671" i="10"/>
  <c r="AD670" i="10"/>
  <c r="Q670" i="10"/>
  <c r="AD669" i="10"/>
  <c r="Q669" i="10"/>
  <c r="AD668" i="10"/>
  <c r="Q668" i="10"/>
  <c r="AD667" i="10"/>
  <c r="Q667" i="10"/>
  <c r="AD666" i="10"/>
  <c r="Q666" i="10"/>
  <c r="AD665" i="10"/>
  <c r="Q665" i="10"/>
  <c r="AD664" i="10"/>
  <c r="Q664" i="10"/>
  <c r="AD663" i="10"/>
  <c r="Q663" i="10"/>
  <c r="AD662" i="10"/>
  <c r="Q662" i="10"/>
  <c r="AD661" i="10"/>
  <c r="Q661" i="10"/>
  <c r="AD660" i="10"/>
  <c r="Q660" i="10"/>
  <c r="AD659" i="10"/>
  <c r="Q659" i="10"/>
  <c r="AD658" i="10"/>
  <c r="Q658" i="10"/>
  <c r="AD657" i="10"/>
  <c r="Q657" i="10"/>
  <c r="AD656" i="10"/>
  <c r="Q656" i="10"/>
  <c r="AD655" i="10"/>
  <c r="Q655" i="10"/>
  <c r="AD654" i="10"/>
  <c r="Q654" i="10"/>
  <c r="AD653" i="10"/>
  <c r="Q653" i="10"/>
  <c r="AD652" i="10"/>
  <c r="Q652" i="10"/>
  <c r="AD651" i="10"/>
  <c r="Q651" i="10"/>
  <c r="AD650" i="10"/>
  <c r="Q650" i="10"/>
  <c r="AD649" i="10"/>
  <c r="Q649" i="10"/>
  <c r="AD648" i="10"/>
  <c r="Q648" i="10"/>
  <c r="AD647" i="10"/>
  <c r="Q647" i="10"/>
  <c r="AD646" i="10"/>
  <c r="Q646" i="10"/>
  <c r="AD645" i="10"/>
  <c r="Q645" i="10"/>
  <c r="AD644" i="10"/>
  <c r="Q644" i="10"/>
  <c r="AD643" i="10"/>
  <c r="Q643" i="10"/>
  <c r="AD642" i="10"/>
  <c r="Q642" i="10"/>
  <c r="AD641" i="10"/>
  <c r="Q641" i="10"/>
  <c r="AD640" i="10"/>
  <c r="Q640" i="10"/>
  <c r="AD639" i="10"/>
  <c r="Q639" i="10"/>
  <c r="AD638" i="10"/>
  <c r="Q638" i="10"/>
  <c r="AD637" i="10"/>
  <c r="Q637" i="10"/>
  <c r="AD636" i="10"/>
  <c r="Q636" i="10"/>
  <c r="AD635" i="10"/>
  <c r="Q635" i="10"/>
  <c r="AD634" i="10"/>
  <c r="Q634" i="10"/>
  <c r="AD633" i="10"/>
  <c r="Q633" i="10"/>
  <c r="AD632" i="10"/>
  <c r="Q632" i="10"/>
  <c r="AD631" i="10"/>
  <c r="Q631" i="10"/>
  <c r="AD630" i="10"/>
  <c r="Q630" i="10"/>
  <c r="AD629" i="10"/>
  <c r="Q629" i="10"/>
  <c r="AD628" i="10"/>
  <c r="Q628" i="10"/>
  <c r="AD627" i="10"/>
  <c r="Q627" i="10"/>
  <c r="AD626" i="10"/>
  <c r="Q626" i="10"/>
  <c r="AD625" i="10"/>
  <c r="Q625" i="10"/>
  <c r="AD624" i="10"/>
  <c r="Q624" i="10"/>
  <c r="AD623" i="10"/>
  <c r="Q623" i="10"/>
  <c r="AD622" i="10"/>
  <c r="Q622" i="10"/>
  <c r="AD621" i="10"/>
  <c r="Q621" i="10"/>
  <c r="AD620" i="10"/>
  <c r="Q620" i="10"/>
  <c r="AD619" i="10"/>
  <c r="Q619" i="10"/>
  <c r="AD618" i="10"/>
  <c r="Q618" i="10"/>
  <c r="AD617" i="10"/>
  <c r="Q617" i="10"/>
  <c r="AD616" i="10"/>
  <c r="Q616" i="10"/>
  <c r="AD615" i="10"/>
  <c r="Q615" i="10"/>
  <c r="AD614" i="10"/>
  <c r="Q614" i="10"/>
  <c r="AD613" i="10"/>
  <c r="Q613" i="10"/>
  <c r="AD612" i="10"/>
  <c r="Q612" i="10"/>
  <c r="AD611" i="10"/>
  <c r="Q611" i="10"/>
  <c r="AD610" i="10"/>
  <c r="Q610" i="10"/>
  <c r="AD609" i="10"/>
  <c r="Q609" i="10"/>
  <c r="AD608" i="10"/>
  <c r="Q608" i="10"/>
  <c r="AD607" i="10"/>
  <c r="Q607" i="10"/>
  <c r="AD606" i="10"/>
  <c r="Q606" i="10"/>
  <c r="AD605" i="10"/>
  <c r="Q605" i="10"/>
  <c r="AD604" i="10"/>
  <c r="Q604" i="10"/>
  <c r="AD603" i="10"/>
  <c r="Q603" i="10"/>
  <c r="AD602" i="10"/>
  <c r="Q602" i="10"/>
  <c r="AD601" i="10"/>
  <c r="Q601" i="10"/>
  <c r="AD600" i="10"/>
  <c r="Q600" i="10"/>
  <c r="AD599" i="10"/>
  <c r="Q599" i="10"/>
  <c r="AD598" i="10"/>
  <c r="Q598" i="10"/>
  <c r="AD597" i="10"/>
  <c r="Q597" i="10"/>
  <c r="AD596" i="10"/>
  <c r="Q596" i="10"/>
  <c r="AD595" i="10"/>
  <c r="Q595" i="10"/>
  <c r="AD594" i="10"/>
  <c r="Q594" i="10"/>
  <c r="AD593" i="10"/>
  <c r="Q593" i="10"/>
  <c r="AD592" i="10"/>
  <c r="Q592" i="10"/>
  <c r="AD591" i="10"/>
  <c r="Q591" i="10"/>
  <c r="AD590" i="10"/>
  <c r="Q590" i="10"/>
  <c r="AD589" i="10"/>
  <c r="Q589" i="10"/>
  <c r="AD588" i="10"/>
  <c r="Q588" i="10"/>
  <c r="AD587" i="10"/>
  <c r="Q587" i="10"/>
  <c r="AD586" i="10"/>
  <c r="Q586" i="10"/>
  <c r="AD585" i="10"/>
  <c r="Q585" i="10"/>
  <c r="AD584" i="10"/>
  <c r="Q584" i="10"/>
  <c r="AD583" i="10"/>
  <c r="Q583" i="10"/>
  <c r="AD582" i="10"/>
  <c r="Q582" i="10"/>
  <c r="AD581" i="10"/>
  <c r="Q581" i="10"/>
  <c r="AD580" i="10"/>
  <c r="Q580" i="10"/>
  <c r="AD579" i="10"/>
  <c r="Q579" i="10"/>
  <c r="AD578" i="10"/>
  <c r="Q578" i="10"/>
  <c r="AD577" i="10"/>
  <c r="Q577" i="10"/>
  <c r="AD576" i="10"/>
  <c r="Q576" i="10"/>
  <c r="AD575" i="10"/>
  <c r="Q575" i="10"/>
  <c r="AD574" i="10"/>
  <c r="Q574" i="10"/>
  <c r="AD573" i="10"/>
  <c r="Q573" i="10"/>
  <c r="AD572" i="10"/>
  <c r="Q572" i="10"/>
  <c r="AD571" i="10"/>
  <c r="Q571" i="10"/>
  <c r="AD570" i="10"/>
  <c r="Q570" i="10"/>
  <c r="AD569" i="10"/>
  <c r="Q569" i="10"/>
  <c r="AD568" i="10"/>
  <c r="Q568" i="10"/>
  <c r="AD567" i="10"/>
  <c r="Q567" i="10"/>
  <c r="AD566" i="10"/>
  <c r="Q566" i="10"/>
  <c r="AD565" i="10"/>
  <c r="Q565" i="10"/>
  <c r="AD564" i="10"/>
  <c r="Q564" i="10"/>
  <c r="AD563" i="10"/>
  <c r="Q563" i="10"/>
  <c r="AD562" i="10"/>
  <c r="Q562" i="10"/>
  <c r="AD561" i="10"/>
  <c r="Q561" i="10"/>
  <c r="AD560" i="10"/>
  <c r="Q560" i="10"/>
  <c r="AD559" i="10"/>
  <c r="Q559" i="10"/>
  <c r="AD558" i="10"/>
  <c r="Q558" i="10"/>
  <c r="AD557" i="10"/>
  <c r="Q557" i="10"/>
  <c r="AD556" i="10"/>
  <c r="Q556" i="10"/>
  <c r="AD555" i="10"/>
  <c r="Q555" i="10"/>
  <c r="AD554" i="10"/>
  <c r="Q554" i="10"/>
  <c r="AD553" i="10"/>
  <c r="Q553" i="10"/>
  <c r="AD552" i="10"/>
  <c r="Q552" i="10"/>
  <c r="AD551" i="10"/>
  <c r="Q551" i="10"/>
  <c r="AD550" i="10"/>
  <c r="Q550" i="10"/>
  <c r="AD549" i="10"/>
  <c r="Q549" i="10"/>
  <c r="AD548" i="10"/>
  <c r="Q548" i="10"/>
  <c r="AD547" i="10"/>
  <c r="Q547" i="10"/>
  <c r="AD546" i="10"/>
  <c r="Q546" i="10"/>
  <c r="AD545" i="10"/>
  <c r="Q545" i="10"/>
  <c r="AD544" i="10"/>
  <c r="Q544" i="10"/>
  <c r="AD543" i="10"/>
  <c r="Q543" i="10"/>
  <c r="AD542" i="10"/>
  <c r="Q542" i="10"/>
  <c r="AD541" i="10"/>
  <c r="Q541" i="10"/>
  <c r="AD540" i="10"/>
  <c r="Q540" i="10"/>
  <c r="AD539" i="10"/>
  <c r="Q539" i="10"/>
  <c r="AD538" i="10"/>
  <c r="Q538" i="10"/>
  <c r="AD537" i="10"/>
  <c r="Q537" i="10"/>
  <c r="AD536" i="10"/>
  <c r="Q536" i="10"/>
  <c r="AD535" i="10"/>
  <c r="Q535" i="10"/>
  <c r="AD534" i="10"/>
  <c r="Q534" i="10"/>
  <c r="AD533" i="10"/>
  <c r="Q533" i="10"/>
  <c r="AD532" i="10"/>
  <c r="Q532" i="10"/>
  <c r="AD531" i="10"/>
  <c r="Q531" i="10"/>
  <c r="AD530" i="10"/>
  <c r="Q530" i="10"/>
  <c r="AD529" i="10"/>
  <c r="Q529" i="10"/>
  <c r="AD528" i="10"/>
  <c r="Q528" i="10"/>
  <c r="AD527" i="10"/>
  <c r="Q527" i="10"/>
  <c r="AD526" i="10"/>
  <c r="Q526" i="10"/>
  <c r="AD525" i="10"/>
  <c r="Q525" i="10"/>
  <c r="AD524" i="10"/>
  <c r="Q524" i="10"/>
  <c r="AD523" i="10"/>
  <c r="Q523" i="10"/>
  <c r="AD522" i="10"/>
  <c r="Q522" i="10"/>
  <c r="AD521" i="10"/>
  <c r="Q521" i="10"/>
  <c r="AD520" i="10"/>
  <c r="Q520" i="10"/>
  <c r="AD519" i="10"/>
  <c r="Q519" i="10"/>
  <c r="AD518" i="10"/>
  <c r="Q518" i="10"/>
  <c r="AD517" i="10"/>
  <c r="Q517" i="10"/>
  <c r="AD516" i="10"/>
  <c r="Q516" i="10"/>
  <c r="AD515" i="10"/>
  <c r="Q515" i="10"/>
  <c r="AD514" i="10"/>
  <c r="Q514" i="10"/>
  <c r="AD513" i="10"/>
  <c r="Q513" i="10"/>
  <c r="AD512" i="10"/>
  <c r="Q512" i="10"/>
  <c r="AD511" i="10"/>
  <c r="Q511" i="10"/>
  <c r="AD510" i="10"/>
  <c r="Q510" i="10"/>
  <c r="AD509" i="10"/>
  <c r="Q509" i="10"/>
  <c r="AD508" i="10"/>
  <c r="Q508" i="10"/>
  <c r="AD507" i="10"/>
  <c r="Q507" i="10"/>
  <c r="AD506" i="10"/>
  <c r="Q506" i="10"/>
  <c r="AD505" i="10"/>
  <c r="Q505" i="10"/>
  <c r="AD504" i="10"/>
  <c r="Q504" i="10"/>
  <c r="AD503" i="10"/>
  <c r="Q503" i="10"/>
  <c r="AD502" i="10"/>
  <c r="Q502" i="10"/>
  <c r="AD501" i="10"/>
  <c r="Q501" i="10"/>
  <c r="AD500" i="10"/>
  <c r="Q500" i="10"/>
  <c r="AD499" i="10"/>
  <c r="Q499" i="10"/>
  <c r="AD498" i="10"/>
  <c r="Q498" i="10"/>
  <c r="AD497" i="10"/>
  <c r="Q497" i="10"/>
  <c r="AD496" i="10"/>
  <c r="Q496" i="10"/>
  <c r="AD495" i="10"/>
  <c r="Q495" i="10"/>
  <c r="AD494" i="10"/>
  <c r="Q494" i="10"/>
  <c r="AD493" i="10"/>
  <c r="Q493" i="10"/>
  <c r="AD492" i="10"/>
  <c r="Q492" i="10"/>
  <c r="AD491" i="10"/>
  <c r="Q491" i="10"/>
  <c r="AD490" i="10"/>
  <c r="Q490" i="10"/>
  <c r="AD489" i="10"/>
  <c r="Q489" i="10"/>
  <c r="AD488" i="10"/>
  <c r="Q488" i="10"/>
  <c r="AD487" i="10"/>
  <c r="Q487" i="10"/>
  <c r="AD486" i="10"/>
  <c r="Q486" i="10"/>
  <c r="AD485" i="10"/>
  <c r="Q485" i="10"/>
  <c r="AD484" i="10"/>
  <c r="Q484" i="10"/>
  <c r="AD483" i="10"/>
  <c r="Q483" i="10"/>
  <c r="AD482" i="10"/>
  <c r="Q482" i="10"/>
  <c r="AD481" i="10"/>
  <c r="Q481" i="10"/>
  <c r="AD480" i="10"/>
  <c r="Q480" i="10"/>
  <c r="AD479" i="10"/>
  <c r="Q479" i="10"/>
  <c r="AD478" i="10"/>
  <c r="Q478" i="10"/>
  <c r="AD477" i="10"/>
  <c r="Q477" i="10"/>
  <c r="AD476" i="10"/>
  <c r="Q476" i="10"/>
  <c r="AD475" i="10"/>
  <c r="Q475" i="10"/>
  <c r="AD474" i="10"/>
  <c r="Q474" i="10"/>
  <c r="AD473" i="10"/>
  <c r="Q473" i="10"/>
  <c r="AD472" i="10"/>
  <c r="Q472" i="10"/>
  <c r="AD471" i="10"/>
  <c r="Q471" i="10"/>
  <c r="AD470" i="10"/>
  <c r="Q470" i="10"/>
  <c r="AD469" i="10"/>
  <c r="Q469" i="10"/>
  <c r="AD468" i="10"/>
  <c r="Q468" i="10"/>
  <c r="AD467" i="10"/>
  <c r="Q467" i="10"/>
  <c r="AD466" i="10"/>
  <c r="Q466" i="10"/>
  <c r="AD465" i="10"/>
  <c r="Q465" i="10"/>
  <c r="AD464" i="10"/>
  <c r="Q464" i="10"/>
  <c r="AD463" i="10"/>
  <c r="Q463" i="10"/>
  <c r="AD462" i="10"/>
  <c r="Q462" i="10"/>
  <c r="AD461" i="10"/>
  <c r="Q461" i="10"/>
  <c r="AD460" i="10"/>
  <c r="Q460" i="10"/>
  <c r="AD459" i="10"/>
  <c r="Q459" i="10"/>
  <c r="AD458" i="10"/>
  <c r="Q458" i="10"/>
  <c r="AD457" i="10"/>
  <c r="Q457" i="10"/>
  <c r="AD456" i="10"/>
  <c r="Q456" i="10"/>
  <c r="AD455" i="10"/>
  <c r="Q455" i="10"/>
  <c r="AD454" i="10"/>
  <c r="Q454" i="10"/>
  <c r="AD453" i="10"/>
  <c r="Q453" i="10"/>
  <c r="AD452" i="10"/>
  <c r="Q452" i="10"/>
  <c r="AD451" i="10"/>
  <c r="Q451" i="10"/>
  <c r="AD450" i="10"/>
  <c r="Q450" i="10"/>
  <c r="AD449" i="10"/>
  <c r="Q449" i="10"/>
  <c r="AD448" i="10"/>
  <c r="Q448" i="10"/>
  <c r="AD447" i="10"/>
  <c r="Q447" i="10"/>
  <c r="AD446" i="10"/>
  <c r="Q446" i="10"/>
  <c r="AD445" i="10"/>
  <c r="Q445" i="10"/>
  <c r="AD444" i="10"/>
  <c r="Q444" i="10"/>
  <c r="AD443" i="10"/>
  <c r="Q443" i="10"/>
  <c r="AD442" i="10"/>
  <c r="Q442" i="10"/>
  <c r="AD441" i="10"/>
  <c r="Q441" i="10"/>
  <c r="AD440" i="10"/>
  <c r="Q440" i="10"/>
  <c r="AD439" i="10"/>
  <c r="Q439" i="10"/>
  <c r="AD438" i="10"/>
  <c r="Q438" i="10"/>
  <c r="AD437" i="10"/>
  <c r="Q437" i="10"/>
  <c r="AD436" i="10"/>
  <c r="Q436" i="10"/>
  <c r="AD435" i="10"/>
  <c r="Q435" i="10"/>
  <c r="AD434" i="10"/>
  <c r="Q434" i="10"/>
  <c r="AD433" i="10"/>
  <c r="Q433" i="10"/>
  <c r="AD432" i="10"/>
  <c r="Q432" i="10"/>
  <c r="AD431" i="10"/>
  <c r="Q431" i="10"/>
  <c r="AD430" i="10"/>
  <c r="Q430" i="10"/>
  <c r="AD429" i="10"/>
  <c r="Q429" i="10"/>
  <c r="AD428" i="10"/>
  <c r="Q428" i="10"/>
  <c r="AD427" i="10"/>
  <c r="Q427" i="10"/>
  <c r="AD426" i="10"/>
  <c r="Q426" i="10"/>
  <c r="AD425" i="10"/>
  <c r="Q425" i="10"/>
  <c r="AD424" i="10"/>
  <c r="Q424" i="10"/>
  <c r="AD423" i="10"/>
  <c r="Q423" i="10"/>
  <c r="AD422" i="10"/>
  <c r="Q422" i="10"/>
  <c r="AD421" i="10"/>
  <c r="Q421" i="10"/>
  <c r="AD420" i="10"/>
  <c r="Q420" i="10"/>
  <c r="AD419" i="10"/>
  <c r="Q419" i="10"/>
  <c r="AD418" i="10"/>
  <c r="Q418" i="10"/>
  <c r="AD417" i="10"/>
  <c r="Q417" i="10"/>
  <c r="AD416" i="10"/>
  <c r="Q416" i="10"/>
  <c r="AD415" i="10"/>
  <c r="Q415" i="10"/>
  <c r="AD414" i="10"/>
  <c r="Q414" i="10"/>
  <c r="AD413" i="10"/>
  <c r="Q413" i="10"/>
  <c r="AD412" i="10"/>
  <c r="Q412" i="10"/>
  <c r="AD411" i="10"/>
  <c r="Q411" i="10"/>
  <c r="AD410" i="10"/>
  <c r="Q410" i="10"/>
  <c r="AD409" i="10"/>
  <c r="Q409" i="10"/>
  <c r="AD408" i="10"/>
  <c r="Q408" i="10"/>
  <c r="AD407" i="10"/>
  <c r="Q407" i="10"/>
  <c r="AD406" i="10"/>
  <c r="Q406" i="10"/>
  <c r="AD405" i="10"/>
  <c r="Q405" i="10"/>
  <c r="AD404" i="10"/>
  <c r="Q404" i="10"/>
  <c r="AD403" i="10"/>
  <c r="Q403" i="10"/>
  <c r="AD402" i="10"/>
  <c r="Q402" i="10"/>
  <c r="AD401" i="10"/>
  <c r="Q401" i="10"/>
  <c r="AD400" i="10"/>
  <c r="Q400" i="10"/>
  <c r="AD399" i="10"/>
  <c r="Q399" i="10"/>
  <c r="AD398" i="10"/>
  <c r="Q398" i="10"/>
  <c r="AD397" i="10"/>
  <c r="Q397" i="10"/>
  <c r="AD396" i="10"/>
  <c r="Q396" i="10"/>
  <c r="AD395" i="10"/>
  <c r="Q395" i="10"/>
  <c r="AD394" i="10"/>
  <c r="Q394" i="10"/>
  <c r="AD393" i="10"/>
  <c r="Q393" i="10"/>
  <c r="AD392" i="10"/>
  <c r="Q392" i="10"/>
  <c r="AD391" i="10"/>
  <c r="Q391" i="10"/>
  <c r="AD390" i="10"/>
  <c r="Q390" i="10"/>
  <c r="AD389" i="10"/>
  <c r="Q389" i="10"/>
  <c r="AD388" i="10"/>
  <c r="Q388" i="10"/>
  <c r="AD387" i="10"/>
  <c r="Q387" i="10"/>
  <c r="AD386" i="10"/>
  <c r="Q386" i="10"/>
  <c r="AD385" i="10"/>
  <c r="Q385" i="10"/>
  <c r="AD384" i="10"/>
  <c r="Q384" i="10"/>
  <c r="AD383" i="10"/>
  <c r="Q383" i="10"/>
  <c r="AD382" i="10"/>
  <c r="Q382" i="10"/>
  <c r="AD381" i="10"/>
  <c r="Q381" i="10"/>
  <c r="AD380" i="10"/>
  <c r="Q380" i="10"/>
  <c r="AD379" i="10"/>
  <c r="Q379" i="10"/>
  <c r="AD378" i="10"/>
  <c r="Q378" i="10"/>
  <c r="AD377" i="10"/>
  <c r="Q377" i="10"/>
  <c r="AD376" i="10"/>
  <c r="Q376" i="10"/>
  <c r="AD375" i="10"/>
  <c r="Q375" i="10"/>
  <c r="AD374" i="10"/>
  <c r="Q374" i="10"/>
  <c r="AD373" i="10"/>
  <c r="Q373" i="10"/>
  <c r="AD372" i="10"/>
  <c r="Q372" i="10"/>
  <c r="AD371" i="10"/>
  <c r="Q371" i="10"/>
  <c r="AD370" i="10"/>
  <c r="Q370" i="10"/>
  <c r="AD369" i="10"/>
  <c r="Q369" i="10"/>
  <c r="AD368" i="10"/>
  <c r="Q368" i="10"/>
  <c r="AD367" i="10"/>
  <c r="Q367" i="10"/>
  <c r="AD366" i="10"/>
  <c r="Q366" i="10"/>
  <c r="AD365" i="10"/>
  <c r="Q365" i="10"/>
  <c r="AD364" i="10"/>
  <c r="Q364" i="10"/>
  <c r="AD363" i="10"/>
  <c r="Q363" i="10"/>
  <c r="AD362" i="10"/>
  <c r="Q362" i="10"/>
  <c r="AD361" i="10"/>
  <c r="Q361" i="10"/>
  <c r="AD360" i="10"/>
  <c r="Q360" i="10"/>
  <c r="AD359" i="10"/>
  <c r="Q359" i="10"/>
  <c r="AD358" i="10"/>
  <c r="Q358" i="10"/>
  <c r="AD357" i="10"/>
  <c r="Q357" i="10"/>
  <c r="AD356" i="10"/>
  <c r="Q356" i="10"/>
  <c r="AD355" i="10"/>
  <c r="Q355" i="10"/>
  <c r="AD354" i="10"/>
  <c r="Q354" i="10"/>
  <c r="AD353" i="10"/>
  <c r="Q353" i="10"/>
  <c r="AD352" i="10"/>
  <c r="Q352" i="10"/>
  <c r="AD351" i="10"/>
  <c r="Q351" i="10"/>
  <c r="AD350" i="10"/>
  <c r="Q350" i="10"/>
  <c r="AD349" i="10"/>
  <c r="Q349" i="10"/>
  <c r="AD348" i="10"/>
  <c r="Q348" i="10"/>
  <c r="AD347" i="10"/>
  <c r="Q347" i="10"/>
  <c r="AD346" i="10"/>
  <c r="Q346" i="10"/>
  <c r="AD345" i="10"/>
  <c r="Q345" i="10"/>
  <c r="AD344" i="10"/>
  <c r="Q344" i="10"/>
  <c r="AD343" i="10"/>
  <c r="Q343" i="10"/>
  <c r="AD342" i="10"/>
  <c r="Q342" i="10"/>
  <c r="AD341" i="10"/>
  <c r="Q341" i="10"/>
  <c r="AD340" i="10"/>
  <c r="Q340" i="10"/>
  <c r="AD339" i="10"/>
  <c r="Q339" i="10"/>
  <c r="AD338" i="10"/>
  <c r="Q338" i="10"/>
  <c r="AD337" i="10"/>
  <c r="Q337" i="10"/>
  <c r="AD336" i="10"/>
  <c r="Q336" i="10"/>
  <c r="AD335" i="10"/>
  <c r="Q335" i="10"/>
  <c r="AD334" i="10"/>
  <c r="Q334" i="10"/>
  <c r="AD333" i="10"/>
  <c r="Q333" i="10"/>
  <c r="AD332" i="10"/>
  <c r="Q332" i="10"/>
  <c r="AD331" i="10"/>
  <c r="Q331" i="10"/>
  <c r="AD330" i="10"/>
  <c r="Q330" i="10"/>
  <c r="AD329" i="10"/>
  <c r="Q329" i="10"/>
  <c r="AD328" i="10"/>
  <c r="Q328" i="10"/>
  <c r="AD327" i="10"/>
  <c r="Q327" i="10"/>
  <c r="AD326" i="10"/>
  <c r="Q326" i="10"/>
  <c r="AD325" i="10"/>
  <c r="Q325" i="10"/>
  <c r="AD324" i="10"/>
  <c r="Q324" i="10"/>
  <c r="AD323" i="10"/>
  <c r="Q323" i="10"/>
  <c r="AD322" i="10"/>
  <c r="Q322" i="10"/>
  <c r="AD321" i="10"/>
  <c r="Q321" i="10"/>
  <c r="AD320" i="10"/>
  <c r="Q320" i="10"/>
  <c r="AD319" i="10"/>
  <c r="Q319" i="10"/>
  <c r="AD318" i="10"/>
  <c r="Q318" i="10"/>
  <c r="AD317" i="10"/>
  <c r="Q317" i="10"/>
  <c r="AD316" i="10"/>
  <c r="Q316" i="10"/>
  <c r="AD315" i="10"/>
  <c r="Q315" i="10"/>
  <c r="AD314" i="10"/>
  <c r="Q314" i="10"/>
  <c r="AD313" i="10"/>
  <c r="Q313" i="10"/>
  <c r="AD312" i="10"/>
  <c r="Q312" i="10"/>
  <c r="AD311" i="10"/>
  <c r="Q311" i="10"/>
  <c r="AD310" i="10"/>
  <c r="Q310" i="10"/>
  <c r="AD309" i="10"/>
  <c r="Q309" i="10"/>
  <c r="AD308" i="10"/>
  <c r="Q308" i="10"/>
  <c r="AD307" i="10"/>
  <c r="Q307" i="10"/>
  <c r="AD306" i="10"/>
  <c r="Q306" i="10"/>
  <c r="AD305" i="10"/>
  <c r="Q305" i="10"/>
  <c r="AD304" i="10"/>
  <c r="Q304" i="10"/>
  <c r="AD303" i="10"/>
  <c r="Q303" i="10"/>
  <c r="AD302" i="10"/>
  <c r="Q302" i="10"/>
  <c r="AD301" i="10"/>
  <c r="Q301" i="10"/>
  <c r="AD300" i="10"/>
  <c r="Q300" i="10"/>
  <c r="AD299" i="10"/>
  <c r="Q299" i="10"/>
  <c r="AD298" i="10"/>
  <c r="Q298" i="10"/>
  <c r="AD297" i="10"/>
  <c r="Q297" i="10"/>
  <c r="AD296" i="10"/>
  <c r="Q296" i="10"/>
  <c r="AD295" i="10"/>
  <c r="Q295" i="10"/>
  <c r="AD294" i="10"/>
  <c r="Q294" i="10"/>
  <c r="AD293" i="10"/>
  <c r="Q293" i="10"/>
  <c r="AD292" i="10"/>
  <c r="Q292" i="10"/>
  <c r="AD291" i="10"/>
  <c r="Q291" i="10"/>
  <c r="AD290" i="10"/>
  <c r="Q290" i="10"/>
  <c r="AD289" i="10"/>
  <c r="Q289" i="10"/>
  <c r="AD288" i="10"/>
  <c r="Q288" i="10"/>
  <c r="AD287" i="10"/>
  <c r="Q287" i="10"/>
  <c r="AD286" i="10"/>
  <c r="Q286" i="10"/>
  <c r="AD285" i="10"/>
  <c r="Q285" i="10"/>
  <c r="AD284" i="10"/>
  <c r="Q284" i="10"/>
  <c r="AD283" i="10"/>
  <c r="Q283" i="10"/>
  <c r="AD282" i="10"/>
  <c r="Q282" i="10"/>
  <c r="AD281" i="10"/>
  <c r="Q281" i="10"/>
  <c r="AD280" i="10"/>
  <c r="Q280" i="10"/>
  <c r="AD279" i="10"/>
  <c r="Q279" i="10"/>
  <c r="AD278" i="10"/>
  <c r="Q278" i="10"/>
  <c r="AD277" i="10"/>
  <c r="Q277" i="10"/>
  <c r="AD276" i="10"/>
  <c r="Q276" i="10"/>
  <c r="AD275" i="10"/>
  <c r="Q275" i="10"/>
  <c r="AD274" i="10"/>
  <c r="Q274" i="10"/>
  <c r="AD273" i="10"/>
  <c r="Q273" i="10"/>
  <c r="AD272" i="10"/>
  <c r="Q272" i="10"/>
  <c r="AD271" i="10"/>
  <c r="Q271" i="10"/>
  <c r="AD270" i="10"/>
  <c r="Q270" i="10"/>
  <c r="AD269" i="10"/>
  <c r="Q269" i="10"/>
  <c r="AD268" i="10"/>
  <c r="Q268" i="10"/>
  <c r="AD267" i="10"/>
  <c r="Q267" i="10"/>
  <c r="AD266" i="10"/>
  <c r="Q266" i="10"/>
  <c r="AD265" i="10"/>
  <c r="Q265" i="10"/>
  <c r="AD264" i="10"/>
  <c r="Q264" i="10"/>
  <c r="AD263" i="10"/>
  <c r="Q263" i="10"/>
  <c r="AD262" i="10"/>
  <c r="Q262" i="10"/>
  <c r="AD261" i="10"/>
  <c r="Q261" i="10"/>
  <c r="AD260" i="10"/>
  <c r="Q260" i="10"/>
  <c r="AD259" i="10"/>
  <c r="Q259" i="10"/>
  <c r="AD258" i="10"/>
  <c r="Q258" i="10"/>
  <c r="AD257" i="10"/>
  <c r="Q257" i="10"/>
  <c r="AD256" i="10"/>
  <c r="Q256" i="10"/>
  <c r="AD255" i="10"/>
  <c r="Q255" i="10"/>
  <c r="AD254" i="10"/>
  <c r="Q254" i="10"/>
  <c r="AD253" i="10"/>
  <c r="Q253" i="10"/>
  <c r="AD252" i="10"/>
  <c r="Q252" i="10"/>
  <c r="AD251" i="10"/>
  <c r="Q251" i="10"/>
  <c r="AD250" i="10"/>
  <c r="Q250" i="10"/>
  <c r="AD249" i="10"/>
  <c r="Q249" i="10"/>
  <c r="AD248" i="10"/>
  <c r="Q248" i="10"/>
  <c r="AD247" i="10"/>
  <c r="Q247" i="10"/>
  <c r="AD246" i="10"/>
  <c r="Q246" i="10"/>
  <c r="AD245" i="10"/>
  <c r="Q245" i="10"/>
  <c r="AD244" i="10"/>
  <c r="Q244" i="10"/>
  <c r="AD243" i="10"/>
  <c r="Q243" i="10"/>
  <c r="AD242" i="10"/>
  <c r="Q242" i="10"/>
  <c r="AD241" i="10"/>
  <c r="Q241" i="10"/>
  <c r="AD240" i="10"/>
  <c r="Q240" i="10"/>
  <c r="AD239" i="10"/>
  <c r="Q239" i="10"/>
  <c r="AD238" i="10"/>
  <c r="Q238" i="10"/>
  <c r="AD237" i="10"/>
  <c r="Q237" i="10"/>
  <c r="AD236" i="10"/>
  <c r="Q236" i="10"/>
  <c r="AD235" i="10"/>
  <c r="Q235" i="10"/>
  <c r="AD234" i="10"/>
  <c r="Q234" i="10"/>
  <c r="AD233" i="10"/>
  <c r="Q233" i="10"/>
  <c r="AD232" i="10"/>
  <c r="Q232" i="10"/>
  <c r="AD231" i="10"/>
  <c r="Q231" i="10"/>
  <c r="AD230" i="10"/>
  <c r="Q230" i="10"/>
  <c r="AD229" i="10"/>
  <c r="Q229" i="10"/>
  <c r="AD228" i="10"/>
  <c r="Q228" i="10"/>
  <c r="AD227" i="10"/>
  <c r="Q227" i="10"/>
  <c r="AD226" i="10"/>
  <c r="Q226" i="10"/>
  <c r="AD225" i="10"/>
  <c r="Q225" i="10"/>
  <c r="AD224" i="10"/>
  <c r="Q224" i="10"/>
  <c r="AD223" i="10"/>
  <c r="Q223" i="10"/>
  <c r="AD222" i="10"/>
  <c r="Q222" i="10"/>
  <c r="AD221" i="10"/>
  <c r="Q221" i="10"/>
  <c r="AD220" i="10"/>
  <c r="Q220" i="10"/>
  <c r="AD219" i="10"/>
  <c r="Q219" i="10"/>
  <c r="AD218" i="10"/>
  <c r="Q218" i="10"/>
  <c r="AD217" i="10"/>
  <c r="Q217" i="10"/>
  <c r="AD216" i="10"/>
  <c r="Q216" i="10"/>
  <c r="AD215" i="10"/>
  <c r="Q215" i="10"/>
  <c r="AD214" i="10"/>
  <c r="Q214" i="10"/>
  <c r="AD213" i="10"/>
  <c r="Q213" i="10"/>
  <c r="AD212" i="10"/>
  <c r="Q212" i="10"/>
  <c r="AD211" i="10"/>
  <c r="Q211" i="10"/>
  <c r="AD210" i="10"/>
  <c r="Q210" i="10"/>
  <c r="AD209" i="10"/>
  <c r="Q209" i="10"/>
  <c r="AD208" i="10"/>
  <c r="Q208" i="10"/>
  <c r="AD207" i="10"/>
  <c r="Q207" i="10"/>
  <c r="AD206" i="10"/>
  <c r="Q206" i="10"/>
  <c r="AD205" i="10"/>
  <c r="Q205" i="10"/>
  <c r="AD204" i="10"/>
  <c r="Q204" i="10"/>
  <c r="AD203" i="10"/>
  <c r="Q203" i="10"/>
  <c r="AD202" i="10"/>
  <c r="Q202" i="10"/>
  <c r="AD201" i="10"/>
  <c r="Q201" i="10"/>
  <c r="AD200" i="10"/>
  <c r="Q200" i="10"/>
  <c r="AD199" i="10"/>
  <c r="Q199" i="10"/>
  <c r="AD198" i="10"/>
  <c r="Q198" i="10"/>
  <c r="AD197" i="10"/>
  <c r="Q197" i="10"/>
  <c r="AD196" i="10"/>
  <c r="Q196" i="10"/>
  <c r="AD195" i="10"/>
  <c r="Q195" i="10"/>
  <c r="AD194" i="10"/>
  <c r="Q194" i="10"/>
  <c r="AD193" i="10"/>
  <c r="Q193" i="10"/>
  <c r="AD192" i="10"/>
  <c r="Q192" i="10"/>
  <c r="AD191" i="10"/>
  <c r="Q191" i="10"/>
  <c r="AD190" i="10"/>
  <c r="Q190" i="10"/>
  <c r="AD189" i="10"/>
  <c r="Q189" i="10"/>
  <c r="AD188" i="10"/>
  <c r="Q188" i="10"/>
  <c r="AD187" i="10"/>
  <c r="Q187" i="10"/>
  <c r="AD186" i="10"/>
  <c r="Q186" i="10"/>
  <c r="AD185" i="10"/>
  <c r="Q185" i="10"/>
  <c r="AD184" i="10"/>
  <c r="Q184" i="10"/>
  <c r="AD183" i="10"/>
  <c r="Q183" i="10"/>
  <c r="AD182" i="10"/>
  <c r="Q182" i="10"/>
  <c r="AD181" i="10"/>
  <c r="Q181" i="10"/>
  <c r="AD180" i="10"/>
  <c r="Q180" i="10"/>
  <c r="AD179" i="10"/>
  <c r="Q179" i="10"/>
  <c r="AD178" i="10"/>
  <c r="Q178" i="10"/>
  <c r="AD177" i="10"/>
  <c r="Q177" i="10"/>
  <c r="AD176" i="10"/>
  <c r="Q176" i="10"/>
  <c r="AD175" i="10"/>
  <c r="Q175" i="10"/>
  <c r="AD174" i="10"/>
  <c r="Q174" i="10"/>
  <c r="AD173" i="10"/>
  <c r="Q173" i="10"/>
  <c r="AD172" i="10"/>
  <c r="Q172" i="10"/>
  <c r="AD171" i="10"/>
  <c r="Q171" i="10"/>
  <c r="AD170" i="10"/>
  <c r="Q170" i="10"/>
  <c r="AD169" i="10"/>
  <c r="Q169" i="10"/>
  <c r="AD168" i="10"/>
  <c r="Q168" i="10"/>
  <c r="AD167" i="10"/>
  <c r="Q167" i="10"/>
  <c r="AD166" i="10"/>
  <c r="Q166" i="10"/>
  <c r="AD165" i="10"/>
  <c r="Q165" i="10"/>
  <c r="AD164" i="10"/>
  <c r="Q164" i="10"/>
  <c r="AD163" i="10"/>
  <c r="Q163" i="10"/>
  <c r="AD162" i="10"/>
  <c r="Q162" i="10"/>
  <c r="AD161" i="10"/>
  <c r="Q161" i="10"/>
  <c r="AD160" i="10"/>
  <c r="Q160" i="10"/>
  <c r="AD159" i="10"/>
  <c r="Q159" i="10"/>
  <c r="AD158" i="10"/>
  <c r="Q158" i="10"/>
  <c r="AD157" i="10"/>
  <c r="Q157" i="10"/>
  <c r="AD156" i="10"/>
  <c r="Q156" i="10"/>
  <c r="AD155" i="10"/>
  <c r="Q155" i="10"/>
  <c r="AD154" i="10"/>
  <c r="Q154" i="10"/>
  <c r="AD153" i="10"/>
  <c r="Q153" i="10"/>
  <c r="AD152" i="10"/>
  <c r="Q152" i="10"/>
  <c r="AD151" i="10"/>
  <c r="Q151" i="10"/>
  <c r="AD150" i="10"/>
  <c r="Q150" i="10"/>
  <c r="AD149" i="10"/>
  <c r="Q149" i="10"/>
  <c r="AD148" i="10"/>
  <c r="Q148" i="10"/>
  <c r="AD147" i="10"/>
  <c r="Q147" i="10"/>
  <c r="AD146" i="10"/>
  <c r="Q146" i="10"/>
  <c r="AD145" i="10"/>
  <c r="Q145" i="10"/>
  <c r="AD144" i="10"/>
  <c r="Q144" i="10"/>
  <c r="AD143" i="10"/>
  <c r="Q143" i="10"/>
  <c r="AD142" i="10"/>
  <c r="Q142" i="10"/>
  <c r="AD141" i="10"/>
  <c r="Q141" i="10"/>
  <c r="AD140" i="10"/>
  <c r="Q140" i="10"/>
  <c r="AD139" i="10"/>
  <c r="Q139" i="10"/>
  <c r="AD138" i="10"/>
  <c r="Q138" i="10"/>
  <c r="AD137" i="10"/>
  <c r="Q137" i="10"/>
  <c r="AD136" i="10"/>
  <c r="Q136" i="10"/>
  <c r="AD135" i="10"/>
  <c r="Q135" i="10"/>
  <c r="AD134" i="10"/>
  <c r="Q134" i="10"/>
  <c r="AD133" i="10"/>
  <c r="Q133" i="10"/>
  <c r="AD132" i="10"/>
  <c r="Q132" i="10"/>
  <c r="AD131" i="10"/>
  <c r="Q131" i="10"/>
  <c r="AD130" i="10"/>
  <c r="Q130" i="10"/>
  <c r="AD129" i="10"/>
  <c r="Q129" i="10"/>
  <c r="AD128" i="10"/>
  <c r="Q128" i="10"/>
  <c r="AD127" i="10"/>
  <c r="Q127" i="10"/>
  <c r="AD126" i="10"/>
  <c r="Q126" i="10"/>
  <c r="AD125" i="10"/>
  <c r="Q125" i="10"/>
  <c r="AD124" i="10"/>
  <c r="Q124" i="10"/>
  <c r="AD123" i="10"/>
  <c r="Q123" i="10"/>
  <c r="AD122" i="10"/>
  <c r="Q122" i="10"/>
  <c r="AD121" i="10"/>
  <c r="Q121" i="10"/>
  <c r="AD120" i="10"/>
  <c r="Q120" i="10"/>
  <c r="AD119" i="10"/>
  <c r="Q119" i="10"/>
  <c r="AD118" i="10"/>
  <c r="Q118" i="10"/>
  <c r="AD117" i="10"/>
  <c r="Q117" i="10"/>
  <c r="AD116" i="10"/>
  <c r="Q116" i="10"/>
  <c r="AD115" i="10"/>
  <c r="Q115" i="10"/>
  <c r="AD114" i="10"/>
  <c r="Q114" i="10"/>
  <c r="AD113" i="10"/>
  <c r="Q113" i="10"/>
  <c r="AD112" i="10"/>
  <c r="Q112" i="10"/>
  <c r="AD111" i="10"/>
  <c r="Q111" i="10"/>
  <c r="AD110" i="10"/>
  <c r="Q110" i="10"/>
  <c r="AD109" i="10"/>
  <c r="Q109" i="10"/>
  <c r="AD108" i="10"/>
  <c r="Q108" i="10"/>
  <c r="AD107" i="10"/>
  <c r="Q107" i="10"/>
  <c r="AD106" i="10"/>
  <c r="Q106" i="10"/>
  <c r="AD105" i="10"/>
  <c r="Q105" i="10"/>
  <c r="AD104" i="10"/>
  <c r="Q104" i="10"/>
  <c r="AD103" i="10"/>
  <c r="Q103" i="10"/>
  <c r="AD102" i="10"/>
  <c r="Q102" i="10"/>
  <c r="AD101" i="10"/>
  <c r="Q101" i="10"/>
  <c r="AD100" i="10"/>
  <c r="Q100" i="10"/>
  <c r="AD99" i="10"/>
  <c r="Q99" i="10"/>
  <c r="AD98" i="10"/>
  <c r="Q98" i="10"/>
  <c r="AD97" i="10"/>
  <c r="Q97" i="10"/>
  <c r="AD96" i="10"/>
  <c r="Q96" i="10"/>
  <c r="AD95" i="10"/>
  <c r="Q95" i="10"/>
  <c r="AD94" i="10"/>
  <c r="Q94" i="10"/>
  <c r="AD93" i="10"/>
  <c r="Q93" i="10"/>
  <c r="AD92" i="10"/>
  <c r="Q92" i="10"/>
  <c r="AD91" i="10"/>
  <c r="Q91" i="10"/>
  <c r="AD90" i="10"/>
  <c r="Q90" i="10"/>
  <c r="AD89" i="10"/>
  <c r="Q89" i="10"/>
  <c r="AD88" i="10"/>
  <c r="Q88" i="10"/>
  <c r="AD87" i="10"/>
  <c r="Q87" i="10"/>
  <c r="AD86" i="10"/>
  <c r="Q86" i="10"/>
  <c r="AD85" i="10"/>
  <c r="Q85" i="10"/>
  <c r="AD84" i="10"/>
  <c r="Q84" i="10"/>
  <c r="AD83" i="10"/>
  <c r="Q83" i="10"/>
  <c r="AD82" i="10"/>
  <c r="Q82" i="10"/>
  <c r="AD81" i="10"/>
  <c r="Q81" i="10"/>
  <c r="AD80" i="10"/>
  <c r="Q80" i="10"/>
  <c r="AD79" i="10"/>
  <c r="Q79" i="10"/>
  <c r="AD78" i="10"/>
  <c r="Q78" i="10"/>
  <c r="AD77" i="10"/>
  <c r="Q77" i="10"/>
  <c r="AD76" i="10"/>
  <c r="Q76" i="10"/>
  <c r="AD75" i="10"/>
  <c r="Q75" i="10"/>
  <c r="AD74" i="10"/>
  <c r="Q74" i="10"/>
  <c r="AD73" i="10"/>
  <c r="Q73" i="10"/>
  <c r="AD72" i="10"/>
  <c r="Q72" i="10"/>
  <c r="AD71" i="10"/>
  <c r="Q71" i="10"/>
  <c r="AD70" i="10"/>
  <c r="Q70" i="10"/>
  <c r="AD69" i="10"/>
  <c r="Q69" i="10"/>
  <c r="AD68" i="10"/>
  <c r="Q68" i="10"/>
  <c r="AD67" i="10"/>
  <c r="Q67" i="10"/>
  <c r="AD66" i="10"/>
  <c r="Q66" i="10"/>
  <c r="AD65" i="10"/>
  <c r="Q65" i="10"/>
  <c r="AD64" i="10"/>
  <c r="Q64" i="10"/>
  <c r="AD63" i="10"/>
  <c r="Q63" i="10"/>
  <c r="AD62" i="10"/>
  <c r="Q62" i="10"/>
  <c r="AD61" i="10"/>
  <c r="Q61" i="10"/>
  <c r="AD60" i="10"/>
  <c r="Q60" i="10"/>
  <c r="AD59" i="10"/>
  <c r="Q59" i="10"/>
  <c r="AD58" i="10"/>
  <c r="Q58" i="10"/>
  <c r="AD57" i="10"/>
  <c r="Q57" i="10"/>
  <c r="AD56" i="10"/>
  <c r="Q56" i="10"/>
  <c r="AD55" i="10"/>
  <c r="Q55" i="10"/>
  <c r="AD54" i="10"/>
  <c r="Q54" i="10"/>
  <c r="AD53" i="10"/>
  <c r="Q53" i="10"/>
  <c r="AD52" i="10"/>
  <c r="Q52" i="10"/>
  <c r="AD51" i="10"/>
  <c r="Q51" i="10"/>
  <c r="AD50" i="10"/>
  <c r="Q50" i="10"/>
  <c r="AD49" i="10"/>
  <c r="Q49" i="10"/>
  <c r="AD48" i="10"/>
  <c r="Q48" i="10"/>
  <c r="AD47" i="10"/>
  <c r="Q47" i="10"/>
  <c r="AD46" i="10"/>
  <c r="Q46" i="10"/>
  <c r="AD45" i="10"/>
  <c r="Q45" i="10"/>
  <c r="AD44" i="10"/>
  <c r="Q44" i="10"/>
  <c r="AD43" i="10"/>
  <c r="Q43" i="10"/>
  <c r="AD42" i="10"/>
  <c r="Q42" i="10"/>
  <c r="AD41" i="10"/>
  <c r="Q41" i="10"/>
  <c r="AD40" i="10"/>
  <c r="Q40" i="10"/>
  <c r="AD39" i="10"/>
  <c r="Q39" i="10"/>
  <c r="AD38" i="10"/>
  <c r="Q38" i="10"/>
  <c r="AD37" i="10"/>
  <c r="Q37" i="10"/>
  <c r="AD36" i="10"/>
  <c r="Q36" i="10"/>
  <c r="AD35" i="10"/>
  <c r="Q35" i="10"/>
  <c r="AD34" i="10"/>
  <c r="Q34" i="10"/>
  <c r="AD33" i="10"/>
  <c r="Q33" i="10"/>
  <c r="AD32" i="10"/>
  <c r="Q32" i="10"/>
  <c r="AD31" i="10"/>
  <c r="Q31" i="10"/>
  <c r="AD30" i="10"/>
  <c r="Q30" i="10"/>
  <c r="AD29" i="10"/>
  <c r="Q29" i="10"/>
  <c r="AD28" i="10"/>
  <c r="Q28" i="10"/>
  <c r="AD27" i="10"/>
  <c r="Q27" i="10"/>
  <c r="AD26" i="10"/>
  <c r="Q26" i="10"/>
  <c r="AD25" i="10"/>
  <c r="Q25" i="10"/>
  <c r="AD24" i="10"/>
  <c r="Q24" i="10"/>
  <c r="AD23" i="10"/>
  <c r="Q23" i="10"/>
  <c r="AD22" i="10"/>
  <c r="Q22" i="10"/>
  <c r="AD21" i="10"/>
  <c r="Q21" i="10"/>
  <c r="AD20" i="10"/>
  <c r="Q20" i="10"/>
  <c r="AD19" i="10"/>
  <c r="Q19" i="10"/>
  <c r="AD18" i="10"/>
  <c r="Q18" i="10"/>
  <c r="AD17" i="10"/>
  <c r="Q17" i="10"/>
  <c r="AD16" i="10"/>
  <c r="Q16" i="10"/>
  <c r="AD15" i="10"/>
  <c r="Q15" i="10"/>
  <c r="AD14" i="10"/>
  <c r="Q14" i="10"/>
  <c r="AD13" i="10"/>
  <c r="Q13" i="10"/>
  <c r="AD12" i="10"/>
  <c r="Q12" i="10"/>
  <c r="AD11" i="10"/>
  <c r="Q11" i="10"/>
  <c r="AD10" i="10"/>
  <c r="Q10" i="10"/>
  <c r="AD9" i="10"/>
  <c r="Q9" i="10"/>
  <c r="AD8" i="10"/>
  <c r="Q8" i="10"/>
  <c r="AD7" i="10"/>
  <c r="Q7" i="10"/>
  <c r="AD6" i="10"/>
  <c r="Q6" i="10"/>
  <c r="AD5" i="10"/>
  <c r="Q5" i="10"/>
  <c r="AD4" i="10"/>
  <c r="Q4" i="10"/>
  <c r="AD736" i="8"/>
  <c r="Q736" i="8"/>
  <c r="AD735" i="8"/>
  <c r="Q735" i="8"/>
  <c r="AD734" i="8"/>
  <c r="Q734" i="8"/>
  <c r="AD733" i="8"/>
  <c r="Q733" i="8"/>
  <c r="AD732" i="8"/>
  <c r="Q732" i="8"/>
  <c r="AD731" i="8"/>
  <c r="Q731" i="8"/>
  <c r="AD730" i="8"/>
  <c r="Q730" i="8"/>
  <c r="AD729" i="8"/>
  <c r="Q729" i="8"/>
  <c r="AD728" i="8"/>
  <c r="Q728" i="8"/>
  <c r="AD727" i="8"/>
  <c r="Q727" i="8"/>
  <c r="AD726" i="8"/>
  <c r="Q726" i="8"/>
  <c r="AD725" i="8"/>
  <c r="Q725" i="8"/>
  <c r="AD724" i="8"/>
  <c r="Q724" i="8"/>
  <c r="AD723" i="8"/>
  <c r="Q723" i="8"/>
  <c r="AD722" i="8"/>
  <c r="Q722" i="8"/>
  <c r="AD721" i="8"/>
  <c r="Q721" i="8"/>
  <c r="AD720" i="8"/>
  <c r="Q720" i="8"/>
  <c r="AD719" i="8"/>
  <c r="Q719" i="8"/>
  <c r="AD718" i="8"/>
  <c r="Q718" i="8"/>
  <c r="AD717" i="8"/>
  <c r="Q717" i="8"/>
  <c r="AD716" i="8"/>
  <c r="Q716" i="8"/>
  <c r="AD715" i="8"/>
  <c r="Q715" i="8"/>
  <c r="AD714" i="8"/>
  <c r="Q714" i="8"/>
  <c r="AD713" i="8"/>
  <c r="Q713" i="8"/>
  <c r="AD712" i="8"/>
  <c r="Q712" i="8"/>
  <c r="AD711" i="8"/>
  <c r="Q711" i="8"/>
  <c r="AD710" i="8"/>
  <c r="Q710" i="8"/>
  <c r="AD709" i="8"/>
  <c r="Q709" i="8"/>
  <c r="AD708" i="8"/>
  <c r="Q708" i="8"/>
  <c r="AD707" i="8"/>
  <c r="Q707" i="8"/>
  <c r="AD706" i="8"/>
  <c r="Q706" i="8"/>
  <c r="AD705" i="8"/>
  <c r="Q705" i="8"/>
  <c r="AD704" i="8"/>
  <c r="Q704" i="8"/>
  <c r="AD703" i="8"/>
  <c r="Q703" i="8"/>
  <c r="AD702" i="8"/>
  <c r="Q702" i="8"/>
  <c r="AD701" i="8"/>
  <c r="Q701" i="8"/>
  <c r="AD700" i="8"/>
  <c r="Q700" i="8"/>
  <c r="AD699" i="8"/>
  <c r="Q699" i="8"/>
  <c r="AD698" i="8"/>
  <c r="Q698" i="8"/>
  <c r="AD697" i="8"/>
  <c r="Q697" i="8"/>
  <c r="AD696" i="8"/>
  <c r="Q696" i="8"/>
  <c r="AD695" i="8"/>
  <c r="Q695" i="8"/>
  <c r="AD694" i="8"/>
  <c r="Q694" i="8"/>
  <c r="AD693" i="8"/>
  <c r="Q693" i="8"/>
  <c r="AD692" i="8"/>
  <c r="Q692" i="8"/>
  <c r="AD691" i="8"/>
  <c r="Q691" i="8"/>
  <c r="AD690" i="8"/>
  <c r="Q690" i="8"/>
  <c r="AD689" i="8"/>
  <c r="Q689" i="8"/>
  <c r="AD688" i="8"/>
  <c r="Q688" i="8"/>
  <c r="AD687" i="8"/>
  <c r="Q687" i="8"/>
  <c r="AD686" i="8"/>
  <c r="Q686" i="8"/>
  <c r="AD685" i="8"/>
  <c r="Q685" i="8"/>
  <c r="AD684" i="8"/>
  <c r="Q684" i="8"/>
  <c r="AD683" i="8"/>
  <c r="Q683" i="8"/>
  <c r="AD682" i="8"/>
  <c r="Q682" i="8"/>
  <c r="AD681" i="8"/>
  <c r="Q681" i="8"/>
  <c r="AD680" i="8"/>
  <c r="Q680" i="8"/>
  <c r="AD679" i="8"/>
  <c r="Q679" i="8"/>
  <c r="AD678" i="8"/>
  <c r="Q678" i="8"/>
  <c r="AD677" i="8"/>
  <c r="Q677" i="8"/>
  <c r="AD676" i="8"/>
  <c r="Q676" i="8"/>
  <c r="AD675" i="8"/>
  <c r="Q675" i="8"/>
  <c r="AD674" i="8"/>
  <c r="Q674" i="8"/>
  <c r="AD673" i="8"/>
  <c r="Q673" i="8"/>
  <c r="AD672" i="8"/>
  <c r="Q672" i="8"/>
  <c r="AD671" i="8"/>
  <c r="Q671" i="8"/>
  <c r="AD670" i="8"/>
  <c r="Q670" i="8"/>
  <c r="AD669" i="8"/>
  <c r="Q669" i="8"/>
  <c r="AD668" i="8"/>
  <c r="Q668" i="8"/>
  <c r="AD667" i="8"/>
  <c r="Q667" i="8"/>
  <c r="AD666" i="8"/>
  <c r="Q666" i="8"/>
  <c r="AD665" i="8"/>
  <c r="Q665" i="8"/>
  <c r="AD664" i="8"/>
  <c r="Q664" i="8"/>
  <c r="AD663" i="8"/>
  <c r="Q663" i="8"/>
  <c r="AD662" i="8"/>
  <c r="Q662" i="8"/>
  <c r="AD661" i="8"/>
  <c r="Q661" i="8"/>
  <c r="AD660" i="8"/>
  <c r="Q660" i="8"/>
  <c r="AD659" i="8"/>
  <c r="Q659" i="8"/>
  <c r="AD658" i="8"/>
  <c r="Q658" i="8"/>
  <c r="AD657" i="8"/>
  <c r="Q657" i="8"/>
  <c r="AD656" i="8"/>
  <c r="Q656" i="8"/>
  <c r="AD655" i="8"/>
  <c r="Q655" i="8"/>
  <c r="AD654" i="8"/>
  <c r="Q654" i="8"/>
  <c r="AD653" i="8"/>
  <c r="Q653" i="8"/>
  <c r="AD652" i="8"/>
  <c r="Q652" i="8"/>
  <c r="AD651" i="8"/>
  <c r="Q651" i="8"/>
  <c r="AD650" i="8"/>
  <c r="Q650" i="8"/>
  <c r="AD649" i="8"/>
  <c r="Q649" i="8"/>
  <c r="AD648" i="8"/>
  <c r="Q648" i="8"/>
  <c r="AD647" i="8"/>
  <c r="Q647" i="8"/>
  <c r="AD646" i="8"/>
  <c r="Q646" i="8"/>
  <c r="AD645" i="8"/>
  <c r="Q645" i="8"/>
  <c r="AD644" i="8"/>
  <c r="Q644" i="8"/>
  <c r="AD643" i="8"/>
  <c r="Q643" i="8"/>
  <c r="AD642" i="8"/>
  <c r="Q642" i="8"/>
  <c r="AD641" i="8"/>
  <c r="Q641" i="8"/>
  <c r="AD640" i="8"/>
  <c r="Q640" i="8"/>
  <c r="AD639" i="8"/>
  <c r="Q639" i="8"/>
  <c r="AD638" i="8"/>
  <c r="Q638" i="8"/>
  <c r="AD637" i="8"/>
  <c r="Q637" i="8"/>
  <c r="AD636" i="8"/>
  <c r="Q636" i="8"/>
  <c r="AD635" i="8"/>
  <c r="Q635" i="8"/>
  <c r="AD634" i="8"/>
  <c r="Q634" i="8"/>
  <c r="AD633" i="8"/>
  <c r="Q633" i="8"/>
  <c r="AD632" i="8"/>
  <c r="Q632" i="8"/>
  <c r="AD631" i="8"/>
  <c r="Q631" i="8"/>
  <c r="AD630" i="8"/>
  <c r="Q630" i="8"/>
  <c r="AD629" i="8"/>
  <c r="Q629" i="8"/>
  <c r="AD628" i="8"/>
  <c r="Q628" i="8"/>
  <c r="AD627" i="8"/>
  <c r="Q627" i="8"/>
  <c r="AD626" i="8"/>
  <c r="Q626" i="8"/>
  <c r="AD625" i="8"/>
  <c r="Q625" i="8"/>
  <c r="AD624" i="8"/>
  <c r="Q624" i="8"/>
  <c r="AD623" i="8"/>
  <c r="Q623" i="8"/>
  <c r="AD622" i="8"/>
  <c r="Q622" i="8"/>
  <c r="AD621" i="8"/>
  <c r="Q621" i="8"/>
  <c r="AD620" i="8"/>
  <c r="Q620" i="8"/>
  <c r="AD619" i="8"/>
  <c r="Q619" i="8"/>
  <c r="AD618" i="8"/>
  <c r="Q618" i="8"/>
  <c r="AD617" i="8"/>
  <c r="Q617" i="8"/>
  <c r="AD616" i="8"/>
  <c r="Q616" i="8"/>
  <c r="AD615" i="8"/>
  <c r="Q615" i="8"/>
  <c r="AD614" i="8"/>
  <c r="Q614" i="8"/>
  <c r="AD613" i="8"/>
  <c r="Q613" i="8"/>
  <c r="AD612" i="8"/>
  <c r="Q612" i="8"/>
  <c r="AD611" i="8"/>
  <c r="Q611" i="8"/>
  <c r="AD610" i="8"/>
  <c r="Q610" i="8"/>
  <c r="AD609" i="8"/>
  <c r="Q609" i="8"/>
  <c r="AD608" i="8"/>
  <c r="Q608" i="8"/>
  <c r="AD607" i="8"/>
  <c r="Q607" i="8"/>
  <c r="AD606" i="8"/>
  <c r="Q606" i="8"/>
  <c r="AD605" i="8"/>
  <c r="Q605" i="8"/>
  <c r="AD604" i="8"/>
  <c r="Q604" i="8"/>
  <c r="AD603" i="8"/>
  <c r="Q603" i="8"/>
  <c r="AD602" i="8"/>
  <c r="Q602" i="8"/>
  <c r="AD601" i="8"/>
  <c r="Q601" i="8"/>
  <c r="AD600" i="8"/>
  <c r="Q600" i="8"/>
  <c r="AD599" i="8"/>
  <c r="Q599" i="8"/>
  <c r="AD598" i="8"/>
  <c r="Q598" i="8"/>
  <c r="AD597" i="8"/>
  <c r="Q597" i="8"/>
  <c r="AD596" i="8"/>
  <c r="Q596" i="8"/>
  <c r="AD595" i="8"/>
  <c r="Q595" i="8"/>
  <c r="AD594" i="8"/>
  <c r="Q594" i="8"/>
  <c r="AD593" i="8"/>
  <c r="Q593" i="8"/>
  <c r="AD592" i="8"/>
  <c r="Q592" i="8"/>
  <c r="AD591" i="8"/>
  <c r="Q591" i="8"/>
  <c r="AD590" i="8"/>
  <c r="Q590" i="8"/>
  <c r="AD589" i="8"/>
  <c r="Q589" i="8"/>
  <c r="AD588" i="8"/>
  <c r="Q588" i="8"/>
  <c r="AD587" i="8"/>
  <c r="Q587" i="8"/>
  <c r="AD586" i="8"/>
  <c r="Q586" i="8"/>
  <c r="AD585" i="8"/>
  <c r="Q585" i="8"/>
  <c r="AD584" i="8"/>
  <c r="Q584" i="8"/>
  <c r="AD583" i="8"/>
  <c r="Q583" i="8"/>
  <c r="AD582" i="8"/>
  <c r="Q582" i="8"/>
  <c r="AD581" i="8"/>
  <c r="Q581" i="8"/>
  <c r="AD580" i="8"/>
  <c r="Q580" i="8"/>
  <c r="AD579" i="8"/>
  <c r="Q579" i="8"/>
  <c r="AD578" i="8"/>
  <c r="Q578" i="8"/>
  <c r="AD577" i="8"/>
  <c r="Q577" i="8"/>
  <c r="AD576" i="8"/>
  <c r="Q576" i="8"/>
  <c r="AD575" i="8"/>
  <c r="Q575" i="8"/>
  <c r="AD574" i="8"/>
  <c r="Q574" i="8"/>
  <c r="AD573" i="8"/>
  <c r="Q573" i="8"/>
  <c r="AD572" i="8"/>
  <c r="Q572" i="8"/>
  <c r="AD571" i="8"/>
  <c r="Q571" i="8"/>
  <c r="AD570" i="8"/>
  <c r="Q570" i="8"/>
  <c r="AD569" i="8"/>
  <c r="Q569" i="8"/>
  <c r="AD568" i="8"/>
  <c r="Q568" i="8"/>
  <c r="AD567" i="8"/>
  <c r="Q567" i="8"/>
  <c r="AD566" i="8"/>
  <c r="Q566" i="8"/>
  <c r="AD565" i="8"/>
  <c r="Q565" i="8"/>
  <c r="AD564" i="8"/>
  <c r="Q564" i="8"/>
  <c r="AD563" i="8"/>
  <c r="Q563" i="8"/>
  <c r="AD562" i="8"/>
  <c r="Q562" i="8"/>
  <c r="AD561" i="8"/>
  <c r="Q561" i="8"/>
  <c r="AD560" i="8"/>
  <c r="Q560" i="8"/>
  <c r="AD559" i="8"/>
  <c r="Q559" i="8"/>
  <c r="AD558" i="8"/>
  <c r="Q558" i="8"/>
  <c r="AD557" i="8"/>
  <c r="Q557" i="8"/>
  <c r="AD556" i="8"/>
  <c r="Q556" i="8"/>
  <c r="AD555" i="8"/>
  <c r="Q555" i="8"/>
  <c r="AD554" i="8"/>
  <c r="Q554" i="8"/>
  <c r="AD553" i="8"/>
  <c r="Q553" i="8"/>
  <c r="AD552" i="8"/>
  <c r="Q552" i="8"/>
  <c r="AD551" i="8"/>
  <c r="Q551" i="8"/>
  <c r="AD550" i="8"/>
  <c r="Q550" i="8"/>
  <c r="AD549" i="8"/>
  <c r="Q549" i="8"/>
  <c r="AD548" i="8"/>
  <c r="Q548" i="8"/>
  <c r="AD547" i="8"/>
  <c r="Q547" i="8"/>
  <c r="AD546" i="8"/>
  <c r="Q546" i="8"/>
  <c r="AD545" i="8"/>
  <c r="Q545" i="8"/>
  <c r="AD544" i="8"/>
  <c r="Q544" i="8"/>
  <c r="AD543" i="8"/>
  <c r="Q543" i="8"/>
  <c r="AD542" i="8"/>
  <c r="Q542" i="8"/>
  <c r="AD541" i="8"/>
  <c r="Q541" i="8"/>
  <c r="AD540" i="8"/>
  <c r="Q540" i="8"/>
  <c r="AD539" i="8"/>
  <c r="Q539" i="8"/>
  <c r="AD538" i="8"/>
  <c r="Q538" i="8"/>
  <c r="AD537" i="8"/>
  <c r="Q537" i="8"/>
  <c r="AD536" i="8"/>
  <c r="Q536" i="8"/>
  <c r="AD535" i="8"/>
  <c r="Q535" i="8"/>
  <c r="AD534" i="8"/>
  <c r="Q534" i="8"/>
  <c r="AD533" i="8"/>
  <c r="Q533" i="8"/>
  <c r="AD532" i="8"/>
  <c r="Q532" i="8"/>
  <c r="AD531" i="8"/>
  <c r="Q531" i="8"/>
  <c r="AD530" i="8"/>
  <c r="Q530" i="8"/>
  <c r="AD529" i="8"/>
  <c r="Q529" i="8"/>
  <c r="AD528" i="8"/>
  <c r="Q528" i="8"/>
  <c r="AD527" i="8"/>
  <c r="Q527" i="8"/>
  <c r="AD526" i="8"/>
  <c r="Q526" i="8"/>
  <c r="AD525" i="8"/>
  <c r="Q525" i="8"/>
  <c r="AD524" i="8"/>
  <c r="Q524" i="8"/>
  <c r="AD523" i="8"/>
  <c r="Q523" i="8"/>
  <c r="AD522" i="8"/>
  <c r="Q522" i="8"/>
  <c r="AD521" i="8"/>
  <c r="Q521" i="8"/>
  <c r="AD520" i="8"/>
  <c r="Q520" i="8"/>
  <c r="AD519" i="8"/>
  <c r="Q519" i="8"/>
  <c r="AD518" i="8"/>
  <c r="Q518" i="8"/>
  <c r="AD517" i="8"/>
  <c r="Q517" i="8"/>
  <c r="AD516" i="8"/>
  <c r="Q516" i="8"/>
  <c r="AD515" i="8"/>
  <c r="Q515" i="8"/>
  <c r="AD514" i="8"/>
  <c r="Q514" i="8"/>
  <c r="AD513" i="8"/>
  <c r="Q513" i="8"/>
  <c r="AD512" i="8"/>
  <c r="Q512" i="8"/>
  <c r="AD511" i="8"/>
  <c r="Q511" i="8"/>
  <c r="AD510" i="8"/>
  <c r="Q510" i="8"/>
  <c r="AD509" i="8"/>
  <c r="Q509" i="8"/>
  <c r="AD508" i="8"/>
  <c r="Q508" i="8"/>
  <c r="AD507" i="8"/>
  <c r="Q507" i="8"/>
  <c r="AD506" i="8"/>
  <c r="Q506" i="8"/>
  <c r="AD505" i="8"/>
  <c r="Q505" i="8"/>
  <c r="AD504" i="8"/>
  <c r="Q504" i="8"/>
  <c r="AD503" i="8"/>
  <c r="Q503" i="8"/>
  <c r="AD502" i="8"/>
  <c r="Q502" i="8"/>
  <c r="AD501" i="8"/>
  <c r="Q501" i="8"/>
  <c r="AD500" i="8"/>
  <c r="Q500" i="8"/>
  <c r="AD499" i="8"/>
  <c r="Q499" i="8"/>
  <c r="AD498" i="8"/>
  <c r="Q498" i="8"/>
  <c r="AD497" i="8"/>
  <c r="Q497" i="8"/>
  <c r="AD496" i="8"/>
  <c r="Q496" i="8"/>
  <c r="AD495" i="8"/>
  <c r="Q495" i="8"/>
  <c r="AD494" i="8"/>
  <c r="Q494" i="8"/>
  <c r="AD493" i="8"/>
  <c r="Q493" i="8"/>
  <c r="AD492" i="8"/>
  <c r="Q492" i="8"/>
  <c r="AD491" i="8"/>
  <c r="Q491" i="8"/>
  <c r="AD490" i="8"/>
  <c r="Q490" i="8"/>
  <c r="AD489" i="8"/>
  <c r="Q489" i="8"/>
  <c r="AD488" i="8"/>
  <c r="Q488" i="8"/>
  <c r="AD487" i="8"/>
  <c r="Q487" i="8"/>
  <c r="AD486" i="8"/>
  <c r="Q486" i="8"/>
  <c r="AD485" i="8"/>
  <c r="Q485" i="8"/>
  <c r="AD484" i="8"/>
  <c r="Q484" i="8"/>
  <c r="AD483" i="8"/>
  <c r="Q483" i="8"/>
  <c r="AD482" i="8"/>
  <c r="Q482" i="8"/>
  <c r="AD481" i="8"/>
  <c r="Q481" i="8"/>
  <c r="AD480" i="8"/>
  <c r="Q480" i="8"/>
  <c r="AD479" i="8"/>
  <c r="Q479" i="8"/>
  <c r="AD478" i="8"/>
  <c r="Q478" i="8"/>
  <c r="AD477" i="8"/>
  <c r="Q477" i="8"/>
  <c r="AD476" i="8"/>
  <c r="Q476" i="8"/>
  <c r="AD475" i="8"/>
  <c r="Q475" i="8"/>
  <c r="AD474" i="8"/>
  <c r="Q474" i="8"/>
  <c r="AD473" i="8"/>
  <c r="Q473" i="8"/>
  <c r="AD472" i="8"/>
  <c r="Q472" i="8"/>
  <c r="AD471" i="8"/>
  <c r="Q471" i="8"/>
  <c r="AD470" i="8"/>
  <c r="Q470" i="8"/>
  <c r="AD469" i="8"/>
  <c r="Q469" i="8"/>
  <c r="AD468" i="8"/>
  <c r="Q468" i="8"/>
  <c r="AD467" i="8"/>
  <c r="Q467" i="8"/>
  <c r="AD466" i="8"/>
  <c r="Q466" i="8"/>
  <c r="AD465" i="8"/>
  <c r="Q465" i="8"/>
  <c r="AD464" i="8"/>
  <c r="Q464" i="8"/>
  <c r="AD463" i="8"/>
  <c r="Q463" i="8"/>
  <c r="AD462" i="8"/>
  <c r="Q462" i="8"/>
  <c r="AD461" i="8"/>
  <c r="Q461" i="8"/>
  <c r="AD460" i="8"/>
  <c r="Q460" i="8"/>
  <c r="AD459" i="8"/>
  <c r="Q459" i="8"/>
  <c r="AD458" i="8"/>
  <c r="Q458" i="8"/>
  <c r="AD457" i="8"/>
  <c r="Q457" i="8"/>
  <c r="AD456" i="8"/>
  <c r="Q456" i="8"/>
  <c r="AD455" i="8"/>
  <c r="Q455" i="8"/>
  <c r="AD454" i="8"/>
  <c r="Q454" i="8"/>
  <c r="AD453" i="8"/>
  <c r="Q453" i="8"/>
  <c r="AD452" i="8"/>
  <c r="Q452" i="8"/>
  <c r="AD451" i="8"/>
  <c r="Q451" i="8"/>
  <c r="AD450" i="8"/>
  <c r="Q450" i="8"/>
  <c r="AD449" i="8"/>
  <c r="Q449" i="8"/>
  <c r="AD448" i="8"/>
  <c r="Q448" i="8"/>
  <c r="AD447" i="8"/>
  <c r="Q447" i="8"/>
  <c r="AD446" i="8"/>
  <c r="Q446" i="8"/>
  <c r="AD445" i="8"/>
  <c r="Q445" i="8"/>
  <c r="AD444" i="8"/>
  <c r="Q444" i="8"/>
  <c r="AD443" i="8"/>
  <c r="Q443" i="8"/>
  <c r="AD442" i="8"/>
  <c r="Q442" i="8"/>
  <c r="AD441" i="8"/>
  <c r="Q441" i="8"/>
  <c r="AD440" i="8"/>
  <c r="Q440" i="8"/>
  <c r="AD439" i="8"/>
  <c r="Q439" i="8"/>
  <c r="AD438" i="8"/>
  <c r="Q438" i="8"/>
  <c r="AD437" i="8"/>
  <c r="Q437" i="8"/>
  <c r="AD436" i="8"/>
  <c r="Q436" i="8"/>
  <c r="AD435" i="8"/>
  <c r="Q435" i="8"/>
  <c r="AD434" i="8"/>
  <c r="Q434" i="8"/>
  <c r="AD433" i="8"/>
  <c r="Q433" i="8"/>
  <c r="AD432" i="8"/>
  <c r="Q432" i="8"/>
  <c r="AD431" i="8"/>
  <c r="Q431" i="8"/>
  <c r="AD430" i="8"/>
  <c r="Q430" i="8"/>
  <c r="AD429" i="8"/>
  <c r="Q429" i="8"/>
  <c r="AD428" i="8"/>
  <c r="Q428" i="8"/>
  <c r="AD427" i="8"/>
  <c r="Q427" i="8"/>
  <c r="AD426" i="8"/>
  <c r="Q426" i="8"/>
  <c r="AD425" i="8"/>
  <c r="Q425" i="8"/>
  <c r="AD424" i="8"/>
  <c r="Q424" i="8"/>
  <c r="AD423" i="8"/>
  <c r="Q423" i="8"/>
  <c r="AD422" i="8"/>
  <c r="Q422" i="8"/>
  <c r="AD421" i="8"/>
  <c r="Q421" i="8"/>
  <c r="AD420" i="8"/>
  <c r="Q420" i="8"/>
  <c r="AD419" i="8"/>
  <c r="Q419" i="8"/>
  <c r="AD418" i="8"/>
  <c r="Q418" i="8"/>
  <c r="AD417" i="8"/>
  <c r="Q417" i="8"/>
  <c r="AD416" i="8"/>
  <c r="Q416" i="8"/>
  <c r="AD415" i="8"/>
  <c r="Q415" i="8"/>
  <c r="AD414" i="8"/>
  <c r="Q414" i="8"/>
  <c r="AD413" i="8"/>
  <c r="Q413" i="8"/>
  <c r="AD412" i="8"/>
  <c r="Q412" i="8"/>
  <c r="AD411" i="8"/>
  <c r="Q411" i="8"/>
  <c r="AD410" i="8"/>
  <c r="Q410" i="8"/>
  <c r="AD409" i="8"/>
  <c r="Q409" i="8"/>
  <c r="AD408" i="8"/>
  <c r="Q408" i="8"/>
  <c r="AD407" i="8"/>
  <c r="Q407" i="8"/>
  <c r="AD406" i="8"/>
  <c r="Q406" i="8"/>
  <c r="AD405" i="8"/>
  <c r="Q405" i="8"/>
  <c r="AD404" i="8"/>
  <c r="Q404" i="8"/>
  <c r="AD403" i="8"/>
  <c r="Q403" i="8"/>
  <c r="AD402" i="8"/>
  <c r="Q402" i="8"/>
  <c r="AD401" i="8"/>
  <c r="Q401" i="8"/>
  <c r="AD400" i="8"/>
  <c r="Q400" i="8"/>
  <c r="AD399" i="8"/>
  <c r="Q399" i="8"/>
  <c r="AD398" i="8"/>
  <c r="Q398" i="8"/>
  <c r="AD397" i="8"/>
  <c r="Q397" i="8"/>
  <c r="AD396" i="8"/>
  <c r="Q396" i="8"/>
  <c r="AD395" i="8"/>
  <c r="Q395" i="8"/>
  <c r="AD394" i="8"/>
  <c r="Q394" i="8"/>
  <c r="AD393" i="8"/>
  <c r="Q393" i="8"/>
  <c r="AD392" i="8"/>
  <c r="Q392" i="8"/>
  <c r="AD391" i="8"/>
  <c r="Q391" i="8"/>
  <c r="AD390" i="8"/>
  <c r="Q390" i="8"/>
  <c r="AD389" i="8"/>
  <c r="Q389" i="8"/>
  <c r="AD388" i="8"/>
  <c r="Q388" i="8"/>
  <c r="AD387" i="8"/>
  <c r="Q387" i="8"/>
  <c r="AD386" i="8"/>
  <c r="Q386" i="8"/>
  <c r="AD385" i="8"/>
  <c r="Q385" i="8"/>
  <c r="AD384" i="8"/>
  <c r="Q384" i="8"/>
  <c r="AD383" i="8"/>
  <c r="Q383" i="8"/>
  <c r="AD382" i="8"/>
  <c r="Q382" i="8"/>
  <c r="AD381" i="8"/>
  <c r="Q381" i="8"/>
  <c r="AD380" i="8"/>
  <c r="Q380" i="8"/>
  <c r="AD379" i="8"/>
  <c r="Q379" i="8"/>
  <c r="AD378" i="8"/>
  <c r="Q378" i="8"/>
  <c r="AD377" i="8"/>
  <c r="Q377" i="8"/>
  <c r="AD376" i="8"/>
  <c r="Q376" i="8"/>
  <c r="AD375" i="8"/>
  <c r="Q375" i="8"/>
  <c r="AD374" i="8"/>
  <c r="Q374" i="8"/>
  <c r="AD373" i="8"/>
  <c r="Q373" i="8"/>
  <c r="AD372" i="8"/>
  <c r="Q372" i="8"/>
  <c r="AD371" i="8"/>
  <c r="Q371" i="8"/>
  <c r="AD370" i="8"/>
  <c r="Q370" i="8"/>
  <c r="AD369" i="8"/>
  <c r="Q369" i="8"/>
  <c r="AD368" i="8"/>
  <c r="Q368" i="8"/>
  <c r="AD367" i="8"/>
  <c r="Q367" i="8"/>
  <c r="AD366" i="8"/>
  <c r="Q366" i="8"/>
  <c r="AD365" i="8"/>
  <c r="Q365" i="8"/>
  <c r="AD364" i="8"/>
  <c r="Q364" i="8"/>
  <c r="AD363" i="8"/>
  <c r="Q363" i="8"/>
  <c r="AD362" i="8"/>
  <c r="Q362" i="8"/>
  <c r="AD361" i="8"/>
  <c r="Q361" i="8"/>
  <c r="AD360" i="8"/>
  <c r="Q360" i="8"/>
  <c r="AD359" i="8"/>
  <c r="Q359" i="8"/>
  <c r="AD358" i="8"/>
  <c r="Q358" i="8"/>
  <c r="AD357" i="8"/>
  <c r="Q357" i="8"/>
  <c r="AD356" i="8"/>
  <c r="Q356" i="8"/>
  <c r="AD355" i="8"/>
  <c r="Q355" i="8"/>
  <c r="AD354" i="8"/>
  <c r="Q354" i="8"/>
  <c r="AD353" i="8"/>
  <c r="Q353" i="8"/>
  <c r="AD352" i="8"/>
  <c r="Q352" i="8"/>
  <c r="AD351" i="8"/>
  <c r="Q351" i="8"/>
  <c r="AD350" i="8"/>
  <c r="Q350" i="8"/>
  <c r="AD349" i="8"/>
  <c r="Q349" i="8"/>
  <c r="AD348" i="8"/>
  <c r="Q348" i="8"/>
  <c r="AD347" i="8"/>
  <c r="Q347" i="8"/>
  <c r="AD346" i="8"/>
  <c r="Q346" i="8"/>
  <c r="AD345" i="8"/>
  <c r="Q345" i="8"/>
  <c r="AD344" i="8"/>
  <c r="Q344" i="8"/>
  <c r="AD343" i="8"/>
  <c r="Q343" i="8"/>
  <c r="AD342" i="8"/>
  <c r="Q342" i="8"/>
  <c r="AD341" i="8"/>
  <c r="Q341" i="8"/>
  <c r="AD340" i="8"/>
  <c r="Q340" i="8"/>
  <c r="AD339" i="8"/>
  <c r="Q339" i="8"/>
  <c r="AD338" i="8"/>
  <c r="Q338" i="8"/>
  <c r="AD337" i="8"/>
  <c r="Q337" i="8"/>
  <c r="AD336" i="8"/>
  <c r="Q336" i="8"/>
  <c r="AD335" i="8"/>
  <c r="Q335" i="8"/>
  <c r="AD334" i="8"/>
  <c r="Q334" i="8"/>
  <c r="AD333" i="8"/>
  <c r="Q333" i="8"/>
  <c r="AD332" i="8"/>
  <c r="Q332" i="8"/>
  <c r="AD331" i="8"/>
  <c r="Q331" i="8"/>
  <c r="AD330" i="8"/>
  <c r="Q330" i="8"/>
  <c r="AD329" i="8"/>
  <c r="Q329" i="8"/>
  <c r="AD328" i="8"/>
  <c r="Q328" i="8"/>
  <c r="AD327" i="8"/>
  <c r="Q327" i="8"/>
  <c r="AD326" i="8"/>
  <c r="Q326" i="8"/>
  <c r="AD325" i="8"/>
  <c r="Q325" i="8"/>
  <c r="AD324" i="8"/>
  <c r="Q324" i="8"/>
  <c r="AD323" i="8"/>
  <c r="Q323" i="8"/>
  <c r="AD322" i="8"/>
  <c r="Q322" i="8"/>
  <c r="AD321" i="8"/>
  <c r="Q321" i="8"/>
  <c r="AD320" i="8"/>
  <c r="Q320" i="8"/>
  <c r="AD319" i="8"/>
  <c r="Q319" i="8"/>
  <c r="AD318" i="8"/>
  <c r="Q318" i="8"/>
  <c r="AD317" i="8"/>
  <c r="Q317" i="8"/>
  <c r="AD316" i="8"/>
  <c r="Q316" i="8"/>
  <c r="AD315" i="8"/>
  <c r="Q315" i="8"/>
  <c r="AD314" i="8"/>
  <c r="Q314" i="8"/>
  <c r="AD313" i="8"/>
  <c r="Q313" i="8"/>
  <c r="AD312" i="8"/>
  <c r="Q312" i="8"/>
  <c r="AD311" i="8"/>
  <c r="Q311" i="8"/>
  <c r="AD310" i="8"/>
  <c r="Q310" i="8"/>
  <c r="AD309" i="8"/>
  <c r="Q309" i="8"/>
  <c r="AD308" i="8"/>
  <c r="Q308" i="8"/>
  <c r="AD307" i="8"/>
  <c r="Q307" i="8"/>
  <c r="AD306" i="8"/>
  <c r="Q306" i="8"/>
  <c r="AD305" i="8"/>
  <c r="Q305" i="8"/>
  <c r="AD304" i="8"/>
  <c r="Q304" i="8"/>
  <c r="AD303" i="8"/>
  <c r="Q303" i="8"/>
  <c r="AD302" i="8"/>
  <c r="Q302" i="8"/>
  <c r="AD301" i="8"/>
  <c r="Q301" i="8"/>
  <c r="AD300" i="8"/>
  <c r="Q300" i="8"/>
  <c r="AD299" i="8"/>
  <c r="Q299" i="8"/>
  <c r="AD298" i="8"/>
  <c r="Q298" i="8"/>
  <c r="AD297" i="8"/>
  <c r="Q297" i="8"/>
  <c r="AD296" i="8"/>
  <c r="Q296" i="8"/>
  <c r="AD295" i="8"/>
  <c r="Q295" i="8"/>
  <c r="AD294" i="8"/>
  <c r="Q294" i="8"/>
  <c r="AD293" i="8"/>
  <c r="Q293" i="8"/>
  <c r="AD292" i="8"/>
  <c r="Q292" i="8"/>
  <c r="AD291" i="8"/>
  <c r="Q291" i="8"/>
  <c r="AD290" i="8"/>
  <c r="Q290" i="8"/>
  <c r="AD289" i="8"/>
  <c r="Q289" i="8"/>
  <c r="AD288" i="8"/>
  <c r="Q288" i="8"/>
  <c r="AD287" i="8"/>
  <c r="Q287" i="8"/>
  <c r="AD286" i="8"/>
  <c r="Q286" i="8"/>
  <c r="AD285" i="8"/>
  <c r="Q285" i="8"/>
  <c r="AD284" i="8"/>
  <c r="Q284" i="8"/>
  <c r="AD283" i="8"/>
  <c r="Q283" i="8"/>
  <c r="AD282" i="8"/>
  <c r="Q282" i="8"/>
  <c r="AD281" i="8"/>
  <c r="Q281" i="8"/>
  <c r="AD280" i="8"/>
  <c r="Q280" i="8"/>
  <c r="AD279" i="8"/>
  <c r="Q279" i="8"/>
  <c r="AD278" i="8"/>
  <c r="Q278" i="8"/>
  <c r="AD277" i="8"/>
  <c r="Q277" i="8"/>
  <c r="AD276" i="8"/>
  <c r="Q276" i="8"/>
  <c r="AD275" i="8"/>
  <c r="Q275" i="8"/>
  <c r="AD274" i="8"/>
  <c r="Q274" i="8"/>
  <c r="AD273" i="8"/>
  <c r="Q273" i="8"/>
  <c r="AD272" i="8"/>
  <c r="Q272" i="8"/>
  <c r="AD271" i="8"/>
  <c r="Q271" i="8"/>
  <c r="AD270" i="8"/>
  <c r="Q270" i="8"/>
  <c r="AD269" i="8"/>
  <c r="Q269" i="8"/>
  <c r="AD268" i="8"/>
  <c r="Q268" i="8"/>
  <c r="AD267" i="8"/>
  <c r="Q267" i="8"/>
  <c r="AD266" i="8"/>
  <c r="Q266" i="8"/>
  <c r="AD265" i="8"/>
  <c r="Q265" i="8"/>
  <c r="AD264" i="8"/>
  <c r="Q264" i="8"/>
  <c r="AD263" i="8"/>
  <c r="Q263" i="8"/>
  <c r="AD262" i="8"/>
  <c r="Q262" i="8"/>
  <c r="AD261" i="8"/>
  <c r="Q261" i="8"/>
  <c r="AD260" i="8"/>
  <c r="Q260" i="8"/>
  <c r="AD259" i="8"/>
  <c r="Q259" i="8"/>
  <c r="AD258" i="8"/>
  <c r="Q258" i="8"/>
  <c r="AD257" i="8"/>
  <c r="Q257" i="8"/>
  <c r="AD256" i="8"/>
  <c r="Q256" i="8"/>
  <c r="AD255" i="8"/>
  <c r="Q255" i="8"/>
  <c r="AD254" i="8"/>
  <c r="Q254" i="8"/>
  <c r="AD253" i="8"/>
  <c r="Q253" i="8"/>
  <c r="AD252" i="8"/>
  <c r="Q252" i="8"/>
  <c r="AD251" i="8"/>
  <c r="Q251" i="8"/>
  <c r="AD250" i="8"/>
  <c r="Q250" i="8"/>
  <c r="AD249" i="8"/>
  <c r="Q249" i="8"/>
  <c r="AD248" i="8"/>
  <c r="Q248" i="8"/>
  <c r="AD247" i="8"/>
  <c r="Q247" i="8"/>
  <c r="AD246" i="8"/>
  <c r="Q246" i="8"/>
  <c r="AD245" i="8"/>
  <c r="Q245" i="8"/>
  <c r="AD244" i="8"/>
  <c r="Q244" i="8"/>
  <c r="AD243" i="8"/>
  <c r="Q243" i="8"/>
  <c r="AD242" i="8"/>
  <c r="Q242" i="8"/>
  <c r="AD241" i="8"/>
  <c r="Q241" i="8"/>
  <c r="AD240" i="8"/>
  <c r="Q240" i="8"/>
  <c r="AD239" i="8"/>
  <c r="Q239" i="8"/>
  <c r="AD238" i="8"/>
  <c r="Q238" i="8"/>
  <c r="AD237" i="8"/>
  <c r="Q237" i="8"/>
  <c r="AD236" i="8"/>
  <c r="Q236" i="8"/>
  <c r="AD235" i="8"/>
  <c r="Q235" i="8"/>
  <c r="AD234" i="8"/>
  <c r="Q234" i="8"/>
  <c r="AD233" i="8"/>
  <c r="Q233" i="8"/>
  <c r="AD232" i="8"/>
  <c r="Q232" i="8"/>
  <c r="AD231" i="8"/>
  <c r="Q231" i="8"/>
  <c r="AD230" i="8"/>
  <c r="Q230" i="8"/>
  <c r="AD229" i="8"/>
  <c r="Q229" i="8"/>
  <c r="AD228" i="8"/>
  <c r="Q228" i="8"/>
  <c r="AD227" i="8"/>
  <c r="Q227" i="8"/>
  <c r="AD226" i="8"/>
  <c r="Q226" i="8"/>
  <c r="AD225" i="8"/>
  <c r="Q225" i="8"/>
  <c r="AD224" i="8"/>
  <c r="Q224" i="8"/>
  <c r="AD223" i="8"/>
  <c r="Q223" i="8"/>
  <c r="AD222" i="8"/>
  <c r="Q222" i="8"/>
  <c r="AD221" i="8"/>
  <c r="Q221" i="8"/>
  <c r="AD220" i="8"/>
  <c r="Q220" i="8"/>
  <c r="AD219" i="8"/>
  <c r="Q219" i="8"/>
  <c r="AD218" i="8"/>
  <c r="Q218" i="8"/>
  <c r="AD217" i="8"/>
  <c r="Q217" i="8"/>
  <c r="AD216" i="8"/>
  <c r="Q216" i="8"/>
  <c r="AD215" i="8"/>
  <c r="Q215" i="8"/>
  <c r="AD214" i="8"/>
  <c r="Q214" i="8"/>
  <c r="AD213" i="8"/>
  <c r="Q213" i="8"/>
  <c r="AD212" i="8"/>
  <c r="Q212" i="8"/>
  <c r="AD211" i="8"/>
  <c r="Q211" i="8"/>
  <c r="AD210" i="8"/>
  <c r="Q210" i="8"/>
  <c r="AD209" i="8"/>
  <c r="Q209" i="8"/>
  <c r="AD208" i="8"/>
  <c r="Q208" i="8"/>
  <c r="AD207" i="8"/>
  <c r="Q207" i="8"/>
  <c r="AD206" i="8"/>
  <c r="Q206" i="8"/>
  <c r="AD205" i="8"/>
  <c r="Q205" i="8"/>
  <c r="AD204" i="8"/>
  <c r="Q204" i="8"/>
  <c r="AD203" i="8"/>
  <c r="Q203" i="8"/>
  <c r="AD202" i="8"/>
  <c r="Q202" i="8"/>
  <c r="AD201" i="8"/>
  <c r="Q201" i="8"/>
  <c r="AD200" i="8"/>
  <c r="Q200" i="8"/>
  <c r="AD199" i="8"/>
  <c r="Q199" i="8"/>
  <c r="AD198" i="8"/>
  <c r="Q198" i="8"/>
  <c r="AD197" i="8"/>
  <c r="Q197" i="8"/>
  <c r="AD196" i="8"/>
  <c r="Q196" i="8"/>
  <c r="AD195" i="8"/>
  <c r="Q195" i="8"/>
  <c r="AD194" i="8"/>
  <c r="Q194" i="8"/>
  <c r="AD193" i="8"/>
  <c r="Q193" i="8"/>
  <c r="AD192" i="8"/>
  <c r="Q192" i="8"/>
  <c r="AD191" i="8"/>
  <c r="Q191" i="8"/>
  <c r="AD190" i="8"/>
  <c r="Q190" i="8"/>
  <c r="AD189" i="8"/>
  <c r="Q189" i="8"/>
  <c r="AD188" i="8"/>
  <c r="Q188" i="8"/>
  <c r="AD187" i="8"/>
  <c r="Q187" i="8"/>
  <c r="AD186" i="8"/>
  <c r="Q186" i="8"/>
  <c r="AD185" i="8"/>
  <c r="Q185" i="8"/>
  <c r="AD184" i="8"/>
  <c r="Q184" i="8"/>
  <c r="AD183" i="8"/>
  <c r="Q183" i="8"/>
  <c r="AD182" i="8"/>
  <c r="Q182" i="8"/>
  <c r="AD181" i="8"/>
  <c r="Q181" i="8"/>
  <c r="AD180" i="8"/>
  <c r="Q180" i="8"/>
  <c r="AD179" i="8"/>
  <c r="Q179" i="8"/>
  <c r="AD178" i="8"/>
  <c r="Q178" i="8"/>
  <c r="AD177" i="8"/>
  <c r="Q177" i="8"/>
  <c r="AD176" i="8"/>
  <c r="Q176" i="8"/>
  <c r="AD175" i="8"/>
  <c r="Q175" i="8"/>
  <c r="AD174" i="8"/>
  <c r="Q174" i="8"/>
  <c r="AD173" i="8"/>
  <c r="Q173" i="8"/>
  <c r="AD172" i="8"/>
  <c r="Q172" i="8"/>
  <c r="AD171" i="8"/>
  <c r="Q171" i="8"/>
  <c r="AD170" i="8"/>
  <c r="Q170" i="8"/>
  <c r="AD169" i="8"/>
  <c r="Q169" i="8"/>
  <c r="AD168" i="8"/>
  <c r="Q168" i="8"/>
  <c r="AD167" i="8"/>
  <c r="Q167" i="8"/>
  <c r="AD166" i="8"/>
  <c r="Q166" i="8"/>
  <c r="AD165" i="8"/>
  <c r="Q165" i="8"/>
  <c r="AD164" i="8"/>
  <c r="Q164" i="8"/>
  <c r="AD163" i="8"/>
  <c r="Q163" i="8"/>
  <c r="AD162" i="8"/>
  <c r="Q162" i="8"/>
  <c r="AD161" i="8"/>
  <c r="Q161" i="8"/>
  <c r="AD160" i="8"/>
  <c r="Q160" i="8"/>
  <c r="AD159" i="8"/>
  <c r="Q159" i="8"/>
  <c r="AD158" i="8"/>
  <c r="Q158" i="8"/>
  <c r="AD157" i="8"/>
  <c r="Q157" i="8"/>
  <c r="AD156" i="8"/>
  <c r="Q156" i="8"/>
  <c r="AD155" i="8"/>
  <c r="Q155" i="8"/>
  <c r="AD154" i="8"/>
  <c r="Q154" i="8"/>
  <c r="AD153" i="8"/>
  <c r="Q153" i="8"/>
  <c r="AD152" i="8"/>
  <c r="Q152" i="8"/>
  <c r="AD151" i="8"/>
  <c r="Q151" i="8"/>
  <c r="AD150" i="8"/>
  <c r="Q150" i="8"/>
  <c r="AD149" i="8"/>
  <c r="Q149" i="8"/>
  <c r="AD148" i="8"/>
  <c r="Q148" i="8"/>
  <c r="AD147" i="8"/>
  <c r="Q147" i="8"/>
  <c r="AD146" i="8"/>
  <c r="Q146" i="8"/>
  <c r="AD145" i="8"/>
  <c r="Q145" i="8"/>
  <c r="AD144" i="8"/>
  <c r="Q144" i="8"/>
  <c r="AD143" i="8"/>
  <c r="Q143" i="8"/>
  <c r="AD142" i="8"/>
  <c r="Q142" i="8"/>
  <c r="AD141" i="8"/>
  <c r="Q141" i="8"/>
  <c r="AD140" i="8"/>
  <c r="Q140" i="8"/>
  <c r="AD139" i="8"/>
  <c r="Q139" i="8"/>
  <c r="AD138" i="8"/>
  <c r="Q138" i="8"/>
  <c r="AD137" i="8"/>
  <c r="Q137" i="8"/>
  <c r="AD136" i="8"/>
  <c r="Q136" i="8"/>
  <c r="AD135" i="8"/>
  <c r="Q135" i="8"/>
  <c r="AD134" i="8"/>
  <c r="Q134" i="8"/>
  <c r="AD133" i="8"/>
  <c r="Q133" i="8"/>
  <c r="AD132" i="8"/>
  <c r="Q132" i="8"/>
  <c r="AD131" i="8"/>
  <c r="Q131" i="8"/>
  <c r="AD130" i="8"/>
  <c r="Q130" i="8"/>
  <c r="AD129" i="8"/>
  <c r="Q129" i="8"/>
  <c r="AD128" i="8"/>
  <c r="Q128" i="8"/>
  <c r="AD127" i="8"/>
  <c r="Q127" i="8"/>
  <c r="AD126" i="8"/>
  <c r="Q126" i="8"/>
  <c r="AD125" i="8"/>
  <c r="Q125" i="8"/>
  <c r="AD124" i="8"/>
  <c r="Q124" i="8"/>
  <c r="AD123" i="8"/>
  <c r="Q123" i="8"/>
  <c r="AD122" i="8"/>
  <c r="Q122" i="8"/>
  <c r="AD121" i="8"/>
  <c r="Q121" i="8"/>
  <c r="AD120" i="8"/>
  <c r="Q120" i="8"/>
  <c r="AD119" i="8"/>
  <c r="Q119" i="8"/>
  <c r="AD118" i="8"/>
  <c r="Q118" i="8"/>
  <c r="AD117" i="8"/>
  <c r="Q117" i="8"/>
  <c r="AD116" i="8"/>
  <c r="Q116" i="8"/>
  <c r="AD115" i="8"/>
  <c r="Q115" i="8"/>
  <c r="AD114" i="8"/>
  <c r="Q114" i="8"/>
  <c r="AD113" i="8"/>
  <c r="Q113" i="8"/>
  <c r="AD112" i="8"/>
  <c r="Q112" i="8"/>
  <c r="AD111" i="8"/>
  <c r="Q111" i="8"/>
  <c r="AD110" i="8"/>
  <c r="Q110" i="8"/>
  <c r="AD109" i="8"/>
  <c r="Q109" i="8"/>
  <c r="AD108" i="8"/>
  <c r="Q108" i="8"/>
  <c r="AD107" i="8"/>
  <c r="Q107" i="8"/>
  <c r="AD106" i="8"/>
  <c r="Q106" i="8"/>
  <c r="AD105" i="8"/>
  <c r="Q105" i="8"/>
  <c r="AD104" i="8"/>
  <c r="Q104" i="8"/>
  <c r="AD103" i="8"/>
  <c r="Q103" i="8"/>
  <c r="AD102" i="8"/>
  <c r="Q102" i="8"/>
  <c r="AD101" i="8"/>
  <c r="Q101" i="8"/>
  <c r="AD100" i="8"/>
  <c r="Q100" i="8"/>
  <c r="AD99" i="8"/>
  <c r="Q99" i="8"/>
  <c r="AD98" i="8"/>
  <c r="Q98" i="8"/>
  <c r="AD97" i="8"/>
  <c r="Q97" i="8"/>
  <c r="AD96" i="8"/>
  <c r="Q96" i="8"/>
  <c r="AD95" i="8"/>
  <c r="Q95" i="8"/>
  <c r="AD94" i="8"/>
  <c r="Q94" i="8"/>
  <c r="AD93" i="8"/>
  <c r="Q93" i="8"/>
  <c r="AD92" i="8"/>
  <c r="Q92" i="8"/>
  <c r="AD91" i="8"/>
  <c r="Q91" i="8"/>
  <c r="AD90" i="8"/>
  <c r="Q90" i="8"/>
  <c r="AD89" i="8"/>
  <c r="Q89" i="8"/>
  <c r="AD88" i="8"/>
  <c r="Q88" i="8"/>
  <c r="AD87" i="8"/>
  <c r="Q87" i="8"/>
  <c r="AD86" i="8"/>
  <c r="Q86" i="8"/>
  <c r="AD85" i="8"/>
  <c r="Q85" i="8"/>
  <c r="AD84" i="8"/>
  <c r="Q84" i="8"/>
  <c r="AD83" i="8"/>
  <c r="Q83" i="8"/>
  <c r="AD82" i="8"/>
  <c r="Q82" i="8"/>
  <c r="AD81" i="8"/>
  <c r="Q81" i="8"/>
  <c r="AD80" i="8"/>
  <c r="Q80" i="8"/>
  <c r="AD79" i="8"/>
  <c r="Q79" i="8"/>
  <c r="AD78" i="8"/>
  <c r="Q78" i="8"/>
  <c r="AD77" i="8"/>
  <c r="Q77" i="8"/>
  <c r="AD76" i="8"/>
  <c r="Q76" i="8"/>
  <c r="AD75" i="8"/>
  <c r="Q75" i="8"/>
  <c r="AD74" i="8"/>
  <c r="Q74" i="8"/>
  <c r="AD73" i="8"/>
  <c r="Q73" i="8"/>
  <c r="AD72" i="8"/>
  <c r="Q72" i="8"/>
  <c r="AD71" i="8"/>
  <c r="Q71" i="8"/>
  <c r="AD70" i="8"/>
  <c r="Q70" i="8"/>
  <c r="AD69" i="8"/>
  <c r="Q69" i="8"/>
  <c r="AD68" i="8"/>
  <c r="Q68" i="8"/>
  <c r="AD67" i="8"/>
  <c r="Q67" i="8"/>
  <c r="AD66" i="8"/>
  <c r="Q66" i="8"/>
  <c r="AD65" i="8"/>
  <c r="Q65" i="8"/>
  <c r="AD64" i="8"/>
  <c r="Q64" i="8"/>
  <c r="AD63" i="8"/>
  <c r="Q63" i="8"/>
  <c r="AD62" i="8"/>
  <c r="Q62" i="8"/>
  <c r="AD61" i="8"/>
  <c r="Q61" i="8"/>
  <c r="AD60" i="8"/>
  <c r="Q60" i="8"/>
  <c r="AD59" i="8"/>
  <c r="Q59" i="8"/>
  <c r="AD58" i="8"/>
  <c r="Q58" i="8"/>
  <c r="AD57" i="8"/>
  <c r="Q57" i="8"/>
  <c r="AD56" i="8"/>
  <c r="Q56" i="8"/>
  <c r="AD55" i="8"/>
  <c r="Q55" i="8"/>
  <c r="AD54" i="8"/>
  <c r="Q54" i="8"/>
  <c r="AD53" i="8"/>
  <c r="Q53" i="8"/>
  <c r="AD52" i="8"/>
  <c r="Q52" i="8"/>
  <c r="AD51" i="8"/>
  <c r="Q51" i="8"/>
  <c r="AD50" i="8"/>
  <c r="Q50" i="8"/>
  <c r="AD49" i="8"/>
  <c r="Q49" i="8"/>
  <c r="AD48" i="8"/>
  <c r="Q48" i="8"/>
  <c r="AD47" i="8"/>
  <c r="Q47" i="8"/>
  <c r="AD46" i="8"/>
  <c r="Q46" i="8"/>
  <c r="AD45" i="8"/>
  <c r="Q45" i="8"/>
  <c r="AD44" i="8"/>
  <c r="Q44" i="8"/>
  <c r="AD43" i="8"/>
  <c r="Q43" i="8"/>
  <c r="AD42" i="8"/>
  <c r="Q42" i="8"/>
  <c r="AD41" i="8"/>
  <c r="Q41" i="8"/>
  <c r="AD40" i="8"/>
  <c r="Q40" i="8"/>
  <c r="AD39" i="8"/>
  <c r="Q39" i="8"/>
  <c r="AD38" i="8"/>
  <c r="Q38" i="8"/>
  <c r="AD37" i="8"/>
  <c r="Q37" i="8"/>
  <c r="AD36" i="8"/>
  <c r="Q36" i="8"/>
  <c r="AD35" i="8"/>
  <c r="Q35" i="8"/>
  <c r="AD34" i="8"/>
  <c r="Q34" i="8"/>
  <c r="AD33" i="8"/>
  <c r="Q33" i="8"/>
  <c r="AD32" i="8"/>
  <c r="Q32" i="8"/>
  <c r="AD31" i="8"/>
  <c r="Q31" i="8"/>
  <c r="AD30" i="8"/>
  <c r="Q30" i="8"/>
  <c r="AD29" i="8"/>
  <c r="Q29" i="8"/>
  <c r="AD28" i="8"/>
  <c r="Q28" i="8"/>
  <c r="AD27" i="8"/>
  <c r="Q27" i="8"/>
  <c r="AD26" i="8"/>
  <c r="Q26" i="8"/>
  <c r="AD25" i="8"/>
  <c r="Q25" i="8"/>
  <c r="AD24" i="8"/>
  <c r="Q24" i="8"/>
  <c r="AD23" i="8"/>
  <c r="Q23" i="8"/>
  <c r="AD22" i="8"/>
  <c r="Q22" i="8"/>
  <c r="AD21" i="8"/>
  <c r="Q21" i="8"/>
  <c r="AD20" i="8"/>
  <c r="Q20" i="8"/>
  <c r="AD19" i="8"/>
  <c r="Q19" i="8"/>
  <c r="AD18" i="8"/>
  <c r="Q18" i="8"/>
  <c r="AD17" i="8"/>
  <c r="Q17" i="8"/>
  <c r="AD16" i="8"/>
  <c r="Q16" i="8"/>
  <c r="AD15" i="8"/>
  <c r="Q15" i="8"/>
  <c r="AD14" i="8"/>
  <c r="Q14" i="8"/>
  <c r="AD13" i="8"/>
  <c r="Q13" i="8"/>
  <c r="AD12" i="8"/>
  <c r="Q12" i="8"/>
  <c r="AD11" i="8"/>
  <c r="Q11" i="8"/>
  <c r="AD10" i="8"/>
  <c r="Q10" i="8"/>
  <c r="AD9" i="8"/>
  <c r="Q9" i="8"/>
  <c r="AD8" i="8"/>
  <c r="Q8" i="8"/>
  <c r="AD7" i="8"/>
  <c r="Q7" i="8"/>
  <c r="AD6" i="8"/>
  <c r="Q6" i="8"/>
  <c r="AD5" i="8"/>
  <c r="Q5" i="8"/>
  <c r="AD4" i="8"/>
  <c r="Q4" i="8"/>
  <c r="AD736" i="6"/>
  <c r="Q736" i="6"/>
  <c r="AD735" i="6"/>
  <c r="Q735" i="6"/>
  <c r="AD734" i="6"/>
  <c r="Q734" i="6"/>
  <c r="AD733" i="6"/>
  <c r="Q733" i="6"/>
  <c r="AD732" i="6"/>
  <c r="Q732" i="6"/>
  <c r="AD731" i="6"/>
  <c r="Q731" i="6"/>
  <c r="AD730" i="6"/>
  <c r="Q730" i="6"/>
  <c r="AD729" i="6"/>
  <c r="Q729" i="6"/>
  <c r="AD728" i="6"/>
  <c r="Q728" i="6"/>
  <c r="AD727" i="6"/>
  <c r="Q727" i="6"/>
  <c r="AD726" i="6"/>
  <c r="Q726" i="6"/>
  <c r="AD725" i="6"/>
  <c r="Q725" i="6"/>
  <c r="AD724" i="6"/>
  <c r="Q724" i="6"/>
  <c r="AD723" i="6"/>
  <c r="Q723" i="6"/>
  <c r="AD722" i="6"/>
  <c r="Q722" i="6"/>
  <c r="AD721" i="6"/>
  <c r="Q721" i="6"/>
  <c r="AD720" i="6"/>
  <c r="Q720" i="6"/>
  <c r="AD719" i="6"/>
  <c r="Q719" i="6"/>
  <c r="AD718" i="6"/>
  <c r="Q718" i="6"/>
  <c r="AD717" i="6"/>
  <c r="Q717" i="6"/>
  <c r="AD716" i="6"/>
  <c r="Q716" i="6"/>
  <c r="AD715" i="6"/>
  <c r="Q715" i="6"/>
  <c r="AD714" i="6"/>
  <c r="Q714" i="6"/>
  <c r="AD713" i="6"/>
  <c r="Q713" i="6"/>
  <c r="AD712" i="6"/>
  <c r="Q712" i="6"/>
  <c r="AD711" i="6"/>
  <c r="Q711" i="6"/>
  <c r="AD710" i="6"/>
  <c r="Q710" i="6"/>
  <c r="AD709" i="6"/>
  <c r="Q709" i="6"/>
  <c r="AD708" i="6"/>
  <c r="Q708" i="6"/>
  <c r="AD707" i="6"/>
  <c r="Q707" i="6"/>
  <c r="AD706" i="6"/>
  <c r="Q706" i="6"/>
  <c r="AD705" i="6"/>
  <c r="Q705" i="6"/>
  <c r="AD704" i="6"/>
  <c r="Q704" i="6"/>
  <c r="AD703" i="6"/>
  <c r="Q703" i="6"/>
  <c r="AD702" i="6"/>
  <c r="Q702" i="6"/>
  <c r="AD701" i="6"/>
  <c r="Q701" i="6"/>
  <c r="AD700" i="6"/>
  <c r="Q700" i="6"/>
  <c r="AD699" i="6"/>
  <c r="Q699" i="6"/>
  <c r="AD698" i="6"/>
  <c r="Q698" i="6"/>
  <c r="AD697" i="6"/>
  <c r="Q697" i="6"/>
  <c r="AD696" i="6"/>
  <c r="Q696" i="6"/>
  <c r="AD695" i="6"/>
  <c r="Q695" i="6"/>
  <c r="AD694" i="6"/>
  <c r="Q694" i="6"/>
  <c r="AD693" i="6"/>
  <c r="Q693" i="6"/>
  <c r="AD692" i="6"/>
  <c r="Q692" i="6"/>
  <c r="AD691" i="6"/>
  <c r="Q691" i="6"/>
  <c r="AD690" i="6"/>
  <c r="Q690" i="6"/>
  <c r="AD689" i="6"/>
  <c r="Q689" i="6"/>
  <c r="AD688" i="6"/>
  <c r="Q688" i="6"/>
  <c r="AD687" i="6"/>
  <c r="Q687" i="6"/>
  <c r="AD686" i="6"/>
  <c r="Q686" i="6"/>
  <c r="AD685" i="6"/>
  <c r="Q685" i="6"/>
  <c r="AD684" i="6"/>
  <c r="Q684" i="6"/>
  <c r="AD683" i="6"/>
  <c r="Q683" i="6"/>
  <c r="AD682" i="6"/>
  <c r="Q682" i="6"/>
  <c r="AD681" i="6"/>
  <c r="Q681" i="6"/>
  <c r="AD680" i="6"/>
  <c r="Q680" i="6"/>
  <c r="AD679" i="6"/>
  <c r="Q679" i="6"/>
  <c r="AD678" i="6"/>
  <c r="Q678" i="6"/>
  <c r="AD677" i="6"/>
  <c r="Q677" i="6"/>
  <c r="AD676" i="6"/>
  <c r="Q676" i="6"/>
  <c r="AD675" i="6"/>
  <c r="Q675" i="6"/>
  <c r="AD674" i="6"/>
  <c r="Q674" i="6"/>
  <c r="AD673" i="6"/>
  <c r="Q673" i="6"/>
  <c r="AD672" i="6"/>
  <c r="Q672" i="6"/>
  <c r="AD671" i="6"/>
  <c r="Q671" i="6"/>
  <c r="AD670" i="6"/>
  <c r="Q670" i="6"/>
  <c r="AD669" i="6"/>
  <c r="Q669" i="6"/>
  <c r="AD668" i="6"/>
  <c r="Q668" i="6"/>
  <c r="AD667" i="6"/>
  <c r="Q667" i="6"/>
  <c r="AD666" i="6"/>
  <c r="Q666" i="6"/>
  <c r="AD665" i="6"/>
  <c r="Q665" i="6"/>
  <c r="AD664" i="6"/>
  <c r="Q664" i="6"/>
  <c r="AD663" i="6"/>
  <c r="Q663" i="6"/>
  <c r="AD662" i="6"/>
  <c r="Q662" i="6"/>
  <c r="AD661" i="6"/>
  <c r="Q661" i="6"/>
  <c r="AD660" i="6"/>
  <c r="Q660" i="6"/>
  <c r="AD659" i="6"/>
  <c r="Q659" i="6"/>
  <c r="AD658" i="6"/>
  <c r="Q658" i="6"/>
  <c r="AD657" i="6"/>
  <c r="Q657" i="6"/>
  <c r="AD656" i="6"/>
  <c r="Q656" i="6"/>
  <c r="AD655" i="6"/>
  <c r="Q655" i="6"/>
  <c r="AD654" i="6"/>
  <c r="Q654" i="6"/>
  <c r="AD653" i="6"/>
  <c r="Q653" i="6"/>
  <c r="AD652" i="6"/>
  <c r="Q652" i="6"/>
  <c r="AD651" i="6"/>
  <c r="Q651" i="6"/>
  <c r="AD650" i="6"/>
  <c r="Q650" i="6"/>
  <c r="AD649" i="6"/>
  <c r="Q649" i="6"/>
  <c r="AD648" i="6"/>
  <c r="Q648" i="6"/>
  <c r="AD647" i="6"/>
  <c r="Q647" i="6"/>
  <c r="AD646" i="6"/>
  <c r="Q646" i="6"/>
  <c r="AD645" i="6"/>
  <c r="Q645" i="6"/>
  <c r="AD644" i="6"/>
  <c r="Q644" i="6"/>
  <c r="AD643" i="6"/>
  <c r="Q643" i="6"/>
  <c r="AD642" i="6"/>
  <c r="Q642" i="6"/>
  <c r="AD641" i="6"/>
  <c r="Q641" i="6"/>
  <c r="AD640" i="6"/>
  <c r="Q640" i="6"/>
  <c r="AD639" i="6"/>
  <c r="Q639" i="6"/>
  <c r="AD638" i="6"/>
  <c r="Q638" i="6"/>
  <c r="AD637" i="6"/>
  <c r="Q637" i="6"/>
  <c r="AD636" i="6"/>
  <c r="Q636" i="6"/>
  <c r="AD635" i="6"/>
  <c r="Q635" i="6"/>
  <c r="AD634" i="6"/>
  <c r="Q634" i="6"/>
  <c r="AD633" i="6"/>
  <c r="Q633" i="6"/>
  <c r="AD632" i="6"/>
  <c r="Q632" i="6"/>
  <c r="AD631" i="6"/>
  <c r="Q631" i="6"/>
  <c r="AD630" i="6"/>
  <c r="Q630" i="6"/>
  <c r="AD629" i="6"/>
  <c r="Q629" i="6"/>
  <c r="AD628" i="6"/>
  <c r="Q628" i="6"/>
  <c r="AD627" i="6"/>
  <c r="Q627" i="6"/>
  <c r="AD626" i="6"/>
  <c r="Q626" i="6"/>
  <c r="AD625" i="6"/>
  <c r="Q625" i="6"/>
  <c r="AD624" i="6"/>
  <c r="Q624" i="6"/>
  <c r="AD623" i="6"/>
  <c r="Q623" i="6"/>
  <c r="AD622" i="6"/>
  <c r="Q622" i="6"/>
  <c r="AD621" i="6"/>
  <c r="Q621" i="6"/>
  <c r="AD620" i="6"/>
  <c r="Q620" i="6"/>
  <c r="AD619" i="6"/>
  <c r="Q619" i="6"/>
  <c r="AD618" i="6"/>
  <c r="Q618" i="6"/>
  <c r="AD617" i="6"/>
  <c r="Q617" i="6"/>
  <c r="AD616" i="6"/>
  <c r="Q616" i="6"/>
  <c r="AD615" i="6"/>
  <c r="Q615" i="6"/>
  <c r="AD614" i="6"/>
  <c r="Q614" i="6"/>
  <c r="AD613" i="6"/>
  <c r="Q613" i="6"/>
  <c r="AD612" i="6"/>
  <c r="Q612" i="6"/>
  <c r="AD611" i="6"/>
  <c r="Q611" i="6"/>
  <c r="AD610" i="6"/>
  <c r="Q610" i="6"/>
  <c r="AD609" i="6"/>
  <c r="Q609" i="6"/>
  <c r="AD608" i="6"/>
  <c r="Q608" i="6"/>
  <c r="AD607" i="6"/>
  <c r="Q607" i="6"/>
  <c r="AD606" i="6"/>
  <c r="Q606" i="6"/>
  <c r="AD605" i="6"/>
  <c r="Q605" i="6"/>
  <c r="AD604" i="6"/>
  <c r="Q604" i="6"/>
  <c r="AD603" i="6"/>
  <c r="Q603" i="6"/>
  <c r="AD602" i="6"/>
  <c r="Q602" i="6"/>
  <c r="AD601" i="6"/>
  <c r="Q601" i="6"/>
  <c r="AD600" i="6"/>
  <c r="Q600" i="6"/>
  <c r="AD599" i="6"/>
  <c r="Q599" i="6"/>
  <c r="AD598" i="6"/>
  <c r="Q598" i="6"/>
  <c r="AD597" i="6"/>
  <c r="Q597" i="6"/>
  <c r="AD596" i="6"/>
  <c r="Q596" i="6"/>
  <c r="AD595" i="6"/>
  <c r="Q595" i="6"/>
  <c r="AD594" i="6"/>
  <c r="Q594" i="6"/>
  <c r="AD593" i="6"/>
  <c r="Q593" i="6"/>
  <c r="AD592" i="6"/>
  <c r="Q592" i="6"/>
  <c r="AD591" i="6"/>
  <c r="Q591" i="6"/>
  <c r="AD590" i="6"/>
  <c r="Q590" i="6"/>
  <c r="AD589" i="6"/>
  <c r="Q589" i="6"/>
  <c r="AD588" i="6"/>
  <c r="Q588" i="6"/>
  <c r="AD587" i="6"/>
  <c r="Q587" i="6"/>
  <c r="AD586" i="6"/>
  <c r="Q586" i="6"/>
  <c r="AD585" i="6"/>
  <c r="Q585" i="6"/>
  <c r="AD584" i="6"/>
  <c r="Q584" i="6"/>
  <c r="AD583" i="6"/>
  <c r="Q583" i="6"/>
  <c r="AD582" i="6"/>
  <c r="Q582" i="6"/>
  <c r="AD581" i="6"/>
  <c r="Q581" i="6"/>
  <c r="AD580" i="6"/>
  <c r="Q580" i="6"/>
  <c r="AD579" i="6"/>
  <c r="Q579" i="6"/>
  <c r="AD578" i="6"/>
  <c r="Q578" i="6"/>
  <c r="AD577" i="6"/>
  <c r="Q577" i="6"/>
  <c r="AD576" i="6"/>
  <c r="Q576" i="6"/>
  <c r="AD575" i="6"/>
  <c r="Q575" i="6"/>
  <c r="AD574" i="6"/>
  <c r="Q574" i="6"/>
  <c r="AD573" i="6"/>
  <c r="Q573" i="6"/>
  <c r="AD572" i="6"/>
  <c r="Q572" i="6"/>
  <c r="AD571" i="6"/>
  <c r="Q571" i="6"/>
  <c r="AD570" i="6"/>
  <c r="Q570" i="6"/>
  <c r="AD569" i="6"/>
  <c r="Q569" i="6"/>
  <c r="AD568" i="6"/>
  <c r="Q568" i="6"/>
  <c r="AD567" i="6"/>
  <c r="Q567" i="6"/>
  <c r="AD566" i="6"/>
  <c r="Q566" i="6"/>
  <c r="AD565" i="6"/>
  <c r="Q565" i="6"/>
  <c r="AD564" i="6"/>
  <c r="Q564" i="6"/>
  <c r="AD563" i="6"/>
  <c r="Q563" i="6"/>
  <c r="AD562" i="6"/>
  <c r="Q562" i="6"/>
  <c r="AD561" i="6"/>
  <c r="Q561" i="6"/>
  <c r="AD560" i="6"/>
  <c r="Q560" i="6"/>
  <c r="AD559" i="6"/>
  <c r="Q559" i="6"/>
  <c r="AD558" i="6"/>
  <c r="Q558" i="6"/>
  <c r="AD557" i="6"/>
  <c r="Q557" i="6"/>
  <c r="AD556" i="6"/>
  <c r="Q556" i="6"/>
  <c r="AD555" i="6"/>
  <c r="Q555" i="6"/>
  <c r="AD554" i="6"/>
  <c r="Q554" i="6"/>
  <c r="AD553" i="6"/>
  <c r="Q553" i="6"/>
  <c r="AD552" i="6"/>
  <c r="Q552" i="6"/>
  <c r="AD551" i="6"/>
  <c r="Q551" i="6"/>
  <c r="AD550" i="6"/>
  <c r="Q550" i="6"/>
  <c r="AD549" i="6"/>
  <c r="Q549" i="6"/>
  <c r="AD548" i="6"/>
  <c r="Q548" i="6"/>
  <c r="AD547" i="6"/>
  <c r="Q547" i="6"/>
  <c r="AD546" i="6"/>
  <c r="Q546" i="6"/>
  <c r="AD545" i="6"/>
  <c r="Q545" i="6"/>
  <c r="AD544" i="6"/>
  <c r="Q544" i="6"/>
  <c r="AD543" i="6"/>
  <c r="Q543" i="6"/>
  <c r="AD542" i="6"/>
  <c r="Q542" i="6"/>
  <c r="AD541" i="6"/>
  <c r="Q541" i="6"/>
  <c r="AD540" i="6"/>
  <c r="Q540" i="6"/>
  <c r="AD539" i="6"/>
  <c r="Q539" i="6"/>
  <c r="AD538" i="6"/>
  <c r="Q538" i="6"/>
  <c r="AD537" i="6"/>
  <c r="Q537" i="6"/>
  <c r="AD536" i="6"/>
  <c r="Q536" i="6"/>
  <c r="AD535" i="6"/>
  <c r="Q535" i="6"/>
  <c r="AD534" i="6"/>
  <c r="Q534" i="6"/>
  <c r="AD533" i="6"/>
  <c r="Q533" i="6"/>
  <c r="AD532" i="6"/>
  <c r="Q532" i="6"/>
  <c r="AD531" i="6"/>
  <c r="Q531" i="6"/>
  <c r="AD530" i="6"/>
  <c r="Q530" i="6"/>
  <c r="AD529" i="6"/>
  <c r="Q529" i="6"/>
  <c r="AD528" i="6"/>
  <c r="Q528" i="6"/>
  <c r="AD527" i="6"/>
  <c r="Q527" i="6"/>
  <c r="AD526" i="6"/>
  <c r="Q526" i="6"/>
  <c r="AD525" i="6"/>
  <c r="Q525" i="6"/>
  <c r="AD524" i="6"/>
  <c r="Q524" i="6"/>
  <c r="AD523" i="6"/>
  <c r="Q523" i="6"/>
  <c r="AD522" i="6"/>
  <c r="Q522" i="6"/>
  <c r="AD521" i="6"/>
  <c r="Q521" i="6"/>
  <c r="AD520" i="6"/>
  <c r="Q520" i="6"/>
  <c r="AD519" i="6"/>
  <c r="Q519" i="6"/>
  <c r="AD518" i="6"/>
  <c r="Q518" i="6"/>
  <c r="AD517" i="6"/>
  <c r="Q517" i="6"/>
  <c r="AD516" i="6"/>
  <c r="Q516" i="6"/>
  <c r="AD515" i="6"/>
  <c r="Q515" i="6"/>
  <c r="AD514" i="6"/>
  <c r="Q514" i="6"/>
  <c r="AD513" i="6"/>
  <c r="Q513" i="6"/>
  <c r="AD512" i="6"/>
  <c r="Q512" i="6"/>
  <c r="AD511" i="6"/>
  <c r="Q511" i="6"/>
  <c r="AD510" i="6"/>
  <c r="Q510" i="6"/>
  <c r="AD509" i="6"/>
  <c r="Q509" i="6"/>
  <c r="AD508" i="6"/>
  <c r="Q508" i="6"/>
  <c r="AD507" i="6"/>
  <c r="Q507" i="6"/>
  <c r="AD506" i="6"/>
  <c r="Q506" i="6"/>
  <c r="AD505" i="6"/>
  <c r="Q505" i="6"/>
  <c r="AD504" i="6"/>
  <c r="Q504" i="6"/>
  <c r="AD503" i="6"/>
  <c r="Q503" i="6"/>
  <c r="AD502" i="6"/>
  <c r="Q502" i="6"/>
  <c r="AD501" i="6"/>
  <c r="Q501" i="6"/>
  <c r="AD500" i="6"/>
  <c r="Q500" i="6"/>
  <c r="AD499" i="6"/>
  <c r="Q499" i="6"/>
  <c r="AD498" i="6"/>
  <c r="Q498" i="6"/>
  <c r="AD497" i="6"/>
  <c r="Q497" i="6"/>
  <c r="AD496" i="6"/>
  <c r="Q496" i="6"/>
  <c r="AD495" i="6"/>
  <c r="Q495" i="6"/>
  <c r="AD494" i="6"/>
  <c r="Q494" i="6"/>
  <c r="AD493" i="6"/>
  <c r="Q493" i="6"/>
  <c r="AD492" i="6"/>
  <c r="Q492" i="6"/>
  <c r="AD491" i="6"/>
  <c r="Q491" i="6"/>
  <c r="AD490" i="6"/>
  <c r="Q490" i="6"/>
  <c r="AD489" i="6"/>
  <c r="Q489" i="6"/>
  <c r="AD488" i="6"/>
  <c r="Q488" i="6"/>
  <c r="AD487" i="6"/>
  <c r="Q487" i="6"/>
  <c r="AD486" i="6"/>
  <c r="Q486" i="6"/>
  <c r="AD485" i="6"/>
  <c r="Q485" i="6"/>
  <c r="AD484" i="6"/>
  <c r="Q484" i="6"/>
  <c r="AD483" i="6"/>
  <c r="Q483" i="6"/>
  <c r="AD482" i="6"/>
  <c r="Q482" i="6"/>
  <c r="AD481" i="6"/>
  <c r="Q481" i="6"/>
  <c r="AD480" i="6"/>
  <c r="Q480" i="6"/>
  <c r="AD479" i="6"/>
  <c r="Q479" i="6"/>
  <c r="AD478" i="6"/>
  <c r="Q478" i="6"/>
  <c r="AD477" i="6"/>
  <c r="Q477" i="6"/>
  <c r="AD476" i="6"/>
  <c r="Q476" i="6"/>
  <c r="AD475" i="6"/>
  <c r="Q475" i="6"/>
  <c r="AD474" i="6"/>
  <c r="Q474" i="6"/>
  <c r="AD473" i="6"/>
  <c r="Q473" i="6"/>
  <c r="AD472" i="6"/>
  <c r="Q472" i="6"/>
  <c r="AD471" i="6"/>
  <c r="Q471" i="6"/>
  <c r="AD470" i="6"/>
  <c r="Q470" i="6"/>
  <c r="AD469" i="6"/>
  <c r="Q469" i="6"/>
  <c r="AD468" i="6"/>
  <c r="Q468" i="6"/>
  <c r="AD467" i="6"/>
  <c r="Q467" i="6"/>
  <c r="AD466" i="6"/>
  <c r="Q466" i="6"/>
  <c r="AD465" i="6"/>
  <c r="Q465" i="6"/>
  <c r="AD464" i="6"/>
  <c r="Q464" i="6"/>
  <c r="AD463" i="6"/>
  <c r="Q463" i="6"/>
  <c r="AD462" i="6"/>
  <c r="Q462" i="6"/>
  <c r="AD461" i="6"/>
  <c r="Q461" i="6"/>
  <c r="AD460" i="6"/>
  <c r="Q460" i="6"/>
  <c r="AD459" i="6"/>
  <c r="Q459" i="6"/>
  <c r="AD458" i="6"/>
  <c r="Q458" i="6"/>
  <c r="AD457" i="6"/>
  <c r="Q457" i="6"/>
  <c r="AD456" i="6"/>
  <c r="Q456" i="6"/>
  <c r="AD455" i="6"/>
  <c r="Q455" i="6"/>
  <c r="AD454" i="6"/>
  <c r="Q454" i="6"/>
  <c r="AD453" i="6"/>
  <c r="Q453" i="6"/>
  <c r="AD452" i="6"/>
  <c r="Q452" i="6"/>
  <c r="AD451" i="6"/>
  <c r="Q451" i="6"/>
  <c r="AD450" i="6"/>
  <c r="Q450" i="6"/>
  <c r="AD449" i="6"/>
  <c r="Q449" i="6"/>
  <c r="AD448" i="6"/>
  <c r="Q448" i="6"/>
  <c r="AD447" i="6"/>
  <c r="Q447" i="6"/>
  <c r="AD446" i="6"/>
  <c r="Q446" i="6"/>
  <c r="AD445" i="6"/>
  <c r="Q445" i="6"/>
  <c r="AD444" i="6"/>
  <c r="Q444" i="6"/>
  <c r="AD443" i="6"/>
  <c r="Q443" i="6"/>
  <c r="AD442" i="6"/>
  <c r="Q442" i="6"/>
  <c r="AD441" i="6"/>
  <c r="Q441" i="6"/>
  <c r="AD440" i="6"/>
  <c r="Q440" i="6"/>
  <c r="AD439" i="6"/>
  <c r="Q439" i="6"/>
  <c r="AD438" i="6"/>
  <c r="Q438" i="6"/>
  <c r="AD437" i="6"/>
  <c r="Q437" i="6"/>
  <c r="AD436" i="6"/>
  <c r="Q436" i="6"/>
  <c r="AD435" i="6"/>
  <c r="Q435" i="6"/>
  <c r="AD434" i="6"/>
  <c r="Q434" i="6"/>
  <c r="AD433" i="6"/>
  <c r="Q433" i="6"/>
  <c r="AD432" i="6"/>
  <c r="Q432" i="6"/>
  <c r="AD431" i="6"/>
  <c r="Q431" i="6"/>
  <c r="AD430" i="6"/>
  <c r="Q430" i="6"/>
  <c r="AD429" i="6"/>
  <c r="Q429" i="6"/>
  <c r="AD428" i="6"/>
  <c r="Q428" i="6"/>
  <c r="AD427" i="6"/>
  <c r="Q427" i="6"/>
  <c r="AD426" i="6"/>
  <c r="Q426" i="6"/>
  <c r="AD425" i="6"/>
  <c r="Q425" i="6"/>
  <c r="AD424" i="6"/>
  <c r="Q424" i="6"/>
  <c r="AD423" i="6"/>
  <c r="Q423" i="6"/>
  <c r="AD422" i="6"/>
  <c r="Q422" i="6"/>
  <c r="AD421" i="6"/>
  <c r="Q421" i="6"/>
  <c r="AD420" i="6"/>
  <c r="Q420" i="6"/>
  <c r="AD419" i="6"/>
  <c r="Q419" i="6"/>
  <c r="AD418" i="6"/>
  <c r="Q418" i="6"/>
  <c r="AD417" i="6"/>
  <c r="Q417" i="6"/>
  <c r="AD416" i="6"/>
  <c r="Q416" i="6"/>
  <c r="AD415" i="6"/>
  <c r="Q415" i="6"/>
  <c r="AD414" i="6"/>
  <c r="Q414" i="6"/>
  <c r="AD413" i="6"/>
  <c r="Q413" i="6"/>
  <c r="AD412" i="6"/>
  <c r="Q412" i="6"/>
  <c r="AD411" i="6"/>
  <c r="Q411" i="6"/>
  <c r="AD410" i="6"/>
  <c r="Q410" i="6"/>
  <c r="AD409" i="6"/>
  <c r="Q409" i="6"/>
  <c r="AD408" i="6"/>
  <c r="Q408" i="6"/>
  <c r="AD407" i="6"/>
  <c r="Q407" i="6"/>
  <c r="AD406" i="6"/>
  <c r="Q406" i="6"/>
  <c r="AD405" i="6"/>
  <c r="Q405" i="6"/>
  <c r="AD404" i="6"/>
  <c r="Q404" i="6"/>
  <c r="AD403" i="6"/>
  <c r="Q403" i="6"/>
  <c r="AD402" i="6"/>
  <c r="Q402" i="6"/>
  <c r="AD401" i="6"/>
  <c r="Q401" i="6"/>
  <c r="AD400" i="6"/>
  <c r="Q400" i="6"/>
  <c r="AD399" i="6"/>
  <c r="Q399" i="6"/>
  <c r="AD398" i="6"/>
  <c r="Q398" i="6"/>
  <c r="AD397" i="6"/>
  <c r="Q397" i="6"/>
  <c r="AD396" i="6"/>
  <c r="Q396" i="6"/>
  <c r="AD395" i="6"/>
  <c r="Q395" i="6"/>
  <c r="AD394" i="6"/>
  <c r="Q394" i="6"/>
  <c r="AD393" i="6"/>
  <c r="Q393" i="6"/>
  <c r="AD392" i="6"/>
  <c r="Q392" i="6"/>
  <c r="AD391" i="6"/>
  <c r="Q391" i="6"/>
  <c r="AD390" i="6"/>
  <c r="Q390" i="6"/>
  <c r="AD389" i="6"/>
  <c r="Q389" i="6"/>
  <c r="AD388" i="6"/>
  <c r="Q388" i="6"/>
  <c r="AD387" i="6"/>
  <c r="Q387" i="6"/>
  <c r="AD386" i="6"/>
  <c r="Q386" i="6"/>
  <c r="AD385" i="6"/>
  <c r="Q385" i="6"/>
  <c r="AD384" i="6"/>
  <c r="Q384" i="6"/>
  <c r="AD383" i="6"/>
  <c r="Q383" i="6"/>
  <c r="AD382" i="6"/>
  <c r="Q382" i="6"/>
  <c r="AD381" i="6"/>
  <c r="Q381" i="6"/>
  <c r="AD380" i="6"/>
  <c r="Q380" i="6"/>
  <c r="AD379" i="6"/>
  <c r="Q379" i="6"/>
  <c r="AD378" i="6"/>
  <c r="Q378" i="6"/>
  <c r="AD377" i="6"/>
  <c r="Q377" i="6"/>
  <c r="AD376" i="6"/>
  <c r="Q376" i="6"/>
  <c r="AD375" i="6"/>
  <c r="Q375" i="6"/>
  <c r="AD374" i="6"/>
  <c r="Q374" i="6"/>
  <c r="AD373" i="6"/>
  <c r="Q373" i="6"/>
  <c r="AD372" i="6"/>
  <c r="Q372" i="6"/>
  <c r="AD371" i="6"/>
  <c r="Q371" i="6"/>
  <c r="AD370" i="6"/>
  <c r="Q370" i="6"/>
  <c r="AD369" i="6"/>
  <c r="Q369" i="6"/>
  <c r="AD368" i="6"/>
  <c r="Q368" i="6"/>
  <c r="AD367" i="6"/>
  <c r="Q367" i="6"/>
  <c r="AD366" i="6"/>
  <c r="Q366" i="6"/>
  <c r="AD365" i="6"/>
  <c r="Q365" i="6"/>
  <c r="AD364" i="6"/>
  <c r="Q364" i="6"/>
  <c r="AD363" i="6"/>
  <c r="Q363" i="6"/>
  <c r="AD362" i="6"/>
  <c r="Q362" i="6"/>
  <c r="AD361" i="6"/>
  <c r="Q361" i="6"/>
  <c r="AD360" i="6"/>
  <c r="Q360" i="6"/>
  <c r="AD359" i="6"/>
  <c r="Q359" i="6"/>
  <c r="AD358" i="6"/>
  <c r="Q358" i="6"/>
  <c r="AD357" i="6"/>
  <c r="Q357" i="6"/>
  <c r="AD356" i="6"/>
  <c r="Q356" i="6"/>
  <c r="AD355" i="6"/>
  <c r="Q355" i="6"/>
  <c r="AD354" i="6"/>
  <c r="Q354" i="6"/>
  <c r="AD353" i="6"/>
  <c r="Q353" i="6"/>
  <c r="AD352" i="6"/>
  <c r="Q352" i="6"/>
  <c r="AD351" i="6"/>
  <c r="Q351" i="6"/>
  <c r="AD350" i="6"/>
  <c r="Q350" i="6"/>
  <c r="AD349" i="6"/>
  <c r="Q349" i="6"/>
  <c r="AD348" i="6"/>
  <c r="Q348" i="6"/>
  <c r="AD347" i="6"/>
  <c r="Q347" i="6"/>
  <c r="AD346" i="6"/>
  <c r="Q346" i="6"/>
  <c r="AD345" i="6"/>
  <c r="Q345" i="6"/>
  <c r="AD344" i="6"/>
  <c r="Q344" i="6"/>
  <c r="AD343" i="6"/>
  <c r="Q343" i="6"/>
  <c r="AD342" i="6"/>
  <c r="Q342" i="6"/>
  <c r="AD341" i="6"/>
  <c r="Q341" i="6"/>
  <c r="AD340" i="6"/>
  <c r="Q340" i="6"/>
  <c r="AD339" i="6"/>
  <c r="Q339" i="6"/>
  <c r="AD338" i="6"/>
  <c r="Q338" i="6"/>
  <c r="AD337" i="6"/>
  <c r="Q337" i="6"/>
  <c r="AD336" i="6"/>
  <c r="Q336" i="6"/>
  <c r="AD335" i="6"/>
  <c r="Q335" i="6"/>
  <c r="AD334" i="6"/>
  <c r="Q334" i="6"/>
  <c r="AD333" i="6"/>
  <c r="Q333" i="6"/>
  <c r="AD332" i="6"/>
  <c r="Q332" i="6"/>
  <c r="AD331" i="6"/>
  <c r="Q331" i="6"/>
  <c r="AD330" i="6"/>
  <c r="Q330" i="6"/>
  <c r="AD329" i="6"/>
  <c r="Q329" i="6"/>
  <c r="AD328" i="6"/>
  <c r="Q328" i="6"/>
  <c r="AD327" i="6"/>
  <c r="Q327" i="6"/>
  <c r="AD326" i="6"/>
  <c r="Q326" i="6"/>
  <c r="AD325" i="6"/>
  <c r="Q325" i="6"/>
  <c r="AD324" i="6"/>
  <c r="Q324" i="6"/>
  <c r="AD323" i="6"/>
  <c r="Q323" i="6"/>
  <c r="AD322" i="6"/>
  <c r="Q322" i="6"/>
  <c r="AD321" i="6"/>
  <c r="Q321" i="6"/>
  <c r="AD320" i="6"/>
  <c r="Q320" i="6"/>
  <c r="AD319" i="6"/>
  <c r="Q319" i="6"/>
  <c r="AD318" i="6"/>
  <c r="Q318" i="6"/>
  <c r="AD317" i="6"/>
  <c r="Q317" i="6"/>
  <c r="AD316" i="6"/>
  <c r="Q316" i="6"/>
  <c r="AD315" i="6"/>
  <c r="Q315" i="6"/>
  <c r="AD314" i="6"/>
  <c r="Q314" i="6"/>
  <c r="AD313" i="6"/>
  <c r="Q313" i="6"/>
  <c r="AD312" i="6"/>
  <c r="Q312" i="6"/>
  <c r="AD311" i="6"/>
  <c r="Q311" i="6"/>
  <c r="AD310" i="6"/>
  <c r="Q310" i="6"/>
  <c r="AD309" i="6"/>
  <c r="Q309" i="6"/>
  <c r="AD308" i="6"/>
  <c r="Q308" i="6"/>
  <c r="AD307" i="6"/>
  <c r="Q307" i="6"/>
  <c r="AD306" i="6"/>
  <c r="Q306" i="6"/>
  <c r="AD305" i="6"/>
  <c r="Q305" i="6"/>
  <c r="AD304" i="6"/>
  <c r="Q304" i="6"/>
  <c r="AD303" i="6"/>
  <c r="Q303" i="6"/>
  <c r="AD302" i="6"/>
  <c r="Q302" i="6"/>
  <c r="AD301" i="6"/>
  <c r="Q301" i="6"/>
  <c r="AD300" i="6"/>
  <c r="Q300" i="6"/>
  <c r="AD299" i="6"/>
  <c r="Q299" i="6"/>
  <c r="AD298" i="6"/>
  <c r="Q298" i="6"/>
  <c r="AD297" i="6"/>
  <c r="Q297" i="6"/>
  <c r="AD296" i="6"/>
  <c r="Q296" i="6"/>
  <c r="AD295" i="6"/>
  <c r="Q295" i="6"/>
  <c r="AD294" i="6"/>
  <c r="Q294" i="6"/>
  <c r="AD293" i="6"/>
  <c r="Q293" i="6"/>
  <c r="AD292" i="6"/>
  <c r="Q292" i="6"/>
  <c r="AD291" i="6"/>
  <c r="Q291" i="6"/>
  <c r="AD290" i="6"/>
  <c r="Q290" i="6"/>
  <c r="AD289" i="6"/>
  <c r="Q289" i="6"/>
  <c r="AD288" i="6"/>
  <c r="Q288" i="6"/>
  <c r="AD287" i="6"/>
  <c r="Q287" i="6"/>
  <c r="AD286" i="6"/>
  <c r="Q286" i="6"/>
  <c r="AD285" i="6"/>
  <c r="Q285" i="6"/>
  <c r="AD284" i="6"/>
  <c r="Q284" i="6"/>
  <c r="AD283" i="6"/>
  <c r="Q283" i="6"/>
  <c r="AD282" i="6"/>
  <c r="Q282" i="6"/>
  <c r="AD281" i="6"/>
  <c r="Q281" i="6"/>
  <c r="AD280" i="6"/>
  <c r="Q280" i="6"/>
  <c r="AD279" i="6"/>
  <c r="Q279" i="6"/>
  <c r="AD278" i="6"/>
  <c r="Q278" i="6"/>
  <c r="AD277" i="6"/>
  <c r="Q277" i="6"/>
  <c r="AD276" i="6"/>
  <c r="Q276" i="6"/>
  <c r="AD275" i="6"/>
  <c r="Q275" i="6"/>
  <c r="AD274" i="6"/>
  <c r="Q274" i="6"/>
  <c r="AD273" i="6"/>
  <c r="Q273" i="6"/>
  <c r="AD272" i="6"/>
  <c r="Q272" i="6"/>
  <c r="AD271" i="6"/>
  <c r="Q271" i="6"/>
  <c r="AD270" i="6"/>
  <c r="Q270" i="6"/>
  <c r="AD269" i="6"/>
  <c r="Q269" i="6"/>
  <c r="AD268" i="6"/>
  <c r="Q268" i="6"/>
  <c r="AD267" i="6"/>
  <c r="Q267" i="6"/>
  <c r="AD266" i="6"/>
  <c r="Q266" i="6"/>
  <c r="AD265" i="6"/>
  <c r="Q265" i="6"/>
  <c r="AD264" i="6"/>
  <c r="Q264" i="6"/>
  <c r="AD263" i="6"/>
  <c r="Q263" i="6"/>
  <c r="AD262" i="6"/>
  <c r="Q262" i="6"/>
  <c r="AD261" i="6"/>
  <c r="Q261" i="6"/>
  <c r="AD260" i="6"/>
  <c r="Q260" i="6"/>
  <c r="AD259" i="6"/>
  <c r="Q259" i="6"/>
  <c r="AD258" i="6"/>
  <c r="Q258" i="6"/>
  <c r="AD257" i="6"/>
  <c r="Q257" i="6"/>
  <c r="AD256" i="6"/>
  <c r="Q256" i="6"/>
  <c r="AD255" i="6"/>
  <c r="Q255" i="6"/>
  <c r="AD254" i="6"/>
  <c r="Q254" i="6"/>
  <c r="AD253" i="6"/>
  <c r="Q253" i="6"/>
  <c r="AD252" i="6"/>
  <c r="Q252" i="6"/>
  <c r="AD251" i="6"/>
  <c r="Q251" i="6"/>
  <c r="AD250" i="6"/>
  <c r="Q250" i="6"/>
  <c r="AD249" i="6"/>
  <c r="Q249" i="6"/>
  <c r="AD248" i="6"/>
  <c r="Q248" i="6"/>
  <c r="AD247" i="6"/>
  <c r="Q247" i="6"/>
  <c r="AD246" i="6"/>
  <c r="Q246" i="6"/>
  <c r="AD245" i="6"/>
  <c r="Q245" i="6"/>
  <c r="AD244" i="6"/>
  <c r="Q244" i="6"/>
  <c r="AD243" i="6"/>
  <c r="Q243" i="6"/>
  <c r="AD242" i="6"/>
  <c r="Q242" i="6"/>
  <c r="AD241" i="6"/>
  <c r="Q241" i="6"/>
  <c r="AD240" i="6"/>
  <c r="Q240" i="6"/>
  <c r="AD239" i="6"/>
  <c r="Q239" i="6"/>
  <c r="AD238" i="6"/>
  <c r="Q238" i="6"/>
  <c r="AD237" i="6"/>
  <c r="Q237" i="6"/>
  <c r="AD236" i="6"/>
  <c r="Q236" i="6"/>
  <c r="AD235" i="6"/>
  <c r="Q235" i="6"/>
  <c r="AD234" i="6"/>
  <c r="Q234" i="6"/>
  <c r="AD233" i="6"/>
  <c r="Q233" i="6"/>
  <c r="AD232" i="6"/>
  <c r="Q232" i="6"/>
  <c r="AD231" i="6"/>
  <c r="Q231" i="6"/>
  <c r="AD230" i="6"/>
  <c r="Q230" i="6"/>
  <c r="AD229" i="6"/>
  <c r="Q229" i="6"/>
  <c r="AD228" i="6"/>
  <c r="Q228" i="6"/>
  <c r="AD227" i="6"/>
  <c r="Q227" i="6"/>
  <c r="AD226" i="6"/>
  <c r="Q226" i="6"/>
  <c r="AD225" i="6"/>
  <c r="Q225" i="6"/>
  <c r="AD224" i="6"/>
  <c r="Q224" i="6"/>
  <c r="AD223" i="6"/>
  <c r="Q223" i="6"/>
  <c r="AD222" i="6"/>
  <c r="Q222" i="6"/>
  <c r="AD221" i="6"/>
  <c r="Q221" i="6"/>
  <c r="AD220" i="6"/>
  <c r="Q220" i="6"/>
  <c r="AD219" i="6"/>
  <c r="Q219" i="6"/>
  <c r="AD218" i="6"/>
  <c r="Q218" i="6"/>
  <c r="AD217" i="6"/>
  <c r="Q217" i="6"/>
  <c r="AD216" i="6"/>
  <c r="Q216" i="6"/>
  <c r="AD215" i="6"/>
  <c r="Q215" i="6"/>
  <c r="AD214" i="6"/>
  <c r="Q214" i="6"/>
  <c r="AD213" i="6"/>
  <c r="Q213" i="6"/>
  <c r="AD212" i="6"/>
  <c r="Q212" i="6"/>
  <c r="AD211" i="6"/>
  <c r="Q211" i="6"/>
  <c r="AD210" i="6"/>
  <c r="Q210" i="6"/>
  <c r="AD209" i="6"/>
  <c r="Q209" i="6"/>
  <c r="AD208" i="6"/>
  <c r="Q208" i="6"/>
  <c r="AD207" i="6"/>
  <c r="Q207" i="6"/>
  <c r="AD206" i="6"/>
  <c r="Q206" i="6"/>
  <c r="AD205" i="6"/>
  <c r="Q205" i="6"/>
  <c r="AD204" i="6"/>
  <c r="Q204" i="6"/>
  <c r="AD203" i="6"/>
  <c r="Q203" i="6"/>
  <c r="AD202" i="6"/>
  <c r="Q202" i="6"/>
  <c r="AD201" i="6"/>
  <c r="Q201" i="6"/>
  <c r="AD200" i="6"/>
  <c r="Q200" i="6"/>
  <c r="AD199" i="6"/>
  <c r="Q199" i="6"/>
  <c r="AD198" i="6"/>
  <c r="Q198" i="6"/>
  <c r="AD197" i="6"/>
  <c r="Q197" i="6"/>
  <c r="AD196" i="6"/>
  <c r="Q196" i="6"/>
  <c r="AD195" i="6"/>
  <c r="Q195" i="6"/>
  <c r="AD194" i="6"/>
  <c r="Q194" i="6"/>
  <c r="AD193" i="6"/>
  <c r="Q193" i="6"/>
  <c r="AD192" i="6"/>
  <c r="Q192" i="6"/>
  <c r="AD191" i="6"/>
  <c r="Q191" i="6"/>
  <c r="AD190" i="6"/>
  <c r="Q190" i="6"/>
  <c r="AD189" i="6"/>
  <c r="Q189" i="6"/>
  <c r="AD188" i="6"/>
  <c r="Q188" i="6"/>
  <c r="AD187" i="6"/>
  <c r="Q187" i="6"/>
  <c r="AD186" i="6"/>
  <c r="Q186" i="6"/>
  <c r="AD185" i="6"/>
  <c r="Q185" i="6"/>
  <c r="AD184" i="6"/>
  <c r="Q184" i="6"/>
  <c r="AD183" i="6"/>
  <c r="Q183" i="6"/>
  <c r="AD182" i="6"/>
  <c r="Q182" i="6"/>
  <c r="AD181" i="6"/>
  <c r="Q181" i="6"/>
  <c r="AD180" i="6"/>
  <c r="Q180" i="6"/>
  <c r="AD179" i="6"/>
  <c r="Q179" i="6"/>
  <c r="AD178" i="6"/>
  <c r="Q178" i="6"/>
  <c r="AD177" i="6"/>
  <c r="Q177" i="6"/>
  <c r="AD176" i="6"/>
  <c r="Q176" i="6"/>
  <c r="AD175" i="6"/>
  <c r="Q175" i="6"/>
  <c r="AD174" i="6"/>
  <c r="Q174" i="6"/>
  <c r="AD173" i="6"/>
  <c r="Q173" i="6"/>
  <c r="AD172" i="6"/>
  <c r="Q172" i="6"/>
  <c r="AD171" i="6"/>
  <c r="Q171" i="6"/>
  <c r="AD170" i="6"/>
  <c r="Q170" i="6"/>
  <c r="AD169" i="6"/>
  <c r="Q169" i="6"/>
  <c r="AD168" i="6"/>
  <c r="Q168" i="6"/>
  <c r="AD167" i="6"/>
  <c r="Q167" i="6"/>
  <c r="AD166" i="6"/>
  <c r="Q166" i="6"/>
  <c r="AD165" i="6"/>
  <c r="Q165" i="6"/>
  <c r="AD164" i="6"/>
  <c r="Q164" i="6"/>
  <c r="AD163" i="6"/>
  <c r="Q163" i="6"/>
  <c r="AD162" i="6"/>
  <c r="Q162" i="6"/>
  <c r="AD161" i="6"/>
  <c r="Q161" i="6"/>
  <c r="AD160" i="6"/>
  <c r="Q160" i="6"/>
  <c r="AD159" i="6"/>
  <c r="Q159" i="6"/>
  <c r="AD158" i="6"/>
  <c r="Q158" i="6"/>
  <c r="AD157" i="6"/>
  <c r="Q157" i="6"/>
  <c r="AD156" i="6"/>
  <c r="Q156" i="6"/>
  <c r="AD155" i="6"/>
  <c r="Q155" i="6"/>
  <c r="AD154" i="6"/>
  <c r="Q154" i="6"/>
  <c r="AD153" i="6"/>
  <c r="Q153" i="6"/>
  <c r="AD152" i="6"/>
  <c r="Q152" i="6"/>
  <c r="AD151" i="6"/>
  <c r="Q151" i="6"/>
  <c r="AD150" i="6"/>
  <c r="Q150" i="6"/>
  <c r="AD149" i="6"/>
  <c r="Q149" i="6"/>
  <c r="AD148" i="6"/>
  <c r="Q148" i="6"/>
  <c r="AD147" i="6"/>
  <c r="Q147" i="6"/>
  <c r="AD146" i="6"/>
  <c r="Q146" i="6"/>
  <c r="AD145" i="6"/>
  <c r="Q145" i="6"/>
  <c r="AD144" i="6"/>
  <c r="Q144" i="6"/>
  <c r="AD143" i="6"/>
  <c r="Q143" i="6"/>
  <c r="AD142" i="6"/>
  <c r="Q142" i="6"/>
  <c r="AD141" i="6"/>
  <c r="Q141" i="6"/>
  <c r="AD140" i="6"/>
  <c r="Q140" i="6"/>
  <c r="AD139" i="6"/>
  <c r="Q139" i="6"/>
  <c r="AD138" i="6"/>
  <c r="Q138" i="6"/>
  <c r="AD137" i="6"/>
  <c r="Q137" i="6"/>
  <c r="AD136" i="6"/>
  <c r="Q136" i="6"/>
  <c r="AD135" i="6"/>
  <c r="Q135" i="6"/>
  <c r="AD134" i="6"/>
  <c r="Q134" i="6"/>
  <c r="AD133" i="6"/>
  <c r="Q133" i="6"/>
  <c r="AD132" i="6"/>
  <c r="Q132" i="6"/>
  <c r="AD131" i="6"/>
  <c r="Q131" i="6"/>
  <c r="AD130" i="6"/>
  <c r="Q130" i="6"/>
  <c r="AD129" i="6"/>
  <c r="Q129" i="6"/>
  <c r="AD128" i="6"/>
  <c r="Q128" i="6"/>
  <c r="AD127" i="6"/>
  <c r="Q127" i="6"/>
  <c r="AD126" i="6"/>
  <c r="Q126" i="6"/>
  <c r="AD125" i="6"/>
  <c r="Q125" i="6"/>
  <c r="AD124" i="6"/>
  <c r="Q124" i="6"/>
  <c r="AD123" i="6"/>
  <c r="Q123" i="6"/>
  <c r="AD122" i="6"/>
  <c r="Q122" i="6"/>
  <c r="AD121" i="6"/>
  <c r="Q121" i="6"/>
  <c r="AD120" i="6"/>
  <c r="Q120" i="6"/>
  <c r="AD119" i="6"/>
  <c r="Q119" i="6"/>
  <c r="AD118" i="6"/>
  <c r="Q118" i="6"/>
  <c r="AD117" i="6"/>
  <c r="Q117" i="6"/>
  <c r="AD116" i="6"/>
  <c r="Q116" i="6"/>
  <c r="AD115" i="6"/>
  <c r="Q115" i="6"/>
  <c r="AD114" i="6"/>
  <c r="Q114" i="6"/>
  <c r="AD113" i="6"/>
  <c r="Q113" i="6"/>
  <c r="AD112" i="6"/>
  <c r="Q112" i="6"/>
  <c r="AD111" i="6"/>
  <c r="Q111" i="6"/>
  <c r="AD110" i="6"/>
  <c r="Q110" i="6"/>
  <c r="AD109" i="6"/>
  <c r="Q109" i="6"/>
  <c r="AD108" i="6"/>
  <c r="Q108" i="6"/>
  <c r="AD107" i="6"/>
  <c r="Q107" i="6"/>
  <c r="AD106" i="6"/>
  <c r="Q106" i="6"/>
  <c r="AD105" i="6"/>
  <c r="Q105" i="6"/>
  <c r="AD104" i="6"/>
  <c r="Q104" i="6"/>
  <c r="AD103" i="6"/>
  <c r="Q103" i="6"/>
  <c r="AD102" i="6"/>
  <c r="Q102" i="6"/>
  <c r="AD101" i="6"/>
  <c r="Q101" i="6"/>
  <c r="AD100" i="6"/>
  <c r="Q100" i="6"/>
  <c r="AD99" i="6"/>
  <c r="Q99" i="6"/>
  <c r="AD98" i="6"/>
  <c r="Q98" i="6"/>
  <c r="AD97" i="6"/>
  <c r="Q97" i="6"/>
  <c r="AD96" i="6"/>
  <c r="Q96" i="6"/>
  <c r="AD95" i="6"/>
  <c r="Q95" i="6"/>
  <c r="AD94" i="6"/>
  <c r="Q94" i="6"/>
  <c r="AD93" i="6"/>
  <c r="Q93" i="6"/>
  <c r="AD92" i="6"/>
  <c r="Q92" i="6"/>
  <c r="AD91" i="6"/>
  <c r="Q91" i="6"/>
  <c r="AD90" i="6"/>
  <c r="Q90" i="6"/>
  <c r="AD89" i="6"/>
  <c r="Q89" i="6"/>
  <c r="AD88" i="6"/>
  <c r="Q88" i="6"/>
  <c r="AD87" i="6"/>
  <c r="Q87" i="6"/>
  <c r="AD86" i="6"/>
  <c r="Q86" i="6"/>
  <c r="AD85" i="6"/>
  <c r="Q85" i="6"/>
  <c r="AD84" i="6"/>
  <c r="Q84" i="6"/>
  <c r="AD83" i="6"/>
  <c r="Q83" i="6"/>
  <c r="AD82" i="6"/>
  <c r="Q82" i="6"/>
  <c r="AD81" i="6"/>
  <c r="Q81" i="6"/>
  <c r="AD80" i="6"/>
  <c r="Q80" i="6"/>
  <c r="AD79" i="6"/>
  <c r="Q79" i="6"/>
  <c r="AD78" i="6"/>
  <c r="Q78" i="6"/>
  <c r="AD77" i="6"/>
  <c r="Q77" i="6"/>
  <c r="AD76" i="6"/>
  <c r="Q76" i="6"/>
  <c r="AD75" i="6"/>
  <c r="Q75" i="6"/>
  <c r="AD74" i="6"/>
  <c r="Q74" i="6"/>
  <c r="AD73" i="6"/>
  <c r="Q73" i="6"/>
  <c r="AD72" i="6"/>
  <c r="Q72" i="6"/>
  <c r="AD71" i="6"/>
  <c r="Q71" i="6"/>
  <c r="AD70" i="6"/>
  <c r="Q70" i="6"/>
  <c r="AD69" i="6"/>
  <c r="Q69" i="6"/>
  <c r="AD68" i="6"/>
  <c r="Q68" i="6"/>
  <c r="AD67" i="6"/>
  <c r="Q67" i="6"/>
  <c r="AD66" i="6"/>
  <c r="Q66" i="6"/>
  <c r="AD65" i="6"/>
  <c r="Q65" i="6"/>
  <c r="AD64" i="6"/>
  <c r="Q64" i="6"/>
  <c r="AD63" i="6"/>
  <c r="Q63" i="6"/>
  <c r="AD62" i="6"/>
  <c r="Q62" i="6"/>
  <c r="AD61" i="6"/>
  <c r="Q61" i="6"/>
  <c r="AD60" i="6"/>
  <c r="Q60" i="6"/>
  <c r="AD59" i="6"/>
  <c r="Q59" i="6"/>
  <c r="AD58" i="6"/>
  <c r="Q58" i="6"/>
  <c r="AD57" i="6"/>
  <c r="Q57" i="6"/>
  <c r="AD56" i="6"/>
  <c r="Q56" i="6"/>
  <c r="AD55" i="6"/>
  <c r="Q55" i="6"/>
  <c r="AD54" i="6"/>
  <c r="Q54" i="6"/>
  <c r="AD53" i="6"/>
  <c r="Q53" i="6"/>
  <c r="AD52" i="6"/>
  <c r="Q52" i="6"/>
  <c r="AD51" i="6"/>
  <c r="Q51" i="6"/>
  <c r="AD50" i="6"/>
  <c r="Q50" i="6"/>
  <c r="AD49" i="6"/>
  <c r="Q49" i="6"/>
  <c r="AD48" i="6"/>
  <c r="Q48" i="6"/>
  <c r="AD47" i="6"/>
  <c r="Q47" i="6"/>
  <c r="AD46" i="6"/>
  <c r="Q46" i="6"/>
  <c r="AD45" i="6"/>
  <c r="Q45" i="6"/>
  <c r="AD44" i="6"/>
  <c r="Q44" i="6"/>
  <c r="AD43" i="6"/>
  <c r="Q43" i="6"/>
  <c r="AD42" i="6"/>
  <c r="Q42" i="6"/>
  <c r="AD41" i="6"/>
  <c r="Q41" i="6"/>
  <c r="AD40" i="6"/>
  <c r="Q40" i="6"/>
  <c r="AD39" i="6"/>
  <c r="Q39" i="6"/>
  <c r="AD38" i="6"/>
  <c r="Q38" i="6"/>
  <c r="AD37" i="6"/>
  <c r="Q37" i="6"/>
  <c r="AD36" i="6"/>
  <c r="Q36" i="6"/>
  <c r="AD35" i="6"/>
  <c r="Q35" i="6"/>
  <c r="AD34" i="6"/>
  <c r="Q34" i="6"/>
  <c r="AD33" i="6"/>
  <c r="Q33" i="6"/>
  <c r="AD32" i="6"/>
  <c r="Q32" i="6"/>
  <c r="AD31" i="6"/>
  <c r="Q31" i="6"/>
  <c r="AD30" i="6"/>
  <c r="Q30" i="6"/>
  <c r="AD29" i="6"/>
  <c r="Q29" i="6"/>
  <c r="AD28" i="6"/>
  <c r="Q28" i="6"/>
  <c r="AD27" i="6"/>
  <c r="Q27" i="6"/>
  <c r="AD26" i="6"/>
  <c r="Q26" i="6"/>
  <c r="AD25" i="6"/>
  <c r="Q25" i="6"/>
  <c r="AD24" i="6"/>
  <c r="Q24" i="6"/>
  <c r="AD23" i="6"/>
  <c r="Q23" i="6"/>
  <c r="AD22" i="6"/>
  <c r="Q22" i="6"/>
  <c r="AD21" i="6"/>
  <c r="Q21" i="6"/>
  <c r="AD20" i="6"/>
  <c r="Q20" i="6"/>
  <c r="AD19" i="6"/>
  <c r="Q19" i="6"/>
  <c r="AD18" i="6"/>
  <c r="Q18" i="6"/>
  <c r="AD17" i="6"/>
  <c r="Q17" i="6"/>
  <c r="AD16" i="6"/>
  <c r="Q16" i="6"/>
  <c r="AD15" i="6"/>
  <c r="Q15" i="6"/>
  <c r="AD14" i="6"/>
  <c r="Q14" i="6"/>
  <c r="AD13" i="6"/>
  <c r="Q13" i="6"/>
  <c r="AD12" i="6"/>
  <c r="Q12" i="6"/>
  <c r="AD11" i="6"/>
  <c r="Q11" i="6"/>
  <c r="AD10" i="6"/>
  <c r="Q10" i="6"/>
  <c r="AD9" i="6"/>
  <c r="Q9" i="6"/>
  <c r="AD8" i="6"/>
  <c r="Q8" i="6"/>
  <c r="AD7" i="6"/>
  <c r="Q7" i="6"/>
  <c r="AD6" i="6"/>
  <c r="Q6" i="6"/>
  <c r="AD5" i="6"/>
  <c r="Q5" i="6"/>
  <c r="AD4" i="6"/>
  <c r="Q4" i="6"/>
  <c r="C1703" i="10"/>
  <c r="C1702" i="10"/>
  <c r="C1701" i="10"/>
  <c r="C1700" i="10"/>
  <c r="C1699" i="10"/>
  <c r="C1698" i="10"/>
  <c r="C1697" i="10"/>
  <c r="C1696" i="10"/>
  <c r="C1695" i="10"/>
  <c r="C1694" i="10"/>
  <c r="C1693" i="10"/>
  <c r="C1692" i="10"/>
  <c r="C1691" i="10"/>
  <c r="C1690" i="10"/>
  <c r="C1689" i="10"/>
  <c r="C1688" i="10"/>
  <c r="C1687" i="10"/>
  <c r="C1686" i="10"/>
  <c r="C1685" i="10"/>
  <c r="C1684" i="10"/>
  <c r="C1683" i="10"/>
  <c r="C1682" i="10"/>
  <c r="C1681" i="10"/>
  <c r="C1680" i="10"/>
  <c r="C1679" i="10"/>
  <c r="C1678" i="10"/>
  <c r="C1677" i="10"/>
  <c r="C1676" i="10"/>
  <c r="C1675" i="10"/>
  <c r="C1674" i="10"/>
  <c r="C1673" i="10"/>
  <c r="C1672" i="10"/>
  <c r="C1671" i="10"/>
  <c r="C1670" i="10"/>
  <c r="C1669" i="10"/>
  <c r="C1668" i="10"/>
  <c r="C1667" i="10"/>
  <c r="C1666" i="10"/>
  <c r="C1665" i="10"/>
  <c r="C1664" i="10"/>
  <c r="C1663" i="10"/>
  <c r="C1662" i="10"/>
  <c r="C1661" i="10"/>
  <c r="C1660" i="10"/>
  <c r="C1659" i="10"/>
  <c r="C1658" i="10"/>
  <c r="C1657" i="10"/>
  <c r="C1656" i="10"/>
  <c r="C1655" i="10"/>
  <c r="C1654" i="10"/>
  <c r="C1653" i="10"/>
  <c r="C1652" i="10"/>
  <c r="C1651" i="10"/>
  <c r="C1650" i="10"/>
  <c r="C1649" i="10"/>
  <c r="C1648" i="10"/>
  <c r="C1647" i="10"/>
  <c r="C1646" i="10"/>
  <c r="C1645" i="10"/>
  <c r="C1644" i="10"/>
  <c r="C1643" i="10"/>
  <c r="C1642" i="10"/>
  <c r="C1641" i="10"/>
  <c r="C1640" i="10"/>
  <c r="C1639" i="10"/>
  <c r="C1638" i="10"/>
  <c r="C1637" i="10"/>
  <c r="C1636" i="10"/>
  <c r="C1635" i="10"/>
  <c r="C1634" i="10"/>
  <c r="C1633" i="10"/>
  <c r="C1632" i="10"/>
  <c r="C1631" i="10"/>
  <c r="C1630" i="10"/>
  <c r="C1629" i="10"/>
  <c r="C1628" i="10"/>
  <c r="C1627" i="10"/>
  <c r="C1626" i="10"/>
  <c r="C1625" i="10"/>
  <c r="C1624" i="10"/>
  <c r="C1623" i="10"/>
  <c r="C1622" i="10"/>
  <c r="C1621" i="10"/>
  <c r="C1620" i="10"/>
  <c r="C1619" i="10"/>
  <c r="C1618" i="10"/>
  <c r="C1617" i="10"/>
  <c r="C1616" i="10"/>
  <c r="C1615" i="10"/>
  <c r="C1614" i="10"/>
  <c r="C1613" i="10"/>
  <c r="C1612" i="10"/>
  <c r="C1611" i="10"/>
  <c r="C1610" i="10"/>
  <c r="C1609" i="10"/>
  <c r="C1608" i="10"/>
  <c r="C1607" i="10"/>
  <c r="C1606" i="10"/>
  <c r="C1605" i="10"/>
  <c r="C1604" i="10"/>
  <c r="C1603" i="10"/>
  <c r="C1602" i="10"/>
  <c r="C1601" i="10"/>
  <c r="C1600" i="10"/>
  <c r="C1599" i="10"/>
  <c r="C1598" i="10"/>
  <c r="C1597" i="10"/>
  <c r="C1596" i="10"/>
  <c r="C1595" i="10"/>
  <c r="C1594" i="10"/>
  <c r="C1593" i="10"/>
  <c r="C1592" i="10"/>
  <c r="C1591" i="10"/>
  <c r="C1590" i="10"/>
  <c r="C1589" i="10"/>
  <c r="C1588" i="10"/>
  <c r="C1587" i="10"/>
  <c r="C1586" i="10"/>
  <c r="C1585" i="10"/>
  <c r="C1584" i="10"/>
  <c r="C1583" i="10"/>
  <c r="C1582" i="10"/>
  <c r="C1581" i="10"/>
  <c r="C1580" i="10"/>
  <c r="C1579" i="10"/>
  <c r="C1578" i="10"/>
  <c r="C1577" i="10"/>
  <c r="C1576" i="10"/>
  <c r="C1575" i="10"/>
  <c r="C1574" i="10"/>
  <c r="C1573" i="10"/>
  <c r="C1572" i="10"/>
  <c r="C1571" i="10"/>
  <c r="C1570" i="10"/>
  <c r="C1569" i="10"/>
  <c r="C1568" i="10"/>
  <c r="C1567" i="10"/>
  <c r="C1566" i="10"/>
  <c r="C1565" i="10"/>
  <c r="C1564" i="10"/>
  <c r="C1563" i="10"/>
  <c r="C1562" i="10"/>
  <c r="C1561" i="10"/>
  <c r="C1560" i="10"/>
  <c r="C1559" i="10"/>
  <c r="C1558" i="10"/>
  <c r="C1557" i="10"/>
  <c r="C1556" i="10"/>
  <c r="C1555" i="10"/>
  <c r="C1554" i="10"/>
  <c r="C1553" i="10"/>
  <c r="C1552" i="10"/>
  <c r="C1551" i="10"/>
  <c r="C1550" i="10"/>
  <c r="C1549" i="10"/>
  <c r="C1548" i="10"/>
  <c r="C1547" i="10"/>
  <c r="C1546" i="10"/>
  <c r="C1545" i="10"/>
  <c r="C1544" i="10"/>
  <c r="C1543" i="10"/>
  <c r="C1542" i="10"/>
  <c r="C1541" i="10"/>
  <c r="C1540" i="10"/>
  <c r="C1539" i="10"/>
  <c r="C1538" i="10"/>
  <c r="C1537" i="10"/>
  <c r="C1536" i="10"/>
  <c r="C1535" i="10"/>
  <c r="C1534" i="10"/>
  <c r="C1533" i="10"/>
  <c r="C1532" i="10"/>
  <c r="C1531" i="10"/>
  <c r="C1530" i="10"/>
  <c r="C1529" i="10"/>
  <c r="C1528" i="10"/>
  <c r="C1527" i="10"/>
  <c r="C1526" i="10"/>
  <c r="C1525" i="10"/>
  <c r="C1524" i="10"/>
  <c r="C1523" i="10"/>
  <c r="C1522" i="10"/>
  <c r="C1521" i="10"/>
  <c r="C1520" i="10"/>
  <c r="C1519" i="10"/>
  <c r="C1518" i="10"/>
  <c r="C1517" i="10"/>
  <c r="C1516" i="10"/>
  <c r="C1515" i="10"/>
  <c r="C1514" i="10"/>
  <c r="C1513" i="10"/>
  <c r="C1512" i="10"/>
  <c r="C1511" i="10"/>
  <c r="C1510" i="10"/>
  <c r="C1509" i="10"/>
  <c r="C1508" i="10"/>
  <c r="C1507" i="10"/>
  <c r="C1506" i="10"/>
  <c r="C1505" i="10"/>
  <c r="C1504" i="10"/>
  <c r="C1503" i="10"/>
  <c r="C1502" i="10"/>
  <c r="C1501" i="10"/>
  <c r="C1500" i="10"/>
  <c r="C1499" i="10"/>
  <c r="C1498" i="10"/>
  <c r="C1497" i="10"/>
  <c r="C1496" i="10"/>
  <c r="C1495" i="10"/>
  <c r="C1494" i="10"/>
  <c r="C1493" i="10"/>
  <c r="C1492" i="10"/>
  <c r="C1491" i="10"/>
  <c r="C1490" i="10"/>
  <c r="C1489" i="10"/>
  <c r="C1488" i="10"/>
  <c r="C1487" i="10"/>
  <c r="C1486" i="10"/>
  <c r="C1485" i="10"/>
  <c r="C1484" i="10"/>
  <c r="C1483" i="10"/>
  <c r="C1482" i="10"/>
  <c r="C1481" i="10"/>
  <c r="C1480" i="10"/>
  <c r="C1479" i="10"/>
  <c r="C1478" i="10"/>
  <c r="C1477" i="10"/>
  <c r="C1476" i="10"/>
  <c r="C1475" i="10"/>
  <c r="C1474" i="10"/>
  <c r="C1473" i="10"/>
  <c r="C1472" i="10"/>
  <c r="C1471" i="10"/>
  <c r="C1470" i="10"/>
  <c r="C1469" i="10"/>
  <c r="C1468" i="10"/>
  <c r="C1467" i="10"/>
  <c r="C1466" i="10"/>
  <c r="C1465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C1442" i="10"/>
  <c r="C1441" i="10"/>
  <c r="C1440" i="10"/>
  <c r="C1439" i="10"/>
  <c r="C1438" i="10"/>
  <c r="C1437" i="10"/>
  <c r="C1436" i="10"/>
  <c r="C1435" i="10"/>
  <c r="C1434" i="10"/>
  <c r="C1433" i="10"/>
  <c r="C1432" i="10"/>
  <c r="C1431" i="10"/>
  <c r="C1430" i="10"/>
  <c r="C1429" i="10"/>
  <c r="C1428" i="10"/>
  <c r="C1427" i="10"/>
  <c r="C1426" i="10"/>
  <c r="C1425" i="10"/>
  <c r="C1424" i="10"/>
  <c r="C1423" i="10"/>
  <c r="C1422" i="10"/>
  <c r="C1421" i="10"/>
  <c r="C1420" i="10"/>
  <c r="C1419" i="10"/>
  <c r="C1418" i="10"/>
  <c r="C1417" i="10"/>
  <c r="C1416" i="10"/>
  <c r="C1415" i="10"/>
  <c r="C1414" i="10"/>
  <c r="C1413" i="10"/>
  <c r="C1412" i="10"/>
  <c r="C1411" i="10"/>
  <c r="C1410" i="10"/>
  <c r="C1409" i="10"/>
  <c r="C1408" i="10"/>
  <c r="C1407" i="10"/>
  <c r="C1406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1392" i="10"/>
  <c r="C1391" i="10"/>
  <c r="C1390" i="10"/>
  <c r="C1389" i="10"/>
  <c r="C1388" i="10"/>
  <c r="C1387" i="10"/>
  <c r="C1386" i="10"/>
  <c r="C1385" i="10"/>
  <c r="C1384" i="10"/>
  <c r="C1383" i="10"/>
  <c r="C1382" i="10"/>
  <c r="C1381" i="10"/>
  <c r="C1380" i="10"/>
  <c r="C1379" i="10"/>
  <c r="C1378" i="10"/>
  <c r="C1377" i="10"/>
  <c r="C1376" i="10"/>
  <c r="C1375" i="10"/>
  <c r="C1374" i="10"/>
  <c r="C1373" i="10"/>
  <c r="C1372" i="10"/>
  <c r="C1371" i="10"/>
  <c r="C1370" i="10"/>
  <c r="C1369" i="10"/>
  <c r="C1368" i="10"/>
  <c r="C1367" i="10"/>
  <c r="C1366" i="10"/>
  <c r="C1365" i="10"/>
  <c r="C1364" i="10"/>
  <c r="C1363" i="10"/>
  <c r="C1362" i="10"/>
  <c r="C1361" i="10"/>
  <c r="C1360" i="10"/>
  <c r="C1359" i="10"/>
  <c r="C1358" i="10"/>
  <c r="C1357" i="10"/>
  <c r="C1356" i="10"/>
  <c r="C1355" i="10"/>
  <c r="C1354" i="10"/>
  <c r="C1353" i="10"/>
  <c r="C1352" i="10"/>
  <c r="C1351" i="10"/>
  <c r="C1350" i="10"/>
  <c r="C1349" i="10"/>
  <c r="C1348" i="10"/>
  <c r="C1347" i="10"/>
  <c r="C1346" i="10"/>
  <c r="C1345" i="10"/>
  <c r="C1344" i="10"/>
  <c r="C1343" i="10"/>
  <c r="C1342" i="10"/>
  <c r="C1341" i="10"/>
  <c r="C1340" i="10"/>
  <c r="C1339" i="10"/>
  <c r="C1338" i="10"/>
  <c r="C1337" i="10"/>
  <c r="C1336" i="10"/>
  <c r="C1335" i="10"/>
  <c r="C1334" i="10"/>
  <c r="C1333" i="10"/>
  <c r="C1332" i="10"/>
  <c r="C1331" i="10"/>
  <c r="C1330" i="10"/>
  <c r="C1329" i="10"/>
  <c r="C1328" i="10"/>
  <c r="C1327" i="10"/>
  <c r="C1326" i="10"/>
  <c r="C1325" i="10"/>
  <c r="C1324" i="10"/>
  <c r="C1323" i="10"/>
  <c r="C1322" i="10"/>
  <c r="C1321" i="10"/>
  <c r="C1320" i="10"/>
  <c r="C1319" i="10"/>
  <c r="C1318" i="10"/>
  <c r="C1317" i="10"/>
  <c r="C1316" i="10"/>
  <c r="C1315" i="10"/>
  <c r="C1314" i="10"/>
  <c r="C1313" i="10"/>
  <c r="C1312" i="10"/>
  <c r="C1311" i="10"/>
  <c r="C1310" i="10"/>
  <c r="C1309" i="10"/>
  <c r="C1308" i="10"/>
  <c r="C1307" i="10"/>
  <c r="C1306" i="10"/>
  <c r="C1305" i="10"/>
  <c r="C1304" i="10"/>
  <c r="C1303" i="10"/>
  <c r="C1302" i="10"/>
  <c r="C1301" i="10"/>
  <c r="C1300" i="10"/>
  <c r="C1299" i="10"/>
  <c r="C1298" i="10"/>
  <c r="C1297" i="10"/>
  <c r="C1296" i="10"/>
  <c r="C1295" i="10"/>
  <c r="C1294" i="10"/>
  <c r="C1293" i="10"/>
  <c r="C1292" i="10"/>
  <c r="C1291" i="10"/>
  <c r="C1290" i="10"/>
  <c r="C1289" i="10"/>
  <c r="C1288" i="10"/>
  <c r="C1287" i="10"/>
  <c r="C1286" i="10"/>
  <c r="C1285" i="10"/>
  <c r="C1284" i="10"/>
  <c r="C1283" i="10"/>
  <c r="C1282" i="10"/>
  <c r="C1281" i="10"/>
  <c r="C1280" i="10"/>
  <c r="C1279" i="10"/>
  <c r="C1278" i="10"/>
  <c r="C1277" i="10"/>
  <c r="C1276" i="10"/>
  <c r="C1275" i="10"/>
  <c r="C1274" i="10"/>
  <c r="C1273" i="10"/>
  <c r="C1272" i="10"/>
  <c r="C1271" i="10"/>
  <c r="C1270" i="10"/>
  <c r="C1269" i="10"/>
  <c r="C1268" i="10"/>
  <c r="C1267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1255" i="10"/>
  <c r="C1254" i="10"/>
  <c r="C1253" i="10"/>
  <c r="C1252" i="10"/>
  <c r="C1251" i="10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1237" i="10"/>
  <c r="C1236" i="10"/>
  <c r="C1235" i="10"/>
  <c r="C1234" i="10"/>
  <c r="C1233" i="10"/>
  <c r="C1232" i="10"/>
  <c r="C1231" i="10"/>
  <c r="C1230" i="10"/>
  <c r="C1229" i="10"/>
  <c r="C1228" i="10"/>
  <c r="C1227" i="10"/>
  <c r="C1226" i="10"/>
  <c r="C1225" i="10"/>
  <c r="C1224" i="10"/>
  <c r="C1223" i="10"/>
  <c r="C1222" i="10"/>
  <c r="C1221" i="10"/>
  <c r="C1220" i="10"/>
  <c r="C1219" i="10"/>
  <c r="C1218" i="10"/>
  <c r="C1217" i="10"/>
  <c r="C1216" i="10"/>
  <c r="C1215" i="10"/>
  <c r="C1214" i="10"/>
  <c r="C1213" i="10"/>
  <c r="C1212" i="10"/>
  <c r="C1211" i="10"/>
  <c r="C1210" i="10"/>
  <c r="C1209" i="10"/>
  <c r="C1208" i="10"/>
  <c r="C1207" i="10"/>
  <c r="C1206" i="10"/>
  <c r="C1205" i="10"/>
  <c r="C1204" i="10"/>
  <c r="C1203" i="10"/>
  <c r="C1202" i="10"/>
  <c r="C1201" i="10"/>
  <c r="C1200" i="10"/>
  <c r="C1199" i="10"/>
  <c r="C1198" i="10"/>
  <c r="C1197" i="10"/>
  <c r="C1196" i="10"/>
  <c r="C1195" i="10"/>
  <c r="C1194" i="10"/>
  <c r="C1193" i="10"/>
  <c r="C1192" i="10"/>
  <c r="C1191" i="10"/>
  <c r="C1190" i="10"/>
  <c r="C1189" i="10"/>
  <c r="C1188" i="10"/>
  <c r="C1187" i="10"/>
  <c r="C1186" i="10"/>
  <c r="C1185" i="10"/>
  <c r="C1184" i="10"/>
  <c r="C1183" i="10"/>
  <c r="C1182" i="10"/>
  <c r="C1181" i="10"/>
  <c r="C1180" i="10"/>
  <c r="C1179" i="10"/>
  <c r="C1178" i="10"/>
  <c r="C1177" i="10"/>
  <c r="C1176" i="10"/>
  <c r="C1175" i="10"/>
  <c r="C1174" i="10"/>
  <c r="C1173" i="10"/>
  <c r="C1172" i="10"/>
  <c r="C1171" i="10"/>
  <c r="C1170" i="10"/>
  <c r="C1169" i="10"/>
  <c r="C1168" i="10"/>
  <c r="C1167" i="10"/>
  <c r="C1166" i="10"/>
  <c r="C1165" i="10"/>
  <c r="C1164" i="10"/>
  <c r="C1163" i="10"/>
  <c r="C1162" i="10"/>
  <c r="C1161" i="10"/>
  <c r="C1160" i="10"/>
  <c r="C1159" i="10"/>
  <c r="C1158" i="10"/>
  <c r="C1157" i="10"/>
  <c r="C1156" i="10"/>
  <c r="C1155" i="10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1703" i="7"/>
  <c r="C1702" i="7"/>
  <c r="C1701" i="7"/>
  <c r="C1700" i="7"/>
  <c r="C1699" i="7"/>
  <c r="C1698" i="7"/>
  <c r="C1697" i="7"/>
  <c r="C1696" i="7"/>
  <c r="C1695" i="7"/>
  <c r="C1694" i="7"/>
  <c r="C1693" i="7"/>
  <c r="C1692" i="7"/>
  <c r="C1691" i="7"/>
  <c r="C1690" i="7"/>
  <c r="C1689" i="7"/>
  <c r="C1688" i="7"/>
  <c r="C1687" i="7"/>
  <c r="C1686" i="7"/>
  <c r="C1685" i="7"/>
  <c r="C1684" i="7"/>
  <c r="C1683" i="7"/>
  <c r="C1682" i="7"/>
  <c r="C1681" i="7"/>
  <c r="C1680" i="7"/>
  <c r="C1679" i="7"/>
  <c r="C1678" i="7"/>
  <c r="C1677" i="7"/>
  <c r="C1676" i="7"/>
  <c r="C1675" i="7"/>
  <c r="C1674" i="7"/>
  <c r="C1673" i="7"/>
  <c r="C1672" i="7"/>
  <c r="C1671" i="7"/>
  <c r="C1670" i="7"/>
  <c r="C1669" i="7"/>
  <c r="C1668" i="7"/>
  <c r="C1667" i="7"/>
  <c r="C1666" i="7"/>
  <c r="C1665" i="7"/>
  <c r="C1664" i="7"/>
  <c r="C1663" i="7"/>
  <c r="C1662" i="7"/>
  <c r="C1661" i="7"/>
  <c r="C1660" i="7"/>
  <c r="C1659" i="7"/>
  <c r="C1658" i="7"/>
  <c r="C1657" i="7"/>
  <c r="C1656" i="7"/>
  <c r="C1655" i="7"/>
  <c r="C1654" i="7"/>
  <c r="C1653" i="7"/>
  <c r="C1652" i="7"/>
  <c r="C1651" i="7"/>
  <c r="C1650" i="7"/>
  <c r="C1649" i="7"/>
  <c r="C1648" i="7"/>
  <c r="C1647" i="7"/>
  <c r="C1646" i="7"/>
  <c r="C1645" i="7"/>
  <c r="C1644" i="7"/>
  <c r="C1643" i="7"/>
  <c r="C1642" i="7"/>
  <c r="C1641" i="7"/>
  <c r="C1640" i="7"/>
  <c r="C1639" i="7"/>
  <c r="C1638" i="7"/>
  <c r="C1637" i="7"/>
  <c r="C1636" i="7"/>
  <c r="C1635" i="7"/>
  <c r="C1634" i="7"/>
  <c r="C1633" i="7"/>
  <c r="C1632" i="7"/>
  <c r="C1631" i="7"/>
  <c r="C1630" i="7"/>
  <c r="C1629" i="7"/>
  <c r="C1628" i="7"/>
  <c r="C1627" i="7"/>
  <c r="C1626" i="7"/>
  <c r="C1625" i="7"/>
  <c r="C1624" i="7"/>
  <c r="C1623" i="7"/>
  <c r="C1622" i="7"/>
  <c r="C1621" i="7"/>
  <c r="C1620" i="7"/>
  <c r="C1619" i="7"/>
  <c r="C1618" i="7"/>
  <c r="C1617" i="7"/>
  <c r="C1616" i="7"/>
  <c r="C1615" i="7"/>
  <c r="C1614" i="7"/>
  <c r="C1613" i="7"/>
  <c r="C1612" i="7"/>
  <c r="C1611" i="7"/>
  <c r="C1610" i="7"/>
  <c r="C1609" i="7"/>
  <c r="C1608" i="7"/>
  <c r="C1607" i="7"/>
  <c r="C1606" i="7"/>
  <c r="C1605" i="7"/>
  <c r="C1604" i="7"/>
  <c r="C1603" i="7"/>
  <c r="C1602" i="7"/>
  <c r="C1601" i="7"/>
  <c r="C1600" i="7"/>
  <c r="C1599" i="7"/>
  <c r="C1598" i="7"/>
  <c r="C1597" i="7"/>
  <c r="C1596" i="7"/>
  <c r="C1595" i="7"/>
  <c r="C1594" i="7"/>
  <c r="C1593" i="7"/>
  <c r="C1592" i="7"/>
  <c r="C1591" i="7"/>
  <c r="C1590" i="7"/>
  <c r="C1589" i="7"/>
  <c r="C1588" i="7"/>
  <c r="C1587" i="7"/>
  <c r="C1586" i="7"/>
  <c r="C1585" i="7"/>
  <c r="C1584" i="7"/>
  <c r="C1583" i="7"/>
  <c r="C1582" i="7"/>
  <c r="C1581" i="7"/>
  <c r="C1580" i="7"/>
  <c r="C1579" i="7"/>
  <c r="C1578" i="7"/>
  <c r="C1577" i="7"/>
  <c r="C1576" i="7"/>
  <c r="C1575" i="7"/>
  <c r="C1574" i="7"/>
  <c r="C1573" i="7"/>
  <c r="C1572" i="7"/>
  <c r="C1571" i="7"/>
  <c r="C1570" i="7"/>
  <c r="C1569" i="7"/>
  <c r="C1568" i="7"/>
  <c r="C1567" i="7"/>
  <c r="C1566" i="7"/>
  <c r="C1565" i="7"/>
  <c r="C1564" i="7"/>
  <c r="C1563" i="7"/>
  <c r="C1562" i="7"/>
  <c r="C1561" i="7"/>
  <c r="C1560" i="7"/>
  <c r="C1559" i="7"/>
  <c r="C1558" i="7"/>
  <c r="C1557" i="7"/>
  <c r="C1556" i="7"/>
  <c r="C1555" i="7"/>
  <c r="C1554" i="7"/>
  <c r="C1553" i="7"/>
  <c r="C1552" i="7"/>
  <c r="C1551" i="7"/>
  <c r="C1550" i="7"/>
  <c r="C1549" i="7"/>
  <c r="C1548" i="7"/>
  <c r="C1547" i="7"/>
  <c r="C1546" i="7"/>
  <c r="C1545" i="7"/>
  <c r="C1544" i="7"/>
  <c r="C1543" i="7"/>
  <c r="C1542" i="7"/>
  <c r="C1541" i="7"/>
  <c r="C1540" i="7"/>
  <c r="C1539" i="7"/>
  <c r="C1538" i="7"/>
  <c r="C1537" i="7"/>
  <c r="C1536" i="7"/>
  <c r="C1535" i="7"/>
  <c r="C1534" i="7"/>
  <c r="C1533" i="7"/>
  <c r="C1532" i="7"/>
  <c r="C1531" i="7"/>
  <c r="C1530" i="7"/>
  <c r="C1529" i="7"/>
  <c r="C1528" i="7"/>
  <c r="C1527" i="7"/>
  <c r="C1526" i="7"/>
  <c r="C1525" i="7"/>
  <c r="C1524" i="7"/>
  <c r="C1523" i="7"/>
  <c r="C1522" i="7"/>
  <c r="C1521" i="7"/>
  <c r="C1520" i="7"/>
  <c r="C1519" i="7"/>
  <c r="C1518" i="7"/>
  <c r="C1517" i="7"/>
  <c r="C1516" i="7"/>
  <c r="C1515" i="7"/>
  <c r="C1514" i="7"/>
  <c r="C1513" i="7"/>
  <c r="C1512" i="7"/>
  <c r="C1511" i="7"/>
  <c r="C1510" i="7"/>
  <c r="C1509" i="7"/>
  <c r="C1508" i="7"/>
  <c r="C1507" i="7"/>
  <c r="C1506" i="7"/>
  <c r="C1505" i="7"/>
  <c r="C1504" i="7"/>
  <c r="C1503" i="7"/>
  <c r="C1502" i="7"/>
  <c r="C1501" i="7"/>
  <c r="C1500" i="7"/>
  <c r="C1499" i="7"/>
  <c r="C1498" i="7"/>
  <c r="C1497" i="7"/>
  <c r="C1496" i="7"/>
  <c r="C1495" i="7"/>
  <c r="C1494" i="7"/>
  <c r="C1493" i="7"/>
  <c r="C1492" i="7"/>
  <c r="C1491" i="7"/>
  <c r="C1490" i="7"/>
  <c r="C1489" i="7"/>
  <c r="C1488" i="7"/>
  <c r="C1487" i="7"/>
  <c r="C1486" i="7"/>
  <c r="C1485" i="7"/>
  <c r="C1484" i="7"/>
  <c r="C1483" i="7"/>
  <c r="C1482" i="7"/>
  <c r="C1481" i="7"/>
  <c r="C1480" i="7"/>
  <c r="C1479" i="7"/>
  <c r="C1478" i="7"/>
  <c r="C1477" i="7"/>
  <c r="C1476" i="7"/>
  <c r="C1475" i="7"/>
  <c r="C1474" i="7"/>
  <c r="C1473" i="7"/>
  <c r="C1472" i="7"/>
  <c r="C1471" i="7"/>
  <c r="C1470" i="7"/>
  <c r="C1469" i="7"/>
  <c r="C1468" i="7"/>
  <c r="C1467" i="7"/>
  <c r="C1466" i="7"/>
  <c r="C1465" i="7"/>
  <c r="C1464" i="7"/>
  <c r="C1463" i="7"/>
  <c r="C1462" i="7"/>
  <c r="C1461" i="7"/>
  <c r="C1460" i="7"/>
  <c r="C1459" i="7"/>
  <c r="C1458" i="7"/>
  <c r="C1457" i="7"/>
  <c r="C1456" i="7"/>
  <c r="C1455" i="7"/>
  <c r="C1454" i="7"/>
  <c r="C1453" i="7"/>
  <c r="C1452" i="7"/>
  <c r="C1451" i="7"/>
  <c r="C1450" i="7"/>
  <c r="C1449" i="7"/>
  <c r="C1448" i="7"/>
  <c r="C1447" i="7"/>
  <c r="C1446" i="7"/>
  <c r="C1445" i="7"/>
  <c r="C1444" i="7"/>
  <c r="C1443" i="7"/>
  <c r="C1442" i="7"/>
  <c r="C1441" i="7"/>
  <c r="C1440" i="7"/>
  <c r="C1439" i="7"/>
  <c r="C1438" i="7"/>
  <c r="C1437" i="7"/>
  <c r="C1436" i="7"/>
  <c r="C1435" i="7"/>
  <c r="C1434" i="7"/>
  <c r="C1433" i="7"/>
  <c r="C1432" i="7"/>
  <c r="C1431" i="7"/>
  <c r="C1430" i="7"/>
  <c r="C1429" i="7"/>
  <c r="C1428" i="7"/>
  <c r="C1427" i="7"/>
  <c r="C1426" i="7"/>
  <c r="C1425" i="7"/>
  <c r="C1424" i="7"/>
  <c r="C1423" i="7"/>
  <c r="C1422" i="7"/>
  <c r="C1421" i="7"/>
  <c r="C1420" i="7"/>
  <c r="C1419" i="7"/>
  <c r="C1418" i="7"/>
  <c r="C1417" i="7"/>
  <c r="C1416" i="7"/>
  <c r="C1415" i="7"/>
  <c r="C1414" i="7"/>
  <c r="C1413" i="7"/>
  <c r="C1412" i="7"/>
  <c r="C1411" i="7"/>
  <c r="C1410" i="7"/>
  <c r="C1409" i="7"/>
  <c r="C1408" i="7"/>
  <c r="C1407" i="7"/>
  <c r="C1406" i="7"/>
  <c r="C1405" i="7"/>
  <c r="C1404" i="7"/>
  <c r="C1403" i="7"/>
  <c r="C1402" i="7"/>
  <c r="C1401" i="7"/>
  <c r="C1400" i="7"/>
  <c r="C1399" i="7"/>
  <c r="C1398" i="7"/>
  <c r="C1397" i="7"/>
  <c r="C1396" i="7"/>
  <c r="C1395" i="7"/>
  <c r="C1394" i="7"/>
  <c r="C1393" i="7"/>
  <c r="C1392" i="7"/>
  <c r="C1391" i="7"/>
  <c r="C1390" i="7"/>
  <c r="C1389" i="7"/>
  <c r="C1388" i="7"/>
  <c r="C1387" i="7"/>
  <c r="C1386" i="7"/>
  <c r="C1385" i="7"/>
  <c r="C1384" i="7"/>
  <c r="C1383" i="7"/>
  <c r="C1382" i="7"/>
  <c r="C1381" i="7"/>
  <c r="C1380" i="7"/>
  <c r="C1379" i="7"/>
  <c r="C1378" i="7"/>
  <c r="C1377" i="7"/>
  <c r="C1376" i="7"/>
  <c r="C1375" i="7"/>
  <c r="C1374" i="7"/>
  <c r="C1373" i="7"/>
  <c r="C1372" i="7"/>
  <c r="C1371" i="7"/>
  <c r="C1370" i="7"/>
  <c r="C1369" i="7"/>
  <c r="C1368" i="7"/>
  <c r="C1367" i="7"/>
  <c r="C1366" i="7"/>
  <c r="C1365" i="7"/>
  <c r="C1364" i="7"/>
  <c r="C1363" i="7"/>
  <c r="C1362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26" i="7"/>
  <c r="C1325" i="7"/>
  <c r="C1324" i="7"/>
  <c r="C1323" i="7"/>
  <c r="C1322" i="7"/>
  <c r="C1321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7" i="7"/>
  <c r="C1306" i="7"/>
  <c r="C1305" i="7"/>
  <c r="C1304" i="7"/>
  <c r="C1303" i="7"/>
  <c r="C1302" i="7"/>
  <c r="C1301" i="7"/>
  <c r="C1300" i="7"/>
  <c r="C1299" i="7"/>
  <c r="C1298" i="7"/>
  <c r="C1297" i="7"/>
  <c r="C1296" i="7"/>
  <c r="C1295" i="7"/>
  <c r="C1294" i="7"/>
  <c r="C1293" i="7"/>
  <c r="C1292" i="7"/>
  <c r="C1291" i="7"/>
  <c r="C1290" i="7"/>
  <c r="C1289" i="7"/>
  <c r="C1288" i="7"/>
  <c r="C1287" i="7"/>
  <c r="C1286" i="7"/>
  <c r="C1285" i="7"/>
  <c r="C1284" i="7"/>
  <c r="C1283" i="7"/>
  <c r="C1282" i="7"/>
  <c r="C1281" i="7"/>
  <c r="C1280" i="7"/>
  <c r="C1279" i="7"/>
  <c r="C1278" i="7"/>
  <c r="C1277" i="7"/>
  <c r="C1276" i="7"/>
  <c r="C1275" i="7"/>
  <c r="C1274" i="7"/>
  <c r="C1273" i="7"/>
  <c r="C1272" i="7"/>
  <c r="C1271" i="7"/>
  <c r="C1270" i="7"/>
  <c r="C1269" i="7"/>
  <c r="C1268" i="7"/>
  <c r="C1267" i="7"/>
  <c r="C1266" i="7"/>
  <c r="C1265" i="7"/>
  <c r="C1264" i="7"/>
  <c r="C1263" i="7"/>
  <c r="C1262" i="7"/>
  <c r="C1261" i="7"/>
  <c r="C1260" i="7"/>
  <c r="C1259" i="7"/>
  <c r="C1258" i="7"/>
  <c r="C1257" i="7"/>
  <c r="C1256" i="7"/>
  <c r="C1255" i="7"/>
  <c r="C1254" i="7"/>
  <c r="C1253" i="7"/>
  <c r="C1252" i="7"/>
  <c r="C1251" i="7"/>
  <c r="C1250" i="7"/>
  <c r="C1249" i="7"/>
  <c r="C1248" i="7"/>
  <c r="C1247" i="7"/>
  <c r="C1246" i="7"/>
  <c r="C1245" i="7"/>
  <c r="C1244" i="7"/>
  <c r="C1243" i="7"/>
  <c r="C1242" i="7"/>
  <c r="C1241" i="7"/>
  <c r="C1240" i="7"/>
  <c r="C1239" i="7"/>
  <c r="C1238" i="7"/>
  <c r="C1237" i="7"/>
  <c r="C1236" i="7"/>
  <c r="C1235" i="7"/>
  <c r="C1234" i="7"/>
  <c r="C1233" i="7"/>
  <c r="C1232" i="7"/>
  <c r="C1231" i="7"/>
  <c r="C1230" i="7"/>
  <c r="C1229" i="7"/>
  <c r="C1228" i="7"/>
  <c r="C1227" i="7"/>
  <c r="C1226" i="7"/>
  <c r="C1225" i="7"/>
  <c r="C1224" i="7"/>
  <c r="C1223" i="7"/>
  <c r="C1222" i="7"/>
  <c r="C1221" i="7"/>
  <c r="C1220" i="7"/>
  <c r="C1219" i="7"/>
  <c r="C121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1195" i="7"/>
  <c r="C1194" i="7"/>
  <c r="C1193" i="7"/>
  <c r="C1192" i="7"/>
  <c r="C1191" i="7"/>
  <c r="C1190" i="7"/>
  <c r="C1189" i="7"/>
  <c r="C1188" i="7"/>
  <c r="C1187" i="7"/>
  <c r="C1186" i="7"/>
  <c r="C1185" i="7"/>
  <c r="C1184" i="7"/>
  <c r="C1183" i="7"/>
  <c r="C1182" i="7"/>
  <c r="C1181" i="7"/>
  <c r="C1180" i="7"/>
  <c r="C1179" i="7"/>
  <c r="C1178" i="7"/>
  <c r="C1177" i="7"/>
  <c r="C1176" i="7"/>
  <c r="C1175" i="7"/>
  <c r="C1174" i="7"/>
  <c r="C1173" i="7"/>
  <c r="C1172" i="7"/>
  <c r="C1171" i="7"/>
  <c r="C1170" i="7"/>
  <c r="C1169" i="7"/>
  <c r="C1168" i="7"/>
  <c r="C1167" i="7"/>
  <c r="C1166" i="7"/>
  <c r="C1165" i="7"/>
  <c r="C1164" i="7"/>
  <c r="C1163" i="7"/>
  <c r="C1162" i="7"/>
  <c r="C1161" i="7"/>
  <c r="C1160" i="7"/>
  <c r="C1159" i="7"/>
  <c r="C1158" i="7"/>
  <c r="C1157" i="7"/>
  <c r="C1156" i="7"/>
  <c r="C1155" i="7"/>
  <c r="C1154" i="7"/>
  <c r="C1153" i="7"/>
  <c r="C1152" i="7"/>
  <c r="C1151" i="7"/>
  <c r="C1150" i="7"/>
  <c r="C1149" i="7"/>
  <c r="C1148" i="7"/>
  <c r="C1147" i="7"/>
  <c r="C1146" i="7"/>
  <c r="C1145" i="7"/>
  <c r="C1144" i="7"/>
  <c r="C1143" i="7"/>
  <c r="C1142" i="7"/>
  <c r="C1141" i="7"/>
  <c r="C1140" i="7"/>
  <c r="C1139" i="7"/>
  <c r="C1138" i="7"/>
  <c r="C1137" i="7"/>
  <c r="C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C927" i="7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AD5" i="5" l="1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72" i="5"/>
  <c r="AD373" i="5"/>
  <c r="AD374" i="5"/>
  <c r="AD375" i="5"/>
  <c r="AD376" i="5"/>
  <c r="AD377" i="5"/>
  <c r="AD378" i="5"/>
  <c r="AD379" i="5"/>
  <c r="AD380" i="5"/>
  <c r="AD381" i="5"/>
  <c r="AD382" i="5"/>
  <c r="AD383" i="5"/>
  <c r="AD384" i="5"/>
  <c r="AD385" i="5"/>
  <c r="AD386" i="5"/>
  <c r="AD387" i="5"/>
  <c r="AD388" i="5"/>
  <c r="AD389" i="5"/>
  <c r="AD390" i="5"/>
  <c r="AD391" i="5"/>
  <c r="AD392" i="5"/>
  <c r="AD393" i="5"/>
  <c r="AD394" i="5"/>
  <c r="AD395" i="5"/>
  <c r="AD396" i="5"/>
  <c r="AD397" i="5"/>
  <c r="AD398" i="5"/>
  <c r="AD399" i="5"/>
  <c r="AD400" i="5"/>
  <c r="AD401" i="5"/>
  <c r="AD402" i="5"/>
  <c r="AD403" i="5"/>
  <c r="AD404" i="5"/>
  <c r="AD405" i="5"/>
  <c r="AD406" i="5"/>
  <c r="AD407" i="5"/>
  <c r="AD408" i="5"/>
  <c r="AD409" i="5"/>
  <c r="AD410" i="5"/>
  <c r="AD411" i="5"/>
  <c r="AD412" i="5"/>
  <c r="AD413" i="5"/>
  <c r="AD414" i="5"/>
  <c r="AD415" i="5"/>
  <c r="AD416" i="5"/>
  <c r="AD417" i="5"/>
  <c r="AD418" i="5"/>
  <c r="AD419" i="5"/>
  <c r="AD420" i="5"/>
  <c r="AD421" i="5"/>
  <c r="AD422" i="5"/>
  <c r="AD423" i="5"/>
  <c r="AD424" i="5"/>
  <c r="AD425" i="5"/>
  <c r="AD426" i="5"/>
  <c r="AD427" i="5"/>
  <c r="AD428" i="5"/>
  <c r="AD429" i="5"/>
  <c r="AD430" i="5"/>
  <c r="AD431" i="5"/>
  <c r="AD432" i="5"/>
  <c r="AD433" i="5"/>
  <c r="AD434" i="5"/>
  <c r="AD435" i="5"/>
  <c r="AD436" i="5"/>
  <c r="AD437" i="5"/>
  <c r="AD438" i="5"/>
  <c r="AD439" i="5"/>
  <c r="AD440" i="5"/>
  <c r="AD441" i="5"/>
  <c r="AD442" i="5"/>
  <c r="AD443" i="5"/>
  <c r="AD444" i="5"/>
  <c r="AD445" i="5"/>
  <c r="AD446" i="5"/>
  <c r="AD447" i="5"/>
  <c r="AD448" i="5"/>
  <c r="AD449" i="5"/>
  <c r="AD450" i="5"/>
  <c r="AD451" i="5"/>
  <c r="AD452" i="5"/>
  <c r="AD453" i="5"/>
  <c r="AD454" i="5"/>
  <c r="AD455" i="5"/>
  <c r="AD456" i="5"/>
  <c r="AD457" i="5"/>
  <c r="AD458" i="5"/>
  <c r="AD459" i="5"/>
  <c r="AD460" i="5"/>
  <c r="AD461" i="5"/>
  <c r="AD462" i="5"/>
  <c r="AD463" i="5"/>
  <c r="AD464" i="5"/>
  <c r="AD465" i="5"/>
  <c r="AD466" i="5"/>
  <c r="AD467" i="5"/>
  <c r="AD468" i="5"/>
  <c r="AD469" i="5"/>
  <c r="AD470" i="5"/>
  <c r="AD471" i="5"/>
  <c r="AD472" i="5"/>
  <c r="AD473" i="5"/>
  <c r="AD474" i="5"/>
  <c r="AD475" i="5"/>
  <c r="AD476" i="5"/>
  <c r="AD477" i="5"/>
  <c r="AD478" i="5"/>
  <c r="AD479" i="5"/>
  <c r="AD480" i="5"/>
  <c r="AD481" i="5"/>
  <c r="AD482" i="5"/>
  <c r="AD483" i="5"/>
  <c r="AD484" i="5"/>
  <c r="AD485" i="5"/>
  <c r="AD486" i="5"/>
  <c r="AD487" i="5"/>
  <c r="AD488" i="5"/>
  <c r="AD489" i="5"/>
  <c r="AD490" i="5"/>
  <c r="AD491" i="5"/>
  <c r="AD492" i="5"/>
  <c r="AD493" i="5"/>
  <c r="AD494" i="5"/>
  <c r="AD495" i="5"/>
  <c r="AD496" i="5"/>
  <c r="AD497" i="5"/>
  <c r="AD498" i="5"/>
  <c r="AD499" i="5"/>
  <c r="AD500" i="5"/>
  <c r="AD501" i="5"/>
  <c r="AD502" i="5"/>
  <c r="AD503" i="5"/>
  <c r="AD504" i="5"/>
  <c r="AD505" i="5"/>
  <c r="AD506" i="5"/>
  <c r="AD507" i="5"/>
  <c r="AD508" i="5"/>
  <c r="AD509" i="5"/>
  <c r="AD510" i="5"/>
  <c r="AD511" i="5"/>
  <c r="AD512" i="5"/>
  <c r="AD513" i="5"/>
  <c r="AD514" i="5"/>
  <c r="AD515" i="5"/>
  <c r="AD516" i="5"/>
  <c r="AD517" i="5"/>
  <c r="AD518" i="5"/>
  <c r="AD519" i="5"/>
  <c r="AD520" i="5"/>
  <c r="AD521" i="5"/>
  <c r="AD522" i="5"/>
  <c r="AD523" i="5"/>
  <c r="AD524" i="5"/>
  <c r="AD525" i="5"/>
  <c r="AD526" i="5"/>
  <c r="AD527" i="5"/>
  <c r="AD528" i="5"/>
  <c r="AD529" i="5"/>
  <c r="AD530" i="5"/>
  <c r="AD531" i="5"/>
  <c r="AD532" i="5"/>
  <c r="AD533" i="5"/>
  <c r="AD534" i="5"/>
  <c r="AD535" i="5"/>
  <c r="AD536" i="5"/>
  <c r="AD537" i="5"/>
  <c r="AD538" i="5"/>
  <c r="AD539" i="5"/>
  <c r="AD540" i="5"/>
  <c r="AD541" i="5"/>
  <c r="AD542" i="5"/>
  <c r="AD543" i="5"/>
  <c r="AD544" i="5"/>
  <c r="AD545" i="5"/>
  <c r="AD546" i="5"/>
  <c r="AD547" i="5"/>
  <c r="AD548" i="5"/>
  <c r="AD549" i="5"/>
  <c r="AD550" i="5"/>
  <c r="AD551" i="5"/>
  <c r="AD552" i="5"/>
  <c r="AD553" i="5"/>
  <c r="AD554" i="5"/>
  <c r="AD555" i="5"/>
  <c r="AD556" i="5"/>
  <c r="AD557" i="5"/>
  <c r="AD558" i="5"/>
  <c r="AD559" i="5"/>
  <c r="AD560" i="5"/>
  <c r="AD561" i="5"/>
  <c r="AD562" i="5"/>
  <c r="AD563" i="5"/>
  <c r="AD564" i="5"/>
  <c r="AD565" i="5"/>
  <c r="AD566" i="5"/>
  <c r="AD567" i="5"/>
  <c r="AD568" i="5"/>
  <c r="AD569" i="5"/>
  <c r="AD570" i="5"/>
  <c r="AD571" i="5"/>
  <c r="AD572" i="5"/>
  <c r="AD573" i="5"/>
  <c r="AD574" i="5"/>
  <c r="AD575" i="5"/>
  <c r="AD576" i="5"/>
  <c r="AD577" i="5"/>
  <c r="AD578" i="5"/>
  <c r="AD579" i="5"/>
  <c r="AD580" i="5"/>
  <c r="AD581" i="5"/>
  <c r="AD582" i="5"/>
  <c r="AD583" i="5"/>
  <c r="AD584" i="5"/>
  <c r="AD585" i="5"/>
  <c r="AD586" i="5"/>
  <c r="AD587" i="5"/>
  <c r="AD588" i="5"/>
  <c r="AD589" i="5"/>
  <c r="AD590" i="5"/>
  <c r="AD591" i="5"/>
  <c r="AD592" i="5"/>
  <c r="AD593" i="5"/>
  <c r="AD594" i="5"/>
  <c r="AD595" i="5"/>
  <c r="AD596" i="5"/>
  <c r="AD597" i="5"/>
  <c r="AD598" i="5"/>
  <c r="AD599" i="5"/>
  <c r="AD600" i="5"/>
  <c r="AD601" i="5"/>
  <c r="AD602" i="5"/>
  <c r="AD603" i="5"/>
  <c r="AD604" i="5"/>
  <c r="AD605" i="5"/>
  <c r="AD606" i="5"/>
  <c r="AD607" i="5"/>
  <c r="AD608" i="5"/>
  <c r="AD609" i="5"/>
  <c r="AD610" i="5"/>
  <c r="AD611" i="5"/>
  <c r="AD612" i="5"/>
  <c r="AD613" i="5"/>
  <c r="AD614" i="5"/>
  <c r="AD615" i="5"/>
  <c r="AD616" i="5"/>
  <c r="AD617" i="5"/>
  <c r="AD618" i="5"/>
  <c r="AD619" i="5"/>
  <c r="AD620" i="5"/>
  <c r="AD621" i="5"/>
  <c r="AD622" i="5"/>
  <c r="AD623" i="5"/>
  <c r="AD624" i="5"/>
  <c r="AD625" i="5"/>
  <c r="AD626" i="5"/>
  <c r="AD627" i="5"/>
  <c r="AD628" i="5"/>
  <c r="AD629" i="5"/>
  <c r="AD630" i="5"/>
  <c r="AD631" i="5"/>
  <c r="AD632" i="5"/>
  <c r="AD633" i="5"/>
  <c r="AD634" i="5"/>
  <c r="AD635" i="5"/>
  <c r="AD636" i="5"/>
  <c r="AD637" i="5"/>
  <c r="AD638" i="5"/>
  <c r="AD639" i="5"/>
  <c r="AD640" i="5"/>
  <c r="AD641" i="5"/>
  <c r="AD642" i="5"/>
  <c r="AD643" i="5"/>
  <c r="AD644" i="5"/>
  <c r="AD645" i="5"/>
  <c r="AD646" i="5"/>
  <c r="AD647" i="5"/>
  <c r="AD648" i="5"/>
  <c r="AD649" i="5"/>
  <c r="AD650" i="5"/>
  <c r="AD651" i="5"/>
  <c r="AD652" i="5"/>
  <c r="AD653" i="5"/>
  <c r="AD654" i="5"/>
  <c r="AD655" i="5"/>
  <c r="AD656" i="5"/>
  <c r="AD657" i="5"/>
  <c r="AD658" i="5"/>
  <c r="AD659" i="5"/>
  <c r="AD660" i="5"/>
  <c r="AD661" i="5"/>
  <c r="AD662" i="5"/>
  <c r="AD663" i="5"/>
  <c r="AD664" i="5"/>
  <c r="AD665" i="5"/>
  <c r="AD666" i="5"/>
  <c r="AD667" i="5"/>
  <c r="AD668" i="5"/>
  <c r="AD669" i="5"/>
  <c r="AD670" i="5"/>
  <c r="AD671" i="5"/>
  <c r="AD672" i="5"/>
  <c r="AD673" i="5"/>
  <c r="AD674" i="5"/>
  <c r="AD675" i="5"/>
  <c r="AD676" i="5"/>
  <c r="AD677" i="5"/>
  <c r="AD678" i="5"/>
  <c r="AD679" i="5"/>
  <c r="AD680" i="5"/>
  <c r="AD681" i="5"/>
  <c r="AD682" i="5"/>
  <c r="AD683" i="5"/>
  <c r="AD684" i="5"/>
  <c r="AD685" i="5"/>
  <c r="AD686" i="5"/>
  <c r="AD687" i="5"/>
  <c r="AD688" i="5"/>
  <c r="AD689" i="5"/>
  <c r="AD690" i="5"/>
  <c r="AD691" i="5"/>
  <c r="AD692" i="5"/>
  <c r="AD693" i="5"/>
  <c r="AD694" i="5"/>
  <c r="AD695" i="5"/>
  <c r="AD696" i="5"/>
  <c r="AD697" i="5"/>
  <c r="AD698" i="5"/>
  <c r="AD699" i="5"/>
  <c r="AD700" i="5"/>
  <c r="AD701" i="5"/>
  <c r="AD702" i="5"/>
  <c r="AD703" i="5"/>
  <c r="AD704" i="5"/>
  <c r="AD705" i="5"/>
  <c r="AD706" i="5"/>
  <c r="AD707" i="5"/>
  <c r="AD708" i="5"/>
  <c r="AD709" i="5"/>
  <c r="AD710" i="5"/>
  <c r="AD711" i="5"/>
  <c r="AD712" i="5"/>
  <c r="AD713" i="5"/>
  <c r="AD714" i="5"/>
  <c r="AD715" i="5"/>
  <c r="AD716" i="5"/>
  <c r="AD717" i="5"/>
  <c r="AD718" i="5"/>
  <c r="AD719" i="5"/>
  <c r="AD720" i="5"/>
  <c r="AD721" i="5"/>
  <c r="AD722" i="5"/>
  <c r="AD723" i="5"/>
  <c r="AD724" i="5"/>
  <c r="AD725" i="5"/>
  <c r="AD726" i="5"/>
  <c r="AD727" i="5"/>
  <c r="AD728" i="5"/>
  <c r="AD729" i="5"/>
  <c r="AD730" i="5"/>
  <c r="AD731" i="5"/>
  <c r="AD732" i="5"/>
  <c r="AD733" i="5"/>
  <c r="AD734" i="5"/>
  <c r="AD735" i="5"/>
  <c r="AD736" i="5"/>
  <c r="AD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4" i="5"/>
  <c r="A9" i="6"/>
  <c r="B9" i="6" s="1"/>
  <c r="A473" i="10"/>
  <c r="D1703" i="10" l="1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D1639" i="10"/>
  <c r="D1638" i="10"/>
  <c r="D1637" i="10"/>
  <c r="D1636" i="10"/>
  <c r="D1635" i="10"/>
  <c r="D1634" i="10"/>
  <c r="D1633" i="10"/>
  <c r="D1632" i="10"/>
  <c r="D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D1597" i="10"/>
  <c r="D1596" i="10"/>
  <c r="D1595" i="10"/>
  <c r="D1594" i="10"/>
  <c r="D1593" i="10"/>
  <c r="D1592" i="10"/>
  <c r="D1591" i="10"/>
  <c r="D1590" i="10"/>
  <c r="D1589" i="10"/>
  <c r="D1588" i="10"/>
  <c r="D1587" i="10"/>
  <c r="D1586" i="10"/>
  <c r="D1585" i="10"/>
  <c r="D1584" i="10"/>
  <c r="D1583" i="10"/>
  <c r="D1582" i="10"/>
  <c r="D1581" i="10"/>
  <c r="D1580" i="10"/>
  <c r="D1579" i="10"/>
  <c r="D1578" i="10"/>
  <c r="D1577" i="10"/>
  <c r="D1576" i="10"/>
  <c r="D1575" i="10"/>
  <c r="D1574" i="10"/>
  <c r="D1573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/>
  <c r="D1488" i="10"/>
  <c r="D1487" i="10"/>
  <c r="D1486" i="10"/>
  <c r="D1485" i="10"/>
  <c r="D1484" i="10"/>
  <c r="D1483" i="10"/>
  <c r="D1482" i="10"/>
  <c r="D1481" i="10"/>
  <c r="D1480" i="10"/>
  <c r="D1479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3" i="10"/>
  <c r="D1442" i="10"/>
  <c r="D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D1357" i="10"/>
  <c r="D1356" i="10"/>
  <c r="D1355" i="10"/>
  <c r="D1354" i="10"/>
  <c r="D1353" i="10"/>
  <c r="D1352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20" i="10"/>
  <c r="D1219" i="10"/>
  <c r="D1218" i="10"/>
  <c r="D1217" i="10"/>
  <c r="D1216" i="10"/>
  <c r="D1215" i="10"/>
  <c r="D1214" i="10"/>
  <c r="D1213" i="10"/>
  <c r="D1212" i="10"/>
  <c r="D1211" i="10"/>
  <c r="D1210" i="10"/>
  <c r="D1209" i="10"/>
  <c r="D1208" i="10"/>
  <c r="D1207" i="10"/>
  <c r="D1206" i="10"/>
  <c r="D1205" i="10"/>
  <c r="D1204" i="10"/>
  <c r="D1203" i="10"/>
  <c r="D1202" i="10"/>
  <c r="D1201" i="10"/>
  <c r="D1200" i="10"/>
  <c r="D1199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/>
  <c r="D1165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/>
  <c r="D1097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D1037" i="10"/>
  <c r="D1036" i="10"/>
  <c r="D1035" i="10"/>
  <c r="D1034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238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531" i="10"/>
  <c r="D236" i="10"/>
  <c r="D641" i="10"/>
  <c r="D100" i="10"/>
  <c r="D14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338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104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403" i="10"/>
  <c r="D589" i="10"/>
  <c r="D401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673" i="10"/>
  <c r="D532" i="10"/>
  <c r="D17" i="10"/>
  <c r="D642" i="10"/>
  <c r="D529" i="10"/>
  <c r="D528" i="10"/>
  <c r="D527" i="10"/>
  <c r="D526" i="10"/>
  <c r="D525" i="10"/>
  <c r="D524" i="10"/>
  <c r="D523" i="10"/>
  <c r="D522" i="10"/>
  <c r="D521" i="10"/>
  <c r="D520" i="10"/>
  <c r="D519" i="10"/>
  <c r="D413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518" i="10"/>
  <c r="D480" i="10"/>
  <c r="D479" i="10"/>
  <c r="D478" i="10"/>
  <c r="D477" i="10"/>
  <c r="D476" i="10"/>
  <c r="D475" i="10"/>
  <c r="D474" i="10"/>
  <c r="D481" i="10"/>
  <c r="D640" i="10"/>
  <c r="D471" i="10"/>
  <c r="D470" i="10"/>
  <c r="D469" i="10"/>
  <c r="D468" i="10"/>
  <c r="D467" i="10"/>
  <c r="D466" i="10"/>
  <c r="D93" i="10"/>
  <c r="D464" i="10"/>
  <c r="D463" i="10"/>
  <c r="D462" i="10"/>
  <c r="D461" i="10"/>
  <c r="D9" i="10"/>
  <c r="D240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59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336" i="10"/>
  <c r="D412" i="10"/>
  <c r="D411" i="10"/>
  <c r="D410" i="10"/>
  <c r="D409" i="10"/>
  <c r="D408" i="10"/>
  <c r="D407" i="10"/>
  <c r="D406" i="10"/>
  <c r="D405" i="10"/>
  <c r="D404" i="10"/>
  <c r="D390" i="10"/>
  <c r="D402" i="10"/>
  <c r="D101" i="10"/>
  <c r="D400" i="10"/>
  <c r="D399" i="10"/>
  <c r="D398" i="10"/>
  <c r="D397" i="10"/>
  <c r="D396" i="10"/>
  <c r="D395" i="10"/>
  <c r="D394" i="10"/>
  <c r="D588" i="10"/>
  <c r="D213" i="10"/>
  <c r="D391" i="10"/>
  <c r="D15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533" i="10"/>
  <c r="D376" i="10"/>
  <c r="D341" i="10"/>
  <c r="D374" i="10"/>
  <c r="D334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248" i="10"/>
  <c r="D342" i="10"/>
  <c r="D242" i="10"/>
  <c r="D340" i="10"/>
  <c r="D339" i="10"/>
  <c r="D272" i="10"/>
  <c r="D337" i="10"/>
  <c r="D530" i="10"/>
  <c r="D335" i="10"/>
  <c r="D331" i="10"/>
  <c r="D333" i="10"/>
  <c r="D332" i="10"/>
  <c r="D269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65" i="10"/>
  <c r="D435" i="10"/>
  <c r="D270" i="10"/>
  <c r="D603" i="10"/>
  <c r="D268" i="10"/>
  <c r="D267" i="10"/>
  <c r="D266" i="10"/>
  <c r="D590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71" i="10"/>
  <c r="D247" i="10"/>
  <c r="D246" i="10"/>
  <c r="D245" i="10"/>
  <c r="D244" i="10"/>
  <c r="D243" i="10"/>
  <c r="D473" i="10"/>
  <c r="D241" i="10"/>
  <c r="D472" i="10"/>
  <c r="D239" i="10"/>
  <c r="D465" i="10"/>
  <c r="D237" i="10"/>
  <c r="D460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39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625" i="10"/>
  <c r="D103" i="10"/>
  <c r="D102" i="10"/>
  <c r="D78" i="10"/>
  <c r="D392" i="10"/>
  <c r="D99" i="10"/>
  <c r="D98" i="10"/>
  <c r="D97" i="10"/>
  <c r="D96" i="10"/>
  <c r="D95" i="10"/>
  <c r="D94" i="10"/>
  <c r="D64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639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377" i="10"/>
  <c r="D16" i="10"/>
  <c r="D375" i="10"/>
  <c r="D343" i="10"/>
  <c r="D13" i="10"/>
  <c r="D12" i="10"/>
  <c r="D11" i="10"/>
  <c r="D10" i="10"/>
  <c r="D373" i="10"/>
  <c r="D8" i="10"/>
  <c r="D7" i="10"/>
  <c r="D6" i="10"/>
  <c r="D5" i="10"/>
  <c r="D4" i="10"/>
  <c r="D1703" i="9"/>
  <c r="D1702" i="9"/>
  <c r="D1701" i="9"/>
  <c r="D1700" i="9"/>
  <c r="D1699" i="9"/>
  <c r="D1698" i="9"/>
  <c r="D1697" i="9"/>
  <c r="D1696" i="9"/>
  <c r="D1695" i="9"/>
  <c r="D1694" i="9"/>
  <c r="D1693" i="9"/>
  <c r="D1692" i="9"/>
  <c r="D1691" i="9"/>
  <c r="D1690" i="9"/>
  <c r="D1689" i="9"/>
  <c r="D1688" i="9"/>
  <c r="D1687" i="9"/>
  <c r="D1686" i="9"/>
  <c r="D1685" i="9"/>
  <c r="D1684" i="9"/>
  <c r="D1683" i="9"/>
  <c r="D1682" i="9"/>
  <c r="D1681" i="9"/>
  <c r="D1680" i="9"/>
  <c r="D1679" i="9"/>
  <c r="D1678" i="9"/>
  <c r="D1677" i="9"/>
  <c r="D1676" i="9"/>
  <c r="D1675" i="9"/>
  <c r="D1674" i="9"/>
  <c r="D1673" i="9"/>
  <c r="D1672" i="9"/>
  <c r="D1671" i="9"/>
  <c r="D1670" i="9"/>
  <c r="D1669" i="9"/>
  <c r="D1668" i="9"/>
  <c r="D1667" i="9"/>
  <c r="D1666" i="9"/>
  <c r="D1665" i="9"/>
  <c r="D1664" i="9"/>
  <c r="D1663" i="9"/>
  <c r="D1662" i="9"/>
  <c r="D1661" i="9"/>
  <c r="D1660" i="9"/>
  <c r="D1659" i="9"/>
  <c r="D1658" i="9"/>
  <c r="D1657" i="9"/>
  <c r="D1656" i="9"/>
  <c r="D1655" i="9"/>
  <c r="D1654" i="9"/>
  <c r="D1653" i="9"/>
  <c r="D1652" i="9"/>
  <c r="D1651" i="9"/>
  <c r="D1650" i="9"/>
  <c r="D1649" i="9"/>
  <c r="D1648" i="9"/>
  <c r="D1647" i="9"/>
  <c r="D1646" i="9"/>
  <c r="D1645" i="9"/>
  <c r="D1644" i="9"/>
  <c r="D1643" i="9"/>
  <c r="D1642" i="9"/>
  <c r="D1641" i="9"/>
  <c r="D1640" i="9"/>
  <c r="D1639" i="9"/>
  <c r="D1638" i="9"/>
  <c r="D1637" i="9"/>
  <c r="D1636" i="9"/>
  <c r="D1635" i="9"/>
  <c r="D1634" i="9"/>
  <c r="D1633" i="9"/>
  <c r="D1632" i="9"/>
  <c r="D1631" i="9"/>
  <c r="D1630" i="9"/>
  <c r="D1629" i="9"/>
  <c r="D1628" i="9"/>
  <c r="D1627" i="9"/>
  <c r="D1626" i="9"/>
  <c r="D1625" i="9"/>
  <c r="D1624" i="9"/>
  <c r="D1623" i="9"/>
  <c r="D1622" i="9"/>
  <c r="D1621" i="9"/>
  <c r="D1620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D1600" i="9"/>
  <c r="D1599" i="9"/>
  <c r="D1598" i="9"/>
  <c r="D1597" i="9"/>
  <c r="D1596" i="9"/>
  <c r="D1595" i="9"/>
  <c r="D1594" i="9"/>
  <c r="D1593" i="9"/>
  <c r="D1592" i="9"/>
  <c r="D1591" i="9"/>
  <c r="D1590" i="9"/>
  <c r="D1589" i="9"/>
  <c r="D1588" i="9"/>
  <c r="D1587" i="9"/>
  <c r="D1586" i="9"/>
  <c r="D1585" i="9"/>
  <c r="D1584" i="9"/>
  <c r="D1583" i="9"/>
  <c r="D1582" i="9"/>
  <c r="D1581" i="9"/>
  <c r="D1580" i="9"/>
  <c r="D1579" i="9"/>
  <c r="D1578" i="9"/>
  <c r="D1577" i="9"/>
  <c r="D1576" i="9"/>
  <c r="D1575" i="9"/>
  <c r="D1574" i="9"/>
  <c r="D1573" i="9"/>
  <c r="D1572" i="9"/>
  <c r="D1571" i="9"/>
  <c r="D1570" i="9"/>
  <c r="D1569" i="9"/>
  <c r="D1568" i="9"/>
  <c r="D1567" i="9"/>
  <c r="D1566" i="9"/>
  <c r="D1565" i="9"/>
  <c r="D1564" i="9"/>
  <c r="D1563" i="9"/>
  <c r="D1562" i="9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6" i="9"/>
  <c r="D1545" i="9"/>
  <c r="D1544" i="9"/>
  <c r="D1543" i="9"/>
  <c r="D1542" i="9"/>
  <c r="D1541" i="9"/>
  <c r="D1540" i="9"/>
  <c r="D1539" i="9"/>
  <c r="D1538" i="9"/>
  <c r="D1537" i="9"/>
  <c r="D1536" i="9"/>
  <c r="D1535" i="9"/>
  <c r="D1534" i="9"/>
  <c r="D1533" i="9"/>
  <c r="D1532" i="9"/>
  <c r="D1531" i="9"/>
  <c r="D1530" i="9"/>
  <c r="D1529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D1507" i="9"/>
  <c r="D1506" i="9"/>
  <c r="D1505" i="9"/>
  <c r="D1504" i="9"/>
  <c r="D1503" i="9"/>
  <c r="D1502" i="9"/>
  <c r="D1501" i="9"/>
  <c r="D1500" i="9"/>
  <c r="D1499" i="9"/>
  <c r="D1498" i="9"/>
  <c r="D1497" i="9"/>
  <c r="D1496" i="9"/>
  <c r="D1495" i="9"/>
  <c r="D1494" i="9"/>
  <c r="D1493" i="9"/>
  <c r="D1492" i="9"/>
  <c r="D1491" i="9"/>
  <c r="D1490" i="9"/>
  <c r="D1489" i="9"/>
  <c r="D1488" i="9"/>
  <c r="D1487" i="9"/>
  <c r="D1486" i="9"/>
  <c r="D1485" i="9"/>
  <c r="D1484" i="9"/>
  <c r="D1483" i="9"/>
  <c r="D1482" i="9"/>
  <c r="D1481" i="9"/>
  <c r="D1480" i="9"/>
  <c r="D1479" i="9"/>
  <c r="D1478" i="9"/>
  <c r="D1477" i="9"/>
  <c r="D1476" i="9"/>
  <c r="D1475" i="9"/>
  <c r="D1474" i="9"/>
  <c r="D1473" i="9"/>
  <c r="D1472" i="9"/>
  <c r="D1471" i="9"/>
  <c r="D1470" i="9"/>
  <c r="D1469" i="9"/>
  <c r="D1468" i="9"/>
  <c r="D1467" i="9"/>
  <c r="D1466" i="9"/>
  <c r="D1465" i="9"/>
  <c r="D1464" i="9"/>
  <c r="D1463" i="9"/>
  <c r="D1462" i="9"/>
  <c r="D1461" i="9"/>
  <c r="D1460" i="9"/>
  <c r="D1459" i="9"/>
  <c r="D1458" i="9"/>
  <c r="D1457" i="9"/>
  <c r="D1456" i="9"/>
  <c r="D1455" i="9"/>
  <c r="D1454" i="9"/>
  <c r="D1453" i="9"/>
  <c r="D1452" i="9"/>
  <c r="D1451" i="9"/>
  <c r="D1450" i="9"/>
  <c r="D1449" i="9"/>
  <c r="D1448" i="9"/>
  <c r="D1447" i="9"/>
  <c r="D1446" i="9"/>
  <c r="D1445" i="9"/>
  <c r="D1444" i="9"/>
  <c r="D1443" i="9"/>
  <c r="D1442" i="9"/>
  <c r="D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3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D1391" i="9"/>
  <c r="D1390" i="9"/>
  <c r="D1389" i="9"/>
  <c r="D1388" i="9"/>
  <c r="D1387" i="9"/>
  <c r="D1386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9" i="9"/>
  <c r="D1358" i="9"/>
  <c r="D1357" i="9"/>
  <c r="D1356" i="9"/>
  <c r="D1355" i="9"/>
  <c r="D1354" i="9"/>
  <c r="D1353" i="9"/>
  <c r="D1352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D1319" i="9"/>
  <c r="D1318" i="9"/>
  <c r="D1317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5" i="9"/>
  <c r="D1294" i="9"/>
  <c r="D1293" i="9"/>
  <c r="D1292" i="9"/>
  <c r="D1291" i="9"/>
  <c r="D1290" i="9"/>
  <c r="D1289" i="9"/>
  <c r="D1288" i="9"/>
  <c r="D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1" i="9"/>
  <c r="D1270" i="9"/>
  <c r="D1269" i="9"/>
  <c r="D1268" i="9"/>
  <c r="D1267" i="9"/>
  <c r="D1266" i="9"/>
  <c r="D1265" i="9"/>
  <c r="D1264" i="9"/>
  <c r="D1263" i="9"/>
  <c r="D1262" i="9"/>
  <c r="D1261" i="9"/>
  <c r="D1260" i="9"/>
  <c r="D1259" i="9"/>
  <c r="D1258" i="9"/>
  <c r="D1257" i="9"/>
  <c r="D1256" i="9"/>
  <c r="D1255" i="9"/>
  <c r="D1254" i="9"/>
  <c r="D1253" i="9"/>
  <c r="D1252" i="9"/>
  <c r="D1251" i="9"/>
  <c r="D1250" i="9"/>
  <c r="D1249" i="9"/>
  <c r="D1248" i="9"/>
  <c r="D1247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6" i="9"/>
  <c r="D1225" i="9"/>
  <c r="D1224" i="9"/>
  <c r="D1223" i="9"/>
  <c r="D1222" i="9"/>
  <c r="D1221" i="9"/>
  <c r="D1220" i="9"/>
  <c r="D1219" i="9"/>
  <c r="D1218" i="9"/>
  <c r="D1217" i="9"/>
  <c r="D1216" i="9"/>
  <c r="D1215" i="9"/>
  <c r="D1214" i="9"/>
  <c r="D1213" i="9"/>
  <c r="D1212" i="9"/>
  <c r="D1211" i="9"/>
  <c r="D1210" i="9"/>
  <c r="D1209" i="9"/>
  <c r="D1208" i="9"/>
  <c r="D1207" i="9"/>
  <c r="D1206" i="9"/>
  <c r="D1205" i="9"/>
  <c r="D1204" i="9"/>
  <c r="D1203" i="9"/>
  <c r="D1202" i="9"/>
  <c r="D1201" i="9"/>
  <c r="D1200" i="9"/>
  <c r="D1199" i="9"/>
  <c r="D1198" i="9"/>
  <c r="D1197" i="9"/>
  <c r="D1196" i="9"/>
  <c r="D1195" i="9"/>
  <c r="D1194" i="9"/>
  <c r="D1193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D1166" i="9"/>
  <c r="D1165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1" i="9"/>
  <c r="D1150" i="9"/>
  <c r="D1149" i="9"/>
  <c r="D1148" i="9"/>
  <c r="D1147" i="9"/>
  <c r="D1146" i="9"/>
  <c r="D1145" i="9"/>
  <c r="D1144" i="9"/>
  <c r="D1143" i="9"/>
  <c r="D1142" i="9"/>
  <c r="D1141" i="9"/>
  <c r="D1140" i="9"/>
  <c r="D1139" i="9"/>
  <c r="D1138" i="9"/>
  <c r="D1137" i="9"/>
  <c r="D1136" i="9"/>
  <c r="D1135" i="9"/>
  <c r="D1134" i="9"/>
  <c r="D1133" i="9"/>
  <c r="D1132" i="9"/>
  <c r="D1131" i="9"/>
  <c r="D1130" i="9"/>
  <c r="D1129" i="9"/>
  <c r="D1128" i="9"/>
  <c r="D1127" i="9"/>
  <c r="D1126" i="9"/>
  <c r="D1125" i="9"/>
  <c r="D1124" i="9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/>
  <c r="D1097" i="9"/>
  <c r="D1096" i="9"/>
  <c r="D1095" i="9"/>
  <c r="D1094" i="9"/>
  <c r="D1093" i="9"/>
  <c r="D1092" i="9"/>
  <c r="D1091" i="9"/>
  <c r="D1090" i="9"/>
  <c r="D1089" i="9"/>
  <c r="D1088" i="9"/>
  <c r="D1087" i="9"/>
  <c r="D1086" i="9"/>
  <c r="D1085" i="9"/>
  <c r="D1084" i="9"/>
  <c r="D1083" i="9"/>
  <c r="D1082" i="9"/>
  <c r="D1081" i="9"/>
  <c r="D1080" i="9"/>
  <c r="D1079" i="9"/>
  <c r="D1078" i="9"/>
  <c r="D1077" i="9"/>
  <c r="D1076" i="9"/>
  <c r="D1075" i="9"/>
  <c r="D1074" i="9"/>
  <c r="D1073" i="9"/>
  <c r="D1072" i="9"/>
  <c r="D1071" i="9"/>
  <c r="D1070" i="9"/>
  <c r="D1069" i="9"/>
  <c r="D1068" i="9"/>
  <c r="D1067" i="9"/>
  <c r="D1066" i="9"/>
  <c r="D1065" i="9"/>
  <c r="D1064" i="9"/>
  <c r="D1063" i="9"/>
  <c r="D1062" i="9"/>
  <c r="D1061" i="9"/>
  <c r="D1060" i="9"/>
  <c r="D1059" i="9"/>
  <c r="D1058" i="9"/>
  <c r="D1057" i="9"/>
  <c r="D1056" i="9"/>
  <c r="D1055" i="9"/>
  <c r="D1054" i="9"/>
  <c r="D1053" i="9"/>
  <c r="D1052" i="9"/>
  <c r="D1051" i="9"/>
  <c r="D1050" i="9"/>
  <c r="D1049" i="9"/>
  <c r="D1048" i="9"/>
  <c r="D1047" i="9"/>
  <c r="D1046" i="9"/>
  <c r="D1045" i="9"/>
  <c r="D1044" i="9"/>
  <c r="D1043" i="9"/>
  <c r="D1042" i="9"/>
  <c r="D1041" i="9"/>
  <c r="D1040" i="9"/>
  <c r="D1039" i="9"/>
  <c r="D1038" i="9"/>
  <c r="D1037" i="9"/>
  <c r="D1036" i="9"/>
  <c r="D1035" i="9"/>
  <c r="D1034" i="9"/>
  <c r="D1033" i="9"/>
  <c r="D1032" i="9"/>
  <c r="D1031" i="9"/>
  <c r="D1030" i="9"/>
  <c r="D1029" i="9"/>
  <c r="D1028" i="9"/>
  <c r="D1027" i="9"/>
  <c r="D1026" i="9"/>
  <c r="D1025" i="9"/>
  <c r="D1024" i="9"/>
  <c r="D1023" i="9"/>
  <c r="D1022" i="9"/>
  <c r="D1021" i="9"/>
  <c r="D1020" i="9"/>
  <c r="D1019" i="9"/>
  <c r="D1018" i="9"/>
  <c r="D1017" i="9"/>
  <c r="D1016" i="9"/>
  <c r="D1015" i="9"/>
  <c r="D1014" i="9"/>
  <c r="D1013" i="9"/>
  <c r="D1012" i="9"/>
  <c r="D1011" i="9"/>
  <c r="D1010" i="9"/>
  <c r="D1009" i="9"/>
  <c r="D1008" i="9"/>
  <c r="D1007" i="9"/>
  <c r="D1006" i="9"/>
  <c r="D1005" i="9"/>
  <c r="D1004" i="9"/>
  <c r="D1003" i="9"/>
  <c r="D1002" i="9"/>
  <c r="D1001" i="9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D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/>
  <c r="D810" i="9"/>
  <c r="D809" i="9"/>
  <c r="D808" i="9"/>
  <c r="D807" i="9"/>
  <c r="D806" i="9"/>
  <c r="D805" i="9"/>
  <c r="D804" i="9"/>
  <c r="D803" i="9"/>
  <c r="D802" i="9"/>
  <c r="D801" i="9"/>
  <c r="D800" i="9"/>
  <c r="D799" i="9"/>
  <c r="D798" i="9"/>
  <c r="D797" i="9"/>
  <c r="D796" i="9"/>
  <c r="D795" i="9"/>
  <c r="D794" i="9"/>
  <c r="D793" i="9"/>
  <c r="D792" i="9"/>
  <c r="D791" i="9"/>
  <c r="D790" i="9"/>
  <c r="D789" i="9"/>
  <c r="D788" i="9"/>
  <c r="D787" i="9"/>
  <c r="D786" i="9"/>
  <c r="D785" i="9"/>
  <c r="D784" i="9"/>
  <c r="D783" i="9"/>
  <c r="D782" i="9"/>
  <c r="D781" i="9"/>
  <c r="D780" i="9"/>
  <c r="D779" i="9"/>
  <c r="D778" i="9"/>
  <c r="D777" i="9"/>
  <c r="D776" i="9"/>
  <c r="D775" i="9"/>
  <c r="D774" i="9"/>
  <c r="D773" i="9"/>
  <c r="D772" i="9"/>
  <c r="D771" i="9"/>
  <c r="D770" i="9"/>
  <c r="D769" i="9"/>
  <c r="D768" i="9"/>
  <c r="D767" i="9"/>
  <c r="D766" i="9"/>
  <c r="D765" i="9"/>
  <c r="D764" i="9"/>
  <c r="D763" i="9"/>
  <c r="D762" i="9"/>
  <c r="D761" i="9"/>
  <c r="D760" i="9"/>
  <c r="D759" i="9"/>
  <c r="D758" i="9"/>
  <c r="D757" i="9"/>
  <c r="D756" i="9"/>
  <c r="D755" i="9"/>
  <c r="D754" i="9"/>
  <c r="D753" i="9"/>
  <c r="D752" i="9"/>
  <c r="D751" i="9"/>
  <c r="D750" i="9"/>
  <c r="D749" i="9"/>
  <c r="D748" i="9"/>
  <c r="D747" i="9"/>
  <c r="D746" i="9"/>
  <c r="D745" i="9"/>
  <c r="D744" i="9"/>
  <c r="D743" i="9"/>
  <c r="D742" i="9"/>
  <c r="D741" i="9"/>
  <c r="D740" i="9"/>
  <c r="D739" i="9"/>
  <c r="D738" i="9"/>
  <c r="D737" i="9"/>
  <c r="D736" i="9"/>
  <c r="D735" i="9"/>
  <c r="D734" i="9"/>
  <c r="D733" i="9"/>
  <c r="D732" i="9"/>
  <c r="D731" i="9"/>
  <c r="D730" i="9"/>
  <c r="D729" i="9"/>
  <c r="D728" i="9"/>
  <c r="D727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4" i="9"/>
  <c r="D693" i="9"/>
  <c r="D692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D1633" i="8"/>
  <c r="D1632" i="8"/>
  <c r="D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/>
  <c r="D1596" i="8"/>
  <c r="D1595" i="8"/>
  <c r="D1594" i="8"/>
  <c r="D1593" i="8"/>
  <c r="D1592" i="8"/>
  <c r="D1591" i="8"/>
  <c r="D1590" i="8"/>
  <c r="D1589" i="8"/>
  <c r="D1588" i="8"/>
  <c r="D1587" i="8"/>
  <c r="D1586" i="8"/>
  <c r="D1585" i="8"/>
  <c r="D1584" i="8"/>
  <c r="D1583" i="8"/>
  <c r="D1582" i="8"/>
  <c r="D1581" i="8"/>
  <c r="D1580" i="8"/>
  <c r="D1579" i="8"/>
  <c r="D1578" i="8"/>
  <c r="D1577" i="8"/>
  <c r="D1576" i="8"/>
  <c r="D1575" i="8"/>
  <c r="D1574" i="8"/>
  <c r="D1573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/>
  <c r="D1488" i="8"/>
  <c r="D1487" i="8"/>
  <c r="D1486" i="8"/>
  <c r="D1485" i="8"/>
  <c r="D1484" i="8"/>
  <c r="D1483" i="8"/>
  <c r="D1482" i="8"/>
  <c r="D1481" i="8"/>
  <c r="D1480" i="8"/>
  <c r="D1479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D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/>
  <c r="D1356" i="8"/>
  <c r="D1355" i="8"/>
  <c r="D1354" i="8"/>
  <c r="D1353" i="8"/>
  <c r="D1352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D1639" i="7"/>
  <c r="D1638" i="7"/>
  <c r="D1637" i="7"/>
  <c r="D1636" i="7"/>
  <c r="D1635" i="7"/>
  <c r="D1634" i="7"/>
  <c r="D1633" i="7"/>
  <c r="D1632" i="7"/>
  <c r="D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/>
  <c r="D1596" i="7"/>
  <c r="D1595" i="7"/>
  <c r="D1594" i="7"/>
  <c r="D1593" i="7"/>
  <c r="D1592" i="7"/>
  <c r="D1591" i="7"/>
  <c r="D1590" i="7"/>
  <c r="D1589" i="7"/>
  <c r="D1588" i="7"/>
  <c r="D1587" i="7"/>
  <c r="D1586" i="7"/>
  <c r="D1585" i="7"/>
  <c r="D1584" i="7"/>
  <c r="D1583" i="7"/>
  <c r="D1582" i="7"/>
  <c r="D1581" i="7"/>
  <c r="D1580" i="7"/>
  <c r="D1579" i="7"/>
  <c r="D1578" i="7"/>
  <c r="D1577" i="7"/>
  <c r="D1576" i="7"/>
  <c r="D1575" i="7"/>
  <c r="D1574" i="7"/>
  <c r="D1573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90" i="7"/>
  <c r="D1489" i="7"/>
  <c r="D1488" i="7"/>
  <c r="D1487" i="7"/>
  <c r="D1486" i="7"/>
  <c r="D1485" i="7"/>
  <c r="D1484" i="7"/>
  <c r="D1483" i="7"/>
  <c r="D1482" i="7"/>
  <c r="D1481" i="7"/>
  <c r="D1480" i="7"/>
  <c r="D1479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D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/>
  <c r="D1356" i="7"/>
  <c r="D1355" i="7"/>
  <c r="D1354" i="7"/>
  <c r="D1353" i="7"/>
  <c r="D1352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/>
  <c r="D1220" i="7"/>
  <c r="D1219" i="7"/>
  <c r="D1218" i="7"/>
  <c r="D1217" i="7"/>
  <c r="D1216" i="7"/>
  <c r="D1215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5" i="6"/>
  <c r="D1634" i="6"/>
  <c r="D1633" i="6"/>
  <c r="D1632" i="6"/>
  <c r="D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/>
  <c r="D1596" i="6"/>
  <c r="D1595" i="6"/>
  <c r="D1594" i="6"/>
  <c r="D1593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C1703" i="5"/>
  <c r="D1703" i="5" s="1"/>
  <c r="C1702" i="5"/>
  <c r="D1702" i="5" s="1"/>
  <c r="C1701" i="5"/>
  <c r="D1701" i="5" s="1"/>
  <c r="C1700" i="5"/>
  <c r="D1700" i="5" s="1"/>
  <c r="C1699" i="5"/>
  <c r="D1699" i="5" s="1"/>
  <c r="C1698" i="5"/>
  <c r="D1698" i="5" s="1"/>
  <c r="C1697" i="5"/>
  <c r="D1697" i="5" s="1"/>
  <c r="C1696" i="5"/>
  <c r="D1696" i="5" s="1"/>
  <c r="C1695" i="5"/>
  <c r="D1695" i="5" s="1"/>
  <c r="C1694" i="5"/>
  <c r="D1694" i="5" s="1"/>
  <c r="C1693" i="5"/>
  <c r="D1693" i="5" s="1"/>
  <c r="C1692" i="5"/>
  <c r="D1692" i="5" s="1"/>
  <c r="C1691" i="5"/>
  <c r="D1691" i="5" s="1"/>
  <c r="C1690" i="5"/>
  <c r="D1690" i="5" s="1"/>
  <c r="C1689" i="5"/>
  <c r="D1689" i="5" s="1"/>
  <c r="C1688" i="5"/>
  <c r="D1688" i="5" s="1"/>
  <c r="C1687" i="5"/>
  <c r="D1687" i="5" s="1"/>
  <c r="C1686" i="5"/>
  <c r="D1686" i="5" s="1"/>
  <c r="C1685" i="5"/>
  <c r="D1685" i="5" s="1"/>
  <c r="C1684" i="5"/>
  <c r="D1684" i="5" s="1"/>
  <c r="C1683" i="5"/>
  <c r="D1683" i="5" s="1"/>
  <c r="C1682" i="5"/>
  <c r="D1682" i="5" s="1"/>
  <c r="C1681" i="5"/>
  <c r="D1681" i="5" s="1"/>
  <c r="C1680" i="5"/>
  <c r="D1680" i="5" s="1"/>
  <c r="C1679" i="5"/>
  <c r="D1679" i="5" s="1"/>
  <c r="C1678" i="5"/>
  <c r="D1678" i="5" s="1"/>
  <c r="C1677" i="5"/>
  <c r="D1677" i="5" s="1"/>
  <c r="C1676" i="5"/>
  <c r="D1676" i="5" s="1"/>
  <c r="C1675" i="5"/>
  <c r="D1675" i="5" s="1"/>
  <c r="C1674" i="5"/>
  <c r="D1674" i="5" s="1"/>
  <c r="C1673" i="5"/>
  <c r="D1673" i="5" s="1"/>
  <c r="C1672" i="5"/>
  <c r="D1672" i="5" s="1"/>
  <c r="C1671" i="5"/>
  <c r="D1671" i="5" s="1"/>
  <c r="C1670" i="5"/>
  <c r="D1670" i="5" s="1"/>
  <c r="C1669" i="5"/>
  <c r="D1669" i="5" s="1"/>
  <c r="C1668" i="5"/>
  <c r="D1668" i="5" s="1"/>
  <c r="C1667" i="5"/>
  <c r="D1667" i="5" s="1"/>
  <c r="C1666" i="5"/>
  <c r="D1666" i="5" s="1"/>
  <c r="C1665" i="5"/>
  <c r="D1665" i="5" s="1"/>
  <c r="C1664" i="5"/>
  <c r="D1664" i="5" s="1"/>
  <c r="C1663" i="5"/>
  <c r="D1663" i="5" s="1"/>
  <c r="C1662" i="5"/>
  <c r="D1662" i="5" s="1"/>
  <c r="C1661" i="5"/>
  <c r="D1661" i="5" s="1"/>
  <c r="C1660" i="5"/>
  <c r="D1660" i="5" s="1"/>
  <c r="C1659" i="5"/>
  <c r="D1659" i="5" s="1"/>
  <c r="C1658" i="5"/>
  <c r="D1658" i="5" s="1"/>
  <c r="C1657" i="5"/>
  <c r="D1657" i="5" s="1"/>
  <c r="C1656" i="5"/>
  <c r="D1656" i="5" s="1"/>
  <c r="C1655" i="5"/>
  <c r="D1655" i="5" s="1"/>
  <c r="C1654" i="5"/>
  <c r="D1654" i="5" s="1"/>
  <c r="C1653" i="5"/>
  <c r="D1653" i="5" s="1"/>
  <c r="C1652" i="5"/>
  <c r="D1652" i="5" s="1"/>
  <c r="C1651" i="5"/>
  <c r="D1651" i="5" s="1"/>
  <c r="C1650" i="5"/>
  <c r="D1650" i="5" s="1"/>
  <c r="C1649" i="5"/>
  <c r="D1649" i="5" s="1"/>
  <c r="C1648" i="5"/>
  <c r="D1648" i="5" s="1"/>
  <c r="C1647" i="5"/>
  <c r="D1647" i="5" s="1"/>
  <c r="C1646" i="5"/>
  <c r="D1646" i="5" s="1"/>
  <c r="C1645" i="5"/>
  <c r="D1645" i="5" s="1"/>
  <c r="C1644" i="5"/>
  <c r="D1644" i="5" s="1"/>
  <c r="C1643" i="5"/>
  <c r="D1643" i="5" s="1"/>
  <c r="C1642" i="5"/>
  <c r="D1642" i="5" s="1"/>
  <c r="C1641" i="5"/>
  <c r="D1641" i="5" s="1"/>
  <c r="C1640" i="5"/>
  <c r="D1640" i="5" s="1"/>
  <c r="C1639" i="5"/>
  <c r="D1639" i="5" s="1"/>
  <c r="C1638" i="5"/>
  <c r="D1638" i="5" s="1"/>
  <c r="C1637" i="5"/>
  <c r="D1637" i="5" s="1"/>
  <c r="C1636" i="5"/>
  <c r="D1636" i="5" s="1"/>
  <c r="C1635" i="5"/>
  <c r="D1635" i="5" s="1"/>
  <c r="C1634" i="5"/>
  <c r="D1634" i="5" s="1"/>
  <c r="C1633" i="5"/>
  <c r="D1633" i="5" s="1"/>
  <c r="C1632" i="5"/>
  <c r="D1632" i="5" s="1"/>
  <c r="C1631" i="5"/>
  <c r="D1631" i="5" s="1"/>
  <c r="C1630" i="5"/>
  <c r="D1630" i="5" s="1"/>
  <c r="C1629" i="5"/>
  <c r="D1629" i="5" s="1"/>
  <c r="C1628" i="5"/>
  <c r="D1628" i="5" s="1"/>
  <c r="C1627" i="5"/>
  <c r="D1627" i="5" s="1"/>
  <c r="C1626" i="5"/>
  <c r="D1626" i="5" s="1"/>
  <c r="C1625" i="5"/>
  <c r="D1625" i="5" s="1"/>
  <c r="C1624" i="5"/>
  <c r="D1624" i="5" s="1"/>
  <c r="C1623" i="5"/>
  <c r="D1623" i="5" s="1"/>
  <c r="C1622" i="5"/>
  <c r="D1622" i="5" s="1"/>
  <c r="C1621" i="5"/>
  <c r="D1621" i="5" s="1"/>
  <c r="C1620" i="5"/>
  <c r="D1620" i="5" s="1"/>
  <c r="C1619" i="5"/>
  <c r="D1619" i="5" s="1"/>
  <c r="C1618" i="5"/>
  <c r="D1618" i="5" s="1"/>
  <c r="C1617" i="5"/>
  <c r="D1617" i="5" s="1"/>
  <c r="C1616" i="5"/>
  <c r="D1616" i="5" s="1"/>
  <c r="C1615" i="5"/>
  <c r="D1615" i="5" s="1"/>
  <c r="C1614" i="5"/>
  <c r="D1614" i="5" s="1"/>
  <c r="C1613" i="5"/>
  <c r="D1613" i="5" s="1"/>
  <c r="C1612" i="5"/>
  <c r="D1612" i="5" s="1"/>
  <c r="C1611" i="5"/>
  <c r="D1611" i="5" s="1"/>
  <c r="C1610" i="5"/>
  <c r="D1610" i="5" s="1"/>
  <c r="C1609" i="5"/>
  <c r="D1609" i="5" s="1"/>
  <c r="C1608" i="5"/>
  <c r="D1608" i="5" s="1"/>
  <c r="C1607" i="5"/>
  <c r="D1607" i="5" s="1"/>
  <c r="C1606" i="5"/>
  <c r="D1606" i="5" s="1"/>
  <c r="C1605" i="5"/>
  <c r="D1605" i="5" s="1"/>
  <c r="C1604" i="5"/>
  <c r="D1604" i="5" s="1"/>
  <c r="C1603" i="5"/>
  <c r="D1603" i="5" s="1"/>
  <c r="C1602" i="5"/>
  <c r="D1602" i="5" s="1"/>
  <c r="C1601" i="5"/>
  <c r="D1601" i="5" s="1"/>
  <c r="C1600" i="5"/>
  <c r="D1600" i="5" s="1"/>
  <c r="C1599" i="5"/>
  <c r="D1599" i="5" s="1"/>
  <c r="C1598" i="5"/>
  <c r="D1598" i="5" s="1"/>
  <c r="C1597" i="5"/>
  <c r="D1597" i="5" s="1"/>
  <c r="C1596" i="5"/>
  <c r="D1596" i="5" s="1"/>
  <c r="C1595" i="5"/>
  <c r="D1595" i="5" s="1"/>
  <c r="C1594" i="5"/>
  <c r="D1594" i="5" s="1"/>
  <c r="C1593" i="5"/>
  <c r="D1593" i="5" s="1"/>
  <c r="C1592" i="5"/>
  <c r="D1592" i="5" s="1"/>
  <c r="C1591" i="5"/>
  <c r="D1591" i="5" s="1"/>
  <c r="C1590" i="5"/>
  <c r="D1590" i="5" s="1"/>
  <c r="C1589" i="5"/>
  <c r="D1589" i="5" s="1"/>
  <c r="C1588" i="5"/>
  <c r="D1588" i="5" s="1"/>
  <c r="C1587" i="5"/>
  <c r="D1587" i="5" s="1"/>
  <c r="C1586" i="5"/>
  <c r="D1586" i="5" s="1"/>
  <c r="C1585" i="5"/>
  <c r="D1585" i="5" s="1"/>
  <c r="C1584" i="5"/>
  <c r="D1584" i="5" s="1"/>
  <c r="C1583" i="5"/>
  <c r="D1583" i="5" s="1"/>
  <c r="C1582" i="5"/>
  <c r="D1582" i="5" s="1"/>
  <c r="C1581" i="5"/>
  <c r="D1581" i="5" s="1"/>
  <c r="C1580" i="5"/>
  <c r="D1580" i="5" s="1"/>
  <c r="C1579" i="5"/>
  <c r="D1579" i="5" s="1"/>
  <c r="C1578" i="5"/>
  <c r="D1578" i="5" s="1"/>
  <c r="C1577" i="5"/>
  <c r="D1577" i="5" s="1"/>
  <c r="C1576" i="5"/>
  <c r="D1576" i="5" s="1"/>
  <c r="C1575" i="5"/>
  <c r="D1575" i="5" s="1"/>
  <c r="C1574" i="5"/>
  <c r="D1574" i="5" s="1"/>
  <c r="C1573" i="5"/>
  <c r="D1573" i="5" s="1"/>
  <c r="C1572" i="5"/>
  <c r="D1572" i="5" s="1"/>
  <c r="C1571" i="5"/>
  <c r="D1571" i="5" s="1"/>
  <c r="C1570" i="5"/>
  <c r="D1570" i="5" s="1"/>
  <c r="C1569" i="5"/>
  <c r="D1569" i="5" s="1"/>
  <c r="C1568" i="5"/>
  <c r="D1568" i="5" s="1"/>
  <c r="C1567" i="5"/>
  <c r="D1567" i="5" s="1"/>
  <c r="C1566" i="5"/>
  <c r="D1566" i="5" s="1"/>
  <c r="C1565" i="5"/>
  <c r="D1565" i="5" s="1"/>
  <c r="C1564" i="5"/>
  <c r="D1564" i="5" s="1"/>
  <c r="C1563" i="5"/>
  <c r="D1563" i="5" s="1"/>
  <c r="C1562" i="5"/>
  <c r="D1562" i="5" s="1"/>
  <c r="C1561" i="5"/>
  <c r="D1561" i="5" s="1"/>
  <c r="C1560" i="5"/>
  <c r="D1560" i="5" s="1"/>
  <c r="C1559" i="5"/>
  <c r="D1559" i="5" s="1"/>
  <c r="C1558" i="5"/>
  <c r="D1558" i="5" s="1"/>
  <c r="C1557" i="5"/>
  <c r="D1557" i="5" s="1"/>
  <c r="C1556" i="5"/>
  <c r="D1556" i="5" s="1"/>
  <c r="C1555" i="5"/>
  <c r="D1555" i="5" s="1"/>
  <c r="C1554" i="5"/>
  <c r="D1554" i="5" s="1"/>
  <c r="C1553" i="5"/>
  <c r="D1553" i="5" s="1"/>
  <c r="C1552" i="5"/>
  <c r="D1552" i="5" s="1"/>
  <c r="C1551" i="5"/>
  <c r="D1551" i="5" s="1"/>
  <c r="C1550" i="5"/>
  <c r="D1550" i="5" s="1"/>
  <c r="C1549" i="5"/>
  <c r="D1549" i="5" s="1"/>
  <c r="C1548" i="5"/>
  <c r="D1548" i="5" s="1"/>
  <c r="C1547" i="5"/>
  <c r="D1547" i="5" s="1"/>
  <c r="C1546" i="5"/>
  <c r="D1546" i="5" s="1"/>
  <c r="C1545" i="5"/>
  <c r="D1545" i="5" s="1"/>
  <c r="C1544" i="5"/>
  <c r="D1544" i="5" s="1"/>
  <c r="C1543" i="5"/>
  <c r="D1543" i="5" s="1"/>
  <c r="C1542" i="5"/>
  <c r="D1542" i="5" s="1"/>
  <c r="C1541" i="5"/>
  <c r="D1541" i="5" s="1"/>
  <c r="C1540" i="5"/>
  <c r="D1540" i="5" s="1"/>
  <c r="C1539" i="5"/>
  <c r="D1539" i="5" s="1"/>
  <c r="C1538" i="5"/>
  <c r="D1538" i="5" s="1"/>
  <c r="C1537" i="5"/>
  <c r="D1537" i="5" s="1"/>
  <c r="C1536" i="5"/>
  <c r="D1536" i="5" s="1"/>
  <c r="C1535" i="5"/>
  <c r="D1535" i="5" s="1"/>
  <c r="C1534" i="5"/>
  <c r="D1534" i="5" s="1"/>
  <c r="C1533" i="5"/>
  <c r="D1533" i="5" s="1"/>
  <c r="C1532" i="5"/>
  <c r="D1532" i="5" s="1"/>
  <c r="C1531" i="5"/>
  <c r="D1531" i="5" s="1"/>
  <c r="C1530" i="5"/>
  <c r="D1530" i="5" s="1"/>
  <c r="C1529" i="5"/>
  <c r="D1529" i="5" s="1"/>
  <c r="C1528" i="5"/>
  <c r="D1528" i="5" s="1"/>
  <c r="C1527" i="5"/>
  <c r="D1527" i="5" s="1"/>
  <c r="C1526" i="5"/>
  <c r="D1526" i="5" s="1"/>
  <c r="C1525" i="5"/>
  <c r="D1525" i="5" s="1"/>
  <c r="C1524" i="5"/>
  <c r="D1524" i="5" s="1"/>
  <c r="C1523" i="5"/>
  <c r="D1523" i="5" s="1"/>
  <c r="C1522" i="5"/>
  <c r="D1522" i="5" s="1"/>
  <c r="C1521" i="5"/>
  <c r="D1521" i="5" s="1"/>
  <c r="C1520" i="5"/>
  <c r="D1520" i="5" s="1"/>
  <c r="C1519" i="5"/>
  <c r="D1519" i="5" s="1"/>
  <c r="C1518" i="5"/>
  <c r="D1518" i="5" s="1"/>
  <c r="C1517" i="5"/>
  <c r="D1517" i="5" s="1"/>
  <c r="C1516" i="5"/>
  <c r="D1516" i="5" s="1"/>
  <c r="C1515" i="5"/>
  <c r="D1515" i="5" s="1"/>
  <c r="C1514" i="5"/>
  <c r="D1514" i="5" s="1"/>
  <c r="C1513" i="5"/>
  <c r="D1513" i="5" s="1"/>
  <c r="C1512" i="5"/>
  <c r="D1512" i="5" s="1"/>
  <c r="C1511" i="5"/>
  <c r="D1511" i="5" s="1"/>
  <c r="C1510" i="5"/>
  <c r="D1510" i="5" s="1"/>
  <c r="C1509" i="5"/>
  <c r="D1509" i="5" s="1"/>
  <c r="C1508" i="5"/>
  <c r="D1508" i="5" s="1"/>
  <c r="C1507" i="5"/>
  <c r="D1507" i="5" s="1"/>
  <c r="C1506" i="5"/>
  <c r="D1506" i="5" s="1"/>
  <c r="C1505" i="5"/>
  <c r="D1505" i="5" s="1"/>
  <c r="C1504" i="5"/>
  <c r="D1504" i="5" s="1"/>
  <c r="C1503" i="5"/>
  <c r="D1503" i="5" s="1"/>
  <c r="C1502" i="5"/>
  <c r="D1502" i="5" s="1"/>
  <c r="C1501" i="5"/>
  <c r="D1501" i="5" s="1"/>
  <c r="C1500" i="5"/>
  <c r="D1500" i="5" s="1"/>
  <c r="C1499" i="5"/>
  <c r="D1499" i="5" s="1"/>
  <c r="C1498" i="5"/>
  <c r="D1498" i="5" s="1"/>
  <c r="C1497" i="5"/>
  <c r="D1497" i="5" s="1"/>
  <c r="C1496" i="5"/>
  <c r="D1496" i="5" s="1"/>
  <c r="C1495" i="5"/>
  <c r="D1495" i="5" s="1"/>
  <c r="C1494" i="5"/>
  <c r="D1494" i="5" s="1"/>
  <c r="C1493" i="5"/>
  <c r="D1493" i="5" s="1"/>
  <c r="C1492" i="5"/>
  <c r="D1492" i="5" s="1"/>
  <c r="C1491" i="5"/>
  <c r="D1491" i="5" s="1"/>
  <c r="C1490" i="5"/>
  <c r="D1490" i="5" s="1"/>
  <c r="C1489" i="5"/>
  <c r="D1489" i="5" s="1"/>
  <c r="C1488" i="5"/>
  <c r="D1488" i="5" s="1"/>
  <c r="C1487" i="5"/>
  <c r="D1487" i="5" s="1"/>
  <c r="C1486" i="5"/>
  <c r="D1486" i="5" s="1"/>
  <c r="C1485" i="5"/>
  <c r="D1485" i="5" s="1"/>
  <c r="C1484" i="5"/>
  <c r="D1484" i="5" s="1"/>
  <c r="C1483" i="5"/>
  <c r="D1483" i="5" s="1"/>
  <c r="C1482" i="5"/>
  <c r="D1482" i="5" s="1"/>
  <c r="C1481" i="5"/>
  <c r="D1481" i="5" s="1"/>
  <c r="C1480" i="5"/>
  <c r="D1480" i="5" s="1"/>
  <c r="C1479" i="5"/>
  <c r="D1479" i="5" s="1"/>
  <c r="C1478" i="5"/>
  <c r="D1478" i="5" s="1"/>
  <c r="C1477" i="5"/>
  <c r="D1477" i="5" s="1"/>
  <c r="C1476" i="5"/>
  <c r="D1476" i="5" s="1"/>
  <c r="C1475" i="5"/>
  <c r="D1475" i="5" s="1"/>
  <c r="C1474" i="5"/>
  <c r="D1474" i="5" s="1"/>
  <c r="C1473" i="5"/>
  <c r="D1473" i="5" s="1"/>
  <c r="C1472" i="5"/>
  <c r="D1472" i="5" s="1"/>
  <c r="C1471" i="5"/>
  <c r="D1471" i="5" s="1"/>
  <c r="C1470" i="5"/>
  <c r="D1470" i="5" s="1"/>
  <c r="C1469" i="5"/>
  <c r="D1469" i="5" s="1"/>
  <c r="C1468" i="5"/>
  <c r="D1468" i="5" s="1"/>
  <c r="C1467" i="5"/>
  <c r="D1467" i="5" s="1"/>
  <c r="C1466" i="5"/>
  <c r="D1466" i="5" s="1"/>
  <c r="C1465" i="5"/>
  <c r="D1465" i="5" s="1"/>
  <c r="C1464" i="5"/>
  <c r="D1464" i="5" s="1"/>
  <c r="C1463" i="5"/>
  <c r="D1463" i="5" s="1"/>
  <c r="C1462" i="5"/>
  <c r="D1462" i="5" s="1"/>
  <c r="C1461" i="5"/>
  <c r="D1461" i="5" s="1"/>
  <c r="C1460" i="5"/>
  <c r="D1460" i="5" s="1"/>
  <c r="C1459" i="5"/>
  <c r="D1459" i="5" s="1"/>
  <c r="C1458" i="5"/>
  <c r="D1458" i="5" s="1"/>
  <c r="C1457" i="5"/>
  <c r="D1457" i="5" s="1"/>
  <c r="C1456" i="5"/>
  <c r="D1456" i="5" s="1"/>
  <c r="C1455" i="5"/>
  <c r="D1455" i="5" s="1"/>
  <c r="C1454" i="5"/>
  <c r="D1454" i="5" s="1"/>
  <c r="C1453" i="5"/>
  <c r="D1453" i="5" s="1"/>
  <c r="C1452" i="5"/>
  <c r="D1452" i="5" s="1"/>
  <c r="C1451" i="5"/>
  <c r="D1451" i="5" s="1"/>
  <c r="C1450" i="5"/>
  <c r="D1450" i="5" s="1"/>
  <c r="C1449" i="5"/>
  <c r="D1449" i="5" s="1"/>
  <c r="C1448" i="5"/>
  <c r="D1448" i="5" s="1"/>
  <c r="C1447" i="5"/>
  <c r="D1447" i="5" s="1"/>
  <c r="C1446" i="5"/>
  <c r="D1446" i="5" s="1"/>
  <c r="C1445" i="5"/>
  <c r="D1445" i="5" s="1"/>
  <c r="C1444" i="5"/>
  <c r="D1444" i="5" s="1"/>
  <c r="C1443" i="5"/>
  <c r="D1443" i="5" s="1"/>
  <c r="C1442" i="5"/>
  <c r="D1442" i="5" s="1"/>
  <c r="C1441" i="5"/>
  <c r="D1441" i="5" s="1"/>
  <c r="C1440" i="5"/>
  <c r="D1440" i="5" s="1"/>
  <c r="C1439" i="5"/>
  <c r="D1439" i="5" s="1"/>
  <c r="C1438" i="5"/>
  <c r="D1438" i="5" s="1"/>
  <c r="C1437" i="5"/>
  <c r="D1437" i="5" s="1"/>
  <c r="C1436" i="5"/>
  <c r="D1436" i="5" s="1"/>
  <c r="C1435" i="5"/>
  <c r="D1435" i="5" s="1"/>
  <c r="C1434" i="5"/>
  <c r="D1434" i="5" s="1"/>
  <c r="C1433" i="5"/>
  <c r="D1433" i="5" s="1"/>
  <c r="C1432" i="5"/>
  <c r="D1432" i="5" s="1"/>
  <c r="C1431" i="5"/>
  <c r="D1431" i="5" s="1"/>
  <c r="C1430" i="5"/>
  <c r="D1430" i="5" s="1"/>
  <c r="C1429" i="5"/>
  <c r="D1429" i="5" s="1"/>
  <c r="C1428" i="5"/>
  <c r="D1428" i="5" s="1"/>
  <c r="C1427" i="5"/>
  <c r="D1427" i="5" s="1"/>
  <c r="C1426" i="5"/>
  <c r="D1426" i="5" s="1"/>
  <c r="C1425" i="5"/>
  <c r="D1425" i="5" s="1"/>
  <c r="C1424" i="5"/>
  <c r="D1424" i="5" s="1"/>
  <c r="C1423" i="5"/>
  <c r="D1423" i="5" s="1"/>
  <c r="C1422" i="5"/>
  <c r="D1422" i="5" s="1"/>
  <c r="C1421" i="5"/>
  <c r="D1421" i="5" s="1"/>
  <c r="C1420" i="5"/>
  <c r="D1420" i="5" s="1"/>
  <c r="C1419" i="5"/>
  <c r="D1419" i="5" s="1"/>
  <c r="C1418" i="5"/>
  <c r="D1418" i="5" s="1"/>
  <c r="C1417" i="5"/>
  <c r="D1417" i="5" s="1"/>
  <c r="C1416" i="5"/>
  <c r="D1416" i="5" s="1"/>
  <c r="C1415" i="5"/>
  <c r="D1415" i="5" s="1"/>
  <c r="C1414" i="5"/>
  <c r="D1414" i="5" s="1"/>
  <c r="C1413" i="5"/>
  <c r="D1413" i="5" s="1"/>
  <c r="C1412" i="5"/>
  <c r="D1412" i="5" s="1"/>
  <c r="C1411" i="5"/>
  <c r="D1411" i="5" s="1"/>
  <c r="C1410" i="5"/>
  <c r="D1410" i="5" s="1"/>
  <c r="C1409" i="5"/>
  <c r="D1409" i="5" s="1"/>
  <c r="C1408" i="5"/>
  <c r="D1408" i="5" s="1"/>
  <c r="C1407" i="5"/>
  <c r="D1407" i="5" s="1"/>
  <c r="C1406" i="5"/>
  <c r="D1406" i="5" s="1"/>
  <c r="C1405" i="5"/>
  <c r="D1405" i="5" s="1"/>
  <c r="C1404" i="5"/>
  <c r="D1404" i="5" s="1"/>
  <c r="C1403" i="5"/>
  <c r="D1403" i="5" s="1"/>
  <c r="C1402" i="5"/>
  <c r="D1402" i="5" s="1"/>
  <c r="C1401" i="5"/>
  <c r="D1401" i="5" s="1"/>
  <c r="C1400" i="5"/>
  <c r="D1400" i="5" s="1"/>
  <c r="C1399" i="5"/>
  <c r="D1399" i="5" s="1"/>
  <c r="C1398" i="5"/>
  <c r="D1398" i="5" s="1"/>
  <c r="C1397" i="5"/>
  <c r="D1397" i="5" s="1"/>
  <c r="C1396" i="5"/>
  <c r="D1396" i="5" s="1"/>
  <c r="C1395" i="5"/>
  <c r="D1395" i="5" s="1"/>
  <c r="C1394" i="5"/>
  <c r="D1394" i="5" s="1"/>
  <c r="C1393" i="5"/>
  <c r="D1393" i="5" s="1"/>
  <c r="C1392" i="5"/>
  <c r="D1392" i="5" s="1"/>
  <c r="C1391" i="5"/>
  <c r="D1391" i="5" s="1"/>
  <c r="C1390" i="5"/>
  <c r="D1390" i="5" s="1"/>
  <c r="C1389" i="5"/>
  <c r="D1389" i="5" s="1"/>
  <c r="C1388" i="5"/>
  <c r="D1388" i="5" s="1"/>
  <c r="C1387" i="5"/>
  <c r="D1387" i="5" s="1"/>
  <c r="C1386" i="5"/>
  <c r="D1386" i="5" s="1"/>
  <c r="C1385" i="5"/>
  <c r="D1385" i="5" s="1"/>
  <c r="C1384" i="5"/>
  <c r="D1384" i="5" s="1"/>
  <c r="C1383" i="5"/>
  <c r="D1383" i="5" s="1"/>
  <c r="C1382" i="5"/>
  <c r="D1382" i="5" s="1"/>
  <c r="C1381" i="5"/>
  <c r="D1381" i="5" s="1"/>
  <c r="C1380" i="5"/>
  <c r="D1380" i="5" s="1"/>
  <c r="C1379" i="5"/>
  <c r="D1379" i="5" s="1"/>
  <c r="C1378" i="5"/>
  <c r="D1378" i="5" s="1"/>
  <c r="C1377" i="5"/>
  <c r="D1377" i="5" s="1"/>
  <c r="C1376" i="5"/>
  <c r="D1376" i="5" s="1"/>
  <c r="C1375" i="5"/>
  <c r="D1375" i="5" s="1"/>
  <c r="C1374" i="5"/>
  <c r="D1374" i="5" s="1"/>
  <c r="C1373" i="5"/>
  <c r="D1373" i="5" s="1"/>
  <c r="C1372" i="5"/>
  <c r="D1372" i="5" s="1"/>
  <c r="C1371" i="5"/>
  <c r="D1371" i="5" s="1"/>
  <c r="C1370" i="5"/>
  <c r="D1370" i="5" s="1"/>
  <c r="C1369" i="5"/>
  <c r="D1369" i="5" s="1"/>
  <c r="C1368" i="5"/>
  <c r="D1368" i="5" s="1"/>
  <c r="C1367" i="5"/>
  <c r="D1367" i="5" s="1"/>
  <c r="C1366" i="5"/>
  <c r="D1366" i="5" s="1"/>
  <c r="C1365" i="5"/>
  <c r="D1365" i="5" s="1"/>
  <c r="C1364" i="5"/>
  <c r="D1364" i="5" s="1"/>
  <c r="C1363" i="5"/>
  <c r="D1363" i="5" s="1"/>
  <c r="C1362" i="5"/>
  <c r="D1362" i="5" s="1"/>
  <c r="C1361" i="5"/>
  <c r="D1361" i="5" s="1"/>
  <c r="C1360" i="5"/>
  <c r="D1360" i="5" s="1"/>
  <c r="C1359" i="5"/>
  <c r="D1359" i="5" s="1"/>
  <c r="C1358" i="5"/>
  <c r="D1358" i="5" s="1"/>
  <c r="C1357" i="5"/>
  <c r="D1357" i="5" s="1"/>
  <c r="C1356" i="5"/>
  <c r="D1356" i="5" s="1"/>
  <c r="C1355" i="5"/>
  <c r="D1355" i="5" s="1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C1703" i="3"/>
  <c r="D1703" i="3" s="1"/>
  <c r="C1702" i="3"/>
  <c r="D1702" i="3" s="1"/>
  <c r="C1701" i="3"/>
  <c r="D1701" i="3" s="1"/>
  <c r="C1700" i="3"/>
  <c r="D1700" i="3" s="1"/>
  <c r="C1699" i="3"/>
  <c r="D1699" i="3" s="1"/>
  <c r="C1698" i="3"/>
  <c r="D1698" i="3" s="1"/>
  <c r="C1697" i="3"/>
  <c r="D1697" i="3" s="1"/>
  <c r="C1696" i="3"/>
  <c r="D1696" i="3" s="1"/>
  <c r="C1695" i="3"/>
  <c r="D1695" i="3" s="1"/>
  <c r="C1694" i="3"/>
  <c r="D1694" i="3" s="1"/>
  <c r="C1693" i="3"/>
  <c r="D1693" i="3" s="1"/>
  <c r="C1692" i="3"/>
  <c r="D1692" i="3" s="1"/>
  <c r="C1691" i="3"/>
  <c r="D1691" i="3" s="1"/>
  <c r="C1690" i="3"/>
  <c r="D1690" i="3" s="1"/>
  <c r="C1689" i="3"/>
  <c r="D1689" i="3" s="1"/>
  <c r="C1688" i="3"/>
  <c r="D1688" i="3" s="1"/>
  <c r="C1687" i="3"/>
  <c r="D1687" i="3" s="1"/>
  <c r="C1686" i="3"/>
  <c r="D1686" i="3" s="1"/>
  <c r="C1685" i="3"/>
  <c r="D1685" i="3" s="1"/>
  <c r="C1684" i="3"/>
  <c r="D1684" i="3" s="1"/>
  <c r="C1683" i="3"/>
  <c r="D1683" i="3" s="1"/>
  <c r="C1682" i="3"/>
  <c r="D1682" i="3" s="1"/>
  <c r="C1681" i="3"/>
  <c r="D1681" i="3" s="1"/>
  <c r="C1680" i="3"/>
  <c r="D1680" i="3" s="1"/>
  <c r="C1679" i="3"/>
  <c r="D1679" i="3" s="1"/>
  <c r="C1678" i="3"/>
  <c r="D1678" i="3" s="1"/>
  <c r="C1677" i="3"/>
  <c r="D1677" i="3" s="1"/>
  <c r="C1676" i="3"/>
  <c r="D1676" i="3" s="1"/>
  <c r="C1675" i="3"/>
  <c r="D1675" i="3" s="1"/>
  <c r="C1674" i="3"/>
  <c r="D1674" i="3" s="1"/>
  <c r="C1673" i="3"/>
  <c r="D1673" i="3" s="1"/>
  <c r="C1672" i="3"/>
  <c r="D1672" i="3" s="1"/>
  <c r="C1671" i="3"/>
  <c r="D1671" i="3" s="1"/>
  <c r="C1670" i="3"/>
  <c r="D1670" i="3" s="1"/>
  <c r="C1669" i="3"/>
  <c r="D1669" i="3" s="1"/>
  <c r="C1668" i="3"/>
  <c r="D1668" i="3" s="1"/>
  <c r="C1667" i="3"/>
  <c r="D1667" i="3" s="1"/>
  <c r="C1666" i="3"/>
  <c r="D1666" i="3" s="1"/>
  <c r="C1665" i="3"/>
  <c r="D1665" i="3" s="1"/>
  <c r="C1664" i="3"/>
  <c r="D1664" i="3" s="1"/>
  <c r="C1663" i="3"/>
  <c r="D1663" i="3" s="1"/>
  <c r="C1662" i="3"/>
  <c r="D1662" i="3" s="1"/>
  <c r="C1661" i="3"/>
  <c r="D1661" i="3" s="1"/>
  <c r="C1660" i="3"/>
  <c r="D1660" i="3" s="1"/>
  <c r="C1659" i="3"/>
  <c r="D1659" i="3" s="1"/>
  <c r="C1658" i="3"/>
  <c r="D1658" i="3" s="1"/>
  <c r="C1657" i="3"/>
  <c r="D1657" i="3" s="1"/>
  <c r="C1656" i="3"/>
  <c r="D1656" i="3" s="1"/>
  <c r="C1655" i="3"/>
  <c r="D1655" i="3" s="1"/>
  <c r="C1654" i="3"/>
  <c r="D1654" i="3" s="1"/>
  <c r="C1653" i="3"/>
  <c r="D1653" i="3" s="1"/>
  <c r="C1652" i="3"/>
  <c r="D1652" i="3" s="1"/>
  <c r="C1651" i="3"/>
  <c r="D1651" i="3" s="1"/>
  <c r="C1650" i="3"/>
  <c r="D1650" i="3" s="1"/>
  <c r="C1649" i="3"/>
  <c r="D1649" i="3" s="1"/>
  <c r="C1648" i="3"/>
  <c r="D1648" i="3" s="1"/>
  <c r="C1647" i="3"/>
  <c r="D1647" i="3" s="1"/>
  <c r="C1646" i="3"/>
  <c r="D1646" i="3" s="1"/>
  <c r="C1645" i="3"/>
  <c r="D1645" i="3" s="1"/>
  <c r="C1644" i="3"/>
  <c r="D1644" i="3" s="1"/>
  <c r="C1643" i="3"/>
  <c r="D1643" i="3" s="1"/>
  <c r="C1642" i="3"/>
  <c r="D1642" i="3" s="1"/>
  <c r="C1641" i="3"/>
  <c r="D1641" i="3" s="1"/>
  <c r="C1640" i="3"/>
  <c r="D1640" i="3" s="1"/>
  <c r="C1639" i="3"/>
  <c r="D1639" i="3" s="1"/>
  <c r="C1638" i="3"/>
  <c r="D1638" i="3" s="1"/>
  <c r="C1637" i="3"/>
  <c r="D1637" i="3" s="1"/>
  <c r="C1636" i="3"/>
  <c r="D1636" i="3" s="1"/>
  <c r="C1635" i="3"/>
  <c r="D1635" i="3" s="1"/>
  <c r="C1634" i="3"/>
  <c r="D1634" i="3" s="1"/>
  <c r="C1633" i="3"/>
  <c r="D1633" i="3" s="1"/>
  <c r="C1632" i="3"/>
  <c r="D1632" i="3" s="1"/>
  <c r="C1631" i="3"/>
  <c r="D1631" i="3" s="1"/>
  <c r="C1630" i="3"/>
  <c r="D1630" i="3" s="1"/>
  <c r="C1629" i="3"/>
  <c r="D1629" i="3" s="1"/>
  <c r="C1628" i="3"/>
  <c r="D1628" i="3" s="1"/>
  <c r="C1627" i="3"/>
  <c r="D1627" i="3" s="1"/>
  <c r="C1626" i="3"/>
  <c r="D1626" i="3" s="1"/>
  <c r="C1625" i="3"/>
  <c r="D1625" i="3" s="1"/>
  <c r="C1624" i="3"/>
  <c r="D1624" i="3" s="1"/>
  <c r="C1623" i="3"/>
  <c r="D1623" i="3" s="1"/>
  <c r="C1622" i="3"/>
  <c r="D1622" i="3" s="1"/>
  <c r="C1621" i="3"/>
  <c r="D1621" i="3" s="1"/>
  <c r="C1620" i="3"/>
  <c r="D1620" i="3" s="1"/>
  <c r="C1619" i="3"/>
  <c r="D1619" i="3" s="1"/>
  <c r="C1618" i="3"/>
  <c r="D1618" i="3" s="1"/>
  <c r="C1617" i="3"/>
  <c r="D1617" i="3" s="1"/>
  <c r="C1616" i="3"/>
  <c r="D1616" i="3" s="1"/>
  <c r="C1615" i="3"/>
  <c r="D1615" i="3" s="1"/>
  <c r="C1614" i="3"/>
  <c r="D1614" i="3" s="1"/>
  <c r="C1613" i="3"/>
  <c r="D1613" i="3" s="1"/>
  <c r="C1612" i="3"/>
  <c r="D1612" i="3" s="1"/>
  <c r="C1611" i="3"/>
  <c r="D1611" i="3" s="1"/>
  <c r="C1610" i="3"/>
  <c r="D1610" i="3" s="1"/>
  <c r="C1609" i="3"/>
  <c r="D1609" i="3" s="1"/>
  <c r="C1608" i="3"/>
  <c r="D1608" i="3" s="1"/>
  <c r="C1607" i="3"/>
  <c r="D1607" i="3" s="1"/>
  <c r="C1606" i="3"/>
  <c r="D1606" i="3" s="1"/>
  <c r="C1605" i="3"/>
  <c r="D1605" i="3" s="1"/>
  <c r="C1604" i="3"/>
  <c r="D1604" i="3" s="1"/>
  <c r="C1603" i="3"/>
  <c r="D1603" i="3" s="1"/>
  <c r="C1602" i="3"/>
  <c r="D1602" i="3" s="1"/>
  <c r="C1601" i="3"/>
  <c r="D1601" i="3" s="1"/>
  <c r="C1600" i="3"/>
  <c r="D1600" i="3" s="1"/>
  <c r="C1599" i="3"/>
  <c r="D1599" i="3" s="1"/>
  <c r="C1598" i="3"/>
  <c r="D1598" i="3" s="1"/>
  <c r="C1597" i="3"/>
  <c r="D1597" i="3" s="1"/>
  <c r="C1596" i="3"/>
  <c r="D1596" i="3" s="1"/>
  <c r="C1595" i="3"/>
  <c r="D1595" i="3" s="1"/>
  <c r="C1594" i="3"/>
  <c r="D1594" i="3" s="1"/>
  <c r="C1593" i="3"/>
  <c r="D1593" i="3" s="1"/>
  <c r="C1592" i="3"/>
  <c r="D1592" i="3" s="1"/>
  <c r="C1591" i="3"/>
  <c r="D1591" i="3" s="1"/>
  <c r="C1590" i="3"/>
  <c r="D1590" i="3" s="1"/>
  <c r="C1589" i="3"/>
  <c r="D1589" i="3" s="1"/>
  <c r="C1588" i="3"/>
  <c r="D1588" i="3" s="1"/>
  <c r="C1587" i="3"/>
  <c r="D1587" i="3" s="1"/>
  <c r="C1586" i="3"/>
  <c r="D1586" i="3" s="1"/>
  <c r="C1585" i="3"/>
  <c r="D1585" i="3" s="1"/>
  <c r="C1584" i="3"/>
  <c r="D1584" i="3" s="1"/>
  <c r="C1583" i="3"/>
  <c r="D1583" i="3" s="1"/>
  <c r="C1582" i="3"/>
  <c r="D1582" i="3" s="1"/>
  <c r="C1581" i="3"/>
  <c r="D1581" i="3" s="1"/>
  <c r="C1580" i="3"/>
  <c r="D1580" i="3" s="1"/>
  <c r="C1579" i="3"/>
  <c r="D1579" i="3" s="1"/>
  <c r="C1578" i="3"/>
  <c r="D1578" i="3" s="1"/>
  <c r="C1577" i="3"/>
  <c r="D1577" i="3" s="1"/>
  <c r="C1576" i="3"/>
  <c r="D1576" i="3" s="1"/>
  <c r="C1575" i="3"/>
  <c r="D1575" i="3" s="1"/>
  <c r="C1574" i="3"/>
  <c r="D1574" i="3" s="1"/>
  <c r="C1573" i="3"/>
  <c r="D1573" i="3" s="1"/>
  <c r="C1572" i="3"/>
  <c r="D1572" i="3" s="1"/>
  <c r="C1571" i="3"/>
  <c r="D1571" i="3" s="1"/>
  <c r="C1570" i="3"/>
  <c r="D1570" i="3" s="1"/>
  <c r="C1569" i="3"/>
  <c r="D1569" i="3" s="1"/>
  <c r="C1568" i="3"/>
  <c r="D1568" i="3" s="1"/>
  <c r="C1567" i="3"/>
  <c r="D1567" i="3" s="1"/>
  <c r="C1566" i="3"/>
  <c r="D1566" i="3" s="1"/>
  <c r="C1565" i="3"/>
  <c r="D1565" i="3" s="1"/>
  <c r="C1564" i="3"/>
  <c r="D1564" i="3" s="1"/>
  <c r="C1563" i="3"/>
  <c r="D1563" i="3" s="1"/>
  <c r="C1562" i="3"/>
  <c r="D1562" i="3" s="1"/>
  <c r="C1561" i="3"/>
  <c r="D1561" i="3" s="1"/>
  <c r="C1560" i="3"/>
  <c r="D1560" i="3" s="1"/>
  <c r="C1559" i="3"/>
  <c r="D1559" i="3" s="1"/>
  <c r="C1558" i="3"/>
  <c r="D1558" i="3" s="1"/>
  <c r="C1557" i="3"/>
  <c r="D1557" i="3" s="1"/>
  <c r="C1556" i="3"/>
  <c r="D1556" i="3" s="1"/>
  <c r="C1555" i="3"/>
  <c r="D1555" i="3" s="1"/>
  <c r="C1554" i="3"/>
  <c r="D1554" i="3" s="1"/>
  <c r="C1553" i="3"/>
  <c r="D1553" i="3" s="1"/>
  <c r="C1552" i="3"/>
  <c r="D1552" i="3" s="1"/>
  <c r="C1551" i="3"/>
  <c r="D1551" i="3" s="1"/>
  <c r="C1550" i="3"/>
  <c r="D1550" i="3" s="1"/>
  <c r="C1549" i="3"/>
  <c r="D1549" i="3" s="1"/>
  <c r="C1548" i="3"/>
  <c r="D1548" i="3" s="1"/>
  <c r="C1547" i="3"/>
  <c r="D1547" i="3" s="1"/>
  <c r="C1546" i="3"/>
  <c r="D1546" i="3" s="1"/>
  <c r="C1545" i="3"/>
  <c r="D1545" i="3" s="1"/>
  <c r="C1544" i="3"/>
  <c r="D1544" i="3" s="1"/>
  <c r="C1543" i="3"/>
  <c r="D1543" i="3" s="1"/>
  <c r="C1542" i="3"/>
  <c r="D1542" i="3" s="1"/>
  <c r="C1541" i="3"/>
  <c r="D1541" i="3" s="1"/>
  <c r="C1540" i="3"/>
  <c r="D1540" i="3" s="1"/>
  <c r="C1539" i="3"/>
  <c r="D1539" i="3" s="1"/>
  <c r="C1538" i="3"/>
  <c r="D1538" i="3" s="1"/>
  <c r="C1537" i="3"/>
  <c r="D1537" i="3" s="1"/>
  <c r="C1536" i="3"/>
  <c r="D1536" i="3" s="1"/>
  <c r="C1535" i="3"/>
  <c r="D1535" i="3" s="1"/>
  <c r="C1534" i="3"/>
  <c r="D1534" i="3" s="1"/>
  <c r="C1533" i="3"/>
  <c r="D1533" i="3" s="1"/>
  <c r="C1532" i="3"/>
  <c r="D1532" i="3" s="1"/>
  <c r="C1531" i="3"/>
  <c r="D1531" i="3" s="1"/>
  <c r="C1530" i="3"/>
  <c r="D1530" i="3" s="1"/>
  <c r="C1529" i="3"/>
  <c r="D1529" i="3" s="1"/>
  <c r="C1528" i="3"/>
  <c r="D1528" i="3" s="1"/>
  <c r="C1527" i="3"/>
  <c r="D1527" i="3" s="1"/>
  <c r="C1526" i="3"/>
  <c r="D1526" i="3" s="1"/>
  <c r="C1525" i="3"/>
  <c r="D1525" i="3" s="1"/>
  <c r="C1524" i="3"/>
  <c r="D1524" i="3" s="1"/>
  <c r="C1523" i="3"/>
  <c r="D1523" i="3" s="1"/>
  <c r="C1522" i="3"/>
  <c r="D1522" i="3" s="1"/>
  <c r="C1521" i="3"/>
  <c r="D1521" i="3" s="1"/>
  <c r="C1520" i="3"/>
  <c r="D1520" i="3" s="1"/>
  <c r="C1519" i="3"/>
  <c r="D1519" i="3" s="1"/>
  <c r="C1518" i="3"/>
  <c r="D1518" i="3" s="1"/>
  <c r="C1517" i="3"/>
  <c r="D1517" i="3" s="1"/>
  <c r="C1516" i="3"/>
  <c r="D1516" i="3" s="1"/>
  <c r="C1515" i="3"/>
  <c r="D1515" i="3" s="1"/>
  <c r="C1514" i="3"/>
  <c r="D1514" i="3" s="1"/>
  <c r="C1513" i="3"/>
  <c r="D1513" i="3" s="1"/>
  <c r="C1512" i="3"/>
  <c r="D1512" i="3" s="1"/>
  <c r="C1511" i="3"/>
  <c r="D1511" i="3" s="1"/>
  <c r="C1510" i="3"/>
  <c r="D1510" i="3" s="1"/>
  <c r="C1509" i="3"/>
  <c r="D1509" i="3" s="1"/>
  <c r="C1508" i="3"/>
  <c r="D1508" i="3" s="1"/>
  <c r="C1507" i="3"/>
  <c r="D1507" i="3" s="1"/>
  <c r="C1506" i="3"/>
  <c r="D1506" i="3" s="1"/>
  <c r="C1505" i="3"/>
  <c r="D1505" i="3" s="1"/>
  <c r="C1504" i="3"/>
  <c r="D1504" i="3" s="1"/>
  <c r="C1503" i="3"/>
  <c r="D1503" i="3" s="1"/>
  <c r="C1502" i="3"/>
  <c r="D1502" i="3" s="1"/>
  <c r="C1501" i="3"/>
  <c r="D1501" i="3" s="1"/>
  <c r="C1500" i="3"/>
  <c r="D1500" i="3" s="1"/>
  <c r="C1499" i="3"/>
  <c r="D1499" i="3" s="1"/>
  <c r="C1498" i="3"/>
  <c r="D1498" i="3" s="1"/>
  <c r="C1497" i="3"/>
  <c r="D1497" i="3" s="1"/>
  <c r="C1496" i="3"/>
  <c r="D1496" i="3" s="1"/>
  <c r="C1495" i="3"/>
  <c r="D1495" i="3" s="1"/>
  <c r="C1494" i="3"/>
  <c r="D1494" i="3" s="1"/>
  <c r="C1493" i="3"/>
  <c r="D1493" i="3" s="1"/>
  <c r="C1492" i="3"/>
  <c r="D1492" i="3" s="1"/>
  <c r="C1491" i="3"/>
  <c r="D1491" i="3" s="1"/>
  <c r="C1490" i="3"/>
  <c r="D1490" i="3" s="1"/>
  <c r="C1489" i="3"/>
  <c r="D1489" i="3" s="1"/>
  <c r="C1488" i="3"/>
  <c r="D1488" i="3" s="1"/>
  <c r="C1487" i="3"/>
  <c r="D1487" i="3" s="1"/>
  <c r="C1486" i="3"/>
  <c r="D1486" i="3" s="1"/>
  <c r="C1485" i="3"/>
  <c r="D1485" i="3" s="1"/>
  <c r="C1484" i="3"/>
  <c r="D1484" i="3" s="1"/>
  <c r="C1483" i="3"/>
  <c r="D1483" i="3" s="1"/>
  <c r="C1482" i="3"/>
  <c r="D1482" i="3" s="1"/>
  <c r="C1481" i="3"/>
  <c r="D1481" i="3" s="1"/>
  <c r="C1480" i="3"/>
  <c r="D1480" i="3" s="1"/>
  <c r="C1479" i="3"/>
  <c r="D1479" i="3" s="1"/>
  <c r="C1478" i="3"/>
  <c r="D1478" i="3" s="1"/>
  <c r="C1477" i="3"/>
  <c r="D1477" i="3" s="1"/>
  <c r="C1476" i="3"/>
  <c r="D1476" i="3" s="1"/>
  <c r="C1475" i="3"/>
  <c r="D1475" i="3" s="1"/>
  <c r="C1474" i="3"/>
  <c r="D1474" i="3" s="1"/>
  <c r="C1473" i="3"/>
  <c r="D1473" i="3" s="1"/>
  <c r="C1472" i="3"/>
  <c r="D1472" i="3" s="1"/>
  <c r="C1471" i="3"/>
  <c r="D1471" i="3" s="1"/>
  <c r="C1470" i="3"/>
  <c r="D1470" i="3" s="1"/>
  <c r="C1469" i="3"/>
  <c r="D1469" i="3" s="1"/>
  <c r="C1468" i="3"/>
  <c r="D1468" i="3" s="1"/>
  <c r="C1467" i="3"/>
  <c r="D1467" i="3" s="1"/>
  <c r="C1466" i="3"/>
  <c r="D1466" i="3" s="1"/>
  <c r="C1465" i="3"/>
  <c r="D1465" i="3" s="1"/>
  <c r="C1464" i="3"/>
  <c r="D1464" i="3" s="1"/>
  <c r="C1463" i="3"/>
  <c r="D1463" i="3" s="1"/>
  <c r="C1462" i="3"/>
  <c r="D1462" i="3" s="1"/>
  <c r="C1461" i="3"/>
  <c r="D1461" i="3" s="1"/>
  <c r="C1460" i="3"/>
  <c r="D1460" i="3" s="1"/>
  <c r="C1459" i="3"/>
  <c r="D1459" i="3" s="1"/>
  <c r="C1458" i="3"/>
  <c r="D1458" i="3" s="1"/>
  <c r="C1457" i="3"/>
  <c r="D1457" i="3" s="1"/>
  <c r="C1456" i="3"/>
  <c r="D1456" i="3" s="1"/>
  <c r="C1455" i="3"/>
  <c r="D1455" i="3" s="1"/>
  <c r="C1454" i="3"/>
  <c r="D1454" i="3" s="1"/>
  <c r="C1453" i="3"/>
  <c r="D1453" i="3" s="1"/>
  <c r="C1452" i="3"/>
  <c r="D1452" i="3" s="1"/>
  <c r="C1451" i="3"/>
  <c r="D1451" i="3" s="1"/>
  <c r="C1450" i="3"/>
  <c r="D1450" i="3" s="1"/>
  <c r="C1449" i="3"/>
  <c r="D1449" i="3" s="1"/>
  <c r="C1448" i="3"/>
  <c r="D1448" i="3" s="1"/>
  <c r="C1447" i="3"/>
  <c r="D1447" i="3" s="1"/>
  <c r="C1446" i="3"/>
  <c r="D1446" i="3" s="1"/>
  <c r="C1445" i="3"/>
  <c r="D1445" i="3" s="1"/>
  <c r="C1444" i="3"/>
  <c r="D1444" i="3" s="1"/>
  <c r="C1443" i="3"/>
  <c r="D1443" i="3" s="1"/>
  <c r="C1442" i="3"/>
  <c r="D1442" i="3" s="1"/>
  <c r="C1441" i="3"/>
  <c r="D1441" i="3" s="1"/>
  <c r="C1440" i="3"/>
  <c r="D1440" i="3" s="1"/>
  <c r="C1439" i="3"/>
  <c r="D1439" i="3" s="1"/>
  <c r="C1438" i="3"/>
  <c r="D1438" i="3" s="1"/>
  <c r="C1437" i="3"/>
  <c r="D1437" i="3" s="1"/>
  <c r="C1436" i="3"/>
  <c r="D1436" i="3" s="1"/>
  <c r="C1435" i="3"/>
  <c r="D1435" i="3" s="1"/>
  <c r="C1434" i="3"/>
  <c r="D1434" i="3" s="1"/>
  <c r="C1433" i="3"/>
  <c r="D1433" i="3" s="1"/>
  <c r="C1432" i="3"/>
  <c r="D1432" i="3" s="1"/>
  <c r="C1431" i="3"/>
  <c r="D1431" i="3" s="1"/>
  <c r="C1430" i="3"/>
  <c r="D1430" i="3" s="1"/>
  <c r="C1429" i="3"/>
  <c r="D1429" i="3" s="1"/>
  <c r="C1428" i="3"/>
  <c r="D1428" i="3" s="1"/>
  <c r="C1427" i="3"/>
  <c r="D1427" i="3" s="1"/>
  <c r="C1426" i="3"/>
  <c r="D1426" i="3" s="1"/>
  <c r="C1425" i="3"/>
  <c r="D1425" i="3" s="1"/>
  <c r="C1424" i="3"/>
  <c r="D1424" i="3" s="1"/>
  <c r="C1423" i="3"/>
  <c r="D1423" i="3" s="1"/>
  <c r="C1422" i="3"/>
  <c r="D1422" i="3" s="1"/>
  <c r="C1421" i="3"/>
  <c r="D1421" i="3" s="1"/>
  <c r="C1420" i="3"/>
  <c r="D1420" i="3" s="1"/>
  <c r="C1419" i="3"/>
  <c r="D1419" i="3" s="1"/>
  <c r="C1418" i="3"/>
  <c r="D1418" i="3" s="1"/>
  <c r="C1417" i="3"/>
  <c r="D1417" i="3" s="1"/>
  <c r="C1416" i="3"/>
  <c r="D1416" i="3" s="1"/>
  <c r="C1415" i="3"/>
  <c r="D1415" i="3" s="1"/>
  <c r="C1414" i="3"/>
  <c r="D1414" i="3" s="1"/>
  <c r="C1413" i="3"/>
  <c r="D1413" i="3" s="1"/>
  <c r="C1412" i="3"/>
  <c r="D1412" i="3" s="1"/>
  <c r="C1411" i="3"/>
  <c r="D1411" i="3" s="1"/>
  <c r="C1410" i="3"/>
  <c r="D1410" i="3" s="1"/>
  <c r="C1409" i="3"/>
  <c r="D1409" i="3" s="1"/>
  <c r="C1408" i="3"/>
  <c r="D1408" i="3" s="1"/>
  <c r="C1407" i="3"/>
  <c r="D1407" i="3" s="1"/>
  <c r="C1406" i="3"/>
  <c r="D1406" i="3" s="1"/>
  <c r="C1405" i="3"/>
  <c r="D1405" i="3" s="1"/>
  <c r="C1404" i="3"/>
  <c r="D1404" i="3" s="1"/>
  <c r="C1403" i="3"/>
  <c r="D1403" i="3" s="1"/>
  <c r="C1402" i="3"/>
  <c r="D1402" i="3" s="1"/>
  <c r="C1401" i="3"/>
  <c r="D1401" i="3" s="1"/>
  <c r="C1400" i="3"/>
  <c r="D1400" i="3" s="1"/>
  <c r="C1399" i="3"/>
  <c r="D1399" i="3" s="1"/>
  <c r="C1398" i="3"/>
  <c r="D1398" i="3" s="1"/>
  <c r="C1397" i="3"/>
  <c r="D1397" i="3" s="1"/>
  <c r="C1396" i="3"/>
  <c r="D1396" i="3" s="1"/>
  <c r="C1395" i="3"/>
  <c r="D1395" i="3" s="1"/>
  <c r="C1394" i="3"/>
  <c r="D1394" i="3" s="1"/>
  <c r="C1393" i="3"/>
  <c r="D1393" i="3" s="1"/>
  <c r="C1392" i="3"/>
  <c r="D1392" i="3" s="1"/>
  <c r="C1391" i="3"/>
  <c r="D1391" i="3" s="1"/>
  <c r="C1390" i="3"/>
  <c r="D1390" i="3" s="1"/>
  <c r="C1389" i="3"/>
  <c r="D1389" i="3" s="1"/>
  <c r="C1388" i="3"/>
  <c r="D1388" i="3" s="1"/>
  <c r="C1387" i="3"/>
  <c r="D1387" i="3" s="1"/>
  <c r="C1386" i="3"/>
  <c r="D1386" i="3" s="1"/>
  <c r="C1385" i="3"/>
  <c r="D1385" i="3" s="1"/>
  <c r="C1384" i="3"/>
  <c r="D1384" i="3" s="1"/>
  <c r="C1383" i="3"/>
  <c r="D1383" i="3" s="1"/>
  <c r="C1382" i="3"/>
  <c r="D1382" i="3" s="1"/>
  <c r="C1381" i="3"/>
  <c r="D1381" i="3" s="1"/>
  <c r="C1380" i="3"/>
  <c r="D1380" i="3" s="1"/>
  <c r="C1379" i="3"/>
  <c r="D1379" i="3" s="1"/>
  <c r="C1378" i="3"/>
  <c r="D1378" i="3" s="1"/>
  <c r="C1377" i="3"/>
  <c r="D1377" i="3" s="1"/>
  <c r="C1376" i="3"/>
  <c r="D1376" i="3" s="1"/>
  <c r="C1375" i="3"/>
  <c r="D1375" i="3" s="1"/>
  <c r="C1374" i="3"/>
  <c r="D1374" i="3" s="1"/>
  <c r="C1373" i="3"/>
  <c r="D1373" i="3" s="1"/>
  <c r="C1372" i="3"/>
  <c r="D1372" i="3" s="1"/>
  <c r="C1371" i="3"/>
  <c r="D1371" i="3" s="1"/>
  <c r="C1370" i="3"/>
  <c r="D1370" i="3" s="1"/>
  <c r="C1369" i="3"/>
  <c r="D1369" i="3" s="1"/>
  <c r="C1368" i="3"/>
  <c r="D1368" i="3" s="1"/>
  <c r="C1367" i="3"/>
  <c r="D1367" i="3" s="1"/>
  <c r="C1366" i="3"/>
  <c r="D1366" i="3" s="1"/>
  <c r="C1365" i="3"/>
  <c r="D1365" i="3" s="1"/>
  <c r="C1364" i="3"/>
  <c r="D1364" i="3" s="1"/>
  <c r="C1363" i="3"/>
  <c r="D1363" i="3" s="1"/>
  <c r="C1362" i="3"/>
  <c r="D1362" i="3" s="1"/>
  <c r="C1361" i="3"/>
  <c r="D1361" i="3" s="1"/>
  <c r="C1360" i="3"/>
  <c r="D1360" i="3" s="1"/>
  <c r="C1359" i="3"/>
  <c r="D1359" i="3" s="1"/>
  <c r="C1358" i="3"/>
  <c r="D1358" i="3" s="1"/>
  <c r="C1357" i="3"/>
  <c r="D1357" i="3" s="1"/>
  <c r="C1356" i="3"/>
  <c r="D1356" i="3" s="1"/>
  <c r="C1355" i="3"/>
  <c r="D1355" i="3" s="1"/>
  <c r="C1354" i="3"/>
  <c r="D1354" i="3" s="1"/>
  <c r="C1353" i="3"/>
  <c r="D1353" i="3" s="1"/>
  <c r="C1352" i="3"/>
  <c r="D1352" i="3" s="1"/>
  <c r="C1351" i="3"/>
  <c r="D1351" i="3" s="1"/>
  <c r="C1350" i="3"/>
  <c r="D1350" i="3" s="1"/>
  <c r="C1349" i="3"/>
  <c r="D1349" i="3" s="1"/>
  <c r="C1348" i="3"/>
  <c r="D1348" i="3" s="1"/>
  <c r="C1347" i="3"/>
  <c r="D1347" i="3" s="1"/>
  <c r="C1346" i="3"/>
  <c r="D1346" i="3" s="1"/>
  <c r="C1345" i="3"/>
  <c r="D1345" i="3" s="1"/>
  <c r="C1344" i="3"/>
  <c r="D1344" i="3" s="1"/>
  <c r="C1343" i="3"/>
  <c r="D1343" i="3" s="1"/>
  <c r="C1342" i="3"/>
  <c r="D1342" i="3" s="1"/>
  <c r="C1341" i="3"/>
  <c r="D1341" i="3" s="1"/>
  <c r="C1340" i="3"/>
  <c r="D1340" i="3" s="1"/>
  <c r="C1339" i="3"/>
  <c r="D1339" i="3" s="1"/>
  <c r="C1338" i="3"/>
  <c r="D1338" i="3" s="1"/>
  <c r="C1337" i="3"/>
  <c r="D1337" i="3" s="1"/>
  <c r="C1336" i="3"/>
  <c r="D1336" i="3" s="1"/>
  <c r="C1335" i="3"/>
  <c r="D1335" i="3" s="1"/>
  <c r="C1334" i="3"/>
  <c r="D1334" i="3" s="1"/>
  <c r="C1333" i="3"/>
  <c r="D1333" i="3" s="1"/>
  <c r="C1332" i="3"/>
  <c r="D1332" i="3" s="1"/>
  <c r="C1331" i="3"/>
  <c r="D1331" i="3" s="1"/>
  <c r="C1330" i="3"/>
  <c r="D1330" i="3" s="1"/>
  <c r="C1329" i="3"/>
  <c r="D1329" i="3" s="1"/>
  <c r="C1328" i="3"/>
  <c r="D1328" i="3" s="1"/>
  <c r="C1327" i="3"/>
  <c r="D1327" i="3" s="1"/>
  <c r="C1326" i="3"/>
  <c r="D1326" i="3" s="1"/>
  <c r="C1325" i="3"/>
  <c r="D1325" i="3" s="1"/>
  <c r="C1324" i="3"/>
  <c r="D1324" i="3" s="1"/>
  <c r="C1323" i="3"/>
  <c r="D1323" i="3" s="1"/>
  <c r="C1322" i="3"/>
  <c r="D1322" i="3" s="1"/>
  <c r="C1321" i="3"/>
  <c r="D1321" i="3" s="1"/>
  <c r="C1320" i="3"/>
  <c r="D1320" i="3" s="1"/>
  <c r="C1319" i="3"/>
  <c r="D1319" i="3" s="1"/>
  <c r="C1318" i="3"/>
  <c r="D1318" i="3" s="1"/>
  <c r="C1317" i="3"/>
  <c r="D1317" i="3" s="1"/>
  <c r="C1316" i="3"/>
  <c r="D1316" i="3" s="1"/>
  <c r="C1315" i="3"/>
  <c r="D1315" i="3" s="1"/>
  <c r="C1314" i="3"/>
  <c r="D1314" i="3" s="1"/>
  <c r="C1313" i="3"/>
  <c r="D1313" i="3" s="1"/>
  <c r="C1312" i="3"/>
  <c r="D1312" i="3" s="1"/>
  <c r="C1311" i="3"/>
  <c r="D1311" i="3" s="1"/>
  <c r="C1310" i="3"/>
  <c r="D1310" i="3" s="1"/>
  <c r="C1309" i="3"/>
  <c r="D1309" i="3" s="1"/>
  <c r="C1308" i="3"/>
  <c r="D1308" i="3" s="1"/>
  <c r="C1307" i="3"/>
  <c r="D1307" i="3" s="1"/>
  <c r="C1306" i="3"/>
  <c r="D1306" i="3" s="1"/>
  <c r="C1305" i="3"/>
  <c r="D1305" i="3" s="1"/>
  <c r="C1304" i="3"/>
  <c r="D1304" i="3" s="1"/>
  <c r="C1303" i="3"/>
  <c r="D1303" i="3" s="1"/>
  <c r="C1302" i="3"/>
  <c r="D1302" i="3" s="1"/>
  <c r="C1301" i="3"/>
  <c r="D1301" i="3" s="1"/>
  <c r="C1300" i="3"/>
  <c r="D1300" i="3" s="1"/>
  <c r="C1299" i="3"/>
  <c r="D1299" i="3" s="1"/>
  <c r="C1298" i="3"/>
  <c r="D1298" i="3" s="1"/>
  <c r="C1297" i="3"/>
  <c r="D1297" i="3" s="1"/>
  <c r="C1296" i="3"/>
  <c r="D1296" i="3" s="1"/>
  <c r="C1295" i="3"/>
  <c r="D1295" i="3" s="1"/>
  <c r="C1294" i="3"/>
  <c r="D1294" i="3" s="1"/>
  <c r="C1293" i="3"/>
  <c r="D1293" i="3" s="1"/>
  <c r="C1292" i="3"/>
  <c r="D1292" i="3" s="1"/>
  <c r="C1291" i="3"/>
  <c r="D1291" i="3" s="1"/>
  <c r="C1290" i="3"/>
  <c r="D1290" i="3" s="1"/>
  <c r="C1289" i="3"/>
  <c r="D1289" i="3" s="1"/>
  <c r="D1288" i="3"/>
  <c r="C1288" i="3"/>
  <c r="C1287" i="3"/>
  <c r="D1287" i="3" s="1"/>
  <c r="C1286" i="3"/>
  <c r="D1286" i="3" s="1"/>
  <c r="C1285" i="3"/>
  <c r="D1285" i="3" s="1"/>
  <c r="C1284" i="3"/>
  <c r="D1284" i="3" s="1"/>
  <c r="C1283" i="3"/>
  <c r="D1283" i="3" s="1"/>
  <c r="C1282" i="3"/>
  <c r="D1282" i="3" s="1"/>
  <c r="C1281" i="3"/>
  <c r="D1281" i="3" s="1"/>
  <c r="C1280" i="3"/>
  <c r="D1280" i="3" s="1"/>
  <c r="C1279" i="3"/>
  <c r="D1279" i="3" s="1"/>
  <c r="C1278" i="3"/>
  <c r="D1278" i="3" s="1"/>
  <c r="C1277" i="3"/>
  <c r="D1277" i="3" s="1"/>
  <c r="C1276" i="3"/>
  <c r="D1276" i="3" s="1"/>
  <c r="C1275" i="3"/>
  <c r="D1275" i="3" s="1"/>
  <c r="C1274" i="3"/>
  <c r="D1274" i="3" s="1"/>
  <c r="C1273" i="3"/>
  <c r="D1273" i="3" s="1"/>
  <c r="C1272" i="3"/>
  <c r="D1272" i="3" s="1"/>
  <c r="C1271" i="3"/>
  <c r="D1271" i="3" s="1"/>
  <c r="C1270" i="3"/>
  <c r="D1270" i="3" s="1"/>
  <c r="C1269" i="3"/>
  <c r="D1269" i="3" s="1"/>
  <c r="C1268" i="3"/>
  <c r="D1268" i="3" s="1"/>
  <c r="C1267" i="3"/>
  <c r="D1267" i="3" s="1"/>
  <c r="C1266" i="3"/>
  <c r="D1266" i="3" s="1"/>
  <c r="C1265" i="3"/>
  <c r="D1265" i="3" s="1"/>
  <c r="C1264" i="3"/>
  <c r="D1264" i="3" s="1"/>
  <c r="C1263" i="3"/>
  <c r="D1263" i="3" s="1"/>
  <c r="C1262" i="3"/>
  <c r="D1262" i="3" s="1"/>
  <c r="C1261" i="3"/>
  <c r="D1261" i="3" s="1"/>
  <c r="C1260" i="3"/>
  <c r="D1260" i="3" s="1"/>
  <c r="C1259" i="3"/>
  <c r="D1259" i="3" s="1"/>
  <c r="C1258" i="3"/>
  <c r="D1258" i="3" s="1"/>
  <c r="C1257" i="3"/>
  <c r="D1257" i="3" s="1"/>
  <c r="C1256" i="3"/>
  <c r="D1256" i="3" s="1"/>
  <c r="C1255" i="3"/>
  <c r="D1255" i="3" s="1"/>
  <c r="C1254" i="3"/>
  <c r="D1254" i="3" s="1"/>
  <c r="C1253" i="3"/>
  <c r="D1253" i="3" s="1"/>
  <c r="C1252" i="3"/>
  <c r="D1252" i="3" s="1"/>
  <c r="C1251" i="3"/>
  <c r="D1251" i="3" s="1"/>
  <c r="C1250" i="3"/>
  <c r="D1250" i="3" s="1"/>
  <c r="C1249" i="3"/>
  <c r="D1249" i="3" s="1"/>
  <c r="C1248" i="3"/>
  <c r="D1248" i="3" s="1"/>
  <c r="C1247" i="3"/>
  <c r="D1247" i="3" s="1"/>
  <c r="C1246" i="3"/>
  <c r="D1246" i="3" s="1"/>
  <c r="C1245" i="3"/>
  <c r="D1245" i="3" s="1"/>
  <c r="C1244" i="3"/>
  <c r="D1244" i="3" s="1"/>
  <c r="C1243" i="3"/>
  <c r="D1243" i="3" s="1"/>
  <c r="C1242" i="3"/>
  <c r="D1242" i="3" s="1"/>
  <c r="C1241" i="3"/>
  <c r="D1241" i="3" s="1"/>
  <c r="D1240" i="3"/>
  <c r="C1240" i="3"/>
  <c r="C1239" i="3"/>
  <c r="D1239" i="3" s="1"/>
  <c r="C1238" i="3"/>
  <c r="D1238" i="3" s="1"/>
  <c r="C1237" i="3"/>
  <c r="D1237" i="3" s="1"/>
  <c r="C1236" i="3"/>
  <c r="D1236" i="3" s="1"/>
  <c r="C1235" i="3"/>
  <c r="D1235" i="3" s="1"/>
  <c r="C1234" i="3"/>
  <c r="D1234" i="3" s="1"/>
  <c r="C1233" i="3"/>
  <c r="D1233" i="3" s="1"/>
  <c r="C1232" i="3"/>
  <c r="D1232" i="3" s="1"/>
  <c r="C1231" i="3"/>
  <c r="D1231" i="3" s="1"/>
  <c r="C1230" i="3"/>
  <c r="D1230" i="3" s="1"/>
  <c r="C1229" i="3"/>
  <c r="D1229" i="3" s="1"/>
  <c r="C1228" i="3"/>
  <c r="D1228" i="3" s="1"/>
  <c r="C1227" i="3"/>
  <c r="D1227" i="3" s="1"/>
  <c r="C1226" i="3"/>
  <c r="D1226" i="3" s="1"/>
  <c r="C1225" i="3"/>
  <c r="D1225" i="3" s="1"/>
  <c r="D1224" i="3"/>
  <c r="C1224" i="3"/>
  <c r="C1223" i="3"/>
  <c r="D1223" i="3" s="1"/>
  <c r="C1222" i="3"/>
  <c r="D1222" i="3" s="1"/>
  <c r="C1221" i="3"/>
  <c r="D1221" i="3" s="1"/>
  <c r="C1220" i="3"/>
  <c r="D1220" i="3" s="1"/>
  <c r="C1219" i="3"/>
  <c r="D1219" i="3" s="1"/>
  <c r="C1218" i="3"/>
  <c r="D1218" i="3" s="1"/>
  <c r="C1217" i="3"/>
  <c r="D1217" i="3" s="1"/>
  <c r="C1216" i="3"/>
  <c r="D1216" i="3" s="1"/>
  <c r="C1215" i="3"/>
  <c r="D1215" i="3" s="1"/>
  <c r="C1214" i="3"/>
  <c r="D1214" i="3" s="1"/>
  <c r="C1213" i="3"/>
  <c r="D1213" i="3" s="1"/>
  <c r="C1212" i="3"/>
  <c r="D1212" i="3" s="1"/>
  <c r="C1211" i="3"/>
  <c r="D1211" i="3" s="1"/>
  <c r="C1210" i="3"/>
  <c r="D1210" i="3" s="1"/>
  <c r="C1209" i="3"/>
  <c r="D1209" i="3" s="1"/>
  <c r="C1208" i="3"/>
  <c r="D1208" i="3" s="1"/>
  <c r="C1207" i="3"/>
  <c r="D1207" i="3" s="1"/>
  <c r="C1206" i="3"/>
  <c r="D1206" i="3" s="1"/>
  <c r="C1205" i="3"/>
  <c r="D1205" i="3" s="1"/>
  <c r="C1204" i="3"/>
  <c r="D1204" i="3" s="1"/>
  <c r="C1203" i="3"/>
  <c r="D1203" i="3" s="1"/>
  <c r="C1202" i="3"/>
  <c r="D1202" i="3" s="1"/>
  <c r="C1201" i="3"/>
  <c r="D1201" i="3" s="1"/>
  <c r="C1200" i="3"/>
  <c r="D1200" i="3" s="1"/>
  <c r="C1199" i="3"/>
  <c r="D1199" i="3" s="1"/>
  <c r="C1198" i="3"/>
  <c r="D1198" i="3" s="1"/>
  <c r="C1197" i="3"/>
  <c r="D1197" i="3" s="1"/>
  <c r="C1196" i="3"/>
  <c r="D1196" i="3" s="1"/>
  <c r="C1195" i="3"/>
  <c r="D1195" i="3" s="1"/>
  <c r="C1194" i="3"/>
  <c r="D1194" i="3" s="1"/>
  <c r="C1193" i="3"/>
  <c r="D1193" i="3" s="1"/>
  <c r="C1192" i="3"/>
  <c r="D1192" i="3" s="1"/>
  <c r="C1191" i="3"/>
  <c r="D1191" i="3" s="1"/>
  <c r="C1190" i="3"/>
  <c r="D1190" i="3" s="1"/>
  <c r="C1189" i="3"/>
  <c r="D1189" i="3" s="1"/>
  <c r="C1188" i="3"/>
  <c r="D1188" i="3" s="1"/>
  <c r="C1187" i="3"/>
  <c r="D1187" i="3" s="1"/>
  <c r="C1186" i="3"/>
  <c r="D1186" i="3" s="1"/>
  <c r="C1185" i="3"/>
  <c r="D1185" i="3" s="1"/>
  <c r="C1184" i="3"/>
  <c r="D1184" i="3" s="1"/>
  <c r="C1183" i="3"/>
  <c r="D1183" i="3" s="1"/>
  <c r="C1182" i="3"/>
  <c r="D1182" i="3" s="1"/>
  <c r="C1181" i="3"/>
  <c r="D1181" i="3" s="1"/>
  <c r="C1180" i="3"/>
  <c r="D1180" i="3" s="1"/>
  <c r="C1179" i="3"/>
  <c r="D1179" i="3" s="1"/>
  <c r="C1178" i="3"/>
  <c r="D1178" i="3" s="1"/>
  <c r="C1177" i="3"/>
  <c r="D1177" i="3" s="1"/>
  <c r="C1176" i="3"/>
  <c r="D1176" i="3" s="1"/>
  <c r="C1175" i="3"/>
  <c r="D1175" i="3" s="1"/>
  <c r="C1174" i="3"/>
  <c r="D1174" i="3" s="1"/>
  <c r="C1173" i="3"/>
  <c r="D1173" i="3" s="1"/>
  <c r="C1172" i="3"/>
  <c r="D1172" i="3" s="1"/>
  <c r="C1171" i="3"/>
  <c r="D1171" i="3" s="1"/>
  <c r="C1170" i="3"/>
  <c r="D1170" i="3" s="1"/>
  <c r="C1169" i="3"/>
  <c r="D1169" i="3" s="1"/>
  <c r="C1168" i="3"/>
  <c r="D1168" i="3" s="1"/>
  <c r="C1167" i="3"/>
  <c r="D1167" i="3" s="1"/>
  <c r="C1166" i="3"/>
  <c r="D1166" i="3" s="1"/>
  <c r="C1165" i="3"/>
  <c r="D1165" i="3" s="1"/>
  <c r="C1164" i="3"/>
  <c r="D1164" i="3" s="1"/>
  <c r="C1163" i="3"/>
  <c r="D1163" i="3" s="1"/>
  <c r="C1162" i="3"/>
  <c r="D1162" i="3" s="1"/>
  <c r="C1161" i="3"/>
  <c r="D1161" i="3" s="1"/>
  <c r="C1160" i="3"/>
  <c r="D1160" i="3" s="1"/>
  <c r="C1159" i="3"/>
  <c r="D1159" i="3" s="1"/>
  <c r="C1158" i="3"/>
  <c r="D1158" i="3" s="1"/>
  <c r="C1157" i="3"/>
  <c r="D1157" i="3" s="1"/>
  <c r="C1156" i="3"/>
  <c r="D1156" i="3" s="1"/>
  <c r="C1155" i="3"/>
  <c r="D1155" i="3" s="1"/>
  <c r="C1154" i="3"/>
  <c r="D1154" i="3" s="1"/>
  <c r="C1153" i="3"/>
  <c r="D1153" i="3" s="1"/>
  <c r="C1152" i="3"/>
  <c r="D1152" i="3" s="1"/>
  <c r="C1151" i="3"/>
  <c r="D1151" i="3" s="1"/>
  <c r="C1150" i="3"/>
  <c r="D1150" i="3" s="1"/>
  <c r="C1149" i="3"/>
  <c r="D1149" i="3" s="1"/>
  <c r="C1148" i="3"/>
  <c r="D1148" i="3" s="1"/>
  <c r="C1147" i="3"/>
  <c r="D1147" i="3" s="1"/>
  <c r="C1146" i="3"/>
  <c r="D1146" i="3" s="1"/>
  <c r="C1145" i="3"/>
  <c r="D1145" i="3" s="1"/>
  <c r="C1144" i="3"/>
  <c r="D1144" i="3" s="1"/>
  <c r="C1143" i="3"/>
  <c r="D1143" i="3" s="1"/>
  <c r="C1142" i="3"/>
  <c r="D1142" i="3" s="1"/>
  <c r="C1141" i="3"/>
  <c r="D1141" i="3" s="1"/>
  <c r="C1140" i="3"/>
  <c r="D1140" i="3" s="1"/>
  <c r="C1139" i="3"/>
  <c r="D1139" i="3" s="1"/>
  <c r="C1138" i="3"/>
  <c r="D1138" i="3" s="1"/>
  <c r="C1137" i="3"/>
  <c r="D1137" i="3" s="1"/>
  <c r="C1136" i="3"/>
  <c r="D1136" i="3" s="1"/>
  <c r="C1135" i="3"/>
  <c r="D1135" i="3" s="1"/>
  <c r="C1134" i="3"/>
  <c r="D1134" i="3" s="1"/>
  <c r="C1133" i="3"/>
  <c r="D1133" i="3" s="1"/>
  <c r="C1132" i="3"/>
  <c r="D1132" i="3" s="1"/>
  <c r="C1131" i="3"/>
  <c r="D1131" i="3" s="1"/>
  <c r="C1130" i="3"/>
  <c r="D1130" i="3" s="1"/>
  <c r="C1129" i="3"/>
  <c r="D1129" i="3" s="1"/>
  <c r="C1128" i="3"/>
  <c r="D1128" i="3" s="1"/>
  <c r="C1127" i="3"/>
  <c r="D1127" i="3" s="1"/>
  <c r="C1126" i="3"/>
  <c r="D1126" i="3" s="1"/>
  <c r="C1125" i="3"/>
  <c r="D1125" i="3" s="1"/>
  <c r="C1124" i="3"/>
  <c r="D1124" i="3" s="1"/>
  <c r="C1123" i="3"/>
  <c r="D1123" i="3" s="1"/>
  <c r="C1122" i="3"/>
  <c r="D1122" i="3" s="1"/>
  <c r="C1121" i="3"/>
  <c r="D1121" i="3" s="1"/>
  <c r="C1120" i="3"/>
  <c r="D1120" i="3" s="1"/>
  <c r="C1119" i="3"/>
  <c r="D1119" i="3" s="1"/>
  <c r="C1118" i="3"/>
  <c r="D1118" i="3" s="1"/>
  <c r="C1117" i="3"/>
  <c r="D1117" i="3" s="1"/>
  <c r="C1116" i="3"/>
  <c r="D1116" i="3" s="1"/>
  <c r="C1115" i="3"/>
  <c r="D1115" i="3" s="1"/>
  <c r="C1114" i="3"/>
  <c r="D1114" i="3" s="1"/>
  <c r="C1113" i="3"/>
  <c r="D1113" i="3" s="1"/>
  <c r="C1112" i="3"/>
  <c r="D1112" i="3" s="1"/>
  <c r="C1111" i="3"/>
  <c r="D1111" i="3" s="1"/>
  <c r="C1110" i="3"/>
  <c r="D1110" i="3" s="1"/>
  <c r="C1109" i="3"/>
  <c r="D1109" i="3" s="1"/>
  <c r="C1108" i="3"/>
  <c r="D1108" i="3" s="1"/>
  <c r="C1107" i="3"/>
  <c r="D1107" i="3" s="1"/>
  <c r="C1106" i="3"/>
  <c r="D1106" i="3" s="1"/>
  <c r="C1105" i="3"/>
  <c r="D1105" i="3" s="1"/>
  <c r="C1104" i="3"/>
  <c r="D1104" i="3" s="1"/>
  <c r="C1103" i="3"/>
  <c r="D1103" i="3" s="1"/>
  <c r="C1102" i="3"/>
  <c r="D1102" i="3" s="1"/>
  <c r="C1101" i="3"/>
  <c r="D1101" i="3" s="1"/>
  <c r="C1100" i="3"/>
  <c r="D1100" i="3" s="1"/>
  <c r="C1099" i="3"/>
  <c r="D1099" i="3" s="1"/>
  <c r="C1098" i="3"/>
  <c r="D1098" i="3" s="1"/>
  <c r="C1097" i="3"/>
  <c r="D1097" i="3" s="1"/>
  <c r="C1096" i="3"/>
  <c r="D1096" i="3" s="1"/>
  <c r="C1095" i="3"/>
  <c r="D1095" i="3" s="1"/>
  <c r="C1094" i="3"/>
  <c r="D1094" i="3" s="1"/>
  <c r="C1093" i="3"/>
  <c r="D1093" i="3" s="1"/>
  <c r="C1092" i="3"/>
  <c r="D1092" i="3" s="1"/>
  <c r="C1091" i="3"/>
  <c r="D1091" i="3" s="1"/>
  <c r="C1090" i="3"/>
  <c r="D1090" i="3" s="1"/>
  <c r="D1089" i="3"/>
  <c r="C1089" i="3"/>
  <c r="C1088" i="3"/>
  <c r="D1088" i="3" s="1"/>
  <c r="C1087" i="3"/>
  <c r="D1087" i="3" s="1"/>
  <c r="C1086" i="3"/>
  <c r="D1086" i="3" s="1"/>
  <c r="C1085" i="3"/>
  <c r="D1085" i="3" s="1"/>
  <c r="C1084" i="3"/>
  <c r="D1084" i="3" s="1"/>
  <c r="C1083" i="3"/>
  <c r="D1083" i="3" s="1"/>
  <c r="C1082" i="3"/>
  <c r="D1082" i="3" s="1"/>
  <c r="C1081" i="3"/>
  <c r="D1081" i="3" s="1"/>
  <c r="C1080" i="3"/>
  <c r="D1080" i="3" s="1"/>
  <c r="C1079" i="3"/>
  <c r="D1079" i="3" s="1"/>
  <c r="C1078" i="3"/>
  <c r="D1078" i="3" s="1"/>
  <c r="C1077" i="3"/>
  <c r="D1077" i="3" s="1"/>
  <c r="C1076" i="3"/>
  <c r="D1076" i="3" s="1"/>
  <c r="C1075" i="3"/>
  <c r="D1075" i="3" s="1"/>
  <c r="C1074" i="3"/>
  <c r="D1074" i="3" s="1"/>
  <c r="D1073" i="3"/>
  <c r="C1073" i="3"/>
  <c r="C1072" i="3"/>
  <c r="D1072" i="3" s="1"/>
  <c r="C1071" i="3"/>
  <c r="D1071" i="3" s="1"/>
  <c r="C1070" i="3"/>
  <c r="D1070" i="3" s="1"/>
  <c r="C1069" i="3"/>
  <c r="D1069" i="3" s="1"/>
  <c r="C1068" i="3"/>
  <c r="D1068" i="3" s="1"/>
  <c r="C1067" i="3"/>
  <c r="D1067" i="3" s="1"/>
  <c r="C1066" i="3"/>
  <c r="D1066" i="3" s="1"/>
  <c r="C1065" i="3"/>
  <c r="D1065" i="3" s="1"/>
  <c r="C1064" i="3"/>
  <c r="D1064" i="3" s="1"/>
  <c r="C1063" i="3"/>
  <c r="D1063" i="3" s="1"/>
  <c r="C1062" i="3"/>
  <c r="D1062" i="3" s="1"/>
  <c r="C1061" i="3"/>
  <c r="D1061" i="3" s="1"/>
  <c r="C1060" i="3"/>
  <c r="D1060" i="3" s="1"/>
  <c r="C1059" i="3"/>
  <c r="D1059" i="3" s="1"/>
  <c r="C1058" i="3"/>
  <c r="D1058" i="3" s="1"/>
  <c r="C1057" i="3"/>
  <c r="D1057" i="3" s="1"/>
  <c r="C1056" i="3"/>
  <c r="D1056" i="3" s="1"/>
  <c r="C1055" i="3"/>
  <c r="D1055" i="3" s="1"/>
  <c r="C1054" i="3"/>
  <c r="D1054" i="3" s="1"/>
  <c r="C1053" i="3"/>
  <c r="D1053" i="3" s="1"/>
  <c r="C1052" i="3"/>
  <c r="D1052" i="3" s="1"/>
  <c r="C1051" i="3"/>
  <c r="D1051" i="3" s="1"/>
  <c r="C1050" i="3"/>
  <c r="D1050" i="3" s="1"/>
  <c r="C1049" i="3"/>
  <c r="D1049" i="3" s="1"/>
  <c r="C1048" i="3"/>
  <c r="D1048" i="3" s="1"/>
  <c r="C1047" i="3"/>
  <c r="D1047" i="3" s="1"/>
  <c r="C1046" i="3"/>
  <c r="D1046" i="3" s="1"/>
  <c r="C1045" i="3"/>
  <c r="D1045" i="3" s="1"/>
  <c r="C1044" i="3"/>
  <c r="D1044" i="3" s="1"/>
  <c r="C1043" i="3"/>
  <c r="D1043" i="3" s="1"/>
  <c r="C1042" i="3"/>
  <c r="D1042" i="3" s="1"/>
  <c r="C1041" i="3"/>
  <c r="D1041" i="3" s="1"/>
  <c r="C1040" i="3"/>
  <c r="D1040" i="3" s="1"/>
  <c r="C1039" i="3"/>
  <c r="D1039" i="3" s="1"/>
  <c r="C1038" i="3"/>
  <c r="D1038" i="3" s="1"/>
  <c r="C1037" i="3"/>
  <c r="D1037" i="3" s="1"/>
  <c r="C1036" i="3"/>
  <c r="D1036" i="3" s="1"/>
  <c r="C1035" i="3"/>
  <c r="D1035" i="3" s="1"/>
  <c r="C1034" i="3"/>
  <c r="D1034" i="3" s="1"/>
  <c r="C1033" i="3"/>
  <c r="D1033" i="3" s="1"/>
  <c r="C1032" i="3"/>
  <c r="D1032" i="3" s="1"/>
  <c r="C1031" i="3"/>
  <c r="D1031" i="3" s="1"/>
  <c r="C1030" i="3"/>
  <c r="D1030" i="3" s="1"/>
  <c r="C1029" i="3"/>
  <c r="D1029" i="3" s="1"/>
  <c r="C1028" i="3"/>
  <c r="D1028" i="3" s="1"/>
  <c r="C1027" i="3"/>
  <c r="D1027" i="3" s="1"/>
  <c r="C1026" i="3"/>
  <c r="D1026" i="3" s="1"/>
  <c r="C1025" i="3"/>
  <c r="D1025" i="3" s="1"/>
  <c r="C1024" i="3"/>
  <c r="D1024" i="3" s="1"/>
  <c r="C1023" i="3"/>
  <c r="D1023" i="3" s="1"/>
  <c r="C1022" i="3"/>
  <c r="D1022" i="3" s="1"/>
  <c r="C1021" i="3"/>
  <c r="D1021" i="3" s="1"/>
  <c r="C1020" i="3"/>
  <c r="D1020" i="3" s="1"/>
  <c r="C1019" i="3"/>
  <c r="D1019" i="3" s="1"/>
  <c r="C1018" i="3"/>
  <c r="D1018" i="3" s="1"/>
  <c r="C1017" i="3"/>
  <c r="D1017" i="3" s="1"/>
  <c r="C1016" i="3"/>
  <c r="D1016" i="3" s="1"/>
  <c r="C1015" i="3"/>
  <c r="D1015" i="3" s="1"/>
  <c r="C1014" i="3"/>
  <c r="D1014" i="3" s="1"/>
  <c r="C1013" i="3"/>
  <c r="D1013" i="3" s="1"/>
  <c r="C1012" i="3"/>
  <c r="D1012" i="3" s="1"/>
  <c r="D1011" i="3"/>
  <c r="C1011" i="3"/>
  <c r="C1010" i="3"/>
  <c r="D1010" i="3" s="1"/>
  <c r="C1009" i="3"/>
  <c r="D1009" i="3" s="1"/>
  <c r="C1008" i="3"/>
  <c r="D1008" i="3" s="1"/>
  <c r="C1007" i="3"/>
  <c r="D1007" i="3" s="1"/>
  <c r="C1006" i="3"/>
  <c r="D1006" i="3" s="1"/>
  <c r="C1005" i="3"/>
  <c r="D1005" i="3" s="1"/>
  <c r="C1004" i="3"/>
  <c r="D1004" i="3" s="1"/>
  <c r="C1003" i="3"/>
  <c r="D1003" i="3" s="1"/>
  <c r="C1002" i="3"/>
  <c r="D1002" i="3" s="1"/>
  <c r="C1001" i="3"/>
  <c r="D1001" i="3" s="1"/>
  <c r="C1000" i="3"/>
  <c r="D1000" i="3" s="1"/>
  <c r="C999" i="3"/>
  <c r="D999" i="3" s="1"/>
  <c r="C998" i="3"/>
  <c r="D998" i="3" s="1"/>
  <c r="C997" i="3"/>
  <c r="D997" i="3" s="1"/>
  <c r="C996" i="3"/>
  <c r="D996" i="3" s="1"/>
  <c r="C995" i="3"/>
  <c r="D995" i="3" s="1"/>
  <c r="C994" i="3"/>
  <c r="D994" i="3" s="1"/>
  <c r="C993" i="3"/>
  <c r="D993" i="3" s="1"/>
  <c r="C992" i="3"/>
  <c r="D992" i="3" s="1"/>
  <c r="C991" i="3"/>
  <c r="D991" i="3" s="1"/>
  <c r="C990" i="3"/>
  <c r="D990" i="3" s="1"/>
  <c r="C989" i="3"/>
  <c r="D989" i="3" s="1"/>
  <c r="C988" i="3"/>
  <c r="D988" i="3" s="1"/>
  <c r="C987" i="3"/>
  <c r="D987" i="3" s="1"/>
  <c r="C986" i="3"/>
  <c r="D986" i="3" s="1"/>
  <c r="C985" i="3"/>
  <c r="D985" i="3" s="1"/>
  <c r="C984" i="3"/>
  <c r="D984" i="3" s="1"/>
  <c r="C983" i="3"/>
  <c r="D983" i="3" s="1"/>
  <c r="C982" i="3"/>
  <c r="D982" i="3" s="1"/>
  <c r="C981" i="3"/>
  <c r="D981" i="3" s="1"/>
  <c r="C980" i="3"/>
  <c r="D980" i="3" s="1"/>
  <c r="C979" i="3"/>
  <c r="D979" i="3" s="1"/>
  <c r="C978" i="3"/>
  <c r="D978" i="3" s="1"/>
  <c r="C977" i="3"/>
  <c r="D977" i="3" s="1"/>
  <c r="C976" i="3"/>
  <c r="D976" i="3" s="1"/>
  <c r="D975" i="3"/>
  <c r="C975" i="3"/>
  <c r="C974" i="3"/>
  <c r="D974" i="3" s="1"/>
  <c r="C973" i="3"/>
  <c r="D973" i="3" s="1"/>
  <c r="C972" i="3"/>
  <c r="D972" i="3" s="1"/>
  <c r="C971" i="3"/>
  <c r="D971" i="3" s="1"/>
  <c r="C970" i="3"/>
  <c r="D970" i="3" s="1"/>
  <c r="C969" i="3"/>
  <c r="D969" i="3" s="1"/>
  <c r="C968" i="3"/>
  <c r="D968" i="3" s="1"/>
  <c r="C967" i="3"/>
  <c r="D967" i="3" s="1"/>
  <c r="C966" i="3"/>
  <c r="D966" i="3" s="1"/>
  <c r="C965" i="3"/>
  <c r="D965" i="3" s="1"/>
  <c r="C964" i="3"/>
  <c r="D964" i="3" s="1"/>
  <c r="C963" i="3"/>
  <c r="D963" i="3" s="1"/>
  <c r="C962" i="3"/>
  <c r="D962" i="3" s="1"/>
  <c r="C961" i="3"/>
  <c r="D961" i="3" s="1"/>
  <c r="C960" i="3"/>
  <c r="D960" i="3" s="1"/>
  <c r="C959" i="3"/>
  <c r="D959" i="3" s="1"/>
  <c r="C958" i="3"/>
  <c r="D958" i="3" s="1"/>
  <c r="C957" i="3"/>
  <c r="D957" i="3" s="1"/>
  <c r="C956" i="3"/>
  <c r="D956" i="3" s="1"/>
  <c r="C955" i="3"/>
  <c r="D955" i="3" s="1"/>
  <c r="C954" i="3"/>
  <c r="D954" i="3" s="1"/>
  <c r="C953" i="3"/>
  <c r="D953" i="3" s="1"/>
  <c r="C952" i="3"/>
  <c r="D952" i="3" s="1"/>
  <c r="C951" i="3"/>
  <c r="D951" i="3" s="1"/>
  <c r="C950" i="3"/>
  <c r="D950" i="3" s="1"/>
  <c r="C949" i="3"/>
  <c r="D949" i="3" s="1"/>
  <c r="C948" i="3"/>
  <c r="D948" i="3" s="1"/>
  <c r="C947" i="3"/>
  <c r="D947" i="3" s="1"/>
  <c r="C946" i="3"/>
  <c r="D946" i="3" s="1"/>
  <c r="C945" i="3"/>
  <c r="D945" i="3" s="1"/>
  <c r="C944" i="3"/>
  <c r="D944" i="3" s="1"/>
  <c r="C943" i="3"/>
  <c r="D943" i="3" s="1"/>
  <c r="C942" i="3"/>
  <c r="D942" i="3" s="1"/>
  <c r="C941" i="3"/>
  <c r="D941" i="3" s="1"/>
  <c r="C940" i="3"/>
  <c r="D940" i="3" s="1"/>
  <c r="C939" i="3"/>
  <c r="D939" i="3" s="1"/>
  <c r="C938" i="3"/>
  <c r="D938" i="3" s="1"/>
  <c r="C937" i="3"/>
  <c r="D937" i="3" s="1"/>
  <c r="C936" i="3"/>
  <c r="D936" i="3" s="1"/>
  <c r="C935" i="3"/>
  <c r="D935" i="3" s="1"/>
  <c r="C934" i="3"/>
  <c r="D934" i="3" s="1"/>
  <c r="C933" i="3"/>
  <c r="D933" i="3" s="1"/>
  <c r="C932" i="3"/>
  <c r="D932" i="3" s="1"/>
  <c r="C931" i="3"/>
  <c r="D931" i="3" s="1"/>
  <c r="C930" i="3"/>
  <c r="D930" i="3" s="1"/>
  <c r="C929" i="3"/>
  <c r="D929" i="3" s="1"/>
  <c r="C928" i="3"/>
  <c r="D928" i="3" s="1"/>
  <c r="C927" i="3"/>
  <c r="D927" i="3" s="1"/>
  <c r="C926" i="3"/>
  <c r="D926" i="3" s="1"/>
  <c r="C925" i="3"/>
  <c r="D925" i="3" s="1"/>
  <c r="C924" i="3"/>
  <c r="D924" i="3" s="1"/>
  <c r="C923" i="3"/>
  <c r="D923" i="3" s="1"/>
  <c r="C922" i="3"/>
  <c r="D922" i="3" s="1"/>
  <c r="C921" i="3"/>
  <c r="D921" i="3" s="1"/>
  <c r="C920" i="3"/>
  <c r="D920" i="3" s="1"/>
  <c r="C919" i="3"/>
  <c r="D919" i="3" s="1"/>
  <c r="C918" i="3"/>
  <c r="D918" i="3" s="1"/>
  <c r="C917" i="3"/>
  <c r="D917" i="3" s="1"/>
  <c r="C916" i="3"/>
  <c r="D916" i="3" s="1"/>
  <c r="C915" i="3"/>
  <c r="D915" i="3" s="1"/>
  <c r="C914" i="3"/>
  <c r="D914" i="3" s="1"/>
  <c r="C913" i="3"/>
  <c r="D913" i="3" s="1"/>
  <c r="C912" i="3"/>
  <c r="D912" i="3" s="1"/>
  <c r="C911" i="3"/>
  <c r="D911" i="3" s="1"/>
  <c r="C910" i="3"/>
  <c r="D910" i="3" s="1"/>
  <c r="C909" i="3"/>
  <c r="D909" i="3" s="1"/>
  <c r="C908" i="3"/>
  <c r="D908" i="3" s="1"/>
  <c r="C907" i="3"/>
  <c r="D907" i="3" s="1"/>
  <c r="C906" i="3"/>
  <c r="D906" i="3" s="1"/>
  <c r="C905" i="3"/>
  <c r="D905" i="3" s="1"/>
  <c r="C904" i="3"/>
  <c r="D904" i="3" s="1"/>
  <c r="C903" i="3"/>
  <c r="D903" i="3" s="1"/>
  <c r="C902" i="3"/>
  <c r="D902" i="3" s="1"/>
  <c r="C901" i="3"/>
  <c r="D901" i="3" s="1"/>
  <c r="C900" i="3"/>
  <c r="D900" i="3" s="1"/>
  <c r="C899" i="3"/>
  <c r="D899" i="3" s="1"/>
  <c r="C898" i="3"/>
  <c r="D898" i="3" s="1"/>
  <c r="C897" i="3"/>
  <c r="D897" i="3" s="1"/>
  <c r="C896" i="3"/>
  <c r="D896" i="3" s="1"/>
  <c r="C895" i="3"/>
  <c r="D895" i="3" s="1"/>
  <c r="C894" i="3"/>
  <c r="D894" i="3" s="1"/>
  <c r="C893" i="3"/>
  <c r="D893" i="3" s="1"/>
  <c r="C892" i="3"/>
  <c r="D892" i="3" s="1"/>
  <c r="C891" i="3"/>
  <c r="D891" i="3" s="1"/>
  <c r="C890" i="3"/>
  <c r="D890" i="3" s="1"/>
  <c r="C889" i="3"/>
  <c r="D889" i="3" s="1"/>
  <c r="C888" i="3"/>
  <c r="D888" i="3" s="1"/>
  <c r="C887" i="3"/>
  <c r="D887" i="3" s="1"/>
  <c r="C886" i="3"/>
  <c r="D886" i="3" s="1"/>
  <c r="C885" i="3"/>
  <c r="D885" i="3" s="1"/>
  <c r="C884" i="3"/>
  <c r="D884" i="3" s="1"/>
  <c r="C883" i="3"/>
  <c r="D883" i="3" s="1"/>
  <c r="C882" i="3"/>
  <c r="D882" i="3" s="1"/>
  <c r="C881" i="3"/>
  <c r="D881" i="3" s="1"/>
  <c r="C880" i="3"/>
  <c r="D880" i="3" s="1"/>
  <c r="C879" i="3"/>
  <c r="D879" i="3" s="1"/>
  <c r="C878" i="3"/>
  <c r="D878" i="3" s="1"/>
  <c r="C877" i="3"/>
  <c r="D877" i="3" s="1"/>
  <c r="C876" i="3"/>
  <c r="D876" i="3" s="1"/>
  <c r="C875" i="3"/>
  <c r="D875" i="3" s="1"/>
  <c r="C874" i="3"/>
  <c r="D874" i="3" s="1"/>
  <c r="C873" i="3"/>
  <c r="D873" i="3" s="1"/>
  <c r="C872" i="3"/>
  <c r="D872" i="3" s="1"/>
  <c r="C871" i="3"/>
  <c r="D871" i="3" s="1"/>
  <c r="C870" i="3"/>
  <c r="D870" i="3" s="1"/>
  <c r="C869" i="3"/>
  <c r="D869" i="3" s="1"/>
  <c r="C868" i="3"/>
  <c r="D868" i="3" s="1"/>
  <c r="C867" i="3"/>
  <c r="D867" i="3" s="1"/>
  <c r="C866" i="3"/>
  <c r="D866" i="3" s="1"/>
  <c r="C865" i="3"/>
  <c r="D865" i="3" s="1"/>
  <c r="C864" i="3"/>
  <c r="D864" i="3" s="1"/>
  <c r="C863" i="3"/>
  <c r="D863" i="3" s="1"/>
  <c r="C862" i="3"/>
  <c r="D862" i="3" s="1"/>
  <c r="C861" i="3"/>
  <c r="D861" i="3" s="1"/>
  <c r="C860" i="3"/>
  <c r="D860" i="3" s="1"/>
  <c r="C859" i="3"/>
  <c r="D859" i="3" s="1"/>
  <c r="C858" i="3"/>
  <c r="D858" i="3" s="1"/>
  <c r="C857" i="3"/>
  <c r="D857" i="3" s="1"/>
  <c r="C856" i="3"/>
  <c r="D856" i="3" s="1"/>
  <c r="C855" i="3"/>
  <c r="D855" i="3" s="1"/>
  <c r="C854" i="3"/>
  <c r="D854" i="3" s="1"/>
  <c r="C853" i="3"/>
  <c r="D853" i="3" s="1"/>
  <c r="C852" i="3"/>
  <c r="D852" i="3" s="1"/>
  <c r="C851" i="3"/>
  <c r="D851" i="3" s="1"/>
  <c r="C850" i="3"/>
  <c r="D850" i="3" s="1"/>
  <c r="C849" i="3"/>
  <c r="D849" i="3" s="1"/>
  <c r="C848" i="3"/>
  <c r="D848" i="3" s="1"/>
  <c r="C847" i="3"/>
  <c r="D847" i="3" s="1"/>
  <c r="C846" i="3"/>
  <c r="D846" i="3" s="1"/>
  <c r="C845" i="3"/>
  <c r="D845" i="3" s="1"/>
  <c r="C844" i="3"/>
  <c r="D844" i="3" s="1"/>
  <c r="C843" i="3"/>
  <c r="D843" i="3" s="1"/>
  <c r="C842" i="3"/>
  <c r="D842" i="3" s="1"/>
  <c r="C841" i="3"/>
  <c r="D841" i="3" s="1"/>
  <c r="C840" i="3"/>
  <c r="D840" i="3" s="1"/>
  <c r="C839" i="3"/>
  <c r="D839" i="3" s="1"/>
  <c r="C838" i="3"/>
  <c r="D838" i="3" s="1"/>
  <c r="C837" i="3"/>
  <c r="D837" i="3" s="1"/>
  <c r="C836" i="3"/>
  <c r="D836" i="3" s="1"/>
  <c r="C835" i="3"/>
  <c r="D835" i="3" s="1"/>
  <c r="C834" i="3"/>
  <c r="D834" i="3" s="1"/>
  <c r="C833" i="3"/>
  <c r="D833" i="3" s="1"/>
  <c r="C832" i="3"/>
  <c r="D832" i="3" s="1"/>
  <c r="C831" i="3"/>
  <c r="D831" i="3" s="1"/>
  <c r="C830" i="3"/>
  <c r="D830" i="3" s="1"/>
  <c r="C829" i="3"/>
  <c r="D829" i="3" s="1"/>
  <c r="C828" i="3"/>
  <c r="D828" i="3" s="1"/>
  <c r="C827" i="3"/>
  <c r="D827" i="3" s="1"/>
  <c r="C826" i="3"/>
  <c r="D826" i="3" s="1"/>
  <c r="C825" i="3"/>
  <c r="D825" i="3" s="1"/>
  <c r="C824" i="3"/>
  <c r="D824" i="3" s="1"/>
  <c r="C823" i="3"/>
  <c r="D823" i="3" s="1"/>
  <c r="C822" i="3"/>
  <c r="D822" i="3" s="1"/>
  <c r="C821" i="3"/>
  <c r="D821" i="3" s="1"/>
  <c r="C820" i="3"/>
  <c r="D820" i="3" s="1"/>
  <c r="C819" i="3"/>
  <c r="D819" i="3" s="1"/>
  <c r="C818" i="3"/>
  <c r="D818" i="3" s="1"/>
  <c r="C817" i="3"/>
  <c r="D817" i="3" s="1"/>
  <c r="C816" i="3"/>
  <c r="D816" i="3" s="1"/>
  <c r="C815" i="3"/>
  <c r="D815" i="3" s="1"/>
  <c r="C814" i="3"/>
  <c r="D814" i="3" s="1"/>
  <c r="C813" i="3"/>
  <c r="D813" i="3" s="1"/>
  <c r="C812" i="3"/>
  <c r="D812" i="3" s="1"/>
  <c r="C811" i="3"/>
  <c r="D811" i="3" s="1"/>
  <c r="C810" i="3"/>
  <c r="D810" i="3" s="1"/>
  <c r="C809" i="3"/>
  <c r="D809" i="3" s="1"/>
  <c r="C808" i="3"/>
  <c r="D808" i="3" s="1"/>
  <c r="C807" i="3"/>
  <c r="D807" i="3" s="1"/>
  <c r="C806" i="3"/>
  <c r="D806" i="3" s="1"/>
  <c r="C805" i="3"/>
  <c r="D805" i="3" s="1"/>
  <c r="C804" i="3"/>
  <c r="D804" i="3" s="1"/>
  <c r="C803" i="3"/>
  <c r="D803" i="3" s="1"/>
  <c r="C802" i="3"/>
  <c r="D802" i="3" s="1"/>
  <c r="C801" i="3"/>
  <c r="D801" i="3" s="1"/>
  <c r="C800" i="3"/>
  <c r="D800" i="3" s="1"/>
  <c r="C799" i="3"/>
  <c r="D799" i="3" s="1"/>
  <c r="C798" i="3"/>
  <c r="D798" i="3" s="1"/>
  <c r="C797" i="3"/>
  <c r="D797" i="3" s="1"/>
  <c r="C796" i="3"/>
  <c r="D796" i="3" s="1"/>
  <c r="C795" i="3"/>
  <c r="D795" i="3" s="1"/>
  <c r="C794" i="3"/>
  <c r="D794" i="3" s="1"/>
  <c r="C793" i="3"/>
  <c r="D793" i="3" s="1"/>
  <c r="C792" i="3"/>
  <c r="D792" i="3" s="1"/>
  <c r="C791" i="3"/>
  <c r="D791" i="3" s="1"/>
  <c r="C790" i="3"/>
  <c r="D790" i="3" s="1"/>
  <c r="C789" i="3"/>
  <c r="D789" i="3" s="1"/>
  <c r="C788" i="3"/>
  <c r="D788" i="3" s="1"/>
  <c r="D787" i="3"/>
  <c r="C787" i="3"/>
  <c r="C786" i="3"/>
  <c r="D786" i="3" s="1"/>
  <c r="C785" i="3"/>
  <c r="D785" i="3" s="1"/>
  <c r="C784" i="3"/>
  <c r="D784" i="3" s="1"/>
  <c r="C783" i="3"/>
  <c r="D783" i="3" s="1"/>
  <c r="C782" i="3"/>
  <c r="D782" i="3" s="1"/>
  <c r="C781" i="3"/>
  <c r="D781" i="3" s="1"/>
  <c r="C780" i="3"/>
  <c r="D780" i="3" s="1"/>
  <c r="C779" i="3"/>
  <c r="D779" i="3" s="1"/>
  <c r="C778" i="3"/>
  <c r="D778" i="3" s="1"/>
  <c r="C777" i="3"/>
  <c r="D777" i="3" s="1"/>
  <c r="C776" i="3"/>
  <c r="D776" i="3" s="1"/>
  <c r="C775" i="3"/>
  <c r="D775" i="3" s="1"/>
  <c r="C774" i="3"/>
  <c r="D774" i="3" s="1"/>
  <c r="C773" i="3"/>
  <c r="D773" i="3" s="1"/>
  <c r="C772" i="3"/>
  <c r="D772" i="3" s="1"/>
  <c r="C771" i="3"/>
  <c r="D771" i="3" s="1"/>
  <c r="C770" i="3"/>
  <c r="D770" i="3" s="1"/>
  <c r="C769" i="3"/>
  <c r="D769" i="3" s="1"/>
  <c r="C768" i="3"/>
  <c r="D768" i="3" s="1"/>
  <c r="C767" i="3"/>
  <c r="D767" i="3" s="1"/>
  <c r="C766" i="3"/>
  <c r="D766" i="3" s="1"/>
  <c r="C765" i="3"/>
  <c r="D765" i="3" s="1"/>
  <c r="C764" i="3"/>
  <c r="D764" i="3" s="1"/>
  <c r="C763" i="3"/>
  <c r="D763" i="3" s="1"/>
  <c r="C762" i="3"/>
  <c r="D762" i="3" s="1"/>
  <c r="C761" i="3"/>
  <c r="D761" i="3" s="1"/>
  <c r="C760" i="3"/>
  <c r="D760" i="3" s="1"/>
  <c r="C759" i="3"/>
  <c r="D759" i="3" s="1"/>
  <c r="C758" i="3"/>
  <c r="D758" i="3" s="1"/>
  <c r="C757" i="3"/>
  <c r="D757" i="3" s="1"/>
  <c r="C756" i="3"/>
  <c r="D756" i="3" s="1"/>
  <c r="C755" i="3"/>
  <c r="D755" i="3" s="1"/>
  <c r="C754" i="3"/>
  <c r="D754" i="3" s="1"/>
  <c r="C753" i="3"/>
  <c r="D753" i="3" s="1"/>
  <c r="C752" i="3"/>
  <c r="D752" i="3" s="1"/>
  <c r="C751" i="3"/>
  <c r="D751" i="3" s="1"/>
  <c r="C750" i="3"/>
  <c r="D750" i="3" s="1"/>
  <c r="C749" i="3"/>
  <c r="D749" i="3" s="1"/>
  <c r="C748" i="3"/>
  <c r="D748" i="3" s="1"/>
  <c r="C747" i="3"/>
  <c r="D747" i="3" s="1"/>
  <c r="C746" i="3"/>
  <c r="D746" i="3" s="1"/>
  <c r="C745" i="3"/>
  <c r="D745" i="3" s="1"/>
  <c r="C744" i="3"/>
  <c r="D744" i="3" s="1"/>
  <c r="C743" i="3"/>
  <c r="D743" i="3" s="1"/>
  <c r="C742" i="3"/>
  <c r="D742" i="3" s="1"/>
  <c r="C741" i="3"/>
  <c r="D741" i="3" s="1"/>
  <c r="C740" i="3"/>
  <c r="D740" i="3" s="1"/>
  <c r="C739" i="3"/>
  <c r="D739" i="3" s="1"/>
  <c r="C738" i="3"/>
  <c r="D738" i="3" s="1"/>
  <c r="C737" i="3"/>
  <c r="D737" i="3" s="1"/>
  <c r="C736" i="3"/>
  <c r="D736" i="3" s="1"/>
  <c r="C735" i="3"/>
  <c r="D735" i="3" s="1"/>
  <c r="C734" i="3"/>
  <c r="D734" i="3" s="1"/>
  <c r="C733" i="3"/>
  <c r="D733" i="3" s="1"/>
  <c r="C732" i="3"/>
  <c r="D732" i="3" s="1"/>
  <c r="C731" i="3"/>
  <c r="D731" i="3" s="1"/>
  <c r="C730" i="3"/>
  <c r="D730" i="3" s="1"/>
  <c r="C729" i="3"/>
  <c r="D729" i="3" s="1"/>
  <c r="C728" i="3"/>
  <c r="D728" i="3" s="1"/>
  <c r="C727" i="3"/>
  <c r="D727" i="3" s="1"/>
  <c r="C726" i="3"/>
  <c r="D726" i="3" s="1"/>
  <c r="C725" i="3"/>
  <c r="D725" i="3" s="1"/>
  <c r="C724" i="3"/>
  <c r="D724" i="3" s="1"/>
  <c r="C723" i="3"/>
  <c r="D723" i="3" s="1"/>
  <c r="C722" i="3"/>
  <c r="D722" i="3" s="1"/>
  <c r="C721" i="3"/>
  <c r="D721" i="3" s="1"/>
  <c r="C720" i="3"/>
  <c r="D720" i="3" s="1"/>
  <c r="C719" i="3"/>
  <c r="D719" i="3" s="1"/>
  <c r="C718" i="3"/>
  <c r="D718" i="3" s="1"/>
  <c r="C717" i="3"/>
  <c r="D717" i="3" s="1"/>
  <c r="C716" i="3"/>
  <c r="D716" i="3" s="1"/>
  <c r="C715" i="3"/>
  <c r="D715" i="3" s="1"/>
  <c r="C714" i="3"/>
  <c r="D714" i="3" s="1"/>
  <c r="C713" i="3"/>
  <c r="D713" i="3" s="1"/>
  <c r="C712" i="3"/>
  <c r="D712" i="3" s="1"/>
  <c r="C711" i="3"/>
  <c r="D711" i="3" s="1"/>
  <c r="C710" i="3"/>
  <c r="D710" i="3" s="1"/>
  <c r="C709" i="3"/>
  <c r="D709" i="3" s="1"/>
  <c r="C708" i="3"/>
  <c r="D708" i="3" s="1"/>
  <c r="C707" i="3"/>
  <c r="D707" i="3" s="1"/>
  <c r="C706" i="3"/>
  <c r="D706" i="3" s="1"/>
  <c r="C705" i="3"/>
  <c r="D705" i="3" s="1"/>
  <c r="C704" i="3"/>
  <c r="D704" i="3" s="1"/>
  <c r="C703" i="3"/>
  <c r="D703" i="3" s="1"/>
  <c r="C702" i="3"/>
  <c r="D702" i="3" s="1"/>
  <c r="C701" i="3"/>
  <c r="D701" i="3" s="1"/>
  <c r="C700" i="3"/>
  <c r="D700" i="3" s="1"/>
  <c r="C699" i="3"/>
  <c r="D699" i="3" s="1"/>
  <c r="C698" i="3"/>
  <c r="D698" i="3" s="1"/>
  <c r="C697" i="3"/>
  <c r="D697" i="3" s="1"/>
  <c r="C696" i="3"/>
  <c r="D696" i="3" s="1"/>
  <c r="C695" i="3"/>
  <c r="D695" i="3" s="1"/>
  <c r="C694" i="3"/>
  <c r="D694" i="3" s="1"/>
  <c r="C693" i="3"/>
  <c r="D693" i="3" s="1"/>
  <c r="C692" i="3"/>
  <c r="D692" i="3" s="1"/>
  <c r="C691" i="3"/>
  <c r="D691" i="3" s="1"/>
  <c r="C690" i="3"/>
  <c r="D690" i="3" s="1"/>
  <c r="C689" i="3"/>
  <c r="D689" i="3" s="1"/>
  <c r="C688" i="3"/>
  <c r="D688" i="3" s="1"/>
  <c r="C687" i="3"/>
  <c r="D687" i="3" s="1"/>
  <c r="C686" i="3"/>
  <c r="D686" i="3" s="1"/>
  <c r="C685" i="3"/>
  <c r="D685" i="3" s="1"/>
  <c r="C684" i="3"/>
  <c r="D684" i="3" s="1"/>
  <c r="C683" i="3"/>
  <c r="D683" i="3" s="1"/>
  <c r="C682" i="3"/>
  <c r="D682" i="3" s="1"/>
  <c r="C681" i="3"/>
  <c r="D681" i="3" s="1"/>
  <c r="C680" i="3"/>
  <c r="D680" i="3" s="1"/>
  <c r="C679" i="3"/>
  <c r="D679" i="3" s="1"/>
  <c r="C678" i="3"/>
  <c r="D678" i="3" s="1"/>
  <c r="C677" i="3"/>
  <c r="D677" i="3" s="1"/>
  <c r="C676" i="3"/>
  <c r="D676" i="3" s="1"/>
  <c r="C675" i="3"/>
  <c r="D675" i="3" s="1"/>
  <c r="C674" i="3"/>
  <c r="D674" i="3" s="1"/>
  <c r="C673" i="3"/>
  <c r="D673" i="3" s="1"/>
  <c r="C672" i="3"/>
  <c r="D672" i="3" s="1"/>
  <c r="C671" i="3"/>
  <c r="D671" i="3" s="1"/>
  <c r="C670" i="3"/>
  <c r="D670" i="3" s="1"/>
  <c r="C669" i="3"/>
  <c r="D669" i="3" s="1"/>
  <c r="C668" i="3"/>
  <c r="D668" i="3" s="1"/>
  <c r="C667" i="3"/>
  <c r="D667" i="3" s="1"/>
  <c r="C666" i="3"/>
  <c r="D666" i="3" s="1"/>
  <c r="C665" i="3"/>
  <c r="D665" i="3" s="1"/>
  <c r="C664" i="3"/>
  <c r="D664" i="3" s="1"/>
  <c r="C663" i="3"/>
  <c r="D663" i="3" s="1"/>
  <c r="C662" i="3"/>
  <c r="D662" i="3" s="1"/>
  <c r="C661" i="3"/>
  <c r="D661" i="3" s="1"/>
  <c r="C660" i="3"/>
  <c r="D660" i="3" s="1"/>
  <c r="C659" i="3"/>
  <c r="D659" i="3" s="1"/>
  <c r="C658" i="3"/>
  <c r="D658" i="3" s="1"/>
  <c r="C657" i="3"/>
  <c r="D657" i="3" s="1"/>
  <c r="C656" i="3"/>
  <c r="D656" i="3" s="1"/>
  <c r="C655" i="3"/>
  <c r="D655" i="3" s="1"/>
  <c r="C654" i="3"/>
  <c r="D654" i="3" s="1"/>
  <c r="C653" i="3"/>
  <c r="D653" i="3" s="1"/>
  <c r="C652" i="3"/>
  <c r="D652" i="3" s="1"/>
  <c r="C651" i="3"/>
  <c r="D651" i="3" s="1"/>
  <c r="C650" i="3"/>
  <c r="D650" i="3" s="1"/>
  <c r="C649" i="3"/>
  <c r="D649" i="3" s="1"/>
  <c r="C648" i="3"/>
  <c r="D648" i="3" s="1"/>
  <c r="C647" i="3"/>
  <c r="D647" i="3" s="1"/>
  <c r="C646" i="3"/>
  <c r="D646" i="3" s="1"/>
  <c r="C645" i="3"/>
  <c r="D645" i="3" s="1"/>
  <c r="C644" i="3"/>
  <c r="D644" i="3" s="1"/>
  <c r="C643" i="3"/>
  <c r="D643" i="3" s="1"/>
  <c r="C642" i="3"/>
  <c r="D642" i="3" s="1"/>
  <c r="C641" i="3"/>
  <c r="D641" i="3" s="1"/>
  <c r="C640" i="3"/>
  <c r="D640" i="3" s="1"/>
  <c r="C639" i="3"/>
  <c r="D639" i="3" s="1"/>
  <c r="C638" i="3"/>
  <c r="D638" i="3" s="1"/>
  <c r="C637" i="3"/>
  <c r="D637" i="3" s="1"/>
  <c r="C636" i="3"/>
  <c r="D636" i="3" s="1"/>
  <c r="C635" i="3"/>
  <c r="D635" i="3" s="1"/>
  <c r="C634" i="3"/>
  <c r="D634" i="3" s="1"/>
  <c r="C633" i="3"/>
  <c r="D633" i="3" s="1"/>
  <c r="C632" i="3"/>
  <c r="D632" i="3" s="1"/>
  <c r="C631" i="3"/>
  <c r="D631" i="3" s="1"/>
  <c r="C630" i="3"/>
  <c r="D630" i="3" s="1"/>
  <c r="C629" i="3"/>
  <c r="D629" i="3" s="1"/>
  <c r="C628" i="3"/>
  <c r="D628" i="3" s="1"/>
  <c r="C627" i="3"/>
  <c r="D627" i="3" s="1"/>
  <c r="C626" i="3"/>
  <c r="D626" i="3" s="1"/>
  <c r="C625" i="3"/>
  <c r="D625" i="3" s="1"/>
  <c r="C624" i="3"/>
  <c r="D624" i="3" s="1"/>
  <c r="C623" i="3"/>
  <c r="D623" i="3" s="1"/>
  <c r="C622" i="3"/>
  <c r="D622" i="3" s="1"/>
  <c r="C621" i="3"/>
  <c r="D621" i="3" s="1"/>
  <c r="C620" i="3"/>
  <c r="D620" i="3" s="1"/>
  <c r="C619" i="3"/>
  <c r="D619" i="3" s="1"/>
  <c r="C618" i="3"/>
  <c r="D618" i="3" s="1"/>
  <c r="C617" i="3"/>
  <c r="D617" i="3" s="1"/>
  <c r="C616" i="3"/>
  <c r="D616" i="3" s="1"/>
  <c r="C615" i="3"/>
  <c r="D615" i="3" s="1"/>
  <c r="C614" i="3"/>
  <c r="D614" i="3" s="1"/>
  <c r="C613" i="3"/>
  <c r="D613" i="3" s="1"/>
  <c r="C612" i="3"/>
  <c r="D612" i="3" s="1"/>
  <c r="C611" i="3"/>
  <c r="D611" i="3" s="1"/>
  <c r="C610" i="3"/>
  <c r="D610" i="3" s="1"/>
  <c r="C609" i="3"/>
  <c r="D609" i="3" s="1"/>
  <c r="C608" i="3"/>
  <c r="D608" i="3" s="1"/>
  <c r="C607" i="3"/>
  <c r="D607" i="3" s="1"/>
  <c r="C606" i="3"/>
  <c r="D606" i="3" s="1"/>
  <c r="C605" i="3"/>
  <c r="D605" i="3" s="1"/>
  <c r="C604" i="3"/>
  <c r="D604" i="3" s="1"/>
  <c r="C603" i="3"/>
  <c r="D603" i="3" s="1"/>
  <c r="C602" i="3"/>
  <c r="D602" i="3" s="1"/>
  <c r="C601" i="3"/>
  <c r="D601" i="3" s="1"/>
  <c r="C600" i="3"/>
  <c r="D600" i="3" s="1"/>
  <c r="C599" i="3"/>
  <c r="D599" i="3" s="1"/>
  <c r="C598" i="3"/>
  <c r="D598" i="3" s="1"/>
  <c r="C597" i="3"/>
  <c r="D597" i="3" s="1"/>
  <c r="C596" i="3"/>
  <c r="D596" i="3" s="1"/>
  <c r="C595" i="3"/>
  <c r="D595" i="3" s="1"/>
  <c r="C594" i="3"/>
  <c r="D594" i="3" s="1"/>
  <c r="C593" i="3"/>
  <c r="D593" i="3" s="1"/>
  <c r="C592" i="3"/>
  <c r="D592" i="3" s="1"/>
  <c r="C591" i="3"/>
  <c r="D591" i="3" s="1"/>
  <c r="C590" i="3"/>
  <c r="D590" i="3" s="1"/>
  <c r="C589" i="3"/>
  <c r="D589" i="3" s="1"/>
  <c r="C588" i="3"/>
  <c r="D588" i="3" s="1"/>
  <c r="C587" i="3"/>
  <c r="D587" i="3" s="1"/>
  <c r="C586" i="3"/>
  <c r="D586" i="3" s="1"/>
  <c r="C585" i="3"/>
  <c r="D585" i="3" s="1"/>
  <c r="C584" i="3"/>
  <c r="D584" i="3" s="1"/>
  <c r="C583" i="3"/>
  <c r="D583" i="3" s="1"/>
  <c r="C582" i="3"/>
  <c r="D582" i="3" s="1"/>
  <c r="C581" i="3"/>
  <c r="D581" i="3" s="1"/>
  <c r="C580" i="3"/>
  <c r="D580" i="3" s="1"/>
  <c r="C579" i="3"/>
  <c r="D579" i="3" s="1"/>
  <c r="C578" i="3"/>
  <c r="D578" i="3" s="1"/>
  <c r="C577" i="3"/>
  <c r="D577" i="3" s="1"/>
  <c r="C576" i="3"/>
  <c r="D576" i="3" s="1"/>
  <c r="C575" i="3"/>
  <c r="D575" i="3" s="1"/>
  <c r="C574" i="3"/>
  <c r="D574" i="3" s="1"/>
  <c r="C573" i="3"/>
  <c r="D573" i="3" s="1"/>
  <c r="C572" i="3"/>
  <c r="D572" i="3" s="1"/>
  <c r="C571" i="3"/>
  <c r="D571" i="3" s="1"/>
  <c r="C570" i="3"/>
  <c r="D570" i="3" s="1"/>
  <c r="C569" i="3"/>
  <c r="D569" i="3" s="1"/>
  <c r="C568" i="3"/>
  <c r="D568" i="3" s="1"/>
  <c r="C567" i="3"/>
  <c r="D567" i="3" s="1"/>
  <c r="C566" i="3"/>
  <c r="D566" i="3" s="1"/>
  <c r="C565" i="3"/>
  <c r="D565" i="3" s="1"/>
  <c r="C564" i="3"/>
  <c r="D564" i="3" s="1"/>
  <c r="C563" i="3"/>
  <c r="D563" i="3" s="1"/>
  <c r="C562" i="3"/>
  <c r="D562" i="3" s="1"/>
  <c r="C561" i="3"/>
  <c r="D561" i="3" s="1"/>
  <c r="C560" i="3"/>
  <c r="D560" i="3" s="1"/>
  <c r="C559" i="3"/>
  <c r="D559" i="3" s="1"/>
  <c r="C558" i="3"/>
  <c r="D558" i="3" s="1"/>
  <c r="C557" i="3"/>
  <c r="D557" i="3" s="1"/>
  <c r="C556" i="3"/>
  <c r="D556" i="3" s="1"/>
  <c r="C555" i="3"/>
  <c r="D555" i="3" s="1"/>
  <c r="C554" i="3"/>
  <c r="D554" i="3" s="1"/>
  <c r="C553" i="3"/>
  <c r="D553" i="3" s="1"/>
  <c r="C552" i="3"/>
  <c r="D552" i="3" s="1"/>
  <c r="C551" i="3"/>
  <c r="D551" i="3" s="1"/>
  <c r="C550" i="3"/>
  <c r="D550" i="3" s="1"/>
  <c r="C549" i="3"/>
  <c r="D549" i="3" s="1"/>
  <c r="C548" i="3"/>
  <c r="D548" i="3" s="1"/>
  <c r="C547" i="3"/>
  <c r="D547" i="3" s="1"/>
  <c r="C546" i="3"/>
  <c r="D546" i="3" s="1"/>
  <c r="C545" i="3"/>
  <c r="D545" i="3" s="1"/>
  <c r="C544" i="3"/>
  <c r="D544" i="3" s="1"/>
  <c r="C543" i="3"/>
  <c r="D543" i="3" s="1"/>
  <c r="C542" i="3"/>
  <c r="D542" i="3" s="1"/>
  <c r="C541" i="3"/>
  <c r="D541" i="3" s="1"/>
  <c r="C540" i="3"/>
  <c r="D540" i="3" s="1"/>
  <c r="C539" i="3"/>
  <c r="D539" i="3" s="1"/>
  <c r="C538" i="3"/>
  <c r="D538" i="3" s="1"/>
  <c r="C537" i="3"/>
  <c r="D537" i="3" s="1"/>
  <c r="C536" i="3"/>
  <c r="D536" i="3" s="1"/>
  <c r="C535" i="3"/>
  <c r="D535" i="3" s="1"/>
  <c r="C534" i="3"/>
  <c r="D534" i="3" s="1"/>
  <c r="C533" i="3"/>
  <c r="D533" i="3" s="1"/>
  <c r="C532" i="3"/>
  <c r="D532" i="3" s="1"/>
  <c r="C531" i="3"/>
  <c r="D531" i="3" s="1"/>
  <c r="C530" i="3"/>
  <c r="D530" i="3" s="1"/>
  <c r="C529" i="3"/>
  <c r="D529" i="3" s="1"/>
  <c r="C528" i="3"/>
  <c r="D528" i="3" s="1"/>
  <c r="C527" i="3"/>
  <c r="D527" i="3" s="1"/>
  <c r="C526" i="3"/>
  <c r="D526" i="3" s="1"/>
  <c r="C525" i="3"/>
  <c r="D525" i="3" s="1"/>
  <c r="C524" i="3"/>
  <c r="D524" i="3" s="1"/>
  <c r="C523" i="3"/>
  <c r="D523" i="3" s="1"/>
  <c r="C522" i="3"/>
  <c r="D522" i="3" s="1"/>
  <c r="C521" i="3"/>
  <c r="D521" i="3" s="1"/>
  <c r="C520" i="3"/>
  <c r="D520" i="3" s="1"/>
  <c r="C519" i="3"/>
  <c r="D519" i="3" s="1"/>
  <c r="C518" i="3"/>
  <c r="D518" i="3" s="1"/>
  <c r="C517" i="3"/>
  <c r="D517" i="3" s="1"/>
  <c r="C516" i="3"/>
  <c r="D516" i="3" s="1"/>
  <c r="C515" i="3"/>
  <c r="D515" i="3" s="1"/>
  <c r="C514" i="3"/>
  <c r="D514" i="3" s="1"/>
  <c r="C513" i="3"/>
  <c r="D513" i="3" s="1"/>
  <c r="C512" i="3"/>
  <c r="D512" i="3" s="1"/>
  <c r="C511" i="3"/>
  <c r="D511" i="3" s="1"/>
  <c r="C510" i="3"/>
  <c r="D510" i="3" s="1"/>
  <c r="C509" i="3"/>
  <c r="D509" i="3" s="1"/>
  <c r="C508" i="3"/>
  <c r="D508" i="3" s="1"/>
  <c r="C507" i="3"/>
  <c r="D507" i="3" s="1"/>
  <c r="C506" i="3"/>
  <c r="D506" i="3" s="1"/>
  <c r="C505" i="3"/>
  <c r="D505" i="3" s="1"/>
  <c r="C504" i="3"/>
  <c r="D504" i="3" s="1"/>
  <c r="C503" i="3"/>
  <c r="D503" i="3" s="1"/>
  <c r="C502" i="3"/>
  <c r="D502" i="3" s="1"/>
  <c r="C501" i="3"/>
  <c r="D501" i="3" s="1"/>
  <c r="C500" i="3"/>
  <c r="D500" i="3" s="1"/>
  <c r="C499" i="3"/>
  <c r="D499" i="3" s="1"/>
  <c r="C498" i="3"/>
  <c r="D498" i="3" s="1"/>
  <c r="C497" i="3"/>
  <c r="D497" i="3" s="1"/>
  <c r="C496" i="3"/>
  <c r="D496" i="3" s="1"/>
  <c r="C495" i="3"/>
  <c r="D495" i="3" s="1"/>
  <c r="C494" i="3"/>
  <c r="D494" i="3" s="1"/>
  <c r="C493" i="3"/>
  <c r="D493" i="3" s="1"/>
  <c r="C492" i="3"/>
  <c r="D492" i="3" s="1"/>
  <c r="C491" i="3"/>
  <c r="D491" i="3" s="1"/>
  <c r="C490" i="3"/>
  <c r="D490" i="3" s="1"/>
  <c r="C489" i="3"/>
  <c r="D489" i="3" s="1"/>
  <c r="C488" i="3"/>
  <c r="D488" i="3" s="1"/>
  <c r="C487" i="3"/>
  <c r="D487" i="3" s="1"/>
  <c r="C486" i="3"/>
  <c r="D486" i="3" s="1"/>
  <c r="C485" i="3"/>
  <c r="D485" i="3" s="1"/>
  <c r="C484" i="3"/>
  <c r="D484" i="3" s="1"/>
  <c r="C483" i="3"/>
  <c r="D483" i="3" s="1"/>
  <c r="C482" i="3"/>
  <c r="D482" i="3" s="1"/>
  <c r="C481" i="3"/>
  <c r="D481" i="3" s="1"/>
  <c r="C480" i="3"/>
  <c r="D480" i="3" s="1"/>
  <c r="C479" i="3"/>
  <c r="D479" i="3" s="1"/>
  <c r="C478" i="3"/>
  <c r="D478" i="3" s="1"/>
  <c r="C477" i="3"/>
  <c r="D477" i="3" s="1"/>
  <c r="C476" i="3"/>
  <c r="D476" i="3" s="1"/>
  <c r="C475" i="3"/>
  <c r="D475" i="3" s="1"/>
  <c r="C474" i="3"/>
  <c r="D474" i="3" s="1"/>
  <c r="C473" i="3"/>
  <c r="D473" i="3" s="1"/>
  <c r="C472" i="3"/>
  <c r="D472" i="3" s="1"/>
  <c r="C471" i="3"/>
  <c r="D471" i="3" s="1"/>
  <c r="C470" i="3"/>
  <c r="D470" i="3" s="1"/>
  <c r="C469" i="3"/>
  <c r="D469" i="3" s="1"/>
  <c r="C468" i="3"/>
  <c r="D468" i="3" s="1"/>
  <c r="C467" i="3"/>
  <c r="D467" i="3" s="1"/>
  <c r="C466" i="3"/>
  <c r="D466" i="3" s="1"/>
  <c r="C465" i="3"/>
  <c r="D465" i="3" s="1"/>
  <c r="C464" i="3"/>
  <c r="D464" i="3" s="1"/>
  <c r="C463" i="3"/>
  <c r="D463" i="3" s="1"/>
  <c r="C462" i="3"/>
  <c r="D462" i="3" s="1"/>
  <c r="C461" i="3"/>
  <c r="D461" i="3" s="1"/>
  <c r="C460" i="3"/>
  <c r="D460" i="3" s="1"/>
  <c r="C459" i="3"/>
  <c r="D459" i="3" s="1"/>
  <c r="C458" i="3"/>
  <c r="D458" i="3" s="1"/>
  <c r="C457" i="3"/>
  <c r="D457" i="3" s="1"/>
  <c r="C456" i="3"/>
  <c r="D456" i="3" s="1"/>
  <c r="C455" i="3"/>
  <c r="D455" i="3" s="1"/>
  <c r="C454" i="3"/>
  <c r="D454" i="3" s="1"/>
  <c r="C453" i="3"/>
  <c r="D453" i="3" s="1"/>
  <c r="C452" i="3"/>
  <c r="D452" i="3" s="1"/>
  <c r="C451" i="3"/>
  <c r="D451" i="3" s="1"/>
  <c r="C450" i="3"/>
  <c r="D450" i="3" s="1"/>
  <c r="C449" i="3"/>
  <c r="D449" i="3" s="1"/>
  <c r="C448" i="3"/>
  <c r="D448" i="3" s="1"/>
  <c r="C447" i="3"/>
  <c r="D447" i="3" s="1"/>
  <c r="C446" i="3"/>
  <c r="D446" i="3" s="1"/>
  <c r="C445" i="3"/>
  <c r="D445" i="3" s="1"/>
  <c r="C444" i="3"/>
  <c r="D444" i="3" s="1"/>
  <c r="C443" i="3"/>
  <c r="D443" i="3" s="1"/>
  <c r="C442" i="3"/>
  <c r="D442" i="3" s="1"/>
  <c r="C441" i="3"/>
  <c r="D441" i="3" s="1"/>
  <c r="C440" i="3"/>
  <c r="D440" i="3" s="1"/>
  <c r="C439" i="3"/>
  <c r="D439" i="3" s="1"/>
  <c r="C438" i="3"/>
  <c r="D438" i="3" s="1"/>
  <c r="C437" i="3"/>
  <c r="D437" i="3" s="1"/>
  <c r="C436" i="3"/>
  <c r="D436" i="3" s="1"/>
  <c r="C435" i="3"/>
  <c r="D435" i="3" s="1"/>
  <c r="C434" i="3"/>
  <c r="D434" i="3" s="1"/>
  <c r="C433" i="3"/>
  <c r="D433" i="3" s="1"/>
  <c r="C432" i="3"/>
  <c r="D432" i="3" s="1"/>
  <c r="C431" i="3"/>
  <c r="D431" i="3" s="1"/>
  <c r="C430" i="3"/>
  <c r="D430" i="3" s="1"/>
  <c r="C429" i="3"/>
  <c r="D429" i="3" s="1"/>
  <c r="C428" i="3"/>
  <c r="D428" i="3" s="1"/>
  <c r="C427" i="3"/>
  <c r="D427" i="3" s="1"/>
  <c r="C426" i="3"/>
  <c r="D426" i="3" s="1"/>
  <c r="C425" i="3"/>
  <c r="D425" i="3" s="1"/>
  <c r="C424" i="3"/>
  <c r="D424" i="3" s="1"/>
  <c r="C423" i="3"/>
  <c r="D423" i="3" s="1"/>
  <c r="C422" i="3"/>
  <c r="D422" i="3" s="1"/>
  <c r="C421" i="3"/>
  <c r="D421" i="3" s="1"/>
  <c r="C420" i="3"/>
  <c r="D420" i="3" s="1"/>
  <c r="C419" i="3"/>
  <c r="D419" i="3" s="1"/>
  <c r="C418" i="3"/>
  <c r="D418" i="3" s="1"/>
  <c r="C417" i="3"/>
  <c r="D417" i="3" s="1"/>
  <c r="C416" i="3"/>
  <c r="D416" i="3" s="1"/>
  <c r="C415" i="3"/>
  <c r="D415" i="3" s="1"/>
  <c r="C414" i="3"/>
  <c r="D414" i="3" s="1"/>
  <c r="C413" i="3"/>
  <c r="D413" i="3" s="1"/>
  <c r="C412" i="3"/>
  <c r="D412" i="3" s="1"/>
  <c r="C411" i="3"/>
  <c r="D411" i="3" s="1"/>
  <c r="C410" i="3"/>
  <c r="D410" i="3" s="1"/>
  <c r="C409" i="3"/>
  <c r="D409" i="3" s="1"/>
  <c r="C408" i="3"/>
  <c r="D408" i="3" s="1"/>
  <c r="C407" i="3"/>
  <c r="D407" i="3" s="1"/>
  <c r="C406" i="3"/>
  <c r="D406" i="3" s="1"/>
  <c r="C405" i="3"/>
  <c r="D405" i="3" s="1"/>
  <c r="C404" i="3"/>
  <c r="D404" i="3" s="1"/>
  <c r="C403" i="3"/>
  <c r="D403" i="3" s="1"/>
  <c r="C402" i="3"/>
  <c r="D402" i="3" s="1"/>
  <c r="C401" i="3"/>
  <c r="D401" i="3" s="1"/>
  <c r="C400" i="3"/>
  <c r="D400" i="3" s="1"/>
  <c r="C399" i="3"/>
  <c r="D399" i="3" s="1"/>
  <c r="C398" i="3"/>
  <c r="D398" i="3" s="1"/>
  <c r="C397" i="3"/>
  <c r="D397" i="3" s="1"/>
  <c r="C396" i="3"/>
  <c r="D396" i="3" s="1"/>
  <c r="C395" i="3"/>
  <c r="D395" i="3" s="1"/>
  <c r="C394" i="3"/>
  <c r="D394" i="3" s="1"/>
  <c r="C393" i="3"/>
  <c r="D393" i="3" s="1"/>
  <c r="C392" i="3"/>
  <c r="D392" i="3" s="1"/>
  <c r="C391" i="3"/>
  <c r="D391" i="3" s="1"/>
  <c r="C390" i="3"/>
  <c r="D390" i="3" s="1"/>
  <c r="C389" i="3"/>
  <c r="D389" i="3" s="1"/>
  <c r="C388" i="3"/>
  <c r="D388" i="3" s="1"/>
  <c r="C387" i="3"/>
  <c r="D387" i="3" s="1"/>
  <c r="C386" i="3"/>
  <c r="D386" i="3" s="1"/>
  <c r="C385" i="3"/>
  <c r="D385" i="3" s="1"/>
  <c r="C384" i="3"/>
  <c r="D384" i="3" s="1"/>
  <c r="C383" i="3"/>
  <c r="D383" i="3" s="1"/>
  <c r="C382" i="3"/>
  <c r="D382" i="3" s="1"/>
  <c r="C381" i="3"/>
  <c r="D381" i="3" s="1"/>
  <c r="C380" i="3"/>
  <c r="D380" i="3" s="1"/>
  <c r="C379" i="3"/>
  <c r="D379" i="3" s="1"/>
  <c r="C378" i="3"/>
  <c r="D378" i="3" s="1"/>
  <c r="C377" i="3"/>
  <c r="D377" i="3" s="1"/>
  <c r="C376" i="3"/>
  <c r="D376" i="3" s="1"/>
  <c r="C375" i="3"/>
  <c r="D375" i="3" s="1"/>
  <c r="C374" i="3"/>
  <c r="D374" i="3" s="1"/>
  <c r="C373" i="3"/>
  <c r="D373" i="3" s="1"/>
  <c r="C372" i="3"/>
  <c r="D372" i="3" s="1"/>
  <c r="C371" i="3"/>
  <c r="D371" i="3" s="1"/>
  <c r="C370" i="3"/>
  <c r="D370" i="3" s="1"/>
  <c r="C369" i="3"/>
  <c r="D369" i="3" s="1"/>
  <c r="C368" i="3"/>
  <c r="D368" i="3" s="1"/>
  <c r="C367" i="3"/>
  <c r="D367" i="3" s="1"/>
  <c r="C366" i="3"/>
  <c r="D366" i="3" s="1"/>
  <c r="C365" i="3"/>
  <c r="D365" i="3" s="1"/>
  <c r="C364" i="3"/>
  <c r="D364" i="3" s="1"/>
  <c r="C363" i="3"/>
  <c r="D363" i="3" s="1"/>
  <c r="C362" i="3"/>
  <c r="D362" i="3" s="1"/>
  <c r="C361" i="3"/>
  <c r="D361" i="3" s="1"/>
  <c r="C360" i="3"/>
  <c r="D360" i="3" s="1"/>
  <c r="C359" i="3"/>
  <c r="D359" i="3" s="1"/>
  <c r="C358" i="3"/>
  <c r="D358" i="3" s="1"/>
  <c r="C357" i="3"/>
  <c r="D357" i="3" s="1"/>
  <c r="C356" i="3"/>
  <c r="D356" i="3" s="1"/>
  <c r="C355" i="3"/>
  <c r="D355" i="3" s="1"/>
  <c r="C354" i="3"/>
  <c r="D354" i="3" s="1"/>
  <c r="C353" i="3"/>
  <c r="D353" i="3" s="1"/>
  <c r="C352" i="3"/>
  <c r="D352" i="3" s="1"/>
  <c r="C351" i="3"/>
  <c r="D351" i="3" s="1"/>
  <c r="C350" i="3"/>
  <c r="D350" i="3" s="1"/>
  <c r="C349" i="3"/>
  <c r="D349" i="3" s="1"/>
  <c r="C348" i="3"/>
  <c r="D348" i="3" s="1"/>
  <c r="C347" i="3"/>
  <c r="D347" i="3" s="1"/>
  <c r="C346" i="3"/>
  <c r="D346" i="3" s="1"/>
  <c r="C345" i="3"/>
  <c r="D345" i="3" s="1"/>
  <c r="C344" i="3"/>
  <c r="D344" i="3" s="1"/>
  <c r="C343" i="3"/>
  <c r="D343" i="3" s="1"/>
  <c r="C342" i="3"/>
  <c r="D342" i="3" s="1"/>
  <c r="C341" i="3"/>
  <c r="D341" i="3" s="1"/>
  <c r="C340" i="3"/>
  <c r="D340" i="3" s="1"/>
  <c r="C339" i="3"/>
  <c r="D339" i="3" s="1"/>
  <c r="C338" i="3"/>
  <c r="D338" i="3" s="1"/>
  <c r="C337" i="3"/>
  <c r="D337" i="3" s="1"/>
  <c r="C336" i="3"/>
  <c r="D336" i="3" s="1"/>
  <c r="C335" i="3"/>
  <c r="D335" i="3" s="1"/>
  <c r="C334" i="3"/>
  <c r="D334" i="3" s="1"/>
  <c r="C333" i="3"/>
  <c r="D333" i="3" s="1"/>
  <c r="C332" i="3"/>
  <c r="D332" i="3" s="1"/>
  <c r="C331" i="3"/>
  <c r="D331" i="3" s="1"/>
  <c r="C330" i="3"/>
  <c r="D330" i="3" s="1"/>
  <c r="C329" i="3"/>
  <c r="D329" i="3" s="1"/>
  <c r="C328" i="3"/>
  <c r="D328" i="3" s="1"/>
  <c r="C327" i="3"/>
  <c r="D327" i="3" s="1"/>
  <c r="C326" i="3"/>
  <c r="D326" i="3" s="1"/>
  <c r="C325" i="3"/>
  <c r="D325" i="3" s="1"/>
  <c r="C324" i="3"/>
  <c r="D324" i="3" s="1"/>
  <c r="C323" i="3"/>
  <c r="D323" i="3" s="1"/>
  <c r="C322" i="3"/>
  <c r="D322" i="3" s="1"/>
  <c r="C321" i="3"/>
  <c r="D321" i="3" s="1"/>
  <c r="C320" i="3"/>
  <c r="D320" i="3" s="1"/>
  <c r="C319" i="3"/>
  <c r="D319" i="3" s="1"/>
  <c r="C318" i="3"/>
  <c r="D318" i="3" s="1"/>
  <c r="C317" i="3"/>
  <c r="D317" i="3" s="1"/>
  <c r="C316" i="3"/>
  <c r="D316" i="3" s="1"/>
  <c r="C315" i="3"/>
  <c r="D315" i="3" s="1"/>
  <c r="C314" i="3"/>
  <c r="D314" i="3" s="1"/>
  <c r="C313" i="3"/>
  <c r="D313" i="3" s="1"/>
  <c r="C312" i="3"/>
  <c r="D312" i="3" s="1"/>
  <c r="C311" i="3"/>
  <c r="D311" i="3" s="1"/>
  <c r="C310" i="3"/>
  <c r="D310" i="3" s="1"/>
  <c r="C309" i="3"/>
  <c r="D309" i="3" s="1"/>
  <c r="C308" i="3"/>
  <c r="D308" i="3" s="1"/>
  <c r="C307" i="3"/>
  <c r="D307" i="3" s="1"/>
  <c r="C306" i="3"/>
  <c r="D306" i="3" s="1"/>
  <c r="C305" i="3"/>
  <c r="D305" i="3" s="1"/>
  <c r="C304" i="3"/>
  <c r="D304" i="3" s="1"/>
  <c r="C303" i="3"/>
  <c r="D303" i="3" s="1"/>
  <c r="C302" i="3"/>
  <c r="D302" i="3" s="1"/>
  <c r="C301" i="3"/>
  <c r="D301" i="3" s="1"/>
  <c r="C300" i="3"/>
  <c r="D300" i="3" s="1"/>
  <c r="C299" i="3"/>
  <c r="D299" i="3" s="1"/>
  <c r="C298" i="3"/>
  <c r="D298" i="3" s="1"/>
  <c r="C297" i="3"/>
  <c r="D297" i="3" s="1"/>
  <c r="C296" i="3"/>
  <c r="D296" i="3" s="1"/>
  <c r="C295" i="3"/>
  <c r="D295" i="3" s="1"/>
  <c r="C294" i="3"/>
  <c r="D294" i="3" s="1"/>
  <c r="C293" i="3"/>
  <c r="D293" i="3" s="1"/>
  <c r="C292" i="3"/>
  <c r="D292" i="3" s="1"/>
  <c r="C291" i="3"/>
  <c r="D291" i="3" s="1"/>
  <c r="C290" i="3"/>
  <c r="D290" i="3" s="1"/>
  <c r="C289" i="3"/>
  <c r="D289" i="3" s="1"/>
  <c r="C288" i="3"/>
  <c r="D288" i="3" s="1"/>
  <c r="C287" i="3"/>
  <c r="D287" i="3" s="1"/>
  <c r="C286" i="3"/>
  <c r="D286" i="3" s="1"/>
  <c r="C285" i="3"/>
  <c r="D285" i="3" s="1"/>
  <c r="C284" i="3"/>
  <c r="D284" i="3" s="1"/>
  <c r="C283" i="3"/>
  <c r="D283" i="3" s="1"/>
  <c r="C282" i="3"/>
  <c r="D282" i="3" s="1"/>
  <c r="C281" i="3"/>
  <c r="D281" i="3" s="1"/>
  <c r="C280" i="3"/>
  <c r="D280" i="3" s="1"/>
  <c r="C279" i="3"/>
  <c r="D279" i="3" s="1"/>
  <c r="C278" i="3"/>
  <c r="D278" i="3" s="1"/>
  <c r="C277" i="3"/>
  <c r="D277" i="3" s="1"/>
  <c r="C276" i="3"/>
  <c r="D276" i="3" s="1"/>
  <c r="C275" i="3"/>
  <c r="D275" i="3" s="1"/>
  <c r="C274" i="3"/>
  <c r="D274" i="3" s="1"/>
  <c r="C273" i="3"/>
  <c r="D273" i="3" s="1"/>
  <c r="C272" i="3"/>
  <c r="D272" i="3" s="1"/>
  <c r="C271" i="3"/>
  <c r="D271" i="3" s="1"/>
  <c r="C270" i="3"/>
  <c r="D270" i="3" s="1"/>
  <c r="C269" i="3"/>
  <c r="D269" i="3" s="1"/>
  <c r="C268" i="3"/>
  <c r="D268" i="3" s="1"/>
  <c r="C267" i="3"/>
  <c r="D267" i="3" s="1"/>
  <c r="C266" i="3"/>
  <c r="D266" i="3" s="1"/>
  <c r="C265" i="3"/>
  <c r="D265" i="3" s="1"/>
  <c r="C264" i="3"/>
  <c r="D264" i="3" s="1"/>
  <c r="C263" i="3"/>
  <c r="D263" i="3" s="1"/>
  <c r="C262" i="3"/>
  <c r="D262" i="3" s="1"/>
  <c r="C261" i="3"/>
  <c r="D261" i="3" s="1"/>
  <c r="C260" i="3"/>
  <c r="D260" i="3" s="1"/>
  <c r="C259" i="3"/>
  <c r="D259" i="3" s="1"/>
  <c r="C258" i="3"/>
  <c r="D258" i="3" s="1"/>
  <c r="C257" i="3"/>
  <c r="D257" i="3" s="1"/>
  <c r="C256" i="3"/>
  <c r="D256" i="3" s="1"/>
  <c r="C255" i="3"/>
  <c r="D255" i="3" s="1"/>
  <c r="C254" i="3"/>
  <c r="D254" i="3" s="1"/>
  <c r="C253" i="3"/>
  <c r="D253" i="3" s="1"/>
  <c r="C252" i="3"/>
  <c r="D252" i="3" s="1"/>
  <c r="C251" i="3"/>
  <c r="D251" i="3" s="1"/>
  <c r="C250" i="3"/>
  <c r="D250" i="3" s="1"/>
  <c r="C249" i="3"/>
  <c r="D249" i="3" s="1"/>
  <c r="C248" i="3"/>
  <c r="D248" i="3" s="1"/>
  <c r="C247" i="3"/>
  <c r="D247" i="3" s="1"/>
  <c r="C246" i="3"/>
  <c r="D246" i="3" s="1"/>
  <c r="C245" i="3"/>
  <c r="D245" i="3" s="1"/>
  <c r="C244" i="3"/>
  <c r="D244" i="3" s="1"/>
  <c r="C243" i="3"/>
  <c r="D243" i="3" s="1"/>
  <c r="C242" i="3"/>
  <c r="D242" i="3" s="1"/>
  <c r="C241" i="3"/>
  <c r="D241" i="3" s="1"/>
  <c r="C240" i="3"/>
  <c r="D240" i="3" s="1"/>
  <c r="C239" i="3"/>
  <c r="D239" i="3" s="1"/>
  <c r="C238" i="3"/>
  <c r="D238" i="3" s="1"/>
  <c r="C237" i="3"/>
  <c r="D237" i="3" s="1"/>
  <c r="C236" i="3"/>
  <c r="D236" i="3" s="1"/>
  <c r="C235" i="3"/>
  <c r="D235" i="3" s="1"/>
  <c r="C234" i="3"/>
  <c r="D234" i="3" s="1"/>
  <c r="C233" i="3"/>
  <c r="D233" i="3" s="1"/>
  <c r="C232" i="3"/>
  <c r="D232" i="3" s="1"/>
  <c r="C231" i="3"/>
  <c r="D231" i="3" s="1"/>
  <c r="C230" i="3"/>
  <c r="D230" i="3" s="1"/>
  <c r="C229" i="3"/>
  <c r="D229" i="3" s="1"/>
  <c r="C228" i="3"/>
  <c r="D228" i="3" s="1"/>
  <c r="C227" i="3"/>
  <c r="D227" i="3" s="1"/>
  <c r="C226" i="3"/>
  <c r="D226" i="3" s="1"/>
  <c r="C225" i="3"/>
  <c r="D225" i="3" s="1"/>
  <c r="C224" i="3"/>
  <c r="D224" i="3" s="1"/>
  <c r="C223" i="3"/>
  <c r="D223" i="3" s="1"/>
  <c r="C222" i="3"/>
  <c r="D222" i="3" s="1"/>
  <c r="C221" i="3"/>
  <c r="D221" i="3" s="1"/>
  <c r="C220" i="3"/>
  <c r="D220" i="3" s="1"/>
  <c r="C219" i="3"/>
  <c r="D219" i="3" s="1"/>
  <c r="C218" i="3"/>
  <c r="D218" i="3" s="1"/>
  <c r="C217" i="3"/>
  <c r="D217" i="3" s="1"/>
  <c r="C216" i="3"/>
  <c r="D216" i="3" s="1"/>
  <c r="C215" i="3"/>
  <c r="D215" i="3" s="1"/>
  <c r="C214" i="3"/>
  <c r="D214" i="3" s="1"/>
  <c r="C213" i="3"/>
  <c r="D213" i="3" s="1"/>
  <c r="C212" i="3"/>
  <c r="D212" i="3" s="1"/>
  <c r="C211" i="3"/>
  <c r="D211" i="3" s="1"/>
  <c r="C210" i="3"/>
  <c r="D210" i="3" s="1"/>
  <c r="C209" i="3"/>
  <c r="D209" i="3" s="1"/>
  <c r="C208" i="3"/>
  <c r="D208" i="3" s="1"/>
  <c r="C207" i="3"/>
  <c r="D207" i="3" s="1"/>
  <c r="C206" i="3"/>
  <c r="D206" i="3" s="1"/>
  <c r="C205" i="3"/>
  <c r="D205" i="3" s="1"/>
  <c r="C204" i="3"/>
  <c r="D204" i="3" s="1"/>
  <c r="C203" i="3"/>
  <c r="D203" i="3" s="1"/>
  <c r="C202" i="3"/>
  <c r="D202" i="3" s="1"/>
  <c r="C201" i="3"/>
  <c r="D201" i="3" s="1"/>
  <c r="C200" i="3"/>
  <c r="D200" i="3" s="1"/>
  <c r="C199" i="3"/>
  <c r="D199" i="3" s="1"/>
  <c r="C198" i="3"/>
  <c r="D198" i="3" s="1"/>
  <c r="C197" i="3"/>
  <c r="D197" i="3" s="1"/>
  <c r="C196" i="3"/>
  <c r="D196" i="3" s="1"/>
  <c r="C195" i="3"/>
  <c r="D195" i="3" s="1"/>
  <c r="C194" i="3"/>
  <c r="D194" i="3" s="1"/>
  <c r="C193" i="3"/>
  <c r="D193" i="3" s="1"/>
  <c r="C192" i="3"/>
  <c r="D192" i="3" s="1"/>
  <c r="C191" i="3"/>
  <c r="D191" i="3" s="1"/>
  <c r="C190" i="3"/>
  <c r="D190" i="3" s="1"/>
  <c r="C189" i="3"/>
  <c r="D189" i="3" s="1"/>
  <c r="C188" i="3"/>
  <c r="D188" i="3" s="1"/>
  <c r="C187" i="3"/>
  <c r="D187" i="3" s="1"/>
  <c r="C186" i="3"/>
  <c r="D186" i="3" s="1"/>
  <c r="C185" i="3"/>
  <c r="D185" i="3" s="1"/>
  <c r="C184" i="3"/>
  <c r="D184" i="3" s="1"/>
  <c r="C183" i="3"/>
  <c r="D183" i="3" s="1"/>
  <c r="C182" i="3"/>
  <c r="D182" i="3" s="1"/>
  <c r="C181" i="3"/>
  <c r="D181" i="3" s="1"/>
  <c r="C180" i="3"/>
  <c r="D180" i="3" s="1"/>
  <c r="C179" i="3"/>
  <c r="D179" i="3" s="1"/>
  <c r="C178" i="3"/>
  <c r="D178" i="3" s="1"/>
  <c r="C177" i="3"/>
  <c r="D177" i="3" s="1"/>
  <c r="C176" i="3"/>
  <c r="D176" i="3" s="1"/>
  <c r="C175" i="3"/>
  <c r="D175" i="3" s="1"/>
  <c r="C174" i="3"/>
  <c r="D174" i="3" s="1"/>
  <c r="C173" i="3"/>
  <c r="D173" i="3" s="1"/>
  <c r="C172" i="3"/>
  <c r="D172" i="3" s="1"/>
  <c r="C171" i="3"/>
  <c r="D171" i="3" s="1"/>
  <c r="C170" i="3"/>
  <c r="D170" i="3" s="1"/>
  <c r="C169" i="3"/>
  <c r="D169" i="3" s="1"/>
  <c r="C168" i="3"/>
  <c r="D168" i="3" s="1"/>
  <c r="C167" i="3"/>
  <c r="D167" i="3" s="1"/>
  <c r="C166" i="3"/>
  <c r="D166" i="3" s="1"/>
  <c r="C165" i="3"/>
  <c r="D165" i="3" s="1"/>
  <c r="C164" i="3"/>
  <c r="D164" i="3" s="1"/>
  <c r="C163" i="3"/>
  <c r="D163" i="3" s="1"/>
  <c r="C162" i="3"/>
  <c r="D162" i="3" s="1"/>
  <c r="C161" i="3"/>
  <c r="D161" i="3" s="1"/>
  <c r="C160" i="3"/>
  <c r="D160" i="3" s="1"/>
  <c r="C159" i="3"/>
  <c r="D159" i="3" s="1"/>
  <c r="C158" i="3"/>
  <c r="D158" i="3" s="1"/>
  <c r="C157" i="3"/>
  <c r="D157" i="3" s="1"/>
  <c r="C156" i="3"/>
  <c r="D156" i="3" s="1"/>
  <c r="C155" i="3"/>
  <c r="D155" i="3" s="1"/>
  <c r="C154" i="3"/>
  <c r="D154" i="3" s="1"/>
  <c r="C153" i="3"/>
  <c r="D153" i="3" s="1"/>
  <c r="C152" i="3"/>
  <c r="D152" i="3" s="1"/>
  <c r="C151" i="3"/>
  <c r="D151" i="3" s="1"/>
  <c r="C150" i="3"/>
  <c r="D150" i="3" s="1"/>
  <c r="C149" i="3"/>
  <c r="D149" i="3" s="1"/>
  <c r="C148" i="3"/>
  <c r="D148" i="3" s="1"/>
  <c r="C147" i="3"/>
  <c r="D147" i="3" s="1"/>
  <c r="C146" i="3"/>
  <c r="D146" i="3" s="1"/>
  <c r="C145" i="3"/>
  <c r="D145" i="3" s="1"/>
  <c r="C144" i="3"/>
  <c r="D144" i="3" s="1"/>
  <c r="C143" i="3"/>
  <c r="D143" i="3" s="1"/>
  <c r="C142" i="3"/>
  <c r="D142" i="3" s="1"/>
  <c r="C141" i="3"/>
  <c r="D141" i="3" s="1"/>
  <c r="C140" i="3"/>
  <c r="D140" i="3" s="1"/>
  <c r="C139" i="3"/>
  <c r="D139" i="3" s="1"/>
  <c r="C138" i="3"/>
  <c r="D138" i="3" s="1"/>
  <c r="C137" i="3"/>
  <c r="D137" i="3" s="1"/>
  <c r="C136" i="3"/>
  <c r="D136" i="3" s="1"/>
  <c r="C135" i="3"/>
  <c r="D135" i="3" s="1"/>
  <c r="C134" i="3"/>
  <c r="D134" i="3" s="1"/>
  <c r="C133" i="3"/>
  <c r="D133" i="3" s="1"/>
  <c r="C132" i="3"/>
  <c r="D132" i="3" s="1"/>
  <c r="C131" i="3"/>
  <c r="D131" i="3" s="1"/>
  <c r="C130" i="3"/>
  <c r="D130" i="3" s="1"/>
  <c r="C129" i="3"/>
  <c r="D129" i="3" s="1"/>
  <c r="C128" i="3"/>
  <c r="D128" i="3" s="1"/>
  <c r="C127" i="3"/>
  <c r="D127" i="3" s="1"/>
  <c r="C126" i="3"/>
  <c r="D126" i="3" s="1"/>
  <c r="C125" i="3"/>
  <c r="D125" i="3" s="1"/>
  <c r="C124" i="3"/>
  <c r="D124" i="3" s="1"/>
  <c r="C123" i="3"/>
  <c r="D123" i="3" s="1"/>
  <c r="C122" i="3"/>
  <c r="D122" i="3" s="1"/>
  <c r="C121" i="3"/>
  <c r="D121" i="3" s="1"/>
  <c r="C120" i="3"/>
  <c r="D120" i="3" s="1"/>
  <c r="C119" i="3"/>
  <c r="D119" i="3" s="1"/>
  <c r="C118" i="3"/>
  <c r="D118" i="3" s="1"/>
  <c r="C117" i="3"/>
  <c r="D117" i="3" s="1"/>
  <c r="C116" i="3"/>
  <c r="D116" i="3" s="1"/>
  <c r="C115" i="3"/>
  <c r="D115" i="3" s="1"/>
  <c r="C114" i="3"/>
  <c r="D114" i="3" s="1"/>
  <c r="C113" i="3"/>
  <c r="D113" i="3" s="1"/>
  <c r="C112" i="3"/>
  <c r="D112" i="3" s="1"/>
  <c r="C111" i="3"/>
  <c r="D111" i="3" s="1"/>
  <c r="C110" i="3"/>
  <c r="D110" i="3" s="1"/>
  <c r="C109" i="3"/>
  <c r="D109" i="3" s="1"/>
  <c r="C108" i="3"/>
  <c r="D108" i="3" s="1"/>
  <c r="C107" i="3"/>
  <c r="D107" i="3" s="1"/>
  <c r="C106" i="3"/>
  <c r="D106" i="3" s="1"/>
  <c r="C105" i="3"/>
  <c r="D105" i="3" s="1"/>
  <c r="C104" i="3"/>
  <c r="D104" i="3" s="1"/>
  <c r="C103" i="3"/>
  <c r="D103" i="3" s="1"/>
  <c r="C102" i="3"/>
  <c r="D102" i="3" s="1"/>
  <c r="C101" i="3"/>
  <c r="D101" i="3" s="1"/>
  <c r="C100" i="3"/>
  <c r="D100" i="3" s="1"/>
  <c r="C99" i="3"/>
  <c r="D99" i="3" s="1"/>
  <c r="C98" i="3"/>
  <c r="D98" i="3" s="1"/>
  <c r="C97" i="3"/>
  <c r="D97" i="3" s="1"/>
  <c r="C96" i="3"/>
  <c r="D96" i="3" s="1"/>
  <c r="C95" i="3"/>
  <c r="D95" i="3" s="1"/>
  <c r="C94" i="3"/>
  <c r="D94" i="3" s="1"/>
  <c r="C93" i="3"/>
  <c r="D93" i="3" s="1"/>
  <c r="C92" i="3"/>
  <c r="D92" i="3" s="1"/>
  <c r="C91" i="3"/>
  <c r="D91" i="3" s="1"/>
  <c r="C90" i="3"/>
  <c r="D90" i="3" s="1"/>
  <c r="C89" i="3"/>
  <c r="D89" i="3" s="1"/>
  <c r="C88" i="3"/>
  <c r="D88" i="3" s="1"/>
  <c r="C87" i="3"/>
  <c r="D87" i="3" s="1"/>
  <c r="C86" i="3"/>
  <c r="D86" i="3" s="1"/>
  <c r="C85" i="3"/>
  <c r="D85" i="3" s="1"/>
  <c r="C84" i="3"/>
  <c r="D84" i="3" s="1"/>
  <c r="C83" i="3"/>
  <c r="D83" i="3" s="1"/>
  <c r="C82" i="3"/>
  <c r="D82" i="3" s="1"/>
  <c r="C81" i="3"/>
  <c r="D81" i="3" s="1"/>
  <c r="C80" i="3"/>
  <c r="D80" i="3" s="1"/>
  <c r="C79" i="3"/>
  <c r="D79" i="3" s="1"/>
  <c r="C78" i="3"/>
  <c r="D78" i="3" s="1"/>
  <c r="C77" i="3"/>
  <c r="D77" i="3" s="1"/>
  <c r="C76" i="3"/>
  <c r="D76" i="3" s="1"/>
  <c r="C75" i="3"/>
  <c r="D75" i="3" s="1"/>
  <c r="C74" i="3"/>
  <c r="D74" i="3" s="1"/>
  <c r="C73" i="3"/>
  <c r="D73" i="3" s="1"/>
  <c r="C72" i="3"/>
  <c r="D72" i="3" s="1"/>
  <c r="C71" i="3"/>
  <c r="D71" i="3" s="1"/>
  <c r="C70" i="3"/>
  <c r="D70" i="3" s="1"/>
  <c r="C69" i="3"/>
  <c r="D69" i="3" s="1"/>
  <c r="C68" i="3"/>
  <c r="D68" i="3" s="1"/>
  <c r="C67" i="3"/>
  <c r="D67" i="3" s="1"/>
  <c r="C66" i="3"/>
  <c r="D66" i="3" s="1"/>
  <c r="C65" i="3"/>
  <c r="D65" i="3" s="1"/>
  <c r="C64" i="3"/>
  <c r="D64" i="3" s="1"/>
  <c r="C63" i="3"/>
  <c r="D63" i="3" s="1"/>
  <c r="C62" i="3"/>
  <c r="D62" i="3" s="1"/>
  <c r="C61" i="3"/>
  <c r="D61" i="3" s="1"/>
  <c r="C60" i="3"/>
  <c r="D60" i="3" s="1"/>
  <c r="C59" i="3"/>
  <c r="D59" i="3" s="1"/>
  <c r="C58" i="3"/>
  <c r="D58" i="3" s="1"/>
  <c r="C57" i="3"/>
  <c r="D57" i="3" s="1"/>
  <c r="C56" i="3"/>
  <c r="D56" i="3" s="1"/>
  <c r="C55" i="3"/>
  <c r="D55" i="3" s="1"/>
  <c r="C54" i="3"/>
  <c r="D54" i="3" s="1"/>
  <c r="C53" i="3"/>
  <c r="D53" i="3" s="1"/>
  <c r="C52" i="3"/>
  <c r="D52" i="3" s="1"/>
  <c r="C51" i="3"/>
  <c r="D51" i="3" s="1"/>
  <c r="C50" i="3"/>
  <c r="D50" i="3" s="1"/>
  <c r="C49" i="3"/>
  <c r="D49" i="3" s="1"/>
  <c r="C48" i="3"/>
  <c r="D48" i="3" s="1"/>
  <c r="C47" i="3"/>
  <c r="D47" i="3" s="1"/>
  <c r="C46" i="3"/>
  <c r="D46" i="3" s="1"/>
  <c r="C45" i="3"/>
  <c r="D45" i="3" s="1"/>
  <c r="C44" i="3"/>
  <c r="D44" i="3" s="1"/>
  <c r="C43" i="3"/>
  <c r="D43" i="3" s="1"/>
  <c r="C42" i="3"/>
  <c r="D42" i="3" s="1"/>
  <c r="C41" i="3"/>
  <c r="D41" i="3" s="1"/>
  <c r="C40" i="3"/>
  <c r="D40" i="3" s="1"/>
  <c r="C39" i="3"/>
  <c r="D39" i="3" s="1"/>
  <c r="C38" i="3"/>
  <c r="D38" i="3" s="1"/>
  <c r="C37" i="3"/>
  <c r="D37" i="3" s="1"/>
  <c r="C36" i="3"/>
  <c r="D36" i="3" s="1"/>
  <c r="C35" i="3"/>
  <c r="D35" i="3" s="1"/>
  <c r="C34" i="3"/>
  <c r="D34" i="3" s="1"/>
  <c r="C33" i="3"/>
  <c r="D33" i="3" s="1"/>
  <c r="C32" i="3"/>
  <c r="D32" i="3" s="1"/>
  <c r="C31" i="3"/>
  <c r="D31" i="3" s="1"/>
  <c r="C30" i="3"/>
  <c r="D30" i="3" s="1"/>
  <c r="C29" i="3"/>
  <c r="D29" i="3" s="1"/>
  <c r="C28" i="3"/>
  <c r="D28" i="3" s="1"/>
  <c r="C27" i="3"/>
  <c r="D27" i="3" s="1"/>
  <c r="C26" i="3"/>
  <c r="D26" i="3" s="1"/>
  <c r="C25" i="3"/>
  <c r="D25" i="3" s="1"/>
  <c r="C24" i="3"/>
  <c r="D24" i="3" s="1"/>
  <c r="C23" i="3"/>
  <c r="D23" i="3" s="1"/>
  <c r="C22" i="3"/>
  <c r="D22" i="3" s="1"/>
  <c r="C21" i="3"/>
  <c r="D21" i="3" s="1"/>
  <c r="C20" i="3"/>
  <c r="D20" i="3" s="1"/>
  <c r="C19" i="3"/>
  <c r="D19" i="3" s="1"/>
  <c r="C18" i="3"/>
  <c r="D18" i="3" s="1"/>
  <c r="C17" i="3"/>
  <c r="D17" i="3" s="1"/>
  <c r="C16" i="3"/>
  <c r="D16" i="3" s="1"/>
  <c r="C15" i="3"/>
  <c r="D15" i="3" s="1"/>
  <c r="C14" i="3"/>
  <c r="D14" i="3" s="1"/>
  <c r="C13" i="3"/>
  <c r="D13" i="3" s="1"/>
  <c r="C12" i="3"/>
  <c r="D12" i="3" s="1"/>
  <c r="C11" i="3"/>
  <c r="D11" i="3" s="1"/>
  <c r="C10" i="3"/>
  <c r="D10" i="3" s="1"/>
  <c r="C9" i="3"/>
  <c r="D9" i="3" s="1"/>
  <c r="C8" i="3"/>
  <c r="D8" i="3" s="1"/>
  <c r="C7" i="3"/>
  <c r="D7" i="3" s="1"/>
  <c r="C6" i="3"/>
  <c r="D6" i="3" s="1"/>
  <c r="C5" i="3"/>
  <c r="D5" i="3" s="1"/>
  <c r="C4" i="3"/>
  <c r="D4" i="3" s="1"/>
  <c r="C1703" i="2"/>
  <c r="D1703" i="2" s="1"/>
  <c r="C1702" i="2"/>
  <c r="D1702" i="2" s="1"/>
  <c r="C1701" i="2"/>
  <c r="D1701" i="2" s="1"/>
  <c r="C1700" i="2"/>
  <c r="D1700" i="2" s="1"/>
  <c r="C1699" i="2"/>
  <c r="D1699" i="2" s="1"/>
  <c r="C1698" i="2"/>
  <c r="D1698" i="2" s="1"/>
  <c r="C1697" i="2"/>
  <c r="D1697" i="2" s="1"/>
  <c r="C1696" i="2"/>
  <c r="D1696" i="2" s="1"/>
  <c r="C1695" i="2"/>
  <c r="D1695" i="2" s="1"/>
  <c r="C1694" i="2"/>
  <c r="D1694" i="2" s="1"/>
  <c r="C1693" i="2"/>
  <c r="D1693" i="2" s="1"/>
  <c r="C1692" i="2"/>
  <c r="D1692" i="2" s="1"/>
  <c r="C1691" i="2"/>
  <c r="D1691" i="2" s="1"/>
  <c r="C1690" i="2"/>
  <c r="D1690" i="2" s="1"/>
  <c r="C1689" i="2"/>
  <c r="D1689" i="2" s="1"/>
  <c r="C1688" i="2"/>
  <c r="D1688" i="2" s="1"/>
  <c r="C1687" i="2"/>
  <c r="D1687" i="2" s="1"/>
  <c r="C1686" i="2"/>
  <c r="D1686" i="2" s="1"/>
  <c r="C1685" i="2"/>
  <c r="D1685" i="2" s="1"/>
  <c r="C1684" i="2"/>
  <c r="D1684" i="2" s="1"/>
  <c r="C1683" i="2"/>
  <c r="D1683" i="2" s="1"/>
  <c r="C1682" i="2"/>
  <c r="D1682" i="2" s="1"/>
  <c r="C1681" i="2"/>
  <c r="D1681" i="2" s="1"/>
  <c r="C1680" i="2"/>
  <c r="D1680" i="2" s="1"/>
  <c r="C1679" i="2"/>
  <c r="D1679" i="2" s="1"/>
  <c r="C1678" i="2"/>
  <c r="D1678" i="2" s="1"/>
  <c r="C1677" i="2"/>
  <c r="D1677" i="2" s="1"/>
  <c r="C1676" i="2"/>
  <c r="D1676" i="2" s="1"/>
  <c r="C1675" i="2"/>
  <c r="D1675" i="2" s="1"/>
  <c r="C1674" i="2"/>
  <c r="D1674" i="2" s="1"/>
  <c r="C1673" i="2"/>
  <c r="D1673" i="2" s="1"/>
  <c r="C1672" i="2"/>
  <c r="D1672" i="2" s="1"/>
  <c r="C1671" i="2"/>
  <c r="D1671" i="2" s="1"/>
  <c r="C1670" i="2"/>
  <c r="D1670" i="2" s="1"/>
  <c r="C1669" i="2"/>
  <c r="D1669" i="2" s="1"/>
  <c r="C1668" i="2"/>
  <c r="D1668" i="2" s="1"/>
  <c r="C1667" i="2"/>
  <c r="D1667" i="2" s="1"/>
  <c r="C1666" i="2"/>
  <c r="D1666" i="2" s="1"/>
  <c r="C1665" i="2"/>
  <c r="D1665" i="2" s="1"/>
  <c r="C1664" i="2"/>
  <c r="D1664" i="2" s="1"/>
  <c r="C1663" i="2"/>
  <c r="D1663" i="2" s="1"/>
  <c r="C1662" i="2"/>
  <c r="D1662" i="2" s="1"/>
  <c r="C1661" i="2"/>
  <c r="D1661" i="2" s="1"/>
  <c r="C1660" i="2"/>
  <c r="D1660" i="2" s="1"/>
  <c r="C1659" i="2"/>
  <c r="D1659" i="2" s="1"/>
  <c r="C1658" i="2"/>
  <c r="D1658" i="2" s="1"/>
  <c r="C1657" i="2"/>
  <c r="D1657" i="2" s="1"/>
  <c r="C1656" i="2"/>
  <c r="D1656" i="2" s="1"/>
  <c r="C1655" i="2"/>
  <c r="D1655" i="2" s="1"/>
  <c r="C1654" i="2"/>
  <c r="D1654" i="2" s="1"/>
  <c r="C1653" i="2"/>
  <c r="D1653" i="2" s="1"/>
  <c r="C1652" i="2"/>
  <c r="D1652" i="2" s="1"/>
  <c r="C1651" i="2"/>
  <c r="D1651" i="2" s="1"/>
  <c r="C1650" i="2"/>
  <c r="D1650" i="2" s="1"/>
  <c r="C1649" i="2"/>
  <c r="D1649" i="2" s="1"/>
  <c r="C1648" i="2"/>
  <c r="D1648" i="2" s="1"/>
  <c r="C1647" i="2"/>
  <c r="D1647" i="2" s="1"/>
  <c r="C1646" i="2"/>
  <c r="D1646" i="2" s="1"/>
  <c r="C1645" i="2"/>
  <c r="D1645" i="2" s="1"/>
  <c r="C1644" i="2"/>
  <c r="D1644" i="2" s="1"/>
  <c r="C1643" i="2"/>
  <c r="D1643" i="2" s="1"/>
  <c r="C1642" i="2"/>
  <c r="D1642" i="2" s="1"/>
  <c r="C1641" i="2"/>
  <c r="D1641" i="2" s="1"/>
  <c r="C1640" i="2"/>
  <c r="D1640" i="2" s="1"/>
  <c r="C1639" i="2"/>
  <c r="D1639" i="2" s="1"/>
  <c r="C1638" i="2"/>
  <c r="D1638" i="2" s="1"/>
  <c r="C1637" i="2"/>
  <c r="D1637" i="2" s="1"/>
  <c r="C1636" i="2"/>
  <c r="D1636" i="2" s="1"/>
  <c r="C1635" i="2"/>
  <c r="D1635" i="2" s="1"/>
  <c r="C1634" i="2"/>
  <c r="D1634" i="2" s="1"/>
  <c r="C1633" i="2"/>
  <c r="D1633" i="2" s="1"/>
  <c r="C1632" i="2"/>
  <c r="D1632" i="2" s="1"/>
  <c r="C1631" i="2"/>
  <c r="D1631" i="2" s="1"/>
  <c r="C1630" i="2"/>
  <c r="D1630" i="2" s="1"/>
  <c r="C1629" i="2"/>
  <c r="D1629" i="2" s="1"/>
  <c r="C1628" i="2"/>
  <c r="D1628" i="2" s="1"/>
  <c r="C1627" i="2"/>
  <c r="D1627" i="2" s="1"/>
  <c r="C1626" i="2"/>
  <c r="D1626" i="2" s="1"/>
  <c r="C1625" i="2"/>
  <c r="D1625" i="2" s="1"/>
  <c r="C1624" i="2"/>
  <c r="D1624" i="2" s="1"/>
  <c r="C1623" i="2"/>
  <c r="D1623" i="2" s="1"/>
  <c r="C1622" i="2"/>
  <c r="D1622" i="2" s="1"/>
  <c r="C1621" i="2"/>
  <c r="D1621" i="2" s="1"/>
  <c r="C1620" i="2"/>
  <c r="D1620" i="2" s="1"/>
  <c r="C1619" i="2"/>
  <c r="D1619" i="2" s="1"/>
  <c r="C1618" i="2"/>
  <c r="D1618" i="2" s="1"/>
  <c r="C1617" i="2"/>
  <c r="D1617" i="2" s="1"/>
  <c r="C1616" i="2"/>
  <c r="D1616" i="2" s="1"/>
  <c r="C1615" i="2"/>
  <c r="D1615" i="2" s="1"/>
  <c r="C1614" i="2"/>
  <c r="D1614" i="2" s="1"/>
  <c r="C1613" i="2"/>
  <c r="D1613" i="2" s="1"/>
  <c r="C1612" i="2"/>
  <c r="D1612" i="2" s="1"/>
  <c r="C1611" i="2"/>
  <c r="D1611" i="2" s="1"/>
  <c r="C1610" i="2"/>
  <c r="D1610" i="2" s="1"/>
  <c r="C1609" i="2"/>
  <c r="D1609" i="2" s="1"/>
  <c r="C1608" i="2"/>
  <c r="D1608" i="2" s="1"/>
  <c r="C1607" i="2"/>
  <c r="D1607" i="2" s="1"/>
  <c r="C1606" i="2"/>
  <c r="D1606" i="2" s="1"/>
  <c r="C1605" i="2"/>
  <c r="D1605" i="2" s="1"/>
  <c r="C1604" i="2"/>
  <c r="D1604" i="2" s="1"/>
  <c r="C1603" i="2"/>
  <c r="D1603" i="2" s="1"/>
  <c r="C1602" i="2"/>
  <c r="D1602" i="2" s="1"/>
  <c r="C1601" i="2"/>
  <c r="D1601" i="2" s="1"/>
  <c r="C1600" i="2"/>
  <c r="D1600" i="2" s="1"/>
  <c r="C1599" i="2"/>
  <c r="D1599" i="2" s="1"/>
  <c r="C1598" i="2"/>
  <c r="D1598" i="2" s="1"/>
  <c r="C1597" i="2"/>
  <c r="D1597" i="2" s="1"/>
  <c r="C1596" i="2"/>
  <c r="D1596" i="2" s="1"/>
  <c r="C1595" i="2"/>
  <c r="D1595" i="2" s="1"/>
  <c r="C1594" i="2"/>
  <c r="D1594" i="2" s="1"/>
  <c r="C1593" i="2"/>
  <c r="D1593" i="2" s="1"/>
  <c r="C1592" i="2"/>
  <c r="D1592" i="2" s="1"/>
  <c r="C1591" i="2"/>
  <c r="D1591" i="2" s="1"/>
  <c r="C1590" i="2"/>
  <c r="D1590" i="2" s="1"/>
  <c r="C1589" i="2"/>
  <c r="D1589" i="2" s="1"/>
  <c r="C1588" i="2"/>
  <c r="D1588" i="2" s="1"/>
  <c r="C1587" i="2"/>
  <c r="D1587" i="2" s="1"/>
  <c r="C1586" i="2"/>
  <c r="D1586" i="2" s="1"/>
  <c r="C1585" i="2"/>
  <c r="D1585" i="2" s="1"/>
  <c r="C1584" i="2"/>
  <c r="D1584" i="2" s="1"/>
  <c r="C1583" i="2"/>
  <c r="D1583" i="2" s="1"/>
  <c r="C1582" i="2"/>
  <c r="D1582" i="2" s="1"/>
  <c r="C1581" i="2"/>
  <c r="D1581" i="2" s="1"/>
  <c r="C1580" i="2"/>
  <c r="D1580" i="2" s="1"/>
  <c r="C1579" i="2"/>
  <c r="D1579" i="2" s="1"/>
  <c r="C1578" i="2"/>
  <c r="D1578" i="2" s="1"/>
  <c r="C1577" i="2"/>
  <c r="D1577" i="2" s="1"/>
  <c r="C1576" i="2"/>
  <c r="D1576" i="2" s="1"/>
  <c r="C1575" i="2"/>
  <c r="D1575" i="2" s="1"/>
  <c r="C1574" i="2"/>
  <c r="D1574" i="2" s="1"/>
  <c r="C1573" i="2"/>
  <c r="D1573" i="2" s="1"/>
  <c r="C1572" i="2"/>
  <c r="D1572" i="2" s="1"/>
  <c r="C1571" i="2"/>
  <c r="D1571" i="2" s="1"/>
  <c r="C1570" i="2"/>
  <c r="D1570" i="2" s="1"/>
  <c r="C1569" i="2"/>
  <c r="D1569" i="2" s="1"/>
  <c r="C1568" i="2"/>
  <c r="D1568" i="2" s="1"/>
  <c r="C1567" i="2"/>
  <c r="D1567" i="2" s="1"/>
  <c r="C1566" i="2"/>
  <c r="D1566" i="2" s="1"/>
  <c r="C1565" i="2"/>
  <c r="D1565" i="2" s="1"/>
  <c r="C1564" i="2"/>
  <c r="D1564" i="2" s="1"/>
  <c r="C1563" i="2"/>
  <c r="D1563" i="2" s="1"/>
  <c r="C1562" i="2"/>
  <c r="D1562" i="2" s="1"/>
  <c r="C1561" i="2"/>
  <c r="D1561" i="2" s="1"/>
  <c r="C1560" i="2"/>
  <c r="D1560" i="2" s="1"/>
  <c r="C1559" i="2"/>
  <c r="D1559" i="2" s="1"/>
  <c r="C1558" i="2"/>
  <c r="D1558" i="2" s="1"/>
  <c r="C1557" i="2"/>
  <c r="D1557" i="2" s="1"/>
  <c r="C1556" i="2"/>
  <c r="D1556" i="2" s="1"/>
  <c r="C1555" i="2"/>
  <c r="D1555" i="2" s="1"/>
  <c r="C1554" i="2"/>
  <c r="D1554" i="2" s="1"/>
  <c r="C1553" i="2"/>
  <c r="D1553" i="2" s="1"/>
  <c r="C1552" i="2"/>
  <c r="D1552" i="2" s="1"/>
  <c r="C1551" i="2"/>
  <c r="D1551" i="2" s="1"/>
  <c r="C1550" i="2"/>
  <c r="D1550" i="2" s="1"/>
  <c r="C1549" i="2"/>
  <c r="D1549" i="2" s="1"/>
  <c r="C1548" i="2"/>
  <c r="D1548" i="2" s="1"/>
  <c r="C1547" i="2"/>
  <c r="D1547" i="2" s="1"/>
  <c r="C1546" i="2"/>
  <c r="D1546" i="2" s="1"/>
  <c r="C1545" i="2"/>
  <c r="D1545" i="2" s="1"/>
  <c r="C1544" i="2"/>
  <c r="D1544" i="2" s="1"/>
  <c r="C1543" i="2"/>
  <c r="D1543" i="2" s="1"/>
  <c r="C1542" i="2"/>
  <c r="D1542" i="2" s="1"/>
  <c r="C1541" i="2"/>
  <c r="D1541" i="2" s="1"/>
  <c r="C1540" i="2"/>
  <c r="D1540" i="2" s="1"/>
  <c r="C1539" i="2"/>
  <c r="D1539" i="2" s="1"/>
  <c r="C1538" i="2"/>
  <c r="D1538" i="2" s="1"/>
  <c r="C1537" i="2"/>
  <c r="D1537" i="2" s="1"/>
  <c r="C1536" i="2"/>
  <c r="D1536" i="2" s="1"/>
  <c r="C1535" i="2"/>
  <c r="D1535" i="2" s="1"/>
  <c r="C1534" i="2"/>
  <c r="D1534" i="2" s="1"/>
  <c r="C1533" i="2"/>
  <c r="D1533" i="2" s="1"/>
  <c r="C1532" i="2"/>
  <c r="D1532" i="2" s="1"/>
  <c r="C1531" i="2"/>
  <c r="D1531" i="2" s="1"/>
  <c r="C1530" i="2"/>
  <c r="D1530" i="2" s="1"/>
  <c r="C1529" i="2"/>
  <c r="D1529" i="2" s="1"/>
  <c r="C1528" i="2"/>
  <c r="D1528" i="2" s="1"/>
  <c r="C1527" i="2"/>
  <c r="D1527" i="2" s="1"/>
  <c r="C1526" i="2"/>
  <c r="D1526" i="2" s="1"/>
  <c r="C1525" i="2"/>
  <c r="D1525" i="2" s="1"/>
  <c r="C1524" i="2"/>
  <c r="D1524" i="2" s="1"/>
  <c r="C1523" i="2"/>
  <c r="D1523" i="2" s="1"/>
  <c r="C1522" i="2"/>
  <c r="D1522" i="2" s="1"/>
  <c r="C1521" i="2"/>
  <c r="D1521" i="2" s="1"/>
  <c r="C1520" i="2"/>
  <c r="D1520" i="2" s="1"/>
  <c r="C1519" i="2"/>
  <c r="D1519" i="2" s="1"/>
  <c r="C1518" i="2"/>
  <c r="D1518" i="2" s="1"/>
  <c r="C1517" i="2"/>
  <c r="D1517" i="2" s="1"/>
  <c r="C1516" i="2"/>
  <c r="D1516" i="2" s="1"/>
  <c r="C1515" i="2"/>
  <c r="D1515" i="2" s="1"/>
  <c r="C1514" i="2"/>
  <c r="D1514" i="2" s="1"/>
  <c r="C1513" i="2"/>
  <c r="D1513" i="2" s="1"/>
  <c r="C1512" i="2"/>
  <c r="D1512" i="2" s="1"/>
  <c r="C1511" i="2"/>
  <c r="D1511" i="2" s="1"/>
  <c r="C1510" i="2"/>
  <c r="D1510" i="2" s="1"/>
  <c r="C1509" i="2"/>
  <c r="D1509" i="2" s="1"/>
  <c r="C1508" i="2"/>
  <c r="D1508" i="2" s="1"/>
  <c r="C1507" i="2"/>
  <c r="D1507" i="2" s="1"/>
  <c r="C1506" i="2"/>
  <c r="D1506" i="2" s="1"/>
  <c r="C1505" i="2"/>
  <c r="D1505" i="2" s="1"/>
  <c r="C1504" i="2"/>
  <c r="D1504" i="2" s="1"/>
  <c r="C1503" i="2"/>
  <c r="D1503" i="2" s="1"/>
  <c r="C1502" i="2"/>
  <c r="D1502" i="2" s="1"/>
  <c r="C1501" i="2"/>
  <c r="D1501" i="2" s="1"/>
  <c r="C1500" i="2"/>
  <c r="D1500" i="2" s="1"/>
  <c r="C1499" i="2"/>
  <c r="D1499" i="2" s="1"/>
  <c r="C1498" i="2"/>
  <c r="D1498" i="2" s="1"/>
  <c r="C1497" i="2"/>
  <c r="D1497" i="2" s="1"/>
  <c r="C1496" i="2"/>
  <c r="D1496" i="2" s="1"/>
  <c r="C1495" i="2"/>
  <c r="D1495" i="2" s="1"/>
  <c r="C1494" i="2"/>
  <c r="D1494" i="2" s="1"/>
  <c r="C1493" i="2"/>
  <c r="D1493" i="2" s="1"/>
  <c r="C1492" i="2"/>
  <c r="D1492" i="2" s="1"/>
  <c r="C1491" i="2"/>
  <c r="D1491" i="2" s="1"/>
  <c r="C1490" i="2"/>
  <c r="D1490" i="2" s="1"/>
  <c r="C1489" i="2"/>
  <c r="D1489" i="2" s="1"/>
  <c r="C1488" i="2"/>
  <c r="D1488" i="2" s="1"/>
  <c r="C1487" i="2"/>
  <c r="D1487" i="2" s="1"/>
  <c r="C1486" i="2"/>
  <c r="D1486" i="2" s="1"/>
  <c r="C1485" i="2"/>
  <c r="D1485" i="2" s="1"/>
  <c r="C1484" i="2"/>
  <c r="D1484" i="2" s="1"/>
  <c r="C1483" i="2"/>
  <c r="D1483" i="2" s="1"/>
  <c r="C1482" i="2"/>
  <c r="D1482" i="2" s="1"/>
  <c r="C1481" i="2"/>
  <c r="D1481" i="2" s="1"/>
  <c r="C1480" i="2"/>
  <c r="D1480" i="2" s="1"/>
  <c r="C1479" i="2"/>
  <c r="D1479" i="2" s="1"/>
  <c r="C1478" i="2"/>
  <c r="D1478" i="2" s="1"/>
  <c r="C1477" i="2"/>
  <c r="D1477" i="2" s="1"/>
  <c r="C1476" i="2"/>
  <c r="D1476" i="2" s="1"/>
  <c r="C1475" i="2"/>
  <c r="D1475" i="2" s="1"/>
  <c r="C1474" i="2"/>
  <c r="D1474" i="2" s="1"/>
  <c r="C1473" i="2"/>
  <c r="D1473" i="2" s="1"/>
  <c r="C1472" i="2"/>
  <c r="D1472" i="2" s="1"/>
  <c r="C1471" i="2"/>
  <c r="D1471" i="2" s="1"/>
  <c r="C1470" i="2"/>
  <c r="D1470" i="2" s="1"/>
  <c r="C1469" i="2"/>
  <c r="D1469" i="2" s="1"/>
  <c r="C1468" i="2"/>
  <c r="D1468" i="2" s="1"/>
  <c r="C1467" i="2"/>
  <c r="D1467" i="2" s="1"/>
  <c r="C1466" i="2"/>
  <c r="D1466" i="2" s="1"/>
  <c r="C1465" i="2"/>
  <c r="D1465" i="2" s="1"/>
  <c r="C1464" i="2"/>
  <c r="D1464" i="2" s="1"/>
  <c r="C1463" i="2"/>
  <c r="D1463" i="2" s="1"/>
  <c r="C1462" i="2"/>
  <c r="D1462" i="2" s="1"/>
  <c r="C1461" i="2"/>
  <c r="D1461" i="2" s="1"/>
  <c r="C1460" i="2"/>
  <c r="D1460" i="2" s="1"/>
  <c r="C1459" i="2"/>
  <c r="D1459" i="2" s="1"/>
  <c r="C1458" i="2"/>
  <c r="D1458" i="2" s="1"/>
  <c r="D1457" i="2"/>
  <c r="C1457" i="2"/>
  <c r="C1456" i="2"/>
  <c r="D1456" i="2" s="1"/>
  <c r="C1455" i="2"/>
  <c r="D1455" i="2" s="1"/>
  <c r="C1454" i="2"/>
  <c r="D1454" i="2" s="1"/>
  <c r="C1453" i="2"/>
  <c r="D1453" i="2" s="1"/>
  <c r="C1452" i="2"/>
  <c r="D1452" i="2" s="1"/>
  <c r="C1451" i="2"/>
  <c r="D1451" i="2" s="1"/>
  <c r="C1450" i="2"/>
  <c r="D1450" i="2" s="1"/>
  <c r="C1449" i="2"/>
  <c r="D1449" i="2" s="1"/>
  <c r="C1448" i="2"/>
  <c r="D1448" i="2" s="1"/>
  <c r="C1447" i="2"/>
  <c r="D1447" i="2" s="1"/>
  <c r="C1446" i="2"/>
  <c r="D1446" i="2" s="1"/>
  <c r="C1445" i="2"/>
  <c r="D1445" i="2" s="1"/>
  <c r="C1444" i="2"/>
  <c r="D1444" i="2" s="1"/>
  <c r="C1443" i="2"/>
  <c r="D1443" i="2" s="1"/>
  <c r="C1442" i="2"/>
  <c r="D1442" i="2" s="1"/>
  <c r="C1441" i="2"/>
  <c r="D1441" i="2" s="1"/>
  <c r="C1440" i="2"/>
  <c r="D1440" i="2" s="1"/>
  <c r="C1439" i="2"/>
  <c r="D1439" i="2" s="1"/>
  <c r="C1438" i="2"/>
  <c r="D1438" i="2" s="1"/>
  <c r="C1437" i="2"/>
  <c r="D1437" i="2" s="1"/>
  <c r="C1436" i="2"/>
  <c r="D1436" i="2" s="1"/>
  <c r="C1435" i="2"/>
  <c r="D1435" i="2" s="1"/>
  <c r="C1434" i="2"/>
  <c r="D1434" i="2" s="1"/>
  <c r="C1433" i="2"/>
  <c r="D1433" i="2" s="1"/>
  <c r="C1432" i="2"/>
  <c r="D1432" i="2" s="1"/>
  <c r="C1431" i="2"/>
  <c r="D1431" i="2" s="1"/>
  <c r="C1430" i="2"/>
  <c r="D1430" i="2" s="1"/>
  <c r="C1429" i="2"/>
  <c r="D1429" i="2" s="1"/>
  <c r="C1428" i="2"/>
  <c r="D1428" i="2" s="1"/>
  <c r="C1427" i="2"/>
  <c r="D1427" i="2" s="1"/>
  <c r="C1426" i="2"/>
  <c r="D1426" i="2" s="1"/>
  <c r="C1425" i="2"/>
  <c r="D1425" i="2" s="1"/>
  <c r="C1424" i="2"/>
  <c r="D1424" i="2" s="1"/>
  <c r="C1423" i="2"/>
  <c r="D1423" i="2" s="1"/>
  <c r="C1422" i="2"/>
  <c r="D1422" i="2" s="1"/>
  <c r="C1421" i="2"/>
  <c r="D1421" i="2" s="1"/>
  <c r="C1420" i="2"/>
  <c r="D1420" i="2" s="1"/>
  <c r="C1419" i="2"/>
  <c r="D1419" i="2" s="1"/>
  <c r="C1418" i="2"/>
  <c r="D1418" i="2" s="1"/>
  <c r="C1417" i="2"/>
  <c r="D1417" i="2" s="1"/>
  <c r="C1416" i="2"/>
  <c r="D1416" i="2" s="1"/>
  <c r="C1415" i="2"/>
  <c r="D1415" i="2" s="1"/>
  <c r="C1414" i="2"/>
  <c r="D1414" i="2" s="1"/>
  <c r="D1413" i="2"/>
  <c r="C1413" i="2"/>
  <c r="C1412" i="2"/>
  <c r="D1412" i="2" s="1"/>
  <c r="C1411" i="2"/>
  <c r="D1411" i="2" s="1"/>
  <c r="C1410" i="2"/>
  <c r="D1410" i="2" s="1"/>
  <c r="C1409" i="2"/>
  <c r="D1409" i="2" s="1"/>
  <c r="C1408" i="2"/>
  <c r="D1408" i="2" s="1"/>
  <c r="C1407" i="2"/>
  <c r="D1407" i="2" s="1"/>
  <c r="C1406" i="2"/>
  <c r="D1406" i="2" s="1"/>
  <c r="C1405" i="2"/>
  <c r="D1405" i="2" s="1"/>
  <c r="C1404" i="2"/>
  <c r="D1404" i="2" s="1"/>
  <c r="C1403" i="2"/>
  <c r="D1403" i="2" s="1"/>
  <c r="C1402" i="2"/>
  <c r="D1402" i="2" s="1"/>
  <c r="C1401" i="2"/>
  <c r="D1401" i="2" s="1"/>
  <c r="C1400" i="2"/>
  <c r="D1400" i="2" s="1"/>
  <c r="C1399" i="2"/>
  <c r="D1399" i="2" s="1"/>
  <c r="C1398" i="2"/>
  <c r="D1398" i="2" s="1"/>
  <c r="C1397" i="2"/>
  <c r="D1397" i="2" s="1"/>
  <c r="C1396" i="2"/>
  <c r="D1396" i="2" s="1"/>
  <c r="C1395" i="2"/>
  <c r="D1395" i="2" s="1"/>
  <c r="C1394" i="2"/>
  <c r="D1394" i="2" s="1"/>
  <c r="C1393" i="2"/>
  <c r="D1393" i="2" s="1"/>
  <c r="C1392" i="2"/>
  <c r="D1392" i="2" s="1"/>
  <c r="C1391" i="2"/>
  <c r="D1391" i="2" s="1"/>
  <c r="C1390" i="2"/>
  <c r="D1390" i="2" s="1"/>
  <c r="C1389" i="2"/>
  <c r="D1389" i="2" s="1"/>
  <c r="C1388" i="2"/>
  <c r="D1388" i="2" s="1"/>
  <c r="C1387" i="2"/>
  <c r="D1387" i="2" s="1"/>
  <c r="C1386" i="2"/>
  <c r="D1386" i="2" s="1"/>
  <c r="C1385" i="2"/>
  <c r="D1385" i="2" s="1"/>
  <c r="C1384" i="2"/>
  <c r="D1384" i="2" s="1"/>
  <c r="C1383" i="2"/>
  <c r="D1383" i="2" s="1"/>
  <c r="C1382" i="2"/>
  <c r="D1382" i="2" s="1"/>
  <c r="C1381" i="2"/>
  <c r="D1381" i="2" s="1"/>
  <c r="C1380" i="2"/>
  <c r="D1380" i="2" s="1"/>
  <c r="C1379" i="2"/>
  <c r="D1379" i="2" s="1"/>
  <c r="C1378" i="2"/>
  <c r="D1378" i="2" s="1"/>
  <c r="C1377" i="2"/>
  <c r="D1377" i="2" s="1"/>
  <c r="C1376" i="2"/>
  <c r="D1376" i="2" s="1"/>
  <c r="C1375" i="2"/>
  <c r="D1375" i="2" s="1"/>
  <c r="C1374" i="2"/>
  <c r="D1374" i="2" s="1"/>
  <c r="C1373" i="2"/>
  <c r="D1373" i="2" s="1"/>
  <c r="C1372" i="2"/>
  <c r="D1372" i="2" s="1"/>
  <c r="C1371" i="2"/>
  <c r="D1371" i="2" s="1"/>
  <c r="C1370" i="2"/>
  <c r="D1370" i="2" s="1"/>
  <c r="C1369" i="2"/>
  <c r="D1369" i="2" s="1"/>
  <c r="C1368" i="2"/>
  <c r="D1368" i="2" s="1"/>
  <c r="C1367" i="2"/>
  <c r="D1367" i="2" s="1"/>
  <c r="C1366" i="2"/>
  <c r="D1366" i="2" s="1"/>
  <c r="C1365" i="2"/>
  <c r="D1365" i="2" s="1"/>
  <c r="C1364" i="2"/>
  <c r="D1364" i="2" s="1"/>
  <c r="C1363" i="2"/>
  <c r="D1363" i="2" s="1"/>
  <c r="C1362" i="2"/>
  <c r="D1362" i="2" s="1"/>
  <c r="C1361" i="2"/>
  <c r="D1361" i="2" s="1"/>
  <c r="C1360" i="2"/>
  <c r="D1360" i="2" s="1"/>
  <c r="C1359" i="2"/>
  <c r="D1359" i="2" s="1"/>
  <c r="C1358" i="2"/>
  <c r="D1358" i="2" s="1"/>
  <c r="D1357" i="2"/>
  <c r="C1357" i="2"/>
  <c r="C1356" i="2"/>
  <c r="D1356" i="2" s="1"/>
  <c r="C1355" i="2"/>
  <c r="D1355" i="2" s="1"/>
  <c r="C1354" i="2"/>
  <c r="D1354" i="2" s="1"/>
  <c r="C1353" i="2"/>
  <c r="D1353" i="2" s="1"/>
  <c r="C1352" i="2"/>
  <c r="D1352" i="2" s="1"/>
  <c r="C1351" i="2"/>
  <c r="D1351" i="2" s="1"/>
  <c r="C1350" i="2"/>
  <c r="D1350" i="2" s="1"/>
  <c r="C1349" i="2"/>
  <c r="D1349" i="2" s="1"/>
  <c r="C1348" i="2"/>
  <c r="D1348" i="2" s="1"/>
  <c r="C1347" i="2"/>
  <c r="D1347" i="2" s="1"/>
  <c r="C1346" i="2"/>
  <c r="D1346" i="2" s="1"/>
  <c r="C1345" i="2"/>
  <c r="D1345" i="2" s="1"/>
  <c r="C1344" i="2"/>
  <c r="D1344" i="2" s="1"/>
  <c r="C1343" i="2"/>
  <c r="D1343" i="2" s="1"/>
  <c r="C1342" i="2"/>
  <c r="D1342" i="2" s="1"/>
  <c r="C1341" i="2"/>
  <c r="D1341" i="2" s="1"/>
  <c r="C1340" i="2"/>
  <c r="D1340" i="2" s="1"/>
  <c r="C1339" i="2"/>
  <c r="D1339" i="2" s="1"/>
  <c r="C1338" i="2"/>
  <c r="D1338" i="2" s="1"/>
  <c r="C1337" i="2"/>
  <c r="D1337" i="2" s="1"/>
  <c r="C1336" i="2"/>
  <c r="D1336" i="2" s="1"/>
  <c r="C1335" i="2"/>
  <c r="D1335" i="2" s="1"/>
  <c r="C1334" i="2"/>
  <c r="D1334" i="2" s="1"/>
  <c r="C1333" i="2"/>
  <c r="D1333" i="2" s="1"/>
  <c r="C1332" i="2"/>
  <c r="D1332" i="2" s="1"/>
  <c r="C1331" i="2"/>
  <c r="D1331" i="2" s="1"/>
  <c r="C1330" i="2"/>
  <c r="D1330" i="2" s="1"/>
  <c r="C1329" i="2"/>
  <c r="D1329" i="2" s="1"/>
  <c r="C1328" i="2"/>
  <c r="D1328" i="2" s="1"/>
  <c r="C1327" i="2"/>
  <c r="D1327" i="2" s="1"/>
  <c r="C1326" i="2"/>
  <c r="D1326" i="2" s="1"/>
  <c r="C1325" i="2"/>
  <c r="D1325" i="2" s="1"/>
  <c r="C1324" i="2"/>
  <c r="D1324" i="2" s="1"/>
  <c r="C1323" i="2"/>
  <c r="D1323" i="2" s="1"/>
  <c r="C1322" i="2"/>
  <c r="D1322" i="2" s="1"/>
  <c r="C1321" i="2"/>
  <c r="D1321" i="2" s="1"/>
  <c r="C1320" i="2"/>
  <c r="D1320" i="2" s="1"/>
  <c r="C1319" i="2"/>
  <c r="D1319" i="2" s="1"/>
  <c r="C1318" i="2"/>
  <c r="D1318" i="2" s="1"/>
  <c r="C1317" i="2"/>
  <c r="D1317" i="2" s="1"/>
  <c r="C1316" i="2"/>
  <c r="D1316" i="2" s="1"/>
  <c r="C1315" i="2"/>
  <c r="D1315" i="2" s="1"/>
  <c r="C1314" i="2"/>
  <c r="D1314" i="2" s="1"/>
  <c r="C1313" i="2"/>
  <c r="D1313" i="2" s="1"/>
  <c r="C1312" i="2"/>
  <c r="D1312" i="2" s="1"/>
  <c r="C1311" i="2"/>
  <c r="D1311" i="2" s="1"/>
  <c r="C1310" i="2"/>
  <c r="D1310" i="2" s="1"/>
  <c r="D1309" i="2"/>
  <c r="C1309" i="2"/>
  <c r="C1308" i="2"/>
  <c r="D1308" i="2" s="1"/>
  <c r="C1307" i="2"/>
  <c r="D1307" i="2" s="1"/>
  <c r="C1306" i="2"/>
  <c r="D1306" i="2" s="1"/>
  <c r="C1305" i="2"/>
  <c r="D1305" i="2" s="1"/>
  <c r="C1304" i="2"/>
  <c r="D1304" i="2" s="1"/>
  <c r="C1303" i="2"/>
  <c r="D1303" i="2" s="1"/>
  <c r="C1302" i="2"/>
  <c r="D1302" i="2" s="1"/>
  <c r="C1301" i="2"/>
  <c r="D1301" i="2" s="1"/>
  <c r="C1300" i="2"/>
  <c r="D1300" i="2" s="1"/>
  <c r="C1299" i="2"/>
  <c r="D1299" i="2" s="1"/>
  <c r="C1298" i="2"/>
  <c r="D1298" i="2" s="1"/>
  <c r="C1297" i="2"/>
  <c r="D1297" i="2" s="1"/>
  <c r="C1296" i="2"/>
  <c r="D1296" i="2" s="1"/>
  <c r="C1295" i="2"/>
  <c r="D1295" i="2" s="1"/>
  <c r="C1294" i="2"/>
  <c r="D1294" i="2" s="1"/>
  <c r="C1293" i="2"/>
  <c r="D1293" i="2" s="1"/>
  <c r="C1292" i="2"/>
  <c r="D1292" i="2" s="1"/>
  <c r="C1291" i="2"/>
  <c r="D1291" i="2" s="1"/>
  <c r="C1290" i="2"/>
  <c r="D1290" i="2" s="1"/>
  <c r="C1289" i="2"/>
  <c r="D1289" i="2" s="1"/>
  <c r="C1288" i="2"/>
  <c r="D1288" i="2" s="1"/>
  <c r="C1287" i="2"/>
  <c r="D1287" i="2" s="1"/>
  <c r="C1286" i="2"/>
  <c r="D1286" i="2" s="1"/>
  <c r="C1285" i="2"/>
  <c r="D1285" i="2" s="1"/>
  <c r="C1284" i="2"/>
  <c r="D1284" i="2" s="1"/>
  <c r="C1283" i="2"/>
  <c r="D1283" i="2" s="1"/>
  <c r="C1282" i="2"/>
  <c r="D1282" i="2" s="1"/>
  <c r="C1281" i="2"/>
  <c r="D1281" i="2" s="1"/>
  <c r="C1280" i="2"/>
  <c r="D1280" i="2" s="1"/>
  <c r="C1279" i="2"/>
  <c r="D1279" i="2" s="1"/>
  <c r="C1278" i="2"/>
  <c r="D1278" i="2" s="1"/>
  <c r="D1277" i="2"/>
  <c r="C1277" i="2"/>
  <c r="C1276" i="2"/>
  <c r="D1276" i="2" s="1"/>
  <c r="C1275" i="2"/>
  <c r="D1275" i="2" s="1"/>
  <c r="C1274" i="2"/>
  <c r="D1274" i="2" s="1"/>
  <c r="C1273" i="2"/>
  <c r="D1273" i="2" s="1"/>
  <c r="C1272" i="2"/>
  <c r="D1272" i="2" s="1"/>
  <c r="C1271" i="2"/>
  <c r="D1271" i="2" s="1"/>
  <c r="C1270" i="2"/>
  <c r="D1270" i="2" s="1"/>
  <c r="C1269" i="2"/>
  <c r="D1269" i="2" s="1"/>
  <c r="C1268" i="2"/>
  <c r="D1268" i="2" s="1"/>
  <c r="C1267" i="2"/>
  <c r="D1267" i="2" s="1"/>
  <c r="C1266" i="2"/>
  <c r="D1266" i="2" s="1"/>
  <c r="C1265" i="2"/>
  <c r="D1265" i="2" s="1"/>
  <c r="C1264" i="2"/>
  <c r="D1264" i="2" s="1"/>
  <c r="C1263" i="2"/>
  <c r="D1263" i="2" s="1"/>
  <c r="C1262" i="2"/>
  <c r="D1262" i="2" s="1"/>
  <c r="C1261" i="2"/>
  <c r="D1261" i="2" s="1"/>
  <c r="C1260" i="2"/>
  <c r="D1260" i="2" s="1"/>
  <c r="C1259" i="2"/>
  <c r="D1259" i="2" s="1"/>
  <c r="C1258" i="2"/>
  <c r="D1258" i="2" s="1"/>
  <c r="C1257" i="2"/>
  <c r="D1257" i="2" s="1"/>
  <c r="C1256" i="2"/>
  <c r="D1256" i="2" s="1"/>
  <c r="D1255" i="2"/>
  <c r="C1255" i="2"/>
  <c r="C1254" i="2"/>
  <c r="D1254" i="2" s="1"/>
  <c r="C1253" i="2"/>
  <c r="D1253" i="2" s="1"/>
  <c r="C1252" i="2"/>
  <c r="D1252" i="2" s="1"/>
  <c r="C1251" i="2"/>
  <c r="D1251" i="2" s="1"/>
  <c r="C1250" i="2"/>
  <c r="D1250" i="2" s="1"/>
  <c r="C1249" i="2"/>
  <c r="D1249" i="2" s="1"/>
  <c r="C1248" i="2"/>
  <c r="D1248" i="2" s="1"/>
  <c r="C1247" i="2"/>
  <c r="D1247" i="2" s="1"/>
  <c r="C1246" i="2"/>
  <c r="D1246" i="2" s="1"/>
  <c r="D1245" i="2"/>
  <c r="C1245" i="2"/>
  <c r="C1244" i="2"/>
  <c r="D1244" i="2" s="1"/>
  <c r="C1243" i="2"/>
  <c r="D1243" i="2" s="1"/>
  <c r="C1242" i="2"/>
  <c r="D1242" i="2" s="1"/>
  <c r="C1241" i="2"/>
  <c r="D1241" i="2" s="1"/>
  <c r="C1240" i="2"/>
  <c r="D1240" i="2" s="1"/>
  <c r="C1239" i="2"/>
  <c r="D1239" i="2" s="1"/>
  <c r="C1238" i="2"/>
  <c r="D1238" i="2" s="1"/>
  <c r="C1237" i="2"/>
  <c r="D1237" i="2" s="1"/>
  <c r="C1236" i="2"/>
  <c r="D1236" i="2" s="1"/>
  <c r="C1235" i="2"/>
  <c r="D1235" i="2" s="1"/>
  <c r="C1234" i="2"/>
  <c r="D1234" i="2" s="1"/>
  <c r="C1233" i="2"/>
  <c r="D1233" i="2" s="1"/>
  <c r="C1232" i="2"/>
  <c r="D1232" i="2" s="1"/>
  <c r="C1231" i="2"/>
  <c r="D1231" i="2" s="1"/>
  <c r="C1230" i="2"/>
  <c r="D1230" i="2" s="1"/>
  <c r="D1229" i="2"/>
  <c r="C1229" i="2"/>
  <c r="C1228" i="2"/>
  <c r="D1228" i="2" s="1"/>
  <c r="C1227" i="2"/>
  <c r="D1227" i="2" s="1"/>
  <c r="C1226" i="2"/>
  <c r="D1226" i="2" s="1"/>
  <c r="C1225" i="2"/>
  <c r="D1225" i="2" s="1"/>
  <c r="C1224" i="2"/>
  <c r="D1224" i="2" s="1"/>
  <c r="C1223" i="2"/>
  <c r="D1223" i="2" s="1"/>
  <c r="C1222" i="2"/>
  <c r="D1222" i="2" s="1"/>
  <c r="C1221" i="2"/>
  <c r="D1221" i="2" s="1"/>
  <c r="C1220" i="2"/>
  <c r="D1220" i="2" s="1"/>
  <c r="C1219" i="2"/>
  <c r="D1219" i="2" s="1"/>
  <c r="C1218" i="2"/>
  <c r="D1218" i="2" s="1"/>
  <c r="C1217" i="2"/>
  <c r="D1217" i="2" s="1"/>
  <c r="C1216" i="2"/>
  <c r="D1216" i="2" s="1"/>
  <c r="C1215" i="2"/>
  <c r="D1215" i="2" s="1"/>
  <c r="C1214" i="2"/>
  <c r="D1214" i="2" s="1"/>
  <c r="D1213" i="2"/>
  <c r="C1213" i="2"/>
  <c r="C1212" i="2"/>
  <c r="D1212" i="2" s="1"/>
  <c r="C1211" i="2"/>
  <c r="D1211" i="2" s="1"/>
  <c r="C1210" i="2"/>
  <c r="D1210" i="2" s="1"/>
  <c r="C1209" i="2"/>
  <c r="D1209" i="2" s="1"/>
  <c r="C1208" i="2"/>
  <c r="D1208" i="2" s="1"/>
  <c r="C1207" i="2"/>
  <c r="D1207" i="2" s="1"/>
  <c r="C1206" i="2"/>
  <c r="D1206" i="2" s="1"/>
  <c r="C1205" i="2"/>
  <c r="D1205" i="2" s="1"/>
  <c r="C1204" i="2"/>
  <c r="D1204" i="2" s="1"/>
  <c r="C1203" i="2"/>
  <c r="D1203" i="2" s="1"/>
  <c r="C1202" i="2"/>
  <c r="D1202" i="2" s="1"/>
  <c r="C1201" i="2"/>
  <c r="D1201" i="2" s="1"/>
  <c r="C1200" i="2"/>
  <c r="D1200" i="2" s="1"/>
  <c r="C1199" i="2"/>
  <c r="D1199" i="2" s="1"/>
  <c r="C1198" i="2"/>
  <c r="D1198" i="2" s="1"/>
  <c r="D1197" i="2"/>
  <c r="C1197" i="2"/>
  <c r="C1196" i="2"/>
  <c r="D1196" i="2" s="1"/>
  <c r="C1195" i="2"/>
  <c r="D1195" i="2" s="1"/>
  <c r="C1194" i="2"/>
  <c r="D1194" i="2" s="1"/>
  <c r="C1193" i="2"/>
  <c r="D1193" i="2" s="1"/>
  <c r="C1192" i="2"/>
  <c r="D1192" i="2" s="1"/>
  <c r="C1191" i="2"/>
  <c r="D1191" i="2" s="1"/>
  <c r="C1190" i="2"/>
  <c r="D1190" i="2" s="1"/>
  <c r="C1189" i="2"/>
  <c r="D1189" i="2" s="1"/>
  <c r="C1188" i="2"/>
  <c r="D1188" i="2" s="1"/>
  <c r="C1187" i="2"/>
  <c r="D1187" i="2" s="1"/>
  <c r="C1186" i="2"/>
  <c r="D1186" i="2" s="1"/>
  <c r="C1185" i="2"/>
  <c r="D1185" i="2" s="1"/>
  <c r="C1184" i="2"/>
  <c r="D1184" i="2" s="1"/>
  <c r="C1183" i="2"/>
  <c r="D1183" i="2" s="1"/>
  <c r="C1182" i="2"/>
  <c r="D1182" i="2" s="1"/>
  <c r="D1181" i="2"/>
  <c r="C1181" i="2"/>
  <c r="C1180" i="2"/>
  <c r="D1180" i="2" s="1"/>
  <c r="C1179" i="2"/>
  <c r="D1179" i="2" s="1"/>
  <c r="C1178" i="2"/>
  <c r="D1178" i="2" s="1"/>
  <c r="C1177" i="2"/>
  <c r="D1177" i="2" s="1"/>
  <c r="C1176" i="2"/>
  <c r="D1176" i="2" s="1"/>
  <c r="C1175" i="2"/>
  <c r="D1175" i="2" s="1"/>
  <c r="C1174" i="2"/>
  <c r="D1174" i="2" s="1"/>
  <c r="C1173" i="2"/>
  <c r="D1173" i="2" s="1"/>
  <c r="C1172" i="2"/>
  <c r="D1172" i="2" s="1"/>
  <c r="C1171" i="2"/>
  <c r="D1171" i="2" s="1"/>
  <c r="C1170" i="2"/>
  <c r="D1170" i="2" s="1"/>
  <c r="C1169" i="2"/>
  <c r="D1169" i="2" s="1"/>
  <c r="C1168" i="2"/>
  <c r="D1168" i="2" s="1"/>
  <c r="C1167" i="2"/>
  <c r="D1167" i="2" s="1"/>
  <c r="C1166" i="2"/>
  <c r="D1166" i="2" s="1"/>
  <c r="D1165" i="2"/>
  <c r="C1165" i="2"/>
  <c r="C1164" i="2"/>
  <c r="D1164" i="2" s="1"/>
  <c r="C1163" i="2"/>
  <c r="D1163" i="2" s="1"/>
  <c r="C1162" i="2"/>
  <c r="D1162" i="2" s="1"/>
  <c r="C1161" i="2"/>
  <c r="D1161" i="2" s="1"/>
  <c r="C1160" i="2"/>
  <c r="D1160" i="2" s="1"/>
  <c r="C1159" i="2"/>
  <c r="D1159" i="2" s="1"/>
  <c r="C1158" i="2"/>
  <c r="D1158" i="2" s="1"/>
  <c r="C1157" i="2"/>
  <c r="D1157" i="2" s="1"/>
  <c r="C1156" i="2"/>
  <c r="D1156" i="2" s="1"/>
  <c r="C1155" i="2"/>
  <c r="D1155" i="2" s="1"/>
  <c r="C1154" i="2"/>
  <c r="D1154" i="2" s="1"/>
  <c r="C1153" i="2"/>
  <c r="D1153" i="2" s="1"/>
  <c r="C1152" i="2"/>
  <c r="D1152" i="2" s="1"/>
  <c r="C1151" i="2"/>
  <c r="D1151" i="2" s="1"/>
  <c r="C1150" i="2"/>
  <c r="D1150" i="2" s="1"/>
  <c r="D1149" i="2"/>
  <c r="C1149" i="2"/>
  <c r="C1148" i="2"/>
  <c r="D1148" i="2" s="1"/>
  <c r="C1147" i="2"/>
  <c r="D1147" i="2" s="1"/>
  <c r="C1146" i="2"/>
  <c r="D1146" i="2" s="1"/>
  <c r="C1145" i="2"/>
  <c r="D1145" i="2" s="1"/>
  <c r="C1144" i="2"/>
  <c r="D1144" i="2" s="1"/>
  <c r="C1143" i="2"/>
  <c r="D1143" i="2" s="1"/>
  <c r="C1142" i="2"/>
  <c r="D1142" i="2" s="1"/>
  <c r="C1141" i="2"/>
  <c r="D1141" i="2" s="1"/>
  <c r="C1140" i="2"/>
  <c r="D1140" i="2" s="1"/>
  <c r="C1139" i="2"/>
  <c r="D1139" i="2" s="1"/>
  <c r="C1138" i="2"/>
  <c r="D1138" i="2" s="1"/>
  <c r="C1137" i="2"/>
  <c r="D1137" i="2" s="1"/>
  <c r="C1136" i="2"/>
  <c r="D1136" i="2" s="1"/>
  <c r="C1135" i="2"/>
  <c r="D1135" i="2" s="1"/>
  <c r="C1134" i="2"/>
  <c r="D1134" i="2" s="1"/>
  <c r="D1133" i="2"/>
  <c r="C1133" i="2"/>
  <c r="C1132" i="2"/>
  <c r="D1132" i="2" s="1"/>
  <c r="C1131" i="2"/>
  <c r="D1131" i="2" s="1"/>
  <c r="C1130" i="2"/>
  <c r="D1130" i="2" s="1"/>
  <c r="C1129" i="2"/>
  <c r="D1129" i="2" s="1"/>
  <c r="C1128" i="2"/>
  <c r="D1128" i="2" s="1"/>
  <c r="C1127" i="2"/>
  <c r="D1127" i="2" s="1"/>
  <c r="C1126" i="2"/>
  <c r="D1126" i="2" s="1"/>
  <c r="C1125" i="2"/>
  <c r="D1125" i="2" s="1"/>
  <c r="C1124" i="2"/>
  <c r="D1124" i="2" s="1"/>
  <c r="C1123" i="2"/>
  <c r="D1123" i="2" s="1"/>
  <c r="C1122" i="2"/>
  <c r="D1122" i="2" s="1"/>
  <c r="C1121" i="2"/>
  <c r="D1121" i="2" s="1"/>
  <c r="C1120" i="2"/>
  <c r="D1120" i="2" s="1"/>
  <c r="C1119" i="2"/>
  <c r="D1119" i="2" s="1"/>
  <c r="C1118" i="2"/>
  <c r="D1118" i="2" s="1"/>
  <c r="D1117" i="2"/>
  <c r="C1117" i="2"/>
  <c r="C1116" i="2"/>
  <c r="D1116" i="2" s="1"/>
  <c r="C1115" i="2"/>
  <c r="D1115" i="2" s="1"/>
  <c r="C1114" i="2"/>
  <c r="D1114" i="2" s="1"/>
  <c r="C1113" i="2"/>
  <c r="D1113" i="2" s="1"/>
  <c r="C1112" i="2"/>
  <c r="D1112" i="2" s="1"/>
  <c r="C1111" i="2"/>
  <c r="D1111" i="2" s="1"/>
  <c r="C1110" i="2"/>
  <c r="D1110" i="2" s="1"/>
  <c r="C1109" i="2"/>
  <c r="D1109" i="2" s="1"/>
  <c r="C1108" i="2"/>
  <c r="D1108" i="2" s="1"/>
  <c r="C1107" i="2"/>
  <c r="D1107" i="2" s="1"/>
  <c r="C1106" i="2"/>
  <c r="D1106" i="2" s="1"/>
  <c r="C1105" i="2"/>
  <c r="D1105" i="2" s="1"/>
  <c r="C1104" i="2"/>
  <c r="D1104" i="2" s="1"/>
  <c r="C1103" i="2"/>
  <c r="D1103" i="2" s="1"/>
  <c r="C1102" i="2"/>
  <c r="D1102" i="2" s="1"/>
  <c r="D1101" i="2"/>
  <c r="C1101" i="2"/>
  <c r="C1100" i="2"/>
  <c r="D1100" i="2" s="1"/>
  <c r="C1099" i="2"/>
  <c r="D1099" i="2" s="1"/>
  <c r="C1098" i="2"/>
  <c r="D1098" i="2" s="1"/>
  <c r="C1097" i="2"/>
  <c r="D1097" i="2" s="1"/>
  <c r="C1096" i="2"/>
  <c r="D1096" i="2" s="1"/>
  <c r="C1095" i="2"/>
  <c r="D1095" i="2" s="1"/>
  <c r="C1094" i="2"/>
  <c r="D1094" i="2" s="1"/>
  <c r="C1093" i="2"/>
  <c r="D1093" i="2" s="1"/>
  <c r="C1092" i="2"/>
  <c r="D1092" i="2" s="1"/>
  <c r="C1091" i="2"/>
  <c r="D1091" i="2" s="1"/>
  <c r="C1090" i="2"/>
  <c r="D1090" i="2" s="1"/>
  <c r="C1089" i="2"/>
  <c r="D1089" i="2" s="1"/>
  <c r="C1088" i="2"/>
  <c r="D1088" i="2" s="1"/>
  <c r="C1087" i="2"/>
  <c r="D1087" i="2" s="1"/>
  <c r="C1086" i="2"/>
  <c r="D1086" i="2" s="1"/>
  <c r="D1085" i="2"/>
  <c r="C1085" i="2"/>
  <c r="C1084" i="2"/>
  <c r="D1084" i="2" s="1"/>
  <c r="C1083" i="2"/>
  <c r="D1083" i="2" s="1"/>
  <c r="C1082" i="2"/>
  <c r="D1082" i="2" s="1"/>
  <c r="C1081" i="2"/>
  <c r="D1081" i="2" s="1"/>
  <c r="C1080" i="2"/>
  <c r="D1080" i="2" s="1"/>
  <c r="C1079" i="2"/>
  <c r="D1079" i="2" s="1"/>
  <c r="C1078" i="2"/>
  <c r="D1078" i="2" s="1"/>
  <c r="C1077" i="2"/>
  <c r="D1077" i="2" s="1"/>
  <c r="C1076" i="2"/>
  <c r="D1076" i="2" s="1"/>
  <c r="C1075" i="2"/>
  <c r="D1075" i="2" s="1"/>
  <c r="C1074" i="2"/>
  <c r="D1074" i="2" s="1"/>
  <c r="C1073" i="2"/>
  <c r="D1073" i="2" s="1"/>
  <c r="C1072" i="2"/>
  <c r="D1072" i="2" s="1"/>
  <c r="C1071" i="2"/>
  <c r="D1071" i="2" s="1"/>
  <c r="C1070" i="2"/>
  <c r="D1070" i="2" s="1"/>
  <c r="D1069" i="2"/>
  <c r="C1069" i="2"/>
  <c r="C1068" i="2"/>
  <c r="D1068" i="2" s="1"/>
  <c r="C1067" i="2"/>
  <c r="D1067" i="2" s="1"/>
  <c r="C1066" i="2"/>
  <c r="D1066" i="2" s="1"/>
  <c r="C1065" i="2"/>
  <c r="D1065" i="2" s="1"/>
  <c r="C1064" i="2"/>
  <c r="D1064" i="2" s="1"/>
  <c r="C1063" i="2"/>
  <c r="D1063" i="2" s="1"/>
  <c r="C1062" i="2"/>
  <c r="D1062" i="2" s="1"/>
  <c r="C1061" i="2"/>
  <c r="D1061" i="2" s="1"/>
  <c r="C1060" i="2"/>
  <c r="D1060" i="2" s="1"/>
  <c r="C1059" i="2"/>
  <c r="D1059" i="2" s="1"/>
  <c r="C1058" i="2"/>
  <c r="D1058" i="2" s="1"/>
  <c r="C1057" i="2"/>
  <c r="D1057" i="2" s="1"/>
  <c r="C1056" i="2"/>
  <c r="D1056" i="2" s="1"/>
  <c r="C1055" i="2"/>
  <c r="D1055" i="2" s="1"/>
  <c r="C1054" i="2"/>
  <c r="D1054" i="2" s="1"/>
  <c r="D1053" i="2"/>
  <c r="C1053" i="2"/>
  <c r="C1052" i="2"/>
  <c r="D1052" i="2" s="1"/>
  <c r="C1051" i="2"/>
  <c r="D1051" i="2" s="1"/>
  <c r="C1050" i="2"/>
  <c r="D1050" i="2" s="1"/>
  <c r="C1049" i="2"/>
  <c r="D1049" i="2" s="1"/>
  <c r="C1048" i="2"/>
  <c r="D1048" i="2" s="1"/>
  <c r="C1047" i="2"/>
  <c r="D1047" i="2" s="1"/>
  <c r="C1046" i="2"/>
  <c r="D1046" i="2" s="1"/>
  <c r="C1045" i="2"/>
  <c r="D1045" i="2" s="1"/>
  <c r="C1044" i="2"/>
  <c r="D1044" i="2" s="1"/>
  <c r="C1043" i="2"/>
  <c r="D1043" i="2" s="1"/>
  <c r="C1042" i="2"/>
  <c r="D1042" i="2" s="1"/>
  <c r="C1041" i="2"/>
  <c r="D1041" i="2" s="1"/>
  <c r="C1040" i="2"/>
  <c r="D1040" i="2" s="1"/>
  <c r="C1039" i="2"/>
  <c r="D1039" i="2" s="1"/>
  <c r="C1038" i="2"/>
  <c r="D1038" i="2" s="1"/>
  <c r="D1037" i="2"/>
  <c r="C1037" i="2"/>
  <c r="C1036" i="2"/>
  <c r="D1036" i="2" s="1"/>
  <c r="C1035" i="2"/>
  <c r="D1035" i="2" s="1"/>
  <c r="C1034" i="2"/>
  <c r="D1034" i="2" s="1"/>
  <c r="C1033" i="2"/>
  <c r="D1033" i="2" s="1"/>
  <c r="C1032" i="2"/>
  <c r="D1032" i="2" s="1"/>
  <c r="C1031" i="2"/>
  <c r="D1031" i="2" s="1"/>
  <c r="C1030" i="2"/>
  <c r="D1030" i="2" s="1"/>
  <c r="C1029" i="2"/>
  <c r="D1029" i="2" s="1"/>
  <c r="C1028" i="2"/>
  <c r="D1028" i="2" s="1"/>
  <c r="C1027" i="2"/>
  <c r="D1027" i="2" s="1"/>
  <c r="C1026" i="2"/>
  <c r="D1026" i="2" s="1"/>
  <c r="C1025" i="2"/>
  <c r="D1025" i="2" s="1"/>
  <c r="C1024" i="2"/>
  <c r="D1024" i="2" s="1"/>
  <c r="C1023" i="2"/>
  <c r="D1023" i="2" s="1"/>
  <c r="C1022" i="2"/>
  <c r="D1022" i="2" s="1"/>
  <c r="C1021" i="2"/>
  <c r="D1021" i="2" s="1"/>
  <c r="C1020" i="2"/>
  <c r="D1020" i="2" s="1"/>
  <c r="C1019" i="2"/>
  <c r="D1019" i="2" s="1"/>
  <c r="C1018" i="2"/>
  <c r="D1018" i="2" s="1"/>
  <c r="C1017" i="2"/>
  <c r="D1017" i="2" s="1"/>
  <c r="C1016" i="2"/>
  <c r="D1016" i="2" s="1"/>
  <c r="C1015" i="2"/>
  <c r="D1015" i="2" s="1"/>
  <c r="C1014" i="2"/>
  <c r="D1014" i="2" s="1"/>
  <c r="C1013" i="2"/>
  <c r="D1013" i="2" s="1"/>
  <c r="C1012" i="2"/>
  <c r="D1012" i="2" s="1"/>
  <c r="C1011" i="2"/>
  <c r="D1011" i="2" s="1"/>
  <c r="C1010" i="2"/>
  <c r="D1010" i="2" s="1"/>
  <c r="C1009" i="2"/>
  <c r="D1009" i="2" s="1"/>
  <c r="C1008" i="2"/>
  <c r="D1008" i="2" s="1"/>
  <c r="C1007" i="2"/>
  <c r="D1007" i="2" s="1"/>
  <c r="C1006" i="2"/>
  <c r="D1006" i="2" s="1"/>
  <c r="C1005" i="2"/>
  <c r="D1005" i="2" s="1"/>
  <c r="C1004" i="2"/>
  <c r="D1004" i="2" s="1"/>
  <c r="C1003" i="2"/>
  <c r="D1003" i="2" s="1"/>
  <c r="C1002" i="2"/>
  <c r="D1002" i="2" s="1"/>
  <c r="C1001" i="2"/>
  <c r="D1001" i="2" s="1"/>
  <c r="C1000" i="2"/>
  <c r="D1000" i="2" s="1"/>
  <c r="C999" i="2"/>
  <c r="D999" i="2" s="1"/>
  <c r="C998" i="2"/>
  <c r="D998" i="2" s="1"/>
  <c r="C997" i="2"/>
  <c r="D997" i="2" s="1"/>
  <c r="C996" i="2"/>
  <c r="D996" i="2" s="1"/>
  <c r="C995" i="2"/>
  <c r="D995" i="2" s="1"/>
  <c r="C994" i="2"/>
  <c r="D994" i="2" s="1"/>
  <c r="C993" i="2"/>
  <c r="D993" i="2" s="1"/>
  <c r="C992" i="2"/>
  <c r="D992" i="2" s="1"/>
  <c r="C991" i="2"/>
  <c r="D991" i="2" s="1"/>
  <c r="C990" i="2"/>
  <c r="D990" i="2" s="1"/>
  <c r="C989" i="2"/>
  <c r="D989" i="2" s="1"/>
  <c r="C988" i="2"/>
  <c r="D988" i="2" s="1"/>
  <c r="C987" i="2"/>
  <c r="D987" i="2" s="1"/>
  <c r="C986" i="2"/>
  <c r="D986" i="2" s="1"/>
  <c r="C985" i="2"/>
  <c r="D985" i="2" s="1"/>
  <c r="C984" i="2"/>
  <c r="D984" i="2" s="1"/>
  <c r="C983" i="2"/>
  <c r="D983" i="2" s="1"/>
  <c r="C982" i="2"/>
  <c r="D982" i="2" s="1"/>
  <c r="C981" i="2"/>
  <c r="D981" i="2" s="1"/>
  <c r="C980" i="2"/>
  <c r="D980" i="2" s="1"/>
  <c r="C979" i="2"/>
  <c r="D979" i="2" s="1"/>
  <c r="C978" i="2"/>
  <c r="D978" i="2" s="1"/>
  <c r="C977" i="2"/>
  <c r="D977" i="2" s="1"/>
  <c r="C976" i="2"/>
  <c r="D976" i="2" s="1"/>
  <c r="C975" i="2"/>
  <c r="D975" i="2" s="1"/>
  <c r="C974" i="2"/>
  <c r="D974" i="2" s="1"/>
  <c r="C973" i="2"/>
  <c r="D973" i="2" s="1"/>
  <c r="C972" i="2"/>
  <c r="D972" i="2" s="1"/>
  <c r="C971" i="2"/>
  <c r="D971" i="2" s="1"/>
  <c r="C970" i="2"/>
  <c r="D970" i="2" s="1"/>
  <c r="C969" i="2"/>
  <c r="D969" i="2" s="1"/>
  <c r="C968" i="2"/>
  <c r="D968" i="2" s="1"/>
  <c r="C967" i="2"/>
  <c r="D967" i="2" s="1"/>
  <c r="C966" i="2"/>
  <c r="D966" i="2" s="1"/>
  <c r="C965" i="2"/>
  <c r="D965" i="2" s="1"/>
  <c r="C964" i="2"/>
  <c r="D964" i="2" s="1"/>
  <c r="C963" i="2"/>
  <c r="D963" i="2" s="1"/>
  <c r="C962" i="2"/>
  <c r="D962" i="2" s="1"/>
  <c r="C961" i="2"/>
  <c r="D961" i="2" s="1"/>
  <c r="C960" i="2"/>
  <c r="D960" i="2" s="1"/>
  <c r="C959" i="2"/>
  <c r="D959" i="2" s="1"/>
  <c r="C958" i="2"/>
  <c r="D958" i="2" s="1"/>
  <c r="C957" i="2"/>
  <c r="D957" i="2" s="1"/>
  <c r="C956" i="2"/>
  <c r="D956" i="2" s="1"/>
  <c r="C955" i="2"/>
  <c r="D955" i="2" s="1"/>
  <c r="C954" i="2"/>
  <c r="D954" i="2" s="1"/>
  <c r="C953" i="2"/>
  <c r="D953" i="2" s="1"/>
  <c r="C952" i="2"/>
  <c r="D952" i="2" s="1"/>
  <c r="C951" i="2"/>
  <c r="D951" i="2" s="1"/>
  <c r="C950" i="2"/>
  <c r="D950" i="2" s="1"/>
  <c r="C949" i="2"/>
  <c r="D949" i="2" s="1"/>
  <c r="C948" i="2"/>
  <c r="D948" i="2" s="1"/>
  <c r="C947" i="2"/>
  <c r="D947" i="2" s="1"/>
  <c r="C946" i="2"/>
  <c r="D946" i="2" s="1"/>
  <c r="C945" i="2"/>
  <c r="D945" i="2" s="1"/>
  <c r="C944" i="2"/>
  <c r="D944" i="2" s="1"/>
  <c r="C943" i="2"/>
  <c r="D943" i="2" s="1"/>
  <c r="C942" i="2"/>
  <c r="D942" i="2" s="1"/>
  <c r="C941" i="2"/>
  <c r="D941" i="2" s="1"/>
  <c r="C940" i="2"/>
  <c r="D940" i="2" s="1"/>
  <c r="C939" i="2"/>
  <c r="D939" i="2" s="1"/>
  <c r="C938" i="2"/>
  <c r="D938" i="2" s="1"/>
  <c r="C937" i="2"/>
  <c r="D937" i="2" s="1"/>
  <c r="C936" i="2"/>
  <c r="D936" i="2" s="1"/>
  <c r="C935" i="2"/>
  <c r="D935" i="2" s="1"/>
  <c r="C934" i="2"/>
  <c r="D934" i="2" s="1"/>
  <c r="C933" i="2"/>
  <c r="D933" i="2" s="1"/>
  <c r="C932" i="2"/>
  <c r="D932" i="2" s="1"/>
  <c r="C931" i="2"/>
  <c r="D931" i="2" s="1"/>
  <c r="C930" i="2"/>
  <c r="D930" i="2" s="1"/>
  <c r="C929" i="2"/>
  <c r="D929" i="2" s="1"/>
  <c r="C928" i="2"/>
  <c r="D928" i="2" s="1"/>
  <c r="C927" i="2"/>
  <c r="D927" i="2" s="1"/>
  <c r="C926" i="2"/>
  <c r="D926" i="2" s="1"/>
  <c r="C925" i="2"/>
  <c r="D925" i="2" s="1"/>
  <c r="C924" i="2"/>
  <c r="D924" i="2" s="1"/>
  <c r="C923" i="2"/>
  <c r="D923" i="2" s="1"/>
  <c r="C922" i="2"/>
  <c r="D922" i="2" s="1"/>
  <c r="C921" i="2"/>
  <c r="D921" i="2" s="1"/>
  <c r="C920" i="2"/>
  <c r="D920" i="2" s="1"/>
  <c r="C919" i="2"/>
  <c r="D919" i="2" s="1"/>
  <c r="C918" i="2"/>
  <c r="D918" i="2" s="1"/>
  <c r="C917" i="2"/>
  <c r="D917" i="2" s="1"/>
  <c r="C916" i="2"/>
  <c r="D916" i="2" s="1"/>
  <c r="C915" i="2"/>
  <c r="D915" i="2" s="1"/>
  <c r="C914" i="2"/>
  <c r="D914" i="2" s="1"/>
  <c r="C913" i="2"/>
  <c r="D913" i="2" s="1"/>
  <c r="C912" i="2"/>
  <c r="D912" i="2" s="1"/>
  <c r="C911" i="2"/>
  <c r="D911" i="2" s="1"/>
  <c r="C910" i="2"/>
  <c r="D910" i="2" s="1"/>
  <c r="C909" i="2"/>
  <c r="D909" i="2" s="1"/>
  <c r="C908" i="2"/>
  <c r="D908" i="2" s="1"/>
  <c r="C907" i="2"/>
  <c r="D907" i="2" s="1"/>
  <c r="C906" i="2"/>
  <c r="D906" i="2" s="1"/>
  <c r="C905" i="2"/>
  <c r="D905" i="2" s="1"/>
  <c r="C904" i="2"/>
  <c r="D904" i="2" s="1"/>
  <c r="C903" i="2"/>
  <c r="D903" i="2" s="1"/>
  <c r="C902" i="2"/>
  <c r="D902" i="2" s="1"/>
  <c r="C901" i="2"/>
  <c r="D901" i="2" s="1"/>
  <c r="C900" i="2"/>
  <c r="D900" i="2" s="1"/>
  <c r="C899" i="2"/>
  <c r="D899" i="2" s="1"/>
  <c r="C898" i="2"/>
  <c r="D898" i="2" s="1"/>
  <c r="C897" i="2"/>
  <c r="D897" i="2" s="1"/>
  <c r="C896" i="2"/>
  <c r="D896" i="2" s="1"/>
  <c r="C895" i="2"/>
  <c r="D895" i="2" s="1"/>
  <c r="C894" i="2"/>
  <c r="D894" i="2" s="1"/>
  <c r="C893" i="2"/>
  <c r="D893" i="2" s="1"/>
  <c r="C892" i="2"/>
  <c r="D892" i="2" s="1"/>
  <c r="C891" i="2"/>
  <c r="D891" i="2" s="1"/>
  <c r="C890" i="2"/>
  <c r="D890" i="2" s="1"/>
  <c r="C889" i="2"/>
  <c r="D889" i="2" s="1"/>
  <c r="C888" i="2"/>
  <c r="D888" i="2" s="1"/>
  <c r="C887" i="2"/>
  <c r="D887" i="2" s="1"/>
  <c r="C886" i="2"/>
  <c r="D886" i="2" s="1"/>
  <c r="C885" i="2"/>
  <c r="D885" i="2" s="1"/>
  <c r="C884" i="2"/>
  <c r="D884" i="2" s="1"/>
  <c r="C883" i="2"/>
  <c r="D883" i="2" s="1"/>
  <c r="C882" i="2"/>
  <c r="D882" i="2" s="1"/>
  <c r="C881" i="2"/>
  <c r="D881" i="2" s="1"/>
  <c r="C880" i="2"/>
  <c r="D880" i="2" s="1"/>
  <c r="C879" i="2"/>
  <c r="D879" i="2" s="1"/>
  <c r="C878" i="2"/>
  <c r="D878" i="2" s="1"/>
  <c r="C877" i="2"/>
  <c r="D877" i="2" s="1"/>
  <c r="C876" i="2"/>
  <c r="D876" i="2" s="1"/>
  <c r="C875" i="2"/>
  <c r="D875" i="2" s="1"/>
  <c r="C874" i="2"/>
  <c r="D874" i="2" s="1"/>
  <c r="C873" i="2"/>
  <c r="D873" i="2" s="1"/>
  <c r="C872" i="2"/>
  <c r="D872" i="2" s="1"/>
  <c r="C871" i="2"/>
  <c r="D871" i="2" s="1"/>
  <c r="C870" i="2"/>
  <c r="D870" i="2" s="1"/>
  <c r="C869" i="2"/>
  <c r="D869" i="2" s="1"/>
  <c r="C868" i="2"/>
  <c r="D868" i="2" s="1"/>
  <c r="C867" i="2"/>
  <c r="D867" i="2" s="1"/>
  <c r="C866" i="2"/>
  <c r="D866" i="2" s="1"/>
  <c r="C865" i="2"/>
  <c r="D865" i="2" s="1"/>
  <c r="C864" i="2"/>
  <c r="D864" i="2" s="1"/>
  <c r="C863" i="2"/>
  <c r="D863" i="2" s="1"/>
  <c r="C862" i="2"/>
  <c r="D862" i="2" s="1"/>
  <c r="C861" i="2"/>
  <c r="D861" i="2" s="1"/>
  <c r="C860" i="2"/>
  <c r="D860" i="2" s="1"/>
  <c r="C859" i="2"/>
  <c r="D859" i="2" s="1"/>
  <c r="C858" i="2"/>
  <c r="D858" i="2" s="1"/>
  <c r="C857" i="2"/>
  <c r="D857" i="2" s="1"/>
  <c r="C856" i="2"/>
  <c r="D856" i="2" s="1"/>
  <c r="C855" i="2"/>
  <c r="D855" i="2" s="1"/>
  <c r="C854" i="2"/>
  <c r="D854" i="2" s="1"/>
  <c r="C853" i="2"/>
  <c r="D853" i="2" s="1"/>
  <c r="C852" i="2"/>
  <c r="D852" i="2" s="1"/>
  <c r="C851" i="2"/>
  <c r="D851" i="2" s="1"/>
  <c r="C850" i="2"/>
  <c r="D850" i="2" s="1"/>
  <c r="C849" i="2"/>
  <c r="D849" i="2" s="1"/>
  <c r="C848" i="2"/>
  <c r="D848" i="2" s="1"/>
  <c r="C847" i="2"/>
  <c r="D847" i="2" s="1"/>
  <c r="D846" i="2"/>
  <c r="C846" i="2"/>
  <c r="C845" i="2"/>
  <c r="D845" i="2" s="1"/>
  <c r="C844" i="2"/>
  <c r="D844" i="2" s="1"/>
  <c r="C843" i="2"/>
  <c r="D843" i="2" s="1"/>
  <c r="C842" i="2"/>
  <c r="D842" i="2" s="1"/>
  <c r="C841" i="2"/>
  <c r="D841" i="2" s="1"/>
  <c r="C840" i="2"/>
  <c r="D840" i="2" s="1"/>
  <c r="C839" i="2"/>
  <c r="D839" i="2" s="1"/>
  <c r="C838" i="2"/>
  <c r="D838" i="2" s="1"/>
  <c r="C837" i="2"/>
  <c r="D837" i="2" s="1"/>
  <c r="C836" i="2"/>
  <c r="D836" i="2" s="1"/>
  <c r="C835" i="2"/>
  <c r="D835" i="2" s="1"/>
  <c r="C834" i="2"/>
  <c r="D834" i="2" s="1"/>
  <c r="C833" i="2"/>
  <c r="D833" i="2" s="1"/>
  <c r="C832" i="2"/>
  <c r="D832" i="2" s="1"/>
  <c r="C831" i="2"/>
  <c r="D831" i="2" s="1"/>
  <c r="C830" i="2"/>
  <c r="D830" i="2" s="1"/>
  <c r="C829" i="2"/>
  <c r="D829" i="2" s="1"/>
  <c r="C828" i="2"/>
  <c r="D828" i="2" s="1"/>
  <c r="C827" i="2"/>
  <c r="D827" i="2" s="1"/>
  <c r="C826" i="2"/>
  <c r="D826" i="2" s="1"/>
  <c r="C825" i="2"/>
  <c r="D825" i="2" s="1"/>
  <c r="C824" i="2"/>
  <c r="D824" i="2" s="1"/>
  <c r="C823" i="2"/>
  <c r="D823" i="2" s="1"/>
  <c r="C822" i="2"/>
  <c r="D822" i="2" s="1"/>
  <c r="C821" i="2"/>
  <c r="D821" i="2" s="1"/>
  <c r="C820" i="2"/>
  <c r="D820" i="2" s="1"/>
  <c r="C819" i="2"/>
  <c r="D819" i="2" s="1"/>
  <c r="C818" i="2"/>
  <c r="D818" i="2" s="1"/>
  <c r="C817" i="2"/>
  <c r="D817" i="2" s="1"/>
  <c r="C816" i="2"/>
  <c r="D816" i="2" s="1"/>
  <c r="C815" i="2"/>
  <c r="D815" i="2" s="1"/>
  <c r="C814" i="2"/>
  <c r="D814" i="2" s="1"/>
  <c r="C813" i="2"/>
  <c r="D813" i="2" s="1"/>
  <c r="C812" i="2"/>
  <c r="D812" i="2" s="1"/>
  <c r="C811" i="2"/>
  <c r="D811" i="2" s="1"/>
  <c r="C810" i="2"/>
  <c r="D810" i="2" s="1"/>
  <c r="C809" i="2"/>
  <c r="D809" i="2" s="1"/>
  <c r="C808" i="2"/>
  <c r="D808" i="2" s="1"/>
  <c r="C807" i="2"/>
  <c r="D807" i="2" s="1"/>
  <c r="C806" i="2"/>
  <c r="D806" i="2" s="1"/>
  <c r="C805" i="2"/>
  <c r="D805" i="2" s="1"/>
  <c r="C804" i="2"/>
  <c r="D804" i="2" s="1"/>
  <c r="C803" i="2"/>
  <c r="D803" i="2" s="1"/>
  <c r="C802" i="2"/>
  <c r="D802" i="2" s="1"/>
  <c r="C801" i="2"/>
  <c r="D801" i="2" s="1"/>
  <c r="C800" i="2"/>
  <c r="D800" i="2" s="1"/>
  <c r="C799" i="2"/>
  <c r="D799" i="2" s="1"/>
  <c r="C798" i="2"/>
  <c r="D798" i="2" s="1"/>
  <c r="C797" i="2"/>
  <c r="D797" i="2" s="1"/>
  <c r="C796" i="2"/>
  <c r="D796" i="2" s="1"/>
  <c r="C795" i="2"/>
  <c r="D795" i="2" s="1"/>
  <c r="C794" i="2"/>
  <c r="D794" i="2" s="1"/>
  <c r="C793" i="2"/>
  <c r="D793" i="2" s="1"/>
  <c r="C792" i="2"/>
  <c r="D792" i="2" s="1"/>
  <c r="C791" i="2"/>
  <c r="D791" i="2" s="1"/>
  <c r="C790" i="2"/>
  <c r="D790" i="2" s="1"/>
  <c r="C789" i="2"/>
  <c r="D789" i="2" s="1"/>
  <c r="C788" i="2"/>
  <c r="D788" i="2" s="1"/>
  <c r="C787" i="2"/>
  <c r="D787" i="2" s="1"/>
  <c r="C786" i="2"/>
  <c r="D786" i="2" s="1"/>
  <c r="C785" i="2"/>
  <c r="D785" i="2" s="1"/>
  <c r="C784" i="2"/>
  <c r="D784" i="2" s="1"/>
  <c r="C783" i="2"/>
  <c r="D783" i="2" s="1"/>
  <c r="C782" i="2"/>
  <c r="D782" i="2" s="1"/>
  <c r="C781" i="2"/>
  <c r="D781" i="2" s="1"/>
  <c r="C780" i="2"/>
  <c r="D780" i="2" s="1"/>
  <c r="C779" i="2"/>
  <c r="D779" i="2" s="1"/>
  <c r="C778" i="2"/>
  <c r="D778" i="2" s="1"/>
  <c r="C777" i="2"/>
  <c r="D777" i="2" s="1"/>
  <c r="C776" i="2"/>
  <c r="D776" i="2" s="1"/>
  <c r="C775" i="2"/>
  <c r="D775" i="2" s="1"/>
  <c r="C774" i="2"/>
  <c r="D774" i="2" s="1"/>
  <c r="C773" i="2"/>
  <c r="D773" i="2" s="1"/>
  <c r="C772" i="2"/>
  <c r="D772" i="2" s="1"/>
  <c r="C771" i="2"/>
  <c r="D771" i="2" s="1"/>
  <c r="C770" i="2"/>
  <c r="D770" i="2" s="1"/>
  <c r="C769" i="2"/>
  <c r="D769" i="2" s="1"/>
  <c r="C768" i="2"/>
  <c r="D768" i="2" s="1"/>
  <c r="C767" i="2"/>
  <c r="D767" i="2" s="1"/>
  <c r="C766" i="2"/>
  <c r="D766" i="2" s="1"/>
  <c r="C765" i="2"/>
  <c r="D765" i="2" s="1"/>
  <c r="C764" i="2"/>
  <c r="D764" i="2" s="1"/>
  <c r="C763" i="2"/>
  <c r="D763" i="2" s="1"/>
  <c r="C762" i="2"/>
  <c r="D762" i="2" s="1"/>
  <c r="C761" i="2"/>
  <c r="D761" i="2" s="1"/>
  <c r="C760" i="2"/>
  <c r="D760" i="2" s="1"/>
  <c r="C759" i="2"/>
  <c r="D759" i="2" s="1"/>
  <c r="C758" i="2"/>
  <c r="D758" i="2" s="1"/>
  <c r="C757" i="2"/>
  <c r="D757" i="2" s="1"/>
  <c r="C756" i="2"/>
  <c r="D756" i="2" s="1"/>
  <c r="C755" i="2"/>
  <c r="D755" i="2" s="1"/>
  <c r="C754" i="2"/>
  <c r="D754" i="2" s="1"/>
  <c r="C753" i="2"/>
  <c r="D753" i="2" s="1"/>
  <c r="C752" i="2"/>
  <c r="D752" i="2" s="1"/>
  <c r="C751" i="2"/>
  <c r="D751" i="2" s="1"/>
  <c r="C750" i="2"/>
  <c r="D750" i="2" s="1"/>
  <c r="C749" i="2"/>
  <c r="D749" i="2" s="1"/>
  <c r="C748" i="2"/>
  <c r="D748" i="2" s="1"/>
  <c r="C747" i="2"/>
  <c r="D747" i="2" s="1"/>
  <c r="C746" i="2"/>
  <c r="D746" i="2" s="1"/>
  <c r="C745" i="2"/>
  <c r="D745" i="2" s="1"/>
  <c r="C744" i="2"/>
  <c r="D744" i="2" s="1"/>
  <c r="C743" i="2"/>
  <c r="D743" i="2" s="1"/>
  <c r="C742" i="2"/>
  <c r="D742" i="2" s="1"/>
  <c r="C741" i="2"/>
  <c r="D741" i="2" s="1"/>
  <c r="C740" i="2"/>
  <c r="D740" i="2" s="1"/>
  <c r="C739" i="2"/>
  <c r="D739" i="2" s="1"/>
  <c r="C738" i="2"/>
  <c r="D738" i="2" s="1"/>
  <c r="C737" i="2"/>
  <c r="D737" i="2" s="1"/>
  <c r="C736" i="2"/>
  <c r="D736" i="2" s="1"/>
  <c r="C735" i="2"/>
  <c r="D735" i="2" s="1"/>
  <c r="C734" i="2"/>
  <c r="D734" i="2" s="1"/>
  <c r="C733" i="2"/>
  <c r="D733" i="2" s="1"/>
  <c r="C732" i="2"/>
  <c r="D732" i="2" s="1"/>
  <c r="C731" i="2"/>
  <c r="D731" i="2" s="1"/>
  <c r="C730" i="2"/>
  <c r="D730" i="2" s="1"/>
  <c r="C729" i="2"/>
  <c r="D729" i="2" s="1"/>
  <c r="C728" i="2"/>
  <c r="D728" i="2" s="1"/>
  <c r="C727" i="2"/>
  <c r="D727" i="2" s="1"/>
  <c r="C726" i="2"/>
  <c r="D726" i="2" s="1"/>
  <c r="C725" i="2"/>
  <c r="D725" i="2" s="1"/>
  <c r="C724" i="2"/>
  <c r="D724" i="2" s="1"/>
  <c r="C723" i="2"/>
  <c r="D723" i="2" s="1"/>
  <c r="C722" i="2"/>
  <c r="D722" i="2" s="1"/>
  <c r="C721" i="2"/>
  <c r="D721" i="2" s="1"/>
  <c r="C720" i="2"/>
  <c r="D720" i="2" s="1"/>
  <c r="C719" i="2"/>
  <c r="D719" i="2" s="1"/>
  <c r="C718" i="2"/>
  <c r="D718" i="2" s="1"/>
  <c r="C717" i="2"/>
  <c r="D717" i="2" s="1"/>
  <c r="C716" i="2"/>
  <c r="D716" i="2" s="1"/>
  <c r="C715" i="2"/>
  <c r="D715" i="2" s="1"/>
  <c r="C714" i="2"/>
  <c r="D714" i="2" s="1"/>
  <c r="C713" i="2"/>
  <c r="D713" i="2" s="1"/>
  <c r="C712" i="2"/>
  <c r="D712" i="2" s="1"/>
  <c r="C711" i="2"/>
  <c r="D711" i="2" s="1"/>
  <c r="C710" i="2"/>
  <c r="D710" i="2" s="1"/>
  <c r="C709" i="2"/>
  <c r="D709" i="2" s="1"/>
  <c r="C708" i="2"/>
  <c r="D708" i="2" s="1"/>
  <c r="C707" i="2"/>
  <c r="D707" i="2" s="1"/>
  <c r="C706" i="2"/>
  <c r="D706" i="2" s="1"/>
  <c r="C705" i="2"/>
  <c r="D705" i="2" s="1"/>
  <c r="C704" i="2"/>
  <c r="D704" i="2" s="1"/>
  <c r="C703" i="2"/>
  <c r="D703" i="2" s="1"/>
  <c r="C702" i="2"/>
  <c r="D702" i="2" s="1"/>
  <c r="C701" i="2"/>
  <c r="D701" i="2" s="1"/>
  <c r="C700" i="2"/>
  <c r="D700" i="2" s="1"/>
  <c r="C699" i="2"/>
  <c r="D699" i="2" s="1"/>
  <c r="C698" i="2"/>
  <c r="D698" i="2" s="1"/>
  <c r="C697" i="2"/>
  <c r="D697" i="2" s="1"/>
  <c r="C696" i="2"/>
  <c r="D696" i="2" s="1"/>
  <c r="C695" i="2"/>
  <c r="D695" i="2" s="1"/>
  <c r="C694" i="2"/>
  <c r="D694" i="2" s="1"/>
  <c r="C693" i="2"/>
  <c r="D693" i="2" s="1"/>
  <c r="C692" i="2"/>
  <c r="D692" i="2" s="1"/>
  <c r="C691" i="2"/>
  <c r="D691" i="2" s="1"/>
  <c r="C690" i="2"/>
  <c r="D690" i="2" s="1"/>
  <c r="C689" i="2"/>
  <c r="D689" i="2" s="1"/>
  <c r="C688" i="2"/>
  <c r="D688" i="2" s="1"/>
  <c r="C687" i="2"/>
  <c r="D687" i="2" s="1"/>
  <c r="C686" i="2"/>
  <c r="D686" i="2" s="1"/>
  <c r="C685" i="2"/>
  <c r="D685" i="2" s="1"/>
  <c r="C684" i="2"/>
  <c r="D684" i="2" s="1"/>
  <c r="C683" i="2"/>
  <c r="D683" i="2" s="1"/>
  <c r="C682" i="2"/>
  <c r="D682" i="2" s="1"/>
  <c r="C681" i="2"/>
  <c r="D681" i="2" s="1"/>
  <c r="C680" i="2"/>
  <c r="D680" i="2" s="1"/>
  <c r="C679" i="2"/>
  <c r="D679" i="2" s="1"/>
  <c r="C678" i="2"/>
  <c r="D678" i="2" s="1"/>
  <c r="C677" i="2"/>
  <c r="D677" i="2" s="1"/>
  <c r="C676" i="2"/>
  <c r="D676" i="2" s="1"/>
  <c r="C675" i="2"/>
  <c r="D675" i="2" s="1"/>
  <c r="C674" i="2"/>
  <c r="D674" i="2" s="1"/>
  <c r="C673" i="2"/>
  <c r="D673" i="2" s="1"/>
  <c r="C672" i="2"/>
  <c r="D672" i="2" s="1"/>
  <c r="C671" i="2"/>
  <c r="D671" i="2" s="1"/>
  <c r="C670" i="2"/>
  <c r="D670" i="2" s="1"/>
  <c r="C669" i="2"/>
  <c r="D669" i="2" s="1"/>
  <c r="C668" i="2"/>
  <c r="D668" i="2" s="1"/>
  <c r="C667" i="2"/>
  <c r="D667" i="2" s="1"/>
  <c r="C666" i="2"/>
  <c r="D666" i="2" s="1"/>
  <c r="C665" i="2"/>
  <c r="D665" i="2" s="1"/>
  <c r="C664" i="2"/>
  <c r="D664" i="2" s="1"/>
  <c r="C663" i="2"/>
  <c r="D663" i="2" s="1"/>
  <c r="D662" i="2"/>
  <c r="C662" i="2"/>
  <c r="C661" i="2"/>
  <c r="D661" i="2" s="1"/>
  <c r="C660" i="2"/>
  <c r="D660" i="2" s="1"/>
  <c r="C659" i="2"/>
  <c r="D659" i="2" s="1"/>
  <c r="C658" i="2"/>
  <c r="D658" i="2" s="1"/>
  <c r="C657" i="2"/>
  <c r="D657" i="2" s="1"/>
  <c r="C656" i="2"/>
  <c r="D656" i="2" s="1"/>
  <c r="C655" i="2"/>
  <c r="D655" i="2" s="1"/>
  <c r="C654" i="2"/>
  <c r="D654" i="2" s="1"/>
  <c r="C653" i="2"/>
  <c r="D653" i="2" s="1"/>
  <c r="C652" i="2"/>
  <c r="D652" i="2" s="1"/>
  <c r="C651" i="2"/>
  <c r="D651" i="2" s="1"/>
  <c r="C650" i="2"/>
  <c r="D650" i="2" s="1"/>
  <c r="C649" i="2"/>
  <c r="D649" i="2" s="1"/>
  <c r="C648" i="2"/>
  <c r="D648" i="2" s="1"/>
  <c r="C647" i="2"/>
  <c r="D647" i="2" s="1"/>
  <c r="C646" i="2"/>
  <c r="D646" i="2" s="1"/>
  <c r="C645" i="2"/>
  <c r="D645" i="2" s="1"/>
  <c r="C644" i="2"/>
  <c r="D644" i="2" s="1"/>
  <c r="C643" i="2"/>
  <c r="D643" i="2" s="1"/>
  <c r="C642" i="2"/>
  <c r="D642" i="2" s="1"/>
  <c r="C641" i="2"/>
  <c r="D641" i="2" s="1"/>
  <c r="C640" i="2"/>
  <c r="D640" i="2" s="1"/>
  <c r="C639" i="2"/>
  <c r="D639" i="2" s="1"/>
  <c r="C638" i="2"/>
  <c r="D638" i="2" s="1"/>
  <c r="C637" i="2"/>
  <c r="D637" i="2" s="1"/>
  <c r="C636" i="2"/>
  <c r="D636" i="2" s="1"/>
  <c r="C635" i="2"/>
  <c r="D635" i="2" s="1"/>
  <c r="C634" i="2"/>
  <c r="D634" i="2" s="1"/>
  <c r="C633" i="2"/>
  <c r="D633" i="2" s="1"/>
  <c r="C632" i="2"/>
  <c r="D632" i="2" s="1"/>
  <c r="C631" i="2"/>
  <c r="D631" i="2" s="1"/>
  <c r="C630" i="2"/>
  <c r="D630" i="2" s="1"/>
  <c r="C629" i="2"/>
  <c r="D629" i="2" s="1"/>
  <c r="C628" i="2"/>
  <c r="D628" i="2" s="1"/>
  <c r="C627" i="2"/>
  <c r="D627" i="2" s="1"/>
  <c r="C626" i="2"/>
  <c r="D626" i="2" s="1"/>
  <c r="C625" i="2"/>
  <c r="D625" i="2" s="1"/>
  <c r="C624" i="2"/>
  <c r="D624" i="2" s="1"/>
  <c r="C623" i="2"/>
  <c r="D623" i="2" s="1"/>
  <c r="C622" i="2"/>
  <c r="D622" i="2" s="1"/>
  <c r="C621" i="2"/>
  <c r="D621" i="2" s="1"/>
  <c r="C620" i="2"/>
  <c r="D620" i="2" s="1"/>
  <c r="C619" i="2"/>
  <c r="D619" i="2" s="1"/>
  <c r="C618" i="2"/>
  <c r="D618" i="2" s="1"/>
  <c r="C617" i="2"/>
  <c r="D617" i="2" s="1"/>
  <c r="C616" i="2"/>
  <c r="D616" i="2" s="1"/>
  <c r="C615" i="2"/>
  <c r="D615" i="2" s="1"/>
  <c r="C614" i="2"/>
  <c r="D614" i="2" s="1"/>
  <c r="C613" i="2"/>
  <c r="D613" i="2" s="1"/>
  <c r="C612" i="2"/>
  <c r="D612" i="2" s="1"/>
  <c r="C611" i="2"/>
  <c r="D611" i="2" s="1"/>
  <c r="C610" i="2"/>
  <c r="D610" i="2" s="1"/>
  <c r="C609" i="2"/>
  <c r="D609" i="2" s="1"/>
  <c r="C608" i="2"/>
  <c r="D608" i="2" s="1"/>
  <c r="C607" i="2"/>
  <c r="D607" i="2" s="1"/>
  <c r="C606" i="2"/>
  <c r="D606" i="2" s="1"/>
  <c r="C605" i="2"/>
  <c r="D605" i="2" s="1"/>
  <c r="C604" i="2"/>
  <c r="D604" i="2" s="1"/>
  <c r="C603" i="2"/>
  <c r="D603" i="2" s="1"/>
  <c r="C602" i="2"/>
  <c r="D602" i="2" s="1"/>
  <c r="C601" i="2"/>
  <c r="D601" i="2" s="1"/>
  <c r="C600" i="2"/>
  <c r="D600" i="2" s="1"/>
  <c r="C599" i="2"/>
  <c r="D599" i="2" s="1"/>
  <c r="D598" i="2"/>
  <c r="C598" i="2"/>
  <c r="C597" i="2"/>
  <c r="D597" i="2" s="1"/>
  <c r="C596" i="2"/>
  <c r="D596" i="2" s="1"/>
  <c r="C595" i="2"/>
  <c r="D595" i="2" s="1"/>
  <c r="C594" i="2"/>
  <c r="D594" i="2" s="1"/>
  <c r="C593" i="2"/>
  <c r="D593" i="2" s="1"/>
  <c r="C592" i="2"/>
  <c r="D592" i="2" s="1"/>
  <c r="C591" i="2"/>
  <c r="D591" i="2" s="1"/>
  <c r="C590" i="2"/>
  <c r="D590" i="2" s="1"/>
  <c r="C589" i="2"/>
  <c r="D589" i="2" s="1"/>
  <c r="C588" i="2"/>
  <c r="D588" i="2" s="1"/>
  <c r="C587" i="2"/>
  <c r="D587" i="2" s="1"/>
  <c r="C586" i="2"/>
  <c r="D586" i="2" s="1"/>
  <c r="C585" i="2"/>
  <c r="D585" i="2" s="1"/>
  <c r="C584" i="2"/>
  <c r="D584" i="2" s="1"/>
  <c r="C583" i="2"/>
  <c r="D583" i="2" s="1"/>
  <c r="C582" i="2"/>
  <c r="D582" i="2" s="1"/>
  <c r="C581" i="2"/>
  <c r="D581" i="2" s="1"/>
  <c r="C580" i="2"/>
  <c r="D580" i="2" s="1"/>
  <c r="C579" i="2"/>
  <c r="D579" i="2" s="1"/>
  <c r="C578" i="2"/>
  <c r="D578" i="2" s="1"/>
  <c r="C577" i="2"/>
  <c r="D577" i="2" s="1"/>
  <c r="C576" i="2"/>
  <c r="D576" i="2" s="1"/>
  <c r="C575" i="2"/>
  <c r="D575" i="2" s="1"/>
  <c r="C574" i="2"/>
  <c r="D574" i="2" s="1"/>
  <c r="C573" i="2"/>
  <c r="D573" i="2" s="1"/>
  <c r="C572" i="2"/>
  <c r="D572" i="2" s="1"/>
  <c r="C571" i="2"/>
  <c r="D571" i="2" s="1"/>
  <c r="C570" i="2"/>
  <c r="D570" i="2" s="1"/>
  <c r="C569" i="2"/>
  <c r="D569" i="2" s="1"/>
  <c r="C568" i="2"/>
  <c r="D568" i="2" s="1"/>
  <c r="C567" i="2"/>
  <c r="D567" i="2" s="1"/>
  <c r="C566" i="2"/>
  <c r="D566" i="2" s="1"/>
  <c r="C565" i="2"/>
  <c r="D565" i="2" s="1"/>
  <c r="C564" i="2"/>
  <c r="D564" i="2" s="1"/>
  <c r="C563" i="2"/>
  <c r="D563" i="2" s="1"/>
  <c r="C562" i="2"/>
  <c r="D562" i="2" s="1"/>
  <c r="C561" i="2"/>
  <c r="D561" i="2" s="1"/>
  <c r="C560" i="2"/>
  <c r="D560" i="2" s="1"/>
  <c r="C559" i="2"/>
  <c r="D559" i="2" s="1"/>
  <c r="C558" i="2"/>
  <c r="D558" i="2" s="1"/>
  <c r="C557" i="2"/>
  <c r="D557" i="2" s="1"/>
  <c r="C556" i="2"/>
  <c r="D556" i="2" s="1"/>
  <c r="C555" i="2"/>
  <c r="D555" i="2" s="1"/>
  <c r="C554" i="2"/>
  <c r="D554" i="2" s="1"/>
  <c r="C553" i="2"/>
  <c r="D553" i="2" s="1"/>
  <c r="C552" i="2"/>
  <c r="D552" i="2" s="1"/>
  <c r="C551" i="2"/>
  <c r="D551" i="2" s="1"/>
  <c r="C550" i="2"/>
  <c r="D550" i="2" s="1"/>
  <c r="C549" i="2"/>
  <c r="D549" i="2" s="1"/>
  <c r="C548" i="2"/>
  <c r="D548" i="2" s="1"/>
  <c r="C547" i="2"/>
  <c r="D547" i="2" s="1"/>
  <c r="C546" i="2"/>
  <c r="D546" i="2" s="1"/>
  <c r="C545" i="2"/>
  <c r="D545" i="2" s="1"/>
  <c r="C544" i="2"/>
  <c r="D544" i="2" s="1"/>
  <c r="C543" i="2"/>
  <c r="D543" i="2" s="1"/>
  <c r="C542" i="2"/>
  <c r="D542" i="2" s="1"/>
  <c r="C541" i="2"/>
  <c r="D541" i="2" s="1"/>
  <c r="C540" i="2"/>
  <c r="D540" i="2" s="1"/>
  <c r="C539" i="2"/>
  <c r="D539" i="2" s="1"/>
  <c r="C538" i="2"/>
  <c r="D538" i="2" s="1"/>
  <c r="C537" i="2"/>
  <c r="D537" i="2" s="1"/>
  <c r="C536" i="2"/>
  <c r="D536" i="2" s="1"/>
  <c r="C535" i="2"/>
  <c r="D535" i="2" s="1"/>
  <c r="C534" i="2"/>
  <c r="D534" i="2" s="1"/>
  <c r="C533" i="2"/>
  <c r="D533" i="2" s="1"/>
  <c r="C532" i="2"/>
  <c r="D532" i="2" s="1"/>
  <c r="C531" i="2"/>
  <c r="D531" i="2" s="1"/>
  <c r="C530" i="2"/>
  <c r="D530" i="2" s="1"/>
  <c r="C529" i="2"/>
  <c r="D529" i="2" s="1"/>
  <c r="C528" i="2"/>
  <c r="D528" i="2" s="1"/>
  <c r="C527" i="2"/>
  <c r="D527" i="2" s="1"/>
  <c r="C526" i="2"/>
  <c r="D526" i="2" s="1"/>
  <c r="C525" i="2"/>
  <c r="D525" i="2" s="1"/>
  <c r="C524" i="2"/>
  <c r="D524" i="2" s="1"/>
  <c r="C523" i="2"/>
  <c r="D523" i="2" s="1"/>
  <c r="C522" i="2"/>
  <c r="D522" i="2" s="1"/>
  <c r="C521" i="2"/>
  <c r="D521" i="2" s="1"/>
  <c r="C520" i="2"/>
  <c r="D520" i="2" s="1"/>
  <c r="C519" i="2"/>
  <c r="D519" i="2" s="1"/>
  <c r="C518" i="2"/>
  <c r="D518" i="2" s="1"/>
  <c r="C517" i="2"/>
  <c r="D517" i="2" s="1"/>
  <c r="C516" i="2"/>
  <c r="D516" i="2" s="1"/>
  <c r="C515" i="2"/>
  <c r="D515" i="2" s="1"/>
  <c r="C514" i="2"/>
  <c r="D514" i="2" s="1"/>
  <c r="C513" i="2"/>
  <c r="D513" i="2" s="1"/>
  <c r="C512" i="2"/>
  <c r="D512" i="2" s="1"/>
  <c r="C511" i="2"/>
  <c r="D511" i="2" s="1"/>
  <c r="C510" i="2"/>
  <c r="D510" i="2" s="1"/>
  <c r="C509" i="2"/>
  <c r="D509" i="2" s="1"/>
  <c r="C508" i="2"/>
  <c r="D508" i="2" s="1"/>
  <c r="C507" i="2"/>
  <c r="D507" i="2" s="1"/>
  <c r="C506" i="2"/>
  <c r="D506" i="2" s="1"/>
  <c r="C505" i="2"/>
  <c r="D505" i="2" s="1"/>
  <c r="C504" i="2"/>
  <c r="D504" i="2" s="1"/>
  <c r="C503" i="2"/>
  <c r="D503" i="2" s="1"/>
  <c r="C502" i="2"/>
  <c r="D502" i="2" s="1"/>
  <c r="C501" i="2"/>
  <c r="D501" i="2" s="1"/>
  <c r="C500" i="2"/>
  <c r="D500" i="2" s="1"/>
  <c r="C499" i="2"/>
  <c r="D499" i="2" s="1"/>
  <c r="C498" i="2"/>
  <c r="D498" i="2" s="1"/>
  <c r="C497" i="2"/>
  <c r="D497" i="2" s="1"/>
  <c r="C496" i="2"/>
  <c r="D496" i="2" s="1"/>
  <c r="C495" i="2"/>
  <c r="D495" i="2" s="1"/>
  <c r="C494" i="2"/>
  <c r="D494" i="2" s="1"/>
  <c r="C493" i="2"/>
  <c r="D493" i="2" s="1"/>
  <c r="C492" i="2"/>
  <c r="D492" i="2" s="1"/>
  <c r="C491" i="2"/>
  <c r="D491" i="2" s="1"/>
  <c r="C490" i="2"/>
  <c r="D490" i="2" s="1"/>
  <c r="C489" i="2"/>
  <c r="D489" i="2" s="1"/>
  <c r="C488" i="2"/>
  <c r="D488" i="2" s="1"/>
  <c r="C487" i="2"/>
  <c r="D487" i="2" s="1"/>
  <c r="C486" i="2"/>
  <c r="D486" i="2" s="1"/>
  <c r="C485" i="2"/>
  <c r="D485" i="2" s="1"/>
  <c r="C484" i="2"/>
  <c r="D484" i="2" s="1"/>
  <c r="C483" i="2"/>
  <c r="D483" i="2" s="1"/>
  <c r="C482" i="2"/>
  <c r="D482" i="2" s="1"/>
  <c r="C481" i="2"/>
  <c r="D481" i="2" s="1"/>
  <c r="C480" i="2"/>
  <c r="D480" i="2" s="1"/>
  <c r="C479" i="2"/>
  <c r="D479" i="2" s="1"/>
  <c r="C478" i="2"/>
  <c r="D478" i="2" s="1"/>
  <c r="C477" i="2"/>
  <c r="D477" i="2" s="1"/>
  <c r="C476" i="2"/>
  <c r="D476" i="2" s="1"/>
  <c r="C475" i="2"/>
  <c r="D475" i="2" s="1"/>
  <c r="C474" i="2"/>
  <c r="D474" i="2" s="1"/>
  <c r="C473" i="2"/>
  <c r="D473" i="2" s="1"/>
  <c r="C472" i="2"/>
  <c r="D472" i="2" s="1"/>
  <c r="C471" i="2"/>
  <c r="D471" i="2" s="1"/>
  <c r="C470" i="2"/>
  <c r="D470" i="2" s="1"/>
  <c r="C469" i="2"/>
  <c r="D469" i="2" s="1"/>
  <c r="C468" i="2"/>
  <c r="D468" i="2" s="1"/>
  <c r="C467" i="2"/>
  <c r="D467" i="2" s="1"/>
  <c r="C466" i="2"/>
  <c r="D466" i="2" s="1"/>
  <c r="C465" i="2"/>
  <c r="D465" i="2" s="1"/>
  <c r="C464" i="2"/>
  <c r="D464" i="2" s="1"/>
  <c r="C463" i="2"/>
  <c r="D463" i="2" s="1"/>
  <c r="C462" i="2"/>
  <c r="D462" i="2" s="1"/>
  <c r="C461" i="2"/>
  <c r="D461" i="2" s="1"/>
  <c r="C460" i="2"/>
  <c r="D460" i="2" s="1"/>
  <c r="C459" i="2"/>
  <c r="D459" i="2" s="1"/>
  <c r="C458" i="2"/>
  <c r="D458" i="2" s="1"/>
  <c r="C457" i="2"/>
  <c r="D457" i="2" s="1"/>
  <c r="C456" i="2"/>
  <c r="D456" i="2" s="1"/>
  <c r="C455" i="2"/>
  <c r="D455" i="2" s="1"/>
  <c r="C454" i="2"/>
  <c r="D454" i="2" s="1"/>
  <c r="C453" i="2"/>
  <c r="D453" i="2" s="1"/>
  <c r="C452" i="2"/>
  <c r="D452" i="2" s="1"/>
  <c r="C451" i="2"/>
  <c r="D451" i="2" s="1"/>
  <c r="C450" i="2"/>
  <c r="D450" i="2" s="1"/>
  <c r="C449" i="2"/>
  <c r="D449" i="2" s="1"/>
  <c r="C448" i="2"/>
  <c r="D448" i="2" s="1"/>
  <c r="C447" i="2"/>
  <c r="D447" i="2" s="1"/>
  <c r="C446" i="2"/>
  <c r="D446" i="2" s="1"/>
  <c r="C445" i="2"/>
  <c r="D445" i="2" s="1"/>
  <c r="C444" i="2"/>
  <c r="D444" i="2" s="1"/>
  <c r="C443" i="2"/>
  <c r="D443" i="2" s="1"/>
  <c r="C442" i="2"/>
  <c r="D442" i="2" s="1"/>
  <c r="C441" i="2"/>
  <c r="D441" i="2" s="1"/>
  <c r="C440" i="2"/>
  <c r="D440" i="2" s="1"/>
  <c r="C439" i="2"/>
  <c r="D439" i="2" s="1"/>
  <c r="D438" i="2"/>
  <c r="C438" i="2"/>
  <c r="C437" i="2"/>
  <c r="D437" i="2" s="1"/>
  <c r="C436" i="2"/>
  <c r="D436" i="2" s="1"/>
  <c r="C435" i="2"/>
  <c r="D435" i="2" s="1"/>
  <c r="C434" i="2"/>
  <c r="D434" i="2" s="1"/>
  <c r="C433" i="2"/>
  <c r="D433" i="2" s="1"/>
  <c r="C432" i="2"/>
  <c r="D432" i="2" s="1"/>
  <c r="C431" i="2"/>
  <c r="D431" i="2" s="1"/>
  <c r="C430" i="2"/>
  <c r="D430" i="2" s="1"/>
  <c r="C429" i="2"/>
  <c r="D429" i="2" s="1"/>
  <c r="C428" i="2"/>
  <c r="D428" i="2" s="1"/>
  <c r="C427" i="2"/>
  <c r="D427" i="2" s="1"/>
  <c r="C426" i="2"/>
  <c r="D426" i="2" s="1"/>
  <c r="C425" i="2"/>
  <c r="D425" i="2" s="1"/>
  <c r="C424" i="2"/>
  <c r="D424" i="2" s="1"/>
  <c r="C423" i="2"/>
  <c r="D423" i="2" s="1"/>
  <c r="C422" i="2"/>
  <c r="D422" i="2" s="1"/>
  <c r="C421" i="2"/>
  <c r="D421" i="2" s="1"/>
  <c r="C420" i="2"/>
  <c r="D420" i="2" s="1"/>
  <c r="C419" i="2"/>
  <c r="D419" i="2" s="1"/>
  <c r="C418" i="2"/>
  <c r="D418" i="2" s="1"/>
  <c r="C417" i="2"/>
  <c r="D417" i="2" s="1"/>
  <c r="C416" i="2"/>
  <c r="D416" i="2" s="1"/>
  <c r="C415" i="2"/>
  <c r="D415" i="2" s="1"/>
  <c r="C414" i="2"/>
  <c r="D414" i="2" s="1"/>
  <c r="C413" i="2"/>
  <c r="D413" i="2" s="1"/>
  <c r="C412" i="2"/>
  <c r="D412" i="2" s="1"/>
  <c r="C411" i="2"/>
  <c r="D411" i="2" s="1"/>
  <c r="C410" i="2"/>
  <c r="D410" i="2" s="1"/>
  <c r="C409" i="2"/>
  <c r="D409" i="2" s="1"/>
  <c r="C408" i="2"/>
  <c r="D408" i="2" s="1"/>
  <c r="C407" i="2"/>
  <c r="D407" i="2" s="1"/>
  <c r="C406" i="2"/>
  <c r="D406" i="2" s="1"/>
  <c r="C405" i="2"/>
  <c r="D405" i="2" s="1"/>
  <c r="C404" i="2"/>
  <c r="D404" i="2" s="1"/>
  <c r="C403" i="2"/>
  <c r="D403" i="2" s="1"/>
  <c r="C402" i="2"/>
  <c r="D402" i="2" s="1"/>
  <c r="C401" i="2"/>
  <c r="D401" i="2" s="1"/>
  <c r="C400" i="2"/>
  <c r="D400" i="2" s="1"/>
  <c r="C399" i="2"/>
  <c r="D399" i="2" s="1"/>
  <c r="C398" i="2"/>
  <c r="D398" i="2" s="1"/>
  <c r="C397" i="2"/>
  <c r="D397" i="2" s="1"/>
  <c r="C396" i="2"/>
  <c r="D396" i="2" s="1"/>
  <c r="C395" i="2"/>
  <c r="D395" i="2" s="1"/>
  <c r="C394" i="2"/>
  <c r="D394" i="2" s="1"/>
  <c r="C393" i="2"/>
  <c r="D393" i="2" s="1"/>
  <c r="C392" i="2"/>
  <c r="D392" i="2" s="1"/>
  <c r="C391" i="2"/>
  <c r="D391" i="2" s="1"/>
  <c r="C390" i="2"/>
  <c r="D390" i="2" s="1"/>
  <c r="C389" i="2"/>
  <c r="D389" i="2" s="1"/>
  <c r="C388" i="2"/>
  <c r="D388" i="2" s="1"/>
  <c r="C387" i="2"/>
  <c r="D387" i="2" s="1"/>
  <c r="C386" i="2"/>
  <c r="D386" i="2" s="1"/>
  <c r="C385" i="2"/>
  <c r="D385" i="2" s="1"/>
  <c r="C384" i="2"/>
  <c r="D384" i="2" s="1"/>
  <c r="C383" i="2"/>
  <c r="D383" i="2" s="1"/>
  <c r="C382" i="2"/>
  <c r="D382" i="2" s="1"/>
  <c r="C381" i="2"/>
  <c r="D381" i="2" s="1"/>
  <c r="C380" i="2"/>
  <c r="D380" i="2" s="1"/>
  <c r="C379" i="2"/>
  <c r="D379" i="2" s="1"/>
  <c r="C378" i="2"/>
  <c r="D378" i="2" s="1"/>
  <c r="C377" i="2"/>
  <c r="D377" i="2" s="1"/>
  <c r="C376" i="2"/>
  <c r="D376" i="2" s="1"/>
  <c r="C375" i="2"/>
  <c r="D375" i="2" s="1"/>
  <c r="C374" i="2"/>
  <c r="D374" i="2" s="1"/>
  <c r="C373" i="2"/>
  <c r="D373" i="2" s="1"/>
  <c r="C372" i="2"/>
  <c r="D372" i="2" s="1"/>
  <c r="C371" i="2"/>
  <c r="D371" i="2" s="1"/>
  <c r="C370" i="2"/>
  <c r="D370" i="2" s="1"/>
  <c r="C369" i="2"/>
  <c r="D369" i="2" s="1"/>
  <c r="C368" i="2"/>
  <c r="D368" i="2" s="1"/>
  <c r="C367" i="2"/>
  <c r="D367" i="2" s="1"/>
  <c r="C366" i="2"/>
  <c r="D366" i="2" s="1"/>
  <c r="C365" i="2"/>
  <c r="D365" i="2" s="1"/>
  <c r="C364" i="2"/>
  <c r="D364" i="2" s="1"/>
  <c r="C363" i="2"/>
  <c r="D363" i="2" s="1"/>
  <c r="C362" i="2"/>
  <c r="D362" i="2" s="1"/>
  <c r="C361" i="2"/>
  <c r="D361" i="2" s="1"/>
  <c r="C360" i="2"/>
  <c r="D360" i="2" s="1"/>
  <c r="C359" i="2"/>
  <c r="D359" i="2" s="1"/>
  <c r="C358" i="2"/>
  <c r="D358" i="2" s="1"/>
  <c r="C357" i="2"/>
  <c r="D357" i="2" s="1"/>
  <c r="C356" i="2"/>
  <c r="D356" i="2" s="1"/>
  <c r="C355" i="2"/>
  <c r="D355" i="2" s="1"/>
  <c r="C354" i="2"/>
  <c r="D354" i="2" s="1"/>
  <c r="C353" i="2"/>
  <c r="D353" i="2" s="1"/>
  <c r="C352" i="2"/>
  <c r="D352" i="2" s="1"/>
  <c r="C351" i="2"/>
  <c r="D351" i="2" s="1"/>
  <c r="C350" i="2"/>
  <c r="D350" i="2" s="1"/>
  <c r="C349" i="2"/>
  <c r="D349" i="2" s="1"/>
  <c r="C348" i="2"/>
  <c r="D348" i="2" s="1"/>
  <c r="C347" i="2"/>
  <c r="D347" i="2" s="1"/>
  <c r="C346" i="2"/>
  <c r="D346" i="2" s="1"/>
  <c r="C345" i="2"/>
  <c r="D345" i="2" s="1"/>
  <c r="C344" i="2"/>
  <c r="D344" i="2" s="1"/>
  <c r="C343" i="2"/>
  <c r="D343" i="2" s="1"/>
  <c r="C342" i="2"/>
  <c r="D342" i="2" s="1"/>
  <c r="C341" i="2"/>
  <c r="D341" i="2" s="1"/>
  <c r="C340" i="2"/>
  <c r="D340" i="2" s="1"/>
  <c r="C339" i="2"/>
  <c r="D339" i="2" s="1"/>
  <c r="C338" i="2"/>
  <c r="D338" i="2" s="1"/>
  <c r="C337" i="2"/>
  <c r="D337" i="2" s="1"/>
  <c r="C336" i="2"/>
  <c r="D336" i="2" s="1"/>
  <c r="C335" i="2"/>
  <c r="D335" i="2" s="1"/>
  <c r="C334" i="2"/>
  <c r="D334" i="2" s="1"/>
  <c r="C333" i="2"/>
  <c r="D333" i="2" s="1"/>
  <c r="C332" i="2"/>
  <c r="D332" i="2" s="1"/>
  <c r="C331" i="2"/>
  <c r="D331" i="2" s="1"/>
  <c r="C330" i="2"/>
  <c r="D330" i="2" s="1"/>
  <c r="C329" i="2"/>
  <c r="D329" i="2" s="1"/>
  <c r="C328" i="2"/>
  <c r="D328" i="2" s="1"/>
  <c r="C327" i="2"/>
  <c r="D327" i="2" s="1"/>
  <c r="C326" i="2"/>
  <c r="D326" i="2" s="1"/>
  <c r="C325" i="2"/>
  <c r="D325" i="2" s="1"/>
  <c r="C324" i="2"/>
  <c r="D324" i="2" s="1"/>
  <c r="C323" i="2"/>
  <c r="D323" i="2" s="1"/>
  <c r="C322" i="2"/>
  <c r="D322" i="2" s="1"/>
  <c r="C321" i="2"/>
  <c r="D321" i="2" s="1"/>
  <c r="C320" i="2"/>
  <c r="D320" i="2" s="1"/>
  <c r="C319" i="2"/>
  <c r="D319" i="2" s="1"/>
  <c r="C318" i="2"/>
  <c r="D318" i="2" s="1"/>
  <c r="C317" i="2"/>
  <c r="D317" i="2" s="1"/>
  <c r="C316" i="2"/>
  <c r="D316" i="2" s="1"/>
  <c r="C315" i="2"/>
  <c r="D315" i="2" s="1"/>
  <c r="C314" i="2"/>
  <c r="D314" i="2" s="1"/>
  <c r="C313" i="2"/>
  <c r="D313" i="2" s="1"/>
  <c r="C312" i="2"/>
  <c r="D312" i="2" s="1"/>
  <c r="C311" i="2"/>
  <c r="D311" i="2" s="1"/>
  <c r="C310" i="2"/>
  <c r="D310" i="2" s="1"/>
  <c r="C309" i="2"/>
  <c r="D309" i="2" s="1"/>
  <c r="C308" i="2"/>
  <c r="D308" i="2" s="1"/>
  <c r="C307" i="2"/>
  <c r="D307" i="2" s="1"/>
  <c r="C306" i="2"/>
  <c r="D306" i="2" s="1"/>
  <c r="C305" i="2"/>
  <c r="D305" i="2" s="1"/>
  <c r="C304" i="2"/>
  <c r="D304" i="2" s="1"/>
  <c r="C303" i="2"/>
  <c r="D303" i="2" s="1"/>
  <c r="C302" i="2"/>
  <c r="D302" i="2" s="1"/>
  <c r="C301" i="2"/>
  <c r="D301" i="2" s="1"/>
  <c r="C300" i="2"/>
  <c r="D300" i="2" s="1"/>
  <c r="C299" i="2"/>
  <c r="D299" i="2" s="1"/>
  <c r="C298" i="2"/>
  <c r="D298" i="2" s="1"/>
  <c r="C297" i="2"/>
  <c r="D297" i="2" s="1"/>
  <c r="C296" i="2"/>
  <c r="D296" i="2" s="1"/>
  <c r="C295" i="2"/>
  <c r="D295" i="2" s="1"/>
  <c r="C294" i="2"/>
  <c r="D294" i="2" s="1"/>
  <c r="C293" i="2"/>
  <c r="D293" i="2" s="1"/>
  <c r="C292" i="2"/>
  <c r="D292" i="2" s="1"/>
  <c r="C291" i="2"/>
  <c r="D291" i="2" s="1"/>
  <c r="C290" i="2"/>
  <c r="D290" i="2" s="1"/>
  <c r="C289" i="2"/>
  <c r="D289" i="2" s="1"/>
  <c r="C288" i="2"/>
  <c r="D288" i="2" s="1"/>
  <c r="C287" i="2"/>
  <c r="D287" i="2" s="1"/>
  <c r="C286" i="2"/>
  <c r="D286" i="2" s="1"/>
  <c r="C285" i="2"/>
  <c r="D285" i="2" s="1"/>
  <c r="C284" i="2"/>
  <c r="D284" i="2" s="1"/>
  <c r="C283" i="2"/>
  <c r="D283" i="2" s="1"/>
  <c r="C282" i="2"/>
  <c r="D282" i="2" s="1"/>
  <c r="C281" i="2"/>
  <c r="D281" i="2" s="1"/>
  <c r="C280" i="2"/>
  <c r="D280" i="2" s="1"/>
  <c r="C279" i="2"/>
  <c r="D279" i="2" s="1"/>
  <c r="C278" i="2"/>
  <c r="D278" i="2" s="1"/>
  <c r="C277" i="2"/>
  <c r="D277" i="2" s="1"/>
  <c r="C276" i="2"/>
  <c r="D276" i="2" s="1"/>
  <c r="C275" i="2"/>
  <c r="D275" i="2" s="1"/>
  <c r="C274" i="2"/>
  <c r="D274" i="2" s="1"/>
  <c r="C273" i="2"/>
  <c r="D273" i="2" s="1"/>
  <c r="C272" i="2"/>
  <c r="D272" i="2" s="1"/>
  <c r="C271" i="2"/>
  <c r="D271" i="2" s="1"/>
  <c r="C270" i="2"/>
  <c r="D270" i="2" s="1"/>
  <c r="C269" i="2"/>
  <c r="D269" i="2" s="1"/>
  <c r="C268" i="2"/>
  <c r="D268" i="2" s="1"/>
  <c r="C267" i="2"/>
  <c r="D267" i="2" s="1"/>
  <c r="C266" i="2"/>
  <c r="D266" i="2" s="1"/>
  <c r="C265" i="2"/>
  <c r="D265" i="2" s="1"/>
  <c r="C264" i="2"/>
  <c r="D264" i="2" s="1"/>
  <c r="C263" i="2"/>
  <c r="D263" i="2" s="1"/>
  <c r="C262" i="2"/>
  <c r="D262" i="2" s="1"/>
  <c r="C261" i="2"/>
  <c r="D261" i="2" s="1"/>
  <c r="C260" i="2"/>
  <c r="D260" i="2" s="1"/>
  <c r="C259" i="2"/>
  <c r="D259" i="2" s="1"/>
  <c r="C258" i="2"/>
  <c r="D258" i="2" s="1"/>
  <c r="C257" i="2"/>
  <c r="D257" i="2" s="1"/>
  <c r="C256" i="2"/>
  <c r="D256" i="2" s="1"/>
  <c r="C255" i="2"/>
  <c r="D255" i="2" s="1"/>
  <c r="C254" i="2"/>
  <c r="D254" i="2" s="1"/>
  <c r="C253" i="2"/>
  <c r="D253" i="2" s="1"/>
  <c r="C252" i="2"/>
  <c r="D252" i="2" s="1"/>
  <c r="C251" i="2"/>
  <c r="D251" i="2" s="1"/>
  <c r="C250" i="2"/>
  <c r="D250" i="2" s="1"/>
  <c r="C249" i="2"/>
  <c r="D249" i="2" s="1"/>
  <c r="C248" i="2"/>
  <c r="D248" i="2" s="1"/>
  <c r="C247" i="2"/>
  <c r="D247" i="2" s="1"/>
  <c r="C246" i="2"/>
  <c r="D246" i="2" s="1"/>
  <c r="C245" i="2"/>
  <c r="D245" i="2" s="1"/>
  <c r="C244" i="2"/>
  <c r="D244" i="2" s="1"/>
  <c r="C243" i="2"/>
  <c r="D243" i="2" s="1"/>
  <c r="C242" i="2"/>
  <c r="D242" i="2" s="1"/>
  <c r="C241" i="2"/>
  <c r="D241" i="2" s="1"/>
  <c r="C240" i="2"/>
  <c r="D240" i="2" s="1"/>
  <c r="C239" i="2"/>
  <c r="D239" i="2" s="1"/>
  <c r="C238" i="2"/>
  <c r="D238" i="2" s="1"/>
  <c r="C237" i="2"/>
  <c r="D237" i="2" s="1"/>
  <c r="C236" i="2"/>
  <c r="D236" i="2" s="1"/>
  <c r="C235" i="2"/>
  <c r="D235" i="2" s="1"/>
  <c r="C234" i="2"/>
  <c r="D234" i="2" s="1"/>
  <c r="C233" i="2"/>
  <c r="D233" i="2" s="1"/>
  <c r="C232" i="2"/>
  <c r="D232" i="2" s="1"/>
  <c r="C231" i="2"/>
  <c r="D231" i="2" s="1"/>
  <c r="C230" i="2"/>
  <c r="D230" i="2" s="1"/>
  <c r="C229" i="2"/>
  <c r="D229" i="2" s="1"/>
  <c r="C228" i="2"/>
  <c r="D228" i="2" s="1"/>
  <c r="C227" i="2"/>
  <c r="D227" i="2" s="1"/>
  <c r="C226" i="2"/>
  <c r="D226" i="2" s="1"/>
  <c r="C225" i="2"/>
  <c r="D225" i="2" s="1"/>
  <c r="C224" i="2"/>
  <c r="D224" i="2" s="1"/>
  <c r="C223" i="2"/>
  <c r="D223" i="2" s="1"/>
  <c r="C222" i="2"/>
  <c r="D222" i="2" s="1"/>
  <c r="C221" i="2"/>
  <c r="D221" i="2" s="1"/>
  <c r="C220" i="2"/>
  <c r="D220" i="2" s="1"/>
  <c r="C219" i="2"/>
  <c r="D219" i="2" s="1"/>
  <c r="C218" i="2"/>
  <c r="D218" i="2" s="1"/>
  <c r="C217" i="2"/>
  <c r="D217" i="2" s="1"/>
  <c r="C216" i="2"/>
  <c r="D216" i="2" s="1"/>
  <c r="C215" i="2"/>
  <c r="D215" i="2" s="1"/>
  <c r="C214" i="2"/>
  <c r="D214" i="2" s="1"/>
  <c r="C213" i="2"/>
  <c r="D213" i="2" s="1"/>
  <c r="C212" i="2"/>
  <c r="D212" i="2" s="1"/>
  <c r="C211" i="2"/>
  <c r="D211" i="2" s="1"/>
  <c r="C210" i="2"/>
  <c r="D210" i="2" s="1"/>
  <c r="C209" i="2"/>
  <c r="D209" i="2" s="1"/>
  <c r="C208" i="2"/>
  <c r="D208" i="2" s="1"/>
  <c r="C207" i="2"/>
  <c r="D207" i="2" s="1"/>
  <c r="C206" i="2"/>
  <c r="D206" i="2" s="1"/>
  <c r="C205" i="2"/>
  <c r="D205" i="2" s="1"/>
  <c r="C204" i="2"/>
  <c r="D204" i="2" s="1"/>
  <c r="C203" i="2"/>
  <c r="D203" i="2" s="1"/>
  <c r="C202" i="2"/>
  <c r="D202" i="2" s="1"/>
  <c r="C201" i="2"/>
  <c r="D201" i="2" s="1"/>
  <c r="C200" i="2"/>
  <c r="D200" i="2" s="1"/>
  <c r="C199" i="2"/>
  <c r="D199" i="2" s="1"/>
  <c r="C198" i="2"/>
  <c r="D198" i="2" s="1"/>
  <c r="C197" i="2"/>
  <c r="D197" i="2" s="1"/>
  <c r="C196" i="2"/>
  <c r="D196" i="2" s="1"/>
  <c r="C195" i="2"/>
  <c r="D195" i="2" s="1"/>
  <c r="C194" i="2"/>
  <c r="D194" i="2" s="1"/>
  <c r="C193" i="2"/>
  <c r="D193" i="2" s="1"/>
  <c r="C192" i="2"/>
  <c r="D192" i="2" s="1"/>
  <c r="C191" i="2"/>
  <c r="D191" i="2" s="1"/>
  <c r="C190" i="2"/>
  <c r="D190" i="2" s="1"/>
  <c r="C189" i="2"/>
  <c r="D189" i="2" s="1"/>
  <c r="C188" i="2"/>
  <c r="D188" i="2" s="1"/>
  <c r="C187" i="2"/>
  <c r="D187" i="2" s="1"/>
  <c r="C186" i="2"/>
  <c r="D186" i="2" s="1"/>
  <c r="C185" i="2"/>
  <c r="D185" i="2" s="1"/>
  <c r="C184" i="2"/>
  <c r="D184" i="2" s="1"/>
  <c r="C183" i="2"/>
  <c r="D183" i="2" s="1"/>
  <c r="C182" i="2"/>
  <c r="D182" i="2" s="1"/>
  <c r="C181" i="2"/>
  <c r="D181" i="2" s="1"/>
  <c r="C180" i="2"/>
  <c r="D180" i="2" s="1"/>
  <c r="C179" i="2"/>
  <c r="D179" i="2" s="1"/>
  <c r="C178" i="2"/>
  <c r="D178" i="2" s="1"/>
  <c r="C177" i="2"/>
  <c r="D177" i="2" s="1"/>
  <c r="C176" i="2"/>
  <c r="D176" i="2" s="1"/>
  <c r="C175" i="2"/>
  <c r="D175" i="2" s="1"/>
  <c r="C174" i="2"/>
  <c r="D174" i="2" s="1"/>
  <c r="C173" i="2"/>
  <c r="D173" i="2" s="1"/>
  <c r="C172" i="2"/>
  <c r="D172" i="2" s="1"/>
  <c r="C171" i="2"/>
  <c r="D171" i="2" s="1"/>
  <c r="C170" i="2"/>
  <c r="D170" i="2" s="1"/>
  <c r="C169" i="2"/>
  <c r="D169" i="2" s="1"/>
  <c r="C168" i="2"/>
  <c r="D168" i="2" s="1"/>
  <c r="C167" i="2"/>
  <c r="D167" i="2" s="1"/>
  <c r="C166" i="2"/>
  <c r="D166" i="2" s="1"/>
  <c r="C165" i="2"/>
  <c r="D165" i="2" s="1"/>
  <c r="C164" i="2"/>
  <c r="D164" i="2" s="1"/>
  <c r="C163" i="2"/>
  <c r="D163" i="2" s="1"/>
  <c r="C162" i="2"/>
  <c r="D162" i="2" s="1"/>
  <c r="C161" i="2"/>
  <c r="D161" i="2" s="1"/>
  <c r="C160" i="2"/>
  <c r="D160" i="2" s="1"/>
  <c r="C159" i="2"/>
  <c r="D159" i="2" s="1"/>
  <c r="C158" i="2"/>
  <c r="D158" i="2" s="1"/>
  <c r="C157" i="2"/>
  <c r="D157" i="2" s="1"/>
  <c r="C156" i="2"/>
  <c r="D156" i="2" s="1"/>
  <c r="C155" i="2"/>
  <c r="D155" i="2" s="1"/>
  <c r="C154" i="2"/>
  <c r="D154" i="2" s="1"/>
  <c r="C153" i="2"/>
  <c r="D153" i="2" s="1"/>
  <c r="C152" i="2"/>
  <c r="D152" i="2" s="1"/>
  <c r="C151" i="2"/>
  <c r="D151" i="2" s="1"/>
  <c r="C150" i="2"/>
  <c r="D150" i="2" s="1"/>
  <c r="C149" i="2"/>
  <c r="D149" i="2" s="1"/>
  <c r="C148" i="2"/>
  <c r="D148" i="2" s="1"/>
  <c r="C147" i="2"/>
  <c r="D147" i="2" s="1"/>
  <c r="C146" i="2"/>
  <c r="D146" i="2" s="1"/>
  <c r="C145" i="2"/>
  <c r="D145" i="2" s="1"/>
  <c r="C144" i="2"/>
  <c r="D144" i="2" s="1"/>
  <c r="C143" i="2"/>
  <c r="D143" i="2" s="1"/>
  <c r="C142" i="2"/>
  <c r="D142" i="2" s="1"/>
  <c r="C141" i="2"/>
  <c r="D141" i="2" s="1"/>
  <c r="C140" i="2"/>
  <c r="D140" i="2" s="1"/>
  <c r="C139" i="2"/>
  <c r="D139" i="2" s="1"/>
  <c r="C138" i="2"/>
  <c r="D138" i="2" s="1"/>
  <c r="C137" i="2"/>
  <c r="D137" i="2" s="1"/>
  <c r="C136" i="2"/>
  <c r="D136" i="2" s="1"/>
  <c r="C135" i="2"/>
  <c r="D135" i="2" s="1"/>
  <c r="C134" i="2"/>
  <c r="D134" i="2" s="1"/>
  <c r="C133" i="2"/>
  <c r="D133" i="2" s="1"/>
  <c r="C132" i="2"/>
  <c r="D132" i="2" s="1"/>
  <c r="C131" i="2"/>
  <c r="D131" i="2" s="1"/>
  <c r="C130" i="2"/>
  <c r="D130" i="2" s="1"/>
  <c r="C129" i="2"/>
  <c r="D129" i="2" s="1"/>
  <c r="C128" i="2"/>
  <c r="D128" i="2" s="1"/>
  <c r="C127" i="2"/>
  <c r="D127" i="2" s="1"/>
  <c r="C126" i="2"/>
  <c r="D126" i="2" s="1"/>
  <c r="C125" i="2"/>
  <c r="D125" i="2" s="1"/>
  <c r="C124" i="2"/>
  <c r="D124" i="2" s="1"/>
  <c r="C123" i="2"/>
  <c r="D123" i="2" s="1"/>
  <c r="C122" i="2"/>
  <c r="D122" i="2" s="1"/>
  <c r="C121" i="2"/>
  <c r="D121" i="2" s="1"/>
  <c r="C120" i="2"/>
  <c r="D120" i="2" s="1"/>
  <c r="C119" i="2"/>
  <c r="D119" i="2" s="1"/>
  <c r="C118" i="2"/>
  <c r="D118" i="2" s="1"/>
  <c r="C117" i="2"/>
  <c r="D117" i="2" s="1"/>
  <c r="C116" i="2"/>
  <c r="D116" i="2" s="1"/>
  <c r="C115" i="2"/>
  <c r="D115" i="2" s="1"/>
  <c r="C114" i="2"/>
  <c r="D114" i="2" s="1"/>
  <c r="C113" i="2"/>
  <c r="D113" i="2" s="1"/>
  <c r="C112" i="2"/>
  <c r="D112" i="2" s="1"/>
  <c r="C111" i="2"/>
  <c r="D111" i="2" s="1"/>
  <c r="C110" i="2"/>
  <c r="D110" i="2" s="1"/>
  <c r="C109" i="2"/>
  <c r="D109" i="2" s="1"/>
  <c r="C108" i="2"/>
  <c r="D108" i="2" s="1"/>
  <c r="C107" i="2"/>
  <c r="D107" i="2" s="1"/>
  <c r="C106" i="2"/>
  <c r="D106" i="2" s="1"/>
  <c r="C105" i="2"/>
  <c r="D105" i="2" s="1"/>
  <c r="C104" i="2"/>
  <c r="D104" i="2" s="1"/>
  <c r="C103" i="2"/>
  <c r="D103" i="2" s="1"/>
  <c r="C102" i="2"/>
  <c r="D102" i="2" s="1"/>
  <c r="C101" i="2"/>
  <c r="D101" i="2" s="1"/>
  <c r="C100" i="2"/>
  <c r="D100" i="2" s="1"/>
  <c r="C99" i="2"/>
  <c r="D99" i="2" s="1"/>
  <c r="C98" i="2"/>
  <c r="D98" i="2" s="1"/>
  <c r="C97" i="2"/>
  <c r="D97" i="2" s="1"/>
  <c r="C96" i="2"/>
  <c r="D96" i="2" s="1"/>
  <c r="C95" i="2"/>
  <c r="D95" i="2" s="1"/>
  <c r="C94" i="2"/>
  <c r="D94" i="2" s="1"/>
  <c r="C93" i="2"/>
  <c r="D93" i="2" s="1"/>
  <c r="C92" i="2"/>
  <c r="D92" i="2" s="1"/>
  <c r="C91" i="2"/>
  <c r="D91" i="2" s="1"/>
  <c r="C90" i="2"/>
  <c r="D90" i="2" s="1"/>
  <c r="C89" i="2"/>
  <c r="D89" i="2" s="1"/>
  <c r="C88" i="2"/>
  <c r="D88" i="2" s="1"/>
  <c r="C87" i="2"/>
  <c r="D87" i="2" s="1"/>
  <c r="C86" i="2"/>
  <c r="D86" i="2" s="1"/>
  <c r="C85" i="2"/>
  <c r="D85" i="2" s="1"/>
  <c r="C84" i="2"/>
  <c r="D84" i="2" s="1"/>
  <c r="C83" i="2"/>
  <c r="D83" i="2" s="1"/>
  <c r="C82" i="2"/>
  <c r="D82" i="2" s="1"/>
  <c r="C81" i="2"/>
  <c r="D81" i="2" s="1"/>
  <c r="C80" i="2"/>
  <c r="D80" i="2" s="1"/>
  <c r="C79" i="2"/>
  <c r="D79" i="2" s="1"/>
  <c r="C78" i="2"/>
  <c r="D78" i="2" s="1"/>
  <c r="C77" i="2"/>
  <c r="D77" i="2" s="1"/>
  <c r="C76" i="2"/>
  <c r="D76" i="2" s="1"/>
  <c r="C75" i="2"/>
  <c r="D75" i="2" s="1"/>
  <c r="C74" i="2"/>
  <c r="D74" i="2" s="1"/>
  <c r="C73" i="2"/>
  <c r="D73" i="2" s="1"/>
  <c r="C72" i="2"/>
  <c r="D72" i="2" s="1"/>
  <c r="C71" i="2"/>
  <c r="D71" i="2" s="1"/>
  <c r="C70" i="2"/>
  <c r="D70" i="2" s="1"/>
  <c r="C69" i="2"/>
  <c r="D69" i="2" s="1"/>
  <c r="C68" i="2"/>
  <c r="D68" i="2" s="1"/>
  <c r="C67" i="2"/>
  <c r="D67" i="2" s="1"/>
  <c r="C66" i="2"/>
  <c r="D66" i="2" s="1"/>
  <c r="C65" i="2"/>
  <c r="D65" i="2" s="1"/>
  <c r="C64" i="2"/>
  <c r="D64" i="2" s="1"/>
  <c r="C63" i="2"/>
  <c r="D63" i="2" s="1"/>
  <c r="C62" i="2"/>
  <c r="D62" i="2" s="1"/>
  <c r="C61" i="2"/>
  <c r="D61" i="2" s="1"/>
  <c r="C60" i="2"/>
  <c r="D60" i="2" s="1"/>
  <c r="C59" i="2"/>
  <c r="D59" i="2" s="1"/>
  <c r="C58" i="2"/>
  <c r="D58" i="2" s="1"/>
  <c r="C57" i="2"/>
  <c r="D57" i="2" s="1"/>
  <c r="C56" i="2"/>
  <c r="D56" i="2" s="1"/>
  <c r="C55" i="2"/>
  <c r="D55" i="2" s="1"/>
  <c r="C54" i="2"/>
  <c r="D54" i="2" s="1"/>
  <c r="C53" i="2"/>
  <c r="D53" i="2" s="1"/>
  <c r="C52" i="2"/>
  <c r="D52" i="2" s="1"/>
  <c r="C51" i="2"/>
  <c r="D51" i="2" s="1"/>
  <c r="C50" i="2"/>
  <c r="D50" i="2" s="1"/>
  <c r="C49" i="2"/>
  <c r="D49" i="2" s="1"/>
  <c r="C48" i="2"/>
  <c r="D48" i="2" s="1"/>
  <c r="C47" i="2"/>
  <c r="D47" i="2" s="1"/>
  <c r="C46" i="2"/>
  <c r="D46" i="2" s="1"/>
  <c r="C45" i="2"/>
  <c r="D45" i="2" s="1"/>
  <c r="C44" i="2"/>
  <c r="D44" i="2" s="1"/>
  <c r="C43" i="2"/>
  <c r="D43" i="2" s="1"/>
  <c r="C42" i="2"/>
  <c r="D42" i="2" s="1"/>
  <c r="C41" i="2"/>
  <c r="D41" i="2" s="1"/>
  <c r="C40" i="2"/>
  <c r="D40" i="2" s="1"/>
  <c r="C39" i="2"/>
  <c r="D39" i="2" s="1"/>
  <c r="C38" i="2"/>
  <c r="D38" i="2" s="1"/>
  <c r="C37" i="2"/>
  <c r="D37" i="2" s="1"/>
  <c r="C36" i="2"/>
  <c r="D36" i="2" s="1"/>
  <c r="C35" i="2"/>
  <c r="D35" i="2" s="1"/>
  <c r="C34" i="2"/>
  <c r="D34" i="2" s="1"/>
  <c r="C33" i="2"/>
  <c r="D33" i="2" s="1"/>
  <c r="C32" i="2"/>
  <c r="D32" i="2" s="1"/>
  <c r="C31" i="2"/>
  <c r="D31" i="2" s="1"/>
  <c r="C30" i="2"/>
  <c r="D30" i="2" s="1"/>
  <c r="C29" i="2"/>
  <c r="D29" i="2" s="1"/>
  <c r="C28" i="2"/>
  <c r="D28" i="2" s="1"/>
  <c r="C27" i="2"/>
  <c r="D27" i="2" s="1"/>
  <c r="C26" i="2"/>
  <c r="D26" i="2" s="1"/>
  <c r="C25" i="2"/>
  <c r="D25" i="2" s="1"/>
  <c r="C24" i="2"/>
  <c r="D24" i="2" s="1"/>
  <c r="C23" i="2"/>
  <c r="D23" i="2" s="1"/>
  <c r="C22" i="2"/>
  <c r="D22" i="2" s="1"/>
  <c r="C21" i="2"/>
  <c r="D21" i="2" s="1"/>
  <c r="C20" i="2"/>
  <c r="D20" i="2" s="1"/>
  <c r="C19" i="2"/>
  <c r="D19" i="2" s="1"/>
  <c r="C18" i="2"/>
  <c r="D18" i="2" s="1"/>
  <c r="C17" i="2"/>
  <c r="D17" i="2" s="1"/>
  <c r="C16" i="2"/>
  <c r="D16" i="2" s="1"/>
  <c r="C15" i="2"/>
  <c r="D15" i="2" s="1"/>
  <c r="C14" i="2"/>
  <c r="D14" i="2" s="1"/>
  <c r="C13" i="2"/>
  <c r="D13" i="2" s="1"/>
  <c r="C12" i="2"/>
  <c r="D12" i="2" s="1"/>
  <c r="C11" i="2"/>
  <c r="D11" i="2" s="1"/>
  <c r="C10" i="2"/>
  <c r="D10" i="2" s="1"/>
  <c r="C9" i="2"/>
  <c r="D9" i="2" s="1"/>
  <c r="C8" i="2"/>
  <c r="D8" i="2" s="1"/>
  <c r="C7" i="2"/>
  <c r="D7" i="2" s="1"/>
  <c r="C6" i="2"/>
  <c r="D6" i="2" s="1"/>
  <c r="C5" i="2"/>
  <c r="D5" i="2" s="1"/>
  <c r="C4" i="2"/>
  <c r="D4" i="2" s="1"/>
  <c r="A737" i="1"/>
  <c r="B737" i="1" s="1"/>
  <c r="A736" i="1"/>
  <c r="B736" i="1" s="1"/>
  <c r="A735" i="1"/>
  <c r="B735" i="1" s="1"/>
  <c r="A734" i="1"/>
  <c r="B734" i="1" s="1"/>
  <c r="A733" i="1"/>
  <c r="B733" i="1" s="1"/>
  <c r="A732" i="1"/>
  <c r="B732" i="1" s="1"/>
  <c r="A731" i="1"/>
  <c r="B731" i="1" s="1"/>
  <c r="A730" i="1"/>
  <c r="B730" i="1" s="1"/>
  <c r="A729" i="1"/>
  <c r="B729" i="1" s="1"/>
  <c r="A728" i="1"/>
  <c r="B728" i="1" s="1"/>
  <c r="A727" i="1"/>
  <c r="B727" i="1" s="1"/>
  <c r="A726" i="1"/>
  <c r="B726" i="1" s="1"/>
  <c r="A725" i="1"/>
  <c r="B725" i="1" s="1"/>
  <c r="A724" i="1"/>
  <c r="B724" i="1" s="1"/>
  <c r="A723" i="1"/>
  <c r="B723" i="1" s="1"/>
  <c r="A722" i="1"/>
  <c r="B722" i="1" s="1"/>
  <c r="A721" i="1"/>
  <c r="B721" i="1" s="1"/>
  <c r="A720" i="1"/>
  <c r="B720" i="1" s="1"/>
  <c r="A719" i="1"/>
  <c r="B719" i="1" s="1"/>
  <c r="A718" i="1"/>
  <c r="B718" i="1" s="1"/>
  <c r="A717" i="1"/>
  <c r="B717" i="1" s="1"/>
  <c r="A716" i="1"/>
  <c r="B716" i="1" s="1"/>
  <c r="A715" i="1"/>
  <c r="B715" i="1" s="1"/>
  <c r="A714" i="1"/>
  <c r="B714" i="1" s="1"/>
  <c r="A713" i="1"/>
  <c r="B713" i="1" s="1"/>
  <c r="A712" i="1"/>
  <c r="B712" i="1" s="1"/>
  <c r="A711" i="1"/>
  <c r="B711" i="1" s="1"/>
  <c r="A710" i="1"/>
  <c r="B710" i="1" s="1"/>
  <c r="A709" i="1"/>
  <c r="B709" i="1" s="1"/>
  <c r="A708" i="1"/>
  <c r="B708" i="1" s="1"/>
  <c r="A707" i="1"/>
  <c r="B707" i="1" s="1"/>
  <c r="A706" i="1"/>
  <c r="B706" i="1" s="1"/>
  <c r="A705" i="1"/>
  <c r="B705" i="1" s="1"/>
  <c r="A704" i="1"/>
  <c r="B704" i="1" s="1"/>
  <c r="A703" i="1"/>
  <c r="B703" i="1" s="1"/>
  <c r="A702" i="1"/>
  <c r="B702" i="1" s="1"/>
  <c r="A701" i="1"/>
  <c r="B701" i="1" s="1"/>
  <c r="A700" i="1"/>
  <c r="B700" i="1" s="1"/>
  <c r="A699" i="1"/>
  <c r="B699" i="1" s="1"/>
  <c r="A698" i="1"/>
  <c r="B698" i="1" s="1"/>
  <c r="A697" i="1"/>
  <c r="B697" i="1" s="1"/>
  <c r="A696" i="1"/>
  <c r="B696" i="1" s="1"/>
  <c r="A695" i="1"/>
  <c r="B695" i="1" s="1"/>
  <c r="A694" i="1"/>
  <c r="B694" i="1" s="1"/>
  <c r="A693" i="1"/>
  <c r="B693" i="1" s="1"/>
  <c r="A692" i="1"/>
  <c r="B692" i="1" s="1"/>
  <c r="A691" i="1"/>
  <c r="B691" i="1" s="1"/>
  <c r="A690" i="1"/>
  <c r="B690" i="1" s="1"/>
  <c r="A689" i="1"/>
  <c r="B689" i="1" s="1"/>
  <c r="A688" i="1"/>
  <c r="B688" i="1" s="1"/>
  <c r="A687" i="1"/>
  <c r="B687" i="1" s="1"/>
  <c r="A686" i="1"/>
  <c r="B686" i="1" s="1"/>
  <c r="A685" i="1"/>
  <c r="B685" i="1" s="1"/>
  <c r="A684" i="1"/>
  <c r="B684" i="1" s="1"/>
  <c r="A683" i="1"/>
  <c r="B683" i="1" s="1"/>
  <c r="A682" i="1"/>
  <c r="B682" i="1" s="1"/>
  <c r="A681" i="1"/>
  <c r="B681" i="1" s="1"/>
  <c r="A680" i="1"/>
  <c r="B680" i="1" s="1"/>
  <c r="A679" i="1"/>
  <c r="B679" i="1" s="1"/>
  <c r="A678" i="1"/>
  <c r="B678" i="1" s="1"/>
  <c r="A677" i="1"/>
  <c r="B677" i="1" s="1"/>
  <c r="A676" i="1"/>
  <c r="B676" i="1" s="1"/>
  <c r="A675" i="1"/>
  <c r="B675" i="1" s="1"/>
  <c r="A674" i="1"/>
  <c r="B674" i="1" s="1"/>
  <c r="A673" i="1"/>
  <c r="B673" i="1" s="1"/>
  <c r="A672" i="1"/>
  <c r="B672" i="1" s="1"/>
  <c r="A671" i="1"/>
  <c r="B671" i="1" s="1"/>
  <c r="A670" i="1"/>
  <c r="B670" i="1" s="1"/>
  <c r="A669" i="1"/>
  <c r="B669" i="1" s="1"/>
  <c r="A668" i="1"/>
  <c r="B668" i="1" s="1"/>
  <c r="A667" i="1"/>
  <c r="B667" i="1" s="1"/>
  <c r="A666" i="1"/>
  <c r="B666" i="1" s="1"/>
  <c r="A665" i="1"/>
  <c r="B665" i="1" s="1"/>
  <c r="A664" i="1"/>
  <c r="B664" i="1" s="1"/>
  <c r="A663" i="1"/>
  <c r="B663" i="1" s="1"/>
  <c r="A662" i="1"/>
  <c r="B662" i="1" s="1"/>
  <c r="A661" i="1"/>
  <c r="B661" i="1" s="1"/>
  <c r="A660" i="1"/>
  <c r="B660" i="1" s="1"/>
  <c r="A659" i="1"/>
  <c r="B659" i="1" s="1"/>
  <c r="A658" i="1"/>
  <c r="B658" i="1" s="1"/>
  <c r="A657" i="1"/>
  <c r="B657" i="1" s="1"/>
  <c r="A656" i="1"/>
  <c r="B656" i="1" s="1"/>
  <c r="A655" i="1"/>
  <c r="B655" i="1" s="1"/>
  <c r="A654" i="1"/>
  <c r="B654" i="1" s="1"/>
  <c r="A653" i="1"/>
  <c r="B653" i="1" s="1"/>
  <c r="A652" i="1"/>
  <c r="B652" i="1" s="1"/>
  <c r="A651" i="1"/>
  <c r="B651" i="1" s="1"/>
  <c r="A650" i="1"/>
  <c r="B650" i="1" s="1"/>
  <c r="A649" i="1"/>
  <c r="B649" i="1" s="1"/>
  <c r="A648" i="1"/>
  <c r="B648" i="1" s="1"/>
  <c r="A647" i="1"/>
  <c r="B647" i="1" s="1"/>
  <c r="A646" i="1"/>
  <c r="B646" i="1" s="1"/>
  <c r="A645" i="1"/>
  <c r="B645" i="1" s="1"/>
  <c r="A644" i="1"/>
  <c r="B644" i="1" s="1"/>
  <c r="A643" i="1"/>
  <c r="B643" i="1" s="1"/>
  <c r="A642" i="1"/>
  <c r="B642" i="1" s="1"/>
  <c r="A641" i="1"/>
  <c r="B641" i="1" s="1"/>
  <c r="A640" i="1"/>
  <c r="B640" i="1" s="1"/>
  <c r="A639" i="1"/>
  <c r="B639" i="1" s="1"/>
  <c r="A638" i="1"/>
  <c r="B638" i="1" s="1"/>
  <c r="A637" i="1"/>
  <c r="B637" i="1" s="1"/>
  <c r="A636" i="1"/>
  <c r="B636" i="1" s="1"/>
  <c r="A635" i="1"/>
  <c r="B635" i="1" s="1"/>
  <c r="A634" i="1"/>
  <c r="B634" i="1" s="1"/>
  <c r="A633" i="1"/>
  <c r="B633" i="1" s="1"/>
  <c r="A632" i="1"/>
  <c r="B632" i="1" s="1"/>
  <c r="A631" i="1"/>
  <c r="B631" i="1" s="1"/>
  <c r="A630" i="1"/>
  <c r="B630" i="1" s="1"/>
  <c r="A629" i="1"/>
  <c r="B629" i="1" s="1"/>
  <c r="A628" i="1"/>
  <c r="B628" i="1" s="1"/>
  <c r="A627" i="1"/>
  <c r="B627" i="1" s="1"/>
  <c r="A626" i="1"/>
  <c r="B626" i="1" s="1"/>
  <c r="A625" i="1"/>
  <c r="B625" i="1" s="1"/>
  <c r="A624" i="1"/>
  <c r="B624" i="1" s="1"/>
  <c r="A623" i="1"/>
  <c r="B623" i="1" s="1"/>
  <c r="A622" i="1"/>
  <c r="B622" i="1" s="1"/>
  <c r="A621" i="1"/>
  <c r="B621" i="1" s="1"/>
  <c r="A620" i="1"/>
  <c r="B620" i="1" s="1"/>
  <c r="A619" i="1"/>
  <c r="B619" i="1" s="1"/>
  <c r="A618" i="1"/>
  <c r="B618" i="1" s="1"/>
  <c r="A617" i="1"/>
  <c r="B617" i="1" s="1"/>
  <c r="A616" i="1"/>
  <c r="B616" i="1" s="1"/>
  <c r="A615" i="1"/>
  <c r="B615" i="1" s="1"/>
  <c r="A614" i="1"/>
  <c r="B614" i="1" s="1"/>
  <c r="A613" i="1"/>
  <c r="B613" i="1" s="1"/>
  <c r="A612" i="1"/>
  <c r="B612" i="1" s="1"/>
  <c r="A611" i="1"/>
  <c r="B611" i="1" s="1"/>
  <c r="A610" i="1"/>
  <c r="B610" i="1" s="1"/>
  <c r="A609" i="1"/>
  <c r="B609" i="1" s="1"/>
  <c r="A608" i="1"/>
  <c r="B608" i="1" s="1"/>
  <c r="A607" i="1"/>
  <c r="B607" i="1" s="1"/>
  <c r="A606" i="1"/>
  <c r="B606" i="1" s="1"/>
  <c r="A605" i="1"/>
  <c r="B605" i="1" s="1"/>
  <c r="A604" i="1"/>
  <c r="B604" i="1" s="1"/>
  <c r="A603" i="1"/>
  <c r="B603" i="1" s="1"/>
  <c r="A602" i="1"/>
  <c r="B602" i="1" s="1"/>
  <c r="A601" i="1"/>
  <c r="B601" i="1" s="1"/>
  <c r="A600" i="1"/>
  <c r="B600" i="1" s="1"/>
  <c r="A599" i="1"/>
  <c r="B599" i="1" s="1"/>
  <c r="A598" i="1"/>
  <c r="B598" i="1" s="1"/>
  <c r="A597" i="1"/>
  <c r="B597" i="1" s="1"/>
  <c r="A596" i="1"/>
  <c r="B596" i="1" s="1"/>
  <c r="A595" i="1"/>
  <c r="B595" i="1" s="1"/>
  <c r="A594" i="1"/>
  <c r="B594" i="1" s="1"/>
  <c r="A593" i="1"/>
  <c r="B593" i="1" s="1"/>
  <c r="A592" i="1"/>
  <c r="B592" i="1" s="1"/>
  <c r="A591" i="1"/>
  <c r="B591" i="1" s="1"/>
  <c r="A590" i="1"/>
  <c r="B590" i="1" s="1"/>
  <c r="A589" i="1"/>
  <c r="B589" i="1" s="1"/>
  <c r="A588" i="1"/>
  <c r="B588" i="1" s="1"/>
  <c r="A587" i="1"/>
  <c r="B587" i="1" s="1"/>
  <c r="A586" i="1"/>
  <c r="B586" i="1" s="1"/>
  <c r="A585" i="1"/>
  <c r="B585" i="1" s="1"/>
  <c r="A584" i="1"/>
  <c r="B584" i="1" s="1"/>
  <c r="A583" i="1"/>
  <c r="B583" i="1" s="1"/>
  <c r="A582" i="1"/>
  <c r="B582" i="1" s="1"/>
  <c r="A581" i="1"/>
  <c r="B581" i="1" s="1"/>
  <c r="A580" i="1"/>
  <c r="B580" i="1" s="1"/>
  <c r="A579" i="1"/>
  <c r="B579" i="1" s="1"/>
  <c r="A578" i="1"/>
  <c r="B578" i="1" s="1"/>
  <c r="A577" i="1"/>
  <c r="B577" i="1" s="1"/>
  <c r="A576" i="1"/>
  <c r="B576" i="1" s="1"/>
  <c r="A575" i="1"/>
  <c r="B575" i="1" s="1"/>
  <c r="A574" i="1"/>
  <c r="B574" i="1" s="1"/>
  <c r="A573" i="1"/>
  <c r="B573" i="1" s="1"/>
  <c r="A572" i="1"/>
  <c r="B572" i="1" s="1"/>
  <c r="A571" i="1"/>
  <c r="B571" i="1" s="1"/>
  <c r="A570" i="1"/>
  <c r="B570" i="1" s="1"/>
  <c r="A569" i="1"/>
  <c r="B569" i="1" s="1"/>
  <c r="A568" i="1"/>
  <c r="B568" i="1" s="1"/>
  <c r="A567" i="1"/>
  <c r="B567" i="1" s="1"/>
  <c r="A566" i="1"/>
  <c r="B566" i="1" s="1"/>
  <c r="A565" i="1"/>
  <c r="B565" i="1" s="1"/>
  <c r="A564" i="1"/>
  <c r="B564" i="1" s="1"/>
  <c r="A563" i="1"/>
  <c r="B563" i="1" s="1"/>
  <c r="A562" i="1"/>
  <c r="B562" i="1" s="1"/>
  <c r="A561" i="1"/>
  <c r="B561" i="1" s="1"/>
  <c r="A560" i="1"/>
  <c r="B560" i="1" s="1"/>
  <c r="A559" i="1"/>
  <c r="B559" i="1" s="1"/>
  <c r="A558" i="1"/>
  <c r="B558" i="1" s="1"/>
  <c r="A557" i="1"/>
  <c r="B557" i="1" s="1"/>
  <c r="A556" i="1"/>
  <c r="B556" i="1" s="1"/>
  <c r="A555" i="1"/>
  <c r="B555" i="1" s="1"/>
  <c r="A554" i="1"/>
  <c r="B554" i="1" s="1"/>
  <c r="A553" i="1"/>
  <c r="B553" i="1" s="1"/>
  <c r="A552" i="1"/>
  <c r="B552" i="1" s="1"/>
  <c r="A551" i="1"/>
  <c r="B551" i="1" s="1"/>
  <c r="A550" i="1"/>
  <c r="B550" i="1" s="1"/>
  <c r="A549" i="1"/>
  <c r="B549" i="1" s="1"/>
  <c r="A548" i="1"/>
  <c r="B548" i="1" s="1"/>
  <c r="A547" i="1"/>
  <c r="B547" i="1" s="1"/>
  <c r="A546" i="1"/>
  <c r="B546" i="1" s="1"/>
  <c r="A545" i="1"/>
  <c r="B545" i="1" s="1"/>
  <c r="A544" i="1"/>
  <c r="B544" i="1" s="1"/>
  <c r="A543" i="1"/>
  <c r="B543" i="1" s="1"/>
  <c r="A542" i="1"/>
  <c r="B542" i="1" s="1"/>
  <c r="A541" i="1"/>
  <c r="B541" i="1" s="1"/>
  <c r="A540" i="1"/>
  <c r="B540" i="1" s="1"/>
  <c r="A539" i="1"/>
  <c r="B539" i="1" s="1"/>
  <c r="A538" i="1"/>
  <c r="B538" i="1" s="1"/>
  <c r="A537" i="1"/>
  <c r="B537" i="1" s="1"/>
  <c r="A536" i="1"/>
  <c r="B536" i="1" s="1"/>
  <c r="A535" i="1"/>
  <c r="B535" i="1" s="1"/>
  <c r="A534" i="1"/>
  <c r="B534" i="1" s="1"/>
  <c r="A533" i="1"/>
  <c r="B533" i="1" s="1"/>
  <c r="A532" i="1"/>
  <c r="B532" i="1" s="1"/>
  <c r="A531" i="1"/>
  <c r="B531" i="1" s="1"/>
  <c r="A530" i="1"/>
  <c r="B530" i="1" s="1"/>
  <c r="A529" i="1"/>
  <c r="B529" i="1" s="1"/>
  <c r="A528" i="1"/>
  <c r="B528" i="1" s="1"/>
  <c r="A527" i="1"/>
  <c r="B527" i="1" s="1"/>
  <c r="A526" i="1"/>
  <c r="B526" i="1" s="1"/>
  <c r="A525" i="1"/>
  <c r="B525" i="1" s="1"/>
  <c r="A524" i="1"/>
  <c r="B524" i="1" s="1"/>
  <c r="A523" i="1"/>
  <c r="B523" i="1" s="1"/>
  <c r="A522" i="1"/>
  <c r="B522" i="1" s="1"/>
  <c r="A521" i="1"/>
  <c r="B521" i="1" s="1"/>
  <c r="A520" i="1"/>
  <c r="B520" i="1" s="1"/>
  <c r="A519" i="1"/>
  <c r="B519" i="1" s="1"/>
  <c r="A518" i="1"/>
  <c r="B518" i="1" s="1"/>
  <c r="A517" i="1"/>
  <c r="B517" i="1" s="1"/>
  <c r="A516" i="1"/>
  <c r="B516" i="1" s="1"/>
  <c r="A515" i="1"/>
  <c r="B515" i="1" s="1"/>
  <c r="A514" i="1"/>
  <c r="B514" i="1" s="1"/>
  <c r="A513" i="1"/>
  <c r="B513" i="1" s="1"/>
  <c r="A512" i="1"/>
  <c r="B512" i="1" s="1"/>
  <c r="A511" i="1"/>
  <c r="B511" i="1" s="1"/>
  <c r="A510" i="1"/>
  <c r="B510" i="1" s="1"/>
  <c r="A509" i="1"/>
  <c r="B509" i="1" s="1"/>
  <c r="A508" i="1"/>
  <c r="B508" i="1" s="1"/>
  <c r="A507" i="1"/>
  <c r="B507" i="1" s="1"/>
  <c r="A506" i="1"/>
  <c r="B506" i="1" s="1"/>
  <c r="A505" i="1"/>
  <c r="B505" i="1" s="1"/>
  <c r="A504" i="1"/>
  <c r="B504" i="1" s="1"/>
  <c r="A503" i="1"/>
  <c r="B503" i="1" s="1"/>
  <c r="A502" i="1"/>
  <c r="B502" i="1" s="1"/>
  <c r="A501" i="1"/>
  <c r="B501" i="1" s="1"/>
  <c r="A500" i="1"/>
  <c r="B500" i="1" s="1"/>
  <c r="A499" i="1"/>
  <c r="B499" i="1" s="1"/>
  <c r="A498" i="1"/>
  <c r="B498" i="1" s="1"/>
  <c r="A497" i="1"/>
  <c r="B497" i="1" s="1"/>
  <c r="A496" i="1"/>
  <c r="B496" i="1" s="1"/>
  <c r="A495" i="1"/>
  <c r="B495" i="1" s="1"/>
  <c r="A494" i="1"/>
  <c r="B494" i="1" s="1"/>
  <c r="A493" i="1"/>
  <c r="B493" i="1" s="1"/>
  <c r="A492" i="1"/>
  <c r="B492" i="1" s="1"/>
  <c r="A491" i="1"/>
  <c r="B491" i="1" s="1"/>
  <c r="A490" i="1"/>
  <c r="B490" i="1" s="1"/>
  <c r="A489" i="1"/>
  <c r="B489" i="1" s="1"/>
  <c r="A488" i="1"/>
  <c r="B488" i="1" s="1"/>
  <c r="A487" i="1"/>
  <c r="B487" i="1" s="1"/>
  <c r="A486" i="1"/>
  <c r="B486" i="1" s="1"/>
  <c r="A485" i="1"/>
  <c r="B485" i="1" s="1"/>
  <c r="A484" i="1"/>
  <c r="B484" i="1" s="1"/>
  <c r="A483" i="1"/>
  <c r="B483" i="1" s="1"/>
  <c r="A482" i="1"/>
  <c r="B482" i="1" s="1"/>
  <c r="A481" i="1"/>
  <c r="B481" i="1" s="1"/>
  <c r="A480" i="1"/>
  <c r="B480" i="1" s="1"/>
  <c r="A479" i="1"/>
  <c r="B479" i="1" s="1"/>
  <c r="A478" i="1"/>
  <c r="B478" i="1" s="1"/>
  <c r="A477" i="1"/>
  <c r="B477" i="1" s="1"/>
  <c r="A476" i="1"/>
  <c r="B476" i="1" s="1"/>
  <c r="A475" i="1"/>
  <c r="B475" i="1" s="1"/>
  <c r="A474" i="1"/>
  <c r="B474" i="1" s="1"/>
  <c r="A473" i="1"/>
  <c r="B473" i="1" s="1"/>
  <c r="A472" i="1"/>
  <c r="B472" i="1" s="1"/>
  <c r="A471" i="1"/>
  <c r="B471" i="1" s="1"/>
  <c r="A470" i="1"/>
  <c r="B470" i="1" s="1"/>
  <c r="A469" i="1"/>
  <c r="B469" i="1" s="1"/>
  <c r="A468" i="1"/>
  <c r="B468" i="1" s="1"/>
  <c r="A467" i="1"/>
  <c r="B467" i="1" s="1"/>
  <c r="A466" i="1"/>
  <c r="B466" i="1" s="1"/>
  <c r="A465" i="1"/>
  <c r="B465" i="1" s="1"/>
  <c r="A464" i="1"/>
  <c r="B464" i="1" s="1"/>
  <c r="A463" i="1"/>
  <c r="B463" i="1" s="1"/>
  <c r="A462" i="1"/>
  <c r="B462" i="1" s="1"/>
  <c r="A461" i="1"/>
  <c r="B461" i="1" s="1"/>
  <c r="A460" i="1"/>
  <c r="B460" i="1" s="1"/>
  <c r="A459" i="1"/>
  <c r="B459" i="1" s="1"/>
  <c r="A458" i="1"/>
  <c r="B458" i="1" s="1"/>
  <c r="A457" i="1"/>
  <c r="B457" i="1" s="1"/>
  <c r="A456" i="1"/>
  <c r="B456" i="1" s="1"/>
  <c r="A455" i="1"/>
  <c r="B455" i="1" s="1"/>
  <c r="A454" i="1"/>
  <c r="B454" i="1" s="1"/>
  <c r="A453" i="1"/>
  <c r="B453" i="1" s="1"/>
  <c r="A452" i="1"/>
  <c r="B452" i="1" s="1"/>
  <c r="A451" i="1"/>
  <c r="B451" i="1" s="1"/>
  <c r="A450" i="1"/>
  <c r="B450" i="1" s="1"/>
  <c r="A449" i="1"/>
  <c r="B449" i="1" s="1"/>
  <c r="A448" i="1"/>
  <c r="B448" i="1" s="1"/>
  <c r="A447" i="1"/>
  <c r="B447" i="1" s="1"/>
  <c r="A446" i="1"/>
  <c r="B446" i="1" s="1"/>
  <c r="A445" i="1"/>
  <c r="B445" i="1" s="1"/>
  <c r="A444" i="1"/>
  <c r="B444" i="1" s="1"/>
  <c r="A443" i="1"/>
  <c r="B443" i="1" s="1"/>
  <c r="A442" i="1"/>
  <c r="B442" i="1" s="1"/>
  <c r="A441" i="1"/>
  <c r="B441" i="1" s="1"/>
  <c r="A440" i="1"/>
  <c r="B440" i="1" s="1"/>
  <c r="A439" i="1"/>
  <c r="B439" i="1" s="1"/>
  <c r="A438" i="1"/>
  <c r="B438" i="1" s="1"/>
  <c r="A437" i="1"/>
  <c r="B437" i="1" s="1"/>
  <c r="A436" i="1"/>
  <c r="B436" i="1" s="1"/>
  <c r="A435" i="1"/>
  <c r="B435" i="1" s="1"/>
  <c r="A434" i="1"/>
  <c r="B434" i="1" s="1"/>
  <c r="A433" i="1"/>
  <c r="B433" i="1" s="1"/>
  <c r="A432" i="1"/>
  <c r="B432" i="1" s="1"/>
  <c r="A431" i="1"/>
  <c r="B431" i="1" s="1"/>
  <c r="A430" i="1"/>
  <c r="B430" i="1" s="1"/>
  <c r="A429" i="1"/>
  <c r="B429" i="1" s="1"/>
  <c r="A428" i="1"/>
  <c r="B428" i="1" s="1"/>
  <c r="A427" i="1"/>
  <c r="B427" i="1" s="1"/>
  <c r="A426" i="1"/>
  <c r="B426" i="1" s="1"/>
  <c r="A425" i="1"/>
  <c r="B425" i="1" s="1"/>
  <c r="A424" i="1"/>
  <c r="B424" i="1" s="1"/>
  <c r="A423" i="1"/>
  <c r="B423" i="1" s="1"/>
  <c r="A422" i="1"/>
  <c r="B422" i="1" s="1"/>
  <c r="A421" i="1"/>
  <c r="B421" i="1" s="1"/>
  <c r="A420" i="1"/>
  <c r="B420" i="1" s="1"/>
  <c r="A419" i="1"/>
  <c r="B419" i="1" s="1"/>
  <c r="A418" i="1"/>
  <c r="B418" i="1" s="1"/>
  <c r="A417" i="1"/>
  <c r="B417" i="1" s="1"/>
  <c r="A416" i="1"/>
  <c r="B416" i="1" s="1"/>
  <c r="A415" i="1"/>
  <c r="B415" i="1" s="1"/>
  <c r="A414" i="1"/>
  <c r="B414" i="1" s="1"/>
  <c r="A413" i="1"/>
  <c r="B413" i="1" s="1"/>
  <c r="A412" i="1"/>
  <c r="B412" i="1" s="1"/>
  <c r="A411" i="1"/>
  <c r="B411" i="1" s="1"/>
  <c r="A410" i="1"/>
  <c r="B410" i="1" s="1"/>
  <c r="A409" i="1"/>
  <c r="B409" i="1" s="1"/>
  <c r="A408" i="1"/>
  <c r="B408" i="1" s="1"/>
  <c r="A407" i="1"/>
  <c r="B407" i="1" s="1"/>
  <c r="A406" i="1"/>
  <c r="B406" i="1" s="1"/>
  <c r="A405" i="1"/>
  <c r="B405" i="1" s="1"/>
  <c r="A404" i="1"/>
  <c r="B404" i="1" s="1"/>
  <c r="A403" i="1"/>
  <c r="B403" i="1" s="1"/>
  <c r="A402" i="1"/>
  <c r="B402" i="1" s="1"/>
  <c r="A401" i="1"/>
  <c r="B401" i="1" s="1"/>
  <c r="A400" i="1"/>
  <c r="B400" i="1" s="1"/>
  <c r="A399" i="1"/>
  <c r="B399" i="1" s="1"/>
  <c r="A398" i="1"/>
  <c r="B398" i="1" s="1"/>
  <c r="A397" i="1"/>
  <c r="B397" i="1" s="1"/>
  <c r="A396" i="1"/>
  <c r="B396" i="1" s="1"/>
  <c r="A395" i="1"/>
  <c r="B395" i="1" s="1"/>
  <c r="A394" i="1"/>
  <c r="B394" i="1" s="1"/>
  <c r="A393" i="1"/>
  <c r="B393" i="1" s="1"/>
  <c r="A392" i="1"/>
  <c r="B392" i="1" s="1"/>
  <c r="A391" i="1"/>
  <c r="B391" i="1" s="1"/>
  <c r="A390" i="1"/>
  <c r="B390" i="1" s="1"/>
  <c r="A389" i="1"/>
  <c r="B389" i="1" s="1"/>
  <c r="A388" i="1"/>
  <c r="B388" i="1" s="1"/>
  <c r="A387" i="1"/>
  <c r="B387" i="1" s="1"/>
  <c r="A386" i="1"/>
  <c r="B386" i="1" s="1"/>
  <c r="A385" i="1"/>
  <c r="B385" i="1" s="1"/>
  <c r="A384" i="1"/>
  <c r="B384" i="1" s="1"/>
  <c r="A383" i="1"/>
  <c r="B383" i="1" s="1"/>
  <c r="A382" i="1"/>
  <c r="B382" i="1" s="1"/>
  <c r="A381" i="1"/>
  <c r="B381" i="1" s="1"/>
  <c r="A380" i="1"/>
  <c r="B380" i="1" s="1"/>
  <c r="A379" i="1"/>
  <c r="B379" i="1" s="1"/>
  <c r="A378" i="1"/>
  <c r="B378" i="1" s="1"/>
  <c r="A377" i="1"/>
  <c r="B377" i="1" s="1"/>
  <c r="A376" i="1"/>
  <c r="B376" i="1" s="1"/>
  <c r="A375" i="1"/>
  <c r="B375" i="1" s="1"/>
  <c r="A374" i="1"/>
  <c r="B374" i="1" s="1"/>
  <c r="A373" i="1"/>
  <c r="B373" i="1" s="1"/>
  <c r="A372" i="1"/>
  <c r="B372" i="1" s="1"/>
  <c r="A371" i="1"/>
  <c r="B371" i="1" s="1"/>
  <c r="A370" i="1"/>
  <c r="B370" i="1" s="1"/>
  <c r="A369" i="1"/>
  <c r="B369" i="1" s="1"/>
  <c r="A368" i="1"/>
  <c r="B368" i="1" s="1"/>
  <c r="A367" i="1"/>
  <c r="B367" i="1" s="1"/>
  <c r="A366" i="1"/>
  <c r="B366" i="1" s="1"/>
  <c r="A365" i="1"/>
  <c r="B365" i="1" s="1"/>
  <c r="A364" i="1"/>
  <c r="B364" i="1" s="1"/>
  <c r="A363" i="1"/>
  <c r="B363" i="1" s="1"/>
  <c r="A362" i="1"/>
  <c r="B362" i="1" s="1"/>
  <c r="A361" i="1"/>
  <c r="B361" i="1" s="1"/>
  <c r="A360" i="1"/>
  <c r="B360" i="1" s="1"/>
  <c r="A359" i="1"/>
  <c r="B359" i="1" s="1"/>
  <c r="A358" i="1"/>
  <c r="B358" i="1" s="1"/>
  <c r="A357" i="1"/>
  <c r="B357" i="1" s="1"/>
  <c r="A356" i="1"/>
  <c r="B356" i="1" s="1"/>
  <c r="A355" i="1"/>
  <c r="B355" i="1" s="1"/>
  <c r="A354" i="1"/>
  <c r="B354" i="1" s="1"/>
  <c r="A353" i="1"/>
  <c r="B353" i="1" s="1"/>
  <c r="A352" i="1"/>
  <c r="B352" i="1" s="1"/>
  <c r="A351" i="1"/>
  <c r="B351" i="1" s="1"/>
  <c r="A350" i="1"/>
  <c r="B350" i="1" s="1"/>
  <c r="A349" i="1"/>
  <c r="B349" i="1" s="1"/>
  <c r="A348" i="1"/>
  <c r="B348" i="1" s="1"/>
  <c r="A347" i="1"/>
  <c r="B347" i="1" s="1"/>
  <c r="A346" i="1"/>
  <c r="B346" i="1" s="1"/>
  <c r="A345" i="1"/>
  <c r="B345" i="1" s="1"/>
  <c r="A344" i="1"/>
  <c r="B344" i="1" s="1"/>
  <c r="A343" i="1"/>
  <c r="B343" i="1" s="1"/>
  <c r="A342" i="1"/>
  <c r="B342" i="1" s="1"/>
  <c r="A341" i="1"/>
  <c r="B341" i="1" s="1"/>
  <c r="A340" i="1"/>
  <c r="B340" i="1" s="1"/>
  <c r="A339" i="1"/>
  <c r="B339" i="1" s="1"/>
  <c r="A338" i="1"/>
  <c r="B338" i="1" s="1"/>
  <c r="A337" i="1"/>
  <c r="B337" i="1" s="1"/>
  <c r="A336" i="1"/>
  <c r="B336" i="1" s="1"/>
  <c r="A335" i="1"/>
  <c r="B335" i="1" s="1"/>
  <c r="A334" i="1"/>
  <c r="B334" i="1" s="1"/>
  <c r="A333" i="1"/>
  <c r="B333" i="1" s="1"/>
  <c r="A332" i="1"/>
  <c r="B332" i="1" s="1"/>
  <c r="A331" i="1"/>
  <c r="B331" i="1" s="1"/>
  <c r="A330" i="1"/>
  <c r="B330" i="1" s="1"/>
  <c r="A329" i="1"/>
  <c r="B329" i="1" s="1"/>
  <c r="A328" i="1"/>
  <c r="B328" i="1" s="1"/>
  <c r="A327" i="1"/>
  <c r="B327" i="1" s="1"/>
  <c r="A326" i="1"/>
  <c r="B326" i="1" s="1"/>
  <c r="A325" i="1"/>
  <c r="B325" i="1" s="1"/>
  <c r="A324" i="1"/>
  <c r="B324" i="1" s="1"/>
  <c r="A323" i="1"/>
  <c r="B323" i="1" s="1"/>
  <c r="A322" i="1"/>
  <c r="B322" i="1" s="1"/>
  <c r="A321" i="1"/>
  <c r="B321" i="1" s="1"/>
  <c r="A320" i="1"/>
  <c r="B320" i="1" s="1"/>
  <c r="A319" i="1"/>
  <c r="B319" i="1" s="1"/>
  <c r="A318" i="1"/>
  <c r="B318" i="1" s="1"/>
  <c r="A317" i="1"/>
  <c r="B317" i="1" s="1"/>
  <c r="A316" i="1"/>
  <c r="B316" i="1" s="1"/>
  <c r="A315" i="1"/>
  <c r="B315" i="1" s="1"/>
  <c r="A314" i="1"/>
  <c r="B314" i="1" s="1"/>
  <c r="A313" i="1"/>
  <c r="B313" i="1" s="1"/>
  <c r="A312" i="1"/>
  <c r="B312" i="1" s="1"/>
  <c r="A311" i="1"/>
  <c r="B311" i="1" s="1"/>
  <c r="A310" i="1"/>
  <c r="B310" i="1" s="1"/>
  <c r="A309" i="1"/>
  <c r="B309" i="1" s="1"/>
  <c r="A308" i="1"/>
  <c r="B308" i="1" s="1"/>
  <c r="A307" i="1"/>
  <c r="B307" i="1" s="1"/>
  <c r="A306" i="1"/>
  <c r="B306" i="1" s="1"/>
  <c r="A305" i="1"/>
  <c r="B305" i="1" s="1"/>
  <c r="A304" i="1"/>
  <c r="B304" i="1" s="1"/>
  <c r="A303" i="1"/>
  <c r="B303" i="1" s="1"/>
  <c r="A302" i="1"/>
  <c r="B302" i="1" s="1"/>
  <c r="A301" i="1"/>
  <c r="B301" i="1" s="1"/>
  <c r="A300" i="1"/>
  <c r="B300" i="1" s="1"/>
  <c r="A299" i="1"/>
  <c r="B299" i="1" s="1"/>
  <c r="A298" i="1"/>
  <c r="B298" i="1" s="1"/>
  <c r="A297" i="1"/>
  <c r="B297" i="1" s="1"/>
  <c r="A296" i="1"/>
  <c r="B296" i="1" s="1"/>
  <c r="A295" i="1"/>
  <c r="B295" i="1" s="1"/>
  <c r="A294" i="1"/>
  <c r="B294" i="1" s="1"/>
  <c r="A293" i="1"/>
  <c r="B293" i="1" s="1"/>
  <c r="A292" i="1"/>
  <c r="B292" i="1" s="1"/>
  <c r="A291" i="1"/>
  <c r="B291" i="1" s="1"/>
  <c r="A290" i="1"/>
  <c r="B290" i="1" s="1"/>
  <c r="A289" i="1"/>
  <c r="B289" i="1" s="1"/>
  <c r="A288" i="1"/>
  <c r="B288" i="1" s="1"/>
  <c r="A287" i="1"/>
  <c r="B287" i="1" s="1"/>
  <c r="A286" i="1"/>
  <c r="B286" i="1" s="1"/>
  <c r="A285" i="1"/>
  <c r="B285" i="1" s="1"/>
  <c r="A284" i="1"/>
  <c r="B284" i="1" s="1"/>
  <c r="A283" i="1"/>
  <c r="B283" i="1" s="1"/>
  <c r="A282" i="1"/>
  <c r="B282" i="1" s="1"/>
  <c r="A281" i="1"/>
  <c r="B281" i="1" s="1"/>
  <c r="A280" i="1"/>
  <c r="B280" i="1" s="1"/>
  <c r="A279" i="1"/>
  <c r="B279" i="1" s="1"/>
  <c r="A278" i="1"/>
  <c r="B278" i="1" s="1"/>
  <c r="A277" i="1"/>
  <c r="B277" i="1" s="1"/>
  <c r="A276" i="1"/>
  <c r="B276" i="1" s="1"/>
  <c r="A275" i="1"/>
  <c r="B275" i="1" s="1"/>
  <c r="A274" i="1"/>
  <c r="B274" i="1" s="1"/>
  <c r="A273" i="1"/>
  <c r="B273" i="1" s="1"/>
  <c r="A272" i="1"/>
  <c r="B272" i="1" s="1"/>
  <c r="A271" i="1"/>
  <c r="B271" i="1" s="1"/>
  <c r="A270" i="1"/>
  <c r="B270" i="1" s="1"/>
  <c r="A269" i="1"/>
  <c r="B269" i="1" s="1"/>
  <c r="A268" i="1"/>
  <c r="B268" i="1" s="1"/>
  <c r="A267" i="1"/>
  <c r="B267" i="1" s="1"/>
  <c r="A266" i="1"/>
  <c r="B266" i="1" s="1"/>
  <c r="A265" i="1"/>
  <c r="B265" i="1" s="1"/>
  <c r="A264" i="1"/>
  <c r="B264" i="1" s="1"/>
  <c r="A263" i="1"/>
  <c r="B263" i="1" s="1"/>
  <c r="A262" i="1"/>
  <c r="B262" i="1" s="1"/>
  <c r="A261" i="1"/>
  <c r="B261" i="1" s="1"/>
  <c r="A260" i="1"/>
  <c r="B260" i="1" s="1"/>
  <c r="A259" i="1"/>
  <c r="B259" i="1" s="1"/>
  <c r="A258" i="1"/>
  <c r="B258" i="1" s="1"/>
  <c r="A257" i="1"/>
  <c r="B257" i="1" s="1"/>
  <c r="A256" i="1"/>
  <c r="B256" i="1" s="1"/>
  <c r="A255" i="1"/>
  <c r="B255" i="1" s="1"/>
  <c r="A254" i="1"/>
  <c r="B254" i="1" s="1"/>
  <c r="A253" i="1"/>
  <c r="B253" i="1" s="1"/>
  <c r="A252" i="1"/>
  <c r="B252" i="1" s="1"/>
  <c r="A251" i="1"/>
  <c r="B251" i="1" s="1"/>
  <c r="A250" i="1"/>
  <c r="B250" i="1" s="1"/>
  <c r="A249" i="1"/>
  <c r="B249" i="1" s="1"/>
  <c r="A248" i="1"/>
  <c r="B248" i="1" s="1"/>
  <c r="A247" i="1"/>
  <c r="B247" i="1" s="1"/>
  <c r="A246" i="1"/>
  <c r="B246" i="1" s="1"/>
  <c r="A245" i="1"/>
  <c r="B245" i="1" s="1"/>
  <c r="A244" i="1"/>
  <c r="B244" i="1" s="1"/>
  <c r="A243" i="1"/>
  <c r="B243" i="1" s="1"/>
  <c r="A242" i="1"/>
  <c r="B242" i="1" s="1"/>
  <c r="A241" i="1"/>
  <c r="B241" i="1" s="1"/>
  <c r="A240" i="1"/>
  <c r="B240" i="1" s="1"/>
  <c r="A239" i="1"/>
  <c r="B239" i="1" s="1"/>
  <c r="A238" i="1"/>
  <c r="B238" i="1" s="1"/>
  <c r="A237" i="1"/>
  <c r="B237" i="1" s="1"/>
  <c r="A236" i="1"/>
  <c r="B236" i="1" s="1"/>
  <c r="A235" i="1"/>
  <c r="B235" i="1" s="1"/>
  <c r="A234" i="1"/>
  <c r="B234" i="1" s="1"/>
  <c r="A233" i="1"/>
  <c r="B233" i="1" s="1"/>
  <c r="A232" i="1"/>
  <c r="B232" i="1" s="1"/>
  <c r="A231" i="1"/>
  <c r="B231" i="1" s="1"/>
  <c r="A230" i="1"/>
  <c r="B230" i="1" s="1"/>
  <c r="A229" i="1"/>
  <c r="B229" i="1" s="1"/>
  <c r="A228" i="1"/>
  <c r="B228" i="1" s="1"/>
  <c r="A227" i="1"/>
  <c r="B227" i="1" s="1"/>
  <c r="A226" i="1"/>
  <c r="B226" i="1" s="1"/>
  <c r="A225" i="1"/>
  <c r="B225" i="1" s="1"/>
  <c r="A224" i="1"/>
  <c r="B224" i="1" s="1"/>
  <c r="A223" i="1"/>
  <c r="B223" i="1" s="1"/>
  <c r="A222" i="1"/>
  <c r="B222" i="1" s="1"/>
  <c r="A221" i="1"/>
  <c r="B221" i="1" s="1"/>
  <c r="A220" i="1"/>
  <c r="B220" i="1" s="1"/>
  <c r="A219" i="1"/>
  <c r="B219" i="1" s="1"/>
  <c r="A218" i="1"/>
  <c r="B218" i="1" s="1"/>
  <c r="A217" i="1"/>
  <c r="B217" i="1" s="1"/>
  <c r="A216" i="1"/>
  <c r="B216" i="1" s="1"/>
  <c r="A215" i="1"/>
  <c r="B215" i="1" s="1"/>
  <c r="A214" i="1"/>
  <c r="B214" i="1" s="1"/>
  <c r="A213" i="1"/>
  <c r="B213" i="1" s="1"/>
  <c r="A212" i="1"/>
  <c r="B212" i="1" s="1"/>
  <c r="A211" i="1"/>
  <c r="B211" i="1" s="1"/>
  <c r="A210" i="1"/>
  <c r="B210" i="1" s="1"/>
  <c r="A209" i="1"/>
  <c r="B209" i="1" s="1"/>
  <c r="A208" i="1"/>
  <c r="B208" i="1" s="1"/>
  <c r="A207" i="1"/>
  <c r="B207" i="1" s="1"/>
  <c r="A206" i="1"/>
  <c r="B206" i="1" s="1"/>
  <c r="A205" i="1"/>
  <c r="B205" i="1" s="1"/>
  <c r="A204" i="1"/>
  <c r="B204" i="1" s="1"/>
  <c r="A203" i="1"/>
  <c r="B203" i="1" s="1"/>
  <c r="A202" i="1"/>
  <c r="B202" i="1" s="1"/>
  <c r="A201" i="1"/>
  <c r="B201" i="1" s="1"/>
  <c r="A200" i="1"/>
  <c r="B200" i="1" s="1"/>
  <c r="A199" i="1"/>
  <c r="B199" i="1" s="1"/>
  <c r="A198" i="1"/>
  <c r="B198" i="1" s="1"/>
  <c r="A197" i="1"/>
  <c r="B197" i="1" s="1"/>
  <c r="A196" i="1"/>
  <c r="B196" i="1" s="1"/>
  <c r="A195" i="1"/>
  <c r="B195" i="1" s="1"/>
  <c r="A194" i="1"/>
  <c r="B194" i="1" s="1"/>
  <c r="A193" i="1"/>
  <c r="B193" i="1" s="1"/>
  <c r="A192" i="1"/>
  <c r="B192" i="1" s="1"/>
  <c r="A191" i="1"/>
  <c r="B191" i="1" s="1"/>
  <c r="A190" i="1"/>
  <c r="B190" i="1" s="1"/>
  <c r="A189" i="1"/>
  <c r="B189" i="1" s="1"/>
  <c r="A188" i="1"/>
  <c r="B188" i="1" s="1"/>
  <c r="A187" i="1"/>
  <c r="B187" i="1" s="1"/>
  <c r="A186" i="1"/>
  <c r="B186" i="1" s="1"/>
  <c r="A185" i="1"/>
  <c r="B185" i="1" s="1"/>
  <c r="A184" i="1"/>
  <c r="B184" i="1" s="1"/>
  <c r="A183" i="1"/>
  <c r="B183" i="1" s="1"/>
  <c r="A182" i="1"/>
  <c r="B182" i="1" s="1"/>
  <c r="A181" i="1"/>
  <c r="B181" i="1" s="1"/>
  <c r="A180" i="1"/>
  <c r="B180" i="1" s="1"/>
  <c r="A179" i="1"/>
  <c r="B179" i="1" s="1"/>
  <c r="A178" i="1"/>
  <c r="B178" i="1" s="1"/>
  <c r="A177" i="1"/>
  <c r="B177" i="1" s="1"/>
  <c r="A176" i="1"/>
  <c r="B176" i="1" s="1"/>
  <c r="A175" i="1"/>
  <c r="B175" i="1" s="1"/>
  <c r="A174" i="1"/>
  <c r="B174" i="1" s="1"/>
  <c r="A173" i="1"/>
  <c r="B173" i="1" s="1"/>
  <c r="A172" i="1"/>
  <c r="B172" i="1" s="1"/>
  <c r="A171" i="1"/>
  <c r="B171" i="1" s="1"/>
  <c r="A170" i="1"/>
  <c r="B170" i="1" s="1"/>
  <c r="A169" i="1"/>
  <c r="B169" i="1" s="1"/>
  <c r="A168" i="1"/>
  <c r="B168" i="1" s="1"/>
  <c r="A167" i="1"/>
  <c r="B167" i="1" s="1"/>
  <c r="A166" i="1"/>
  <c r="B166" i="1" s="1"/>
  <c r="A165" i="1"/>
  <c r="B165" i="1" s="1"/>
  <c r="A164" i="1"/>
  <c r="B164" i="1" s="1"/>
  <c r="A163" i="1"/>
  <c r="B163" i="1" s="1"/>
  <c r="A162" i="1"/>
  <c r="B162" i="1" s="1"/>
  <c r="A161" i="1"/>
  <c r="B161" i="1" s="1"/>
  <c r="A160" i="1"/>
  <c r="B160" i="1" s="1"/>
  <c r="A159" i="1"/>
  <c r="B159" i="1" s="1"/>
  <c r="A158" i="1"/>
  <c r="B158" i="1" s="1"/>
  <c r="A157" i="1"/>
  <c r="B157" i="1" s="1"/>
  <c r="A156" i="1"/>
  <c r="B156" i="1" s="1"/>
  <c r="A155" i="1"/>
  <c r="B155" i="1" s="1"/>
  <c r="A154" i="1"/>
  <c r="B154" i="1" s="1"/>
  <c r="A153" i="1"/>
  <c r="B153" i="1" s="1"/>
  <c r="A152" i="1"/>
  <c r="B152" i="1" s="1"/>
  <c r="A151" i="1"/>
  <c r="B151" i="1" s="1"/>
  <c r="A150" i="1"/>
  <c r="B150" i="1" s="1"/>
  <c r="A149" i="1"/>
  <c r="B149" i="1" s="1"/>
  <c r="A148" i="1"/>
  <c r="B148" i="1" s="1"/>
  <c r="A147" i="1"/>
  <c r="B147" i="1" s="1"/>
  <c r="A146" i="1"/>
  <c r="B146" i="1" s="1"/>
  <c r="A145" i="1"/>
  <c r="B145" i="1" s="1"/>
  <c r="A144" i="1"/>
  <c r="B144" i="1" s="1"/>
  <c r="A143" i="1"/>
  <c r="B143" i="1" s="1"/>
  <c r="A142" i="1"/>
  <c r="B142" i="1" s="1"/>
  <c r="A141" i="1"/>
  <c r="B141" i="1" s="1"/>
  <c r="A140" i="1"/>
  <c r="B140" i="1" s="1"/>
  <c r="A139" i="1"/>
  <c r="B139" i="1" s="1"/>
  <c r="A138" i="1"/>
  <c r="B138" i="1" s="1"/>
  <c r="A137" i="1"/>
  <c r="B137" i="1" s="1"/>
  <c r="A136" i="1"/>
  <c r="B136" i="1" s="1"/>
  <c r="A135" i="1"/>
  <c r="B135" i="1" s="1"/>
  <c r="A134" i="1"/>
  <c r="B134" i="1" s="1"/>
  <c r="A133" i="1"/>
  <c r="B133" i="1" s="1"/>
  <c r="A132" i="1"/>
  <c r="B132" i="1" s="1"/>
  <c r="A131" i="1"/>
  <c r="B131" i="1" s="1"/>
  <c r="A130" i="1"/>
  <c r="B130" i="1" s="1"/>
  <c r="A129" i="1"/>
  <c r="B129" i="1" s="1"/>
  <c r="A128" i="1"/>
  <c r="B128" i="1" s="1"/>
  <c r="A127" i="1"/>
  <c r="B127" i="1" s="1"/>
  <c r="A126" i="1"/>
  <c r="B126" i="1" s="1"/>
  <c r="A125" i="1"/>
  <c r="B125" i="1" s="1"/>
  <c r="A124" i="1"/>
  <c r="B124" i="1" s="1"/>
  <c r="A123" i="1"/>
  <c r="B123" i="1" s="1"/>
  <c r="A122" i="1"/>
  <c r="B122" i="1" s="1"/>
  <c r="A121" i="1"/>
  <c r="B121" i="1" s="1"/>
  <c r="A120" i="1"/>
  <c r="B120" i="1" s="1"/>
  <c r="A119" i="1"/>
  <c r="B119" i="1" s="1"/>
  <c r="A118" i="1"/>
  <c r="B118" i="1" s="1"/>
  <c r="A117" i="1"/>
  <c r="B117" i="1" s="1"/>
  <c r="A116" i="1"/>
  <c r="B116" i="1" s="1"/>
  <c r="A115" i="1"/>
  <c r="B115" i="1" s="1"/>
  <c r="A114" i="1"/>
  <c r="B114" i="1" s="1"/>
  <c r="A113" i="1"/>
  <c r="B113" i="1" s="1"/>
  <c r="A112" i="1"/>
  <c r="B112" i="1" s="1"/>
  <c r="A111" i="1"/>
  <c r="B111" i="1" s="1"/>
  <c r="A110" i="1"/>
  <c r="B110" i="1" s="1"/>
  <c r="A109" i="1"/>
  <c r="B109" i="1" s="1"/>
  <c r="A108" i="1"/>
  <c r="B108" i="1" s="1"/>
  <c r="A107" i="1"/>
  <c r="B107" i="1" s="1"/>
  <c r="A106" i="1"/>
  <c r="B106" i="1" s="1"/>
  <c r="A105" i="1"/>
  <c r="B105" i="1" s="1"/>
  <c r="A104" i="1"/>
  <c r="B104" i="1" s="1"/>
  <c r="A103" i="1"/>
  <c r="B103" i="1" s="1"/>
  <c r="A102" i="1"/>
  <c r="B102" i="1" s="1"/>
  <c r="A101" i="1"/>
  <c r="B101" i="1" s="1"/>
  <c r="A100" i="1"/>
  <c r="B100" i="1" s="1"/>
  <c r="A99" i="1"/>
  <c r="B99" i="1" s="1"/>
  <c r="A98" i="1"/>
  <c r="B98" i="1" s="1"/>
  <c r="A97" i="1"/>
  <c r="B97" i="1" s="1"/>
  <c r="A96" i="1"/>
  <c r="B96" i="1" s="1"/>
  <c r="A95" i="1"/>
  <c r="B95" i="1" s="1"/>
  <c r="A94" i="1"/>
  <c r="B94" i="1" s="1"/>
  <c r="A93" i="1"/>
  <c r="B93" i="1" s="1"/>
  <c r="A92" i="1"/>
  <c r="B92" i="1" s="1"/>
  <c r="A91" i="1"/>
  <c r="B91" i="1" s="1"/>
  <c r="A90" i="1"/>
  <c r="B90" i="1" s="1"/>
  <c r="A89" i="1"/>
  <c r="B89" i="1" s="1"/>
  <c r="A88" i="1"/>
  <c r="B88" i="1" s="1"/>
  <c r="A87" i="1"/>
  <c r="B87" i="1" s="1"/>
  <c r="A86" i="1"/>
  <c r="B86" i="1" s="1"/>
  <c r="A85" i="1"/>
  <c r="B85" i="1" s="1"/>
  <c r="A84" i="1"/>
  <c r="B84" i="1" s="1"/>
  <c r="A83" i="1"/>
  <c r="B83" i="1" s="1"/>
  <c r="A82" i="1"/>
  <c r="B82" i="1" s="1"/>
  <c r="A81" i="1"/>
  <c r="B81" i="1" s="1"/>
  <c r="A80" i="1"/>
  <c r="B80" i="1" s="1"/>
  <c r="A79" i="1"/>
  <c r="B79" i="1" s="1"/>
  <c r="A78" i="1"/>
  <c r="B78" i="1" s="1"/>
  <c r="A77" i="1"/>
  <c r="B77" i="1" s="1"/>
  <c r="A76" i="1"/>
  <c r="B76" i="1" s="1"/>
  <c r="A75" i="1"/>
  <c r="B75" i="1" s="1"/>
  <c r="A74" i="1"/>
  <c r="B74" i="1" s="1"/>
  <c r="A73" i="1"/>
  <c r="B73" i="1" s="1"/>
  <c r="A72" i="1"/>
  <c r="B72" i="1" s="1"/>
  <c r="A71" i="1"/>
  <c r="B71" i="1" s="1"/>
  <c r="A70" i="1"/>
  <c r="B70" i="1" s="1"/>
  <c r="A69" i="1"/>
  <c r="B69" i="1" s="1"/>
  <c r="A68" i="1"/>
  <c r="B68" i="1" s="1"/>
  <c r="A67" i="1"/>
  <c r="B67" i="1" s="1"/>
  <c r="A66" i="1"/>
  <c r="B66" i="1" s="1"/>
  <c r="A65" i="1"/>
  <c r="B65" i="1" s="1"/>
  <c r="A64" i="1"/>
  <c r="B64" i="1" s="1"/>
  <c r="A63" i="1"/>
  <c r="B63" i="1" s="1"/>
  <c r="A62" i="1"/>
  <c r="B62" i="1" s="1"/>
  <c r="A61" i="1"/>
  <c r="B61" i="1" s="1"/>
  <c r="A60" i="1"/>
  <c r="B60" i="1" s="1"/>
  <c r="A59" i="1"/>
  <c r="B59" i="1" s="1"/>
  <c r="A58" i="1"/>
  <c r="B58" i="1" s="1"/>
  <c r="A57" i="1"/>
  <c r="B57" i="1" s="1"/>
  <c r="A56" i="1"/>
  <c r="B56" i="1" s="1"/>
  <c r="A55" i="1"/>
  <c r="B55" i="1" s="1"/>
  <c r="A54" i="1"/>
  <c r="B54" i="1" s="1"/>
  <c r="A53" i="1"/>
  <c r="B53" i="1" s="1"/>
  <c r="A52" i="1"/>
  <c r="B52" i="1" s="1"/>
  <c r="A51" i="1"/>
  <c r="B51" i="1" s="1"/>
  <c r="A50" i="1"/>
  <c r="B50" i="1" s="1"/>
  <c r="A49" i="1"/>
  <c r="B49" i="1" s="1"/>
  <c r="A48" i="1"/>
  <c r="B48" i="1" s="1"/>
  <c r="A47" i="1"/>
  <c r="B47" i="1" s="1"/>
  <c r="A46" i="1"/>
  <c r="B46" i="1" s="1"/>
  <c r="A45" i="1"/>
  <c r="B45" i="1" s="1"/>
  <c r="A44" i="1"/>
  <c r="B44" i="1" s="1"/>
  <c r="A43" i="1"/>
  <c r="B43" i="1" s="1"/>
  <c r="A42" i="1"/>
  <c r="B42" i="1" s="1"/>
  <c r="A41" i="1"/>
  <c r="B41" i="1" s="1"/>
  <c r="A40" i="1"/>
  <c r="B40" i="1" s="1"/>
  <c r="A39" i="1"/>
  <c r="B39" i="1" s="1"/>
  <c r="A38" i="1"/>
  <c r="B38" i="1" s="1"/>
  <c r="A37" i="1"/>
  <c r="B37" i="1" s="1"/>
  <c r="A36" i="1"/>
  <c r="B36" i="1" s="1"/>
  <c r="A35" i="1"/>
  <c r="B35" i="1" s="1"/>
  <c r="A34" i="1"/>
  <c r="B34" i="1" s="1"/>
  <c r="A33" i="1"/>
  <c r="B33" i="1" s="1"/>
  <c r="A32" i="1"/>
  <c r="B32" i="1" s="1"/>
  <c r="A31" i="1"/>
  <c r="B31" i="1" s="1"/>
  <c r="A30" i="1"/>
  <c r="B30" i="1" s="1"/>
  <c r="A29" i="1"/>
  <c r="B29" i="1" s="1"/>
  <c r="A28" i="1"/>
  <c r="B28" i="1" s="1"/>
  <c r="A27" i="1"/>
  <c r="B27" i="1" s="1"/>
  <c r="A26" i="1"/>
  <c r="B26" i="1" s="1"/>
  <c r="A25" i="1"/>
  <c r="B25" i="1" s="1"/>
  <c r="A24" i="1"/>
  <c r="B24" i="1" s="1"/>
  <c r="A23" i="1"/>
  <c r="B23" i="1" s="1"/>
  <c r="A22" i="1"/>
  <c r="B22" i="1" s="1"/>
  <c r="A21" i="1"/>
  <c r="B21" i="1" s="1"/>
  <c r="A20" i="1"/>
  <c r="B20" i="1" s="1"/>
  <c r="A19" i="1"/>
  <c r="B19" i="1" s="1"/>
  <c r="A18" i="1"/>
  <c r="B18" i="1" s="1"/>
  <c r="A17" i="1"/>
  <c r="B17" i="1" s="1"/>
  <c r="A16" i="1"/>
  <c r="B16" i="1" s="1"/>
  <c r="A15" i="1"/>
  <c r="B15" i="1" s="1"/>
  <c r="A14" i="1"/>
  <c r="B14" i="1" s="1"/>
  <c r="A13" i="1"/>
  <c r="B13" i="1" s="1"/>
  <c r="A12" i="1"/>
  <c r="B12" i="1" s="1"/>
  <c r="A11" i="1"/>
  <c r="B11" i="1" s="1"/>
  <c r="A10" i="1"/>
  <c r="B10" i="1" s="1"/>
  <c r="A9" i="1"/>
  <c r="B9" i="1" s="1"/>
  <c r="A8" i="1"/>
  <c r="B8" i="1" s="1"/>
  <c r="A7" i="1"/>
  <c r="B7" i="1" s="1"/>
  <c r="A6" i="1"/>
  <c r="B6" i="1" s="1"/>
  <c r="A5" i="1"/>
  <c r="B5" i="1" s="1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238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531" i="10"/>
  <c r="A236" i="10"/>
  <c r="A641" i="10"/>
  <c r="A100" i="10"/>
  <c r="A14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338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104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403" i="10"/>
  <c r="A589" i="10"/>
  <c r="A401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673" i="10"/>
  <c r="A532" i="10"/>
  <c r="A17" i="10"/>
  <c r="A642" i="10"/>
  <c r="A529" i="10"/>
  <c r="A528" i="10"/>
  <c r="A527" i="10"/>
  <c r="A526" i="10"/>
  <c r="A525" i="10"/>
  <c r="A524" i="10"/>
  <c r="A523" i="10"/>
  <c r="A522" i="10"/>
  <c r="A521" i="10"/>
  <c r="A520" i="10"/>
  <c r="A519" i="10"/>
  <c r="A413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518" i="10"/>
  <c r="A480" i="10"/>
  <c r="A479" i="10"/>
  <c r="A478" i="10"/>
  <c r="A477" i="10"/>
  <c r="A476" i="10"/>
  <c r="A475" i="10"/>
  <c r="A474" i="10"/>
  <c r="A481" i="10"/>
  <c r="A640" i="10"/>
  <c r="A471" i="10"/>
  <c r="A470" i="10"/>
  <c r="A469" i="10"/>
  <c r="A468" i="10"/>
  <c r="A467" i="10"/>
  <c r="A466" i="10"/>
  <c r="A93" i="10"/>
  <c r="A464" i="10"/>
  <c r="A463" i="10"/>
  <c r="A462" i="10"/>
  <c r="A461" i="10"/>
  <c r="A9" i="10"/>
  <c r="A240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59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336" i="10"/>
  <c r="A412" i="10"/>
  <c r="A411" i="10"/>
  <c r="A410" i="10"/>
  <c r="A409" i="10"/>
  <c r="A408" i="10"/>
  <c r="A407" i="10"/>
  <c r="A406" i="10"/>
  <c r="A405" i="10"/>
  <c r="A404" i="10"/>
  <c r="A390" i="10"/>
  <c r="A402" i="10"/>
  <c r="A101" i="10"/>
  <c r="A400" i="10"/>
  <c r="A399" i="10"/>
  <c r="A398" i="10"/>
  <c r="A397" i="10"/>
  <c r="A396" i="10"/>
  <c r="A395" i="10"/>
  <c r="A394" i="10"/>
  <c r="A588" i="10"/>
  <c r="A213" i="10"/>
  <c r="A391" i="10"/>
  <c r="A15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533" i="10"/>
  <c r="A376" i="10"/>
  <c r="A341" i="10"/>
  <c r="A374" i="10"/>
  <c r="A334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248" i="10"/>
  <c r="A342" i="10"/>
  <c r="A242" i="10"/>
  <c r="A340" i="10"/>
  <c r="A339" i="10"/>
  <c r="A272" i="10"/>
  <c r="A337" i="10"/>
  <c r="A530" i="10"/>
  <c r="A335" i="10"/>
  <c r="A331" i="10"/>
  <c r="A333" i="10"/>
  <c r="A332" i="10"/>
  <c r="A269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65" i="10"/>
  <c r="A435" i="10"/>
  <c r="A270" i="10"/>
  <c r="A603" i="10"/>
  <c r="A268" i="10"/>
  <c r="A267" i="10"/>
  <c r="A266" i="10"/>
  <c r="A590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71" i="10"/>
  <c r="A247" i="10"/>
  <c r="A246" i="10"/>
  <c r="A245" i="10"/>
  <c r="A244" i="10"/>
  <c r="A243" i="10"/>
  <c r="A241" i="10"/>
  <c r="A472" i="10"/>
  <c r="A239" i="10"/>
  <c r="A465" i="10"/>
  <c r="A237" i="10"/>
  <c r="A460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39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625" i="10"/>
  <c r="A103" i="10"/>
  <c r="A102" i="10"/>
  <c r="A78" i="10"/>
  <c r="A392" i="10"/>
  <c r="A99" i="10"/>
  <c r="A98" i="10"/>
  <c r="A97" i="10"/>
  <c r="A96" i="10"/>
  <c r="A95" i="10"/>
  <c r="A94" i="10"/>
  <c r="A64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639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377" i="10"/>
  <c r="A16" i="10"/>
  <c r="A375" i="10"/>
  <c r="A343" i="10"/>
  <c r="A13" i="10"/>
  <c r="A12" i="10"/>
  <c r="A11" i="10"/>
  <c r="A10" i="10"/>
  <c r="A373" i="10"/>
  <c r="A8" i="10"/>
  <c r="A7" i="10"/>
  <c r="A6" i="10"/>
  <c r="A5" i="10"/>
  <c r="A4" i="10"/>
  <c r="A2210" i="9"/>
  <c r="B2210" i="9" s="1"/>
  <c r="A2209" i="9"/>
  <c r="B2209" i="9" s="1"/>
  <c r="A2208" i="9"/>
  <c r="B2208" i="9" s="1"/>
  <c r="A2207" i="9"/>
  <c r="B2207" i="9" s="1"/>
  <c r="A2206" i="9"/>
  <c r="B2206" i="9" s="1"/>
  <c r="A2205" i="9"/>
  <c r="B2205" i="9" s="1"/>
  <c r="A2204" i="9"/>
  <c r="B2204" i="9" s="1"/>
  <c r="A2203" i="9"/>
  <c r="B2203" i="9" s="1"/>
  <c r="A2202" i="9"/>
  <c r="B2202" i="9" s="1"/>
  <c r="A2201" i="9"/>
  <c r="B2201" i="9" s="1"/>
  <c r="A2200" i="9"/>
  <c r="B2200" i="9" s="1"/>
  <c r="A2199" i="9"/>
  <c r="B2199" i="9" s="1"/>
  <c r="A2198" i="9"/>
  <c r="B2198" i="9" s="1"/>
  <c r="A2197" i="9"/>
  <c r="B2197" i="9" s="1"/>
  <c r="A2196" i="9"/>
  <c r="B2196" i="9" s="1"/>
  <c r="A2195" i="9"/>
  <c r="B2195" i="9" s="1"/>
  <c r="A2194" i="9"/>
  <c r="B2194" i="9" s="1"/>
  <c r="A2193" i="9"/>
  <c r="B2193" i="9" s="1"/>
  <c r="A2192" i="9"/>
  <c r="B2192" i="9" s="1"/>
  <c r="A2191" i="9"/>
  <c r="B2191" i="9" s="1"/>
  <c r="A2190" i="9"/>
  <c r="B2190" i="9" s="1"/>
  <c r="A2189" i="9"/>
  <c r="B2189" i="9" s="1"/>
  <c r="A2188" i="9"/>
  <c r="B2188" i="9" s="1"/>
  <c r="A2187" i="9"/>
  <c r="B2187" i="9" s="1"/>
  <c r="A2186" i="9"/>
  <c r="B2186" i="9" s="1"/>
  <c r="A2185" i="9"/>
  <c r="B2185" i="9" s="1"/>
  <c r="A2184" i="9"/>
  <c r="B2184" i="9" s="1"/>
  <c r="A2183" i="9"/>
  <c r="B2183" i="9" s="1"/>
  <c r="A2182" i="9"/>
  <c r="B2182" i="9" s="1"/>
  <c r="A2181" i="9"/>
  <c r="B2181" i="9" s="1"/>
  <c r="A2180" i="9"/>
  <c r="B2180" i="9" s="1"/>
  <c r="A2179" i="9"/>
  <c r="B2179" i="9" s="1"/>
  <c r="A2178" i="9"/>
  <c r="B2178" i="9" s="1"/>
  <c r="A2177" i="9"/>
  <c r="B2177" i="9" s="1"/>
  <c r="A2176" i="9"/>
  <c r="B2176" i="9" s="1"/>
  <c r="A2175" i="9"/>
  <c r="B2175" i="9" s="1"/>
  <c r="A2174" i="9"/>
  <c r="B2174" i="9" s="1"/>
  <c r="A2173" i="9"/>
  <c r="B2173" i="9" s="1"/>
  <c r="A2172" i="9"/>
  <c r="B2172" i="9" s="1"/>
  <c r="A2171" i="9"/>
  <c r="B2171" i="9" s="1"/>
  <c r="A2170" i="9"/>
  <c r="B2170" i="9" s="1"/>
  <c r="A2169" i="9"/>
  <c r="B2169" i="9" s="1"/>
  <c r="A2168" i="9"/>
  <c r="B2168" i="9" s="1"/>
  <c r="A2167" i="9"/>
  <c r="B2167" i="9" s="1"/>
  <c r="A2166" i="9"/>
  <c r="B2166" i="9" s="1"/>
  <c r="A2165" i="9"/>
  <c r="B2165" i="9" s="1"/>
  <c r="A2164" i="9"/>
  <c r="B2164" i="9" s="1"/>
  <c r="A2163" i="9"/>
  <c r="B2163" i="9" s="1"/>
  <c r="A2162" i="9"/>
  <c r="B2162" i="9" s="1"/>
  <c r="A2161" i="9"/>
  <c r="B2161" i="9" s="1"/>
  <c r="A2160" i="9"/>
  <c r="B2160" i="9" s="1"/>
  <c r="A2159" i="9"/>
  <c r="B2159" i="9" s="1"/>
  <c r="A2158" i="9"/>
  <c r="B2158" i="9" s="1"/>
  <c r="A2157" i="9"/>
  <c r="B2157" i="9" s="1"/>
  <c r="A2156" i="9"/>
  <c r="B2156" i="9" s="1"/>
  <c r="A2155" i="9"/>
  <c r="B2155" i="9" s="1"/>
  <c r="A2154" i="9"/>
  <c r="B2154" i="9" s="1"/>
  <c r="A2153" i="9"/>
  <c r="B2153" i="9" s="1"/>
  <c r="A2152" i="9"/>
  <c r="B2152" i="9" s="1"/>
  <c r="A2151" i="9"/>
  <c r="B2151" i="9" s="1"/>
  <c r="A2150" i="9"/>
  <c r="B2150" i="9" s="1"/>
  <c r="A2149" i="9"/>
  <c r="B2149" i="9" s="1"/>
  <c r="A2148" i="9"/>
  <c r="B2148" i="9" s="1"/>
  <c r="A2147" i="9"/>
  <c r="B2147" i="9" s="1"/>
  <c r="A2146" i="9"/>
  <c r="B2146" i="9" s="1"/>
  <c r="A2145" i="9"/>
  <c r="B2145" i="9" s="1"/>
  <c r="A2144" i="9"/>
  <c r="B2144" i="9" s="1"/>
  <c r="A2143" i="9"/>
  <c r="B2143" i="9" s="1"/>
  <c r="A2142" i="9"/>
  <c r="B2142" i="9" s="1"/>
  <c r="A2141" i="9"/>
  <c r="B2141" i="9" s="1"/>
  <c r="A2140" i="9"/>
  <c r="B2140" i="9" s="1"/>
  <c r="A2139" i="9"/>
  <c r="B2139" i="9" s="1"/>
  <c r="A2138" i="9"/>
  <c r="B2138" i="9" s="1"/>
  <c r="A2137" i="9"/>
  <c r="B2137" i="9" s="1"/>
  <c r="A2136" i="9"/>
  <c r="B2136" i="9" s="1"/>
  <c r="A2135" i="9"/>
  <c r="B2135" i="9" s="1"/>
  <c r="A2134" i="9"/>
  <c r="B2134" i="9" s="1"/>
  <c r="A2133" i="9"/>
  <c r="B2133" i="9" s="1"/>
  <c r="A2132" i="9"/>
  <c r="B2132" i="9" s="1"/>
  <c r="A2131" i="9"/>
  <c r="B2131" i="9" s="1"/>
  <c r="A2130" i="9"/>
  <c r="B2130" i="9" s="1"/>
  <c r="A2129" i="9"/>
  <c r="B2129" i="9" s="1"/>
  <c r="A2128" i="9"/>
  <c r="B2128" i="9" s="1"/>
  <c r="A2127" i="9"/>
  <c r="B2127" i="9" s="1"/>
  <c r="A2126" i="9"/>
  <c r="B2126" i="9" s="1"/>
  <c r="A2125" i="9"/>
  <c r="B2125" i="9" s="1"/>
  <c r="A2124" i="9"/>
  <c r="B2124" i="9" s="1"/>
  <c r="A2123" i="9"/>
  <c r="B2123" i="9" s="1"/>
  <c r="A2122" i="9"/>
  <c r="B2122" i="9" s="1"/>
  <c r="A2121" i="9"/>
  <c r="B2121" i="9" s="1"/>
  <c r="A2120" i="9"/>
  <c r="B2120" i="9" s="1"/>
  <c r="A2119" i="9"/>
  <c r="B2119" i="9" s="1"/>
  <c r="A2118" i="9"/>
  <c r="B2118" i="9" s="1"/>
  <c r="A2117" i="9"/>
  <c r="B2117" i="9" s="1"/>
  <c r="A2116" i="9"/>
  <c r="B2116" i="9" s="1"/>
  <c r="A2115" i="9"/>
  <c r="B2115" i="9" s="1"/>
  <c r="A2114" i="9"/>
  <c r="B2114" i="9" s="1"/>
  <c r="A2113" i="9"/>
  <c r="B2113" i="9" s="1"/>
  <c r="A2112" i="9"/>
  <c r="B2112" i="9" s="1"/>
  <c r="A2111" i="9"/>
  <c r="B2111" i="9" s="1"/>
  <c r="A2110" i="9"/>
  <c r="B2110" i="9" s="1"/>
  <c r="A2109" i="9"/>
  <c r="B2109" i="9" s="1"/>
  <c r="A2108" i="9"/>
  <c r="B2108" i="9" s="1"/>
  <c r="A2107" i="9"/>
  <c r="B2107" i="9" s="1"/>
  <c r="A2106" i="9"/>
  <c r="B2106" i="9" s="1"/>
  <c r="A2105" i="9"/>
  <c r="B2105" i="9" s="1"/>
  <c r="A2104" i="9"/>
  <c r="B2104" i="9" s="1"/>
  <c r="A2103" i="9"/>
  <c r="B2103" i="9" s="1"/>
  <c r="A2102" i="9"/>
  <c r="B2102" i="9" s="1"/>
  <c r="A2101" i="9"/>
  <c r="B2101" i="9" s="1"/>
  <c r="A2100" i="9"/>
  <c r="B2100" i="9" s="1"/>
  <c r="A2099" i="9"/>
  <c r="B2099" i="9" s="1"/>
  <c r="A2098" i="9"/>
  <c r="B2098" i="9" s="1"/>
  <c r="A2097" i="9"/>
  <c r="B2097" i="9" s="1"/>
  <c r="A2096" i="9"/>
  <c r="B2096" i="9" s="1"/>
  <c r="A2095" i="9"/>
  <c r="B2095" i="9" s="1"/>
  <c r="A2094" i="9"/>
  <c r="B2094" i="9" s="1"/>
  <c r="A2093" i="9"/>
  <c r="B2093" i="9" s="1"/>
  <c r="A2092" i="9"/>
  <c r="B2092" i="9" s="1"/>
  <c r="A2091" i="9"/>
  <c r="B2091" i="9" s="1"/>
  <c r="A2090" i="9"/>
  <c r="B2090" i="9" s="1"/>
  <c r="A2089" i="9"/>
  <c r="B2089" i="9" s="1"/>
  <c r="A2088" i="9"/>
  <c r="B2088" i="9" s="1"/>
  <c r="A2087" i="9"/>
  <c r="B2087" i="9" s="1"/>
  <c r="A2086" i="9"/>
  <c r="B2086" i="9" s="1"/>
  <c r="A2085" i="9"/>
  <c r="B2085" i="9" s="1"/>
  <c r="A2084" i="9"/>
  <c r="B2084" i="9" s="1"/>
  <c r="A2083" i="9"/>
  <c r="B2083" i="9" s="1"/>
  <c r="A2082" i="9"/>
  <c r="B2082" i="9" s="1"/>
  <c r="A2081" i="9"/>
  <c r="B2081" i="9" s="1"/>
  <c r="A2080" i="9"/>
  <c r="B2080" i="9" s="1"/>
  <c r="A2079" i="9"/>
  <c r="B2079" i="9" s="1"/>
  <c r="A2078" i="9"/>
  <c r="B2078" i="9" s="1"/>
  <c r="A2077" i="9"/>
  <c r="B2077" i="9" s="1"/>
  <c r="A2076" i="9"/>
  <c r="B2076" i="9" s="1"/>
  <c r="A2075" i="9"/>
  <c r="B2075" i="9" s="1"/>
  <c r="A2074" i="9"/>
  <c r="B2074" i="9" s="1"/>
  <c r="A2073" i="9"/>
  <c r="B2073" i="9" s="1"/>
  <c r="A2072" i="9"/>
  <c r="B2072" i="9" s="1"/>
  <c r="A2071" i="9"/>
  <c r="B2071" i="9" s="1"/>
  <c r="A2070" i="9"/>
  <c r="B2070" i="9" s="1"/>
  <c r="A2069" i="9"/>
  <c r="B2069" i="9" s="1"/>
  <c r="A2068" i="9"/>
  <c r="B2068" i="9" s="1"/>
  <c r="A2067" i="9"/>
  <c r="B2067" i="9" s="1"/>
  <c r="A2066" i="9"/>
  <c r="B2066" i="9" s="1"/>
  <c r="A2065" i="9"/>
  <c r="B2065" i="9" s="1"/>
  <c r="A2064" i="9"/>
  <c r="B2064" i="9" s="1"/>
  <c r="A2063" i="9"/>
  <c r="B2063" i="9" s="1"/>
  <c r="A2062" i="9"/>
  <c r="B2062" i="9" s="1"/>
  <c r="A2061" i="9"/>
  <c r="B2061" i="9" s="1"/>
  <c r="A2060" i="9"/>
  <c r="B2060" i="9" s="1"/>
  <c r="A2059" i="9"/>
  <c r="B2059" i="9" s="1"/>
  <c r="A2058" i="9"/>
  <c r="B2058" i="9" s="1"/>
  <c r="A2057" i="9"/>
  <c r="B2057" i="9" s="1"/>
  <c r="A2056" i="9"/>
  <c r="B2056" i="9" s="1"/>
  <c r="A2055" i="9"/>
  <c r="B2055" i="9" s="1"/>
  <c r="A2054" i="9"/>
  <c r="B2054" i="9" s="1"/>
  <c r="A2053" i="9"/>
  <c r="B2053" i="9" s="1"/>
  <c r="A2052" i="9"/>
  <c r="B2052" i="9" s="1"/>
  <c r="A2051" i="9"/>
  <c r="B2051" i="9" s="1"/>
  <c r="A2050" i="9"/>
  <c r="B2050" i="9" s="1"/>
  <c r="A2049" i="9"/>
  <c r="B2049" i="9" s="1"/>
  <c r="A2048" i="9"/>
  <c r="B2048" i="9" s="1"/>
  <c r="A2047" i="9"/>
  <c r="B2047" i="9" s="1"/>
  <c r="A2046" i="9"/>
  <c r="B2046" i="9" s="1"/>
  <c r="A2045" i="9"/>
  <c r="B2045" i="9" s="1"/>
  <c r="A2044" i="9"/>
  <c r="B2044" i="9" s="1"/>
  <c r="A2043" i="9"/>
  <c r="B2043" i="9" s="1"/>
  <c r="A2042" i="9"/>
  <c r="B2042" i="9" s="1"/>
  <c r="A2041" i="9"/>
  <c r="B2041" i="9" s="1"/>
  <c r="A2040" i="9"/>
  <c r="B2040" i="9" s="1"/>
  <c r="A2039" i="9"/>
  <c r="B2039" i="9" s="1"/>
  <c r="A2038" i="9"/>
  <c r="B2038" i="9" s="1"/>
  <c r="A2037" i="9"/>
  <c r="B2037" i="9" s="1"/>
  <c r="A2036" i="9"/>
  <c r="B2036" i="9" s="1"/>
  <c r="A2035" i="9"/>
  <c r="B2035" i="9" s="1"/>
  <c r="A2034" i="9"/>
  <c r="B2034" i="9" s="1"/>
  <c r="A2033" i="9"/>
  <c r="B2033" i="9" s="1"/>
  <c r="A2032" i="9"/>
  <c r="B2032" i="9" s="1"/>
  <c r="A2031" i="9"/>
  <c r="B2031" i="9" s="1"/>
  <c r="A2030" i="9"/>
  <c r="B2030" i="9" s="1"/>
  <c r="A2029" i="9"/>
  <c r="B2029" i="9" s="1"/>
  <c r="A2028" i="9"/>
  <c r="B2028" i="9" s="1"/>
  <c r="A2027" i="9"/>
  <c r="B2027" i="9" s="1"/>
  <c r="A2026" i="9"/>
  <c r="B2026" i="9" s="1"/>
  <c r="A2025" i="9"/>
  <c r="B2025" i="9" s="1"/>
  <c r="A2024" i="9"/>
  <c r="B2024" i="9" s="1"/>
  <c r="A2023" i="9"/>
  <c r="B2023" i="9" s="1"/>
  <c r="A2022" i="9"/>
  <c r="B2022" i="9" s="1"/>
  <c r="A2021" i="9"/>
  <c r="B2021" i="9" s="1"/>
  <c r="A2020" i="9"/>
  <c r="B2020" i="9" s="1"/>
  <c r="A2019" i="9"/>
  <c r="B2019" i="9" s="1"/>
  <c r="A2018" i="9"/>
  <c r="B2018" i="9" s="1"/>
  <c r="A2017" i="9"/>
  <c r="B2017" i="9" s="1"/>
  <c r="A2016" i="9"/>
  <c r="B2016" i="9" s="1"/>
  <c r="A2015" i="9"/>
  <c r="B2015" i="9" s="1"/>
  <c r="A2014" i="9"/>
  <c r="B2014" i="9" s="1"/>
  <c r="A2013" i="9"/>
  <c r="B2013" i="9" s="1"/>
  <c r="A2012" i="9"/>
  <c r="B2012" i="9" s="1"/>
  <c r="A2011" i="9"/>
  <c r="B2011" i="9" s="1"/>
  <c r="A2010" i="9"/>
  <c r="B2010" i="9" s="1"/>
  <c r="A2009" i="9"/>
  <c r="B2009" i="9" s="1"/>
  <c r="A2008" i="9"/>
  <c r="B2008" i="9" s="1"/>
  <c r="A2007" i="9"/>
  <c r="B2007" i="9" s="1"/>
  <c r="A2006" i="9"/>
  <c r="B2006" i="9" s="1"/>
  <c r="A2005" i="9"/>
  <c r="B2005" i="9" s="1"/>
  <c r="A2004" i="9"/>
  <c r="B2004" i="9" s="1"/>
  <c r="A2003" i="9"/>
  <c r="B2003" i="9" s="1"/>
  <c r="A2002" i="9"/>
  <c r="B2002" i="9" s="1"/>
  <c r="A2001" i="9"/>
  <c r="B2001" i="9" s="1"/>
  <c r="A2000" i="9"/>
  <c r="B2000" i="9" s="1"/>
  <c r="A1999" i="9"/>
  <c r="B1999" i="9" s="1"/>
  <c r="A1998" i="9"/>
  <c r="B1998" i="9" s="1"/>
  <c r="A1997" i="9"/>
  <c r="B1997" i="9" s="1"/>
  <c r="A1996" i="9"/>
  <c r="B1996" i="9" s="1"/>
  <c r="A1995" i="9"/>
  <c r="B1995" i="9" s="1"/>
  <c r="A1994" i="9"/>
  <c r="B1994" i="9" s="1"/>
  <c r="A1993" i="9"/>
  <c r="B1993" i="9" s="1"/>
  <c r="A1992" i="9"/>
  <c r="B1992" i="9" s="1"/>
  <c r="A1991" i="9"/>
  <c r="B1991" i="9" s="1"/>
  <c r="A1990" i="9"/>
  <c r="B1990" i="9" s="1"/>
  <c r="A1989" i="9"/>
  <c r="B1989" i="9" s="1"/>
  <c r="A1988" i="9"/>
  <c r="B1988" i="9" s="1"/>
  <c r="A1987" i="9"/>
  <c r="B1987" i="9" s="1"/>
  <c r="A1986" i="9"/>
  <c r="B1986" i="9" s="1"/>
  <c r="A1985" i="9"/>
  <c r="B1985" i="9" s="1"/>
  <c r="A1984" i="9"/>
  <c r="B1984" i="9" s="1"/>
  <c r="A1983" i="9"/>
  <c r="B1983" i="9" s="1"/>
  <c r="A1982" i="9"/>
  <c r="B1982" i="9" s="1"/>
  <c r="A1981" i="9"/>
  <c r="B1981" i="9" s="1"/>
  <c r="A1980" i="9"/>
  <c r="B1980" i="9" s="1"/>
  <c r="A1979" i="9"/>
  <c r="B1979" i="9" s="1"/>
  <c r="A1978" i="9"/>
  <c r="B1978" i="9" s="1"/>
  <c r="A1977" i="9"/>
  <c r="B1977" i="9" s="1"/>
  <c r="A1976" i="9"/>
  <c r="B1976" i="9" s="1"/>
  <c r="A1975" i="9"/>
  <c r="B1975" i="9" s="1"/>
  <c r="A1974" i="9"/>
  <c r="B1974" i="9" s="1"/>
  <c r="A1973" i="9"/>
  <c r="B1973" i="9" s="1"/>
  <c r="A1972" i="9"/>
  <c r="B1972" i="9" s="1"/>
  <c r="A1971" i="9"/>
  <c r="B1971" i="9" s="1"/>
  <c r="A1970" i="9"/>
  <c r="B1970" i="9" s="1"/>
  <c r="A1969" i="9"/>
  <c r="B1969" i="9" s="1"/>
  <c r="A1968" i="9"/>
  <c r="B1968" i="9" s="1"/>
  <c r="A1967" i="9"/>
  <c r="B1967" i="9" s="1"/>
  <c r="A1966" i="9"/>
  <c r="B1966" i="9" s="1"/>
  <c r="A1965" i="9"/>
  <c r="B1965" i="9" s="1"/>
  <c r="A1964" i="9"/>
  <c r="B1964" i="9" s="1"/>
  <c r="A1963" i="9"/>
  <c r="B1963" i="9" s="1"/>
  <c r="A1962" i="9"/>
  <c r="B1962" i="9" s="1"/>
  <c r="A1961" i="9"/>
  <c r="B1961" i="9" s="1"/>
  <c r="A1960" i="9"/>
  <c r="B1960" i="9" s="1"/>
  <c r="A1959" i="9"/>
  <c r="B1959" i="9" s="1"/>
  <c r="A1958" i="9"/>
  <c r="B1958" i="9" s="1"/>
  <c r="A1957" i="9"/>
  <c r="B1957" i="9" s="1"/>
  <c r="A1956" i="9"/>
  <c r="B1956" i="9" s="1"/>
  <c r="A1955" i="9"/>
  <c r="B1955" i="9" s="1"/>
  <c r="A1954" i="9"/>
  <c r="B1954" i="9" s="1"/>
  <c r="A1953" i="9"/>
  <c r="B1953" i="9" s="1"/>
  <c r="A1952" i="9"/>
  <c r="B1952" i="9" s="1"/>
  <c r="A1951" i="9"/>
  <c r="B1951" i="9" s="1"/>
  <c r="A1950" i="9"/>
  <c r="B1950" i="9" s="1"/>
  <c r="A1949" i="9"/>
  <c r="B1949" i="9" s="1"/>
  <c r="A1948" i="9"/>
  <c r="B1948" i="9" s="1"/>
  <c r="A1947" i="9"/>
  <c r="B1947" i="9" s="1"/>
  <c r="A1946" i="9"/>
  <c r="B1946" i="9" s="1"/>
  <c r="A1945" i="9"/>
  <c r="B1945" i="9" s="1"/>
  <c r="A1944" i="9"/>
  <c r="B1944" i="9" s="1"/>
  <c r="A1943" i="9"/>
  <c r="B1943" i="9" s="1"/>
  <c r="A1942" i="9"/>
  <c r="B1942" i="9" s="1"/>
  <c r="A1941" i="9"/>
  <c r="B1941" i="9" s="1"/>
  <c r="A1940" i="9"/>
  <c r="B1940" i="9" s="1"/>
  <c r="A1939" i="9"/>
  <c r="B1939" i="9" s="1"/>
  <c r="A1938" i="9"/>
  <c r="B1938" i="9" s="1"/>
  <c r="A1937" i="9"/>
  <c r="B1937" i="9" s="1"/>
  <c r="A1936" i="9"/>
  <c r="B1936" i="9" s="1"/>
  <c r="A1935" i="9"/>
  <c r="B1935" i="9" s="1"/>
  <c r="A1934" i="9"/>
  <c r="B1934" i="9" s="1"/>
  <c r="A1933" i="9"/>
  <c r="B1933" i="9" s="1"/>
  <c r="A1932" i="9"/>
  <c r="B1932" i="9" s="1"/>
  <c r="A1931" i="9"/>
  <c r="B1931" i="9" s="1"/>
  <c r="A1930" i="9"/>
  <c r="B1930" i="9" s="1"/>
  <c r="A1929" i="9"/>
  <c r="B1929" i="9" s="1"/>
  <c r="A1928" i="9"/>
  <c r="B1928" i="9" s="1"/>
  <c r="A1927" i="9"/>
  <c r="B1927" i="9" s="1"/>
  <c r="A1926" i="9"/>
  <c r="B1926" i="9" s="1"/>
  <c r="A1925" i="9"/>
  <c r="B1925" i="9" s="1"/>
  <c r="A1924" i="9"/>
  <c r="B1924" i="9" s="1"/>
  <c r="A1923" i="9"/>
  <c r="B1923" i="9" s="1"/>
  <c r="A1922" i="9"/>
  <c r="B1922" i="9" s="1"/>
  <c r="A1921" i="9"/>
  <c r="B1921" i="9" s="1"/>
  <c r="A1920" i="9"/>
  <c r="B1920" i="9" s="1"/>
  <c r="A1919" i="9"/>
  <c r="B1919" i="9" s="1"/>
  <c r="A1918" i="9"/>
  <c r="B1918" i="9" s="1"/>
  <c r="A1917" i="9"/>
  <c r="B1917" i="9" s="1"/>
  <c r="A1916" i="9"/>
  <c r="B1916" i="9" s="1"/>
  <c r="A1915" i="9"/>
  <c r="B1915" i="9" s="1"/>
  <c r="A1914" i="9"/>
  <c r="B1914" i="9" s="1"/>
  <c r="A1913" i="9"/>
  <c r="B1913" i="9" s="1"/>
  <c r="A1912" i="9"/>
  <c r="B1912" i="9" s="1"/>
  <c r="A1911" i="9"/>
  <c r="B1911" i="9" s="1"/>
  <c r="A1910" i="9"/>
  <c r="B1910" i="9" s="1"/>
  <c r="A1909" i="9"/>
  <c r="B1909" i="9" s="1"/>
  <c r="A1908" i="9"/>
  <c r="B1908" i="9" s="1"/>
  <c r="A1907" i="9"/>
  <c r="B1907" i="9" s="1"/>
  <c r="A1906" i="9"/>
  <c r="B1906" i="9" s="1"/>
  <c r="A1905" i="9"/>
  <c r="B1905" i="9" s="1"/>
  <c r="A1904" i="9"/>
  <c r="B1904" i="9" s="1"/>
  <c r="A1903" i="9"/>
  <c r="B1903" i="9" s="1"/>
  <c r="A1902" i="9"/>
  <c r="B1902" i="9" s="1"/>
  <c r="A1901" i="9"/>
  <c r="B1901" i="9" s="1"/>
  <c r="A1900" i="9"/>
  <c r="B1900" i="9" s="1"/>
  <c r="A1899" i="9"/>
  <c r="B1899" i="9" s="1"/>
  <c r="A1898" i="9"/>
  <c r="B1898" i="9" s="1"/>
  <c r="A1897" i="9"/>
  <c r="B1897" i="9" s="1"/>
  <c r="A1896" i="9"/>
  <c r="B1896" i="9" s="1"/>
  <c r="A1895" i="9"/>
  <c r="B1895" i="9" s="1"/>
  <c r="A1894" i="9"/>
  <c r="B1894" i="9" s="1"/>
  <c r="A1893" i="9"/>
  <c r="B1893" i="9" s="1"/>
  <c r="A1892" i="9"/>
  <c r="B1892" i="9" s="1"/>
  <c r="A1891" i="9"/>
  <c r="B1891" i="9" s="1"/>
  <c r="A1890" i="9"/>
  <c r="B1890" i="9" s="1"/>
  <c r="A1889" i="9"/>
  <c r="B1889" i="9" s="1"/>
  <c r="A1888" i="9"/>
  <c r="B1888" i="9" s="1"/>
  <c r="A1887" i="9"/>
  <c r="B1887" i="9" s="1"/>
  <c r="A1886" i="9"/>
  <c r="B1886" i="9" s="1"/>
  <c r="A1885" i="9"/>
  <c r="B1885" i="9" s="1"/>
  <c r="A1884" i="9"/>
  <c r="B1884" i="9" s="1"/>
  <c r="A1883" i="9"/>
  <c r="B1883" i="9" s="1"/>
  <c r="A1882" i="9"/>
  <c r="B1882" i="9" s="1"/>
  <c r="A1881" i="9"/>
  <c r="B1881" i="9" s="1"/>
  <c r="A1880" i="9"/>
  <c r="B1880" i="9" s="1"/>
  <c r="A1879" i="9"/>
  <c r="B1879" i="9" s="1"/>
  <c r="A1878" i="9"/>
  <c r="B1878" i="9" s="1"/>
  <c r="A1877" i="9"/>
  <c r="B1877" i="9" s="1"/>
  <c r="A1876" i="9"/>
  <c r="B1876" i="9" s="1"/>
  <c r="A1875" i="9"/>
  <c r="B1875" i="9" s="1"/>
  <c r="A1874" i="9"/>
  <c r="B1874" i="9" s="1"/>
  <c r="A1873" i="9"/>
  <c r="B1873" i="9" s="1"/>
  <c r="A1872" i="9"/>
  <c r="B1872" i="9" s="1"/>
  <c r="A1871" i="9"/>
  <c r="B1871" i="9" s="1"/>
  <c r="A1870" i="9"/>
  <c r="B1870" i="9" s="1"/>
  <c r="A1869" i="9"/>
  <c r="B1869" i="9" s="1"/>
  <c r="A1868" i="9"/>
  <c r="B1868" i="9" s="1"/>
  <c r="A1867" i="9"/>
  <c r="B1867" i="9" s="1"/>
  <c r="A1866" i="9"/>
  <c r="B1866" i="9" s="1"/>
  <c r="A1865" i="9"/>
  <c r="B1865" i="9" s="1"/>
  <c r="A1864" i="9"/>
  <c r="B1864" i="9" s="1"/>
  <c r="A1863" i="9"/>
  <c r="B1863" i="9" s="1"/>
  <c r="A1862" i="9"/>
  <c r="B1862" i="9" s="1"/>
  <c r="A1861" i="9"/>
  <c r="B1861" i="9" s="1"/>
  <c r="A1860" i="9"/>
  <c r="B1860" i="9" s="1"/>
  <c r="A1859" i="9"/>
  <c r="B1859" i="9" s="1"/>
  <c r="A1858" i="9"/>
  <c r="B1858" i="9" s="1"/>
  <c r="A1857" i="9"/>
  <c r="B1857" i="9" s="1"/>
  <c r="A1856" i="9"/>
  <c r="B1856" i="9" s="1"/>
  <c r="A1855" i="9"/>
  <c r="B1855" i="9" s="1"/>
  <c r="A1854" i="9"/>
  <c r="B1854" i="9" s="1"/>
  <c r="A1853" i="9"/>
  <c r="B1853" i="9" s="1"/>
  <c r="A1852" i="9"/>
  <c r="B1852" i="9" s="1"/>
  <c r="A1851" i="9"/>
  <c r="B1851" i="9" s="1"/>
  <c r="A1850" i="9"/>
  <c r="B1850" i="9" s="1"/>
  <c r="A1849" i="9"/>
  <c r="B1849" i="9" s="1"/>
  <c r="A1848" i="9"/>
  <c r="B1848" i="9" s="1"/>
  <c r="A1847" i="9"/>
  <c r="B1847" i="9" s="1"/>
  <c r="A1846" i="9"/>
  <c r="B1846" i="9" s="1"/>
  <c r="A1845" i="9"/>
  <c r="B1845" i="9" s="1"/>
  <c r="A1844" i="9"/>
  <c r="B1844" i="9" s="1"/>
  <c r="A1843" i="9"/>
  <c r="B1843" i="9" s="1"/>
  <c r="A1842" i="9"/>
  <c r="B1842" i="9" s="1"/>
  <c r="A1841" i="9"/>
  <c r="B1841" i="9" s="1"/>
  <c r="A1840" i="9"/>
  <c r="B1840" i="9" s="1"/>
  <c r="A1839" i="9"/>
  <c r="B1839" i="9" s="1"/>
  <c r="A1838" i="9"/>
  <c r="B1838" i="9" s="1"/>
  <c r="A1837" i="9"/>
  <c r="B1837" i="9" s="1"/>
  <c r="A1836" i="9"/>
  <c r="B1836" i="9" s="1"/>
  <c r="A1835" i="9"/>
  <c r="B1835" i="9" s="1"/>
  <c r="A1834" i="9"/>
  <c r="B1834" i="9" s="1"/>
  <c r="A1833" i="9"/>
  <c r="B1833" i="9" s="1"/>
  <c r="A1832" i="9"/>
  <c r="B1832" i="9" s="1"/>
  <c r="A1831" i="9"/>
  <c r="B1831" i="9" s="1"/>
  <c r="A1830" i="9"/>
  <c r="B1830" i="9" s="1"/>
  <c r="A1829" i="9"/>
  <c r="B1829" i="9" s="1"/>
  <c r="A1828" i="9"/>
  <c r="B1828" i="9" s="1"/>
  <c r="A1827" i="9"/>
  <c r="B1827" i="9" s="1"/>
  <c r="A1826" i="9"/>
  <c r="B1826" i="9" s="1"/>
  <c r="A1825" i="9"/>
  <c r="B1825" i="9" s="1"/>
  <c r="A1824" i="9"/>
  <c r="B1824" i="9" s="1"/>
  <c r="A1823" i="9"/>
  <c r="B1823" i="9" s="1"/>
  <c r="A1822" i="9"/>
  <c r="B1822" i="9" s="1"/>
  <c r="A1821" i="9"/>
  <c r="B1821" i="9" s="1"/>
  <c r="A1820" i="9"/>
  <c r="B1820" i="9" s="1"/>
  <c r="A1819" i="9"/>
  <c r="B1819" i="9" s="1"/>
  <c r="A1818" i="9"/>
  <c r="B1818" i="9" s="1"/>
  <c r="A1817" i="9"/>
  <c r="B1817" i="9" s="1"/>
  <c r="A1816" i="9"/>
  <c r="B1816" i="9" s="1"/>
  <c r="A1815" i="9"/>
  <c r="B1815" i="9" s="1"/>
  <c r="A1814" i="9"/>
  <c r="B1814" i="9" s="1"/>
  <c r="A1813" i="9"/>
  <c r="B1813" i="9" s="1"/>
  <c r="A1812" i="9"/>
  <c r="B1812" i="9" s="1"/>
  <c r="A1811" i="9"/>
  <c r="B1811" i="9" s="1"/>
  <c r="A1810" i="9"/>
  <c r="B1810" i="9" s="1"/>
  <c r="A1809" i="9"/>
  <c r="B1809" i="9" s="1"/>
  <c r="A1808" i="9"/>
  <c r="B1808" i="9" s="1"/>
  <c r="A1807" i="9"/>
  <c r="B1807" i="9" s="1"/>
  <c r="A1806" i="9"/>
  <c r="B1806" i="9" s="1"/>
  <c r="A1805" i="9"/>
  <c r="B1805" i="9" s="1"/>
  <c r="A1804" i="9"/>
  <c r="B1804" i="9" s="1"/>
  <c r="A1803" i="9"/>
  <c r="B1803" i="9" s="1"/>
  <c r="A1802" i="9"/>
  <c r="B1802" i="9" s="1"/>
  <c r="A1801" i="9"/>
  <c r="B1801" i="9" s="1"/>
  <c r="A1800" i="9"/>
  <c r="B1800" i="9" s="1"/>
  <c r="A1799" i="9"/>
  <c r="B1799" i="9" s="1"/>
  <c r="A1798" i="9"/>
  <c r="B1798" i="9" s="1"/>
  <c r="A1797" i="9"/>
  <c r="B1797" i="9" s="1"/>
  <c r="A1796" i="9"/>
  <c r="B1796" i="9" s="1"/>
  <c r="A1795" i="9"/>
  <c r="B1795" i="9" s="1"/>
  <c r="A1794" i="9"/>
  <c r="B1794" i="9" s="1"/>
  <c r="A1793" i="9"/>
  <c r="B1793" i="9" s="1"/>
  <c r="A1792" i="9"/>
  <c r="B1792" i="9" s="1"/>
  <c r="A1791" i="9"/>
  <c r="B1791" i="9" s="1"/>
  <c r="A1790" i="9"/>
  <c r="B1790" i="9" s="1"/>
  <c r="A1789" i="9"/>
  <c r="B1789" i="9" s="1"/>
  <c r="A1788" i="9"/>
  <c r="B1788" i="9" s="1"/>
  <c r="A1787" i="9"/>
  <c r="B1787" i="9" s="1"/>
  <c r="A1786" i="9"/>
  <c r="B1786" i="9" s="1"/>
  <c r="A1785" i="9"/>
  <c r="B1785" i="9" s="1"/>
  <c r="A1784" i="9"/>
  <c r="B1784" i="9" s="1"/>
  <c r="A1783" i="9"/>
  <c r="B1783" i="9" s="1"/>
  <c r="A1782" i="9"/>
  <c r="B1782" i="9" s="1"/>
  <c r="A1781" i="9"/>
  <c r="B1781" i="9" s="1"/>
  <c r="A1780" i="9"/>
  <c r="B1780" i="9" s="1"/>
  <c r="A1779" i="9"/>
  <c r="B1779" i="9" s="1"/>
  <c r="A1778" i="9"/>
  <c r="B1778" i="9" s="1"/>
  <c r="A1777" i="9"/>
  <c r="B1777" i="9" s="1"/>
  <c r="A1776" i="9"/>
  <c r="B1776" i="9" s="1"/>
  <c r="A1775" i="9"/>
  <c r="B1775" i="9" s="1"/>
  <c r="A1774" i="9"/>
  <c r="B1774" i="9" s="1"/>
  <c r="A1773" i="9"/>
  <c r="B1773" i="9" s="1"/>
  <c r="A1772" i="9"/>
  <c r="B1772" i="9" s="1"/>
  <c r="A1771" i="9"/>
  <c r="B1771" i="9" s="1"/>
  <c r="A1770" i="9"/>
  <c r="B1770" i="9" s="1"/>
  <c r="A1769" i="9"/>
  <c r="B1769" i="9" s="1"/>
  <c r="A1768" i="9"/>
  <c r="B1768" i="9" s="1"/>
  <c r="A1767" i="9"/>
  <c r="B1767" i="9" s="1"/>
  <c r="A1766" i="9"/>
  <c r="B1766" i="9" s="1"/>
  <c r="A1765" i="9"/>
  <c r="B1765" i="9" s="1"/>
  <c r="A1764" i="9"/>
  <c r="B1764" i="9" s="1"/>
  <c r="A1763" i="9"/>
  <c r="B1763" i="9" s="1"/>
  <c r="A1762" i="9"/>
  <c r="B1762" i="9" s="1"/>
  <c r="A1761" i="9"/>
  <c r="B1761" i="9" s="1"/>
  <c r="A1760" i="9"/>
  <c r="B1760" i="9" s="1"/>
  <c r="A1759" i="9"/>
  <c r="B1759" i="9" s="1"/>
  <c r="A1758" i="9"/>
  <c r="B1758" i="9" s="1"/>
  <c r="A1757" i="9"/>
  <c r="B1757" i="9" s="1"/>
  <c r="A1756" i="9"/>
  <c r="B1756" i="9" s="1"/>
  <c r="A1755" i="9"/>
  <c r="B1755" i="9" s="1"/>
  <c r="A1754" i="9"/>
  <c r="B1754" i="9" s="1"/>
  <c r="A1753" i="9"/>
  <c r="B1753" i="9" s="1"/>
  <c r="A1752" i="9"/>
  <c r="B1752" i="9" s="1"/>
  <c r="A1751" i="9"/>
  <c r="B1751" i="9" s="1"/>
  <c r="A1750" i="9"/>
  <c r="B1750" i="9" s="1"/>
  <c r="A1749" i="9"/>
  <c r="B1749" i="9" s="1"/>
  <c r="A1748" i="9"/>
  <c r="B1748" i="9" s="1"/>
  <c r="A1747" i="9"/>
  <c r="B1747" i="9" s="1"/>
  <c r="A1746" i="9"/>
  <c r="B1746" i="9" s="1"/>
  <c r="A1745" i="9"/>
  <c r="B1745" i="9" s="1"/>
  <c r="A1744" i="9"/>
  <c r="B1744" i="9" s="1"/>
  <c r="A1743" i="9"/>
  <c r="B1743" i="9" s="1"/>
  <c r="A1742" i="9"/>
  <c r="B1742" i="9" s="1"/>
  <c r="A1741" i="9"/>
  <c r="B1741" i="9" s="1"/>
  <c r="A1740" i="9"/>
  <c r="B1740" i="9" s="1"/>
  <c r="A1739" i="9"/>
  <c r="B1739" i="9" s="1"/>
  <c r="A1738" i="9"/>
  <c r="B1738" i="9" s="1"/>
  <c r="A1737" i="9"/>
  <c r="B1737" i="9" s="1"/>
  <c r="A1736" i="9"/>
  <c r="B1736" i="9" s="1"/>
  <c r="A1735" i="9"/>
  <c r="B1735" i="9" s="1"/>
  <c r="A1734" i="9"/>
  <c r="B1734" i="9" s="1"/>
  <c r="A1733" i="9"/>
  <c r="B1733" i="9" s="1"/>
  <c r="A1732" i="9"/>
  <c r="B1732" i="9" s="1"/>
  <c r="A1731" i="9"/>
  <c r="B1731" i="9" s="1"/>
  <c r="A1730" i="9"/>
  <c r="B1730" i="9" s="1"/>
  <c r="A1729" i="9"/>
  <c r="B1729" i="9" s="1"/>
  <c r="A1728" i="9"/>
  <c r="B1728" i="9" s="1"/>
  <c r="A1727" i="9"/>
  <c r="B1727" i="9" s="1"/>
  <c r="A1726" i="9"/>
  <c r="B1726" i="9" s="1"/>
  <c r="A1725" i="9"/>
  <c r="B1725" i="9" s="1"/>
  <c r="A1724" i="9"/>
  <c r="B1724" i="9" s="1"/>
  <c r="A1723" i="9"/>
  <c r="B1723" i="9" s="1"/>
  <c r="A1722" i="9"/>
  <c r="B1722" i="9" s="1"/>
  <c r="A1721" i="9"/>
  <c r="B1721" i="9" s="1"/>
  <c r="A1720" i="9"/>
  <c r="B1720" i="9" s="1"/>
  <c r="A1719" i="9"/>
  <c r="B1719" i="9" s="1"/>
  <c r="A1718" i="9"/>
  <c r="B1718" i="9" s="1"/>
  <c r="A1717" i="9"/>
  <c r="B1717" i="9" s="1"/>
  <c r="A1716" i="9"/>
  <c r="B1716" i="9" s="1"/>
  <c r="A1715" i="9"/>
  <c r="B1715" i="9" s="1"/>
  <c r="A1714" i="9"/>
  <c r="B1714" i="9" s="1"/>
  <c r="A1713" i="9"/>
  <c r="B1713" i="9" s="1"/>
  <c r="A1712" i="9"/>
  <c r="B1712" i="9" s="1"/>
  <c r="A1711" i="9"/>
  <c r="B1711" i="9" s="1"/>
  <c r="A1710" i="9"/>
  <c r="B1710" i="9" s="1"/>
  <c r="A1709" i="9"/>
  <c r="B1709" i="9" s="1"/>
  <c r="A1708" i="9"/>
  <c r="B1708" i="9" s="1"/>
  <c r="A1707" i="9"/>
  <c r="B1707" i="9" s="1"/>
  <c r="A1706" i="9"/>
  <c r="B1706" i="9" s="1"/>
  <c r="A1705" i="9"/>
  <c r="B1705" i="9" s="1"/>
  <c r="A1704" i="9"/>
  <c r="B1704" i="9" s="1"/>
  <c r="A1703" i="9"/>
  <c r="B1703" i="9" s="1"/>
  <c r="A1702" i="9"/>
  <c r="B1702" i="9" s="1"/>
  <c r="A1701" i="9"/>
  <c r="B1701" i="9" s="1"/>
  <c r="A1700" i="9"/>
  <c r="B1700" i="9" s="1"/>
  <c r="A1699" i="9"/>
  <c r="B1699" i="9" s="1"/>
  <c r="A1698" i="9"/>
  <c r="B1698" i="9" s="1"/>
  <c r="A1697" i="9"/>
  <c r="B1697" i="9" s="1"/>
  <c r="A1696" i="9"/>
  <c r="B1696" i="9" s="1"/>
  <c r="A1695" i="9"/>
  <c r="B1695" i="9" s="1"/>
  <c r="A1694" i="9"/>
  <c r="B1694" i="9" s="1"/>
  <c r="A1693" i="9"/>
  <c r="B1693" i="9" s="1"/>
  <c r="A1692" i="9"/>
  <c r="B1692" i="9" s="1"/>
  <c r="A1691" i="9"/>
  <c r="B1691" i="9" s="1"/>
  <c r="A1690" i="9"/>
  <c r="B1690" i="9" s="1"/>
  <c r="A1689" i="9"/>
  <c r="B1689" i="9" s="1"/>
  <c r="A1688" i="9"/>
  <c r="B1688" i="9" s="1"/>
  <c r="A1687" i="9"/>
  <c r="B1687" i="9" s="1"/>
  <c r="A1686" i="9"/>
  <c r="B1686" i="9" s="1"/>
  <c r="A1685" i="9"/>
  <c r="B1685" i="9" s="1"/>
  <c r="A1684" i="9"/>
  <c r="B1684" i="9" s="1"/>
  <c r="A1683" i="9"/>
  <c r="B1683" i="9" s="1"/>
  <c r="A1682" i="9"/>
  <c r="B1682" i="9" s="1"/>
  <c r="A1681" i="9"/>
  <c r="B1681" i="9" s="1"/>
  <c r="A1680" i="9"/>
  <c r="B1680" i="9" s="1"/>
  <c r="A1679" i="9"/>
  <c r="B1679" i="9" s="1"/>
  <c r="A1678" i="9"/>
  <c r="B1678" i="9" s="1"/>
  <c r="A1677" i="9"/>
  <c r="B1677" i="9" s="1"/>
  <c r="A1676" i="9"/>
  <c r="B1676" i="9" s="1"/>
  <c r="A1675" i="9"/>
  <c r="B1675" i="9" s="1"/>
  <c r="A1674" i="9"/>
  <c r="B1674" i="9" s="1"/>
  <c r="A1673" i="9"/>
  <c r="B1673" i="9" s="1"/>
  <c r="A1672" i="9"/>
  <c r="B1672" i="9" s="1"/>
  <c r="A1671" i="9"/>
  <c r="B1671" i="9" s="1"/>
  <c r="A1670" i="9"/>
  <c r="B1670" i="9" s="1"/>
  <c r="A1669" i="9"/>
  <c r="B1669" i="9" s="1"/>
  <c r="A1668" i="9"/>
  <c r="B1668" i="9" s="1"/>
  <c r="A1667" i="9"/>
  <c r="B1667" i="9" s="1"/>
  <c r="A1666" i="9"/>
  <c r="B1666" i="9" s="1"/>
  <c r="A1665" i="9"/>
  <c r="B1665" i="9" s="1"/>
  <c r="A1664" i="9"/>
  <c r="B1664" i="9" s="1"/>
  <c r="A1663" i="9"/>
  <c r="B1663" i="9" s="1"/>
  <c r="A1662" i="9"/>
  <c r="B1662" i="9" s="1"/>
  <c r="A1661" i="9"/>
  <c r="B1661" i="9" s="1"/>
  <c r="A1660" i="9"/>
  <c r="B1660" i="9" s="1"/>
  <c r="A1659" i="9"/>
  <c r="B1659" i="9" s="1"/>
  <c r="A1658" i="9"/>
  <c r="B1658" i="9" s="1"/>
  <c r="A1657" i="9"/>
  <c r="B1657" i="9" s="1"/>
  <c r="A1656" i="9"/>
  <c r="B1656" i="9" s="1"/>
  <c r="A1655" i="9"/>
  <c r="B1655" i="9" s="1"/>
  <c r="A1654" i="9"/>
  <c r="B1654" i="9" s="1"/>
  <c r="A1653" i="9"/>
  <c r="B1653" i="9" s="1"/>
  <c r="A1652" i="9"/>
  <c r="B1652" i="9" s="1"/>
  <c r="A1651" i="9"/>
  <c r="B1651" i="9" s="1"/>
  <c r="A1650" i="9"/>
  <c r="B1650" i="9" s="1"/>
  <c r="A1649" i="9"/>
  <c r="B1649" i="9" s="1"/>
  <c r="A1648" i="9"/>
  <c r="B1648" i="9" s="1"/>
  <c r="A1647" i="9"/>
  <c r="B1647" i="9" s="1"/>
  <c r="A1646" i="9"/>
  <c r="B1646" i="9" s="1"/>
  <c r="A1645" i="9"/>
  <c r="B1645" i="9" s="1"/>
  <c r="A1644" i="9"/>
  <c r="B1644" i="9" s="1"/>
  <c r="A1643" i="9"/>
  <c r="B1643" i="9" s="1"/>
  <c r="A1642" i="9"/>
  <c r="B1642" i="9" s="1"/>
  <c r="A1641" i="9"/>
  <c r="B1641" i="9" s="1"/>
  <c r="A1640" i="9"/>
  <c r="B1640" i="9" s="1"/>
  <c r="A1639" i="9"/>
  <c r="B1639" i="9" s="1"/>
  <c r="A1638" i="9"/>
  <c r="B1638" i="9" s="1"/>
  <c r="A1637" i="9"/>
  <c r="B1637" i="9" s="1"/>
  <c r="A1636" i="9"/>
  <c r="B1636" i="9" s="1"/>
  <c r="A1635" i="9"/>
  <c r="B1635" i="9" s="1"/>
  <c r="A1634" i="9"/>
  <c r="B1634" i="9" s="1"/>
  <c r="A1633" i="9"/>
  <c r="B1633" i="9" s="1"/>
  <c r="A1632" i="9"/>
  <c r="B1632" i="9" s="1"/>
  <c r="A1631" i="9"/>
  <c r="B1631" i="9" s="1"/>
  <c r="A1630" i="9"/>
  <c r="B1630" i="9" s="1"/>
  <c r="A1629" i="9"/>
  <c r="B1629" i="9" s="1"/>
  <c r="A1628" i="9"/>
  <c r="B1628" i="9" s="1"/>
  <c r="A1627" i="9"/>
  <c r="B1627" i="9" s="1"/>
  <c r="A1626" i="9"/>
  <c r="B1626" i="9" s="1"/>
  <c r="A1625" i="9"/>
  <c r="B1625" i="9" s="1"/>
  <c r="A1624" i="9"/>
  <c r="B1624" i="9" s="1"/>
  <c r="A1623" i="9"/>
  <c r="B1623" i="9" s="1"/>
  <c r="A1622" i="9"/>
  <c r="B1622" i="9" s="1"/>
  <c r="A1621" i="9"/>
  <c r="B1621" i="9" s="1"/>
  <c r="A1620" i="9"/>
  <c r="B1620" i="9" s="1"/>
  <c r="A1619" i="9"/>
  <c r="B1619" i="9" s="1"/>
  <c r="A1618" i="9"/>
  <c r="B1618" i="9" s="1"/>
  <c r="A1617" i="9"/>
  <c r="B1617" i="9" s="1"/>
  <c r="A1616" i="9"/>
  <c r="B1616" i="9" s="1"/>
  <c r="A1615" i="9"/>
  <c r="B1615" i="9" s="1"/>
  <c r="A1614" i="9"/>
  <c r="B1614" i="9" s="1"/>
  <c r="A1613" i="9"/>
  <c r="B1613" i="9" s="1"/>
  <c r="A1612" i="9"/>
  <c r="B1612" i="9" s="1"/>
  <c r="A1611" i="9"/>
  <c r="B1611" i="9" s="1"/>
  <c r="A1610" i="9"/>
  <c r="B1610" i="9" s="1"/>
  <c r="A1609" i="9"/>
  <c r="B1609" i="9" s="1"/>
  <c r="A1608" i="9"/>
  <c r="B1608" i="9" s="1"/>
  <c r="A1607" i="9"/>
  <c r="B1607" i="9" s="1"/>
  <c r="A1606" i="9"/>
  <c r="B1606" i="9" s="1"/>
  <c r="A1605" i="9"/>
  <c r="B1605" i="9" s="1"/>
  <c r="A1604" i="9"/>
  <c r="B1604" i="9" s="1"/>
  <c r="A1603" i="9"/>
  <c r="B1603" i="9" s="1"/>
  <c r="A1602" i="9"/>
  <c r="B1602" i="9" s="1"/>
  <c r="A1601" i="9"/>
  <c r="B1601" i="9" s="1"/>
  <c r="A1600" i="9"/>
  <c r="B1600" i="9" s="1"/>
  <c r="A1599" i="9"/>
  <c r="B1599" i="9" s="1"/>
  <c r="A1598" i="9"/>
  <c r="B1598" i="9" s="1"/>
  <c r="A1597" i="9"/>
  <c r="B1597" i="9" s="1"/>
  <c r="A1596" i="9"/>
  <c r="B1596" i="9" s="1"/>
  <c r="A1595" i="9"/>
  <c r="B1595" i="9" s="1"/>
  <c r="A1594" i="9"/>
  <c r="B1594" i="9" s="1"/>
  <c r="A1593" i="9"/>
  <c r="B1593" i="9" s="1"/>
  <c r="A1592" i="9"/>
  <c r="B1592" i="9" s="1"/>
  <c r="A1591" i="9"/>
  <c r="B1591" i="9" s="1"/>
  <c r="A1590" i="9"/>
  <c r="B1590" i="9" s="1"/>
  <c r="A1589" i="9"/>
  <c r="B1589" i="9" s="1"/>
  <c r="A1588" i="9"/>
  <c r="B1588" i="9" s="1"/>
  <c r="A1587" i="9"/>
  <c r="B1587" i="9" s="1"/>
  <c r="A1586" i="9"/>
  <c r="B1586" i="9" s="1"/>
  <c r="A1585" i="9"/>
  <c r="B1585" i="9" s="1"/>
  <c r="A1584" i="9"/>
  <c r="B1584" i="9" s="1"/>
  <c r="A1583" i="9"/>
  <c r="B1583" i="9" s="1"/>
  <c r="A1582" i="9"/>
  <c r="B1582" i="9" s="1"/>
  <c r="A1581" i="9"/>
  <c r="B1581" i="9" s="1"/>
  <c r="A1580" i="9"/>
  <c r="B1580" i="9" s="1"/>
  <c r="A1579" i="9"/>
  <c r="B1579" i="9" s="1"/>
  <c r="A1578" i="9"/>
  <c r="B1578" i="9" s="1"/>
  <c r="A1577" i="9"/>
  <c r="B1577" i="9" s="1"/>
  <c r="A1576" i="9"/>
  <c r="B1576" i="9" s="1"/>
  <c r="A1575" i="9"/>
  <c r="B1575" i="9" s="1"/>
  <c r="A1574" i="9"/>
  <c r="B1574" i="9" s="1"/>
  <c r="A1573" i="9"/>
  <c r="B1573" i="9" s="1"/>
  <c r="A1572" i="9"/>
  <c r="B1572" i="9" s="1"/>
  <c r="A1571" i="9"/>
  <c r="B1571" i="9" s="1"/>
  <c r="A1570" i="9"/>
  <c r="B1570" i="9" s="1"/>
  <c r="A1569" i="9"/>
  <c r="B1569" i="9" s="1"/>
  <c r="A1568" i="9"/>
  <c r="B1568" i="9" s="1"/>
  <c r="A1567" i="9"/>
  <c r="B1567" i="9" s="1"/>
  <c r="A1566" i="9"/>
  <c r="B1566" i="9" s="1"/>
  <c r="A1565" i="9"/>
  <c r="B1565" i="9" s="1"/>
  <c r="A1564" i="9"/>
  <c r="B1564" i="9" s="1"/>
  <c r="A1563" i="9"/>
  <c r="B1563" i="9" s="1"/>
  <c r="A1562" i="9"/>
  <c r="B1562" i="9" s="1"/>
  <c r="A1561" i="9"/>
  <c r="B1561" i="9" s="1"/>
  <c r="A1560" i="9"/>
  <c r="B1560" i="9" s="1"/>
  <c r="A1559" i="9"/>
  <c r="B1559" i="9" s="1"/>
  <c r="A1558" i="9"/>
  <c r="B1558" i="9" s="1"/>
  <c r="A1557" i="9"/>
  <c r="B1557" i="9" s="1"/>
  <c r="A1556" i="9"/>
  <c r="B1556" i="9" s="1"/>
  <c r="A1555" i="9"/>
  <c r="B1555" i="9" s="1"/>
  <c r="A1554" i="9"/>
  <c r="B1554" i="9" s="1"/>
  <c r="A1553" i="9"/>
  <c r="B1553" i="9" s="1"/>
  <c r="A1552" i="9"/>
  <c r="B1552" i="9" s="1"/>
  <c r="A1551" i="9"/>
  <c r="B1551" i="9" s="1"/>
  <c r="A1550" i="9"/>
  <c r="B1550" i="9" s="1"/>
  <c r="A1549" i="9"/>
  <c r="B1549" i="9" s="1"/>
  <c r="A1548" i="9"/>
  <c r="B1548" i="9" s="1"/>
  <c r="A1547" i="9"/>
  <c r="B1547" i="9" s="1"/>
  <c r="A1546" i="9"/>
  <c r="B1546" i="9" s="1"/>
  <c r="A1545" i="9"/>
  <c r="B1545" i="9" s="1"/>
  <c r="A1544" i="9"/>
  <c r="B1544" i="9" s="1"/>
  <c r="A1543" i="9"/>
  <c r="B1543" i="9" s="1"/>
  <c r="A1542" i="9"/>
  <c r="B1542" i="9" s="1"/>
  <c r="A1541" i="9"/>
  <c r="B1541" i="9" s="1"/>
  <c r="A1540" i="9"/>
  <c r="B1540" i="9" s="1"/>
  <c r="A1539" i="9"/>
  <c r="B1539" i="9" s="1"/>
  <c r="A1538" i="9"/>
  <c r="B1538" i="9" s="1"/>
  <c r="A1537" i="9"/>
  <c r="B1537" i="9" s="1"/>
  <c r="A1536" i="9"/>
  <c r="B1536" i="9" s="1"/>
  <c r="A1535" i="9"/>
  <c r="B1535" i="9" s="1"/>
  <c r="A1534" i="9"/>
  <c r="B1534" i="9" s="1"/>
  <c r="A1533" i="9"/>
  <c r="B1533" i="9" s="1"/>
  <c r="A1532" i="9"/>
  <c r="B1532" i="9" s="1"/>
  <c r="A1531" i="9"/>
  <c r="B1531" i="9" s="1"/>
  <c r="A1530" i="9"/>
  <c r="B1530" i="9" s="1"/>
  <c r="A1529" i="9"/>
  <c r="B1529" i="9" s="1"/>
  <c r="A1528" i="9"/>
  <c r="B1528" i="9" s="1"/>
  <c r="A1527" i="9"/>
  <c r="B1527" i="9" s="1"/>
  <c r="A1526" i="9"/>
  <c r="B1526" i="9" s="1"/>
  <c r="A1525" i="9"/>
  <c r="B1525" i="9" s="1"/>
  <c r="A1524" i="9"/>
  <c r="B1524" i="9" s="1"/>
  <c r="A1523" i="9"/>
  <c r="B1523" i="9" s="1"/>
  <c r="A1522" i="9"/>
  <c r="B1522" i="9" s="1"/>
  <c r="A1521" i="9"/>
  <c r="B1521" i="9" s="1"/>
  <c r="A1520" i="9"/>
  <c r="B1520" i="9" s="1"/>
  <c r="A1519" i="9"/>
  <c r="B1519" i="9" s="1"/>
  <c r="A1518" i="9"/>
  <c r="B1518" i="9" s="1"/>
  <c r="A1517" i="9"/>
  <c r="B1517" i="9" s="1"/>
  <c r="A1516" i="9"/>
  <c r="B1516" i="9" s="1"/>
  <c r="A1515" i="9"/>
  <c r="B1515" i="9" s="1"/>
  <c r="A1514" i="9"/>
  <c r="B1514" i="9" s="1"/>
  <c r="A1513" i="9"/>
  <c r="B1513" i="9" s="1"/>
  <c r="A1512" i="9"/>
  <c r="B1512" i="9" s="1"/>
  <c r="A1511" i="9"/>
  <c r="B1511" i="9" s="1"/>
  <c r="A1510" i="9"/>
  <c r="B1510" i="9" s="1"/>
  <c r="A1509" i="9"/>
  <c r="B1509" i="9" s="1"/>
  <c r="A1508" i="9"/>
  <c r="B1508" i="9" s="1"/>
  <c r="A1507" i="9"/>
  <c r="B1507" i="9" s="1"/>
  <c r="A1506" i="9"/>
  <c r="B1506" i="9" s="1"/>
  <c r="A1505" i="9"/>
  <c r="B1505" i="9" s="1"/>
  <c r="A1504" i="9"/>
  <c r="B1504" i="9" s="1"/>
  <c r="A1503" i="9"/>
  <c r="B1503" i="9" s="1"/>
  <c r="A1502" i="9"/>
  <c r="B1502" i="9" s="1"/>
  <c r="A1501" i="9"/>
  <c r="B1501" i="9" s="1"/>
  <c r="A1500" i="9"/>
  <c r="B1500" i="9" s="1"/>
  <c r="A1499" i="9"/>
  <c r="B1499" i="9" s="1"/>
  <c r="A1498" i="9"/>
  <c r="B1498" i="9" s="1"/>
  <c r="A1497" i="9"/>
  <c r="B1497" i="9" s="1"/>
  <c r="A1496" i="9"/>
  <c r="B1496" i="9" s="1"/>
  <c r="A1495" i="9"/>
  <c r="B1495" i="9" s="1"/>
  <c r="A1494" i="9"/>
  <c r="B1494" i="9" s="1"/>
  <c r="A1493" i="9"/>
  <c r="B1493" i="9" s="1"/>
  <c r="A1492" i="9"/>
  <c r="B1492" i="9" s="1"/>
  <c r="A1491" i="9"/>
  <c r="B1491" i="9" s="1"/>
  <c r="A1490" i="9"/>
  <c r="B1490" i="9" s="1"/>
  <c r="A1489" i="9"/>
  <c r="B1489" i="9" s="1"/>
  <c r="A1488" i="9"/>
  <c r="B1488" i="9" s="1"/>
  <c r="A1487" i="9"/>
  <c r="B1487" i="9" s="1"/>
  <c r="A1486" i="9"/>
  <c r="B1486" i="9" s="1"/>
  <c r="A1485" i="9"/>
  <c r="B1485" i="9" s="1"/>
  <c r="A1484" i="9"/>
  <c r="B1484" i="9" s="1"/>
  <c r="A1483" i="9"/>
  <c r="B1483" i="9" s="1"/>
  <c r="A1482" i="9"/>
  <c r="B1482" i="9" s="1"/>
  <c r="A1481" i="9"/>
  <c r="B1481" i="9" s="1"/>
  <c r="A1480" i="9"/>
  <c r="B1480" i="9" s="1"/>
  <c r="A1479" i="9"/>
  <c r="B1479" i="9" s="1"/>
  <c r="A1478" i="9"/>
  <c r="B1478" i="9" s="1"/>
  <c r="A1477" i="9"/>
  <c r="B1477" i="9" s="1"/>
  <c r="A1476" i="9"/>
  <c r="B1476" i="9" s="1"/>
  <c r="A1475" i="9"/>
  <c r="B1475" i="9" s="1"/>
  <c r="A1474" i="9"/>
  <c r="B1474" i="9" s="1"/>
  <c r="A1473" i="9"/>
  <c r="B1473" i="9" s="1"/>
  <c r="A1472" i="9"/>
  <c r="B1472" i="9" s="1"/>
  <c r="A1471" i="9"/>
  <c r="B1471" i="9" s="1"/>
  <c r="A1470" i="9"/>
  <c r="B1470" i="9" s="1"/>
  <c r="A1469" i="9"/>
  <c r="B1469" i="9" s="1"/>
  <c r="A1468" i="9"/>
  <c r="B1468" i="9" s="1"/>
  <c r="A1467" i="9"/>
  <c r="B1467" i="9" s="1"/>
  <c r="A1466" i="9"/>
  <c r="B1466" i="9" s="1"/>
  <c r="A1465" i="9"/>
  <c r="B1465" i="9" s="1"/>
  <c r="A1464" i="9"/>
  <c r="B1464" i="9" s="1"/>
  <c r="A1463" i="9"/>
  <c r="B1463" i="9" s="1"/>
  <c r="A1462" i="9"/>
  <c r="B1462" i="9" s="1"/>
  <c r="A1461" i="9"/>
  <c r="B1461" i="9" s="1"/>
  <c r="A1460" i="9"/>
  <c r="B1460" i="9" s="1"/>
  <c r="A1459" i="9"/>
  <c r="B1459" i="9" s="1"/>
  <c r="A1458" i="9"/>
  <c r="B1458" i="9" s="1"/>
  <c r="A1457" i="9"/>
  <c r="B1457" i="9" s="1"/>
  <c r="A1456" i="9"/>
  <c r="B1456" i="9" s="1"/>
  <c r="A1455" i="9"/>
  <c r="B1455" i="9" s="1"/>
  <c r="A1454" i="9"/>
  <c r="B1454" i="9" s="1"/>
  <c r="A1453" i="9"/>
  <c r="B1453" i="9" s="1"/>
  <c r="A1452" i="9"/>
  <c r="B1452" i="9" s="1"/>
  <c r="A1451" i="9"/>
  <c r="B1451" i="9" s="1"/>
  <c r="A1450" i="9"/>
  <c r="B1450" i="9" s="1"/>
  <c r="A1449" i="9"/>
  <c r="B1449" i="9" s="1"/>
  <c r="A1448" i="9"/>
  <c r="B1448" i="9" s="1"/>
  <c r="A1447" i="9"/>
  <c r="B1447" i="9" s="1"/>
  <c r="A1446" i="9"/>
  <c r="B1446" i="9" s="1"/>
  <c r="A1445" i="9"/>
  <c r="B1445" i="9" s="1"/>
  <c r="A1444" i="9"/>
  <c r="B1444" i="9" s="1"/>
  <c r="A1443" i="9"/>
  <c r="B1443" i="9" s="1"/>
  <c r="A1442" i="9"/>
  <c r="B1442" i="9" s="1"/>
  <c r="A1441" i="9"/>
  <c r="B1441" i="9" s="1"/>
  <c r="A1440" i="9"/>
  <c r="B1440" i="9" s="1"/>
  <c r="A1439" i="9"/>
  <c r="B1439" i="9" s="1"/>
  <c r="A1438" i="9"/>
  <c r="B1438" i="9" s="1"/>
  <c r="A1437" i="9"/>
  <c r="B1437" i="9" s="1"/>
  <c r="A1436" i="9"/>
  <c r="B1436" i="9" s="1"/>
  <c r="A1435" i="9"/>
  <c r="B1435" i="9" s="1"/>
  <c r="A1434" i="9"/>
  <c r="B1434" i="9" s="1"/>
  <c r="A1433" i="9"/>
  <c r="B1433" i="9" s="1"/>
  <c r="A1432" i="9"/>
  <c r="B1432" i="9" s="1"/>
  <c r="A1431" i="9"/>
  <c r="B1431" i="9" s="1"/>
  <c r="A1430" i="9"/>
  <c r="B1430" i="9" s="1"/>
  <c r="A1429" i="9"/>
  <c r="B1429" i="9" s="1"/>
  <c r="A1428" i="9"/>
  <c r="B1428" i="9" s="1"/>
  <c r="A1427" i="9"/>
  <c r="B1427" i="9" s="1"/>
  <c r="A1426" i="9"/>
  <c r="B1426" i="9" s="1"/>
  <c r="A1425" i="9"/>
  <c r="B1425" i="9" s="1"/>
  <c r="A1424" i="9"/>
  <c r="B1424" i="9" s="1"/>
  <c r="A1423" i="9"/>
  <c r="B1423" i="9" s="1"/>
  <c r="A1422" i="9"/>
  <c r="B1422" i="9" s="1"/>
  <c r="A1421" i="9"/>
  <c r="B1421" i="9" s="1"/>
  <c r="A1420" i="9"/>
  <c r="B1420" i="9" s="1"/>
  <c r="A1419" i="9"/>
  <c r="B1419" i="9" s="1"/>
  <c r="A1418" i="9"/>
  <c r="B1418" i="9" s="1"/>
  <c r="A1417" i="9"/>
  <c r="B1417" i="9" s="1"/>
  <c r="A1416" i="9"/>
  <c r="B1416" i="9" s="1"/>
  <c r="A1415" i="9"/>
  <c r="B1415" i="9" s="1"/>
  <c r="A1414" i="9"/>
  <c r="B1414" i="9" s="1"/>
  <c r="A1413" i="9"/>
  <c r="B1413" i="9" s="1"/>
  <c r="A1412" i="9"/>
  <c r="B1412" i="9" s="1"/>
  <c r="A1411" i="9"/>
  <c r="B1411" i="9" s="1"/>
  <c r="A1410" i="9"/>
  <c r="B1410" i="9" s="1"/>
  <c r="A1409" i="9"/>
  <c r="B1409" i="9" s="1"/>
  <c r="A1408" i="9"/>
  <c r="B1408" i="9" s="1"/>
  <c r="A1407" i="9"/>
  <c r="B1407" i="9" s="1"/>
  <c r="A1406" i="9"/>
  <c r="B1406" i="9" s="1"/>
  <c r="A1405" i="9"/>
  <c r="B1405" i="9" s="1"/>
  <c r="A1404" i="9"/>
  <c r="B1404" i="9" s="1"/>
  <c r="A1403" i="9"/>
  <c r="B1403" i="9" s="1"/>
  <c r="A1402" i="9"/>
  <c r="B1402" i="9" s="1"/>
  <c r="A1401" i="9"/>
  <c r="B1401" i="9" s="1"/>
  <c r="A1400" i="9"/>
  <c r="B1400" i="9" s="1"/>
  <c r="A1399" i="9"/>
  <c r="B1399" i="9" s="1"/>
  <c r="A1398" i="9"/>
  <c r="B1398" i="9" s="1"/>
  <c r="A1397" i="9"/>
  <c r="B1397" i="9" s="1"/>
  <c r="A1396" i="9"/>
  <c r="B1396" i="9" s="1"/>
  <c r="A1395" i="9"/>
  <c r="B1395" i="9" s="1"/>
  <c r="A1394" i="9"/>
  <c r="B1394" i="9" s="1"/>
  <c r="A1393" i="9"/>
  <c r="B1393" i="9" s="1"/>
  <c r="A1392" i="9"/>
  <c r="B1392" i="9" s="1"/>
  <c r="A1391" i="9"/>
  <c r="B1391" i="9" s="1"/>
  <c r="A1390" i="9"/>
  <c r="B1390" i="9" s="1"/>
  <c r="A1389" i="9"/>
  <c r="B1389" i="9" s="1"/>
  <c r="A1388" i="9"/>
  <c r="B1388" i="9" s="1"/>
  <c r="A1387" i="9"/>
  <c r="B1387" i="9" s="1"/>
  <c r="A1386" i="9"/>
  <c r="B1386" i="9" s="1"/>
  <c r="A1385" i="9"/>
  <c r="B1385" i="9" s="1"/>
  <c r="A1384" i="9"/>
  <c r="B1384" i="9" s="1"/>
  <c r="A1383" i="9"/>
  <c r="B1383" i="9" s="1"/>
  <c r="A1382" i="9"/>
  <c r="B1382" i="9" s="1"/>
  <c r="A1381" i="9"/>
  <c r="B1381" i="9" s="1"/>
  <c r="A1380" i="9"/>
  <c r="B1380" i="9" s="1"/>
  <c r="A1379" i="9"/>
  <c r="B1379" i="9" s="1"/>
  <c r="A1378" i="9"/>
  <c r="B1378" i="9" s="1"/>
  <c r="A1377" i="9"/>
  <c r="B1377" i="9" s="1"/>
  <c r="A1376" i="9"/>
  <c r="B1376" i="9" s="1"/>
  <c r="A1375" i="9"/>
  <c r="B1375" i="9" s="1"/>
  <c r="A1374" i="9"/>
  <c r="B1374" i="9" s="1"/>
  <c r="A1373" i="9"/>
  <c r="B1373" i="9" s="1"/>
  <c r="A1372" i="9"/>
  <c r="B1372" i="9" s="1"/>
  <c r="A1371" i="9"/>
  <c r="B1371" i="9" s="1"/>
  <c r="A1370" i="9"/>
  <c r="B1370" i="9" s="1"/>
  <c r="A1369" i="9"/>
  <c r="B1369" i="9" s="1"/>
  <c r="A1368" i="9"/>
  <c r="B1368" i="9" s="1"/>
  <c r="A1367" i="9"/>
  <c r="B1367" i="9" s="1"/>
  <c r="A1366" i="9"/>
  <c r="B1366" i="9" s="1"/>
  <c r="A1365" i="9"/>
  <c r="B1365" i="9" s="1"/>
  <c r="A1364" i="9"/>
  <c r="B1364" i="9" s="1"/>
  <c r="A1363" i="9"/>
  <c r="B1363" i="9" s="1"/>
  <c r="A1362" i="9"/>
  <c r="B1362" i="9" s="1"/>
  <c r="A1361" i="9"/>
  <c r="B1361" i="9" s="1"/>
  <c r="A1360" i="9"/>
  <c r="B1360" i="9" s="1"/>
  <c r="A1359" i="9"/>
  <c r="B1359" i="9" s="1"/>
  <c r="A1358" i="9"/>
  <c r="B1358" i="9" s="1"/>
  <c r="A1357" i="9"/>
  <c r="B1357" i="9" s="1"/>
  <c r="A1356" i="9"/>
  <c r="B1356" i="9" s="1"/>
  <c r="A1355" i="9"/>
  <c r="B1355" i="9" s="1"/>
  <c r="A1354" i="9"/>
  <c r="B1354" i="9" s="1"/>
  <c r="A1353" i="9"/>
  <c r="B1353" i="9" s="1"/>
  <c r="A1352" i="9"/>
  <c r="B1352" i="9" s="1"/>
  <c r="A1351" i="9"/>
  <c r="B1351" i="9" s="1"/>
  <c r="A1350" i="9"/>
  <c r="B1350" i="9" s="1"/>
  <c r="A1349" i="9"/>
  <c r="B1349" i="9" s="1"/>
  <c r="A1348" i="9"/>
  <c r="B1348" i="9" s="1"/>
  <c r="A1347" i="9"/>
  <c r="B1347" i="9" s="1"/>
  <c r="A1346" i="9"/>
  <c r="B1346" i="9" s="1"/>
  <c r="A1345" i="9"/>
  <c r="B1345" i="9" s="1"/>
  <c r="A1344" i="9"/>
  <c r="B1344" i="9" s="1"/>
  <c r="A1343" i="9"/>
  <c r="B1343" i="9" s="1"/>
  <c r="A1342" i="9"/>
  <c r="B1342" i="9" s="1"/>
  <c r="A1341" i="9"/>
  <c r="B1341" i="9" s="1"/>
  <c r="A1340" i="9"/>
  <c r="B1340" i="9" s="1"/>
  <c r="A1339" i="9"/>
  <c r="B1339" i="9" s="1"/>
  <c r="A1338" i="9"/>
  <c r="B1338" i="9" s="1"/>
  <c r="A1337" i="9"/>
  <c r="B1337" i="9" s="1"/>
  <c r="A1336" i="9"/>
  <c r="B1336" i="9" s="1"/>
  <c r="A1335" i="9"/>
  <c r="B1335" i="9" s="1"/>
  <c r="A1334" i="9"/>
  <c r="B1334" i="9" s="1"/>
  <c r="A1333" i="9"/>
  <c r="B1333" i="9" s="1"/>
  <c r="A1332" i="9"/>
  <c r="B1332" i="9" s="1"/>
  <c r="A1331" i="9"/>
  <c r="B1331" i="9" s="1"/>
  <c r="A1330" i="9"/>
  <c r="B1330" i="9" s="1"/>
  <c r="A1329" i="9"/>
  <c r="B1329" i="9" s="1"/>
  <c r="A1328" i="9"/>
  <c r="B1328" i="9" s="1"/>
  <c r="A1327" i="9"/>
  <c r="B1327" i="9" s="1"/>
  <c r="A1326" i="9"/>
  <c r="B1326" i="9" s="1"/>
  <c r="A1325" i="9"/>
  <c r="B1325" i="9" s="1"/>
  <c r="A1324" i="9"/>
  <c r="B1324" i="9" s="1"/>
  <c r="A1323" i="9"/>
  <c r="B1323" i="9" s="1"/>
  <c r="A1322" i="9"/>
  <c r="B1322" i="9" s="1"/>
  <c r="A1321" i="9"/>
  <c r="B1321" i="9" s="1"/>
  <c r="A1320" i="9"/>
  <c r="B1320" i="9" s="1"/>
  <c r="A1319" i="9"/>
  <c r="B1319" i="9" s="1"/>
  <c r="A1318" i="9"/>
  <c r="B1318" i="9" s="1"/>
  <c r="A1317" i="9"/>
  <c r="B1317" i="9" s="1"/>
  <c r="A1316" i="9"/>
  <c r="B1316" i="9" s="1"/>
  <c r="A1315" i="9"/>
  <c r="B1315" i="9" s="1"/>
  <c r="A1314" i="9"/>
  <c r="B1314" i="9" s="1"/>
  <c r="A1313" i="9"/>
  <c r="B1313" i="9" s="1"/>
  <c r="A1312" i="9"/>
  <c r="B1312" i="9" s="1"/>
  <c r="A1311" i="9"/>
  <c r="B1311" i="9" s="1"/>
  <c r="A1310" i="9"/>
  <c r="B1310" i="9" s="1"/>
  <c r="A1309" i="9"/>
  <c r="B1309" i="9" s="1"/>
  <c r="A1308" i="9"/>
  <c r="B1308" i="9" s="1"/>
  <c r="A1307" i="9"/>
  <c r="B1307" i="9" s="1"/>
  <c r="A1306" i="9"/>
  <c r="B1306" i="9" s="1"/>
  <c r="A1305" i="9"/>
  <c r="B1305" i="9" s="1"/>
  <c r="A1304" i="9"/>
  <c r="B1304" i="9" s="1"/>
  <c r="A1303" i="9"/>
  <c r="B1303" i="9" s="1"/>
  <c r="A1302" i="9"/>
  <c r="B1302" i="9" s="1"/>
  <c r="A1301" i="9"/>
  <c r="B1301" i="9" s="1"/>
  <c r="A1300" i="9"/>
  <c r="B1300" i="9" s="1"/>
  <c r="A1299" i="9"/>
  <c r="B1299" i="9" s="1"/>
  <c r="A1298" i="9"/>
  <c r="B1298" i="9" s="1"/>
  <c r="A1297" i="9"/>
  <c r="B1297" i="9" s="1"/>
  <c r="A1296" i="9"/>
  <c r="B1296" i="9" s="1"/>
  <c r="A1295" i="9"/>
  <c r="B1295" i="9" s="1"/>
  <c r="A1294" i="9"/>
  <c r="B1294" i="9" s="1"/>
  <c r="A1293" i="9"/>
  <c r="B1293" i="9" s="1"/>
  <c r="A1292" i="9"/>
  <c r="B1292" i="9" s="1"/>
  <c r="A1291" i="9"/>
  <c r="B1291" i="9" s="1"/>
  <c r="A1290" i="9"/>
  <c r="B1290" i="9" s="1"/>
  <c r="A1289" i="9"/>
  <c r="B1289" i="9" s="1"/>
  <c r="A1288" i="9"/>
  <c r="B1288" i="9" s="1"/>
  <c r="A1287" i="9"/>
  <c r="B1287" i="9" s="1"/>
  <c r="A1286" i="9"/>
  <c r="B1286" i="9" s="1"/>
  <c r="A1285" i="9"/>
  <c r="B1285" i="9" s="1"/>
  <c r="A1284" i="9"/>
  <c r="B1284" i="9" s="1"/>
  <c r="A1283" i="9"/>
  <c r="B1283" i="9" s="1"/>
  <c r="A1282" i="9"/>
  <c r="B1282" i="9" s="1"/>
  <c r="A1281" i="9"/>
  <c r="B1281" i="9" s="1"/>
  <c r="A1280" i="9"/>
  <c r="B1280" i="9" s="1"/>
  <c r="A1279" i="9"/>
  <c r="B1279" i="9" s="1"/>
  <c r="A1278" i="9"/>
  <c r="B1278" i="9" s="1"/>
  <c r="A1277" i="9"/>
  <c r="B1277" i="9" s="1"/>
  <c r="A1276" i="9"/>
  <c r="B1276" i="9" s="1"/>
  <c r="A1275" i="9"/>
  <c r="B1275" i="9" s="1"/>
  <c r="A1274" i="9"/>
  <c r="B1274" i="9" s="1"/>
  <c r="A1273" i="9"/>
  <c r="B1273" i="9" s="1"/>
  <c r="A1272" i="9"/>
  <c r="B1272" i="9" s="1"/>
  <c r="A1271" i="9"/>
  <c r="B1271" i="9" s="1"/>
  <c r="A1270" i="9"/>
  <c r="B1270" i="9" s="1"/>
  <c r="A1269" i="9"/>
  <c r="B1269" i="9" s="1"/>
  <c r="A1268" i="9"/>
  <c r="B1268" i="9" s="1"/>
  <c r="A1267" i="9"/>
  <c r="B1267" i="9" s="1"/>
  <c r="A1266" i="9"/>
  <c r="B1266" i="9" s="1"/>
  <c r="A1265" i="9"/>
  <c r="B1265" i="9" s="1"/>
  <c r="A1264" i="9"/>
  <c r="B1264" i="9" s="1"/>
  <c r="A1263" i="9"/>
  <c r="B1263" i="9" s="1"/>
  <c r="A1262" i="9"/>
  <c r="B1262" i="9" s="1"/>
  <c r="A1261" i="9"/>
  <c r="B1261" i="9" s="1"/>
  <c r="A1260" i="9"/>
  <c r="B1260" i="9" s="1"/>
  <c r="A1259" i="9"/>
  <c r="B1259" i="9" s="1"/>
  <c r="A1258" i="9"/>
  <c r="B1258" i="9" s="1"/>
  <c r="A1257" i="9"/>
  <c r="B1257" i="9" s="1"/>
  <c r="A1256" i="9"/>
  <c r="B1256" i="9" s="1"/>
  <c r="A1255" i="9"/>
  <c r="B1255" i="9" s="1"/>
  <c r="A1254" i="9"/>
  <c r="B1254" i="9" s="1"/>
  <c r="A1253" i="9"/>
  <c r="B1253" i="9" s="1"/>
  <c r="A1252" i="9"/>
  <c r="B1252" i="9" s="1"/>
  <c r="A1251" i="9"/>
  <c r="B1251" i="9" s="1"/>
  <c r="A1250" i="9"/>
  <c r="B1250" i="9" s="1"/>
  <c r="A1249" i="9"/>
  <c r="B1249" i="9" s="1"/>
  <c r="A1248" i="9"/>
  <c r="B1248" i="9" s="1"/>
  <c r="A1247" i="9"/>
  <c r="B1247" i="9" s="1"/>
  <c r="A1246" i="9"/>
  <c r="B1246" i="9" s="1"/>
  <c r="A1245" i="9"/>
  <c r="B1245" i="9" s="1"/>
  <c r="A1244" i="9"/>
  <c r="B1244" i="9" s="1"/>
  <c r="A1243" i="9"/>
  <c r="B1243" i="9" s="1"/>
  <c r="A1242" i="9"/>
  <c r="B1242" i="9" s="1"/>
  <c r="A1241" i="9"/>
  <c r="B1241" i="9" s="1"/>
  <c r="A1240" i="9"/>
  <c r="B1240" i="9" s="1"/>
  <c r="A1239" i="9"/>
  <c r="B1239" i="9" s="1"/>
  <c r="A1238" i="9"/>
  <c r="B1238" i="9" s="1"/>
  <c r="A1237" i="9"/>
  <c r="B1237" i="9" s="1"/>
  <c r="A1236" i="9"/>
  <c r="B1236" i="9" s="1"/>
  <c r="A1235" i="9"/>
  <c r="B1235" i="9" s="1"/>
  <c r="A1234" i="9"/>
  <c r="B1234" i="9" s="1"/>
  <c r="A1233" i="9"/>
  <c r="B1233" i="9" s="1"/>
  <c r="A1232" i="9"/>
  <c r="B1232" i="9" s="1"/>
  <c r="A1231" i="9"/>
  <c r="B1231" i="9" s="1"/>
  <c r="A1230" i="9"/>
  <c r="B1230" i="9" s="1"/>
  <c r="A1229" i="9"/>
  <c r="B1229" i="9" s="1"/>
  <c r="A1228" i="9"/>
  <c r="B1228" i="9" s="1"/>
  <c r="A1227" i="9"/>
  <c r="B1227" i="9" s="1"/>
  <c r="A1226" i="9"/>
  <c r="B1226" i="9" s="1"/>
  <c r="A1225" i="9"/>
  <c r="B1225" i="9" s="1"/>
  <c r="A1224" i="9"/>
  <c r="B1224" i="9" s="1"/>
  <c r="A1223" i="9"/>
  <c r="B1223" i="9" s="1"/>
  <c r="A1222" i="9"/>
  <c r="B1222" i="9" s="1"/>
  <c r="A1221" i="9"/>
  <c r="B1221" i="9" s="1"/>
  <c r="A1220" i="9"/>
  <c r="B1220" i="9" s="1"/>
  <c r="A1219" i="9"/>
  <c r="B1219" i="9" s="1"/>
  <c r="A1218" i="9"/>
  <c r="B1218" i="9" s="1"/>
  <c r="A1217" i="9"/>
  <c r="B1217" i="9" s="1"/>
  <c r="A1216" i="9"/>
  <c r="B1216" i="9" s="1"/>
  <c r="A1215" i="9"/>
  <c r="B1215" i="9" s="1"/>
  <c r="A1214" i="9"/>
  <c r="B1214" i="9" s="1"/>
  <c r="A1213" i="9"/>
  <c r="B1213" i="9" s="1"/>
  <c r="A1212" i="9"/>
  <c r="B1212" i="9" s="1"/>
  <c r="A1211" i="9"/>
  <c r="B1211" i="9" s="1"/>
  <c r="A1210" i="9"/>
  <c r="B1210" i="9" s="1"/>
  <c r="A1209" i="9"/>
  <c r="B1209" i="9" s="1"/>
  <c r="A1208" i="9"/>
  <c r="B1208" i="9" s="1"/>
  <c r="A1207" i="9"/>
  <c r="B1207" i="9" s="1"/>
  <c r="A1206" i="9"/>
  <c r="B1206" i="9" s="1"/>
  <c r="A1205" i="9"/>
  <c r="B1205" i="9" s="1"/>
  <c r="A1204" i="9"/>
  <c r="B1204" i="9" s="1"/>
  <c r="A1203" i="9"/>
  <c r="B1203" i="9" s="1"/>
  <c r="A1202" i="9"/>
  <c r="B1202" i="9" s="1"/>
  <c r="A1201" i="9"/>
  <c r="B1201" i="9" s="1"/>
  <c r="A1200" i="9"/>
  <c r="B1200" i="9" s="1"/>
  <c r="A1199" i="9"/>
  <c r="B1199" i="9" s="1"/>
  <c r="A1198" i="9"/>
  <c r="B1198" i="9" s="1"/>
  <c r="A1197" i="9"/>
  <c r="B1197" i="9" s="1"/>
  <c r="A1196" i="9"/>
  <c r="B1196" i="9" s="1"/>
  <c r="A1195" i="9"/>
  <c r="B1195" i="9" s="1"/>
  <c r="A1194" i="9"/>
  <c r="B1194" i="9" s="1"/>
  <c r="A1193" i="9"/>
  <c r="B1193" i="9" s="1"/>
  <c r="A1192" i="9"/>
  <c r="B1192" i="9" s="1"/>
  <c r="A1191" i="9"/>
  <c r="B1191" i="9" s="1"/>
  <c r="A1190" i="9"/>
  <c r="B1190" i="9" s="1"/>
  <c r="A1189" i="9"/>
  <c r="B1189" i="9" s="1"/>
  <c r="A1188" i="9"/>
  <c r="B1188" i="9" s="1"/>
  <c r="A1187" i="9"/>
  <c r="B1187" i="9" s="1"/>
  <c r="A1186" i="9"/>
  <c r="B1186" i="9" s="1"/>
  <c r="A1185" i="9"/>
  <c r="B1185" i="9" s="1"/>
  <c r="A1184" i="9"/>
  <c r="B1184" i="9" s="1"/>
  <c r="A1183" i="9"/>
  <c r="B1183" i="9" s="1"/>
  <c r="A1182" i="9"/>
  <c r="B1182" i="9" s="1"/>
  <c r="A1181" i="9"/>
  <c r="B1181" i="9" s="1"/>
  <c r="A1180" i="9"/>
  <c r="B1180" i="9" s="1"/>
  <c r="A1179" i="9"/>
  <c r="B1179" i="9" s="1"/>
  <c r="A1178" i="9"/>
  <c r="B1178" i="9" s="1"/>
  <c r="A1177" i="9"/>
  <c r="B1177" i="9" s="1"/>
  <c r="A1176" i="9"/>
  <c r="B1176" i="9" s="1"/>
  <c r="A1175" i="9"/>
  <c r="B1175" i="9" s="1"/>
  <c r="A1174" i="9"/>
  <c r="B1174" i="9" s="1"/>
  <c r="A1173" i="9"/>
  <c r="B1173" i="9" s="1"/>
  <c r="A1172" i="9"/>
  <c r="B1172" i="9" s="1"/>
  <c r="A1171" i="9"/>
  <c r="B1171" i="9" s="1"/>
  <c r="A1170" i="9"/>
  <c r="B1170" i="9" s="1"/>
  <c r="A1169" i="9"/>
  <c r="B1169" i="9" s="1"/>
  <c r="A1168" i="9"/>
  <c r="B1168" i="9" s="1"/>
  <c r="A1167" i="9"/>
  <c r="B1167" i="9" s="1"/>
  <c r="A1166" i="9"/>
  <c r="B1166" i="9" s="1"/>
  <c r="A1165" i="9"/>
  <c r="B1165" i="9" s="1"/>
  <c r="A1164" i="9"/>
  <c r="B1164" i="9" s="1"/>
  <c r="A1163" i="9"/>
  <c r="B1163" i="9" s="1"/>
  <c r="A1162" i="9"/>
  <c r="B1162" i="9" s="1"/>
  <c r="A1161" i="9"/>
  <c r="B1161" i="9" s="1"/>
  <c r="A1160" i="9"/>
  <c r="B1160" i="9" s="1"/>
  <c r="A1159" i="9"/>
  <c r="B1159" i="9" s="1"/>
  <c r="A1158" i="9"/>
  <c r="B1158" i="9" s="1"/>
  <c r="A1157" i="9"/>
  <c r="B1157" i="9" s="1"/>
  <c r="A1156" i="9"/>
  <c r="B1156" i="9" s="1"/>
  <c r="A1155" i="9"/>
  <c r="B1155" i="9" s="1"/>
  <c r="A1154" i="9"/>
  <c r="B1154" i="9" s="1"/>
  <c r="A1153" i="9"/>
  <c r="B1153" i="9" s="1"/>
  <c r="A1152" i="9"/>
  <c r="B1152" i="9" s="1"/>
  <c r="A1151" i="9"/>
  <c r="B1151" i="9" s="1"/>
  <c r="A1150" i="9"/>
  <c r="B1150" i="9" s="1"/>
  <c r="A1149" i="9"/>
  <c r="B1149" i="9" s="1"/>
  <c r="A1148" i="9"/>
  <c r="B1148" i="9" s="1"/>
  <c r="A1147" i="9"/>
  <c r="B1147" i="9" s="1"/>
  <c r="A1146" i="9"/>
  <c r="B1146" i="9" s="1"/>
  <c r="A1145" i="9"/>
  <c r="B1145" i="9" s="1"/>
  <c r="A1144" i="9"/>
  <c r="B1144" i="9" s="1"/>
  <c r="A1143" i="9"/>
  <c r="B1143" i="9" s="1"/>
  <c r="A1142" i="9"/>
  <c r="B1142" i="9" s="1"/>
  <c r="A1141" i="9"/>
  <c r="B1141" i="9" s="1"/>
  <c r="A1140" i="9"/>
  <c r="B1140" i="9" s="1"/>
  <c r="A1139" i="9"/>
  <c r="B1139" i="9" s="1"/>
  <c r="A1138" i="9"/>
  <c r="B1138" i="9" s="1"/>
  <c r="A1137" i="9"/>
  <c r="B1137" i="9" s="1"/>
  <c r="A1136" i="9"/>
  <c r="B1136" i="9" s="1"/>
  <c r="A1135" i="9"/>
  <c r="B1135" i="9" s="1"/>
  <c r="A1134" i="9"/>
  <c r="B1134" i="9" s="1"/>
  <c r="A1133" i="9"/>
  <c r="B1133" i="9" s="1"/>
  <c r="A1132" i="9"/>
  <c r="B1132" i="9" s="1"/>
  <c r="A1131" i="9"/>
  <c r="B1131" i="9" s="1"/>
  <c r="A1130" i="9"/>
  <c r="B1130" i="9" s="1"/>
  <c r="A1129" i="9"/>
  <c r="B1129" i="9" s="1"/>
  <c r="A1128" i="9"/>
  <c r="B1128" i="9" s="1"/>
  <c r="A1127" i="9"/>
  <c r="B1127" i="9" s="1"/>
  <c r="A1126" i="9"/>
  <c r="B1126" i="9" s="1"/>
  <c r="A1125" i="9"/>
  <c r="B1125" i="9" s="1"/>
  <c r="A1124" i="9"/>
  <c r="B1124" i="9" s="1"/>
  <c r="A1123" i="9"/>
  <c r="B1123" i="9" s="1"/>
  <c r="A1122" i="9"/>
  <c r="B1122" i="9" s="1"/>
  <c r="A1121" i="9"/>
  <c r="B1121" i="9" s="1"/>
  <c r="A1120" i="9"/>
  <c r="B1120" i="9" s="1"/>
  <c r="A1119" i="9"/>
  <c r="B1119" i="9" s="1"/>
  <c r="A1118" i="9"/>
  <c r="B1118" i="9" s="1"/>
  <c r="A1117" i="9"/>
  <c r="B1117" i="9" s="1"/>
  <c r="A1116" i="9"/>
  <c r="B1116" i="9" s="1"/>
  <c r="A1115" i="9"/>
  <c r="B1115" i="9" s="1"/>
  <c r="A1114" i="9"/>
  <c r="B1114" i="9" s="1"/>
  <c r="A1113" i="9"/>
  <c r="B1113" i="9" s="1"/>
  <c r="A1112" i="9"/>
  <c r="B1112" i="9" s="1"/>
  <c r="A1111" i="9"/>
  <c r="B1111" i="9" s="1"/>
  <c r="A1110" i="9"/>
  <c r="B1110" i="9" s="1"/>
  <c r="A1109" i="9"/>
  <c r="B1109" i="9" s="1"/>
  <c r="A1108" i="9"/>
  <c r="B1108" i="9" s="1"/>
  <c r="A1107" i="9"/>
  <c r="B1107" i="9" s="1"/>
  <c r="A1106" i="9"/>
  <c r="B1106" i="9" s="1"/>
  <c r="A1105" i="9"/>
  <c r="B1105" i="9" s="1"/>
  <c r="A1104" i="9"/>
  <c r="B1104" i="9" s="1"/>
  <c r="A1103" i="9"/>
  <c r="B1103" i="9" s="1"/>
  <c r="A1102" i="9"/>
  <c r="B1102" i="9" s="1"/>
  <c r="A1101" i="9"/>
  <c r="B1101" i="9" s="1"/>
  <c r="A1100" i="9"/>
  <c r="B1100" i="9" s="1"/>
  <c r="A1099" i="9"/>
  <c r="B1099" i="9" s="1"/>
  <c r="A1098" i="9"/>
  <c r="B1098" i="9" s="1"/>
  <c r="A1097" i="9"/>
  <c r="B1097" i="9" s="1"/>
  <c r="A1096" i="9"/>
  <c r="B1096" i="9" s="1"/>
  <c r="A1095" i="9"/>
  <c r="B1095" i="9" s="1"/>
  <c r="A1094" i="9"/>
  <c r="B1094" i="9" s="1"/>
  <c r="A1093" i="9"/>
  <c r="B1093" i="9" s="1"/>
  <c r="A1092" i="9"/>
  <c r="B1092" i="9" s="1"/>
  <c r="A1091" i="9"/>
  <c r="B1091" i="9" s="1"/>
  <c r="A1090" i="9"/>
  <c r="B1090" i="9" s="1"/>
  <c r="A1089" i="9"/>
  <c r="B1089" i="9" s="1"/>
  <c r="A1088" i="9"/>
  <c r="B1088" i="9" s="1"/>
  <c r="A1087" i="9"/>
  <c r="B1087" i="9" s="1"/>
  <c r="A1086" i="9"/>
  <c r="B1086" i="9" s="1"/>
  <c r="A1085" i="9"/>
  <c r="B1085" i="9" s="1"/>
  <c r="A1084" i="9"/>
  <c r="B1084" i="9" s="1"/>
  <c r="A1083" i="9"/>
  <c r="B1083" i="9" s="1"/>
  <c r="A1082" i="9"/>
  <c r="B1082" i="9" s="1"/>
  <c r="A1081" i="9"/>
  <c r="B1081" i="9" s="1"/>
  <c r="A1080" i="9"/>
  <c r="B1080" i="9" s="1"/>
  <c r="A1079" i="9"/>
  <c r="B1079" i="9" s="1"/>
  <c r="A1078" i="9"/>
  <c r="B1078" i="9" s="1"/>
  <c r="A1077" i="9"/>
  <c r="B1077" i="9" s="1"/>
  <c r="A1076" i="9"/>
  <c r="B1076" i="9" s="1"/>
  <c r="A1075" i="9"/>
  <c r="B1075" i="9" s="1"/>
  <c r="A1074" i="9"/>
  <c r="B1074" i="9" s="1"/>
  <c r="A1073" i="9"/>
  <c r="B1073" i="9" s="1"/>
  <c r="A1072" i="9"/>
  <c r="B1072" i="9" s="1"/>
  <c r="A1071" i="9"/>
  <c r="B1071" i="9" s="1"/>
  <c r="A1070" i="9"/>
  <c r="B1070" i="9" s="1"/>
  <c r="A1069" i="9"/>
  <c r="B1069" i="9" s="1"/>
  <c r="A1068" i="9"/>
  <c r="B1068" i="9" s="1"/>
  <c r="A1067" i="9"/>
  <c r="B1067" i="9" s="1"/>
  <c r="A1066" i="9"/>
  <c r="B1066" i="9" s="1"/>
  <c r="A1065" i="9"/>
  <c r="B1065" i="9" s="1"/>
  <c r="A1064" i="9"/>
  <c r="B1064" i="9" s="1"/>
  <c r="A1063" i="9"/>
  <c r="B1063" i="9" s="1"/>
  <c r="A1062" i="9"/>
  <c r="B1062" i="9" s="1"/>
  <c r="A1061" i="9"/>
  <c r="B1061" i="9" s="1"/>
  <c r="A1060" i="9"/>
  <c r="B1060" i="9" s="1"/>
  <c r="A1059" i="9"/>
  <c r="B1059" i="9" s="1"/>
  <c r="A1058" i="9"/>
  <c r="B1058" i="9" s="1"/>
  <c r="A1057" i="9"/>
  <c r="B1057" i="9" s="1"/>
  <c r="A1056" i="9"/>
  <c r="B1056" i="9" s="1"/>
  <c r="A1055" i="9"/>
  <c r="B1055" i="9" s="1"/>
  <c r="A1054" i="9"/>
  <c r="B1054" i="9" s="1"/>
  <c r="A1053" i="9"/>
  <c r="B1053" i="9" s="1"/>
  <c r="A1052" i="9"/>
  <c r="B1052" i="9" s="1"/>
  <c r="A1051" i="9"/>
  <c r="B1051" i="9" s="1"/>
  <c r="A1050" i="9"/>
  <c r="B1050" i="9" s="1"/>
  <c r="A1049" i="9"/>
  <c r="B1049" i="9" s="1"/>
  <c r="A1048" i="9"/>
  <c r="B1048" i="9" s="1"/>
  <c r="A1047" i="9"/>
  <c r="B1047" i="9" s="1"/>
  <c r="A1046" i="9"/>
  <c r="B1046" i="9" s="1"/>
  <c r="A1045" i="9"/>
  <c r="B1045" i="9" s="1"/>
  <c r="A1044" i="9"/>
  <c r="B1044" i="9" s="1"/>
  <c r="A1043" i="9"/>
  <c r="B1043" i="9" s="1"/>
  <c r="A1042" i="9"/>
  <c r="B1042" i="9" s="1"/>
  <c r="A1041" i="9"/>
  <c r="B1041" i="9" s="1"/>
  <c r="A1040" i="9"/>
  <c r="B1040" i="9" s="1"/>
  <c r="A1039" i="9"/>
  <c r="B1039" i="9" s="1"/>
  <c r="A1038" i="9"/>
  <c r="B1038" i="9" s="1"/>
  <c r="A1037" i="9"/>
  <c r="B1037" i="9" s="1"/>
  <c r="A1036" i="9"/>
  <c r="B1036" i="9" s="1"/>
  <c r="A1035" i="9"/>
  <c r="B1035" i="9" s="1"/>
  <c r="A1034" i="9"/>
  <c r="B1034" i="9" s="1"/>
  <c r="A1033" i="9"/>
  <c r="B1033" i="9" s="1"/>
  <c r="A1032" i="9"/>
  <c r="B1032" i="9" s="1"/>
  <c r="A1031" i="9"/>
  <c r="B1031" i="9" s="1"/>
  <c r="A1030" i="9"/>
  <c r="B1030" i="9" s="1"/>
  <c r="A1029" i="9"/>
  <c r="B1029" i="9" s="1"/>
  <c r="A1028" i="9"/>
  <c r="B1028" i="9" s="1"/>
  <c r="A1027" i="9"/>
  <c r="B1027" i="9" s="1"/>
  <c r="A1026" i="9"/>
  <c r="B1026" i="9" s="1"/>
  <c r="A1025" i="9"/>
  <c r="B1025" i="9" s="1"/>
  <c r="A1024" i="9"/>
  <c r="B1024" i="9" s="1"/>
  <c r="A1023" i="9"/>
  <c r="B1023" i="9" s="1"/>
  <c r="A1022" i="9"/>
  <c r="B1022" i="9" s="1"/>
  <c r="A1021" i="9"/>
  <c r="B1021" i="9" s="1"/>
  <c r="A1020" i="9"/>
  <c r="B1020" i="9" s="1"/>
  <c r="A1019" i="9"/>
  <c r="B1019" i="9" s="1"/>
  <c r="A1018" i="9"/>
  <c r="B1018" i="9" s="1"/>
  <c r="A1017" i="9"/>
  <c r="B1017" i="9" s="1"/>
  <c r="A1016" i="9"/>
  <c r="B1016" i="9" s="1"/>
  <c r="A1015" i="9"/>
  <c r="B1015" i="9" s="1"/>
  <c r="A1014" i="9"/>
  <c r="B1014" i="9" s="1"/>
  <c r="A1013" i="9"/>
  <c r="B1013" i="9" s="1"/>
  <c r="A1012" i="9"/>
  <c r="B1012" i="9" s="1"/>
  <c r="A1011" i="9"/>
  <c r="B1011" i="9" s="1"/>
  <c r="A1010" i="9"/>
  <c r="B1010" i="9" s="1"/>
  <c r="A1009" i="9"/>
  <c r="B1009" i="9" s="1"/>
  <c r="A1008" i="9"/>
  <c r="B1008" i="9" s="1"/>
  <c r="A1007" i="9"/>
  <c r="B1007" i="9" s="1"/>
  <c r="A1006" i="9"/>
  <c r="B1006" i="9" s="1"/>
  <c r="A1005" i="9"/>
  <c r="B1005" i="9" s="1"/>
  <c r="A1004" i="9"/>
  <c r="B1004" i="9" s="1"/>
  <c r="A1003" i="9"/>
  <c r="B1003" i="9" s="1"/>
  <c r="A1002" i="9"/>
  <c r="B1002" i="9" s="1"/>
  <c r="A1001" i="9"/>
  <c r="B1001" i="9" s="1"/>
  <c r="A1000" i="9"/>
  <c r="B1000" i="9" s="1"/>
  <c r="A999" i="9"/>
  <c r="B999" i="9" s="1"/>
  <c r="A998" i="9"/>
  <c r="B998" i="9" s="1"/>
  <c r="A997" i="9"/>
  <c r="B997" i="9" s="1"/>
  <c r="A996" i="9"/>
  <c r="B996" i="9" s="1"/>
  <c r="A995" i="9"/>
  <c r="B995" i="9" s="1"/>
  <c r="A994" i="9"/>
  <c r="B994" i="9" s="1"/>
  <c r="A993" i="9"/>
  <c r="B993" i="9" s="1"/>
  <c r="A992" i="9"/>
  <c r="B992" i="9" s="1"/>
  <c r="A991" i="9"/>
  <c r="B991" i="9" s="1"/>
  <c r="A990" i="9"/>
  <c r="B990" i="9" s="1"/>
  <c r="A989" i="9"/>
  <c r="B989" i="9" s="1"/>
  <c r="A988" i="9"/>
  <c r="B988" i="9" s="1"/>
  <c r="A987" i="9"/>
  <c r="B987" i="9" s="1"/>
  <c r="A986" i="9"/>
  <c r="B986" i="9" s="1"/>
  <c r="A985" i="9"/>
  <c r="B985" i="9" s="1"/>
  <c r="A984" i="9"/>
  <c r="B984" i="9" s="1"/>
  <c r="A983" i="9"/>
  <c r="B983" i="9" s="1"/>
  <c r="A982" i="9"/>
  <c r="B982" i="9" s="1"/>
  <c r="A981" i="9"/>
  <c r="B981" i="9" s="1"/>
  <c r="A980" i="9"/>
  <c r="B980" i="9" s="1"/>
  <c r="A979" i="9"/>
  <c r="B979" i="9" s="1"/>
  <c r="A978" i="9"/>
  <c r="B978" i="9" s="1"/>
  <c r="A977" i="9"/>
  <c r="B977" i="9" s="1"/>
  <c r="A976" i="9"/>
  <c r="B976" i="9" s="1"/>
  <c r="A975" i="9"/>
  <c r="B975" i="9" s="1"/>
  <c r="A974" i="9"/>
  <c r="B974" i="9" s="1"/>
  <c r="A973" i="9"/>
  <c r="B973" i="9" s="1"/>
  <c r="A972" i="9"/>
  <c r="B972" i="9" s="1"/>
  <c r="A971" i="9"/>
  <c r="B971" i="9" s="1"/>
  <c r="A970" i="9"/>
  <c r="B970" i="9" s="1"/>
  <c r="A969" i="9"/>
  <c r="B969" i="9" s="1"/>
  <c r="A968" i="9"/>
  <c r="B968" i="9" s="1"/>
  <c r="A967" i="9"/>
  <c r="B967" i="9" s="1"/>
  <c r="A966" i="9"/>
  <c r="B966" i="9" s="1"/>
  <c r="A965" i="9"/>
  <c r="B965" i="9" s="1"/>
  <c r="A964" i="9"/>
  <c r="B964" i="9" s="1"/>
  <c r="A963" i="9"/>
  <c r="B963" i="9" s="1"/>
  <c r="A962" i="9"/>
  <c r="B962" i="9" s="1"/>
  <c r="A961" i="9"/>
  <c r="B961" i="9" s="1"/>
  <c r="A960" i="9"/>
  <c r="B960" i="9" s="1"/>
  <c r="A959" i="9"/>
  <c r="B959" i="9" s="1"/>
  <c r="A958" i="9"/>
  <c r="B958" i="9" s="1"/>
  <c r="A957" i="9"/>
  <c r="B957" i="9" s="1"/>
  <c r="A956" i="9"/>
  <c r="B956" i="9" s="1"/>
  <c r="A955" i="9"/>
  <c r="B955" i="9" s="1"/>
  <c r="A954" i="9"/>
  <c r="B954" i="9" s="1"/>
  <c r="A953" i="9"/>
  <c r="B953" i="9" s="1"/>
  <c r="A952" i="9"/>
  <c r="B952" i="9" s="1"/>
  <c r="A951" i="9"/>
  <c r="B951" i="9" s="1"/>
  <c r="A950" i="9"/>
  <c r="B950" i="9" s="1"/>
  <c r="A949" i="9"/>
  <c r="B949" i="9" s="1"/>
  <c r="A948" i="9"/>
  <c r="B948" i="9" s="1"/>
  <c r="A947" i="9"/>
  <c r="B947" i="9" s="1"/>
  <c r="A946" i="9"/>
  <c r="B946" i="9" s="1"/>
  <c r="A945" i="9"/>
  <c r="B945" i="9" s="1"/>
  <c r="A944" i="9"/>
  <c r="B944" i="9" s="1"/>
  <c r="A943" i="9"/>
  <c r="B943" i="9" s="1"/>
  <c r="A942" i="9"/>
  <c r="B942" i="9" s="1"/>
  <c r="A941" i="9"/>
  <c r="B941" i="9" s="1"/>
  <c r="A940" i="9"/>
  <c r="B940" i="9" s="1"/>
  <c r="A939" i="9"/>
  <c r="B939" i="9" s="1"/>
  <c r="A938" i="9"/>
  <c r="B938" i="9" s="1"/>
  <c r="A937" i="9"/>
  <c r="B937" i="9" s="1"/>
  <c r="A936" i="9"/>
  <c r="B936" i="9" s="1"/>
  <c r="A935" i="9"/>
  <c r="B935" i="9" s="1"/>
  <c r="A934" i="9"/>
  <c r="B934" i="9" s="1"/>
  <c r="A933" i="9"/>
  <c r="B933" i="9" s="1"/>
  <c r="A932" i="9"/>
  <c r="B932" i="9" s="1"/>
  <c r="A931" i="9"/>
  <c r="B931" i="9" s="1"/>
  <c r="A930" i="9"/>
  <c r="B930" i="9" s="1"/>
  <c r="A929" i="9"/>
  <c r="B929" i="9" s="1"/>
  <c r="A928" i="9"/>
  <c r="B928" i="9" s="1"/>
  <c r="A927" i="9"/>
  <c r="B927" i="9" s="1"/>
  <c r="A926" i="9"/>
  <c r="B926" i="9" s="1"/>
  <c r="A925" i="9"/>
  <c r="B925" i="9" s="1"/>
  <c r="A924" i="9"/>
  <c r="B924" i="9" s="1"/>
  <c r="A923" i="9"/>
  <c r="B923" i="9" s="1"/>
  <c r="A922" i="9"/>
  <c r="B922" i="9" s="1"/>
  <c r="A921" i="9"/>
  <c r="B921" i="9" s="1"/>
  <c r="A920" i="9"/>
  <c r="B920" i="9" s="1"/>
  <c r="A919" i="9"/>
  <c r="B919" i="9" s="1"/>
  <c r="A918" i="9"/>
  <c r="B918" i="9" s="1"/>
  <c r="A917" i="9"/>
  <c r="B917" i="9" s="1"/>
  <c r="A916" i="9"/>
  <c r="B916" i="9" s="1"/>
  <c r="A915" i="9"/>
  <c r="B915" i="9" s="1"/>
  <c r="A914" i="9"/>
  <c r="B914" i="9" s="1"/>
  <c r="A913" i="9"/>
  <c r="B913" i="9" s="1"/>
  <c r="A912" i="9"/>
  <c r="B912" i="9" s="1"/>
  <c r="A911" i="9"/>
  <c r="B911" i="9" s="1"/>
  <c r="A910" i="9"/>
  <c r="B910" i="9" s="1"/>
  <c r="A909" i="9"/>
  <c r="B909" i="9" s="1"/>
  <c r="A908" i="9"/>
  <c r="B908" i="9" s="1"/>
  <c r="A907" i="9"/>
  <c r="B907" i="9" s="1"/>
  <c r="A906" i="9"/>
  <c r="B906" i="9" s="1"/>
  <c r="A905" i="9"/>
  <c r="B905" i="9" s="1"/>
  <c r="A904" i="9"/>
  <c r="B904" i="9" s="1"/>
  <c r="A903" i="9"/>
  <c r="B903" i="9" s="1"/>
  <c r="A902" i="9"/>
  <c r="B902" i="9" s="1"/>
  <c r="A901" i="9"/>
  <c r="B901" i="9" s="1"/>
  <c r="A900" i="9"/>
  <c r="B900" i="9" s="1"/>
  <c r="A899" i="9"/>
  <c r="B899" i="9" s="1"/>
  <c r="A898" i="9"/>
  <c r="B898" i="9" s="1"/>
  <c r="A897" i="9"/>
  <c r="B897" i="9" s="1"/>
  <c r="A896" i="9"/>
  <c r="B896" i="9" s="1"/>
  <c r="A895" i="9"/>
  <c r="B895" i="9" s="1"/>
  <c r="A894" i="9"/>
  <c r="B894" i="9" s="1"/>
  <c r="A893" i="9"/>
  <c r="B893" i="9" s="1"/>
  <c r="A892" i="9"/>
  <c r="B892" i="9" s="1"/>
  <c r="A891" i="9"/>
  <c r="B891" i="9" s="1"/>
  <c r="A890" i="9"/>
  <c r="B890" i="9" s="1"/>
  <c r="A889" i="9"/>
  <c r="B889" i="9" s="1"/>
  <c r="A888" i="9"/>
  <c r="B888" i="9" s="1"/>
  <c r="A887" i="9"/>
  <c r="B887" i="9" s="1"/>
  <c r="A886" i="9"/>
  <c r="B886" i="9" s="1"/>
  <c r="A885" i="9"/>
  <c r="B885" i="9" s="1"/>
  <c r="A884" i="9"/>
  <c r="B884" i="9" s="1"/>
  <c r="A883" i="9"/>
  <c r="B883" i="9" s="1"/>
  <c r="A882" i="9"/>
  <c r="B882" i="9" s="1"/>
  <c r="A881" i="9"/>
  <c r="B881" i="9" s="1"/>
  <c r="A880" i="9"/>
  <c r="B880" i="9" s="1"/>
  <c r="A879" i="9"/>
  <c r="B879" i="9" s="1"/>
  <c r="A878" i="9"/>
  <c r="B878" i="9" s="1"/>
  <c r="A877" i="9"/>
  <c r="B877" i="9" s="1"/>
  <c r="A876" i="9"/>
  <c r="B876" i="9" s="1"/>
  <c r="A875" i="9"/>
  <c r="B875" i="9" s="1"/>
  <c r="A874" i="9"/>
  <c r="B874" i="9" s="1"/>
  <c r="A873" i="9"/>
  <c r="B873" i="9" s="1"/>
  <c r="A872" i="9"/>
  <c r="B872" i="9" s="1"/>
  <c r="A871" i="9"/>
  <c r="B871" i="9" s="1"/>
  <c r="A870" i="9"/>
  <c r="B870" i="9" s="1"/>
  <c r="A869" i="9"/>
  <c r="B869" i="9" s="1"/>
  <c r="A868" i="9"/>
  <c r="B868" i="9" s="1"/>
  <c r="A867" i="9"/>
  <c r="B867" i="9" s="1"/>
  <c r="A866" i="9"/>
  <c r="B866" i="9" s="1"/>
  <c r="A865" i="9"/>
  <c r="B865" i="9" s="1"/>
  <c r="A864" i="9"/>
  <c r="B864" i="9" s="1"/>
  <c r="A863" i="9"/>
  <c r="B863" i="9" s="1"/>
  <c r="A862" i="9"/>
  <c r="B862" i="9" s="1"/>
  <c r="A861" i="9"/>
  <c r="B861" i="9" s="1"/>
  <c r="A860" i="9"/>
  <c r="B860" i="9" s="1"/>
  <c r="A859" i="9"/>
  <c r="B859" i="9" s="1"/>
  <c r="A858" i="9"/>
  <c r="B858" i="9" s="1"/>
  <c r="A857" i="9"/>
  <c r="B857" i="9" s="1"/>
  <c r="A856" i="9"/>
  <c r="B856" i="9" s="1"/>
  <c r="A855" i="9"/>
  <c r="B855" i="9" s="1"/>
  <c r="A854" i="9"/>
  <c r="B854" i="9" s="1"/>
  <c r="A853" i="9"/>
  <c r="B853" i="9" s="1"/>
  <c r="A852" i="9"/>
  <c r="B852" i="9" s="1"/>
  <c r="A851" i="9"/>
  <c r="B851" i="9" s="1"/>
  <c r="A850" i="9"/>
  <c r="B850" i="9" s="1"/>
  <c r="A849" i="9"/>
  <c r="B849" i="9" s="1"/>
  <c r="A848" i="9"/>
  <c r="B848" i="9" s="1"/>
  <c r="A847" i="9"/>
  <c r="B847" i="9" s="1"/>
  <c r="A846" i="9"/>
  <c r="B846" i="9" s="1"/>
  <c r="A845" i="9"/>
  <c r="B845" i="9" s="1"/>
  <c r="A844" i="9"/>
  <c r="B844" i="9" s="1"/>
  <c r="A843" i="9"/>
  <c r="B843" i="9" s="1"/>
  <c r="A842" i="9"/>
  <c r="B842" i="9" s="1"/>
  <c r="A841" i="9"/>
  <c r="B841" i="9" s="1"/>
  <c r="A840" i="9"/>
  <c r="B840" i="9" s="1"/>
  <c r="A839" i="9"/>
  <c r="B839" i="9" s="1"/>
  <c r="A838" i="9"/>
  <c r="B838" i="9" s="1"/>
  <c r="A837" i="9"/>
  <c r="B837" i="9" s="1"/>
  <c r="A836" i="9"/>
  <c r="B836" i="9" s="1"/>
  <c r="A835" i="9"/>
  <c r="B835" i="9" s="1"/>
  <c r="A834" i="9"/>
  <c r="B834" i="9" s="1"/>
  <c r="A833" i="9"/>
  <c r="B833" i="9" s="1"/>
  <c r="A832" i="9"/>
  <c r="B832" i="9" s="1"/>
  <c r="A831" i="9"/>
  <c r="B831" i="9" s="1"/>
  <c r="A830" i="9"/>
  <c r="B830" i="9" s="1"/>
  <c r="A829" i="9"/>
  <c r="B829" i="9" s="1"/>
  <c r="A828" i="9"/>
  <c r="B828" i="9" s="1"/>
  <c r="A827" i="9"/>
  <c r="B827" i="9" s="1"/>
  <c r="A826" i="9"/>
  <c r="B826" i="9" s="1"/>
  <c r="A825" i="9"/>
  <c r="B825" i="9" s="1"/>
  <c r="A824" i="9"/>
  <c r="B824" i="9" s="1"/>
  <c r="A823" i="9"/>
  <c r="B823" i="9" s="1"/>
  <c r="A822" i="9"/>
  <c r="B822" i="9" s="1"/>
  <c r="A821" i="9"/>
  <c r="B821" i="9" s="1"/>
  <c r="A820" i="9"/>
  <c r="B820" i="9" s="1"/>
  <c r="A819" i="9"/>
  <c r="B819" i="9" s="1"/>
  <c r="A818" i="9"/>
  <c r="B818" i="9" s="1"/>
  <c r="A817" i="9"/>
  <c r="B817" i="9" s="1"/>
  <c r="A816" i="9"/>
  <c r="B816" i="9" s="1"/>
  <c r="A815" i="9"/>
  <c r="B815" i="9" s="1"/>
  <c r="A814" i="9"/>
  <c r="B814" i="9" s="1"/>
  <c r="A813" i="9"/>
  <c r="B813" i="9" s="1"/>
  <c r="A812" i="9"/>
  <c r="B812" i="9" s="1"/>
  <c r="A811" i="9"/>
  <c r="B811" i="9" s="1"/>
  <c r="A810" i="9"/>
  <c r="B810" i="9" s="1"/>
  <c r="A809" i="9"/>
  <c r="B809" i="9" s="1"/>
  <c r="A808" i="9"/>
  <c r="B808" i="9" s="1"/>
  <c r="A807" i="9"/>
  <c r="B807" i="9" s="1"/>
  <c r="A806" i="9"/>
  <c r="B806" i="9" s="1"/>
  <c r="A805" i="9"/>
  <c r="B805" i="9" s="1"/>
  <c r="A804" i="9"/>
  <c r="B804" i="9" s="1"/>
  <c r="A803" i="9"/>
  <c r="B803" i="9" s="1"/>
  <c r="A802" i="9"/>
  <c r="B802" i="9" s="1"/>
  <c r="A801" i="9"/>
  <c r="B801" i="9" s="1"/>
  <c r="A800" i="9"/>
  <c r="B800" i="9" s="1"/>
  <c r="A799" i="9"/>
  <c r="B799" i="9" s="1"/>
  <c r="A798" i="9"/>
  <c r="B798" i="9" s="1"/>
  <c r="A797" i="9"/>
  <c r="B797" i="9" s="1"/>
  <c r="A796" i="9"/>
  <c r="B796" i="9" s="1"/>
  <c r="A795" i="9"/>
  <c r="B795" i="9" s="1"/>
  <c r="A794" i="9"/>
  <c r="B794" i="9" s="1"/>
  <c r="A793" i="9"/>
  <c r="B793" i="9" s="1"/>
  <c r="A792" i="9"/>
  <c r="B792" i="9" s="1"/>
  <c r="A791" i="9"/>
  <c r="B791" i="9" s="1"/>
  <c r="A790" i="9"/>
  <c r="B790" i="9" s="1"/>
  <c r="A789" i="9"/>
  <c r="B789" i="9" s="1"/>
  <c r="A788" i="9"/>
  <c r="B788" i="9" s="1"/>
  <c r="A787" i="9"/>
  <c r="B787" i="9" s="1"/>
  <c r="A786" i="9"/>
  <c r="B786" i="9" s="1"/>
  <c r="A785" i="9"/>
  <c r="B785" i="9" s="1"/>
  <c r="A784" i="9"/>
  <c r="B784" i="9" s="1"/>
  <c r="A783" i="9"/>
  <c r="B783" i="9" s="1"/>
  <c r="A782" i="9"/>
  <c r="B782" i="9" s="1"/>
  <c r="A781" i="9"/>
  <c r="B781" i="9" s="1"/>
  <c r="A780" i="9"/>
  <c r="B780" i="9" s="1"/>
  <c r="A779" i="9"/>
  <c r="B779" i="9" s="1"/>
  <c r="A778" i="9"/>
  <c r="B778" i="9" s="1"/>
  <c r="A777" i="9"/>
  <c r="B777" i="9" s="1"/>
  <c r="A776" i="9"/>
  <c r="B776" i="9" s="1"/>
  <c r="A775" i="9"/>
  <c r="B775" i="9" s="1"/>
  <c r="A774" i="9"/>
  <c r="B774" i="9" s="1"/>
  <c r="A773" i="9"/>
  <c r="B773" i="9" s="1"/>
  <c r="A772" i="9"/>
  <c r="B772" i="9" s="1"/>
  <c r="A771" i="9"/>
  <c r="B771" i="9" s="1"/>
  <c r="A770" i="9"/>
  <c r="B770" i="9" s="1"/>
  <c r="A769" i="9"/>
  <c r="B769" i="9" s="1"/>
  <c r="A768" i="9"/>
  <c r="B768" i="9" s="1"/>
  <c r="A767" i="9"/>
  <c r="B767" i="9" s="1"/>
  <c r="A766" i="9"/>
  <c r="B766" i="9" s="1"/>
  <c r="A765" i="9"/>
  <c r="B765" i="9" s="1"/>
  <c r="A764" i="9"/>
  <c r="B764" i="9" s="1"/>
  <c r="A763" i="9"/>
  <c r="B763" i="9" s="1"/>
  <c r="A762" i="9"/>
  <c r="B762" i="9" s="1"/>
  <c r="A761" i="9"/>
  <c r="B761" i="9" s="1"/>
  <c r="A760" i="9"/>
  <c r="B760" i="9" s="1"/>
  <c r="A759" i="9"/>
  <c r="B759" i="9" s="1"/>
  <c r="A758" i="9"/>
  <c r="B758" i="9" s="1"/>
  <c r="A757" i="9"/>
  <c r="B757" i="9" s="1"/>
  <c r="A756" i="9"/>
  <c r="B756" i="9" s="1"/>
  <c r="A755" i="9"/>
  <c r="B755" i="9" s="1"/>
  <c r="A754" i="9"/>
  <c r="B754" i="9" s="1"/>
  <c r="A753" i="9"/>
  <c r="B753" i="9" s="1"/>
  <c r="A752" i="9"/>
  <c r="B752" i="9" s="1"/>
  <c r="A751" i="9"/>
  <c r="B751" i="9" s="1"/>
  <c r="A750" i="9"/>
  <c r="B750" i="9" s="1"/>
  <c r="A749" i="9"/>
  <c r="B749" i="9" s="1"/>
  <c r="A748" i="9"/>
  <c r="B748" i="9" s="1"/>
  <c r="A747" i="9"/>
  <c r="B747" i="9" s="1"/>
  <c r="A746" i="9"/>
  <c r="B746" i="9" s="1"/>
  <c r="A745" i="9"/>
  <c r="B745" i="9" s="1"/>
  <c r="A744" i="9"/>
  <c r="B744" i="9" s="1"/>
  <c r="A743" i="9"/>
  <c r="B743" i="9" s="1"/>
  <c r="A742" i="9"/>
  <c r="B742" i="9" s="1"/>
  <c r="A741" i="9"/>
  <c r="B741" i="9" s="1"/>
  <c r="A740" i="9"/>
  <c r="B740" i="9" s="1"/>
  <c r="A739" i="9"/>
  <c r="B739" i="9" s="1"/>
  <c r="A738" i="9"/>
  <c r="B738" i="9" s="1"/>
  <c r="A737" i="9"/>
  <c r="B737" i="9" s="1"/>
  <c r="A736" i="9"/>
  <c r="B736" i="9" s="1"/>
  <c r="A735" i="9"/>
  <c r="B735" i="9" s="1"/>
  <c r="A734" i="9"/>
  <c r="B734" i="9" s="1"/>
  <c r="A733" i="9"/>
  <c r="B733" i="9" s="1"/>
  <c r="A732" i="9"/>
  <c r="B732" i="9" s="1"/>
  <c r="A731" i="9"/>
  <c r="B731" i="9" s="1"/>
  <c r="A730" i="9"/>
  <c r="B730" i="9" s="1"/>
  <c r="A729" i="9"/>
  <c r="B729" i="9" s="1"/>
  <c r="A728" i="9"/>
  <c r="B728" i="9" s="1"/>
  <c r="A727" i="9"/>
  <c r="B727" i="9" s="1"/>
  <c r="A726" i="9"/>
  <c r="B726" i="9" s="1"/>
  <c r="A725" i="9"/>
  <c r="B725" i="9" s="1"/>
  <c r="A724" i="9"/>
  <c r="B724" i="9" s="1"/>
  <c r="A723" i="9"/>
  <c r="B723" i="9" s="1"/>
  <c r="A722" i="9"/>
  <c r="B722" i="9" s="1"/>
  <c r="A721" i="9"/>
  <c r="B721" i="9" s="1"/>
  <c r="A720" i="9"/>
  <c r="B720" i="9" s="1"/>
  <c r="A719" i="9"/>
  <c r="B719" i="9" s="1"/>
  <c r="A718" i="9"/>
  <c r="B718" i="9" s="1"/>
  <c r="A717" i="9"/>
  <c r="B717" i="9" s="1"/>
  <c r="A716" i="9"/>
  <c r="B716" i="9" s="1"/>
  <c r="A715" i="9"/>
  <c r="B715" i="9" s="1"/>
  <c r="A714" i="9"/>
  <c r="B714" i="9" s="1"/>
  <c r="A713" i="9"/>
  <c r="B713" i="9" s="1"/>
  <c r="A712" i="9"/>
  <c r="B712" i="9" s="1"/>
  <c r="A711" i="9"/>
  <c r="B711" i="9" s="1"/>
  <c r="A710" i="9"/>
  <c r="B710" i="9" s="1"/>
  <c r="A709" i="9"/>
  <c r="B709" i="9" s="1"/>
  <c r="A708" i="9"/>
  <c r="B708" i="9" s="1"/>
  <c r="A707" i="9"/>
  <c r="B707" i="9" s="1"/>
  <c r="A706" i="9"/>
  <c r="B706" i="9" s="1"/>
  <c r="A705" i="9"/>
  <c r="B705" i="9" s="1"/>
  <c r="A704" i="9"/>
  <c r="B704" i="9" s="1"/>
  <c r="A703" i="9"/>
  <c r="B703" i="9" s="1"/>
  <c r="A702" i="9"/>
  <c r="B702" i="9" s="1"/>
  <c r="A701" i="9"/>
  <c r="B701" i="9" s="1"/>
  <c r="A700" i="9"/>
  <c r="B700" i="9" s="1"/>
  <c r="A699" i="9"/>
  <c r="B699" i="9" s="1"/>
  <c r="A698" i="9"/>
  <c r="B698" i="9" s="1"/>
  <c r="A697" i="9"/>
  <c r="B697" i="9" s="1"/>
  <c r="A696" i="9"/>
  <c r="B696" i="9" s="1"/>
  <c r="A695" i="9"/>
  <c r="B695" i="9" s="1"/>
  <c r="A694" i="9"/>
  <c r="B694" i="9" s="1"/>
  <c r="A693" i="9"/>
  <c r="B693" i="9" s="1"/>
  <c r="A692" i="9"/>
  <c r="B692" i="9" s="1"/>
  <c r="A691" i="9"/>
  <c r="B691" i="9" s="1"/>
  <c r="A690" i="9"/>
  <c r="B690" i="9" s="1"/>
  <c r="A689" i="9"/>
  <c r="B689" i="9" s="1"/>
  <c r="A688" i="9"/>
  <c r="B688" i="9" s="1"/>
  <c r="A687" i="9"/>
  <c r="B687" i="9" s="1"/>
  <c r="A686" i="9"/>
  <c r="B686" i="9" s="1"/>
  <c r="A685" i="9"/>
  <c r="B685" i="9" s="1"/>
  <c r="A684" i="9"/>
  <c r="B684" i="9" s="1"/>
  <c r="A683" i="9"/>
  <c r="B683" i="9" s="1"/>
  <c r="A682" i="9"/>
  <c r="B682" i="9" s="1"/>
  <c r="A681" i="9"/>
  <c r="B681" i="9" s="1"/>
  <c r="A680" i="9"/>
  <c r="B680" i="9" s="1"/>
  <c r="A679" i="9"/>
  <c r="B679" i="9" s="1"/>
  <c r="A678" i="9"/>
  <c r="B678" i="9" s="1"/>
  <c r="A677" i="9"/>
  <c r="B677" i="9" s="1"/>
  <c r="A676" i="9"/>
  <c r="B676" i="9" s="1"/>
  <c r="A675" i="9"/>
  <c r="B675" i="9" s="1"/>
  <c r="A674" i="9"/>
  <c r="B674" i="9" s="1"/>
  <c r="A673" i="9"/>
  <c r="B673" i="9" s="1"/>
  <c r="A672" i="9"/>
  <c r="B672" i="9" s="1"/>
  <c r="A671" i="9"/>
  <c r="B671" i="9" s="1"/>
  <c r="A670" i="9"/>
  <c r="B670" i="9" s="1"/>
  <c r="A669" i="9"/>
  <c r="B669" i="9" s="1"/>
  <c r="A668" i="9"/>
  <c r="B668" i="9" s="1"/>
  <c r="A667" i="9"/>
  <c r="B667" i="9" s="1"/>
  <c r="A666" i="9"/>
  <c r="B666" i="9" s="1"/>
  <c r="A665" i="9"/>
  <c r="B665" i="9" s="1"/>
  <c r="A664" i="9"/>
  <c r="B664" i="9" s="1"/>
  <c r="A663" i="9"/>
  <c r="B663" i="9" s="1"/>
  <c r="A662" i="9"/>
  <c r="B662" i="9" s="1"/>
  <c r="A661" i="9"/>
  <c r="B661" i="9" s="1"/>
  <c r="A660" i="9"/>
  <c r="B660" i="9" s="1"/>
  <c r="A659" i="9"/>
  <c r="B659" i="9" s="1"/>
  <c r="A658" i="9"/>
  <c r="B658" i="9" s="1"/>
  <c r="A657" i="9"/>
  <c r="B657" i="9" s="1"/>
  <c r="A656" i="9"/>
  <c r="B656" i="9" s="1"/>
  <c r="A655" i="9"/>
  <c r="B655" i="9" s="1"/>
  <c r="A654" i="9"/>
  <c r="B654" i="9" s="1"/>
  <c r="A653" i="9"/>
  <c r="B653" i="9" s="1"/>
  <c r="A652" i="9"/>
  <c r="B652" i="9" s="1"/>
  <c r="A651" i="9"/>
  <c r="B651" i="9" s="1"/>
  <c r="A650" i="9"/>
  <c r="B650" i="9" s="1"/>
  <c r="A649" i="9"/>
  <c r="B649" i="9" s="1"/>
  <c r="A648" i="9"/>
  <c r="B648" i="9" s="1"/>
  <c r="A647" i="9"/>
  <c r="B647" i="9" s="1"/>
  <c r="A646" i="9"/>
  <c r="B646" i="9" s="1"/>
  <c r="A645" i="9"/>
  <c r="B645" i="9" s="1"/>
  <c r="A644" i="9"/>
  <c r="B644" i="9" s="1"/>
  <c r="A643" i="9"/>
  <c r="B643" i="9" s="1"/>
  <c r="A642" i="9"/>
  <c r="B642" i="9" s="1"/>
  <c r="A641" i="9"/>
  <c r="B641" i="9" s="1"/>
  <c r="A640" i="9"/>
  <c r="B640" i="9" s="1"/>
  <c r="A639" i="9"/>
  <c r="B639" i="9" s="1"/>
  <c r="A638" i="9"/>
  <c r="B638" i="9" s="1"/>
  <c r="A637" i="9"/>
  <c r="B637" i="9" s="1"/>
  <c r="A636" i="9"/>
  <c r="B636" i="9" s="1"/>
  <c r="A635" i="9"/>
  <c r="B635" i="9" s="1"/>
  <c r="A634" i="9"/>
  <c r="B634" i="9" s="1"/>
  <c r="A633" i="9"/>
  <c r="B633" i="9" s="1"/>
  <c r="A632" i="9"/>
  <c r="B632" i="9" s="1"/>
  <c r="A631" i="9"/>
  <c r="B631" i="9" s="1"/>
  <c r="A630" i="9"/>
  <c r="B630" i="9" s="1"/>
  <c r="A629" i="9"/>
  <c r="B629" i="9" s="1"/>
  <c r="A628" i="9"/>
  <c r="B628" i="9" s="1"/>
  <c r="A627" i="9"/>
  <c r="B627" i="9" s="1"/>
  <c r="A626" i="9"/>
  <c r="B626" i="9" s="1"/>
  <c r="A625" i="9"/>
  <c r="B625" i="9" s="1"/>
  <c r="A624" i="9"/>
  <c r="B624" i="9" s="1"/>
  <c r="A623" i="9"/>
  <c r="B623" i="9" s="1"/>
  <c r="A622" i="9"/>
  <c r="B622" i="9" s="1"/>
  <c r="A621" i="9"/>
  <c r="B621" i="9" s="1"/>
  <c r="A620" i="9"/>
  <c r="B620" i="9" s="1"/>
  <c r="A619" i="9"/>
  <c r="B619" i="9" s="1"/>
  <c r="A618" i="9"/>
  <c r="B618" i="9" s="1"/>
  <c r="A617" i="9"/>
  <c r="B617" i="9" s="1"/>
  <c r="A616" i="9"/>
  <c r="B616" i="9" s="1"/>
  <c r="A615" i="9"/>
  <c r="B615" i="9" s="1"/>
  <c r="A614" i="9"/>
  <c r="B614" i="9" s="1"/>
  <c r="A613" i="9"/>
  <c r="B613" i="9" s="1"/>
  <c r="A612" i="9"/>
  <c r="B612" i="9" s="1"/>
  <c r="A611" i="9"/>
  <c r="B611" i="9" s="1"/>
  <c r="A610" i="9"/>
  <c r="B610" i="9" s="1"/>
  <c r="A609" i="9"/>
  <c r="B609" i="9" s="1"/>
  <c r="A608" i="9"/>
  <c r="B608" i="9" s="1"/>
  <c r="A607" i="9"/>
  <c r="B607" i="9" s="1"/>
  <c r="A606" i="9"/>
  <c r="B606" i="9" s="1"/>
  <c r="A605" i="9"/>
  <c r="B605" i="9" s="1"/>
  <c r="A604" i="9"/>
  <c r="B604" i="9" s="1"/>
  <c r="A603" i="9"/>
  <c r="B603" i="9" s="1"/>
  <c r="A602" i="9"/>
  <c r="B602" i="9" s="1"/>
  <c r="A601" i="9"/>
  <c r="B601" i="9" s="1"/>
  <c r="A600" i="9"/>
  <c r="B600" i="9" s="1"/>
  <c r="A599" i="9"/>
  <c r="B599" i="9" s="1"/>
  <c r="A598" i="9"/>
  <c r="B598" i="9" s="1"/>
  <c r="A597" i="9"/>
  <c r="B597" i="9" s="1"/>
  <c r="A596" i="9"/>
  <c r="B596" i="9" s="1"/>
  <c r="A595" i="9"/>
  <c r="B595" i="9" s="1"/>
  <c r="A594" i="9"/>
  <c r="B594" i="9" s="1"/>
  <c r="A593" i="9"/>
  <c r="B593" i="9" s="1"/>
  <c r="A592" i="9"/>
  <c r="B592" i="9" s="1"/>
  <c r="A591" i="9"/>
  <c r="B591" i="9" s="1"/>
  <c r="A590" i="9"/>
  <c r="B590" i="9" s="1"/>
  <c r="A589" i="9"/>
  <c r="B589" i="9" s="1"/>
  <c r="A588" i="9"/>
  <c r="B588" i="9" s="1"/>
  <c r="A587" i="9"/>
  <c r="B587" i="9" s="1"/>
  <c r="A586" i="9"/>
  <c r="B586" i="9" s="1"/>
  <c r="A585" i="9"/>
  <c r="B585" i="9" s="1"/>
  <c r="A584" i="9"/>
  <c r="B584" i="9" s="1"/>
  <c r="A583" i="9"/>
  <c r="B583" i="9" s="1"/>
  <c r="A582" i="9"/>
  <c r="B582" i="9" s="1"/>
  <c r="A581" i="9"/>
  <c r="B581" i="9" s="1"/>
  <c r="A580" i="9"/>
  <c r="B580" i="9" s="1"/>
  <c r="A579" i="9"/>
  <c r="B579" i="9" s="1"/>
  <c r="A578" i="9"/>
  <c r="B578" i="9" s="1"/>
  <c r="A577" i="9"/>
  <c r="B577" i="9" s="1"/>
  <c r="A576" i="9"/>
  <c r="B576" i="9" s="1"/>
  <c r="A575" i="9"/>
  <c r="B575" i="9" s="1"/>
  <c r="A574" i="9"/>
  <c r="B574" i="9" s="1"/>
  <c r="A573" i="9"/>
  <c r="B573" i="9" s="1"/>
  <c r="A572" i="9"/>
  <c r="B572" i="9" s="1"/>
  <c r="A571" i="9"/>
  <c r="B571" i="9" s="1"/>
  <c r="A570" i="9"/>
  <c r="B570" i="9" s="1"/>
  <c r="A569" i="9"/>
  <c r="B569" i="9" s="1"/>
  <c r="A568" i="9"/>
  <c r="B568" i="9" s="1"/>
  <c r="A567" i="9"/>
  <c r="B567" i="9" s="1"/>
  <c r="A566" i="9"/>
  <c r="B566" i="9" s="1"/>
  <c r="A565" i="9"/>
  <c r="B565" i="9" s="1"/>
  <c r="A564" i="9"/>
  <c r="B564" i="9" s="1"/>
  <c r="A563" i="9"/>
  <c r="B563" i="9" s="1"/>
  <c r="A562" i="9"/>
  <c r="B562" i="9" s="1"/>
  <c r="A561" i="9"/>
  <c r="B561" i="9" s="1"/>
  <c r="A560" i="9"/>
  <c r="B560" i="9" s="1"/>
  <c r="A559" i="9"/>
  <c r="B559" i="9" s="1"/>
  <c r="A558" i="9"/>
  <c r="B558" i="9" s="1"/>
  <c r="A557" i="9"/>
  <c r="B557" i="9" s="1"/>
  <c r="A556" i="9"/>
  <c r="B556" i="9" s="1"/>
  <c r="A555" i="9"/>
  <c r="B555" i="9" s="1"/>
  <c r="A554" i="9"/>
  <c r="B554" i="9" s="1"/>
  <c r="A553" i="9"/>
  <c r="B553" i="9" s="1"/>
  <c r="A552" i="9"/>
  <c r="B552" i="9" s="1"/>
  <c r="A551" i="9"/>
  <c r="B551" i="9" s="1"/>
  <c r="A550" i="9"/>
  <c r="B550" i="9" s="1"/>
  <c r="A549" i="9"/>
  <c r="B549" i="9" s="1"/>
  <c r="A548" i="9"/>
  <c r="B548" i="9" s="1"/>
  <c r="A547" i="9"/>
  <c r="B547" i="9" s="1"/>
  <c r="A546" i="9"/>
  <c r="B546" i="9" s="1"/>
  <c r="A545" i="9"/>
  <c r="B545" i="9" s="1"/>
  <c r="A544" i="9"/>
  <c r="B544" i="9" s="1"/>
  <c r="A543" i="9"/>
  <c r="B543" i="9" s="1"/>
  <c r="A542" i="9"/>
  <c r="B542" i="9" s="1"/>
  <c r="A541" i="9"/>
  <c r="B541" i="9" s="1"/>
  <c r="A540" i="9"/>
  <c r="B540" i="9" s="1"/>
  <c r="A539" i="9"/>
  <c r="B539" i="9" s="1"/>
  <c r="A538" i="9"/>
  <c r="B538" i="9" s="1"/>
  <c r="A537" i="9"/>
  <c r="B537" i="9" s="1"/>
  <c r="A536" i="9"/>
  <c r="B536" i="9" s="1"/>
  <c r="A535" i="9"/>
  <c r="B535" i="9" s="1"/>
  <c r="A534" i="9"/>
  <c r="B534" i="9" s="1"/>
  <c r="A533" i="9"/>
  <c r="B533" i="9" s="1"/>
  <c r="A532" i="9"/>
  <c r="B532" i="9" s="1"/>
  <c r="A531" i="9"/>
  <c r="B531" i="9" s="1"/>
  <c r="A530" i="9"/>
  <c r="B530" i="9" s="1"/>
  <c r="A529" i="9"/>
  <c r="B529" i="9" s="1"/>
  <c r="A528" i="9"/>
  <c r="B528" i="9" s="1"/>
  <c r="A527" i="9"/>
  <c r="B527" i="9" s="1"/>
  <c r="A526" i="9"/>
  <c r="B526" i="9" s="1"/>
  <c r="A525" i="9"/>
  <c r="B525" i="9" s="1"/>
  <c r="A524" i="9"/>
  <c r="B524" i="9" s="1"/>
  <c r="A523" i="9"/>
  <c r="B523" i="9" s="1"/>
  <c r="A522" i="9"/>
  <c r="B522" i="9" s="1"/>
  <c r="A521" i="9"/>
  <c r="B521" i="9" s="1"/>
  <c r="A520" i="9"/>
  <c r="B520" i="9" s="1"/>
  <c r="A519" i="9"/>
  <c r="B519" i="9" s="1"/>
  <c r="A518" i="9"/>
  <c r="B518" i="9" s="1"/>
  <c r="A517" i="9"/>
  <c r="B517" i="9" s="1"/>
  <c r="A516" i="9"/>
  <c r="B516" i="9" s="1"/>
  <c r="A515" i="9"/>
  <c r="B515" i="9" s="1"/>
  <c r="A514" i="9"/>
  <c r="B514" i="9" s="1"/>
  <c r="A513" i="9"/>
  <c r="B513" i="9" s="1"/>
  <c r="A512" i="9"/>
  <c r="B512" i="9" s="1"/>
  <c r="A511" i="9"/>
  <c r="B511" i="9" s="1"/>
  <c r="A510" i="9"/>
  <c r="B510" i="9" s="1"/>
  <c r="A509" i="9"/>
  <c r="B509" i="9" s="1"/>
  <c r="A508" i="9"/>
  <c r="B508" i="9" s="1"/>
  <c r="A507" i="9"/>
  <c r="B507" i="9" s="1"/>
  <c r="A506" i="9"/>
  <c r="B506" i="9" s="1"/>
  <c r="A505" i="9"/>
  <c r="B505" i="9" s="1"/>
  <c r="A504" i="9"/>
  <c r="B504" i="9" s="1"/>
  <c r="A503" i="9"/>
  <c r="B503" i="9" s="1"/>
  <c r="A502" i="9"/>
  <c r="B502" i="9" s="1"/>
  <c r="A501" i="9"/>
  <c r="B501" i="9" s="1"/>
  <c r="A500" i="9"/>
  <c r="B500" i="9" s="1"/>
  <c r="A499" i="9"/>
  <c r="B499" i="9" s="1"/>
  <c r="A498" i="9"/>
  <c r="B498" i="9" s="1"/>
  <c r="A497" i="9"/>
  <c r="B497" i="9" s="1"/>
  <c r="A496" i="9"/>
  <c r="B496" i="9" s="1"/>
  <c r="A495" i="9"/>
  <c r="B495" i="9" s="1"/>
  <c r="A494" i="9"/>
  <c r="B494" i="9" s="1"/>
  <c r="A493" i="9"/>
  <c r="B493" i="9" s="1"/>
  <c r="A492" i="9"/>
  <c r="B492" i="9" s="1"/>
  <c r="A491" i="9"/>
  <c r="B491" i="9" s="1"/>
  <c r="A490" i="9"/>
  <c r="B490" i="9" s="1"/>
  <c r="A489" i="9"/>
  <c r="B489" i="9" s="1"/>
  <c r="A488" i="9"/>
  <c r="B488" i="9" s="1"/>
  <c r="A487" i="9"/>
  <c r="B487" i="9" s="1"/>
  <c r="A486" i="9"/>
  <c r="B486" i="9" s="1"/>
  <c r="A485" i="9"/>
  <c r="B485" i="9" s="1"/>
  <c r="A484" i="9"/>
  <c r="B484" i="9" s="1"/>
  <c r="A483" i="9"/>
  <c r="B483" i="9" s="1"/>
  <c r="A482" i="9"/>
  <c r="B482" i="9" s="1"/>
  <c r="A481" i="9"/>
  <c r="B481" i="9" s="1"/>
  <c r="A480" i="9"/>
  <c r="B480" i="9" s="1"/>
  <c r="A479" i="9"/>
  <c r="B479" i="9" s="1"/>
  <c r="A478" i="9"/>
  <c r="B478" i="9" s="1"/>
  <c r="A477" i="9"/>
  <c r="B477" i="9" s="1"/>
  <c r="A476" i="9"/>
  <c r="B476" i="9" s="1"/>
  <c r="A475" i="9"/>
  <c r="B475" i="9" s="1"/>
  <c r="A474" i="9"/>
  <c r="B474" i="9" s="1"/>
  <c r="A473" i="9"/>
  <c r="B473" i="9" s="1"/>
  <c r="A472" i="9"/>
  <c r="B472" i="9" s="1"/>
  <c r="A471" i="9"/>
  <c r="B471" i="9" s="1"/>
  <c r="A470" i="9"/>
  <c r="B470" i="9" s="1"/>
  <c r="A469" i="9"/>
  <c r="B469" i="9" s="1"/>
  <c r="A468" i="9"/>
  <c r="B468" i="9" s="1"/>
  <c r="A467" i="9"/>
  <c r="B467" i="9" s="1"/>
  <c r="A466" i="9"/>
  <c r="B466" i="9" s="1"/>
  <c r="A465" i="9"/>
  <c r="B465" i="9" s="1"/>
  <c r="A464" i="9"/>
  <c r="B464" i="9" s="1"/>
  <c r="A463" i="9"/>
  <c r="B463" i="9" s="1"/>
  <c r="A462" i="9"/>
  <c r="B462" i="9" s="1"/>
  <c r="A461" i="9"/>
  <c r="B461" i="9" s="1"/>
  <c r="A460" i="9"/>
  <c r="B460" i="9" s="1"/>
  <c r="A459" i="9"/>
  <c r="B459" i="9" s="1"/>
  <c r="A458" i="9"/>
  <c r="B458" i="9" s="1"/>
  <c r="A457" i="9"/>
  <c r="B457" i="9" s="1"/>
  <c r="A456" i="9"/>
  <c r="B456" i="9" s="1"/>
  <c r="A455" i="9"/>
  <c r="B455" i="9" s="1"/>
  <c r="A454" i="9"/>
  <c r="B454" i="9" s="1"/>
  <c r="A453" i="9"/>
  <c r="B453" i="9" s="1"/>
  <c r="A452" i="9"/>
  <c r="B452" i="9" s="1"/>
  <c r="A451" i="9"/>
  <c r="B451" i="9" s="1"/>
  <c r="A450" i="9"/>
  <c r="B450" i="9" s="1"/>
  <c r="A449" i="9"/>
  <c r="B449" i="9" s="1"/>
  <c r="A448" i="9"/>
  <c r="B448" i="9" s="1"/>
  <c r="A447" i="9"/>
  <c r="B447" i="9" s="1"/>
  <c r="A446" i="9"/>
  <c r="B446" i="9" s="1"/>
  <c r="A445" i="9"/>
  <c r="B445" i="9" s="1"/>
  <c r="A444" i="9"/>
  <c r="B444" i="9" s="1"/>
  <c r="A443" i="9"/>
  <c r="B443" i="9" s="1"/>
  <c r="A442" i="9"/>
  <c r="B442" i="9" s="1"/>
  <c r="A441" i="9"/>
  <c r="B441" i="9" s="1"/>
  <c r="A440" i="9"/>
  <c r="B440" i="9" s="1"/>
  <c r="A439" i="9"/>
  <c r="B439" i="9" s="1"/>
  <c r="A438" i="9"/>
  <c r="B438" i="9" s="1"/>
  <c r="A437" i="9"/>
  <c r="B437" i="9" s="1"/>
  <c r="A436" i="9"/>
  <c r="B436" i="9" s="1"/>
  <c r="A435" i="9"/>
  <c r="B435" i="9" s="1"/>
  <c r="A434" i="9"/>
  <c r="B434" i="9" s="1"/>
  <c r="A433" i="9"/>
  <c r="B433" i="9" s="1"/>
  <c r="A432" i="9"/>
  <c r="B432" i="9" s="1"/>
  <c r="A431" i="9"/>
  <c r="B431" i="9" s="1"/>
  <c r="A430" i="9"/>
  <c r="B430" i="9" s="1"/>
  <c r="A429" i="9"/>
  <c r="B429" i="9" s="1"/>
  <c r="A428" i="9"/>
  <c r="B428" i="9" s="1"/>
  <c r="A427" i="9"/>
  <c r="B427" i="9" s="1"/>
  <c r="A426" i="9"/>
  <c r="B426" i="9" s="1"/>
  <c r="A425" i="9"/>
  <c r="B425" i="9" s="1"/>
  <c r="A424" i="9"/>
  <c r="B424" i="9" s="1"/>
  <c r="A423" i="9"/>
  <c r="B423" i="9" s="1"/>
  <c r="A422" i="9"/>
  <c r="B422" i="9" s="1"/>
  <c r="A421" i="9"/>
  <c r="B421" i="9" s="1"/>
  <c r="A420" i="9"/>
  <c r="B420" i="9" s="1"/>
  <c r="A419" i="9"/>
  <c r="B419" i="9" s="1"/>
  <c r="A418" i="9"/>
  <c r="B418" i="9" s="1"/>
  <c r="A417" i="9"/>
  <c r="B417" i="9" s="1"/>
  <c r="A416" i="9"/>
  <c r="B416" i="9" s="1"/>
  <c r="A415" i="9"/>
  <c r="B415" i="9" s="1"/>
  <c r="A414" i="9"/>
  <c r="B414" i="9" s="1"/>
  <c r="A413" i="9"/>
  <c r="B413" i="9" s="1"/>
  <c r="A412" i="9"/>
  <c r="B412" i="9" s="1"/>
  <c r="A411" i="9"/>
  <c r="B411" i="9" s="1"/>
  <c r="A410" i="9"/>
  <c r="B410" i="9" s="1"/>
  <c r="A409" i="9"/>
  <c r="B409" i="9" s="1"/>
  <c r="A408" i="9"/>
  <c r="B408" i="9" s="1"/>
  <c r="A407" i="9"/>
  <c r="B407" i="9" s="1"/>
  <c r="A406" i="9"/>
  <c r="B406" i="9" s="1"/>
  <c r="A405" i="9"/>
  <c r="B405" i="9" s="1"/>
  <c r="A404" i="9"/>
  <c r="B404" i="9" s="1"/>
  <c r="A403" i="9"/>
  <c r="B403" i="9" s="1"/>
  <c r="A402" i="9"/>
  <c r="B402" i="9" s="1"/>
  <c r="A401" i="9"/>
  <c r="B401" i="9" s="1"/>
  <c r="A400" i="9"/>
  <c r="B400" i="9" s="1"/>
  <c r="A399" i="9"/>
  <c r="B399" i="9" s="1"/>
  <c r="A398" i="9"/>
  <c r="B398" i="9" s="1"/>
  <c r="A397" i="9"/>
  <c r="B397" i="9" s="1"/>
  <c r="A396" i="9"/>
  <c r="B396" i="9" s="1"/>
  <c r="A395" i="9"/>
  <c r="B395" i="9" s="1"/>
  <c r="A394" i="9"/>
  <c r="B394" i="9" s="1"/>
  <c r="A393" i="9"/>
  <c r="B393" i="9" s="1"/>
  <c r="A392" i="9"/>
  <c r="B392" i="9" s="1"/>
  <c r="A391" i="9"/>
  <c r="B391" i="9" s="1"/>
  <c r="A390" i="9"/>
  <c r="B390" i="9" s="1"/>
  <c r="A389" i="9"/>
  <c r="B389" i="9" s="1"/>
  <c r="A388" i="9"/>
  <c r="B388" i="9" s="1"/>
  <c r="A387" i="9"/>
  <c r="B387" i="9" s="1"/>
  <c r="A386" i="9"/>
  <c r="B386" i="9" s="1"/>
  <c r="A385" i="9"/>
  <c r="B385" i="9" s="1"/>
  <c r="A384" i="9"/>
  <c r="B384" i="9" s="1"/>
  <c r="A383" i="9"/>
  <c r="B383" i="9" s="1"/>
  <c r="A382" i="9"/>
  <c r="B382" i="9" s="1"/>
  <c r="A381" i="9"/>
  <c r="B381" i="9" s="1"/>
  <c r="A380" i="9"/>
  <c r="B380" i="9" s="1"/>
  <c r="A379" i="9"/>
  <c r="B379" i="9" s="1"/>
  <c r="A378" i="9"/>
  <c r="B378" i="9" s="1"/>
  <c r="A377" i="9"/>
  <c r="B377" i="9" s="1"/>
  <c r="A376" i="9"/>
  <c r="B376" i="9" s="1"/>
  <c r="A375" i="9"/>
  <c r="B375" i="9" s="1"/>
  <c r="A374" i="9"/>
  <c r="B374" i="9" s="1"/>
  <c r="A373" i="9"/>
  <c r="B373" i="9" s="1"/>
  <c r="A372" i="9"/>
  <c r="B372" i="9" s="1"/>
  <c r="A371" i="9"/>
  <c r="B371" i="9" s="1"/>
  <c r="A370" i="9"/>
  <c r="B370" i="9" s="1"/>
  <c r="A369" i="9"/>
  <c r="B369" i="9" s="1"/>
  <c r="A368" i="9"/>
  <c r="B368" i="9" s="1"/>
  <c r="A367" i="9"/>
  <c r="B367" i="9" s="1"/>
  <c r="A366" i="9"/>
  <c r="B366" i="9" s="1"/>
  <c r="A365" i="9"/>
  <c r="B365" i="9" s="1"/>
  <c r="A364" i="9"/>
  <c r="B364" i="9" s="1"/>
  <c r="A363" i="9"/>
  <c r="B363" i="9" s="1"/>
  <c r="A362" i="9"/>
  <c r="B362" i="9" s="1"/>
  <c r="A361" i="9"/>
  <c r="B361" i="9" s="1"/>
  <c r="A360" i="9"/>
  <c r="B360" i="9" s="1"/>
  <c r="A359" i="9"/>
  <c r="B359" i="9" s="1"/>
  <c r="A358" i="9"/>
  <c r="B358" i="9" s="1"/>
  <c r="A357" i="9"/>
  <c r="B357" i="9" s="1"/>
  <c r="A356" i="9"/>
  <c r="B356" i="9" s="1"/>
  <c r="A355" i="9"/>
  <c r="B355" i="9" s="1"/>
  <c r="A354" i="9"/>
  <c r="B354" i="9" s="1"/>
  <c r="A353" i="9"/>
  <c r="B353" i="9" s="1"/>
  <c r="A352" i="9"/>
  <c r="B352" i="9" s="1"/>
  <c r="A351" i="9"/>
  <c r="B351" i="9" s="1"/>
  <c r="A350" i="9"/>
  <c r="B350" i="9" s="1"/>
  <c r="A349" i="9"/>
  <c r="B349" i="9" s="1"/>
  <c r="A348" i="9"/>
  <c r="B348" i="9" s="1"/>
  <c r="A347" i="9"/>
  <c r="B347" i="9" s="1"/>
  <c r="A346" i="9"/>
  <c r="B346" i="9" s="1"/>
  <c r="A345" i="9"/>
  <c r="B345" i="9" s="1"/>
  <c r="A344" i="9"/>
  <c r="B344" i="9" s="1"/>
  <c r="A343" i="9"/>
  <c r="B343" i="9" s="1"/>
  <c r="A342" i="9"/>
  <c r="B342" i="9" s="1"/>
  <c r="A341" i="9"/>
  <c r="B341" i="9" s="1"/>
  <c r="A340" i="9"/>
  <c r="B340" i="9" s="1"/>
  <c r="A339" i="9"/>
  <c r="B339" i="9" s="1"/>
  <c r="A338" i="9"/>
  <c r="B338" i="9" s="1"/>
  <c r="A337" i="9"/>
  <c r="B337" i="9" s="1"/>
  <c r="A336" i="9"/>
  <c r="B336" i="9" s="1"/>
  <c r="A335" i="9"/>
  <c r="B335" i="9" s="1"/>
  <c r="A334" i="9"/>
  <c r="B334" i="9" s="1"/>
  <c r="A333" i="9"/>
  <c r="B333" i="9" s="1"/>
  <c r="A332" i="9"/>
  <c r="B332" i="9" s="1"/>
  <c r="A331" i="9"/>
  <c r="B331" i="9" s="1"/>
  <c r="A330" i="9"/>
  <c r="B330" i="9" s="1"/>
  <c r="A329" i="9"/>
  <c r="B329" i="9" s="1"/>
  <c r="A328" i="9"/>
  <c r="B328" i="9" s="1"/>
  <c r="A327" i="9"/>
  <c r="B327" i="9" s="1"/>
  <c r="A326" i="9"/>
  <c r="B326" i="9" s="1"/>
  <c r="A325" i="9"/>
  <c r="B325" i="9" s="1"/>
  <c r="A324" i="9"/>
  <c r="B324" i="9" s="1"/>
  <c r="A323" i="9"/>
  <c r="B323" i="9" s="1"/>
  <c r="A322" i="9"/>
  <c r="B322" i="9" s="1"/>
  <c r="A321" i="9"/>
  <c r="B321" i="9" s="1"/>
  <c r="A320" i="9"/>
  <c r="B320" i="9" s="1"/>
  <c r="A319" i="9"/>
  <c r="B319" i="9" s="1"/>
  <c r="A318" i="9"/>
  <c r="B318" i="9" s="1"/>
  <c r="A317" i="9"/>
  <c r="B317" i="9" s="1"/>
  <c r="A316" i="9"/>
  <c r="B316" i="9" s="1"/>
  <c r="A315" i="9"/>
  <c r="B315" i="9" s="1"/>
  <c r="A314" i="9"/>
  <c r="B314" i="9" s="1"/>
  <c r="A313" i="9"/>
  <c r="B313" i="9" s="1"/>
  <c r="A312" i="9"/>
  <c r="B312" i="9" s="1"/>
  <c r="A311" i="9"/>
  <c r="B311" i="9" s="1"/>
  <c r="A310" i="9"/>
  <c r="B310" i="9" s="1"/>
  <c r="A309" i="9"/>
  <c r="B309" i="9" s="1"/>
  <c r="A308" i="9"/>
  <c r="B308" i="9" s="1"/>
  <c r="A307" i="9"/>
  <c r="B307" i="9" s="1"/>
  <c r="A306" i="9"/>
  <c r="B306" i="9" s="1"/>
  <c r="A305" i="9"/>
  <c r="B305" i="9" s="1"/>
  <c r="A304" i="9"/>
  <c r="B304" i="9" s="1"/>
  <c r="A303" i="9"/>
  <c r="B303" i="9" s="1"/>
  <c r="A302" i="9"/>
  <c r="B302" i="9" s="1"/>
  <c r="A301" i="9"/>
  <c r="B301" i="9" s="1"/>
  <c r="A300" i="9"/>
  <c r="B300" i="9" s="1"/>
  <c r="A299" i="9"/>
  <c r="B299" i="9" s="1"/>
  <c r="A298" i="9"/>
  <c r="B298" i="9" s="1"/>
  <c r="A297" i="9"/>
  <c r="B297" i="9" s="1"/>
  <c r="A296" i="9"/>
  <c r="B296" i="9" s="1"/>
  <c r="A295" i="9"/>
  <c r="B295" i="9" s="1"/>
  <c r="A294" i="9"/>
  <c r="B294" i="9" s="1"/>
  <c r="A293" i="9"/>
  <c r="B293" i="9" s="1"/>
  <c r="A292" i="9"/>
  <c r="B292" i="9" s="1"/>
  <c r="A291" i="9"/>
  <c r="B291" i="9" s="1"/>
  <c r="A290" i="9"/>
  <c r="B290" i="9" s="1"/>
  <c r="A289" i="9"/>
  <c r="B289" i="9" s="1"/>
  <c r="A288" i="9"/>
  <c r="B288" i="9" s="1"/>
  <c r="A287" i="9"/>
  <c r="B287" i="9" s="1"/>
  <c r="A286" i="9"/>
  <c r="B286" i="9" s="1"/>
  <c r="A285" i="9"/>
  <c r="B285" i="9" s="1"/>
  <c r="A284" i="9"/>
  <c r="B284" i="9" s="1"/>
  <c r="A283" i="9"/>
  <c r="B283" i="9" s="1"/>
  <c r="A282" i="9"/>
  <c r="B282" i="9" s="1"/>
  <c r="A281" i="9"/>
  <c r="B281" i="9" s="1"/>
  <c r="A280" i="9"/>
  <c r="B280" i="9" s="1"/>
  <c r="A279" i="9"/>
  <c r="B279" i="9" s="1"/>
  <c r="A278" i="9"/>
  <c r="B278" i="9" s="1"/>
  <c r="A277" i="9"/>
  <c r="B277" i="9" s="1"/>
  <c r="A276" i="9"/>
  <c r="B276" i="9" s="1"/>
  <c r="A275" i="9"/>
  <c r="B275" i="9" s="1"/>
  <c r="A274" i="9"/>
  <c r="B274" i="9" s="1"/>
  <c r="A273" i="9"/>
  <c r="B273" i="9" s="1"/>
  <c r="A272" i="9"/>
  <c r="B272" i="9" s="1"/>
  <c r="A271" i="9"/>
  <c r="B271" i="9" s="1"/>
  <c r="A270" i="9"/>
  <c r="B270" i="9" s="1"/>
  <c r="A269" i="9"/>
  <c r="B269" i="9" s="1"/>
  <c r="A268" i="9"/>
  <c r="B268" i="9" s="1"/>
  <c r="A267" i="9"/>
  <c r="B267" i="9" s="1"/>
  <c r="A266" i="9"/>
  <c r="B266" i="9" s="1"/>
  <c r="A265" i="9"/>
  <c r="B265" i="9" s="1"/>
  <c r="A264" i="9"/>
  <c r="B264" i="9" s="1"/>
  <c r="A263" i="9"/>
  <c r="B263" i="9" s="1"/>
  <c r="A262" i="9"/>
  <c r="B262" i="9" s="1"/>
  <c r="A261" i="9"/>
  <c r="B261" i="9" s="1"/>
  <c r="A260" i="9"/>
  <c r="B260" i="9" s="1"/>
  <c r="A259" i="9"/>
  <c r="B259" i="9" s="1"/>
  <c r="A258" i="9"/>
  <c r="B258" i="9" s="1"/>
  <c r="A257" i="9"/>
  <c r="B257" i="9" s="1"/>
  <c r="A256" i="9"/>
  <c r="B256" i="9" s="1"/>
  <c r="A255" i="9"/>
  <c r="B255" i="9" s="1"/>
  <c r="A254" i="9"/>
  <c r="B254" i="9" s="1"/>
  <c r="A253" i="9"/>
  <c r="B253" i="9" s="1"/>
  <c r="A252" i="9"/>
  <c r="B252" i="9" s="1"/>
  <c r="A251" i="9"/>
  <c r="B251" i="9" s="1"/>
  <c r="A250" i="9"/>
  <c r="B250" i="9" s="1"/>
  <c r="A249" i="9"/>
  <c r="B249" i="9" s="1"/>
  <c r="A248" i="9"/>
  <c r="B248" i="9" s="1"/>
  <c r="A247" i="9"/>
  <c r="B247" i="9" s="1"/>
  <c r="A246" i="9"/>
  <c r="B246" i="9" s="1"/>
  <c r="A245" i="9"/>
  <c r="B245" i="9" s="1"/>
  <c r="A244" i="9"/>
  <c r="B244" i="9" s="1"/>
  <c r="A243" i="9"/>
  <c r="B243" i="9" s="1"/>
  <c r="A242" i="9"/>
  <c r="B242" i="9" s="1"/>
  <c r="A241" i="9"/>
  <c r="B241" i="9" s="1"/>
  <c r="A240" i="9"/>
  <c r="B240" i="9" s="1"/>
  <c r="A239" i="9"/>
  <c r="B239" i="9" s="1"/>
  <c r="A238" i="9"/>
  <c r="B238" i="9" s="1"/>
  <c r="A237" i="9"/>
  <c r="B237" i="9" s="1"/>
  <c r="A236" i="9"/>
  <c r="B236" i="9" s="1"/>
  <c r="A235" i="9"/>
  <c r="B235" i="9" s="1"/>
  <c r="A234" i="9"/>
  <c r="B234" i="9" s="1"/>
  <c r="A233" i="9"/>
  <c r="B233" i="9" s="1"/>
  <c r="A232" i="9"/>
  <c r="B232" i="9" s="1"/>
  <c r="A231" i="9"/>
  <c r="B231" i="9" s="1"/>
  <c r="A230" i="9"/>
  <c r="B230" i="9" s="1"/>
  <c r="A229" i="9"/>
  <c r="B229" i="9" s="1"/>
  <c r="A228" i="9"/>
  <c r="B228" i="9" s="1"/>
  <c r="A227" i="9"/>
  <c r="B227" i="9" s="1"/>
  <c r="A226" i="9"/>
  <c r="B226" i="9" s="1"/>
  <c r="A225" i="9"/>
  <c r="B225" i="9" s="1"/>
  <c r="A224" i="9"/>
  <c r="B224" i="9" s="1"/>
  <c r="A223" i="9"/>
  <c r="B223" i="9" s="1"/>
  <c r="A222" i="9"/>
  <c r="B222" i="9" s="1"/>
  <c r="A221" i="9"/>
  <c r="B221" i="9" s="1"/>
  <c r="A220" i="9"/>
  <c r="B220" i="9" s="1"/>
  <c r="A219" i="9"/>
  <c r="B219" i="9" s="1"/>
  <c r="A218" i="9"/>
  <c r="B218" i="9" s="1"/>
  <c r="A217" i="9"/>
  <c r="B217" i="9" s="1"/>
  <c r="A216" i="9"/>
  <c r="B216" i="9" s="1"/>
  <c r="A215" i="9"/>
  <c r="B215" i="9" s="1"/>
  <c r="A214" i="9"/>
  <c r="B214" i="9" s="1"/>
  <c r="A213" i="9"/>
  <c r="B213" i="9" s="1"/>
  <c r="A212" i="9"/>
  <c r="B212" i="9" s="1"/>
  <c r="A211" i="9"/>
  <c r="B211" i="9" s="1"/>
  <c r="A210" i="9"/>
  <c r="B210" i="9" s="1"/>
  <c r="A209" i="9"/>
  <c r="B209" i="9" s="1"/>
  <c r="A208" i="9"/>
  <c r="B208" i="9" s="1"/>
  <c r="A207" i="9"/>
  <c r="B207" i="9" s="1"/>
  <c r="A206" i="9"/>
  <c r="B206" i="9" s="1"/>
  <c r="A205" i="9"/>
  <c r="B205" i="9" s="1"/>
  <c r="A204" i="9"/>
  <c r="B204" i="9" s="1"/>
  <c r="A203" i="9"/>
  <c r="B203" i="9" s="1"/>
  <c r="A202" i="9"/>
  <c r="B202" i="9" s="1"/>
  <c r="A201" i="9"/>
  <c r="B201" i="9" s="1"/>
  <c r="A200" i="9"/>
  <c r="B200" i="9" s="1"/>
  <c r="A199" i="9"/>
  <c r="B199" i="9" s="1"/>
  <c r="A198" i="9"/>
  <c r="B198" i="9" s="1"/>
  <c r="A197" i="9"/>
  <c r="B197" i="9" s="1"/>
  <c r="A196" i="9"/>
  <c r="B196" i="9" s="1"/>
  <c r="A195" i="9"/>
  <c r="B195" i="9" s="1"/>
  <c r="A194" i="9"/>
  <c r="B194" i="9" s="1"/>
  <c r="A193" i="9"/>
  <c r="B193" i="9" s="1"/>
  <c r="A192" i="9"/>
  <c r="B192" i="9" s="1"/>
  <c r="A191" i="9"/>
  <c r="B191" i="9" s="1"/>
  <c r="A190" i="9"/>
  <c r="B190" i="9" s="1"/>
  <c r="A189" i="9"/>
  <c r="B189" i="9" s="1"/>
  <c r="A188" i="9"/>
  <c r="B188" i="9" s="1"/>
  <c r="A187" i="9"/>
  <c r="B187" i="9" s="1"/>
  <c r="A186" i="9"/>
  <c r="B186" i="9" s="1"/>
  <c r="A185" i="9"/>
  <c r="B185" i="9" s="1"/>
  <c r="A184" i="9"/>
  <c r="B184" i="9" s="1"/>
  <c r="A183" i="9"/>
  <c r="B183" i="9" s="1"/>
  <c r="A182" i="9"/>
  <c r="B182" i="9" s="1"/>
  <c r="A181" i="9"/>
  <c r="B181" i="9" s="1"/>
  <c r="A180" i="9"/>
  <c r="B180" i="9" s="1"/>
  <c r="A179" i="9"/>
  <c r="B179" i="9" s="1"/>
  <c r="A178" i="9"/>
  <c r="B178" i="9" s="1"/>
  <c r="A177" i="9"/>
  <c r="B177" i="9" s="1"/>
  <c r="A176" i="9"/>
  <c r="B176" i="9" s="1"/>
  <c r="A175" i="9"/>
  <c r="B175" i="9" s="1"/>
  <c r="A174" i="9"/>
  <c r="B174" i="9" s="1"/>
  <c r="A173" i="9"/>
  <c r="B173" i="9" s="1"/>
  <c r="A172" i="9"/>
  <c r="B172" i="9" s="1"/>
  <c r="A171" i="9"/>
  <c r="B171" i="9" s="1"/>
  <c r="A170" i="9"/>
  <c r="B170" i="9" s="1"/>
  <c r="A169" i="9"/>
  <c r="B169" i="9" s="1"/>
  <c r="A168" i="9"/>
  <c r="B168" i="9" s="1"/>
  <c r="A167" i="9"/>
  <c r="B167" i="9" s="1"/>
  <c r="A166" i="9"/>
  <c r="B166" i="9" s="1"/>
  <c r="A165" i="9"/>
  <c r="B165" i="9" s="1"/>
  <c r="A164" i="9"/>
  <c r="B164" i="9" s="1"/>
  <c r="A163" i="9"/>
  <c r="B163" i="9" s="1"/>
  <c r="A162" i="9"/>
  <c r="B162" i="9" s="1"/>
  <c r="A161" i="9"/>
  <c r="B161" i="9" s="1"/>
  <c r="A160" i="9"/>
  <c r="B160" i="9" s="1"/>
  <c r="A159" i="9"/>
  <c r="B159" i="9" s="1"/>
  <c r="A158" i="9"/>
  <c r="B158" i="9" s="1"/>
  <c r="A157" i="9"/>
  <c r="B157" i="9" s="1"/>
  <c r="A156" i="9"/>
  <c r="B156" i="9" s="1"/>
  <c r="A155" i="9"/>
  <c r="B155" i="9" s="1"/>
  <c r="A154" i="9"/>
  <c r="B154" i="9" s="1"/>
  <c r="A153" i="9"/>
  <c r="B153" i="9" s="1"/>
  <c r="A152" i="9"/>
  <c r="B152" i="9" s="1"/>
  <c r="A151" i="9"/>
  <c r="B151" i="9" s="1"/>
  <c r="A150" i="9"/>
  <c r="B150" i="9" s="1"/>
  <c r="A149" i="9"/>
  <c r="B149" i="9" s="1"/>
  <c r="A148" i="9"/>
  <c r="B148" i="9" s="1"/>
  <c r="A147" i="9"/>
  <c r="B147" i="9" s="1"/>
  <c r="A146" i="9"/>
  <c r="B146" i="9" s="1"/>
  <c r="A145" i="9"/>
  <c r="B145" i="9" s="1"/>
  <c r="A144" i="9"/>
  <c r="B144" i="9" s="1"/>
  <c r="A143" i="9"/>
  <c r="B143" i="9" s="1"/>
  <c r="A142" i="9"/>
  <c r="B142" i="9" s="1"/>
  <c r="A141" i="9"/>
  <c r="B141" i="9" s="1"/>
  <c r="A140" i="9"/>
  <c r="B140" i="9" s="1"/>
  <c r="A139" i="9"/>
  <c r="B139" i="9" s="1"/>
  <c r="A138" i="9"/>
  <c r="B138" i="9" s="1"/>
  <c r="A137" i="9"/>
  <c r="B137" i="9" s="1"/>
  <c r="A136" i="9"/>
  <c r="B136" i="9" s="1"/>
  <c r="A135" i="9"/>
  <c r="B135" i="9" s="1"/>
  <c r="A134" i="9"/>
  <c r="B134" i="9" s="1"/>
  <c r="A133" i="9"/>
  <c r="B133" i="9" s="1"/>
  <c r="A132" i="9"/>
  <c r="B132" i="9" s="1"/>
  <c r="A131" i="9"/>
  <c r="B131" i="9" s="1"/>
  <c r="A130" i="9"/>
  <c r="B130" i="9" s="1"/>
  <c r="A129" i="9"/>
  <c r="B129" i="9" s="1"/>
  <c r="A128" i="9"/>
  <c r="B128" i="9" s="1"/>
  <c r="A127" i="9"/>
  <c r="B127" i="9" s="1"/>
  <c r="A126" i="9"/>
  <c r="B126" i="9" s="1"/>
  <c r="A125" i="9"/>
  <c r="B125" i="9" s="1"/>
  <c r="A124" i="9"/>
  <c r="B124" i="9" s="1"/>
  <c r="A123" i="9"/>
  <c r="B123" i="9" s="1"/>
  <c r="A122" i="9"/>
  <c r="B122" i="9" s="1"/>
  <c r="A121" i="9"/>
  <c r="B121" i="9" s="1"/>
  <c r="A120" i="9"/>
  <c r="B120" i="9" s="1"/>
  <c r="A119" i="9"/>
  <c r="B119" i="9" s="1"/>
  <c r="A118" i="9"/>
  <c r="B118" i="9" s="1"/>
  <c r="A117" i="9"/>
  <c r="B117" i="9" s="1"/>
  <c r="A116" i="9"/>
  <c r="B116" i="9" s="1"/>
  <c r="A115" i="9"/>
  <c r="B115" i="9" s="1"/>
  <c r="A114" i="9"/>
  <c r="B114" i="9" s="1"/>
  <c r="A113" i="9"/>
  <c r="B113" i="9" s="1"/>
  <c r="A112" i="9"/>
  <c r="B112" i="9" s="1"/>
  <c r="A111" i="9"/>
  <c r="B111" i="9" s="1"/>
  <c r="A110" i="9"/>
  <c r="B110" i="9" s="1"/>
  <c r="A109" i="9"/>
  <c r="B109" i="9" s="1"/>
  <c r="A108" i="9"/>
  <c r="B108" i="9" s="1"/>
  <c r="A107" i="9"/>
  <c r="B107" i="9" s="1"/>
  <c r="A106" i="9"/>
  <c r="B106" i="9" s="1"/>
  <c r="A105" i="9"/>
  <c r="B105" i="9" s="1"/>
  <c r="A104" i="9"/>
  <c r="B104" i="9" s="1"/>
  <c r="A103" i="9"/>
  <c r="B103" i="9" s="1"/>
  <c r="A102" i="9"/>
  <c r="B102" i="9" s="1"/>
  <c r="A101" i="9"/>
  <c r="B101" i="9" s="1"/>
  <c r="A100" i="9"/>
  <c r="B100" i="9" s="1"/>
  <c r="A99" i="9"/>
  <c r="B99" i="9" s="1"/>
  <c r="A98" i="9"/>
  <c r="B98" i="9" s="1"/>
  <c r="A97" i="9"/>
  <c r="B97" i="9" s="1"/>
  <c r="A96" i="9"/>
  <c r="B96" i="9" s="1"/>
  <c r="A95" i="9"/>
  <c r="B95" i="9" s="1"/>
  <c r="A94" i="9"/>
  <c r="B94" i="9" s="1"/>
  <c r="A93" i="9"/>
  <c r="B93" i="9" s="1"/>
  <c r="A92" i="9"/>
  <c r="B92" i="9" s="1"/>
  <c r="A91" i="9"/>
  <c r="B91" i="9" s="1"/>
  <c r="A90" i="9"/>
  <c r="B90" i="9" s="1"/>
  <c r="A89" i="9"/>
  <c r="B89" i="9" s="1"/>
  <c r="A88" i="9"/>
  <c r="B88" i="9" s="1"/>
  <c r="A87" i="9"/>
  <c r="B87" i="9" s="1"/>
  <c r="A86" i="9"/>
  <c r="B86" i="9" s="1"/>
  <c r="A85" i="9"/>
  <c r="B85" i="9" s="1"/>
  <c r="A84" i="9"/>
  <c r="B84" i="9" s="1"/>
  <c r="A83" i="9"/>
  <c r="B83" i="9" s="1"/>
  <c r="A82" i="9"/>
  <c r="B82" i="9" s="1"/>
  <c r="A81" i="9"/>
  <c r="B81" i="9" s="1"/>
  <c r="A80" i="9"/>
  <c r="B80" i="9" s="1"/>
  <c r="A79" i="9"/>
  <c r="B79" i="9" s="1"/>
  <c r="A78" i="9"/>
  <c r="B78" i="9" s="1"/>
  <c r="A77" i="9"/>
  <c r="B77" i="9" s="1"/>
  <c r="A76" i="9"/>
  <c r="B76" i="9" s="1"/>
  <c r="A75" i="9"/>
  <c r="B75" i="9" s="1"/>
  <c r="A74" i="9"/>
  <c r="B74" i="9" s="1"/>
  <c r="A73" i="9"/>
  <c r="B73" i="9" s="1"/>
  <c r="A72" i="9"/>
  <c r="B72" i="9" s="1"/>
  <c r="A71" i="9"/>
  <c r="B71" i="9" s="1"/>
  <c r="A70" i="9"/>
  <c r="B70" i="9" s="1"/>
  <c r="A69" i="9"/>
  <c r="B69" i="9" s="1"/>
  <c r="A68" i="9"/>
  <c r="B68" i="9" s="1"/>
  <c r="A67" i="9"/>
  <c r="B67" i="9" s="1"/>
  <c r="A66" i="9"/>
  <c r="B66" i="9" s="1"/>
  <c r="A65" i="9"/>
  <c r="B65" i="9" s="1"/>
  <c r="A64" i="9"/>
  <c r="B64" i="9" s="1"/>
  <c r="A63" i="9"/>
  <c r="B63" i="9" s="1"/>
  <c r="A62" i="9"/>
  <c r="B62" i="9" s="1"/>
  <c r="A61" i="9"/>
  <c r="B61" i="9" s="1"/>
  <c r="A60" i="9"/>
  <c r="B60" i="9" s="1"/>
  <c r="A59" i="9"/>
  <c r="B59" i="9" s="1"/>
  <c r="A58" i="9"/>
  <c r="B58" i="9" s="1"/>
  <c r="A57" i="9"/>
  <c r="B57" i="9" s="1"/>
  <c r="A56" i="9"/>
  <c r="B56" i="9" s="1"/>
  <c r="A55" i="9"/>
  <c r="B55" i="9" s="1"/>
  <c r="A54" i="9"/>
  <c r="B54" i="9" s="1"/>
  <c r="A53" i="9"/>
  <c r="B53" i="9" s="1"/>
  <c r="A52" i="9"/>
  <c r="B52" i="9" s="1"/>
  <c r="A51" i="9"/>
  <c r="B51" i="9" s="1"/>
  <c r="A50" i="9"/>
  <c r="B50" i="9" s="1"/>
  <c r="A49" i="9"/>
  <c r="B49" i="9" s="1"/>
  <c r="A48" i="9"/>
  <c r="B48" i="9" s="1"/>
  <c r="A47" i="9"/>
  <c r="B47" i="9" s="1"/>
  <c r="A46" i="9"/>
  <c r="B46" i="9" s="1"/>
  <c r="A45" i="9"/>
  <c r="B45" i="9" s="1"/>
  <c r="A44" i="9"/>
  <c r="B44" i="9" s="1"/>
  <c r="A43" i="9"/>
  <c r="B43" i="9" s="1"/>
  <c r="A42" i="9"/>
  <c r="B42" i="9" s="1"/>
  <c r="A41" i="9"/>
  <c r="B41" i="9" s="1"/>
  <c r="A40" i="9"/>
  <c r="B40" i="9" s="1"/>
  <c r="A39" i="9"/>
  <c r="B39" i="9" s="1"/>
  <c r="A38" i="9"/>
  <c r="B38" i="9" s="1"/>
  <c r="A37" i="9"/>
  <c r="B37" i="9" s="1"/>
  <c r="A36" i="9"/>
  <c r="B36" i="9" s="1"/>
  <c r="A35" i="9"/>
  <c r="B35" i="9" s="1"/>
  <c r="A34" i="9"/>
  <c r="B34" i="9" s="1"/>
  <c r="A33" i="9"/>
  <c r="B33" i="9" s="1"/>
  <c r="A32" i="9"/>
  <c r="B32" i="9" s="1"/>
  <c r="A31" i="9"/>
  <c r="B31" i="9" s="1"/>
  <c r="A30" i="9"/>
  <c r="B30" i="9" s="1"/>
  <c r="A29" i="9"/>
  <c r="B29" i="9" s="1"/>
  <c r="A28" i="9"/>
  <c r="B28" i="9" s="1"/>
  <c r="A27" i="9"/>
  <c r="B27" i="9" s="1"/>
  <c r="A26" i="9"/>
  <c r="B26" i="9" s="1"/>
  <c r="A25" i="9"/>
  <c r="B25" i="9" s="1"/>
  <c r="A24" i="9"/>
  <c r="B24" i="9" s="1"/>
  <c r="A23" i="9"/>
  <c r="B23" i="9" s="1"/>
  <c r="A22" i="9"/>
  <c r="B22" i="9" s="1"/>
  <c r="A21" i="9"/>
  <c r="B21" i="9" s="1"/>
  <c r="A20" i="9"/>
  <c r="B20" i="9" s="1"/>
  <c r="A19" i="9"/>
  <c r="B19" i="9" s="1"/>
  <c r="A18" i="9"/>
  <c r="B18" i="9" s="1"/>
  <c r="A17" i="9"/>
  <c r="B17" i="9" s="1"/>
  <c r="A16" i="9"/>
  <c r="B16" i="9" s="1"/>
  <c r="A15" i="9"/>
  <c r="B15" i="9" s="1"/>
  <c r="A14" i="9"/>
  <c r="B14" i="9" s="1"/>
  <c r="A13" i="9"/>
  <c r="B13" i="9" s="1"/>
  <c r="A12" i="9"/>
  <c r="B12" i="9" s="1"/>
  <c r="A11" i="9"/>
  <c r="B11" i="9" s="1"/>
  <c r="A10" i="9"/>
  <c r="B10" i="9" s="1"/>
  <c r="A9" i="9"/>
  <c r="B9" i="9" s="1"/>
  <c r="A8" i="9"/>
  <c r="B8" i="9" s="1"/>
  <c r="A7" i="9"/>
  <c r="B7" i="9" s="1"/>
  <c r="A6" i="9"/>
  <c r="B6" i="9" s="1"/>
  <c r="A5" i="9"/>
  <c r="B5" i="9" s="1"/>
  <c r="A4" i="9"/>
  <c r="B4" i="9" s="1"/>
  <c r="A2210" i="8"/>
  <c r="A2209" i="8"/>
  <c r="A2208" i="8"/>
  <c r="A2207" i="8"/>
  <c r="A2206" i="8"/>
  <c r="A2205" i="8"/>
  <c r="A2204" i="8"/>
  <c r="A2203" i="8"/>
  <c r="A2202" i="8"/>
  <c r="A2201" i="8"/>
  <c r="A2200" i="8"/>
  <c r="A2199" i="8"/>
  <c r="A2198" i="8"/>
  <c r="A2197" i="8"/>
  <c r="A2196" i="8"/>
  <c r="A2195" i="8"/>
  <c r="A2194" i="8"/>
  <c r="A2193" i="8"/>
  <c r="A2192" i="8"/>
  <c r="A2191" i="8"/>
  <c r="A2190" i="8"/>
  <c r="A2189" i="8"/>
  <c r="A2188" i="8"/>
  <c r="A2187" i="8"/>
  <c r="A2186" i="8"/>
  <c r="A2185" i="8"/>
  <c r="A2184" i="8"/>
  <c r="A2183" i="8"/>
  <c r="A2182" i="8"/>
  <c r="A2181" i="8"/>
  <c r="A2180" i="8"/>
  <c r="A2179" i="8"/>
  <c r="A2178" i="8"/>
  <c r="A2177" i="8"/>
  <c r="A2176" i="8"/>
  <c r="A2175" i="8"/>
  <c r="A2174" i="8"/>
  <c r="A2173" i="8"/>
  <c r="A2172" i="8"/>
  <c r="A2171" i="8"/>
  <c r="A2170" i="8"/>
  <c r="A2169" i="8"/>
  <c r="A2168" i="8"/>
  <c r="A2167" i="8"/>
  <c r="A2166" i="8"/>
  <c r="A2165" i="8"/>
  <c r="A2164" i="8"/>
  <c r="A2163" i="8"/>
  <c r="A2162" i="8"/>
  <c r="A2161" i="8"/>
  <c r="A2160" i="8"/>
  <c r="A2159" i="8"/>
  <c r="A2158" i="8"/>
  <c r="A2157" i="8"/>
  <c r="A2156" i="8"/>
  <c r="A2155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A2138" i="8"/>
  <c r="A2137" i="8"/>
  <c r="A2136" i="8"/>
  <c r="A2135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2210" i="7"/>
  <c r="B2210" i="7" s="1"/>
  <c r="A2209" i="7"/>
  <c r="B2209" i="7" s="1"/>
  <c r="A2208" i="7"/>
  <c r="B2208" i="7" s="1"/>
  <c r="A2207" i="7"/>
  <c r="B2207" i="7" s="1"/>
  <c r="A2206" i="7"/>
  <c r="B2206" i="7" s="1"/>
  <c r="A2205" i="7"/>
  <c r="B2205" i="7" s="1"/>
  <c r="A2204" i="7"/>
  <c r="B2204" i="7" s="1"/>
  <c r="A2203" i="7"/>
  <c r="B2203" i="7" s="1"/>
  <c r="A2202" i="7"/>
  <c r="B2202" i="7" s="1"/>
  <c r="A2201" i="7"/>
  <c r="B2201" i="7" s="1"/>
  <c r="A2200" i="7"/>
  <c r="B2200" i="7" s="1"/>
  <c r="A2199" i="7"/>
  <c r="B2199" i="7" s="1"/>
  <c r="A2198" i="7"/>
  <c r="B2198" i="7" s="1"/>
  <c r="A2197" i="7"/>
  <c r="B2197" i="7" s="1"/>
  <c r="A2196" i="7"/>
  <c r="B2196" i="7" s="1"/>
  <c r="A2195" i="7"/>
  <c r="B2195" i="7" s="1"/>
  <c r="A2194" i="7"/>
  <c r="B2194" i="7" s="1"/>
  <c r="A2193" i="7"/>
  <c r="B2193" i="7" s="1"/>
  <c r="A2192" i="7"/>
  <c r="B2192" i="7" s="1"/>
  <c r="A2191" i="7"/>
  <c r="B2191" i="7" s="1"/>
  <c r="A2190" i="7"/>
  <c r="B2190" i="7" s="1"/>
  <c r="A2189" i="7"/>
  <c r="B2189" i="7" s="1"/>
  <c r="A2188" i="7"/>
  <c r="B2188" i="7" s="1"/>
  <c r="A2187" i="7"/>
  <c r="B2187" i="7" s="1"/>
  <c r="A2186" i="7"/>
  <c r="B2186" i="7" s="1"/>
  <c r="A2185" i="7"/>
  <c r="B2185" i="7" s="1"/>
  <c r="A2184" i="7"/>
  <c r="B2184" i="7" s="1"/>
  <c r="A2183" i="7"/>
  <c r="B2183" i="7" s="1"/>
  <c r="A2182" i="7"/>
  <c r="B2182" i="7" s="1"/>
  <c r="A2181" i="7"/>
  <c r="B2181" i="7" s="1"/>
  <c r="A2180" i="7"/>
  <c r="B2180" i="7" s="1"/>
  <c r="A2179" i="7"/>
  <c r="B2179" i="7" s="1"/>
  <c r="A2178" i="7"/>
  <c r="B2178" i="7" s="1"/>
  <c r="A2177" i="7"/>
  <c r="B2177" i="7" s="1"/>
  <c r="A2176" i="7"/>
  <c r="B2176" i="7" s="1"/>
  <c r="A2175" i="7"/>
  <c r="B2175" i="7" s="1"/>
  <c r="A2174" i="7"/>
  <c r="B2174" i="7" s="1"/>
  <c r="A2173" i="7"/>
  <c r="B2173" i="7" s="1"/>
  <c r="A2172" i="7"/>
  <c r="B2172" i="7" s="1"/>
  <c r="A2171" i="7"/>
  <c r="B2171" i="7" s="1"/>
  <c r="A2170" i="7"/>
  <c r="B2170" i="7" s="1"/>
  <c r="A2169" i="7"/>
  <c r="B2169" i="7" s="1"/>
  <c r="A2168" i="7"/>
  <c r="B2168" i="7" s="1"/>
  <c r="A2167" i="7"/>
  <c r="B2167" i="7" s="1"/>
  <c r="A2166" i="7"/>
  <c r="B2166" i="7" s="1"/>
  <c r="A2165" i="7"/>
  <c r="B2165" i="7" s="1"/>
  <c r="A2164" i="7"/>
  <c r="B2164" i="7" s="1"/>
  <c r="A2163" i="7"/>
  <c r="B2163" i="7" s="1"/>
  <c r="A2162" i="7"/>
  <c r="B2162" i="7" s="1"/>
  <c r="A2161" i="7"/>
  <c r="B2161" i="7" s="1"/>
  <c r="A2160" i="7"/>
  <c r="B2160" i="7" s="1"/>
  <c r="A2159" i="7"/>
  <c r="B2159" i="7" s="1"/>
  <c r="A2158" i="7"/>
  <c r="B2158" i="7" s="1"/>
  <c r="A2157" i="7"/>
  <c r="B2157" i="7" s="1"/>
  <c r="A2156" i="7"/>
  <c r="B2156" i="7" s="1"/>
  <c r="A2155" i="7"/>
  <c r="B2155" i="7" s="1"/>
  <c r="A2154" i="7"/>
  <c r="B2154" i="7" s="1"/>
  <c r="A2153" i="7"/>
  <c r="B2153" i="7" s="1"/>
  <c r="A2152" i="7"/>
  <c r="B2152" i="7" s="1"/>
  <c r="A2151" i="7"/>
  <c r="B2151" i="7" s="1"/>
  <c r="A2150" i="7"/>
  <c r="B2150" i="7" s="1"/>
  <c r="A2149" i="7"/>
  <c r="B2149" i="7" s="1"/>
  <c r="A2148" i="7"/>
  <c r="B2148" i="7" s="1"/>
  <c r="A2147" i="7"/>
  <c r="B2147" i="7" s="1"/>
  <c r="A2146" i="7"/>
  <c r="B2146" i="7" s="1"/>
  <c r="A2145" i="7"/>
  <c r="B2145" i="7" s="1"/>
  <c r="A2144" i="7"/>
  <c r="B2144" i="7" s="1"/>
  <c r="A2143" i="7"/>
  <c r="B2143" i="7" s="1"/>
  <c r="A2142" i="7"/>
  <c r="B2142" i="7" s="1"/>
  <c r="A2141" i="7"/>
  <c r="B2141" i="7" s="1"/>
  <c r="A2140" i="7"/>
  <c r="B2140" i="7" s="1"/>
  <c r="A2139" i="7"/>
  <c r="B2139" i="7" s="1"/>
  <c r="A2138" i="7"/>
  <c r="B2138" i="7" s="1"/>
  <c r="A2137" i="7"/>
  <c r="B2137" i="7" s="1"/>
  <c r="A2136" i="7"/>
  <c r="B2136" i="7" s="1"/>
  <c r="A2135" i="7"/>
  <c r="B2135" i="7" s="1"/>
  <c r="A2134" i="7"/>
  <c r="B2134" i="7" s="1"/>
  <c r="A2133" i="7"/>
  <c r="B2133" i="7" s="1"/>
  <c r="A2132" i="7"/>
  <c r="B2132" i="7" s="1"/>
  <c r="A2131" i="7"/>
  <c r="B2131" i="7" s="1"/>
  <c r="A2130" i="7"/>
  <c r="B2130" i="7" s="1"/>
  <c r="A2129" i="7"/>
  <c r="B2129" i="7" s="1"/>
  <c r="A2128" i="7"/>
  <c r="B2128" i="7" s="1"/>
  <c r="A2127" i="7"/>
  <c r="B2127" i="7" s="1"/>
  <c r="A2126" i="7"/>
  <c r="B2126" i="7" s="1"/>
  <c r="A2125" i="7"/>
  <c r="B2125" i="7" s="1"/>
  <c r="A2124" i="7"/>
  <c r="B2124" i="7" s="1"/>
  <c r="A2123" i="7"/>
  <c r="B2123" i="7" s="1"/>
  <c r="A2122" i="7"/>
  <c r="B2122" i="7" s="1"/>
  <c r="A2121" i="7"/>
  <c r="B2121" i="7" s="1"/>
  <c r="A2120" i="7"/>
  <c r="B2120" i="7" s="1"/>
  <c r="A2119" i="7"/>
  <c r="B2119" i="7" s="1"/>
  <c r="A2118" i="7"/>
  <c r="B2118" i="7" s="1"/>
  <c r="A2117" i="7"/>
  <c r="B2117" i="7" s="1"/>
  <c r="A2116" i="7"/>
  <c r="B2116" i="7" s="1"/>
  <c r="A2115" i="7"/>
  <c r="B2115" i="7" s="1"/>
  <c r="A2114" i="7"/>
  <c r="B2114" i="7" s="1"/>
  <c r="A2113" i="7"/>
  <c r="B2113" i="7" s="1"/>
  <c r="A2112" i="7"/>
  <c r="B2112" i="7" s="1"/>
  <c r="A2111" i="7"/>
  <c r="B2111" i="7" s="1"/>
  <c r="A2110" i="7"/>
  <c r="B2110" i="7" s="1"/>
  <c r="A2109" i="7"/>
  <c r="B2109" i="7" s="1"/>
  <c r="A2108" i="7"/>
  <c r="B2108" i="7" s="1"/>
  <c r="A2107" i="7"/>
  <c r="B2107" i="7" s="1"/>
  <c r="A2106" i="7"/>
  <c r="B2106" i="7" s="1"/>
  <c r="A2105" i="7"/>
  <c r="B2105" i="7" s="1"/>
  <c r="A2104" i="7"/>
  <c r="B2104" i="7" s="1"/>
  <c r="A2103" i="7"/>
  <c r="B2103" i="7" s="1"/>
  <c r="A2102" i="7"/>
  <c r="B2102" i="7" s="1"/>
  <c r="A2101" i="7"/>
  <c r="B2101" i="7" s="1"/>
  <c r="A2100" i="7"/>
  <c r="B2100" i="7" s="1"/>
  <c r="A2099" i="7"/>
  <c r="B2099" i="7" s="1"/>
  <c r="A2098" i="7"/>
  <c r="B2098" i="7" s="1"/>
  <c r="A2097" i="7"/>
  <c r="B2097" i="7" s="1"/>
  <c r="A2096" i="7"/>
  <c r="B2096" i="7" s="1"/>
  <c r="A2095" i="7"/>
  <c r="B2095" i="7" s="1"/>
  <c r="A2094" i="7"/>
  <c r="B2094" i="7" s="1"/>
  <c r="A2093" i="7"/>
  <c r="B2093" i="7" s="1"/>
  <c r="A2092" i="7"/>
  <c r="B2092" i="7" s="1"/>
  <c r="A2091" i="7"/>
  <c r="B2091" i="7" s="1"/>
  <c r="A2090" i="7"/>
  <c r="B2090" i="7" s="1"/>
  <c r="A2089" i="7"/>
  <c r="B2089" i="7" s="1"/>
  <c r="A2088" i="7"/>
  <c r="B2088" i="7" s="1"/>
  <c r="A2087" i="7"/>
  <c r="B2087" i="7" s="1"/>
  <c r="A2086" i="7"/>
  <c r="B2086" i="7" s="1"/>
  <c r="A2085" i="7"/>
  <c r="B2085" i="7" s="1"/>
  <c r="A2084" i="7"/>
  <c r="B2084" i="7" s="1"/>
  <c r="A2083" i="7"/>
  <c r="B2083" i="7" s="1"/>
  <c r="A2082" i="7"/>
  <c r="B2082" i="7" s="1"/>
  <c r="A2081" i="7"/>
  <c r="B2081" i="7" s="1"/>
  <c r="A2080" i="7"/>
  <c r="B2080" i="7" s="1"/>
  <c r="A2079" i="7"/>
  <c r="B2079" i="7" s="1"/>
  <c r="A2078" i="7"/>
  <c r="B2078" i="7" s="1"/>
  <c r="A2077" i="7"/>
  <c r="B2077" i="7" s="1"/>
  <c r="A2076" i="7"/>
  <c r="B2076" i="7" s="1"/>
  <c r="A2075" i="7"/>
  <c r="B2075" i="7" s="1"/>
  <c r="A2074" i="7"/>
  <c r="B2074" i="7" s="1"/>
  <c r="A2073" i="7"/>
  <c r="B2073" i="7" s="1"/>
  <c r="A2072" i="7"/>
  <c r="B2072" i="7" s="1"/>
  <c r="A2071" i="7"/>
  <c r="B2071" i="7" s="1"/>
  <c r="A2070" i="7"/>
  <c r="B2070" i="7" s="1"/>
  <c r="A2069" i="7"/>
  <c r="B2069" i="7" s="1"/>
  <c r="A2068" i="7"/>
  <c r="B2068" i="7" s="1"/>
  <c r="A2067" i="7"/>
  <c r="B2067" i="7" s="1"/>
  <c r="A2066" i="7"/>
  <c r="B2066" i="7" s="1"/>
  <c r="A2065" i="7"/>
  <c r="B2065" i="7" s="1"/>
  <c r="A2064" i="7"/>
  <c r="B2064" i="7" s="1"/>
  <c r="A2063" i="7"/>
  <c r="B2063" i="7" s="1"/>
  <c r="A2062" i="7"/>
  <c r="B2062" i="7" s="1"/>
  <c r="A2061" i="7"/>
  <c r="B2061" i="7" s="1"/>
  <c r="A2060" i="7"/>
  <c r="B2060" i="7" s="1"/>
  <c r="A2059" i="7"/>
  <c r="B2059" i="7" s="1"/>
  <c r="A2058" i="7"/>
  <c r="B2058" i="7" s="1"/>
  <c r="A2057" i="7"/>
  <c r="B2057" i="7" s="1"/>
  <c r="A2056" i="7"/>
  <c r="B2056" i="7" s="1"/>
  <c r="A2055" i="7"/>
  <c r="B2055" i="7" s="1"/>
  <c r="A2054" i="7"/>
  <c r="B2054" i="7" s="1"/>
  <c r="A2053" i="7"/>
  <c r="B2053" i="7" s="1"/>
  <c r="A2052" i="7"/>
  <c r="B2052" i="7" s="1"/>
  <c r="A2051" i="7"/>
  <c r="B2051" i="7" s="1"/>
  <c r="A2050" i="7"/>
  <c r="B2050" i="7" s="1"/>
  <c r="A2049" i="7"/>
  <c r="B2049" i="7" s="1"/>
  <c r="A2048" i="7"/>
  <c r="B2048" i="7" s="1"/>
  <c r="A2047" i="7"/>
  <c r="B2047" i="7" s="1"/>
  <c r="A2046" i="7"/>
  <c r="B2046" i="7" s="1"/>
  <c r="A2045" i="7"/>
  <c r="B2045" i="7" s="1"/>
  <c r="A2044" i="7"/>
  <c r="B2044" i="7" s="1"/>
  <c r="A2043" i="7"/>
  <c r="B2043" i="7" s="1"/>
  <c r="A2042" i="7"/>
  <c r="B2042" i="7" s="1"/>
  <c r="A2041" i="7"/>
  <c r="B2041" i="7" s="1"/>
  <c r="A2040" i="7"/>
  <c r="B2040" i="7" s="1"/>
  <c r="A2039" i="7"/>
  <c r="B2039" i="7" s="1"/>
  <c r="A2038" i="7"/>
  <c r="B2038" i="7" s="1"/>
  <c r="A2037" i="7"/>
  <c r="B2037" i="7" s="1"/>
  <c r="A2036" i="7"/>
  <c r="B2036" i="7" s="1"/>
  <c r="A2035" i="7"/>
  <c r="B2035" i="7" s="1"/>
  <c r="A2034" i="7"/>
  <c r="B2034" i="7" s="1"/>
  <c r="A2033" i="7"/>
  <c r="B2033" i="7" s="1"/>
  <c r="A2032" i="7"/>
  <c r="B2032" i="7" s="1"/>
  <c r="A2031" i="7"/>
  <c r="B2031" i="7" s="1"/>
  <c r="A2030" i="7"/>
  <c r="B2030" i="7" s="1"/>
  <c r="A2029" i="7"/>
  <c r="B2029" i="7" s="1"/>
  <c r="A2028" i="7"/>
  <c r="B2028" i="7" s="1"/>
  <c r="A2027" i="7"/>
  <c r="B2027" i="7" s="1"/>
  <c r="A2026" i="7"/>
  <c r="B2026" i="7" s="1"/>
  <c r="A2025" i="7"/>
  <c r="B2025" i="7" s="1"/>
  <c r="A2024" i="7"/>
  <c r="B2024" i="7" s="1"/>
  <c r="A2023" i="7"/>
  <c r="B2023" i="7" s="1"/>
  <c r="A2022" i="7"/>
  <c r="B2022" i="7" s="1"/>
  <c r="A2021" i="7"/>
  <c r="B2021" i="7" s="1"/>
  <c r="A2020" i="7"/>
  <c r="B2020" i="7" s="1"/>
  <c r="A2019" i="7"/>
  <c r="B2019" i="7" s="1"/>
  <c r="A2018" i="7"/>
  <c r="B2018" i="7" s="1"/>
  <c r="A2017" i="7"/>
  <c r="B2017" i="7" s="1"/>
  <c r="A2016" i="7"/>
  <c r="B2016" i="7" s="1"/>
  <c r="A2015" i="7"/>
  <c r="B2015" i="7" s="1"/>
  <c r="A2014" i="7"/>
  <c r="B2014" i="7" s="1"/>
  <c r="A2013" i="7"/>
  <c r="B2013" i="7" s="1"/>
  <c r="A2012" i="7"/>
  <c r="B2012" i="7" s="1"/>
  <c r="A2011" i="7"/>
  <c r="B2011" i="7" s="1"/>
  <c r="A2010" i="7"/>
  <c r="B2010" i="7" s="1"/>
  <c r="A2009" i="7"/>
  <c r="B2009" i="7" s="1"/>
  <c r="A2008" i="7"/>
  <c r="B2008" i="7" s="1"/>
  <c r="A2007" i="7"/>
  <c r="B2007" i="7" s="1"/>
  <c r="A2006" i="7"/>
  <c r="B2006" i="7" s="1"/>
  <c r="A2005" i="7"/>
  <c r="B2005" i="7" s="1"/>
  <c r="A2004" i="7"/>
  <c r="B2004" i="7" s="1"/>
  <c r="A2003" i="7"/>
  <c r="B2003" i="7" s="1"/>
  <c r="A2002" i="7"/>
  <c r="B2002" i="7" s="1"/>
  <c r="A2001" i="7"/>
  <c r="B2001" i="7" s="1"/>
  <c r="A2000" i="7"/>
  <c r="B2000" i="7" s="1"/>
  <c r="A1999" i="7"/>
  <c r="B1999" i="7" s="1"/>
  <c r="A1998" i="7"/>
  <c r="B1998" i="7" s="1"/>
  <c r="A1997" i="7"/>
  <c r="B1997" i="7" s="1"/>
  <c r="A1996" i="7"/>
  <c r="B1996" i="7" s="1"/>
  <c r="A1995" i="7"/>
  <c r="B1995" i="7" s="1"/>
  <c r="A1994" i="7"/>
  <c r="B1994" i="7" s="1"/>
  <c r="A1993" i="7"/>
  <c r="B1993" i="7" s="1"/>
  <c r="A1992" i="7"/>
  <c r="B1992" i="7" s="1"/>
  <c r="A1991" i="7"/>
  <c r="B1991" i="7" s="1"/>
  <c r="A1990" i="7"/>
  <c r="B1990" i="7" s="1"/>
  <c r="A1989" i="7"/>
  <c r="B1989" i="7" s="1"/>
  <c r="A1988" i="7"/>
  <c r="B1988" i="7" s="1"/>
  <c r="A1987" i="7"/>
  <c r="B1987" i="7" s="1"/>
  <c r="A1986" i="7"/>
  <c r="B1986" i="7" s="1"/>
  <c r="A1985" i="7"/>
  <c r="B1985" i="7" s="1"/>
  <c r="A1984" i="7"/>
  <c r="B1984" i="7" s="1"/>
  <c r="A1983" i="7"/>
  <c r="B1983" i="7" s="1"/>
  <c r="A1982" i="7"/>
  <c r="B1982" i="7" s="1"/>
  <c r="A1981" i="7"/>
  <c r="B1981" i="7" s="1"/>
  <c r="A1980" i="7"/>
  <c r="B1980" i="7" s="1"/>
  <c r="A1979" i="7"/>
  <c r="B1979" i="7" s="1"/>
  <c r="A1978" i="7"/>
  <c r="B1978" i="7" s="1"/>
  <c r="A1977" i="7"/>
  <c r="B1977" i="7" s="1"/>
  <c r="A1976" i="7"/>
  <c r="B1976" i="7" s="1"/>
  <c r="A1975" i="7"/>
  <c r="B1975" i="7" s="1"/>
  <c r="A1974" i="7"/>
  <c r="B1974" i="7" s="1"/>
  <c r="A1973" i="7"/>
  <c r="B1973" i="7" s="1"/>
  <c r="A1972" i="7"/>
  <c r="B1972" i="7" s="1"/>
  <c r="A1971" i="7"/>
  <c r="B1971" i="7" s="1"/>
  <c r="A1970" i="7"/>
  <c r="B1970" i="7" s="1"/>
  <c r="A1969" i="7"/>
  <c r="B1969" i="7" s="1"/>
  <c r="A1968" i="7"/>
  <c r="B1968" i="7" s="1"/>
  <c r="A1967" i="7"/>
  <c r="B1967" i="7" s="1"/>
  <c r="A1966" i="7"/>
  <c r="B1966" i="7" s="1"/>
  <c r="A1965" i="7"/>
  <c r="B1965" i="7" s="1"/>
  <c r="A1964" i="7"/>
  <c r="B1964" i="7" s="1"/>
  <c r="A1963" i="7"/>
  <c r="B1963" i="7" s="1"/>
  <c r="A1962" i="7"/>
  <c r="B1962" i="7" s="1"/>
  <c r="A1961" i="7"/>
  <c r="B1961" i="7" s="1"/>
  <c r="A1960" i="7"/>
  <c r="B1960" i="7" s="1"/>
  <c r="A1959" i="7"/>
  <c r="B1959" i="7" s="1"/>
  <c r="A1958" i="7"/>
  <c r="B1958" i="7" s="1"/>
  <c r="A1957" i="7"/>
  <c r="B1957" i="7" s="1"/>
  <c r="A1956" i="7"/>
  <c r="B1956" i="7" s="1"/>
  <c r="A1955" i="7"/>
  <c r="B1955" i="7" s="1"/>
  <c r="A1954" i="7"/>
  <c r="B1954" i="7" s="1"/>
  <c r="A1953" i="7"/>
  <c r="B1953" i="7" s="1"/>
  <c r="A1952" i="7"/>
  <c r="B1952" i="7" s="1"/>
  <c r="A1951" i="7"/>
  <c r="B1951" i="7" s="1"/>
  <c r="A1950" i="7"/>
  <c r="B1950" i="7" s="1"/>
  <c r="A1949" i="7"/>
  <c r="B1949" i="7" s="1"/>
  <c r="A1948" i="7"/>
  <c r="B1948" i="7" s="1"/>
  <c r="A1947" i="7"/>
  <c r="B1947" i="7" s="1"/>
  <c r="A1946" i="7"/>
  <c r="B1946" i="7" s="1"/>
  <c r="A1945" i="7"/>
  <c r="B1945" i="7" s="1"/>
  <c r="A1944" i="7"/>
  <c r="B1944" i="7" s="1"/>
  <c r="A1943" i="7"/>
  <c r="B1943" i="7" s="1"/>
  <c r="A1942" i="7"/>
  <c r="B1942" i="7" s="1"/>
  <c r="A1941" i="7"/>
  <c r="B1941" i="7" s="1"/>
  <c r="A1940" i="7"/>
  <c r="B1940" i="7" s="1"/>
  <c r="A1939" i="7"/>
  <c r="B1939" i="7" s="1"/>
  <c r="A1938" i="7"/>
  <c r="B1938" i="7" s="1"/>
  <c r="A1937" i="7"/>
  <c r="B1937" i="7" s="1"/>
  <c r="A1936" i="7"/>
  <c r="B1936" i="7" s="1"/>
  <c r="A1935" i="7"/>
  <c r="B1935" i="7" s="1"/>
  <c r="A1934" i="7"/>
  <c r="B1934" i="7" s="1"/>
  <c r="A1933" i="7"/>
  <c r="B1933" i="7" s="1"/>
  <c r="A1932" i="7"/>
  <c r="B1932" i="7" s="1"/>
  <c r="A1931" i="7"/>
  <c r="B1931" i="7" s="1"/>
  <c r="A1930" i="7"/>
  <c r="B1930" i="7" s="1"/>
  <c r="A1929" i="7"/>
  <c r="B1929" i="7" s="1"/>
  <c r="A1928" i="7"/>
  <c r="B1928" i="7" s="1"/>
  <c r="A1927" i="7"/>
  <c r="B1927" i="7" s="1"/>
  <c r="A1926" i="7"/>
  <c r="B1926" i="7" s="1"/>
  <c r="A1925" i="7"/>
  <c r="B1925" i="7" s="1"/>
  <c r="A1924" i="7"/>
  <c r="B1924" i="7" s="1"/>
  <c r="A1923" i="7"/>
  <c r="B1923" i="7" s="1"/>
  <c r="A1922" i="7"/>
  <c r="B1922" i="7" s="1"/>
  <c r="A1921" i="7"/>
  <c r="B1921" i="7" s="1"/>
  <c r="A1920" i="7"/>
  <c r="B1920" i="7" s="1"/>
  <c r="A1919" i="7"/>
  <c r="B1919" i="7" s="1"/>
  <c r="A1918" i="7"/>
  <c r="B1918" i="7" s="1"/>
  <c r="A1917" i="7"/>
  <c r="B1917" i="7" s="1"/>
  <c r="A1916" i="7"/>
  <c r="B1916" i="7" s="1"/>
  <c r="A1915" i="7"/>
  <c r="B1915" i="7" s="1"/>
  <c r="A1914" i="7"/>
  <c r="B1914" i="7" s="1"/>
  <c r="A1913" i="7"/>
  <c r="B1913" i="7" s="1"/>
  <c r="A1912" i="7"/>
  <c r="B1912" i="7" s="1"/>
  <c r="A1911" i="7"/>
  <c r="B1911" i="7" s="1"/>
  <c r="A1910" i="7"/>
  <c r="B1910" i="7" s="1"/>
  <c r="A1909" i="7"/>
  <c r="B1909" i="7" s="1"/>
  <c r="A1908" i="7"/>
  <c r="B1908" i="7" s="1"/>
  <c r="A1907" i="7"/>
  <c r="B1907" i="7" s="1"/>
  <c r="A1906" i="7"/>
  <c r="B1906" i="7" s="1"/>
  <c r="A1905" i="7"/>
  <c r="B1905" i="7" s="1"/>
  <c r="A1904" i="7"/>
  <c r="B1904" i="7" s="1"/>
  <c r="A1903" i="7"/>
  <c r="B1903" i="7" s="1"/>
  <c r="A1902" i="7"/>
  <c r="B1902" i="7" s="1"/>
  <c r="A1901" i="7"/>
  <c r="B1901" i="7" s="1"/>
  <c r="A1900" i="7"/>
  <c r="B1900" i="7" s="1"/>
  <c r="A1899" i="7"/>
  <c r="B1899" i="7" s="1"/>
  <c r="A1898" i="7"/>
  <c r="B1898" i="7" s="1"/>
  <c r="A1897" i="7"/>
  <c r="B1897" i="7" s="1"/>
  <c r="A1896" i="7"/>
  <c r="B1896" i="7" s="1"/>
  <c r="A1895" i="7"/>
  <c r="B1895" i="7" s="1"/>
  <c r="A1894" i="7"/>
  <c r="B1894" i="7" s="1"/>
  <c r="A1893" i="7"/>
  <c r="B1893" i="7" s="1"/>
  <c r="A1892" i="7"/>
  <c r="B1892" i="7" s="1"/>
  <c r="A1891" i="7"/>
  <c r="B1891" i="7" s="1"/>
  <c r="A1890" i="7"/>
  <c r="B1890" i="7" s="1"/>
  <c r="A1889" i="7"/>
  <c r="B1889" i="7" s="1"/>
  <c r="A1888" i="7"/>
  <c r="B1888" i="7" s="1"/>
  <c r="A1887" i="7"/>
  <c r="B1887" i="7" s="1"/>
  <c r="A1886" i="7"/>
  <c r="B1886" i="7" s="1"/>
  <c r="A1885" i="7"/>
  <c r="B1885" i="7" s="1"/>
  <c r="A1884" i="7"/>
  <c r="B1884" i="7" s="1"/>
  <c r="A1883" i="7"/>
  <c r="B1883" i="7" s="1"/>
  <c r="A1882" i="7"/>
  <c r="B1882" i="7" s="1"/>
  <c r="A1881" i="7"/>
  <c r="B1881" i="7" s="1"/>
  <c r="A1880" i="7"/>
  <c r="B1880" i="7" s="1"/>
  <c r="A1879" i="7"/>
  <c r="B1879" i="7" s="1"/>
  <c r="A1878" i="7"/>
  <c r="B1878" i="7" s="1"/>
  <c r="A1877" i="7"/>
  <c r="B1877" i="7" s="1"/>
  <c r="A1876" i="7"/>
  <c r="B1876" i="7" s="1"/>
  <c r="A1875" i="7"/>
  <c r="B1875" i="7" s="1"/>
  <c r="A1874" i="7"/>
  <c r="B1874" i="7" s="1"/>
  <c r="A1873" i="7"/>
  <c r="B1873" i="7" s="1"/>
  <c r="A1872" i="7"/>
  <c r="B1872" i="7" s="1"/>
  <c r="A1871" i="7"/>
  <c r="B1871" i="7" s="1"/>
  <c r="A1870" i="7"/>
  <c r="B1870" i="7" s="1"/>
  <c r="A1869" i="7"/>
  <c r="B1869" i="7" s="1"/>
  <c r="A1868" i="7"/>
  <c r="B1868" i="7" s="1"/>
  <c r="A1867" i="7"/>
  <c r="B1867" i="7" s="1"/>
  <c r="A1866" i="7"/>
  <c r="B1866" i="7" s="1"/>
  <c r="A1865" i="7"/>
  <c r="B1865" i="7" s="1"/>
  <c r="A1864" i="7"/>
  <c r="B1864" i="7" s="1"/>
  <c r="A1863" i="7"/>
  <c r="B1863" i="7" s="1"/>
  <c r="A1862" i="7"/>
  <c r="B1862" i="7" s="1"/>
  <c r="A1861" i="7"/>
  <c r="B1861" i="7" s="1"/>
  <c r="A1860" i="7"/>
  <c r="B1860" i="7" s="1"/>
  <c r="A1859" i="7"/>
  <c r="B1859" i="7" s="1"/>
  <c r="A1858" i="7"/>
  <c r="B1858" i="7" s="1"/>
  <c r="A1857" i="7"/>
  <c r="B1857" i="7" s="1"/>
  <c r="A1856" i="7"/>
  <c r="B1856" i="7" s="1"/>
  <c r="A1855" i="7"/>
  <c r="B1855" i="7" s="1"/>
  <c r="A1854" i="7"/>
  <c r="B1854" i="7" s="1"/>
  <c r="A1853" i="7"/>
  <c r="B1853" i="7" s="1"/>
  <c r="A1852" i="7"/>
  <c r="B1852" i="7" s="1"/>
  <c r="A1851" i="7"/>
  <c r="B1851" i="7" s="1"/>
  <c r="A1850" i="7"/>
  <c r="B1850" i="7" s="1"/>
  <c r="A1849" i="7"/>
  <c r="B1849" i="7" s="1"/>
  <c r="A1848" i="7"/>
  <c r="B1848" i="7" s="1"/>
  <c r="A1847" i="7"/>
  <c r="B1847" i="7" s="1"/>
  <c r="A1846" i="7"/>
  <c r="B1846" i="7" s="1"/>
  <c r="A1845" i="7"/>
  <c r="B1845" i="7" s="1"/>
  <c r="A1844" i="7"/>
  <c r="B1844" i="7" s="1"/>
  <c r="A1843" i="7"/>
  <c r="B1843" i="7" s="1"/>
  <c r="A1842" i="7"/>
  <c r="B1842" i="7" s="1"/>
  <c r="A1841" i="7"/>
  <c r="B1841" i="7" s="1"/>
  <c r="A1840" i="7"/>
  <c r="B1840" i="7" s="1"/>
  <c r="A1839" i="7"/>
  <c r="B1839" i="7" s="1"/>
  <c r="A1838" i="7"/>
  <c r="B1838" i="7" s="1"/>
  <c r="A1837" i="7"/>
  <c r="B1837" i="7" s="1"/>
  <c r="A1836" i="7"/>
  <c r="B1836" i="7" s="1"/>
  <c r="A1835" i="7"/>
  <c r="B1835" i="7" s="1"/>
  <c r="A1834" i="7"/>
  <c r="B1834" i="7" s="1"/>
  <c r="A1833" i="7"/>
  <c r="B1833" i="7" s="1"/>
  <c r="A1832" i="7"/>
  <c r="B1832" i="7" s="1"/>
  <c r="A1831" i="7"/>
  <c r="B1831" i="7" s="1"/>
  <c r="A1830" i="7"/>
  <c r="B1830" i="7" s="1"/>
  <c r="A1829" i="7"/>
  <c r="B1829" i="7" s="1"/>
  <c r="A1828" i="7"/>
  <c r="B1828" i="7" s="1"/>
  <c r="A1827" i="7"/>
  <c r="B1827" i="7" s="1"/>
  <c r="A1826" i="7"/>
  <c r="B1826" i="7" s="1"/>
  <c r="A1825" i="7"/>
  <c r="B1825" i="7" s="1"/>
  <c r="A1824" i="7"/>
  <c r="B1824" i="7" s="1"/>
  <c r="A1823" i="7"/>
  <c r="B1823" i="7" s="1"/>
  <c r="A1822" i="7"/>
  <c r="B1822" i="7" s="1"/>
  <c r="A1821" i="7"/>
  <c r="B1821" i="7" s="1"/>
  <c r="A1820" i="7"/>
  <c r="B1820" i="7" s="1"/>
  <c r="A1819" i="7"/>
  <c r="B1819" i="7" s="1"/>
  <c r="A1818" i="7"/>
  <c r="B1818" i="7" s="1"/>
  <c r="A1817" i="7"/>
  <c r="B1817" i="7" s="1"/>
  <c r="A1816" i="7"/>
  <c r="B1816" i="7" s="1"/>
  <c r="A1815" i="7"/>
  <c r="B1815" i="7" s="1"/>
  <c r="A1814" i="7"/>
  <c r="B1814" i="7" s="1"/>
  <c r="A1813" i="7"/>
  <c r="B1813" i="7" s="1"/>
  <c r="A1812" i="7"/>
  <c r="B1812" i="7" s="1"/>
  <c r="A1811" i="7"/>
  <c r="B1811" i="7" s="1"/>
  <c r="A1810" i="7"/>
  <c r="B1810" i="7" s="1"/>
  <c r="A1809" i="7"/>
  <c r="B1809" i="7" s="1"/>
  <c r="A1808" i="7"/>
  <c r="B1808" i="7" s="1"/>
  <c r="A1807" i="7"/>
  <c r="B1807" i="7" s="1"/>
  <c r="A1806" i="7"/>
  <c r="B1806" i="7" s="1"/>
  <c r="A1805" i="7"/>
  <c r="B1805" i="7" s="1"/>
  <c r="A1804" i="7"/>
  <c r="B1804" i="7" s="1"/>
  <c r="A1803" i="7"/>
  <c r="B1803" i="7" s="1"/>
  <c r="A1802" i="7"/>
  <c r="B1802" i="7" s="1"/>
  <c r="A1801" i="7"/>
  <c r="B1801" i="7" s="1"/>
  <c r="A1800" i="7"/>
  <c r="B1800" i="7" s="1"/>
  <c r="A1799" i="7"/>
  <c r="B1799" i="7" s="1"/>
  <c r="A1798" i="7"/>
  <c r="B1798" i="7" s="1"/>
  <c r="A1797" i="7"/>
  <c r="B1797" i="7" s="1"/>
  <c r="A1796" i="7"/>
  <c r="B1796" i="7" s="1"/>
  <c r="A1795" i="7"/>
  <c r="B1795" i="7" s="1"/>
  <c r="A1794" i="7"/>
  <c r="B1794" i="7" s="1"/>
  <c r="A1793" i="7"/>
  <c r="B1793" i="7" s="1"/>
  <c r="A1792" i="7"/>
  <c r="B1792" i="7" s="1"/>
  <c r="A1791" i="7"/>
  <c r="B1791" i="7" s="1"/>
  <c r="A1790" i="7"/>
  <c r="B1790" i="7" s="1"/>
  <c r="A1789" i="7"/>
  <c r="B1789" i="7" s="1"/>
  <c r="A1788" i="7"/>
  <c r="B1788" i="7" s="1"/>
  <c r="A1787" i="7"/>
  <c r="B1787" i="7" s="1"/>
  <c r="A1786" i="7"/>
  <c r="B1786" i="7" s="1"/>
  <c r="A1785" i="7"/>
  <c r="B1785" i="7" s="1"/>
  <c r="A1784" i="7"/>
  <c r="B1784" i="7" s="1"/>
  <c r="A1783" i="7"/>
  <c r="B1783" i="7" s="1"/>
  <c r="A1782" i="7"/>
  <c r="B1782" i="7" s="1"/>
  <c r="A1781" i="7"/>
  <c r="B1781" i="7" s="1"/>
  <c r="A1780" i="7"/>
  <c r="B1780" i="7" s="1"/>
  <c r="A1779" i="7"/>
  <c r="B1779" i="7" s="1"/>
  <c r="A1778" i="7"/>
  <c r="B1778" i="7" s="1"/>
  <c r="A1777" i="7"/>
  <c r="B1777" i="7" s="1"/>
  <c r="A1776" i="7"/>
  <c r="B1776" i="7" s="1"/>
  <c r="A1775" i="7"/>
  <c r="B1775" i="7" s="1"/>
  <c r="A1774" i="7"/>
  <c r="B1774" i="7" s="1"/>
  <c r="A1773" i="7"/>
  <c r="B1773" i="7" s="1"/>
  <c r="A1772" i="7"/>
  <c r="B1772" i="7" s="1"/>
  <c r="A1771" i="7"/>
  <c r="B1771" i="7" s="1"/>
  <c r="A1770" i="7"/>
  <c r="B1770" i="7" s="1"/>
  <c r="A1769" i="7"/>
  <c r="B1769" i="7" s="1"/>
  <c r="A1768" i="7"/>
  <c r="B1768" i="7" s="1"/>
  <c r="A1767" i="7"/>
  <c r="B1767" i="7" s="1"/>
  <c r="A1766" i="7"/>
  <c r="B1766" i="7" s="1"/>
  <c r="A1765" i="7"/>
  <c r="B1765" i="7" s="1"/>
  <c r="A1764" i="7"/>
  <c r="B1764" i="7" s="1"/>
  <c r="A1763" i="7"/>
  <c r="B1763" i="7" s="1"/>
  <c r="A1762" i="7"/>
  <c r="B1762" i="7" s="1"/>
  <c r="A1761" i="7"/>
  <c r="B1761" i="7" s="1"/>
  <c r="A1760" i="7"/>
  <c r="B1760" i="7" s="1"/>
  <c r="A1759" i="7"/>
  <c r="B1759" i="7" s="1"/>
  <c r="A1758" i="7"/>
  <c r="B1758" i="7" s="1"/>
  <c r="A1757" i="7"/>
  <c r="B1757" i="7" s="1"/>
  <c r="A1756" i="7"/>
  <c r="B1756" i="7" s="1"/>
  <c r="A1755" i="7"/>
  <c r="B1755" i="7" s="1"/>
  <c r="A1754" i="7"/>
  <c r="B1754" i="7" s="1"/>
  <c r="A1753" i="7"/>
  <c r="B1753" i="7" s="1"/>
  <c r="A1752" i="7"/>
  <c r="B1752" i="7" s="1"/>
  <c r="A1751" i="7"/>
  <c r="B1751" i="7" s="1"/>
  <c r="A1750" i="7"/>
  <c r="B1750" i="7" s="1"/>
  <c r="A1749" i="7"/>
  <c r="B1749" i="7" s="1"/>
  <c r="A1748" i="7"/>
  <c r="B1748" i="7" s="1"/>
  <c r="A1747" i="7"/>
  <c r="B1747" i="7" s="1"/>
  <c r="A1746" i="7"/>
  <c r="B1746" i="7" s="1"/>
  <c r="A1745" i="7"/>
  <c r="B1745" i="7" s="1"/>
  <c r="A1744" i="7"/>
  <c r="B1744" i="7" s="1"/>
  <c r="A1743" i="7"/>
  <c r="B1743" i="7" s="1"/>
  <c r="A1742" i="7"/>
  <c r="B1742" i="7" s="1"/>
  <c r="A1741" i="7"/>
  <c r="B1741" i="7" s="1"/>
  <c r="A1740" i="7"/>
  <c r="B1740" i="7" s="1"/>
  <c r="A1739" i="7"/>
  <c r="B1739" i="7" s="1"/>
  <c r="A1738" i="7"/>
  <c r="B1738" i="7" s="1"/>
  <c r="A1737" i="7"/>
  <c r="B1737" i="7" s="1"/>
  <c r="A1736" i="7"/>
  <c r="B1736" i="7" s="1"/>
  <c r="A1735" i="7"/>
  <c r="B1735" i="7" s="1"/>
  <c r="A1734" i="7"/>
  <c r="B1734" i="7" s="1"/>
  <c r="A1733" i="7"/>
  <c r="B1733" i="7" s="1"/>
  <c r="A1732" i="7"/>
  <c r="B1732" i="7" s="1"/>
  <c r="A1731" i="7"/>
  <c r="B1731" i="7" s="1"/>
  <c r="A1730" i="7"/>
  <c r="B1730" i="7" s="1"/>
  <c r="A1729" i="7"/>
  <c r="B1729" i="7" s="1"/>
  <c r="A1728" i="7"/>
  <c r="B1728" i="7" s="1"/>
  <c r="A1727" i="7"/>
  <c r="B1727" i="7" s="1"/>
  <c r="A1726" i="7"/>
  <c r="B1726" i="7" s="1"/>
  <c r="A1725" i="7"/>
  <c r="B1725" i="7" s="1"/>
  <c r="A1724" i="7"/>
  <c r="B1724" i="7" s="1"/>
  <c r="A1723" i="7"/>
  <c r="B1723" i="7" s="1"/>
  <c r="A1722" i="7"/>
  <c r="B1722" i="7" s="1"/>
  <c r="A1721" i="7"/>
  <c r="B1721" i="7" s="1"/>
  <c r="A1720" i="7"/>
  <c r="B1720" i="7" s="1"/>
  <c r="A1719" i="7"/>
  <c r="B1719" i="7" s="1"/>
  <c r="A1718" i="7"/>
  <c r="B1718" i="7" s="1"/>
  <c r="A1717" i="7"/>
  <c r="B1717" i="7" s="1"/>
  <c r="A1716" i="7"/>
  <c r="B1716" i="7" s="1"/>
  <c r="A1715" i="7"/>
  <c r="B1715" i="7" s="1"/>
  <c r="A1714" i="7"/>
  <c r="B1714" i="7" s="1"/>
  <c r="A1713" i="7"/>
  <c r="B1713" i="7" s="1"/>
  <c r="A1712" i="7"/>
  <c r="B1712" i="7" s="1"/>
  <c r="A1711" i="7"/>
  <c r="B1711" i="7" s="1"/>
  <c r="A1710" i="7"/>
  <c r="B1710" i="7" s="1"/>
  <c r="A1709" i="7"/>
  <c r="B1709" i="7" s="1"/>
  <c r="A1708" i="7"/>
  <c r="B1708" i="7" s="1"/>
  <c r="A1707" i="7"/>
  <c r="B1707" i="7" s="1"/>
  <c r="A1706" i="7"/>
  <c r="B1706" i="7" s="1"/>
  <c r="A1705" i="7"/>
  <c r="B1705" i="7" s="1"/>
  <c r="A1704" i="7"/>
  <c r="B1704" i="7" s="1"/>
  <c r="A1703" i="7"/>
  <c r="B1703" i="7" s="1"/>
  <c r="A1702" i="7"/>
  <c r="B1702" i="7" s="1"/>
  <c r="A1701" i="7"/>
  <c r="B1701" i="7" s="1"/>
  <c r="A1700" i="7"/>
  <c r="B1700" i="7" s="1"/>
  <c r="A1699" i="7"/>
  <c r="B1699" i="7" s="1"/>
  <c r="A1698" i="7"/>
  <c r="B1698" i="7" s="1"/>
  <c r="A1697" i="7"/>
  <c r="B1697" i="7" s="1"/>
  <c r="A1696" i="7"/>
  <c r="B1696" i="7" s="1"/>
  <c r="A1695" i="7"/>
  <c r="B1695" i="7" s="1"/>
  <c r="A1694" i="7"/>
  <c r="B1694" i="7" s="1"/>
  <c r="A1693" i="7"/>
  <c r="B1693" i="7" s="1"/>
  <c r="A1692" i="7"/>
  <c r="B1692" i="7" s="1"/>
  <c r="A1691" i="7"/>
  <c r="B1691" i="7" s="1"/>
  <c r="A1690" i="7"/>
  <c r="B1690" i="7" s="1"/>
  <c r="A1689" i="7"/>
  <c r="B1689" i="7" s="1"/>
  <c r="A1688" i="7"/>
  <c r="B1688" i="7" s="1"/>
  <c r="A1687" i="7"/>
  <c r="B1687" i="7" s="1"/>
  <c r="A1686" i="7"/>
  <c r="B1686" i="7" s="1"/>
  <c r="A1685" i="7"/>
  <c r="B1685" i="7" s="1"/>
  <c r="A1684" i="7"/>
  <c r="B1684" i="7" s="1"/>
  <c r="A1683" i="7"/>
  <c r="B1683" i="7" s="1"/>
  <c r="A1682" i="7"/>
  <c r="B1682" i="7" s="1"/>
  <c r="A1681" i="7"/>
  <c r="B1681" i="7" s="1"/>
  <c r="A1680" i="7"/>
  <c r="B1680" i="7" s="1"/>
  <c r="A1679" i="7"/>
  <c r="B1679" i="7" s="1"/>
  <c r="A1678" i="7"/>
  <c r="B1678" i="7" s="1"/>
  <c r="A1677" i="7"/>
  <c r="B1677" i="7" s="1"/>
  <c r="A1676" i="7"/>
  <c r="B1676" i="7" s="1"/>
  <c r="A1675" i="7"/>
  <c r="B1675" i="7" s="1"/>
  <c r="A1674" i="7"/>
  <c r="B1674" i="7" s="1"/>
  <c r="A1673" i="7"/>
  <c r="B1673" i="7" s="1"/>
  <c r="A1672" i="7"/>
  <c r="B1672" i="7" s="1"/>
  <c r="A1671" i="7"/>
  <c r="B1671" i="7" s="1"/>
  <c r="A1670" i="7"/>
  <c r="B1670" i="7" s="1"/>
  <c r="A1669" i="7"/>
  <c r="B1669" i="7" s="1"/>
  <c r="A1668" i="7"/>
  <c r="B1668" i="7" s="1"/>
  <c r="A1667" i="7"/>
  <c r="B1667" i="7" s="1"/>
  <c r="A1666" i="7"/>
  <c r="B1666" i="7" s="1"/>
  <c r="A1665" i="7"/>
  <c r="B1665" i="7" s="1"/>
  <c r="A1664" i="7"/>
  <c r="B1664" i="7" s="1"/>
  <c r="A1663" i="7"/>
  <c r="B1663" i="7" s="1"/>
  <c r="A1662" i="7"/>
  <c r="B1662" i="7" s="1"/>
  <c r="A1661" i="7"/>
  <c r="B1661" i="7" s="1"/>
  <c r="A1660" i="7"/>
  <c r="B1660" i="7" s="1"/>
  <c r="A1659" i="7"/>
  <c r="B1659" i="7" s="1"/>
  <c r="A1658" i="7"/>
  <c r="B1658" i="7" s="1"/>
  <c r="A1657" i="7"/>
  <c r="B1657" i="7" s="1"/>
  <c r="A1656" i="7"/>
  <c r="B1656" i="7" s="1"/>
  <c r="A1655" i="7"/>
  <c r="B1655" i="7" s="1"/>
  <c r="A1654" i="7"/>
  <c r="B1654" i="7" s="1"/>
  <c r="A1653" i="7"/>
  <c r="B1653" i="7" s="1"/>
  <c r="A1652" i="7"/>
  <c r="B1652" i="7" s="1"/>
  <c r="A1651" i="7"/>
  <c r="B1651" i="7" s="1"/>
  <c r="A1650" i="7"/>
  <c r="B1650" i="7" s="1"/>
  <c r="A1649" i="7"/>
  <c r="B1649" i="7" s="1"/>
  <c r="A1648" i="7"/>
  <c r="B1648" i="7" s="1"/>
  <c r="A1647" i="7"/>
  <c r="B1647" i="7" s="1"/>
  <c r="A1646" i="7"/>
  <c r="B1646" i="7" s="1"/>
  <c r="A1645" i="7"/>
  <c r="B1645" i="7" s="1"/>
  <c r="A1644" i="7"/>
  <c r="B1644" i="7" s="1"/>
  <c r="A1643" i="7"/>
  <c r="B1643" i="7" s="1"/>
  <c r="A1642" i="7"/>
  <c r="B1642" i="7" s="1"/>
  <c r="A1641" i="7"/>
  <c r="B1641" i="7" s="1"/>
  <c r="A1640" i="7"/>
  <c r="B1640" i="7" s="1"/>
  <c r="A1639" i="7"/>
  <c r="B1639" i="7" s="1"/>
  <c r="A1638" i="7"/>
  <c r="B1638" i="7" s="1"/>
  <c r="A1637" i="7"/>
  <c r="B1637" i="7" s="1"/>
  <c r="A1636" i="7"/>
  <c r="B1636" i="7" s="1"/>
  <c r="A1635" i="7"/>
  <c r="B1635" i="7" s="1"/>
  <c r="A1634" i="7"/>
  <c r="B1634" i="7" s="1"/>
  <c r="A1633" i="7"/>
  <c r="B1633" i="7" s="1"/>
  <c r="A1632" i="7"/>
  <c r="B1632" i="7" s="1"/>
  <c r="A1631" i="7"/>
  <c r="B1631" i="7" s="1"/>
  <c r="A1630" i="7"/>
  <c r="B1630" i="7" s="1"/>
  <c r="A1629" i="7"/>
  <c r="B1629" i="7" s="1"/>
  <c r="A1628" i="7"/>
  <c r="B1628" i="7" s="1"/>
  <c r="A1627" i="7"/>
  <c r="B1627" i="7" s="1"/>
  <c r="A1626" i="7"/>
  <c r="B1626" i="7" s="1"/>
  <c r="A1625" i="7"/>
  <c r="B1625" i="7" s="1"/>
  <c r="A1624" i="7"/>
  <c r="B1624" i="7" s="1"/>
  <c r="A1623" i="7"/>
  <c r="B1623" i="7" s="1"/>
  <c r="A1622" i="7"/>
  <c r="B1622" i="7" s="1"/>
  <c r="A1621" i="7"/>
  <c r="B1621" i="7" s="1"/>
  <c r="A1620" i="7"/>
  <c r="B1620" i="7" s="1"/>
  <c r="A1619" i="7"/>
  <c r="B1619" i="7" s="1"/>
  <c r="A1618" i="7"/>
  <c r="B1618" i="7" s="1"/>
  <c r="A1617" i="7"/>
  <c r="B1617" i="7" s="1"/>
  <c r="A1616" i="7"/>
  <c r="B1616" i="7" s="1"/>
  <c r="A1615" i="7"/>
  <c r="B1615" i="7" s="1"/>
  <c r="A1614" i="7"/>
  <c r="B1614" i="7" s="1"/>
  <c r="A1613" i="7"/>
  <c r="B1613" i="7" s="1"/>
  <c r="A1612" i="7"/>
  <c r="B1612" i="7" s="1"/>
  <c r="A1611" i="7"/>
  <c r="B1611" i="7" s="1"/>
  <c r="A1610" i="7"/>
  <c r="B1610" i="7" s="1"/>
  <c r="A1609" i="7"/>
  <c r="B1609" i="7" s="1"/>
  <c r="A1608" i="7"/>
  <c r="B1608" i="7" s="1"/>
  <c r="A1607" i="7"/>
  <c r="B1607" i="7" s="1"/>
  <c r="A1606" i="7"/>
  <c r="B1606" i="7" s="1"/>
  <c r="A1605" i="7"/>
  <c r="B1605" i="7" s="1"/>
  <c r="A1604" i="7"/>
  <c r="B1604" i="7" s="1"/>
  <c r="A1603" i="7"/>
  <c r="B1603" i="7" s="1"/>
  <c r="A1602" i="7"/>
  <c r="B1602" i="7" s="1"/>
  <c r="A1601" i="7"/>
  <c r="B1601" i="7" s="1"/>
  <c r="A1600" i="7"/>
  <c r="B1600" i="7" s="1"/>
  <c r="A1599" i="7"/>
  <c r="B1599" i="7" s="1"/>
  <c r="A1598" i="7"/>
  <c r="B1598" i="7" s="1"/>
  <c r="A1597" i="7"/>
  <c r="B1597" i="7" s="1"/>
  <c r="A1596" i="7"/>
  <c r="B1596" i="7" s="1"/>
  <c r="A1595" i="7"/>
  <c r="B1595" i="7" s="1"/>
  <c r="A1594" i="7"/>
  <c r="B1594" i="7" s="1"/>
  <c r="A1593" i="7"/>
  <c r="B1593" i="7" s="1"/>
  <c r="A1592" i="7"/>
  <c r="B1592" i="7" s="1"/>
  <c r="A1591" i="7"/>
  <c r="B1591" i="7" s="1"/>
  <c r="A1590" i="7"/>
  <c r="B1590" i="7" s="1"/>
  <c r="A1589" i="7"/>
  <c r="B1589" i="7" s="1"/>
  <c r="A1588" i="7"/>
  <c r="B1588" i="7" s="1"/>
  <c r="A1587" i="7"/>
  <c r="B1587" i="7" s="1"/>
  <c r="A1586" i="7"/>
  <c r="B1586" i="7" s="1"/>
  <c r="A1585" i="7"/>
  <c r="B1585" i="7" s="1"/>
  <c r="A1584" i="7"/>
  <c r="B1584" i="7" s="1"/>
  <c r="A1583" i="7"/>
  <c r="B1583" i="7" s="1"/>
  <c r="A1582" i="7"/>
  <c r="B1582" i="7" s="1"/>
  <c r="A1581" i="7"/>
  <c r="B1581" i="7" s="1"/>
  <c r="A1580" i="7"/>
  <c r="B1580" i="7" s="1"/>
  <c r="A1579" i="7"/>
  <c r="B1579" i="7" s="1"/>
  <c r="A1578" i="7"/>
  <c r="B1578" i="7" s="1"/>
  <c r="A1577" i="7"/>
  <c r="B1577" i="7" s="1"/>
  <c r="A1576" i="7"/>
  <c r="B1576" i="7" s="1"/>
  <c r="A1575" i="7"/>
  <c r="B1575" i="7" s="1"/>
  <c r="A1574" i="7"/>
  <c r="B1574" i="7" s="1"/>
  <c r="A1573" i="7"/>
  <c r="B1573" i="7" s="1"/>
  <c r="A1572" i="7"/>
  <c r="B1572" i="7" s="1"/>
  <c r="A1571" i="7"/>
  <c r="B1571" i="7" s="1"/>
  <c r="A1570" i="7"/>
  <c r="B1570" i="7" s="1"/>
  <c r="A1569" i="7"/>
  <c r="B1569" i="7" s="1"/>
  <c r="A1568" i="7"/>
  <c r="B1568" i="7" s="1"/>
  <c r="A1567" i="7"/>
  <c r="B1567" i="7" s="1"/>
  <c r="A1566" i="7"/>
  <c r="B1566" i="7" s="1"/>
  <c r="A1565" i="7"/>
  <c r="B1565" i="7" s="1"/>
  <c r="A1564" i="7"/>
  <c r="B1564" i="7" s="1"/>
  <c r="A1563" i="7"/>
  <c r="B1563" i="7" s="1"/>
  <c r="A1562" i="7"/>
  <c r="B1562" i="7" s="1"/>
  <c r="A1561" i="7"/>
  <c r="B1561" i="7" s="1"/>
  <c r="A1560" i="7"/>
  <c r="B1560" i="7" s="1"/>
  <c r="A1559" i="7"/>
  <c r="B1559" i="7" s="1"/>
  <c r="A1558" i="7"/>
  <c r="B1558" i="7" s="1"/>
  <c r="A1557" i="7"/>
  <c r="B1557" i="7" s="1"/>
  <c r="A1556" i="7"/>
  <c r="B1556" i="7" s="1"/>
  <c r="A1555" i="7"/>
  <c r="B1555" i="7" s="1"/>
  <c r="A1554" i="7"/>
  <c r="B1554" i="7" s="1"/>
  <c r="A1553" i="7"/>
  <c r="B1553" i="7" s="1"/>
  <c r="A1552" i="7"/>
  <c r="B1552" i="7" s="1"/>
  <c r="A1551" i="7"/>
  <c r="B1551" i="7" s="1"/>
  <c r="A1550" i="7"/>
  <c r="B1550" i="7" s="1"/>
  <c r="A1549" i="7"/>
  <c r="B1549" i="7" s="1"/>
  <c r="A1548" i="7"/>
  <c r="B1548" i="7" s="1"/>
  <c r="A1547" i="7"/>
  <c r="B1547" i="7" s="1"/>
  <c r="A1546" i="7"/>
  <c r="B1546" i="7" s="1"/>
  <c r="A1545" i="7"/>
  <c r="B1545" i="7" s="1"/>
  <c r="A1544" i="7"/>
  <c r="B1544" i="7" s="1"/>
  <c r="A1543" i="7"/>
  <c r="B1543" i="7" s="1"/>
  <c r="A1542" i="7"/>
  <c r="B1542" i="7" s="1"/>
  <c r="A1541" i="7"/>
  <c r="B1541" i="7" s="1"/>
  <c r="A1540" i="7"/>
  <c r="B1540" i="7" s="1"/>
  <c r="A1539" i="7"/>
  <c r="B1539" i="7" s="1"/>
  <c r="A1538" i="7"/>
  <c r="B1538" i="7" s="1"/>
  <c r="A1537" i="7"/>
  <c r="B1537" i="7" s="1"/>
  <c r="A1536" i="7"/>
  <c r="B1536" i="7" s="1"/>
  <c r="A1535" i="7"/>
  <c r="B1535" i="7" s="1"/>
  <c r="A1534" i="7"/>
  <c r="B1534" i="7" s="1"/>
  <c r="A1533" i="7"/>
  <c r="B1533" i="7" s="1"/>
  <c r="A1532" i="7"/>
  <c r="B1532" i="7" s="1"/>
  <c r="A1531" i="7"/>
  <c r="B1531" i="7" s="1"/>
  <c r="A1530" i="7"/>
  <c r="B1530" i="7" s="1"/>
  <c r="A1529" i="7"/>
  <c r="B1529" i="7" s="1"/>
  <c r="A1528" i="7"/>
  <c r="B1528" i="7" s="1"/>
  <c r="A1527" i="7"/>
  <c r="B1527" i="7" s="1"/>
  <c r="A1526" i="7"/>
  <c r="B1526" i="7" s="1"/>
  <c r="A1525" i="7"/>
  <c r="B1525" i="7" s="1"/>
  <c r="A1524" i="7"/>
  <c r="B1524" i="7" s="1"/>
  <c r="A1523" i="7"/>
  <c r="B1523" i="7" s="1"/>
  <c r="A1522" i="7"/>
  <c r="B1522" i="7" s="1"/>
  <c r="A1521" i="7"/>
  <c r="B1521" i="7" s="1"/>
  <c r="A1520" i="7"/>
  <c r="B1520" i="7" s="1"/>
  <c r="A1519" i="7"/>
  <c r="B1519" i="7" s="1"/>
  <c r="A1518" i="7"/>
  <c r="B1518" i="7" s="1"/>
  <c r="A1517" i="7"/>
  <c r="B1517" i="7" s="1"/>
  <c r="A1516" i="7"/>
  <c r="B1516" i="7" s="1"/>
  <c r="A1515" i="7"/>
  <c r="B1515" i="7" s="1"/>
  <c r="A1514" i="7"/>
  <c r="B1514" i="7" s="1"/>
  <c r="A1513" i="7"/>
  <c r="B1513" i="7" s="1"/>
  <c r="A1512" i="7"/>
  <c r="B1512" i="7" s="1"/>
  <c r="A1511" i="7"/>
  <c r="B1511" i="7" s="1"/>
  <c r="A1510" i="7"/>
  <c r="B1510" i="7" s="1"/>
  <c r="A1509" i="7"/>
  <c r="B1509" i="7" s="1"/>
  <c r="A1508" i="7"/>
  <c r="B1508" i="7" s="1"/>
  <c r="A1507" i="7"/>
  <c r="B1507" i="7" s="1"/>
  <c r="A1506" i="7"/>
  <c r="B1506" i="7" s="1"/>
  <c r="A1505" i="7"/>
  <c r="B1505" i="7" s="1"/>
  <c r="A1504" i="7"/>
  <c r="B1504" i="7" s="1"/>
  <c r="A1503" i="7"/>
  <c r="B1503" i="7" s="1"/>
  <c r="A1502" i="7"/>
  <c r="B1502" i="7" s="1"/>
  <c r="A1501" i="7"/>
  <c r="B1501" i="7" s="1"/>
  <c r="A1500" i="7"/>
  <c r="B1500" i="7" s="1"/>
  <c r="A1499" i="7"/>
  <c r="B1499" i="7" s="1"/>
  <c r="A1498" i="7"/>
  <c r="B1498" i="7" s="1"/>
  <c r="A1497" i="7"/>
  <c r="B1497" i="7" s="1"/>
  <c r="A1496" i="7"/>
  <c r="B1496" i="7" s="1"/>
  <c r="A1495" i="7"/>
  <c r="B1495" i="7" s="1"/>
  <c r="A1494" i="7"/>
  <c r="B1494" i="7" s="1"/>
  <c r="A1493" i="7"/>
  <c r="B1493" i="7" s="1"/>
  <c r="A1492" i="7"/>
  <c r="B1492" i="7" s="1"/>
  <c r="A1491" i="7"/>
  <c r="B1491" i="7" s="1"/>
  <c r="A1490" i="7"/>
  <c r="B1490" i="7" s="1"/>
  <c r="A1489" i="7"/>
  <c r="B1489" i="7" s="1"/>
  <c r="A1488" i="7"/>
  <c r="B1488" i="7" s="1"/>
  <c r="A1487" i="7"/>
  <c r="B1487" i="7" s="1"/>
  <c r="A1486" i="7"/>
  <c r="B1486" i="7" s="1"/>
  <c r="A1485" i="7"/>
  <c r="B1485" i="7" s="1"/>
  <c r="A1484" i="7"/>
  <c r="B1484" i="7" s="1"/>
  <c r="A1483" i="7"/>
  <c r="B1483" i="7" s="1"/>
  <c r="A1482" i="7"/>
  <c r="B1482" i="7" s="1"/>
  <c r="A1481" i="7"/>
  <c r="B1481" i="7" s="1"/>
  <c r="A1480" i="7"/>
  <c r="B1480" i="7" s="1"/>
  <c r="A1479" i="7"/>
  <c r="B1479" i="7" s="1"/>
  <c r="A1478" i="7"/>
  <c r="B1478" i="7" s="1"/>
  <c r="A1477" i="7"/>
  <c r="B1477" i="7" s="1"/>
  <c r="A1476" i="7"/>
  <c r="B1476" i="7" s="1"/>
  <c r="A1475" i="7"/>
  <c r="B1475" i="7" s="1"/>
  <c r="A1474" i="7"/>
  <c r="B1474" i="7" s="1"/>
  <c r="A1473" i="7"/>
  <c r="B1473" i="7" s="1"/>
  <c r="A1472" i="7"/>
  <c r="B1472" i="7" s="1"/>
  <c r="A1471" i="7"/>
  <c r="B1471" i="7" s="1"/>
  <c r="A1470" i="7"/>
  <c r="B1470" i="7" s="1"/>
  <c r="A1469" i="7"/>
  <c r="B1469" i="7" s="1"/>
  <c r="A1468" i="7"/>
  <c r="B1468" i="7" s="1"/>
  <c r="A1467" i="7"/>
  <c r="B1467" i="7" s="1"/>
  <c r="A1466" i="7"/>
  <c r="B1466" i="7" s="1"/>
  <c r="A1465" i="7"/>
  <c r="B1465" i="7" s="1"/>
  <c r="A1464" i="7"/>
  <c r="B1464" i="7" s="1"/>
  <c r="A1463" i="7"/>
  <c r="B1463" i="7" s="1"/>
  <c r="A1462" i="7"/>
  <c r="B1462" i="7" s="1"/>
  <c r="A1461" i="7"/>
  <c r="B1461" i="7" s="1"/>
  <c r="A1460" i="7"/>
  <c r="B1460" i="7" s="1"/>
  <c r="A1459" i="7"/>
  <c r="B1459" i="7" s="1"/>
  <c r="A1458" i="7"/>
  <c r="B1458" i="7" s="1"/>
  <c r="A1457" i="7"/>
  <c r="B1457" i="7" s="1"/>
  <c r="A1456" i="7"/>
  <c r="B1456" i="7" s="1"/>
  <c r="A1455" i="7"/>
  <c r="B1455" i="7" s="1"/>
  <c r="A1454" i="7"/>
  <c r="B1454" i="7" s="1"/>
  <c r="A1453" i="7"/>
  <c r="B1453" i="7" s="1"/>
  <c r="A1452" i="7"/>
  <c r="B1452" i="7" s="1"/>
  <c r="A1451" i="7"/>
  <c r="B1451" i="7" s="1"/>
  <c r="A1450" i="7"/>
  <c r="B1450" i="7" s="1"/>
  <c r="A1449" i="7"/>
  <c r="B1449" i="7" s="1"/>
  <c r="A1448" i="7"/>
  <c r="B1448" i="7" s="1"/>
  <c r="A1447" i="7"/>
  <c r="B1447" i="7" s="1"/>
  <c r="A1446" i="7"/>
  <c r="B1446" i="7" s="1"/>
  <c r="A1445" i="7"/>
  <c r="B1445" i="7" s="1"/>
  <c r="A1444" i="7"/>
  <c r="B1444" i="7" s="1"/>
  <c r="A1443" i="7"/>
  <c r="B1443" i="7" s="1"/>
  <c r="A1442" i="7"/>
  <c r="B1442" i="7" s="1"/>
  <c r="A1441" i="7"/>
  <c r="B1441" i="7" s="1"/>
  <c r="A1440" i="7"/>
  <c r="B1440" i="7" s="1"/>
  <c r="A1439" i="7"/>
  <c r="B1439" i="7" s="1"/>
  <c r="A1438" i="7"/>
  <c r="B1438" i="7" s="1"/>
  <c r="A1437" i="7"/>
  <c r="B1437" i="7" s="1"/>
  <c r="A1436" i="7"/>
  <c r="B1436" i="7" s="1"/>
  <c r="A1435" i="7"/>
  <c r="B1435" i="7" s="1"/>
  <c r="A1434" i="7"/>
  <c r="B1434" i="7" s="1"/>
  <c r="A1433" i="7"/>
  <c r="B1433" i="7" s="1"/>
  <c r="A1432" i="7"/>
  <c r="B1432" i="7" s="1"/>
  <c r="A1431" i="7"/>
  <c r="B1431" i="7" s="1"/>
  <c r="A1430" i="7"/>
  <c r="B1430" i="7" s="1"/>
  <c r="A1429" i="7"/>
  <c r="B1429" i="7" s="1"/>
  <c r="A1428" i="7"/>
  <c r="B1428" i="7" s="1"/>
  <c r="A1427" i="7"/>
  <c r="B1427" i="7" s="1"/>
  <c r="A1426" i="7"/>
  <c r="B1426" i="7" s="1"/>
  <c r="A1425" i="7"/>
  <c r="B1425" i="7" s="1"/>
  <c r="A1424" i="7"/>
  <c r="B1424" i="7" s="1"/>
  <c r="A1423" i="7"/>
  <c r="B1423" i="7" s="1"/>
  <c r="A1422" i="7"/>
  <c r="B1422" i="7" s="1"/>
  <c r="A1421" i="7"/>
  <c r="B1421" i="7" s="1"/>
  <c r="A1420" i="7"/>
  <c r="B1420" i="7" s="1"/>
  <c r="A1419" i="7"/>
  <c r="B1419" i="7" s="1"/>
  <c r="A1418" i="7"/>
  <c r="B1418" i="7" s="1"/>
  <c r="A1417" i="7"/>
  <c r="B1417" i="7" s="1"/>
  <c r="A1416" i="7"/>
  <c r="B1416" i="7" s="1"/>
  <c r="A1415" i="7"/>
  <c r="B1415" i="7" s="1"/>
  <c r="A1414" i="7"/>
  <c r="B1414" i="7" s="1"/>
  <c r="A1413" i="7"/>
  <c r="B1413" i="7" s="1"/>
  <c r="A1412" i="7"/>
  <c r="B1412" i="7" s="1"/>
  <c r="A1411" i="7"/>
  <c r="B1411" i="7" s="1"/>
  <c r="A1410" i="7"/>
  <c r="B1410" i="7" s="1"/>
  <c r="A1409" i="7"/>
  <c r="B1409" i="7" s="1"/>
  <c r="A1408" i="7"/>
  <c r="B1408" i="7" s="1"/>
  <c r="A1407" i="7"/>
  <c r="B1407" i="7" s="1"/>
  <c r="A1406" i="7"/>
  <c r="B1406" i="7" s="1"/>
  <c r="A1405" i="7"/>
  <c r="B1405" i="7" s="1"/>
  <c r="A1404" i="7"/>
  <c r="B1404" i="7" s="1"/>
  <c r="A1403" i="7"/>
  <c r="B1403" i="7" s="1"/>
  <c r="A1402" i="7"/>
  <c r="B1402" i="7" s="1"/>
  <c r="A1401" i="7"/>
  <c r="B1401" i="7" s="1"/>
  <c r="A1400" i="7"/>
  <c r="B1400" i="7" s="1"/>
  <c r="A1399" i="7"/>
  <c r="B1399" i="7" s="1"/>
  <c r="A1398" i="7"/>
  <c r="B1398" i="7" s="1"/>
  <c r="A1397" i="7"/>
  <c r="B1397" i="7" s="1"/>
  <c r="A1396" i="7"/>
  <c r="B1396" i="7" s="1"/>
  <c r="A1395" i="7"/>
  <c r="B1395" i="7" s="1"/>
  <c r="A1394" i="7"/>
  <c r="B1394" i="7" s="1"/>
  <c r="A1393" i="7"/>
  <c r="B1393" i="7" s="1"/>
  <c r="A1392" i="7"/>
  <c r="B1392" i="7" s="1"/>
  <c r="A1391" i="7"/>
  <c r="B1391" i="7" s="1"/>
  <c r="A1390" i="7"/>
  <c r="B1390" i="7" s="1"/>
  <c r="A1389" i="7"/>
  <c r="B1389" i="7" s="1"/>
  <c r="A1388" i="7"/>
  <c r="B1388" i="7" s="1"/>
  <c r="A1387" i="7"/>
  <c r="B1387" i="7" s="1"/>
  <c r="A1386" i="7"/>
  <c r="B1386" i="7" s="1"/>
  <c r="A1385" i="7"/>
  <c r="B1385" i="7" s="1"/>
  <c r="A1384" i="7"/>
  <c r="B1384" i="7" s="1"/>
  <c r="A1383" i="7"/>
  <c r="B1383" i="7" s="1"/>
  <c r="A1382" i="7"/>
  <c r="B1382" i="7" s="1"/>
  <c r="A1381" i="7"/>
  <c r="B1381" i="7" s="1"/>
  <c r="A1380" i="7"/>
  <c r="B1380" i="7" s="1"/>
  <c r="A1379" i="7"/>
  <c r="B1379" i="7" s="1"/>
  <c r="A1378" i="7"/>
  <c r="B1378" i="7" s="1"/>
  <c r="A1377" i="7"/>
  <c r="B1377" i="7" s="1"/>
  <c r="A1376" i="7"/>
  <c r="B1376" i="7" s="1"/>
  <c r="A1375" i="7"/>
  <c r="B1375" i="7" s="1"/>
  <c r="A1374" i="7"/>
  <c r="B1374" i="7" s="1"/>
  <c r="A1373" i="7"/>
  <c r="B1373" i="7" s="1"/>
  <c r="A1372" i="7"/>
  <c r="B1372" i="7" s="1"/>
  <c r="A1371" i="7"/>
  <c r="B1371" i="7" s="1"/>
  <c r="A1370" i="7"/>
  <c r="B1370" i="7" s="1"/>
  <c r="A1369" i="7"/>
  <c r="B1369" i="7" s="1"/>
  <c r="A1368" i="7"/>
  <c r="B1368" i="7" s="1"/>
  <c r="A1367" i="7"/>
  <c r="B1367" i="7" s="1"/>
  <c r="A1366" i="7"/>
  <c r="B1366" i="7" s="1"/>
  <c r="A1365" i="7"/>
  <c r="B1365" i="7" s="1"/>
  <c r="A1364" i="7"/>
  <c r="B1364" i="7" s="1"/>
  <c r="A1363" i="7"/>
  <c r="B1363" i="7" s="1"/>
  <c r="A1362" i="7"/>
  <c r="B1362" i="7" s="1"/>
  <c r="A1361" i="7"/>
  <c r="B1361" i="7" s="1"/>
  <c r="A1360" i="7"/>
  <c r="B1360" i="7" s="1"/>
  <c r="A1359" i="7"/>
  <c r="B1359" i="7" s="1"/>
  <c r="A1358" i="7"/>
  <c r="B1358" i="7" s="1"/>
  <c r="A1357" i="7"/>
  <c r="B1357" i="7" s="1"/>
  <c r="A1356" i="7"/>
  <c r="B1356" i="7" s="1"/>
  <c r="A1355" i="7"/>
  <c r="B1355" i="7" s="1"/>
  <c r="A1354" i="7"/>
  <c r="B1354" i="7" s="1"/>
  <c r="A1353" i="7"/>
  <c r="B1353" i="7" s="1"/>
  <c r="A1352" i="7"/>
  <c r="B1352" i="7" s="1"/>
  <c r="A1351" i="7"/>
  <c r="B1351" i="7" s="1"/>
  <c r="A1350" i="7"/>
  <c r="B1350" i="7" s="1"/>
  <c r="A1349" i="7"/>
  <c r="B1349" i="7" s="1"/>
  <c r="A1348" i="7"/>
  <c r="B1348" i="7" s="1"/>
  <c r="A1347" i="7"/>
  <c r="B1347" i="7" s="1"/>
  <c r="A1346" i="7"/>
  <c r="B1346" i="7" s="1"/>
  <c r="A1345" i="7"/>
  <c r="B1345" i="7" s="1"/>
  <c r="A1344" i="7"/>
  <c r="B1344" i="7" s="1"/>
  <c r="A1343" i="7"/>
  <c r="B1343" i="7" s="1"/>
  <c r="A1342" i="7"/>
  <c r="B1342" i="7" s="1"/>
  <c r="A1341" i="7"/>
  <c r="B1341" i="7" s="1"/>
  <c r="A1340" i="7"/>
  <c r="B1340" i="7" s="1"/>
  <c r="A1339" i="7"/>
  <c r="B1339" i="7" s="1"/>
  <c r="A1338" i="7"/>
  <c r="B1338" i="7" s="1"/>
  <c r="A1337" i="7"/>
  <c r="B1337" i="7" s="1"/>
  <c r="A1336" i="7"/>
  <c r="B1336" i="7" s="1"/>
  <c r="A1335" i="7"/>
  <c r="B1335" i="7" s="1"/>
  <c r="A1334" i="7"/>
  <c r="B1334" i="7" s="1"/>
  <c r="A1333" i="7"/>
  <c r="B1333" i="7" s="1"/>
  <c r="A1332" i="7"/>
  <c r="B1332" i="7" s="1"/>
  <c r="A1331" i="7"/>
  <c r="B1331" i="7" s="1"/>
  <c r="A1330" i="7"/>
  <c r="B1330" i="7" s="1"/>
  <c r="A1329" i="7"/>
  <c r="B1329" i="7" s="1"/>
  <c r="A1328" i="7"/>
  <c r="B1328" i="7" s="1"/>
  <c r="A1327" i="7"/>
  <c r="B1327" i="7" s="1"/>
  <c r="A1326" i="7"/>
  <c r="B1326" i="7" s="1"/>
  <c r="A1325" i="7"/>
  <c r="B1325" i="7" s="1"/>
  <c r="A1324" i="7"/>
  <c r="B1324" i="7" s="1"/>
  <c r="A1323" i="7"/>
  <c r="B1323" i="7" s="1"/>
  <c r="A1322" i="7"/>
  <c r="B1322" i="7" s="1"/>
  <c r="A1321" i="7"/>
  <c r="B1321" i="7" s="1"/>
  <c r="A1320" i="7"/>
  <c r="B1320" i="7" s="1"/>
  <c r="A1319" i="7"/>
  <c r="B1319" i="7" s="1"/>
  <c r="A1318" i="7"/>
  <c r="B1318" i="7" s="1"/>
  <c r="A1317" i="7"/>
  <c r="B1317" i="7" s="1"/>
  <c r="A1316" i="7"/>
  <c r="B1316" i="7" s="1"/>
  <c r="A1315" i="7"/>
  <c r="B1315" i="7" s="1"/>
  <c r="A1314" i="7"/>
  <c r="B1314" i="7" s="1"/>
  <c r="A1313" i="7"/>
  <c r="B1313" i="7" s="1"/>
  <c r="A1312" i="7"/>
  <c r="B1312" i="7" s="1"/>
  <c r="A1311" i="7"/>
  <c r="B1311" i="7" s="1"/>
  <c r="A1310" i="7"/>
  <c r="B1310" i="7" s="1"/>
  <c r="A1309" i="7"/>
  <c r="B1309" i="7" s="1"/>
  <c r="A1308" i="7"/>
  <c r="B1308" i="7" s="1"/>
  <c r="A1307" i="7"/>
  <c r="B1307" i="7" s="1"/>
  <c r="A1306" i="7"/>
  <c r="B1306" i="7" s="1"/>
  <c r="A1305" i="7"/>
  <c r="B1305" i="7" s="1"/>
  <c r="A1304" i="7"/>
  <c r="B1304" i="7" s="1"/>
  <c r="A1303" i="7"/>
  <c r="B1303" i="7" s="1"/>
  <c r="A1302" i="7"/>
  <c r="B1302" i="7" s="1"/>
  <c r="A1301" i="7"/>
  <c r="B1301" i="7" s="1"/>
  <c r="A1300" i="7"/>
  <c r="B1300" i="7" s="1"/>
  <c r="A1299" i="7"/>
  <c r="B1299" i="7" s="1"/>
  <c r="A1298" i="7"/>
  <c r="B1298" i="7" s="1"/>
  <c r="A1297" i="7"/>
  <c r="B1297" i="7" s="1"/>
  <c r="A1296" i="7"/>
  <c r="B1296" i="7" s="1"/>
  <c r="A1295" i="7"/>
  <c r="B1295" i="7" s="1"/>
  <c r="A1294" i="7"/>
  <c r="B1294" i="7" s="1"/>
  <c r="A1293" i="7"/>
  <c r="B1293" i="7" s="1"/>
  <c r="A1292" i="7"/>
  <c r="B1292" i="7" s="1"/>
  <c r="A1291" i="7"/>
  <c r="B1291" i="7" s="1"/>
  <c r="A1290" i="7"/>
  <c r="B1290" i="7" s="1"/>
  <c r="A1289" i="7"/>
  <c r="B1289" i="7" s="1"/>
  <c r="A1288" i="7"/>
  <c r="B1288" i="7" s="1"/>
  <c r="A1287" i="7"/>
  <c r="B1287" i="7" s="1"/>
  <c r="A1286" i="7"/>
  <c r="B1286" i="7" s="1"/>
  <c r="A1285" i="7"/>
  <c r="B1285" i="7" s="1"/>
  <c r="A1284" i="7"/>
  <c r="B1284" i="7" s="1"/>
  <c r="A1283" i="7"/>
  <c r="B1283" i="7" s="1"/>
  <c r="A1282" i="7"/>
  <c r="B1282" i="7" s="1"/>
  <c r="A1281" i="7"/>
  <c r="B1281" i="7" s="1"/>
  <c r="A1280" i="7"/>
  <c r="B1280" i="7" s="1"/>
  <c r="A1279" i="7"/>
  <c r="B1279" i="7" s="1"/>
  <c r="A1278" i="7"/>
  <c r="B1278" i="7" s="1"/>
  <c r="A1277" i="7"/>
  <c r="B1277" i="7" s="1"/>
  <c r="A1276" i="7"/>
  <c r="B1276" i="7" s="1"/>
  <c r="A1275" i="7"/>
  <c r="B1275" i="7" s="1"/>
  <c r="A1274" i="7"/>
  <c r="B1274" i="7" s="1"/>
  <c r="A1273" i="7"/>
  <c r="B1273" i="7" s="1"/>
  <c r="A1272" i="7"/>
  <c r="B1272" i="7" s="1"/>
  <c r="A1271" i="7"/>
  <c r="B1271" i="7" s="1"/>
  <c r="A1270" i="7"/>
  <c r="B1270" i="7" s="1"/>
  <c r="A1269" i="7"/>
  <c r="B1269" i="7" s="1"/>
  <c r="A1268" i="7"/>
  <c r="B1268" i="7" s="1"/>
  <c r="A1267" i="7"/>
  <c r="B1267" i="7" s="1"/>
  <c r="A1266" i="7"/>
  <c r="B1266" i="7" s="1"/>
  <c r="A1265" i="7"/>
  <c r="B1265" i="7" s="1"/>
  <c r="A1264" i="7"/>
  <c r="B1264" i="7" s="1"/>
  <c r="A1263" i="7"/>
  <c r="B1263" i="7" s="1"/>
  <c r="A1262" i="7"/>
  <c r="B1262" i="7" s="1"/>
  <c r="A1261" i="7"/>
  <c r="B1261" i="7" s="1"/>
  <c r="A1260" i="7"/>
  <c r="B1260" i="7" s="1"/>
  <c r="A1259" i="7"/>
  <c r="B1259" i="7" s="1"/>
  <c r="A1258" i="7"/>
  <c r="B1258" i="7" s="1"/>
  <c r="A1257" i="7"/>
  <c r="B1257" i="7" s="1"/>
  <c r="A1256" i="7"/>
  <c r="B1256" i="7" s="1"/>
  <c r="A1255" i="7"/>
  <c r="B1255" i="7" s="1"/>
  <c r="A1254" i="7"/>
  <c r="B1254" i="7" s="1"/>
  <c r="A1253" i="7"/>
  <c r="B1253" i="7" s="1"/>
  <c r="A1252" i="7"/>
  <c r="B1252" i="7" s="1"/>
  <c r="A1251" i="7"/>
  <c r="B1251" i="7" s="1"/>
  <c r="A1250" i="7"/>
  <c r="B1250" i="7" s="1"/>
  <c r="A1249" i="7"/>
  <c r="B1249" i="7" s="1"/>
  <c r="A1248" i="7"/>
  <c r="B1248" i="7" s="1"/>
  <c r="A1247" i="7"/>
  <c r="B1247" i="7" s="1"/>
  <c r="A1246" i="7"/>
  <c r="B1246" i="7" s="1"/>
  <c r="A1245" i="7"/>
  <c r="B1245" i="7" s="1"/>
  <c r="A1244" i="7"/>
  <c r="B1244" i="7" s="1"/>
  <c r="A1243" i="7"/>
  <c r="B1243" i="7" s="1"/>
  <c r="A1242" i="7"/>
  <c r="B1242" i="7" s="1"/>
  <c r="A1241" i="7"/>
  <c r="B1241" i="7" s="1"/>
  <c r="A1240" i="7"/>
  <c r="B1240" i="7" s="1"/>
  <c r="A1239" i="7"/>
  <c r="B1239" i="7" s="1"/>
  <c r="A1238" i="7"/>
  <c r="B1238" i="7" s="1"/>
  <c r="A1237" i="7"/>
  <c r="B1237" i="7" s="1"/>
  <c r="A1236" i="7"/>
  <c r="B1236" i="7" s="1"/>
  <c r="A1235" i="7"/>
  <c r="B1235" i="7" s="1"/>
  <c r="A1234" i="7"/>
  <c r="B1234" i="7" s="1"/>
  <c r="A1233" i="7"/>
  <c r="B1233" i="7" s="1"/>
  <c r="A1232" i="7"/>
  <c r="B1232" i="7" s="1"/>
  <c r="A1231" i="7"/>
  <c r="B1231" i="7" s="1"/>
  <c r="A1230" i="7"/>
  <c r="B1230" i="7" s="1"/>
  <c r="A1229" i="7"/>
  <c r="B1229" i="7" s="1"/>
  <c r="A1228" i="7"/>
  <c r="B1228" i="7" s="1"/>
  <c r="A1227" i="7"/>
  <c r="B1227" i="7" s="1"/>
  <c r="A1226" i="7"/>
  <c r="B1226" i="7" s="1"/>
  <c r="A1225" i="7"/>
  <c r="B1225" i="7" s="1"/>
  <c r="A1224" i="7"/>
  <c r="B1224" i="7" s="1"/>
  <c r="A1223" i="7"/>
  <c r="B1223" i="7" s="1"/>
  <c r="A1222" i="7"/>
  <c r="B1222" i="7" s="1"/>
  <c r="A1221" i="7"/>
  <c r="B1221" i="7" s="1"/>
  <c r="A1220" i="7"/>
  <c r="B1220" i="7" s="1"/>
  <c r="A1219" i="7"/>
  <c r="B1219" i="7" s="1"/>
  <c r="A1218" i="7"/>
  <c r="B1218" i="7" s="1"/>
  <c r="A1217" i="7"/>
  <c r="B1217" i="7" s="1"/>
  <c r="A1216" i="7"/>
  <c r="B1216" i="7" s="1"/>
  <c r="A1215" i="7"/>
  <c r="B1215" i="7" s="1"/>
  <c r="A1214" i="7"/>
  <c r="B1214" i="7" s="1"/>
  <c r="A1213" i="7"/>
  <c r="B1213" i="7" s="1"/>
  <c r="A1212" i="7"/>
  <c r="B1212" i="7" s="1"/>
  <c r="A1211" i="7"/>
  <c r="B1211" i="7" s="1"/>
  <c r="A1210" i="7"/>
  <c r="B1210" i="7" s="1"/>
  <c r="A1209" i="7"/>
  <c r="B1209" i="7" s="1"/>
  <c r="A1208" i="7"/>
  <c r="B1208" i="7" s="1"/>
  <c r="A1207" i="7"/>
  <c r="B1207" i="7" s="1"/>
  <c r="A1206" i="7"/>
  <c r="B1206" i="7" s="1"/>
  <c r="A1205" i="7"/>
  <c r="B1205" i="7" s="1"/>
  <c r="A1204" i="7"/>
  <c r="B1204" i="7" s="1"/>
  <c r="A1203" i="7"/>
  <c r="B1203" i="7" s="1"/>
  <c r="A1202" i="7"/>
  <c r="B1202" i="7" s="1"/>
  <c r="A1201" i="7"/>
  <c r="B1201" i="7" s="1"/>
  <c r="A1200" i="7"/>
  <c r="B1200" i="7" s="1"/>
  <c r="A1199" i="7"/>
  <c r="B1199" i="7" s="1"/>
  <c r="A1198" i="7"/>
  <c r="B1198" i="7" s="1"/>
  <c r="A1197" i="7"/>
  <c r="B1197" i="7" s="1"/>
  <c r="A1196" i="7"/>
  <c r="B1196" i="7" s="1"/>
  <c r="A1195" i="7"/>
  <c r="B1195" i="7" s="1"/>
  <c r="A1194" i="7"/>
  <c r="B1194" i="7" s="1"/>
  <c r="A1193" i="7"/>
  <c r="B1193" i="7" s="1"/>
  <c r="A1192" i="7"/>
  <c r="B1192" i="7" s="1"/>
  <c r="A1191" i="7"/>
  <c r="B1191" i="7" s="1"/>
  <c r="A1190" i="7"/>
  <c r="B1190" i="7" s="1"/>
  <c r="A1189" i="7"/>
  <c r="B1189" i="7" s="1"/>
  <c r="A1188" i="7"/>
  <c r="B1188" i="7" s="1"/>
  <c r="A1187" i="7"/>
  <c r="B1187" i="7" s="1"/>
  <c r="A1186" i="7"/>
  <c r="B1186" i="7" s="1"/>
  <c r="A1185" i="7"/>
  <c r="B1185" i="7" s="1"/>
  <c r="A1184" i="7"/>
  <c r="B1184" i="7" s="1"/>
  <c r="A1183" i="7"/>
  <c r="B1183" i="7" s="1"/>
  <c r="A1182" i="7"/>
  <c r="B1182" i="7" s="1"/>
  <c r="A1181" i="7"/>
  <c r="B1181" i="7" s="1"/>
  <c r="A1180" i="7"/>
  <c r="B1180" i="7" s="1"/>
  <c r="A1179" i="7"/>
  <c r="B1179" i="7" s="1"/>
  <c r="A1178" i="7"/>
  <c r="B1178" i="7" s="1"/>
  <c r="A1177" i="7"/>
  <c r="B1177" i="7" s="1"/>
  <c r="A1176" i="7"/>
  <c r="B1176" i="7" s="1"/>
  <c r="A1175" i="7"/>
  <c r="B1175" i="7" s="1"/>
  <c r="A1174" i="7"/>
  <c r="B1174" i="7" s="1"/>
  <c r="A1173" i="7"/>
  <c r="B1173" i="7" s="1"/>
  <c r="A1172" i="7"/>
  <c r="B1172" i="7" s="1"/>
  <c r="A1171" i="7"/>
  <c r="B1171" i="7" s="1"/>
  <c r="A1170" i="7"/>
  <c r="B1170" i="7" s="1"/>
  <c r="A1169" i="7"/>
  <c r="B1169" i="7" s="1"/>
  <c r="A1168" i="7"/>
  <c r="B1168" i="7" s="1"/>
  <c r="A1167" i="7"/>
  <c r="B1167" i="7" s="1"/>
  <c r="A1166" i="7"/>
  <c r="B1166" i="7" s="1"/>
  <c r="A1165" i="7"/>
  <c r="B1165" i="7" s="1"/>
  <c r="A1164" i="7"/>
  <c r="B1164" i="7" s="1"/>
  <c r="A1163" i="7"/>
  <c r="B1163" i="7" s="1"/>
  <c r="A1162" i="7"/>
  <c r="B1162" i="7" s="1"/>
  <c r="A1161" i="7"/>
  <c r="B1161" i="7" s="1"/>
  <c r="A1160" i="7"/>
  <c r="B1160" i="7" s="1"/>
  <c r="A1159" i="7"/>
  <c r="B1159" i="7" s="1"/>
  <c r="A1158" i="7"/>
  <c r="B1158" i="7" s="1"/>
  <c r="A1157" i="7"/>
  <c r="B1157" i="7" s="1"/>
  <c r="A1156" i="7"/>
  <c r="B1156" i="7" s="1"/>
  <c r="A1155" i="7"/>
  <c r="B1155" i="7" s="1"/>
  <c r="A1154" i="7"/>
  <c r="B1154" i="7" s="1"/>
  <c r="A1153" i="7"/>
  <c r="B1153" i="7" s="1"/>
  <c r="A1152" i="7"/>
  <c r="B1152" i="7" s="1"/>
  <c r="A1151" i="7"/>
  <c r="B1151" i="7" s="1"/>
  <c r="A1150" i="7"/>
  <c r="B1150" i="7" s="1"/>
  <c r="A1149" i="7"/>
  <c r="B1149" i="7" s="1"/>
  <c r="A1148" i="7"/>
  <c r="B1148" i="7" s="1"/>
  <c r="A1147" i="7"/>
  <c r="B1147" i="7" s="1"/>
  <c r="A1146" i="7"/>
  <c r="B1146" i="7" s="1"/>
  <c r="A1145" i="7"/>
  <c r="B1145" i="7" s="1"/>
  <c r="A1144" i="7"/>
  <c r="B1144" i="7" s="1"/>
  <c r="A1143" i="7"/>
  <c r="B1143" i="7" s="1"/>
  <c r="A1142" i="7"/>
  <c r="B1142" i="7" s="1"/>
  <c r="A1141" i="7"/>
  <c r="B1141" i="7" s="1"/>
  <c r="A1140" i="7"/>
  <c r="B1140" i="7" s="1"/>
  <c r="A1139" i="7"/>
  <c r="B1139" i="7" s="1"/>
  <c r="A1138" i="7"/>
  <c r="B1138" i="7" s="1"/>
  <c r="A1137" i="7"/>
  <c r="B1137" i="7" s="1"/>
  <c r="A1136" i="7"/>
  <c r="B1136" i="7" s="1"/>
  <c r="A1135" i="7"/>
  <c r="B1135" i="7" s="1"/>
  <c r="A1134" i="7"/>
  <c r="B1134" i="7" s="1"/>
  <c r="A1133" i="7"/>
  <c r="B1133" i="7" s="1"/>
  <c r="A1132" i="7"/>
  <c r="B1132" i="7" s="1"/>
  <c r="A1131" i="7"/>
  <c r="B1131" i="7" s="1"/>
  <c r="A1130" i="7"/>
  <c r="B1130" i="7" s="1"/>
  <c r="A1129" i="7"/>
  <c r="B1129" i="7" s="1"/>
  <c r="A1128" i="7"/>
  <c r="B1128" i="7" s="1"/>
  <c r="A1127" i="7"/>
  <c r="B1127" i="7" s="1"/>
  <c r="A1126" i="7"/>
  <c r="B1126" i="7" s="1"/>
  <c r="A1125" i="7"/>
  <c r="B1125" i="7" s="1"/>
  <c r="A1124" i="7"/>
  <c r="B1124" i="7" s="1"/>
  <c r="A1123" i="7"/>
  <c r="B1123" i="7" s="1"/>
  <c r="A1122" i="7"/>
  <c r="B1122" i="7" s="1"/>
  <c r="A1121" i="7"/>
  <c r="B1121" i="7" s="1"/>
  <c r="A1120" i="7"/>
  <c r="B1120" i="7" s="1"/>
  <c r="A1119" i="7"/>
  <c r="B1119" i="7" s="1"/>
  <c r="A1118" i="7"/>
  <c r="B1118" i="7" s="1"/>
  <c r="A1117" i="7"/>
  <c r="B1117" i="7" s="1"/>
  <c r="A1116" i="7"/>
  <c r="B1116" i="7" s="1"/>
  <c r="A1115" i="7"/>
  <c r="B1115" i="7" s="1"/>
  <c r="A1114" i="7"/>
  <c r="B1114" i="7" s="1"/>
  <c r="A1113" i="7"/>
  <c r="B1113" i="7" s="1"/>
  <c r="A1112" i="7"/>
  <c r="B1112" i="7" s="1"/>
  <c r="A1111" i="7"/>
  <c r="B1111" i="7" s="1"/>
  <c r="A1110" i="7"/>
  <c r="B1110" i="7" s="1"/>
  <c r="A1109" i="7"/>
  <c r="B1109" i="7" s="1"/>
  <c r="A1108" i="7"/>
  <c r="B1108" i="7" s="1"/>
  <c r="A1107" i="7"/>
  <c r="B1107" i="7" s="1"/>
  <c r="A1106" i="7"/>
  <c r="B1106" i="7" s="1"/>
  <c r="A1105" i="7"/>
  <c r="B1105" i="7" s="1"/>
  <c r="A1104" i="7"/>
  <c r="B1104" i="7" s="1"/>
  <c r="A1103" i="7"/>
  <c r="B1103" i="7" s="1"/>
  <c r="A1102" i="7"/>
  <c r="B1102" i="7" s="1"/>
  <c r="A1101" i="7"/>
  <c r="B1101" i="7" s="1"/>
  <c r="A1100" i="7"/>
  <c r="B1100" i="7" s="1"/>
  <c r="A1099" i="7"/>
  <c r="B1099" i="7" s="1"/>
  <c r="A1098" i="7"/>
  <c r="B1098" i="7" s="1"/>
  <c r="A1097" i="7"/>
  <c r="B1097" i="7" s="1"/>
  <c r="A1096" i="7"/>
  <c r="B1096" i="7" s="1"/>
  <c r="A1095" i="7"/>
  <c r="B1095" i="7" s="1"/>
  <c r="A1094" i="7"/>
  <c r="B1094" i="7" s="1"/>
  <c r="A1093" i="7"/>
  <c r="B1093" i="7" s="1"/>
  <c r="A1092" i="7"/>
  <c r="B1092" i="7" s="1"/>
  <c r="A1091" i="7"/>
  <c r="B1091" i="7" s="1"/>
  <c r="A1090" i="7"/>
  <c r="B1090" i="7" s="1"/>
  <c r="A1089" i="7"/>
  <c r="B1089" i="7" s="1"/>
  <c r="A1088" i="7"/>
  <c r="B1088" i="7" s="1"/>
  <c r="A1087" i="7"/>
  <c r="B1087" i="7" s="1"/>
  <c r="A1086" i="7"/>
  <c r="B1086" i="7" s="1"/>
  <c r="A1085" i="7"/>
  <c r="B1085" i="7" s="1"/>
  <c r="A1084" i="7"/>
  <c r="B1084" i="7" s="1"/>
  <c r="A1083" i="7"/>
  <c r="B1083" i="7" s="1"/>
  <c r="A1082" i="7"/>
  <c r="B1082" i="7" s="1"/>
  <c r="A1081" i="7"/>
  <c r="B1081" i="7" s="1"/>
  <c r="A1080" i="7"/>
  <c r="B1080" i="7" s="1"/>
  <c r="A1079" i="7"/>
  <c r="B1079" i="7" s="1"/>
  <c r="A1078" i="7"/>
  <c r="B1078" i="7" s="1"/>
  <c r="A1077" i="7"/>
  <c r="B1077" i="7" s="1"/>
  <c r="A1076" i="7"/>
  <c r="B1076" i="7" s="1"/>
  <c r="A1075" i="7"/>
  <c r="B1075" i="7" s="1"/>
  <c r="A1074" i="7"/>
  <c r="B1074" i="7" s="1"/>
  <c r="A1073" i="7"/>
  <c r="B1073" i="7" s="1"/>
  <c r="A1072" i="7"/>
  <c r="B1072" i="7" s="1"/>
  <c r="A1071" i="7"/>
  <c r="B1071" i="7" s="1"/>
  <c r="A1070" i="7"/>
  <c r="B1070" i="7" s="1"/>
  <c r="A1069" i="7"/>
  <c r="B1069" i="7" s="1"/>
  <c r="A1068" i="7"/>
  <c r="B1068" i="7" s="1"/>
  <c r="A1067" i="7"/>
  <c r="B1067" i="7" s="1"/>
  <c r="A1066" i="7"/>
  <c r="B1066" i="7" s="1"/>
  <c r="A1065" i="7"/>
  <c r="B1065" i="7" s="1"/>
  <c r="A1064" i="7"/>
  <c r="B1064" i="7" s="1"/>
  <c r="A1063" i="7"/>
  <c r="B1063" i="7" s="1"/>
  <c r="A1062" i="7"/>
  <c r="B1062" i="7" s="1"/>
  <c r="A1061" i="7"/>
  <c r="B1061" i="7" s="1"/>
  <c r="A1060" i="7"/>
  <c r="B1060" i="7" s="1"/>
  <c r="A1059" i="7"/>
  <c r="B1059" i="7" s="1"/>
  <c r="A1058" i="7"/>
  <c r="B1058" i="7" s="1"/>
  <c r="A1057" i="7"/>
  <c r="B1057" i="7" s="1"/>
  <c r="A1056" i="7"/>
  <c r="B1056" i="7" s="1"/>
  <c r="A1055" i="7"/>
  <c r="B1055" i="7" s="1"/>
  <c r="A1054" i="7"/>
  <c r="B1054" i="7" s="1"/>
  <c r="A1053" i="7"/>
  <c r="B1053" i="7" s="1"/>
  <c r="A1052" i="7"/>
  <c r="B1052" i="7" s="1"/>
  <c r="A1051" i="7"/>
  <c r="B1051" i="7" s="1"/>
  <c r="A1050" i="7"/>
  <c r="B1050" i="7" s="1"/>
  <c r="A1049" i="7"/>
  <c r="B1049" i="7" s="1"/>
  <c r="A1048" i="7"/>
  <c r="B1048" i="7" s="1"/>
  <c r="A1047" i="7"/>
  <c r="B1047" i="7" s="1"/>
  <c r="A1046" i="7"/>
  <c r="B1046" i="7" s="1"/>
  <c r="A1045" i="7"/>
  <c r="B1045" i="7" s="1"/>
  <c r="A1044" i="7"/>
  <c r="B1044" i="7" s="1"/>
  <c r="A1043" i="7"/>
  <c r="B1043" i="7" s="1"/>
  <c r="A1042" i="7"/>
  <c r="B1042" i="7" s="1"/>
  <c r="A1041" i="7"/>
  <c r="B1041" i="7" s="1"/>
  <c r="A1040" i="7"/>
  <c r="B1040" i="7" s="1"/>
  <c r="A1039" i="7"/>
  <c r="B1039" i="7" s="1"/>
  <c r="A1038" i="7"/>
  <c r="B1038" i="7" s="1"/>
  <c r="A1037" i="7"/>
  <c r="B1037" i="7" s="1"/>
  <c r="A1036" i="7"/>
  <c r="B1036" i="7" s="1"/>
  <c r="A1035" i="7"/>
  <c r="B1035" i="7" s="1"/>
  <c r="A1034" i="7"/>
  <c r="B1034" i="7" s="1"/>
  <c r="A1033" i="7"/>
  <c r="B1033" i="7" s="1"/>
  <c r="A1032" i="7"/>
  <c r="B1032" i="7" s="1"/>
  <c r="A1031" i="7"/>
  <c r="B1031" i="7" s="1"/>
  <c r="A1030" i="7"/>
  <c r="B1030" i="7" s="1"/>
  <c r="A1029" i="7"/>
  <c r="B1029" i="7" s="1"/>
  <c r="A1028" i="7"/>
  <c r="B1028" i="7" s="1"/>
  <c r="A1027" i="7"/>
  <c r="B1027" i="7" s="1"/>
  <c r="A1026" i="7"/>
  <c r="B1026" i="7" s="1"/>
  <c r="A1025" i="7"/>
  <c r="B1025" i="7" s="1"/>
  <c r="A1024" i="7"/>
  <c r="B1024" i="7" s="1"/>
  <c r="A1023" i="7"/>
  <c r="B1023" i="7" s="1"/>
  <c r="A1022" i="7"/>
  <c r="B1022" i="7" s="1"/>
  <c r="A1021" i="7"/>
  <c r="B1021" i="7" s="1"/>
  <c r="A1020" i="7"/>
  <c r="B1020" i="7" s="1"/>
  <c r="A1019" i="7"/>
  <c r="B1019" i="7" s="1"/>
  <c r="A1018" i="7"/>
  <c r="B1018" i="7" s="1"/>
  <c r="A1017" i="7"/>
  <c r="B1017" i="7" s="1"/>
  <c r="A1016" i="7"/>
  <c r="B1016" i="7" s="1"/>
  <c r="A1015" i="7"/>
  <c r="B1015" i="7" s="1"/>
  <c r="A1014" i="7"/>
  <c r="B1014" i="7" s="1"/>
  <c r="A1013" i="7"/>
  <c r="B1013" i="7" s="1"/>
  <c r="A1012" i="7"/>
  <c r="B1012" i="7" s="1"/>
  <c r="A1011" i="7"/>
  <c r="B1011" i="7" s="1"/>
  <c r="A1010" i="7"/>
  <c r="B1010" i="7" s="1"/>
  <c r="A1009" i="7"/>
  <c r="B1009" i="7" s="1"/>
  <c r="A1008" i="7"/>
  <c r="B1008" i="7" s="1"/>
  <c r="A1007" i="7"/>
  <c r="B1007" i="7" s="1"/>
  <c r="A1006" i="7"/>
  <c r="B1006" i="7" s="1"/>
  <c r="A1005" i="7"/>
  <c r="B1005" i="7" s="1"/>
  <c r="A1004" i="7"/>
  <c r="B1004" i="7" s="1"/>
  <c r="A1003" i="7"/>
  <c r="B1003" i="7" s="1"/>
  <c r="A1002" i="7"/>
  <c r="B1002" i="7" s="1"/>
  <c r="A1001" i="7"/>
  <c r="B1001" i="7" s="1"/>
  <c r="A1000" i="7"/>
  <c r="B1000" i="7" s="1"/>
  <c r="A999" i="7"/>
  <c r="B999" i="7" s="1"/>
  <c r="A998" i="7"/>
  <c r="B998" i="7" s="1"/>
  <c r="A997" i="7"/>
  <c r="B997" i="7" s="1"/>
  <c r="A996" i="7"/>
  <c r="B996" i="7" s="1"/>
  <c r="A995" i="7"/>
  <c r="B995" i="7" s="1"/>
  <c r="A994" i="7"/>
  <c r="B994" i="7" s="1"/>
  <c r="A993" i="7"/>
  <c r="B993" i="7" s="1"/>
  <c r="A992" i="7"/>
  <c r="B992" i="7" s="1"/>
  <c r="A991" i="7"/>
  <c r="B991" i="7" s="1"/>
  <c r="A990" i="7"/>
  <c r="B990" i="7" s="1"/>
  <c r="A989" i="7"/>
  <c r="B989" i="7" s="1"/>
  <c r="A988" i="7"/>
  <c r="B988" i="7" s="1"/>
  <c r="A987" i="7"/>
  <c r="B987" i="7" s="1"/>
  <c r="A986" i="7"/>
  <c r="B986" i="7" s="1"/>
  <c r="A985" i="7"/>
  <c r="B985" i="7" s="1"/>
  <c r="A984" i="7"/>
  <c r="B984" i="7" s="1"/>
  <c r="A983" i="7"/>
  <c r="B983" i="7" s="1"/>
  <c r="A982" i="7"/>
  <c r="B982" i="7" s="1"/>
  <c r="A981" i="7"/>
  <c r="B981" i="7" s="1"/>
  <c r="A980" i="7"/>
  <c r="B980" i="7" s="1"/>
  <c r="A979" i="7"/>
  <c r="B979" i="7" s="1"/>
  <c r="A978" i="7"/>
  <c r="B978" i="7" s="1"/>
  <c r="A977" i="7"/>
  <c r="B977" i="7" s="1"/>
  <c r="A976" i="7"/>
  <c r="B976" i="7" s="1"/>
  <c r="A975" i="7"/>
  <c r="B975" i="7" s="1"/>
  <c r="A974" i="7"/>
  <c r="B974" i="7" s="1"/>
  <c r="A973" i="7"/>
  <c r="B973" i="7" s="1"/>
  <c r="A972" i="7"/>
  <c r="B972" i="7" s="1"/>
  <c r="A971" i="7"/>
  <c r="B971" i="7" s="1"/>
  <c r="A970" i="7"/>
  <c r="B970" i="7" s="1"/>
  <c r="A969" i="7"/>
  <c r="B969" i="7" s="1"/>
  <c r="A968" i="7"/>
  <c r="B968" i="7" s="1"/>
  <c r="A967" i="7"/>
  <c r="B967" i="7" s="1"/>
  <c r="A966" i="7"/>
  <c r="B966" i="7" s="1"/>
  <c r="A965" i="7"/>
  <c r="B965" i="7" s="1"/>
  <c r="A964" i="7"/>
  <c r="B964" i="7" s="1"/>
  <c r="A963" i="7"/>
  <c r="B963" i="7" s="1"/>
  <c r="A962" i="7"/>
  <c r="B962" i="7" s="1"/>
  <c r="A961" i="7"/>
  <c r="B961" i="7" s="1"/>
  <c r="A960" i="7"/>
  <c r="B960" i="7" s="1"/>
  <c r="A959" i="7"/>
  <c r="B959" i="7" s="1"/>
  <c r="A958" i="7"/>
  <c r="B958" i="7" s="1"/>
  <c r="A957" i="7"/>
  <c r="B957" i="7" s="1"/>
  <c r="A956" i="7"/>
  <c r="B956" i="7" s="1"/>
  <c r="A955" i="7"/>
  <c r="B955" i="7" s="1"/>
  <c r="A954" i="7"/>
  <c r="B954" i="7" s="1"/>
  <c r="A953" i="7"/>
  <c r="B953" i="7" s="1"/>
  <c r="A952" i="7"/>
  <c r="B952" i="7" s="1"/>
  <c r="A951" i="7"/>
  <c r="B951" i="7" s="1"/>
  <c r="A950" i="7"/>
  <c r="B950" i="7" s="1"/>
  <c r="A949" i="7"/>
  <c r="B949" i="7" s="1"/>
  <c r="A948" i="7"/>
  <c r="B948" i="7" s="1"/>
  <c r="A947" i="7"/>
  <c r="B947" i="7" s="1"/>
  <c r="A946" i="7"/>
  <c r="B946" i="7" s="1"/>
  <c r="A945" i="7"/>
  <c r="B945" i="7" s="1"/>
  <c r="A944" i="7"/>
  <c r="B944" i="7" s="1"/>
  <c r="A943" i="7"/>
  <c r="B943" i="7" s="1"/>
  <c r="A942" i="7"/>
  <c r="B942" i="7" s="1"/>
  <c r="A941" i="7"/>
  <c r="B941" i="7" s="1"/>
  <c r="A940" i="7"/>
  <c r="B940" i="7" s="1"/>
  <c r="A939" i="7"/>
  <c r="B939" i="7" s="1"/>
  <c r="A938" i="7"/>
  <c r="B938" i="7" s="1"/>
  <c r="A937" i="7"/>
  <c r="B937" i="7" s="1"/>
  <c r="A936" i="7"/>
  <c r="B936" i="7" s="1"/>
  <c r="A935" i="7"/>
  <c r="B935" i="7" s="1"/>
  <c r="A934" i="7"/>
  <c r="B934" i="7" s="1"/>
  <c r="A933" i="7"/>
  <c r="B933" i="7" s="1"/>
  <c r="A932" i="7"/>
  <c r="B932" i="7" s="1"/>
  <c r="A931" i="7"/>
  <c r="B931" i="7" s="1"/>
  <c r="A930" i="7"/>
  <c r="B930" i="7" s="1"/>
  <c r="A929" i="7"/>
  <c r="B929" i="7" s="1"/>
  <c r="A928" i="7"/>
  <c r="B928" i="7" s="1"/>
  <c r="A927" i="7"/>
  <c r="B927" i="7" s="1"/>
  <c r="A926" i="7"/>
  <c r="B926" i="7" s="1"/>
  <c r="A925" i="7"/>
  <c r="B925" i="7" s="1"/>
  <c r="A924" i="7"/>
  <c r="B924" i="7" s="1"/>
  <c r="A923" i="7"/>
  <c r="B923" i="7" s="1"/>
  <c r="A922" i="7"/>
  <c r="B922" i="7" s="1"/>
  <c r="A921" i="7"/>
  <c r="B921" i="7" s="1"/>
  <c r="A920" i="7"/>
  <c r="B920" i="7" s="1"/>
  <c r="A919" i="7"/>
  <c r="B919" i="7" s="1"/>
  <c r="A918" i="7"/>
  <c r="B918" i="7" s="1"/>
  <c r="A917" i="7"/>
  <c r="B917" i="7" s="1"/>
  <c r="A916" i="7"/>
  <c r="B916" i="7" s="1"/>
  <c r="A915" i="7"/>
  <c r="B915" i="7" s="1"/>
  <c r="A914" i="7"/>
  <c r="B914" i="7" s="1"/>
  <c r="A913" i="7"/>
  <c r="B913" i="7" s="1"/>
  <c r="A912" i="7"/>
  <c r="B912" i="7" s="1"/>
  <c r="A911" i="7"/>
  <c r="B911" i="7" s="1"/>
  <c r="A910" i="7"/>
  <c r="B910" i="7" s="1"/>
  <c r="A909" i="7"/>
  <c r="B909" i="7" s="1"/>
  <c r="A908" i="7"/>
  <c r="B908" i="7" s="1"/>
  <c r="A907" i="7"/>
  <c r="B907" i="7" s="1"/>
  <c r="A906" i="7"/>
  <c r="B906" i="7" s="1"/>
  <c r="A905" i="7"/>
  <c r="B905" i="7" s="1"/>
  <c r="A904" i="7"/>
  <c r="B904" i="7" s="1"/>
  <c r="A903" i="7"/>
  <c r="B903" i="7" s="1"/>
  <c r="A902" i="7"/>
  <c r="B902" i="7" s="1"/>
  <c r="A901" i="7"/>
  <c r="B901" i="7" s="1"/>
  <c r="A900" i="7"/>
  <c r="B900" i="7" s="1"/>
  <c r="A899" i="7"/>
  <c r="B899" i="7" s="1"/>
  <c r="A898" i="7"/>
  <c r="B898" i="7" s="1"/>
  <c r="A897" i="7"/>
  <c r="B897" i="7" s="1"/>
  <c r="A896" i="7"/>
  <c r="B896" i="7" s="1"/>
  <c r="A895" i="7"/>
  <c r="B895" i="7" s="1"/>
  <c r="A894" i="7"/>
  <c r="B894" i="7" s="1"/>
  <c r="A893" i="7"/>
  <c r="B893" i="7" s="1"/>
  <c r="A892" i="7"/>
  <c r="B892" i="7" s="1"/>
  <c r="A891" i="7"/>
  <c r="B891" i="7" s="1"/>
  <c r="A890" i="7"/>
  <c r="B890" i="7" s="1"/>
  <c r="A889" i="7"/>
  <c r="B889" i="7" s="1"/>
  <c r="A888" i="7"/>
  <c r="B888" i="7" s="1"/>
  <c r="A887" i="7"/>
  <c r="B887" i="7" s="1"/>
  <c r="A886" i="7"/>
  <c r="B886" i="7" s="1"/>
  <c r="A885" i="7"/>
  <c r="B885" i="7" s="1"/>
  <c r="A884" i="7"/>
  <c r="B884" i="7" s="1"/>
  <c r="A883" i="7"/>
  <c r="B883" i="7" s="1"/>
  <c r="A882" i="7"/>
  <c r="B882" i="7" s="1"/>
  <c r="A881" i="7"/>
  <c r="B881" i="7" s="1"/>
  <c r="A880" i="7"/>
  <c r="B880" i="7" s="1"/>
  <c r="A879" i="7"/>
  <c r="B879" i="7" s="1"/>
  <c r="A878" i="7"/>
  <c r="B878" i="7" s="1"/>
  <c r="A877" i="7"/>
  <c r="B877" i="7" s="1"/>
  <c r="A876" i="7"/>
  <c r="B876" i="7" s="1"/>
  <c r="A875" i="7"/>
  <c r="B875" i="7" s="1"/>
  <c r="A874" i="7"/>
  <c r="B874" i="7" s="1"/>
  <c r="A873" i="7"/>
  <c r="B873" i="7" s="1"/>
  <c r="A872" i="7"/>
  <c r="B872" i="7" s="1"/>
  <c r="A871" i="7"/>
  <c r="B871" i="7" s="1"/>
  <c r="A870" i="7"/>
  <c r="B870" i="7" s="1"/>
  <c r="A869" i="7"/>
  <c r="B869" i="7" s="1"/>
  <c r="A868" i="7"/>
  <c r="B868" i="7" s="1"/>
  <c r="A867" i="7"/>
  <c r="B867" i="7" s="1"/>
  <c r="A866" i="7"/>
  <c r="B866" i="7" s="1"/>
  <c r="A865" i="7"/>
  <c r="B865" i="7" s="1"/>
  <c r="A864" i="7"/>
  <c r="B864" i="7" s="1"/>
  <c r="A863" i="7"/>
  <c r="B863" i="7" s="1"/>
  <c r="A862" i="7"/>
  <c r="B862" i="7" s="1"/>
  <c r="A861" i="7"/>
  <c r="B861" i="7" s="1"/>
  <c r="A860" i="7"/>
  <c r="B860" i="7" s="1"/>
  <c r="A859" i="7"/>
  <c r="B859" i="7" s="1"/>
  <c r="A858" i="7"/>
  <c r="B858" i="7" s="1"/>
  <c r="A857" i="7"/>
  <c r="B857" i="7" s="1"/>
  <c r="A856" i="7"/>
  <c r="B856" i="7" s="1"/>
  <c r="A855" i="7"/>
  <c r="B855" i="7" s="1"/>
  <c r="A854" i="7"/>
  <c r="B854" i="7" s="1"/>
  <c r="A853" i="7"/>
  <c r="B853" i="7" s="1"/>
  <c r="A852" i="7"/>
  <c r="B852" i="7" s="1"/>
  <c r="A851" i="7"/>
  <c r="B851" i="7" s="1"/>
  <c r="A850" i="7"/>
  <c r="B850" i="7" s="1"/>
  <c r="A849" i="7"/>
  <c r="B849" i="7" s="1"/>
  <c r="A848" i="7"/>
  <c r="B848" i="7" s="1"/>
  <c r="A847" i="7"/>
  <c r="B847" i="7" s="1"/>
  <c r="A846" i="7"/>
  <c r="B846" i="7" s="1"/>
  <c r="A845" i="7"/>
  <c r="B845" i="7" s="1"/>
  <c r="A844" i="7"/>
  <c r="B844" i="7" s="1"/>
  <c r="A843" i="7"/>
  <c r="B843" i="7" s="1"/>
  <c r="A842" i="7"/>
  <c r="B842" i="7" s="1"/>
  <c r="A841" i="7"/>
  <c r="B841" i="7" s="1"/>
  <c r="A840" i="7"/>
  <c r="B840" i="7" s="1"/>
  <c r="A839" i="7"/>
  <c r="B839" i="7" s="1"/>
  <c r="A838" i="7"/>
  <c r="B838" i="7" s="1"/>
  <c r="A837" i="7"/>
  <c r="B837" i="7" s="1"/>
  <c r="A836" i="7"/>
  <c r="B836" i="7" s="1"/>
  <c r="A835" i="7"/>
  <c r="B835" i="7" s="1"/>
  <c r="A834" i="7"/>
  <c r="B834" i="7" s="1"/>
  <c r="A833" i="7"/>
  <c r="B833" i="7" s="1"/>
  <c r="A832" i="7"/>
  <c r="B832" i="7" s="1"/>
  <c r="A831" i="7"/>
  <c r="B831" i="7" s="1"/>
  <c r="A830" i="7"/>
  <c r="B830" i="7" s="1"/>
  <c r="A829" i="7"/>
  <c r="B829" i="7" s="1"/>
  <c r="A828" i="7"/>
  <c r="B828" i="7" s="1"/>
  <c r="A827" i="7"/>
  <c r="B827" i="7" s="1"/>
  <c r="A826" i="7"/>
  <c r="B826" i="7" s="1"/>
  <c r="A825" i="7"/>
  <c r="B825" i="7" s="1"/>
  <c r="A824" i="7"/>
  <c r="B824" i="7" s="1"/>
  <c r="A823" i="7"/>
  <c r="B823" i="7" s="1"/>
  <c r="A822" i="7"/>
  <c r="B822" i="7" s="1"/>
  <c r="A821" i="7"/>
  <c r="B821" i="7" s="1"/>
  <c r="A820" i="7"/>
  <c r="B820" i="7" s="1"/>
  <c r="A819" i="7"/>
  <c r="B819" i="7" s="1"/>
  <c r="A818" i="7"/>
  <c r="B818" i="7" s="1"/>
  <c r="A817" i="7"/>
  <c r="B817" i="7" s="1"/>
  <c r="A816" i="7"/>
  <c r="B816" i="7" s="1"/>
  <c r="A815" i="7"/>
  <c r="B815" i="7" s="1"/>
  <c r="A814" i="7"/>
  <c r="B814" i="7" s="1"/>
  <c r="A813" i="7"/>
  <c r="B813" i="7" s="1"/>
  <c r="A812" i="7"/>
  <c r="B812" i="7" s="1"/>
  <c r="A811" i="7"/>
  <c r="B811" i="7" s="1"/>
  <c r="A810" i="7"/>
  <c r="B810" i="7" s="1"/>
  <c r="A809" i="7"/>
  <c r="B809" i="7" s="1"/>
  <c r="A808" i="7"/>
  <c r="B808" i="7" s="1"/>
  <c r="A807" i="7"/>
  <c r="B807" i="7" s="1"/>
  <c r="A806" i="7"/>
  <c r="B806" i="7" s="1"/>
  <c r="A805" i="7"/>
  <c r="B805" i="7" s="1"/>
  <c r="A804" i="7"/>
  <c r="B804" i="7" s="1"/>
  <c r="A803" i="7"/>
  <c r="B803" i="7" s="1"/>
  <c r="A802" i="7"/>
  <c r="B802" i="7" s="1"/>
  <c r="A801" i="7"/>
  <c r="B801" i="7" s="1"/>
  <c r="A800" i="7"/>
  <c r="B800" i="7" s="1"/>
  <c r="A799" i="7"/>
  <c r="B799" i="7" s="1"/>
  <c r="A798" i="7"/>
  <c r="B798" i="7" s="1"/>
  <c r="A797" i="7"/>
  <c r="B797" i="7" s="1"/>
  <c r="A796" i="7"/>
  <c r="B796" i="7" s="1"/>
  <c r="A795" i="7"/>
  <c r="B795" i="7" s="1"/>
  <c r="A794" i="7"/>
  <c r="B794" i="7" s="1"/>
  <c r="A793" i="7"/>
  <c r="B793" i="7" s="1"/>
  <c r="A792" i="7"/>
  <c r="B792" i="7" s="1"/>
  <c r="A791" i="7"/>
  <c r="B791" i="7" s="1"/>
  <c r="A790" i="7"/>
  <c r="B790" i="7" s="1"/>
  <c r="A789" i="7"/>
  <c r="B789" i="7" s="1"/>
  <c r="A788" i="7"/>
  <c r="B788" i="7" s="1"/>
  <c r="A787" i="7"/>
  <c r="B787" i="7" s="1"/>
  <c r="A786" i="7"/>
  <c r="B786" i="7" s="1"/>
  <c r="A785" i="7"/>
  <c r="B785" i="7" s="1"/>
  <c r="A784" i="7"/>
  <c r="B784" i="7" s="1"/>
  <c r="A783" i="7"/>
  <c r="B783" i="7" s="1"/>
  <c r="A782" i="7"/>
  <c r="B782" i="7" s="1"/>
  <c r="A781" i="7"/>
  <c r="B781" i="7" s="1"/>
  <c r="A780" i="7"/>
  <c r="B780" i="7" s="1"/>
  <c r="A779" i="7"/>
  <c r="B779" i="7" s="1"/>
  <c r="A778" i="7"/>
  <c r="B778" i="7" s="1"/>
  <c r="A777" i="7"/>
  <c r="B777" i="7" s="1"/>
  <c r="A776" i="7"/>
  <c r="B776" i="7" s="1"/>
  <c r="A775" i="7"/>
  <c r="B775" i="7" s="1"/>
  <c r="A774" i="7"/>
  <c r="B774" i="7" s="1"/>
  <c r="A773" i="7"/>
  <c r="B773" i="7" s="1"/>
  <c r="A772" i="7"/>
  <c r="B772" i="7" s="1"/>
  <c r="A771" i="7"/>
  <c r="B771" i="7" s="1"/>
  <c r="A770" i="7"/>
  <c r="B770" i="7" s="1"/>
  <c r="A769" i="7"/>
  <c r="B769" i="7" s="1"/>
  <c r="A768" i="7"/>
  <c r="B768" i="7" s="1"/>
  <c r="A767" i="7"/>
  <c r="B767" i="7" s="1"/>
  <c r="A766" i="7"/>
  <c r="B766" i="7" s="1"/>
  <c r="A765" i="7"/>
  <c r="B765" i="7" s="1"/>
  <c r="A764" i="7"/>
  <c r="B764" i="7" s="1"/>
  <c r="A763" i="7"/>
  <c r="B763" i="7" s="1"/>
  <c r="A762" i="7"/>
  <c r="B762" i="7" s="1"/>
  <c r="A761" i="7"/>
  <c r="B761" i="7" s="1"/>
  <c r="A760" i="7"/>
  <c r="B760" i="7" s="1"/>
  <c r="A759" i="7"/>
  <c r="B759" i="7" s="1"/>
  <c r="A758" i="7"/>
  <c r="B758" i="7" s="1"/>
  <c r="A757" i="7"/>
  <c r="B757" i="7" s="1"/>
  <c r="A756" i="7"/>
  <c r="B756" i="7" s="1"/>
  <c r="A755" i="7"/>
  <c r="B755" i="7" s="1"/>
  <c r="A754" i="7"/>
  <c r="B754" i="7" s="1"/>
  <c r="A753" i="7"/>
  <c r="B753" i="7" s="1"/>
  <c r="A752" i="7"/>
  <c r="B752" i="7" s="1"/>
  <c r="A751" i="7"/>
  <c r="B751" i="7" s="1"/>
  <c r="A750" i="7"/>
  <c r="B750" i="7" s="1"/>
  <c r="A749" i="7"/>
  <c r="B749" i="7" s="1"/>
  <c r="A748" i="7"/>
  <c r="B748" i="7" s="1"/>
  <c r="A747" i="7"/>
  <c r="B747" i="7" s="1"/>
  <c r="A746" i="7"/>
  <c r="B746" i="7" s="1"/>
  <c r="A745" i="7"/>
  <c r="B745" i="7" s="1"/>
  <c r="A744" i="7"/>
  <c r="B744" i="7" s="1"/>
  <c r="A743" i="7"/>
  <c r="B743" i="7" s="1"/>
  <c r="A742" i="7"/>
  <c r="B742" i="7" s="1"/>
  <c r="A741" i="7"/>
  <c r="B741" i="7" s="1"/>
  <c r="A740" i="7"/>
  <c r="B740" i="7" s="1"/>
  <c r="A739" i="7"/>
  <c r="B739" i="7" s="1"/>
  <c r="A738" i="7"/>
  <c r="B738" i="7" s="1"/>
  <c r="A737" i="7"/>
  <c r="B737" i="7" s="1"/>
  <c r="A736" i="7"/>
  <c r="B736" i="7" s="1"/>
  <c r="A735" i="7"/>
  <c r="B735" i="7" s="1"/>
  <c r="A734" i="7"/>
  <c r="B734" i="7" s="1"/>
  <c r="A733" i="7"/>
  <c r="B733" i="7" s="1"/>
  <c r="A732" i="7"/>
  <c r="B732" i="7" s="1"/>
  <c r="A731" i="7"/>
  <c r="B731" i="7" s="1"/>
  <c r="A730" i="7"/>
  <c r="B730" i="7" s="1"/>
  <c r="A729" i="7"/>
  <c r="B729" i="7" s="1"/>
  <c r="A728" i="7"/>
  <c r="B728" i="7" s="1"/>
  <c r="A727" i="7"/>
  <c r="B727" i="7" s="1"/>
  <c r="A726" i="7"/>
  <c r="B726" i="7" s="1"/>
  <c r="A725" i="7"/>
  <c r="B725" i="7" s="1"/>
  <c r="A724" i="7"/>
  <c r="B724" i="7" s="1"/>
  <c r="A723" i="7"/>
  <c r="B723" i="7" s="1"/>
  <c r="A722" i="7"/>
  <c r="B722" i="7" s="1"/>
  <c r="A721" i="7"/>
  <c r="B721" i="7" s="1"/>
  <c r="A720" i="7"/>
  <c r="B720" i="7" s="1"/>
  <c r="A719" i="7"/>
  <c r="B719" i="7" s="1"/>
  <c r="A718" i="7"/>
  <c r="B718" i="7" s="1"/>
  <c r="A717" i="7"/>
  <c r="B717" i="7" s="1"/>
  <c r="A716" i="7"/>
  <c r="B716" i="7" s="1"/>
  <c r="A715" i="7"/>
  <c r="B715" i="7" s="1"/>
  <c r="A714" i="7"/>
  <c r="B714" i="7" s="1"/>
  <c r="A713" i="7"/>
  <c r="B713" i="7" s="1"/>
  <c r="A712" i="7"/>
  <c r="B712" i="7" s="1"/>
  <c r="A711" i="7"/>
  <c r="B711" i="7" s="1"/>
  <c r="A710" i="7"/>
  <c r="B710" i="7" s="1"/>
  <c r="A709" i="7"/>
  <c r="B709" i="7" s="1"/>
  <c r="A708" i="7"/>
  <c r="B708" i="7" s="1"/>
  <c r="A707" i="7"/>
  <c r="B707" i="7" s="1"/>
  <c r="A706" i="7"/>
  <c r="B706" i="7" s="1"/>
  <c r="A705" i="7"/>
  <c r="B705" i="7" s="1"/>
  <c r="A704" i="7"/>
  <c r="B704" i="7" s="1"/>
  <c r="A703" i="7"/>
  <c r="B703" i="7" s="1"/>
  <c r="A702" i="7"/>
  <c r="B702" i="7" s="1"/>
  <c r="A701" i="7"/>
  <c r="B701" i="7" s="1"/>
  <c r="A700" i="7"/>
  <c r="B700" i="7" s="1"/>
  <c r="A699" i="7"/>
  <c r="B699" i="7" s="1"/>
  <c r="A698" i="7"/>
  <c r="B698" i="7" s="1"/>
  <c r="A697" i="7"/>
  <c r="B697" i="7" s="1"/>
  <c r="A696" i="7"/>
  <c r="B696" i="7" s="1"/>
  <c r="A695" i="7"/>
  <c r="B695" i="7" s="1"/>
  <c r="A694" i="7"/>
  <c r="B694" i="7" s="1"/>
  <c r="A693" i="7"/>
  <c r="B693" i="7" s="1"/>
  <c r="A692" i="7"/>
  <c r="B692" i="7" s="1"/>
  <c r="A691" i="7"/>
  <c r="B691" i="7" s="1"/>
  <c r="A690" i="7"/>
  <c r="B690" i="7" s="1"/>
  <c r="A689" i="7"/>
  <c r="B689" i="7" s="1"/>
  <c r="A688" i="7"/>
  <c r="B688" i="7" s="1"/>
  <c r="A687" i="7"/>
  <c r="B687" i="7" s="1"/>
  <c r="A686" i="7"/>
  <c r="B686" i="7" s="1"/>
  <c r="A685" i="7"/>
  <c r="B685" i="7" s="1"/>
  <c r="A684" i="7"/>
  <c r="B684" i="7" s="1"/>
  <c r="A683" i="7"/>
  <c r="B683" i="7" s="1"/>
  <c r="A682" i="7"/>
  <c r="B682" i="7" s="1"/>
  <c r="A681" i="7"/>
  <c r="B681" i="7" s="1"/>
  <c r="A680" i="7"/>
  <c r="B680" i="7" s="1"/>
  <c r="A679" i="7"/>
  <c r="B679" i="7" s="1"/>
  <c r="A678" i="7"/>
  <c r="B678" i="7" s="1"/>
  <c r="A677" i="7"/>
  <c r="B677" i="7" s="1"/>
  <c r="A676" i="7"/>
  <c r="B676" i="7" s="1"/>
  <c r="A675" i="7"/>
  <c r="B675" i="7" s="1"/>
  <c r="A674" i="7"/>
  <c r="B674" i="7" s="1"/>
  <c r="A673" i="7"/>
  <c r="B673" i="7" s="1"/>
  <c r="A672" i="7"/>
  <c r="B672" i="7" s="1"/>
  <c r="A671" i="7"/>
  <c r="B671" i="7" s="1"/>
  <c r="A670" i="7"/>
  <c r="B670" i="7" s="1"/>
  <c r="A669" i="7"/>
  <c r="B669" i="7" s="1"/>
  <c r="A668" i="7"/>
  <c r="B668" i="7" s="1"/>
  <c r="A667" i="7"/>
  <c r="B667" i="7" s="1"/>
  <c r="A666" i="7"/>
  <c r="B666" i="7" s="1"/>
  <c r="A665" i="7"/>
  <c r="B665" i="7" s="1"/>
  <c r="A664" i="7"/>
  <c r="B664" i="7" s="1"/>
  <c r="A663" i="7"/>
  <c r="B663" i="7" s="1"/>
  <c r="A662" i="7"/>
  <c r="B662" i="7" s="1"/>
  <c r="A661" i="7"/>
  <c r="B661" i="7" s="1"/>
  <c r="A660" i="7"/>
  <c r="B660" i="7" s="1"/>
  <c r="A659" i="7"/>
  <c r="B659" i="7" s="1"/>
  <c r="A658" i="7"/>
  <c r="B658" i="7" s="1"/>
  <c r="A657" i="7"/>
  <c r="B657" i="7" s="1"/>
  <c r="A656" i="7"/>
  <c r="B656" i="7" s="1"/>
  <c r="A655" i="7"/>
  <c r="B655" i="7" s="1"/>
  <c r="A654" i="7"/>
  <c r="B654" i="7" s="1"/>
  <c r="A653" i="7"/>
  <c r="B653" i="7" s="1"/>
  <c r="A652" i="7"/>
  <c r="B652" i="7" s="1"/>
  <c r="A651" i="7"/>
  <c r="B651" i="7" s="1"/>
  <c r="A650" i="7"/>
  <c r="B650" i="7" s="1"/>
  <c r="A649" i="7"/>
  <c r="B649" i="7" s="1"/>
  <c r="A648" i="7"/>
  <c r="B648" i="7" s="1"/>
  <c r="A647" i="7"/>
  <c r="B647" i="7" s="1"/>
  <c r="A646" i="7"/>
  <c r="B646" i="7" s="1"/>
  <c r="A645" i="7"/>
  <c r="B645" i="7" s="1"/>
  <c r="A644" i="7"/>
  <c r="B644" i="7" s="1"/>
  <c r="A643" i="7"/>
  <c r="B643" i="7" s="1"/>
  <c r="A642" i="7"/>
  <c r="B642" i="7" s="1"/>
  <c r="A641" i="7"/>
  <c r="B641" i="7" s="1"/>
  <c r="A640" i="7"/>
  <c r="B640" i="7" s="1"/>
  <c r="A639" i="7"/>
  <c r="B639" i="7" s="1"/>
  <c r="A638" i="7"/>
  <c r="B638" i="7" s="1"/>
  <c r="A637" i="7"/>
  <c r="B637" i="7" s="1"/>
  <c r="A636" i="7"/>
  <c r="B636" i="7" s="1"/>
  <c r="A635" i="7"/>
  <c r="B635" i="7" s="1"/>
  <c r="A634" i="7"/>
  <c r="B634" i="7" s="1"/>
  <c r="A633" i="7"/>
  <c r="B633" i="7" s="1"/>
  <c r="A632" i="7"/>
  <c r="B632" i="7" s="1"/>
  <c r="A631" i="7"/>
  <c r="B631" i="7" s="1"/>
  <c r="A630" i="7"/>
  <c r="B630" i="7" s="1"/>
  <c r="A629" i="7"/>
  <c r="B629" i="7" s="1"/>
  <c r="A628" i="7"/>
  <c r="B628" i="7" s="1"/>
  <c r="A627" i="7"/>
  <c r="B627" i="7" s="1"/>
  <c r="A626" i="7"/>
  <c r="B626" i="7" s="1"/>
  <c r="A625" i="7"/>
  <c r="B625" i="7" s="1"/>
  <c r="A624" i="7"/>
  <c r="B624" i="7" s="1"/>
  <c r="A623" i="7"/>
  <c r="B623" i="7" s="1"/>
  <c r="A622" i="7"/>
  <c r="B622" i="7" s="1"/>
  <c r="A621" i="7"/>
  <c r="B621" i="7" s="1"/>
  <c r="A620" i="7"/>
  <c r="B620" i="7" s="1"/>
  <c r="A619" i="7"/>
  <c r="B619" i="7" s="1"/>
  <c r="A618" i="7"/>
  <c r="B618" i="7" s="1"/>
  <c r="A617" i="7"/>
  <c r="B617" i="7" s="1"/>
  <c r="A616" i="7"/>
  <c r="B616" i="7" s="1"/>
  <c r="A615" i="7"/>
  <c r="B615" i="7" s="1"/>
  <c r="A614" i="7"/>
  <c r="B614" i="7" s="1"/>
  <c r="A613" i="7"/>
  <c r="B613" i="7" s="1"/>
  <c r="A612" i="7"/>
  <c r="B612" i="7" s="1"/>
  <c r="A611" i="7"/>
  <c r="B611" i="7" s="1"/>
  <c r="A610" i="7"/>
  <c r="B610" i="7" s="1"/>
  <c r="A609" i="7"/>
  <c r="B609" i="7" s="1"/>
  <c r="A608" i="7"/>
  <c r="B608" i="7" s="1"/>
  <c r="A607" i="7"/>
  <c r="B607" i="7" s="1"/>
  <c r="A606" i="7"/>
  <c r="B606" i="7" s="1"/>
  <c r="A605" i="7"/>
  <c r="B605" i="7" s="1"/>
  <c r="A604" i="7"/>
  <c r="B604" i="7" s="1"/>
  <c r="A603" i="7"/>
  <c r="B603" i="7" s="1"/>
  <c r="A602" i="7"/>
  <c r="B602" i="7" s="1"/>
  <c r="A601" i="7"/>
  <c r="B601" i="7" s="1"/>
  <c r="A600" i="7"/>
  <c r="B600" i="7" s="1"/>
  <c r="A599" i="7"/>
  <c r="B599" i="7" s="1"/>
  <c r="A598" i="7"/>
  <c r="B598" i="7" s="1"/>
  <c r="A597" i="7"/>
  <c r="B597" i="7" s="1"/>
  <c r="A596" i="7"/>
  <c r="B596" i="7" s="1"/>
  <c r="A595" i="7"/>
  <c r="B595" i="7" s="1"/>
  <c r="A594" i="7"/>
  <c r="B594" i="7" s="1"/>
  <c r="A593" i="7"/>
  <c r="B593" i="7" s="1"/>
  <c r="A592" i="7"/>
  <c r="B592" i="7" s="1"/>
  <c r="A591" i="7"/>
  <c r="B591" i="7" s="1"/>
  <c r="A590" i="7"/>
  <c r="B590" i="7" s="1"/>
  <c r="A589" i="7"/>
  <c r="B589" i="7" s="1"/>
  <c r="A588" i="7"/>
  <c r="B588" i="7" s="1"/>
  <c r="A587" i="7"/>
  <c r="B587" i="7" s="1"/>
  <c r="A586" i="7"/>
  <c r="B586" i="7" s="1"/>
  <c r="A585" i="7"/>
  <c r="B585" i="7" s="1"/>
  <c r="A584" i="7"/>
  <c r="B584" i="7" s="1"/>
  <c r="A583" i="7"/>
  <c r="B583" i="7" s="1"/>
  <c r="A582" i="7"/>
  <c r="B582" i="7" s="1"/>
  <c r="A581" i="7"/>
  <c r="B581" i="7" s="1"/>
  <c r="A580" i="7"/>
  <c r="B580" i="7" s="1"/>
  <c r="A579" i="7"/>
  <c r="B579" i="7" s="1"/>
  <c r="A578" i="7"/>
  <c r="B578" i="7" s="1"/>
  <c r="A577" i="7"/>
  <c r="B577" i="7" s="1"/>
  <c r="A576" i="7"/>
  <c r="B576" i="7" s="1"/>
  <c r="A575" i="7"/>
  <c r="B575" i="7" s="1"/>
  <c r="A574" i="7"/>
  <c r="B574" i="7" s="1"/>
  <c r="A573" i="7"/>
  <c r="B573" i="7" s="1"/>
  <c r="A572" i="7"/>
  <c r="B572" i="7" s="1"/>
  <c r="A571" i="7"/>
  <c r="B571" i="7" s="1"/>
  <c r="A570" i="7"/>
  <c r="B570" i="7" s="1"/>
  <c r="A569" i="7"/>
  <c r="B569" i="7" s="1"/>
  <c r="A568" i="7"/>
  <c r="B568" i="7" s="1"/>
  <c r="A567" i="7"/>
  <c r="B567" i="7" s="1"/>
  <c r="A566" i="7"/>
  <c r="B566" i="7" s="1"/>
  <c r="A565" i="7"/>
  <c r="B565" i="7" s="1"/>
  <c r="A564" i="7"/>
  <c r="B564" i="7" s="1"/>
  <c r="A563" i="7"/>
  <c r="B563" i="7" s="1"/>
  <c r="A562" i="7"/>
  <c r="B562" i="7" s="1"/>
  <c r="A561" i="7"/>
  <c r="B561" i="7" s="1"/>
  <c r="A560" i="7"/>
  <c r="B560" i="7" s="1"/>
  <c r="A559" i="7"/>
  <c r="B559" i="7" s="1"/>
  <c r="A558" i="7"/>
  <c r="B558" i="7" s="1"/>
  <c r="A557" i="7"/>
  <c r="B557" i="7" s="1"/>
  <c r="A556" i="7"/>
  <c r="B556" i="7" s="1"/>
  <c r="A555" i="7"/>
  <c r="B555" i="7" s="1"/>
  <c r="A554" i="7"/>
  <c r="B554" i="7" s="1"/>
  <c r="A553" i="7"/>
  <c r="B553" i="7" s="1"/>
  <c r="A552" i="7"/>
  <c r="B552" i="7" s="1"/>
  <c r="A551" i="7"/>
  <c r="B551" i="7" s="1"/>
  <c r="A550" i="7"/>
  <c r="B550" i="7" s="1"/>
  <c r="A549" i="7"/>
  <c r="B549" i="7" s="1"/>
  <c r="A548" i="7"/>
  <c r="B548" i="7" s="1"/>
  <c r="A547" i="7"/>
  <c r="B547" i="7" s="1"/>
  <c r="A546" i="7"/>
  <c r="B546" i="7" s="1"/>
  <c r="A545" i="7"/>
  <c r="B545" i="7" s="1"/>
  <c r="A544" i="7"/>
  <c r="B544" i="7" s="1"/>
  <c r="A543" i="7"/>
  <c r="B543" i="7" s="1"/>
  <c r="A542" i="7"/>
  <c r="B542" i="7" s="1"/>
  <c r="A541" i="7"/>
  <c r="B541" i="7" s="1"/>
  <c r="A540" i="7"/>
  <c r="B540" i="7" s="1"/>
  <c r="A539" i="7"/>
  <c r="B539" i="7" s="1"/>
  <c r="A538" i="7"/>
  <c r="B538" i="7" s="1"/>
  <c r="A537" i="7"/>
  <c r="B537" i="7" s="1"/>
  <c r="A536" i="7"/>
  <c r="B536" i="7" s="1"/>
  <c r="A535" i="7"/>
  <c r="B535" i="7" s="1"/>
  <c r="A534" i="7"/>
  <c r="B534" i="7" s="1"/>
  <c r="A533" i="7"/>
  <c r="B533" i="7" s="1"/>
  <c r="A532" i="7"/>
  <c r="B532" i="7" s="1"/>
  <c r="A531" i="7"/>
  <c r="B531" i="7" s="1"/>
  <c r="A530" i="7"/>
  <c r="B530" i="7" s="1"/>
  <c r="A529" i="7"/>
  <c r="B529" i="7" s="1"/>
  <c r="A528" i="7"/>
  <c r="B528" i="7" s="1"/>
  <c r="A527" i="7"/>
  <c r="B527" i="7" s="1"/>
  <c r="A526" i="7"/>
  <c r="B526" i="7" s="1"/>
  <c r="A525" i="7"/>
  <c r="B525" i="7" s="1"/>
  <c r="A524" i="7"/>
  <c r="B524" i="7" s="1"/>
  <c r="A523" i="7"/>
  <c r="B523" i="7" s="1"/>
  <c r="A522" i="7"/>
  <c r="B522" i="7" s="1"/>
  <c r="A521" i="7"/>
  <c r="B521" i="7" s="1"/>
  <c r="A520" i="7"/>
  <c r="B520" i="7" s="1"/>
  <c r="A519" i="7"/>
  <c r="B519" i="7" s="1"/>
  <c r="A518" i="7"/>
  <c r="B518" i="7" s="1"/>
  <c r="A517" i="7"/>
  <c r="B517" i="7" s="1"/>
  <c r="A516" i="7"/>
  <c r="B516" i="7" s="1"/>
  <c r="A515" i="7"/>
  <c r="B515" i="7" s="1"/>
  <c r="A514" i="7"/>
  <c r="B514" i="7" s="1"/>
  <c r="A513" i="7"/>
  <c r="B513" i="7" s="1"/>
  <c r="A512" i="7"/>
  <c r="B512" i="7" s="1"/>
  <c r="A511" i="7"/>
  <c r="B511" i="7" s="1"/>
  <c r="A510" i="7"/>
  <c r="B510" i="7" s="1"/>
  <c r="A509" i="7"/>
  <c r="B509" i="7" s="1"/>
  <c r="A508" i="7"/>
  <c r="B508" i="7" s="1"/>
  <c r="A507" i="7"/>
  <c r="B507" i="7" s="1"/>
  <c r="A506" i="7"/>
  <c r="B506" i="7" s="1"/>
  <c r="A505" i="7"/>
  <c r="B505" i="7" s="1"/>
  <c r="A504" i="7"/>
  <c r="B504" i="7" s="1"/>
  <c r="A503" i="7"/>
  <c r="B503" i="7" s="1"/>
  <c r="A502" i="7"/>
  <c r="B502" i="7" s="1"/>
  <c r="A501" i="7"/>
  <c r="B501" i="7" s="1"/>
  <c r="A500" i="7"/>
  <c r="B500" i="7" s="1"/>
  <c r="A499" i="7"/>
  <c r="B499" i="7" s="1"/>
  <c r="A498" i="7"/>
  <c r="B498" i="7" s="1"/>
  <c r="A497" i="7"/>
  <c r="B497" i="7" s="1"/>
  <c r="A496" i="7"/>
  <c r="B496" i="7" s="1"/>
  <c r="A495" i="7"/>
  <c r="B495" i="7" s="1"/>
  <c r="A494" i="7"/>
  <c r="B494" i="7" s="1"/>
  <c r="A493" i="7"/>
  <c r="B493" i="7" s="1"/>
  <c r="A492" i="7"/>
  <c r="B492" i="7" s="1"/>
  <c r="A491" i="7"/>
  <c r="B491" i="7" s="1"/>
  <c r="A490" i="7"/>
  <c r="B490" i="7" s="1"/>
  <c r="A489" i="7"/>
  <c r="B489" i="7" s="1"/>
  <c r="A488" i="7"/>
  <c r="B488" i="7" s="1"/>
  <c r="A487" i="7"/>
  <c r="B487" i="7" s="1"/>
  <c r="A486" i="7"/>
  <c r="B486" i="7" s="1"/>
  <c r="A485" i="7"/>
  <c r="B485" i="7" s="1"/>
  <c r="A484" i="7"/>
  <c r="B484" i="7" s="1"/>
  <c r="A483" i="7"/>
  <c r="B483" i="7" s="1"/>
  <c r="A482" i="7"/>
  <c r="B482" i="7" s="1"/>
  <c r="A481" i="7"/>
  <c r="B481" i="7" s="1"/>
  <c r="A480" i="7"/>
  <c r="B480" i="7" s="1"/>
  <c r="A479" i="7"/>
  <c r="B479" i="7" s="1"/>
  <c r="A478" i="7"/>
  <c r="B478" i="7" s="1"/>
  <c r="A477" i="7"/>
  <c r="B477" i="7" s="1"/>
  <c r="A476" i="7"/>
  <c r="B476" i="7" s="1"/>
  <c r="A475" i="7"/>
  <c r="B475" i="7" s="1"/>
  <c r="A474" i="7"/>
  <c r="B474" i="7" s="1"/>
  <c r="A473" i="7"/>
  <c r="B473" i="7" s="1"/>
  <c r="A472" i="7"/>
  <c r="B472" i="7" s="1"/>
  <c r="A471" i="7"/>
  <c r="B471" i="7" s="1"/>
  <c r="A470" i="7"/>
  <c r="B470" i="7" s="1"/>
  <c r="A469" i="7"/>
  <c r="B469" i="7" s="1"/>
  <c r="A468" i="7"/>
  <c r="B468" i="7" s="1"/>
  <c r="A467" i="7"/>
  <c r="B467" i="7" s="1"/>
  <c r="A466" i="7"/>
  <c r="B466" i="7" s="1"/>
  <c r="A465" i="7"/>
  <c r="B465" i="7" s="1"/>
  <c r="A464" i="7"/>
  <c r="B464" i="7" s="1"/>
  <c r="A463" i="7"/>
  <c r="B463" i="7" s="1"/>
  <c r="A462" i="7"/>
  <c r="B462" i="7" s="1"/>
  <c r="A461" i="7"/>
  <c r="B461" i="7" s="1"/>
  <c r="A460" i="7"/>
  <c r="B460" i="7" s="1"/>
  <c r="A459" i="7"/>
  <c r="B459" i="7" s="1"/>
  <c r="A458" i="7"/>
  <c r="B458" i="7" s="1"/>
  <c r="A457" i="7"/>
  <c r="B457" i="7" s="1"/>
  <c r="A456" i="7"/>
  <c r="B456" i="7" s="1"/>
  <c r="A455" i="7"/>
  <c r="B455" i="7" s="1"/>
  <c r="A454" i="7"/>
  <c r="B454" i="7" s="1"/>
  <c r="A453" i="7"/>
  <c r="B453" i="7" s="1"/>
  <c r="A452" i="7"/>
  <c r="B452" i="7" s="1"/>
  <c r="A451" i="7"/>
  <c r="B451" i="7" s="1"/>
  <c r="A450" i="7"/>
  <c r="B450" i="7" s="1"/>
  <c r="A449" i="7"/>
  <c r="B449" i="7" s="1"/>
  <c r="A448" i="7"/>
  <c r="B448" i="7" s="1"/>
  <c r="A447" i="7"/>
  <c r="B447" i="7" s="1"/>
  <c r="A446" i="7"/>
  <c r="B446" i="7" s="1"/>
  <c r="A445" i="7"/>
  <c r="B445" i="7" s="1"/>
  <c r="A444" i="7"/>
  <c r="B444" i="7" s="1"/>
  <c r="A443" i="7"/>
  <c r="B443" i="7" s="1"/>
  <c r="A442" i="7"/>
  <c r="B442" i="7" s="1"/>
  <c r="A441" i="7"/>
  <c r="B441" i="7" s="1"/>
  <c r="A440" i="7"/>
  <c r="B440" i="7" s="1"/>
  <c r="A439" i="7"/>
  <c r="B439" i="7" s="1"/>
  <c r="A438" i="7"/>
  <c r="B438" i="7" s="1"/>
  <c r="A437" i="7"/>
  <c r="B437" i="7" s="1"/>
  <c r="A436" i="7"/>
  <c r="B436" i="7" s="1"/>
  <c r="A435" i="7"/>
  <c r="B435" i="7" s="1"/>
  <c r="A434" i="7"/>
  <c r="B434" i="7" s="1"/>
  <c r="A433" i="7"/>
  <c r="B433" i="7" s="1"/>
  <c r="A432" i="7"/>
  <c r="B432" i="7" s="1"/>
  <c r="A431" i="7"/>
  <c r="B431" i="7" s="1"/>
  <c r="A430" i="7"/>
  <c r="B430" i="7" s="1"/>
  <c r="A429" i="7"/>
  <c r="B429" i="7" s="1"/>
  <c r="A428" i="7"/>
  <c r="B428" i="7" s="1"/>
  <c r="A427" i="7"/>
  <c r="B427" i="7" s="1"/>
  <c r="A426" i="7"/>
  <c r="B426" i="7" s="1"/>
  <c r="A425" i="7"/>
  <c r="B425" i="7" s="1"/>
  <c r="A424" i="7"/>
  <c r="B424" i="7" s="1"/>
  <c r="A423" i="7"/>
  <c r="B423" i="7" s="1"/>
  <c r="A422" i="7"/>
  <c r="B422" i="7" s="1"/>
  <c r="A421" i="7"/>
  <c r="B421" i="7" s="1"/>
  <c r="A420" i="7"/>
  <c r="B420" i="7" s="1"/>
  <c r="A419" i="7"/>
  <c r="B419" i="7" s="1"/>
  <c r="A418" i="7"/>
  <c r="B418" i="7" s="1"/>
  <c r="A417" i="7"/>
  <c r="B417" i="7" s="1"/>
  <c r="A416" i="7"/>
  <c r="B416" i="7" s="1"/>
  <c r="A415" i="7"/>
  <c r="B415" i="7" s="1"/>
  <c r="A414" i="7"/>
  <c r="B414" i="7" s="1"/>
  <c r="A413" i="7"/>
  <c r="B413" i="7" s="1"/>
  <c r="A412" i="7"/>
  <c r="B412" i="7" s="1"/>
  <c r="A411" i="7"/>
  <c r="B411" i="7" s="1"/>
  <c r="A410" i="7"/>
  <c r="B410" i="7" s="1"/>
  <c r="A409" i="7"/>
  <c r="B409" i="7" s="1"/>
  <c r="A408" i="7"/>
  <c r="B408" i="7" s="1"/>
  <c r="A407" i="7"/>
  <c r="B407" i="7" s="1"/>
  <c r="A406" i="7"/>
  <c r="B406" i="7" s="1"/>
  <c r="A405" i="7"/>
  <c r="B405" i="7" s="1"/>
  <c r="A404" i="7"/>
  <c r="B404" i="7" s="1"/>
  <c r="A403" i="7"/>
  <c r="B403" i="7" s="1"/>
  <c r="A402" i="7"/>
  <c r="B402" i="7" s="1"/>
  <c r="A401" i="7"/>
  <c r="B401" i="7" s="1"/>
  <c r="A400" i="7"/>
  <c r="B400" i="7" s="1"/>
  <c r="A399" i="7"/>
  <c r="B399" i="7" s="1"/>
  <c r="A398" i="7"/>
  <c r="B398" i="7" s="1"/>
  <c r="A397" i="7"/>
  <c r="B397" i="7" s="1"/>
  <c r="A396" i="7"/>
  <c r="B396" i="7" s="1"/>
  <c r="A395" i="7"/>
  <c r="B395" i="7" s="1"/>
  <c r="A394" i="7"/>
  <c r="B394" i="7" s="1"/>
  <c r="A393" i="7"/>
  <c r="B393" i="7" s="1"/>
  <c r="A392" i="7"/>
  <c r="B392" i="7" s="1"/>
  <c r="A391" i="7"/>
  <c r="B391" i="7" s="1"/>
  <c r="A390" i="7"/>
  <c r="B390" i="7" s="1"/>
  <c r="A389" i="7"/>
  <c r="B389" i="7" s="1"/>
  <c r="A388" i="7"/>
  <c r="B388" i="7" s="1"/>
  <c r="A387" i="7"/>
  <c r="B387" i="7" s="1"/>
  <c r="A386" i="7"/>
  <c r="B386" i="7" s="1"/>
  <c r="A385" i="7"/>
  <c r="B385" i="7" s="1"/>
  <c r="A384" i="7"/>
  <c r="B384" i="7" s="1"/>
  <c r="A383" i="7"/>
  <c r="B383" i="7" s="1"/>
  <c r="A382" i="7"/>
  <c r="B382" i="7" s="1"/>
  <c r="A381" i="7"/>
  <c r="B381" i="7" s="1"/>
  <c r="A380" i="7"/>
  <c r="B380" i="7" s="1"/>
  <c r="A379" i="7"/>
  <c r="B379" i="7" s="1"/>
  <c r="A378" i="7"/>
  <c r="B378" i="7" s="1"/>
  <c r="A377" i="7"/>
  <c r="B377" i="7" s="1"/>
  <c r="A376" i="7"/>
  <c r="B376" i="7" s="1"/>
  <c r="A375" i="7"/>
  <c r="B375" i="7" s="1"/>
  <c r="A374" i="7"/>
  <c r="B374" i="7" s="1"/>
  <c r="A373" i="7"/>
  <c r="B373" i="7" s="1"/>
  <c r="A372" i="7"/>
  <c r="B372" i="7" s="1"/>
  <c r="A371" i="7"/>
  <c r="B371" i="7" s="1"/>
  <c r="A370" i="7"/>
  <c r="B370" i="7" s="1"/>
  <c r="A369" i="7"/>
  <c r="B369" i="7" s="1"/>
  <c r="A368" i="7"/>
  <c r="B368" i="7" s="1"/>
  <c r="A367" i="7"/>
  <c r="B367" i="7" s="1"/>
  <c r="A366" i="7"/>
  <c r="B366" i="7" s="1"/>
  <c r="A365" i="7"/>
  <c r="B365" i="7" s="1"/>
  <c r="A364" i="7"/>
  <c r="B364" i="7" s="1"/>
  <c r="A363" i="7"/>
  <c r="B363" i="7" s="1"/>
  <c r="A362" i="7"/>
  <c r="B362" i="7" s="1"/>
  <c r="A361" i="7"/>
  <c r="B361" i="7" s="1"/>
  <c r="A360" i="7"/>
  <c r="B360" i="7" s="1"/>
  <c r="A359" i="7"/>
  <c r="B359" i="7" s="1"/>
  <c r="A358" i="7"/>
  <c r="B358" i="7" s="1"/>
  <c r="A357" i="7"/>
  <c r="B357" i="7" s="1"/>
  <c r="A356" i="7"/>
  <c r="B356" i="7" s="1"/>
  <c r="A355" i="7"/>
  <c r="B355" i="7" s="1"/>
  <c r="A354" i="7"/>
  <c r="B354" i="7" s="1"/>
  <c r="A353" i="7"/>
  <c r="B353" i="7" s="1"/>
  <c r="A352" i="7"/>
  <c r="B352" i="7" s="1"/>
  <c r="A351" i="7"/>
  <c r="B351" i="7" s="1"/>
  <c r="A350" i="7"/>
  <c r="B350" i="7" s="1"/>
  <c r="A349" i="7"/>
  <c r="B349" i="7" s="1"/>
  <c r="A348" i="7"/>
  <c r="B348" i="7" s="1"/>
  <c r="A347" i="7"/>
  <c r="B347" i="7" s="1"/>
  <c r="A346" i="7"/>
  <c r="B346" i="7" s="1"/>
  <c r="A345" i="7"/>
  <c r="B345" i="7" s="1"/>
  <c r="A344" i="7"/>
  <c r="B344" i="7" s="1"/>
  <c r="A343" i="7"/>
  <c r="B343" i="7" s="1"/>
  <c r="A342" i="7"/>
  <c r="B342" i="7" s="1"/>
  <c r="A341" i="7"/>
  <c r="B341" i="7" s="1"/>
  <c r="A340" i="7"/>
  <c r="B340" i="7" s="1"/>
  <c r="A339" i="7"/>
  <c r="B339" i="7" s="1"/>
  <c r="A338" i="7"/>
  <c r="B338" i="7" s="1"/>
  <c r="A337" i="7"/>
  <c r="B337" i="7" s="1"/>
  <c r="A336" i="7"/>
  <c r="B336" i="7" s="1"/>
  <c r="A335" i="7"/>
  <c r="B335" i="7" s="1"/>
  <c r="A334" i="7"/>
  <c r="B334" i="7" s="1"/>
  <c r="A333" i="7"/>
  <c r="B333" i="7" s="1"/>
  <c r="A332" i="7"/>
  <c r="B332" i="7" s="1"/>
  <c r="A331" i="7"/>
  <c r="B331" i="7" s="1"/>
  <c r="A330" i="7"/>
  <c r="B330" i="7" s="1"/>
  <c r="A329" i="7"/>
  <c r="B329" i="7" s="1"/>
  <c r="A328" i="7"/>
  <c r="B328" i="7" s="1"/>
  <c r="A327" i="7"/>
  <c r="B327" i="7" s="1"/>
  <c r="A326" i="7"/>
  <c r="B326" i="7" s="1"/>
  <c r="A325" i="7"/>
  <c r="B325" i="7" s="1"/>
  <c r="A324" i="7"/>
  <c r="B324" i="7" s="1"/>
  <c r="A323" i="7"/>
  <c r="B323" i="7" s="1"/>
  <c r="A322" i="7"/>
  <c r="B322" i="7" s="1"/>
  <c r="A321" i="7"/>
  <c r="B321" i="7" s="1"/>
  <c r="A320" i="7"/>
  <c r="B320" i="7" s="1"/>
  <c r="A319" i="7"/>
  <c r="B319" i="7" s="1"/>
  <c r="A318" i="7"/>
  <c r="B318" i="7" s="1"/>
  <c r="A317" i="7"/>
  <c r="B317" i="7" s="1"/>
  <c r="A316" i="7"/>
  <c r="B316" i="7" s="1"/>
  <c r="A315" i="7"/>
  <c r="B315" i="7" s="1"/>
  <c r="A314" i="7"/>
  <c r="B314" i="7" s="1"/>
  <c r="A313" i="7"/>
  <c r="B313" i="7" s="1"/>
  <c r="A312" i="7"/>
  <c r="B312" i="7" s="1"/>
  <c r="A311" i="7"/>
  <c r="B311" i="7" s="1"/>
  <c r="A310" i="7"/>
  <c r="B310" i="7" s="1"/>
  <c r="A309" i="7"/>
  <c r="B309" i="7" s="1"/>
  <c r="A308" i="7"/>
  <c r="B308" i="7" s="1"/>
  <c r="A307" i="7"/>
  <c r="B307" i="7" s="1"/>
  <c r="A306" i="7"/>
  <c r="B306" i="7" s="1"/>
  <c r="A305" i="7"/>
  <c r="B305" i="7" s="1"/>
  <c r="A304" i="7"/>
  <c r="B304" i="7" s="1"/>
  <c r="A303" i="7"/>
  <c r="B303" i="7" s="1"/>
  <c r="A302" i="7"/>
  <c r="B302" i="7" s="1"/>
  <c r="A301" i="7"/>
  <c r="B301" i="7" s="1"/>
  <c r="A300" i="7"/>
  <c r="B300" i="7" s="1"/>
  <c r="A299" i="7"/>
  <c r="B299" i="7" s="1"/>
  <c r="A298" i="7"/>
  <c r="B298" i="7" s="1"/>
  <c r="A297" i="7"/>
  <c r="B297" i="7" s="1"/>
  <c r="A296" i="7"/>
  <c r="B296" i="7" s="1"/>
  <c r="A295" i="7"/>
  <c r="B295" i="7" s="1"/>
  <c r="A294" i="7"/>
  <c r="B294" i="7" s="1"/>
  <c r="A293" i="7"/>
  <c r="B293" i="7" s="1"/>
  <c r="A292" i="7"/>
  <c r="B292" i="7" s="1"/>
  <c r="A291" i="7"/>
  <c r="B291" i="7" s="1"/>
  <c r="A290" i="7"/>
  <c r="B290" i="7" s="1"/>
  <c r="A289" i="7"/>
  <c r="B289" i="7" s="1"/>
  <c r="A288" i="7"/>
  <c r="B288" i="7" s="1"/>
  <c r="A287" i="7"/>
  <c r="B287" i="7" s="1"/>
  <c r="A286" i="7"/>
  <c r="B286" i="7" s="1"/>
  <c r="A285" i="7"/>
  <c r="B285" i="7" s="1"/>
  <c r="A284" i="7"/>
  <c r="B284" i="7" s="1"/>
  <c r="A283" i="7"/>
  <c r="B283" i="7" s="1"/>
  <c r="A282" i="7"/>
  <c r="B282" i="7" s="1"/>
  <c r="A281" i="7"/>
  <c r="B281" i="7" s="1"/>
  <c r="A280" i="7"/>
  <c r="B280" i="7" s="1"/>
  <c r="A279" i="7"/>
  <c r="B279" i="7" s="1"/>
  <c r="A278" i="7"/>
  <c r="B278" i="7" s="1"/>
  <c r="A277" i="7"/>
  <c r="B277" i="7" s="1"/>
  <c r="A276" i="7"/>
  <c r="B276" i="7" s="1"/>
  <c r="A275" i="7"/>
  <c r="B275" i="7" s="1"/>
  <c r="A274" i="7"/>
  <c r="B274" i="7" s="1"/>
  <c r="A273" i="7"/>
  <c r="B273" i="7" s="1"/>
  <c r="A272" i="7"/>
  <c r="B272" i="7" s="1"/>
  <c r="A271" i="7"/>
  <c r="B271" i="7" s="1"/>
  <c r="A270" i="7"/>
  <c r="B270" i="7" s="1"/>
  <c r="A269" i="7"/>
  <c r="B269" i="7" s="1"/>
  <c r="A268" i="7"/>
  <c r="B268" i="7" s="1"/>
  <c r="A267" i="7"/>
  <c r="B267" i="7" s="1"/>
  <c r="A266" i="7"/>
  <c r="B266" i="7" s="1"/>
  <c r="A265" i="7"/>
  <c r="B265" i="7" s="1"/>
  <c r="A264" i="7"/>
  <c r="B264" i="7" s="1"/>
  <c r="A263" i="7"/>
  <c r="B263" i="7" s="1"/>
  <c r="A262" i="7"/>
  <c r="B262" i="7" s="1"/>
  <c r="A261" i="7"/>
  <c r="B261" i="7" s="1"/>
  <c r="A260" i="7"/>
  <c r="B260" i="7" s="1"/>
  <c r="A259" i="7"/>
  <c r="B259" i="7" s="1"/>
  <c r="A258" i="7"/>
  <c r="B258" i="7" s="1"/>
  <c r="A257" i="7"/>
  <c r="B257" i="7" s="1"/>
  <c r="A256" i="7"/>
  <c r="B256" i="7" s="1"/>
  <c r="A255" i="7"/>
  <c r="B255" i="7" s="1"/>
  <c r="A254" i="7"/>
  <c r="B254" i="7" s="1"/>
  <c r="A253" i="7"/>
  <c r="B253" i="7" s="1"/>
  <c r="A252" i="7"/>
  <c r="B252" i="7" s="1"/>
  <c r="A251" i="7"/>
  <c r="B251" i="7" s="1"/>
  <c r="A250" i="7"/>
  <c r="B250" i="7" s="1"/>
  <c r="A249" i="7"/>
  <c r="B249" i="7" s="1"/>
  <c r="A248" i="7"/>
  <c r="B248" i="7" s="1"/>
  <c r="A247" i="7"/>
  <c r="B247" i="7" s="1"/>
  <c r="A246" i="7"/>
  <c r="B246" i="7" s="1"/>
  <c r="A245" i="7"/>
  <c r="B245" i="7" s="1"/>
  <c r="A244" i="7"/>
  <c r="B244" i="7" s="1"/>
  <c r="A243" i="7"/>
  <c r="B243" i="7" s="1"/>
  <c r="A242" i="7"/>
  <c r="B242" i="7" s="1"/>
  <c r="A241" i="7"/>
  <c r="B241" i="7" s="1"/>
  <c r="A240" i="7"/>
  <c r="B240" i="7" s="1"/>
  <c r="A239" i="7"/>
  <c r="B239" i="7" s="1"/>
  <c r="A238" i="7"/>
  <c r="B238" i="7" s="1"/>
  <c r="A237" i="7"/>
  <c r="B237" i="7" s="1"/>
  <c r="A236" i="7"/>
  <c r="B236" i="7" s="1"/>
  <c r="A235" i="7"/>
  <c r="B235" i="7" s="1"/>
  <c r="A234" i="7"/>
  <c r="B234" i="7" s="1"/>
  <c r="A233" i="7"/>
  <c r="B233" i="7" s="1"/>
  <c r="A232" i="7"/>
  <c r="B232" i="7" s="1"/>
  <c r="A231" i="7"/>
  <c r="B231" i="7" s="1"/>
  <c r="A230" i="7"/>
  <c r="B230" i="7" s="1"/>
  <c r="A229" i="7"/>
  <c r="B229" i="7" s="1"/>
  <c r="A228" i="7"/>
  <c r="B228" i="7" s="1"/>
  <c r="A227" i="7"/>
  <c r="B227" i="7" s="1"/>
  <c r="A226" i="7"/>
  <c r="B226" i="7" s="1"/>
  <c r="A225" i="7"/>
  <c r="B225" i="7" s="1"/>
  <c r="A224" i="7"/>
  <c r="B224" i="7" s="1"/>
  <c r="A223" i="7"/>
  <c r="B223" i="7" s="1"/>
  <c r="A222" i="7"/>
  <c r="B222" i="7" s="1"/>
  <c r="A221" i="7"/>
  <c r="B221" i="7" s="1"/>
  <c r="A220" i="7"/>
  <c r="B220" i="7" s="1"/>
  <c r="A219" i="7"/>
  <c r="B219" i="7" s="1"/>
  <c r="A218" i="7"/>
  <c r="B218" i="7" s="1"/>
  <c r="A217" i="7"/>
  <c r="B217" i="7" s="1"/>
  <c r="A216" i="7"/>
  <c r="B216" i="7" s="1"/>
  <c r="A215" i="7"/>
  <c r="B215" i="7" s="1"/>
  <c r="A214" i="7"/>
  <c r="B214" i="7" s="1"/>
  <c r="A213" i="7"/>
  <c r="B213" i="7" s="1"/>
  <c r="A212" i="7"/>
  <c r="B212" i="7" s="1"/>
  <c r="A211" i="7"/>
  <c r="B211" i="7" s="1"/>
  <c r="A210" i="7"/>
  <c r="B210" i="7" s="1"/>
  <c r="A209" i="7"/>
  <c r="B209" i="7" s="1"/>
  <c r="A208" i="7"/>
  <c r="B208" i="7" s="1"/>
  <c r="A207" i="7"/>
  <c r="B207" i="7" s="1"/>
  <c r="A206" i="7"/>
  <c r="B206" i="7" s="1"/>
  <c r="A205" i="7"/>
  <c r="B205" i="7" s="1"/>
  <c r="A204" i="7"/>
  <c r="B204" i="7" s="1"/>
  <c r="A203" i="7"/>
  <c r="B203" i="7" s="1"/>
  <c r="A202" i="7"/>
  <c r="B202" i="7" s="1"/>
  <c r="A201" i="7"/>
  <c r="B201" i="7" s="1"/>
  <c r="A200" i="7"/>
  <c r="B200" i="7" s="1"/>
  <c r="A199" i="7"/>
  <c r="B199" i="7" s="1"/>
  <c r="A198" i="7"/>
  <c r="B198" i="7" s="1"/>
  <c r="A197" i="7"/>
  <c r="B197" i="7" s="1"/>
  <c r="A196" i="7"/>
  <c r="B196" i="7" s="1"/>
  <c r="A195" i="7"/>
  <c r="B195" i="7" s="1"/>
  <c r="A194" i="7"/>
  <c r="B194" i="7" s="1"/>
  <c r="A193" i="7"/>
  <c r="B193" i="7" s="1"/>
  <c r="A192" i="7"/>
  <c r="B192" i="7" s="1"/>
  <c r="A191" i="7"/>
  <c r="B191" i="7" s="1"/>
  <c r="A190" i="7"/>
  <c r="B190" i="7" s="1"/>
  <c r="A189" i="7"/>
  <c r="B189" i="7" s="1"/>
  <c r="A188" i="7"/>
  <c r="B188" i="7" s="1"/>
  <c r="A187" i="7"/>
  <c r="B187" i="7" s="1"/>
  <c r="A186" i="7"/>
  <c r="B186" i="7" s="1"/>
  <c r="A185" i="7"/>
  <c r="B185" i="7" s="1"/>
  <c r="A184" i="7"/>
  <c r="B184" i="7" s="1"/>
  <c r="A183" i="7"/>
  <c r="B183" i="7" s="1"/>
  <c r="A182" i="7"/>
  <c r="B182" i="7" s="1"/>
  <c r="A181" i="7"/>
  <c r="B181" i="7" s="1"/>
  <c r="A180" i="7"/>
  <c r="B180" i="7" s="1"/>
  <c r="A179" i="7"/>
  <c r="B179" i="7" s="1"/>
  <c r="A178" i="7"/>
  <c r="B178" i="7" s="1"/>
  <c r="A177" i="7"/>
  <c r="B177" i="7" s="1"/>
  <c r="A176" i="7"/>
  <c r="B176" i="7" s="1"/>
  <c r="A175" i="7"/>
  <c r="B175" i="7" s="1"/>
  <c r="A174" i="7"/>
  <c r="B174" i="7" s="1"/>
  <c r="A173" i="7"/>
  <c r="B173" i="7" s="1"/>
  <c r="A172" i="7"/>
  <c r="B172" i="7" s="1"/>
  <c r="A171" i="7"/>
  <c r="B171" i="7" s="1"/>
  <c r="A170" i="7"/>
  <c r="B170" i="7" s="1"/>
  <c r="A169" i="7"/>
  <c r="B169" i="7" s="1"/>
  <c r="A168" i="7"/>
  <c r="B168" i="7" s="1"/>
  <c r="A167" i="7"/>
  <c r="B167" i="7" s="1"/>
  <c r="A166" i="7"/>
  <c r="B166" i="7" s="1"/>
  <c r="A165" i="7"/>
  <c r="B165" i="7" s="1"/>
  <c r="A164" i="7"/>
  <c r="B164" i="7" s="1"/>
  <c r="A163" i="7"/>
  <c r="B163" i="7" s="1"/>
  <c r="A162" i="7"/>
  <c r="B162" i="7" s="1"/>
  <c r="A161" i="7"/>
  <c r="B161" i="7" s="1"/>
  <c r="A160" i="7"/>
  <c r="B160" i="7" s="1"/>
  <c r="A159" i="7"/>
  <c r="B159" i="7" s="1"/>
  <c r="A158" i="7"/>
  <c r="B158" i="7" s="1"/>
  <c r="A157" i="7"/>
  <c r="B157" i="7" s="1"/>
  <c r="A156" i="7"/>
  <c r="B156" i="7" s="1"/>
  <c r="A155" i="7"/>
  <c r="B155" i="7" s="1"/>
  <c r="A154" i="7"/>
  <c r="B154" i="7" s="1"/>
  <c r="A153" i="7"/>
  <c r="B153" i="7" s="1"/>
  <c r="A152" i="7"/>
  <c r="B152" i="7" s="1"/>
  <c r="A151" i="7"/>
  <c r="B151" i="7" s="1"/>
  <c r="A150" i="7"/>
  <c r="B150" i="7" s="1"/>
  <c r="A149" i="7"/>
  <c r="B149" i="7" s="1"/>
  <c r="A148" i="7"/>
  <c r="B148" i="7" s="1"/>
  <c r="A147" i="7"/>
  <c r="B147" i="7" s="1"/>
  <c r="A146" i="7"/>
  <c r="B146" i="7" s="1"/>
  <c r="A145" i="7"/>
  <c r="B145" i="7" s="1"/>
  <c r="A144" i="7"/>
  <c r="B144" i="7" s="1"/>
  <c r="A143" i="7"/>
  <c r="B143" i="7" s="1"/>
  <c r="A142" i="7"/>
  <c r="B142" i="7" s="1"/>
  <c r="A141" i="7"/>
  <c r="B141" i="7" s="1"/>
  <c r="A140" i="7"/>
  <c r="B140" i="7" s="1"/>
  <c r="A139" i="7"/>
  <c r="B139" i="7" s="1"/>
  <c r="A138" i="7"/>
  <c r="B138" i="7" s="1"/>
  <c r="A137" i="7"/>
  <c r="B137" i="7" s="1"/>
  <c r="A136" i="7"/>
  <c r="B136" i="7" s="1"/>
  <c r="A135" i="7"/>
  <c r="B135" i="7" s="1"/>
  <c r="A134" i="7"/>
  <c r="B134" i="7" s="1"/>
  <c r="A133" i="7"/>
  <c r="B133" i="7" s="1"/>
  <c r="A132" i="7"/>
  <c r="B132" i="7" s="1"/>
  <c r="A131" i="7"/>
  <c r="B131" i="7" s="1"/>
  <c r="A130" i="7"/>
  <c r="B130" i="7" s="1"/>
  <c r="A129" i="7"/>
  <c r="B129" i="7" s="1"/>
  <c r="A128" i="7"/>
  <c r="B128" i="7" s="1"/>
  <c r="A127" i="7"/>
  <c r="B127" i="7" s="1"/>
  <c r="A126" i="7"/>
  <c r="B126" i="7" s="1"/>
  <c r="A125" i="7"/>
  <c r="B125" i="7" s="1"/>
  <c r="A124" i="7"/>
  <c r="B124" i="7" s="1"/>
  <c r="A123" i="7"/>
  <c r="B123" i="7" s="1"/>
  <c r="A122" i="7"/>
  <c r="B122" i="7" s="1"/>
  <c r="A121" i="7"/>
  <c r="B121" i="7" s="1"/>
  <c r="A120" i="7"/>
  <c r="B120" i="7" s="1"/>
  <c r="A119" i="7"/>
  <c r="B119" i="7" s="1"/>
  <c r="A118" i="7"/>
  <c r="B118" i="7" s="1"/>
  <c r="A117" i="7"/>
  <c r="B117" i="7" s="1"/>
  <c r="A116" i="7"/>
  <c r="B116" i="7" s="1"/>
  <c r="A115" i="7"/>
  <c r="B115" i="7" s="1"/>
  <c r="A114" i="7"/>
  <c r="B114" i="7" s="1"/>
  <c r="A113" i="7"/>
  <c r="B113" i="7" s="1"/>
  <c r="A112" i="7"/>
  <c r="B112" i="7" s="1"/>
  <c r="A111" i="7"/>
  <c r="B111" i="7" s="1"/>
  <c r="A110" i="7"/>
  <c r="B110" i="7" s="1"/>
  <c r="A109" i="7"/>
  <c r="B109" i="7" s="1"/>
  <c r="A108" i="7"/>
  <c r="B108" i="7" s="1"/>
  <c r="A107" i="7"/>
  <c r="B107" i="7" s="1"/>
  <c r="A106" i="7"/>
  <c r="B106" i="7" s="1"/>
  <c r="A105" i="7"/>
  <c r="B105" i="7" s="1"/>
  <c r="A104" i="7"/>
  <c r="B104" i="7" s="1"/>
  <c r="A103" i="7"/>
  <c r="B103" i="7" s="1"/>
  <c r="A102" i="7"/>
  <c r="B102" i="7" s="1"/>
  <c r="A101" i="7"/>
  <c r="B101" i="7" s="1"/>
  <c r="A100" i="7"/>
  <c r="B100" i="7" s="1"/>
  <c r="A99" i="7"/>
  <c r="B99" i="7" s="1"/>
  <c r="A98" i="7"/>
  <c r="B98" i="7" s="1"/>
  <c r="A97" i="7"/>
  <c r="B97" i="7" s="1"/>
  <c r="A96" i="7"/>
  <c r="B96" i="7" s="1"/>
  <c r="A95" i="7"/>
  <c r="B95" i="7" s="1"/>
  <c r="A94" i="7"/>
  <c r="B94" i="7" s="1"/>
  <c r="A93" i="7"/>
  <c r="B93" i="7" s="1"/>
  <c r="A92" i="7"/>
  <c r="B92" i="7" s="1"/>
  <c r="A91" i="7"/>
  <c r="B91" i="7" s="1"/>
  <c r="A90" i="7"/>
  <c r="B90" i="7" s="1"/>
  <c r="A89" i="7"/>
  <c r="B89" i="7" s="1"/>
  <c r="A88" i="7"/>
  <c r="B88" i="7" s="1"/>
  <c r="A87" i="7"/>
  <c r="B87" i="7" s="1"/>
  <c r="A86" i="7"/>
  <c r="B86" i="7" s="1"/>
  <c r="A85" i="7"/>
  <c r="B85" i="7" s="1"/>
  <c r="A84" i="7"/>
  <c r="B84" i="7" s="1"/>
  <c r="A83" i="7"/>
  <c r="B83" i="7" s="1"/>
  <c r="A82" i="7"/>
  <c r="B82" i="7" s="1"/>
  <c r="A81" i="7"/>
  <c r="B81" i="7" s="1"/>
  <c r="A80" i="7"/>
  <c r="B80" i="7" s="1"/>
  <c r="A79" i="7"/>
  <c r="B79" i="7" s="1"/>
  <c r="A78" i="7"/>
  <c r="B78" i="7" s="1"/>
  <c r="A77" i="7"/>
  <c r="B77" i="7" s="1"/>
  <c r="A76" i="7"/>
  <c r="B76" i="7" s="1"/>
  <c r="A75" i="7"/>
  <c r="B75" i="7" s="1"/>
  <c r="A74" i="7"/>
  <c r="B74" i="7" s="1"/>
  <c r="A73" i="7"/>
  <c r="B73" i="7" s="1"/>
  <c r="A72" i="7"/>
  <c r="B72" i="7" s="1"/>
  <c r="A71" i="7"/>
  <c r="B71" i="7" s="1"/>
  <c r="A70" i="7"/>
  <c r="B70" i="7" s="1"/>
  <c r="A69" i="7"/>
  <c r="B69" i="7" s="1"/>
  <c r="A68" i="7"/>
  <c r="B68" i="7" s="1"/>
  <c r="A67" i="7"/>
  <c r="B67" i="7" s="1"/>
  <c r="A66" i="7"/>
  <c r="B66" i="7" s="1"/>
  <c r="A65" i="7"/>
  <c r="B65" i="7" s="1"/>
  <c r="A64" i="7"/>
  <c r="B64" i="7" s="1"/>
  <c r="A63" i="7"/>
  <c r="B63" i="7" s="1"/>
  <c r="A62" i="7"/>
  <c r="B62" i="7" s="1"/>
  <c r="A61" i="7"/>
  <c r="B61" i="7" s="1"/>
  <c r="A60" i="7"/>
  <c r="B60" i="7" s="1"/>
  <c r="A59" i="7"/>
  <c r="B59" i="7" s="1"/>
  <c r="A58" i="7"/>
  <c r="B58" i="7" s="1"/>
  <c r="A57" i="7"/>
  <c r="B57" i="7" s="1"/>
  <c r="A56" i="7"/>
  <c r="B56" i="7" s="1"/>
  <c r="A55" i="7"/>
  <c r="B55" i="7" s="1"/>
  <c r="A54" i="7"/>
  <c r="B54" i="7" s="1"/>
  <c r="A53" i="7"/>
  <c r="B53" i="7" s="1"/>
  <c r="A52" i="7"/>
  <c r="B52" i="7" s="1"/>
  <c r="A51" i="7"/>
  <c r="B51" i="7" s="1"/>
  <c r="A50" i="7"/>
  <c r="B50" i="7" s="1"/>
  <c r="A49" i="7"/>
  <c r="B49" i="7" s="1"/>
  <c r="A48" i="7"/>
  <c r="B48" i="7" s="1"/>
  <c r="A47" i="7"/>
  <c r="B47" i="7" s="1"/>
  <c r="A46" i="7"/>
  <c r="B46" i="7" s="1"/>
  <c r="A45" i="7"/>
  <c r="B45" i="7" s="1"/>
  <c r="A44" i="7"/>
  <c r="B44" i="7" s="1"/>
  <c r="A43" i="7"/>
  <c r="B43" i="7" s="1"/>
  <c r="A42" i="7"/>
  <c r="B42" i="7" s="1"/>
  <c r="A41" i="7"/>
  <c r="B41" i="7" s="1"/>
  <c r="A40" i="7"/>
  <c r="B40" i="7" s="1"/>
  <c r="A39" i="7"/>
  <c r="B39" i="7" s="1"/>
  <c r="A38" i="7"/>
  <c r="B38" i="7" s="1"/>
  <c r="A37" i="7"/>
  <c r="B37" i="7" s="1"/>
  <c r="A36" i="7"/>
  <c r="B36" i="7" s="1"/>
  <c r="A35" i="7"/>
  <c r="B35" i="7" s="1"/>
  <c r="A34" i="7"/>
  <c r="B34" i="7" s="1"/>
  <c r="A33" i="7"/>
  <c r="B33" i="7" s="1"/>
  <c r="A32" i="7"/>
  <c r="B32" i="7" s="1"/>
  <c r="A31" i="7"/>
  <c r="B31" i="7" s="1"/>
  <c r="A30" i="7"/>
  <c r="B30" i="7" s="1"/>
  <c r="A29" i="7"/>
  <c r="B29" i="7" s="1"/>
  <c r="A28" i="7"/>
  <c r="B28" i="7" s="1"/>
  <c r="A27" i="7"/>
  <c r="B27" i="7" s="1"/>
  <c r="A26" i="7"/>
  <c r="B26" i="7" s="1"/>
  <c r="A25" i="7"/>
  <c r="B25" i="7" s="1"/>
  <c r="A24" i="7"/>
  <c r="B24" i="7" s="1"/>
  <c r="A23" i="7"/>
  <c r="B23" i="7" s="1"/>
  <c r="A22" i="7"/>
  <c r="B22" i="7" s="1"/>
  <c r="A21" i="7"/>
  <c r="B21" i="7" s="1"/>
  <c r="A20" i="7"/>
  <c r="B20" i="7" s="1"/>
  <c r="A19" i="7"/>
  <c r="B19" i="7" s="1"/>
  <c r="A18" i="7"/>
  <c r="B18" i="7" s="1"/>
  <c r="A17" i="7"/>
  <c r="B17" i="7" s="1"/>
  <c r="A16" i="7"/>
  <c r="B16" i="7" s="1"/>
  <c r="A15" i="7"/>
  <c r="B15" i="7" s="1"/>
  <c r="A14" i="7"/>
  <c r="B14" i="7" s="1"/>
  <c r="A13" i="7"/>
  <c r="B13" i="7" s="1"/>
  <c r="A12" i="7"/>
  <c r="B12" i="7" s="1"/>
  <c r="A11" i="7"/>
  <c r="B11" i="7" s="1"/>
  <c r="A10" i="7"/>
  <c r="B10" i="7" s="1"/>
  <c r="A9" i="7"/>
  <c r="B9" i="7" s="1"/>
  <c r="A8" i="7"/>
  <c r="B8" i="7" s="1"/>
  <c r="A7" i="7"/>
  <c r="B7" i="7" s="1"/>
  <c r="A6" i="7"/>
  <c r="B6" i="7" s="1"/>
  <c r="A5" i="7"/>
  <c r="B5" i="7" s="1"/>
  <c r="A4" i="7"/>
  <c r="B4" i="7" s="1"/>
  <c r="A2210" i="5"/>
  <c r="B2210" i="5" s="1"/>
  <c r="A2209" i="5"/>
  <c r="B2209" i="5" s="1"/>
  <c r="A2208" i="5"/>
  <c r="B2208" i="5" s="1"/>
  <c r="A2207" i="5"/>
  <c r="B2207" i="5" s="1"/>
  <c r="A2206" i="5"/>
  <c r="B2206" i="5" s="1"/>
  <c r="A2205" i="5"/>
  <c r="B2205" i="5" s="1"/>
  <c r="A2204" i="5"/>
  <c r="B2204" i="5" s="1"/>
  <c r="A2203" i="5"/>
  <c r="B2203" i="5" s="1"/>
  <c r="A2202" i="5"/>
  <c r="B2202" i="5" s="1"/>
  <c r="A2201" i="5"/>
  <c r="B2201" i="5" s="1"/>
  <c r="A2200" i="5"/>
  <c r="B2200" i="5" s="1"/>
  <c r="A2199" i="5"/>
  <c r="B2199" i="5" s="1"/>
  <c r="A2198" i="5"/>
  <c r="B2198" i="5" s="1"/>
  <c r="A2197" i="5"/>
  <c r="B2197" i="5" s="1"/>
  <c r="A2196" i="5"/>
  <c r="B2196" i="5" s="1"/>
  <c r="A2195" i="5"/>
  <c r="B2195" i="5" s="1"/>
  <c r="A2194" i="5"/>
  <c r="B2194" i="5" s="1"/>
  <c r="A2193" i="5"/>
  <c r="B2193" i="5" s="1"/>
  <c r="A2192" i="5"/>
  <c r="B2192" i="5" s="1"/>
  <c r="A2191" i="5"/>
  <c r="B2191" i="5" s="1"/>
  <c r="A2190" i="5"/>
  <c r="B2190" i="5" s="1"/>
  <c r="A2189" i="5"/>
  <c r="B2189" i="5" s="1"/>
  <c r="A2188" i="5"/>
  <c r="B2188" i="5" s="1"/>
  <c r="A2187" i="5"/>
  <c r="B2187" i="5" s="1"/>
  <c r="A2186" i="5"/>
  <c r="B2186" i="5" s="1"/>
  <c r="A2185" i="5"/>
  <c r="B2185" i="5" s="1"/>
  <c r="A2184" i="5"/>
  <c r="B2184" i="5" s="1"/>
  <c r="A2183" i="5"/>
  <c r="B2183" i="5" s="1"/>
  <c r="A2182" i="5"/>
  <c r="B2182" i="5" s="1"/>
  <c r="A2181" i="5"/>
  <c r="B2181" i="5" s="1"/>
  <c r="A2180" i="5"/>
  <c r="B2180" i="5" s="1"/>
  <c r="A2179" i="5"/>
  <c r="B2179" i="5" s="1"/>
  <c r="A2178" i="5"/>
  <c r="B2178" i="5" s="1"/>
  <c r="A2177" i="5"/>
  <c r="B2177" i="5" s="1"/>
  <c r="A2176" i="5"/>
  <c r="B2176" i="5" s="1"/>
  <c r="A2175" i="5"/>
  <c r="B2175" i="5" s="1"/>
  <c r="A2174" i="5"/>
  <c r="B2174" i="5" s="1"/>
  <c r="A2173" i="5"/>
  <c r="B2173" i="5" s="1"/>
  <c r="A2172" i="5"/>
  <c r="B2172" i="5" s="1"/>
  <c r="A2171" i="5"/>
  <c r="B2171" i="5" s="1"/>
  <c r="A2170" i="5"/>
  <c r="B2170" i="5" s="1"/>
  <c r="A2169" i="5"/>
  <c r="B2169" i="5" s="1"/>
  <c r="A2168" i="5"/>
  <c r="B2168" i="5" s="1"/>
  <c r="A2167" i="5"/>
  <c r="B2167" i="5" s="1"/>
  <c r="A2166" i="5"/>
  <c r="B2166" i="5" s="1"/>
  <c r="A2165" i="5"/>
  <c r="B2165" i="5" s="1"/>
  <c r="A2164" i="5"/>
  <c r="B2164" i="5" s="1"/>
  <c r="A2163" i="5"/>
  <c r="B2163" i="5" s="1"/>
  <c r="A2162" i="5"/>
  <c r="B2162" i="5" s="1"/>
  <c r="A2161" i="5"/>
  <c r="B2161" i="5" s="1"/>
  <c r="A2160" i="5"/>
  <c r="B2160" i="5" s="1"/>
  <c r="A2159" i="5"/>
  <c r="B2159" i="5" s="1"/>
  <c r="A2158" i="5"/>
  <c r="B2158" i="5" s="1"/>
  <c r="A2157" i="5"/>
  <c r="B2157" i="5" s="1"/>
  <c r="A2156" i="5"/>
  <c r="B2156" i="5" s="1"/>
  <c r="A2155" i="5"/>
  <c r="B2155" i="5" s="1"/>
  <c r="A2154" i="5"/>
  <c r="B2154" i="5" s="1"/>
  <c r="A2153" i="5"/>
  <c r="B2153" i="5" s="1"/>
  <c r="A2152" i="5"/>
  <c r="B2152" i="5" s="1"/>
  <c r="A2151" i="5"/>
  <c r="B2151" i="5" s="1"/>
  <c r="A2150" i="5"/>
  <c r="B2150" i="5" s="1"/>
  <c r="A2149" i="5"/>
  <c r="B2149" i="5" s="1"/>
  <c r="A2148" i="5"/>
  <c r="B2148" i="5" s="1"/>
  <c r="A2147" i="5"/>
  <c r="B2147" i="5" s="1"/>
  <c r="A2146" i="5"/>
  <c r="B2146" i="5" s="1"/>
  <c r="A2145" i="5"/>
  <c r="B2145" i="5" s="1"/>
  <c r="A2144" i="5"/>
  <c r="B2144" i="5" s="1"/>
  <c r="A2143" i="5"/>
  <c r="B2143" i="5" s="1"/>
  <c r="A2142" i="5"/>
  <c r="B2142" i="5" s="1"/>
  <c r="A2141" i="5"/>
  <c r="B2141" i="5" s="1"/>
  <c r="A2140" i="5"/>
  <c r="B2140" i="5" s="1"/>
  <c r="A2139" i="5"/>
  <c r="B2139" i="5" s="1"/>
  <c r="A2138" i="5"/>
  <c r="B2138" i="5" s="1"/>
  <c r="A2137" i="5"/>
  <c r="B2137" i="5" s="1"/>
  <c r="A2136" i="5"/>
  <c r="B2136" i="5" s="1"/>
  <c r="A2135" i="5"/>
  <c r="B2135" i="5" s="1"/>
  <c r="A2134" i="5"/>
  <c r="B2134" i="5" s="1"/>
  <c r="A2133" i="5"/>
  <c r="B2133" i="5" s="1"/>
  <c r="A2132" i="5"/>
  <c r="B2132" i="5" s="1"/>
  <c r="A2131" i="5"/>
  <c r="B2131" i="5" s="1"/>
  <c r="A2130" i="5"/>
  <c r="B2130" i="5" s="1"/>
  <c r="A2129" i="5"/>
  <c r="B2129" i="5" s="1"/>
  <c r="A2128" i="5"/>
  <c r="B2128" i="5" s="1"/>
  <c r="A2127" i="5"/>
  <c r="B2127" i="5" s="1"/>
  <c r="A2126" i="5"/>
  <c r="B2126" i="5" s="1"/>
  <c r="A2125" i="5"/>
  <c r="B2125" i="5" s="1"/>
  <c r="A2124" i="5"/>
  <c r="B2124" i="5" s="1"/>
  <c r="A2123" i="5"/>
  <c r="B2123" i="5" s="1"/>
  <c r="A2122" i="5"/>
  <c r="B2122" i="5" s="1"/>
  <c r="A2121" i="5"/>
  <c r="B2121" i="5" s="1"/>
  <c r="A2120" i="5"/>
  <c r="B2120" i="5" s="1"/>
  <c r="A2119" i="5"/>
  <c r="B2119" i="5" s="1"/>
  <c r="A2118" i="5"/>
  <c r="B2118" i="5" s="1"/>
  <c r="A2117" i="5"/>
  <c r="B2117" i="5" s="1"/>
  <c r="A2116" i="5"/>
  <c r="B2116" i="5" s="1"/>
  <c r="A2115" i="5"/>
  <c r="B2115" i="5" s="1"/>
  <c r="A2114" i="5"/>
  <c r="B2114" i="5" s="1"/>
  <c r="A2113" i="5"/>
  <c r="B2113" i="5" s="1"/>
  <c r="A2112" i="5"/>
  <c r="B2112" i="5" s="1"/>
  <c r="A2111" i="5"/>
  <c r="B2111" i="5" s="1"/>
  <c r="A2110" i="5"/>
  <c r="B2110" i="5" s="1"/>
  <c r="A2109" i="5"/>
  <c r="B2109" i="5" s="1"/>
  <c r="A2108" i="5"/>
  <c r="B2108" i="5" s="1"/>
  <c r="A2107" i="5"/>
  <c r="B2107" i="5" s="1"/>
  <c r="A2106" i="5"/>
  <c r="B2106" i="5" s="1"/>
  <c r="A2105" i="5"/>
  <c r="B2105" i="5" s="1"/>
  <c r="A2104" i="5"/>
  <c r="B2104" i="5" s="1"/>
  <c r="A2103" i="5"/>
  <c r="B2103" i="5" s="1"/>
  <c r="A2102" i="5"/>
  <c r="B2102" i="5" s="1"/>
  <c r="A2101" i="5"/>
  <c r="B2101" i="5" s="1"/>
  <c r="A2100" i="5"/>
  <c r="B2100" i="5" s="1"/>
  <c r="A2099" i="5"/>
  <c r="B2099" i="5" s="1"/>
  <c r="A2098" i="5"/>
  <c r="B2098" i="5" s="1"/>
  <c r="A2097" i="5"/>
  <c r="B2097" i="5" s="1"/>
  <c r="A2096" i="5"/>
  <c r="B2096" i="5" s="1"/>
  <c r="A2095" i="5"/>
  <c r="B2095" i="5" s="1"/>
  <c r="A2094" i="5"/>
  <c r="B2094" i="5" s="1"/>
  <c r="A2093" i="5"/>
  <c r="B2093" i="5" s="1"/>
  <c r="A2092" i="5"/>
  <c r="B2092" i="5" s="1"/>
  <c r="A2091" i="5"/>
  <c r="B2091" i="5" s="1"/>
  <c r="A2090" i="5"/>
  <c r="B2090" i="5" s="1"/>
  <c r="A2089" i="5"/>
  <c r="B2089" i="5" s="1"/>
  <c r="A2088" i="5"/>
  <c r="B2088" i="5" s="1"/>
  <c r="A2087" i="5"/>
  <c r="B2087" i="5" s="1"/>
  <c r="A2086" i="5"/>
  <c r="B2086" i="5" s="1"/>
  <c r="A2085" i="5"/>
  <c r="B2085" i="5" s="1"/>
  <c r="A2084" i="5"/>
  <c r="B2084" i="5" s="1"/>
  <c r="A2083" i="5"/>
  <c r="B2083" i="5" s="1"/>
  <c r="A2082" i="5"/>
  <c r="B2082" i="5" s="1"/>
  <c r="A2081" i="5"/>
  <c r="B2081" i="5" s="1"/>
  <c r="A2080" i="5"/>
  <c r="B2080" i="5" s="1"/>
  <c r="A2079" i="5"/>
  <c r="B2079" i="5" s="1"/>
  <c r="A2078" i="5"/>
  <c r="B2078" i="5" s="1"/>
  <c r="A2077" i="5"/>
  <c r="B2077" i="5" s="1"/>
  <c r="A2076" i="5"/>
  <c r="B2076" i="5" s="1"/>
  <c r="A2075" i="5"/>
  <c r="B2075" i="5" s="1"/>
  <c r="A2074" i="5"/>
  <c r="B2074" i="5" s="1"/>
  <c r="A2073" i="5"/>
  <c r="B2073" i="5" s="1"/>
  <c r="A2072" i="5"/>
  <c r="B2072" i="5" s="1"/>
  <c r="A2071" i="5"/>
  <c r="B2071" i="5" s="1"/>
  <c r="A2070" i="5"/>
  <c r="B2070" i="5" s="1"/>
  <c r="A2069" i="5"/>
  <c r="B2069" i="5" s="1"/>
  <c r="A2068" i="5"/>
  <c r="B2068" i="5" s="1"/>
  <c r="A2067" i="5"/>
  <c r="B2067" i="5" s="1"/>
  <c r="A2066" i="5"/>
  <c r="B2066" i="5" s="1"/>
  <c r="A2065" i="5"/>
  <c r="B2065" i="5" s="1"/>
  <c r="A2064" i="5"/>
  <c r="B2064" i="5" s="1"/>
  <c r="A2063" i="5"/>
  <c r="B2063" i="5" s="1"/>
  <c r="A2062" i="5"/>
  <c r="B2062" i="5" s="1"/>
  <c r="A2061" i="5"/>
  <c r="B2061" i="5" s="1"/>
  <c r="A2060" i="5"/>
  <c r="B2060" i="5" s="1"/>
  <c r="A2059" i="5"/>
  <c r="B2059" i="5" s="1"/>
  <c r="A2058" i="5"/>
  <c r="B2058" i="5" s="1"/>
  <c r="A2057" i="5"/>
  <c r="B2057" i="5" s="1"/>
  <c r="A2056" i="5"/>
  <c r="B2056" i="5" s="1"/>
  <c r="A2055" i="5"/>
  <c r="B2055" i="5" s="1"/>
  <c r="A2054" i="5"/>
  <c r="B2054" i="5" s="1"/>
  <c r="A2053" i="5"/>
  <c r="B2053" i="5" s="1"/>
  <c r="A2052" i="5"/>
  <c r="B2052" i="5" s="1"/>
  <c r="A2051" i="5"/>
  <c r="B2051" i="5" s="1"/>
  <c r="A2050" i="5"/>
  <c r="B2050" i="5" s="1"/>
  <c r="A2049" i="5"/>
  <c r="B2049" i="5" s="1"/>
  <c r="A2048" i="5"/>
  <c r="B2048" i="5" s="1"/>
  <c r="A2047" i="5"/>
  <c r="B2047" i="5" s="1"/>
  <c r="A2046" i="5"/>
  <c r="B2046" i="5" s="1"/>
  <c r="A2045" i="5"/>
  <c r="B2045" i="5" s="1"/>
  <c r="A2044" i="5"/>
  <c r="B2044" i="5" s="1"/>
  <c r="A2043" i="5"/>
  <c r="B2043" i="5" s="1"/>
  <c r="A2042" i="5"/>
  <c r="B2042" i="5" s="1"/>
  <c r="A2041" i="5"/>
  <c r="B2041" i="5" s="1"/>
  <c r="A2040" i="5"/>
  <c r="B2040" i="5" s="1"/>
  <c r="A2039" i="5"/>
  <c r="B2039" i="5" s="1"/>
  <c r="A2038" i="5"/>
  <c r="B2038" i="5" s="1"/>
  <c r="A2037" i="5"/>
  <c r="B2037" i="5" s="1"/>
  <c r="A2036" i="5"/>
  <c r="B2036" i="5" s="1"/>
  <c r="A2035" i="5"/>
  <c r="B2035" i="5" s="1"/>
  <c r="A2034" i="5"/>
  <c r="B2034" i="5" s="1"/>
  <c r="A2033" i="5"/>
  <c r="B2033" i="5" s="1"/>
  <c r="A2032" i="5"/>
  <c r="B2032" i="5" s="1"/>
  <c r="A2031" i="5"/>
  <c r="B2031" i="5" s="1"/>
  <c r="A2030" i="5"/>
  <c r="B2030" i="5" s="1"/>
  <c r="A2029" i="5"/>
  <c r="B2029" i="5" s="1"/>
  <c r="A2028" i="5"/>
  <c r="B2028" i="5" s="1"/>
  <c r="A2027" i="5"/>
  <c r="B2027" i="5" s="1"/>
  <c r="A2026" i="5"/>
  <c r="B2026" i="5" s="1"/>
  <c r="A2025" i="5"/>
  <c r="B2025" i="5" s="1"/>
  <c r="A2024" i="5"/>
  <c r="B2024" i="5" s="1"/>
  <c r="A2023" i="5"/>
  <c r="B2023" i="5" s="1"/>
  <c r="A2022" i="5"/>
  <c r="B2022" i="5" s="1"/>
  <c r="A2021" i="5"/>
  <c r="B2021" i="5" s="1"/>
  <c r="A2020" i="5"/>
  <c r="B2020" i="5" s="1"/>
  <c r="A2019" i="5"/>
  <c r="B2019" i="5" s="1"/>
  <c r="A2018" i="5"/>
  <c r="B2018" i="5" s="1"/>
  <c r="A2017" i="5"/>
  <c r="B2017" i="5" s="1"/>
  <c r="A2016" i="5"/>
  <c r="B2016" i="5" s="1"/>
  <c r="A2015" i="5"/>
  <c r="B2015" i="5" s="1"/>
  <c r="A2014" i="5"/>
  <c r="B2014" i="5" s="1"/>
  <c r="A2013" i="5"/>
  <c r="B2013" i="5" s="1"/>
  <c r="A2012" i="5"/>
  <c r="B2012" i="5" s="1"/>
  <c r="A2011" i="5"/>
  <c r="B2011" i="5" s="1"/>
  <c r="A2010" i="5"/>
  <c r="B2010" i="5" s="1"/>
  <c r="A2009" i="5"/>
  <c r="B2009" i="5" s="1"/>
  <c r="A2008" i="5"/>
  <c r="B2008" i="5" s="1"/>
  <c r="A2007" i="5"/>
  <c r="B2007" i="5" s="1"/>
  <c r="A2006" i="5"/>
  <c r="B2006" i="5" s="1"/>
  <c r="A2005" i="5"/>
  <c r="B2005" i="5" s="1"/>
  <c r="A2004" i="5"/>
  <c r="B2004" i="5" s="1"/>
  <c r="A2003" i="5"/>
  <c r="B2003" i="5" s="1"/>
  <c r="A2002" i="5"/>
  <c r="B2002" i="5" s="1"/>
  <c r="A2001" i="5"/>
  <c r="B2001" i="5" s="1"/>
  <c r="A2000" i="5"/>
  <c r="B2000" i="5" s="1"/>
  <c r="A1999" i="5"/>
  <c r="B1999" i="5" s="1"/>
  <c r="A1998" i="5"/>
  <c r="B1998" i="5" s="1"/>
  <c r="A1997" i="5"/>
  <c r="B1997" i="5" s="1"/>
  <c r="A1996" i="5"/>
  <c r="B1996" i="5" s="1"/>
  <c r="A1995" i="5"/>
  <c r="B1995" i="5" s="1"/>
  <c r="A1994" i="5"/>
  <c r="B1994" i="5" s="1"/>
  <c r="A1993" i="5"/>
  <c r="B1993" i="5" s="1"/>
  <c r="A1992" i="5"/>
  <c r="B1992" i="5" s="1"/>
  <c r="A1991" i="5"/>
  <c r="B1991" i="5" s="1"/>
  <c r="A1990" i="5"/>
  <c r="B1990" i="5" s="1"/>
  <c r="A1989" i="5"/>
  <c r="B1989" i="5" s="1"/>
  <c r="A1988" i="5"/>
  <c r="B1988" i="5" s="1"/>
  <c r="A1987" i="5"/>
  <c r="B1987" i="5" s="1"/>
  <c r="A1986" i="5"/>
  <c r="B1986" i="5" s="1"/>
  <c r="A1985" i="5"/>
  <c r="B1985" i="5" s="1"/>
  <c r="A1984" i="5"/>
  <c r="B1984" i="5" s="1"/>
  <c r="A1983" i="5"/>
  <c r="B1983" i="5" s="1"/>
  <c r="A1982" i="5"/>
  <c r="B1982" i="5" s="1"/>
  <c r="A1981" i="5"/>
  <c r="B1981" i="5" s="1"/>
  <c r="A1980" i="5"/>
  <c r="B1980" i="5" s="1"/>
  <c r="A1979" i="5"/>
  <c r="B1979" i="5" s="1"/>
  <c r="A1978" i="5"/>
  <c r="B1978" i="5" s="1"/>
  <c r="A1977" i="5"/>
  <c r="B1977" i="5" s="1"/>
  <c r="A1976" i="5"/>
  <c r="B1976" i="5" s="1"/>
  <c r="A1975" i="5"/>
  <c r="B1975" i="5" s="1"/>
  <c r="A1974" i="5"/>
  <c r="B1974" i="5" s="1"/>
  <c r="A1973" i="5"/>
  <c r="B1973" i="5" s="1"/>
  <c r="A1972" i="5"/>
  <c r="B1972" i="5" s="1"/>
  <c r="A1971" i="5"/>
  <c r="B1971" i="5" s="1"/>
  <c r="A1970" i="5"/>
  <c r="B1970" i="5" s="1"/>
  <c r="A1969" i="5"/>
  <c r="B1969" i="5" s="1"/>
  <c r="A1968" i="5"/>
  <c r="B1968" i="5" s="1"/>
  <c r="A1967" i="5"/>
  <c r="B1967" i="5" s="1"/>
  <c r="A1966" i="5"/>
  <c r="B1966" i="5" s="1"/>
  <c r="A1965" i="5"/>
  <c r="B1965" i="5" s="1"/>
  <c r="A1964" i="5"/>
  <c r="B1964" i="5" s="1"/>
  <c r="A1963" i="5"/>
  <c r="B1963" i="5" s="1"/>
  <c r="A1962" i="5"/>
  <c r="B1962" i="5" s="1"/>
  <c r="A1961" i="5"/>
  <c r="B1961" i="5" s="1"/>
  <c r="A1960" i="5"/>
  <c r="B1960" i="5" s="1"/>
  <c r="A1959" i="5"/>
  <c r="B1959" i="5" s="1"/>
  <c r="A1958" i="5"/>
  <c r="B1958" i="5" s="1"/>
  <c r="A1957" i="5"/>
  <c r="B1957" i="5" s="1"/>
  <c r="A1956" i="5"/>
  <c r="B1956" i="5" s="1"/>
  <c r="A1955" i="5"/>
  <c r="B1955" i="5" s="1"/>
  <c r="A1954" i="5"/>
  <c r="B1954" i="5" s="1"/>
  <c r="A1953" i="5"/>
  <c r="B1953" i="5" s="1"/>
  <c r="A1952" i="5"/>
  <c r="B1952" i="5" s="1"/>
  <c r="A1951" i="5"/>
  <c r="B1951" i="5" s="1"/>
  <c r="A1950" i="5"/>
  <c r="B1950" i="5" s="1"/>
  <c r="A1949" i="5"/>
  <c r="B1949" i="5" s="1"/>
  <c r="A1948" i="5"/>
  <c r="B1948" i="5" s="1"/>
  <c r="A1947" i="5"/>
  <c r="B1947" i="5" s="1"/>
  <c r="A1946" i="5"/>
  <c r="B1946" i="5" s="1"/>
  <c r="A1945" i="5"/>
  <c r="B1945" i="5" s="1"/>
  <c r="A1944" i="5"/>
  <c r="B1944" i="5" s="1"/>
  <c r="A1943" i="5"/>
  <c r="B1943" i="5" s="1"/>
  <c r="A1942" i="5"/>
  <c r="B1942" i="5" s="1"/>
  <c r="A1941" i="5"/>
  <c r="B1941" i="5" s="1"/>
  <c r="A1940" i="5"/>
  <c r="B1940" i="5" s="1"/>
  <c r="A1939" i="5"/>
  <c r="B1939" i="5" s="1"/>
  <c r="A1938" i="5"/>
  <c r="B1938" i="5" s="1"/>
  <c r="A1937" i="5"/>
  <c r="B1937" i="5" s="1"/>
  <c r="A1936" i="5"/>
  <c r="B1936" i="5" s="1"/>
  <c r="A1935" i="5"/>
  <c r="B1935" i="5" s="1"/>
  <c r="A1934" i="5"/>
  <c r="B1934" i="5" s="1"/>
  <c r="A1933" i="5"/>
  <c r="B1933" i="5" s="1"/>
  <c r="A1932" i="5"/>
  <c r="B1932" i="5" s="1"/>
  <c r="A1931" i="5"/>
  <c r="B1931" i="5" s="1"/>
  <c r="A1930" i="5"/>
  <c r="B1930" i="5" s="1"/>
  <c r="A1929" i="5"/>
  <c r="B1929" i="5" s="1"/>
  <c r="A1928" i="5"/>
  <c r="B1928" i="5" s="1"/>
  <c r="A1927" i="5"/>
  <c r="B1927" i="5" s="1"/>
  <c r="A1926" i="5"/>
  <c r="B1926" i="5" s="1"/>
  <c r="A1925" i="5"/>
  <c r="B1925" i="5" s="1"/>
  <c r="A1924" i="5"/>
  <c r="B1924" i="5" s="1"/>
  <c r="A1923" i="5"/>
  <c r="B1923" i="5" s="1"/>
  <c r="A1922" i="5"/>
  <c r="B1922" i="5" s="1"/>
  <c r="A1921" i="5"/>
  <c r="B1921" i="5" s="1"/>
  <c r="A1920" i="5"/>
  <c r="B1920" i="5" s="1"/>
  <c r="A1919" i="5"/>
  <c r="B1919" i="5" s="1"/>
  <c r="A1918" i="5"/>
  <c r="B1918" i="5" s="1"/>
  <c r="A1917" i="5"/>
  <c r="B1917" i="5" s="1"/>
  <c r="A1916" i="5"/>
  <c r="B1916" i="5" s="1"/>
  <c r="A1915" i="5"/>
  <c r="B1915" i="5" s="1"/>
  <c r="A1914" i="5"/>
  <c r="B1914" i="5" s="1"/>
  <c r="A1913" i="5"/>
  <c r="B1913" i="5" s="1"/>
  <c r="A1912" i="5"/>
  <c r="B1912" i="5" s="1"/>
  <c r="A1911" i="5"/>
  <c r="B1911" i="5" s="1"/>
  <c r="A1910" i="5"/>
  <c r="B1910" i="5" s="1"/>
  <c r="A1909" i="5"/>
  <c r="B1909" i="5" s="1"/>
  <c r="A1908" i="5"/>
  <c r="B1908" i="5" s="1"/>
  <c r="A1907" i="5"/>
  <c r="B1907" i="5" s="1"/>
  <c r="A1906" i="5"/>
  <c r="B1906" i="5" s="1"/>
  <c r="A1905" i="5"/>
  <c r="B1905" i="5" s="1"/>
  <c r="A1904" i="5"/>
  <c r="B1904" i="5" s="1"/>
  <c r="A1903" i="5"/>
  <c r="B1903" i="5" s="1"/>
  <c r="A1902" i="5"/>
  <c r="B1902" i="5" s="1"/>
  <c r="A1901" i="5"/>
  <c r="B1901" i="5" s="1"/>
  <c r="A1900" i="5"/>
  <c r="B1900" i="5" s="1"/>
  <c r="A1899" i="5"/>
  <c r="B1899" i="5" s="1"/>
  <c r="A1898" i="5"/>
  <c r="B1898" i="5" s="1"/>
  <c r="A1897" i="5"/>
  <c r="B1897" i="5" s="1"/>
  <c r="A1896" i="5"/>
  <c r="B1896" i="5" s="1"/>
  <c r="A1895" i="5"/>
  <c r="B1895" i="5" s="1"/>
  <c r="A1894" i="5"/>
  <c r="B1894" i="5" s="1"/>
  <c r="A1893" i="5"/>
  <c r="B1893" i="5" s="1"/>
  <c r="A1892" i="5"/>
  <c r="B1892" i="5" s="1"/>
  <c r="A1891" i="5"/>
  <c r="B1891" i="5" s="1"/>
  <c r="A1890" i="5"/>
  <c r="B1890" i="5" s="1"/>
  <c r="A1889" i="5"/>
  <c r="B1889" i="5" s="1"/>
  <c r="A1888" i="5"/>
  <c r="B1888" i="5" s="1"/>
  <c r="A1887" i="5"/>
  <c r="B1887" i="5" s="1"/>
  <c r="A1886" i="5"/>
  <c r="B1886" i="5" s="1"/>
  <c r="A1885" i="5"/>
  <c r="B1885" i="5" s="1"/>
  <c r="A1884" i="5"/>
  <c r="B1884" i="5" s="1"/>
  <c r="A1883" i="5"/>
  <c r="B1883" i="5" s="1"/>
  <c r="A1882" i="5"/>
  <c r="B1882" i="5" s="1"/>
  <c r="A1881" i="5"/>
  <c r="B1881" i="5" s="1"/>
  <c r="A1880" i="5"/>
  <c r="B1880" i="5" s="1"/>
  <c r="A1879" i="5"/>
  <c r="B1879" i="5" s="1"/>
  <c r="A1878" i="5"/>
  <c r="B1878" i="5" s="1"/>
  <c r="A1877" i="5"/>
  <c r="B1877" i="5" s="1"/>
  <c r="A1876" i="5"/>
  <c r="B1876" i="5" s="1"/>
  <c r="A1875" i="5"/>
  <c r="B1875" i="5" s="1"/>
  <c r="A1874" i="5"/>
  <c r="B1874" i="5" s="1"/>
  <c r="A1873" i="5"/>
  <c r="B1873" i="5" s="1"/>
  <c r="A1872" i="5"/>
  <c r="B1872" i="5" s="1"/>
  <c r="A1871" i="5"/>
  <c r="B1871" i="5" s="1"/>
  <c r="A1870" i="5"/>
  <c r="B1870" i="5" s="1"/>
  <c r="A1869" i="5"/>
  <c r="B1869" i="5" s="1"/>
  <c r="A1868" i="5"/>
  <c r="B1868" i="5" s="1"/>
  <c r="A1867" i="5"/>
  <c r="B1867" i="5" s="1"/>
  <c r="A1866" i="5"/>
  <c r="B1866" i="5" s="1"/>
  <c r="A1865" i="5"/>
  <c r="B1865" i="5" s="1"/>
  <c r="A1864" i="5"/>
  <c r="B1864" i="5" s="1"/>
  <c r="A1863" i="5"/>
  <c r="B1863" i="5" s="1"/>
  <c r="A1862" i="5"/>
  <c r="B1862" i="5" s="1"/>
  <c r="A1861" i="5"/>
  <c r="B1861" i="5" s="1"/>
  <c r="A1860" i="5"/>
  <c r="B1860" i="5" s="1"/>
  <c r="A1859" i="5"/>
  <c r="B1859" i="5" s="1"/>
  <c r="A1858" i="5"/>
  <c r="B1858" i="5" s="1"/>
  <c r="A1857" i="5"/>
  <c r="B1857" i="5" s="1"/>
  <c r="A1856" i="5"/>
  <c r="B1856" i="5" s="1"/>
  <c r="A1855" i="5"/>
  <c r="B1855" i="5" s="1"/>
  <c r="A1854" i="5"/>
  <c r="B1854" i="5" s="1"/>
  <c r="A1853" i="5"/>
  <c r="B1853" i="5" s="1"/>
  <c r="A1852" i="5"/>
  <c r="B1852" i="5" s="1"/>
  <c r="A1851" i="5"/>
  <c r="B1851" i="5" s="1"/>
  <c r="A1850" i="5"/>
  <c r="B1850" i="5" s="1"/>
  <c r="A1849" i="5"/>
  <c r="B1849" i="5" s="1"/>
  <c r="A1848" i="5"/>
  <c r="B1848" i="5" s="1"/>
  <c r="A1847" i="5"/>
  <c r="B1847" i="5" s="1"/>
  <c r="A1846" i="5"/>
  <c r="B1846" i="5" s="1"/>
  <c r="A1845" i="5"/>
  <c r="B1845" i="5" s="1"/>
  <c r="A1844" i="5"/>
  <c r="B1844" i="5" s="1"/>
  <c r="A1843" i="5"/>
  <c r="B1843" i="5" s="1"/>
  <c r="A1842" i="5"/>
  <c r="B1842" i="5" s="1"/>
  <c r="A1841" i="5"/>
  <c r="B1841" i="5" s="1"/>
  <c r="A1840" i="5"/>
  <c r="B1840" i="5" s="1"/>
  <c r="A1839" i="5"/>
  <c r="B1839" i="5" s="1"/>
  <c r="A1838" i="5"/>
  <c r="B1838" i="5" s="1"/>
  <c r="A1837" i="5"/>
  <c r="B1837" i="5" s="1"/>
  <c r="A1836" i="5"/>
  <c r="B1836" i="5" s="1"/>
  <c r="A1835" i="5"/>
  <c r="B1835" i="5" s="1"/>
  <c r="A1834" i="5"/>
  <c r="B1834" i="5" s="1"/>
  <c r="A1833" i="5"/>
  <c r="B1833" i="5" s="1"/>
  <c r="A1832" i="5"/>
  <c r="B1832" i="5" s="1"/>
  <c r="A1831" i="5"/>
  <c r="B1831" i="5" s="1"/>
  <c r="A1830" i="5"/>
  <c r="B1830" i="5" s="1"/>
  <c r="A1829" i="5"/>
  <c r="B1829" i="5" s="1"/>
  <c r="A1828" i="5"/>
  <c r="B1828" i="5" s="1"/>
  <c r="A1827" i="5"/>
  <c r="B1827" i="5" s="1"/>
  <c r="A1826" i="5"/>
  <c r="B1826" i="5" s="1"/>
  <c r="A1825" i="5"/>
  <c r="B1825" i="5" s="1"/>
  <c r="A1824" i="5"/>
  <c r="B1824" i="5" s="1"/>
  <c r="A1823" i="5"/>
  <c r="B1823" i="5" s="1"/>
  <c r="A1822" i="5"/>
  <c r="B1822" i="5" s="1"/>
  <c r="A1821" i="5"/>
  <c r="B1821" i="5" s="1"/>
  <c r="A1820" i="5"/>
  <c r="B1820" i="5" s="1"/>
  <c r="A1819" i="5"/>
  <c r="B1819" i="5" s="1"/>
  <c r="A1818" i="5"/>
  <c r="B1818" i="5" s="1"/>
  <c r="A1817" i="5"/>
  <c r="B1817" i="5" s="1"/>
  <c r="A1816" i="5"/>
  <c r="B1816" i="5" s="1"/>
  <c r="A1815" i="5"/>
  <c r="B1815" i="5" s="1"/>
  <c r="A1814" i="5"/>
  <c r="B1814" i="5" s="1"/>
  <c r="A1813" i="5"/>
  <c r="B1813" i="5" s="1"/>
  <c r="A1812" i="5"/>
  <c r="B1812" i="5" s="1"/>
  <c r="A1811" i="5"/>
  <c r="B1811" i="5" s="1"/>
  <c r="A1810" i="5"/>
  <c r="B1810" i="5" s="1"/>
  <c r="A1809" i="5"/>
  <c r="B1809" i="5" s="1"/>
  <c r="A1808" i="5"/>
  <c r="B1808" i="5" s="1"/>
  <c r="A1807" i="5"/>
  <c r="B1807" i="5" s="1"/>
  <c r="A1806" i="5"/>
  <c r="B1806" i="5" s="1"/>
  <c r="A1805" i="5"/>
  <c r="B1805" i="5" s="1"/>
  <c r="A1804" i="5"/>
  <c r="B1804" i="5" s="1"/>
  <c r="A1803" i="5"/>
  <c r="B1803" i="5" s="1"/>
  <c r="A1802" i="5"/>
  <c r="B1802" i="5" s="1"/>
  <c r="A1801" i="5"/>
  <c r="B1801" i="5" s="1"/>
  <c r="A1800" i="5"/>
  <c r="B1800" i="5" s="1"/>
  <c r="A1799" i="5"/>
  <c r="B1799" i="5" s="1"/>
  <c r="A1798" i="5"/>
  <c r="B1798" i="5" s="1"/>
  <c r="A1797" i="5"/>
  <c r="B1797" i="5" s="1"/>
  <c r="A1796" i="5"/>
  <c r="B1796" i="5" s="1"/>
  <c r="A1795" i="5"/>
  <c r="B1795" i="5" s="1"/>
  <c r="A1794" i="5"/>
  <c r="B1794" i="5" s="1"/>
  <c r="A1793" i="5"/>
  <c r="B1793" i="5" s="1"/>
  <c r="A1792" i="5"/>
  <c r="B1792" i="5" s="1"/>
  <c r="A1791" i="5"/>
  <c r="B1791" i="5" s="1"/>
  <c r="A1790" i="5"/>
  <c r="B1790" i="5" s="1"/>
  <c r="A1789" i="5"/>
  <c r="B1789" i="5" s="1"/>
  <c r="A1788" i="5"/>
  <c r="B1788" i="5" s="1"/>
  <c r="A1787" i="5"/>
  <c r="B1787" i="5" s="1"/>
  <c r="A1786" i="5"/>
  <c r="B1786" i="5" s="1"/>
  <c r="A1785" i="5"/>
  <c r="B1785" i="5" s="1"/>
  <c r="A1784" i="5"/>
  <c r="B1784" i="5" s="1"/>
  <c r="A1783" i="5"/>
  <c r="B1783" i="5" s="1"/>
  <c r="A1782" i="5"/>
  <c r="B1782" i="5" s="1"/>
  <c r="A1781" i="5"/>
  <c r="B1781" i="5" s="1"/>
  <c r="A1780" i="5"/>
  <c r="B1780" i="5" s="1"/>
  <c r="A1779" i="5"/>
  <c r="B1779" i="5" s="1"/>
  <c r="A1778" i="5"/>
  <c r="B1778" i="5" s="1"/>
  <c r="A1777" i="5"/>
  <c r="B1777" i="5" s="1"/>
  <c r="A1776" i="5"/>
  <c r="B1776" i="5" s="1"/>
  <c r="A1775" i="5"/>
  <c r="B1775" i="5" s="1"/>
  <c r="A1774" i="5"/>
  <c r="B1774" i="5" s="1"/>
  <c r="A1773" i="5"/>
  <c r="B1773" i="5" s="1"/>
  <c r="A1772" i="5"/>
  <c r="B1772" i="5" s="1"/>
  <c r="A1771" i="5"/>
  <c r="B1771" i="5" s="1"/>
  <c r="A1770" i="5"/>
  <c r="B1770" i="5" s="1"/>
  <c r="A1769" i="5"/>
  <c r="B1769" i="5" s="1"/>
  <c r="A1768" i="5"/>
  <c r="B1768" i="5" s="1"/>
  <c r="A1767" i="5"/>
  <c r="B1767" i="5" s="1"/>
  <c r="A1766" i="5"/>
  <c r="B1766" i="5" s="1"/>
  <c r="A1765" i="5"/>
  <c r="B1765" i="5" s="1"/>
  <c r="A1764" i="5"/>
  <c r="B1764" i="5" s="1"/>
  <c r="A1763" i="5"/>
  <c r="B1763" i="5" s="1"/>
  <c r="A1762" i="5"/>
  <c r="B1762" i="5" s="1"/>
  <c r="A1761" i="5"/>
  <c r="B1761" i="5" s="1"/>
  <c r="A1760" i="5"/>
  <c r="B1760" i="5" s="1"/>
  <c r="A1759" i="5"/>
  <c r="B1759" i="5" s="1"/>
  <c r="A1758" i="5"/>
  <c r="B1758" i="5" s="1"/>
  <c r="A1757" i="5"/>
  <c r="B1757" i="5" s="1"/>
  <c r="A1756" i="5"/>
  <c r="B1756" i="5" s="1"/>
  <c r="A1755" i="5"/>
  <c r="B1755" i="5" s="1"/>
  <c r="A1754" i="5"/>
  <c r="B1754" i="5" s="1"/>
  <c r="A1753" i="5"/>
  <c r="B1753" i="5" s="1"/>
  <c r="A1752" i="5"/>
  <c r="B1752" i="5" s="1"/>
  <c r="A1751" i="5"/>
  <c r="B1751" i="5" s="1"/>
  <c r="A1750" i="5"/>
  <c r="B1750" i="5" s="1"/>
  <c r="A1749" i="5"/>
  <c r="B1749" i="5" s="1"/>
  <c r="A1748" i="5"/>
  <c r="B1748" i="5" s="1"/>
  <c r="A1747" i="5"/>
  <c r="B1747" i="5" s="1"/>
  <c r="A1746" i="5"/>
  <c r="B1746" i="5" s="1"/>
  <c r="A1745" i="5"/>
  <c r="B1745" i="5" s="1"/>
  <c r="A1744" i="5"/>
  <c r="B1744" i="5" s="1"/>
  <c r="A1743" i="5"/>
  <c r="B1743" i="5" s="1"/>
  <c r="A1742" i="5"/>
  <c r="B1742" i="5" s="1"/>
  <c r="A1741" i="5"/>
  <c r="B1741" i="5" s="1"/>
  <c r="A1740" i="5"/>
  <c r="B1740" i="5" s="1"/>
  <c r="A1739" i="5"/>
  <c r="B1739" i="5" s="1"/>
  <c r="A1738" i="5"/>
  <c r="B1738" i="5" s="1"/>
  <c r="A1737" i="5"/>
  <c r="B1737" i="5" s="1"/>
  <c r="A1736" i="5"/>
  <c r="B1736" i="5" s="1"/>
  <c r="A1735" i="5"/>
  <c r="B1735" i="5" s="1"/>
  <c r="A1734" i="5"/>
  <c r="B1734" i="5" s="1"/>
  <c r="A1733" i="5"/>
  <c r="B1733" i="5" s="1"/>
  <c r="A1732" i="5"/>
  <c r="B1732" i="5" s="1"/>
  <c r="A1731" i="5"/>
  <c r="B1731" i="5" s="1"/>
  <c r="A1730" i="5"/>
  <c r="B1730" i="5" s="1"/>
  <c r="A1729" i="5"/>
  <c r="B1729" i="5" s="1"/>
  <c r="A1728" i="5"/>
  <c r="B1728" i="5" s="1"/>
  <c r="A1727" i="5"/>
  <c r="B1727" i="5" s="1"/>
  <c r="A1726" i="5"/>
  <c r="B1726" i="5" s="1"/>
  <c r="A1725" i="5"/>
  <c r="B1725" i="5" s="1"/>
  <c r="A1724" i="5"/>
  <c r="B1724" i="5" s="1"/>
  <c r="A1723" i="5"/>
  <c r="B1723" i="5" s="1"/>
  <c r="A1722" i="5"/>
  <c r="B1722" i="5" s="1"/>
  <c r="A1721" i="5"/>
  <c r="B1721" i="5" s="1"/>
  <c r="A1720" i="5"/>
  <c r="B1720" i="5" s="1"/>
  <c r="A1719" i="5"/>
  <c r="B1719" i="5" s="1"/>
  <c r="A1718" i="5"/>
  <c r="B1718" i="5" s="1"/>
  <c r="A1717" i="5"/>
  <c r="B1717" i="5" s="1"/>
  <c r="A1716" i="5"/>
  <c r="B1716" i="5" s="1"/>
  <c r="A1715" i="5"/>
  <c r="B1715" i="5" s="1"/>
  <c r="A1714" i="5"/>
  <c r="B1714" i="5" s="1"/>
  <c r="A1713" i="5"/>
  <c r="B1713" i="5" s="1"/>
  <c r="A1712" i="5"/>
  <c r="B1712" i="5" s="1"/>
  <c r="A1711" i="5"/>
  <c r="B1711" i="5" s="1"/>
  <c r="A1710" i="5"/>
  <c r="B1710" i="5" s="1"/>
  <c r="A1709" i="5"/>
  <c r="B1709" i="5" s="1"/>
  <c r="A1708" i="5"/>
  <c r="B1708" i="5" s="1"/>
  <c r="A1707" i="5"/>
  <c r="B1707" i="5" s="1"/>
  <c r="A1706" i="5"/>
  <c r="B1706" i="5" s="1"/>
  <c r="A1705" i="5"/>
  <c r="B1705" i="5" s="1"/>
  <c r="A1704" i="5"/>
  <c r="B1704" i="5" s="1"/>
  <c r="A1703" i="5"/>
  <c r="B1703" i="5" s="1"/>
  <c r="A1702" i="5"/>
  <c r="B1702" i="5" s="1"/>
  <c r="A1701" i="5"/>
  <c r="B1701" i="5" s="1"/>
  <c r="A1700" i="5"/>
  <c r="B1700" i="5" s="1"/>
  <c r="A1699" i="5"/>
  <c r="B1699" i="5" s="1"/>
  <c r="A1698" i="5"/>
  <c r="B1698" i="5" s="1"/>
  <c r="A1697" i="5"/>
  <c r="B1697" i="5" s="1"/>
  <c r="A1696" i="5"/>
  <c r="B1696" i="5" s="1"/>
  <c r="A1695" i="5"/>
  <c r="B1695" i="5" s="1"/>
  <c r="A1694" i="5"/>
  <c r="B1694" i="5" s="1"/>
  <c r="A1693" i="5"/>
  <c r="B1693" i="5" s="1"/>
  <c r="A1692" i="5"/>
  <c r="B1692" i="5" s="1"/>
  <c r="A1691" i="5"/>
  <c r="B1691" i="5" s="1"/>
  <c r="A1690" i="5"/>
  <c r="B1690" i="5" s="1"/>
  <c r="A1689" i="5"/>
  <c r="B1689" i="5" s="1"/>
  <c r="A1688" i="5"/>
  <c r="B1688" i="5" s="1"/>
  <c r="A1687" i="5"/>
  <c r="B1687" i="5" s="1"/>
  <c r="A1686" i="5"/>
  <c r="B1686" i="5" s="1"/>
  <c r="A1685" i="5"/>
  <c r="B1685" i="5" s="1"/>
  <c r="A1684" i="5"/>
  <c r="B1684" i="5" s="1"/>
  <c r="A1683" i="5"/>
  <c r="B1683" i="5" s="1"/>
  <c r="A1682" i="5"/>
  <c r="B1682" i="5" s="1"/>
  <c r="A1681" i="5"/>
  <c r="B1681" i="5" s="1"/>
  <c r="A1680" i="5"/>
  <c r="B1680" i="5" s="1"/>
  <c r="A1679" i="5"/>
  <c r="B1679" i="5" s="1"/>
  <c r="A1678" i="5"/>
  <c r="B1678" i="5" s="1"/>
  <c r="A1677" i="5"/>
  <c r="B1677" i="5" s="1"/>
  <c r="A1676" i="5"/>
  <c r="B1676" i="5" s="1"/>
  <c r="A1675" i="5"/>
  <c r="B1675" i="5" s="1"/>
  <c r="A1674" i="5"/>
  <c r="B1674" i="5" s="1"/>
  <c r="A1673" i="5"/>
  <c r="B1673" i="5" s="1"/>
  <c r="A1672" i="5"/>
  <c r="B1672" i="5" s="1"/>
  <c r="A1671" i="5"/>
  <c r="B1671" i="5" s="1"/>
  <c r="A1670" i="5"/>
  <c r="B1670" i="5" s="1"/>
  <c r="A1669" i="5"/>
  <c r="B1669" i="5" s="1"/>
  <c r="A1668" i="5"/>
  <c r="B1668" i="5" s="1"/>
  <c r="A1667" i="5"/>
  <c r="B1667" i="5" s="1"/>
  <c r="A1666" i="5"/>
  <c r="B1666" i="5" s="1"/>
  <c r="A1665" i="5"/>
  <c r="B1665" i="5" s="1"/>
  <c r="A1664" i="5"/>
  <c r="B1664" i="5" s="1"/>
  <c r="A1663" i="5"/>
  <c r="B1663" i="5" s="1"/>
  <c r="A1662" i="5"/>
  <c r="B1662" i="5" s="1"/>
  <c r="A1661" i="5"/>
  <c r="B1661" i="5" s="1"/>
  <c r="A1660" i="5"/>
  <c r="B1660" i="5" s="1"/>
  <c r="A1659" i="5"/>
  <c r="B1659" i="5" s="1"/>
  <c r="A1658" i="5"/>
  <c r="B1658" i="5" s="1"/>
  <c r="A1657" i="5"/>
  <c r="B1657" i="5" s="1"/>
  <c r="A1656" i="5"/>
  <c r="B1656" i="5" s="1"/>
  <c r="A1655" i="5"/>
  <c r="B1655" i="5" s="1"/>
  <c r="A1654" i="5"/>
  <c r="B1654" i="5" s="1"/>
  <c r="A1653" i="5"/>
  <c r="B1653" i="5" s="1"/>
  <c r="A1652" i="5"/>
  <c r="B1652" i="5" s="1"/>
  <c r="A1651" i="5"/>
  <c r="B1651" i="5" s="1"/>
  <c r="A1650" i="5"/>
  <c r="B1650" i="5" s="1"/>
  <c r="A1649" i="5"/>
  <c r="B1649" i="5" s="1"/>
  <c r="A1648" i="5"/>
  <c r="B1648" i="5" s="1"/>
  <c r="A1647" i="5"/>
  <c r="B1647" i="5" s="1"/>
  <c r="A1646" i="5"/>
  <c r="B1646" i="5" s="1"/>
  <c r="A1645" i="5"/>
  <c r="B1645" i="5" s="1"/>
  <c r="A1644" i="5"/>
  <c r="B1644" i="5" s="1"/>
  <c r="A1643" i="5"/>
  <c r="B1643" i="5" s="1"/>
  <c r="A1642" i="5"/>
  <c r="B1642" i="5" s="1"/>
  <c r="A1641" i="5"/>
  <c r="B1641" i="5" s="1"/>
  <c r="A1640" i="5"/>
  <c r="B1640" i="5" s="1"/>
  <c r="A1639" i="5"/>
  <c r="B1639" i="5" s="1"/>
  <c r="A1638" i="5"/>
  <c r="B1638" i="5" s="1"/>
  <c r="A1637" i="5"/>
  <c r="B1637" i="5" s="1"/>
  <c r="A1636" i="5"/>
  <c r="B1636" i="5" s="1"/>
  <c r="A1635" i="5"/>
  <c r="B1635" i="5" s="1"/>
  <c r="A1634" i="5"/>
  <c r="B1634" i="5" s="1"/>
  <c r="A1633" i="5"/>
  <c r="B1633" i="5" s="1"/>
  <c r="A1632" i="5"/>
  <c r="B1632" i="5" s="1"/>
  <c r="A1631" i="5"/>
  <c r="B1631" i="5" s="1"/>
  <c r="A1630" i="5"/>
  <c r="B1630" i="5" s="1"/>
  <c r="A1629" i="5"/>
  <c r="B1629" i="5" s="1"/>
  <c r="A1628" i="5"/>
  <c r="B1628" i="5" s="1"/>
  <c r="A1627" i="5"/>
  <c r="B1627" i="5" s="1"/>
  <c r="A1626" i="5"/>
  <c r="B1626" i="5" s="1"/>
  <c r="A1625" i="5"/>
  <c r="B1625" i="5" s="1"/>
  <c r="A1624" i="5"/>
  <c r="B1624" i="5" s="1"/>
  <c r="A1623" i="5"/>
  <c r="B1623" i="5" s="1"/>
  <c r="A1622" i="5"/>
  <c r="B1622" i="5" s="1"/>
  <c r="A1621" i="5"/>
  <c r="B1621" i="5" s="1"/>
  <c r="A1620" i="5"/>
  <c r="B1620" i="5" s="1"/>
  <c r="A1619" i="5"/>
  <c r="B1619" i="5" s="1"/>
  <c r="A1618" i="5"/>
  <c r="B1618" i="5" s="1"/>
  <c r="A1617" i="5"/>
  <c r="B1617" i="5" s="1"/>
  <c r="A1616" i="5"/>
  <c r="B1616" i="5" s="1"/>
  <c r="A1615" i="5"/>
  <c r="B1615" i="5" s="1"/>
  <c r="A1614" i="5"/>
  <c r="B1614" i="5" s="1"/>
  <c r="A1613" i="5"/>
  <c r="B1613" i="5" s="1"/>
  <c r="A1612" i="5"/>
  <c r="B1612" i="5" s="1"/>
  <c r="A1611" i="5"/>
  <c r="B1611" i="5" s="1"/>
  <c r="A1610" i="5"/>
  <c r="B1610" i="5" s="1"/>
  <c r="A1609" i="5"/>
  <c r="B1609" i="5" s="1"/>
  <c r="A1608" i="5"/>
  <c r="B1608" i="5" s="1"/>
  <c r="A1607" i="5"/>
  <c r="B1607" i="5" s="1"/>
  <c r="A1606" i="5"/>
  <c r="B1606" i="5" s="1"/>
  <c r="A1605" i="5"/>
  <c r="B1605" i="5" s="1"/>
  <c r="A1604" i="5"/>
  <c r="B1604" i="5" s="1"/>
  <c r="A1603" i="5"/>
  <c r="B1603" i="5" s="1"/>
  <c r="A1602" i="5"/>
  <c r="B1602" i="5" s="1"/>
  <c r="A1601" i="5"/>
  <c r="B1601" i="5" s="1"/>
  <c r="A1600" i="5"/>
  <c r="B1600" i="5" s="1"/>
  <c r="A1599" i="5"/>
  <c r="B1599" i="5" s="1"/>
  <c r="A1598" i="5"/>
  <c r="B1598" i="5" s="1"/>
  <c r="A1597" i="5"/>
  <c r="B1597" i="5" s="1"/>
  <c r="A1596" i="5"/>
  <c r="B1596" i="5" s="1"/>
  <c r="A1595" i="5"/>
  <c r="B1595" i="5" s="1"/>
  <c r="A1594" i="5"/>
  <c r="B1594" i="5" s="1"/>
  <c r="A1593" i="5"/>
  <c r="B1593" i="5" s="1"/>
  <c r="A1592" i="5"/>
  <c r="B1592" i="5" s="1"/>
  <c r="A1591" i="5"/>
  <c r="B1591" i="5" s="1"/>
  <c r="A1590" i="5"/>
  <c r="B1590" i="5" s="1"/>
  <c r="A1589" i="5"/>
  <c r="B1589" i="5" s="1"/>
  <c r="A1588" i="5"/>
  <c r="B1588" i="5" s="1"/>
  <c r="A1587" i="5"/>
  <c r="B1587" i="5" s="1"/>
  <c r="A1586" i="5"/>
  <c r="B1586" i="5" s="1"/>
  <c r="A1585" i="5"/>
  <c r="B1585" i="5" s="1"/>
  <c r="A1584" i="5"/>
  <c r="B1584" i="5" s="1"/>
  <c r="A1583" i="5"/>
  <c r="B1583" i="5" s="1"/>
  <c r="A1582" i="5"/>
  <c r="B1582" i="5" s="1"/>
  <c r="A1581" i="5"/>
  <c r="B1581" i="5" s="1"/>
  <c r="A1580" i="5"/>
  <c r="B1580" i="5" s="1"/>
  <c r="A1579" i="5"/>
  <c r="B1579" i="5" s="1"/>
  <c r="A1578" i="5"/>
  <c r="B1578" i="5" s="1"/>
  <c r="A1577" i="5"/>
  <c r="B1577" i="5" s="1"/>
  <c r="A1576" i="5"/>
  <c r="B1576" i="5" s="1"/>
  <c r="A1575" i="5"/>
  <c r="B1575" i="5" s="1"/>
  <c r="A1574" i="5"/>
  <c r="B1574" i="5" s="1"/>
  <c r="A1573" i="5"/>
  <c r="B1573" i="5" s="1"/>
  <c r="A1572" i="5"/>
  <c r="B1572" i="5" s="1"/>
  <c r="A1571" i="5"/>
  <c r="B1571" i="5" s="1"/>
  <c r="A1570" i="5"/>
  <c r="B1570" i="5" s="1"/>
  <c r="A1569" i="5"/>
  <c r="B1569" i="5" s="1"/>
  <c r="A1568" i="5"/>
  <c r="B1568" i="5" s="1"/>
  <c r="A1567" i="5"/>
  <c r="B1567" i="5" s="1"/>
  <c r="A1566" i="5"/>
  <c r="B1566" i="5" s="1"/>
  <c r="A1565" i="5"/>
  <c r="B1565" i="5" s="1"/>
  <c r="A1564" i="5"/>
  <c r="B1564" i="5" s="1"/>
  <c r="A1563" i="5"/>
  <c r="B1563" i="5" s="1"/>
  <c r="A1562" i="5"/>
  <c r="B1562" i="5" s="1"/>
  <c r="A1561" i="5"/>
  <c r="B1561" i="5" s="1"/>
  <c r="A1560" i="5"/>
  <c r="B1560" i="5" s="1"/>
  <c r="A1559" i="5"/>
  <c r="B1559" i="5" s="1"/>
  <c r="A1558" i="5"/>
  <c r="B1558" i="5" s="1"/>
  <c r="A1557" i="5"/>
  <c r="B1557" i="5" s="1"/>
  <c r="A1556" i="5"/>
  <c r="B1556" i="5" s="1"/>
  <c r="A1555" i="5"/>
  <c r="B1555" i="5" s="1"/>
  <c r="A1554" i="5"/>
  <c r="B1554" i="5" s="1"/>
  <c r="A1553" i="5"/>
  <c r="B1553" i="5" s="1"/>
  <c r="A1552" i="5"/>
  <c r="B1552" i="5" s="1"/>
  <c r="A1551" i="5"/>
  <c r="B1551" i="5" s="1"/>
  <c r="A1550" i="5"/>
  <c r="B1550" i="5" s="1"/>
  <c r="A1549" i="5"/>
  <c r="B1549" i="5" s="1"/>
  <c r="A1548" i="5"/>
  <c r="B1548" i="5" s="1"/>
  <c r="A1547" i="5"/>
  <c r="B1547" i="5" s="1"/>
  <c r="A1546" i="5"/>
  <c r="B1546" i="5" s="1"/>
  <c r="A1545" i="5"/>
  <c r="B1545" i="5" s="1"/>
  <c r="A1544" i="5"/>
  <c r="B1544" i="5" s="1"/>
  <c r="A1543" i="5"/>
  <c r="B1543" i="5" s="1"/>
  <c r="A1542" i="5"/>
  <c r="B1542" i="5" s="1"/>
  <c r="A1541" i="5"/>
  <c r="B1541" i="5" s="1"/>
  <c r="A1540" i="5"/>
  <c r="B1540" i="5" s="1"/>
  <c r="A1539" i="5"/>
  <c r="B1539" i="5" s="1"/>
  <c r="A1538" i="5"/>
  <c r="B1538" i="5" s="1"/>
  <c r="A1537" i="5"/>
  <c r="B1537" i="5" s="1"/>
  <c r="A1536" i="5"/>
  <c r="B1536" i="5" s="1"/>
  <c r="A1535" i="5"/>
  <c r="B1535" i="5" s="1"/>
  <c r="A1534" i="5"/>
  <c r="B1534" i="5" s="1"/>
  <c r="A1533" i="5"/>
  <c r="B1533" i="5" s="1"/>
  <c r="A1532" i="5"/>
  <c r="B1532" i="5" s="1"/>
  <c r="A1531" i="5"/>
  <c r="B1531" i="5" s="1"/>
  <c r="A1530" i="5"/>
  <c r="B1530" i="5" s="1"/>
  <c r="A1529" i="5"/>
  <c r="B1529" i="5" s="1"/>
  <c r="A1528" i="5"/>
  <c r="B1528" i="5" s="1"/>
  <c r="A1527" i="5"/>
  <c r="B1527" i="5" s="1"/>
  <c r="A1526" i="5"/>
  <c r="B1526" i="5" s="1"/>
  <c r="A1525" i="5"/>
  <c r="B1525" i="5" s="1"/>
  <c r="A1524" i="5"/>
  <c r="B1524" i="5" s="1"/>
  <c r="A1523" i="5"/>
  <c r="B1523" i="5" s="1"/>
  <c r="A1522" i="5"/>
  <c r="B1522" i="5" s="1"/>
  <c r="A1521" i="5"/>
  <c r="B1521" i="5" s="1"/>
  <c r="A1520" i="5"/>
  <c r="B1520" i="5" s="1"/>
  <c r="A1519" i="5"/>
  <c r="B1519" i="5" s="1"/>
  <c r="A1518" i="5"/>
  <c r="B1518" i="5" s="1"/>
  <c r="A1517" i="5"/>
  <c r="B1517" i="5" s="1"/>
  <c r="A1516" i="5"/>
  <c r="B1516" i="5" s="1"/>
  <c r="A1515" i="5"/>
  <c r="B1515" i="5" s="1"/>
  <c r="A1514" i="5"/>
  <c r="B1514" i="5" s="1"/>
  <c r="A1513" i="5"/>
  <c r="B1513" i="5" s="1"/>
  <c r="A1512" i="5"/>
  <c r="B1512" i="5" s="1"/>
  <c r="A1511" i="5"/>
  <c r="B1511" i="5" s="1"/>
  <c r="A1510" i="5"/>
  <c r="B1510" i="5" s="1"/>
  <c r="A1509" i="5"/>
  <c r="B1509" i="5" s="1"/>
  <c r="A1508" i="5"/>
  <c r="B1508" i="5" s="1"/>
  <c r="A1507" i="5"/>
  <c r="B1507" i="5" s="1"/>
  <c r="A1506" i="5"/>
  <c r="B1506" i="5" s="1"/>
  <c r="A1505" i="5"/>
  <c r="B1505" i="5" s="1"/>
  <c r="A1504" i="5"/>
  <c r="B1504" i="5" s="1"/>
  <c r="A1503" i="5"/>
  <c r="B1503" i="5" s="1"/>
  <c r="A1502" i="5"/>
  <c r="B1502" i="5" s="1"/>
  <c r="A1501" i="5"/>
  <c r="B1501" i="5" s="1"/>
  <c r="A1500" i="5"/>
  <c r="B1500" i="5" s="1"/>
  <c r="A1499" i="5"/>
  <c r="B1499" i="5" s="1"/>
  <c r="A1498" i="5"/>
  <c r="B1498" i="5" s="1"/>
  <c r="A1497" i="5"/>
  <c r="B1497" i="5" s="1"/>
  <c r="A1496" i="5"/>
  <c r="B1496" i="5" s="1"/>
  <c r="A1495" i="5"/>
  <c r="B1495" i="5" s="1"/>
  <c r="A1494" i="5"/>
  <c r="B1494" i="5" s="1"/>
  <c r="A1493" i="5"/>
  <c r="B1493" i="5" s="1"/>
  <c r="A1492" i="5"/>
  <c r="B1492" i="5" s="1"/>
  <c r="A1491" i="5"/>
  <c r="B1491" i="5" s="1"/>
  <c r="A1490" i="5"/>
  <c r="B1490" i="5" s="1"/>
  <c r="A1489" i="5"/>
  <c r="B1489" i="5" s="1"/>
  <c r="A1488" i="5"/>
  <c r="B1488" i="5" s="1"/>
  <c r="A1487" i="5"/>
  <c r="B1487" i="5" s="1"/>
  <c r="A1486" i="5"/>
  <c r="B1486" i="5" s="1"/>
  <c r="A1485" i="5"/>
  <c r="B1485" i="5" s="1"/>
  <c r="A1484" i="5"/>
  <c r="B1484" i="5" s="1"/>
  <c r="A1483" i="5"/>
  <c r="B1483" i="5" s="1"/>
  <c r="A1482" i="5"/>
  <c r="B1482" i="5" s="1"/>
  <c r="A1481" i="5"/>
  <c r="B1481" i="5" s="1"/>
  <c r="A1480" i="5"/>
  <c r="B1480" i="5" s="1"/>
  <c r="A1479" i="5"/>
  <c r="B1479" i="5" s="1"/>
  <c r="A1478" i="5"/>
  <c r="B1478" i="5" s="1"/>
  <c r="A1477" i="5"/>
  <c r="B1477" i="5" s="1"/>
  <c r="A1476" i="5"/>
  <c r="B1476" i="5" s="1"/>
  <c r="A1475" i="5"/>
  <c r="B1475" i="5" s="1"/>
  <c r="A1474" i="5"/>
  <c r="B1474" i="5" s="1"/>
  <c r="A1473" i="5"/>
  <c r="B1473" i="5" s="1"/>
  <c r="A1472" i="5"/>
  <c r="B1472" i="5" s="1"/>
  <c r="A1471" i="5"/>
  <c r="B1471" i="5" s="1"/>
  <c r="A1470" i="5"/>
  <c r="B1470" i="5" s="1"/>
  <c r="A1469" i="5"/>
  <c r="B1469" i="5" s="1"/>
  <c r="A1468" i="5"/>
  <c r="B1468" i="5" s="1"/>
  <c r="A1467" i="5"/>
  <c r="B1467" i="5" s="1"/>
  <c r="A1466" i="5"/>
  <c r="B1466" i="5" s="1"/>
  <c r="A1465" i="5"/>
  <c r="B1465" i="5" s="1"/>
  <c r="A1464" i="5"/>
  <c r="B1464" i="5" s="1"/>
  <c r="A1463" i="5"/>
  <c r="B1463" i="5" s="1"/>
  <c r="A1462" i="5"/>
  <c r="B1462" i="5" s="1"/>
  <c r="A1461" i="5"/>
  <c r="B1461" i="5" s="1"/>
  <c r="A1460" i="5"/>
  <c r="B1460" i="5" s="1"/>
  <c r="A1459" i="5"/>
  <c r="B1459" i="5" s="1"/>
  <c r="A1458" i="5"/>
  <c r="B1458" i="5" s="1"/>
  <c r="A1457" i="5"/>
  <c r="B1457" i="5" s="1"/>
  <c r="A1456" i="5"/>
  <c r="B1456" i="5" s="1"/>
  <c r="A1455" i="5"/>
  <c r="B1455" i="5" s="1"/>
  <c r="A1454" i="5"/>
  <c r="B1454" i="5" s="1"/>
  <c r="A1453" i="5"/>
  <c r="B1453" i="5" s="1"/>
  <c r="A1452" i="5"/>
  <c r="B1452" i="5" s="1"/>
  <c r="A1451" i="5"/>
  <c r="B1451" i="5" s="1"/>
  <c r="A1450" i="5"/>
  <c r="B1450" i="5" s="1"/>
  <c r="A1449" i="5"/>
  <c r="B1449" i="5" s="1"/>
  <c r="A1448" i="5"/>
  <c r="B1448" i="5" s="1"/>
  <c r="A1447" i="5"/>
  <c r="B1447" i="5" s="1"/>
  <c r="A1446" i="5"/>
  <c r="B1446" i="5" s="1"/>
  <c r="A1445" i="5"/>
  <c r="B1445" i="5" s="1"/>
  <c r="A1444" i="5"/>
  <c r="B1444" i="5" s="1"/>
  <c r="A1443" i="5"/>
  <c r="B1443" i="5" s="1"/>
  <c r="A1442" i="5"/>
  <c r="B1442" i="5" s="1"/>
  <c r="A1441" i="5"/>
  <c r="B1441" i="5" s="1"/>
  <c r="A1440" i="5"/>
  <c r="B1440" i="5" s="1"/>
  <c r="A1439" i="5"/>
  <c r="B1439" i="5" s="1"/>
  <c r="A1438" i="5"/>
  <c r="B1438" i="5" s="1"/>
  <c r="A1437" i="5"/>
  <c r="B1437" i="5" s="1"/>
  <c r="A1436" i="5"/>
  <c r="B1436" i="5" s="1"/>
  <c r="A1435" i="5"/>
  <c r="B1435" i="5" s="1"/>
  <c r="A1434" i="5"/>
  <c r="B1434" i="5" s="1"/>
  <c r="A1433" i="5"/>
  <c r="B1433" i="5" s="1"/>
  <c r="A1432" i="5"/>
  <c r="B1432" i="5" s="1"/>
  <c r="A1431" i="5"/>
  <c r="B1431" i="5" s="1"/>
  <c r="A1430" i="5"/>
  <c r="B1430" i="5" s="1"/>
  <c r="A1429" i="5"/>
  <c r="B1429" i="5" s="1"/>
  <c r="A1428" i="5"/>
  <c r="B1428" i="5" s="1"/>
  <c r="A1427" i="5"/>
  <c r="B1427" i="5" s="1"/>
  <c r="A1426" i="5"/>
  <c r="B1426" i="5" s="1"/>
  <c r="A1425" i="5"/>
  <c r="B1425" i="5" s="1"/>
  <c r="A1424" i="5"/>
  <c r="B1424" i="5" s="1"/>
  <c r="A1423" i="5"/>
  <c r="B1423" i="5" s="1"/>
  <c r="A1422" i="5"/>
  <c r="B1422" i="5" s="1"/>
  <c r="A1421" i="5"/>
  <c r="B1421" i="5" s="1"/>
  <c r="A1420" i="5"/>
  <c r="B1420" i="5" s="1"/>
  <c r="A1419" i="5"/>
  <c r="B1419" i="5" s="1"/>
  <c r="A1418" i="5"/>
  <c r="B1418" i="5" s="1"/>
  <c r="A1417" i="5"/>
  <c r="B1417" i="5" s="1"/>
  <c r="A1416" i="5"/>
  <c r="B1416" i="5" s="1"/>
  <c r="A1415" i="5"/>
  <c r="B1415" i="5" s="1"/>
  <c r="A1414" i="5"/>
  <c r="B1414" i="5" s="1"/>
  <c r="A1413" i="5"/>
  <c r="B1413" i="5" s="1"/>
  <c r="A1412" i="5"/>
  <c r="B1412" i="5" s="1"/>
  <c r="A1411" i="5"/>
  <c r="B1411" i="5" s="1"/>
  <c r="A1410" i="5"/>
  <c r="B1410" i="5" s="1"/>
  <c r="A1409" i="5"/>
  <c r="B1409" i="5" s="1"/>
  <c r="A1408" i="5"/>
  <c r="B1408" i="5" s="1"/>
  <c r="A1407" i="5"/>
  <c r="B1407" i="5" s="1"/>
  <c r="A1406" i="5"/>
  <c r="B1406" i="5" s="1"/>
  <c r="A1405" i="5"/>
  <c r="B1405" i="5" s="1"/>
  <c r="A1404" i="5"/>
  <c r="B1404" i="5" s="1"/>
  <c r="A1403" i="5"/>
  <c r="B1403" i="5" s="1"/>
  <c r="A1402" i="5"/>
  <c r="B1402" i="5" s="1"/>
  <c r="A1401" i="5"/>
  <c r="B1401" i="5" s="1"/>
  <c r="A1400" i="5"/>
  <c r="B1400" i="5" s="1"/>
  <c r="A1399" i="5"/>
  <c r="B1399" i="5" s="1"/>
  <c r="A1398" i="5"/>
  <c r="B1398" i="5" s="1"/>
  <c r="A1397" i="5"/>
  <c r="B1397" i="5" s="1"/>
  <c r="A1396" i="5"/>
  <c r="B1396" i="5" s="1"/>
  <c r="A1395" i="5"/>
  <c r="B1395" i="5" s="1"/>
  <c r="A1394" i="5"/>
  <c r="B1394" i="5" s="1"/>
  <c r="A1393" i="5"/>
  <c r="B1393" i="5" s="1"/>
  <c r="A1392" i="5"/>
  <c r="B1392" i="5" s="1"/>
  <c r="A1391" i="5"/>
  <c r="B1391" i="5" s="1"/>
  <c r="A1390" i="5"/>
  <c r="B1390" i="5" s="1"/>
  <c r="A1389" i="5"/>
  <c r="B1389" i="5" s="1"/>
  <c r="A1388" i="5"/>
  <c r="B1388" i="5" s="1"/>
  <c r="A1387" i="5"/>
  <c r="B1387" i="5" s="1"/>
  <c r="A1386" i="5"/>
  <c r="B1386" i="5" s="1"/>
  <c r="A1385" i="5"/>
  <c r="B1385" i="5" s="1"/>
  <c r="A1384" i="5"/>
  <c r="B1384" i="5" s="1"/>
  <c r="A1383" i="5"/>
  <c r="B1383" i="5" s="1"/>
  <c r="A1382" i="5"/>
  <c r="B1382" i="5" s="1"/>
  <c r="A1381" i="5"/>
  <c r="B1381" i="5" s="1"/>
  <c r="A1380" i="5"/>
  <c r="B1380" i="5" s="1"/>
  <c r="A1379" i="5"/>
  <c r="B1379" i="5" s="1"/>
  <c r="A1378" i="5"/>
  <c r="B1378" i="5" s="1"/>
  <c r="A1377" i="5"/>
  <c r="B1377" i="5" s="1"/>
  <c r="A1376" i="5"/>
  <c r="B1376" i="5" s="1"/>
  <c r="A1375" i="5"/>
  <c r="B1375" i="5" s="1"/>
  <c r="A1374" i="5"/>
  <c r="B1374" i="5" s="1"/>
  <c r="A1373" i="5"/>
  <c r="B1373" i="5" s="1"/>
  <c r="A1372" i="5"/>
  <c r="B1372" i="5" s="1"/>
  <c r="A1371" i="5"/>
  <c r="B1371" i="5" s="1"/>
  <c r="A1370" i="5"/>
  <c r="B1370" i="5" s="1"/>
  <c r="A1369" i="5"/>
  <c r="B1369" i="5" s="1"/>
  <c r="A1368" i="5"/>
  <c r="B1368" i="5" s="1"/>
  <c r="A1367" i="5"/>
  <c r="B1367" i="5" s="1"/>
  <c r="A1366" i="5"/>
  <c r="B1366" i="5" s="1"/>
  <c r="A1365" i="5"/>
  <c r="B1365" i="5" s="1"/>
  <c r="A1364" i="5"/>
  <c r="B1364" i="5" s="1"/>
  <c r="A1363" i="5"/>
  <c r="B1363" i="5" s="1"/>
  <c r="A1362" i="5"/>
  <c r="B1362" i="5" s="1"/>
  <c r="A1361" i="5"/>
  <c r="B1361" i="5" s="1"/>
  <c r="A1360" i="5"/>
  <c r="B1360" i="5" s="1"/>
  <c r="A1359" i="5"/>
  <c r="B1359" i="5" s="1"/>
  <c r="A1358" i="5"/>
  <c r="B1358" i="5" s="1"/>
  <c r="A1357" i="5"/>
  <c r="B1357" i="5" s="1"/>
  <c r="A1356" i="5"/>
  <c r="B1356" i="5" s="1"/>
  <c r="A1355" i="5"/>
  <c r="B1355" i="5" s="1"/>
  <c r="A1354" i="5"/>
  <c r="B1354" i="5" s="1"/>
  <c r="A1353" i="5"/>
  <c r="B1353" i="5" s="1"/>
  <c r="A1352" i="5"/>
  <c r="B1352" i="5" s="1"/>
  <c r="A1351" i="5"/>
  <c r="B1351" i="5" s="1"/>
  <c r="A1350" i="5"/>
  <c r="B1350" i="5" s="1"/>
  <c r="A1349" i="5"/>
  <c r="B1349" i="5" s="1"/>
  <c r="A1348" i="5"/>
  <c r="B1348" i="5" s="1"/>
  <c r="A1347" i="5"/>
  <c r="B1347" i="5" s="1"/>
  <c r="A1346" i="5"/>
  <c r="B1346" i="5" s="1"/>
  <c r="A1345" i="5"/>
  <c r="B1345" i="5" s="1"/>
  <c r="A1344" i="5"/>
  <c r="B1344" i="5" s="1"/>
  <c r="A1343" i="5"/>
  <c r="B1343" i="5" s="1"/>
  <c r="A1342" i="5"/>
  <c r="B1342" i="5" s="1"/>
  <c r="A1341" i="5"/>
  <c r="B1341" i="5" s="1"/>
  <c r="A1340" i="5"/>
  <c r="B1340" i="5" s="1"/>
  <c r="A1339" i="5"/>
  <c r="B1339" i="5" s="1"/>
  <c r="A1338" i="5"/>
  <c r="B1338" i="5" s="1"/>
  <c r="A1337" i="5"/>
  <c r="B1337" i="5" s="1"/>
  <c r="A1336" i="5"/>
  <c r="B1336" i="5" s="1"/>
  <c r="A1335" i="5"/>
  <c r="B1335" i="5" s="1"/>
  <c r="A1334" i="5"/>
  <c r="B1334" i="5" s="1"/>
  <c r="A1333" i="5"/>
  <c r="B1333" i="5" s="1"/>
  <c r="A1332" i="5"/>
  <c r="B1332" i="5" s="1"/>
  <c r="A1331" i="5"/>
  <c r="B1331" i="5" s="1"/>
  <c r="A1330" i="5"/>
  <c r="B1330" i="5" s="1"/>
  <c r="A1329" i="5"/>
  <c r="B1329" i="5" s="1"/>
  <c r="A1328" i="5"/>
  <c r="B1328" i="5" s="1"/>
  <c r="A1327" i="5"/>
  <c r="B1327" i="5" s="1"/>
  <c r="A1326" i="5"/>
  <c r="B1326" i="5" s="1"/>
  <c r="A1325" i="5"/>
  <c r="B1325" i="5" s="1"/>
  <c r="A1324" i="5"/>
  <c r="B1324" i="5" s="1"/>
  <c r="A1323" i="5"/>
  <c r="B1323" i="5" s="1"/>
  <c r="A1322" i="5"/>
  <c r="B1322" i="5" s="1"/>
  <c r="A1321" i="5"/>
  <c r="B1321" i="5" s="1"/>
  <c r="A1320" i="5"/>
  <c r="B1320" i="5" s="1"/>
  <c r="A1319" i="5"/>
  <c r="B1319" i="5" s="1"/>
  <c r="A1318" i="5"/>
  <c r="B1318" i="5" s="1"/>
  <c r="A1317" i="5"/>
  <c r="B1317" i="5" s="1"/>
  <c r="A1316" i="5"/>
  <c r="B1316" i="5" s="1"/>
  <c r="A1315" i="5"/>
  <c r="B1315" i="5" s="1"/>
  <c r="A1314" i="5"/>
  <c r="B1314" i="5" s="1"/>
  <c r="A1313" i="5"/>
  <c r="B1313" i="5" s="1"/>
  <c r="A1312" i="5"/>
  <c r="B1312" i="5" s="1"/>
  <c r="A1311" i="5"/>
  <c r="B1311" i="5" s="1"/>
  <c r="A1310" i="5"/>
  <c r="B1310" i="5" s="1"/>
  <c r="A1309" i="5"/>
  <c r="B1309" i="5" s="1"/>
  <c r="A1308" i="5"/>
  <c r="B1308" i="5" s="1"/>
  <c r="A1307" i="5"/>
  <c r="B1307" i="5" s="1"/>
  <c r="A1306" i="5"/>
  <c r="B1306" i="5" s="1"/>
  <c r="A1305" i="5"/>
  <c r="B1305" i="5" s="1"/>
  <c r="A1304" i="5"/>
  <c r="B1304" i="5" s="1"/>
  <c r="A1303" i="5"/>
  <c r="B1303" i="5" s="1"/>
  <c r="A1302" i="5"/>
  <c r="B1302" i="5" s="1"/>
  <c r="A1301" i="5"/>
  <c r="B1301" i="5" s="1"/>
  <c r="A1300" i="5"/>
  <c r="B1300" i="5" s="1"/>
  <c r="A1299" i="5"/>
  <c r="B1299" i="5" s="1"/>
  <c r="A1298" i="5"/>
  <c r="B1298" i="5" s="1"/>
  <c r="A1297" i="5"/>
  <c r="B1297" i="5" s="1"/>
  <c r="A1296" i="5"/>
  <c r="B1296" i="5" s="1"/>
  <c r="A1295" i="5"/>
  <c r="B1295" i="5" s="1"/>
  <c r="A1294" i="5"/>
  <c r="B1294" i="5" s="1"/>
  <c r="A1293" i="5"/>
  <c r="B1293" i="5" s="1"/>
  <c r="A1292" i="5"/>
  <c r="B1292" i="5" s="1"/>
  <c r="A1291" i="5"/>
  <c r="B1291" i="5" s="1"/>
  <c r="A1290" i="5"/>
  <c r="B1290" i="5" s="1"/>
  <c r="A1289" i="5"/>
  <c r="B1289" i="5" s="1"/>
  <c r="A1288" i="5"/>
  <c r="B1288" i="5" s="1"/>
  <c r="A1287" i="5"/>
  <c r="B1287" i="5" s="1"/>
  <c r="A1286" i="5"/>
  <c r="B1286" i="5" s="1"/>
  <c r="A1285" i="5"/>
  <c r="B1285" i="5" s="1"/>
  <c r="A1284" i="5"/>
  <c r="B1284" i="5" s="1"/>
  <c r="A1283" i="5"/>
  <c r="B1283" i="5" s="1"/>
  <c r="A1282" i="5"/>
  <c r="B1282" i="5" s="1"/>
  <c r="A1281" i="5"/>
  <c r="B1281" i="5" s="1"/>
  <c r="A1280" i="5"/>
  <c r="B1280" i="5" s="1"/>
  <c r="A1279" i="5"/>
  <c r="B1279" i="5" s="1"/>
  <c r="A1278" i="5"/>
  <c r="B1278" i="5" s="1"/>
  <c r="A1277" i="5"/>
  <c r="B1277" i="5" s="1"/>
  <c r="A1276" i="5"/>
  <c r="B1276" i="5" s="1"/>
  <c r="A1275" i="5"/>
  <c r="B1275" i="5" s="1"/>
  <c r="A1274" i="5"/>
  <c r="B1274" i="5" s="1"/>
  <c r="A1273" i="5"/>
  <c r="B1273" i="5" s="1"/>
  <c r="A1272" i="5"/>
  <c r="B1272" i="5" s="1"/>
  <c r="A1271" i="5"/>
  <c r="B1271" i="5" s="1"/>
  <c r="A1270" i="5"/>
  <c r="B1270" i="5" s="1"/>
  <c r="A1269" i="5"/>
  <c r="B1269" i="5" s="1"/>
  <c r="A1268" i="5"/>
  <c r="B1268" i="5" s="1"/>
  <c r="A1267" i="5"/>
  <c r="B1267" i="5" s="1"/>
  <c r="A1266" i="5"/>
  <c r="B1266" i="5" s="1"/>
  <c r="A1265" i="5"/>
  <c r="B1265" i="5" s="1"/>
  <c r="A1264" i="5"/>
  <c r="B1264" i="5" s="1"/>
  <c r="A1263" i="5"/>
  <c r="B1263" i="5" s="1"/>
  <c r="A1262" i="5"/>
  <c r="B1262" i="5" s="1"/>
  <c r="A1261" i="5"/>
  <c r="B1261" i="5" s="1"/>
  <c r="A1260" i="5"/>
  <c r="B1260" i="5" s="1"/>
  <c r="A1259" i="5"/>
  <c r="B1259" i="5" s="1"/>
  <c r="A1258" i="5"/>
  <c r="B1258" i="5" s="1"/>
  <c r="A1257" i="5"/>
  <c r="B1257" i="5" s="1"/>
  <c r="A1256" i="5"/>
  <c r="B1256" i="5" s="1"/>
  <c r="A1255" i="5"/>
  <c r="B1255" i="5" s="1"/>
  <c r="A1254" i="5"/>
  <c r="B1254" i="5" s="1"/>
  <c r="A1253" i="5"/>
  <c r="B1253" i="5" s="1"/>
  <c r="A1252" i="5"/>
  <c r="B1252" i="5" s="1"/>
  <c r="A1251" i="5"/>
  <c r="B1251" i="5" s="1"/>
  <c r="A1250" i="5"/>
  <c r="B1250" i="5" s="1"/>
  <c r="A1249" i="5"/>
  <c r="B1249" i="5" s="1"/>
  <c r="A1248" i="5"/>
  <c r="B1248" i="5" s="1"/>
  <c r="A1247" i="5"/>
  <c r="B1247" i="5" s="1"/>
  <c r="A1246" i="5"/>
  <c r="B1246" i="5" s="1"/>
  <c r="A1245" i="5"/>
  <c r="B1245" i="5" s="1"/>
  <c r="A1244" i="5"/>
  <c r="B1244" i="5" s="1"/>
  <c r="A1243" i="5"/>
  <c r="B1243" i="5" s="1"/>
  <c r="A1242" i="5"/>
  <c r="B1242" i="5" s="1"/>
  <c r="A1241" i="5"/>
  <c r="B1241" i="5" s="1"/>
  <c r="A1240" i="5"/>
  <c r="B1240" i="5" s="1"/>
  <c r="A1239" i="5"/>
  <c r="B1239" i="5" s="1"/>
  <c r="A1238" i="5"/>
  <c r="B1238" i="5" s="1"/>
  <c r="A1237" i="5"/>
  <c r="B1237" i="5" s="1"/>
  <c r="A1236" i="5"/>
  <c r="B1236" i="5" s="1"/>
  <c r="A1235" i="5"/>
  <c r="B1235" i="5" s="1"/>
  <c r="A1234" i="5"/>
  <c r="B1234" i="5" s="1"/>
  <c r="A1233" i="5"/>
  <c r="B1233" i="5" s="1"/>
  <c r="A1232" i="5"/>
  <c r="B1232" i="5" s="1"/>
  <c r="A1231" i="5"/>
  <c r="B1231" i="5" s="1"/>
  <c r="A1230" i="5"/>
  <c r="B1230" i="5" s="1"/>
  <c r="A1229" i="5"/>
  <c r="B1229" i="5" s="1"/>
  <c r="A1228" i="5"/>
  <c r="B1228" i="5" s="1"/>
  <c r="A1227" i="5"/>
  <c r="B1227" i="5" s="1"/>
  <c r="A1226" i="5"/>
  <c r="B1226" i="5" s="1"/>
  <c r="A1225" i="5"/>
  <c r="B1225" i="5" s="1"/>
  <c r="A1224" i="5"/>
  <c r="B1224" i="5" s="1"/>
  <c r="A1223" i="5"/>
  <c r="B1223" i="5" s="1"/>
  <c r="A1222" i="5"/>
  <c r="B1222" i="5" s="1"/>
  <c r="A1221" i="5"/>
  <c r="B1221" i="5" s="1"/>
  <c r="A1220" i="5"/>
  <c r="B1220" i="5" s="1"/>
  <c r="A1219" i="5"/>
  <c r="B1219" i="5" s="1"/>
  <c r="A1218" i="5"/>
  <c r="B1218" i="5" s="1"/>
  <c r="A1217" i="5"/>
  <c r="B1217" i="5" s="1"/>
  <c r="A1216" i="5"/>
  <c r="B1216" i="5" s="1"/>
  <c r="A1215" i="5"/>
  <c r="B1215" i="5" s="1"/>
  <c r="A1214" i="5"/>
  <c r="B1214" i="5" s="1"/>
  <c r="A1213" i="5"/>
  <c r="B1213" i="5" s="1"/>
  <c r="A1212" i="5"/>
  <c r="B1212" i="5" s="1"/>
  <c r="A1211" i="5"/>
  <c r="B1211" i="5" s="1"/>
  <c r="A1210" i="5"/>
  <c r="B1210" i="5" s="1"/>
  <c r="A1209" i="5"/>
  <c r="B1209" i="5" s="1"/>
  <c r="A1208" i="5"/>
  <c r="B1208" i="5" s="1"/>
  <c r="A1207" i="5"/>
  <c r="B1207" i="5" s="1"/>
  <c r="A1206" i="5"/>
  <c r="B1206" i="5" s="1"/>
  <c r="A1205" i="5"/>
  <c r="B1205" i="5" s="1"/>
  <c r="A1204" i="5"/>
  <c r="B1204" i="5" s="1"/>
  <c r="A1203" i="5"/>
  <c r="B1203" i="5" s="1"/>
  <c r="A1202" i="5"/>
  <c r="B1202" i="5" s="1"/>
  <c r="A1201" i="5"/>
  <c r="B1201" i="5" s="1"/>
  <c r="A1200" i="5"/>
  <c r="B1200" i="5" s="1"/>
  <c r="A1199" i="5"/>
  <c r="B1199" i="5" s="1"/>
  <c r="A1198" i="5"/>
  <c r="B1198" i="5" s="1"/>
  <c r="A1197" i="5"/>
  <c r="B1197" i="5" s="1"/>
  <c r="A1196" i="5"/>
  <c r="B1196" i="5" s="1"/>
  <c r="A1195" i="5"/>
  <c r="B1195" i="5" s="1"/>
  <c r="A1194" i="5"/>
  <c r="B1194" i="5" s="1"/>
  <c r="A1193" i="5"/>
  <c r="B1193" i="5" s="1"/>
  <c r="A1192" i="5"/>
  <c r="B1192" i="5" s="1"/>
  <c r="A1191" i="5"/>
  <c r="B1191" i="5" s="1"/>
  <c r="A1190" i="5"/>
  <c r="B1190" i="5" s="1"/>
  <c r="A1189" i="5"/>
  <c r="B1189" i="5" s="1"/>
  <c r="A1188" i="5"/>
  <c r="B1188" i="5" s="1"/>
  <c r="A1187" i="5"/>
  <c r="B1187" i="5" s="1"/>
  <c r="A1186" i="5"/>
  <c r="B1186" i="5" s="1"/>
  <c r="A1185" i="5"/>
  <c r="B1185" i="5" s="1"/>
  <c r="A1184" i="5"/>
  <c r="B1184" i="5" s="1"/>
  <c r="A1183" i="5"/>
  <c r="B1183" i="5" s="1"/>
  <c r="A1182" i="5"/>
  <c r="B1182" i="5" s="1"/>
  <c r="A1181" i="5"/>
  <c r="B1181" i="5" s="1"/>
  <c r="A1180" i="5"/>
  <c r="B1180" i="5" s="1"/>
  <c r="A1179" i="5"/>
  <c r="B1179" i="5" s="1"/>
  <c r="A1178" i="5"/>
  <c r="B1178" i="5" s="1"/>
  <c r="A1177" i="5"/>
  <c r="B1177" i="5" s="1"/>
  <c r="A1176" i="5"/>
  <c r="B1176" i="5" s="1"/>
  <c r="A1175" i="5"/>
  <c r="B1175" i="5" s="1"/>
  <c r="A1174" i="5"/>
  <c r="B1174" i="5" s="1"/>
  <c r="A1173" i="5"/>
  <c r="B1173" i="5" s="1"/>
  <c r="A1172" i="5"/>
  <c r="B1172" i="5" s="1"/>
  <c r="A1171" i="5"/>
  <c r="B1171" i="5" s="1"/>
  <c r="A1170" i="5"/>
  <c r="B1170" i="5" s="1"/>
  <c r="A1169" i="5"/>
  <c r="B1169" i="5" s="1"/>
  <c r="A1168" i="5"/>
  <c r="B1168" i="5" s="1"/>
  <c r="A1167" i="5"/>
  <c r="B1167" i="5" s="1"/>
  <c r="A1166" i="5"/>
  <c r="B1166" i="5" s="1"/>
  <c r="A1165" i="5"/>
  <c r="B1165" i="5" s="1"/>
  <c r="A1164" i="5"/>
  <c r="B1164" i="5" s="1"/>
  <c r="A1163" i="5"/>
  <c r="B1163" i="5" s="1"/>
  <c r="A1162" i="5"/>
  <c r="B1162" i="5" s="1"/>
  <c r="A1161" i="5"/>
  <c r="B1161" i="5" s="1"/>
  <c r="A1160" i="5"/>
  <c r="B1160" i="5" s="1"/>
  <c r="A1159" i="5"/>
  <c r="B1159" i="5" s="1"/>
  <c r="A1158" i="5"/>
  <c r="B1158" i="5" s="1"/>
  <c r="A1157" i="5"/>
  <c r="B1157" i="5" s="1"/>
  <c r="A1156" i="5"/>
  <c r="B1156" i="5" s="1"/>
  <c r="A1155" i="5"/>
  <c r="B1155" i="5" s="1"/>
  <c r="A1154" i="5"/>
  <c r="B1154" i="5" s="1"/>
  <c r="A1153" i="5"/>
  <c r="B1153" i="5" s="1"/>
  <c r="A1152" i="5"/>
  <c r="B1152" i="5" s="1"/>
  <c r="A1151" i="5"/>
  <c r="B1151" i="5" s="1"/>
  <c r="A1150" i="5"/>
  <c r="B1150" i="5" s="1"/>
  <c r="A1149" i="5"/>
  <c r="B1149" i="5" s="1"/>
  <c r="A1148" i="5"/>
  <c r="B1148" i="5" s="1"/>
  <c r="A1147" i="5"/>
  <c r="B1147" i="5" s="1"/>
  <c r="A1146" i="5"/>
  <c r="B1146" i="5" s="1"/>
  <c r="A1145" i="5"/>
  <c r="B1145" i="5" s="1"/>
  <c r="A1144" i="5"/>
  <c r="B1144" i="5" s="1"/>
  <c r="A1143" i="5"/>
  <c r="B1143" i="5" s="1"/>
  <c r="A1142" i="5"/>
  <c r="B1142" i="5" s="1"/>
  <c r="A1141" i="5"/>
  <c r="B1141" i="5" s="1"/>
  <c r="A1140" i="5"/>
  <c r="B1140" i="5" s="1"/>
  <c r="A1139" i="5"/>
  <c r="B1139" i="5" s="1"/>
  <c r="A1138" i="5"/>
  <c r="B1138" i="5" s="1"/>
  <c r="A1137" i="5"/>
  <c r="B1137" i="5" s="1"/>
  <c r="A1136" i="5"/>
  <c r="B1136" i="5" s="1"/>
  <c r="A1135" i="5"/>
  <c r="B1135" i="5" s="1"/>
  <c r="A1134" i="5"/>
  <c r="B1134" i="5" s="1"/>
  <c r="A1133" i="5"/>
  <c r="B1133" i="5" s="1"/>
  <c r="A1132" i="5"/>
  <c r="B1132" i="5" s="1"/>
  <c r="A1131" i="5"/>
  <c r="B1131" i="5" s="1"/>
  <c r="A1130" i="5"/>
  <c r="B1130" i="5" s="1"/>
  <c r="A1129" i="5"/>
  <c r="B1129" i="5" s="1"/>
  <c r="A1128" i="5"/>
  <c r="B1128" i="5" s="1"/>
  <c r="A1127" i="5"/>
  <c r="B1127" i="5" s="1"/>
  <c r="A1126" i="5"/>
  <c r="B1126" i="5" s="1"/>
  <c r="A1125" i="5"/>
  <c r="B1125" i="5" s="1"/>
  <c r="A1124" i="5"/>
  <c r="B1124" i="5" s="1"/>
  <c r="A1123" i="5"/>
  <c r="B1123" i="5" s="1"/>
  <c r="A1122" i="5"/>
  <c r="B1122" i="5" s="1"/>
  <c r="A1121" i="5"/>
  <c r="B1121" i="5" s="1"/>
  <c r="A1120" i="5"/>
  <c r="B1120" i="5" s="1"/>
  <c r="A1119" i="5"/>
  <c r="B1119" i="5" s="1"/>
  <c r="A1118" i="5"/>
  <c r="B1118" i="5" s="1"/>
  <c r="A1117" i="5"/>
  <c r="B1117" i="5" s="1"/>
  <c r="A1116" i="5"/>
  <c r="B1116" i="5" s="1"/>
  <c r="A1115" i="5"/>
  <c r="B1115" i="5" s="1"/>
  <c r="A1114" i="5"/>
  <c r="B1114" i="5" s="1"/>
  <c r="A1113" i="5"/>
  <c r="B1113" i="5" s="1"/>
  <c r="A1112" i="5"/>
  <c r="B1112" i="5" s="1"/>
  <c r="A1111" i="5"/>
  <c r="B1111" i="5" s="1"/>
  <c r="A1110" i="5"/>
  <c r="B1110" i="5" s="1"/>
  <c r="A1109" i="5"/>
  <c r="B1109" i="5" s="1"/>
  <c r="A1108" i="5"/>
  <c r="B1108" i="5" s="1"/>
  <c r="A1107" i="5"/>
  <c r="B1107" i="5" s="1"/>
  <c r="A1106" i="5"/>
  <c r="B1106" i="5" s="1"/>
  <c r="A1105" i="5"/>
  <c r="B1105" i="5" s="1"/>
  <c r="A1104" i="5"/>
  <c r="B1104" i="5" s="1"/>
  <c r="A1103" i="5"/>
  <c r="B1103" i="5" s="1"/>
  <c r="A1102" i="5"/>
  <c r="B1102" i="5" s="1"/>
  <c r="A1101" i="5"/>
  <c r="B1101" i="5" s="1"/>
  <c r="A1100" i="5"/>
  <c r="B1100" i="5" s="1"/>
  <c r="A1099" i="5"/>
  <c r="B1099" i="5" s="1"/>
  <c r="A1098" i="5"/>
  <c r="B1098" i="5" s="1"/>
  <c r="A1097" i="5"/>
  <c r="B1097" i="5" s="1"/>
  <c r="A1096" i="5"/>
  <c r="B1096" i="5" s="1"/>
  <c r="A1095" i="5"/>
  <c r="B1095" i="5" s="1"/>
  <c r="A1094" i="5"/>
  <c r="B1094" i="5" s="1"/>
  <c r="A1093" i="5"/>
  <c r="B1093" i="5" s="1"/>
  <c r="A1092" i="5"/>
  <c r="B1092" i="5" s="1"/>
  <c r="A1091" i="5"/>
  <c r="B1091" i="5" s="1"/>
  <c r="A1090" i="5"/>
  <c r="B1090" i="5" s="1"/>
  <c r="A1089" i="5"/>
  <c r="B1089" i="5" s="1"/>
  <c r="A1088" i="5"/>
  <c r="B1088" i="5" s="1"/>
  <c r="A1087" i="5"/>
  <c r="B1087" i="5" s="1"/>
  <c r="A1086" i="5"/>
  <c r="B1086" i="5" s="1"/>
  <c r="A1085" i="5"/>
  <c r="B1085" i="5" s="1"/>
  <c r="A1084" i="5"/>
  <c r="B1084" i="5" s="1"/>
  <c r="A1083" i="5"/>
  <c r="B1083" i="5" s="1"/>
  <c r="A1082" i="5"/>
  <c r="B1082" i="5" s="1"/>
  <c r="A1081" i="5"/>
  <c r="B1081" i="5" s="1"/>
  <c r="A1080" i="5"/>
  <c r="B1080" i="5" s="1"/>
  <c r="A1079" i="5"/>
  <c r="B1079" i="5" s="1"/>
  <c r="A1078" i="5"/>
  <c r="B1078" i="5" s="1"/>
  <c r="A1077" i="5"/>
  <c r="B1077" i="5" s="1"/>
  <c r="A1076" i="5"/>
  <c r="B1076" i="5" s="1"/>
  <c r="A1075" i="5"/>
  <c r="B1075" i="5" s="1"/>
  <c r="A1074" i="5"/>
  <c r="B1074" i="5" s="1"/>
  <c r="A1073" i="5"/>
  <c r="B1073" i="5" s="1"/>
  <c r="A1072" i="5"/>
  <c r="B1072" i="5" s="1"/>
  <c r="A1071" i="5"/>
  <c r="B1071" i="5" s="1"/>
  <c r="A1070" i="5"/>
  <c r="B1070" i="5" s="1"/>
  <c r="A1069" i="5"/>
  <c r="B1069" i="5" s="1"/>
  <c r="A1068" i="5"/>
  <c r="B1068" i="5" s="1"/>
  <c r="A1067" i="5"/>
  <c r="B1067" i="5" s="1"/>
  <c r="A1066" i="5"/>
  <c r="B1066" i="5" s="1"/>
  <c r="A1065" i="5"/>
  <c r="B1065" i="5" s="1"/>
  <c r="A1064" i="5"/>
  <c r="B1064" i="5" s="1"/>
  <c r="A1063" i="5"/>
  <c r="B1063" i="5" s="1"/>
  <c r="A1062" i="5"/>
  <c r="B1062" i="5" s="1"/>
  <c r="A1061" i="5"/>
  <c r="B1061" i="5" s="1"/>
  <c r="A1060" i="5"/>
  <c r="B1060" i="5" s="1"/>
  <c r="A1059" i="5"/>
  <c r="B1059" i="5" s="1"/>
  <c r="A1058" i="5"/>
  <c r="B1058" i="5" s="1"/>
  <c r="A1057" i="5"/>
  <c r="B1057" i="5" s="1"/>
  <c r="A1056" i="5"/>
  <c r="B1056" i="5" s="1"/>
  <c r="A1055" i="5"/>
  <c r="B1055" i="5" s="1"/>
  <c r="A1054" i="5"/>
  <c r="B1054" i="5" s="1"/>
  <c r="A1053" i="5"/>
  <c r="B1053" i="5" s="1"/>
  <c r="A1052" i="5"/>
  <c r="B1052" i="5" s="1"/>
  <c r="A1051" i="5"/>
  <c r="B1051" i="5" s="1"/>
  <c r="A1050" i="5"/>
  <c r="B1050" i="5" s="1"/>
  <c r="A1049" i="5"/>
  <c r="B1049" i="5" s="1"/>
  <c r="A1048" i="5"/>
  <c r="B1048" i="5" s="1"/>
  <c r="A1047" i="5"/>
  <c r="B1047" i="5" s="1"/>
  <c r="A1046" i="5"/>
  <c r="B1046" i="5" s="1"/>
  <c r="A1045" i="5"/>
  <c r="B1045" i="5" s="1"/>
  <c r="A1044" i="5"/>
  <c r="B1044" i="5" s="1"/>
  <c r="A1043" i="5"/>
  <c r="B1043" i="5" s="1"/>
  <c r="A1042" i="5"/>
  <c r="B1042" i="5" s="1"/>
  <c r="A1041" i="5"/>
  <c r="B1041" i="5" s="1"/>
  <c r="A1040" i="5"/>
  <c r="B1040" i="5" s="1"/>
  <c r="A1039" i="5"/>
  <c r="B1039" i="5" s="1"/>
  <c r="A1038" i="5"/>
  <c r="B1038" i="5" s="1"/>
  <c r="A1037" i="5"/>
  <c r="B1037" i="5" s="1"/>
  <c r="A1036" i="5"/>
  <c r="B1036" i="5" s="1"/>
  <c r="A1035" i="5"/>
  <c r="B1035" i="5" s="1"/>
  <c r="A1034" i="5"/>
  <c r="B1034" i="5" s="1"/>
  <c r="A1033" i="5"/>
  <c r="B1033" i="5" s="1"/>
  <c r="A1032" i="5"/>
  <c r="B1032" i="5" s="1"/>
  <c r="A1031" i="5"/>
  <c r="B1031" i="5" s="1"/>
  <c r="A1030" i="5"/>
  <c r="B1030" i="5" s="1"/>
  <c r="A1029" i="5"/>
  <c r="B1029" i="5" s="1"/>
  <c r="A1028" i="5"/>
  <c r="B1028" i="5" s="1"/>
  <c r="A1027" i="5"/>
  <c r="B1027" i="5" s="1"/>
  <c r="A1026" i="5"/>
  <c r="B1026" i="5" s="1"/>
  <c r="A1025" i="5"/>
  <c r="B1025" i="5" s="1"/>
  <c r="A1024" i="5"/>
  <c r="B1024" i="5" s="1"/>
  <c r="A1023" i="5"/>
  <c r="B1023" i="5" s="1"/>
  <c r="A1022" i="5"/>
  <c r="B1022" i="5" s="1"/>
  <c r="A1021" i="5"/>
  <c r="B1021" i="5" s="1"/>
  <c r="A1020" i="5"/>
  <c r="B1020" i="5" s="1"/>
  <c r="A1019" i="5"/>
  <c r="B1019" i="5" s="1"/>
  <c r="A1018" i="5"/>
  <c r="B1018" i="5" s="1"/>
  <c r="A1017" i="5"/>
  <c r="B1017" i="5" s="1"/>
  <c r="A1016" i="5"/>
  <c r="B1016" i="5" s="1"/>
  <c r="A1015" i="5"/>
  <c r="B1015" i="5" s="1"/>
  <c r="A1014" i="5"/>
  <c r="B1014" i="5" s="1"/>
  <c r="A1013" i="5"/>
  <c r="B1013" i="5" s="1"/>
  <c r="A1012" i="5"/>
  <c r="B1012" i="5" s="1"/>
  <c r="A1011" i="5"/>
  <c r="B1011" i="5" s="1"/>
  <c r="A1010" i="5"/>
  <c r="B1010" i="5" s="1"/>
  <c r="A1009" i="5"/>
  <c r="B1009" i="5" s="1"/>
  <c r="A1008" i="5"/>
  <c r="B1008" i="5" s="1"/>
  <c r="A1007" i="5"/>
  <c r="B1007" i="5" s="1"/>
  <c r="A1006" i="5"/>
  <c r="B1006" i="5" s="1"/>
  <c r="A1005" i="5"/>
  <c r="B1005" i="5" s="1"/>
  <c r="A1004" i="5"/>
  <c r="B1004" i="5" s="1"/>
  <c r="A1003" i="5"/>
  <c r="B1003" i="5" s="1"/>
  <c r="A1002" i="5"/>
  <c r="B1002" i="5" s="1"/>
  <c r="A1001" i="5"/>
  <c r="B1001" i="5" s="1"/>
  <c r="A1000" i="5"/>
  <c r="B1000" i="5" s="1"/>
  <c r="A999" i="5"/>
  <c r="B999" i="5" s="1"/>
  <c r="A998" i="5"/>
  <c r="B998" i="5" s="1"/>
  <c r="A997" i="5"/>
  <c r="B997" i="5" s="1"/>
  <c r="A996" i="5"/>
  <c r="B996" i="5" s="1"/>
  <c r="A995" i="5"/>
  <c r="B995" i="5" s="1"/>
  <c r="A994" i="5"/>
  <c r="B994" i="5" s="1"/>
  <c r="A993" i="5"/>
  <c r="B993" i="5" s="1"/>
  <c r="A992" i="5"/>
  <c r="B992" i="5" s="1"/>
  <c r="A991" i="5"/>
  <c r="B991" i="5" s="1"/>
  <c r="A990" i="5"/>
  <c r="B990" i="5" s="1"/>
  <c r="A989" i="5"/>
  <c r="B989" i="5" s="1"/>
  <c r="A988" i="5"/>
  <c r="B988" i="5" s="1"/>
  <c r="A987" i="5"/>
  <c r="B987" i="5" s="1"/>
  <c r="A986" i="5"/>
  <c r="B986" i="5" s="1"/>
  <c r="A985" i="5"/>
  <c r="B985" i="5" s="1"/>
  <c r="A984" i="5"/>
  <c r="B984" i="5" s="1"/>
  <c r="A983" i="5"/>
  <c r="B983" i="5" s="1"/>
  <c r="A982" i="5"/>
  <c r="B982" i="5" s="1"/>
  <c r="A981" i="5"/>
  <c r="B981" i="5" s="1"/>
  <c r="A980" i="5"/>
  <c r="B980" i="5" s="1"/>
  <c r="A979" i="5"/>
  <c r="B979" i="5" s="1"/>
  <c r="A978" i="5"/>
  <c r="B978" i="5" s="1"/>
  <c r="A977" i="5"/>
  <c r="B977" i="5" s="1"/>
  <c r="A976" i="5"/>
  <c r="B976" i="5" s="1"/>
  <c r="A975" i="5"/>
  <c r="B975" i="5" s="1"/>
  <c r="A974" i="5"/>
  <c r="B974" i="5" s="1"/>
  <c r="A973" i="5"/>
  <c r="B973" i="5" s="1"/>
  <c r="A972" i="5"/>
  <c r="B972" i="5" s="1"/>
  <c r="A971" i="5"/>
  <c r="B971" i="5" s="1"/>
  <c r="A970" i="5"/>
  <c r="B970" i="5" s="1"/>
  <c r="A969" i="5"/>
  <c r="B969" i="5" s="1"/>
  <c r="A968" i="5"/>
  <c r="B968" i="5" s="1"/>
  <c r="A967" i="5"/>
  <c r="B967" i="5" s="1"/>
  <c r="A966" i="5"/>
  <c r="B966" i="5" s="1"/>
  <c r="A965" i="5"/>
  <c r="B965" i="5" s="1"/>
  <c r="A964" i="5"/>
  <c r="B964" i="5" s="1"/>
  <c r="A963" i="5"/>
  <c r="B963" i="5" s="1"/>
  <c r="A962" i="5"/>
  <c r="B962" i="5" s="1"/>
  <c r="A961" i="5"/>
  <c r="B961" i="5" s="1"/>
  <c r="A960" i="5"/>
  <c r="B960" i="5" s="1"/>
  <c r="A959" i="5"/>
  <c r="B959" i="5" s="1"/>
  <c r="A958" i="5"/>
  <c r="B958" i="5" s="1"/>
  <c r="A957" i="5"/>
  <c r="B957" i="5" s="1"/>
  <c r="A956" i="5"/>
  <c r="B956" i="5" s="1"/>
  <c r="A955" i="5"/>
  <c r="B955" i="5" s="1"/>
  <c r="A954" i="5"/>
  <c r="B954" i="5" s="1"/>
  <c r="A953" i="5"/>
  <c r="B953" i="5" s="1"/>
  <c r="A952" i="5"/>
  <c r="B952" i="5" s="1"/>
  <c r="A951" i="5"/>
  <c r="B951" i="5" s="1"/>
  <c r="A950" i="5"/>
  <c r="B950" i="5" s="1"/>
  <c r="A949" i="5"/>
  <c r="B949" i="5" s="1"/>
  <c r="A948" i="5"/>
  <c r="B948" i="5" s="1"/>
  <c r="A947" i="5"/>
  <c r="B947" i="5" s="1"/>
  <c r="A946" i="5"/>
  <c r="B946" i="5" s="1"/>
  <c r="A945" i="5"/>
  <c r="B945" i="5" s="1"/>
  <c r="A944" i="5"/>
  <c r="B944" i="5" s="1"/>
  <c r="A943" i="5"/>
  <c r="B943" i="5" s="1"/>
  <c r="A942" i="5"/>
  <c r="B942" i="5" s="1"/>
  <c r="A941" i="5"/>
  <c r="B941" i="5" s="1"/>
  <c r="A940" i="5"/>
  <c r="B940" i="5" s="1"/>
  <c r="A939" i="5"/>
  <c r="B939" i="5" s="1"/>
  <c r="A938" i="5"/>
  <c r="B938" i="5" s="1"/>
  <c r="A937" i="5"/>
  <c r="B937" i="5" s="1"/>
  <c r="A936" i="5"/>
  <c r="B936" i="5" s="1"/>
  <c r="A935" i="5"/>
  <c r="B935" i="5" s="1"/>
  <c r="A934" i="5"/>
  <c r="B934" i="5" s="1"/>
  <c r="A933" i="5"/>
  <c r="B933" i="5" s="1"/>
  <c r="A932" i="5"/>
  <c r="B932" i="5" s="1"/>
  <c r="A931" i="5"/>
  <c r="B931" i="5" s="1"/>
  <c r="A930" i="5"/>
  <c r="B930" i="5" s="1"/>
  <c r="A929" i="5"/>
  <c r="B929" i="5" s="1"/>
  <c r="A928" i="5"/>
  <c r="B928" i="5" s="1"/>
  <c r="A927" i="5"/>
  <c r="B927" i="5" s="1"/>
  <c r="A926" i="5"/>
  <c r="B926" i="5" s="1"/>
  <c r="A925" i="5"/>
  <c r="B925" i="5" s="1"/>
  <c r="A924" i="5"/>
  <c r="B924" i="5" s="1"/>
  <c r="A923" i="5"/>
  <c r="B923" i="5" s="1"/>
  <c r="A922" i="5"/>
  <c r="B922" i="5" s="1"/>
  <c r="A921" i="5"/>
  <c r="B921" i="5" s="1"/>
  <c r="A920" i="5"/>
  <c r="B920" i="5" s="1"/>
  <c r="A919" i="5"/>
  <c r="B919" i="5" s="1"/>
  <c r="A918" i="5"/>
  <c r="B918" i="5" s="1"/>
  <c r="A917" i="5"/>
  <c r="B917" i="5" s="1"/>
  <c r="A916" i="5"/>
  <c r="B916" i="5" s="1"/>
  <c r="A915" i="5"/>
  <c r="B915" i="5" s="1"/>
  <c r="A914" i="5"/>
  <c r="B914" i="5" s="1"/>
  <c r="A913" i="5"/>
  <c r="B913" i="5" s="1"/>
  <c r="A912" i="5"/>
  <c r="B912" i="5" s="1"/>
  <c r="A911" i="5"/>
  <c r="B911" i="5" s="1"/>
  <c r="A910" i="5"/>
  <c r="B910" i="5" s="1"/>
  <c r="A909" i="5"/>
  <c r="B909" i="5" s="1"/>
  <c r="A908" i="5"/>
  <c r="B908" i="5" s="1"/>
  <c r="A907" i="5"/>
  <c r="B907" i="5" s="1"/>
  <c r="A906" i="5"/>
  <c r="B906" i="5" s="1"/>
  <c r="A905" i="5"/>
  <c r="B905" i="5" s="1"/>
  <c r="A904" i="5"/>
  <c r="B904" i="5" s="1"/>
  <c r="A903" i="5"/>
  <c r="B903" i="5" s="1"/>
  <c r="A902" i="5"/>
  <c r="B902" i="5" s="1"/>
  <c r="A901" i="5"/>
  <c r="B901" i="5" s="1"/>
  <c r="A900" i="5"/>
  <c r="B900" i="5" s="1"/>
  <c r="A899" i="5"/>
  <c r="B899" i="5" s="1"/>
  <c r="A898" i="5"/>
  <c r="B898" i="5" s="1"/>
  <c r="A897" i="5"/>
  <c r="B897" i="5" s="1"/>
  <c r="A896" i="5"/>
  <c r="B896" i="5" s="1"/>
  <c r="A895" i="5"/>
  <c r="B895" i="5" s="1"/>
  <c r="A894" i="5"/>
  <c r="B894" i="5" s="1"/>
  <c r="A893" i="5"/>
  <c r="B893" i="5" s="1"/>
  <c r="A892" i="5"/>
  <c r="B892" i="5" s="1"/>
  <c r="A891" i="5"/>
  <c r="B891" i="5" s="1"/>
  <c r="A890" i="5"/>
  <c r="B890" i="5" s="1"/>
  <c r="A889" i="5"/>
  <c r="B889" i="5" s="1"/>
  <c r="A888" i="5"/>
  <c r="B888" i="5" s="1"/>
  <c r="A887" i="5"/>
  <c r="B887" i="5" s="1"/>
  <c r="A886" i="5"/>
  <c r="B886" i="5" s="1"/>
  <c r="A885" i="5"/>
  <c r="B885" i="5" s="1"/>
  <c r="A884" i="5"/>
  <c r="B884" i="5" s="1"/>
  <c r="A883" i="5"/>
  <c r="B883" i="5" s="1"/>
  <c r="A882" i="5"/>
  <c r="B882" i="5" s="1"/>
  <c r="A881" i="5"/>
  <c r="B881" i="5" s="1"/>
  <c r="A880" i="5"/>
  <c r="B880" i="5" s="1"/>
  <c r="A879" i="5"/>
  <c r="B879" i="5" s="1"/>
  <c r="A878" i="5"/>
  <c r="B878" i="5" s="1"/>
  <c r="A877" i="5"/>
  <c r="B877" i="5" s="1"/>
  <c r="A876" i="5"/>
  <c r="B876" i="5" s="1"/>
  <c r="A875" i="5"/>
  <c r="B875" i="5" s="1"/>
  <c r="A874" i="5"/>
  <c r="B874" i="5" s="1"/>
  <c r="A873" i="5"/>
  <c r="B873" i="5" s="1"/>
  <c r="A872" i="5"/>
  <c r="B872" i="5" s="1"/>
  <c r="A871" i="5"/>
  <c r="B871" i="5" s="1"/>
  <c r="A870" i="5"/>
  <c r="B870" i="5" s="1"/>
  <c r="A869" i="5"/>
  <c r="B869" i="5" s="1"/>
  <c r="A868" i="5"/>
  <c r="B868" i="5" s="1"/>
  <c r="A867" i="5"/>
  <c r="B867" i="5" s="1"/>
  <c r="A866" i="5"/>
  <c r="B866" i="5" s="1"/>
  <c r="A865" i="5"/>
  <c r="B865" i="5" s="1"/>
  <c r="A864" i="5"/>
  <c r="B864" i="5" s="1"/>
  <c r="A863" i="5"/>
  <c r="B863" i="5" s="1"/>
  <c r="A862" i="5"/>
  <c r="B862" i="5" s="1"/>
  <c r="A861" i="5"/>
  <c r="B861" i="5" s="1"/>
  <c r="A860" i="5"/>
  <c r="B860" i="5" s="1"/>
  <c r="A859" i="5"/>
  <c r="B859" i="5" s="1"/>
  <c r="A858" i="5"/>
  <c r="B858" i="5" s="1"/>
  <c r="A857" i="5"/>
  <c r="B857" i="5" s="1"/>
  <c r="A856" i="5"/>
  <c r="B856" i="5" s="1"/>
  <c r="A855" i="5"/>
  <c r="B855" i="5" s="1"/>
  <c r="A854" i="5"/>
  <c r="B854" i="5" s="1"/>
  <c r="A853" i="5"/>
  <c r="B853" i="5" s="1"/>
  <c r="A852" i="5"/>
  <c r="B852" i="5" s="1"/>
  <c r="A851" i="5"/>
  <c r="B851" i="5" s="1"/>
  <c r="A850" i="5"/>
  <c r="B850" i="5" s="1"/>
  <c r="A849" i="5"/>
  <c r="B849" i="5" s="1"/>
  <c r="A848" i="5"/>
  <c r="B848" i="5" s="1"/>
  <c r="A847" i="5"/>
  <c r="B847" i="5" s="1"/>
  <c r="A846" i="5"/>
  <c r="B846" i="5" s="1"/>
  <c r="A845" i="5"/>
  <c r="B845" i="5" s="1"/>
  <c r="A844" i="5"/>
  <c r="B844" i="5" s="1"/>
  <c r="A843" i="5"/>
  <c r="B843" i="5" s="1"/>
  <c r="A842" i="5"/>
  <c r="B842" i="5" s="1"/>
  <c r="A841" i="5"/>
  <c r="B841" i="5" s="1"/>
  <c r="A840" i="5"/>
  <c r="B840" i="5" s="1"/>
  <c r="A839" i="5"/>
  <c r="B839" i="5" s="1"/>
  <c r="A838" i="5"/>
  <c r="B838" i="5" s="1"/>
  <c r="A837" i="5"/>
  <c r="B837" i="5" s="1"/>
  <c r="A836" i="5"/>
  <c r="B836" i="5" s="1"/>
  <c r="A835" i="5"/>
  <c r="B835" i="5" s="1"/>
  <c r="A834" i="5"/>
  <c r="B834" i="5" s="1"/>
  <c r="A833" i="5"/>
  <c r="B833" i="5" s="1"/>
  <c r="A832" i="5"/>
  <c r="B832" i="5" s="1"/>
  <c r="A831" i="5"/>
  <c r="B831" i="5" s="1"/>
  <c r="A830" i="5"/>
  <c r="B830" i="5" s="1"/>
  <c r="A829" i="5"/>
  <c r="B829" i="5" s="1"/>
  <c r="A828" i="5"/>
  <c r="B828" i="5" s="1"/>
  <c r="A827" i="5"/>
  <c r="B827" i="5" s="1"/>
  <c r="A826" i="5"/>
  <c r="B826" i="5" s="1"/>
  <c r="A825" i="5"/>
  <c r="B825" i="5" s="1"/>
  <c r="A824" i="5"/>
  <c r="B824" i="5" s="1"/>
  <c r="A823" i="5"/>
  <c r="B823" i="5" s="1"/>
  <c r="A822" i="5"/>
  <c r="B822" i="5" s="1"/>
  <c r="A821" i="5"/>
  <c r="B821" i="5" s="1"/>
  <c r="A820" i="5"/>
  <c r="B820" i="5" s="1"/>
  <c r="A819" i="5"/>
  <c r="B819" i="5" s="1"/>
  <c r="A818" i="5"/>
  <c r="B818" i="5" s="1"/>
  <c r="A817" i="5"/>
  <c r="B817" i="5" s="1"/>
  <c r="A816" i="5"/>
  <c r="B816" i="5" s="1"/>
  <c r="A815" i="5"/>
  <c r="B815" i="5" s="1"/>
  <c r="A814" i="5"/>
  <c r="B814" i="5" s="1"/>
  <c r="A813" i="5"/>
  <c r="B813" i="5" s="1"/>
  <c r="A812" i="5"/>
  <c r="B812" i="5" s="1"/>
  <c r="A811" i="5"/>
  <c r="B811" i="5" s="1"/>
  <c r="A810" i="5"/>
  <c r="B810" i="5" s="1"/>
  <c r="A809" i="5"/>
  <c r="B809" i="5" s="1"/>
  <c r="A808" i="5"/>
  <c r="B808" i="5" s="1"/>
  <c r="A807" i="5"/>
  <c r="B807" i="5" s="1"/>
  <c r="A806" i="5"/>
  <c r="B806" i="5" s="1"/>
  <c r="A805" i="5"/>
  <c r="B805" i="5" s="1"/>
  <c r="A804" i="5"/>
  <c r="B804" i="5" s="1"/>
  <c r="A803" i="5"/>
  <c r="B803" i="5" s="1"/>
  <c r="A802" i="5"/>
  <c r="B802" i="5" s="1"/>
  <c r="A801" i="5"/>
  <c r="B801" i="5" s="1"/>
  <c r="A800" i="5"/>
  <c r="B800" i="5" s="1"/>
  <c r="A799" i="5"/>
  <c r="B799" i="5" s="1"/>
  <c r="A798" i="5"/>
  <c r="B798" i="5" s="1"/>
  <c r="A797" i="5"/>
  <c r="B797" i="5" s="1"/>
  <c r="A796" i="5"/>
  <c r="B796" i="5" s="1"/>
  <c r="A795" i="5"/>
  <c r="B795" i="5" s="1"/>
  <c r="A794" i="5"/>
  <c r="B794" i="5" s="1"/>
  <c r="A793" i="5"/>
  <c r="B793" i="5" s="1"/>
  <c r="A792" i="5"/>
  <c r="B792" i="5" s="1"/>
  <c r="A791" i="5"/>
  <c r="B791" i="5" s="1"/>
  <c r="A790" i="5"/>
  <c r="B790" i="5" s="1"/>
  <c r="A789" i="5"/>
  <c r="B789" i="5" s="1"/>
  <c r="A788" i="5"/>
  <c r="B788" i="5" s="1"/>
  <c r="A787" i="5"/>
  <c r="B787" i="5" s="1"/>
  <c r="A786" i="5"/>
  <c r="B786" i="5" s="1"/>
  <c r="A785" i="5"/>
  <c r="B785" i="5" s="1"/>
  <c r="A784" i="5"/>
  <c r="B784" i="5" s="1"/>
  <c r="A783" i="5"/>
  <c r="B783" i="5" s="1"/>
  <c r="A782" i="5"/>
  <c r="B782" i="5" s="1"/>
  <c r="A781" i="5"/>
  <c r="B781" i="5" s="1"/>
  <c r="A780" i="5"/>
  <c r="B780" i="5" s="1"/>
  <c r="A779" i="5"/>
  <c r="B779" i="5" s="1"/>
  <c r="A778" i="5"/>
  <c r="B778" i="5" s="1"/>
  <c r="A777" i="5"/>
  <c r="B777" i="5" s="1"/>
  <c r="A776" i="5"/>
  <c r="B776" i="5" s="1"/>
  <c r="A775" i="5"/>
  <c r="B775" i="5" s="1"/>
  <c r="A774" i="5"/>
  <c r="B774" i="5" s="1"/>
  <c r="A773" i="5"/>
  <c r="B773" i="5" s="1"/>
  <c r="A772" i="5"/>
  <c r="B772" i="5" s="1"/>
  <c r="A771" i="5"/>
  <c r="B771" i="5" s="1"/>
  <c r="A770" i="5"/>
  <c r="B770" i="5" s="1"/>
  <c r="A769" i="5"/>
  <c r="B769" i="5" s="1"/>
  <c r="A768" i="5"/>
  <c r="B768" i="5" s="1"/>
  <c r="A767" i="5"/>
  <c r="B767" i="5" s="1"/>
  <c r="A766" i="5"/>
  <c r="B766" i="5" s="1"/>
  <c r="A765" i="5"/>
  <c r="B765" i="5" s="1"/>
  <c r="A764" i="5"/>
  <c r="B764" i="5" s="1"/>
  <c r="A763" i="5"/>
  <c r="B763" i="5" s="1"/>
  <c r="A762" i="5"/>
  <c r="B762" i="5" s="1"/>
  <c r="A761" i="5"/>
  <c r="B761" i="5" s="1"/>
  <c r="A760" i="5"/>
  <c r="B760" i="5" s="1"/>
  <c r="A759" i="5"/>
  <c r="B759" i="5" s="1"/>
  <c r="A758" i="5"/>
  <c r="B758" i="5" s="1"/>
  <c r="A757" i="5"/>
  <c r="B757" i="5" s="1"/>
  <c r="A756" i="5"/>
  <c r="B756" i="5" s="1"/>
  <c r="A755" i="5"/>
  <c r="B755" i="5" s="1"/>
  <c r="A754" i="5"/>
  <c r="B754" i="5" s="1"/>
  <c r="A753" i="5"/>
  <c r="B753" i="5" s="1"/>
  <c r="A752" i="5"/>
  <c r="B752" i="5" s="1"/>
  <c r="A751" i="5"/>
  <c r="B751" i="5" s="1"/>
  <c r="A750" i="5"/>
  <c r="B750" i="5" s="1"/>
  <c r="A749" i="5"/>
  <c r="B749" i="5" s="1"/>
  <c r="A748" i="5"/>
  <c r="B748" i="5" s="1"/>
  <c r="A747" i="5"/>
  <c r="B747" i="5" s="1"/>
  <c r="A746" i="5"/>
  <c r="B746" i="5" s="1"/>
  <c r="A745" i="5"/>
  <c r="B745" i="5" s="1"/>
  <c r="A744" i="5"/>
  <c r="B744" i="5" s="1"/>
  <c r="A743" i="5"/>
  <c r="B743" i="5" s="1"/>
  <c r="A742" i="5"/>
  <c r="B742" i="5" s="1"/>
  <c r="A741" i="5"/>
  <c r="B741" i="5" s="1"/>
  <c r="A740" i="5"/>
  <c r="B740" i="5" s="1"/>
  <c r="A739" i="5"/>
  <c r="B739" i="5" s="1"/>
  <c r="A738" i="5"/>
  <c r="B738" i="5" s="1"/>
  <c r="A737" i="5"/>
  <c r="B737" i="5" s="1"/>
  <c r="A736" i="5"/>
  <c r="B736" i="5" s="1"/>
  <c r="A735" i="5"/>
  <c r="B735" i="5" s="1"/>
  <c r="A734" i="5"/>
  <c r="B734" i="5" s="1"/>
  <c r="A733" i="5"/>
  <c r="B733" i="5" s="1"/>
  <c r="A732" i="5"/>
  <c r="B732" i="5" s="1"/>
  <c r="A731" i="5"/>
  <c r="B731" i="5" s="1"/>
  <c r="A730" i="5"/>
  <c r="B730" i="5" s="1"/>
  <c r="A729" i="5"/>
  <c r="B729" i="5" s="1"/>
  <c r="A728" i="5"/>
  <c r="B728" i="5" s="1"/>
  <c r="A727" i="5"/>
  <c r="B727" i="5" s="1"/>
  <c r="A726" i="5"/>
  <c r="B726" i="5" s="1"/>
  <c r="A725" i="5"/>
  <c r="B725" i="5" s="1"/>
  <c r="A724" i="5"/>
  <c r="B724" i="5" s="1"/>
  <c r="A723" i="5"/>
  <c r="B723" i="5" s="1"/>
  <c r="A722" i="5"/>
  <c r="B722" i="5" s="1"/>
  <c r="A721" i="5"/>
  <c r="B721" i="5" s="1"/>
  <c r="A720" i="5"/>
  <c r="B720" i="5" s="1"/>
  <c r="A719" i="5"/>
  <c r="B719" i="5" s="1"/>
  <c r="A718" i="5"/>
  <c r="B718" i="5" s="1"/>
  <c r="A717" i="5"/>
  <c r="B717" i="5" s="1"/>
  <c r="A716" i="5"/>
  <c r="B716" i="5" s="1"/>
  <c r="A715" i="5"/>
  <c r="B715" i="5" s="1"/>
  <c r="A714" i="5"/>
  <c r="B714" i="5" s="1"/>
  <c r="A713" i="5"/>
  <c r="B713" i="5" s="1"/>
  <c r="A712" i="5"/>
  <c r="B712" i="5" s="1"/>
  <c r="A711" i="5"/>
  <c r="B711" i="5" s="1"/>
  <c r="A710" i="5"/>
  <c r="B710" i="5" s="1"/>
  <c r="A709" i="5"/>
  <c r="B709" i="5" s="1"/>
  <c r="A708" i="5"/>
  <c r="B708" i="5" s="1"/>
  <c r="A707" i="5"/>
  <c r="B707" i="5" s="1"/>
  <c r="A706" i="5"/>
  <c r="B706" i="5" s="1"/>
  <c r="A705" i="5"/>
  <c r="B705" i="5" s="1"/>
  <c r="A704" i="5"/>
  <c r="B704" i="5" s="1"/>
  <c r="A703" i="5"/>
  <c r="B703" i="5" s="1"/>
  <c r="A702" i="5"/>
  <c r="B702" i="5" s="1"/>
  <c r="A701" i="5"/>
  <c r="B701" i="5" s="1"/>
  <c r="A700" i="5"/>
  <c r="B700" i="5" s="1"/>
  <c r="A699" i="5"/>
  <c r="B699" i="5" s="1"/>
  <c r="A698" i="5"/>
  <c r="B698" i="5" s="1"/>
  <c r="A697" i="5"/>
  <c r="B697" i="5" s="1"/>
  <c r="A696" i="5"/>
  <c r="B696" i="5" s="1"/>
  <c r="A695" i="5"/>
  <c r="B695" i="5" s="1"/>
  <c r="A694" i="5"/>
  <c r="B694" i="5" s="1"/>
  <c r="A693" i="5"/>
  <c r="B693" i="5" s="1"/>
  <c r="A692" i="5"/>
  <c r="B692" i="5" s="1"/>
  <c r="A691" i="5"/>
  <c r="B691" i="5" s="1"/>
  <c r="A690" i="5"/>
  <c r="B690" i="5" s="1"/>
  <c r="A689" i="5"/>
  <c r="B689" i="5" s="1"/>
  <c r="A688" i="5"/>
  <c r="B688" i="5" s="1"/>
  <c r="A687" i="5"/>
  <c r="B687" i="5" s="1"/>
  <c r="A686" i="5"/>
  <c r="B686" i="5" s="1"/>
  <c r="A685" i="5"/>
  <c r="B685" i="5" s="1"/>
  <c r="A684" i="5"/>
  <c r="B684" i="5" s="1"/>
  <c r="A683" i="5"/>
  <c r="B683" i="5" s="1"/>
  <c r="A682" i="5"/>
  <c r="B682" i="5" s="1"/>
  <c r="A681" i="5"/>
  <c r="B681" i="5" s="1"/>
  <c r="A680" i="5"/>
  <c r="B680" i="5" s="1"/>
  <c r="A679" i="5"/>
  <c r="B679" i="5" s="1"/>
  <c r="A678" i="5"/>
  <c r="B678" i="5" s="1"/>
  <c r="A677" i="5"/>
  <c r="B677" i="5" s="1"/>
  <c r="A676" i="5"/>
  <c r="B676" i="5" s="1"/>
  <c r="A675" i="5"/>
  <c r="B675" i="5" s="1"/>
  <c r="A674" i="5"/>
  <c r="B674" i="5" s="1"/>
  <c r="A673" i="5"/>
  <c r="B673" i="5" s="1"/>
  <c r="A672" i="5"/>
  <c r="B672" i="5" s="1"/>
  <c r="A671" i="5"/>
  <c r="B671" i="5" s="1"/>
  <c r="A670" i="5"/>
  <c r="B670" i="5" s="1"/>
  <c r="A669" i="5"/>
  <c r="B669" i="5" s="1"/>
  <c r="A668" i="5"/>
  <c r="B668" i="5" s="1"/>
  <c r="A667" i="5"/>
  <c r="B667" i="5" s="1"/>
  <c r="A666" i="5"/>
  <c r="B666" i="5" s="1"/>
  <c r="A665" i="5"/>
  <c r="B665" i="5" s="1"/>
  <c r="A664" i="5"/>
  <c r="B664" i="5" s="1"/>
  <c r="A663" i="5"/>
  <c r="B663" i="5" s="1"/>
  <c r="A662" i="5"/>
  <c r="B662" i="5" s="1"/>
  <c r="A661" i="5"/>
  <c r="B661" i="5" s="1"/>
  <c r="A660" i="5"/>
  <c r="B660" i="5" s="1"/>
  <c r="A659" i="5"/>
  <c r="B659" i="5" s="1"/>
  <c r="A658" i="5"/>
  <c r="B658" i="5" s="1"/>
  <c r="A657" i="5"/>
  <c r="B657" i="5" s="1"/>
  <c r="A656" i="5"/>
  <c r="B656" i="5" s="1"/>
  <c r="A655" i="5"/>
  <c r="B655" i="5" s="1"/>
  <c r="A654" i="5"/>
  <c r="B654" i="5" s="1"/>
  <c r="A653" i="5"/>
  <c r="B653" i="5" s="1"/>
  <c r="A652" i="5"/>
  <c r="B652" i="5" s="1"/>
  <c r="A651" i="5"/>
  <c r="B651" i="5" s="1"/>
  <c r="A650" i="5"/>
  <c r="B650" i="5" s="1"/>
  <c r="A649" i="5"/>
  <c r="B649" i="5" s="1"/>
  <c r="A648" i="5"/>
  <c r="B648" i="5" s="1"/>
  <c r="A647" i="5"/>
  <c r="B647" i="5" s="1"/>
  <c r="A646" i="5"/>
  <c r="B646" i="5" s="1"/>
  <c r="A645" i="5"/>
  <c r="B645" i="5" s="1"/>
  <c r="A644" i="5"/>
  <c r="B644" i="5" s="1"/>
  <c r="A643" i="5"/>
  <c r="B643" i="5" s="1"/>
  <c r="A642" i="5"/>
  <c r="B642" i="5" s="1"/>
  <c r="A641" i="5"/>
  <c r="B641" i="5" s="1"/>
  <c r="A640" i="5"/>
  <c r="B640" i="5" s="1"/>
  <c r="A639" i="5"/>
  <c r="B639" i="5" s="1"/>
  <c r="A638" i="5"/>
  <c r="B638" i="5" s="1"/>
  <c r="A637" i="5"/>
  <c r="B637" i="5" s="1"/>
  <c r="A636" i="5"/>
  <c r="B636" i="5" s="1"/>
  <c r="A635" i="5"/>
  <c r="B635" i="5" s="1"/>
  <c r="A634" i="5"/>
  <c r="B634" i="5" s="1"/>
  <c r="A633" i="5"/>
  <c r="B633" i="5" s="1"/>
  <c r="A632" i="5"/>
  <c r="B632" i="5" s="1"/>
  <c r="A631" i="5"/>
  <c r="B631" i="5" s="1"/>
  <c r="A630" i="5"/>
  <c r="B630" i="5" s="1"/>
  <c r="A629" i="5"/>
  <c r="B629" i="5" s="1"/>
  <c r="A628" i="5"/>
  <c r="B628" i="5" s="1"/>
  <c r="A627" i="5"/>
  <c r="B627" i="5" s="1"/>
  <c r="A626" i="5"/>
  <c r="B626" i="5" s="1"/>
  <c r="A625" i="5"/>
  <c r="B625" i="5" s="1"/>
  <c r="A624" i="5"/>
  <c r="B624" i="5" s="1"/>
  <c r="A623" i="5"/>
  <c r="B623" i="5" s="1"/>
  <c r="A622" i="5"/>
  <c r="B622" i="5" s="1"/>
  <c r="A621" i="5"/>
  <c r="B621" i="5" s="1"/>
  <c r="A620" i="5"/>
  <c r="B620" i="5" s="1"/>
  <c r="A619" i="5"/>
  <c r="B619" i="5" s="1"/>
  <c r="A618" i="5"/>
  <c r="B618" i="5" s="1"/>
  <c r="A617" i="5"/>
  <c r="B617" i="5" s="1"/>
  <c r="A616" i="5"/>
  <c r="B616" i="5" s="1"/>
  <c r="A615" i="5"/>
  <c r="B615" i="5" s="1"/>
  <c r="A614" i="5"/>
  <c r="B614" i="5" s="1"/>
  <c r="A613" i="5"/>
  <c r="B613" i="5" s="1"/>
  <c r="A612" i="5"/>
  <c r="B612" i="5" s="1"/>
  <c r="A611" i="5"/>
  <c r="B611" i="5" s="1"/>
  <c r="A610" i="5"/>
  <c r="B610" i="5" s="1"/>
  <c r="A609" i="5"/>
  <c r="B609" i="5" s="1"/>
  <c r="A608" i="5"/>
  <c r="B608" i="5" s="1"/>
  <c r="A607" i="5"/>
  <c r="B607" i="5" s="1"/>
  <c r="A606" i="5"/>
  <c r="B606" i="5" s="1"/>
  <c r="A605" i="5"/>
  <c r="B605" i="5" s="1"/>
  <c r="A604" i="5"/>
  <c r="B604" i="5" s="1"/>
  <c r="A603" i="5"/>
  <c r="B603" i="5" s="1"/>
  <c r="A602" i="5"/>
  <c r="B602" i="5" s="1"/>
  <c r="A601" i="5"/>
  <c r="B601" i="5" s="1"/>
  <c r="A600" i="5"/>
  <c r="B600" i="5" s="1"/>
  <c r="A599" i="5"/>
  <c r="B599" i="5" s="1"/>
  <c r="A598" i="5"/>
  <c r="B598" i="5" s="1"/>
  <c r="A597" i="5"/>
  <c r="B597" i="5" s="1"/>
  <c r="A596" i="5"/>
  <c r="B596" i="5" s="1"/>
  <c r="A595" i="5"/>
  <c r="B595" i="5" s="1"/>
  <c r="A594" i="5"/>
  <c r="B594" i="5" s="1"/>
  <c r="A593" i="5"/>
  <c r="B593" i="5" s="1"/>
  <c r="A592" i="5"/>
  <c r="B592" i="5" s="1"/>
  <c r="A591" i="5"/>
  <c r="B591" i="5" s="1"/>
  <c r="A590" i="5"/>
  <c r="B590" i="5" s="1"/>
  <c r="A589" i="5"/>
  <c r="B589" i="5" s="1"/>
  <c r="A588" i="5"/>
  <c r="B588" i="5" s="1"/>
  <c r="A587" i="5"/>
  <c r="B587" i="5" s="1"/>
  <c r="A586" i="5"/>
  <c r="B586" i="5" s="1"/>
  <c r="A585" i="5"/>
  <c r="B585" i="5" s="1"/>
  <c r="A584" i="5"/>
  <c r="B584" i="5" s="1"/>
  <c r="A583" i="5"/>
  <c r="B583" i="5" s="1"/>
  <c r="A582" i="5"/>
  <c r="B582" i="5" s="1"/>
  <c r="A581" i="5"/>
  <c r="B581" i="5" s="1"/>
  <c r="A580" i="5"/>
  <c r="B580" i="5" s="1"/>
  <c r="A579" i="5"/>
  <c r="B579" i="5" s="1"/>
  <c r="A578" i="5"/>
  <c r="B578" i="5" s="1"/>
  <c r="A577" i="5"/>
  <c r="B577" i="5" s="1"/>
  <c r="A576" i="5"/>
  <c r="B576" i="5" s="1"/>
  <c r="A575" i="5"/>
  <c r="B575" i="5" s="1"/>
  <c r="A574" i="5"/>
  <c r="B574" i="5" s="1"/>
  <c r="A573" i="5"/>
  <c r="B573" i="5" s="1"/>
  <c r="A572" i="5"/>
  <c r="B572" i="5" s="1"/>
  <c r="A571" i="5"/>
  <c r="B571" i="5" s="1"/>
  <c r="A570" i="5"/>
  <c r="B570" i="5" s="1"/>
  <c r="A569" i="5"/>
  <c r="B569" i="5" s="1"/>
  <c r="A568" i="5"/>
  <c r="B568" i="5" s="1"/>
  <c r="A567" i="5"/>
  <c r="B567" i="5" s="1"/>
  <c r="A566" i="5"/>
  <c r="B566" i="5" s="1"/>
  <c r="A565" i="5"/>
  <c r="B565" i="5" s="1"/>
  <c r="A564" i="5"/>
  <c r="B564" i="5" s="1"/>
  <c r="A563" i="5"/>
  <c r="B563" i="5" s="1"/>
  <c r="A562" i="5"/>
  <c r="B562" i="5" s="1"/>
  <c r="A561" i="5"/>
  <c r="B561" i="5" s="1"/>
  <c r="A560" i="5"/>
  <c r="B560" i="5" s="1"/>
  <c r="A559" i="5"/>
  <c r="B559" i="5" s="1"/>
  <c r="A558" i="5"/>
  <c r="B558" i="5" s="1"/>
  <c r="A557" i="5"/>
  <c r="B557" i="5" s="1"/>
  <c r="A556" i="5"/>
  <c r="B556" i="5" s="1"/>
  <c r="A555" i="5"/>
  <c r="B555" i="5" s="1"/>
  <c r="A554" i="5"/>
  <c r="B554" i="5" s="1"/>
  <c r="A553" i="5"/>
  <c r="B553" i="5" s="1"/>
  <c r="A552" i="5"/>
  <c r="B552" i="5" s="1"/>
  <c r="A551" i="5"/>
  <c r="B551" i="5" s="1"/>
  <c r="A550" i="5"/>
  <c r="B550" i="5" s="1"/>
  <c r="A549" i="5"/>
  <c r="B549" i="5" s="1"/>
  <c r="A548" i="5"/>
  <c r="B548" i="5" s="1"/>
  <c r="A547" i="5"/>
  <c r="B547" i="5" s="1"/>
  <c r="A546" i="5"/>
  <c r="B546" i="5" s="1"/>
  <c r="A545" i="5"/>
  <c r="B545" i="5" s="1"/>
  <c r="A544" i="5"/>
  <c r="B544" i="5" s="1"/>
  <c r="A543" i="5"/>
  <c r="B543" i="5" s="1"/>
  <c r="A542" i="5"/>
  <c r="B542" i="5" s="1"/>
  <c r="A541" i="5"/>
  <c r="B541" i="5" s="1"/>
  <c r="A540" i="5"/>
  <c r="B540" i="5" s="1"/>
  <c r="A539" i="5"/>
  <c r="B539" i="5" s="1"/>
  <c r="A538" i="5"/>
  <c r="B538" i="5" s="1"/>
  <c r="A537" i="5"/>
  <c r="B537" i="5" s="1"/>
  <c r="A536" i="5"/>
  <c r="B536" i="5" s="1"/>
  <c r="A535" i="5"/>
  <c r="B535" i="5" s="1"/>
  <c r="A534" i="5"/>
  <c r="B534" i="5" s="1"/>
  <c r="A533" i="5"/>
  <c r="B533" i="5" s="1"/>
  <c r="A532" i="5"/>
  <c r="B532" i="5" s="1"/>
  <c r="A531" i="5"/>
  <c r="B531" i="5" s="1"/>
  <c r="A530" i="5"/>
  <c r="B530" i="5" s="1"/>
  <c r="A529" i="5"/>
  <c r="B529" i="5" s="1"/>
  <c r="A528" i="5"/>
  <c r="B528" i="5" s="1"/>
  <c r="A527" i="5"/>
  <c r="B527" i="5" s="1"/>
  <c r="A526" i="5"/>
  <c r="B526" i="5" s="1"/>
  <c r="A525" i="5"/>
  <c r="B525" i="5" s="1"/>
  <c r="A524" i="5"/>
  <c r="B524" i="5" s="1"/>
  <c r="A523" i="5"/>
  <c r="B523" i="5" s="1"/>
  <c r="A522" i="5"/>
  <c r="B522" i="5" s="1"/>
  <c r="A521" i="5"/>
  <c r="B521" i="5" s="1"/>
  <c r="A520" i="5"/>
  <c r="B520" i="5" s="1"/>
  <c r="A519" i="5"/>
  <c r="B519" i="5" s="1"/>
  <c r="A518" i="5"/>
  <c r="B518" i="5" s="1"/>
  <c r="A517" i="5"/>
  <c r="B517" i="5" s="1"/>
  <c r="A516" i="5"/>
  <c r="B516" i="5" s="1"/>
  <c r="A515" i="5"/>
  <c r="B515" i="5" s="1"/>
  <c r="A514" i="5"/>
  <c r="B514" i="5" s="1"/>
  <c r="A513" i="5"/>
  <c r="B513" i="5" s="1"/>
  <c r="A512" i="5"/>
  <c r="B512" i="5" s="1"/>
  <c r="A511" i="5"/>
  <c r="B511" i="5" s="1"/>
  <c r="A510" i="5"/>
  <c r="B510" i="5" s="1"/>
  <c r="A509" i="5"/>
  <c r="B509" i="5" s="1"/>
  <c r="A508" i="5"/>
  <c r="B508" i="5" s="1"/>
  <c r="A507" i="5"/>
  <c r="B507" i="5" s="1"/>
  <c r="A506" i="5"/>
  <c r="B506" i="5" s="1"/>
  <c r="A505" i="5"/>
  <c r="B505" i="5" s="1"/>
  <c r="A504" i="5"/>
  <c r="B504" i="5" s="1"/>
  <c r="A503" i="5"/>
  <c r="B503" i="5" s="1"/>
  <c r="A502" i="5"/>
  <c r="B502" i="5" s="1"/>
  <c r="A501" i="5"/>
  <c r="B501" i="5" s="1"/>
  <c r="A500" i="5"/>
  <c r="B500" i="5" s="1"/>
  <c r="A499" i="5"/>
  <c r="B499" i="5" s="1"/>
  <c r="A498" i="5"/>
  <c r="B498" i="5" s="1"/>
  <c r="A497" i="5"/>
  <c r="B497" i="5" s="1"/>
  <c r="A496" i="5"/>
  <c r="B496" i="5" s="1"/>
  <c r="A495" i="5"/>
  <c r="B495" i="5" s="1"/>
  <c r="A494" i="5"/>
  <c r="B494" i="5" s="1"/>
  <c r="A493" i="5"/>
  <c r="B493" i="5" s="1"/>
  <c r="A492" i="5"/>
  <c r="B492" i="5" s="1"/>
  <c r="A491" i="5"/>
  <c r="B491" i="5" s="1"/>
  <c r="A490" i="5"/>
  <c r="B490" i="5" s="1"/>
  <c r="A489" i="5"/>
  <c r="B489" i="5" s="1"/>
  <c r="A488" i="5"/>
  <c r="B488" i="5" s="1"/>
  <c r="A487" i="5"/>
  <c r="B487" i="5" s="1"/>
  <c r="A486" i="5"/>
  <c r="B486" i="5" s="1"/>
  <c r="A485" i="5"/>
  <c r="B485" i="5" s="1"/>
  <c r="A484" i="5"/>
  <c r="B484" i="5" s="1"/>
  <c r="A483" i="5"/>
  <c r="B483" i="5" s="1"/>
  <c r="A482" i="5"/>
  <c r="B482" i="5" s="1"/>
  <c r="A481" i="5"/>
  <c r="B481" i="5" s="1"/>
  <c r="A480" i="5"/>
  <c r="B480" i="5" s="1"/>
  <c r="A479" i="5"/>
  <c r="B479" i="5" s="1"/>
  <c r="A478" i="5"/>
  <c r="B478" i="5" s="1"/>
  <c r="A477" i="5"/>
  <c r="B477" i="5" s="1"/>
  <c r="A476" i="5"/>
  <c r="B476" i="5" s="1"/>
  <c r="A475" i="5"/>
  <c r="B475" i="5" s="1"/>
  <c r="A474" i="5"/>
  <c r="B474" i="5" s="1"/>
  <c r="A473" i="5"/>
  <c r="B473" i="5" s="1"/>
  <c r="A472" i="5"/>
  <c r="B472" i="5" s="1"/>
  <c r="A471" i="5"/>
  <c r="B471" i="5" s="1"/>
  <c r="A470" i="5"/>
  <c r="B470" i="5" s="1"/>
  <c r="A469" i="5"/>
  <c r="B469" i="5" s="1"/>
  <c r="A468" i="5"/>
  <c r="B468" i="5" s="1"/>
  <c r="A467" i="5"/>
  <c r="B467" i="5" s="1"/>
  <c r="A466" i="5"/>
  <c r="B466" i="5" s="1"/>
  <c r="A465" i="5"/>
  <c r="B465" i="5" s="1"/>
  <c r="A464" i="5"/>
  <c r="B464" i="5" s="1"/>
  <c r="A463" i="5"/>
  <c r="B463" i="5" s="1"/>
  <c r="A462" i="5"/>
  <c r="B462" i="5" s="1"/>
  <c r="A461" i="5"/>
  <c r="B461" i="5" s="1"/>
  <c r="A460" i="5"/>
  <c r="B460" i="5" s="1"/>
  <c r="A459" i="5"/>
  <c r="B459" i="5" s="1"/>
  <c r="A458" i="5"/>
  <c r="B458" i="5" s="1"/>
  <c r="A457" i="5"/>
  <c r="B457" i="5" s="1"/>
  <c r="A456" i="5"/>
  <c r="B456" i="5" s="1"/>
  <c r="A455" i="5"/>
  <c r="B455" i="5" s="1"/>
  <c r="A454" i="5"/>
  <c r="B454" i="5" s="1"/>
  <c r="A453" i="5"/>
  <c r="B453" i="5" s="1"/>
  <c r="A452" i="5"/>
  <c r="B452" i="5" s="1"/>
  <c r="A451" i="5"/>
  <c r="B451" i="5" s="1"/>
  <c r="A450" i="5"/>
  <c r="B450" i="5" s="1"/>
  <c r="A449" i="5"/>
  <c r="B449" i="5" s="1"/>
  <c r="A448" i="5"/>
  <c r="B448" i="5" s="1"/>
  <c r="A447" i="5"/>
  <c r="B447" i="5" s="1"/>
  <c r="A446" i="5"/>
  <c r="B446" i="5" s="1"/>
  <c r="A445" i="5"/>
  <c r="B445" i="5" s="1"/>
  <c r="A444" i="5"/>
  <c r="B444" i="5" s="1"/>
  <c r="A443" i="5"/>
  <c r="B443" i="5" s="1"/>
  <c r="A442" i="5"/>
  <c r="B442" i="5" s="1"/>
  <c r="A441" i="5"/>
  <c r="B441" i="5" s="1"/>
  <c r="A440" i="5"/>
  <c r="B440" i="5" s="1"/>
  <c r="A439" i="5"/>
  <c r="B439" i="5" s="1"/>
  <c r="A438" i="5"/>
  <c r="B438" i="5" s="1"/>
  <c r="A437" i="5"/>
  <c r="B437" i="5" s="1"/>
  <c r="A436" i="5"/>
  <c r="B436" i="5" s="1"/>
  <c r="A435" i="5"/>
  <c r="B435" i="5" s="1"/>
  <c r="A434" i="5"/>
  <c r="B434" i="5" s="1"/>
  <c r="A433" i="5"/>
  <c r="B433" i="5" s="1"/>
  <c r="A432" i="5"/>
  <c r="B432" i="5" s="1"/>
  <c r="A431" i="5"/>
  <c r="B431" i="5" s="1"/>
  <c r="A430" i="5"/>
  <c r="B430" i="5" s="1"/>
  <c r="A429" i="5"/>
  <c r="B429" i="5" s="1"/>
  <c r="A428" i="5"/>
  <c r="B428" i="5" s="1"/>
  <c r="A427" i="5"/>
  <c r="B427" i="5" s="1"/>
  <c r="A426" i="5"/>
  <c r="B426" i="5" s="1"/>
  <c r="A425" i="5"/>
  <c r="B425" i="5" s="1"/>
  <c r="A424" i="5"/>
  <c r="B424" i="5" s="1"/>
  <c r="A423" i="5"/>
  <c r="B423" i="5" s="1"/>
  <c r="A422" i="5"/>
  <c r="B422" i="5" s="1"/>
  <c r="A421" i="5"/>
  <c r="B421" i="5" s="1"/>
  <c r="A420" i="5"/>
  <c r="B420" i="5" s="1"/>
  <c r="A419" i="5"/>
  <c r="B419" i="5" s="1"/>
  <c r="A418" i="5"/>
  <c r="B418" i="5" s="1"/>
  <c r="A417" i="5"/>
  <c r="B417" i="5" s="1"/>
  <c r="A416" i="5"/>
  <c r="B416" i="5" s="1"/>
  <c r="A415" i="5"/>
  <c r="B415" i="5" s="1"/>
  <c r="A414" i="5"/>
  <c r="B414" i="5" s="1"/>
  <c r="A413" i="5"/>
  <c r="B413" i="5" s="1"/>
  <c r="A412" i="5"/>
  <c r="B412" i="5" s="1"/>
  <c r="A411" i="5"/>
  <c r="B411" i="5" s="1"/>
  <c r="A410" i="5"/>
  <c r="B410" i="5" s="1"/>
  <c r="A409" i="5"/>
  <c r="B409" i="5" s="1"/>
  <c r="A408" i="5"/>
  <c r="B408" i="5" s="1"/>
  <c r="A407" i="5"/>
  <c r="B407" i="5" s="1"/>
  <c r="A406" i="5"/>
  <c r="B406" i="5" s="1"/>
  <c r="A405" i="5"/>
  <c r="B405" i="5" s="1"/>
  <c r="A404" i="5"/>
  <c r="B404" i="5" s="1"/>
  <c r="A403" i="5"/>
  <c r="B403" i="5" s="1"/>
  <c r="A402" i="5"/>
  <c r="B402" i="5" s="1"/>
  <c r="A401" i="5"/>
  <c r="B401" i="5" s="1"/>
  <c r="A400" i="5"/>
  <c r="B400" i="5" s="1"/>
  <c r="A399" i="5"/>
  <c r="B399" i="5" s="1"/>
  <c r="A398" i="5"/>
  <c r="B398" i="5" s="1"/>
  <c r="A397" i="5"/>
  <c r="B397" i="5" s="1"/>
  <c r="A396" i="5"/>
  <c r="B396" i="5" s="1"/>
  <c r="A395" i="5"/>
  <c r="B395" i="5" s="1"/>
  <c r="A394" i="5"/>
  <c r="B394" i="5" s="1"/>
  <c r="A393" i="5"/>
  <c r="B393" i="5" s="1"/>
  <c r="A392" i="5"/>
  <c r="B392" i="5" s="1"/>
  <c r="A391" i="5"/>
  <c r="B391" i="5" s="1"/>
  <c r="A390" i="5"/>
  <c r="B390" i="5" s="1"/>
  <c r="A389" i="5"/>
  <c r="B389" i="5" s="1"/>
  <c r="A388" i="5"/>
  <c r="B388" i="5" s="1"/>
  <c r="A387" i="5"/>
  <c r="B387" i="5" s="1"/>
  <c r="A386" i="5"/>
  <c r="B386" i="5" s="1"/>
  <c r="A385" i="5"/>
  <c r="B385" i="5" s="1"/>
  <c r="A384" i="5"/>
  <c r="B384" i="5" s="1"/>
  <c r="A383" i="5"/>
  <c r="B383" i="5" s="1"/>
  <c r="A382" i="5"/>
  <c r="B382" i="5" s="1"/>
  <c r="A381" i="5"/>
  <c r="B381" i="5" s="1"/>
  <c r="A380" i="5"/>
  <c r="B380" i="5" s="1"/>
  <c r="A379" i="5"/>
  <c r="B379" i="5" s="1"/>
  <c r="A378" i="5"/>
  <c r="B378" i="5" s="1"/>
  <c r="A377" i="5"/>
  <c r="B377" i="5" s="1"/>
  <c r="A376" i="5"/>
  <c r="B376" i="5" s="1"/>
  <c r="A375" i="5"/>
  <c r="B375" i="5" s="1"/>
  <c r="A374" i="5"/>
  <c r="B374" i="5" s="1"/>
  <c r="A373" i="5"/>
  <c r="B373" i="5" s="1"/>
  <c r="A372" i="5"/>
  <c r="B372" i="5" s="1"/>
  <c r="A371" i="5"/>
  <c r="B371" i="5" s="1"/>
  <c r="A370" i="5"/>
  <c r="B370" i="5" s="1"/>
  <c r="A369" i="5"/>
  <c r="B369" i="5" s="1"/>
  <c r="A368" i="5"/>
  <c r="B368" i="5" s="1"/>
  <c r="A367" i="5"/>
  <c r="B367" i="5" s="1"/>
  <c r="A366" i="5"/>
  <c r="B366" i="5" s="1"/>
  <c r="A365" i="5"/>
  <c r="B365" i="5" s="1"/>
  <c r="A364" i="5"/>
  <c r="B364" i="5" s="1"/>
  <c r="A363" i="5"/>
  <c r="B363" i="5" s="1"/>
  <c r="A362" i="5"/>
  <c r="B362" i="5" s="1"/>
  <c r="A361" i="5"/>
  <c r="B361" i="5" s="1"/>
  <c r="A360" i="5"/>
  <c r="B360" i="5" s="1"/>
  <c r="A359" i="5"/>
  <c r="B359" i="5" s="1"/>
  <c r="A358" i="5"/>
  <c r="B358" i="5" s="1"/>
  <c r="A357" i="5"/>
  <c r="B357" i="5" s="1"/>
  <c r="A356" i="5"/>
  <c r="B356" i="5" s="1"/>
  <c r="A355" i="5"/>
  <c r="B355" i="5" s="1"/>
  <c r="A354" i="5"/>
  <c r="B354" i="5" s="1"/>
  <c r="A353" i="5"/>
  <c r="B353" i="5" s="1"/>
  <c r="A352" i="5"/>
  <c r="B352" i="5" s="1"/>
  <c r="A351" i="5"/>
  <c r="B351" i="5" s="1"/>
  <c r="A350" i="5"/>
  <c r="B350" i="5" s="1"/>
  <c r="A349" i="5"/>
  <c r="B349" i="5" s="1"/>
  <c r="A348" i="5"/>
  <c r="B348" i="5" s="1"/>
  <c r="A347" i="5"/>
  <c r="B347" i="5" s="1"/>
  <c r="A346" i="5"/>
  <c r="B346" i="5" s="1"/>
  <c r="A345" i="5"/>
  <c r="B345" i="5" s="1"/>
  <c r="A344" i="5"/>
  <c r="B344" i="5" s="1"/>
  <c r="A343" i="5"/>
  <c r="B343" i="5" s="1"/>
  <c r="A342" i="5"/>
  <c r="B342" i="5" s="1"/>
  <c r="A341" i="5"/>
  <c r="B341" i="5" s="1"/>
  <c r="A340" i="5"/>
  <c r="B340" i="5" s="1"/>
  <c r="A339" i="5"/>
  <c r="B339" i="5" s="1"/>
  <c r="A338" i="5"/>
  <c r="B338" i="5" s="1"/>
  <c r="A337" i="5"/>
  <c r="B337" i="5" s="1"/>
  <c r="A336" i="5"/>
  <c r="B336" i="5" s="1"/>
  <c r="A335" i="5"/>
  <c r="B335" i="5" s="1"/>
  <c r="A334" i="5"/>
  <c r="B334" i="5" s="1"/>
  <c r="A333" i="5"/>
  <c r="B333" i="5" s="1"/>
  <c r="A332" i="5"/>
  <c r="B332" i="5" s="1"/>
  <c r="A331" i="5"/>
  <c r="B331" i="5" s="1"/>
  <c r="A330" i="5"/>
  <c r="B330" i="5" s="1"/>
  <c r="A329" i="5"/>
  <c r="B329" i="5" s="1"/>
  <c r="A328" i="5"/>
  <c r="B328" i="5" s="1"/>
  <c r="A327" i="5"/>
  <c r="B327" i="5" s="1"/>
  <c r="A326" i="5"/>
  <c r="B326" i="5" s="1"/>
  <c r="A325" i="5"/>
  <c r="B325" i="5" s="1"/>
  <c r="A324" i="5"/>
  <c r="B324" i="5" s="1"/>
  <c r="A323" i="5"/>
  <c r="B323" i="5" s="1"/>
  <c r="A322" i="5"/>
  <c r="B322" i="5" s="1"/>
  <c r="A321" i="5"/>
  <c r="B321" i="5" s="1"/>
  <c r="A320" i="5"/>
  <c r="B320" i="5" s="1"/>
  <c r="A319" i="5"/>
  <c r="B319" i="5" s="1"/>
  <c r="A318" i="5"/>
  <c r="B318" i="5" s="1"/>
  <c r="A317" i="5"/>
  <c r="B317" i="5" s="1"/>
  <c r="A316" i="5"/>
  <c r="B316" i="5" s="1"/>
  <c r="A315" i="5"/>
  <c r="B315" i="5" s="1"/>
  <c r="A314" i="5"/>
  <c r="B314" i="5" s="1"/>
  <c r="A313" i="5"/>
  <c r="B313" i="5" s="1"/>
  <c r="A312" i="5"/>
  <c r="B312" i="5" s="1"/>
  <c r="A311" i="5"/>
  <c r="B311" i="5" s="1"/>
  <c r="A310" i="5"/>
  <c r="B310" i="5" s="1"/>
  <c r="A309" i="5"/>
  <c r="B309" i="5" s="1"/>
  <c r="A308" i="5"/>
  <c r="B308" i="5" s="1"/>
  <c r="A307" i="5"/>
  <c r="B307" i="5" s="1"/>
  <c r="A306" i="5"/>
  <c r="B306" i="5" s="1"/>
  <c r="A305" i="5"/>
  <c r="B305" i="5" s="1"/>
  <c r="A304" i="5"/>
  <c r="B304" i="5" s="1"/>
  <c r="A303" i="5"/>
  <c r="B303" i="5" s="1"/>
  <c r="A302" i="5"/>
  <c r="B302" i="5" s="1"/>
  <c r="A301" i="5"/>
  <c r="B301" i="5" s="1"/>
  <c r="A300" i="5"/>
  <c r="B300" i="5" s="1"/>
  <c r="A299" i="5"/>
  <c r="B299" i="5" s="1"/>
  <c r="A298" i="5"/>
  <c r="B298" i="5" s="1"/>
  <c r="A297" i="5"/>
  <c r="B297" i="5" s="1"/>
  <c r="A296" i="5"/>
  <c r="B296" i="5" s="1"/>
  <c r="A295" i="5"/>
  <c r="B295" i="5" s="1"/>
  <c r="A294" i="5"/>
  <c r="B294" i="5" s="1"/>
  <c r="A293" i="5"/>
  <c r="B293" i="5" s="1"/>
  <c r="A292" i="5"/>
  <c r="B292" i="5" s="1"/>
  <c r="A291" i="5"/>
  <c r="B291" i="5" s="1"/>
  <c r="A290" i="5"/>
  <c r="B290" i="5" s="1"/>
  <c r="A289" i="5"/>
  <c r="B289" i="5" s="1"/>
  <c r="A288" i="5"/>
  <c r="B288" i="5" s="1"/>
  <c r="A287" i="5"/>
  <c r="B287" i="5" s="1"/>
  <c r="A286" i="5"/>
  <c r="B286" i="5" s="1"/>
  <c r="A285" i="5"/>
  <c r="B285" i="5" s="1"/>
  <c r="A284" i="5"/>
  <c r="B284" i="5" s="1"/>
  <c r="A283" i="5"/>
  <c r="B283" i="5" s="1"/>
  <c r="A282" i="5"/>
  <c r="B282" i="5" s="1"/>
  <c r="A281" i="5"/>
  <c r="B281" i="5" s="1"/>
  <c r="A280" i="5"/>
  <c r="B280" i="5" s="1"/>
  <c r="A279" i="5"/>
  <c r="B279" i="5" s="1"/>
  <c r="A278" i="5"/>
  <c r="B278" i="5" s="1"/>
  <c r="A277" i="5"/>
  <c r="B277" i="5" s="1"/>
  <c r="A276" i="5"/>
  <c r="B276" i="5" s="1"/>
  <c r="A275" i="5"/>
  <c r="B275" i="5" s="1"/>
  <c r="A274" i="5"/>
  <c r="B274" i="5" s="1"/>
  <c r="A273" i="5"/>
  <c r="B273" i="5" s="1"/>
  <c r="A272" i="5"/>
  <c r="B272" i="5" s="1"/>
  <c r="A271" i="5"/>
  <c r="B271" i="5" s="1"/>
  <c r="A270" i="5"/>
  <c r="B270" i="5" s="1"/>
  <c r="A269" i="5"/>
  <c r="B269" i="5" s="1"/>
  <c r="A268" i="5"/>
  <c r="B268" i="5" s="1"/>
  <c r="A267" i="5"/>
  <c r="B267" i="5" s="1"/>
  <c r="A266" i="5"/>
  <c r="B266" i="5" s="1"/>
  <c r="A265" i="5"/>
  <c r="B265" i="5" s="1"/>
  <c r="A264" i="5"/>
  <c r="B264" i="5" s="1"/>
  <c r="A263" i="5"/>
  <c r="B263" i="5" s="1"/>
  <c r="A262" i="5"/>
  <c r="B262" i="5" s="1"/>
  <c r="A261" i="5"/>
  <c r="B261" i="5" s="1"/>
  <c r="A260" i="5"/>
  <c r="B260" i="5" s="1"/>
  <c r="A259" i="5"/>
  <c r="B259" i="5" s="1"/>
  <c r="A258" i="5"/>
  <c r="B258" i="5" s="1"/>
  <c r="A257" i="5"/>
  <c r="B257" i="5" s="1"/>
  <c r="A256" i="5"/>
  <c r="B256" i="5" s="1"/>
  <c r="A255" i="5"/>
  <c r="B255" i="5" s="1"/>
  <c r="A254" i="5"/>
  <c r="B254" i="5" s="1"/>
  <c r="A253" i="5"/>
  <c r="B253" i="5" s="1"/>
  <c r="A252" i="5"/>
  <c r="B252" i="5" s="1"/>
  <c r="A251" i="5"/>
  <c r="B251" i="5" s="1"/>
  <c r="A250" i="5"/>
  <c r="B250" i="5" s="1"/>
  <c r="A249" i="5"/>
  <c r="B249" i="5" s="1"/>
  <c r="A248" i="5"/>
  <c r="B248" i="5" s="1"/>
  <c r="A247" i="5"/>
  <c r="B247" i="5" s="1"/>
  <c r="A246" i="5"/>
  <c r="B246" i="5" s="1"/>
  <c r="A245" i="5"/>
  <c r="B245" i="5" s="1"/>
  <c r="A244" i="5"/>
  <c r="B244" i="5" s="1"/>
  <c r="A243" i="5"/>
  <c r="B243" i="5" s="1"/>
  <c r="A242" i="5"/>
  <c r="B242" i="5" s="1"/>
  <c r="A241" i="5"/>
  <c r="B241" i="5" s="1"/>
  <c r="A240" i="5"/>
  <c r="B240" i="5" s="1"/>
  <c r="A239" i="5"/>
  <c r="B239" i="5" s="1"/>
  <c r="A238" i="5"/>
  <c r="B238" i="5" s="1"/>
  <c r="A237" i="5"/>
  <c r="B237" i="5" s="1"/>
  <c r="A236" i="5"/>
  <c r="B236" i="5" s="1"/>
  <c r="A235" i="5"/>
  <c r="B235" i="5" s="1"/>
  <c r="A234" i="5"/>
  <c r="B234" i="5" s="1"/>
  <c r="A233" i="5"/>
  <c r="B233" i="5" s="1"/>
  <c r="A232" i="5"/>
  <c r="B232" i="5" s="1"/>
  <c r="A231" i="5"/>
  <c r="B231" i="5" s="1"/>
  <c r="A230" i="5"/>
  <c r="B230" i="5" s="1"/>
  <c r="A229" i="5"/>
  <c r="B229" i="5" s="1"/>
  <c r="A228" i="5"/>
  <c r="B228" i="5" s="1"/>
  <c r="A227" i="5"/>
  <c r="B227" i="5" s="1"/>
  <c r="A226" i="5"/>
  <c r="B226" i="5" s="1"/>
  <c r="A225" i="5"/>
  <c r="B225" i="5" s="1"/>
  <c r="A224" i="5"/>
  <c r="B224" i="5" s="1"/>
  <c r="A223" i="5"/>
  <c r="B223" i="5" s="1"/>
  <c r="A222" i="5"/>
  <c r="B222" i="5" s="1"/>
  <c r="A221" i="5"/>
  <c r="B221" i="5" s="1"/>
  <c r="A220" i="5"/>
  <c r="B220" i="5" s="1"/>
  <c r="A219" i="5"/>
  <c r="B219" i="5" s="1"/>
  <c r="A218" i="5"/>
  <c r="B218" i="5" s="1"/>
  <c r="A217" i="5"/>
  <c r="B217" i="5" s="1"/>
  <c r="A216" i="5"/>
  <c r="B216" i="5" s="1"/>
  <c r="A215" i="5"/>
  <c r="B215" i="5" s="1"/>
  <c r="A214" i="5"/>
  <c r="B214" i="5" s="1"/>
  <c r="A213" i="5"/>
  <c r="B213" i="5" s="1"/>
  <c r="A212" i="5"/>
  <c r="B212" i="5" s="1"/>
  <c r="A211" i="5"/>
  <c r="B211" i="5" s="1"/>
  <c r="A210" i="5"/>
  <c r="B210" i="5" s="1"/>
  <c r="A209" i="5"/>
  <c r="B209" i="5" s="1"/>
  <c r="A208" i="5"/>
  <c r="B208" i="5" s="1"/>
  <c r="A207" i="5"/>
  <c r="B207" i="5" s="1"/>
  <c r="A206" i="5"/>
  <c r="B206" i="5" s="1"/>
  <c r="A205" i="5"/>
  <c r="B205" i="5" s="1"/>
  <c r="A204" i="5"/>
  <c r="B204" i="5" s="1"/>
  <c r="A203" i="5"/>
  <c r="B203" i="5" s="1"/>
  <c r="A202" i="5"/>
  <c r="B202" i="5" s="1"/>
  <c r="A201" i="5"/>
  <c r="B201" i="5" s="1"/>
  <c r="A200" i="5"/>
  <c r="B200" i="5" s="1"/>
  <c r="A199" i="5"/>
  <c r="B199" i="5" s="1"/>
  <c r="A198" i="5"/>
  <c r="B198" i="5" s="1"/>
  <c r="A197" i="5"/>
  <c r="B197" i="5" s="1"/>
  <c r="A196" i="5"/>
  <c r="B196" i="5" s="1"/>
  <c r="A195" i="5"/>
  <c r="B195" i="5" s="1"/>
  <c r="A194" i="5"/>
  <c r="B194" i="5" s="1"/>
  <c r="A193" i="5"/>
  <c r="B193" i="5" s="1"/>
  <c r="A192" i="5"/>
  <c r="B192" i="5" s="1"/>
  <c r="A191" i="5"/>
  <c r="B191" i="5" s="1"/>
  <c r="A190" i="5"/>
  <c r="B190" i="5" s="1"/>
  <c r="A189" i="5"/>
  <c r="B189" i="5" s="1"/>
  <c r="A188" i="5"/>
  <c r="B188" i="5" s="1"/>
  <c r="A187" i="5"/>
  <c r="B187" i="5" s="1"/>
  <c r="A186" i="5"/>
  <c r="B186" i="5" s="1"/>
  <c r="A185" i="5"/>
  <c r="B185" i="5" s="1"/>
  <c r="A184" i="5"/>
  <c r="B184" i="5" s="1"/>
  <c r="A183" i="5"/>
  <c r="B183" i="5" s="1"/>
  <c r="A182" i="5"/>
  <c r="B182" i="5" s="1"/>
  <c r="A181" i="5"/>
  <c r="B181" i="5" s="1"/>
  <c r="A180" i="5"/>
  <c r="B180" i="5" s="1"/>
  <c r="A179" i="5"/>
  <c r="B179" i="5" s="1"/>
  <c r="A178" i="5"/>
  <c r="B178" i="5" s="1"/>
  <c r="A177" i="5"/>
  <c r="B177" i="5" s="1"/>
  <c r="A176" i="5"/>
  <c r="B176" i="5" s="1"/>
  <c r="A175" i="5"/>
  <c r="B175" i="5" s="1"/>
  <c r="A174" i="5"/>
  <c r="B174" i="5" s="1"/>
  <c r="A173" i="5"/>
  <c r="B173" i="5" s="1"/>
  <c r="A172" i="5"/>
  <c r="B172" i="5" s="1"/>
  <c r="A171" i="5"/>
  <c r="B171" i="5" s="1"/>
  <c r="A170" i="5"/>
  <c r="B170" i="5" s="1"/>
  <c r="A169" i="5"/>
  <c r="B169" i="5" s="1"/>
  <c r="A168" i="5"/>
  <c r="B168" i="5" s="1"/>
  <c r="A167" i="5"/>
  <c r="B167" i="5" s="1"/>
  <c r="A166" i="5"/>
  <c r="B166" i="5" s="1"/>
  <c r="A165" i="5"/>
  <c r="B165" i="5" s="1"/>
  <c r="A164" i="5"/>
  <c r="B164" i="5" s="1"/>
  <c r="A163" i="5"/>
  <c r="B163" i="5" s="1"/>
  <c r="A162" i="5"/>
  <c r="B162" i="5" s="1"/>
  <c r="A161" i="5"/>
  <c r="B161" i="5" s="1"/>
  <c r="A160" i="5"/>
  <c r="B160" i="5" s="1"/>
  <c r="A159" i="5"/>
  <c r="B159" i="5" s="1"/>
  <c r="A158" i="5"/>
  <c r="B158" i="5" s="1"/>
  <c r="A157" i="5"/>
  <c r="B157" i="5" s="1"/>
  <c r="A156" i="5"/>
  <c r="B156" i="5" s="1"/>
  <c r="A155" i="5"/>
  <c r="B155" i="5" s="1"/>
  <c r="A154" i="5"/>
  <c r="B154" i="5" s="1"/>
  <c r="A153" i="5"/>
  <c r="B153" i="5" s="1"/>
  <c r="A152" i="5"/>
  <c r="B152" i="5" s="1"/>
  <c r="A151" i="5"/>
  <c r="B151" i="5" s="1"/>
  <c r="A150" i="5"/>
  <c r="B150" i="5" s="1"/>
  <c r="A149" i="5"/>
  <c r="B149" i="5" s="1"/>
  <c r="A148" i="5"/>
  <c r="B148" i="5" s="1"/>
  <c r="A147" i="5"/>
  <c r="B147" i="5" s="1"/>
  <c r="A146" i="5"/>
  <c r="B146" i="5" s="1"/>
  <c r="A145" i="5"/>
  <c r="B145" i="5" s="1"/>
  <c r="A144" i="5"/>
  <c r="B144" i="5" s="1"/>
  <c r="A143" i="5"/>
  <c r="B143" i="5" s="1"/>
  <c r="A142" i="5"/>
  <c r="B142" i="5" s="1"/>
  <c r="A141" i="5"/>
  <c r="B141" i="5" s="1"/>
  <c r="A140" i="5"/>
  <c r="B140" i="5" s="1"/>
  <c r="A139" i="5"/>
  <c r="B139" i="5" s="1"/>
  <c r="A138" i="5"/>
  <c r="B138" i="5" s="1"/>
  <c r="A137" i="5"/>
  <c r="B137" i="5" s="1"/>
  <c r="A136" i="5"/>
  <c r="B136" i="5" s="1"/>
  <c r="A135" i="5"/>
  <c r="B135" i="5" s="1"/>
  <c r="A134" i="5"/>
  <c r="B134" i="5" s="1"/>
  <c r="A133" i="5"/>
  <c r="B133" i="5" s="1"/>
  <c r="A132" i="5"/>
  <c r="B132" i="5" s="1"/>
  <c r="A131" i="5"/>
  <c r="B131" i="5" s="1"/>
  <c r="A130" i="5"/>
  <c r="B130" i="5" s="1"/>
  <c r="A129" i="5"/>
  <c r="B129" i="5" s="1"/>
  <c r="A128" i="5"/>
  <c r="B128" i="5" s="1"/>
  <c r="A127" i="5"/>
  <c r="B127" i="5" s="1"/>
  <c r="A126" i="5"/>
  <c r="B126" i="5" s="1"/>
  <c r="A125" i="5"/>
  <c r="B125" i="5" s="1"/>
  <c r="A124" i="5"/>
  <c r="B124" i="5" s="1"/>
  <c r="A123" i="5"/>
  <c r="B123" i="5" s="1"/>
  <c r="A122" i="5"/>
  <c r="B122" i="5" s="1"/>
  <c r="A121" i="5"/>
  <c r="B121" i="5" s="1"/>
  <c r="A120" i="5"/>
  <c r="B120" i="5" s="1"/>
  <c r="A119" i="5"/>
  <c r="B119" i="5" s="1"/>
  <c r="A118" i="5"/>
  <c r="B118" i="5" s="1"/>
  <c r="A117" i="5"/>
  <c r="B117" i="5" s="1"/>
  <c r="A116" i="5"/>
  <c r="B116" i="5" s="1"/>
  <c r="A115" i="5"/>
  <c r="B115" i="5" s="1"/>
  <c r="A114" i="5"/>
  <c r="B114" i="5" s="1"/>
  <c r="A113" i="5"/>
  <c r="B113" i="5" s="1"/>
  <c r="A112" i="5"/>
  <c r="B112" i="5" s="1"/>
  <c r="A111" i="5"/>
  <c r="B111" i="5" s="1"/>
  <c r="A110" i="5"/>
  <c r="B110" i="5" s="1"/>
  <c r="A109" i="5"/>
  <c r="B109" i="5" s="1"/>
  <c r="A108" i="5"/>
  <c r="B108" i="5" s="1"/>
  <c r="A107" i="5"/>
  <c r="B107" i="5" s="1"/>
  <c r="A106" i="5"/>
  <c r="B106" i="5" s="1"/>
  <c r="A105" i="5"/>
  <c r="B105" i="5" s="1"/>
  <c r="A104" i="5"/>
  <c r="B104" i="5" s="1"/>
  <c r="A103" i="5"/>
  <c r="B103" i="5" s="1"/>
  <c r="A102" i="5"/>
  <c r="B102" i="5" s="1"/>
  <c r="A101" i="5"/>
  <c r="B101" i="5" s="1"/>
  <c r="A100" i="5"/>
  <c r="B100" i="5" s="1"/>
  <c r="A99" i="5"/>
  <c r="B99" i="5" s="1"/>
  <c r="A98" i="5"/>
  <c r="B98" i="5" s="1"/>
  <c r="A97" i="5"/>
  <c r="B97" i="5" s="1"/>
  <c r="A96" i="5"/>
  <c r="B96" i="5" s="1"/>
  <c r="A95" i="5"/>
  <c r="B95" i="5" s="1"/>
  <c r="A94" i="5"/>
  <c r="B94" i="5" s="1"/>
  <c r="A93" i="5"/>
  <c r="B93" i="5" s="1"/>
  <c r="A92" i="5"/>
  <c r="B92" i="5" s="1"/>
  <c r="A91" i="5"/>
  <c r="B91" i="5" s="1"/>
  <c r="A90" i="5"/>
  <c r="B90" i="5" s="1"/>
  <c r="A89" i="5"/>
  <c r="B89" i="5" s="1"/>
  <c r="A88" i="5"/>
  <c r="B88" i="5" s="1"/>
  <c r="A87" i="5"/>
  <c r="B87" i="5" s="1"/>
  <c r="A86" i="5"/>
  <c r="B86" i="5" s="1"/>
  <c r="A85" i="5"/>
  <c r="B85" i="5" s="1"/>
  <c r="A84" i="5"/>
  <c r="B84" i="5" s="1"/>
  <c r="A83" i="5"/>
  <c r="B83" i="5" s="1"/>
  <c r="A82" i="5"/>
  <c r="B82" i="5" s="1"/>
  <c r="A81" i="5"/>
  <c r="B81" i="5" s="1"/>
  <c r="A80" i="5"/>
  <c r="B80" i="5" s="1"/>
  <c r="A79" i="5"/>
  <c r="B79" i="5" s="1"/>
  <c r="A78" i="5"/>
  <c r="B78" i="5" s="1"/>
  <c r="A77" i="5"/>
  <c r="B77" i="5" s="1"/>
  <c r="A76" i="5"/>
  <c r="B76" i="5" s="1"/>
  <c r="A75" i="5"/>
  <c r="B75" i="5" s="1"/>
  <c r="A74" i="5"/>
  <c r="B74" i="5" s="1"/>
  <c r="A73" i="5"/>
  <c r="B73" i="5" s="1"/>
  <c r="A72" i="5"/>
  <c r="B72" i="5" s="1"/>
  <c r="A71" i="5"/>
  <c r="B71" i="5" s="1"/>
  <c r="A70" i="5"/>
  <c r="B70" i="5" s="1"/>
  <c r="A69" i="5"/>
  <c r="B69" i="5" s="1"/>
  <c r="A68" i="5"/>
  <c r="B68" i="5" s="1"/>
  <c r="A67" i="5"/>
  <c r="B67" i="5" s="1"/>
  <c r="A66" i="5"/>
  <c r="B66" i="5" s="1"/>
  <c r="A65" i="5"/>
  <c r="B65" i="5" s="1"/>
  <c r="A64" i="5"/>
  <c r="B64" i="5" s="1"/>
  <c r="A63" i="5"/>
  <c r="B63" i="5" s="1"/>
  <c r="A62" i="5"/>
  <c r="B62" i="5" s="1"/>
  <c r="A61" i="5"/>
  <c r="B61" i="5" s="1"/>
  <c r="A60" i="5"/>
  <c r="B60" i="5" s="1"/>
  <c r="A59" i="5"/>
  <c r="B59" i="5" s="1"/>
  <c r="A58" i="5"/>
  <c r="B58" i="5" s="1"/>
  <c r="A57" i="5"/>
  <c r="B57" i="5" s="1"/>
  <c r="A56" i="5"/>
  <c r="B56" i="5" s="1"/>
  <c r="A55" i="5"/>
  <c r="B55" i="5" s="1"/>
  <c r="A54" i="5"/>
  <c r="B54" i="5" s="1"/>
  <c r="A53" i="5"/>
  <c r="B53" i="5" s="1"/>
  <c r="A52" i="5"/>
  <c r="B52" i="5" s="1"/>
  <c r="A51" i="5"/>
  <c r="B51" i="5" s="1"/>
  <c r="A50" i="5"/>
  <c r="B50" i="5" s="1"/>
  <c r="A49" i="5"/>
  <c r="B49" i="5" s="1"/>
  <c r="A48" i="5"/>
  <c r="B48" i="5" s="1"/>
  <c r="A47" i="5"/>
  <c r="B47" i="5" s="1"/>
  <c r="A46" i="5"/>
  <c r="B46" i="5" s="1"/>
  <c r="A45" i="5"/>
  <c r="B45" i="5" s="1"/>
  <c r="A44" i="5"/>
  <c r="B44" i="5" s="1"/>
  <c r="A43" i="5"/>
  <c r="B43" i="5" s="1"/>
  <c r="A42" i="5"/>
  <c r="B42" i="5" s="1"/>
  <c r="A41" i="5"/>
  <c r="B41" i="5" s="1"/>
  <c r="A40" i="5"/>
  <c r="B40" i="5" s="1"/>
  <c r="A39" i="5"/>
  <c r="B39" i="5" s="1"/>
  <c r="A38" i="5"/>
  <c r="B38" i="5" s="1"/>
  <c r="A37" i="5"/>
  <c r="B37" i="5" s="1"/>
  <c r="A36" i="5"/>
  <c r="B36" i="5" s="1"/>
  <c r="A35" i="5"/>
  <c r="B35" i="5" s="1"/>
  <c r="A34" i="5"/>
  <c r="B34" i="5" s="1"/>
  <c r="A33" i="5"/>
  <c r="B33" i="5" s="1"/>
  <c r="A32" i="5"/>
  <c r="B32" i="5" s="1"/>
  <c r="A31" i="5"/>
  <c r="B31" i="5" s="1"/>
  <c r="A30" i="5"/>
  <c r="B30" i="5" s="1"/>
  <c r="A29" i="5"/>
  <c r="B29" i="5" s="1"/>
  <c r="A28" i="5"/>
  <c r="B28" i="5" s="1"/>
  <c r="A27" i="5"/>
  <c r="B27" i="5" s="1"/>
  <c r="A26" i="5"/>
  <c r="B26" i="5" s="1"/>
  <c r="A25" i="5"/>
  <c r="B25" i="5" s="1"/>
  <c r="A24" i="5"/>
  <c r="B24" i="5" s="1"/>
  <c r="A23" i="5"/>
  <c r="B23" i="5" s="1"/>
  <c r="A22" i="5"/>
  <c r="B22" i="5" s="1"/>
  <c r="A21" i="5"/>
  <c r="B21" i="5" s="1"/>
  <c r="A20" i="5"/>
  <c r="B20" i="5" s="1"/>
  <c r="A19" i="5"/>
  <c r="B19" i="5" s="1"/>
  <c r="A18" i="5"/>
  <c r="B18" i="5" s="1"/>
  <c r="A17" i="5"/>
  <c r="B17" i="5" s="1"/>
  <c r="A16" i="5"/>
  <c r="B16" i="5" s="1"/>
  <c r="A15" i="5"/>
  <c r="B15" i="5" s="1"/>
  <c r="A14" i="5"/>
  <c r="B14" i="5" s="1"/>
  <c r="A13" i="5"/>
  <c r="B13" i="5" s="1"/>
  <c r="A12" i="5"/>
  <c r="B12" i="5" s="1"/>
  <c r="A11" i="5"/>
  <c r="B11" i="5" s="1"/>
  <c r="A10" i="5"/>
  <c r="B10" i="5" s="1"/>
  <c r="A9" i="5"/>
  <c r="B9" i="5" s="1"/>
  <c r="A8" i="5"/>
  <c r="B8" i="5" s="1"/>
  <c r="A7" i="5"/>
  <c r="B7" i="5" s="1"/>
  <c r="A6" i="5"/>
  <c r="B6" i="5" s="1"/>
  <c r="A5" i="5"/>
  <c r="B5" i="5" s="1"/>
  <c r="A4" i="5"/>
  <c r="B4" i="5" s="1"/>
  <c r="A2210" i="4"/>
  <c r="B2210" i="4" s="1"/>
  <c r="A2209" i="4"/>
  <c r="B2209" i="4" s="1"/>
  <c r="A2208" i="4"/>
  <c r="B2208" i="4" s="1"/>
  <c r="A2207" i="4"/>
  <c r="B2207" i="4" s="1"/>
  <c r="A2206" i="4"/>
  <c r="B2206" i="4" s="1"/>
  <c r="A2205" i="4"/>
  <c r="B2205" i="4" s="1"/>
  <c r="A2204" i="4"/>
  <c r="B2204" i="4" s="1"/>
  <c r="A2203" i="4"/>
  <c r="B2203" i="4" s="1"/>
  <c r="A2202" i="4"/>
  <c r="B2202" i="4" s="1"/>
  <c r="A2201" i="4"/>
  <c r="B2201" i="4" s="1"/>
  <c r="A2200" i="4"/>
  <c r="B2200" i="4" s="1"/>
  <c r="A2199" i="4"/>
  <c r="B2199" i="4" s="1"/>
  <c r="A2198" i="4"/>
  <c r="B2198" i="4" s="1"/>
  <c r="A2197" i="4"/>
  <c r="B2197" i="4" s="1"/>
  <c r="A2196" i="4"/>
  <c r="B2196" i="4" s="1"/>
  <c r="A2195" i="4"/>
  <c r="B2195" i="4" s="1"/>
  <c r="A2194" i="4"/>
  <c r="B2194" i="4" s="1"/>
  <c r="A2193" i="4"/>
  <c r="B2193" i="4" s="1"/>
  <c r="A2192" i="4"/>
  <c r="B2192" i="4" s="1"/>
  <c r="A2191" i="4"/>
  <c r="B2191" i="4" s="1"/>
  <c r="A2190" i="4"/>
  <c r="B2190" i="4" s="1"/>
  <c r="A2189" i="4"/>
  <c r="B2189" i="4" s="1"/>
  <c r="A2188" i="4"/>
  <c r="B2188" i="4" s="1"/>
  <c r="A2187" i="4"/>
  <c r="B2187" i="4" s="1"/>
  <c r="A2186" i="4"/>
  <c r="B2186" i="4" s="1"/>
  <c r="A2185" i="4"/>
  <c r="B2185" i="4" s="1"/>
  <c r="A2184" i="4"/>
  <c r="B2184" i="4" s="1"/>
  <c r="A2183" i="4"/>
  <c r="B2183" i="4" s="1"/>
  <c r="A2182" i="4"/>
  <c r="B2182" i="4" s="1"/>
  <c r="A2181" i="4"/>
  <c r="B2181" i="4" s="1"/>
  <c r="A2180" i="4"/>
  <c r="B2180" i="4" s="1"/>
  <c r="A2179" i="4"/>
  <c r="B2179" i="4" s="1"/>
  <c r="A2178" i="4"/>
  <c r="B2178" i="4" s="1"/>
  <c r="A2177" i="4"/>
  <c r="B2177" i="4" s="1"/>
  <c r="A2176" i="4"/>
  <c r="B2176" i="4" s="1"/>
  <c r="A2175" i="4"/>
  <c r="B2175" i="4" s="1"/>
  <c r="A2174" i="4"/>
  <c r="B2174" i="4" s="1"/>
  <c r="A2173" i="4"/>
  <c r="B2173" i="4" s="1"/>
  <c r="A2172" i="4"/>
  <c r="B2172" i="4" s="1"/>
  <c r="A2171" i="4"/>
  <c r="B2171" i="4" s="1"/>
  <c r="A2170" i="4"/>
  <c r="B2170" i="4" s="1"/>
  <c r="A2169" i="4"/>
  <c r="B2169" i="4" s="1"/>
  <c r="A2168" i="4"/>
  <c r="B2168" i="4" s="1"/>
  <c r="A2167" i="4"/>
  <c r="B2167" i="4" s="1"/>
  <c r="A2166" i="4"/>
  <c r="B2166" i="4" s="1"/>
  <c r="A2165" i="4"/>
  <c r="B2165" i="4" s="1"/>
  <c r="A2164" i="4"/>
  <c r="B2164" i="4" s="1"/>
  <c r="A2163" i="4"/>
  <c r="B2163" i="4" s="1"/>
  <c r="A2162" i="4"/>
  <c r="B2162" i="4" s="1"/>
  <c r="A2161" i="4"/>
  <c r="B2161" i="4" s="1"/>
  <c r="A2160" i="4"/>
  <c r="B2160" i="4" s="1"/>
  <c r="A2159" i="4"/>
  <c r="B2159" i="4" s="1"/>
  <c r="A2158" i="4"/>
  <c r="B2158" i="4" s="1"/>
  <c r="A2157" i="4"/>
  <c r="B2157" i="4" s="1"/>
  <c r="A2156" i="4"/>
  <c r="B2156" i="4" s="1"/>
  <c r="A2155" i="4"/>
  <c r="B2155" i="4" s="1"/>
  <c r="A2154" i="4"/>
  <c r="B2154" i="4" s="1"/>
  <c r="A2153" i="4"/>
  <c r="B2153" i="4" s="1"/>
  <c r="A2152" i="4"/>
  <c r="B2152" i="4" s="1"/>
  <c r="A2151" i="4"/>
  <c r="B2151" i="4" s="1"/>
  <c r="A2150" i="4"/>
  <c r="B2150" i="4" s="1"/>
  <c r="A2149" i="4"/>
  <c r="B2149" i="4" s="1"/>
  <c r="A2148" i="4"/>
  <c r="B2148" i="4" s="1"/>
  <c r="A2147" i="4"/>
  <c r="B2147" i="4" s="1"/>
  <c r="A2146" i="4"/>
  <c r="B2146" i="4" s="1"/>
  <c r="A2145" i="4"/>
  <c r="B2145" i="4" s="1"/>
  <c r="A2144" i="4"/>
  <c r="B2144" i="4" s="1"/>
  <c r="A2143" i="4"/>
  <c r="B2143" i="4" s="1"/>
  <c r="A2142" i="4"/>
  <c r="B2142" i="4" s="1"/>
  <c r="A2141" i="4"/>
  <c r="B2141" i="4" s="1"/>
  <c r="A2140" i="4"/>
  <c r="B2140" i="4" s="1"/>
  <c r="A2139" i="4"/>
  <c r="B2139" i="4" s="1"/>
  <c r="A2138" i="4"/>
  <c r="B2138" i="4" s="1"/>
  <c r="A2137" i="4"/>
  <c r="B2137" i="4" s="1"/>
  <c r="A2136" i="4"/>
  <c r="B2136" i="4" s="1"/>
  <c r="A2135" i="4"/>
  <c r="B2135" i="4" s="1"/>
  <c r="A2134" i="4"/>
  <c r="B2134" i="4" s="1"/>
  <c r="A2133" i="4"/>
  <c r="B2133" i="4" s="1"/>
  <c r="A2132" i="4"/>
  <c r="B2132" i="4" s="1"/>
  <c r="A2131" i="4"/>
  <c r="B2131" i="4" s="1"/>
  <c r="A2130" i="4"/>
  <c r="B2130" i="4" s="1"/>
  <c r="A2129" i="4"/>
  <c r="B2129" i="4" s="1"/>
  <c r="A2128" i="4"/>
  <c r="B2128" i="4" s="1"/>
  <c r="A2127" i="4"/>
  <c r="B2127" i="4" s="1"/>
  <c r="A2126" i="4"/>
  <c r="B2126" i="4" s="1"/>
  <c r="A2125" i="4"/>
  <c r="B2125" i="4" s="1"/>
  <c r="A2124" i="4"/>
  <c r="B2124" i="4" s="1"/>
  <c r="A2123" i="4"/>
  <c r="B2123" i="4" s="1"/>
  <c r="A2122" i="4"/>
  <c r="B2122" i="4" s="1"/>
  <c r="A2121" i="4"/>
  <c r="B2121" i="4" s="1"/>
  <c r="A2120" i="4"/>
  <c r="B2120" i="4" s="1"/>
  <c r="A2119" i="4"/>
  <c r="B2119" i="4" s="1"/>
  <c r="A2118" i="4"/>
  <c r="B2118" i="4" s="1"/>
  <c r="A2117" i="4"/>
  <c r="B2117" i="4" s="1"/>
  <c r="A2116" i="4"/>
  <c r="B2116" i="4" s="1"/>
  <c r="A2115" i="4"/>
  <c r="B2115" i="4" s="1"/>
  <c r="A2114" i="4"/>
  <c r="B2114" i="4" s="1"/>
  <c r="A2113" i="4"/>
  <c r="B2113" i="4" s="1"/>
  <c r="A2112" i="4"/>
  <c r="B2112" i="4" s="1"/>
  <c r="A2111" i="4"/>
  <c r="B2111" i="4" s="1"/>
  <c r="A2110" i="4"/>
  <c r="B2110" i="4" s="1"/>
  <c r="A2109" i="4"/>
  <c r="B2109" i="4" s="1"/>
  <c r="A2108" i="4"/>
  <c r="B2108" i="4" s="1"/>
  <c r="A2107" i="4"/>
  <c r="B2107" i="4" s="1"/>
  <c r="A2106" i="4"/>
  <c r="B2106" i="4" s="1"/>
  <c r="A2105" i="4"/>
  <c r="B2105" i="4" s="1"/>
  <c r="A2104" i="4"/>
  <c r="B2104" i="4" s="1"/>
  <c r="A2103" i="4"/>
  <c r="B2103" i="4" s="1"/>
  <c r="A2102" i="4"/>
  <c r="B2102" i="4" s="1"/>
  <c r="A2101" i="4"/>
  <c r="B2101" i="4" s="1"/>
  <c r="A2100" i="4"/>
  <c r="B2100" i="4" s="1"/>
  <c r="A2099" i="4"/>
  <c r="B2099" i="4" s="1"/>
  <c r="A2098" i="4"/>
  <c r="B2098" i="4" s="1"/>
  <c r="A2097" i="4"/>
  <c r="B2097" i="4" s="1"/>
  <c r="A2096" i="4"/>
  <c r="B2096" i="4" s="1"/>
  <c r="A2095" i="4"/>
  <c r="B2095" i="4" s="1"/>
  <c r="A2094" i="4"/>
  <c r="B2094" i="4" s="1"/>
  <c r="A2093" i="4"/>
  <c r="B2093" i="4" s="1"/>
  <c r="A2092" i="4"/>
  <c r="B2092" i="4" s="1"/>
  <c r="A2091" i="4"/>
  <c r="B2091" i="4" s="1"/>
  <c r="A2090" i="4"/>
  <c r="B2090" i="4" s="1"/>
  <c r="A2089" i="4"/>
  <c r="B2089" i="4" s="1"/>
  <c r="A2088" i="4"/>
  <c r="B2088" i="4" s="1"/>
  <c r="A2087" i="4"/>
  <c r="B2087" i="4" s="1"/>
  <c r="A2086" i="4"/>
  <c r="B2086" i="4" s="1"/>
  <c r="A2085" i="4"/>
  <c r="B2085" i="4" s="1"/>
  <c r="A2084" i="4"/>
  <c r="B2084" i="4" s="1"/>
  <c r="A2083" i="4"/>
  <c r="B2083" i="4" s="1"/>
  <c r="A2082" i="4"/>
  <c r="B2082" i="4" s="1"/>
  <c r="A2081" i="4"/>
  <c r="B2081" i="4" s="1"/>
  <c r="A2080" i="4"/>
  <c r="B2080" i="4" s="1"/>
  <c r="A2079" i="4"/>
  <c r="B2079" i="4" s="1"/>
  <c r="A2078" i="4"/>
  <c r="B2078" i="4" s="1"/>
  <c r="A2077" i="4"/>
  <c r="B2077" i="4" s="1"/>
  <c r="A2076" i="4"/>
  <c r="B2076" i="4" s="1"/>
  <c r="A2075" i="4"/>
  <c r="B2075" i="4" s="1"/>
  <c r="A2074" i="4"/>
  <c r="B2074" i="4" s="1"/>
  <c r="A2073" i="4"/>
  <c r="B2073" i="4" s="1"/>
  <c r="A2072" i="4"/>
  <c r="B2072" i="4" s="1"/>
  <c r="A2071" i="4"/>
  <c r="B2071" i="4" s="1"/>
  <c r="A2070" i="4"/>
  <c r="B2070" i="4" s="1"/>
  <c r="A2069" i="4"/>
  <c r="B2069" i="4" s="1"/>
  <c r="A2068" i="4"/>
  <c r="B2068" i="4" s="1"/>
  <c r="A2067" i="4"/>
  <c r="B2067" i="4" s="1"/>
  <c r="A2066" i="4"/>
  <c r="B2066" i="4" s="1"/>
  <c r="A2065" i="4"/>
  <c r="B2065" i="4" s="1"/>
  <c r="A2064" i="4"/>
  <c r="B2064" i="4" s="1"/>
  <c r="A2063" i="4"/>
  <c r="B2063" i="4" s="1"/>
  <c r="A2062" i="4"/>
  <c r="B2062" i="4" s="1"/>
  <c r="A2061" i="4"/>
  <c r="B2061" i="4" s="1"/>
  <c r="A2060" i="4"/>
  <c r="B2060" i="4" s="1"/>
  <c r="A2059" i="4"/>
  <c r="B2059" i="4" s="1"/>
  <c r="A2058" i="4"/>
  <c r="B2058" i="4" s="1"/>
  <c r="A2057" i="4"/>
  <c r="B2057" i="4" s="1"/>
  <c r="A2056" i="4"/>
  <c r="B2056" i="4" s="1"/>
  <c r="A2055" i="4"/>
  <c r="B2055" i="4" s="1"/>
  <c r="A2054" i="4"/>
  <c r="B2054" i="4" s="1"/>
  <c r="A2053" i="4"/>
  <c r="B2053" i="4" s="1"/>
  <c r="A2052" i="4"/>
  <c r="B2052" i="4" s="1"/>
  <c r="A2051" i="4"/>
  <c r="B2051" i="4" s="1"/>
  <c r="A2050" i="4"/>
  <c r="B2050" i="4" s="1"/>
  <c r="A2049" i="4"/>
  <c r="B2049" i="4" s="1"/>
  <c r="A2048" i="4"/>
  <c r="B2048" i="4" s="1"/>
  <c r="A2047" i="4"/>
  <c r="B2047" i="4" s="1"/>
  <c r="A2046" i="4"/>
  <c r="B2046" i="4" s="1"/>
  <c r="A2045" i="4"/>
  <c r="B2045" i="4" s="1"/>
  <c r="A2044" i="4"/>
  <c r="B2044" i="4" s="1"/>
  <c r="A2043" i="4"/>
  <c r="B2043" i="4" s="1"/>
  <c r="A2042" i="4"/>
  <c r="B2042" i="4" s="1"/>
  <c r="A2041" i="4"/>
  <c r="B2041" i="4" s="1"/>
  <c r="A2040" i="4"/>
  <c r="B2040" i="4" s="1"/>
  <c r="A2039" i="4"/>
  <c r="B2039" i="4" s="1"/>
  <c r="A2038" i="4"/>
  <c r="B2038" i="4" s="1"/>
  <c r="A2037" i="4"/>
  <c r="B2037" i="4" s="1"/>
  <c r="A2036" i="4"/>
  <c r="B2036" i="4" s="1"/>
  <c r="A2035" i="4"/>
  <c r="B2035" i="4" s="1"/>
  <c r="A2034" i="4"/>
  <c r="B2034" i="4" s="1"/>
  <c r="A2033" i="4"/>
  <c r="B2033" i="4" s="1"/>
  <c r="A2032" i="4"/>
  <c r="B2032" i="4" s="1"/>
  <c r="A2031" i="4"/>
  <c r="B2031" i="4" s="1"/>
  <c r="A2030" i="4"/>
  <c r="B2030" i="4" s="1"/>
  <c r="A2029" i="4"/>
  <c r="B2029" i="4" s="1"/>
  <c r="A2028" i="4"/>
  <c r="B2028" i="4" s="1"/>
  <c r="A2027" i="4"/>
  <c r="B2027" i="4" s="1"/>
  <c r="A2026" i="4"/>
  <c r="B2026" i="4" s="1"/>
  <c r="A2025" i="4"/>
  <c r="B2025" i="4" s="1"/>
  <c r="A2024" i="4"/>
  <c r="B2024" i="4" s="1"/>
  <c r="A2023" i="4"/>
  <c r="B2023" i="4" s="1"/>
  <c r="A2022" i="4"/>
  <c r="B2022" i="4" s="1"/>
  <c r="A2021" i="4"/>
  <c r="B2021" i="4" s="1"/>
  <c r="A2020" i="4"/>
  <c r="B2020" i="4" s="1"/>
  <c r="A2019" i="4"/>
  <c r="B2019" i="4" s="1"/>
  <c r="A2018" i="4"/>
  <c r="B2018" i="4" s="1"/>
  <c r="A2017" i="4"/>
  <c r="B2017" i="4" s="1"/>
  <c r="A2016" i="4"/>
  <c r="B2016" i="4" s="1"/>
  <c r="A2015" i="4"/>
  <c r="B2015" i="4" s="1"/>
  <c r="A2014" i="4"/>
  <c r="B2014" i="4" s="1"/>
  <c r="A2013" i="4"/>
  <c r="B2013" i="4" s="1"/>
  <c r="A2012" i="4"/>
  <c r="B2012" i="4" s="1"/>
  <c r="A2011" i="4"/>
  <c r="B2011" i="4" s="1"/>
  <c r="A2010" i="4"/>
  <c r="B2010" i="4" s="1"/>
  <c r="A2009" i="4"/>
  <c r="B2009" i="4" s="1"/>
  <c r="A2008" i="4"/>
  <c r="B2008" i="4" s="1"/>
  <c r="A2007" i="4"/>
  <c r="B2007" i="4" s="1"/>
  <c r="A2006" i="4"/>
  <c r="B2006" i="4" s="1"/>
  <c r="A2005" i="4"/>
  <c r="B2005" i="4" s="1"/>
  <c r="A2004" i="4"/>
  <c r="B2004" i="4" s="1"/>
  <c r="A2003" i="4"/>
  <c r="B2003" i="4" s="1"/>
  <c r="A2002" i="4"/>
  <c r="B2002" i="4" s="1"/>
  <c r="A2001" i="4"/>
  <c r="B2001" i="4" s="1"/>
  <c r="A2000" i="4"/>
  <c r="B2000" i="4" s="1"/>
  <c r="A1999" i="4"/>
  <c r="B1999" i="4" s="1"/>
  <c r="A1998" i="4"/>
  <c r="B1998" i="4" s="1"/>
  <c r="A1997" i="4"/>
  <c r="B1997" i="4" s="1"/>
  <c r="A1996" i="4"/>
  <c r="B1996" i="4" s="1"/>
  <c r="A1995" i="4"/>
  <c r="B1995" i="4" s="1"/>
  <c r="A1994" i="4"/>
  <c r="B1994" i="4" s="1"/>
  <c r="A1993" i="4"/>
  <c r="B1993" i="4" s="1"/>
  <c r="A1992" i="4"/>
  <c r="B1992" i="4" s="1"/>
  <c r="A1991" i="4"/>
  <c r="B1991" i="4" s="1"/>
  <c r="A1990" i="4"/>
  <c r="B1990" i="4" s="1"/>
  <c r="A1989" i="4"/>
  <c r="B1989" i="4" s="1"/>
  <c r="A1988" i="4"/>
  <c r="B1988" i="4" s="1"/>
  <c r="A1987" i="4"/>
  <c r="B1987" i="4" s="1"/>
  <c r="A1986" i="4"/>
  <c r="B1986" i="4" s="1"/>
  <c r="A1985" i="4"/>
  <c r="B1985" i="4" s="1"/>
  <c r="A1984" i="4"/>
  <c r="B1984" i="4" s="1"/>
  <c r="A1983" i="4"/>
  <c r="B1983" i="4" s="1"/>
  <c r="A1982" i="4"/>
  <c r="B1982" i="4" s="1"/>
  <c r="A1981" i="4"/>
  <c r="B1981" i="4" s="1"/>
  <c r="A1980" i="4"/>
  <c r="B1980" i="4" s="1"/>
  <c r="A1979" i="4"/>
  <c r="B1979" i="4" s="1"/>
  <c r="A1978" i="4"/>
  <c r="B1978" i="4" s="1"/>
  <c r="A1977" i="4"/>
  <c r="B1977" i="4" s="1"/>
  <c r="A1976" i="4"/>
  <c r="B1976" i="4" s="1"/>
  <c r="A1975" i="4"/>
  <c r="B1975" i="4" s="1"/>
  <c r="A1974" i="4"/>
  <c r="B1974" i="4" s="1"/>
  <c r="A1973" i="4"/>
  <c r="B1973" i="4" s="1"/>
  <c r="A1972" i="4"/>
  <c r="B1972" i="4" s="1"/>
  <c r="A1971" i="4"/>
  <c r="B1971" i="4" s="1"/>
  <c r="A1970" i="4"/>
  <c r="B1970" i="4" s="1"/>
  <c r="A1969" i="4"/>
  <c r="B1969" i="4" s="1"/>
  <c r="A1968" i="4"/>
  <c r="B1968" i="4" s="1"/>
  <c r="A1967" i="4"/>
  <c r="B1967" i="4" s="1"/>
  <c r="A1966" i="4"/>
  <c r="B1966" i="4" s="1"/>
  <c r="A1965" i="4"/>
  <c r="B1965" i="4" s="1"/>
  <c r="A1964" i="4"/>
  <c r="B1964" i="4" s="1"/>
  <c r="A1963" i="4"/>
  <c r="B1963" i="4" s="1"/>
  <c r="A1962" i="4"/>
  <c r="B1962" i="4" s="1"/>
  <c r="A1961" i="4"/>
  <c r="B1961" i="4" s="1"/>
  <c r="A1960" i="4"/>
  <c r="B1960" i="4" s="1"/>
  <c r="A1959" i="4"/>
  <c r="B1959" i="4" s="1"/>
  <c r="A1958" i="4"/>
  <c r="B1958" i="4" s="1"/>
  <c r="A1957" i="4"/>
  <c r="B1957" i="4" s="1"/>
  <c r="A1956" i="4"/>
  <c r="B1956" i="4" s="1"/>
  <c r="A1955" i="4"/>
  <c r="B1955" i="4" s="1"/>
  <c r="A1954" i="4"/>
  <c r="B1954" i="4" s="1"/>
  <c r="A1953" i="4"/>
  <c r="B1953" i="4" s="1"/>
  <c r="A1952" i="4"/>
  <c r="B1952" i="4" s="1"/>
  <c r="A1951" i="4"/>
  <c r="B1951" i="4" s="1"/>
  <c r="A1950" i="4"/>
  <c r="B1950" i="4" s="1"/>
  <c r="A1949" i="4"/>
  <c r="B1949" i="4" s="1"/>
  <c r="A1948" i="4"/>
  <c r="B1948" i="4" s="1"/>
  <c r="A1947" i="4"/>
  <c r="B1947" i="4" s="1"/>
  <c r="A1946" i="4"/>
  <c r="B1946" i="4" s="1"/>
  <c r="A1945" i="4"/>
  <c r="B1945" i="4" s="1"/>
  <c r="A1944" i="4"/>
  <c r="B1944" i="4" s="1"/>
  <c r="A1943" i="4"/>
  <c r="B1943" i="4" s="1"/>
  <c r="A1942" i="4"/>
  <c r="B1942" i="4" s="1"/>
  <c r="A1941" i="4"/>
  <c r="B1941" i="4" s="1"/>
  <c r="A1940" i="4"/>
  <c r="B1940" i="4" s="1"/>
  <c r="A1939" i="4"/>
  <c r="B1939" i="4" s="1"/>
  <c r="A1938" i="4"/>
  <c r="B1938" i="4" s="1"/>
  <c r="A1937" i="4"/>
  <c r="B1937" i="4" s="1"/>
  <c r="A1936" i="4"/>
  <c r="B1936" i="4" s="1"/>
  <c r="A1935" i="4"/>
  <c r="B1935" i="4" s="1"/>
  <c r="A1934" i="4"/>
  <c r="B1934" i="4" s="1"/>
  <c r="A1933" i="4"/>
  <c r="B1933" i="4" s="1"/>
  <c r="A1932" i="4"/>
  <c r="B1932" i="4" s="1"/>
  <c r="A1931" i="4"/>
  <c r="B1931" i="4" s="1"/>
  <c r="A1930" i="4"/>
  <c r="B1930" i="4" s="1"/>
  <c r="A1929" i="4"/>
  <c r="B1929" i="4" s="1"/>
  <c r="A1928" i="4"/>
  <c r="B1928" i="4" s="1"/>
  <c r="A1927" i="4"/>
  <c r="B1927" i="4" s="1"/>
  <c r="A1926" i="4"/>
  <c r="B1926" i="4" s="1"/>
  <c r="A1925" i="4"/>
  <c r="B1925" i="4" s="1"/>
  <c r="A1924" i="4"/>
  <c r="B1924" i="4" s="1"/>
  <c r="A1923" i="4"/>
  <c r="B1923" i="4" s="1"/>
  <c r="A1922" i="4"/>
  <c r="B1922" i="4" s="1"/>
  <c r="A1921" i="4"/>
  <c r="B1921" i="4" s="1"/>
  <c r="A1920" i="4"/>
  <c r="B1920" i="4" s="1"/>
  <c r="A1919" i="4"/>
  <c r="B1919" i="4" s="1"/>
  <c r="A1918" i="4"/>
  <c r="B1918" i="4" s="1"/>
  <c r="A1917" i="4"/>
  <c r="B1917" i="4" s="1"/>
  <c r="A1916" i="4"/>
  <c r="B1916" i="4" s="1"/>
  <c r="A1915" i="4"/>
  <c r="B1915" i="4" s="1"/>
  <c r="A1914" i="4"/>
  <c r="B1914" i="4" s="1"/>
  <c r="A1913" i="4"/>
  <c r="B1913" i="4" s="1"/>
  <c r="A1912" i="4"/>
  <c r="B1912" i="4" s="1"/>
  <c r="A1911" i="4"/>
  <c r="B1911" i="4" s="1"/>
  <c r="A1910" i="4"/>
  <c r="B1910" i="4" s="1"/>
  <c r="A1909" i="4"/>
  <c r="B1909" i="4" s="1"/>
  <c r="A1908" i="4"/>
  <c r="B1908" i="4" s="1"/>
  <c r="A1907" i="4"/>
  <c r="B1907" i="4" s="1"/>
  <c r="A1906" i="4"/>
  <c r="B1906" i="4" s="1"/>
  <c r="A1905" i="4"/>
  <c r="B1905" i="4" s="1"/>
  <c r="A1904" i="4"/>
  <c r="B1904" i="4" s="1"/>
  <c r="A1903" i="4"/>
  <c r="B1903" i="4" s="1"/>
  <c r="A1902" i="4"/>
  <c r="B1902" i="4" s="1"/>
  <c r="A1901" i="4"/>
  <c r="B1901" i="4" s="1"/>
  <c r="A1900" i="4"/>
  <c r="B1900" i="4" s="1"/>
  <c r="A1899" i="4"/>
  <c r="B1899" i="4" s="1"/>
  <c r="A1898" i="4"/>
  <c r="B1898" i="4" s="1"/>
  <c r="A1897" i="4"/>
  <c r="B1897" i="4" s="1"/>
  <c r="A1896" i="4"/>
  <c r="B1896" i="4" s="1"/>
  <c r="A1895" i="4"/>
  <c r="B1895" i="4" s="1"/>
  <c r="A1894" i="4"/>
  <c r="B1894" i="4" s="1"/>
  <c r="A1893" i="4"/>
  <c r="B1893" i="4" s="1"/>
  <c r="A1892" i="4"/>
  <c r="B1892" i="4" s="1"/>
  <c r="A1891" i="4"/>
  <c r="B1891" i="4" s="1"/>
  <c r="A1890" i="4"/>
  <c r="B1890" i="4" s="1"/>
  <c r="A1889" i="4"/>
  <c r="B1889" i="4" s="1"/>
  <c r="A1888" i="4"/>
  <c r="B1888" i="4" s="1"/>
  <c r="A1887" i="4"/>
  <c r="B1887" i="4" s="1"/>
  <c r="A1886" i="4"/>
  <c r="B1886" i="4" s="1"/>
  <c r="A1885" i="4"/>
  <c r="B1885" i="4" s="1"/>
  <c r="A1884" i="4"/>
  <c r="B1884" i="4" s="1"/>
  <c r="A1883" i="4"/>
  <c r="B1883" i="4" s="1"/>
  <c r="A1882" i="4"/>
  <c r="B1882" i="4" s="1"/>
  <c r="A1881" i="4"/>
  <c r="B1881" i="4" s="1"/>
  <c r="A1880" i="4"/>
  <c r="B1880" i="4" s="1"/>
  <c r="A1879" i="4"/>
  <c r="B1879" i="4" s="1"/>
  <c r="A1878" i="4"/>
  <c r="B1878" i="4" s="1"/>
  <c r="A1877" i="4"/>
  <c r="B1877" i="4" s="1"/>
  <c r="A1876" i="4"/>
  <c r="B1876" i="4" s="1"/>
  <c r="A1875" i="4"/>
  <c r="B1875" i="4" s="1"/>
  <c r="A1874" i="4"/>
  <c r="B1874" i="4" s="1"/>
  <c r="A1873" i="4"/>
  <c r="B1873" i="4" s="1"/>
  <c r="A1872" i="4"/>
  <c r="B1872" i="4" s="1"/>
  <c r="A1871" i="4"/>
  <c r="B1871" i="4" s="1"/>
  <c r="A1870" i="4"/>
  <c r="B1870" i="4" s="1"/>
  <c r="A1869" i="4"/>
  <c r="B1869" i="4" s="1"/>
  <c r="A1868" i="4"/>
  <c r="B1868" i="4" s="1"/>
  <c r="A1867" i="4"/>
  <c r="B1867" i="4" s="1"/>
  <c r="A1866" i="4"/>
  <c r="B1866" i="4" s="1"/>
  <c r="A1865" i="4"/>
  <c r="B1865" i="4" s="1"/>
  <c r="A1864" i="4"/>
  <c r="B1864" i="4" s="1"/>
  <c r="A1863" i="4"/>
  <c r="B1863" i="4" s="1"/>
  <c r="A1862" i="4"/>
  <c r="B1862" i="4" s="1"/>
  <c r="A1861" i="4"/>
  <c r="B1861" i="4" s="1"/>
  <c r="A1860" i="4"/>
  <c r="B1860" i="4" s="1"/>
  <c r="A1859" i="4"/>
  <c r="B1859" i="4" s="1"/>
  <c r="A1858" i="4"/>
  <c r="B1858" i="4" s="1"/>
  <c r="A1857" i="4"/>
  <c r="B1857" i="4" s="1"/>
  <c r="A1856" i="4"/>
  <c r="B1856" i="4" s="1"/>
  <c r="A1855" i="4"/>
  <c r="B1855" i="4" s="1"/>
  <c r="A1854" i="4"/>
  <c r="B1854" i="4" s="1"/>
  <c r="A1853" i="4"/>
  <c r="B1853" i="4" s="1"/>
  <c r="A1852" i="4"/>
  <c r="B1852" i="4" s="1"/>
  <c r="A1851" i="4"/>
  <c r="B1851" i="4" s="1"/>
  <c r="A1850" i="4"/>
  <c r="B1850" i="4" s="1"/>
  <c r="A1849" i="4"/>
  <c r="B1849" i="4" s="1"/>
  <c r="A1848" i="4"/>
  <c r="B1848" i="4" s="1"/>
  <c r="A1847" i="4"/>
  <c r="B1847" i="4" s="1"/>
  <c r="A1846" i="4"/>
  <c r="B1846" i="4" s="1"/>
  <c r="A1845" i="4"/>
  <c r="B1845" i="4" s="1"/>
  <c r="A1844" i="4"/>
  <c r="B1844" i="4" s="1"/>
  <c r="A1843" i="4"/>
  <c r="B1843" i="4" s="1"/>
  <c r="A1842" i="4"/>
  <c r="B1842" i="4" s="1"/>
  <c r="A1841" i="4"/>
  <c r="B1841" i="4" s="1"/>
  <c r="A1840" i="4"/>
  <c r="B1840" i="4" s="1"/>
  <c r="A1839" i="4"/>
  <c r="B1839" i="4" s="1"/>
  <c r="A1838" i="4"/>
  <c r="B1838" i="4" s="1"/>
  <c r="A1837" i="4"/>
  <c r="B1837" i="4" s="1"/>
  <c r="A1836" i="4"/>
  <c r="B1836" i="4" s="1"/>
  <c r="A1835" i="4"/>
  <c r="B1835" i="4" s="1"/>
  <c r="A1834" i="4"/>
  <c r="B1834" i="4" s="1"/>
  <c r="A1833" i="4"/>
  <c r="B1833" i="4" s="1"/>
  <c r="A1832" i="4"/>
  <c r="B1832" i="4" s="1"/>
  <c r="A1831" i="4"/>
  <c r="B1831" i="4" s="1"/>
  <c r="A1830" i="4"/>
  <c r="B1830" i="4" s="1"/>
  <c r="A1829" i="4"/>
  <c r="B1829" i="4" s="1"/>
  <c r="A1828" i="4"/>
  <c r="B1828" i="4" s="1"/>
  <c r="A1827" i="4"/>
  <c r="B1827" i="4" s="1"/>
  <c r="A1826" i="4"/>
  <c r="B1826" i="4" s="1"/>
  <c r="A1825" i="4"/>
  <c r="B1825" i="4" s="1"/>
  <c r="A1824" i="4"/>
  <c r="B1824" i="4" s="1"/>
  <c r="A1823" i="4"/>
  <c r="B1823" i="4" s="1"/>
  <c r="A1822" i="4"/>
  <c r="B1822" i="4" s="1"/>
  <c r="A1821" i="4"/>
  <c r="B1821" i="4" s="1"/>
  <c r="A1820" i="4"/>
  <c r="B1820" i="4" s="1"/>
  <c r="A1819" i="4"/>
  <c r="B1819" i="4" s="1"/>
  <c r="A1818" i="4"/>
  <c r="B1818" i="4" s="1"/>
  <c r="A1817" i="4"/>
  <c r="B1817" i="4" s="1"/>
  <c r="A1816" i="4"/>
  <c r="B1816" i="4" s="1"/>
  <c r="A1815" i="4"/>
  <c r="B1815" i="4" s="1"/>
  <c r="A1814" i="4"/>
  <c r="B1814" i="4" s="1"/>
  <c r="A1813" i="4"/>
  <c r="B1813" i="4" s="1"/>
  <c r="A1812" i="4"/>
  <c r="B1812" i="4" s="1"/>
  <c r="A1811" i="4"/>
  <c r="B1811" i="4" s="1"/>
  <c r="A1810" i="4"/>
  <c r="B1810" i="4" s="1"/>
  <c r="A1809" i="4"/>
  <c r="B1809" i="4" s="1"/>
  <c r="A1808" i="4"/>
  <c r="B1808" i="4" s="1"/>
  <c r="A1807" i="4"/>
  <c r="B1807" i="4" s="1"/>
  <c r="A1806" i="4"/>
  <c r="B1806" i="4" s="1"/>
  <c r="A1805" i="4"/>
  <c r="B1805" i="4" s="1"/>
  <c r="A1804" i="4"/>
  <c r="B1804" i="4" s="1"/>
  <c r="A1803" i="4"/>
  <c r="B1803" i="4" s="1"/>
  <c r="A1802" i="4"/>
  <c r="B1802" i="4" s="1"/>
  <c r="A1801" i="4"/>
  <c r="B1801" i="4" s="1"/>
  <c r="A1800" i="4"/>
  <c r="B1800" i="4" s="1"/>
  <c r="A1799" i="4"/>
  <c r="B1799" i="4" s="1"/>
  <c r="A1798" i="4"/>
  <c r="B1798" i="4" s="1"/>
  <c r="A1797" i="4"/>
  <c r="B1797" i="4" s="1"/>
  <c r="A1796" i="4"/>
  <c r="B1796" i="4" s="1"/>
  <c r="A1795" i="4"/>
  <c r="B1795" i="4" s="1"/>
  <c r="A1794" i="4"/>
  <c r="B1794" i="4" s="1"/>
  <c r="A1793" i="4"/>
  <c r="B1793" i="4" s="1"/>
  <c r="A1792" i="4"/>
  <c r="B1792" i="4" s="1"/>
  <c r="A1791" i="4"/>
  <c r="B1791" i="4" s="1"/>
  <c r="A1790" i="4"/>
  <c r="B1790" i="4" s="1"/>
  <c r="A1789" i="4"/>
  <c r="B1789" i="4" s="1"/>
  <c r="A1788" i="4"/>
  <c r="B1788" i="4" s="1"/>
  <c r="A1787" i="4"/>
  <c r="B1787" i="4" s="1"/>
  <c r="A1786" i="4"/>
  <c r="B1786" i="4" s="1"/>
  <c r="A1785" i="4"/>
  <c r="B1785" i="4" s="1"/>
  <c r="A1784" i="4"/>
  <c r="B1784" i="4" s="1"/>
  <c r="A1783" i="4"/>
  <c r="B1783" i="4" s="1"/>
  <c r="A1782" i="4"/>
  <c r="B1782" i="4" s="1"/>
  <c r="A1781" i="4"/>
  <c r="B1781" i="4" s="1"/>
  <c r="A1780" i="4"/>
  <c r="B1780" i="4" s="1"/>
  <c r="A1779" i="4"/>
  <c r="B1779" i="4" s="1"/>
  <c r="A1778" i="4"/>
  <c r="B1778" i="4" s="1"/>
  <c r="A1777" i="4"/>
  <c r="B1777" i="4" s="1"/>
  <c r="A1776" i="4"/>
  <c r="B1776" i="4" s="1"/>
  <c r="A1775" i="4"/>
  <c r="B1775" i="4" s="1"/>
  <c r="A1774" i="4"/>
  <c r="B1774" i="4" s="1"/>
  <c r="A1773" i="4"/>
  <c r="B1773" i="4" s="1"/>
  <c r="A1772" i="4"/>
  <c r="B1772" i="4" s="1"/>
  <c r="A1771" i="4"/>
  <c r="B1771" i="4" s="1"/>
  <c r="A1770" i="4"/>
  <c r="B1770" i="4" s="1"/>
  <c r="A1769" i="4"/>
  <c r="B1769" i="4" s="1"/>
  <c r="A1768" i="4"/>
  <c r="B1768" i="4" s="1"/>
  <c r="A1767" i="4"/>
  <c r="B1767" i="4" s="1"/>
  <c r="A1766" i="4"/>
  <c r="B1766" i="4" s="1"/>
  <c r="A1765" i="4"/>
  <c r="B1765" i="4" s="1"/>
  <c r="A1764" i="4"/>
  <c r="B1764" i="4" s="1"/>
  <c r="A1763" i="4"/>
  <c r="B1763" i="4" s="1"/>
  <c r="A1762" i="4"/>
  <c r="B1762" i="4" s="1"/>
  <c r="A1761" i="4"/>
  <c r="B1761" i="4" s="1"/>
  <c r="A1760" i="4"/>
  <c r="B1760" i="4" s="1"/>
  <c r="A1759" i="4"/>
  <c r="B1759" i="4" s="1"/>
  <c r="A1758" i="4"/>
  <c r="B1758" i="4" s="1"/>
  <c r="A1757" i="4"/>
  <c r="B1757" i="4" s="1"/>
  <c r="A1756" i="4"/>
  <c r="B1756" i="4" s="1"/>
  <c r="A1755" i="4"/>
  <c r="B1755" i="4" s="1"/>
  <c r="A1754" i="4"/>
  <c r="B1754" i="4" s="1"/>
  <c r="A1753" i="4"/>
  <c r="B1753" i="4" s="1"/>
  <c r="A1752" i="4"/>
  <c r="B1752" i="4" s="1"/>
  <c r="A1751" i="4"/>
  <c r="B1751" i="4" s="1"/>
  <c r="A1750" i="4"/>
  <c r="B1750" i="4" s="1"/>
  <c r="A1749" i="4"/>
  <c r="B1749" i="4" s="1"/>
  <c r="A1748" i="4"/>
  <c r="B1748" i="4" s="1"/>
  <c r="A1747" i="4"/>
  <c r="B1747" i="4" s="1"/>
  <c r="A1746" i="4"/>
  <c r="B1746" i="4" s="1"/>
  <c r="A1745" i="4"/>
  <c r="B1745" i="4" s="1"/>
  <c r="A1744" i="4"/>
  <c r="B1744" i="4" s="1"/>
  <c r="A1743" i="4"/>
  <c r="B1743" i="4" s="1"/>
  <c r="A1742" i="4"/>
  <c r="B1742" i="4" s="1"/>
  <c r="A1741" i="4"/>
  <c r="B1741" i="4" s="1"/>
  <c r="A1740" i="4"/>
  <c r="B1740" i="4" s="1"/>
  <c r="A1739" i="4"/>
  <c r="B1739" i="4" s="1"/>
  <c r="A1738" i="4"/>
  <c r="B1738" i="4" s="1"/>
  <c r="A1737" i="4"/>
  <c r="B1737" i="4" s="1"/>
  <c r="A1736" i="4"/>
  <c r="B1736" i="4" s="1"/>
  <c r="A1735" i="4"/>
  <c r="B1735" i="4" s="1"/>
  <c r="A1734" i="4"/>
  <c r="B1734" i="4" s="1"/>
  <c r="A1733" i="4"/>
  <c r="B1733" i="4" s="1"/>
  <c r="A1732" i="4"/>
  <c r="B1732" i="4" s="1"/>
  <c r="A1731" i="4"/>
  <c r="B1731" i="4" s="1"/>
  <c r="A1730" i="4"/>
  <c r="B1730" i="4" s="1"/>
  <c r="A1729" i="4"/>
  <c r="B1729" i="4" s="1"/>
  <c r="A1728" i="4"/>
  <c r="B1728" i="4" s="1"/>
  <c r="A1727" i="4"/>
  <c r="B1727" i="4" s="1"/>
  <c r="A1726" i="4"/>
  <c r="B1726" i="4" s="1"/>
  <c r="A1725" i="4"/>
  <c r="B1725" i="4" s="1"/>
  <c r="A1724" i="4"/>
  <c r="B1724" i="4" s="1"/>
  <c r="A1723" i="4"/>
  <c r="B1723" i="4" s="1"/>
  <c r="A1722" i="4"/>
  <c r="B1722" i="4" s="1"/>
  <c r="A1721" i="4"/>
  <c r="B1721" i="4" s="1"/>
  <c r="A1720" i="4"/>
  <c r="B1720" i="4" s="1"/>
  <c r="A1719" i="4"/>
  <c r="B1719" i="4" s="1"/>
  <c r="A1718" i="4"/>
  <c r="B1718" i="4" s="1"/>
  <c r="A1717" i="4"/>
  <c r="B1717" i="4" s="1"/>
  <c r="A1716" i="4"/>
  <c r="B1716" i="4" s="1"/>
  <c r="A1715" i="4"/>
  <c r="B1715" i="4" s="1"/>
  <c r="A1714" i="4"/>
  <c r="B1714" i="4" s="1"/>
  <c r="A1713" i="4"/>
  <c r="B1713" i="4" s="1"/>
  <c r="A1712" i="4"/>
  <c r="B1712" i="4" s="1"/>
  <c r="A1711" i="4"/>
  <c r="B1711" i="4" s="1"/>
  <c r="A1710" i="4"/>
  <c r="B1710" i="4" s="1"/>
  <c r="A1709" i="4"/>
  <c r="B1709" i="4" s="1"/>
  <c r="A1708" i="4"/>
  <c r="B1708" i="4" s="1"/>
  <c r="A1707" i="4"/>
  <c r="B1707" i="4" s="1"/>
  <c r="A1706" i="4"/>
  <c r="B1706" i="4" s="1"/>
  <c r="A1705" i="4"/>
  <c r="B1705" i="4" s="1"/>
  <c r="A1704" i="4"/>
  <c r="B1704" i="4" s="1"/>
  <c r="A1703" i="4"/>
  <c r="B1703" i="4" s="1"/>
  <c r="A1702" i="4"/>
  <c r="B1702" i="4" s="1"/>
  <c r="A1701" i="4"/>
  <c r="B1701" i="4" s="1"/>
  <c r="A1700" i="4"/>
  <c r="B1700" i="4" s="1"/>
  <c r="A1699" i="4"/>
  <c r="B1699" i="4" s="1"/>
  <c r="A1698" i="4"/>
  <c r="B1698" i="4" s="1"/>
  <c r="A1697" i="4"/>
  <c r="B1697" i="4" s="1"/>
  <c r="A1696" i="4"/>
  <c r="B1696" i="4" s="1"/>
  <c r="A1695" i="4"/>
  <c r="B1695" i="4" s="1"/>
  <c r="A1694" i="4"/>
  <c r="B1694" i="4" s="1"/>
  <c r="A1693" i="4"/>
  <c r="B1693" i="4" s="1"/>
  <c r="A1692" i="4"/>
  <c r="B1692" i="4" s="1"/>
  <c r="A1691" i="4"/>
  <c r="B1691" i="4" s="1"/>
  <c r="A1690" i="4"/>
  <c r="B1690" i="4" s="1"/>
  <c r="A1689" i="4"/>
  <c r="B1689" i="4" s="1"/>
  <c r="A1688" i="4"/>
  <c r="B1688" i="4" s="1"/>
  <c r="A1687" i="4"/>
  <c r="B1687" i="4" s="1"/>
  <c r="A1686" i="4"/>
  <c r="B1686" i="4" s="1"/>
  <c r="A1685" i="4"/>
  <c r="B1685" i="4" s="1"/>
  <c r="A1684" i="4"/>
  <c r="B1684" i="4" s="1"/>
  <c r="A1683" i="4"/>
  <c r="B1683" i="4" s="1"/>
  <c r="A1682" i="4"/>
  <c r="B1682" i="4" s="1"/>
  <c r="A1681" i="4"/>
  <c r="B1681" i="4" s="1"/>
  <c r="A1680" i="4"/>
  <c r="B1680" i="4" s="1"/>
  <c r="A1679" i="4"/>
  <c r="B1679" i="4" s="1"/>
  <c r="A1678" i="4"/>
  <c r="B1678" i="4" s="1"/>
  <c r="A1677" i="4"/>
  <c r="B1677" i="4" s="1"/>
  <c r="A1676" i="4"/>
  <c r="B1676" i="4" s="1"/>
  <c r="A1675" i="4"/>
  <c r="B1675" i="4" s="1"/>
  <c r="A1674" i="4"/>
  <c r="B1674" i="4" s="1"/>
  <c r="A1673" i="4"/>
  <c r="B1673" i="4" s="1"/>
  <c r="A1672" i="4"/>
  <c r="B1672" i="4" s="1"/>
  <c r="A1671" i="4"/>
  <c r="B1671" i="4" s="1"/>
  <c r="A1670" i="4"/>
  <c r="B1670" i="4" s="1"/>
  <c r="A1669" i="4"/>
  <c r="B1669" i="4" s="1"/>
  <c r="A1668" i="4"/>
  <c r="B1668" i="4" s="1"/>
  <c r="A1667" i="4"/>
  <c r="B1667" i="4" s="1"/>
  <c r="A1666" i="4"/>
  <c r="B1666" i="4" s="1"/>
  <c r="A1665" i="4"/>
  <c r="B1665" i="4" s="1"/>
  <c r="A1664" i="4"/>
  <c r="B1664" i="4" s="1"/>
  <c r="A1663" i="4"/>
  <c r="B1663" i="4" s="1"/>
  <c r="A1662" i="4"/>
  <c r="B1662" i="4" s="1"/>
  <c r="A1661" i="4"/>
  <c r="B1661" i="4" s="1"/>
  <c r="A1660" i="4"/>
  <c r="B1660" i="4" s="1"/>
  <c r="A1659" i="4"/>
  <c r="B1659" i="4" s="1"/>
  <c r="A1658" i="4"/>
  <c r="B1658" i="4" s="1"/>
  <c r="A1657" i="4"/>
  <c r="B1657" i="4" s="1"/>
  <c r="A1656" i="4"/>
  <c r="B1656" i="4" s="1"/>
  <c r="A1655" i="4"/>
  <c r="B1655" i="4" s="1"/>
  <c r="A1654" i="4"/>
  <c r="B1654" i="4" s="1"/>
  <c r="A1653" i="4"/>
  <c r="B1653" i="4" s="1"/>
  <c r="A1652" i="4"/>
  <c r="B1652" i="4" s="1"/>
  <c r="A1651" i="4"/>
  <c r="B1651" i="4" s="1"/>
  <c r="A1650" i="4"/>
  <c r="B1650" i="4" s="1"/>
  <c r="A1649" i="4"/>
  <c r="B1649" i="4" s="1"/>
  <c r="A1648" i="4"/>
  <c r="B1648" i="4" s="1"/>
  <c r="A1647" i="4"/>
  <c r="B1647" i="4" s="1"/>
  <c r="A1646" i="4"/>
  <c r="B1646" i="4" s="1"/>
  <c r="A1645" i="4"/>
  <c r="B1645" i="4" s="1"/>
  <c r="A1644" i="4"/>
  <c r="B1644" i="4" s="1"/>
  <c r="A1643" i="4"/>
  <c r="B1643" i="4" s="1"/>
  <c r="A1642" i="4"/>
  <c r="B1642" i="4" s="1"/>
  <c r="A1641" i="4"/>
  <c r="B1641" i="4" s="1"/>
  <c r="A1640" i="4"/>
  <c r="B1640" i="4" s="1"/>
  <c r="A1639" i="4"/>
  <c r="B1639" i="4" s="1"/>
  <c r="A1638" i="4"/>
  <c r="B1638" i="4" s="1"/>
  <c r="A1637" i="4"/>
  <c r="B1637" i="4" s="1"/>
  <c r="A1636" i="4"/>
  <c r="B1636" i="4" s="1"/>
  <c r="A1635" i="4"/>
  <c r="B1635" i="4" s="1"/>
  <c r="A1634" i="4"/>
  <c r="B1634" i="4" s="1"/>
  <c r="A1633" i="4"/>
  <c r="B1633" i="4" s="1"/>
  <c r="A1632" i="4"/>
  <c r="B1632" i="4" s="1"/>
  <c r="A1631" i="4"/>
  <c r="B1631" i="4" s="1"/>
  <c r="A1630" i="4"/>
  <c r="B1630" i="4" s="1"/>
  <c r="A1629" i="4"/>
  <c r="B1629" i="4" s="1"/>
  <c r="A1628" i="4"/>
  <c r="B1628" i="4" s="1"/>
  <c r="A1627" i="4"/>
  <c r="B1627" i="4" s="1"/>
  <c r="A1626" i="4"/>
  <c r="B1626" i="4" s="1"/>
  <c r="A1625" i="4"/>
  <c r="B1625" i="4" s="1"/>
  <c r="A1624" i="4"/>
  <c r="B1624" i="4" s="1"/>
  <c r="A1623" i="4"/>
  <c r="B1623" i="4" s="1"/>
  <c r="A1622" i="4"/>
  <c r="B1622" i="4" s="1"/>
  <c r="A1621" i="4"/>
  <c r="B1621" i="4" s="1"/>
  <c r="A1620" i="4"/>
  <c r="B1620" i="4" s="1"/>
  <c r="A1619" i="4"/>
  <c r="B1619" i="4" s="1"/>
  <c r="A1618" i="4"/>
  <c r="B1618" i="4" s="1"/>
  <c r="A1617" i="4"/>
  <c r="B1617" i="4" s="1"/>
  <c r="A1616" i="4"/>
  <c r="B1616" i="4" s="1"/>
  <c r="A1615" i="4"/>
  <c r="B1615" i="4" s="1"/>
  <c r="A1614" i="4"/>
  <c r="B1614" i="4" s="1"/>
  <c r="A1613" i="4"/>
  <c r="B1613" i="4" s="1"/>
  <c r="A1612" i="4"/>
  <c r="B1612" i="4" s="1"/>
  <c r="A1611" i="4"/>
  <c r="B1611" i="4" s="1"/>
  <c r="A1610" i="4"/>
  <c r="B1610" i="4" s="1"/>
  <c r="A1609" i="4"/>
  <c r="B1609" i="4" s="1"/>
  <c r="A1608" i="4"/>
  <c r="B1608" i="4" s="1"/>
  <c r="A1607" i="4"/>
  <c r="B1607" i="4" s="1"/>
  <c r="A1606" i="4"/>
  <c r="B1606" i="4" s="1"/>
  <c r="A1605" i="4"/>
  <c r="B1605" i="4" s="1"/>
  <c r="A1604" i="4"/>
  <c r="B1604" i="4" s="1"/>
  <c r="A1603" i="4"/>
  <c r="B1603" i="4" s="1"/>
  <c r="A1602" i="4"/>
  <c r="B1602" i="4" s="1"/>
  <c r="A1601" i="4"/>
  <c r="B1601" i="4" s="1"/>
  <c r="A1600" i="4"/>
  <c r="B1600" i="4" s="1"/>
  <c r="A1599" i="4"/>
  <c r="B1599" i="4" s="1"/>
  <c r="A1598" i="4"/>
  <c r="B1598" i="4" s="1"/>
  <c r="A1597" i="4"/>
  <c r="B1597" i="4" s="1"/>
  <c r="A1596" i="4"/>
  <c r="B1596" i="4" s="1"/>
  <c r="A1595" i="4"/>
  <c r="B1595" i="4" s="1"/>
  <c r="A1594" i="4"/>
  <c r="B1594" i="4" s="1"/>
  <c r="A1593" i="4"/>
  <c r="B1593" i="4" s="1"/>
  <c r="A1592" i="4"/>
  <c r="B1592" i="4" s="1"/>
  <c r="A1591" i="4"/>
  <c r="B1591" i="4" s="1"/>
  <c r="A1590" i="4"/>
  <c r="B1590" i="4" s="1"/>
  <c r="A1589" i="4"/>
  <c r="B1589" i="4" s="1"/>
  <c r="A1588" i="4"/>
  <c r="B1588" i="4" s="1"/>
  <c r="A1587" i="4"/>
  <c r="B1587" i="4" s="1"/>
  <c r="A1586" i="4"/>
  <c r="B1586" i="4" s="1"/>
  <c r="A1585" i="4"/>
  <c r="B1585" i="4" s="1"/>
  <c r="A1584" i="4"/>
  <c r="B1584" i="4" s="1"/>
  <c r="A1583" i="4"/>
  <c r="B1583" i="4" s="1"/>
  <c r="A1582" i="4"/>
  <c r="B1582" i="4" s="1"/>
  <c r="A1581" i="4"/>
  <c r="B1581" i="4" s="1"/>
  <c r="A1580" i="4"/>
  <c r="B1580" i="4" s="1"/>
  <c r="A1579" i="4"/>
  <c r="B1579" i="4" s="1"/>
  <c r="A1578" i="4"/>
  <c r="B1578" i="4" s="1"/>
  <c r="A1577" i="4"/>
  <c r="B1577" i="4" s="1"/>
  <c r="A1576" i="4"/>
  <c r="B1576" i="4" s="1"/>
  <c r="A1575" i="4"/>
  <c r="B1575" i="4" s="1"/>
  <c r="A1574" i="4"/>
  <c r="B1574" i="4" s="1"/>
  <c r="A1573" i="4"/>
  <c r="B1573" i="4" s="1"/>
  <c r="A1572" i="4"/>
  <c r="B1572" i="4" s="1"/>
  <c r="A1571" i="4"/>
  <c r="B1571" i="4" s="1"/>
  <c r="A1570" i="4"/>
  <c r="B1570" i="4" s="1"/>
  <c r="A1569" i="4"/>
  <c r="B1569" i="4" s="1"/>
  <c r="A1568" i="4"/>
  <c r="B1568" i="4" s="1"/>
  <c r="A1567" i="4"/>
  <c r="B1567" i="4" s="1"/>
  <c r="A1566" i="4"/>
  <c r="B1566" i="4" s="1"/>
  <c r="A1565" i="4"/>
  <c r="B1565" i="4" s="1"/>
  <c r="A1564" i="4"/>
  <c r="B1564" i="4" s="1"/>
  <c r="A1563" i="4"/>
  <c r="B1563" i="4" s="1"/>
  <c r="A1562" i="4"/>
  <c r="B1562" i="4" s="1"/>
  <c r="A1561" i="4"/>
  <c r="B1561" i="4" s="1"/>
  <c r="A1560" i="4"/>
  <c r="B1560" i="4" s="1"/>
  <c r="A1559" i="4"/>
  <c r="B1559" i="4" s="1"/>
  <c r="A1558" i="4"/>
  <c r="B1558" i="4" s="1"/>
  <c r="A1557" i="4"/>
  <c r="B1557" i="4" s="1"/>
  <c r="A1556" i="4"/>
  <c r="B1556" i="4" s="1"/>
  <c r="A1555" i="4"/>
  <c r="B1555" i="4" s="1"/>
  <c r="A1554" i="4"/>
  <c r="B1554" i="4" s="1"/>
  <c r="A1553" i="4"/>
  <c r="B1553" i="4" s="1"/>
  <c r="A1552" i="4"/>
  <c r="B1552" i="4" s="1"/>
  <c r="A1551" i="4"/>
  <c r="B1551" i="4" s="1"/>
  <c r="A1550" i="4"/>
  <c r="B1550" i="4" s="1"/>
  <c r="A1549" i="4"/>
  <c r="B1549" i="4" s="1"/>
  <c r="A1548" i="4"/>
  <c r="B1548" i="4" s="1"/>
  <c r="A1547" i="4"/>
  <c r="B1547" i="4" s="1"/>
  <c r="A1546" i="4"/>
  <c r="B1546" i="4" s="1"/>
  <c r="A1545" i="4"/>
  <c r="B1545" i="4" s="1"/>
  <c r="A1544" i="4"/>
  <c r="B1544" i="4" s="1"/>
  <c r="A1543" i="4"/>
  <c r="B1543" i="4" s="1"/>
  <c r="A1542" i="4"/>
  <c r="B1542" i="4" s="1"/>
  <c r="A1541" i="4"/>
  <c r="B1541" i="4" s="1"/>
  <c r="A1540" i="4"/>
  <c r="B1540" i="4" s="1"/>
  <c r="A1539" i="4"/>
  <c r="B1539" i="4" s="1"/>
  <c r="A1538" i="4"/>
  <c r="B1538" i="4" s="1"/>
  <c r="A1537" i="4"/>
  <c r="B1537" i="4" s="1"/>
  <c r="A1536" i="4"/>
  <c r="B1536" i="4" s="1"/>
  <c r="A1535" i="4"/>
  <c r="B1535" i="4" s="1"/>
  <c r="A1534" i="4"/>
  <c r="B1534" i="4" s="1"/>
  <c r="A1533" i="4"/>
  <c r="B1533" i="4" s="1"/>
  <c r="A1532" i="4"/>
  <c r="B1532" i="4" s="1"/>
  <c r="A1531" i="4"/>
  <c r="B1531" i="4" s="1"/>
  <c r="A1530" i="4"/>
  <c r="B1530" i="4" s="1"/>
  <c r="A1529" i="4"/>
  <c r="B1529" i="4" s="1"/>
  <c r="A1528" i="4"/>
  <c r="B1528" i="4" s="1"/>
  <c r="A1527" i="4"/>
  <c r="B1527" i="4" s="1"/>
  <c r="A1526" i="4"/>
  <c r="B1526" i="4" s="1"/>
  <c r="A1525" i="4"/>
  <c r="B1525" i="4" s="1"/>
  <c r="A1524" i="4"/>
  <c r="B1524" i="4" s="1"/>
  <c r="A1523" i="4"/>
  <c r="B1523" i="4" s="1"/>
  <c r="A1522" i="4"/>
  <c r="B1522" i="4" s="1"/>
  <c r="A1521" i="4"/>
  <c r="B1521" i="4" s="1"/>
  <c r="A1520" i="4"/>
  <c r="B1520" i="4" s="1"/>
  <c r="A1519" i="4"/>
  <c r="B1519" i="4" s="1"/>
  <c r="A1518" i="4"/>
  <c r="B1518" i="4" s="1"/>
  <c r="A1517" i="4"/>
  <c r="B1517" i="4" s="1"/>
  <c r="A1516" i="4"/>
  <c r="B1516" i="4" s="1"/>
  <c r="A1515" i="4"/>
  <c r="B1515" i="4" s="1"/>
  <c r="A1514" i="4"/>
  <c r="B1514" i="4" s="1"/>
  <c r="A1513" i="4"/>
  <c r="B1513" i="4" s="1"/>
  <c r="A1512" i="4"/>
  <c r="B1512" i="4" s="1"/>
  <c r="A1511" i="4"/>
  <c r="B1511" i="4" s="1"/>
  <c r="A1510" i="4"/>
  <c r="B1510" i="4" s="1"/>
  <c r="A1509" i="4"/>
  <c r="B1509" i="4" s="1"/>
  <c r="A1508" i="4"/>
  <c r="B1508" i="4" s="1"/>
  <c r="A1507" i="4"/>
  <c r="B1507" i="4" s="1"/>
  <c r="A1506" i="4"/>
  <c r="B1506" i="4" s="1"/>
  <c r="A1505" i="4"/>
  <c r="B1505" i="4" s="1"/>
  <c r="A1504" i="4"/>
  <c r="B1504" i="4" s="1"/>
  <c r="A1503" i="4"/>
  <c r="B1503" i="4" s="1"/>
  <c r="A1502" i="4"/>
  <c r="B1502" i="4" s="1"/>
  <c r="A1501" i="4"/>
  <c r="B1501" i="4" s="1"/>
  <c r="A1500" i="4"/>
  <c r="B1500" i="4" s="1"/>
  <c r="A1499" i="4"/>
  <c r="B1499" i="4" s="1"/>
  <c r="A1498" i="4"/>
  <c r="B1498" i="4" s="1"/>
  <c r="A1497" i="4"/>
  <c r="B1497" i="4" s="1"/>
  <c r="A1496" i="4"/>
  <c r="B1496" i="4" s="1"/>
  <c r="A1495" i="4"/>
  <c r="B1495" i="4" s="1"/>
  <c r="A1494" i="4"/>
  <c r="B1494" i="4" s="1"/>
  <c r="A1493" i="4"/>
  <c r="B1493" i="4" s="1"/>
  <c r="A1492" i="4"/>
  <c r="B1492" i="4" s="1"/>
  <c r="A1491" i="4"/>
  <c r="B1491" i="4" s="1"/>
  <c r="A1490" i="4"/>
  <c r="B1490" i="4" s="1"/>
  <c r="A1489" i="4"/>
  <c r="B1489" i="4" s="1"/>
  <c r="A1488" i="4"/>
  <c r="B1488" i="4" s="1"/>
  <c r="A1487" i="4"/>
  <c r="B1487" i="4" s="1"/>
  <c r="A1486" i="4"/>
  <c r="B1486" i="4" s="1"/>
  <c r="A1485" i="4"/>
  <c r="B1485" i="4" s="1"/>
  <c r="A1484" i="4"/>
  <c r="B1484" i="4" s="1"/>
  <c r="A1483" i="4"/>
  <c r="B1483" i="4" s="1"/>
  <c r="A1482" i="4"/>
  <c r="B1482" i="4" s="1"/>
  <c r="A1481" i="4"/>
  <c r="B1481" i="4" s="1"/>
  <c r="A1480" i="4"/>
  <c r="B1480" i="4" s="1"/>
  <c r="A1479" i="4"/>
  <c r="B1479" i="4" s="1"/>
  <c r="A1478" i="4"/>
  <c r="B1478" i="4" s="1"/>
  <c r="A1477" i="4"/>
  <c r="B1477" i="4" s="1"/>
  <c r="A1476" i="4"/>
  <c r="B1476" i="4" s="1"/>
  <c r="A1475" i="4"/>
  <c r="B1475" i="4" s="1"/>
  <c r="A1474" i="4"/>
  <c r="B1474" i="4" s="1"/>
  <c r="A1473" i="4"/>
  <c r="B1473" i="4" s="1"/>
  <c r="A1472" i="4"/>
  <c r="B1472" i="4" s="1"/>
  <c r="A1471" i="4"/>
  <c r="B1471" i="4" s="1"/>
  <c r="A1470" i="4"/>
  <c r="B1470" i="4" s="1"/>
  <c r="A1469" i="4"/>
  <c r="B1469" i="4" s="1"/>
  <c r="A1468" i="4"/>
  <c r="B1468" i="4" s="1"/>
  <c r="A1467" i="4"/>
  <c r="B1467" i="4" s="1"/>
  <c r="A1466" i="4"/>
  <c r="B1466" i="4" s="1"/>
  <c r="A1465" i="4"/>
  <c r="B1465" i="4" s="1"/>
  <c r="A1464" i="4"/>
  <c r="B1464" i="4" s="1"/>
  <c r="A1463" i="4"/>
  <c r="B1463" i="4" s="1"/>
  <c r="A1462" i="4"/>
  <c r="B1462" i="4" s="1"/>
  <c r="A1461" i="4"/>
  <c r="B1461" i="4" s="1"/>
  <c r="A1460" i="4"/>
  <c r="B1460" i="4" s="1"/>
  <c r="A1459" i="4"/>
  <c r="B1459" i="4" s="1"/>
  <c r="A1458" i="4"/>
  <c r="B1458" i="4" s="1"/>
  <c r="A1457" i="4"/>
  <c r="B1457" i="4" s="1"/>
  <c r="A1456" i="4"/>
  <c r="B1456" i="4" s="1"/>
  <c r="A1455" i="4"/>
  <c r="B1455" i="4" s="1"/>
  <c r="A1454" i="4"/>
  <c r="B1454" i="4" s="1"/>
  <c r="A1453" i="4"/>
  <c r="B1453" i="4" s="1"/>
  <c r="A1452" i="4"/>
  <c r="B1452" i="4" s="1"/>
  <c r="A1451" i="4"/>
  <c r="B1451" i="4" s="1"/>
  <c r="A1450" i="4"/>
  <c r="B1450" i="4" s="1"/>
  <c r="A1449" i="4"/>
  <c r="B1449" i="4" s="1"/>
  <c r="A1448" i="4"/>
  <c r="B1448" i="4" s="1"/>
  <c r="A1447" i="4"/>
  <c r="B1447" i="4" s="1"/>
  <c r="A1446" i="4"/>
  <c r="B1446" i="4" s="1"/>
  <c r="A1445" i="4"/>
  <c r="B1445" i="4" s="1"/>
  <c r="A1444" i="4"/>
  <c r="B1444" i="4" s="1"/>
  <c r="A1443" i="4"/>
  <c r="B1443" i="4" s="1"/>
  <c r="A1442" i="4"/>
  <c r="B1442" i="4" s="1"/>
  <c r="A1441" i="4"/>
  <c r="B1441" i="4" s="1"/>
  <c r="A1440" i="4"/>
  <c r="B1440" i="4" s="1"/>
  <c r="A1439" i="4"/>
  <c r="B1439" i="4" s="1"/>
  <c r="A1438" i="4"/>
  <c r="B1438" i="4" s="1"/>
  <c r="A1437" i="4"/>
  <c r="B1437" i="4" s="1"/>
  <c r="A1436" i="4"/>
  <c r="B1436" i="4" s="1"/>
  <c r="A1435" i="4"/>
  <c r="B1435" i="4" s="1"/>
  <c r="A1434" i="4"/>
  <c r="B1434" i="4" s="1"/>
  <c r="A1433" i="4"/>
  <c r="B1433" i="4" s="1"/>
  <c r="A1432" i="4"/>
  <c r="B1432" i="4" s="1"/>
  <c r="A1431" i="4"/>
  <c r="B1431" i="4" s="1"/>
  <c r="A1430" i="4"/>
  <c r="B1430" i="4" s="1"/>
  <c r="A1429" i="4"/>
  <c r="B1429" i="4" s="1"/>
  <c r="A1428" i="4"/>
  <c r="B1428" i="4" s="1"/>
  <c r="A1427" i="4"/>
  <c r="B1427" i="4" s="1"/>
  <c r="A1426" i="4"/>
  <c r="B1426" i="4" s="1"/>
  <c r="A1425" i="4"/>
  <c r="B1425" i="4" s="1"/>
  <c r="A1424" i="4"/>
  <c r="B1424" i="4" s="1"/>
  <c r="A1423" i="4"/>
  <c r="B1423" i="4" s="1"/>
  <c r="A1422" i="4"/>
  <c r="B1422" i="4" s="1"/>
  <c r="A1421" i="4"/>
  <c r="B1421" i="4" s="1"/>
  <c r="A1420" i="4"/>
  <c r="B1420" i="4" s="1"/>
  <c r="A1419" i="4"/>
  <c r="B1419" i="4" s="1"/>
  <c r="A1418" i="4"/>
  <c r="B1418" i="4" s="1"/>
  <c r="A1417" i="4"/>
  <c r="B1417" i="4" s="1"/>
  <c r="A1416" i="4"/>
  <c r="B1416" i="4" s="1"/>
  <c r="A1415" i="4"/>
  <c r="B1415" i="4" s="1"/>
  <c r="A1414" i="4"/>
  <c r="B1414" i="4" s="1"/>
  <c r="A1413" i="4"/>
  <c r="B1413" i="4" s="1"/>
  <c r="A1412" i="4"/>
  <c r="B1412" i="4" s="1"/>
  <c r="A1411" i="4"/>
  <c r="B1411" i="4" s="1"/>
  <c r="A1410" i="4"/>
  <c r="B1410" i="4" s="1"/>
  <c r="A1409" i="4"/>
  <c r="B1409" i="4" s="1"/>
  <c r="A1408" i="4"/>
  <c r="B1408" i="4" s="1"/>
  <c r="A1407" i="4"/>
  <c r="B1407" i="4" s="1"/>
  <c r="A1406" i="4"/>
  <c r="B1406" i="4" s="1"/>
  <c r="A1405" i="4"/>
  <c r="B1405" i="4" s="1"/>
  <c r="A1404" i="4"/>
  <c r="B1404" i="4" s="1"/>
  <c r="A1403" i="4"/>
  <c r="B1403" i="4" s="1"/>
  <c r="A1402" i="4"/>
  <c r="B1402" i="4" s="1"/>
  <c r="A1401" i="4"/>
  <c r="B1401" i="4" s="1"/>
  <c r="A1400" i="4"/>
  <c r="B1400" i="4" s="1"/>
  <c r="A1399" i="4"/>
  <c r="B1399" i="4" s="1"/>
  <c r="A1398" i="4"/>
  <c r="B1398" i="4" s="1"/>
  <c r="A1397" i="4"/>
  <c r="B1397" i="4" s="1"/>
  <c r="A1396" i="4"/>
  <c r="B1396" i="4" s="1"/>
  <c r="A1395" i="4"/>
  <c r="B1395" i="4" s="1"/>
  <c r="A1394" i="4"/>
  <c r="B1394" i="4" s="1"/>
  <c r="A1393" i="4"/>
  <c r="B1393" i="4" s="1"/>
  <c r="A1392" i="4"/>
  <c r="B1392" i="4" s="1"/>
  <c r="A1391" i="4"/>
  <c r="B1391" i="4" s="1"/>
  <c r="A1390" i="4"/>
  <c r="B1390" i="4" s="1"/>
  <c r="A1389" i="4"/>
  <c r="B1389" i="4" s="1"/>
  <c r="A1388" i="4"/>
  <c r="B1388" i="4" s="1"/>
  <c r="A1387" i="4"/>
  <c r="B1387" i="4" s="1"/>
  <c r="A1386" i="4"/>
  <c r="B1386" i="4" s="1"/>
  <c r="A1385" i="4"/>
  <c r="B1385" i="4" s="1"/>
  <c r="A1384" i="4"/>
  <c r="B1384" i="4" s="1"/>
  <c r="A1383" i="4"/>
  <c r="B1383" i="4" s="1"/>
  <c r="A1382" i="4"/>
  <c r="B1382" i="4" s="1"/>
  <c r="A1381" i="4"/>
  <c r="B1381" i="4" s="1"/>
  <c r="A1380" i="4"/>
  <c r="B1380" i="4" s="1"/>
  <c r="A1379" i="4"/>
  <c r="B1379" i="4" s="1"/>
  <c r="A1378" i="4"/>
  <c r="B1378" i="4" s="1"/>
  <c r="A1377" i="4"/>
  <c r="B1377" i="4" s="1"/>
  <c r="A1376" i="4"/>
  <c r="B1376" i="4" s="1"/>
  <c r="A1375" i="4"/>
  <c r="B1375" i="4" s="1"/>
  <c r="A1374" i="4"/>
  <c r="B1374" i="4" s="1"/>
  <c r="A1373" i="4"/>
  <c r="B1373" i="4" s="1"/>
  <c r="A1372" i="4"/>
  <c r="B1372" i="4" s="1"/>
  <c r="A1371" i="4"/>
  <c r="B1371" i="4" s="1"/>
  <c r="A1370" i="4"/>
  <c r="B1370" i="4" s="1"/>
  <c r="A1369" i="4"/>
  <c r="B1369" i="4" s="1"/>
  <c r="A1368" i="4"/>
  <c r="B1368" i="4" s="1"/>
  <c r="A1367" i="4"/>
  <c r="B1367" i="4" s="1"/>
  <c r="A1366" i="4"/>
  <c r="B1366" i="4" s="1"/>
  <c r="A1365" i="4"/>
  <c r="B1365" i="4" s="1"/>
  <c r="A1364" i="4"/>
  <c r="B1364" i="4" s="1"/>
  <c r="A1363" i="4"/>
  <c r="B1363" i="4" s="1"/>
  <c r="A1362" i="4"/>
  <c r="B1362" i="4" s="1"/>
  <c r="A1361" i="4"/>
  <c r="B1361" i="4" s="1"/>
  <c r="A1360" i="4"/>
  <c r="B1360" i="4" s="1"/>
  <c r="A1359" i="4"/>
  <c r="B1359" i="4" s="1"/>
  <c r="A1358" i="4"/>
  <c r="B1358" i="4" s="1"/>
  <c r="A1357" i="4"/>
  <c r="B1357" i="4" s="1"/>
  <c r="A1356" i="4"/>
  <c r="B1356" i="4" s="1"/>
  <c r="A1355" i="4"/>
  <c r="B1355" i="4" s="1"/>
  <c r="A1354" i="4"/>
  <c r="B1354" i="4" s="1"/>
  <c r="A1353" i="4"/>
  <c r="B1353" i="4" s="1"/>
  <c r="A1352" i="4"/>
  <c r="B1352" i="4" s="1"/>
  <c r="A1351" i="4"/>
  <c r="B1351" i="4" s="1"/>
  <c r="A1350" i="4"/>
  <c r="B1350" i="4" s="1"/>
  <c r="A1349" i="4"/>
  <c r="B1349" i="4" s="1"/>
  <c r="A1348" i="4"/>
  <c r="B1348" i="4" s="1"/>
  <c r="A1347" i="4"/>
  <c r="B1347" i="4" s="1"/>
  <c r="A1346" i="4"/>
  <c r="B1346" i="4" s="1"/>
  <c r="A1345" i="4"/>
  <c r="B1345" i="4" s="1"/>
  <c r="A1344" i="4"/>
  <c r="B1344" i="4" s="1"/>
  <c r="A1343" i="4"/>
  <c r="B1343" i="4" s="1"/>
  <c r="A1342" i="4"/>
  <c r="B1342" i="4" s="1"/>
  <c r="A1341" i="4"/>
  <c r="B1341" i="4" s="1"/>
  <c r="A1340" i="4"/>
  <c r="B1340" i="4" s="1"/>
  <c r="A1339" i="4"/>
  <c r="B1339" i="4" s="1"/>
  <c r="A1338" i="4"/>
  <c r="B1338" i="4" s="1"/>
  <c r="A1337" i="4"/>
  <c r="B1337" i="4" s="1"/>
  <c r="A1336" i="4"/>
  <c r="B1336" i="4" s="1"/>
  <c r="A1335" i="4"/>
  <c r="B1335" i="4" s="1"/>
  <c r="A1334" i="4"/>
  <c r="B1334" i="4" s="1"/>
  <c r="A1333" i="4"/>
  <c r="B1333" i="4" s="1"/>
  <c r="A1332" i="4"/>
  <c r="B1332" i="4" s="1"/>
  <c r="A1331" i="4"/>
  <c r="B1331" i="4" s="1"/>
  <c r="A1330" i="4"/>
  <c r="B1330" i="4" s="1"/>
  <c r="A1329" i="4"/>
  <c r="B1329" i="4" s="1"/>
  <c r="A1328" i="4"/>
  <c r="B1328" i="4" s="1"/>
  <c r="A1327" i="4"/>
  <c r="B1327" i="4" s="1"/>
  <c r="A1326" i="4"/>
  <c r="B1326" i="4" s="1"/>
  <c r="A1325" i="4"/>
  <c r="B1325" i="4" s="1"/>
  <c r="A1324" i="4"/>
  <c r="B1324" i="4" s="1"/>
  <c r="A1323" i="4"/>
  <c r="B1323" i="4" s="1"/>
  <c r="A1322" i="4"/>
  <c r="B1322" i="4" s="1"/>
  <c r="A1321" i="4"/>
  <c r="B1321" i="4" s="1"/>
  <c r="A1320" i="4"/>
  <c r="B1320" i="4" s="1"/>
  <c r="A1319" i="4"/>
  <c r="B1319" i="4" s="1"/>
  <c r="A1318" i="4"/>
  <c r="B1318" i="4" s="1"/>
  <c r="A1317" i="4"/>
  <c r="B1317" i="4" s="1"/>
  <c r="A1316" i="4"/>
  <c r="B1316" i="4" s="1"/>
  <c r="A1315" i="4"/>
  <c r="B1315" i="4" s="1"/>
  <c r="A1314" i="4"/>
  <c r="B1314" i="4" s="1"/>
  <c r="A1313" i="4"/>
  <c r="B1313" i="4" s="1"/>
  <c r="A1312" i="4"/>
  <c r="B1312" i="4" s="1"/>
  <c r="A1311" i="4"/>
  <c r="B1311" i="4" s="1"/>
  <c r="A1310" i="4"/>
  <c r="B1310" i="4" s="1"/>
  <c r="A1309" i="4"/>
  <c r="B1309" i="4" s="1"/>
  <c r="A1308" i="4"/>
  <c r="B1308" i="4" s="1"/>
  <c r="A1307" i="4"/>
  <c r="B1307" i="4" s="1"/>
  <c r="A1306" i="4"/>
  <c r="B1306" i="4" s="1"/>
  <c r="A1305" i="4"/>
  <c r="B1305" i="4" s="1"/>
  <c r="A1304" i="4"/>
  <c r="B1304" i="4" s="1"/>
  <c r="A1303" i="4"/>
  <c r="B1303" i="4" s="1"/>
  <c r="A1302" i="4"/>
  <c r="B1302" i="4" s="1"/>
  <c r="A1301" i="4"/>
  <c r="B1301" i="4" s="1"/>
  <c r="A1300" i="4"/>
  <c r="B1300" i="4" s="1"/>
  <c r="A1299" i="4"/>
  <c r="B1299" i="4" s="1"/>
  <c r="A1298" i="4"/>
  <c r="B1298" i="4" s="1"/>
  <c r="A1297" i="4"/>
  <c r="B1297" i="4" s="1"/>
  <c r="A1296" i="4"/>
  <c r="B1296" i="4" s="1"/>
  <c r="A1295" i="4"/>
  <c r="B1295" i="4" s="1"/>
  <c r="A1294" i="4"/>
  <c r="B1294" i="4" s="1"/>
  <c r="A1293" i="4"/>
  <c r="B1293" i="4" s="1"/>
  <c r="A1292" i="4"/>
  <c r="B1292" i="4" s="1"/>
  <c r="A1291" i="4"/>
  <c r="B1291" i="4" s="1"/>
  <c r="A1290" i="4"/>
  <c r="B1290" i="4" s="1"/>
  <c r="A1289" i="4"/>
  <c r="B1289" i="4" s="1"/>
  <c r="A1288" i="4"/>
  <c r="B1288" i="4" s="1"/>
  <c r="A1287" i="4"/>
  <c r="B1287" i="4" s="1"/>
  <c r="A1286" i="4"/>
  <c r="B1286" i="4" s="1"/>
  <c r="A1285" i="4"/>
  <c r="B1285" i="4" s="1"/>
  <c r="A1284" i="4"/>
  <c r="B1284" i="4" s="1"/>
  <c r="A1283" i="4"/>
  <c r="B1283" i="4" s="1"/>
  <c r="A1282" i="4"/>
  <c r="B1282" i="4" s="1"/>
  <c r="A1281" i="4"/>
  <c r="B1281" i="4" s="1"/>
  <c r="A1280" i="4"/>
  <c r="B1280" i="4" s="1"/>
  <c r="A1279" i="4"/>
  <c r="B1279" i="4" s="1"/>
  <c r="A1278" i="4"/>
  <c r="B1278" i="4" s="1"/>
  <c r="A1277" i="4"/>
  <c r="B1277" i="4" s="1"/>
  <c r="A1276" i="4"/>
  <c r="B1276" i="4" s="1"/>
  <c r="A1275" i="4"/>
  <c r="B1275" i="4" s="1"/>
  <c r="A1274" i="4"/>
  <c r="B1274" i="4" s="1"/>
  <c r="A1273" i="4"/>
  <c r="B1273" i="4" s="1"/>
  <c r="A1272" i="4"/>
  <c r="B1272" i="4" s="1"/>
  <c r="A1271" i="4"/>
  <c r="B1271" i="4" s="1"/>
  <c r="A1270" i="4"/>
  <c r="B1270" i="4" s="1"/>
  <c r="A1269" i="4"/>
  <c r="B1269" i="4" s="1"/>
  <c r="A1268" i="4"/>
  <c r="B1268" i="4" s="1"/>
  <c r="A1267" i="4"/>
  <c r="B1267" i="4" s="1"/>
  <c r="A1266" i="4"/>
  <c r="B1266" i="4" s="1"/>
  <c r="A1265" i="4"/>
  <c r="B1265" i="4" s="1"/>
  <c r="A1264" i="4"/>
  <c r="B1264" i="4" s="1"/>
  <c r="A1263" i="4"/>
  <c r="B1263" i="4" s="1"/>
  <c r="A1262" i="4"/>
  <c r="B1262" i="4" s="1"/>
  <c r="A1261" i="4"/>
  <c r="B1261" i="4" s="1"/>
  <c r="A1260" i="4"/>
  <c r="B1260" i="4" s="1"/>
  <c r="A1259" i="4"/>
  <c r="B1259" i="4" s="1"/>
  <c r="A1258" i="4"/>
  <c r="B1258" i="4" s="1"/>
  <c r="A1257" i="4"/>
  <c r="B1257" i="4" s="1"/>
  <c r="A1256" i="4"/>
  <c r="B1256" i="4" s="1"/>
  <c r="A1255" i="4"/>
  <c r="B1255" i="4" s="1"/>
  <c r="A1254" i="4"/>
  <c r="B1254" i="4" s="1"/>
  <c r="A1253" i="4"/>
  <c r="B1253" i="4" s="1"/>
  <c r="A1252" i="4"/>
  <c r="B1252" i="4" s="1"/>
  <c r="A1251" i="4"/>
  <c r="B1251" i="4" s="1"/>
  <c r="A1250" i="4"/>
  <c r="B1250" i="4" s="1"/>
  <c r="A1249" i="4"/>
  <c r="B1249" i="4" s="1"/>
  <c r="A1248" i="4"/>
  <c r="B1248" i="4" s="1"/>
  <c r="A1247" i="4"/>
  <c r="B1247" i="4" s="1"/>
  <c r="A1246" i="4"/>
  <c r="B1246" i="4" s="1"/>
  <c r="A1245" i="4"/>
  <c r="B1245" i="4" s="1"/>
  <c r="A1244" i="4"/>
  <c r="B1244" i="4" s="1"/>
  <c r="A1243" i="4"/>
  <c r="B1243" i="4" s="1"/>
  <c r="A1242" i="4"/>
  <c r="B1242" i="4" s="1"/>
  <c r="A1241" i="4"/>
  <c r="B1241" i="4" s="1"/>
  <c r="A1240" i="4"/>
  <c r="B1240" i="4" s="1"/>
  <c r="A1239" i="4"/>
  <c r="B1239" i="4" s="1"/>
  <c r="A1238" i="4"/>
  <c r="B1238" i="4" s="1"/>
  <c r="A1237" i="4"/>
  <c r="B1237" i="4" s="1"/>
  <c r="A1236" i="4"/>
  <c r="B1236" i="4" s="1"/>
  <c r="A1235" i="4"/>
  <c r="B1235" i="4" s="1"/>
  <c r="A1234" i="4"/>
  <c r="B1234" i="4" s="1"/>
  <c r="A1233" i="4"/>
  <c r="B1233" i="4" s="1"/>
  <c r="A1232" i="4"/>
  <c r="B1232" i="4" s="1"/>
  <c r="A1231" i="4"/>
  <c r="B1231" i="4" s="1"/>
  <c r="A1230" i="4"/>
  <c r="B1230" i="4" s="1"/>
  <c r="A1229" i="4"/>
  <c r="B1229" i="4" s="1"/>
  <c r="A1228" i="4"/>
  <c r="B1228" i="4" s="1"/>
  <c r="A1227" i="4"/>
  <c r="B1227" i="4" s="1"/>
  <c r="A1226" i="4"/>
  <c r="B1226" i="4" s="1"/>
  <c r="A1225" i="4"/>
  <c r="B1225" i="4" s="1"/>
  <c r="A1224" i="4"/>
  <c r="B1224" i="4" s="1"/>
  <c r="A1223" i="4"/>
  <c r="B1223" i="4" s="1"/>
  <c r="A1222" i="4"/>
  <c r="B1222" i="4" s="1"/>
  <c r="A1221" i="4"/>
  <c r="B1221" i="4" s="1"/>
  <c r="A1220" i="4"/>
  <c r="B1220" i="4" s="1"/>
  <c r="A1219" i="4"/>
  <c r="B1219" i="4" s="1"/>
  <c r="A1218" i="4"/>
  <c r="B1218" i="4" s="1"/>
  <c r="A1217" i="4"/>
  <c r="B1217" i="4" s="1"/>
  <c r="A1216" i="4"/>
  <c r="B1216" i="4" s="1"/>
  <c r="A1215" i="4"/>
  <c r="B1215" i="4" s="1"/>
  <c r="A1214" i="4"/>
  <c r="B1214" i="4" s="1"/>
  <c r="A1213" i="4"/>
  <c r="B1213" i="4" s="1"/>
  <c r="A1212" i="4"/>
  <c r="B1212" i="4" s="1"/>
  <c r="A1211" i="4"/>
  <c r="B1211" i="4" s="1"/>
  <c r="A1210" i="4"/>
  <c r="B1210" i="4" s="1"/>
  <c r="A1209" i="4"/>
  <c r="B1209" i="4" s="1"/>
  <c r="A1208" i="4"/>
  <c r="B1208" i="4" s="1"/>
  <c r="A1207" i="4"/>
  <c r="B1207" i="4" s="1"/>
  <c r="A1206" i="4"/>
  <c r="B1206" i="4" s="1"/>
  <c r="A1205" i="4"/>
  <c r="B1205" i="4" s="1"/>
  <c r="A1204" i="4"/>
  <c r="B1204" i="4" s="1"/>
  <c r="A1203" i="4"/>
  <c r="B1203" i="4" s="1"/>
  <c r="A1202" i="4"/>
  <c r="B1202" i="4" s="1"/>
  <c r="A1201" i="4"/>
  <c r="B1201" i="4" s="1"/>
  <c r="A1200" i="4"/>
  <c r="B1200" i="4" s="1"/>
  <c r="A1199" i="4"/>
  <c r="B1199" i="4" s="1"/>
  <c r="A1198" i="4"/>
  <c r="B1198" i="4" s="1"/>
  <c r="A1197" i="4"/>
  <c r="B1197" i="4" s="1"/>
  <c r="A1196" i="4"/>
  <c r="B1196" i="4" s="1"/>
  <c r="A1195" i="4"/>
  <c r="B1195" i="4" s="1"/>
  <c r="A1194" i="4"/>
  <c r="B1194" i="4" s="1"/>
  <c r="A1193" i="4"/>
  <c r="B1193" i="4" s="1"/>
  <c r="A1192" i="4"/>
  <c r="B1192" i="4" s="1"/>
  <c r="A1191" i="4"/>
  <c r="B1191" i="4" s="1"/>
  <c r="A1190" i="4"/>
  <c r="B1190" i="4" s="1"/>
  <c r="A1189" i="4"/>
  <c r="B1189" i="4" s="1"/>
  <c r="A1188" i="4"/>
  <c r="B1188" i="4" s="1"/>
  <c r="A1187" i="4"/>
  <c r="B1187" i="4" s="1"/>
  <c r="A1186" i="4"/>
  <c r="B1186" i="4" s="1"/>
  <c r="A1185" i="4"/>
  <c r="B1185" i="4" s="1"/>
  <c r="A1184" i="4"/>
  <c r="B1184" i="4" s="1"/>
  <c r="A1183" i="4"/>
  <c r="B1183" i="4" s="1"/>
  <c r="A1182" i="4"/>
  <c r="B1182" i="4" s="1"/>
  <c r="A1181" i="4"/>
  <c r="B1181" i="4" s="1"/>
  <c r="A1180" i="4"/>
  <c r="B1180" i="4" s="1"/>
  <c r="A1179" i="4"/>
  <c r="B1179" i="4" s="1"/>
  <c r="A1178" i="4"/>
  <c r="B1178" i="4" s="1"/>
  <c r="A1177" i="4"/>
  <c r="B1177" i="4" s="1"/>
  <c r="A1176" i="4"/>
  <c r="B1176" i="4" s="1"/>
  <c r="A1175" i="4"/>
  <c r="B1175" i="4" s="1"/>
  <c r="A1174" i="4"/>
  <c r="B1174" i="4" s="1"/>
  <c r="A1173" i="4"/>
  <c r="B1173" i="4" s="1"/>
  <c r="A1172" i="4"/>
  <c r="B1172" i="4" s="1"/>
  <c r="A1171" i="4"/>
  <c r="B1171" i="4" s="1"/>
  <c r="A1170" i="4"/>
  <c r="B1170" i="4" s="1"/>
  <c r="A1169" i="4"/>
  <c r="B1169" i="4" s="1"/>
  <c r="A1168" i="4"/>
  <c r="B1168" i="4" s="1"/>
  <c r="A1167" i="4"/>
  <c r="B1167" i="4" s="1"/>
  <c r="A1166" i="4"/>
  <c r="B1166" i="4" s="1"/>
  <c r="A1165" i="4"/>
  <c r="B1165" i="4" s="1"/>
  <c r="A1164" i="4"/>
  <c r="B1164" i="4" s="1"/>
  <c r="A1163" i="4"/>
  <c r="B1163" i="4" s="1"/>
  <c r="A1162" i="4"/>
  <c r="B1162" i="4" s="1"/>
  <c r="A1161" i="4"/>
  <c r="B1161" i="4" s="1"/>
  <c r="A1160" i="4"/>
  <c r="B1160" i="4" s="1"/>
  <c r="A1159" i="4"/>
  <c r="B1159" i="4" s="1"/>
  <c r="A1158" i="4"/>
  <c r="B1158" i="4" s="1"/>
  <c r="A1157" i="4"/>
  <c r="B1157" i="4" s="1"/>
  <c r="A1156" i="4"/>
  <c r="B1156" i="4" s="1"/>
  <c r="A1155" i="4"/>
  <c r="B1155" i="4" s="1"/>
  <c r="A1154" i="4"/>
  <c r="B1154" i="4" s="1"/>
  <c r="A1153" i="4"/>
  <c r="B1153" i="4" s="1"/>
  <c r="A1152" i="4"/>
  <c r="B1152" i="4" s="1"/>
  <c r="A1151" i="4"/>
  <c r="B1151" i="4" s="1"/>
  <c r="A1150" i="4"/>
  <c r="B1150" i="4" s="1"/>
  <c r="A1149" i="4"/>
  <c r="B1149" i="4" s="1"/>
  <c r="A1148" i="4"/>
  <c r="B1148" i="4" s="1"/>
  <c r="A1147" i="4"/>
  <c r="B1147" i="4" s="1"/>
  <c r="A1146" i="4"/>
  <c r="B1146" i="4" s="1"/>
  <c r="A1145" i="4"/>
  <c r="B1145" i="4" s="1"/>
  <c r="A1144" i="4"/>
  <c r="B1144" i="4" s="1"/>
  <c r="A1143" i="4"/>
  <c r="B1143" i="4" s="1"/>
  <c r="A1142" i="4"/>
  <c r="B1142" i="4" s="1"/>
  <c r="A1141" i="4"/>
  <c r="B1141" i="4" s="1"/>
  <c r="A1140" i="4"/>
  <c r="B1140" i="4" s="1"/>
  <c r="A1139" i="4"/>
  <c r="B1139" i="4" s="1"/>
  <c r="A1138" i="4"/>
  <c r="B1138" i="4" s="1"/>
  <c r="A1137" i="4"/>
  <c r="B1137" i="4" s="1"/>
  <c r="A1136" i="4"/>
  <c r="B1136" i="4" s="1"/>
  <c r="A1135" i="4"/>
  <c r="B1135" i="4" s="1"/>
  <c r="A1134" i="4"/>
  <c r="B1134" i="4" s="1"/>
  <c r="A1133" i="4"/>
  <c r="B1133" i="4" s="1"/>
  <c r="A1132" i="4"/>
  <c r="B1132" i="4" s="1"/>
  <c r="A1131" i="4"/>
  <c r="B1131" i="4" s="1"/>
  <c r="A1130" i="4"/>
  <c r="B1130" i="4" s="1"/>
  <c r="A1129" i="4"/>
  <c r="B1129" i="4" s="1"/>
  <c r="A1128" i="4"/>
  <c r="B1128" i="4" s="1"/>
  <c r="A1127" i="4"/>
  <c r="B1127" i="4" s="1"/>
  <c r="A1126" i="4"/>
  <c r="B1126" i="4" s="1"/>
  <c r="A1125" i="4"/>
  <c r="B1125" i="4" s="1"/>
  <c r="A1124" i="4"/>
  <c r="B1124" i="4" s="1"/>
  <c r="A1123" i="4"/>
  <c r="B1123" i="4" s="1"/>
  <c r="A1122" i="4"/>
  <c r="B1122" i="4" s="1"/>
  <c r="A1121" i="4"/>
  <c r="B1121" i="4" s="1"/>
  <c r="A1120" i="4"/>
  <c r="B1120" i="4" s="1"/>
  <c r="A1119" i="4"/>
  <c r="B1119" i="4" s="1"/>
  <c r="A1118" i="4"/>
  <c r="B1118" i="4" s="1"/>
  <c r="A1117" i="4"/>
  <c r="B1117" i="4" s="1"/>
  <c r="A1116" i="4"/>
  <c r="B1116" i="4" s="1"/>
  <c r="A1115" i="4"/>
  <c r="B1115" i="4" s="1"/>
  <c r="A1114" i="4"/>
  <c r="B1114" i="4" s="1"/>
  <c r="A1113" i="4"/>
  <c r="B1113" i="4" s="1"/>
  <c r="A1112" i="4"/>
  <c r="B1112" i="4" s="1"/>
  <c r="A1111" i="4"/>
  <c r="B1111" i="4" s="1"/>
  <c r="A1110" i="4"/>
  <c r="B1110" i="4" s="1"/>
  <c r="A1109" i="4"/>
  <c r="B1109" i="4" s="1"/>
  <c r="A1108" i="4"/>
  <c r="B1108" i="4" s="1"/>
  <c r="A1107" i="4"/>
  <c r="B1107" i="4" s="1"/>
  <c r="A1106" i="4"/>
  <c r="B1106" i="4" s="1"/>
  <c r="A1105" i="4"/>
  <c r="B1105" i="4" s="1"/>
  <c r="A1104" i="4"/>
  <c r="B1104" i="4" s="1"/>
  <c r="A1103" i="4"/>
  <c r="B1103" i="4" s="1"/>
  <c r="A1102" i="4"/>
  <c r="B1102" i="4" s="1"/>
  <c r="A1101" i="4"/>
  <c r="B1101" i="4" s="1"/>
  <c r="A1100" i="4"/>
  <c r="B1100" i="4" s="1"/>
  <c r="A1099" i="4"/>
  <c r="B1099" i="4" s="1"/>
  <c r="A1098" i="4"/>
  <c r="B1098" i="4" s="1"/>
  <c r="A1097" i="4"/>
  <c r="B1097" i="4" s="1"/>
  <c r="A1096" i="4"/>
  <c r="B1096" i="4" s="1"/>
  <c r="A1095" i="4"/>
  <c r="B1095" i="4" s="1"/>
  <c r="A1094" i="4"/>
  <c r="B1094" i="4" s="1"/>
  <c r="A1093" i="4"/>
  <c r="B1093" i="4" s="1"/>
  <c r="A1092" i="4"/>
  <c r="B1092" i="4" s="1"/>
  <c r="A1091" i="4"/>
  <c r="B1091" i="4" s="1"/>
  <c r="A1090" i="4"/>
  <c r="B1090" i="4" s="1"/>
  <c r="A1089" i="4"/>
  <c r="B1089" i="4" s="1"/>
  <c r="A1088" i="4"/>
  <c r="B1088" i="4" s="1"/>
  <c r="A1087" i="4"/>
  <c r="B1087" i="4" s="1"/>
  <c r="A1086" i="4"/>
  <c r="B1086" i="4" s="1"/>
  <c r="A1085" i="4"/>
  <c r="B1085" i="4" s="1"/>
  <c r="A1084" i="4"/>
  <c r="B1084" i="4" s="1"/>
  <c r="A1083" i="4"/>
  <c r="B1083" i="4" s="1"/>
  <c r="A1082" i="4"/>
  <c r="B1082" i="4" s="1"/>
  <c r="A1081" i="4"/>
  <c r="B1081" i="4" s="1"/>
  <c r="A1080" i="4"/>
  <c r="B1080" i="4" s="1"/>
  <c r="A1079" i="4"/>
  <c r="B1079" i="4" s="1"/>
  <c r="A1078" i="4"/>
  <c r="B1078" i="4" s="1"/>
  <c r="A1077" i="4"/>
  <c r="B1077" i="4" s="1"/>
  <c r="A1076" i="4"/>
  <c r="B1076" i="4" s="1"/>
  <c r="A1075" i="4"/>
  <c r="B1075" i="4" s="1"/>
  <c r="A1074" i="4"/>
  <c r="B1074" i="4" s="1"/>
  <c r="A1073" i="4"/>
  <c r="B1073" i="4" s="1"/>
  <c r="A1072" i="4"/>
  <c r="B1072" i="4" s="1"/>
  <c r="A1071" i="4"/>
  <c r="B1071" i="4" s="1"/>
  <c r="A1070" i="4"/>
  <c r="B1070" i="4" s="1"/>
  <c r="A1069" i="4"/>
  <c r="B1069" i="4" s="1"/>
  <c r="A1068" i="4"/>
  <c r="B1068" i="4" s="1"/>
  <c r="A1067" i="4"/>
  <c r="B1067" i="4" s="1"/>
  <c r="A1066" i="4"/>
  <c r="B1066" i="4" s="1"/>
  <c r="A1065" i="4"/>
  <c r="B1065" i="4" s="1"/>
  <c r="A1064" i="4"/>
  <c r="B1064" i="4" s="1"/>
  <c r="A1063" i="4"/>
  <c r="B1063" i="4" s="1"/>
  <c r="A1062" i="4"/>
  <c r="B1062" i="4" s="1"/>
  <c r="A1061" i="4"/>
  <c r="B1061" i="4" s="1"/>
  <c r="A1060" i="4"/>
  <c r="B1060" i="4" s="1"/>
  <c r="A1059" i="4"/>
  <c r="B1059" i="4" s="1"/>
  <c r="A1058" i="4"/>
  <c r="B1058" i="4" s="1"/>
  <c r="A1057" i="4"/>
  <c r="B1057" i="4" s="1"/>
  <c r="A1056" i="4"/>
  <c r="B1056" i="4" s="1"/>
  <c r="A1055" i="4"/>
  <c r="B1055" i="4" s="1"/>
  <c r="A1054" i="4"/>
  <c r="B1054" i="4" s="1"/>
  <c r="A1053" i="4"/>
  <c r="B1053" i="4" s="1"/>
  <c r="A1052" i="4"/>
  <c r="B1052" i="4" s="1"/>
  <c r="A1051" i="4"/>
  <c r="B1051" i="4" s="1"/>
  <c r="A1050" i="4"/>
  <c r="B1050" i="4" s="1"/>
  <c r="A1049" i="4"/>
  <c r="B1049" i="4" s="1"/>
  <c r="A1048" i="4"/>
  <c r="B1048" i="4" s="1"/>
  <c r="A1047" i="4"/>
  <c r="B1047" i="4" s="1"/>
  <c r="A1046" i="4"/>
  <c r="B1046" i="4" s="1"/>
  <c r="A1045" i="4"/>
  <c r="B1045" i="4" s="1"/>
  <c r="A1044" i="4"/>
  <c r="B1044" i="4" s="1"/>
  <c r="A1043" i="4"/>
  <c r="B1043" i="4" s="1"/>
  <c r="A1042" i="4"/>
  <c r="B1042" i="4" s="1"/>
  <c r="A1041" i="4"/>
  <c r="B1041" i="4" s="1"/>
  <c r="A1040" i="4"/>
  <c r="B1040" i="4" s="1"/>
  <c r="A1039" i="4"/>
  <c r="B1039" i="4" s="1"/>
  <c r="A1038" i="4"/>
  <c r="B1038" i="4" s="1"/>
  <c r="A1037" i="4"/>
  <c r="B1037" i="4" s="1"/>
  <c r="A1036" i="4"/>
  <c r="B1036" i="4" s="1"/>
  <c r="A1035" i="4"/>
  <c r="B1035" i="4" s="1"/>
  <c r="A1034" i="4"/>
  <c r="B1034" i="4" s="1"/>
  <c r="A1033" i="4"/>
  <c r="B1033" i="4" s="1"/>
  <c r="A1032" i="4"/>
  <c r="B1032" i="4" s="1"/>
  <c r="A1031" i="4"/>
  <c r="B1031" i="4" s="1"/>
  <c r="A1030" i="4"/>
  <c r="B1030" i="4" s="1"/>
  <c r="A1029" i="4"/>
  <c r="B1029" i="4" s="1"/>
  <c r="A1028" i="4"/>
  <c r="B1028" i="4" s="1"/>
  <c r="A1027" i="4"/>
  <c r="B1027" i="4" s="1"/>
  <c r="A1026" i="4"/>
  <c r="B1026" i="4" s="1"/>
  <c r="A1025" i="4"/>
  <c r="B1025" i="4" s="1"/>
  <c r="A1024" i="4"/>
  <c r="B1024" i="4" s="1"/>
  <c r="A1023" i="4"/>
  <c r="B1023" i="4" s="1"/>
  <c r="A1022" i="4"/>
  <c r="B1022" i="4" s="1"/>
  <c r="A1021" i="4"/>
  <c r="B1021" i="4" s="1"/>
  <c r="A1020" i="4"/>
  <c r="B1020" i="4" s="1"/>
  <c r="A1019" i="4"/>
  <c r="B1019" i="4" s="1"/>
  <c r="A1018" i="4"/>
  <c r="B1018" i="4" s="1"/>
  <c r="A1017" i="4"/>
  <c r="B1017" i="4" s="1"/>
  <c r="A1016" i="4"/>
  <c r="B1016" i="4" s="1"/>
  <c r="A1015" i="4"/>
  <c r="B1015" i="4" s="1"/>
  <c r="A1014" i="4"/>
  <c r="B1014" i="4" s="1"/>
  <c r="A1013" i="4"/>
  <c r="B1013" i="4" s="1"/>
  <c r="A1012" i="4"/>
  <c r="B1012" i="4" s="1"/>
  <c r="A1011" i="4"/>
  <c r="B1011" i="4" s="1"/>
  <c r="A1010" i="4"/>
  <c r="B1010" i="4" s="1"/>
  <c r="A1009" i="4"/>
  <c r="B1009" i="4" s="1"/>
  <c r="A1008" i="4"/>
  <c r="B1008" i="4" s="1"/>
  <c r="A1007" i="4"/>
  <c r="B1007" i="4" s="1"/>
  <c r="A1006" i="4"/>
  <c r="B1006" i="4" s="1"/>
  <c r="A1005" i="4"/>
  <c r="B1005" i="4" s="1"/>
  <c r="A1004" i="4"/>
  <c r="B1004" i="4" s="1"/>
  <c r="A1003" i="4"/>
  <c r="B1003" i="4" s="1"/>
  <c r="A1002" i="4"/>
  <c r="B1002" i="4" s="1"/>
  <c r="A1001" i="4"/>
  <c r="B1001" i="4" s="1"/>
  <c r="A1000" i="4"/>
  <c r="B1000" i="4" s="1"/>
  <c r="A999" i="4"/>
  <c r="B999" i="4" s="1"/>
  <c r="A998" i="4"/>
  <c r="B998" i="4" s="1"/>
  <c r="A997" i="4"/>
  <c r="B997" i="4" s="1"/>
  <c r="A996" i="4"/>
  <c r="B996" i="4" s="1"/>
  <c r="A995" i="4"/>
  <c r="B995" i="4" s="1"/>
  <c r="A994" i="4"/>
  <c r="B994" i="4" s="1"/>
  <c r="A993" i="4"/>
  <c r="B993" i="4" s="1"/>
  <c r="A992" i="4"/>
  <c r="B992" i="4" s="1"/>
  <c r="A991" i="4"/>
  <c r="B991" i="4" s="1"/>
  <c r="A990" i="4"/>
  <c r="B990" i="4" s="1"/>
  <c r="A989" i="4"/>
  <c r="B989" i="4" s="1"/>
  <c r="A988" i="4"/>
  <c r="B988" i="4" s="1"/>
  <c r="A987" i="4"/>
  <c r="B987" i="4" s="1"/>
  <c r="A986" i="4"/>
  <c r="B986" i="4" s="1"/>
  <c r="A985" i="4"/>
  <c r="B985" i="4" s="1"/>
  <c r="A984" i="4"/>
  <c r="B984" i="4" s="1"/>
  <c r="A983" i="4"/>
  <c r="B983" i="4" s="1"/>
  <c r="A982" i="4"/>
  <c r="B982" i="4" s="1"/>
  <c r="A981" i="4"/>
  <c r="B981" i="4" s="1"/>
  <c r="A980" i="4"/>
  <c r="B980" i="4" s="1"/>
  <c r="A979" i="4"/>
  <c r="B979" i="4" s="1"/>
  <c r="A978" i="4"/>
  <c r="B978" i="4" s="1"/>
  <c r="A977" i="4"/>
  <c r="B977" i="4" s="1"/>
  <c r="A976" i="4"/>
  <c r="B976" i="4" s="1"/>
  <c r="A975" i="4"/>
  <c r="B975" i="4" s="1"/>
  <c r="A974" i="4"/>
  <c r="B974" i="4" s="1"/>
  <c r="A973" i="4"/>
  <c r="B973" i="4" s="1"/>
  <c r="A972" i="4"/>
  <c r="B972" i="4" s="1"/>
  <c r="A971" i="4"/>
  <c r="B971" i="4" s="1"/>
  <c r="A970" i="4"/>
  <c r="B970" i="4" s="1"/>
  <c r="A969" i="4"/>
  <c r="B969" i="4" s="1"/>
  <c r="A968" i="4"/>
  <c r="B968" i="4" s="1"/>
  <c r="A967" i="4"/>
  <c r="B967" i="4" s="1"/>
  <c r="A966" i="4"/>
  <c r="B966" i="4" s="1"/>
  <c r="A965" i="4"/>
  <c r="B965" i="4" s="1"/>
  <c r="A964" i="4"/>
  <c r="B964" i="4" s="1"/>
  <c r="A963" i="4"/>
  <c r="B963" i="4" s="1"/>
  <c r="A962" i="4"/>
  <c r="B962" i="4" s="1"/>
  <c r="A961" i="4"/>
  <c r="B961" i="4" s="1"/>
  <c r="A960" i="4"/>
  <c r="B960" i="4" s="1"/>
  <c r="A959" i="4"/>
  <c r="B959" i="4" s="1"/>
  <c r="A958" i="4"/>
  <c r="B958" i="4" s="1"/>
  <c r="A957" i="4"/>
  <c r="B957" i="4" s="1"/>
  <c r="A956" i="4"/>
  <c r="B956" i="4" s="1"/>
  <c r="A955" i="4"/>
  <c r="B955" i="4" s="1"/>
  <c r="A954" i="4"/>
  <c r="B954" i="4" s="1"/>
  <c r="A953" i="4"/>
  <c r="B953" i="4" s="1"/>
  <c r="A952" i="4"/>
  <c r="B952" i="4" s="1"/>
  <c r="A951" i="4"/>
  <c r="B951" i="4" s="1"/>
  <c r="A950" i="4"/>
  <c r="B950" i="4" s="1"/>
  <c r="A949" i="4"/>
  <c r="B949" i="4" s="1"/>
  <c r="A948" i="4"/>
  <c r="B948" i="4" s="1"/>
  <c r="A947" i="4"/>
  <c r="B947" i="4" s="1"/>
  <c r="A946" i="4"/>
  <c r="B946" i="4" s="1"/>
  <c r="A945" i="4"/>
  <c r="B945" i="4" s="1"/>
  <c r="A944" i="4"/>
  <c r="B944" i="4" s="1"/>
  <c r="A943" i="4"/>
  <c r="B943" i="4" s="1"/>
  <c r="A942" i="4"/>
  <c r="B942" i="4" s="1"/>
  <c r="A941" i="4"/>
  <c r="B941" i="4" s="1"/>
  <c r="A940" i="4"/>
  <c r="B940" i="4" s="1"/>
  <c r="A939" i="4"/>
  <c r="B939" i="4" s="1"/>
  <c r="A938" i="4"/>
  <c r="B938" i="4" s="1"/>
  <c r="A937" i="4"/>
  <c r="B937" i="4" s="1"/>
  <c r="A936" i="4"/>
  <c r="B936" i="4" s="1"/>
  <c r="A935" i="4"/>
  <c r="B935" i="4" s="1"/>
  <c r="A934" i="4"/>
  <c r="B934" i="4" s="1"/>
  <c r="A933" i="4"/>
  <c r="B933" i="4" s="1"/>
  <c r="A932" i="4"/>
  <c r="B932" i="4" s="1"/>
  <c r="A931" i="4"/>
  <c r="B931" i="4" s="1"/>
  <c r="A930" i="4"/>
  <c r="B930" i="4" s="1"/>
  <c r="A929" i="4"/>
  <c r="B929" i="4" s="1"/>
  <c r="A928" i="4"/>
  <c r="B928" i="4" s="1"/>
  <c r="A927" i="4"/>
  <c r="B927" i="4" s="1"/>
  <c r="A926" i="4"/>
  <c r="B926" i="4" s="1"/>
  <c r="A925" i="4"/>
  <c r="B925" i="4" s="1"/>
  <c r="A924" i="4"/>
  <c r="B924" i="4" s="1"/>
  <c r="A923" i="4"/>
  <c r="B923" i="4" s="1"/>
  <c r="A922" i="4"/>
  <c r="B922" i="4" s="1"/>
  <c r="A921" i="4"/>
  <c r="B921" i="4" s="1"/>
  <c r="A920" i="4"/>
  <c r="B920" i="4" s="1"/>
  <c r="A919" i="4"/>
  <c r="B919" i="4" s="1"/>
  <c r="A918" i="4"/>
  <c r="B918" i="4" s="1"/>
  <c r="A917" i="4"/>
  <c r="B917" i="4" s="1"/>
  <c r="A916" i="4"/>
  <c r="B916" i="4" s="1"/>
  <c r="A915" i="4"/>
  <c r="B915" i="4" s="1"/>
  <c r="A914" i="4"/>
  <c r="B914" i="4" s="1"/>
  <c r="A913" i="4"/>
  <c r="B913" i="4" s="1"/>
  <c r="A912" i="4"/>
  <c r="B912" i="4" s="1"/>
  <c r="A911" i="4"/>
  <c r="B911" i="4" s="1"/>
  <c r="A910" i="4"/>
  <c r="B910" i="4" s="1"/>
  <c r="A909" i="4"/>
  <c r="B909" i="4" s="1"/>
  <c r="A908" i="4"/>
  <c r="B908" i="4" s="1"/>
  <c r="A907" i="4"/>
  <c r="B907" i="4" s="1"/>
  <c r="A906" i="4"/>
  <c r="B906" i="4" s="1"/>
  <c r="A905" i="4"/>
  <c r="B905" i="4" s="1"/>
  <c r="A904" i="4"/>
  <c r="B904" i="4" s="1"/>
  <c r="A903" i="4"/>
  <c r="B903" i="4" s="1"/>
  <c r="A902" i="4"/>
  <c r="B902" i="4" s="1"/>
  <c r="A901" i="4"/>
  <c r="B901" i="4" s="1"/>
  <c r="A900" i="4"/>
  <c r="B900" i="4" s="1"/>
  <c r="A899" i="4"/>
  <c r="B899" i="4" s="1"/>
  <c r="A898" i="4"/>
  <c r="B898" i="4" s="1"/>
  <c r="A897" i="4"/>
  <c r="B897" i="4" s="1"/>
  <c r="A896" i="4"/>
  <c r="B896" i="4" s="1"/>
  <c r="A895" i="4"/>
  <c r="B895" i="4" s="1"/>
  <c r="A894" i="4"/>
  <c r="B894" i="4" s="1"/>
  <c r="A893" i="4"/>
  <c r="B893" i="4" s="1"/>
  <c r="A892" i="4"/>
  <c r="B892" i="4" s="1"/>
  <c r="A891" i="4"/>
  <c r="B891" i="4" s="1"/>
  <c r="A890" i="4"/>
  <c r="B890" i="4" s="1"/>
  <c r="A889" i="4"/>
  <c r="B889" i="4" s="1"/>
  <c r="A888" i="4"/>
  <c r="B888" i="4" s="1"/>
  <c r="A887" i="4"/>
  <c r="B887" i="4" s="1"/>
  <c r="A886" i="4"/>
  <c r="B886" i="4" s="1"/>
  <c r="A885" i="4"/>
  <c r="B885" i="4" s="1"/>
  <c r="A884" i="4"/>
  <c r="B884" i="4" s="1"/>
  <c r="A883" i="4"/>
  <c r="B883" i="4" s="1"/>
  <c r="A882" i="4"/>
  <c r="B882" i="4" s="1"/>
  <c r="A881" i="4"/>
  <c r="B881" i="4" s="1"/>
  <c r="A880" i="4"/>
  <c r="B880" i="4" s="1"/>
  <c r="A879" i="4"/>
  <c r="B879" i="4" s="1"/>
  <c r="A878" i="4"/>
  <c r="B878" i="4" s="1"/>
  <c r="A877" i="4"/>
  <c r="B877" i="4" s="1"/>
  <c r="A876" i="4"/>
  <c r="B876" i="4" s="1"/>
  <c r="A875" i="4"/>
  <c r="B875" i="4" s="1"/>
  <c r="A874" i="4"/>
  <c r="B874" i="4" s="1"/>
  <c r="A873" i="4"/>
  <c r="B873" i="4" s="1"/>
  <c r="A872" i="4"/>
  <c r="B872" i="4" s="1"/>
  <c r="A871" i="4"/>
  <c r="B871" i="4" s="1"/>
  <c r="A870" i="4"/>
  <c r="B870" i="4" s="1"/>
  <c r="A869" i="4"/>
  <c r="B869" i="4" s="1"/>
  <c r="A868" i="4"/>
  <c r="B868" i="4" s="1"/>
  <c r="A867" i="4"/>
  <c r="B867" i="4" s="1"/>
  <c r="A866" i="4"/>
  <c r="B866" i="4" s="1"/>
  <c r="A865" i="4"/>
  <c r="B865" i="4" s="1"/>
  <c r="A864" i="4"/>
  <c r="B864" i="4" s="1"/>
  <c r="A863" i="4"/>
  <c r="B863" i="4" s="1"/>
  <c r="A862" i="4"/>
  <c r="B862" i="4" s="1"/>
  <c r="A861" i="4"/>
  <c r="B861" i="4" s="1"/>
  <c r="A860" i="4"/>
  <c r="B860" i="4" s="1"/>
  <c r="A859" i="4"/>
  <c r="B859" i="4" s="1"/>
  <c r="A858" i="4"/>
  <c r="B858" i="4" s="1"/>
  <c r="A857" i="4"/>
  <c r="B857" i="4" s="1"/>
  <c r="A856" i="4"/>
  <c r="B856" i="4" s="1"/>
  <c r="A855" i="4"/>
  <c r="B855" i="4" s="1"/>
  <c r="A854" i="4"/>
  <c r="B854" i="4" s="1"/>
  <c r="A853" i="4"/>
  <c r="B853" i="4" s="1"/>
  <c r="A852" i="4"/>
  <c r="B852" i="4" s="1"/>
  <c r="A851" i="4"/>
  <c r="B851" i="4" s="1"/>
  <c r="A850" i="4"/>
  <c r="B850" i="4" s="1"/>
  <c r="A849" i="4"/>
  <c r="B849" i="4" s="1"/>
  <c r="A848" i="4"/>
  <c r="B848" i="4" s="1"/>
  <c r="A847" i="4"/>
  <c r="B847" i="4" s="1"/>
  <c r="A846" i="4"/>
  <c r="B846" i="4" s="1"/>
  <c r="A845" i="4"/>
  <c r="B845" i="4" s="1"/>
  <c r="A844" i="4"/>
  <c r="B844" i="4" s="1"/>
  <c r="A843" i="4"/>
  <c r="B843" i="4" s="1"/>
  <c r="A842" i="4"/>
  <c r="B842" i="4" s="1"/>
  <c r="A841" i="4"/>
  <c r="B841" i="4" s="1"/>
  <c r="A840" i="4"/>
  <c r="B840" i="4" s="1"/>
  <c r="A839" i="4"/>
  <c r="B839" i="4" s="1"/>
  <c r="A838" i="4"/>
  <c r="B838" i="4" s="1"/>
  <c r="A837" i="4"/>
  <c r="B837" i="4" s="1"/>
  <c r="A836" i="4"/>
  <c r="B836" i="4" s="1"/>
  <c r="A835" i="4"/>
  <c r="B835" i="4" s="1"/>
  <c r="A834" i="4"/>
  <c r="B834" i="4" s="1"/>
  <c r="A833" i="4"/>
  <c r="B833" i="4" s="1"/>
  <c r="A832" i="4"/>
  <c r="B832" i="4" s="1"/>
  <c r="A831" i="4"/>
  <c r="B831" i="4" s="1"/>
  <c r="A830" i="4"/>
  <c r="B830" i="4" s="1"/>
  <c r="A829" i="4"/>
  <c r="B829" i="4" s="1"/>
  <c r="A828" i="4"/>
  <c r="B828" i="4" s="1"/>
  <c r="A827" i="4"/>
  <c r="B827" i="4" s="1"/>
  <c r="A826" i="4"/>
  <c r="B826" i="4" s="1"/>
  <c r="A825" i="4"/>
  <c r="B825" i="4" s="1"/>
  <c r="A824" i="4"/>
  <c r="B824" i="4" s="1"/>
  <c r="A823" i="4"/>
  <c r="B823" i="4" s="1"/>
  <c r="A822" i="4"/>
  <c r="B822" i="4" s="1"/>
  <c r="A821" i="4"/>
  <c r="B821" i="4" s="1"/>
  <c r="A820" i="4"/>
  <c r="B820" i="4" s="1"/>
  <c r="A819" i="4"/>
  <c r="B819" i="4" s="1"/>
  <c r="A818" i="4"/>
  <c r="B818" i="4" s="1"/>
  <c r="A817" i="4"/>
  <c r="B817" i="4" s="1"/>
  <c r="A816" i="4"/>
  <c r="B816" i="4" s="1"/>
  <c r="A815" i="4"/>
  <c r="B815" i="4" s="1"/>
  <c r="A814" i="4"/>
  <c r="B814" i="4" s="1"/>
  <c r="A813" i="4"/>
  <c r="B813" i="4" s="1"/>
  <c r="A812" i="4"/>
  <c r="B812" i="4" s="1"/>
  <c r="A811" i="4"/>
  <c r="B811" i="4" s="1"/>
  <c r="A810" i="4"/>
  <c r="B810" i="4" s="1"/>
  <c r="A809" i="4"/>
  <c r="B809" i="4" s="1"/>
  <c r="A808" i="4"/>
  <c r="B808" i="4" s="1"/>
  <c r="A807" i="4"/>
  <c r="B807" i="4" s="1"/>
  <c r="A806" i="4"/>
  <c r="B806" i="4" s="1"/>
  <c r="A805" i="4"/>
  <c r="B805" i="4" s="1"/>
  <c r="A804" i="4"/>
  <c r="B804" i="4" s="1"/>
  <c r="A803" i="4"/>
  <c r="B803" i="4" s="1"/>
  <c r="A802" i="4"/>
  <c r="B802" i="4" s="1"/>
  <c r="A801" i="4"/>
  <c r="B801" i="4" s="1"/>
  <c r="A800" i="4"/>
  <c r="B800" i="4" s="1"/>
  <c r="A799" i="4"/>
  <c r="B799" i="4" s="1"/>
  <c r="A798" i="4"/>
  <c r="B798" i="4" s="1"/>
  <c r="A797" i="4"/>
  <c r="B797" i="4" s="1"/>
  <c r="A796" i="4"/>
  <c r="B796" i="4" s="1"/>
  <c r="A795" i="4"/>
  <c r="B795" i="4" s="1"/>
  <c r="A794" i="4"/>
  <c r="B794" i="4" s="1"/>
  <c r="A793" i="4"/>
  <c r="B793" i="4" s="1"/>
  <c r="A792" i="4"/>
  <c r="B792" i="4" s="1"/>
  <c r="A791" i="4"/>
  <c r="B791" i="4" s="1"/>
  <c r="A790" i="4"/>
  <c r="B790" i="4" s="1"/>
  <c r="A789" i="4"/>
  <c r="B789" i="4" s="1"/>
  <c r="A788" i="4"/>
  <c r="B788" i="4" s="1"/>
  <c r="A787" i="4"/>
  <c r="B787" i="4" s="1"/>
  <c r="A786" i="4"/>
  <c r="B786" i="4" s="1"/>
  <c r="A785" i="4"/>
  <c r="B785" i="4" s="1"/>
  <c r="A784" i="4"/>
  <c r="B784" i="4" s="1"/>
  <c r="A783" i="4"/>
  <c r="B783" i="4" s="1"/>
  <c r="A782" i="4"/>
  <c r="B782" i="4" s="1"/>
  <c r="A781" i="4"/>
  <c r="B781" i="4" s="1"/>
  <c r="A780" i="4"/>
  <c r="B780" i="4" s="1"/>
  <c r="A779" i="4"/>
  <c r="B779" i="4" s="1"/>
  <c r="A778" i="4"/>
  <c r="B778" i="4" s="1"/>
  <c r="A777" i="4"/>
  <c r="B777" i="4" s="1"/>
  <c r="A776" i="4"/>
  <c r="B776" i="4" s="1"/>
  <c r="A775" i="4"/>
  <c r="B775" i="4" s="1"/>
  <c r="A774" i="4"/>
  <c r="B774" i="4" s="1"/>
  <c r="A773" i="4"/>
  <c r="B773" i="4" s="1"/>
  <c r="A772" i="4"/>
  <c r="B772" i="4" s="1"/>
  <c r="A771" i="4"/>
  <c r="B771" i="4" s="1"/>
  <c r="A770" i="4"/>
  <c r="B770" i="4" s="1"/>
  <c r="A769" i="4"/>
  <c r="B769" i="4" s="1"/>
  <c r="A768" i="4"/>
  <c r="B768" i="4" s="1"/>
  <c r="A767" i="4"/>
  <c r="B767" i="4" s="1"/>
  <c r="A766" i="4"/>
  <c r="B766" i="4" s="1"/>
  <c r="A765" i="4"/>
  <c r="B765" i="4" s="1"/>
  <c r="A764" i="4"/>
  <c r="B764" i="4" s="1"/>
  <c r="A763" i="4"/>
  <c r="B763" i="4" s="1"/>
  <c r="A762" i="4"/>
  <c r="B762" i="4" s="1"/>
  <c r="A761" i="4"/>
  <c r="B761" i="4" s="1"/>
  <c r="A760" i="4"/>
  <c r="B760" i="4" s="1"/>
  <c r="A759" i="4"/>
  <c r="B759" i="4" s="1"/>
  <c r="A758" i="4"/>
  <c r="B758" i="4" s="1"/>
  <c r="A757" i="4"/>
  <c r="B757" i="4" s="1"/>
  <c r="A756" i="4"/>
  <c r="B756" i="4" s="1"/>
  <c r="A755" i="4"/>
  <c r="B755" i="4" s="1"/>
  <c r="A754" i="4"/>
  <c r="B754" i="4" s="1"/>
  <c r="A753" i="4"/>
  <c r="B753" i="4" s="1"/>
  <c r="A752" i="4"/>
  <c r="B752" i="4" s="1"/>
  <c r="A751" i="4"/>
  <c r="B751" i="4" s="1"/>
  <c r="A750" i="4"/>
  <c r="B750" i="4" s="1"/>
  <c r="A749" i="4"/>
  <c r="B749" i="4" s="1"/>
  <c r="A748" i="4"/>
  <c r="B748" i="4" s="1"/>
  <c r="A747" i="4"/>
  <c r="B747" i="4" s="1"/>
  <c r="A746" i="4"/>
  <c r="B746" i="4" s="1"/>
  <c r="A745" i="4"/>
  <c r="B745" i="4" s="1"/>
  <c r="A744" i="4"/>
  <c r="B744" i="4" s="1"/>
  <c r="A743" i="4"/>
  <c r="B743" i="4" s="1"/>
  <c r="A742" i="4"/>
  <c r="B742" i="4" s="1"/>
  <c r="A741" i="4"/>
  <c r="B741" i="4" s="1"/>
  <c r="A740" i="4"/>
  <c r="B740" i="4" s="1"/>
  <c r="A739" i="4"/>
  <c r="B739" i="4" s="1"/>
  <c r="A738" i="4"/>
  <c r="B738" i="4" s="1"/>
  <c r="A737" i="4"/>
  <c r="B737" i="4" s="1"/>
  <c r="A736" i="4"/>
  <c r="B736" i="4" s="1"/>
  <c r="A735" i="4"/>
  <c r="B735" i="4" s="1"/>
  <c r="A734" i="4"/>
  <c r="B734" i="4" s="1"/>
  <c r="A733" i="4"/>
  <c r="B733" i="4" s="1"/>
  <c r="A732" i="4"/>
  <c r="B732" i="4" s="1"/>
  <c r="A731" i="4"/>
  <c r="B731" i="4" s="1"/>
  <c r="A730" i="4"/>
  <c r="B730" i="4" s="1"/>
  <c r="A729" i="4"/>
  <c r="B729" i="4" s="1"/>
  <c r="A728" i="4"/>
  <c r="B728" i="4" s="1"/>
  <c r="A727" i="4"/>
  <c r="B727" i="4" s="1"/>
  <c r="A726" i="4"/>
  <c r="B726" i="4" s="1"/>
  <c r="A725" i="4"/>
  <c r="B725" i="4" s="1"/>
  <c r="A724" i="4"/>
  <c r="B724" i="4" s="1"/>
  <c r="A723" i="4"/>
  <c r="B723" i="4" s="1"/>
  <c r="A722" i="4"/>
  <c r="B722" i="4" s="1"/>
  <c r="A721" i="4"/>
  <c r="B721" i="4" s="1"/>
  <c r="A720" i="4"/>
  <c r="B720" i="4" s="1"/>
  <c r="A719" i="4"/>
  <c r="B719" i="4" s="1"/>
  <c r="A718" i="4"/>
  <c r="B718" i="4" s="1"/>
  <c r="A717" i="4"/>
  <c r="B717" i="4" s="1"/>
  <c r="A716" i="4"/>
  <c r="B716" i="4" s="1"/>
  <c r="A715" i="4"/>
  <c r="B715" i="4" s="1"/>
  <c r="A714" i="4"/>
  <c r="B714" i="4" s="1"/>
  <c r="A713" i="4"/>
  <c r="B713" i="4" s="1"/>
  <c r="A712" i="4"/>
  <c r="B712" i="4" s="1"/>
  <c r="A711" i="4"/>
  <c r="B711" i="4" s="1"/>
  <c r="A710" i="4"/>
  <c r="B710" i="4" s="1"/>
  <c r="A709" i="4"/>
  <c r="B709" i="4" s="1"/>
  <c r="A708" i="4"/>
  <c r="B708" i="4" s="1"/>
  <c r="A707" i="4"/>
  <c r="B707" i="4" s="1"/>
  <c r="A706" i="4"/>
  <c r="B706" i="4" s="1"/>
  <c r="A705" i="4"/>
  <c r="B705" i="4" s="1"/>
  <c r="A704" i="4"/>
  <c r="B704" i="4" s="1"/>
  <c r="A703" i="4"/>
  <c r="B703" i="4" s="1"/>
  <c r="A702" i="4"/>
  <c r="B702" i="4" s="1"/>
  <c r="A701" i="4"/>
  <c r="B701" i="4" s="1"/>
  <c r="A700" i="4"/>
  <c r="B700" i="4" s="1"/>
  <c r="A699" i="4"/>
  <c r="B699" i="4" s="1"/>
  <c r="A698" i="4"/>
  <c r="B698" i="4" s="1"/>
  <c r="A697" i="4"/>
  <c r="B697" i="4" s="1"/>
  <c r="A696" i="4"/>
  <c r="B696" i="4" s="1"/>
  <c r="A695" i="4"/>
  <c r="B695" i="4" s="1"/>
  <c r="A694" i="4"/>
  <c r="B694" i="4" s="1"/>
  <c r="A693" i="4"/>
  <c r="B693" i="4" s="1"/>
  <c r="A692" i="4"/>
  <c r="B692" i="4" s="1"/>
  <c r="A691" i="4"/>
  <c r="B691" i="4" s="1"/>
  <c r="A690" i="4"/>
  <c r="B690" i="4" s="1"/>
  <c r="A689" i="4"/>
  <c r="B689" i="4" s="1"/>
  <c r="A688" i="4"/>
  <c r="B688" i="4" s="1"/>
  <c r="A687" i="4"/>
  <c r="B687" i="4" s="1"/>
  <c r="A686" i="4"/>
  <c r="B686" i="4" s="1"/>
  <c r="A685" i="4"/>
  <c r="B685" i="4" s="1"/>
  <c r="A684" i="4"/>
  <c r="B684" i="4" s="1"/>
  <c r="A683" i="4"/>
  <c r="B683" i="4" s="1"/>
  <c r="A682" i="4"/>
  <c r="B682" i="4" s="1"/>
  <c r="A681" i="4"/>
  <c r="B681" i="4" s="1"/>
  <c r="A680" i="4"/>
  <c r="B680" i="4" s="1"/>
  <c r="A679" i="4"/>
  <c r="B679" i="4" s="1"/>
  <c r="A678" i="4"/>
  <c r="B678" i="4" s="1"/>
  <c r="A677" i="4"/>
  <c r="B677" i="4" s="1"/>
  <c r="A676" i="4"/>
  <c r="B676" i="4" s="1"/>
  <c r="A675" i="4"/>
  <c r="B675" i="4" s="1"/>
  <c r="A674" i="4"/>
  <c r="B674" i="4" s="1"/>
  <c r="A673" i="4"/>
  <c r="B673" i="4" s="1"/>
  <c r="A672" i="4"/>
  <c r="B672" i="4" s="1"/>
  <c r="A671" i="4"/>
  <c r="B671" i="4" s="1"/>
  <c r="A670" i="4"/>
  <c r="B670" i="4" s="1"/>
  <c r="A669" i="4"/>
  <c r="B669" i="4" s="1"/>
  <c r="A668" i="4"/>
  <c r="B668" i="4" s="1"/>
  <c r="A667" i="4"/>
  <c r="B667" i="4" s="1"/>
  <c r="A666" i="4"/>
  <c r="B666" i="4" s="1"/>
  <c r="A665" i="4"/>
  <c r="B665" i="4" s="1"/>
  <c r="A664" i="4"/>
  <c r="B664" i="4" s="1"/>
  <c r="A663" i="4"/>
  <c r="B663" i="4" s="1"/>
  <c r="A662" i="4"/>
  <c r="B662" i="4" s="1"/>
  <c r="A661" i="4"/>
  <c r="B661" i="4" s="1"/>
  <c r="A660" i="4"/>
  <c r="B660" i="4" s="1"/>
  <c r="A659" i="4"/>
  <c r="B659" i="4" s="1"/>
  <c r="A658" i="4"/>
  <c r="B658" i="4" s="1"/>
  <c r="A657" i="4"/>
  <c r="B657" i="4" s="1"/>
  <c r="A656" i="4"/>
  <c r="B656" i="4" s="1"/>
  <c r="A655" i="4"/>
  <c r="B655" i="4" s="1"/>
  <c r="A654" i="4"/>
  <c r="B654" i="4" s="1"/>
  <c r="A653" i="4"/>
  <c r="B653" i="4" s="1"/>
  <c r="A652" i="4"/>
  <c r="B652" i="4" s="1"/>
  <c r="A651" i="4"/>
  <c r="B651" i="4" s="1"/>
  <c r="A650" i="4"/>
  <c r="B650" i="4" s="1"/>
  <c r="A649" i="4"/>
  <c r="B649" i="4" s="1"/>
  <c r="A648" i="4"/>
  <c r="B648" i="4" s="1"/>
  <c r="A647" i="4"/>
  <c r="B647" i="4" s="1"/>
  <c r="A646" i="4"/>
  <c r="B646" i="4" s="1"/>
  <c r="A645" i="4"/>
  <c r="B645" i="4" s="1"/>
  <c r="A644" i="4"/>
  <c r="B644" i="4" s="1"/>
  <c r="A643" i="4"/>
  <c r="B643" i="4" s="1"/>
  <c r="A642" i="4"/>
  <c r="B642" i="4" s="1"/>
  <c r="A641" i="4"/>
  <c r="B641" i="4" s="1"/>
  <c r="A640" i="4"/>
  <c r="B640" i="4" s="1"/>
  <c r="A639" i="4"/>
  <c r="B639" i="4" s="1"/>
  <c r="A638" i="4"/>
  <c r="B638" i="4" s="1"/>
  <c r="A637" i="4"/>
  <c r="B637" i="4" s="1"/>
  <c r="A636" i="4"/>
  <c r="B636" i="4" s="1"/>
  <c r="A635" i="4"/>
  <c r="B635" i="4" s="1"/>
  <c r="A634" i="4"/>
  <c r="B634" i="4" s="1"/>
  <c r="A633" i="4"/>
  <c r="B633" i="4" s="1"/>
  <c r="A632" i="4"/>
  <c r="B632" i="4" s="1"/>
  <c r="A631" i="4"/>
  <c r="B631" i="4" s="1"/>
  <c r="A630" i="4"/>
  <c r="B630" i="4" s="1"/>
  <c r="A629" i="4"/>
  <c r="B629" i="4" s="1"/>
  <c r="A628" i="4"/>
  <c r="B628" i="4" s="1"/>
  <c r="A627" i="4"/>
  <c r="B627" i="4" s="1"/>
  <c r="A626" i="4"/>
  <c r="B626" i="4" s="1"/>
  <c r="A625" i="4"/>
  <c r="B625" i="4" s="1"/>
  <c r="A624" i="4"/>
  <c r="B624" i="4" s="1"/>
  <c r="A623" i="4"/>
  <c r="B623" i="4" s="1"/>
  <c r="A622" i="4"/>
  <c r="B622" i="4" s="1"/>
  <c r="A621" i="4"/>
  <c r="B621" i="4" s="1"/>
  <c r="A620" i="4"/>
  <c r="B620" i="4" s="1"/>
  <c r="A619" i="4"/>
  <c r="B619" i="4" s="1"/>
  <c r="A618" i="4"/>
  <c r="B618" i="4" s="1"/>
  <c r="A617" i="4"/>
  <c r="B617" i="4" s="1"/>
  <c r="A616" i="4"/>
  <c r="B616" i="4" s="1"/>
  <c r="A615" i="4"/>
  <c r="B615" i="4" s="1"/>
  <c r="A614" i="4"/>
  <c r="B614" i="4" s="1"/>
  <c r="A613" i="4"/>
  <c r="B613" i="4" s="1"/>
  <c r="A612" i="4"/>
  <c r="B612" i="4" s="1"/>
  <c r="A611" i="4"/>
  <c r="B611" i="4" s="1"/>
  <c r="A610" i="4"/>
  <c r="B610" i="4" s="1"/>
  <c r="A609" i="4"/>
  <c r="B609" i="4" s="1"/>
  <c r="A608" i="4"/>
  <c r="B608" i="4" s="1"/>
  <c r="A607" i="4"/>
  <c r="B607" i="4" s="1"/>
  <c r="A606" i="4"/>
  <c r="B606" i="4" s="1"/>
  <c r="A605" i="4"/>
  <c r="B605" i="4" s="1"/>
  <c r="A604" i="4"/>
  <c r="B604" i="4" s="1"/>
  <c r="A603" i="4"/>
  <c r="B603" i="4" s="1"/>
  <c r="A602" i="4"/>
  <c r="B602" i="4" s="1"/>
  <c r="A601" i="4"/>
  <c r="B601" i="4" s="1"/>
  <c r="A600" i="4"/>
  <c r="B600" i="4" s="1"/>
  <c r="A599" i="4"/>
  <c r="B599" i="4" s="1"/>
  <c r="A598" i="4"/>
  <c r="B598" i="4" s="1"/>
  <c r="A597" i="4"/>
  <c r="B597" i="4" s="1"/>
  <c r="A596" i="4"/>
  <c r="B596" i="4" s="1"/>
  <c r="A595" i="4"/>
  <c r="B595" i="4" s="1"/>
  <c r="A594" i="4"/>
  <c r="B594" i="4" s="1"/>
  <c r="A593" i="4"/>
  <c r="B593" i="4" s="1"/>
  <c r="A592" i="4"/>
  <c r="B592" i="4" s="1"/>
  <c r="A591" i="4"/>
  <c r="B591" i="4" s="1"/>
  <c r="A590" i="4"/>
  <c r="B590" i="4" s="1"/>
  <c r="A589" i="4"/>
  <c r="B589" i="4" s="1"/>
  <c r="A588" i="4"/>
  <c r="B588" i="4" s="1"/>
  <c r="A587" i="4"/>
  <c r="B587" i="4" s="1"/>
  <c r="A586" i="4"/>
  <c r="B586" i="4" s="1"/>
  <c r="A585" i="4"/>
  <c r="B585" i="4" s="1"/>
  <c r="A584" i="4"/>
  <c r="B584" i="4" s="1"/>
  <c r="A583" i="4"/>
  <c r="B583" i="4" s="1"/>
  <c r="A582" i="4"/>
  <c r="B582" i="4" s="1"/>
  <c r="A581" i="4"/>
  <c r="B581" i="4" s="1"/>
  <c r="A580" i="4"/>
  <c r="B580" i="4" s="1"/>
  <c r="A579" i="4"/>
  <c r="B579" i="4" s="1"/>
  <c r="A578" i="4"/>
  <c r="B578" i="4" s="1"/>
  <c r="A577" i="4"/>
  <c r="B577" i="4" s="1"/>
  <c r="A576" i="4"/>
  <c r="B576" i="4" s="1"/>
  <c r="A575" i="4"/>
  <c r="B575" i="4" s="1"/>
  <c r="A574" i="4"/>
  <c r="B574" i="4" s="1"/>
  <c r="A573" i="4"/>
  <c r="B573" i="4" s="1"/>
  <c r="A572" i="4"/>
  <c r="B572" i="4" s="1"/>
  <c r="A571" i="4"/>
  <c r="B571" i="4" s="1"/>
  <c r="A570" i="4"/>
  <c r="B570" i="4" s="1"/>
  <c r="A569" i="4"/>
  <c r="B569" i="4" s="1"/>
  <c r="A568" i="4"/>
  <c r="B568" i="4" s="1"/>
  <c r="A567" i="4"/>
  <c r="B567" i="4" s="1"/>
  <c r="A566" i="4"/>
  <c r="B566" i="4" s="1"/>
  <c r="A565" i="4"/>
  <c r="B565" i="4" s="1"/>
  <c r="A564" i="4"/>
  <c r="B564" i="4" s="1"/>
  <c r="A563" i="4"/>
  <c r="B563" i="4" s="1"/>
  <c r="A562" i="4"/>
  <c r="B562" i="4" s="1"/>
  <c r="A561" i="4"/>
  <c r="B561" i="4" s="1"/>
  <c r="A560" i="4"/>
  <c r="B560" i="4" s="1"/>
  <c r="A559" i="4"/>
  <c r="B559" i="4" s="1"/>
  <c r="A558" i="4"/>
  <c r="B558" i="4" s="1"/>
  <c r="A557" i="4"/>
  <c r="B557" i="4" s="1"/>
  <c r="A556" i="4"/>
  <c r="B556" i="4" s="1"/>
  <c r="A555" i="4"/>
  <c r="B555" i="4" s="1"/>
  <c r="A554" i="4"/>
  <c r="B554" i="4" s="1"/>
  <c r="A553" i="4"/>
  <c r="B553" i="4" s="1"/>
  <c r="A552" i="4"/>
  <c r="B552" i="4" s="1"/>
  <c r="A551" i="4"/>
  <c r="B551" i="4" s="1"/>
  <c r="A550" i="4"/>
  <c r="B550" i="4" s="1"/>
  <c r="A549" i="4"/>
  <c r="B549" i="4" s="1"/>
  <c r="A548" i="4"/>
  <c r="B548" i="4" s="1"/>
  <c r="A547" i="4"/>
  <c r="B547" i="4" s="1"/>
  <c r="A546" i="4"/>
  <c r="B546" i="4" s="1"/>
  <c r="A545" i="4"/>
  <c r="B545" i="4" s="1"/>
  <c r="A544" i="4"/>
  <c r="B544" i="4" s="1"/>
  <c r="A543" i="4"/>
  <c r="B543" i="4" s="1"/>
  <c r="A542" i="4"/>
  <c r="B542" i="4" s="1"/>
  <c r="A541" i="4"/>
  <c r="B541" i="4" s="1"/>
  <c r="A540" i="4"/>
  <c r="B540" i="4" s="1"/>
  <c r="A539" i="4"/>
  <c r="B539" i="4" s="1"/>
  <c r="A538" i="4"/>
  <c r="B538" i="4" s="1"/>
  <c r="A537" i="4"/>
  <c r="B537" i="4" s="1"/>
  <c r="A536" i="4"/>
  <c r="B536" i="4" s="1"/>
  <c r="A535" i="4"/>
  <c r="B535" i="4" s="1"/>
  <c r="A534" i="4"/>
  <c r="B534" i="4" s="1"/>
  <c r="A533" i="4"/>
  <c r="B533" i="4" s="1"/>
  <c r="A532" i="4"/>
  <c r="B532" i="4" s="1"/>
  <c r="A531" i="4"/>
  <c r="B531" i="4" s="1"/>
  <c r="A530" i="4"/>
  <c r="B530" i="4" s="1"/>
  <c r="A529" i="4"/>
  <c r="B529" i="4" s="1"/>
  <c r="A528" i="4"/>
  <c r="B528" i="4" s="1"/>
  <c r="A527" i="4"/>
  <c r="B527" i="4" s="1"/>
  <c r="A526" i="4"/>
  <c r="B526" i="4" s="1"/>
  <c r="A525" i="4"/>
  <c r="B525" i="4" s="1"/>
  <c r="A524" i="4"/>
  <c r="B524" i="4" s="1"/>
  <c r="A523" i="4"/>
  <c r="B523" i="4" s="1"/>
  <c r="A522" i="4"/>
  <c r="B522" i="4" s="1"/>
  <c r="A521" i="4"/>
  <c r="B521" i="4" s="1"/>
  <c r="A520" i="4"/>
  <c r="B520" i="4" s="1"/>
  <c r="A519" i="4"/>
  <c r="B519" i="4" s="1"/>
  <c r="A518" i="4"/>
  <c r="B518" i="4" s="1"/>
  <c r="A517" i="4"/>
  <c r="B517" i="4" s="1"/>
  <c r="A516" i="4"/>
  <c r="B516" i="4" s="1"/>
  <c r="A515" i="4"/>
  <c r="B515" i="4" s="1"/>
  <c r="A514" i="4"/>
  <c r="B514" i="4" s="1"/>
  <c r="A513" i="4"/>
  <c r="B513" i="4" s="1"/>
  <c r="A512" i="4"/>
  <c r="B512" i="4" s="1"/>
  <c r="A511" i="4"/>
  <c r="B511" i="4" s="1"/>
  <c r="A510" i="4"/>
  <c r="B510" i="4" s="1"/>
  <c r="A509" i="4"/>
  <c r="B509" i="4" s="1"/>
  <c r="A508" i="4"/>
  <c r="B508" i="4" s="1"/>
  <c r="A507" i="4"/>
  <c r="B507" i="4" s="1"/>
  <c r="A506" i="4"/>
  <c r="B506" i="4" s="1"/>
  <c r="A505" i="4"/>
  <c r="B505" i="4" s="1"/>
  <c r="A504" i="4"/>
  <c r="B504" i="4" s="1"/>
  <c r="A503" i="4"/>
  <c r="B503" i="4" s="1"/>
  <c r="A502" i="4"/>
  <c r="B502" i="4" s="1"/>
  <c r="A501" i="4"/>
  <c r="B501" i="4" s="1"/>
  <c r="A500" i="4"/>
  <c r="B500" i="4" s="1"/>
  <c r="A499" i="4"/>
  <c r="B499" i="4" s="1"/>
  <c r="A498" i="4"/>
  <c r="B498" i="4" s="1"/>
  <c r="A497" i="4"/>
  <c r="B497" i="4" s="1"/>
  <c r="A496" i="4"/>
  <c r="B496" i="4" s="1"/>
  <c r="A495" i="4"/>
  <c r="B495" i="4" s="1"/>
  <c r="A494" i="4"/>
  <c r="B494" i="4" s="1"/>
  <c r="A493" i="4"/>
  <c r="B493" i="4" s="1"/>
  <c r="A492" i="4"/>
  <c r="B492" i="4" s="1"/>
  <c r="A491" i="4"/>
  <c r="B491" i="4" s="1"/>
  <c r="A490" i="4"/>
  <c r="B490" i="4" s="1"/>
  <c r="A489" i="4"/>
  <c r="B489" i="4" s="1"/>
  <c r="A488" i="4"/>
  <c r="B488" i="4" s="1"/>
  <c r="A487" i="4"/>
  <c r="B487" i="4" s="1"/>
  <c r="A486" i="4"/>
  <c r="B486" i="4" s="1"/>
  <c r="A485" i="4"/>
  <c r="B485" i="4" s="1"/>
  <c r="A484" i="4"/>
  <c r="B484" i="4" s="1"/>
  <c r="A483" i="4"/>
  <c r="B483" i="4" s="1"/>
  <c r="A482" i="4"/>
  <c r="B482" i="4" s="1"/>
  <c r="A481" i="4"/>
  <c r="B481" i="4" s="1"/>
  <c r="A480" i="4"/>
  <c r="B480" i="4" s="1"/>
  <c r="A479" i="4"/>
  <c r="B479" i="4" s="1"/>
  <c r="A478" i="4"/>
  <c r="B478" i="4" s="1"/>
  <c r="A477" i="4"/>
  <c r="B477" i="4" s="1"/>
  <c r="A476" i="4"/>
  <c r="B476" i="4" s="1"/>
  <c r="A475" i="4"/>
  <c r="B475" i="4" s="1"/>
  <c r="A474" i="4"/>
  <c r="B474" i="4" s="1"/>
  <c r="A473" i="4"/>
  <c r="B473" i="4" s="1"/>
  <c r="A472" i="4"/>
  <c r="B472" i="4" s="1"/>
  <c r="A471" i="4"/>
  <c r="B471" i="4" s="1"/>
  <c r="A470" i="4"/>
  <c r="B470" i="4" s="1"/>
  <c r="A469" i="4"/>
  <c r="B469" i="4" s="1"/>
  <c r="A468" i="4"/>
  <c r="B468" i="4" s="1"/>
  <c r="A467" i="4"/>
  <c r="B467" i="4" s="1"/>
  <c r="A466" i="4"/>
  <c r="B466" i="4" s="1"/>
  <c r="A465" i="4"/>
  <c r="B465" i="4" s="1"/>
  <c r="A464" i="4"/>
  <c r="B464" i="4" s="1"/>
  <c r="A463" i="4"/>
  <c r="B463" i="4" s="1"/>
  <c r="A462" i="4"/>
  <c r="B462" i="4" s="1"/>
  <c r="A461" i="4"/>
  <c r="B461" i="4" s="1"/>
  <c r="A460" i="4"/>
  <c r="B460" i="4" s="1"/>
  <c r="A459" i="4"/>
  <c r="B459" i="4" s="1"/>
  <c r="A458" i="4"/>
  <c r="B458" i="4" s="1"/>
  <c r="A457" i="4"/>
  <c r="B457" i="4" s="1"/>
  <c r="A456" i="4"/>
  <c r="B456" i="4" s="1"/>
  <c r="A455" i="4"/>
  <c r="B455" i="4" s="1"/>
  <c r="A454" i="4"/>
  <c r="B454" i="4" s="1"/>
  <c r="A453" i="4"/>
  <c r="B453" i="4" s="1"/>
  <c r="A452" i="4"/>
  <c r="B452" i="4" s="1"/>
  <c r="A451" i="4"/>
  <c r="B451" i="4" s="1"/>
  <c r="A450" i="4"/>
  <c r="B450" i="4" s="1"/>
  <c r="A449" i="4"/>
  <c r="B449" i="4" s="1"/>
  <c r="A448" i="4"/>
  <c r="B448" i="4" s="1"/>
  <c r="A447" i="4"/>
  <c r="B447" i="4" s="1"/>
  <c r="A446" i="4"/>
  <c r="B446" i="4" s="1"/>
  <c r="A445" i="4"/>
  <c r="B445" i="4" s="1"/>
  <c r="A444" i="4"/>
  <c r="B444" i="4" s="1"/>
  <c r="A443" i="4"/>
  <c r="B443" i="4" s="1"/>
  <c r="A442" i="4"/>
  <c r="B442" i="4" s="1"/>
  <c r="A441" i="4"/>
  <c r="B441" i="4" s="1"/>
  <c r="A440" i="4"/>
  <c r="B440" i="4" s="1"/>
  <c r="A439" i="4"/>
  <c r="B439" i="4" s="1"/>
  <c r="A438" i="4"/>
  <c r="B438" i="4" s="1"/>
  <c r="A437" i="4"/>
  <c r="B437" i="4" s="1"/>
  <c r="A436" i="4"/>
  <c r="B436" i="4" s="1"/>
  <c r="A435" i="4"/>
  <c r="B435" i="4" s="1"/>
  <c r="A434" i="4"/>
  <c r="B434" i="4" s="1"/>
  <c r="A433" i="4"/>
  <c r="B433" i="4" s="1"/>
  <c r="A432" i="4"/>
  <c r="B432" i="4" s="1"/>
  <c r="A431" i="4"/>
  <c r="B431" i="4" s="1"/>
  <c r="A430" i="4"/>
  <c r="B430" i="4" s="1"/>
  <c r="A429" i="4"/>
  <c r="B429" i="4" s="1"/>
  <c r="A428" i="4"/>
  <c r="B428" i="4" s="1"/>
  <c r="A427" i="4"/>
  <c r="B427" i="4" s="1"/>
  <c r="A426" i="4"/>
  <c r="B426" i="4" s="1"/>
  <c r="A425" i="4"/>
  <c r="B425" i="4" s="1"/>
  <c r="A424" i="4"/>
  <c r="B424" i="4" s="1"/>
  <c r="A423" i="4"/>
  <c r="B423" i="4" s="1"/>
  <c r="A422" i="4"/>
  <c r="B422" i="4" s="1"/>
  <c r="A421" i="4"/>
  <c r="B421" i="4" s="1"/>
  <c r="A420" i="4"/>
  <c r="B420" i="4" s="1"/>
  <c r="A419" i="4"/>
  <c r="B419" i="4" s="1"/>
  <c r="A418" i="4"/>
  <c r="B418" i="4" s="1"/>
  <c r="A417" i="4"/>
  <c r="B417" i="4" s="1"/>
  <c r="A416" i="4"/>
  <c r="B416" i="4" s="1"/>
  <c r="A415" i="4"/>
  <c r="B415" i="4" s="1"/>
  <c r="A414" i="4"/>
  <c r="B414" i="4" s="1"/>
  <c r="A413" i="4"/>
  <c r="B413" i="4" s="1"/>
  <c r="A412" i="4"/>
  <c r="B412" i="4" s="1"/>
  <c r="A411" i="4"/>
  <c r="B411" i="4" s="1"/>
  <c r="A410" i="4"/>
  <c r="B410" i="4" s="1"/>
  <c r="A409" i="4"/>
  <c r="B409" i="4" s="1"/>
  <c r="A408" i="4"/>
  <c r="B408" i="4" s="1"/>
  <c r="A407" i="4"/>
  <c r="B407" i="4" s="1"/>
  <c r="A406" i="4"/>
  <c r="B406" i="4" s="1"/>
  <c r="A405" i="4"/>
  <c r="B405" i="4" s="1"/>
  <c r="A404" i="4"/>
  <c r="B404" i="4" s="1"/>
  <c r="A403" i="4"/>
  <c r="B403" i="4" s="1"/>
  <c r="A402" i="4"/>
  <c r="B402" i="4" s="1"/>
  <c r="A401" i="4"/>
  <c r="B401" i="4" s="1"/>
  <c r="A400" i="4"/>
  <c r="B400" i="4" s="1"/>
  <c r="A399" i="4"/>
  <c r="B399" i="4" s="1"/>
  <c r="A398" i="4"/>
  <c r="B398" i="4" s="1"/>
  <c r="A397" i="4"/>
  <c r="B397" i="4" s="1"/>
  <c r="A396" i="4"/>
  <c r="B396" i="4" s="1"/>
  <c r="A395" i="4"/>
  <c r="B395" i="4" s="1"/>
  <c r="A394" i="4"/>
  <c r="B394" i="4" s="1"/>
  <c r="A393" i="4"/>
  <c r="B393" i="4" s="1"/>
  <c r="A392" i="4"/>
  <c r="B392" i="4" s="1"/>
  <c r="A391" i="4"/>
  <c r="B391" i="4" s="1"/>
  <c r="A390" i="4"/>
  <c r="B390" i="4" s="1"/>
  <c r="A389" i="4"/>
  <c r="B389" i="4" s="1"/>
  <c r="A388" i="4"/>
  <c r="B388" i="4" s="1"/>
  <c r="A387" i="4"/>
  <c r="B387" i="4" s="1"/>
  <c r="A386" i="4"/>
  <c r="B386" i="4" s="1"/>
  <c r="A385" i="4"/>
  <c r="B385" i="4" s="1"/>
  <c r="A384" i="4"/>
  <c r="B384" i="4" s="1"/>
  <c r="A383" i="4"/>
  <c r="B383" i="4" s="1"/>
  <c r="A382" i="4"/>
  <c r="B382" i="4" s="1"/>
  <c r="A381" i="4"/>
  <c r="B381" i="4" s="1"/>
  <c r="A380" i="4"/>
  <c r="B380" i="4" s="1"/>
  <c r="A379" i="4"/>
  <c r="B379" i="4" s="1"/>
  <c r="A378" i="4"/>
  <c r="B378" i="4" s="1"/>
  <c r="A377" i="4"/>
  <c r="B377" i="4" s="1"/>
  <c r="A376" i="4"/>
  <c r="B376" i="4" s="1"/>
  <c r="A375" i="4"/>
  <c r="B375" i="4" s="1"/>
  <c r="A374" i="4"/>
  <c r="B374" i="4" s="1"/>
  <c r="A373" i="4"/>
  <c r="B373" i="4" s="1"/>
  <c r="A372" i="4"/>
  <c r="B372" i="4" s="1"/>
  <c r="A371" i="4"/>
  <c r="B371" i="4" s="1"/>
  <c r="A370" i="4"/>
  <c r="B370" i="4" s="1"/>
  <c r="A369" i="4"/>
  <c r="B369" i="4" s="1"/>
  <c r="A368" i="4"/>
  <c r="B368" i="4" s="1"/>
  <c r="A367" i="4"/>
  <c r="B367" i="4" s="1"/>
  <c r="A366" i="4"/>
  <c r="B366" i="4" s="1"/>
  <c r="A365" i="4"/>
  <c r="B365" i="4" s="1"/>
  <c r="A364" i="4"/>
  <c r="B364" i="4" s="1"/>
  <c r="A363" i="4"/>
  <c r="B363" i="4" s="1"/>
  <c r="A362" i="4"/>
  <c r="B362" i="4" s="1"/>
  <c r="A361" i="4"/>
  <c r="B361" i="4" s="1"/>
  <c r="A360" i="4"/>
  <c r="B360" i="4" s="1"/>
  <c r="A359" i="4"/>
  <c r="B359" i="4" s="1"/>
  <c r="A358" i="4"/>
  <c r="B358" i="4" s="1"/>
  <c r="A357" i="4"/>
  <c r="B357" i="4" s="1"/>
  <c r="A356" i="4"/>
  <c r="B356" i="4" s="1"/>
  <c r="A355" i="4"/>
  <c r="B355" i="4" s="1"/>
  <c r="A354" i="4"/>
  <c r="B354" i="4" s="1"/>
  <c r="A353" i="4"/>
  <c r="B353" i="4" s="1"/>
  <c r="A352" i="4"/>
  <c r="B352" i="4" s="1"/>
  <c r="A351" i="4"/>
  <c r="B351" i="4" s="1"/>
  <c r="A350" i="4"/>
  <c r="B350" i="4" s="1"/>
  <c r="A349" i="4"/>
  <c r="B349" i="4" s="1"/>
  <c r="A348" i="4"/>
  <c r="B348" i="4" s="1"/>
  <c r="A347" i="4"/>
  <c r="B347" i="4" s="1"/>
  <c r="A346" i="4"/>
  <c r="B346" i="4" s="1"/>
  <c r="A345" i="4"/>
  <c r="B345" i="4" s="1"/>
  <c r="A344" i="4"/>
  <c r="B344" i="4" s="1"/>
  <c r="A343" i="4"/>
  <c r="B343" i="4" s="1"/>
  <c r="A342" i="4"/>
  <c r="B342" i="4" s="1"/>
  <c r="A341" i="4"/>
  <c r="B341" i="4" s="1"/>
  <c r="A340" i="4"/>
  <c r="B340" i="4" s="1"/>
  <c r="A339" i="4"/>
  <c r="B339" i="4" s="1"/>
  <c r="A338" i="4"/>
  <c r="B338" i="4" s="1"/>
  <c r="A337" i="4"/>
  <c r="B337" i="4" s="1"/>
  <c r="A336" i="4"/>
  <c r="B336" i="4" s="1"/>
  <c r="A335" i="4"/>
  <c r="B335" i="4" s="1"/>
  <c r="A334" i="4"/>
  <c r="B334" i="4" s="1"/>
  <c r="A333" i="4"/>
  <c r="B333" i="4" s="1"/>
  <c r="A332" i="4"/>
  <c r="B332" i="4" s="1"/>
  <c r="A331" i="4"/>
  <c r="B331" i="4" s="1"/>
  <c r="A330" i="4"/>
  <c r="B330" i="4" s="1"/>
  <c r="A329" i="4"/>
  <c r="B329" i="4" s="1"/>
  <c r="A328" i="4"/>
  <c r="B328" i="4" s="1"/>
  <c r="A327" i="4"/>
  <c r="B327" i="4" s="1"/>
  <c r="A326" i="4"/>
  <c r="B326" i="4" s="1"/>
  <c r="A325" i="4"/>
  <c r="B325" i="4" s="1"/>
  <c r="A324" i="4"/>
  <c r="B324" i="4" s="1"/>
  <c r="A323" i="4"/>
  <c r="B323" i="4" s="1"/>
  <c r="A322" i="4"/>
  <c r="B322" i="4" s="1"/>
  <c r="A321" i="4"/>
  <c r="B321" i="4" s="1"/>
  <c r="A320" i="4"/>
  <c r="B320" i="4" s="1"/>
  <c r="A319" i="4"/>
  <c r="B319" i="4" s="1"/>
  <c r="A318" i="4"/>
  <c r="B318" i="4" s="1"/>
  <c r="A317" i="4"/>
  <c r="B317" i="4" s="1"/>
  <c r="A316" i="4"/>
  <c r="B316" i="4" s="1"/>
  <c r="A315" i="4"/>
  <c r="B315" i="4" s="1"/>
  <c r="A314" i="4"/>
  <c r="B314" i="4" s="1"/>
  <c r="A313" i="4"/>
  <c r="B313" i="4" s="1"/>
  <c r="A312" i="4"/>
  <c r="B312" i="4" s="1"/>
  <c r="A311" i="4"/>
  <c r="B311" i="4" s="1"/>
  <c r="A310" i="4"/>
  <c r="B310" i="4" s="1"/>
  <c r="A309" i="4"/>
  <c r="B309" i="4" s="1"/>
  <c r="A308" i="4"/>
  <c r="B308" i="4" s="1"/>
  <c r="A307" i="4"/>
  <c r="B307" i="4" s="1"/>
  <c r="A306" i="4"/>
  <c r="B306" i="4" s="1"/>
  <c r="A305" i="4"/>
  <c r="B305" i="4" s="1"/>
  <c r="A304" i="4"/>
  <c r="B304" i="4" s="1"/>
  <c r="A303" i="4"/>
  <c r="B303" i="4" s="1"/>
  <c r="A302" i="4"/>
  <c r="B302" i="4" s="1"/>
  <c r="A301" i="4"/>
  <c r="B301" i="4" s="1"/>
  <c r="A300" i="4"/>
  <c r="B300" i="4" s="1"/>
  <c r="A299" i="4"/>
  <c r="B299" i="4" s="1"/>
  <c r="A298" i="4"/>
  <c r="B298" i="4" s="1"/>
  <c r="A297" i="4"/>
  <c r="B297" i="4" s="1"/>
  <c r="A296" i="4"/>
  <c r="B296" i="4" s="1"/>
  <c r="A295" i="4"/>
  <c r="B295" i="4" s="1"/>
  <c r="A294" i="4"/>
  <c r="B294" i="4" s="1"/>
  <c r="A293" i="4"/>
  <c r="B293" i="4" s="1"/>
  <c r="A292" i="4"/>
  <c r="B292" i="4" s="1"/>
  <c r="A291" i="4"/>
  <c r="B291" i="4" s="1"/>
  <c r="A290" i="4"/>
  <c r="B290" i="4" s="1"/>
  <c r="A289" i="4"/>
  <c r="B289" i="4" s="1"/>
  <c r="A288" i="4"/>
  <c r="B288" i="4" s="1"/>
  <c r="A287" i="4"/>
  <c r="B287" i="4" s="1"/>
  <c r="A286" i="4"/>
  <c r="B286" i="4" s="1"/>
  <c r="A285" i="4"/>
  <c r="B285" i="4" s="1"/>
  <c r="A284" i="4"/>
  <c r="B284" i="4" s="1"/>
  <c r="A283" i="4"/>
  <c r="B283" i="4" s="1"/>
  <c r="A282" i="4"/>
  <c r="B282" i="4" s="1"/>
  <c r="A281" i="4"/>
  <c r="B281" i="4" s="1"/>
  <c r="A280" i="4"/>
  <c r="B280" i="4" s="1"/>
  <c r="A279" i="4"/>
  <c r="B279" i="4" s="1"/>
  <c r="A278" i="4"/>
  <c r="B278" i="4" s="1"/>
  <c r="A277" i="4"/>
  <c r="B277" i="4" s="1"/>
  <c r="A276" i="4"/>
  <c r="B276" i="4" s="1"/>
  <c r="A275" i="4"/>
  <c r="B275" i="4" s="1"/>
  <c r="A274" i="4"/>
  <c r="B274" i="4" s="1"/>
  <c r="A273" i="4"/>
  <c r="B273" i="4" s="1"/>
  <c r="A272" i="4"/>
  <c r="B272" i="4" s="1"/>
  <c r="A271" i="4"/>
  <c r="B271" i="4" s="1"/>
  <c r="A270" i="4"/>
  <c r="B270" i="4" s="1"/>
  <c r="A269" i="4"/>
  <c r="B269" i="4" s="1"/>
  <c r="A268" i="4"/>
  <c r="B268" i="4" s="1"/>
  <c r="A267" i="4"/>
  <c r="B267" i="4" s="1"/>
  <c r="A266" i="4"/>
  <c r="B266" i="4" s="1"/>
  <c r="A265" i="4"/>
  <c r="B265" i="4" s="1"/>
  <c r="A264" i="4"/>
  <c r="B264" i="4" s="1"/>
  <c r="A263" i="4"/>
  <c r="B263" i="4" s="1"/>
  <c r="A262" i="4"/>
  <c r="B262" i="4" s="1"/>
  <c r="A261" i="4"/>
  <c r="B261" i="4" s="1"/>
  <c r="A260" i="4"/>
  <c r="B260" i="4" s="1"/>
  <c r="A259" i="4"/>
  <c r="B259" i="4" s="1"/>
  <c r="A258" i="4"/>
  <c r="B258" i="4" s="1"/>
  <c r="A257" i="4"/>
  <c r="B257" i="4" s="1"/>
  <c r="A256" i="4"/>
  <c r="B256" i="4" s="1"/>
  <c r="A255" i="4"/>
  <c r="B255" i="4" s="1"/>
  <c r="A254" i="4"/>
  <c r="B254" i="4" s="1"/>
  <c r="A253" i="4"/>
  <c r="B253" i="4" s="1"/>
  <c r="A252" i="4"/>
  <c r="B252" i="4" s="1"/>
  <c r="A251" i="4"/>
  <c r="B251" i="4" s="1"/>
  <c r="A250" i="4"/>
  <c r="B250" i="4" s="1"/>
  <c r="A249" i="4"/>
  <c r="B249" i="4" s="1"/>
  <c r="A248" i="4"/>
  <c r="B248" i="4" s="1"/>
  <c r="A247" i="4"/>
  <c r="B247" i="4" s="1"/>
  <c r="A246" i="4"/>
  <c r="B246" i="4" s="1"/>
  <c r="A245" i="4"/>
  <c r="B245" i="4" s="1"/>
  <c r="A244" i="4"/>
  <c r="B244" i="4" s="1"/>
  <c r="A243" i="4"/>
  <c r="B243" i="4" s="1"/>
  <c r="A242" i="4"/>
  <c r="B242" i="4" s="1"/>
  <c r="A241" i="4"/>
  <c r="B241" i="4" s="1"/>
  <c r="A240" i="4"/>
  <c r="B240" i="4" s="1"/>
  <c r="A239" i="4"/>
  <c r="B239" i="4" s="1"/>
  <c r="A238" i="4"/>
  <c r="B238" i="4" s="1"/>
  <c r="A237" i="4"/>
  <c r="B237" i="4" s="1"/>
  <c r="A236" i="4"/>
  <c r="B236" i="4" s="1"/>
  <c r="A235" i="4"/>
  <c r="B235" i="4" s="1"/>
  <c r="A234" i="4"/>
  <c r="B234" i="4" s="1"/>
  <c r="A233" i="4"/>
  <c r="B233" i="4" s="1"/>
  <c r="A232" i="4"/>
  <c r="B232" i="4" s="1"/>
  <c r="A231" i="4"/>
  <c r="B231" i="4" s="1"/>
  <c r="A230" i="4"/>
  <c r="B230" i="4" s="1"/>
  <c r="A229" i="4"/>
  <c r="B229" i="4" s="1"/>
  <c r="A228" i="4"/>
  <c r="B228" i="4" s="1"/>
  <c r="A227" i="4"/>
  <c r="B227" i="4" s="1"/>
  <c r="A226" i="4"/>
  <c r="B226" i="4" s="1"/>
  <c r="A225" i="4"/>
  <c r="B225" i="4" s="1"/>
  <c r="A224" i="4"/>
  <c r="B224" i="4" s="1"/>
  <c r="A223" i="4"/>
  <c r="B223" i="4" s="1"/>
  <c r="A222" i="4"/>
  <c r="B222" i="4" s="1"/>
  <c r="A221" i="4"/>
  <c r="B221" i="4" s="1"/>
  <c r="A220" i="4"/>
  <c r="B220" i="4" s="1"/>
  <c r="A219" i="4"/>
  <c r="B219" i="4" s="1"/>
  <c r="A218" i="4"/>
  <c r="B218" i="4" s="1"/>
  <c r="A217" i="4"/>
  <c r="B217" i="4" s="1"/>
  <c r="A216" i="4"/>
  <c r="B216" i="4" s="1"/>
  <c r="A215" i="4"/>
  <c r="B215" i="4" s="1"/>
  <c r="A214" i="4"/>
  <c r="B214" i="4" s="1"/>
  <c r="A213" i="4"/>
  <c r="B213" i="4" s="1"/>
  <c r="A212" i="4"/>
  <c r="B212" i="4" s="1"/>
  <c r="A211" i="4"/>
  <c r="B211" i="4" s="1"/>
  <c r="A210" i="4"/>
  <c r="B210" i="4" s="1"/>
  <c r="A209" i="4"/>
  <c r="B209" i="4" s="1"/>
  <c r="A208" i="4"/>
  <c r="B208" i="4" s="1"/>
  <c r="A207" i="4"/>
  <c r="B207" i="4" s="1"/>
  <c r="A206" i="4"/>
  <c r="B206" i="4" s="1"/>
  <c r="A205" i="4"/>
  <c r="B205" i="4" s="1"/>
  <c r="A204" i="4"/>
  <c r="B204" i="4" s="1"/>
  <c r="A203" i="4"/>
  <c r="B203" i="4" s="1"/>
  <c r="A202" i="4"/>
  <c r="B202" i="4" s="1"/>
  <c r="A201" i="4"/>
  <c r="B201" i="4" s="1"/>
  <c r="A200" i="4"/>
  <c r="B200" i="4" s="1"/>
  <c r="A199" i="4"/>
  <c r="B199" i="4" s="1"/>
  <c r="A198" i="4"/>
  <c r="B198" i="4" s="1"/>
  <c r="A197" i="4"/>
  <c r="B197" i="4" s="1"/>
  <c r="A196" i="4"/>
  <c r="B196" i="4" s="1"/>
  <c r="A195" i="4"/>
  <c r="B195" i="4" s="1"/>
  <c r="A194" i="4"/>
  <c r="B194" i="4" s="1"/>
  <c r="A193" i="4"/>
  <c r="B193" i="4" s="1"/>
  <c r="A192" i="4"/>
  <c r="B192" i="4" s="1"/>
  <c r="A191" i="4"/>
  <c r="B191" i="4" s="1"/>
  <c r="A190" i="4"/>
  <c r="B190" i="4" s="1"/>
  <c r="A189" i="4"/>
  <c r="B189" i="4" s="1"/>
  <c r="A188" i="4"/>
  <c r="B188" i="4" s="1"/>
  <c r="A187" i="4"/>
  <c r="B187" i="4" s="1"/>
  <c r="A186" i="4"/>
  <c r="B186" i="4" s="1"/>
  <c r="A185" i="4"/>
  <c r="B185" i="4" s="1"/>
  <c r="A184" i="4"/>
  <c r="B184" i="4" s="1"/>
  <c r="A183" i="4"/>
  <c r="B183" i="4" s="1"/>
  <c r="A182" i="4"/>
  <c r="B182" i="4" s="1"/>
  <c r="A181" i="4"/>
  <c r="B181" i="4" s="1"/>
  <c r="A180" i="4"/>
  <c r="B180" i="4" s="1"/>
  <c r="A179" i="4"/>
  <c r="B179" i="4" s="1"/>
  <c r="A178" i="4"/>
  <c r="B178" i="4" s="1"/>
  <c r="A177" i="4"/>
  <c r="B177" i="4" s="1"/>
  <c r="A176" i="4"/>
  <c r="B176" i="4" s="1"/>
  <c r="A175" i="4"/>
  <c r="B175" i="4" s="1"/>
  <c r="A174" i="4"/>
  <c r="B174" i="4" s="1"/>
  <c r="A173" i="4"/>
  <c r="B173" i="4" s="1"/>
  <c r="A172" i="4"/>
  <c r="B172" i="4" s="1"/>
  <c r="A171" i="4"/>
  <c r="B171" i="4" s="1"/>
  <c r="A170" i="4"/>
  <c r="B170" i="4" s="1"/>
  <c r="A169" i="4"/>
  <c r="B169" i="4" s="1"/>
  <c r="A168" i="4"/>
  <c r="B168" i="4" s="1"/>
  <c r="A167" i="4"/>
  <c r="B167" i="4" s="1"/>
  <c r="A166" i="4"/>
  <c r="B166" i="4" s="1"/>
  <c r="A165" i="4"/>
  <c r="B165" i="4" s="1"/>
  <c r="A164" i="4"/>
  <c r="B164" i="4" s="1"/>
  <c r="A163" i="4"/>
  <c r="B163" i="4" s="1"/>
  <c r="A162" i="4"/>
  <c r="B162" i="4" s="1"/>
  <c r="A161" i="4"/>
  <c r="B161" i="4" s="1"/>
  <c r="A160" i="4"/>
  <c r="B160" i="4" s="1"/>
  <c r="A159" i="4"/>
  <c r="B159" i="4" s="1"/>
  <c r="A158" i="4"/>
  <c r="B158" i="4" s="1"/>
  <c r="A157" i="4"/>
  <c r="B157" i="4" s="1"/>
  <c r="A156" i="4"/>
  <c r="B156" i="4" s="1"/>
  <c r="A155" i="4"/>
  <c r="B155" i="4" s="1"/>
  <c r="A154" i="4"/>
  <c r="B154" i="4" s="1"/>
  <c r="A153" i="4"/>
  <c r="B153" i="4" s="1"/>
  <c r="A152" i="4"/>
  <c r="B152" i="4" s="1"/>
  <c r="A151" i="4"/>
  <c r="B151" i="4" s="1"/>
  <c r="A150" i="4"/>
  <c r="B150" i="4" s="1"/>
  <c r="A149" i="4"/>
  <c r="B149" i="4" s="1"/>
  <c r="A148" i="4"/>
  <c r="B148" i="4" s="1"/>
  <c r="A147" i="4"/>
  <c r="B147" i="4" s="1"/>
  <c r="A146" i="4"/>
  <c r="B146" i="4" s="1"/>
  <c r="A145" i="4"/>
  <c r="B145" i="4" s="1"/>
  <c r="A144" i="4"/>
  <c r="B144" i="4" s="1"/>
  <c r="A143" i="4"/>
  <c r="B143" i="4" s="1"/>
  <c r="A142" i="4"/>
  <c r="B142" i="4" s="1"/>
  <c r="A141" i="4"/>
  <c r="B141" i="4" s="1"/>
  <c r="A140" i="4"/>
  <c r="B140" i="4" s="1"/>
  <c r="A139" i="4"/>
  <c r="B139" i="4" s="1"/>
  <c r="A138" i="4"/>
  <c r="B138" i="4" s="1"/>
  <c r="A137" i="4"/>
  <c r="B137" i="4" s="1"/>
  <c r="A136" i="4"/>
  <c r="B136" i="4" s="1"/>
  <c r="A135" i="4"/>
  <c r="B135" i="4" s="1"/>
  <c r="A134" i="4"/>
  <c r="B134" i="4" s="1"/>
  <c r="A133" i="4"/>
  <c r="B133" i="4" s="1"/>
  <c r="A132" i="4"/>
  <c r="B132" i="4" s="1"/>
  <c r="A131" i="4"/>
  <c r="B131" i="4" s="1"/>
  <c r="A130" i="4"/>
  <c r="B130" i="4" s="1"/>
  <c r="A129" i="4"/>
  <c r="B129" i="4" s="1"/>
  <c r="A128" i="4"/>
  <c r="B128" i="4" s="1"/>
  <c r="A127" i="4"/>
  <c r="B127" i="4" s="1"/>
  <c r="A126" i="4"/>
  <c r="B126" i="4" s="1"/>
  <c r="A125" i="4"/>
  <c r="B125" i="4" s="1"/>
  <c r="A124" i="4"/>
  <c r="B124" i="4" s="1"/>
  <c r="A123" i="4"/>
  <c r="B123" i="4" s="1"/>
  <c r="A122" i="4"/>
  <c r="B122" i="4" s="1"/>
  <c r="A121" i="4"/>
  <c r="B121" i="4" s="1"/>
  <c r="A120" i="4"/>
  <c r="B120" i="4" s="1"/>
  <c r="A119" i="4"/>
  <c r="B119" i="4" s="1"/>
  <c r="A118" i="4"/>
  <c r="B118" i="4" s="1"/>
  <c r="A117" i="4"/>
  <c r="B117" i="4" s="1"/>
  <c r="A116" i="4"/>
  <c r="B116" i="4" s="1"/>
  <c r="A115" i="4"/>
  <c r="B115" i="4" s="1"/>
  <c r="A114" i="4"/>
  <c r="B114" i="4" s="1"/>
  <c r="A113" i="4"/>
  <c r="B113" i="4" s="1"/>
  <c r="A112" i="4"/>
  <c r="B112" i="4" s="1"/>
  <c r="A111" i="4"/>
  <c r="B111" i="4" s="1"/>
  <c r="A110" i="4"/>
  <c r="B110" i="4" s="1"/>
  <c r="A109" i="4"/>
  <c r="B109" i="4" s="1"/>
  <c r="A108" i="4"/>
  <c r="B108" i="4" s="1"/>
  <c r="A107" i="4"/>
  <c r="B107" i="4" s="1"/>
  <c r="A106" i="4"/>
  <c r="B106" i="4" s="1"/>
  <c r="A105" i="4"/>
  <c r="B105" i="4" s="1"/>
  <c r="A104" i="4"/>
  <c r="B104" i="4" s="1"/>
  <c r="A103" i="4"/>
  <c r="B103" i="4" s="1"/>
  <c r="A102" i="4"/>
  <c r="B102" i="4" s="1"/>
  <c r="A101" i="4"/>
  <c r="B101" i="4" s="1"/>
  <c r="A100" i="4"/>
  <c r="B100" i="4" s="1"/>
  <c r="A99" i="4"/>
  <c r="B99" i="4" s="1"/>
  <c r="A98" i="4"/>
  <c r="B98" i="4" s="1"/>
  <c r="A97" i="4"/>
  <c r="B97" i="4" s="1"/>
  <c r="A96" i="4"/>
  <c r="B96" i="4" s="1"/>
  <c r="A95" i="4"/>
  <c r="B95" i="4" s="1"/>
  <c r="A94" i="4"/>
  <c r="B94" i="4" s="1"/>
  <c r="A93" i="4"/>
  <c r="B93" i="4" s="1"/>
  <c r="A92" i="4"/>
  <c r="B92" i="4" s="1"/>
  <c r="A91" i="4"/>
  <c r="B91" i="4" s="1"/>
  <c r="A90" i="4"/>
  <c r="B90" i="4" s="1"/>
  <c r="A89" i="4"/>
  <c r="B89" i="4" s="1"/>
  <c r="A88" i="4"/>
  <c r="B88" i="4" s="1"/>
  <c r="A87" i="4"/>
  <c r="B87" i="4" s="1"/>
  <c r="A86" i="4"/>
  <c r="B86" i="4" s="1"/>
  <c r="A85" i="4"/>
  <c r="B85" i="4" s="1"/>
  <c r="A84" i="4"/>
  <c r="B84" i="4" s="1"/>
  <c r="A83" i="4"/>
  <c r="B83" i="4" s="1"/>
  <c r="A82" i="4"/>
  <c r="B82" i="4" s="1"/>
  <c r="A81" i="4"/>
  <c r="B81" i="4" s="1"/>
  <c r="A80" i="4"/>
  <c r="B80" i="4" s="1"/>
  <c r="A79" i="4"/>
  <c r="B79" i="4" s="1"/>
  <c r="A78" i="4"/>
  <c r="B78" i="4" s="1"/>
  <c r="A77" i="4"/>
  <c r="B77" i="4" s="1"/>
  <c r="A76" i="4"/>
  <c r="B76" i="4" s="1"/>
  <c r="A75" i="4"/>
  <c r="B75" i="4" s="1"/>
  <c r="A74" i="4"/>
  <c r="B74" i="4" s="1"/>
  <c r="A73" i="4"/>
  <c r="B73" i="4" s="1"/>
  <c r="A72" i="4"/>
  <c r="B72" i="4" s="1"/>
  <c r="A71" i="4"/>
  <c r="B71" i="4" s="1"/>
  <c r="A70" i="4"/>
  <c r="B70" i="4" s="1"/>
  <c r="A69" i="4"/>
  <c r="B69" i="4" s="1"/>
  <c r="A68" i="4"/>
  <c r="B68" i="4" s="1"/>
  <c r="A67" i="4"/>
  <c r="B67" i="4" s="1"/>
  <c r="A66" i="4"/>
  <c r="B66" i="4" s="1"/>
  <c r="A65" i="4"/>
  <c r="B65" i="4" s="1"/>
  <c r="A64" i="4"/>
  <c r="B64" i="4" s="1"/>
  <c r="A63" i="4"/>
  <c r="B63" i="4" s="1"/>
  <c r="A62" i="4"/>
  <c r="B62" i="4" s="1"/>
  <c r="A61" i="4"/>
  <c r="B61" i="4" s="1"/>
  <c r="A60" i="4"/>
  <c r="B60" i="4" s="1"/>
  <c r="A59" i="4"/>
  <c r="B59" i="4" s="1"/>
  <c r="A58" i="4"/>
  <c r="B58" i="4" s="1"/>
  <c r="A57" i="4"/>
  <c r="B57" i="4" s="1"/>
  <c r="A56" i="4"/>
  <c r="B56" i="4" s="1"/>
  <c r="A55" i="4"/>
  <c r="B55" i="4" s="1"/>
  <c r="A54" i="4"/>
  <c r="B54" i="4" s="1"/>
  <c r="A53" i="4"/>
  <c r="B53" i="4" s="1"/>
  <c r="A52" i="4"/>
  <c r="B52" i="4" s="1"/>
  <c r="A51" i="4"/>
  <c r="B51" i="4" s="1"/>
  <c r="A50" i="4"/>
  <c r="B50" i="4" s="1"/>
  <c r="A49" i="4"/>
  <c r="B49" i="4" s="1"/>
  <c r="A48" i="4"/>
  <c r="B48" i="4" s="1"/>
  <c r="A47" i="4"/>
  <c r="B47" i="4" s="1"/>
  <c r="A46" i="4"/>
  <c r="B46" i="4" s="1"/>
  <c r="A45" i="4"/>
  <c r="B45" i="4" s="1"/>
  <c r="A44" i="4"/>
  <c r="B44" i="4" s="1"/>
  <c r="A43" i="4"/>
  <c r="B43" i="4" s="1"/>
  <c r="A42" i="4"/>
  <c r="B42" i="4" s="1"/>
  <c r="A41" i="4"/>
  <c r="B41" i="4" s="1"/>
  <c r="A40" i="4"/>
  <c r="B40" i="4" s="1"/>
  <c r="A39" i="4"/>
  <c r="B39" i="4" s="1"/>
  <c r="A38" i="4"/>
  <c r="B38" i="4" s="1"/>
  <c r="A37" i="4"/>
  <c r="B37" i="4" s="1"/>
  <c r="A36" i="4"/>
  <c r="B36" i="4" s="1"/>
  <c r="A35" i="4"/>
  <c r="B35" i="4" s="1"/>
  <c r="A34" i="4"/>
  <c r="B34" i="4" s="1"/>
  <c r="A33" i="4"/>
  <c r="B33" i="4" s="1"/>
  <c r="A32" i="4"/>
  <c r="B32" i="4" s="1"/>
  <c r="A31" i="4"/>
  <c r="B31" i="4" s="1"/>
  <c r="A30" i="4"/>
  <c r="B30" i="4" s="1"/>
  <c r="A29" i="4"/>
  <c r="B29" i="4" s="1"/>
  <c r="A28" i="4"/>
  <c r="B28" i="4" s="1"/>
  <c r="A27" i="4"/>
  <c r="B27" i="4" s="1"/>
  <c r="A26" i="4"/>
  <c r="B26" i="4" s="1"/>
  <c r="A25" i="4"/>
  <c r="B25" i="4" s="1"/>
  <c r="A24" i="4"/>
  <c r="B24" i="4" s="1"/>
  <c r="A23" i="4"/>
  <c r="B23" i="4" s="1"/>
  <c r="A22" i="4"/>
  <c r="B22" i="4" s="1"/>
  <c r="A21" i="4"/>
  <c r="B21" i="4" s="1"/>
  <c r="A20" i="4"/>
  <c r="B20" i="4" s="1"/>
  <c r="A19" i="4"/>
  <c r="B19" i="4" s="1"/>
  <c r="A18" i="4"/>
  <c r="B18" i="4" s="1"/>
  <c r="A17" i="4"/>
  <c r="B17" i="4" s="1"/>
  <c r="A16" i="4"/>
  <c r="B16" i="4" s="1"/>
  <c r="A15" i="4"/>
  <c r="B15" i="4" s="1"/>
  <c r="A14" i="4"/>
  <c r="B14" i="4" s="1"/>
  <c r="A13" i="4"/>
  <c r="B13" i="4" s="1"/>
  <c r="A12" i="4"/>
  <c r="B12" i="4" s="1"/>
  <c r="A11" i="4"/>
  <c r="B11" i="4" s="1"/>
  <c r="A10" i="4"/>
  <c r="B10" i="4" s="1"/>
  <c r="A9" i="4"/>
  <c r="B9" i="4" s="1"/>
  <c r="A8" i="4"/>
  <c r="B8" i="4" s="1"/>
  <c r="A7" i="4"/>
  <c r="B7" i="4" s="1"/>
  <c r="A6" i="4"/>
  <c r="B6" i="4" s="1"/>
  <c r="A5" i="4"/>
  <c r="B5" i="4" s="1"/>
  <c r="A4" i="4"/>
  <c r="B4" i="4" s="1"/>
  <c r="A2210" i="3"/>
  <c r="B2210" i="3" s="1"/>
  <c r="A2209" i="3"/>
  <c r="B2209" i="3" s="1"/>
  <c r="A2208" i="3"/>
  <c r="B2208" i="3" s="1"/>
  <c r="A2207" i="3"/>
  <c r="B2207" i="3" s="1"/>
  <c r="A2206" i="3"/>
  <c r="B2206" i="3" s="1"/>
  <c r="A2205" i="3"/>
  <c r="B2205" i="3" s="1"/>
  <c r="A2204" i="3"/>
  <c r="B2204" i="3" s="1"/>
  <c r="A2203" i="3"/>
  <c r="B2203" i="3" s="1"/>
  <c r="A2202" i="3"/>
  <c r="B2202" i="3" s="1"/>
  <c r="A2201" i="3"/>
  <c r="B2201" i="3" s="1"/>
  <c r="A2200" i="3"/>
  <c r="B2200" i="3" s="1"/>
  <c r="A2199" i="3"/>
  <c r="B2199" i="3" s="1"/>
  <c r="A2198" i="3"/>
  <c r="B2198" i="3" s="1"/>
  <c r="A2197" i="3"/>
  <c r="B2197" i="3" s="1"/>
  <c r="A2196" i="3"/>
  <c r="B2196" i="3" s="1"/>
  <c r="A2195" i="3"/>
  <c r="B2195" i="3" s="1"/>
  <c r="A2194" i="3"/>
  <c r="B2194" i="3" s="1"/>
  <c r="A2193" i="3"/>
  <c r="B2193" i="3" s="1"/>
  <c r="A2192" i="3"/>
  <c r="B2192" i="3" s="1"/>
  <c r="A2191" i="3"/>
  <c r="B2191" i="3" s="1"/>
  <c r="A2190" i="3"/>
  <c r="B2190" i="3" s="1"/>
  <c r="A2189" i="3"/>
  <c r="B2189" i="3" s="1"/>
  <c r="A2188" i="3"/>
  <c r="B2188" i="3" s="1"/>
  <c r="A2187" i="3"/>
  <c r="B2187" i="3" s="1"/>
  <c r="A2186" i="3"/>
  <c r="B2186" i="3" s="1"/>
  <c r="A2185" i="3"/>
  <c r="B2185" i="3" s="1"/>
  <c r="A2184" i="3"/>
  <c r="B2184" i="3" s="1"/>
  <c r="A2183" i="3"/>
  <c r="B2183" i="3" s="1"/>
  <c r="A2182" i="3"/>
  <c r="B2182" i="3" s="1"/>
  <c r="A2181" i="3"/>
  <c r="B2181" i="3" s="1"/>
  <c r="A2180" i="3"/>
  <c r="B2180" i="3" s="1"/>
  <c r="A2179" i="3"/>
  <c r="B2179" i="3" s="1"/>
  <c r="A2178" i="3"/>
  <c r="B2178" i="3" s="1"/>
  <c r="A2177" i="3"/>
  <c r="B2177" i="3" s="1"/>
  <c r="A2176" i="3"/>
  <c r="B2176" i="3" s="1"/>
  <c r="A2175" i="3"/>
  <c r="B2175" i="3" s="1"/>
  <c r="A2174" i="3"/>
  <c r="B2174" i="3" s="1"/>
  <c r="A2173" i="3"/>
  <c r="B2173" i="3" s="1"/>
  <c r="A2172" i="3"/>
  <c r="B2172" i="3" s="1"/>
  <c r="A2171" i="3"/>
  <c r="B2171" i="3" s="1"/>
  <c r="A2170" i="3"/>
  <c r="B2170" i="3" s="1"/>
  <c r="A2169" i="3"/>
  <c r="B2169" i="3" s="1"/>
  <c r="A2168" i="3"/>
  <c r="B2168" i="3" s="1"/>
  <c r="A2167" i="3"/>
  <c r="B2167" i="3" s="1"/>
  <c r="A2166" i="3"/>
  <c r="B2166" i="3" s="1"/>
  <c r="A2165" i="3"/>
  <c r="B2165" i="3" s="1"/>
  <c r="A2164" i="3"/>
  <c r="B2164" i="3" s="1"/>
  <c r="A2163" i="3"/>
  <c r="B2163" i="3" s="1"/>
  <c r="A2162" i="3"/>
  <c r="B2162" i="3" s="1"/>
  <c r="A2161" i="3"/>
  <c r="B2161" i="3" s="1"/>
  <c r="A2160" i="3"/>
  <c r="B2160" i="3" s="1"/>
  <c r="A2159" i="3"/>
  <c r="B2159" i="3" s="1"/>
  <c r="A2158" i="3"/>
  <c r="B2158" i="3" s="1"/>
  <c r="A2157" i="3"/>
  <c r="B2157" i="3" s="1"/>
  <c r="A2156" i="3"/>
  <c r="B2156" i="3" s="1"/>
  <c r="A2155" i="3"/>
  <c r="B2155" i="3" s="1"/>
  <c r="A2154" i="3"/>
  <c r="B2154" i="3" s="1"/>
  <c r="A2153" i="3"/>
  <c r="B2153" i="3" s="1"/>
  <c r="A2152" i="3"/>
  <c r="B2152" i="3" s="1"/>
  <c r="A2151" i="3"/>
  <c r="B2151" i="3" s="1"/>
  <c r="A2150" i="3"/>
  <c r="B2150" i="3" s="1"/>
  <c r="A2149" i="3"/>
  <c r="B2149" i="3" s="1"/>
  <c r="A2148" i="3"/>
  <c r="B2148" i="3" s="1"/>
  <c r="A2147" i="3"/>
  <c r="B2147" i="3" s="1"/>
  <c r="A2146" i="3"/>
  <c r="B2146" i="3" s="1"/>
  <c r="A2145" i="3"/>
  <c r="B2145" i="3" s="1"/>
  <c r="A2144" i="3"/>
  <c r="B2144" i="3" s="1"/>
  <c r="A2143" i="3"/>
  <c r="B2143" i="3" s="1"/>
  <c r="A2142" i="3"/>
  <c r="B2142" i="3" s="1"/>
  <c r="A2141" i="3"/>
  <c r="B2141" i="3" s="1"/>
  <c r="A2140" i="3"/>
  <c r="B2140" i="3" s="1"/>
  <c r="A2139" i="3"/>
  <c r="B2139" i="3" s="1"/>
  <c r="A2138" i="3"/>
  <c r="B2138" i="3" s="1"/>
  <c r="A2137" i="3"/>
  <c r="B2137" i="3" s="1"/>
  <c r="A2136" i="3"/>
  <c r="B2136" i="3" s="1"/>
  <c r="A2135" i="3"/>
  <c r="B2135" i="3" s="1"/>
  <c r="A2134" i="3"/>
  <c r="B2134" i="3" s="1"/>
  <c r="A2133" i="3"/>
  <c r="B2133" i="3" s="1"/>
  <c r="A2132" i="3"/>
  <c r="B2132" i="3" s="1"/>
  <c r="A2131" i="3"/>
  <c r="B2131" i="3" s="1"/>
  <c r="A2130" i="3"/>
  <c r="B2130" i="3" s="1"/>
  <c r="A2129" i="3"/>
  <c r="B2129" i="3" s="1"/>
  <c r="A2128" i="3"/>
  <c r="B2128" i="3" s="1"/>
  <c r="A2127" i="3"/>
  <c r="B2127" i="3" s="1"/>
  <c r="A2126" i="3"/>
  <c r="B2126" i="3" s="1"/>
  <c r="A2125" i="3"/>
  <c r="B2125" i="3" s="1"/>
  <c r="A2124" i="3"/>
  <c r="B2124" i="3" s="1"/>
  <c r="A2123" i="3"/>
  <c r="B2123" i="3" s="1"/>
  <c r="A2122" i="3"/>
  <c r="B2122" i="3" s="1"/>
  <c r="A2121" i="3"/>
  <c r="B2121" i="3" s="1"/>
  <c r="A2120" i="3"/>
  <c r="B2120" i="3" s="1"/>
  <c r="A2119" i="3"/>
  <c r="B2119" i="3" s="1"/>
  <c r="A2118" i="3"/>
  <c r="B2118" i="3" s="1"/>
  <c r="A2117" i="3"/>
  <c r="B2117" i="3" s="1"/>
  <c r="A2116" i="3"/>
  <c r="B2116" i="3" s="1"/>
  <c r="A2115" i="3"/>
  <c r="B2115" i="3" s="1"/>
  <c r="A2114" i="3"/>
  <c r="B2114" i="3" s="1"/>
  <c r="A2113" i="3"/>
  <c r="B2113" i="3" s="1"/>
  <c r="A2112" i="3"/>
  <c r="B2112" i="3" s="1"/>
  <c r="A2111" i="3"/>
  <c r="B2111" i="3" s="1"/>
  <c r="A2110" i="3"/>
  <c r="B2110" i="3" s="1"/>
  <c r="A2109" i="3"/>
  <c r="B2109" i="3" s="1"/>
  <c r="A2108" i="3"/>
  <c r="B2108" i="3" s="1"/>
  <c r="A2107" i="3"/>
  <c r="B2107" i="3" s="1"/>
  <c r="A2106" i="3"/>
  <c r="B2106" i="3" s="1"/>
  <c r="A2105" i="3"/>
  <c r="B2105" i="3" s="1"/>
  <c r="A2104" i="3"/>
  <c r="B2104" i="3" s="1"/>
  <c r="A2103" i="3"/>
  <c r="B2103" i="3" s="1"/>
  <c r="A2102" i="3"/>
  <c r="B2102" i="3" s="1"/>
  <c r="A2101" i="3"/>
  <c r="B2101" i="3" s="1"/>
  <c r="A2100" i="3"/>
  <c r="B2100" i="3" s="1"/>
  <c r="A2099" i="3"/>
  <c r="B2099" i="3" s="1"/>
  <c r="A2098" i="3"/>
  <c r="B2098" i="3" s="1"/>
  <c r="A2097" i="3"/>
  <c r="B2097" i="3" s="1"/>
  <c r="A2096" i="3"/>
  <c r="B2096" i="3" s="1"/>
  <c r="A2095" i="3"/>
  <c r="B2095" i="3" s="1"/>
  <c r="A2094" i="3"/>
  <c r="B2094" i="3" s="1"/>
  <c r="A2093" i="3"/>
  <c r="B2093" i="3" s="1"/>
  <c r="A2092" i="3"/>
  <c r="B2092" i="3" s="1"/>
  <c r="A2091" i="3"/>
  <c r="B2091" i="3" s="1"/>
  <c r="A2090" i="3"/>
  <c r="B2090" i="3" s="1"/>
  <c r="A2089" i="3"/>
  <c r="B2089" i="3" s="1"/>
  <c r="A2088" i="3"/>
  <c r="B2088" i="3" s="1"/>
  <c r="A2087" i="3"/>
  <c r="B2087" i="3" s="1"/>
  <c r="A2086" i="3"/>
  <c r="B2086" i="3" s="1"/>
  <c r="A2085" i="3"/>
  <c r="B2085" i="3" s="1"/>
  <c r="A2084" i="3"/>
  <c r="B2084" i="3" s="1"/>
  <c r="A2083" i="3"/>
  <c r="B2083" i="3" s="1"/>
  <c r="A2082" i="3"/>
  <c r="B2082" i="3" s="1"/>
  <c r="A2081" i="3"/>
  <c r="B2081" i="3" s="1"/>
  <c r="A2080" i="3"/>
  <c r="B2080" i="3" s="1"/>
  <c r="A2079" i="3"/>
  <c r="B2079" i="3" s="1"/>
  <c r="A2078" i="3"/>
  <c r="B2078" i="3" s="1"/>
  <c r="A2077" i="3"/>
  <c r="B2077" i="3" s="1"/>
  <c r="A2076" i="3"/>
  <c r="B2076" i="3" s="1"/>
  <c r="A2075" i="3"/>
  <c r="B2075" i="3" s="1"/>
  <c r="A2074" i="3"/>
  <c r="B2074" i="3" s="1"/>
  <c r="A2073" i="3"/>
  <c r="B2073" i="3" s="1"/>
  <c r="A2072" i="3"/>
  <c r="B2072" i="3" s="1"/>
  <c r="A2071" i="3"/>
  <c r="B2071" i="3" s="1"/>
  <c r="A2070" i="3"/>
  <c r="B2070" i="3" s="1"/>
  <c r="A2069" i="3"/>
  <c r="B2069" i="3" s="1"/>
  <c r="A2068" i="3"/>
  <c r="B2068" i="3" s="1"/>
  <c r="A2067" i="3"/>
  <c r="B2067" i="3" s="1"/>
  <c r="A2066" i="3"/>
  <c r="B2066" i="3" s="1"/>
  <c r="A2065" i="3"/>
  <c r="B2065" i="3" s="1"/>
  <c r="A2064" i="3"/>
  <c r="B2064" i="3" s="1"/>
  <c r="A2063" i="3"/>
  <c r="B2063" i="3" s="1"/>
  <c r="A2062" i="3"/>
  <c r="B2062" i="3" s="1"/>
  <c r="A2061" i="3"/>
  <c r="B2061" i="3" s="1"/>
  <c r="A2060" i="3"/>
  <c r="B2060" i="3" s="1"/>
  <c r="A2059" i="3"/>
  <c r="B2059" i="3" s="1"/>
  <c r="A2058" i="3"/>
  <c r="B2058" i="3" s="1"/>
  <c r="A2057" i="3"/>
  <c r="B2057" i="3" s="1"/>
  <c r="A2056" i="3"/>
  <c r="B2056" i="3" s="1"/>
  <c r="A2055" i="3"/>
  <c r="B2055" i="3" s="1"/>
  <c r="A2054" i="3"/>
  <c r="B2054" i="3" s="1"/>
  <c r="A2053" i="3"/>
  <c r="B2053" i="3" s="1"/>
  <c r="A2052" i="3"/>
  <c r="B2052" i="3" s="1"/>
  <c r="A2051" i="3"/>
  <c r="B2051" i="3" s="1"/>
  <c r="A2050" i="3"/>
  <c r="B2050" i="3" s="1"/>
  <c r="A2049" i="3"/>
  <c r="B2049" i="3" s="1"/>
  <c r="A2048" i="3"/>
  <c r="B2048" i="3" s="1"/>
  <c r="A2047" i="3"/>
  <c r="B2047" i="3" s="1"/>
  <c r="A2046" i="3"/>
  <c r="B2046" i="3" s="1"/>
  <c r="A2045" i="3"/>
  <c r="B2045" i="3" s="1"/>
  <c r="A2044" i="3"/>
  <c r="B2044" i="3" s="1"/>
  <c r="A2043" i="3"/>
  <c r="B2043" i="3" s="1"/>
  <c r="A2042" i="3"/>
  <c r="B2042" i="3" s="1"/>
  <c r="A2041" i="3"/>
  <c r="B2041" i="3" s="1"/>
  <c r="A2040" i="3"/>
  <c r="B2040" i="3" s="1"/>
  <c r="A2039" i="3"/>
  <c r="B2039" i="3" s="1"/>
  <c r="A2038" i="3"/>
  <c r="B2038" i="3" s="1"/>
  <c r="A2037" i="3"/>
  <c r="B2037" i="3" s="1"/>
  <c r="A2036" i="3"/>
  <c r="B2036" i="3" s="1"/>
  <c r="A2035" i="3"/>
  <c r="B2035" i="3" s="1"/>
  <c r="A2034" i="3"/>
  <c r="B2034" i="3" s="1"/>
  <c r="A2033" i="3"/>
  <c r="B2033" i="3" s="1"/>
  <c r="A2032" i="3"/>
  <c r="B2032" i="3" s="1"/>
  <c r="A2031" i="3"/>
  <c r="B2031" i="3" s="1"/>
  <c r="A2030" i="3"/>
  <c r="B2030" i="3" s="1"/>
  <c r="A2029" i="3"/>
  <c r="B2029" i="3" s="1"/>
  <c r="A2028" i="3"/>
  <c r="B2028" i="3" s="1"/>
  <c r="A2027" i="3"/>
  <c r="B2027" i="3" s="1"/>
  <c r="A2026" i="3"/>
  <c r="B2026" i="3" s="1"/>
  <c r="A2025" i="3"/>
  <c r="B2025" i="3" s="1"/>
  <c r="A2024" i="3"/>
  <c r="B2024" i="3" s="1"/>
  <c r="A2023" i="3"/>
  <c r="B2023" i="3" s="1"/>
  <c r="A2022" i="3"/>
  <c r="B2022" i="3" s="1"/>
  <c r="A2021" i="3"/>
  <c r="B2021" i="3" s="1"/>
  <c r="A2020" i="3"/>
  <c r="B2020" i="3" s="1"/>
  <c r="A2019" i="3"/>
  <c r="B2019" i="3" s="1"/>
  <c r="A2018" i="3"/>
  <c r="B2018" i="3" s="1"/>
  <c r="A2017" i="3"/>
  <c r="B2017" i="3" s="1"/>
  <c r="A2016" i="3"/>
  <c r="B2016" i="3" s="1"/>
  <c r="A2015" i="3"/>
  <c r="B2015" i="3" s="1"/>
  <c r="A2014" i="3"/>
  <c r="B2014" i="3" s="1"/>
  <c r="A2013" i="3"/>
  <c r="B2013" i="3" s="1"/>
  <c r="A2012" i="3"/>
  <c r="B2012" i="3" s="1"/>
  <c r="A2011" i="3"/>
  <c r="B2011" i="3" s="1"/>
  <c r="A2010" i="3"/>
  <c r="B2010" i="3" s="1"/>
  <c r="A2009" i="3"/>
  <c r="B2009" i="3" s="1"/>
  <c r="A2008" i="3"/>
  <c r="B2008" i="3" s="1"/>
  <c r="A2007" i="3"/>
  <c r="B2007" i="3" s="1"/>
  <c r="A2006" i="3"/>
  <c r="B2006" i="3" s="1"/>
  <c r="A2005" i="3"/>
  <c r="B2005" i="3" s="1"/>
  <c r="A2004" i="3"/>
  <c r="B2004" i="3" s="1"/>
  <c r="A2003" i="3"/>
  <c r="B2003" i="3" s="1"/>
  <c r="A2002" i="3"/>
  <c r="B2002" i="3" s="1"/>
  <c r="A2001" i="3"/>
  <c r="B2001" i="3" s="1"/>
  <c r="A2000" i="3"/>
  <c r="B2000" i="3" s="1"/>
  <c r="A1999" i="3"/>
  <c r="B1999" i="3" s="1"/>
  <c r="A1998" i="3"/>
  <c r="B1998" i="3" s="1"/>
  <c r="A1997" i="3"/>
  <c r="B1997" i="3" s="1"/>
  <c r="A1996" i="3"/>
  <c r="B1996" i="3" s="1"/>
  <c r="A1995" i="3"/>
  <c r="B1995" i="3" s="1"/>
  <c r="A1994" i="3"/>
  <c r="B1994" i="3" s="1"/>
  <c r="A1993" i="3"/>
  <c r="B1993" i="3" s="1"/>
  <c r="A1992" i="3"/>
  <c r="B1992" i="3" s="1"/>
  <c r="A1991" i="3"/>
  <c r="B1991" i="3" s="1"/>
  <c r="A1990" i="3"/>
  <c r="B1990" i="3" s="1"/>
  <c r="A1989" i="3"/>
  <c r="B1989" i="3" s="1"/>
  <c r="A1988" i="3"/>
  <c r="B1988" i="3" s="1"/>
  <c r="A1987" i="3"/>
  <c r="B1987" i="3" s="1"/>
  <c r="A1986" i="3"/>
  <c r="B1986" i="3" s="1"/>
  <c r="A1985" i="3"/>
  <c r="B1985" i="3" s="1"/>
  <c r="A1984" i="3"/>
  <c r="B1984" i="3" s="1"/>
  <c r="A1983" i="3"/>
  <c r="B1983" i="3" s="1"/>
  <c r="A1982" i="3"/>
  <c r="B1982" i="3" s="1"/>
  <c r="A1981" i="3"/>
  <c r="B1981" i="3" s="1"/>
  <c r="A1980" i="3"/>
  <c r="B1980" i="3" s="1"/>
  <c r="A1979" i="3"/>
  <c r="B1979" i="3" s="1"/>
  <c r="A1978" i="3"/>
  <c r="B1978" i="3" s="1"/>
  <c r="A1977" i="3"/>
  <c r="B1977" i="3" s="1"/>
  <c r="A1976" i="3"/>
  <c r="B1976" i="3" s="1"/>
  <c r="A1975" i="3"/>
  <c r="B1975" i="3" s="1"/>
  <c r="A1974" i="3"/>
  <c r="B1974" i="3" s="1"/>
  <c r="A1973" i="3"/>
  <c r="B1973" i="3" s="1"/>
  <c r="A1972" i="3"/>
  <c r="B1972" i="3" s="1"/>
  <c r="A1971" i="3"/>
  <c r="B1971" i="3" s="1"/>
  <c r="A1970" i="3"/>
  <c r="B1970" i="3" s="1"/>
  <c r="A1969" i="3"/>
  <c r="B1969" i="3" s="1"/>
  <c r="A1968" i="3"/>
  <c r="B1968" i="3" s="1"/>
  <c r="A1967" i="3"/>
  <c r="B1967" i="3" s="1"/>
  <c r="A1966" i="3"/>
  <c r="B1966" i="3" s="1"/>
  <c r="A1965" i="3"/>
  <c r="B1965" i="3" s="1"/>
  <c r="A1964" i="3"/>
  <c r="B1964" i="3" s="1"/>
  <c r="A1963" i="3"/>
  <c r="B1963" i="3" s="1"/>
  <c r="A1962" i="3"/>
  <c r="B1962" i="3" s="1"/>
  <c r="A1961" i="3"/>
  <c r="B1961" i="3" s="1"/>
  <c r="A1960" i="3"/>
  <c r="B1960" i="3" s="1"/>
  <c r="A1959" i="3"/>
  <c r="B1959" i="3" s="1"/>
  <c r="A1958" i="3"/>
  <c r="B1958" i="3" s="1"/>
  <c r="A1957" i="3"/>
  <c r="B1957" i="3" s="1"/>
  <c r="A1956" i="3"/>
  <c r="B1956" i="3" s="1"/>
  <c r="A1955" i="3"/>
  <c r="B1955" i="3" s="1"/>
  <c r="A1954" i="3"/>
  <c r="B1954" i="3" s="1"/>
  <c r="A1953" i="3"/>
  <c r="B1953" i="3" s="1"/>
  <c r="A1952" i="3"/>
  <c r="B1952" i="3" s="1"/>
  <c r="A1951" i="3"/>
  <c r="B1951" i="3" s="1"/>
  <c r="A1950" i="3"/>
  <c r="B1950" i="3" s="1"/>
  <c r="A1949" i="3"/>
  <c r="B1949" i="3" s="1"/>
  <c r="A1948" i="3"/>
  <c r="B1948" i="3" s="1"/>
  <c r="A1947" i="3"/>
  <c r="B1947" i="3" s="1"/>
  <c r="A1946" i="3"/>
  <c r="B1946" i="3" s="1"/>
  <c r="A1945" i="3"/>
  <c r="B1945" i="3" s="1"/>
  <c r="A1944" i="3"/>
  <c r="B1944" i="3" s="1"/>
  <c r="A1943" i="3"/>
  <c r="B1943" i="3" s="1"/>
  <c r="A1942" i="3"/>
  <c r="B1942" i="3" s="1"/>
  <c r="A1941" i="3"/>
  <c r="B1941" i="3" s="1"/>
  <c r="A1940" i="3"/>
  <c r="B1940" i="3" s="1"/>
  <c r="A1939" i="3"/>
  <c r="B1939" i="3" s="1"/>
  <c r="A1938" i="3"/>
  <c r="B1938" i="3" s="1"/>
  <c r="A1937" i="3"/>
  <c r="B1937" i="3" s="1"/>
  <c r="A1936" i="3"/>
  <c r="B1936" i="3" s="1"/>
  <c r="A1935" i="3"/>
  <c r="B1935" i="3" s="1"/>
  <c r="A1934" i="3"/>
  <c r="B1934" i="3" s="1"/>
  <c r="A1933" i="3"/>
  <c r="B1933" i="3" s="1"/>
  <c r="A1932" i="3"/>
  <c r="B1932" i="3" s="1"/>
  <c r="A1931" i="3"/>
  <c r="B1931" i="3" s="1"/>
  <c r="A1930" i="3"/>
  <c r="B1930" i="3" s="1"/>
  <c r="A1929" i="3"/>
  <c r="B1929" i="3" s="1"/>
  <c r="A1928" i="3"/>
  <c r="B1928" i="3" s="1"/>
  <c r="A1927" i="3"/>
  <c r="B1927" i="3" s="1"/>
  <c r="A1926" i="3"/>
  <c r="B1926" i="3" s="1"/>
  <c r="A1925" i="3"/>
  <c r="B1925" i="3" s="1"/>
  <c r="A1924" i="3"/>
  <c r="B1924" i="3" s="1"/>
  <c r="A1923" i="3"/>
  <c r="B1923" i="3" s="1"/>
  <c r="A1922" i="3"/>
  <c r="B1922" i="3" s="1"/>
  <c r="A1921" i="3"/>
  <c r="B1921" i="3" s="1"/>
  <c r="A1920" i="3"/>
  <c r="B1920" i="3" s="1"/>
  <c r="A1919" i="3"/>
  <c r="B1919" i="3" s="1"/>
  <c r="A1918" i="3"/>
  <c r="B1918" i="3" s="1"/>
  <c r="A1917" i="3"/>
  <c r="B1917" i="3" s="1"/>
  <c r="A1916" i="3"/>
  <c r="B1916" i="3" s="1"/>
  <c r="A1915" i="3"/>
  <c r="B1915" i="3" s="1"/>
  <c r="A1914" i="3"/>
  <c r="B1914" i="3" s="1"/>
  <c r="A1913" i="3"/>
  <c r="B1913" i="3" s="1"/>
  <c r="A1912" i="3"/>
  <c r="B1912" i="3" s="1"/>
  <c r="A1911" i="3"/>
  <c r="B1911" i="3" s="1"/>
  <c r="A1910" i="3"/>
  <c r="B1910" i="3" s="1"/>
  <c r="A1909" i="3"/>
  <c r="B1909" i="3" s="1"/>
  <c r="A1908" i="3"/>
  <c r="B1908" i="3" s="1"/>
  <c r="A1907" i="3"/>
  <c r="B1907" i="3" s="1"/>
  <c r="A1906" i="3"/>
  <c r="B1906" i="3" s="1"/>
  <c r="A1905" i="3"/>
  <c r="B1905" i="3" s="1"/>
  <c r="A1904" i="3"/>
  <c r="B1904" i="3" s="1"/>
  <c r="A1903" i="3"/>
  <c r="B1903" i="3" s="1"/>
  <c r="A1902" i="3"/>
  <c r="B1902" i="3" s="1"/>
  <c r="A1901" i="3"/>
  <c r="B1901" i="3" s="1"/>
  <c r="A1900" i="3"/>
  <c r="B1900" i="3" s="1"/>
  <c r="A1899" i="3"/>
  <c r="B1899" i="3" s="1"/>
  <c r="A1898" i="3"/>
  <c r="B1898" i="3" s="1"/>
  <c r="A1897" i="3"/>
  <c r="B1897" i="3" s="1"/>
  <c r="A1896" i="3"/>
  <c r="B1896" i="3" s="1"/>
  <c r="A1895" i="3"/>
  <c r="B1895" i="3" s="1"/>
  <c r="A1894" i="3"/>
  <c r="B1894" i="3" s="1"/>
  <c r="A1893" i="3"/>
  <c r="B1893" i="3" s="1"/>
  <c r="A1892" i="3"/>
  <c r="B1892" i="3" s="1"/>
  <c r="A1891" i="3"/>
  <c r="B1891" i="3" s="1"/>
  <c r="A1890" i="3"/>
  <c r="B1890" i="3" s="1"/>
  <c r="A1889" i="3"/>
  <c r="B1889" i="3" s="1"/>
  <c r="A1888" i="3"/>
  <c r="B1888" i="3" s="1"/>
  <c r="A1887" i="3"/>
  <c r="B1887" i="3" s="1"/>
  <c r="A1886" i="3"/>
  <c r="B1886" i="3" s="1"/>
  <c r="A1885" i="3"/>
  <c r="B1885" i="3" s="1"/>
  <c r="A1884" i="3"/>
  <c r="B1884" i="3" s="1"/>
  <c r="A1883" i="3"/>
  <c r="B1883" i="3" s="1"/>
  <c r="A1882" i="3"/>
  <c r="B1882" i="3" s="1"/>
  <c r="A1881" i="3"/>
  <c r="B1881" i="3" s="1"/>
  <c r="A1880" i="3"/>
  <c r="B1880" i="3" s="1"/>
  <c r="A1879" i="3"/>
  <c r="B1879" i="3" s="1"/>
  <c r="A1878" i="3"/>
  <c r="B1878" i="3" s="1"/>
  <c r="A1877" i="3"/>
  <c r="B1877" i="3" s="1"/>
  <c r="A1876" i="3"/>
  <c r="B1876" i="3" s="1"/>
  <c r="A1875" i="3"/>
  <c r="B1875" i="3" s="1"/>
  <c r="A1874" i="3"/>
  <c r="B1874" i="3" s="1"/>
  <c r="A1873" i="3"/>
  <c r="B1873" i="3" s="1"/>
  <c r="A1872" i="3"/>
  <c r="B1872" i="3" s="1"/>
  <c r="A1871" i="3"/>
  <c r="B1871" i="3" s="1"/>
  <c r="A1870" i="3"/>
  <c r="B1870" i="3" s="1"/>
  <c r="A1869" i="3"/>
  <c r="B1869" i="3" s="1"/>
  <c r="A1868" i="3"/>
  <c r="B1868" i="3" s="1"/>
  <c r="A1867" i="3"/>
  <c r="B1867" i="3" s="1"/>
  <c r="A1866" i="3"/>
  <c r="B1866" i="3" s="1"/>
  <c r="A1865" i="3"/>
  <c r="B1865" i="3" s="1"/>
  <c r="A1864" i="3"/>
  <c r="B1864" i="3" s="1"/>
  <c r="A1863" i="3"/>
  <c r="B1863" i="3" s="1"/>
  <c r="A1862" i="3"/>
  <c r="B1862" i="3" s="1"/>
  <c r="A1861" i="3"/>
  <c r="B1861" i="3" s="1"/>
  <c r="A1860" i="3"/>
  <c r="B1860" i="3" s="1"/>
  <c r="A1859" i="3"/>
  <c r="B1859" i="3" s="1"/>
  <c r="A1858" i="3"/>
  <c r="B1858" i="3" s="1"/>
  <c r="A1857" i="3"/>
  <c r="B1857" i="3" s="1"/>
  <c r="A1856" i="3"/>
  <c r="B1856" i="3" s="1"/>
  <c r="A1855" i="3"/>
  <c r="B1855" i="3" s="1"/>
  <c r="A1854" i="3"/>
  <c r="B1854" i="3" s="1"/>
  <c r="A1853" i="3"/>
  <c r="B1853" i="3" s="1"/>
  <c r="A1852" i="3"/>
  <c r="B1852" i="3" s="1"/>
  <c r="A1851" i="3"/>
  <c r="B1851" i="3" s="1"/>
  <c r="A1850" i="3"/>
  <c r="B1850" i="3" s="1"/>
  <c r="A1849" i="3"/>
  <c r="B1849" i="3" s="1"/>
  <c r="A1848" i="3"/>
  <c r="B1848" i="3" s="1"/>
  <c r="A1847" i="3"/>
  <c r="B1847" i="3" s="1"/>
  <c r="A1846" i="3"/>
  <c r="B1846" i="3" s="1"/>
  <c r="A1845" i="3"/>
  <c r="B1845" i="3" s="1"/>
  <c r="A1844" i="3"/>
  <c r="B1844" i="3" s="1"/>
  <c r="A1843" i="3"/>
  <c r="B1843" i="3" s="1"/>
  <c r="A1842" i="3"/>
  <c r="B1842" i="3" s="1"/>
  <c r="A1841" i="3"/>
  <c r="B1841" i="3" s="1"/>
  <c r="A1840" i="3"/>
  <c r="B1840" i="3" s="1"/>
  <c r="A1839" i="3"/>
  <c r="B1839" i="3" s="1"/>
  <c r="A1838" i="3"/>
  <c r="B1838" i="3" s="1"/>
  <c r="A1837" i="3"/>
  <c r="B1837" i="3" s="1"/>
  <c r="A1836" i="3"/>
  <c r="B1836" i="3" s="1"/>
  <c r="A1835" i="3"/>
  <c r="B1835" i="3" s="1"/>
  <c r="A1834" i="3"/>
  <c r="B1834" i="3" s="1"/>
  <c r="A1833" i="3"/>
  <c r="B1833" i="3" s="1"/>
  <c r="A1832" i="3"/>
  <c r="B1832" i="3" s="1"/>
  <c r="A1831" i="3"/>
  <c r="B1831" i="3" s="1"/>
  <c r="A1830" i="3"/>
  <c r="B1830" i="3" s="1"/>
  <c r="A1829" i="3"/>
  <c r="B1829" i="3" s="1"/>
  <c r="A1828" i="3"/>
  <c r="B1828" i="3" s="1"/>
  <c r="A1827" i="3"/>
  <c r="B1827" i="3" s="1"/>
  <c r="A1826" i="3"/>
  <c r="B1826" i="3" s="1"/>
  <c r="A1825" i="3"/>
  <c r="B1825" i="3" s="1"/>
  <c r="A1824" i="3"/>
  <c r="B1824" i="3" s="1"/>
  <c r="A1823" i="3"/>
  <c r="B1823" i="3" s="1"/>
  <c r="A1822" i="3"/>
  <c r="B1822" i="3" s="1"/>
  <c r="A1821" i="3"/>
  <c r="B1821" i="3" s="1"/>
  <c r="A1820" i="3"/>
  <c r="B1820" i="3" s="1"/>
  <c r="A1819" i="3"/>
  <c r="B1819" i="3" s="1"/>
  <c r="A1818" i="3"/>
  <c r="B1818" i="3" s="1"/>
  <c r="A1817" i="3"/>
  <c r="B1817" i="3" s="1"/>
  <c r="A1816" i="3"/>
  <c r="B1816" i="3" s="1"/>
  <c r="A1815" i="3"/>
  <c r="B1815" i="3" s="1"/>
  <c r="A1814" i="3"/>
  <c r="B1814" i="3" s="1"/>
  <c r="A1813" i="3"/>
  <c r="B1813" i="3" s="1"/>
  <c r="A1812" i="3"/>
  <c r="B1812" i="3" s="1"/>
  <c r="A1811" i="3"/>
  <c r="B1811" i="3" s="1"/>
  <c r="A1810" i="3"/>
  <c r="B1810" i="3" s="1"/>
  <c r="A1809" i="3"/>
  <c r="B1809" i="3" s="1"/>
  <c r="A1808" i="3"/>
  <c r="B1808" i="3" s="1"/>
  <c r="A1807" i="3"/>
  <c r="B1807" i="3" s="1"/>
  <c r="A1806" i="3"/>
  <c r="B1806" i="3" s="1"/>
  <c r="A1805" i="3"/>
  <c r="B1805" i="3" s="1"/>
  <c r="A1804" i="3"/>
  <c r="B1804" i="3" s="1"/>
  <c r="A1803" i="3"/>
  <c r="B1803" i="3" s="1"/>
  <c r="A1802" i="3"/>
  <c r="B1802" i="3" s="1"/>
  <c r="A1801" i="3"/>
  <c r="B1801" i="3" s="1"/>
  <c r="A1800" i="3"/>
  <c r="B1800" i="3" s="1"/>
  <c r="A1799" i="3"/>
  <c r="B1799" i="3" s="1"/>
  <c r="A1798" i="3"/>
  <c r="B1798" i="3" s="1"/>
  <c r="A1797" i="3"/>
  <c r="B1797" i="3" s="1"/>
  <c r="A1796" i="3"/>
  <c r="B1796" i="3" s="1"/>
  <c r="A1795" i="3"/>
  <c r="B1795" i="3" s="1"/>
  <c r="A1794" i="3"/>
  <c r="B1794" i="3" s="1"/>
  <c r="A1793" i="3"/>
  <c r="B1793" i="3" s="1"/>
  <c r="A1792" i="3"/>
  <c r="B1792" i="3" s="1"/>
  <c r="A1791" i="3"/>
  <c r="B1791" i="3" s="1"/>
  <c r="A1790" i="3"/>
  <c r="B1790" i="3" s="1"/>
  <c r="A1789" i="3"/>
  <c r="B1789" i="3" s="1"/>
  <c r="A1788" i="3"/>
  <c r="B1788" i="3" s="1"/>
  <c r="A1787" i="3"/>
  <c r="B1787" i="3" s="1"/>
  <c r="A1786" i="3"/>
  <c r="B1786" i="3" s="1"/>
  <c r="A1785" i="3"/>
  <c r="B1785" i="3" s="1"/>
  <c r="A1784" i="3"/>
  <c r="B1784" i="3" s="1"/>
  <c r="A1783" i="3"/>
  <c r="B1783" i="3" s="1"/>
  <c r="A1782" i="3"/>
  <c r="B1782" i="3" s="1"/>
  <c r="A1781" i="3"/>
  <c r="B1781" i="3" s="1"/>
  <c r="A1780" i="3"/>
  <c r="B1780" i="3" s="1"/>
  <c r="A1779" i="3"/>
  <c r="B1779" i="3" s="1"/>
  <c r="A1778" i="3"/>
  <c r="B1778" i="3" s="1"/>
  <c r="A1777" i="3"/>
  <c r="B1777" i="3" s="1"/>
  <c r="A1776" i="3"/>
  <c r="B1776" i="3" s="1"/>
  <c r="A1775" i="3"/>
  <c r="B1775" i="3" s="1"/>
  <c r="A1774" i="3"/>
  <c r="B1774" i="3" s="1"/>
  <c r="A1773" i="3"/>
  <c r="B1773" i="3" s="1"/>
  <c r="A1772" i="3"/>
  <c r="B1772" i="3" s="1"/>
  <c r="A1771" i="3"/>
  <c r="B1771" i="3" s="1"/>
  <c r="A1770" i="3"/>
  <c r="B1770" i="3" s="1"/>
  <c r="A1769" i="3"/>
  <c r="B1769" i="3" s="1"/>
  <c r="A1768" i="3"/>
  <c r="B1768" i="3" s="1"/>
  <c r="A1767" i="3"/>
  <c r="B1767" i="3" s="1"/>
  <c r="A1766" i="3"/>
  <c r="B1766" i="3" s="1"/>
  <c r="A1765" i="3"/>
  <c r="B1765" i="3" s="1"/>
  <c r="A1764" i="3"/>
  <c r="B1764" i="3" s="1"/>
  <c r="A1763" i="3"/>
  <c r="B1763" i="3" s="1"/>
  <c r="A1762" i="3"/>
  <c r="B1762" i="3" s="1"/>
  <c r="A1761" i="3"/>
  <c r="B1761" i="3" s="1"/>
  <c r="A1760" i="3"/>
  <c r="B1760" i="3" s="1"/>
  <c r="A1759" i="3"/>
  <c r="B1759" i="3" s="1"/>
  <c r="A1758" i="3"/>
  <c r="B1758" i="3" s="1"/>
  <c r="A1757" i="3"/>
  <c r="B1757" i="3" s="1"/>
  <c r="A1756" i="3"/>
  <c r="B1756" i="3" s="1"/>
  <c r="A1755" i="3"/>
  <c r="B1755" i="3" s="1"/>
  <c r="A1754" i="3"/>
  <c r="B1754" i="3" s="1"/>
  <c r="A1753" i="3"/>
  <c r="B1753" i="3" s="1"/>
  <c r="A1752" i="3"/>
  <c r="B1752" i="3" s="1"/>
  <c r="A1751" i="3"/>
  <c r="B1751" i="3" s="1"/>
  <c r="A1750" i="3"/>
  <c r="B1750" i="3" s="1"/>
  <c r="A1749" i="3"/>
  <c r="B1749" i="3" s="1"/>
  <c r="A1748" i="3"/>
  <c r="B1748" i="3" s="1"/>
  <c r="A1747" i="3"/>
  <c r="B1747" i="3" s="1"/>
  <c r="A1746" i="3"/>
  <c r="B1746" i="3" s="1"/>
  <c r="A1745" i="3"/>
  <c r="B1745" i="3" s="1"/>
  <c r="A1744" i="3"/>
  <c r="B1744" i="3" s="1"/>
  <c r="A1743" i="3"/>
  <c r="B1743" i="3" s="1"/>
  <c r="A1742" i="3"/>
  <c r="B1742" i="3" s="1"/>
  <c r="A1741" i="3"/>
  <c r="B1741" i="3" s="1"/>
  <c r="A1740" i="3"/>
  <c r="B1740" i="3" s="1"/>
  <c r="A1739" i="3"/>
  <c r="B1739" i="3" s="1"/>
  <c r="A1738" i="3"/>
  <c r="B1738" i="3" s="1"/>
  <c r="A1737" i="3"/>
  <c r="B1737" i="3" s="1"/>
  <c r="A1736" i="3"/>
  <c r="B1736" i="3" s="1"/>
  <c r="A1735" i="3"/>
  <c r="B1735" i="3" s="1"/>
  <c r="A1734" i="3"/>
  <c r="B1734" i="3" s="1"/>
  <c r="A1733" i="3"/>
  <c r="B1733" i="3" s="1"/>
  <c r="A1732" i="3"/>
  <c r="B1732" i="3" s="1"/>
  <c r="A1731" i="3"/>
  <c r="B1731" i="3" s="1"/>
  <c r="A1730" i="3"/>
  <c r="B1730" i="3" s="1"/>
  <c r="A1729" i="3"/>
  <c r="B1729" i="3" s="1"/>
  <c r="A1728" i="3"/>
  <c r="B1728" i="3" s="1"/>
  <c r="A1727" i="3"/>
  <c r="B1727" i="3" s="1"/>
  <c r="A1726" i="3"/>
  <c r="B1726" i="3" s="1"/>
  <c r="A1725" i="3"/>
  <c r="B1725" i="3" s="1"/>
  <c r="A1724" i="3"/>
  <c r="B1724" i="3" s="1"/>
  <c r="A1723" i="3"/>
  <c r="B1723" i="3" s="1"/>
  <c r="A1722" i="3"/>
  <c r="B1722" i="3" s="1"/>
  <c r="A1721" i="3"/>
  <c r="B1721" i="3" s="1"/>
  <c r="A1720" i="3"/>
  <c r="B1720" i="3" s="1"/>
  <c r="A1719" i="3"/>
  <c r="B1719" i="3" s="1"/>
  <c r="A1718" i="3"/>
  <c r="B1718" i="3" s="1"/>
  <c r="A1717" i="3"/>
  <c r="B1717" i="3" s="1"/>
  <c r="A1716" i="3"/>
  <c r="B1716" i="3" s="1"/>
  <c r="A1715" i="3"/>
  <c r="B1715" i="3" s="1"/>
  <c r="A1714" i="3"/>
  <c r="B1714" i="3" s="1"/>
  <c r="A1713" i="3"/>
  <c r="B1713" i="3" s="1"/>
  <c r="A1712" i="3"/>
  <c r="B1712" i="3" s="1"/>
  <c r="A1711" i="3"/>
  <c r="B1711" i="3" s="1"/>
  <c r="A1710" i="3"/>
  <c r="B1710" i="3" s="1"/>
  <c r="A1709" i="3"/>
  <c r="B1709" i="3" s="1"/>
  <c r="A1708" i="3"/>
  <c r="B1708" i="3" s="1"/>
  <c r="A1707" i="3"/>
  <c r="B1707" i="3" s="1"/>
  <c r="A1706" i="3"/>
  <c r="B1706" i="3" s="1"/>
  <c r="A1705" i="3"/>
  <c r="B1705" i="3" s="1"/>
  <c r="A1704" i="3"/>
  <c r="B1704" i="3" s="1"/>
  <c r="A1703" i="3"/>
  <c r="B1703" i="3" s="1"/>
  <c r="A1702" i="3"/>
  <c r="B1702" i="3" s="1"/>
  <c r="A1701" i="3"/>
  <c r="B1701" i="3" s="1"/>
  <c r="A1700" i="3"/>
  <c r="B1700" i="3" s="1"/>
  <c r="A1699" i="3"/>
  <c r="B1699" i="3" s="1"/>
  <c r="A1698" i="3"/>
  <c r="B1698" i="3" s="1"/>
  <c r="A1697" i="3"/>
  <c r="B1697" i="3" s="1"/>
  <c r="A1696" i="3"/>
  <c r="B1696" i="3" s="1"/>
  <c r="A1695" i="3"/>
  <c r="B1695" i="3" s="1"/>
  <c r="A1694" i="3"/>
  <c r="B1694" i="3" s="1"/>
  <c r="A1693" i="3"/>
  <c r="B1693" i="3" s="1"/>
  <c r="A1692" i="3"/>
  <c r="B1692" i="3" s="1"/>
  <c r="A1691" i="3"/>
  <c r="B1691" i="3" s="1"/>
  <c r="A1690" i="3"/>
  <c r="B1690" i="3" s="1"/>
  <c r="A1689" i="3"/>
  <c r="B1689" i="3" s="1"/>
  <c r="A1688" i="3"/>
  <c r="B1688" i="3" s="1"/>
  <c r="A1687" i="3"/>
  <c r="B1687" i="3" s="1"/>
  <c r="A1686" i="3"/>
  <c r="B1686" i="3" s="1"/>
  <c r="A1685" i="3"/>
  <c r="B1685" i="3" s="1"/>
  <c r="A1684" i="3"/>
  <c r="B1684" i="3" s="1"/>
  <c r="A1683" i="3"/>
  <c r="B1683" i="3" s="1"/>
  <c r="A1682" i="3"/>
  <c r="B1682" i="3" s="1"/>
  <c r="A1681" i="3"/>
  <c r="B1681" i="3" s="1"/>
  <c r="A1680" i="3"/>
  <c r="B1680" i="3" s="1"/>
  <c r="A1679" i="3"/>
  <c r="B1679" i="3" s="1"/>
  <c r="A1678" i="3"/>
  <c r="B1678" i="3" s="1"/>
  <c r="A1677" i="3"/>
  <c r="B1677" i="3" s="1"/>
  <c r="A1676" i="3"/>
  <c r="B1676" i="3" s="1"/>
  <c r="A1675" i="3"/>
  <c r="B1675" i="3" s="1"/>
  <c r="A1674" i="3"/>
  <c r="B1674" i="3" s="1"/>
  <c r="A1673" i="3"/>
  <c r="B1673" i="3" s="1"/>
  <c r="A1672" i="3"/>
  <c r="B1672" i="3" s="1"/>
  <c r="A1671" i="3"/>
  <c r="B1671" i="3" s="1"/>
  <c r="A1670" i="3"/>
  <c r="B1670" i="3" s="1"/>
  <c r="A1669" i="3"/>
  <c r="B1669" i="3" s="1"/>
  <c r="A1668" i="3"/>
  <c r="B1668" i="3" s="1"/>
  <c r="A1667" i="3"/>
  <c r="B1667" i="3" s="1"/>
  <c r="A1666" i="3"/>
  <c r="B1666" i="3" s="1"/>
  <c r="A1665" i="3"/>
  <c r="B1665" i="3" s="1"/>
  <c r="A1664" i="3"/>
  <c r="B1664" i="3" s="1"/>
  <c r="A1663" i="3"/>
  <c r="B1663" i="3" s="1"/>
  <c r="A1662" i="3"/>
  <c r="B1662" i="3" s="1"/>
  <c r="A1661" i="3"/>
  <c r="B1661" i="3" s="1"/>
  <c r="A1660" i="3"/>
  <c r="B1660" i="3" s="1"/>
  <c r="A1659" i="3"/>
  <c r="B1659" i="3" s="1"/>
  <c r="A1658" i="3"/>
  <c r="B1658" i="3" s="1"/>
  <c r="A1657" i="3"/>
  <c r="B1657" i="3" s="1"/>
  <c r="A1656" i="3"/>
  <c r="B1656" i="3" s="1"/>
  <c r="A1655" i="3"/>
  <c r="B1655" i="3" s="1"/>
  <c r="A1654" i="3"/>
  <c r="B1654" i="3" s="1"/>
  <c r="A1653" i="3"/>
  <c r="B1653" i="3" s="1"/>
  <c r="A1652" i="3"/>
  <c r="B1652" i="3" s="1"/>
  <c r="A1651" i="3"/>
  <c r="B1651" i="3" s="1"/>
  <c r="A1650" i="3"/>
  <c r="B1650" i="3" s="1"/>
  <c r="A1649" i="3"/>
  <c r="B1649" i="3" s="1"/>
  <c r="A1648" i="3"/>
  <c r="B1648" i="3" s="1"/>
  <c r="A1647" i="3"/>
  <c r="B1647" i="3" s="1"/>
  <c r="A1646" i="3"/>
  <c r="B1646" i="3" s="1"/>
  <c r="A1645" i="3"/>
  <c r="B1645" i="3" s="1"/>
  <c r="A1644" i="3"/>
  <c r="B1644" i="3" s="1"/>
  <c r="A1643" i="3"/>
  <c r="B1643" i="3" s="1"/>
  <c r="A1642" i="3"/>
  <c r="B1642" i="3" s="1"/>
  <c r="A1641" i="3"/>
  <c r="B1641" i="3" s="1"/>
  <c r="A1640" i="3"/>
  <c r="B1640" i="3" s="1"/>
  <c r="A1639" i="3"/>
  <c r="B1639" i="3" s="1"/>
  <c r="A1638" i="3"/>
  <c r="B1638" i="3" s="1"/>
  <c r="A1637" i="3"/>
  <c r="B1637" i="3" s="1"/>
  <c r="A1636" i="3"/>
  <c r="B1636" i="3" s="1"/>
  <c r="A1635" i="3"/>
  <c r="B1635" i="3" s="1"/>
  <c r="A1634" i="3"/>
  <c r="B1634" i="3" s="1"/>
  <c r="A1633" i="3"/>
  <c r="B1633" i="3" s="1"/>
  <c r="A1632" i="3"/>
  <c r="B1632" i="3" s="1"/>
  <c r="A1631" i="3"/>
  <c r="B1631" i="3" s="1"/>
  <c r="A1630" i="3"/>
  <c r="B1630" i="3" s="1"/>
  <c r="A1629" i="3"/>
  <c r="B1629" i="3" s="1"/>
  <c r="A1628" i="3"/>
  <c r="B1628" i="3" s="1"/>
  <c r="A1627" i="3"/>
  <c r="B1627" i="3" s="1"/>
  <c r="A1626" i="3"/>
  <c r="B1626" i="3" s="1"/>
  <c r="A1625" i="3"/>
  <c r="B1625" i="3" s="1"/>
  <c r="A1624" i="3"/>
  <c r="B1624" i="3" s="1"/>
  <c r="A1623" i="3"/>
  <c r="B1623" i="3" s="1"/>
  <c r="A1622" i="3"/>
  <c r="B1622" i="3" s="1"/>
  <c r="A1621" i="3"/>
  <c r="B1621" i="3" s="1"/>
  <c r="A1620" i="3"/>
  <c r="B1620" i="3" s="1"/>
  <c r="A1619" i="3"/>
  <c r="B1619" i="3" s="1"/>
  <c r="A1618" i="3"/>
  <c r="B1618" i="3" s="1"/>
  <c r="A1617" i="3"/>
  <c r="B1617" i="3" s="1"/>
  <c r="A1616" i="3"/>
  <c r="B1616" i="3" s="1"/>
  <c r="A1615" i="3"/>
  <c r="B1615" i="3" s="1"/>
  <c r="A1614" i="3"/>
  <c r="B1614" i="3" s="1"/>
  <c r="A1613" i="3"/>
  <c r="B1613" i="3" s="1"/>
  <c r="A1612" i="3"/>
  <c r="B1612" i="3" s="1"/>
  <c r="A1611" i="3"/>
  <c r="B1611" i="3" s="1"/>
  <c r="A1610" i="3"/>
  <c r="B1610" i="3" s="1"/>
  <c r="A1609" i="3"/>
  <c r="B1609" i="3" s="1"/>
  <c r="A1608" i="3"/>
  <c r="B1608" i="3" s="1"/>
  <c r="A1607" i="3"/>
  <c r="B1607" i="3" s="1"/>
  <c r="A1606" i="3"/>
  <c r="B1606" i="3" s="1"/>
  <c r="A1605" i="3"/>
  <c r="B1605" i="3" s="1"/>
  <c r="A1604" i="3"/>
  <c r="B1604" i="3" s="1"/>
  <c r="A1603" i="3"/>
  <c r="B1603" i="3" s="1"/>
  <c r="A1602" i="3"/>
  <c r="B1602" i="3" s="1"/>
  <c r="A1601" i="3"/>
  <c r="B1601" i="3" s="1"/>
  <c r="A1600" i="3"/>
  <c r="B1600" i="3" s="1"/>
  <c r="A1599" i="3"/>
  <c r="B1599" i="3" s="1"/>
  <c r="A1598" i="3"/>
  <c r="B1598" i="3" s="1"/>
  <c r="A1597" i="3"/>
  <c r="B1597" i="3" s="1"/>
  <c r="A1596" i="3"/>
  <c r="B1596" i="3" s="1"/>
  <c r="A1595" i="3"/>
  <c r="B1595" i="3" s="1"/>
  <c r="A1594" i="3"/>
  <c r="B1594" i="3" s="1"/>
  <c r="A1593" i="3"/>
  <c r="B1593" i="3" s="1"/>
  <c r="A1592" i="3"/>
  <c r="B1592" i="3" s="1"/>
  <c r="A1591" i="3"/>
  <c r="B1591" i="3" s="1"/>
  <c r="A1590" i="3"/>
  <c r="B1590" i="3" s="1"/>
  <c r="A1589" i="3"/>
  <c r="B1589" i="3" s="1"/>
  <c r="A1588" i="3"/>
  <c r="B1588" i="3" s="1"/>
  <c r="A1587" i="3"/>
  <c r="B1587" i="3" s="1"/>
  <c r="A1586" i="3"/>
  <c r="B1586" i="3" s="1"/>
  <c r="A1585" i="3"/>
  <c r="B1585" i="3" s="1"/>
  <c r="A1584" i="3"/>
  <c r="B1584" i="3" s="1"/>
  <c r="A1583" i="3"/>
  <c r="B1583" i="3" s="1"/>
  <c r="A1582" i="3"/>
  <c r="B1582" i="3" s="1"/>
  <c r="A1581" i="3"/>
  <c r="B1581" i="3" s="1"/>
  <c r="A1580" i="3"/>
  <c r="B1580" i="3" s="1"/>
  <c r="A1579" i="3"/>
  <c r="B1579" i="3" s="1"/>
  <c r="A1578" i="3"/>
  <c r="B1578" i="3" s="1"/>
  <c r="A1577" i="3"/>
  <c r="B1577" i="3" s="1"/>
  <c r="A1576" i="3"/>
  <c r="B1576" i="3" s="1"/>
  <c r="A1575" i="3"/>
  <c r="B1575" i="3" s="1"/>
  <c r="A1574" i="3"/>
  <c r="B1574" i="3" s="1"/>
  <c r="A1573" i="3"/>
  <c r="B1573" i="3" s="1"/>
  <c r="A1572" i="3"/>
  <c r="B1572" i="3" s="1"/>
  <c r="A1571" i="3"/>
  <c r="B1571" i="3" s="1"/>
  <c r="A1570" i="3"/>
  <c r="B1570" i="3" s="1"/>
  <c r="A1569" i="3"/>
  <c r="B1569" i="3" s="1"/>
  <c r="A1568" i="3"/>
  <c r="B1568" i="3" s="1"/>
  <c r="A1567" i="3"/>
  <c r="B1567" i="3" s="1"/>
  <c r="A1566" i="3"/>
  <c r="B1566" i="3" s="1"/>
  <c r="A1565" i="3"/>
  <c r="B1565" i="3" s="1"/>
  <c r="A1564" i="3"/>
  <c r="B1564" i="3" s="1"/>
  <c r="A1563" i="3"/>
  <c r="B1563" i="3" s="1"/>
  <c r="A1562" i="3"/>
  <c r="B1562" i="3" s="1"/>
  <c r="A1561" i="3"/>
  <c r="B1561" i="3" s="1"/>
  <c r="A1560" i="3"/>
  <c r="B1560" i="3" s="1"/>
  <c r="A1559" i="3"/>
  <c r="B1559" i="3" s="1"/>
  <c r="A1558" i="3"/>
  <c r="B1558" i="3" s="1"/>
  <c r="A1557" i="3"/>
  <c r="B1557" i="3" s="1"/>
  <c r="A1556" i="3"/>
  <c r="B1556" i="3" s="1"/>
  <c r="A1555" i="3"/>
  <c r="B1555" i="3" s="1"/>
  <c r="A1554" i="3"/>
  <c r="B1554" i="3" s="1"/>
  <c r="A1553" i="3"/>
  <c r="B1553" i="3" s="1"/>
  <c r="A1552" i="3"/>
  <c r="B1552" i="3" s="1"/>
  <c r="A1551" i="3"/>
  <c r="B1551" i="3" s="1"/>
  <c r="A1550" i="3"/>
  <c r="B1550" i="3" s="1"/>
  <c r="A1549" i="3"/>
  <c r="B1549" i="3" s="1"/>
  <c r="A1548" i="3"/>
  <c r="B1548" i="3" s="1"/>
  <c r="A1547" i="3"/>
  <c r="B1547" i="3" s="1"/>
  <c r="A1546" i="3"/>
  <c r="B1546" i="3" s="1"/>
  <c r="A1545" i="3"/>
  <c r="B1545" i="3" s="1"/>
  <c r="A1544" i="3"/>
  <c r="B1544" i="3" s="1"/>
  <c r="A1543" i="3"/>
  <c r="B1543" i="3" s="1"/>
  <c r="A1542" i="3"/>
  <c r="B1542" i="3" s="1"/>
  <c r="A1541" i="3"/>
  <c r="B1541" i="3" s="1"/>
  <c r="A1540" i="3"/>
  <c r="B1540" i="3" s="1"/>
  <c r="A1539" i="3"/>
  <c r="B1539" i="3" s="1"/>
  <c r="A1538" i="3"/>
  <c r="B1538" i="3" s="1"/>
  <c r="A1537" i="3"/>
  <c r="B1537" i="3" s="1"/>
  <c r="A1536" i="3"/>
  <c r="B1536" i="3" s="1"/>
  <c r="A1535" i="3"/>
  <c r="B1535" i="3" s="1"/>
  <c r="A1534" i="3"/>
  <c r="B1534" i="3" s="1"/>
  <c r="A1533" i="3"/>
  <c r="B1533" i="3" s="1"/>
  <c r="A1532" i="3"/>
  <c r="B1532" i="3" s="1"/>
  <c r="A1531" i="3"/>
  <c r="B1531" i="3" s="1"/>
  <c r="A1530" i="3"/>
  <c r="B1530" i="3" s="1"/>
  <c r="A1529" i="3"/>
  <c r="B1529" i="3" s="1"/>
  <c r="A1528" i="3"/>
  <c r="B1528" i="3" s="1"/>
  <c r="A1527" i="3"/>
  <c r="B1527" i="3" s="1"/>
  <c r="A1526" i="3"/>
  <c r="B1526" i="3" s="1"/>
  <c r="A1525" i="3"/>
  <c r="B1525" i="3" s="1"/>
  <c r="A1524" i="3"/>
  <c r="B1524" i="3" s="1"/>
  <c r="A1523" i="3"/>
  <c r="B1523" i="3" s="1"/>
  <c r="A1522" i="3"/>
  <c r="B1522" i="3" s="1"/>
  <c r="A1521" i="3"/>
  <c r="B1521" i="3" s="1"/>
  <c r="A1520" i="3"/>
  <c r="B1520" i="3" s="1"/>
  <c r="A1519" i="3"/>
  <c r="B1519" i="3" s="1"/>
  <c r="A1518" i="3"/>
  <c r="B1518" i="3" s="1"/>
  <c r="A1517" i="3"/>
  <c r="B1517" i="3" s="1"/>
  <c r="A1516" i="3"/>
  <c r="B1516" i="3" s="1"/>
  <c r="A1515" i="3"/>
  <c r="B1515" i="3" s="1"/>
  <c r="A1514" i="3"/>
  <c r="B1514" i="3" s="1"/>
  <c r="A1513" i="3"/>
  <c r="B1513" i="3" s="1"/>
  <c r="A1512" i="3"/>
  <c r="B1512" i="3" s="1"/>
  <c r="A1511" i="3"/>
  <c r="B1511" i="3" s="1"/>
  <c r="A1510" i="3"/>
  <c r="B1510" i="3" s="1"/>
  <c r="A1509" i="3"/>
  <c r="B1509" i="3" s="1"/>
  <c r="A1508" i="3"/>
  <c r="B1508" i="3" s="1"/>
  <c r="A1507" i="3"/>
  <c r="B1507" i="3" s="1"/>
  <c r="A1506" i="3"/>
  <c r="B1506" i="3" s="1"/>
  <c r="A1505" i="3"/>
  <c r="B1505" i="3" s="1"/>
  <c r="A1504" i="3"/>
  <c r="B1504" i="3" s="1"/>
  <c r="A1503" i="3"/>
  <c r="B1503" i="3" s="1"/>
  <c r="A1502" i="3"/>
  <c r="B1502" i="3" s="1"/>
  <c r="A1501" i="3"/>
  <c r="B1501" i="3" s="1"/>
  <c r="A1500" i="3"/>
  <c r="B1500" i="3" s="1"/>
  <c r="A1499" i="3"/>
  <c r="B1499" i="3" s="1"/>
  <c r="A1498" i="3"/>
  <c r="B1498" i="3" s="1"/>
  <c r="A1497" i="3"/>
  <c r="B1497" i="3" s="1"/>
  <c r="A1496" i="3"/>
  <c r="B1496" i="3" s="1"/>
  <c r="A1495" i="3"/>
  <c r="B1495" i="3" s="1"/>
  <c r="A1494" i="3"/>
  <c r="B1494" i="3" s="1"/>
  <c r="A1493" i="3"/>
  <c r="B1493" i="3" s="1"/>
  <c r="A1492" i="3"/>
  <c r="B1492" i="3" s="1"/>
  <c r="A1491" i="3"/>
  <c r="B1491" i="3" s="1"/>
  <c r="A1490" i="3"/>
  <c r="B1490" i="3" s="1"/>
  <c r="A1489" i="3"/>
  <c r="B1489" i="3" s="1"/>
  <c r="A1488" i="3"/>
  <c r="B1488" i="3" s="1"/>
  <c r="A1487" i="3"/>
  <c r="B1487" i="3" s="1"/>
  <c r="A1486" i="3"/>
  <c r="B1486" i="3" s="1"/>
  <c r="A1485" i="3"/>
  <c r="B1485" i="3" s="1"/>
  <c r="A1484" i="3"/>
  <c r="B1484" i="3" s="1"/>
  <c r="A1483" i="3"/>
  <c r="B1483" i="3" s="1"/>
  <c r="A1482" i="3"/>
  <c r="B1482" i="3" s="1"/>
  <c r="A1481" i="3"/>
  <c r="B1481" i="3" s="1"/>
  <c r="A1480" i="3"/>
  <c r="B1480" i="3" s="1"/>
  <c r="A1479" i="3"/>
  <c r="B1479" i="3" s="1"/>
  <c r="A1478" i="3"/>
  <c r="B1478" i="3" s="1"/>
  <c r="A1477" i="3"/>
  <c r="B1477" i="3" s="1"/>
  <c r="A1476" i="3"/>
  <c r="B1476" i="3" s="1"/>
  <c r="A1475" i="3"/>
  <c r="B1475" i="3" s="1"/>
  <c r="A1474" i="3"/>
  <c r="B1474" i="3" s="1"/>
  <c r="A1473" i="3"/>
  <c r="B1473" i="3" s="1"/>
  <c r="A1472" i="3"/>
  <c r="B1472" i="3" s="1"/>
  <c r="A1471" i="3"/>
  <c r="B1471" i="3" s="1"/>
  <c r="A1470" i="3"/>
  <c r="B1470" i="3" s="1"/>
  <c r="A1469" i="3"/>
  <c r="B1469" i="3" s="1"/>
  <c r="A1468" i="3"/>
  <c r="B1468" i="3" s="1"/>
  <c r="A1467" i="3"/>
  <c r="B1467" i="3" s="1"/>
  <c r="A1466" i="3"/>
  <c r="B1466" i="3" s="1"/>
  <c r="A1465" i="3"/>
  <c r="B1465" i="3" s="1"/>
  <c r="A1464" i="3"/>
  <c r="B1464" i="3" s="1"/>
  <c r="A1463" i="3"/>
  <c r="B1463" i="3" s="1"/>
  <c r="A1462" i="3"/>
  <c r="B1462" i="3" s="1"/>
  <c r="A1461" i="3"/>
  <c r="B1461" i="3" s="1"/>
  <c r="A1460" i="3"/>
  <c r="B1460" i="3" s="1"/>
  <c r="A1459" i="3"/>
  <c r="B1459" i="3" s="1"/>
  <c r="A1458" i="3"/>
  <c r="B1458" i="3" s="1"/>
  <c r="A1457" i="3"/>
  <c r="B1457" i="3" s="1"/>
  <c r="A1456" i="3"/>
  <c r="B1456" i="3" s="1"/>
  <c r="A1455" i="3"/>
  <c r="B1455" i="3" s="1"/>
  <c r="A1454" i="3"/>
  <c r="B1454" i="3" s="1"/>
  <c r="A1453" i="3"/>
  <c r="B1453" i="3" s="1"/>
  <c r="A1452" i="3"/>
  <c r="B1452" i="3" s="1"/>
  <c r="A1451" i="3"/>
  <c r="B1451" i="3" s="1"/>
  <c r="A1450" i="3"/>
  <c r="B1450" i="3" s="1"/>
  <c r="A1449" i="3"/>
  <c r="B1449" i="3" s="1"/>
  <c r="A1448" i="3"/>
  <c r="B1448" i="3" s="1"/>
  <c r="A1447" i="3"/>
  <c r="B1447" i="3" s="1"/>
  <c r="A1446" i="3"/>
  <c r="B1446" i="3" s="1"/>
  <c r="A1445" i="3"/>
  <c r="B1445" i="3" s="1"/>
  <c r="A1444" i="3"/>
  <c r="B1444" i="3" s="1"/>
  <c r="A1443" i="3"/>
  <c r="B1443" i="3" s="1"/>
  <c r="A1442" i="3"/>
  <c r="B1442" i="3" s="1"/>
  <c r="A1441" i="3"/>
  <c r="B1441" i="3" s="1"/>
  <c r="A1440" i="3"/>
  <c r="B1440" i="3" s="1"/>
  <c r="A1439" i="3"/>
  <c r="B1439" i="3" s="1"/>
  <c r="A1438" i="3"/>
  <c r="B1438" i="3" s="1"/>
  <c r="A1437" i="3"/>
  <c r="B1437" i="3" s="1"/>
  <c r="A1436" i="3"/>
  <c r="B1436" i="3" s="1"/>
  <c r="A1435" i="3"/>
  <c r="B1435" i="3" s="1"/>
  <c r="A1434" i="3"/>
  <c r="B1434" i="3" s="1"/>
  <c r="A1433" i="3"/>
  <c r="B1433" i="3" s="1"/>
  <c r="A1432" i="3"/>
  <c r="B1432" i="3" s="1"/>
  <c r="A1431" i="3"/>
  <c r="B1431" i="3" s="1"/>
  <c r="A1430" i="3"/>
  <c r="B1430" i="3" s="1"/>
  <c r="A1429" i="3"/>
  <c r="B1429" i="3" s="1"/>
  <c r="A1428" i="3"/>
  <c r="B1428" i="3" s="1"/>
  <c r="A1427" i="3"/>
  <c r="B1427" i="3" s="1"/>
  <c r="A1426" i="3"/>
  <c r="B1426" i="3" s="1"/>
  <c r="A1425" i="3"/>
  <c r="B1425" i="3" s="1"/>
  <c r="A1424" i="3"/>
  <c r="B1424" i="3" s="1"/>
  <c r="A1423" i="3"/>
  <c r="B1423" i="3" s="1"/>
  <c r="A1422" i="3"/>
  <c r="B1422" i="3" s="1"/>
  <c r="A1421" i="3"/>
  <c r="B1421" i="3" s="1"/>
  <c r="A1420" i="3"/>
  <c r="B1420" i="3" s="1"/>
  <c r="A1419" i="3"/>
  <c r="B1419" i="3" s="1"/>
  <c r="A1418" i="3"/>
  <c r="B1418" i="3" s="1"/>
  <c r="A1417" i="3"/>
  <c r="B1417" i="3" s="1"/>
  <c r="A1416" i="3"/>
  <c r="B1416" i="3" s="1"/>
  <c r="A1415" i="3"/>
  <c r="B1415" i="3" s="1"/>
  <c r="A1414" i="3"/>
  <c r="B1414" i="3" s="1"/>
  <c r="A1413" i="3"/>
  <c r="B1413" i="3" s="1"/>
  <c r="A1412" i="3"/>
  <c r="B1412" i="3" s="1"/>
  <c r="A1411" i="3"/>
  <c r="B1411" i="3" s="1"/>
  <c r="A1410" i="3"/>
  <c r="B1410" i="3" s="1"/>
  <c r="A1409" i="3"/>
  <c r="B1409" i="3" s="1"/>
  <c r="A1408" i="3"/>
  <c r="B1408" i="3" s="1"/>
  <c r="A1407" i="3"/>
  <c r="B1407" i="3" s="1"/>
  <c r="A1406" i="3"/>
  <c r="B1406" i="3" s="1"/>
  <c r="A1405" i="3"/>
  <c r="B1405" i="3" s="1"/>
  <c r="A1404" i="3"/>
  <c r="B1404" i="3" s="1"/>
  <c r="A1403" i="3"/>
  <c r="B1403" i="3" s="1"/>
  <c r="A1402" i="3"/>
  <c r="B1402" i="3" s="1"/>
  <c r="A1401" i="3"/>
  <c r="B1401" i="3" s="1"/>
  <c r="A1400" i="3"/>
  <c r="B1400" i="3" s="1"/>
  <c r="A1399" i="3"/>
  <c r="B1399" i="3" s="1"/>
  <c r="A1398" i="3"/>
  <c r="B1398" i="3" s="1"/>
  <c r="A1397" i="3"/>
  <c r="B1397" i="3" s="1"/>
  <c r="A1396" i="3"/>
  <c r="B1396" i="3" s="1"/>
  <c r="A1395" i="3"/>
  <c r="B1395" i="3" s="1"/>
  <c r="A1394" i="3"/>
  <c r="B1394" i="3" s="1"/>
  <c r="A1393" i="3"/>
  <c r="B1393" i="3" s="1"/>
  <c r="A1392" i="3"/>
  <c r="B1392" i="3" s="1"/>
  <c r="A1391" i="3"/>
  <c r="B1391" i="3" s="1"/>
  <c r="A1390" i="3"/>
  <c r="B1390" i="3" s="1"/>
  <c r="A1389" i="3"/>
  <c r="B1389" i="3" s="1"/>
  <c r="A1388" i="3"/>
  <c r="B1388" i="3" s="1"/>
  <c r="A1387" i="3"/>
  <c r="B1387" i="3" s="1"/>
  <c r="A1386" i="3"/>
  <c r="B1386" i="3" s="1"/>
  <c r="A1385" i="3"/>
  <c r="B1385" i="3" s="1"/>
  <c r="A1384" i="3"/>
  <c r="B1384" i="3" s="1"/>
  <c r="A1383" i="3"/>
  <c r="B1383" i="3" s="1"/>
  <c r="A1382" i="3"/>
  <c r="B1382" i="3" s="1"/>
  <c r="A1381" i="3"/>
  <c r="B1381" i="3" s="1"/>
  <c r="A1380" i="3"/>
  <c r="B1380" i="3" s="1"/>
  <c r="A1379" i="3"/>
  <c r="B1379" i="3" s="1"/>
  <c r="A1378" i="3"/>
  <c r="B1378" i="3" s="1"/>
  <c r="A1377" i="3"/>
  <c r="B1377" i="3" s="1"/>
  <c r="A1376" i="3"/>
  <c r="B1376" i="3" s="1"/>
  <c r="A1375" i="3"/>
  <c r="B1375" i="3" s="1"/>
  <c r="A1374" i="3"/>
  <c r="B1374" i="3" s="1"/>
  <c r="A1373" i="3"/>
  <c r="B1373" i="3" s="1"/>
  <c r="A1372" i="3"/>
  <c r="B1372" i="3" s="1"/>
  <c r="A1371" i="3"/>
  <c r="B1371" i="3" s="1"/>
  <c r="A1370" i="3"/>
  <c r="B1370" i="3" s="1"/>
  <c r="A1369" i="3"/>
  <c r="B1369" i="3" s="1"/>
  <c r="A1368" i="3"/>
  <c r="B1368" i="3" s="1"/>
  <c r="A1367" i="3"/>
  <c r="B1367" i="3" s="1"/>
  <c r="A1366" i="3"/>
  <c r="B1366" i="3" s="1"/>
  <c r="A1365" i="3"/>
  <c r="B1365" i="3" s="1"/>
  <c r="A1364" i="3"/>
  <c r="B1364" i="3" s="1"/>
  <c r="A1363" i="3"/>
  <c r="B1363" i="3" s="1"/>
  <c r="A1362" i="3"/>
  <c r="B1362" i="3" s="1"/>
  <c r="A1361" i="3"/>
  <c r="B1361" i="3" s="1"/>
  <c r="A1360" i="3"/>
  <c r="B1360" i="3" s="1"/>
  <c r="A1359" i="3"/>
  <c r="B1359" i="3" s="1"/>
  <c r="A1358" i="3"/>
  <c r="B1358" i="3" s="1"/>
  <c r="A1357" i="3"/>
  <c r="B1357" i="3" s="1"/>
  <c r="A1356" i="3"/>
  <c r="B1356" i="3" s="1"/>
  <c r="A1355" i="3"/>
  <c r="B1355" i="3" s="1"/>
  <c r="A1354" i="3"/>
  <c r="B1354" i="3" s="1"/>
  <c r="A1353" i="3"/>
  <c r="B1353" i="3" s="1"/>
  <c r="A1352" i="3"/>
  <c r="B1352" i="3" s="1"/>
  <c r="A1351" i="3"/>
  <c r="B1351" i="3" s="1"/>
  <c r="A1350" i="3"/>
  <c r="B1350" i="3" s="1"/>
  <c r="A1349" i="3"/>
  <c r="B1349" i="3" s="1"/>
  <c r="A1348" i="3"/>
  <c r="B1348" i="3" s="1"/>
  <c r="A1347" i="3"/>
  <c r="B1347" i="3" s="1"/>
  <c r="A1346" i="3"/>
  <c r="B1346" i="3" s="1"/>
  <c r="A1345" i="3"/>
  <c r="B1345" i="3" s="1"/>
  <c r="A1344" i="3"/>
  <c r="B1344" i="3" s="1"/>
  <c r="A1343" i="3"/>
  <c r="B1343" i="3" s="1"/>
  <c r="A1342" i="3"/>
  <c r="B1342" i="3" s="1"/>
  <c r="A1341" i="3"/>
  <c r="B1341" i="3" s="1"/>
  <c r="A1340" i="3"/>
  <c r="B1340" i="3" s="1"/>
  <c r="A1339" i="3"/>
  <c r="B1339" i="3" s="1"/>
  <c r="A1338" i="3"/>
  <c r="B1338" i="3" s="1"/>
  <c r="A1337" i="3"/>
  <c r="B1337" i="3" s="1"/>
  <c r="A1336" i="3"/>
  <c r="B1336" i="3" s="1"/>
  <c r="A1335" i="3"/>
  <c r="B1335" i="3" s="1"/>
  <c r="A1334" i="3"/>
  <c r="B1334" i="3" s="1"/>
  <c r="A1333" i="3"/>
  <c r="B1333" i="3" s="1"/>
  <c r="A1332" i="3"/>
  <c r="B1332" i="3" s="1"/>
  <c r="A1331" i="3"/>
  <c r="B1331" i="3" s="1"/>
  <c r="A1330" i="3"/>
  <c r="B1330" i="3" s="1"/>
  <c r="A1329" i="3"/>
  <c r="B1329" i="3" s="1"/>
  <c r="A1328" i="3"/>
  <c r="B1328" i="3" s="1"/>
  <c r="A1327" i="3"/>
  <c r="B1327" i="3" s="1"/>
  <c r="A1326" i="3"/>
  <c r="B1326" i="3" s="1"/>
  <c r="A1325" i="3"/>
  <c r="B1325" i="3" s="1"/>
  <c r="A1324" i="3"/>
  <c r="B1324" i="3" s="1"/>
  <c r="A1323" i="3"/>
  <c r="B1323" i="3" s="1"/>
  <c r="A1322" i="3"/>
  <c r="B1322" i="3" s="1"/>
  <c r="A1321" i="3"/>
  <c r="B1321" i="3" s="1"/>
  <c r="A1320" i="3"/>
  <c r="B1320" i="3" s="1"/>
  <c r="A1319" i="3"/>
  <c r="B1319" i="3" s="1"/>
  <c r="A1318" i="3"/>
  <c r="B1318" i="3" s="1"/>
  <c r="A1317" i="3"/>
  <c r="B1317" i="3" s="1"/>
  <c r="A1316" i="3"/>
  <c r="B1316" i="3" s="1"/>
  <c r="A1315" i="3"/>
  <c r="B1315" i="3" s="1"/>
  <c r="A1314" i="3"/>
  <c r="B1314" i="3" s="1"/>
  <c r="A1313" i="3"/>
  <c r="B1313" i="3" s="1"/>
  <c r="A1312" i="3"/>
  <c r="B1312" i="3" s="1"/>
  <c r="A1311" i="3"/>
  <c r="B1311" i="3" s="1"/>
  <c r="A1310" i="3"/>
  <c r="B1310" i="3" s="1"/>
  <c r="A1309" i="3"/>
  <c r="B1309" i="3" s="1"/>
  <c r="A1308" i="3"/>
  <c r="B1308" i="3" s="1"/>
  <c r="A1307" i="3"/>
  <c r="B1307" i="3" s="1"/>
  <c r="A1306" i="3"/>
  <c r="B1306" i="3" s="1"/>
  <c r="A1305" i="3"/>
  <c r="B1305" i="3" s="1"/>
  <c r="A1304" i="3"/>
  <c r="B1304" i="3" s="1"/>
  <c r="A1303" i="3"/>
  <c r="B1303" i="3" s="1"/>
  <c r="A1302" i="3"/>
  <c r="B1302" i="3" s="1"/>
  <c r="A1301" i="3"/>
  <c r="B1301" i="3" s="1"/>
  <c r="A1300" i="3"/>
  <c r="B1300" i="3" s="1"/>
  <c r="A1299" i="3"/>
  <c r="B1299" i="3" s="1"/>
  <c r="A1298" i="3"/>
  <c r="B1298" i="3" s="1"/>
  <c r="A1297" i="3"/>
  <c r="B1297" i="3" s="1"/>
  <c r="A1296" i="3"/>
  <c r="B1296" i="3" s="1"/>
  <c r="A1295" i="3"/>
  <c r="B1295" i="3" s="1"/>
  <c r="A1294" i="3"/>
  <c r="B1294" i="3" s="1"/>
  <c r="A1293" i="3"/>
  <c r="B1293" i="3" s="1"/>
  <c r="A1292" i="3"/>
  <c r="B1292" i="3" s="1"/>
  <c r="A1291" i="3"/>
  <c r="B1291" i="3" s="1"/>
  <c r="A1290" i="3"/>
  <c r="B1290" i="3" s="1"/>
  <c r="A1289" i="3"/>
  <c r="B1289" i="3" s="1"/>
  <c r="A1288" i="3"/>
  <c r="B1288" i="3" s="1"/>
  <c r="A1287" i="3"/>
  <c r="B1287" i="3" s="1"/>
  <c r="A1286" i="3"/>
  <c r="B1286" i="3" s="1"/>
  <c r="A1285" i="3"/>
  <c r="B1285" i="3" s="1"/>
  <c r="A1284" i="3"/>
  <c r="B1284" i="3" s="1"/>
  <c r="A1283" i="3"/>
  <c r="B1283" i="3" s="1"/>
  <c r="A1282" i="3"/>
  <c r="B1282" i="3" s="1"/>
  <c r="A1281" i="3"/>
  <c r="B1281" i="3" s="1"/>
  <c r="A1280" i="3"/>
  <c r="B1280" i="3" s="1"/>
  <c r="A1279" i="3"/>
  <c r="B1279" i="3" s="1"/>
  <c r="A1278" i="3"/>
  <c r="B1278" i="3" s="1"/>
  <c r="A1277" i="3"/>
  <c r="B1277" i="3" s="1"/>
  <c r="A1276" i="3"/>
  <c r="B1276" i="3" s="1"/>
  <c r="A1275" i="3"/>
  <c r="B1275" i="3" s="1"/>
  <c r="A1274" i="3"/>
  <c r="B1274" i="3" s="1"/>
  <c r="A1273" i="3"/>
  <c r="B1273" i="3" s="1"/>
  <c r="A1272" i="3"/>
  <c r="B1272" i="3" s="1"/>
  <c r="A1271" i="3"/>
  <c r="B1271" i="3" s="1"/>
  <c r="A1270" i="3"/>
  <c r="B1270" i="3" s="1"/>
  <c r="A1269" i="3"/>
  <c r="B1269" i="3" s="1"/>
  <c r="A1268" i="3"/>
  <c r="B1268" i="3" s="1"/>
  <c r="A1267" i="3"/>
  <c r="B1267" i="3" s="1"/>
  <c r="A1266" i="3"/>
  <c r="B1266" i="3" s="1"/>
  <c r="A1265" i="3"/>
  <c r="B1265" i="3" s="1"/>
  <c r="A1264" i="3"/>
  <c r="B1264" i="3" s="1"/>
  <c r="A1263" i="3"/>
  <c r="B1263" i="3" s="1"/>
  <c r="A1262" i="3"/>
  <c r="B1262" i="3" s="1"/>
  <c r="A1261" i="3"/>
  <c r="B1261" i="3" s="1"/>
  <c r="A1260" i="3"/>
  <c r="B1260" i="3" s="1"/>
  <c r="A1259" i="3"/>
  <c r="B1259" i="3" s="1"/>
  <c r="A1258" i="3"/>
  <c r="B1258" i="3" s="1"/>
  <c r="A1257" i="3"/>
  <c r="B1257" i="3" s="1"/>
  <c r="A1256" i="3"/>
  <c r="B1256" i="3" s="1"/>
  <c r="A1255" i="3"/>
  <c r="B1255" i="3" s="1"/>
  <c r="A1254" i="3"/>
  <c r="B1254" i="3" s="1"/>
  <c r="A1253" i="3"/>
  <c r="B1253" i="3" s="1"/>
  <c r="A1252" i="3"/>
  <c r="B1252" i="3" s="1"/>
  <c r="A1251" i="3"/>
  <c r="B1251" i="3" s="1"/>
  <c r="A1250" i="3"/>
  <c r="B1250" i="3" s="1"/>
  <c r="A1249" i="3"/>
  <c r="B1249" i="3" s="1"/>
  <c r="A1248" i="3"/>
  <c r="B1248" i="3" s="1"/>
  <c r="A1247" i="3"/>
  <c r="B1247" i="3" s="1"/>
  <c r="A1246" i="3"/>
  <c r="B1246" i="3" s="1"/>
  <c r="A1245" i="3"/>
  <c r="B1245" i="3" s="1"/>
  <c r="A1244" i="3"/>
  <c r="B1244" i="3" s="1"/>
  <c r="A1243" i="3"/>
  <c r="B1243" i="3" s="1"/>
  <c r="A1242" i="3"/>
  <c r="B1242" i="3" s="1"/>
  <c r="A1241" i="3"/>
  <c r="B1241" i="3" s="1"/>
  <c r="A1240" i="3"/>
  <c r="B1240" i="3" s="1"/>
  <c r="A1239" i="3"/>
  <c r="B1239" i="3" s="1"/>
  <c r="A1238" i="3"/>
  <c r="B1238" i="3" s="1"/>
  <c r="A1237" i="3"/>
  <c r="B1237" i="3" s="1"/>
  <c r="A1236" i="3"/>
  <c r="B1236" i="3" s="1"/>
  <c r="A1235" i="3"/>
  <c r="B1235" i="3" s="1"/>
  <c r="A1234" i="3"/>
  <c r="B1234" i="3" s="1"/>
  <c r="A1233" i="3"/>
  <c r="B1233" i="3" s="1"/>
  <c r="A1232" i="3"/>
  <c r="B1232" i="3" s="1"/>
  <c r="A1231" i="3"/>
  <c r="B1231" i="3" s="1"/>
  <c r="A1230" i="3"/>
  <c r="B1230" i="3" s="1"/>
  <c r="A1229" i="3"/>
  <c r="B1229" i="3" s="1"/>
  <c r="A1228" i="3"/>
  <c r="B1228" i="3" s="1"/>
  <c r="A1227" i="3"/>
  <c r="B1227" i="3" s="1"/>
  <c r="A1226" i="3"/>
  <c r="B1226" i="3" s="1"/>
  <c r="A1225" i="3"/>
  <c r="B1225" i="3" s="1"/>
  <c r="A1224" i="3"/>
  <c r="B1224" i="3" s="1"/>
  <c r="A1223" i="3"/>
  <c r="B1223" i="3" s="1"/>
  <c r="A1222" i="3"/>
  <c r="B1222" i="3" s="1"/>
  <c r="A1221" i="3"/>
  <c r="B1221" i="3" s="1"/>
  <c r="A1220" i="3"/>
  <c r="B1220" i="3" s="1"/>
  <c r="A1219" i="3"/>
  <c r="B1219" i="3" s="1"/>
  <c r="A1218" i="3"/>
  <c r="B1218" i="3" s="1"/>
  <c r="A1217" i="3"/>
  <c r="B1217" i="3" s="1"/>
  <c r="A1216" i="3"/>
  <c r="B1216" i="3" s="1"/>
  <c r="A1215" i="3"/>
  <c r="B1215" i="3" s="1"/>
  <c r="A1214" i="3"/>
  <c r="B1214" i="3" s="1"/>
  <c r="A1213" i="3"/>
  <c r="B1213" i="3" s="1"/>
  <c r="A1212" i="3"/>
  <c r="B1212" i="3" s="1"/>
  <c r="A1211" i="3"/>
  <c r="B1211" i="3" s="1"/>
  <c r="A1210" i="3"/>
  <c r="B1210" i="3" s="1"/>
  <c r="A1209" i="3"/>
  <c r="B1209" i="3" s="1"/>
  <c r="A1208" i="3"/>
  <c r="B1208" i="3" s="1"/>
  <c r="A1207" i="3"/>
  <c r="B1207" i="3" s="1"/>
  <c r="A1206" i="3"/>
  <c r="B1206" i="3" s="1"/>
  <c r="A1205" i="3"/>
  <c r="B1205" i="3" s="1"/>
  <c r="A1204" i="3"/>
  <c r="B1204" i="3" s="1"/>
  <c r="A1203" i="3"/>
  <c r="B1203" i="3" s="1"/>
  <c r="A1202" i="3"/>
  <c r="B1202" i="3" s="1"/>
  <c r="A1201" i="3"/>
  <c r="B1201" i="3" s="1"/>
  <c r="A1200" i="3"/>
  <c r="B1200" i="3" s="1"/>
  <c r="A1199" i="3"/>
  <c r="B1199" i="3" s="1"/>
  <c r="A1198" i="3"/>
  <c r="B1198" i="3" s="1"/>
  <c r="A1197" i="3"/>
  <c r="B1197" i="3" s="1"/>
  <c r="A1196" i="3"/>
  <c r="B1196" i="3" s="1"/>
  <c r="A1195" i="3"/>
  <c r="B1195" i="3" s="1"/>
  <c r="A1194" i="3"/>
  <c r="B1194" i="3" s="1"/>
  <c r="A1193" i="3"/>
  <c r="B1193" i="3" s="1"/>
  <c r="A1192" i="3"/>
  <c r="B1192" i="3" s="1"/>
  <c r="A1191" i="3"/>
  <c r="B1191" i="3" s="1"/>
  <c r="A1190" i="3"/>
  <c r="B1190" i="3" s="1"/>
  <c r="A1189" i="3"/>
  <c r="B1189" i="3" s="1"/>
  <c r="A1188" i="3"/>
  <c r="B1188" i="3" s="1"/>
  <c r="A1187" i="3"/>
  <c r="B1187" i="3" s="1"/>
  <c r="A1186" i="3"/>
  <c r="B1186" i="3" s="1"/>
  <c r="A1185" i="3"/>
  <c r="B1185" i="3" s="1"/>
  <c r="A1184" i="3"/>
  <c r="B1184" i="3" s="1"/>
  <c r="A1183" i="3"/>
  <c r="B1183" i="3" s="1"/>
  <c r="A1182" i="3"/>
  <c r="B1182" i="3" s="1"/>
  <c r="A1181" i="3"/>
  <c r="B1181" i="3" s="1"/>
  <c r="A1180" i="3"/>
  <c r="B1180" i="3" s="1"/>
  <c r="A1179" i="3"/>
  <c r="B1179" i="3" s="1"/>
  <c r="A1178" i="3"/>
  <c r="B1178" i="3" s="1"/>
  <c r="A1177" i="3"/>
  <c r="B1177" i="3" s="1"/>
  <c r="A1176" i="3"/>
  <c r="B1176" i="3" s="1"/>
  <c r="A1175" i="3"/>
  <c r="B1175" i="3" s="1"/>
  <c r="A1174" i="3"/>
  <c r="B1174" i="3" s="1"/>
  <c r="A1173" i="3"/>
  <c r="B1173" i="3" s="1"/>
  <c r="A1172" i="3"/>
  <c r="B1172" i="3" s="1"/>
  <c r="A1171" i="3"/>
  <c r="B1171" i="3" s="1"/>
  <c r="A1170" i="3"/>
  <c r="B1170" i="3" s="1"/>
  <c r="A1169" i="3"/>
  <c r="B1169" i="3" s="1"/>
  <c r="A1168" i="3"/>
  <c r="B1168" i="3" s="1"/>
  <c r="A1167" i="3"/>
  <c r="B1167" i="3" s="1"/>
  <c r="A1166" i="3"/>
  <c r="B1166" i="3" s="1"/>
  <c r="A1165" i="3"/>
  <c r="B1165" i="3" s="1"/>
  <c r="A1164" i="3"/>
  <c r="B1164" i="3" s="1"/>
  <c r="A1163" i="3"/>
  <c r="B1163" i="3" s="1"/>
  <c r="A1162" i="3"/>
  <c r="B1162" i="3" s="1"/>
  <c r="A1161" i="3"/>
  <c r="B1161" i="3" s="1"/>
  <c r="A1160" i="3"/>
  <c r="B1160" i="3" s="1"/>
  <c r="A1159" i="3"/>
  <c r="B1159" i="3" s="1"/>
  <c r="A1158" i="3"/>
  <c r="B1158" i="3" s="1"/>
  <c r="A1157" i="3"/>
  <c r="B1157" i="3" s="1"/>
  <c r="A1156" i="3"/>
  <c r="B1156" i="3" s="1"/>
  <c r="A1155" i="3"/>
  <c r="B1155" i="3" s="1"/>
  <c r="A1154" i="3"/>
  <c r="B1154" i="3" s="1"/>
  <c r="A1153" i="3"/>
  <c r="B1153" i="3" s="1"/>
  <c r="A1152" i="3"/>
  <c r="B1152" i="3" s="1"/>
  <c r="A1151" i="3"/>
  <c r="B1151" i="3" s="1"/>
  <c r="A1150" i="3"/>
  <c r="B1150" i="3" s="1"/>
  <c r="A1149" i="3"/>
  <c r="B1149" i="3" s="1"/>
  <c r="A1148" i="3"/>
  <c r="B1148" i="3" s="1"/>
  <c r="A1147" i="3"/>
  <c r="B1147" i="3" s="1"/>
  <c r="A1146" i="3"/>
  <c r="B1146" i="3" s="1"/>
  <c r="A1145" i="3"/>
  <c r="B1145" i="3" s="1"/>
  <c r="A1144" i="3"/>
  <c r="B1144" i="3" s="1"/>
  <c r="A1143" i="3"/>
  <c r="B1143" i="3" s="1"/>
  <c r="A1142" i="3"/>
  <c r="B1142" i="3" s="1"/>
  <c r="A1141" i="3"/>
  <c r="B1141" i="3" s="1"/>
  <c r="A1140" i="3"/>
  <c r="B1140" i="3" s="1"/>
  <c r="A1139" i="3"/>
  <c r="B1139" i="3" s="1"/>
  <c r="A1138" i="3"/>
  <c r="B1138" i="3" s="1"/>
  <c r="A1137" i="3"/>
  <c r="B1137" i="3" s="1"/>
  <c r="A1136" i="3"/>
  <c r="B1136" i="3" s="1"/>
  <c r="A1135" i="3"/>
  <c r="B1135" i="3" s="1"/>
  <c r="A1134" i="3"/>
  <c r="B1134" i="3" s="1"/>
  <c r="A1133" i="3"/>
  <c r="B1133" i="3" s="1"/>
  <c r="A1132" i="3"/>
  <c r="B1132" i="3" s="1"/>
  <c r="A1131" i="3"/>
  <c r="B1131" i="3" s="1"/>
  <c r="A1130" i="3"/>
  <c r="B1130" i="3" s="1"/>
  <c r="A1129" i="3"/>
  <c r="B1129" i="3" s="1"/>
  <c r="A1128" i="3"/>
  <c r="B1128" i="3" s="1"/>
  <c r="A1127" i="3"/>
  <c r="B1127" i="3" s="1"/>
  <c r="A1126" i="3"/>
  <c r="B1126" i="3" s="1"/>
  <c r="A1125" i="3"/>
  <c r="B1125" i="3" s="1"/>
  <c r="A1124" i="3"/>
  <c r="B1124" i="3" s="1"/>
  <c r="A1123" i="3"/>
  <c r="B1123" i="3" s="1"/>
  <c r="A1122" i="3"/>
  <c r="B1122" i="3" s="1"/>
  <c r="A1121" i="3"/>
  <c r="B1121" i="3" s="1"/>
  <c r="A1120" i="3"/>
  <c r="B1120" i="3" s="1"/>
  <c r="A1119" i="3"/>
  <c r="B1119" i="3" s="1"/>
  <c r="A1118" i="3"/>
  <c r="B1118" i="3" s="1"/>
  <c r="A1117" i="3"/>
  <c r="B1117" i="3" s="1"/>
  <c r="A1116" i="3"/>
  <c r="B1116" i="3" s="1"/>
  <c r="A1115" i="3"/>
  <c r="B1115" i="3" s="1"/>
  <c r="A1114" i="3"/>
  <c r="B1114" i="3" s="1"/>
  <c r="A1113" i="3"/>
  <c r="B1113" i="3" s="1"/>
  <c r="A1112" i="3"/>
  <c r="B1112" i="3" s="1"/>
  <c r="A1111" i="3"/>
  <c r="B1111" i="3" s="1"/>
  <c r="A1110" i="3"/>
  <c r="B1110" i="3" s="1"/>
  <c r="A1109" i="3"/>
  <c r="B1109" i="3" s="1"/>
  <c r="A1108" i="3"/>
  <c r="B1108" i="3" s="1"/>
  <c r="A1107" i="3"/>
  <c r="B1107" i="3" s="1"/>
  <c r="A1106" i="3"/>
  <c r="B1106" i="3" s="1"/>
  <c r="A1105" i="3"/>
  <c r="B1105" i="3" s="1"/>
  <c r="A1104" i="3"/>
  <c r="B1104" i="3" s="1"/>
  <c r="A1103" i="3"/>
  <c r="B1103" i="3" s="1"/>
  <c r="A1102" i="3"/>
  <c r="B1102" i="3" s="1"/>
  <c r="A1101" i="3"/>
  <c r="B1101" i="3" s="1"/>
  <c r="A1100" i="3"/>
  <c r="B1100" i="3" s="1"/>
  <c r="A1099" i="3"/>
  <c r="B1099" i="3" s="1"/>
  <c r="A1098" i="3"/>
  <c r="B1098" i="3" s="1"/>
  <c r="A1097" i="3"/>
  <c r="B1097" i="3" s="1"/>
  <c r="A1096" i="3"/>
  <c r="B1096" i="3" s="1"/>
  <c r="A1095" i="3"/>
  <c r="B1095" i="3" s="1"/>
  <c r="A1094" i="3"/>
  <c r="B1094" i="3" s="1"/>
  <c r="A1093" i="3"/>
  <c r="B1093" i="3" s="1"/>
  <c r="A1092" i="3"/>
  <c r="B1092" i="3" s="1"/>
  <c r="A1091" i="3"/>
  <c r="B1091" i="3" s="1"/>
  <c r="A1090" i="3"/>
  <c r="B1090" i="3" s="1"/>
  <c r="A1089" i="3"/>
  <c r="B1089" i="3" s="1"/>
  <c r="A1088" i="3"/>
  <c r="B1088" i="3" s="1"/>
  <c r="A1087" i="3"/>
  <c r="B1087" i="3" s="1"/>
  <c r="A1086" i="3"/>
  <c r="B1086" i="3" s="1"/>
  <c r="A1085" i="3"/>
  <c r="B1085" i="3" s="1"/>
  <c r="A1084" i="3"/>
  <c r="B1084" i="3" s="1"/>
  <c r="A1083" i="3"/>
  <c r="B1083" i="3" s="1"/>
  <c r="A1082" i="3"/>
  <c r="B1082" i="3" s="1"/>
  <c r="A1081" i="3"/>
  <c r="B1081" i="3" s="1"/>
  <c r="A1080" i="3"/>
  <c r="B1080" i="3" s="1"/>
  <c r="A1079" i="3"/>
  <c r="B1079" i="3" s="1"/>
  <c r="A1078" i="3"/>
  <c r="B1078" i="3" s="1"/>
  <c r="A1077" i="3"/>
  <c r="B1077" i="3" s="1"/>
  <c r="A1076" i="3"/>
  <c r="B1076" i="3" s="1"/>
  <c r="A1075" i="3"/>
  <c r="B1075" i="3" s="1"/>
  <c r="A1074" i="3"/>
  <c r="B1074" i="3" s="1"/>
  <c r="A1073" i="3"/>
  <c r="B1073" i="3" s="1"/>
  <c r="A1072" i="3"/>
  <c r="B1072" i="3" s="1"/>
  <c r="A1071" i="3"/>
  <c r="B1071" i="3" s="1"/>
  <c r="A1070" i="3"/>
  <c r="B1070" i="3" s="1"/>
  <c r="A1069" i="3"/>
  <c r="B1069" i="3" s="1"/>
  <c r="A1068" i="3"/>
  <c r="B1068" i="3" s="1"/>
  <c r="A1067" i="3"/>
  <c r="B1067" i="3" s="1"/>
  <c r="A1066" i="3"/>
  <c r="B1066" i="3" s="1"/>
  <c r="A1065" i="3"/>
  <c r="B1065" i="3" s="1"/>
  <c r="A1064" i="3"/>
  <c r="B1064" i="3" s="1"/>
  <c r="A1063" i="3"/>
  <c r="B1063" i="3" s="1"/>
  <c r="A1062" i="3"/>
  <c r="B1062" i="3" s="1"/>
  <c r="A1061" i="3"/>
  <c r="B1061" i="3" s="1"/>
  <c r="A1060" i="3"/>
  <c r="B1060" i="3" s="1"/>
  <c r="A1059" i="3"/>
  <c r="B1059" i="3" s="1"/>
  <c r="A1058" i="3"/>
  <c r="B1058" i="3" s="1"/>
  <c r="A1057" i="3"/>
  <c r="B1057" i="3" s="1"/>
  <c r="A1056" i="3"/>
  <c r="B1056" i="3" s="1"/>
  <c r="A1055" i="3"/>
  <c r="B1055" i="3" s="1"/>
  <c r="A1054" i="3"/>
  <c r="B1054" i="3" s="1"/>
  <c r="A1053" i="3"/>
  <c r="B1053" i="3" s="1"/>
  <c r="A1052" i="3"/>
  <c r="B1052" i="3" s="1"/>
  <c r="A1051" i="3"/>
  <c r="B1051" i="3" s="1"/>
  <c r="A1050" i="3"/>
  <c r="B1050" i="3" s="1"/>
  <c r="A1049" i="3"/>
  <c r="B1049" i="3" s="1"/>
  <c r="A1048" i="3"/>
  <c r="B1048" i="3" s="1"/>
  <c r="A1047" i="3"/>
  <c r="B1047" i="3" s="1"/>
  <c r="A1046" i="3"/>
  <c r="B1046" i="3" s="1"/>
  <c r="A1045" i="3"/>
  <c r="B1045" i="3" s="1"/>
  <c r="A1044" i="3"/>
  <c r="B1044" i="3" s="1"/>
  <c r="A1043" i="3"/>
  <c r="B1043" i="3" s="1"/>
  <c r="A1042" i="3"/>
  <c r="B1042" i="3" s="1"/>
  <c r="A1041" i="3"/>
  <c r="B1041" i="3" s="1"/>
  <c r="A1040" i="3"/>
  <c r="B1040" i="3" s="1"/>
  <c r="A1039" i="3"/>
  <c r="B1039" i="3" s="1"/>
  <c r="A1038" i="3"/>
  <c r="B1038" i="3" s="1"/>
  <c r="A1037" i="3"/>
  <c r="B1037" i="3" s="1"/>
  <c r="A1036" i="3"/>
  <c r="B1036" i="3" s="1"/>
  <c r="A1035" i="3"/>
  <c r="B1035" i="3" s="1"/>
  <c r="A1034" i="3"/>
  <c r="B1034" i="3" s="1"/>
  <c r="A1033" i="3"/>
  <c r="B1033" i="3" s="1"/>
  <c r="A1032" i="3"/>
  <c r="B1032" i="3" s="1"/>
  <c r="A1031" i="3"/>
  <c r="B1031" i="3" s="1"/>
  <c r="A1030" i="3"/>
  <c r="B1030" i="3" s="1"/>
  <c r="A1029" i="3"/>
  <c r="B1029" i="3" s="1"/>
  <c r="A1028" i="3"/>
  <c r="B1028" i="3" s="1"/>
  <c r="A1027" i="3"/>
  <c r="B1027" i="3" s="1"/>
  <c r="A1026" i="3"/>
  <c r="B1026" i="3" s="1"/>
  <c r="A1025" i="3"/>
  <c r="B1025" i="3" s="1"/>
  <c r="A1024" i="3"/>
  <c r="B1024" i="3" s="1"/>
  <c r="A1023" i="3"/>
  <c r="B1023" i="3" s="1"/>
  <c r="A1022" i="3"/>
  <c r="B1022" i="3" s="1"/>
  <c r="A1021" i="3"/>
  <c r="B1021" i="3" s="1"/>
  <c r="A1020" i="3"/>
  <c r="B1020" i="3" s="1"/>
  <c r="A1019" i="3"/>
  <c r="B1019" i="3" s="1"/>
  <c r="A1018" i="3"/>
  <c r="B1018" i="3" s="1"/>
  <c r="A1017" i="3"/>
  <c r="B1017" i="3" s="1"/>
  <c r="A1016" i="3"/>
  <c r="B1016" i="3" s="1"/>
  <c r="A1015" i="3"/>
  <c r="B1015" i="3" s="1"/>
  <c r="A1014" i="3"/>
  <c r="B1014" i="3" s="1"/>
  <c r="A1013" i="3"/>
  <c r="B1013" i="3" s="1"/>
  <c r="A1012" i="3"/>
  <c r="B1012" i="3" s="1"/>
  <c r="A1011" i="3"/>
  <c r="B1011" i="3" s="1"/>
  <c r="A1010" i="3"/>
  <c r="B1010" i="3" s="1"/>
  <c r="A1009" i="3"/>
  <c r="B1009" i="3" s="1"/>
  <c r="A1008" i="3"/>
  <c r="B1008" i="3" s="1"/>
  <c r="A1007" i="3"/>
  <c r="B1007" i="3" s="1"/>
  <c r="A1006" i="3"/>
  <c r="B1006" i="3" s="1"/>
  <c r="A1005" i="3"/>
  <c r="B1005" i="3" s="1"/>
  <c r="A1004" i="3"/>
  <c r="B1004" i="3" s="1"/>
  <c r="A1003" i="3"/>
  <c r="B1003" i="3" s="1"/>
  <c r="A1002" i="3"/>
  <c r="B1002" i="3" s="1"/>
  <c r="A1001" i="3"/>
  <c r="B1001" i="3" s="1"/>
  <c r="A1000" i="3"/>
  <c r="B1000" i="3" s="1"/>
  <c r="A999" i="3"/>
  <c r="B999" i="3" s="1"/>
  <c r="A998" i="3"/>
  <c r="B998" i="3" s="1"/>
  <c r="A997" i="3"/>
  <c r="B997" i="3" s="1"/>
  <c r="A996" i="3"/>
  <c r="B996" i="3" s="1"/>
  <c r="A995" i="3"/>
  <c r="B995" i="3" s="1"/>
  <c r="A994" i="3"/>
  <c r="B994" i="3" s="1"/>
  <c r="A993" i="3"/>
  <c r="B993" i="3" s="1"/>
  <c r="A992" i="3"/>
  <c r="B992" i="3" s="1"/>
  <c r="A991" i="3"/>
  <c r="B991" i="3" s="1"/>
  <c r="A990" i="3"/>
  <c r="B990" i="3" s="1"/>
  <c r="A989" i="3"/>
  <c r="B989" i="3" s="1"/>
  <c r="A988" i="3"/>
  <c r="B988" i="3" s="1"/>
  <c r="A987" i="3"/>
  <c r="B987" i="3" s="1"/>
  <c r="A986" i="3"/>
  <c r="B986" i="3" s="1"/>
  <c r="A985" i="3"/>
  <c r="B985" i="3" s="1"/>
  <c r="A984" i="3"/>
  <c r="B984" i="3" s="1"/>
  <c r="A983" i="3"/>
  <c r="B983" i="3" s="1"/>
  <c r="A982" i="3"/>
  <c r="B982" i="3" s="1"/>
  <c r="A981" i="3"/>
  <c r="B981" i="3" s="1"/>
  <c r="A980" i="3"/>
  <c r="B980" i="3" s="1"/>
  <c r="A979" i="3"/>
  <c r="B979" i="3" s="1"/>
  <c r="A978" i="3"/>
  <c r="B978" i="3" s="1"/>
  <c r="A977" i="3"/>
  <c r="B977" i="3" s="1"/>
  <c r="A976" i="3"/>
  <c r="B976" i="3" s="1"/>
  <c r="A975" i="3"/>
  <c r="B975" i="3" s="1"/>
  <c r="A974" i="3"/>
  <c r="B974" i="3" s="1"/>
  <c r="A973" i="3"/>
  <c r="B973" i="3" s="1"/>
  <c r="A972" i="3"/>
  <c r="B972" i="3" s="1"/>
  <c r="A971" i="3"/>
  <c r="B971" i="3" s="1"/>
  <c r="A970" i="3"/>
  <c r="B970" i="3" s="1"/>
  <c r="A969" i="3"/>
  <c r="B969" i="3" s="1"/>
  <c r="A968" i="3"/>
  <c r="B968" i="3" s="1"/>
  <c r="A967" i="3"/>
  <c r="B967" i="3" s="1"/>
  <c r="A966" i="3"/>
  <c r="B966" i="3" s="1"/>
  <c r="A965" i="3"/>
  <c r="B965" i="3" s="1"/>
  <c r="A964" i="3"/>
  <c r="B964" i="3" s="1"/>
  <c r="A963" i="3"/>
  <c r="B963" i="3" s="1"/>
  <c r="A962" i="3"/>
  <c r="B962" i="3" s="1"/>
  <c r="A961" i="3"/>
  <c r="B961" i="3" s="1"/>
  <c r="A960" i="3"/>
  <c r="B960" i="3" s="1"/>
  <c r="A959" i="3"/>
  <c r="B959" i="3" s="1"/>
  <c r="A958" i="3"/>
  <c r="B958" i="3" s="1"/>
  <c r="A957" i="3"/>
  <c r="B957" i="3" s="1"/>
  <c r="A956" i="3"/>
  <c r="B956" i="3" s="1"/>
  <c r="A955" i="3"/>
  <c r="B955" i="3" s="1"/>
  <c r="A954" i="3"/>
  <c r="B954" i="3" s="1"/>
  <c r="A953" i="3"/>
  <c r="B953" i="3" s="1"/>
  <c r="A952" i="3"/>
  <c r="B952" i="3" s="1"/>
  <c r="A951" i="3"/>
  <c r="B951" i="3" s="1"/>
  <c r="A950" i="3"/>
  <c r="B950" i="3" s="1"/>
  <c r="A949" i="3"/>
  <c r="B949" i="3" s="1"/>
  <c r="A948" i="3"/>
  <c r="B948" i="3" s="1"/>
  <c r="A947" i="3"/>
  <c r="B947" i="3" s="1"/>
  <c r="A946" i="3"/>
  <c r="B946" i="3" s="1"/>
  <c r="A945" i="3"/>
  <c r="B945" i="3" s="1"/>
  <c r="A944" i="3"/>
  <c r="B944" i="3" s="1"/>
  <c r="A943" i="3"/>
  <c r="B943" i="3" s="1"/>
  <c r="A942" i="3"/>
  <c r="B942" i="3" s="1"/>
  <c r="A941" i="3"/>
  <c r="B941" i="3" s="1"/>
  <c r="A940" i="3"/>
  <c r="B940" i="3" s="1"/>
  <c r="A939" i="3"/>
  <c r="B939" i="3" s="1"/>
  <c r="A938" i="3"/>
  <c r="B938" i="3" s="1"/>
  <c r="A937" i="3"/>
  <c r="B937" i="3" s="1"/>
  <c r="A936" i="3"/>
  <c r="B936" i="3" s="1"/>
  <c r="A935" i="3"/>
  <c r="B935" i="3" s="1"/>
  <c r="A934" i="3"/>
  <c r="B934" i="3" s="1"/>
  <c r="A933" i="3"/>
  <c r="B933" i="3" s="1"/>
  <c r="A932" i="3"/>
  <c r="B932" i="3" s="1"/>
  <c r="A931" i="3"/>
  <c r="B931" i="3" s="1"/>
  <c r="A930" i="3"/>
  <c r="B930" i="3" s="1"/>
  <c r="A929" i="3"/>
  <c r="B929" i="3" s="1"/>
  <c r="A928" i="3"/>
  <c r="B928" i="3" s="1"/>
  <c r="A927" i="3"/>
  <c r="B927" i="3" s="1"/>
  <c r="A926" i="3"/>
  <c r="B926" i="3" s="1"/>
  <c r="A925" i="3"/>
  <c r="B925" i="3" s="1"/>
  <c r="A924" i="3"/>
  <c r="B924" i="3" s="1"/>
  <c r="A923" i="3"/>
  <c r="B923" i="3" s="1"/>
  <c r="A922" i="3"/>
  <c r="B922" i="3" s="1"/>
  <c r="A921" i="3"/>
  <c r="B921" i="3" s="1"/>
  <c r="A920" i="3"/>
  <c r="B920" i="3" s="1"/>
  <c r="A919" i="3"/>
  <c r="B919" i="3" s="1"/>
  <c r="A918" i="3"/>
  <c r="B918" i="3" s="1"/>
  <c r="A917" i="3"/>
  <c r="B917" i="3" s="1"/>
  <c r="A916" i="3"/>
  <c r="B916" i="3" s="1"/>
  <c r="A915" i="3"/>
  <c r="B915" i="3" s="1"/>
  <c r="A914" i="3"/>
  <c r="B914" i="3" s="1"/>
  <c r="A913" i="3"/>
  <c r="B913" i="3" s="1"/>
  <c r="A912" i="3"/>
  <c r="B912" i="3" s="1"/>
  <c r="A911" i="3"/>
  <c r="B911" i="3" s="1"/>
  <c r="A910" i="3"/>
  <c r="B910" i="3" s="1"/>
  <c r="A909" i="3"/>
  <c r="B909" i="3" s="1"/>
  <c r="A908" i="3"/>
  <c r="B908" i="3" s="1"/>
  <c r="A907" i="3"/>
  <c r="B907" i="3" s="1"/>
  <c r="A906" i="3"/>
  <c r="B906" i="3" s="1"/>
  <c r="A905" i="3"/>
  <c r="B905" i="3" s="1"/>
  <c r="A904" i="3"/>
  <c r="B904" i="3" s="1"/>
  <c r="A903" i="3"/>
  <c r="B903" i="3" s="1"/>
  <c r="A902" i="3"/>
  <c r="B902" i="3" s="1"/>
  <c r="A901" i="3"/>
  <c r="B901" i="3" s="1"/>
  <c r="A900" i="3"/>
  <c r="B900" i="3" s="1"/>
  <c r="A899" i="3"/>
  <c r="B899" i="3" s="1"/>
  <c r="A898" i="3"/>
  <c r="B898" i="3" s="1"/>
  <c r="A897" i="3"/>
  <c r="B897" i="3" s="1"/>
  <c r="A896" i="3"/>
  <c r="B896" i="3" s="1"/>
  <c r="A895" i="3"/>
  <c r="B895" i="3" s="1"/>
  <c r="A894" i="3"/>
  <c r="B894" i="3" s="1"/>
  <c r="A893" i="3"/>
  <c r="B893" i="3" s="1"/>
  <c r="A892" i="3"/>
  <c r="B892" i="3" s="1"/>
  <c r="A891" i="3"/>
  <c r="B891" i="3" s="1"/>
  <c r="A890" i="3"/>
  <c r="B890" i="3" s="1"/>
  <c r="A889" i="3"/>
  <c r="B889" i="3" s="1"/>
  <c r="A888" i="3"/>
  <c r="B888" i="3" s="1"/>
  <c r="A887" i="3"/>
  <c r="B887" i="3" s="1"/>
  <c r="A886" i="3"/>
  <c r="B886" i="3" s="1"/>
  <c r="A885" i="3"/>
  <c r="B885" i="3" s="1"/>
  <c r="A884" i="3"/>
  <c r="B884" i="3" s="1"/>
  <c r="A883" i="3"/>
  <c r="B883" i="3" s="1"/>
  <c r="A882" i="3"/>
  <c r="B882" i="3" s="1"/>
  <c r="A881" i="3"/>
  <c r="B881" i="3" s="1"/>
  <c r="A880" i="3"/>
  <c r="B880" i="3" s="1"/>
  <c r="A879" i="3"/>
  <c r="B879" i="3" s="1"/>
  <c r="A878" i="3"/>
  <c r="B878" i="3" s="1"/>
  <c r="A877" i="3"/>
  <c r="B877" i="3" s="1"/>
  <c r="A876" i="3"/>
  <c r="B876" i="3" s="1"/>
  <c r="A875" i="3"/>
  <c r="B875" i="3" s="1"/>
  <c r="A874" i="3"/>
  <c r="B874" i="3" s="1"/>
  <c r="A873" i="3"/>
  <c r="B873" i="3" s="1"/>
  <c r="A872" i="3"/>
  <c r="B872" i="3" s="1"/>
  <c r="A871" i="3"/>
  <c r="B871" i="3" s="1"/>
  <c r="A870" i="3"/>
  <c r="B870" i="3" s="1"/>
  <c r="A869" i="3"/>
  <c r="B869" i="3" s="1"/>
  <c r="A868" i="3"/>
  <c r="B868" i="3" s="1"/>
  <c r="A867" i="3"/>
  <c r="B867" i="3" s="1"/>
  <c r="A866" i="3"/>
  <c r="B866" i="3" s="1"/>
  <c r="A865" i="3"/>
  <c r="B865" i="3" s="1"/>
  <c r="A864" i="3"/>
  <c r="B864" i="3" s="1"/>
  <c r="A863" i="3"/>
  <c r="B863" i="3" s="1"/>
  <c r="A862" i="3"/>
  <c r="B862" i="3" s="1"/>
  <c r="A861" i="3"/>
  <c r="B861" i="3" s="1"/>
  <c r="A860" i="3"/>
  <c r="B860" i="3" s="1"/>
  <c r="A859" i="3"/>
  <c r="B859" i="3" s="1"/>
  <c r="A858" i="3"/>
  <c r="B858" i="3" s="1"/>
  <c r="A857" i="3"/>
  <c r="B857" i="3" s="1"/>
  <c r="A856" i="3"/>
  <c r="B856" i="3" s="1"/>
  <c r="A855" i="3"/>
  <c r="B855" i="3" s="1"/>
  <c r="A854" i="3"/>
  <c r="B854" i="3" s="1"/>
  <c r="A853" i="3"/>
  <c r="B853" i="3" s="1"/>
  <c r="A852" i="3"/>
  <c r="B852" i="3" s="1"/>
  <c r="A851" i="3"/>
  <c r="B851" i="3" s="1"/>
  <c r="A850" i="3"/>
  <c r="B850" i="3" s="1"/>
  <c r="A849" i="3"/>
  <c r="B849" i="3" s="1"/>
  <c r="A848" i="3"/>
  <c r="B848" i="3" s="1"/>
  <c r="A847" i="3"/>
  <c r="B847" i="3" s="1"/>
  <c r="A846" i="3"/>
  <c r="B846" i="3" s="1"/>
  <c r="A845" i="3"/>
  <c r="B845" i="3" s="1"/>
  <c r="A844" i="3"/>
  <c r="B844" i="3" s="1"/>
  <c r="A843" i="3"/>
  <c r="B843" i="3" s="1"/>
  <c r="A842" i="3"/>
  <c r="B842" i="3" s="1"/>
  <c r="A841" i="3"/>
  <c r="B841" i="3" s="1"/>
  <c r="A840" i="3"/>
  <c r="B840" i="3" s="1"/>
  <c r="A839" i="3"/>
  <c r="B839" i="3" s="1"/>
  <c r="A838" i="3"/>
  <c r="B838" i="3" s="1"/>
  <c r="A837" i="3"/>
  <c r="B837" i="3" s="1"/>
  <c r="A836" i="3"/>
  <c r="B836" i="3" s="1"/>
  <c r="A835" i="3"/>
  <c r="B835" i="3" s="1"/>
  <c r="A834" i="3"/>
  <c r="B834" i="3" s="1"/>
  <c r="A833" i="3"/>
  <c r="B833" i="3" s="1"/>
  <c r="A832" i="3"/>
  <c r="B832" i="3" s="1"/>
  <c r="A831" i="3"/>
  <c r="B831" i="3" s="1"/>
  <c r="A830" i="3"/>
  <c r="B830" i="3" s="1"/>
  <c r="A829" i="3"/>
  <c r="B829" i="3" s="1"/>
  <c r="A828" i="3"/>
  <c r="B828" i="3" s="1"/>
  <c r="A827" i="3"/>
  <c r="B827" i="3" s="1"/>
  <c r="A826" i="3"/>
  <c r="B826" i="3" s="1"/>
  <c r="A825" i="3"/>
  <c r="B825" i="3" s="1"/>
  <c r="A824" i="3"/>
  <c r="B824" i="3" s="1"/>
  <c r="A823" i="3"/>
  <c r="B823" i="3" s="1"/>
  <c r="A822" i="3"/>
  <c r="B822" i="3" s="1"/>
  <c r="A821" i="3"/>
  <c r="B821" i="3" s="1"/>
  <c r="A820" i="3"/>
  <c r="B820" i="3" s="1"/>
  <c r="A819" i="3"/>
  <c r="B819" i="3" s="1"/>
  <c r="A818" i="3"/>
  <c r="B818" i="3" s="1"/>
  <c r="A817" i="3"/>
  <c r="B817" i="3" s="1"/>
  <c r="A816" i="3"/>
  <c r="B816" i="3" s="1"/>
  <c r="A815" i="3"/>
  <c r="B815" i="3" s="1"/>
  <c r="A814" i="3"/>
  <c r="B814" i="3" s="1"/>
  <c r="A813" i="3"/>
  <c r="B813" i="3" s="1"/>
  <c r="A812" i="3"/>
  <c r="B812" i="3" s="1"/>
  <c r="A811" i="3"/>
  <c r="B811" i="3" s="1"/>
  <c r="A810" i="3"/>
  <c r="B810" i="3" s="1"/>
  <c r="A809" i="3"/>
  <c r="B809" i="3" s="1"/>
  <c r="A808" i="3"/>
  <c r="B808" i="3" s="1"/>
  <c r="A807" i="3"/>
  <c r="B807" i="3" s="1"/>
  <c r="A806" i="3"/>
  <c r="B806" i="3" s="1"/>
  <c r="A805" i="3"/>
  <c r="B805" i="3" s="1"/>
  <c r="A804" i="3"/>
  <c r="B804" i="3" s="1"/>
  <c r="A803" i="3"/>
  <c r="B803" i="3" s="1"/>
  <c r="A802" i="3"/>
  <c r="B802" i="3" s="1"/>
  <c r="A801" i="3"/>
  <c r="B801" i="3" s="1"/>
  <c r="A800" i="3"/>
  <c r="B800" i="3" s="1"/>
  <c r="A799" i="3"/>
  <c r="B799" i="3" s="1"/>
  <c r="A798" i="3"/>
  <c r="B798" i="3" s="1"/>
  <c r="A797" i="3"/>
  <c r="B797" i="3" s="1"/>
  <c r="A796" i="3"/>
  <c r="B796" i="3" s="1"/>
  <c r="A795" i="3"/>
  <c r="B795" i="3" s="1"/>
  <c r="A794" i="3"/>
  <c r="B794" i="3" s="1"/>
  <c r="A793" i="3"/>
  <c r="B793" i="3" s="1"/>
  <c r="A792" i="3"/>
  <c r="B792" i="3" s="1"/>
  <c r="A791" i="3"/>
  <c r="B791" i="3" s="1"/>
  <c r="A790" i="3"/>
  <c r="B790" i="3" s="1"/>
  <c r="A789" i="3"/>
  <c r="B789" i="3" s="1"/>
  <c r="A788" i="3"/>
  <c r="B788" i="3" s="1"/>
  <c r="A787" i="3"/>
  <c r="B787" i="3" s="1"/>
  <c r="A786" i="3"/>
  <c r="B786" i="3" s="1"/>
  <c r="A785" i="3"/>
  <c r="B785" i="3" s="1"/>
  <c r="A784" i="3"/>
  <c r="B784" i="3" s="1"/>
  <c r="A783" i="3"/>
  <c r="B783" i="3" s="1"/>
  <c r="A782" i="3"/>
  <c r="B782" i="3" s="1"/>
  <c r="A781" i="3"/>
  <c r="B781" i="3" s="1"/>
  <c r="A780" i="3"/>
  <c r="B780" i="3" s="1"/>
  <c r="A779" i="3"/>
  <c r="B779" i="3" s="1"/>
  <c r="A778" i="3"/>
  <c r="B778" i="3" s="1"/>
  <c r="A777" i="3"/>
  <c r="B777" i="3" s="1"/>
  <c r="A776" i="3"/>
  <c r="B776" i="3" s="1"/>
  <c r="A775" i="3"/>
  <c r="B775" i="3" s="1"/>
  <c r="A774" i="3"/>
  <c r="B774" i="3" s="1"/>
  <c r="A773" i="3"/>
  <c r="B773" i="3" s="1"/>
  <c r="A772" i="3"/>
  <c r="B772" i="3" s="1"/>
  <c r="A771" i="3"/>
  <c r="B771" i="3" s="1"/>
  <c r="A770" i="3"/>
  <c r="B770" i="3" s="1"/>
  <c r="A769" i="3"/>
  <c r="B769" i="3" s="1"/>
  <c r="A768" i="3"/>
  <c r="B768" i="3" s="1"/>
  <c r="A767" i="3"/>
  <c r="B767" i="3" s="1"/>
  <c r="A766" i="3"/>
  <c r="B766" i="3" s="1"/>
  <c r="A765" i="3"/>
  <c r="B765" i="3" s="1"/>
  <c r="A764" i="3"/>
  <c r="B764" i="3" s="1"/>
  <c r="A763" i="3"/>
  <c r="B763" i="3" s="1"/>
  <c r="A762" i="3"/>
  <c r="B762" i="3" s="1"/>
  <c r="A761" i="3"/>
  <c r="B761" i="3" s="1"/>
  <c r="A760" i="3"/>
  <c r="B760" i="3" s="1"/>
  <c r="A759" i="3"/>
  <c r="B759" i="3" s="1"/>
  <c r="A758" i="3"/>
  <c r="B758" i="3" s="1"/>
  <c r="A757" i="3"/>
  <c r="B757" i="3" s="1"/>
  <c r="A756" i="3"/>
  <c r="B756" i="3" s="1"/>
  <c r="A755" i="3"/>
  <c r="B755" i="3" s="1"/>
  <c r="A754" i="3"/>
  <c r="B754" i="3" s="1"/>
  <c r="A753" i="3"/>
  <c r="B753" i="3" s="1"/>
  <c r="A752" i="3"/>
  <c r="B752" i="3" s="1"/>
  <c r="A751" i="3"/>
  <c r="B751" i="3" s="1"/>
  <c r="A750" i="3"/>
  <c r="B750" i="3" s="1"/>
  <c r="A749" i="3"/>
  <c r="B749" i="3" s="1"/>
  <c r="A748" i="3"/>
  <c r="B748" i="3" s="1"/>
  <c r="A747" i="3"/>
  <c r="B747" i="3" s="1"/>
  <c r="A746" i="3"/>
  <c r="B746" i="3" s="1"/>
  <c r="A745" i="3"/>
  <c r="B745" i="3" s="1"/>
  <c r="A744" i="3"/>
  <c r="B744" i="3" s="1"/>
  <c r="A743" i="3"/>
  <c r="B743" i="3" s="1"/>
  <c r="A742" i="3"/>
  <c r="B742" i="3" s="1"/>
  <c r="A741" i="3"/>
  <c r="B741" i="3" s="1"/>
  <c r="A740" i="3"/>
  <c r="B740" i="3" s="1"/>
  <c r="A739" i="3"/>
  <c r="B739" i="3" s="1"/>
  <c r="A738" i="3"/>
  <c r="B738" i="3" s="1"/>
  <c r="A737" i="3"/>
  <c r="B737" i="3" s="1"/>
  <c r="A736" i="3"/>
  <c r="B736" i="3" s="1"/>
  <c r="A735" i="3"/>
  <c r="B735" i="3" s="1"/>
  <c r="A734" i="3"/>
  <c r="B734" i="3" s="1"/>
  <c r="A733" i="3"/>
  <c r="B733" i="3" s="1"/>
  <c r="A732" i="3"/>
  <c r="B732" i="3" s="1"/>
  <c r="A731" i="3"/>
  <c r="B731" i="3" s="1"/>
  <c r="A730" i="3"/>
  <c r="B730" i="3" s="1"/>
  <c r="A729" i="3"/>
  <c r="B729" i="3" s="1"/>
  <c r="A728" i="3"/>
  <c r="B728" i="3" s="1"/>
  <c r="A727" i="3"/>
  <c r="B727" i="3" s="1"/>
  <c r="A726" i="3"/>
  <c r="B726" i="3" s="1"/>
  <c r="A725" i="3"/>
  <c r="B725" i="3" s="1"/>
  <c r="A724" i="3"/>
  <c r="B724" i="3" s="1"/>
  <c r="A723" i="3"/>
  <c r="B723" i="3" s="1"/>
  <c r="A722" i="3"/>
  <c r="B722" i="3" s="1"/>
  <c r="A721" i="3"/>
  <c r="B721" i="3" s="1"/>
  <c r="A720" i="3"/>
  <c r="B720" i="3" s="1"/>
  <c r="A719" i="3"/>
  <c r="B719" i="3" s="1"/>
  <c r="A718" i="3"/>
  <c r="B718" i="3" s="1"/>
  <c r="A717" i="3"/>
  <c r="B717" i="3" s="1"/>
  <c r="A716" i="3"/>
  <c r="B716" i="3" s="1"/>
  <c r="A715" i="3"/>
  <c r="B715" i="3" s="1"/>
  <c r="A714" i="3"/>
  <c r="B714" i="3" s="1"/>
  <c r="A713" i="3"/>
  <c r="B713" i="3" s="1"/>
  <c r="A712" i="3"/>
  <c r="B712" i="3" s="1"/>
  <c r="A711" i="3"/>
  <c r="B711" i="3" s="1"/>
  <c r="A710" i="3"/>
  <c r="B710" i="3" s="1"/>
  <c r="A709" i="3"/>
  <c r="B709" i="3" s="1"/>
  <c r="A708" i="3"/>
  <c r="B708" i="3" s="1"/>
  <c r="A707" i="3"/>
  <c r="B707" i="3" s="1"/>
  <c r="A706" i="3"/>
  <c r="B706" i="3" s="1"/>
  <c r="A705" i="3"/>
  <c r="B705" i="3" s="1"/>
  <c r="A704" i="3"/>
  <c r="B704" i="3" s="1"/>
  <c r="A703" i="3"/>
  <c r="B703" i="3" s="1"/>
  <c r="A702" i="3"/>
  <c r="B702" i="3" s="1"/>
  <c r="A701" i="3"/>
  <c r="B701" i="3" s="1"/>
  <c r="A700" i="3"/>
  <c r="B700" i="3" s="1"/>
  <c r="A699" i="3"/>
  <c r="B699" i="3" s="1"/>
  <c r="A698" i="3"/>
  <c r="B698" i="3" s="1"/>
  <c r="A697" i="3"/>
  <c r="B697" i="3" s="1"/>
  <c r="A696" i="3"/>
  <c r="B696" i="3" s="1"/>
  <c r="A695" i="3"/>
  <c r="B695" i="3" s="1"/>
  <c r="A694" i="3"/>
  <c r="B694" i="3" s="1"/>
  <c r="A693" i="3"/>
  <c r="B693" i="3" s="1"/>
  <c r="A692" i="3"/>
  <c r="B692" i="3" s="1"/>
  <c r="A691" i="3"/>
  <c r="B691" i="3" s="1"/>
  <c r="A690" i="3"/>
  <c r="B690" i="3" s="1"/>
  <c r="A689" i="3"/>
  <c r="B689" i="3" s="1"/>
  <c r="A688" i="3"/>
  <c r="B688" i="3" s="1"/>
  <c r="A687" i="3"/>
  <c r="B687" i="3" s="1"/>
  <c r="A686" i="3"/>
  <c r="B686" i="3" s="1"/>
  <c r="A685" i="3"/>
  <c r="B685" i="3" s="1"/>
  <c r="A684" i="3"/>
  <c r="B684" i="3" s="1"/>
  <c r="A683" i="3"/>
  <c r="B683" i="3" s="1"/>
  <c r="A682" i="3"/>
  <c r="B682" i="3" s="1"/>
  <c r="A681" i="3"/>
  <c r="B681" i="3" s="1"/>
  <c r="A680" i="3"/>
  <c r="B680" i="3" s="1"/>
  <c r="A679" i="3"/>
  <c r="B679" i="3" s="1"/>
  <c r="A678" i="3"/>
  <c r="B678" i="3" s="1"/>
  <c r="A677" i="3"/>
  <c r="B677" i="3" s="1"/>
  <c r="A676" i="3"/>
  <c r="B676" i="3" s="1"/>
  <c r="A675" i="3"/>
  <c r="B675" i="3" s="1"/>
  <c r="A674" i="3"/>
  <c r="B674" i="3" s="1"/>
  <c r="A673" i="3"/>
  <c r="B673" i="3" s="1"/>
  <c r="A672" i="3"/>
  <c r="B672" i="3" s="1"/>
  <c r="A671" i="3"/>
  <c r="B671" i="3" s="1"/>
  <c r="A670" i="3"/>
  <c r="B670" i="3" s="1"/>
  <c r="A669" i="3"/>
  <c r="B669" i="3" s="1"/>
  <c r="A668" i="3"/>
  <c r="B668" i="3" s="1"/>
  <c r="A667" i="3"/>
  <c r="B667" i="3" s="1"/>
  <c r="A666" i="3"/>
  <c r="B666" i="3" s="1"/>
  <c r="A665" i="3"/>
  <c r="B665" i="3" s="1"/>
  <c r="A664" i="3"/>
  <c r="B664" i="3" s="1"/>
  <c r="A663" i="3"/>
  <c r="B663" i="3" s="1"/>
  <c r="A662" i="3"/>
  <c r="B662" i="3" s="1"/>
  <c r="A661" i="3"/>
  <c r="B661" i="3" s="1"/>
  <c r="A660" i="3"/>
  <c r="B660" i="3" s="1"/>
  <c r="A659" i="3"/>
  <c r="B659" i="3" s="1"/>
  <c r="A658" i="3"/>
  <c r="B658" i="3" s="1"/>
  <c r="A657" i="3"/>
  <c r="B657" i="3" s="1"/>
  <c r="A656" i="3"/>
  <c r="B656" i="3" s="1"/>
  <c r="A655" i="3"/>
  <c r="B655" i="3" s="1"/>
  <c r="A654" i="3"/>
  <c r="B654" i="3" s="1"/>
  <c r="A653" i="3"/>
  <c r="B653" i="3" s="1"/>
  <c r="A652" i="3"/>
  <c r="B652" i="3" s="1"/>
  <c r="A651" i="3"/>
  <c r="B651" i="3" s="1"/>
  <c r="A650" i="3"/>
  <c r="B650" i="3" s="1"/>
  <c r="A649" i="3"/>
  <c r="B649" i="3" s="1"/>
  <c r="A648" i="3"/>
  <c r="B648" i="3" s="1"/>
  <c r="A647" i="3"/>
  <c r="B647" i="3" s="1"/>
  <c r="A646" i="3"/>
  <c r="B646" i="3" s="1"/>
  <c r="A645" i="3"/>
  <c r="B645" i="3" s="1"/>
  <c r="A644" i="3"/>
  <c r="B644" i="3" s="1"/>
  <c r="A643" i="3"/>
  <c r="B643" i="3" s="1"/>
  <c r="A642" i="3"/>
  <c r="B642" i="3" s="1"/>
  <c r="A641" i="3"/>
  <c r="B641" i="3" s="1"/>
  <c r="A640" i="3"/>
  <c r="B640" i="3" s="1"/>
  <c r="A639" i="3"/>
  <c r="B639" i="3" s="1"/>
  <c r="A638" i="3"/>
  <c r="B638" i="3" s="1"/>
  <c r="A637" i="3"/>
  <c r="B637" i="3" s="1"/>
  <c r="A636" i="3"/>
  <c r="B636" i="3" s="1"/>
  <c r="A635" i="3"/>
  <c r="B635" i="3" s="1"/>
  <c r="A634" i="3"/>
  <c r="B634" i="3" s="1"/>
  <c r="A633" i="3"/>
  <c r="B633" i="3" s="1"/>
  <c r="A632" i="3"/>
  <c r="B632" i="3" s="1"/>
  <c r="A631" i="3"/>
  <c r="B631" i="3" s="1"/>
  <c r="A630" i="3"/>
  <c r="B630" i="3" s="1"/>
  <c r="A629" i="3"/>
  <c r="B629" i="3" s="1"/>
  <c r="A628" i="3"/>
  <c r="B628" i="3" s="1"/>
  <c r="A627" i="3"/>
  <c r="B627" i="3" s="1"/>
  <c r="A626" i="3"/>
  <c r="B626" i="3" s="1"/>
  <c r="A625" i="3"/>
  <c r="B625" i="3" s="1"/>
  <c r="A624" i="3"/>
  <c r="B624" i="3" s="1"/>
  <c r="A623" i="3"/>
  <c r="B623" i="3" s="1"/>
  <c r="A622" i="3"/>
  <c r="B622" i="3" s="1"/>
  <c r="A621" i="3"/>
  <c r="B621" i="3" s="1"/>
  <c r="A620" i="3"/>
  <c r="B620" i="3" s="1"/>
  <c r="A619" i="3"/>
  <c r="B619" i="3" s="1"/>
  <c r="A618" i="3"/>
  <c r="B618" i="3" s="1"/>
  <c r="A617" i="3"/>
  <c r="B617" i="3" s="1"/>
  <c r="A616" i="3"/>
  <c r="B616" i="3" s="1"/>
  <c r="A615" i="3"/>
  <c r="B615" i="3" s="1"/>
  <c r="A614" i="3"/>
  <c r="B614" i="3" s="1"/>
  <c r="A613" i="3"/>
  <c r="B613" i="3" s="1"/>
  <c r="A612" i="3"/>
  <c r="B612" i="3" s="1"/>
  <c r="A611" i="3"/>
  <c r="B611" i="3" s="1"/>
  <c r="A610" i="3"/>
  <c r="B610" i="3" s="1"/>
  <c r="A609" i="3"/>
  <c r="B609" i="3" s="1"/>
  <c r="A608" i="3"/>
  <c r="B608" i="3" s="1"/>
  <c r="A607" i="3"/>
  <c r="B607" i="3" s="1"/>
  <c r="A606" i="3"/>
  <c r="B606" i="3" s="1"/>
  <c r="A605" i="3"/>
  <c r="B605" i="3" s="1"/>
  <c r="A604" i="3"/>
  <c r="B604" i="3" s="1"/>
  <c r="A603" i="3"/>
  <c r="B603" i="3" s="1"/>
  <c r="A602" i="3"/>
  <c r="B602" i="3" s="1"/>
  <c r="A601" i="3"/>
  <c r="B601" i="3" s="1"/>
  <c r="A600" i="3"/>
  <c r="B600" i="3" s="1"/>
  <c r="A599" i="3"/>
  <c r="B599" i="3" s="1"/>
  <c r="A598" i="3"/>
  <c r="B598" i="3" s="1"/>
  <c r="A597" i="3"/>
  <c r="B597" i="3" s="1"/>
  <c r="A596" i="3"/>
  <c r="B596" i="3" s="1"/>
  <c r="A595" i="3"/>
  <c r="B595" i="3" s="1"/>
  <c r="A594" i="3"/>
  <c r="B594" i="3" s="1"/>
  <c r="A593" i="3"/>
  <c r="B593" i="3" s="1"/>
  <c r="A592" i="3"/>
  <c r="B592" i="3" s="1"/>
  <c r="A591" i="3"/>
  <c r="B591" i="3" s="1"/>
  <c r="A590" i="3"/>
  <c r="B590" i="3" s="1"/>
  <c r="A589" i="3"/>
  <c r="B589" i="3" s="1"/>
  <c r="A588" i="3"/>
  <c r="B588" i="3" s="1"/>
  <c r="A587" i="3"/>
  <c r="B587" i="3" s="1"/>
  <c r="A586" i="3"/>
  <c r="B586" i="3" s="1"/>
  <c r="A585" i="3"/>
  <c r="B585" i="3" s="1"/>
  <c r="A584" i="3"/>
  <c r="B584" i="3" s="1"/>
  <c r="A583" i="3"/>
  <c r="B583" i="3" s="1"/>
  <c r="A582" i="3"/>
  <c r="B582" i="3" s="1"/>
  <c r="A581" i="3"/>
  <c r="B581" i="3" s="1"/>
  <c r="A580" i="3"/>
  <c r="B580" i="3" s="1"/>
  <c r="A579" i="3"/>
  <c r="B579" i="3" s="1"/>
  <c r="A578" i="3"/>
  <c r="B578" i="3" s="1"/>
  <c r="A577" i="3"/>
  <c r="B577" i="3" s="1"/>
  <c r="A576" i="3"/>
  <c r="B576" i="3" s="1"/>
  <c r="A575" i="3"/>
  <c r="B575" i="3" s="1"/>
  <c r="A574" i="3"/>
  <c r="B574" i="3" s="1"/>
  <c r="A573" i="3"/>
  <c r="B573" i="3" s="1"/>
  <c r="A572" i="3"/>
  <c r="B572" i="3" s="1"/>
  <c r="A571" i="3"/>
  <c r="B571" i="3" s="1"/>
  <c r="A570" i="3"/>
  <c r="B570" i="3" s="1"/>
  <c r="A569" i="3"/>
  <c r="B569" i="3" s="1"/>
  <c r="A568" i="3"/>
  <c r="B568" i="3" s="1"/>
  <c r="A567" i="3"/>
  <c r="B567" i="3" s="1"/>
  <c r="A566" i="3"/>
  <c r="B566" i="3" s="1"/>
  <c r="A565" i="3"/>
  <c r="B565" i="3" s="1"/>
  <c r="A564" i="3"/>
  <c r="B564" i="3" s="1"/>
  <c r="A563" i="3"/>
  <c r="B563" i="3" s="1"/>
  <c r="A562" i="3"/>
  <c r="B562" i="3" s="1"/>
  <c r="A561" i="3"/>
  <c r="B561" i="3" s="1"/>
  <c r="A560" i="3"/>
  <c r="B560" i="3" s="1"/>
  <c r="A559" i="3"/>
  <c r="B559" i="3" s="1"/>
  <c r="A558" i="3"/>
  <c r="B558" i="3" s="1"/>
  <c r="A557" i="3"/>
  <c r="B557" i="3" s="1"/>
  <c r="A556" i="3"/>
  <c r="B556" i="3" s="1"/>
  <c r="A555" i="3"/>
  <c r="B555" i="3" s="1"/>
  <c r="A554" i="3"/>
  <c r="B554" i="3" s="1"/>
  <c r="A553" i="3"/>
  <c r="B553" i="3" s="1"/>
  <c r="A552" i="3"/>
  <c r="B552" i="3" s="1"/>
  <c r="A551" i="3"/>
  <c r="B551" i="3" s="1"/>
  <c r="A550" i="3"/>
  <c r="B550" i="3" s="1"/>
  <c r="A549" i="3"/>
  <c r="B549" i="3" s="1"/>
  <c r="A548" i="3"/>
  <c r="B548" i="3" s="1"/>
  <c r="A547" i="3"/>
  <c r="B547" i="3" s="1"/>
  <c r="A546" i="3"/>
  <c r="B546" i="3" s="1"/>
  <c r="A545" i="3"/>
  <c r="B545" i="3" s="1"/>
  <c r="A544" i="3"/>
  <c r="B544" i="3" s="1"/>
  <c r="A543" i="3"/>
  <c r="B543" i="3" s="1"/>
  <c r="A542" i="3"/>
  <c r="B542" i="3" s="1"/>
  <c r="A541" i="3"/>
  <c r="B541" i="3" s="1"/>
  <c r="A540" i="3"/>
  <c r="B540" i="3" s="1"/>
  <c r="A539" i="3"/>
  <c r="B539" i="3" s="1"/>
  <c r="A538" i="3"/>
  <c r="B538" i="3" s="1"/>
  <c r="A537" i="3"/>
  <c r="B537" i="3" s="1"/>
  <c r="A536" i="3"/>
  <c r="B536" i="3" s="1"/>
  <c r="A535" i="3"/>
  <c r="B535" i="3" s="1"/>
  <c r="A534" i="3"/>
  <c r="B534" i="3" s="1"/>
  <c r="A533" i="3"/>
  <c r="B533" i="3" s="1"/>
  <c r="A532" i="3"/>
  <c r="B532" i="3" s="1"/>
  <c r="A531" i="3"/>
  <c r="B531" i="3" s="1"/>
  <c r="A530" i="3"/>
  <c r="B530" i="3" s="1"/>
  <c r="A529" i="3"/>
  <c r="B529" i="3" s="1"/>
  <c r="A528" i="3"/>
  <c r="B528" i="3" s="1"/>
  <c r="A527" i="3"/>
  <c r="B527" i="3" s="1"/>
  <c r="A526" i="3"/>
  <c r="B526" i="3" s="1"/>
  <c r="A525" i="3"/>
  <c r="B525" i="3" s="1"/>
  <c r="A524" i="3"/>
  <c r="B524" i="3" s="1"/>
  <c r="A523" i="3"/>
  <c r="B523" i="3" s="1"/>
  <c r="A522" i="3"/>
  <c r="B522" i="3" s="1"/>
  <c r="A521" i="3"/>
  <c r="B521" i="3" s="1"/>
  <c r="A520" i="3"/>
  <c r="B520" i="3" s="1"/>
  <c r="A519" i="3"/>
  <c r="B519" i="3" s="1"/>
  <c r="A518" i="3"/>
  <c r="B518" i="3" s="1"/>
  <c r="A517" i="3"/>
  <c r="B517" i="3" s="1"/>
  <c r="A516" i="3"/>
  <c r="B516" i="3" s="1"/>
  <c r="A515" i="3"/>
  <c r="B515" i="3" s="1"/>
  <c r="A514" i="3"/>
  <c r="B514" i="3" s="1"/>
  <c r="A513" i="3"/>
  <c r="B513" i="3" s="1"/>
  <c r="A512" i="3"/>
  <c r="B512" i="3" s="1"/>
  <c r="A511" i="3"/>
  <c r="B511" i="3" s="1"/>
  <c r="A510" i="3"/>
  <c r="B510" i="3" s="1"/>
  <c r="A509" i="3"/>
  <c r="B509" i="3" s="1"/>
  <c r="A508" i="3"/>
  <c r="B508" i="3" s="1"/>
  <c r="A507" i="3"/>
  <c r="B507" i="3" s="1"/>
  <c r="A506" i="3"/>
  <c r="B506" i="3" s="1"/>
  <c r="A505" i="3"/>
  <c r="B505" i="3" s="1"/>
  <c r="A504" i="3"/>
  <c r="B504" i="3" s="1"/>
  <c r="A503" i="3"/>
  <c r="B503" i="3" s="1"/>
  <c r="A502" i="3"/>
  <c r="B502" i="3" s="1"/>
  <c r="A501" i="3"/>
  <c r="B501" i="3" s="1"/>
  <c r="A500" i="3"/>
  <c r="B500" i="3" s="1"/>
  <c r="A499" i="3"/>
  <c r="B499" i="3" s="1"/>
  <c r="A498" i="3"/>
  <c r="B498" i="3" s="1"/>
  <c r="A497" i="3"/>
  <c r="B497" i="3" s="1"/>
  <c r="A496" i="3"/>
  <c r="B496" i="3" s="1"/>
  <c r="A495" i="3"/>
  <c r="B495" i="3" s="1"/>
  <c r="A494" i="3"/>
  <c r="B494" i="3" s="1"/>
  <c r="A493" i="3"/>
  <c r="B493" i="3" s="1"/>
  <c r="A492" i="3"/>
  <c r="B492" i="3" s="1"/>
  <c r="A491" i="3"/>
  <c r="B491" i="3" s="1"/>
  <c r="A490" i="3"/>
  <c r="B490" i="3" s="1"/>
  <c r="A489" i="3"/>
  <c r="B489" i="3" s="1"/>
  <c r="A488" i="3"/>
  <c r="B488" i="3" s="1"/>
  <c r="A487" i="3"/>
  <c r="B487" i="3" s="1"/>
  <c r="A486" i="3"/>
  <c r="B486" i="3" s="1"/>
  <c r="A485" i="3"/>
  <c r="B485" i="3" s="1"/>
  <c r="A484" i="3"/>
  <c r="B484" i="3" s="1"/>
  <c r="A483" i="3"/>
  <c r="B483" i="3" s="1"/>
  <c r="A482" i="3"/>
  <c r="B482" i="3" s="1"/>
  <c r="A481" i="3"/>
  <c r="B481" i="3" s="1"/>
  <c r="A480" i="3"/>
  <c r="B480" i="3" s="1"/>
  <c r="A479" i="3"/>
  <c r="B479" i="3" s="1"/>
  <c r="A478" i="3"/>
  <c r="B478" i="3" s="1"/>
  <c r="A477" i="3"/>
  <c r="B477" i="3" s="1"/>
  <c r="A476" i="3"/>
  <c r="B476" i="3" s="1"/>
  <c r="A475" i="3"/>
  <c r="B475" i="3" s="1"/>
  <c r="A474" i="3"/>
  <c r="B474" i="3" s="1"/>
  <c r="A473" i="3"/>
  <c r="B473" i="3" s="1"/>
  <c r="A472" i="3"/>
  <c r="B472" i="3" s="1"/>
  <c r="A471" i="3"/>
  <c r="B471" i="3" s="1"/>
  <c r="A470" i="3"/>
  <c r="B470" i="3" s="1"/>
  <c r="A469" i="3"/>
  <c r="B469" i="3" s="1"/>
  <c r="A468" i="3"/>
  <c r="B468" i="3" s="1"/>
  <c r="A467" i="3"/>
  <c r="B467" i="3" s="1"/>
  <c r="A466" i="3"/>
  <c r="B466" i="3" s="1"/>
  <c r="A465" i="3"/>
  <c r="B465" i="3" s="1"/>
  <c r="A464" i="3"/>
  <c r="B464" i="3" s="1"/>
  <c r="A463" i="3"/>
  <c r="B463" i="3" s="1"/>
  <c r="A462" i="3"/>
  <c r="B462" i="3" s="1"/>
  <c r="A461" i="3"/>
  <c r="B461" i="3" s="1"/>
  <c r="A460" i="3"/>
  <c r="B460" i="3" s="1"/>
  <c r="A459" i="3"/>
  <c r="B459" i="3" s="1"/>
  <c r="A458" i="3"/>
  <c r="B458" i="3" s="1"/>
  <c r="A457" i="3"/>
  <c r="B457" i="3" s="1"/>
  <c r="A456" i="3"/>
  <c r="B456" i="3" s="1"/>
  <c r="A455" i="3"/>
  <c r="B455" i="3" s="1"/>
  <c r="A454" i="3"/>
  <c r="B454" i="3" s="1"/>
  <c r="A453" i="3"/>
  <c r="B453" i="3" s="1"/>
  <c r="A452" i="3"/>
  <c r="B452" i="3" s="1"/>
  <c r="A451" i="3"/>
  <c r="B451" i="3" s="1"/>
  <c r="A450" i="3"/>
  <c r="B450" i="3" s="1"/>
  <c r="A449" i="3"/>
  <c r="B449" i="3" s="1"/>
  <c r="A448" i="3"/>
  <c r="B448" i="3" s="1"/>
  <c r="A447" i="3"/>
  <c r="B447" i="3" s="1"/>
  <c r="A446" i="3"/>
  <c r="B446" i="3" s="1"/>
  <c r="A445" i="3"/>
  <c r="B445" i="3" s="1"/>
  <c r="A444" i="3"/>
  <c r="B444" i="3" s="1"/>
  <c r="A443" i="3"/>
  <c r="B443" i="3" s="1"/>
  <c r="A442" i="3"/>
  <c r="B442" i="3" s="1"/>
  <c r="A441" i="3"/>
  <c r="B441" i="3" s="1"/>
  <c r="A440" i="3"/>
  <c r="B440" i="3" s="1"/>
  <c r="A439" i="3"/>
  <c r="B439" i="3" s="1"/>
  <c r="A438" i="3"/>
  <c r="B438" i="3" s="1"/>
  <c r="A437" i="3"/>
  <c r="B437" i="3" s="1"/>
  <c r="A436" i="3"/>
  <c r="B436" i="3" s="1"/>
  <c r="A435" i="3"/>
  <c r="B435" i="3" s="1"/>
  <c r="A434" i="3"/>
  <c r="B434" i="3" s="1"/>
  <c r="A433" i="3"/>
  <c r="B433" i="3" s="1"/>
  <c r="A432" i="3"/>
  <c r="B432" i="3" s="1"/>
  <c r="A431" i="3"/>
  <c r="B431" i="3" s="1"/>
  <c r="A430" i="3"/>
  <c r="B430" i="3" s="1"/>
  <c r="A429" i="3"/>
  <c r="B429" i="3" s="1"/>
  <c r="A428" i="3"/>
  <c r="B428" i="3" s="1"/>
  <c r="A427" i="3"/>
  <c r="B427" i="3" s="1"/>
  <c r="A426" i="3"/>
  <c r="B426" i="3" s="1"/>
  <c r="A425" i="3"/>
  <c r="B425" i="3" s="1"/>
  <c r="A424" i="3"/>
  <c r="B424" i="3" s="1"/>
  <c r="A423" i="3"/>
  <c r="B423" i="3" s="1"/>
  <c r="A422" i="3"/>
  <c r="B422" i="3" s="1"/>
  <c r="A421" i="3"/>
  <c r="B421" i="3" s="1"/>
  <c r="A420" i="3"/>
  <c r="B420" i="3" s="1"/>
  <c r="A419" i="3"/>
  <c r="B419" i="3" s="1"/>
  <c r="A418" i="3"/>
  <c r="B418" i="3" s="1"/>
  <c r="A417" i="3"/>
  <c r="B417" i="3" s="1"/>
  <c r="A416" i="3"/>
  <c r="B416" i="3" s="1"/>
  <c r="A415" i="3"/>
  <c r="B415" i="3" s="1"/>
  <c r="A414" i="3"/>
  <c r="B414" i="3" s="1"/>
  <c r="A413" i="3"/>
  <c r="B413" i="3" s="1"/>
  <c r="A412" i="3"/>
  <c r="B412" i="3" s="1"/>
  <c r="A411" i="3"/>
  <c r="B411" i="3" s="1"/>
  <c r="A410" i="3"/>
  <c r="B410" i="3" s="1"/>
  <c r="A409" i="3"/>
  <c r="B409" i="3" s="1"/>
  <c r="A408" i="3"/>
  <c r="B408" i="3" s="1"/>
  <c r="A407" i="3"/>
  <c r="B407" i="3" s="1"/>
  <c r="A406" i="3"/>
  <c r="B406" i="3" s="1"/>
  <c r="A405" i="3"/>
  <c r="B405" i="3" s="1"/>
  <c r="A404" i="3"/>
  <c r="B404" i="3" s="1"/>
  <c r="A403" i="3"/>
  <c r="B403" i="3" s="1"/>
  <c r="A402" i="3"/>
  <c r="B402" i="3" s="1"/>
  <c r="A401" i="3"/>
  <c r="B401" i="3" s="1"/>
  <c r="A400" i="3"/>
  <c r="B400" i="3" s="1"/>
  <c r="A399" i="3"/>
  <c r="B399" i="3" s="1"/>
  <c r="A398" i="3"/>
  <c r="B398" i="3" s="1"/>
  <c r="A397" i="3"/>
  <c r="B397" i="3" s="1"/>
  <c r="A396" i="3"/>
  <c r="B396" i="3" s="1"/>
  <c r="A395" i="3"/>
  <c r="B395" i="3" s="1"/>
  <c r="A394" i="3"/>
  <c r="B394" i="3" s="1"/>
  <c r="A393" i="3"/>
  <c r="B393" i="3" s="1"/>
  <c r="A392" i="3"/>
  <c r="B392" i="3" s="1"/>
  <c r="A391" i="3"/>
  <c r="B391" i="3" s="1"/>
  <c r="A390" i="3"/>
  <c r="B390" i="3" s="1"/>
  <c r="A389" i="3"/>
  <c r="B389" i="3" s="1"/>
  <c r="A388" i="3"/>
  <c r="B388" i="3" s="1"/>
  <c r="A387" i="3"/>
  <c r="B387" i="3" s="1"/>
  <c r="A386" i="3"/>
  <c r="B386" i="3" s="1"/>
  <c r="A385" i="3"/>
  <c r="B385" i="3" s="1"/>
  <c r="A384" i="3"/>
  <c r="B384" i="3" s="1"/>
  <c r="A383" i="3"/>
  <c r="B383" i="3" s="1"/>
  <c r="A382" i="3"/>
  <c r="B382" i="3" s="1"/>
  <c r="A381" i="3"/>
  <c r="B381" i="3" s="1"/>
  <c r="A380" i="3"/>
  <c r="B380" i="3" s="1"/>
  <c r="A379" i="3"/>
  <c r="B379" i="3" s="1"/>
  <c r="A378" i="3"/>
  <c r="B378" i="3" s="1"/>
  <c r="A377" i="3"/>
  <c r="B377" i="3" s="1"/>
  <c r="A376" i="3"/>
  <c r="B376" i="3" s="1"/>
  <c r="A375" i="3"/>
  <c r="B375" i="3" s="1"/>
  <c r="A374" i="3"/>
  <c r="B374" i="3" s="1"/>
  <c r="A373" i="3"/>
  <c r="B373" i="3" s="1"/>
  <c r="A372" i="3"/>
  <c r="B372" i="3" s="1"/>
  <c r="A371" i="3"/>
  <c r="B371" i="3" s="1"/>
  <c r="A370" i="3"/>
  <c r="B370" i="3" s="1"/>
  <c r="A369" i="3"/>
  <c r="B369" i="3" s="1"/>
  <c r="A368" i="3"/>
  <c r="B368" i="3" s="1"/>
  <c r="A367" i="3"/>
  <c r="B367" i="3" s="1"/>
  <c r="A366" i="3"/>
  <c r="B366" i="3" s="1"/>
  <c r="A365" i="3"/>
  <c r="B365" i="3" s="1"/>
  <c r="A364" i="3"/>
  <c r="B364" i="3" s="1"/>
  <c r="A363" i="3"/>
  <c r="B363" i="3" s="1"/>
  <c r="A362" i="3"/>
  <c r="B362" i="3" s="1"/>
  <c r="A361" i="3"/>
  <c r="B361" i="3" s="1"/>
  <c r="A360" i="3"/>
  <c r="B360" i="3" s="1"/>
  <c r="A359" i="3"/>
  <c r="B359" i="3" s="1"/>
  <c r="A358" i="3"/>
  <c r="B358" i="3" s="1"/>
  <c r="A357" i="3"/>
  <c r="B357" i="3" s="1"/>
  <c r="A356" i="3"/>
  <c r="B356" i="3" s="1"/>
  <c r="A355" i="3"/>
  <c r="B355" i="3" s="1"/>
  <c r="A354" i="3"/>
  <c r="B354" i="3" s="1"/>
  <c r="A353" i="3"/>
  <c r="B353" i="3" s="1"/>
  <c r="A352" i="3"/>
  <c r="B352" i="3" s="1"/>
  <c r="A351" i="3"/>
  <c r="B351" i="3" s="1"/>
  <c r="A350" i="3"/>
  <c r="B350" i="3" s="1"/>
  <c r="A349" i="3"/>
  <c r="B349" i="3" s="1"/>
  <c r="A348" i="3"/>
  <c r="B348" i="3" s="1"/>
  <c r="A347" i="3"/>
  <c r="B347" i="3" s="1"/>
  <c r="A346" i="3"/>
  <c r="B346" i="3" s="1"/>
  <c r="A345" i="3"/>
  <c r="B345" i="3" s="1"/>
  <c r="A344" i="3"/>
  <c r="B344" i="3" s="1"/>
  <c r="A343" i="3"/>
  <c r="B343" i="3" s="1"/>
  <c r="A342" i="3"/>
  <c r="B342" i="3" s="1"/>
  <c r="A341" i="3"/>
  <c r="B341" i="3" s="1"/>
  <c r="A340" i="3"/>
  <c r="B340" i="3" s="1"/>
  <c r="A339" i="3"/>
  <c r="B339" i="3" s="1"/>
  <c r="A338" i="3"/>
  <c r="B338" i="3" s="1"/>
  <c r="A337" i="3"/>
  <c r="B337" i="3" s="1"/>
  <c r="A336" i="3"/>
  <c r="B336" i="3" s="1"/>
  <c r="A335" i="3"/>
  <c r="B335" i="3" s="1"/>
  <c r="A334" i="3"/>
  <c r="B334" i="3" s="1"/>
  <c r="A333" i="3"/>
  <c r="B333" i="3" s="1"/>
  <c r="A332" i="3"/>
  <c r="B332" i="3" s="1"/>
  <c r="A331" i="3"/>
  <c r="B331" i="3" s="1"/>
  <c r="A330" i="3"/>
  <c r="B330" i="3" s="1"/>
  <c r="A329" i="3"/>
  <c r="B329" i="3" s="1"/>
  <c r="A328" i="3"/>
  <c r="B328" i="3" s="1"/>
  <c r="A327" i="3"/>
  <c r="B327" i="3" s="1"/>
  <c r="A326" i="3"/>
  <c r="B326" i="3" s="1"/>
  <c r="A325" i="3"/>
  <c r="B325" i="3" s="1"/>
  <c r="A324" i="3"/>
  <c r="B324" i="3" s="1"/>
  <c r="A323" i="3"/>
  <c r="B323" i="3" s="1"/>
  <c r="A322" i="3"/>
  <c r="B322" i="3" s="1"/>
  <c r="A321" i="3"/>
  <c r="B321" i="3" s="1"/>
  <c r="A320" i="3"/>
  <c r="B320" i="3" s="1"/>
  <c r="A319" i="3"/>
  <c r="B319" i="3" s="1"/>
  <c r="A318" i="3"/>
  <c r="B318" i="3" s="1"/>
  <c r="A317" i="3"/>
  <c r="B317" i="3" s="1"/>
  <c r="A316" i="3"/>
  <c r="B316" i="3" s="1"/>
  <c r="A315" i="3"/>
  <c r="B315" i="3" s="1"/>
  <c r="A314" i="3"/>
  <c r="B314" i="3" s="1"/>
  <c r="A313" i="3"/>
  <c r="B313" i="3" s="1"/>
  <c r="A312" i="3"/>
  <c r="B312" i="3" s="1"/>
  <c r="A311" i="3"/>
  <c r="B311" i="3" s="1"/>
  <c r="A310" i="3"/>
  <c r="B310" i="3" s="1"/>
  <c r="A309" i="3"/>
  <c r="B309" i="3" s="1"/>
  <c r="A308" i="3"/>
  <c r="B308" i="3" s="1"/>
  <c r="A307" i="3"/>
  <c r="B307" i="3" s="1"/>
  <c r="A306" i="3"/>
  <c r="B306" i="3" s="1"/>
  <c r="A305" i="3"/>
  <c r="B305" i="3" s="1"/>
  <c r="A304" i="3"/>
  <c r="B304" i="3" s="1"/>
  <c r="A303" i="3"/>
  <c r="B303" i="3" s="1"/>
  <c r="A302" i="3"/>
  <c r="B302" i="3" s="1"/>
  <c r="A301" i="3"/>
  <c r="B301" i="3" s="1"/>
  <c r="A300" i="3"/>
  <c r="B300" i="3" s="1"/>
  <c r="A299" i="3"/>
  <c r="B299" i="3" s="1"/>
  <c r="A298" i="3"/>
  <c r="B298" i="3" s="1"/>
  <c r="A297" i="3"/>
  <c r="B297" i="3" s="1"/>
  <c r="A296" i="3"/>
  <c r="B296" i="3" s="1"/>
  <c r="A295" i="3"/>
  <c r="B295" i="3" s="1"/>
  <c r="A294" i="3"/>
  <c r="B294" i="3" s="1"/>
  <c r="A293" i="3"/>
  <c r="B293" i="3" s="1"/>
  <c r="A292" i="3"/>
  <c r="B292" i="3" s="1"/>
  <c r="A291" i="3"/>
  <c r="B291" i="3" s="1"/>
  <c r="A290" i="3"/>
  <c r="B290" i="3" s="1"/>
  <c r="A289" i="3"/>
  <c r="B289" i="3" s="1"/>
  <c r="A288" i="3"/>
  <c r="B288" i="3" s="1"/>
  <c r="A287" i="3"/>
  <c r="B287" i="3" s="1"/>
  <c r="A286" i="3"/>
  <c r="B286" i="3" s="1"/>
  <c r="A285" i="3"/>
  <c r="B285" i="3" s="1"/>
  <c r="A284" i="3"/>
  <c r="B284" i="3" s="1"/>
  <c r="A283" i="3"/>
  <c r="B283" i="3" s="1"/>
  <c r="A282" i="3"/>
  <c r="B282" i="3" s="1"/>
  <c r="A281" i="3"/>
  <c r="B281" i="3" s="1"/>
  <c r="A280" i="3"/>
  <c r="B280" i="3" s="1"/>
  <c r="A279" i="3"/>
  <c r="B279" i="3" s="1"/>
  <c r="A278" i="3"/>
  <c r="B278" i="3" s="1"/>
  <c r="A277" i="3"/>
  <c r="B277" i="3" s="1"/>
  <c r="A276" i="3"/>
  <c r="B276" i="3" s="1"/>
  <c r="A275" i="3"/>
  <c r="B275" i="3" s="1"/>
  <c r="A274" i="3"/>
  <c r="B274" i="3" s="1"/>
  <c r="A273" i="3"/>
  <c r="B273" i="3" s="1"/>
  <c r="A272" i="3"/>
  <c r="B272" i="3" s="1"/>
  <c r="A271" i="3"/>
  <c r="B271" i="3" s="1"/>
  <c r="A270" i="3"/>
  <c r="B270" i="3" s="1"/>
  <c r="A269" i="3"/>
  <c r="B269" i="3" s="1"/>
  <c r="A268" i="3"/>
  <c r="B268" i="3" s="1"/>
  <c r="A267" i="3"/>
  <c r="B267" i="3" s="1"/>
  <c r="A266" i="3"/>
  <c r="B266" i="3" s="1"/>
  <c r="A265" i="3"/>
  <c r="B265" i="3" s="1"/>
  <c r="A264" i="3"/>
  <c r="B264" i="3" s="1"/>
  <c r="A263" i="3"/>
  <c r="B263" i="3" s="1"/>
  <c r="A262" i="3"/>
  <c r="B262" i="3" s="1"/>
  <c r="A261" i="3"/>
  <c r="B261" i="3" s="1"/>
  <c r="A260" i="3"/>
  <c r="B260" i="3" s="1"/>
  <c r="A259" i="3"/>
  <c r="B259" i="3" s="1"/>
  <c r="A258" i="3"/>
  <c r="B258" i="3" s="1"/>
  <c r="A257" i="3"/>
  <c r="B257" i="3" s="1"/>
  <c r="A256" i="3"/>
  <c r="B256" i="3" s="1"/>
  <c r="A255" i="3"/>
  <c r="B255" i="3" s="1"/>
  <c r="A254" i="3"/>
  <c r="B254" i="3" s="1"/>
  <c r="A253" i="3"/>
  <c r="B253" i="3" s="1"/>
  <c r="A252" i="3"/>
  <c r="B252" i="3" s="1"/>
  <c r="A251" i="3"/>
  <c r="B251" i="3" s="1"/>
  <c r="A250" i="3"/>
  <c r="B250" i="3" s="1"/>
  <c r="A249" i="3"/>
  <c r="B249" i="3" s="1"/>
  <c r="A248" i="3"/>
  <c r="B248" i="3" s="1"/>
  <c r="A247" i="3"/>
  <c r="B247" i="3" s="1"/>
  <c r="A246" i="3"/>
  <c r="B246" i="3" s="1"/>
  <c r="A245" i="3"/>
  <c r="B245" i="3" s="1"/>
  <c r="A244" i="3"/>
  <c r="B244" i="3" s="1"/>
  <c r="A243" i="3"/>
  <c r="B243" i="3" s="1"/>
  <c r="A242" i="3"/>
  <c r="B242" i="3" s="1"/>
  <c r="A241" i="3"/>
  <c r="B241" i="3" s="1"/>
  <c r="A240" i="3"/>
  <c r="B240" i="3" s="1"/>
  <c r="A239" i="3"/>
  <c r="B239" i="3" s="1"/>
  <c r="A238" i="3"/>
  <c r="B238" i="3" s="1"/>
  <c r="A237" i="3"/>
  <c r="B237" i="3" s="1"/>
  <c r="A236" i="3"/>
  <c r="B236" i="3" s="1"/>
  <c r="A235" i="3"/>
  <c r="B235" i="3" s="1"/>
  <c r="A234" i="3"/>
  <c r="B234" i="3" s="1"/>
  <c r="A233" i="3"/>
  <c r="B233" i="3" s="1"/>
  <c r="A232" i="3"/>
  <c r="B232" i="3" s="1"/>
  <c r="A231" i="3"/>
  <c r="B231" i="3" s="1"/>
  <c r="A230" i="3"/>
  <c r="B230" i="3" s="1"/>
  <c r="A229" i="3"/>
  <c r="B229" i="3" s="1"/>
  <c r="A228" i="3"/>
  <c r="B228" i="3" s="1"/>
  <c r="A227" i="3"/>
  <c r="B227" i="3" s="1"/>
  <c r="A226" i="3"/>
  <c r="B226" i="3" s="1"/>
  <c r="A225" i="3"/>
  <c r="B225" i="3" s="1"/>
  <c r="A224" i="3"/>
  <c r="B224" i="3" s="1"/>
  <c r="A223" i="3"/>
  <c r="B223" i="3" s="1"/>
  <c r="A222" i="3"/>
  <c r="B222" i="3" s="1"/>
  <c r="A221" i="3"/>
  <c r="B221" i="3" s="1"/>
  <c r="A220" i="3"/>
  <c r="B220" i="3" s="1"/>
  <c r="A219" i="3"/>
  <c r="B219" i="3" s="1"/>
  <c r="A218" i="3"/>
  <c r="B218" i="3" s="1"/>
  <c r="A217" i="3"/>
  <c r="B217" i="3" s="1"/>
  <c r="A216" i="3"/>
  <c r="B216" i="3" s="1"/>
  <c r="A215" i="3"/>
  <c r="B215" i="3" s="1"/>
  <c r="A214" i="3"/>
  <c r="B214" i="3" s="1"/>
  <c r="A213" i="3"/>
  <c r="B213" i="3" s="1"/>
  <c r="A212" i="3"/>
  <c r="B212" i="3" s="1"/>
  <c r="A211" i="3"/>
  <c r="B211" i="3" s="1"/>
  <c r="A210" i="3"/>
  <c r="B210" i="3" s="1"/>
  <c r="A209" i="3"/>
  <c r="B209" i="3" s="1"/>
  <c r="A208" i="3"/>
  <c r="B208" i="3" s="1"/>
  <c r="A207" i="3"/>
  <c r="B207" i="3" s="1"/>
  <c r="A206" i="3"/>
  <c r="B206" i="3" s="1"/>
  <c r="A205" i="3"/>
  <c r="B205" i="3" s="1"/>
  <c r="A204" i="3"/>
  <c r="B204" i="3" s="1"/>
  <c r="A203" i="3"/>
  <c r="B203" i="3" s="1"/>
  <c r="A202" i="3"/>
  <c r="B202" i="3" s="1"/>
  <c r="A201" i="3"/>
  <c r="B201" i="3" s="1"/>
  <c r="A200" i="3"/>
  <c r="B200" i="3" s="1"/>
  <c r="A199" i="3"/>
  <c r="B199" i="3" s="1"/>
  <c r="A198" i="3"/>
  <c r="B198" i="3" s="1"/>
  <c r="A197" i="3"/>
  <c r="B197" i="3" s="1"/>
  <c r="A196" i="3"/>
  <c r="B196" i="3" s="1"/>
  <c r="A195" i="3"/>
  <c r="B195" i="3" s="1"/>
  <c r="A194" i="3"/>
  <c r="B194" i="3" s="1"/>
  <c r="A193" i="3"/>
  <c r="B193" i="3" s="1"/>
  <c r="A192" i="3"/>
  <c r="B192" i="3" s="1"/>
  <c r="A191" i="3"/>
  <c r="B191" i="3" s="1"/>
  <c r="A190" i="3"/>
  <c r="B190" i="3" s="1"/>
  <c r="A189" i="3"/>
  <c r="B189" i="3" s="1"/>
  <c r="A188" i="3"/>
  <c r="B188" i="3" s="1"/>
  <c r="A187" i="3"/>
  <c r="B187" i="3" s="1"/>
  <c r="A186" i="3"/>
  <c r="B186" i="3" s="1"/>
  <c r="A185" i="3"/>
  <c r="B185" i="3" s="1"/>
  <c r="A184" i="3"/>
  <c r="B184" i="3" s="1"/>
  <c r="A183" i="3"/>
  <c r="B183" i="3" s="1"/>
  <c r="A182" i="3"/>
  <c r="B182" i="3" s="1"/>
  <c r="A181" i="3"/>
  <c r="B181" i="3" s="1"/>
  <c r="A180" i="3"/>
  <c r="B180" i="3" s="1"/>
  <c r="A179" i="3"/>
  <c r="B179" i="3" s="1"/>
  <c r="A178" i="3"/>
  <c r="B178" i="3" s="1"/>
  <c r="A177" i="3"/>
  <c r="B177" i="3" s="1"/>
  <c r="A176" i="3"/>
  <c r="B176" i="3" s="1"/>
  <c r="A175" i="3"/>
  <c r="B175" i="3" s="1"/>
  <c r="A174" i="3"/>
  <c r="B174" i="3" s="1"/>
  <c r="A173" i="3"/>
  <c r="B173" i="3" s="1"/>
  <c r="A172" i="3"/>
  <c r="B172" i="3" s="1"/>
  <c r="A171" i="3"/>
  <c r="B171" i="3" s="1"/>
  <c r="A170" i="3"/>
  <c r="B170" i="3" s="1"/>
  <c r="A169" i="3"/>
  <c r="B169" i="3" s="1"/>
  <c r="A168" i="3"/>
  <c r="B168" i="3" s="1"/>
  <c r="A167" i="3"/>
  <c r="B167" i="3" s="1"/>
  <c r="A166" i="3"/>
  <c r="B166" i="3" s="1"/>
  <c r="A165" i="3"/>
  <c r="B165" i="3" s="1"/>
  <c r="A164" i="3"/>
  <c r="B164" i="3" s="1"/>
  <c r="A163" i="3"/>
  <c r="B163" i="3" s="1"/>
  <c r="A162" i="3"/>
  <c r="B162" i="3" s="1"/>
  <c r="A161" i="3"/>
  <c r="B161" i="3" s="1"/>
  <c r="A160" i="3"/>
  <c r="B160" i="3" s="1"/>
  <c r="A159" i="3"/>
  <c r="B159" i="3" s="1"/>
  <c r="A158" i="3"/>
  <c r="B158" i="3" s="1"/>
  <c r="A157" i="3"/>
  <c r="B157" i="3" s="1"/>
  <c r="A156" i="3"/>
  <c r="B156" i="3" s="1"/>
  <c r="A155" i="3"/>
  <c r="B155" i="3" s="1"/>
  <c r="A154" i="3"/>
  <c r="B154" i="3" s="1"/>
  <c r="A153" i="3"/>
  <c r="B153" i="3" s="1"/>
  <c r="A152" i="3"/>
  <c r="B152" i="3" s="1"/>
  <c r="A151" i="3"/>
  <c r="B151" i="3" s="1"/>
  <c r="A150" i="3"/>
  <c r="B150" i="3" s="1"/>
  <c r="A149" i="3"/>
  <c r="B149" i="3" s="1"/>
  <c r="A148" i="3"/>
  <c r="B148" i="3" s="1"/>
  <c r="A147" i="3"/>
  <c r="B147" i="3" s="1"/>
  <c r="A146" i="3"/>
  <c r="B146" i="3" s="1"/>
  <c r="A145" i="3"/>
  <c r="B145" i="3" s="1"/>
  <c r="A144" i="3"/>
  <c r="B144" i="3" s="1"/>
  <c r="A143" i="3"/>
  <c r="B143" i="3" s="1"/>
  <c r="A142" i="3"/>
  <c r="B142" i="3" s="1"/>
  <c r="A141" i="3"/>
  <c r="B141" i="3" s="1"/>
  <c r="A140" i="3"/>
  <c r="B140" i="3" s="1"/>
  <c r="A139" i="3"/>
  <c r="B139" i="3" s="1"/>
  <c r="A138" i="3"/>
  <c r="B138" i="3" s="1"/>
  <c r="A137" i="3"/>
  <c r="B137" i="3" s="1"/>
  <c r="A136" i="3"/>
  <c r="B136" i="3" s="1"/>
  <c r="A135" i="3"/>
  <c r="B135" i="3" s="1"/>
  <c r="A134" i="3"/>
  <c r="B134" i="3" s="1"/>
  <c r="A133" i="3"/>
  <c r="B133" i="3" s="1"/>
  <c r="A132" i="3"/>
  <c r="B132" i="3" s="1"/>
  <c r="A131" i="3"/>
  <c r="B131" i="3" s="1"/>
  <c r="A130" i="3"/>
  <c r="B130" i="3" s="1"/>
  <c r="A129" i="3"/>
  <c r="B129" i="3" s="1"/>
  <c r="A128" i="3"/>
  <c r="B128" i="3" s="1"/>
  <c r="A127" i="3"/>
  <c r="B127" i="3" s="1"/>
  <c r="A126" i="3"/>
  <c r="B126" i="3" s="1"/>
  <c r="A125" i="3"/>
  <c r="B125" i="3" s="1"/>
  <c r="A124" i="3"/>
  <c r="B124" i="3" s="1"/>
  <c r="A123" i="3"/>
  <c r="B123" i="3" s="1"/>
  <c r="A122" i="3"/>
  <c r="B122" i="3" s="1"/>
  <c r="A121" i="3"/>
  <c r="B121" i="3" s="1"/>
  <c r="A120" i="3"/>
  <c r="B120" i="3" s="1"/>
  <c r="A119" i="3"/>
  <c r="B119" i="3" s="1"/>
  <c r="A118" i="3"/>
  <c r="B118" i="3" s="1"/>
  <c r="A117" i="3"/>
  <c r="B117" i="3" s="1"/>
  <c r="A116" i="3"/>
  <c r="B116" i="3" s="1"/>
  <c r="A115" i="3"/>
  <c r="B115" i="3" s="1"/>
  <c r="A114" i="3"/>
  <c r="B114" i="3" s="1"/>
  <c r="A113" i="3"/>
  <c r="B113" i="3" s="1"/>
  <c r="A112" i="3"/>
  <c r="B112" i="3" s="1"/>
  <c r="A111" i="3"/>
  <c r="B111" i="3" s="1"/>
  <c r="A110" i="3"/>
  <c r="B110" i="3" s="1"/>
  <c r="A109" i="3"/>
  <c r="B109" i="3" s="1"/>
  <c r="A108" i="3"/>
  <c r="B108" i="3" s="1"/>
  <c r="A107" i="3"/>
  <c r="B107" i="3" s="1"/>
  <c r="A106" i="3"/>
  <c r="B106" i="3" s="1"/>
  <c r="A105" i="3"/>
  <c r="B105" i="3" s="1"/>
  <c r="A104" i="3"/>
  <c r="B104" i="3" s="1"/>
  <c r="A103" i="3"/>
  <c r="B103" i="3" s="1"/>
  <c r="A102" i="3"/>
  <c r="B102" i="3" s="1"/>
  <c r="A101" i="3"/>
  <c r="B101" i="3" s="1"/>
  <c r="A100" i="3"/>
  <c r="B100" i="3" s="1"/>
  <c r="A99" i="3"/>
  <c r="B99" i="3" s="1"/>
  <c r="A98" i="3"/>
  <c r="B98" i="3" s="1"/>
  <c r="A97" i="3"/>
  <c r="B97" i="3" s="1"/>
  <c r="A96" i="3"/>
  <c r="B96" i="3" s="1"/>
  <c r="A95" i="3"/>
  <c r="B95" i="3" s="1"/>
  <c r="A94" i="3"/>
  <c r="B94" i="3" s="1"/>
  <c r="A93" i="3"/>
  <c r="B93" i="3" s="1"/>
  <c r="A92" i="3"/>
  <c r="B92" i="3" s="1"/>
  <c r="A91" i="3"/>
  <c r="B91" i="3" s="1"/>
  <c r="A90" i="3"/>
  <c r="B90" i="3" s="1"/>
  <c r="A89" i="3"/>
  <c r="B89" i="3" s="1"/>
  <c r="A88" i="3"/>
  <c r="B88" i="3" s="1"/>
  <c r="A87" i="3"/>
  <c r="B87" i="3" s="1"/>
  <c r="A86" i="3"/>
  <c r="B86" i="3" s="1"/>
  <c r="A85" i="3"/>
  <c r="B85" i="3" s="1"/>
  <c r="A84" i="3"/>
  <c r="B84" i="3" s="1"/>
  <c r="A83" i="3"/>
  <c r="B83" i="3" s="1"/>
  <c r="A82" i="3"/>
  <c r="B82" i="3" s="1"/>
  <c r="A81" i="3"/>
  <c r="B81" i="3" s="1"/>
  <c r="A80" i="3"/>
  <c r="B80" i="3" s="1"/>
  <c r="A79" i="3"/>
  <c r="B79" i="3" s="1"/>
  <c r="A78" i="3"/>
  <c r="B78" i="3" s="1"/>
  <c r="A77" i="3"/>
  <c r="B77" i="3" s="1"/>
  <c r="A76" i="3"/>
  <c r="B76" i="3" s="1"/>
  <c r="A75" i="3"/>
  <c r="B75" i="3" s="1"/>
  <c r="A74" i="3"/>
  <c r="B74" i="3" s="1"/>
  <c r="A73" i="3"/>
  <c r="B73" i="3" s="1"/>
  <c r="A72" i="3"/>
  <c r="B72" i="3" s="1"/>
  <c r="A71" i="3"/>
  <c r="B71" i="3" s="1"/>
  <c r="A70" i="3"/>
  <c r="B70" i="3" s="1"/>
  <c r="A69" i="3"/>
  <c r="B69" i="3" s="1"/>
  <c r="A68" i="3"/>
  <c r="B68" i="3" s="1"/>
  <c r="A67" i="3"/>
  <c r="B67" i="3" s="1"/>
  <c r="A66" i="3"/>
  <c r="B66" i="3" s="1"/>
  <c r="A65" i="3"/>
  <c r="B65" i="3" s="1"/>
  <c r="A64" i="3"/>
  <c r="B64" i="3" s="1"/>
  <c r="A63" i="3"/>
  <c r="B63" i="3" s="1"/>
  <c r="A62" i="3"/>
  <c r="B62" i="3" s="1"/>
  <c r="A61" i="3"/>
  <c r="B61" i="3" s="1"/>
  <c r="A60" i="3"/>
  <c r="B60" i="3" s="1"/>
  <c r="A59" i="3"/>
  <c r="B59" i="3" s="1"/>
  <c r="A58" i="3"/>
  <c r="B58" i="3" s="1"/>
  <c r="A57" i="3"/>
  <c r="B57" i="3" s="1"/>
  <c r="A56" i="3"/>
  <c r="B56" i="3" s="1"/>
  <c r="A55" i="3"/>
  <c r="B55" i="3" s="1"/>
  <c r="A54" i="3"/>
  <c r="B54" i="3" s="1"/>
  <c r="A53" i="3"/>
  <c r="B53" i="3" s="1"/>
  <c r="A52" i="3"/>
  <c r="B52" i="3" s="1"/>
  <c r="A51" i="3"/>
  <c r="B51" i="3" s="1"/>
  <c r="A50" i="3"/>
  <c r="B50" i="3" s="1"/>
  <c r="A49" i="3"/>
  <c r="B49" i="3" s="1"/>
  <c r="A48" i="3"/>
  <c r="B48" i="3" s="1"/>
  <c r="A47" i="3"/>
  <c r="B47" i="3" s="1"/>
  <c r="A46" i="3"/>
  <c r="B46" i="3" s="1"/>
  <c r="A45" i="3"/>
  <c r="B45" i="3" s="1"/>
  <c r="A44" i="3"/>
  <c r="B44" i="3" s="1"/>
  <c r="A43" i="3"/>
  <c r="B43" i="3" s="1"/>
  <c r="A42" i="3"/>
  <c r="B42" i="3" s="1"/>
  <c r="A41" i="3"/>
  <c r="B41" i="3" s="1"/>
  <c r="A40" i="3"/>
  <c r="B40" i="3" s="1"/>
  <c r="A39" i="3"/>
  <c r="B39" i="3" s="1"/>
  <c r="A38" i="3"/>
  <c r="B38" i="3" s="1"/>
  <c r="A37" i="3"/>
  <c r="B37" i="3" s="1"/>
  <c r="A36" i="3"/>
  <c r="B36" i="3" s="1"/>
  <c r="A35" i="3"/>
  <c r="B35" i="3" s="1"/>
  <c r="A34" i="3"/>
  <c r="B34" i="3" s="1"/>
  <c r="A33" i="3"/>
  <c r="B33" i="3" s="1"/>
  <c r="A32" i="3"/>
  <c r="B32" i="3" s="1"/>
  <c r="A31" i="3"/>
  <c r="B31" i="3" s="1"/>
  <c r="A30" i="3"/>
  <c r="B30" i="3" s="1"/>
  <c r="A29" i="3"/>
  <c r="B29" i="3" s="1"/>
  <c r="A28" i="3"/>
  <c r="B28" i="3" s="1"/>
  <c r="A27" i="3"/>
  <c r="B27" i="3" s="1"/>
  <c r="A26" i="3"/>
  <c r="B26" i="3" s="1"/>
  <c r="A25" i="3"/>
  <c r="B25" i="3" s="1"/>
  <c r="A24" i="3"/>
  <c r="B24" i="3" s="1"/>
  <c r="A23" i="3"/>
  <c r="B23" i="3" s="1"/>
  <c r="A22" i="3"/>
  <c r="B22" i="3" s="1"/>
  <c r="A21" i="3"/>
  <c r="B21" i="3" s="1"/>
  <c r="A20" i="3"/>
  <c r="B20" i="3" s="1"/>
  <c r="A19" i="3"/>
  <c r="B19" i="3" s="1"/>
  <c r="A18" i="3"/>
  <c r="B18" i="3" s="1"/>
  <c r="A17" i="3"/>
  <c r="B17" i="3" s="1"/>
  <c r="A16" i="3"/>
  <c r="B16" i="3" s="1"/>
  <c r="A15" i="3"/>
  <c r="B15" i="3" s="1"/>
  <c r="A14" i="3"/>
  <c r="B14" i="3" s="1"/>
  <c r="A13" i="3"/>
  <c r="B13" i="3" s="1"/>
  <c r="A12" i="3"/>
  <c r="B12" i="3" s="1"/>
  <c r="A11" i="3"/>
  <c r="B11" i="3" s="1"/>
  <c r="A10" i="3"/>
  <c r="B10" i="3" s="1"/>
  <c r="A9" i="3"/>
  <c r="B9" i="3" s="1"/>
  <c r="A8" i="3"/>
  <c r="B8" i="3" s="1"/>
  <c r="A7" i="3"/>
  <c r="B7" i="3" s="1"/>
  <c r="A6" i="3"/>
  <c r="B6" i="3" s="1"/>
  <c r="A5" i="3"/>
  <c r="B5" i="3" s="1"/>
  <c r="A4" i="3"/>
  <c r="B4" i="3" s="1"/>
  <c r="A2210" i="2"/>
  <c r="B2210" i="2" s="1"/>
  <c r="A2209" i="2"/>
  <c r="B2209" i="2" s="1"/>
  <c r="A2208" i="2"/>
  <c r="B2208" i="2" s="1"/>
  <c r="A2207" i="2"/>
  <c r="B2207" i="2" s="1"/>
  <c r="A2206" i="2"/>
  <c r="B2206" i="2" s="1"/>
  <c r="A2205" i="2"/>
  <c r="B2205" i="2" s="1"/>
  <c r="A2204" i="2"/>
  <c r="B2204" i="2" s="1"/>
  <c r="A2203" i="2"/>
  <c r="B2203" i="2" s="1"/>
  <c r="A2202" i="2"/>
  <c r="B2202" i="2" s="1"/>
  <c r="A2201" i="2"/>
  <c r="B2201" i="2" s="1"/>
  <c r="A2200" i="2"/>
  <c r="B2200" i="2" s="1"/>
  <c r="A2199" i="2"/>
  <c r="B2199" i="2" s="1"/>
  <c r="A2198" i="2"/>
  <c r="B2198" i="2" s="1"/>
  <c r="A2197" i="2"/>
  <c r="B2197" i="2" s="1"/>
  <c r="A2196" i="2"/>
  <c r="B2196" i="2" s="1"/>
  <c r="A2195" i="2"/>
  <c r="B2195" i="2" s="1"/>
  <c r="A2194" i="2"/>
  <c r="B2194" i="2" s="1"/>
  <c r="A2193" i="2"/>
  <c r="B2193" i="2" s="1"/>
  <c r="A2192" i="2"/>
  <c r="B2192" i="2" s="1"/>
  <c r="A2191" i="2"/>
  <c r="B2191" i="2" s="1"/>
  <c r="A2190" i="2"/>
  <c r="B2190" i="2" s="1"/>
  <c r="A2189" i="2"/>
  <c r="B2189" i="2" s="1"/>
  <c r="A2188" i="2"/>
  <c r="B2188" i="2" s="1"/>
  <c r="A2187" i="2"/>
  <c r="B2187" i="2" s="1"/>
  <c r="A2186" i="2"/>
  <c r="B2186" i="2" s="1"/>
  <c r="A2185" i="2"/>
  <c r="B2185" i="2" s="1"/>
  <c r="A2184" i="2"/>
  <c r="B2184" i="2" s="1"/>
  <c r="A2183" i="2"/>
  <c r="B2183" i="2" s="1"/>
  <c r="A2182" i="2"/>
  <c r="B2182" i="2" s="1"/>
  <c r="A2181" i="2"/>
  <c r="B2181" i="2" s="1"/>
  <c r="A2180" i="2"/>
  <c r="B2180" i="2" s="1"/>
  <c r="A2179" i="2"/>
  <c r="B2179" i="2" s="1"/>
  <c r="A2178" i="2"/>
  <c r="B2178" i="2" s="1"/>
  <c r="A2177" i="2"/>
  <c r="B2177" i="2" s="1"/>
  <c r="A2176" i="2"/>
  <c r="B2176" i="2" s="1"/>
  <c r="A2175" i="2"/>
  <c r="B2175" i="2" s="1"/>
  <c r="A2174" i="2"/>
  <c r="B2174" i="2" s="1"/>
  <c r="A2173" i="2"/>
  <c r="B2173" i="2" s="1"/>
  <c r="A2172" i="2"/>
  <c r="B2172" i="2" s="1"/>
  <c r="A2171" i="2"/>
  <c r="B2171" i="2" s="1"/>
  <c r="A2170" i="2"/>
  <c r="B2170" i="2" s="1"/>
  <c r="A2169" i="2"/>
  <c r="B2169" i="2" s="1"/>
  <c r="A2168" i="2"/>
  <c r="B2168" i="2" s="1"/>
  <c r="A2167" i="2"/>
  <c r="B2167" i="2" s="1"/>
  <c r="A2166" i="2"/>
  <c r="B2166" i="2" s="1"/>
  <c r="A2165" i="2"/>
  <c r="B2165" i="2" s="1"/>
  <c r="A2164" i="2"/>
  <c r="B2164" i="2" s="1"/>
  <c r="A2163" i="2"/>
  <c r="B2163" i="2" s="1"/>
  <c r="A2162" i="2"/>
  <c r="B2162" i="2" s="1"/>
  <c r="A2161" i="2"/>
  <c r="B2161" i="2" s="1"/>
  <c r="A2160" i="2"/>
  <c r="B2160" i="2" s="1"/>
  <c r="A2159" i="2"/>
  <c r="B2159" i="2" s="1"/>
  <c r="A2158" i="2"/>
  <c r="B2158" i="2" s="1"/>
  <c r="A2157" i="2"/>
  <c r="B2157" i="2" s="1"/>
  <c r="A2156" i="2"/>
  <c r="B2156" i="2" s="1"/>
  <c r="A2155" i="2"/>
  <c r="B2155" i="2" s="1"/>
  <c r="A2154" i="2"/>
  <c r="B2154" i="2" s="1"/>
  <c r="A2153" i="2"/>
  <c r="B2153" i="2" s="1"/>
  <c r="A2152" i="2"/>
  <c r="B2152" i="2" s="1"/>
  <c r="A2151" i="2"/>
  <c r="B2151" i="2" s="1"/>
  <c r="A2150" i="2"/>
  <c r="B2150" i="2" s="1"/>
  <c r="A2149" i="2"/>
  <c r="B2149" i="2" s="1"/>
  <c r="A2148" i="2"/>
  <c r="B2148" i="2" s="1"/>
  <c r="A2147" i="2"/>
  <c r="B2147" i="2" s="1"/>
  <c r="A2146" i="2"/>
  <c r="B2146" i="2" s="1"/>
  <c r="A2145" i="2"/>
  <c r="B2145" i="2" s="1"/>
  <c r="A2144" i="2"/>
  <c r="B2144" i="2" s="1"/>
  <c r="A2143" i="2"/>
  <c r="B2143" i="2" s="1"/>
  <c r="A2142" i="2"/>
  <c r="B2142" i="2" s="1"/>
  <c r="A2141" i="2"/>
  <c r="B2141" i="2" s="1"/>
  <c r="A2140" i="2"/>
  <c r="B2140" i="2" s="1"/>
  <c r="A2139" i="2"/>
  <c r="B2139" i="2" s="1"/>
  <c r="A2138" i="2"/>
  <c r="B2138" i="2" s="1"/>
  <c r="A2137" i="2"/>
  <c r="B2137" i="2" s="1"/>
  <c r="A2136" i="2"/>
  <c r="B2136" i="2" s="1"/>
  <c r="A2135" i="2"/>
  <c r="B2135" i="2" s="1"/>
  <c r="A2134" i="2"/>
  <c r="B2134" i="2" s="1"/>
  <c r="A2133" i="2"/>
  <c r="B2133" i="2" s="1"/>
  <c r="A2132" i="2"/>
  <c r="B2132" i="2" s="1"/>
  <c r="A2131" i="2"/>
  <c r="B2131" i="2" s="1"/>
  <c r="A2130" i="2"/>
  <c r="B2130" i="2" s="1"/>
  <c r="A2129" i="2"/>
  <c r="B2129" i="2" s="1"/>
  <c r="A2128" i="2"/>
  <c r="B2128" i="2" s="1"/>
  <c r="A2127" i="2"/>
  <c r="B2127" i="2" s="1"/>
  <c r="A2126" i="2"/>
  <c r="B2126" i="2" s="1"/>
  <c r="A2125" i="2"/>
  <c r="B2125" i="2" s="1"/>
  <c r="A2124" i="2"/>
  <c r="B2124" i="2" s="1"/>
  <c r="A2123" i="2"/>
  <c r="B2123" i="2" s="1"/>
  <c r="A2122" i="2"/>
  <c r="B2122" i="2" s="1"/>
  <c r="A2121" i="2"/>
  <c r="B2121" i="2" s="1"/>
  <c r="A2120" i="2"/>
  <c r="B2120" i="2" s="1"/>
  <c r="A2119" i="2"/>
  <c r="B2119" i="2" s="1"/>
  <c r="A2118" i="2"/>
  <c r="B2118" i="2" s="1"/>
  <c r="A2117" i="2"/>
  <c r="B2117" i="2" s="1"/>
  <c r="A2116" i="2"/>
  <c r="B2116" i="2" s="1"/>
  <c r="A2115" i="2"/>
  <c r="B2115" i="2" s="1"/>
  <c r="A2114" i="2"/>
  <c r="B2114" i="2" s="1"/>
  <c r="A2113" i="2"/>
  <c r="B2113" i="2" s="1"/>
  <c r="A2112" i="2"/>
  <c r="B2112" i="2" s="1"/>
  <c r="A2111" i="2"/>
  <c r="B2111" i="2" s="1"/>
  <c r="A2110" i="2"/>
  <c r="B2110" i="2" s="1"/>
  <c r="A2109" i="2"/>
  <c r="B2109" i="2" s="1"/>
  <c r="A2108" i="2"/>
  <c r="B2108" i="2" s="1"/>
  <c r="A2107" i="2"/>
  <c r="B2107" i="2" s="1"/>
  <c r="A2106" i="2"/>
  <c r="B2106" i="2" s="1"/>
  <c r="A2105" i="2"/>
  <c r="B2105" i="2" s="1"/>
  <c r="A2104" i="2"/>
  <c r="B2104" i="2" s="1"/>
  <c r="A2103" i="2"/>
  <c r="B2103" i="2" s="1"/>
  <c r="A2102" i="2"/>
  <c r="B2102" i="2" s="1"/>
  <c r="A2101" i="2"/>
  <c r="B2101" i="2" s="1"/>
  <c r="A2100" i="2"/>
  <c r="B2100" i="2" s="1"/>
  <c r="A2099" i="2"/>
  <c r="B2099" i="2" s="1"/>
  <c r="A2098" i="2"/>
  <c r="B2098" i="2" s="1"/>
  <c r="A2097" i="2"/>
  <c r="B2097" i="2" s="1"/>
  <c r="A2096" i="2"/>
  <c r="B2096" i="2" s="1"/>
  <c r="A2095" i="2"/>
  <c r="B2095" i="2" s="1"/>
  <c r="A2094" i="2"/>
  <c r="B2094" i="2" s="1"/>
  <c r="A2093" i="2"/>
  <c r="B2093" i="2" s="1"/>
  <c r="A2092" i="2"/>
  <c r="B2092" i="2" s="1"/>
  <c r="A2091" i="2"/>
  <c r="B2091" i="2" s="1"/>
  <c r="A2090" i="2"/>
  <c r="B2090" i="2" s="1"/>
  <c r="A2089" i="2"/>
  <c r="B2089" i="2" s="1"/>
  <c r="A2088" i="2"/>
  <c r="B2088" i="2" s="1"/>
  <c r="A2087" i="2"/>
  <c r="B2087" i="2" s="1"/>
  <c r="A2086" i="2"/>
  <c r="B2086" i="2" s="1"/>
  <c r="A2085" i="2"/>
  <c r="B2085" i="2" s="1"/>
  <c r="A2084" i="2"/>
  <c r="B2084" i="2" s="1"/>
  <c r="A2083" i="2"/>
  <c r="B2083" i="2" s="1"/>
  <c r="A2082" i="2"/>
  <c r="B2082" i="2" s="1"/>
  <c r="A2081" i="2"/>
  <c r="B2081" i="2" s="1"/>
  <c r="A2080" i="2"/>
  <c r="B2080" i="2" s="1"/>
  <c r="A2079" i="2"/>
  <c r="B2079" i="2" s="1"/>
  <c r="A2078" i="2"/>
  <c r="B2078" i="2" s="1"/>
  <c r="A2077" i="2"/>
  <c r="B2077" i="2" s="1"/>
  <c r="A2076" i="2"/>
  <c r="B2076" i="2" s="1"/>
  <c r="A2075" i="2"/>
  <c r="B2075" i="2" s="1"/>
  <c r="A2074" i="2"/>
  <c r="B2074" i="2" s="1"/>
  <c r="A2073" i="2"/>
  <c r="B2073" i="2" s="1"/>
  <c r="A2072" i="2"/>
  <c r="B2072" i="2" s="1"/>
  <c r="A2071" i="2"/>
  <c r="B2071" i="2" s="1"/>
  <c r="A2070" i="2"/>
  <c r="B2070" i="2" s="1"/>
  <c r="A2069" i="2"/>
  <c r="B2069" i="2" s="1"/>
  <c r="A2068" i="2"/>
  <c r="B2068" i="2" s="1"/>
  <c r="A2067" i="2"/>
  <c r="B2067" i="2" s="1"/>
  <c r="A2066" i="2"/>
  <c r="B2066" i="2" s="1"/>
  <c r="A2065" i="2"/>
  <c r="B2065" i="2" s="1"/>
  <c r="A2064" i="2"/>
  <c r="B2064" i="2" s="1"/>
  <c r="A2063" i="2"/>
  <c r="B2063" i="2" s="1"/>
  <c r="A2062" i="2"/>
  <c r="B2062" i="2" s="1"/>
  <c r="A2061" i="2"/>
  <c r="B2061" i="2" s="1"/>
  <c r="A2060" i="2"/>
  <c r="B2060" i="2" s="1"/>
  <c r="A2059" i="2"/>
  <c r="B2059" i="2" s="1"/>
  <c r="A2058" i="2"/>
  <c r="B2058" i="2" s="1"/>
  <c r="A2057" i="2"/>
  <c r="B2057" i="2" s="1"/>
  <c r="A2056" i="2"/>
  <c r="B2056" i="2" s="1"/>
  <c r="A2055" i="2"/>
  <c r="B2055" i="2" s="1"/>
  <c r="A2054" i="2"/>
  <c r="B2054" i="2" s="1"/>
  <c r="A2053" i="2"/>
  <c r="B2053" i="2" s="1"/>
  <c r="A2052" i="2"/>
  <c r="B2052" i="2" s="1"/>
  <c r="A2051" i="2"/>
  <c r="B2051" i="2" s="1"/>
  <c r="A2050" i="2"/>
  <c r="B2050" i="2" s="1"/>
  <c r="A2049" i="2"/>
  <c r="B2049" i="2" s="1"/>
  <c r="A2048" i="2"/>
  <c r="B2048" i="2" s="1"/>
  <c r="A2047" i="2"/>
  <c r="B2047" i="2" s="1"/>
  <c r="A2046" i="2"/>
  <c r="B2046" i="2" s="1"/>
  <c r="A2045" i="2"/>
  <c r="B2045" i="2" s="1"/>
  <c r="A2044" i="2"/>
  <c r="B2044" i="2" s="1"/>
  <c r="A2043" i="2"/>
  <c r="B2043" i="2" s="1"/>
  <c r="A2042" i="2"/>
  <c r="B2042" i="2" s="1"/>
  <c r="A2041" i="2"/>
  <c r="B2041" i="2" s="1"/>
  <c r="A2040" i="2"/>
  <c r="B2040" i="2" s="1"/>
  <c r="A2039" i="2"/>
  <c r="B2039" i="2" s="1"/>
  <c r="A2038" i="2"/>
  <c r="B2038" i="2" s="1"/>
  <c r="A2037" i="2"/>
  <c r="B2037" i="2" s="1"/>
  <c r="A2036" i="2"/>
  <c r="B2036" i="2" s="1"/>
  <c r="A2035" i="2"/>
  <c r="B2035" i="2" s="1"/>
  <c r="A2034" i="2"/>
  <c r="B2034" i="2" s="1"/>
  <c r="A2033" i="2"/>
  <c r="B2033" i="2" s="1"/>
  <c r="A2032" i="2"/>
  <c r="B2032" i="2" s="1"/>
  <c r="A2031" i="2"/>
  <c r="B2031" i="2" s="1"/>
  <c r="A2030" i="2"/>
  <c r="B2030" i="2" s="1"/>
  <c r="A2029" i="2"/>
  <c r="B2029" i="2" s="1"/>
  <c r="A2028" i="2"/>
  <c r="B2028" i="2" s="1"/>
  <c r="A2027" i="2"/>
  <c r="B2027" i="2" s="1"/>
  <c r="A2026" i="2"/>
  <c r="B2026" i="2" s="1"/>
  <c r="A2025" i="2"/>
  <c r="B2025" i="2" s="1"/>
  <c r="A2024" i="2"/>
  <c r="B2024" i="2" s="1"/>
  <c r="A2023" i="2"/>
  <c r="B2023" i="2" s="1"/>
  <c r="A2022" i="2"/>
  <c r="B2022" i="2" s="1"/>
  <c r="A2021" i="2"/>
  <c r="B2021" i="2" s="1"/>
  <c r="A2020" i="2"/>
  <c r="B2020" i="2" s="1"/>
  <c r="A2019" i="2"/>
  <c r="B2019" i="2" s="1"/>
  <c r="A2018" i="2"/>
  <c r="B2018" i="2" s="1"/>
  <c r="A2017" i="2"/>
  <c r="B2017" i="2" s="1"/>
  <c r="A2016" i="2"/>
  <c r="B2016" i="2" s="1"/>
  <c r="A2015" i="2"/>
  <c r="B2015" i="2" s="1"/>
  <c r="A2014" i="2"/>
  <c r="B2014" i="2" s="1"/>
  <c r="A2013" i="2"/>
  <c r="B2013" i="2" s="1"/>
  <c r="A2012" i="2"/>
  <c r="B2012" i="2" s="1"/>
  <c r="A2011" i="2"/>
  <c r="B2011" i="2" s="1"/>
  <c r="A2010" i="2"/>
  <c r="B2010" i="2" s="1"/>
  <c r="A2009" i="2"/>
  <c r="B2009" i="2" s="1"/>
  <c r="A2008" i="2"/>
  <c r="B2008" i="2" s="1"/>
  <c r="A2007" i="2"/>
  <c r="B2007" i="2" s="1"/>
  <c r="A2006" i="2"/>
  <c r="B2006" i="2" s="1"/>
  <c r="A2005" i="2"/>
  <c r="B2005" i="2" s="1"/>
  <c r="A2004" i="2"/>
  <c r="B2004" i="2" s="1"/>
  <c r="A2003" i="2"/>
  <c r="B2003" i="2" s="1"/>
  <c r="A2002" i="2"/>
  <c r="B2002" i="2" s="1"/>
  <c r="A2001" i="2"/>
  <c r="B2001" i="2" s="1"/>
  <c r="A2000" i="2"/>
  <c r="B2000" i="2" s="1"/>
  <c r="A1999" i="2"/>
  <c r="B1999" i="2" s="1"/>
  <c r="A1998" i="2"/>
  <c r="B1998" i="2" s="1"/>
  <c r="A1997" i="2"/>
  <c r="B1997" i="2" s="1"/>
  <c r="A1996" i="2"/>
  <c r="B1996" i="2" s="1"/>
  <c r="A1995" i="2"/>
  <c r="B1995" i="2" s="1"/>
  <c r="A1994" i="2"/>
  <c r="B1994" i="2" s="1"/>
  <c r="A1993" i="2"/>
  <c r="B1993" i="2" s="1"/>
  <c r="A1992" i="2"/>
  <c r="B1992" i="2" s="1"/>
  <c r="A1991" i="2"/>
  <c r="B1991" i="2" s="1"/>
  <c r="A1990" i="2"/>
  <c r="B1990" i="2" s="1"/>
  <c r="A1989" i="2"/>
  <c r="B1989" i="2" s="1"/>
  <c r="A1988" i="2"/>
  <c r="B1988" i="2" s="1"/>
  <c r="A1987" i="2"/>
  <c r="B1987" i="2" s="1"/>
  <c r="A1986" i="2"/>
  <c r="B1986" i="2" s="1"/>
  <c r="A1985" i="2"/>
  <c r="B1985" i="2" s="1"/>
  <c r="A1984" i="2"/>
  <c r="B1984" i="2" s="1"/>
  <c r="A1983" i="2"/>
  <c r="B1983" i="2" s="1"/>
  <c r="A1982" i="2"/>
  <c r="B1982" i="2" s="1"/>
  <c r="A1981" i="2"/>
  <c r="B1981" i="2" s="1"/>
  <c r="A1980" i="2"/>
  <c r="B1980" i="2" s="1"/>
  <c r="A1979" i="2"/>
  <c r="B1979" i="2" s="1"/>
  <c r="A1978" i="2"/>
  <c r="B1978" i="2" s="1"/>
  <c r="A1977" i="2"/>
  <c r="B1977" i="2" s="1"/>
  <c r="A1976" i="2"/>
  <c r="B1976" i="2" s="1"/>
  <c r="A1975" i="2"/>
  <c r="B1975" i="2" s="1"/>
  <c r="A1974" i="2"/>
  <c r="B1974" i="2" s="1"/>
  <c r="A1973" i="2"/>
  <c r="B1973" i="2" s="1"/>
  <c r="A1972" i="2"/>
  <c r="B1972" i="2" s="1"/>
  <c r="A1971" i="2"/>
  <c r="B1971" i="2" s="1"/>
  <c r="A1970" i="2"/>
  <c r="B1970" i="2" s="1"/>
  <c r="A1969" i="2"/>
  <c r="B1969" i="2" s="1"/>
  <c r="A1968" i="2"/>
  <c r="B1968" i="2" s="1"/>
  <c r="A1967" i="2"/>
  <c r="B1967" i="2" s="1"/>
  <c r="A1966" i="2"/>
  <c r="B1966" i="2" s="1"/>
  <c r="A1965" i="2"/>
  <c r="B1965" i="2" s="1"/>
  <c r="A1964" i="2"/>
  <c r="B1964" i="2" s="1"/>
  <c r="A1963" i="2"/>
  <c r="B1963" i="2" s="1"/>
  <c r="A1962" i="2"/>
  <c r="B1962" i="2" s="1"/>
  <c r="A1961" i="2"/>
  <c r="B1961" i="2" s="1"/>
  <c r="A1960" i="2"/>
  <c r="B1960" i="2" s="1"/>
  <c r="A1959" i="2"/>
  <c r="B1959" i="2" s="1"/>
  <c r="A1958" i="2"/>
  <c r="B1958" i="2" s="1"/>
  <c r="A1957" i="2"/>
  <c r="B1957" i="2" s="1"/>
  <c r="A1956" i="2"/>
  <c r="B1956" i="2" s="1"/>
  <c r="A1955" i="2"/>
  <c r="B1955" i="2" s="1"/>
  <c r="A1954" i="2"/>
  <c r="B1954" i="2" s="1"/>
  <c r="A1953" i="2"/>
  <c r="B1953" i="2" s="1"/>
  <c r="A1952" i="2"/>
  <c r="B1952" i="2" s="1"/>
  <c r="A1951" i="2"/>
  <c r="B1951" i="2" s="1"/>
  <c r="A1950" i="2"/>
  <c r="B1950" i="2" s="1"/>
  <c r="A1949" i="2"/>
  <c r="B1949" i="2" s="1"/>
  <c r="A1948" i="2"/>
  <c r="B1948" i="2" s="1"/>
  <c r="A1947" i="2"/>
  <c r="B1947" i="2" s="1"/>
  <c r="A1946" i="2"/>
  <c r="B1946" i="2" s="1"/>
  <c r="A1945" i="2"/>
  <c r="B1945" i="2" s="1"/>
  <c r="A1944" i="2"/>
  <c r="B1944" i="2" s="1"/>
  <c r="A1943" i="2"/>
  <c r="B1943" i="2" s="1"/>
  <c r="A1942" i="2"/>
  <c r="B1942" i="2" s="1"/>
  <c r="A1941" i="2"/>
  <c r="B1941" i="2" s="1"/>
  <c r="A1940" i="2"/>
  <c r="B1940" i="2" s="1"/>
  <c r="A1939" i="2"/>
  <c r="B1939" i="2" s="1"/>
  <c r="A1938" i="2"/>
  <c r="B1938" i="2" s="1"/>
  <c r="A1937" i="2"/>
  <c r="B1937" i="2" s="1"/>
  <c r="A1936" i="2"/>
  <c r="B1936" i="2" s="1"/>
  <c r="A1935" i="2"/>
  <c r="B1935" i="2" s="1"/>
  <c r="A1934" i="2"/>
  <c r="B1934" i="2" s="1"/>
  <c r="A1933" i="2"/>
  <c r="B1933" i="2" s="1"/>
  <c r="A1932" i="2"/>
  <c r="B1932" i="2" s="1"/>
  <c r="A1931" i="2"/>
  <c r="B1931" i="2" s="1"/>
  <c r="A1930" i="2"/>
  <c r="B1930" i="2" s="1"/>
  <c r="A1929" i="2"/>
  <c r="B1929" i="2" s="1"/>
  <c r="A1928" i="2"/>
  <c r="B1928" i="2" s="1"/>
  <c r="A1927" i="2"/>
  <c r="B1927" i="2" s="1"/>
  <c r="A1926" i="2"/>
  <c r="B1926" i="2" s="1"/>
  <c r="A1925" i="2"/>
  <c r="B1925" i="2" s="1"/>
  <c r="A1924" i="2"/>
  <c r="B1924" i="2" s="1"/>
  <c r="A1923" i="2"/>
  <c r="B1923" i="2" s="1"/>
  <c r="A1922" i="2"/>
  <c r="B1922" i="2" s="1"/>
  <c r="A1921" i="2"/>
  <c r="B1921" i="2" s="1"/>
  <c r="A1920" i="2"/>
  <c r="B1920" i="2" s="1"/>
  <c r="A1919" i="2"/>
  <c r="B1919" i="2" s="1"/>
  <c r="A1918" i="2"/>
  <c r="B1918" i="2" s="1"/>
  <c r="A1917" i="2"/>
  <c r="B1917" i="2" s="1"/>
  <c r="A1916" i="2"/>
  <c r="B1916" i="2" s="1"/>
  <c r="A1915" i="2"/>
  <c r="B1915" i="2" s="1"/>
  <c r="A1914" i="2"/>
  <c r="B1914" i="2" s="1"/>
  <c r="A1913" i="2"/>
  <c r="B1913" i="2" s="1"/>
  <c r="A1912" i="2"/>
  <c r="B1912" i="2" s="1"/>
  <c r="A1911" i="2"/>
  <c r="B1911" i="2" s="1"/>
  <c r="A1910" i="2"/>
  <c r="B1910" i="2" s="1"/>
  <c r="A1909" i="2"/>
  <c r="B1909" i="2" s="1"/>
  <c r="A1908" i="2"/>
  <c r="B1908" i="2" s="1"/>
  <c r="A1907" i="2"/>
  <c r="B1907" i="2" s="1"/>
  <c r="A1906" i="2"/>
  <c r="B1906" i="2" s="1"/>
  <c r="A1905" i="2"/>
  <c r="B1905" i="2" s="1"/>
  <c r="A1904" i="2"/>
  <c r="B1904" i="2" s="1"/>
  <c r="A1903" i="2"/>
  <c r="B1903" i="2" s="1"/>
  <c r="A1902" i="2"/>
  <c r="B1902" i="2" s="1"/>
  <c r="A1901" i="2"/>
  <c r="B1901" i="2" s="1"/>
  <c r="A1900" i="2"/>
  <c r="B1900" i="2" s="1"/>
  <c r="A1899" i="2"/>
  <c r="B1899" i="2" s="1"/>
  <c r="A1898" i="2"/>
  <c r="B1898" i="2" s="1"/>
  <c r="A1897" i="2"/>
  <c r="B1897" i="2" s="1"/>
  <c r="A1896" i="2"/>
  <c r="B1896" i="2" s="1"/>
  <c r="A1895" i="2"/>
  <c r="B1895" i="2" s="1"/>
  <c r="A1894" i="2"/>
  <c r="B1894" i="2" s="1"/>
  <c r="A1893" i="2"/>
  <c r="B1893" i="2" s="1"/>
  <c r="A1892" i="2"/>
  <c r="B1892" i="2" s="1"/>
  <c r="A1891" i="2"/>
  <c r="B1891" i="2" s="1"/>
  <c r="A1890" i="2"/>
  <c r="B1890" i="2" s="1"/>
  <c r="A1889" i="2"/>
  <c r="B1889" i="2" s="1"/>
  <c r="A1888" i="2"/>
  <c r="B1888" i="2" s="1"/>
  <c r="A1887" i="2"/>
  <c r="B1887" i="2" s="1"/>
  <c r="A1886" i="2"/>
  <c r="B1886" i="2" s="1"/>
  <c r="A1885" i="2"/>
  <c r="B1885" i="2" s="1"/>
  <c r="A1884" i="2"/>
  <c r="B1884" i="2" s="1"/>
  <c r="A1883" i="2"/>
  <c r="B1883" i="2" s="1"/>
  <c r="A1882" i="2"/>
  <c r="B1882" i="2" s="1"/>
  <c r="A1881" i="2"/>
  <c r="B1881" i="2" s="1"/>
  <c r="A1880" i="2"/>
  <c r="B1880" i="2" s="1"/>
  <c r="A1879" i="2"/>
  <c r="B1879" i="2" s="1"/>
  <c r="A1878" i="2"/>
  <c r="B1878" i="2" s="1"/>
  <c r="A1877" i="2"/>
  <c r="B1877" i="2" s="1"/>
  <c r="A1876" i="2"/>
  <c r="B1876" i="2" s="1"/>
  <c r="A1875" i="2"/>
  <c r="B1875" i="2" s="1"/>
  <c r="A1874" i="2"/>
  <c r="B1874" i="2" s="1"/>
  <c r="A1873" i="2"/>
  <c r="B1873" i="2" s="1"/>
  <c r="A1872" i="2"/>
  <c r="B1872" i="2" s="1"/>
  <c r="A1871" i="2"/>
  <c r="B1871" i="2" s="1"/>
  <c r="A1870" i="2"/>
  <c r="B1870" i="2" s="1"/>
  <c r="A1869" i="2"/>
  <c r="B1869" i="2" s="1"/>
  <c r="A1868" i="2"/>
  <c r="B1868" i="2" s="1"/>
  <c r="A1867" i="2"/>
  <c r="B1867" i="2" s="1"/>
  <c r="A1866" i="2"/>
  <c r="B1866" i="2" s="1"/>
  <c r="A1865" i="2"/>
  <c r="B1865" i="2" s="1"/>
  <c r="A1864" i="2"/>
  <c r="B1864" i="2" s="1"/>
  <c r="A1863" i="2"/>
  <c r="B1863" i="2" s="1"/>
  <c r="A1862" i="2"/>
  <c r="B1862" i="2" s="1"/>
  <c r="A1861" i="2"/>
  <c r="B1861" i="2" s="1"/>
  <c r="A1860" i="2"/>
  <c r="B1860" i="2" s="1"/>
  <c r="A1859" i="2"/>
  <c r="B1859" i="2" s="1"/>
  <c r="A1858" i="2"/>
  <c r="B1858" i="2" s="1"/>
  <c r="A1857" i="2"/>
  <c r="B1857" i="2" s="1"/>
  <c r="A1856" i="2"/>
  <c r="B1856" i="2" s="1"/>
  <c r="A1855" i="2"/>
  <c r="B1855" i="2" s="1"/>
  <c r="A1854" i="2"/>
  <c r="B1854" i="2" s="1"/>
  <c r="A1853" i="2"/>
  <c r="B1853" i="2" s="1"/>
  <c r="A1852" i="2"/>
  <c r="B1852" i="2" s="1"/>
  <c r="A1851" i="2"/>
  <c r="B1851" i="2" s="1"/>
  <c r="A1850" i="2"/>
  <c r="B1850" i="2" s="1"/>
  <c r="A1849" i="2"/>
  <c r="B1849" i="2" s="1"/>
  <c r="A1848" i="2"/>
  <c r="B1848" i="2" s="1"/>
  <c r="A1847" i="2"/>
  <c r="B1847" i="2" s="1"/>
  <c r="A1846" i="2"/>
  <c r="B1846" i="2" s="1"/>
  <c r="A1845" i="2"/>
  <c r="B1845" i="2" s="1"/>
  <c r="A1844" i="2"/>
  <c r="B1844" i="2" s="1"/>
  <c r="A1843" i="2"/>
  <c r="B1843" i="2" s="1"/>
  <c r="A1842" i="2"/>
  <c r="B1842" i="2" s="1"/>
  <c r="A1841" i="2"/>
  <c r="B1841" i="2" s="1"/>
  <c r="A1840" i="2"/>
  <c r="B1840" i="2" s="1"/>
  <c r="A1839" i="2"/>
  <c r="B1839" i="2" s="1"/>
  <c r="A1838" i="2"/>
  <c r="B1838" i="2" s="1"/>
  <c r="A1837" i="2"/>
  <c r="B1837" i="2" s="1"/>
  <c r="A1836" i="2"/>
  <c r="B1836" i="2" s="1"/>
  <c r="A1835" i="2"/>
  <c r="B1835" i="2" s="1"/>
  <c r="A1834" i="2"/>
  <c r="B1834" i="2" s="1"/>
  <c r="A1833" i="2"/>
  <c r="B1833" i="2" s="1"/>
  <c r="A1832" i="2"/>
  <c r="B1832" i="2" s="1"/>
  <c r="A1831" i="2"/>
  <c r="B1831" i="2" s="1"/>
  <c r="A1830" i="2"/>
  <c r="B1830" i="2" s="1"/>
  <c r="A1829" i="2"/>
  <c r="B1829" i="2" s="1"/>
  <c r="A1828" i="2"/>
  <c r="B1828" i="2" s="1"/>
  <c r="A1827" i="2"/>
  <c r="B1827" i="2" s="1"/>
  <c r="A1826" i="2"/>
  <c r="B1826" i="2" s="1"/>
  <c r="A1825" i="2"/>
  <c r="B1825" i="2" s="1"/>
  <c r="A1824" i="2"/>
  <c r="B1824" i="2" s="1"/>
  <c r="A1823" i="2"/>
  <c r="B1823" i="2" s="1"/>
  <c r="A1822" i="2"/>
  <c r="B1822" i="2" s="1"/>
  <c r="A1821" i="2"/>
  <c r="B1821" i="2" s="1"/>
  <c r="A1820" i="2"/>
  <c r="B1820" i="2" s="1"/>
  <c r="A1819" i="2"/>
  <c r="B1819" i="2" s="1"/>
  <c r="A1818" i="2"/>
  <c r="B1818" i="2" s="1"/>
  <c r="A1817" i="2"/>
  <c r="B1817" i="2" s="1"/>
  <c r="A1816" i="2"/>
  <c r="B1816" i="2" s="1"/>
  <c r="A1815" i="2"/>
  <c r="B1815" i="2" s="1"/>
  <c r="A1814" i="2"/>
  <c r="B1814" i="2" s="1"/>
  <c r="A1813" i="2"/>
  <c r="B1813" i="2" s="1"/>
  <c r="A1812" i="2"/>
  <c r="B1812" i="2" s="1"/>
  <c r="A1811" i="2"/>
  <c r="B1811" i="2" s="1"/>
  <c r="A1810" i="2"/>
  <c r="B1810" i="2" s="1"/>
  <c r="A1809" i="2"/>
  <c r="B1809" i="2" s="1"/>
  <c r="A1808" i="2"/>
  <c r="B1808" i="2" s="1"/>
  <c r="A1807" i="2"/>
  <c r="B1807" i="2" s="1"/>
  <c r="A1806" i="2"/>
  <c r="B1806" i="2" s="1"/>
  <c r="A1805" i="2"/>
  <c r="B1805" i="2" s="1"/>
  <c r="A1804" i="2"/>
  <c r="B1804" i="2" s="1"/>
  <c r="A1803" i="2"/>
  <c r="B1803" i="2" s="1"/>
  <c r="A1802" i="2"/>
  <c r="B1802" i="2" s="1"/>
  <c r="A1801" i="2"/>
  <c r="B1801" i="2" s="1"/>
  <c r="A1800" i="2"/>
  <c r="B1800" i="2" s="1"/>
  <c r="A1799" i="2"/>
  <c r="B1799" i="2" s="1"/>
  <c r="A1798" i="2"/>
  <c r="B1798" i="2" s="1"/>
  <c r="A1797" i="2"/>
  <c r="B1797" i="2" s="1"/>
  <c r="A1796" i="2"/>
  <c r="B1796" i="2" s="1"/>
  <c r="A1795" i="2"/>
  <c r="B1795" i="2" s="1"/>
  <c r="A1794" i="2"/>
  <c r="B1794" i="2" s="1"/>
  <c r="A1793" i="2"/>
  <c r="B1793" i="2" s="1"/>
  <c r="A1792" i="2"/>
  <c r="B1792" i="2" s="1"/>
  <c r="A1791" i="2"/>
  <c r="B1791" i="2" s="1"/>
  <c r="A1790" i="2"/>
  <c r="B1790" i="2" s="1"/>
  <c r="A1789" i="2"/>
  <c r="B1789" i="2" s="1"/>
  <c r="A1788" i="2"/>
  <c r="B1788" i="2" s="1"/>
  <c r="A1787" i="2"/>
  <c r="B1787" i="2" s="1"/>
  <c r="A1786" i="2"/>
  <c r="B1786" i="2" s="1"/>
  <c r="A1785" i="2"/>
  <c r="B1785" i="2" s="1"/>
  <c r="A1784" i="2"/>
  <c r="B1784" i="2" s="1"/>
  <c r="A1783" i="2"/>
  <c r="B1783" i="2" s="1"/>
  <c r="A1782" i="2"/>
  <c r="B1782" i="2" s="1"/>
  <c r="A1781" i="2"/>
  <c r="B1781" i="2" s="1"/>
  <c r="A1780" i="2"/>
  <c r="B1780" i="2" s="1"/>
  <c r="A1779" i="2"/>
  <c r="B1779" i="2" s="1"/>
  <c r="A1778" i="2"/>
  <c r="B1778" i="2" s="1"/>
  <c r="A1777" i="2"/>
  <c r="B1777" i="2" s="1"/>
  <c r="A1776" i="2"/>
  <c r="B1776" i="2" s="1"/>
  <c r="A1775" i="2"/>
  <c r="B1775" i="2" s="1"/>
  <c r="A1774" i="2"/>
  <c r="B1774" i="2" s="1"/>
  <c r="A1773" i="2"/>
  <c r="B1773" i="2" s="1"/>
  <c r="A1772" i="2"/>
  <c r="B1772" i="2" s="1"/>
  <c r="A1771" i="2"/>
  <c r="B1771" i="2" s="1"/>
  <c r="A1770" i="2"/>
  <c r="B1770" i="2" s="1"/>
  <c r="A1769" i="2"/>
  <c r="B1769" i="2" s="1"/>
  <c r="A1768" i="2"/>
  <c r="B1768" i="2" s="1"/>
  <c r="A1767" i="2"/>
  <c r="B1767" i="2" s="1"/>
  <c r="A1766" i="2"/>
  <c r="B1766" i="2" s="1"/>
  <c r="A1765" i="2"/>
  <c r="B1765" i="2" s="1"/>
  <c r="A1764" i="2"/>
  <c r="B1764" i="2" s="1"/>
  <c r="A1763" i="2"/>
  <c r="B1763" i="2" s="1"/>
  <c r="A1762" i="2"/>
  <c r="B1762" i="2" s="1"/>
  <c r="A1761" i="2"/>
  <c r="B1761" i="2" s="1"/>
  <c r="A1760" i="2"/>
  <c r="B1760" i="2" s="1"/>
  <c r="A1759" i="2"/>
  <c r="B1759" i="2" s="1"/>
  <c r="A1758" i="2"/>
  <c r="B1758" i="2" s="1"/>
  <c r="A1757" i="2"/>
  <c r="B1757" i="2" s="1"/>
  <c r="A1756" i="2"/>
  <c r="B1756" i="2" s="1"/>
  <c r="A1755" i="2"/>
  <c r="B1755" i="2" s="1"/>
  <c r="A1754" i="2"/>
  <c r="B1754" i="2" s="1"/>
  <c r="A1753" i="2"/>
  <c r="B1753" i="2" s="1"/>
  <c r="A1752" i="2"/>
  <c r="B1752" i="2" s="1"/>
  <c r="A1751" i="2"/>
  <c r="B1751" i="2" s="1"/>
  <c r="A1750" i="2"/>
  <c r="B1750" i="2" s="1"/>
  <c r="A1749" i="2"/>
  <c r="B1749" i="2" s="1"/>
  <c r="A1748" i="2"/>
  <c r="B1748" i="2" s="1"/>
  <c r="A1747" i="2"/>
  <c r="B1747" i="2" s="1"/>
  <c r="A1746" i="2"/>
  <c r="B1746" i="2" s="1"/>
  <c r="A1745" i="2"/>
  <c r="B1745" i="2" s="1"/>
  <c r="A1744" i="2"/>
  <c r="B1744" i="2" s="1"/>
  <c r="A1743" i="2"/>
  <c r="B1743" i="2" s="1"/>
  <c r="A1742" i="2"/>
  <c r="B1742" i="2" s="1"/>
  <c r="A1741" i="2"/>
  <c r="B1741" i="2" s="1"/>
  <c r="A1740" i="2"/>
  <c r="B1740" i="2" s="1"/>
  <c r="A1739" i="2"/>
  <c r="B1739" i="2" s="1"/>
  <c r="A1738" i="2"/>
  <c r="B1738" i="2" s="1"/>
  <c r="A1737" i="2"/>
  <c r="B1737" i="2" s="1"/>
  <c r="A1736" i="2"/>
  <c r="B1736" i="2" s="1"/>
  <c r="A1735" i="2"/>
  <c r="B1735" i="2" s="1"/>
  <c r="A1734" i="2"/>
  <c r="B1734" i="2" s="1"/>
  <c r="A1733" i="2"/>
  <c r="B1733" i="2" s="1"/>
  <c r="A1732" i="2"/>
  <c r="B1732" i="2" s="1"/>
  <c r="A1731" i="2"/>
  <c r="B1731" i="2" s="1"/>
  <c r="A1730" i="2"/>
  <c r="B1730" i="2" s="1"/>
  <c r="A1729" i="2"/>
  <c r="B1729" i="2" s="1"/>
  <c r="A1728" i="2"/>
  <c r="B1728" i="2" s="1"/>
  <c r="A1727" i="2"/>
  <c r="B1727" i="2" s="1"/>
  <c r="A1726" i="2"/>
  <c r="B1726" i="2" s="1"/>
  <c r="A1725" i="2"/>
  <c r="B1725" i="2" s="1"/>
  <c r="A1724" i="2"/>
  <c r="B1724" i="2" s="1"/>
  <c r="A1723" i="2"/>
  <c r="B1723" i="2" s="1"/>
  <c r="A1722" i="2"/>
  <c r="B1722" i="2" s="1"/>
  <c r="A1721" i="2"/>
  <c r="B1721" i="2" s="1"/>
  <c r="A1720" i="2"/>
  <c r="B1720" i="2" s="1"/>
  <c r="A1719" i="2"/>
  <c r="B1719" i="2" s="1"/>
  <c r="A1718" i="2"/>
  <c r="B1718" i="2" s="1"/>
  <c r="A1717" i="2"/>
  <c r="B1717" i="2" s="1"/>
  <c r="A1716" i="2"/>
  <c r="B1716" i="2" s="1"/>
  <c r="A1715" i="2"/>
  <c r="B1715" i="2" s="1"/>
  <c r="A1714" i="2"/>
  <c r="B1714" i="2" s="1"/>
  <c r="A1713" i="2"/>
  <c r="B1713" i="2" s="1"/>
  <c r="A1712" i="2"/>
  <c r="B1712" i="2" s="1"/>
  <c r="A1711" i="2"/>
  <c r="B1711" i="2" s="1"/>
  <c r="A1710" i="2"/>
  <c r="B1710" i="2" s="1"/>
  <c r="A1709" i="2"/>
  <c r="B1709" i="2" s="1"/>
  <c r="A1708" i="2"/>
  <c r="B1708" i="2" s="1"/>
  <c r="A1707" i="2"/>
  <c r="B1707" i="2" s="1"/>
  <c r="A1706" i="2"/>
  <c r="B1706" i="2" s="1"/>
  <c r="A1705" i="2"/>
  <c r="B1705" i="2" s="1"/>
  <c r="A1704" i="2"/>
  <c r="B1704" i="2" s="1"/>
  <c r="A1703" i="2"/>
  <c r="B1703" i="2" s="1"/>
  <c r="A1702" i="2"/>
  <c r="B1702" i="2" s="1"/>
  <c r="A1701" i="2"/>
  <c r="B1701" i="2" s="1"/>
  <c r="A1700" i="2"/>
  <c r="B1700" i="2" s="1"/>
  <c r="A1699" i="2"/>
  <c r="B1699" i="2" s="1"/>
  <c r="A1698" i="2"/>
  <c r="B1698" i="2" s="1"/>
  <c r="A1697" i="2"/>
  <c r="B1697" i="2" s="1"/>
  <c r="A1696" i="2"/>
  <c r="B1696" i="2" s="1"/>
  <c r="A1695" i="2"/>
  <c r="B1695" i="2" s="1"/>
  <c r="A1694" i="2"/>
  <c r="B1694" i="2" s="1"/>
  <c r="A1693" i="2"/>
  <c r="B1693" i="2" s="1"/>
  <c r="A1692" i="2"/>
  <c r="B1692" i="2" s="1"/>
  <c r="A1691" i="2"/>
  <c r="B1691" i="2" s="1"/>
  <c r="A1690" i="2"/>
  <c r="B1690" i="2" s="1"/>
  <c r="A1689" i="2"/>
  <c r="B1689" i="2" s="1"/>
  <c r="A1688" i="2"/>
  <c r="B1688" i="2" s="1"/>
  <c r="A1687" i="2"/>
  <c r="B1687" i="2" s="1"/>
  <c r="A1686" i="2"/>
  <c r="B1686" i="2" s="1"/>
  <c r="A1685" i="2"/>
  <c r="B1685" i="2" s="1"/>
  <c r="A1684" i="2"/>
  <c r="B1684" i="2" s="1"/>
  <c r="A1683" i="2"/>
  <c r="B1683" i="2" s="1"/>
  <c r="A1682" i="2"/>
  <c r="B1682" i="2" s="1"/>
  <c r="A1681" i="2"/>
  <c r="B1681" i="2" s="1"/>
  <c r="A1680" i="2"/>
  <c r="B1680" i="2" s="1"/>
  <c r="A1679" i="2"/>
  <c r="B1679" i="2" s="1"/>
  <c r="A1678" i="2"/>
  <c r="B1678" i="2" s="1"/>
  <c r="A1677" i="2"/>
  <c r="B1677" i="2" s="1"/>
  <c r="A1676" i="2"/>
  <c r="B1676" i="2" s="1"/>
  <c r="A1675" i="2"/>
  <c r="B1675" i="2" s="1"/>
  <c r="A1674" i="2"/>
  <c r="B1674" i="2" s="1"/>
  <c r="A1673" i="2"/>
  <c r="B1673" i="2" s="1"/>
  <c r="A1672" i="2"/>
  <c r="B1672" i="2" s="1"/>
  <c r="A1671" i="2"/>
  <c r="B1671" i="2" s="1"/>
  <c r="A1670" i="2"/>
  <c r="B1670" i="2" s="1"/>
  <c r="A1669" i="2"/>
  <c r="B1669" i="2" s="1"/>
  <c r="A1668" i="2"/>
  <c r="B1668" i="2" s="1"/>
  <c r="A1667" i="2"/>
  <c r="B1667" i="2" s="1"/>
  <c r="A1666" i="2"/>
  <c r="B1666" i="2" s="1"/>
  <c r="A1665" i="2"/>
  <c r="B1665" i="2" s="1"/>
  <c r="A1664" i="2"/>
  <c r="B1664" i="2" s="1"/>
  <c r="A1663" i="2"/>
  <c r="B1663" i="2" s="1"/>
  <c r="A1662" i="2"/>
  <c r="B1662" i="2" s="1"/>
  <c r="A1661" i="2"/>
  <c r="B1661" i="2" s="1"/>
  <c r="A1660" i="2"/>
  <c r="B1660" i="2" s="1"/>
  <c r="A1659" i="2"/>
  <c r="B1659" i="2" s="1"/>
  <c r="A1658" i="2"/>
  <c r="B1658" i="2" s="1"/>
  <c r="A1657" i="2"/>
  <c r="B1657" i="2" s="1"/>
  <c r="A1656" i="2"/>
  <c r="B1656" i="2" s="1"/>
  <c r="A1655" i="2"/>
  <c r="B1655" i="2" s="1"/>
  <c r="A1654" i="2"/>
  <c r="B1654" i="2" s="1"/>
  <c r="A1653" i="2"/>
  <c r="B1653" i="2" s="1"/>
  <c r="A1652" i="2"/>
  <c r="B1652" i="2" s="1"/>
  <c r="A1651" i="2"/>
  <c r="B1651" i="2" s="1"/>
  <c r="A1650" i="2"/>
  <c r="B1650" i="2" s="1"/>
  <c r="A1649" i="2"/>
  <c r="B1649" i="2" s="1"/>
  <c r="A1648" i="2"/>
  <c r="B1648" i="2" s="1"/>
  <c r="A1647" i="2"/>
  <c r="B1647" i="2" s="1"/>
  <c r="A1646" i="2"/>
  <c r="B1646" i="2" s="1"/>
  <c r="A1645" i="2"/>
  <c r="B1645" i="2" s="1"/>
  <c r="A1644" i="2"/>
  <c r="B1644" i="2" s="1"/>
  <c r="A1643" i="2"/>
  <c r="B1643" i="2" s="1"/>
  <c r="A1642" i="2"/>
  <c r="B1642" i="2" s="1"/>
  <c r="A1641" i="2"/>
  <c r="B1641" i="2" s="1"/>
  <c r="A1640" i="2"/>
  <c r="B1640" i="2" s="1"/>
  <c r="A1639" i="2"/>
  <c r="B1639" i="2" s="1"/>
  <c r="A1638" i="2"/>
  <c r="B1638" i="2" s="1"/>
  <c r="A1637" i="2"/>
  <c r="B1637" i="2" s="1"/>
  <c r="A1636" i="2"/>
  <c r="B1636" i="2" s="1"/>
  <c r="A1635" i="2"/>
  <c r="B1635" i="2" s="1"/>
  <c r="A1634" i="2"/>
  <c r="B1634" i="2" s="1"/>
  <c r="A1633" i="2"/>
  <c r="B1633" i="2" s="1"/>
  <c r="A1632" i="2"/>
  <c r="B1632" i="2" s="1"/>
  <c r="A1631" i="2"/>
  <c r="B1631" i="2" s="1"/>
  <c r="A1630" i="2"/>
  <c r="B1630" i="2" s="1"/>
  <c r="A1629" i="2"/>
  <c r="B1629" i="2" s="1"/>
  <c r="A1628" i="2"/>
  <c r="B1628" i="2" s="1"/>
  <c r="A1627" i="2"/>
  <c r="B1627" i="2" s="1"/>
  <c r="A1626" i="2"/>
  <c r="B1626" i="2" s="1"/>
  <c r="A1625" i="2"/>
  <c r="B1625" i="2" s="1"/>
  <c r="A1624" i="2"/>
  <c r="B1624" i="2" s="1"/>
  <c r="A1623" i="2"/>
  <c r="B1623" i="2" s="1"/>
  <c r="A1622" i="2"/>
  <c r="B1622" i="2" s="1"/>
  <c r="A1621" i="2"/>
  <c r="B1621" i="2" s="1"/>
  <c r="A1620" i="2"/>
  <c r="B1620" i="2" s="1"/>
  <c r="A1619" i="2"/>
  <c r="B1619" i="2" s="1"/>
  <c r="A1618" i="2"/>
  <c r="B1618" i="2" s="1"/>
  <c r="A1617" i="2"/>
  <c r="B1617" i="2" s="1"/>
  <c r="A1616" i="2"/>
  <c r="B1616" i="2" s="1"/>
  <c r="A1615" i="2"/>
  <c r="B1615" i="2" s="1"/>
  <c r="A1614" i="2"/>
  <c r="B1614" i="2" s="1"/>
  <c r="A1613" i="2"/>
  <c r="B1613" i="2" s="1"/>
  <c r="A1612" i="2"/>
  <c r="B1612" i="2" s="1"/>
  <c r="A1611" i="2"/>
  <c r="B1611" i="2" s="1"/>
  <c r="A1610" i="2"/>
  <c r="B1610" i="2" s="1"/>
  <c r="A1609" i="2"/>
  <c r="B1609" i="2" s="1"/>
  <c r="A1608" i="2"/>
  <c r="B1608" i="2" s="1"/>
  <c r="A1607" i="2"/>
  <c r="B1607" i="2" s="1"/>
  <c r="A1606" i="2"/>
  <c r="B1606" i="2" s="1"/>
  <c r="A1605" i="2"/>
  <c r="B1605" i="2" s="1"/>
  <c r="A1604" i="2"/>
  <c r="B1604" i="2" s="1"/>
  <c r="A1603" i="2"/>
  <c r="B1603" i="2" s="1"/>
  <c r="A1602" i="2"/>
  <c r="B1602" i="2" s="1"/>
  <c r="A1601" i="2"/>
  <c r="B1601" i="2" s="1"/>
  <c r="A1600" i="2"/>
  <c r="B1600" i="2" s="1"/>
  <c r="A1599" i="2"/>
  <c r="B1599" i="2" s="1"/>
  <c r="A1598" i="2"/>
  <c r="B1598" i="2" s="1"/>
  <c r="A1597" i="2"/>
  <c r="B1597" i="2" s="1"/>
  <c r="A1596" i="2"/>
  <c r="B1596" i="2" s="1"/>
  <c r="A1595" i="2"/>
  <c r="B1595" i="2" s="1"/>
  <c r="A1594" i="2"/>
  <c r="B1594" i="2" s="1"/>
  <c r="A1593" i="2"/>
  <c r="B1593" i="2" s="1"/>
  <c r="A1592" i="2"/>
  <c r="B1592" i="2" s="1"/>
  <c r="A1591" i="2"/>
  <c r="B1591" i="2" s="1"/>
  <c r="A1590" i="2"/>
  <c r="B1590" i="2" s="1"/>
  <c r="A1589" i="2"/>
  <c r="B1589" i="2" s="1"/>
  <c r="A1588" i="2"/>
  <c r="B1588" i="2" s="1"/>
  <c r="A1587" i="2"/>
  <c r="B1587" i="2" s="1"/>
  <c r="A1586" i="2"/>
  <c r="B1586" i="2" s="1"/>
  <c r="A1585" i="2"/>
  <c r="B1585" i="2" s="1"/>
  <c r="A1584" i="2"/>
  <c r="B1584" i="2" s="1"/>
  <c r="A1583" i="2"/>
  <c r="B1583" i="2" s="1"/>
  <c r="A1582" i="2"/>
  <c r="B1582" i="2" s="1"/>
  <c r="A1581" i="2"/>
  <c r="B1581" i="2" s="1"/>
  <c r="A1580" i="2"/>
  <c r="B1580" i="2" s="1"/>
  <c r="A1579" i="2"/>
  <c r="B1579" i="2" s="1"/>
  <c r="A1578" i="2"/>
  <c r="B1578" i="2" s="1"/>
  <c r="A1577" i="2"/>
  <c r="B1577" i="2" s="1"/>
  <c r="A1576" i="2"/>
  <c r="B1576" i="2" s="1"/>
  <c r="A1575" i="2"/>
  <c r="B1575" i="2" s="1"/>
  <c r="A1574" i="2"/>
  <c r="B1574" i="2" s="1"/>
  <c r="A1573" i="2"/>
  <c r="B1573" i="2" s="1"/>
  <c r="A1572" i="2"/>
  <c r="B1572" i="2" s="1"/>
  <c r="A1571" i="2"/>
  <c r="B1571" i="2" s="1"/>
  <c r="A1570" i="2"/>
  <c r="B1570" i="2" s="1"/>
  <c r="A1569" i="2"/>
  <c r="B1569" i="2" s="1"/>
  <c r="A1568" i="2"/>
  <c r="B1568" i="2" s="1"/>
  <c r="A1567" i="2"/>
  <c r="B1567" i="2" s="1"/>
  <c r="A1566" i="2"/>
  <c r="B1566" i="2" s="1"/>
  <c r="A1565" i="2"/>
  <c r="B1565" i="2" s="1"/>
  <c r="A1564" i="2"/>
  <c r="B1564" i="2" s="1"/>
  <c r="A1563" i="2"/>
  <c r="B1563" i="2" s="1"/>
  <c r="A1562" i="2"/>
  <c r="B1562" i="2" s="1"/>
  <c r="A1561" i="2"/>
  <c r="B1561" i="2" s="1"/>
  <c r="A1560" i="2"/>
  <c r="B1560" i="2" s="1"/>
  <c r="A1559" i="2"/>
  <c r="B1559" i="2" s="1"/>
  <c r="A1558" i="2"/>
  <c r="B1558" i="2" s="1"/>
  <c r="A1557" i="2"/>
  <c r="B1557" i="2" s="1"/>
  <c r="A1556" i="2"/>
  <c r="B1556" i="2" s="1"/>
  <c r="A1555" i="2"/>
  <c r="B1555" i="2" s="1"/>
  <c r="A1554" i="2"/>
  <c r="B1554" i="2" s="1"/>
  <c r="A1553" i="2"/>
  <c r="B1553" i="2" s="1"/>
  <c r="A1552" i="2"/>
  <c r="B1552" i="2" s="1"/>
  <c r="A1551" i="2"/>
  <c r="B1551" i="2" s="1"/>
  <c r="A1550" i="2"/>
  <c r="B1550" i="2" s="1"/>
  <c r="A1549" i="2"/>
  <c r="B1549" i="2" s="1"/>
  <c r="A1548" i="2"/>
  <c r="B1548" i="2" s="1"/>
  <c r="A1547" i="2"/>
  <c r="B1547" i="2" s="1"/>
  <c r="A1546" i="2"/>
  <c r="B1546" i="2" s="1"/>
  <c r="A1545" i="2"/>
  <c r="B1545" i="2" s="1"/>
  <c r="A1544" i="2"/>
  <c r="B1544" i="2" s="1"/>
  <c r="A1543" i="2"/>
  <c r="B1543" i="2" s="1"/>
  <c r="A1542" i="2"/>
  <c r="B1542" i="2" s="1"/>
  <c r="A1541" i="2"/>
  <c r="B1541" i="2" s="1"/>
  <c r="A1540" i="2"/>
  <c r="B1540" i="2" s="1"/>
  <c r="A1539" i="2"/>
  <c r="B1539" i="2" s="1"/>
  <c r="A1538" i="2"/>
  <c r="B1538" i="2" s="1"/>
  <c r="A1537" i="2"/>
  <c r="B1537" i="2" s="1"/>
  <c r="A1536" i="2"/>
  <c r="B1536" i="2" s="1"/>
  <c r="A1535" i="2"/>
  <c r="B1535" i="2" s="1"/>
  <c r="A1534" i="2"/>
  <c r="B1534" i="2" s="1"/>
  <c r="A1533" i="2"/>
  <c r="B1533" i="2" s="1"/>
  <c r="A1532" i="2"/>
  <c r="B1532" i="2" s="1"/>
  <c r="A1531" i="2"/>
  <c r="B1531" i="2" s="1"/>
  <c r="A1530" i="2"/>
  <c r="B1530" i="2" s="1"/>
  <c r="A1529" i="2"/>
  <c r="B1529" i="2" s="1"/>
  <c r="A1528" i="2"/>
  <c r="B1528" i="2" s="1"/>
  <c r="A1527" i="2"/>
  <c r="B1527" i="2" s="1"/>
  <c r="A1526" i="2"/>
  <c r="B1526" i="2" s="1"/>
  <c r="A1525" i="2"/>
  <c r="B1525" i="2" s="1"/>
  <c r="A1524" i="2"/>
  <c r="B1524" i="2" s="1"/>
  <c r="A1523" i="2"/>
  <c r="B1523" i="2" s="1"/>
  <c r="A1522" i="2"/>
  <c r="B1522" i="2" s="1"/>
  <c r="A1521" i="2"/>
  <c r="B1521" i="2" s="1"/>
  <c r="A1520" i="2"/>
  <c r="B1520" i="2" s="1"/>
  <c r="A1519" i="2"/>
  <c r="B1519" i="2" s="1"/>
  <c r="A1518" i="2"/>
  <c r="B1518" i="2" s="1"/>
  <c r="A1517" i="2"/>
  <c r="B1517" i="2" s="1"/>
  <c r="A1516" i="2"/>
  <c r="B1516" i="2" s="1"/>
  <c r="A1515" i="2"/>
  <c r="B1515" i="2" s="1"/>
  <c r="A1514" i="2"/>
  <c r="B1514" i="2" s="1"/>
  <c r="A1513" i="2"/>
  <c r="B1513" i="2" s="1"/>
  <c r="A1512" i="2"/>
  <c r="B1512" i="2" s="1"/>
  <c r="A1511" i="2"/>
  <c r="B1511" i="2" s="1"/>
  <c r="A1510" i="2"/>
  <c r="B1510" i="2" s="1"/>
  <c r="A1509" i="2"/>
  <c r="B1509" i="2" s="1"/>
  <c r="A1508" i="2"/>
  <c r="B1508" i="2" s="1"/>
  <c r="A1507" i="2"/>
  <c r="B1507" i="2" s="1"/>
  <c r="A1506" i="2"/>
  <c r="B1506" i="2" s="1"/>
  <c r="A1505" i="2"/>
  <c r="B1505" i="2" s="1"/>
  <c r="A1504" i="2"/>
  <c r="B1504" i="2" s="1"/>
  <c r="A1503" i="2"/>
  <c r="B1503" i="2" s="1"/>
  <c r="A1502" i="2"/>
  <c r="B1502" i="2" s="1"/>
  <c r="A1501" i="2"/>
  <c r="B1501" i="2" s="1"/>
  <c r="A1500" i="2"/>
  <c r="B1500" i="2" s="1"/>
  <c r="A1499" i="2"/>
  <c r="B1499" i="2" s="1"/>
  <c r="A1498" i="2"/>
  <c r="B1498" i="2" s="1"/>
  <c r="A1497" i="2"/>
  <c r="B1497" i="2" s="1"/>
  <c r="A1496" i="2"/>
  <c r="B1496" i="2" s="1"/>
  <c r="A1495" i="2"/>
  <c r="B1495" i="2" s="1"/>
  <c r="A1494" i="2"/>
  <c r="B1494" i="2" s="1"/>
  <c r="A1493" i="2"/>
  <c r="B1493" i="2" s="1"/>
  <c r="A1492" i="2"/>
  <c r="B1492" i="2" s="1"/>
  <c r="A1491" i="2"/>
  <c r="B1491" i="2" s="1"/>
  <c r="A1490" i="2"/>
  <c r="B1490" i="2" s="1"/>
  <c r="A1489" i="2"/>
  <c r="B1489" i="2" s="1"/>
  <c r="A1488" i="2"/>
  <c r="B1488" i="2" s="1"/>
  <c r="A1487" i="2"/>
  <c r="B1487" i="2" s="1"/>
  <c r="A1486" i="2"/>
  <c r="B1486" i="2" s="1"/>
  <c r="A1485" i="2"/>
  <c r="B1485" i="2" s="1"/>
  <c r="A1484" i="2"/>
  <c r="B1484" i="2" s="1"/>
  <c r="A1483" i="2"/>
  <c r="B1483" i="2" s="1"/>
  <c r="A1482" i="2"/>
  <c r="B1482" i="2" s="1"/>
  <c r="A1481" i="2"/>
  <c r="B1481" i="2" s="1"/>
  <c r="A1480" i="2"/>
  <c r="B1480" i="2" s="1"/>
  <c r="A1479" i="2"/>
  <c r="B1479" i="2" s="1"/>
  <c r="A1478" i="2"/>
  <c r="B1478" i="2" s="1"/>
  <c r="A1477" i="2"/>
  <c r="B1477" i="2" s="1"/>
  <c r="A1476" i="2"/>
  <c r="B1476" i="2" s="1"/>
  <c r="A1475" i="2"/>
  <c r="B1475" i="2" s="1"/>
  <c r="A1474" i="2"/>
  <c r="B1474" i="2" s="1"/>
  <c r="A1473" i="2"/>
  <c r="B1473" i="2" s="1"/>
  <c r="A1472" i="2"/>
  <c r="B1472" i="2" s="1"/>
  <c r="A1471" i="2"/>
  <c r="B1471" i="2" s="1"/>
  <c r="A1470" i="2"/>
  <c r="B1470" i="2" s="1"/>
  <c r="A1469" i="2"/>
  <c r="B1469" i="2" s="1"/>
  <c r="A1468" i="2"/>
  <c r="B1468" i="2" s="1"/>
  <c r="A1467" i="2"/>
  <c r="B1467" i="2" s="1"/>
  <c r="A1466" i="2"/>
  <c r="B1466" i="2" s="1"/>
  <c r="A1465" i="2"/>
  <c r="B1465" i="2" s="1"/>
  <c r="A1464" i="2"/>
  <c r="B1464" i="2" s="1"/>
  <c r="A1463" i="2"/>
  <c r="B1463" i="2" s="1"/>
  <c r="A1462" i="2"/>
  <c r="B1462" i="2" s="1"/>
  <c r="A1461" i="2"/>
  <c r="B1461" i="2" s="1"/>
  <c r="A1460" i="2"/>
  <c r="B1460" i="2" s="1"/>
  <c r="A1459" i="2"/>
  <c r="B1459" i="2" s="1"/>
  <c r="A1458" i="2"/>
  <c r="B1458" i="2" s="1"/>
  <c r="A1457" i="2"/>
  <c r="B1457" i="2" s="1"/>
  <c r="A1456" i="2"/>
  <c r="B1456" i="2" s="1"/>
  <c r="A1455" i="2"/>
  <c r="B1455" i="2" s="1"/>
  <c r="A1454" i="2"/>
  <c r="B1454" i="2" s="1"/>
  <c r="A1453" i="2"/>
  <c r="B1453" i="2" s="1"/>
  <c r="A1452" i="2"/>
  <c r="B1452" i="2" s="1"/>
  <c r="A1451" i="2"/>
  <c r="B1451" i="2" s="1"/>
  <c r="A1450" i="2"/>
  <c r="B1450" i="2" s="1"/>
  <c r="A1449" i="2"/>
  <c r="B1449" i="2" s="1"/>
  <c r="A1448" i="2"/>
  <c r="B1448" i="2" s="1"/>
  <c r="A1447" i="2"/>
  <c r="B1447" i="2" s="1"/>
  <c r="A1446" i="2"/>
  <c r="B1446" i="2" s="1"/>
  <c r="A1445" i="2"/>
  <c r="B1445" i="2" s="1"/>
  <c r="A1444" i="2"/>
  <c r="B1444" i="2" s="1"/>
  <c r="A1443" i="2"/>
  <c r="B1443" i="2" s="1"/>
  <c r="A1442" i="2"/>
  <c r="B1442" i="2" s="1"/>
  <c r="A1441" i="2"/>
  <c r="B1441" i="2" s="1"/>
  <c r="A1440" i="2"/>
  <c r="B1440" i="2" s="1"/>
  <c r="A1439" i="2"/>
  <c r="B1439" i="2" s="1"/>
  <c r="A1438" i="2"/>
  <c r="B1438" i="2" s="1"/>
  <c r="A1437" i="2"/>
  <c r="B1437" i="2" s="1"/>
  <c r="A1436" i="2"/>
  <c r="B1436" i="2" s="1"/>
  <c r="A1435" i="2"/>
  <c r="B1435" i="2" s="1"/>
  <c r="A1434" i="2"/>
  <c r="B1434" i="2" s="1"/>
  <c r="A1433" i="2"/>
  <c r="B1433" i="2" s="1"/>
  <c r="A1432" i="2"/>
  <c r="B1432" i="2" s="1"/>
  <c r="A1431" i="2"/>
  <c r="B1431" i="2" s="1"/>
  <c r="A1430" i="2"/>
  <c r="B1430" i="2" s="1"/>
  <c r="A1429" i="2"/>
  <c r="B1429" i="2" s="1"/>
  <c r="A1428" i="2"/>
  <c r="B1428" i="2" s="1"/>
  <c r="A1427" i="2"/>
  <c r="B1427" i="2" s="1"/>
  <c r="A1426" i="2"/>
  <c r="B1426" i="2" s="1"/>
  <c r="A1425" i="2"/>
  <c r="B1425" i="2" s="1"/>
  <c r="A1424" i="2"/>
  <c r="B1424" i="2" s="1"/>
  <c r="A1423" i="2"/>
  <c r="B1423" i="2" s="1"/>
  <c r="A1422" i="2"/>
  <c r="B1422" i="2" s="1"/>
  <c r="A1421" i="2"/>
  <c r="B1421" i="2" s="1"/>
  <c r="A1420" i="2"/>
  <c r="B1420" i="2" s="1"/>
  <c r="A1419" i="2"/>
  <c r="B1419" i="2" s="1"/>
  <c r="A1418" i="2"/>
  <c r="B1418" i="2" s="1"/>
  <c r="A1417" i="2"/>
  <c r="B1417" i="2" s="1"/>
  <c r="A1416" i="2"/>
  <c r="B1416" i="2" s="1"/>
  <c r="A1415" i="2"/>
  <c r="B1415" i="2" s="1"/>
  <c r="A1414" i="2"/>
  <c r="B1414" i="2" s="1"/>
  <c r="A1413" i="2"/>
  <c r="B1413" i="2" s="1"/>
  <c r="A1412" i="2"/>
  <c r="B1412" i="2" s="1"/>
  <c r="A1411" i="2"/>
  <c r="B1411" i="2" s="1"/>
  <c r="A1410" i="2"/>
  <c r="B1410" i="2" s="1"/>
  <c r="A1409" i="2"/>
  <c r="B1409" i="2" s="1"/>
  <c r="A1408" i="2"/>
  <c r="B1408" i="2" s="1"/>
  <c r="A1407" i="2"/>
  <c r="B1407" i="2" s="1"/>
  <c r="A1406" i="2"/>
  <c r="B1406" i="2" s="1"/>
  <c r="A1405" i="2"/>
  <c r="B1405" i="2" s="1"/>
  <c r="A1404" i="2"/>
  <c r="B1404" i="2" s="1"/>
  <c r="A1403" i="2"/>
  <c r="B1403" i="2" s="1"/>
  <c r="A1402" i="2"/>
  <c r="B1402" i="2" s="1"/>
  <c r="A1401" i="2"/>
  <c r="B1401" i="2" s="1"/>
  <c r="A1400" i="2"/>
  <c r="B1400" i="2" s="1"/>
  <c r="A1399" i="2"/>
  <c r="B1399" i="2" s="1"/>
  <c r="A1398" i="2"/>
  <c r="B1398" i="2" s="1"/>
  <c r="A1397" i="2"/>
  <c r="B1397" i="2" s="1"/>
  <c r="A1396" i="2"/>
  <c r="B1396" i="2" s="1"/>
  <c r="A1395" i="2"/>
  <c r="B1395" i="2" s="1"/>
  <c r="A1394" i="2"/>
  <c r="B1394" i="2" s="1"/>
  <c r="A1393" i="2"/>
  <c r="B1393" i="2" s="1"/>
  <c r="A1392" i="2"/>
  <c r="B1392" i="2" s="1"/>
  <c r="A1391" i="2"/>
  <c r="B1391" i="2" s="1"/>
  <c r="A1390" i="2"/>
  <c r="B1390" i="2" s="1"/>
  <c r="A1389" i="2"/>
  <c r="B1389" i="2" s="1"/>
  <c r="A1388" i="2"/>
  <c r="B1388" i="2" s="1"/>
  <c r="A1387" i="2"/>
  <c r="B1387" i="2" s="1"/>
  <c r="A1386" i="2"/>
  <c r="B1386" i="2" s="1"/>
  <c r="A1385" i="2"/>
  <c r="B1385" i="2" s="1"/>
  <c r="A1384" i="2"/>
  <c r="B1384" i="2" s="1"/>
  <c r="A1383" i="2"/>
  <c r="B1383" i="2" s="1"/>
  <c r="A1382" i="2"/>
  <c r="B1382" i="2" s="1"/>
  <c r="A1381" i="2"/>
  <c r="B1381" i="2" s="1"/>
  <c r="A1380" i="2"/>
  <c r="B1380" i="2" s="1"/>
  <c r="A1379" i="2"/>
  <c r="B1379" i="2" s="1"/>
  <c r="A1378" i="2"/>
  <c r="B1378" i="2" s="1"/>
  <c r="A1377" i="2"/>
  <c r="B1377" i="2" s="1"/>
  <c r="A1376" i="2"/>
  <c r="B1376" i="2" s="1"/>
  <c r="A1375" i="2"/>
  <c r="B1375" i="2" s="1"/>
  <c r="A1374" i="2"/>
  <c r="B1374" i="2" s="1"/>
  <c r="A1373" i="2"/>
  <c r="B1373" i="2" s="1"/>
  <c r="A1372" i="2"/>
  <c r="B1372" i="2" s="1"/>
  <c r="A1371" i="2"/>
  <c r="B1371" i="2" s="1"/>
  <c r="A1370" i="2"/>
  <c r="B1370" i="2" s="1"/>
  <c r="A1369" i="2"/>
  <c r="B1369" i="2" s="1"/>
  <c r="A1368" i="2"/>
  <c r="B1368" i="2" s="1"/>
  <c r="A1367" i="2"/>
  <c r="B1367" i="2" s="1"/>
  <c r="A1366" i="2"/>
  <c r="B1366" i="2" s="1"/>
  <c r="A1365" i="2"/>
  <c r="B1365" i="2" s="1"/>
  <c r="A1364" i="2"/>
  <c r="B1364" i="2" s="1"/>
  <c r="A1363" i="2"/>
  <c r="B1363" i="2" s="1"/>
  <c r="A1362" i="2"/>
  <c r="B1362" i="2" s="1"/>
  <c r="A1361" i="2"/>
  <c r="B1361" i="2" s="1"/>
  <c r="A1360" i="2"/>
  <c r="B1360" i="2" s="1"/>
  <c r="A1359" i="2"/>
  <c r="B1359" i="2" s="1"/>
  <c r="A1358" i="2"/>
  <c r="B1358" i="2" s="1"/>
  <c r="A1357" i="2"/>
  <c r="B1357" i="2" s="1"/>
  <c r="A1356" i="2"/>
  <c r="B1356" i="2" s="1"/>
  <c r="A1355" i="2"/>
  <c r="B1355" i="2" s="1"/>
  <c r="A1354" i="2"/>
  <c r="B1354" i="2" s="1"/>
  <c r="A1353" i="2"/>
  <c r="B1353" i="2" s="1"/>
  <c r="A1352" i="2"/>
  <c r="B1352" i="2" s="1"/>
  <c r="A1351" i="2"/>
  <c r="B1351" i="2" s="1"/>
  <c r="A1350" i="2"/>
  <c r="B1350" i="2" s="1"/>
  <c r="A1349" i="2"/>
  <c r="B1349" i="2" s="1"/>
  <c r="A1348" i="2"/>
  <c r="B1348" i="2" s="1"/>
  <c r="A1347" i="2"/>
  <c r="B1347" i="2" s="1"/>
  <c r="A1346" i="2"/>
  <c r="B1346" i="2" s="1"/>
  <c r="A1345" i="2"/>
  <c r="B1345" i="2" s="1"/>
  <c r="A1344" i="2"/>
  <c r="B1344" i="2" s="1"/>
  <c r="A1343" i="2"/>
  <c r="B1343" i="2" s="1"/>
  <c r="A1342" i="2"/>
  <c r="B1342" i="2" s="1"/>
  <c r="A1341" i="2"/>
  <c r="B1341" i="2" s="1"/>
  <c r="A1340" i="2"/>
  <c r="B1340" i="2" s="1"/>
  <c r="A1339" i="2"/>
  <c r="B1339" i="2" s="1"/>
  <c r="A1338" i="2"/>
  <c r="B1338" i="2" s="1"/>
  <c r="A1337" i="2"/>
  <c r="B1337" i="2" s="1"/>
  <c r="A1336" i="2"/>
  <c r="B1336" i="2" s="1"/>
  <c r="A1335" i="2"/>
  <c r="B1335" i="2" s="1"/>
  <c r="A1334" i="2"/>
  <c r="B1334" i="2" s="1"/>
  <c r="A1333" i="2"/>
  <c r="B1333" i="2" s="1"/>
  <c r="A1332" i="2"/>
  <c r="B1332" i="2" s="1"/>
  <c r="A1331" i="2"/>
  <c r="B1331" i="2" s="1"/>
  <c r="A1330" i="2"/>
  <c r="B1330" i="2" s="1"/>
  <c r="A1329" i="2"/>
  <c r="B1329" i="2" s="1"/>
  <c r="A1328" i="2"/>
  <c r="B1328" i="2" s="1"/>
  <c r="A1327" i="2"/>
  <c r="B1327" i="2" s="1"/>
  <c r="A1326" i="2"/>
  <c r="B1326" i="2" s="1"/>
  <c r="A1325" i="2"/>
  <c r="B1325" i="2" s="1"/>
  <c r="A1324" i="2"/>
  <c r="B1324" i="2" s="1"/>
  <c r="A1323" i="2"/>
  <c r="B1323" i="2" s="1"/>
  <c r="A1322" i="2"/>
  <c r="B1322" i="2" s="1"/>
  <c r="A1321" i="2"/>
  <c r="B1321" i="2" s="1"/>
  <c r="A1320" i="2"/>
  <c r="B1320" i="2" s="1"/>
  <c r="A1319" i="2"/>
  <c r="B1319" i="2" s="1"/>
  <c r="A1318" i="2"/>
  <c r="B1318" i="2" s="1"/>
  <c r="A1317" i="2"/>
  <c r="B1317" i="2" s="1"/>
  <c r="A1316" i="2"/>
  <c r="B1316" i="2" s="1"/>
  <c r="A1315" i="2"/>
  <c r="B1315" i="2" s="1"/>
  <c r="A1314" i="2"/>
  <c r="B1314" i="2" s="1"/>
  <c r="A1313" i="2"/>
  <c r="B1313" i="2" s="1"/>
  <c r="A1312" i="2"/>
  <c r="B1312" i="2" s="1"/>
  <c r="A1311" i="2"/>
  <c r="B1311" i="2" s="1"/>
  <c r="A1310" i="2"/>
  <c r="B1310" i="2" s="1"/>
  <c r="A1309" i="2"/>
  <c r="B1309" i="2" s="1"/>
  <c r="A1308" i="2"/>
  <c r="B1308" i="2" s="1"/>
  <c r="A1307" i="2"/>
  <c r="B1307" i="2" s="1"/>
  <c r="A1306" i="2"/>
  <c r="B1306" i="2" s="1"/>
  <c r="A1305" i="2"/>
  <c r="B1305" i="2" s="1"/>
  <c r="A1304" i="2"/>
  <c r="B1304" i="2" s="1"/>
  <c r="A1303" i="2"/>
  <c r="B1303" i="2" s="1"/>
  <c r="A1302" i="2"/>
  <c r="B1302" i="2" s="1"/>
  <c r="A1301" i="2"/>
  <c r="B1301" i="2" s="1"/>
  <c r="A1300" i="2"/>
  <c r="B1300" i="2" s="1"/>
  <c r="A1299" i="2"/>
  <c r="B1299" i="2" s="1"/>
  <c r="A1298" i="2"/>
  <c r="B1298" i="2" s="1"/>
  <c r="A1297" i="2"/>
  <c r="B1297" i="2" s="1"/>
  <c r="A1296" i="2"/>
  <c r="B1296" i="2" s="1"/>
  <c r="A1295" i="2"/>
  <c r="B1295" i="2" s="1"/>
  <c r="A1294" i="2"/>
  <c r="B1294" i="2" s="1"/>
  <c r="A1293" i="2"/>
  <c r="B1293" i="2" s="1"/>
  <c r="A1292" i="2"/>
  <c r="B1292" i="2" s="1"/>
  <c r="A1291" i="2"/>
  <c r="B1291" i="2" s="1"/>
  <c r="A1290" i="2"/>
  <c r="B1290" i="2" s="1"/>
  <c r="A1289" i="2"/>
  <c r="B1289" i="2" s="1"/>
  <c r="A1288" i="2"/>
  <c r="B1288" i="2" s="1"/>
  <c r="A1287" i="2"/>
  <c r="B1287" i="2" s="1"/>
  <c r="A1286" i="2"/>
  <c r="B1286" i="2" s="1"/>
  <c r="A1285" i="2"/>
  <c r="B1285" i="2" s="1"/>
  <c r="A1284" i="2"/>
  <c r="B1284" i="2" s="1"/>
  <c r="A1283" i="2"/>
  <c r="B1283" i="2" s="1"/>
  <c r="A1282" i="2"/>
  <c r="B1282" i="2" s="1"/>
  <c r="A1281" i="2"/>
  <c r="B1281" i="2" s="1"/>
  <c r="A1280" i="2"/>
  <c r="B1280" i="2" s="1"/>
  <c r="A1279" i="2"/>
  <c r="B1279" i="2" s="1"/>
  <c r="A1278" i="2"/>
  <c r="B1278" i="2" s="1"/>
  <c r="A1277" i="2"/>
  <c r="B1277" i="2" s="1"/>
  <c r="A1276" i="2"/>
  <c r="B1276" i="2" s="1"/>
  <c r="A1275" i="2"/>
  <c r="B1275" i="2" s="1"/>
  <c r="A1274" i="2"/>
  <c r="B1274" i="2" s="1"/>
  <c r="A1273" i="2"/>
  <c r="B1273" i="2" s="1"/>
  <c r="A1272" i="2"/>
  <c r="B1272" i="2" s="1"/>
  <c r="A1271" i="2"/>
  <c r="B1271" i="2" s="1"/>
  <c r="A1270" i="2"/>
  <c r="B1270" i="2" s="1"/>
  <c r="A1269" i="2"/>
  <c r="B1269" i="2" s="1"/>
  <c r="A1268" i="2"/>
  <c r="B1268" i="2" s="1"/>
  <c r="A1267" i="2"/>
  <c r="B1267" i="2" s="1"/>
  <c r="A1266" i="2"/>
  <c r="B1266" i="2" s="1"/>
  <c r="A1265" i="2"/>
  <c r="B1265" i="2" s="1"/>
  <c r="A1264" i="2"/>
  <c r="B1264" i="2" s="1"/>
  <c r="A1263" i="2"/>
  <c r="B1263" i="2" s="1"/>
  <c r="A1262" i="2"/>
  <c r="B1262" i="2" s="1"/>
  <c r="A1261" i="2"/>
  <c r="B1261" i="2" s="1"/>
  <c r="A1260" i="2"/>
  <c r="B1260" i="2" s="1"/>
  <c r="A1259" i="2"/>
  <c r="B1259" i="2" s="1"/>
  <c r="A1258" i="2"/>
  <c r="B1258" i="2" s="1"/>
  <c r="A1257" i="2"/>
  <c r="B1257" i="2" s="1"/>
  <c r="A1256" i="2"/>
  <c r="B1256" i="2" s="1"/>
  <c r="A1255" i="2"/>
  <c r="B1255" i="2" s="1"/>
  <c r="A1254" i="2"/>
  <c r="B1254" i="2" s="1"/>
  <c r="A1253" i="2"/>
  <c r="B1253" i="2" s="1"/>
  <c r="A1252" i="2"/>
  <c r="B1252" i="2" s="1"/>
  <c r="A1251" i="2"/>
  <c r="B1251" i="2" s="1"/>
  <c r="A1250" i="2"/>
  <c r="B1250" i="2" s="1"/>
  <c r="A1249" i="2"/>
  <c r="B1249" i="2" s="1"/>
  <c r="A1248" i="2"/>
  <c r="B1248" i="2" s="1"/>
  <c r="A1247" i="2"/>
  <c r="B1247" i="2" s="1"/>
  <c r="A1246" i="2"/>
  <c r="B1246" i="2" s="1"/>
  <c r="A1245" i="2"/>
  <c r="B1245" i="2" s="1"/>
  <c r="A1244" i="2"/>
  <c r="B1244" i="2" s="1"/>
  <c r="A1243" i="2"/>
  <c r="B1243" i="2" s="1"/>
  <c r="A1242" i="2"/>
  <c r="B1242" i="2" s="1"/>
  <c r="A1241" i="2"/>
  <c r="B1241" i="2" s="1"/>
  <c r="A1240" i="2"/>
  <c r="B1240" i="2" s="1"/>
  <c r="A1239" i="2"/>
  <c r="B1239" i="2" s="1"/>
  <c r="A1238" i="2"/>
  <c r="B1238" i="2" s="1"/>
  <c r="A1237" i="2"/>
  <c r="B1237" i="2" s="1"/>
  <c r="A1236" i="2"/>
  <c r="B1236" i="2" s="1"/>
  <c r="A1235" i="2"/>
  <c r="B1235" i="2" s="1"/>
  <c r="A1234" i="2"/>
  <c r="B1234" i="2" s="1"/>
  <c r="A1233" i="2"/>
  <c r="B1233" i="2" s="1"/>
  <c r="A1232" i="2"/>
  <c r="B1232" i="2" s="1"/>
  <c r="A1231" i="2"/>
  <c r="B1231" i="2" s="1"/>
  <c r="A1230" i="2"/>
  <c r="B1230" i="2" s="1"/>
  <c r="A1229" i="2"/>
  <c r="B1229" i="2" s="1"/>
  <c r="A1228" i="2"/>
  <c r="B1228" i="2" s="1"/>
  <c r="A1227" i="2"/>
  <c r="B1227" i="2" s="1"/>
  <c r="A1226" i="2"/>
  <c r="B1226" i="2" s="1"/>
  <c r="A1225" i="2"/>
  <c r="B1225" i="2" s="1"/>
  <c r="A1224" i="2"/>
  <c r="B1224" i="2" s="1"/>
  <c r="A1223" i="2"/>
  <c r="B1223" i="2" s="1"/>
  <c r="A1222" i="2"/>
  <c r="B1222" i="2" s="1"/>
  <c r="A1221" i="2"/>
  <c r="B1221" i="2" s="1"/>
  <c r="A1220" i="2"/>
  <c r="B1220" i="2" s="1"/>
  <c r="A1219" i="2"/>
  <c r="B1219" i="2" s="1"/>
  <c r="A1218" i="2"/>
  <c r="B1218" i="2" s="1"/>
  <c r="A1217" i="2"/>
  <c r="B1217" i="2" s="1"/>
  <c r="A1216" i="2"/>
  <c r="B1216" i="2" s="1"/>
  <c r="A1215" i="2"/>
  <c r="B1215" i="2" s="1"/>
  <c r="A1214" i="2"/>
  <c r="B1214" i="2" s="1"/>
  <c r="A1213" i="2"/>
  <c r="B1213" i="2" s="1"/>
  <c r="A1212" i="2"/>
  <c r="B1212" i="2" s="1"/>
  <c r="A1211" i="2"/>
  <c r="B1211" i="2" s="1"/>
  <c r="A1210" i="2"/>
  <c r="B1210" i="2" s="1"/>
  <c r="A1209" i="2"/>
  <c r="B1209" i="2" s="1"/>
  <c r="A1208" i="2"/>
  <c r="B1208" i="2" s="1"/>
  <c r="A1207" i="2"/>
  <c r="B1207" i="2" s="1"/>
  <c r="A1206" i="2"/>
  <c r="B1206" i="2" s="1"/>
  <c r="A1205" i="2"/>
  <c r="B1205" i="2" s="1"/>
  <c r="A1204" i="2"/>
  <c r="B1204" i="2" s="1"/>
  <c r="A1203" i="2"/>
  <c r="B1203" i="2" s="1"/>
  <c r="A1202" i="2"/>
  <c r="B1202" i="2" s="1"/>
  <c r="A1201" i="2"/>
  <c r="B1201" i="2" s="1"/>
  <c r="A1200" i="2"/>
  <c r="B1200" i="2" s="1"/>
  <c r="A1199" i="2"/>
  <c r="B1199" i="2" s="1"/>
  <c r="A1198" i="2"/>
  <c r="B1198" i="2" s="1"/>
  <c r="A1197" i="2"/>
  <c r="B1197" i="2" s="1"/>
  <c r="A1196" i="2"/>
  <c r="B1196" i="2" s="1"/>
  <c r="A1195" i="2"/>
  <c r="B1195" i="2" s="1"/>
  <c r="A1194" i="2"/>
  <c r="B1194" i="2" s="1"/>
  <c r="A1193" i="2"/>
  <c r="B1193" i="2" s="1"/>
  <c r="A1192" i="2"/>
  <c r="B1192" i="2" s="1"/>
  <c r="A1191" i="2"/>
  <c r="B1191" i="2" s="1"/>
  <c r="A1190" i="2"/>
  <c r="B1190" i="2" s="1"/>
  <c r="A1189" i="2"/>
  <c r="B1189" i="2" s="1"/>
  <c r="A1188" i="2"/>
  <c r="B1188" i="2" s="1"/>
  <c r="A1187" i="2"/>
  <c r="B1187" i="2" s="1"/>
  <c r="A1186" i="2"/>
  <c r="B1186" i="2" s="1"/>
  <c r="A1185" i="2"/>
  <c r="B1185" i="2" s="1"/>
  <c r="A1184" i="2"/>
  <c r="B1184" i="2" s="1"/>
  <c r="A1183" i="2"/>
  <c r="B1183" i="2" s="1"/>
  <c r="A1182" i="2"/>
  <c r="B1182" i="2" s="1"/>
  <c r="A1181" i="2"/>
  <c r="B1181" i="2" s="1"/>
  <c r="A1180" i="2"/>
  <c r="B1180" i="2" s="1"/>
  <c r="A1179" i="2"/>
  <c r="B1179" i="2" s="1"/>
  <c r="A1178" i="2"/>
  <c r="B1178" i="2" s="1"/>
  <c r="A1177" i="2"/>
  <c r="B1177" i="2" s="1"/>
  <c r="A1176" i="2"/>
  <c r="B1176" i="2" s="1"/>
  <c r="A1175" i="2"/>
  <c r="B1175" i="2" s="1"/>
  <c r="A1174" i="2"/>
  <c r="B1174" i="2" s="1"/>
  <c r="A1173" i="2"/>
  <c r="B1173" i="2" s="1"/>
  <c r="A1172" i="2"/>
  <c r="B1172" i="2" s="1"/>
  <c r="A1171" i="2"/>
  <c r="B1171" i="2" s="1"/>
  <c r="A1170" i="2"/>
  <c r="B1170" i="2" s="1"/>
  <c r="A1169" i="2"/>
  <c r="B1169" i="2" s="1"/>
  <c r="A1168" i="2"/>
  <c r="B1168" i="2" s="1"/>
  <c r="A1167" i="2"/>
  <c r="B1167" i="2" s="1"/>
  <c r="A1166" i="2"/>
  <c r="B1166" i="2" s="1"/>
  <c r="A1165" i="2"/>
  <c r="B1165" i="2" s="1"/>
  <c r="A1164" i="2"/>
  <c r="B1164" i="2" s="1"/>
  <c r="A1163" i="2"/>
  <c r="B1163" i="2" s="1"/>
  <c r="A1162" i="2"/>
  <c r="B1162" i="2" s="1"/>
  <c r="A1161" i="2"/>
  <c r="B1161" i="2" s="1"/>
  <c r="A1160" i="2"/>
  <c r="B1160" i="2" s="1"/>
  <c r="A1159" i="2"/>
  <c r="B1159" i="2" s="1"/>
  <c r="A1158" i="2"/>
  <c r="B1158" i="2" s="1"/>
  <c r="A1157" i="2"/>
  <c r="B1157" i="2" s="1"/>
  <c r="A1156" i="2"/>
  <c r="B1156" i="2" s="1"/>
  <c r="A1155" i="2"/>
  <c r="B1155" i="2" s="1"/>
  <c r="A1154" i="2"/>
  <c r="B1154" i="2" s="1"/>
  <c r="A1153" i="2"/>
  <c r="B1153" i="2" s="1"/>
  <c r="A1152" i="2"/>
  <c r="B1152" i="2" s="1"/>
  <c r="A1151" i="2"/>
  <c r="B1151" i="2" s="1"/>
  <c r="A1150" i="2"/>
  <c r="B1150" i="2" s="1"/>
  <c r="A1149" i="2"/>
  <c r="B1149" i="2" s="1"/>
  <c r="A1148" i="2"/>
  <c r="B1148" i="2" s="1"/>
  <c r="A1147" i="2"/>
  <c r="B1147" i="2" s="1"/>
  <c r="A1146" i="2"/>
  <c r="B1146" i="2" s="1"/>
  <c r="A1145" i="2"/>
  <c r="B1145" i="2" s="1"/>
  <c r="A1144" i="2"/>
  <c r="B1144" i="2" s="1"/>
  <c r="A1143" i="2"/>
  <c r="B1143" i="2" s="1"/>
  <c r="A1142" i="2"/>
  <c r="B1142" i="2" s="1"/>
  <c r="A1141" i="2"/>
  <c r="B1141" i="2" s="1"/>
  <c r="A1140" i="2"/>
  <c r="B1140" i="2" s="1"/>
  <c r="A1139" i="2"/>
  <c r="B1139" i="2" s="1"/>
  <c r="A1138" i="2"/>
  <c r="B1138" i="2" s="1"/>
  <c r="A1137" i="2"/>
  <c r="B1137" i="2" s="1"/>
  <c r="A1136" i="2"/>
  <c r="B1136" i="2" s="1"/>
  <c r="A1135" i="2"/>
  <c r="B1135" i="2" s="1"/>
  <c r="A1134" i="2"/>
  <c r="B1134" i="2" s="1"/>
  <c r="A1133" i="2"/>
  <c r="B1133" i="2" s="1"/>
  <c r="A1132" i="2"/>
  <c r="B1132" i="2" s="1"/>
  <c r="A1131" i="2"/>
  <c r="B1131" i="2" s="1"/>
  <c r="A1130" i="2"/>
  <c r="B1130" i="2" s="1"/>
  <c r="A1129" i="2"/>
  <c r="B1129" i="2" s="1"/>
  <c r="A1128" i="2"/>
  <c r="B1128" i="2" s="1"/>
  <c r="A1127" i="2"/>
  <c r="B1127" i="2" s="1"/>
  <c r="A1126" i="2"/>
  <c r="B1126" i="2" s="1"/>
  <c r="A1125" i="2"/>
  <c r="B1125" i="2" s="1"/>
  <c r="A1124" i="2"/>
  <c r="B1124" i="2" s="1"/>
  <c r="A1123" i="2"/>
  <c r="B1123" i="2" s="1"/>
  <c r="A1122" i="2"/>
  <c r="B1122" i="2" s="1"/>
  <c r="A1121" i="2"/>
  <c r="B1121" i="2" s="1"/>
  <c r="A1120" i="2"/>
  <c r="B1120" i="2" s="1"/>
  <c r="A1119" i="2"/>
  <c r="B1119" i="2" s="1"/>
  <c r="A1118" i="2"/>
  <c r="B1118" i="2" s="1"/>
  <c r="A1117" i="2"/>
  <c r="B1117" i="2" s="1"/>
  <c r="A1116" i="2"/>
  <c r="B1116" i="2" s="1"/>
  <c r="A1115" i="2"/>
  <c r="B1115" i="2" s="1"/>
  <c r="A1114" i="2"/>
  <c r="B1114" i="2" s="1"/>
  <c r="A1113" i="2"/>
  <c r="B1113" i="2" s="1"/>
  <c r="A1112" i="2"/>
  <c r="B1112" i="2" s="1"/>
  <c r="A1111" i="2"/>
  <c r="B1111" i="2" s="1"/>
  <c r="A1110" i="2"/>
  <c r="B1110" i="2" s="1"/>
  <c r="A1109" i="2"/>
  <c r="B1109" i="2" s="1"/>
  <c r="A1108" i="2"/>
  <c r="B1108" i="2" s="1"/>
  <c r="A1107" i="2"/>
  <c r="B1107" i="2" s="1"/>
  <c r="A1106" i="2"/>
  <c r="B1106" i="2" s="1"/>
  <c r="A1105" i="2"/>
  <c r="B1105" i="2" s="1"/>
  <c r="A1104" i="2"/>
  <c r="B1104" i="2" s="1"/>
  <c r="A1103" i="2"/>
  <c r="B1103" i="2" s="1"/>
  <c r="A1102" i="2"/>
  <c r="B1102" i="2" s="1"/>
  <c r="A1101" i="2"/>
  <c r="B1101" i="2" s="1"/>
  <c r="A1100" i="2"/>
  <c r="B1100" i="2" s="1"/>
  <c r="A1099" i="2"/>
  <c r="B1099" i="2" s="1"/>
  <c r="A1098" i="2"/>
  <c r="B1098" i="2" s="1"/>
  <c r="A1097" i="2"/>
  <c r="B1097" i="2" s="1"/>
  <c r="A1096" i="2"/>
  <c r="B1096" i="2" s="1"/>
  <c r="A1095" i="2"/>
  <c r="B1095" i="2" s="1"/>
  <c r="A1094" i="2"/>
  <c r="B1094" i="2" s="1"/>
  <c r="A1093" i="2"/>
  <c r="B1093" i="2" s="1"/>
  <c r="A1092" i="2"/>
  <c r="B1092" i="2" s="1"/>
  <c r="A1091" i="2"/>
  <c r="B1091" i="2" s="1"/>
  <c r="A1090" i="2"/>
  <c r="B1090" i="2" s="1"/>
  <c r="A1089" i="2"/>
  <c r="B1089" i="2" s="1"/>
  <c r="A1088" i="2"/>
  <c r="B1088" i="2" s="1"/>
  <c r="A1087" i="2"/>
  <c r="B1087" i="2" s="1"/>
  <c r="A1086" i="2"/>
  <c r="B1086" i="2" s="1"/>
  <c r="A1085" i="2"/>
  <c r="B1085" i="2" s="1"/>
  <c r="A1084" i="2"/>
  <c r="B1084" i="2" s="1"/>
  <c r="A1083" i="2"/>
  <c r="B1083" i="2" s="1"/>
  <c r="A1082" i="2"/>
  <c r="B1082" i="2" s="1"/>
  <c r="A1081" i="2"/>
  <c r="B1081" i="2" s="1"/>
  <c r="A1080" i="2"/>
  <c r="B1080" i="2" s="1"/>
  <c r="A1079" i="2"/>
  <c r="B1079" i="2" s="1"/>
  <c r="A1078" i="2"/>
  <c r="B1078" i="2" s="1"/>
  <c r="A1077" i="2"/>
  <c r="B1077" i="2" s="1"/>
  <c r="A1076" i="2"/>
  <c r="B1076" i="2" s="1"/>
  <c r="A1075" i="2"/>
  <c r="B1075" i="2" s="1"/>
  <c r="A1074" i="2"/>
  <c r="B1074" i="2" s="1"/>
  <c r="A1073" i="2"/>
  <c r="B1073" i="2" s="1"/>
  <c r="A1072" i="2"/>
  <c r="B1072" i="2" s="1"/>
  <c r="A1071" i="2"/>
  <c r="B1071" i="2" s="1"/>
  <c r="A1070" i="2"/>
  <c r="B1070" i="2" s="1"/>
  <c r="A1069" i="2"/>
  <c r="B1069" i="2" s="1"/>
  <c r="A1068" i="2"/>
  <c r="B1068" i="2" s="1"/>
  <c r="A1067" i="2"/>
  <c r="B1067" i="2" s="1"/>
  <c r="A1066" i="2"/>
  <c r="B1066" i="2" s="1"/>
  <c r="A1065" i="2"/>
  <c r="B1065" i="2" s="1"/>
  <c r="A1064" i="2"/>
  <c r="B1064" i="2" s="1"/>
  <c r="A1063" i="2"/>
  <c r="B1063" i="2" s="1"/>
  <c r="A1062" i="2"/>
  <c r="B1062" i="2" s="1"/>
  <c r="A1061" i="2"/>
  <c r="B1061" i="2" s="1"/>
  <c r="A1060" i="2"/>
  <c r="B1060" i="2" s="1"/>
  <c r="A1059" i="2"/>
  <c r="B1059" i="2" s="1"/>
  <c r="A1058" i="2"/>
  <c r="B1058" i="2" s="1"/>
  <c r="A1057" i="2"/>
  <c r="B1057" i="2" s="1"/>
  <c r="A1056" i="2"/>
  <c r="B1056" i="2" s="1"/>
  <c r="A1055" i="2"/>
  <c r="B1055" i="2" s="1"/>
  <c r="A1054" i="2"/>
  <c r="B1054" i="2" s="1"/>
  <c r="A1053" i="2"/>
  <c r="B1053" i="2" s="1"/>
  <c r="A1052" i="2"/>
  <c r="B1052" i="2" s="1"/>
  <c r="A1051" i="2"/>
  <c r="B1051" i="2" s="1"/>
  <c r="A1050" i="2"/>
  <c r="B1050" i="2" s="1"/>
  <c r="A1049" i="2"/>
  <c r="B1049" i="2" s="1"/>
  <c r="A1048" i="2"/>
  <c r="B1048" i="2" s="1"/>
  <c r="A1047" i="2"/>
  <c r="B1047" i="2" s="1"/>
  <c r="A1046" i="2"/>
  <c r="B1046" i="2" s="1"/>
  <c r="A1045" i="2"/>
  <c r="B1045" i="2" s="1"/>
  <c r="A1044" i="2"/>
  <c r="B1044" i="2" s="1"/>
  <c r="A1043" i="2"/>
  <c r="B1043" i="2" s="1"/>
  <c r="A1042" i="2"/>
  <c r="B1042" i="2" s="1"/>
  <c r="A1041" i="2"/>
  <c r="B1041" i="2" s="1"/>
  <c r="A1040" i="2"/>
  <c r="B1040" i="2" s="1"/>
  <c r="A1039" i="2"/>
  <c r="B1039" i="2" s="1"/>
  <c r="A1038" i="2"/>
  <c r="B1038" i="2" s="1"/>
  <c r="A1037" i="2"/>
  <c r="B1037" i="2" s="1"/>
  <c r="A1036" i="2"/>
  <c r="B1036" i="2" s="1"/>
  <c r="A1035" i="2"/>
  <c r="B1035" i="2" s="1"/>
  <c r="A1034" i="2"/>
  <c r="B1034" i="2" s="1"/>
  <c r="A1033" i="2"/>
  <c r="B1033" i="2" s="1"/>
  <c r="A1032" i="2"/>
  <c r="B1032" i="2" s="1"/>
  <c r="A1031" i="2"/>
  <c r="B1031" i="2" s="1"/>
  <c r="A1030" i="2"/>
  <c r="B1030" i="2" s="1"/>
  <c r="A1029" i="2"/>
  <c r="B1029" i="2" s="1"/>
  <c r="A1028" i="2"/>
  <c r="B1028" i="2" s="1"/>
  <c r="A1027" i="2"/>
  <c r="B1027" i="2" s="1"/>
  <c r="A1026" i="2"/>
  <c r="B1026" i="2" s="1"/>
  <c r="A1025" i="2"/>
  <c r="B1025" i="2" s="1"/>
  <c r="A1024" i="2"/>
  <c r="B1024" i="2" s="1"/>
  <c r="A1023" i="2"/>
  <c r="B1023" i="2" s="1"/>
  <c r="A1022" i="2"/>
  <c r="B1022" i="2" s="1"/>
  <c r="A1021" i="2"/>
  <c r="B1021" i="2" s="1"/>
  <c r="A1020" i="2"/>
  <c r="B1020" i="2" s="1"/>
  <c r="A1019" i="2"/>
  <c r="B1019" i="2" s="1"/>
  <c r="A1018" i="2"/>
  <c r="B1018" i="2" s="1"/>
  <c r="A1017" i="2"/>
  <c r="B1017" i="2" s="1"/>
  <c r="A1016" i="2"/>
  <c r="B1016" i="2" s="1"/>
  <c r="A1015" i="2"/>
  <c r="B1015" i="2" s="1"/>
  <c r="A1014" i="2"/>
  <c r="B1014" i="2" s="1"/>
  <c r="A1013" i="2"/>
  <c r="B1013" i="2" s="1"/>
  <c r="A1012" i="2"/>
  <c r="B1012" i="2" s="1"/>
  <c r="A1011" i="2"/>
  <c r="B1011" i="2" s="1"/>
  <c r="A1010" i="2"/>
  <c r="B1010" i="2" s="1"/>
  <c r="A1009" i="2"/>
  <c r="B1009" i="2" s="1"/>
  <c r="A1008" i="2"/>
  <c r="B1008" i="2" s="1"/>
  <c r="A1007" i="2"/>
  <c r="B1007" i="2" s="1"/>
  <c r="A1006" i="2"/>
  <c r="B1006" i="2" s="1"/>
  <c r="A1005" i="2"/>
  <c r="B1005" i="2" s="1"/>
  <c r="A1004" i="2"/>
  <c r="B1004" i="2" s="1"/>
  <c r="A1003" i="2"/>
  <c r="B1003" i="2" s="1"/>
  <c r="A1002" i="2"/>
  <c r="B1002" i="2" s="1"/>
  <c r="A1001" i="2"/>
  <c r="B1001" i="2" s="1"/>
  <c r="A1000" i="2"/>
  <c r="B1000" i="2" s="1"/>
  <c r="A999" i="2"/>
  <c r="B999" i="2" s="1"/>
  <c r="A998" i="2"/>
  <c r="B998" i="2" s="1"/>
  <c r="A997" i="2"/>
  <c r="B997" i="2" s="1"/>
  <c r="A996" i="2"/>
  <c r="B996" i="2" s="1"/>
  <c r="A995" i="2"/>
  <c r="B995" i="2" s="1"/>
  <c r="A994" i="2"/>
  <c r="B994" i="2" s="1"/>
  <c r="A993" i="2"/>
  <c r="B993" i="2" s="1"/>
  <c r="A992" i="2"/>
  <c r="B992" i="2" s="1"/>
  <c r="A991" i="2"/>
  <c r="B991" i="2" s="1"/>
  <c r="A990" i="2"/>
  <c r="B990" i="2" s="1"/>
  <c r="A989" i="2"/>
  <c r="B989" i="2" s="1"/>
  <c r="A988" i="2"/>
  <c r="B988" i="2" s="1"/>
  <c r="A987" i="2"/>
  <c r="B987" i="2" s="1"/>
  <c r="A986" i="2"/>
  <c r="B986" i="2" s="1"/>
  <c r="A985" i="2"/>
  <c r="B985" i="2" s="1"/>
  <c r="A984" i="2"/>
  <c r="B984" i="2" s="1"/>
  <c r="A983" i="2"/>
  <c r="B983" i="2" s="1"/>
  <c r="A982" i="2"/>
  <c r="B982" i="2" s="1"/>
  <c r="A981" i="2"/>
  <c r="B981" i="2" s="1"/>
  <c r="A980" i="2"/>
  <c r="B980" i="2" s="1"/>
  <c r="A979" i="2"/>
  <c r="B979" i="2" s="1"/>
  <c r="A978" i="2"/>
  <c r="B978" i="2" s="1"/>
  <c r="A977" i="2"/>
  <c r="B977" i="2" s="1"/>
  <c r="A976" i="2"/>
  <c r="B976" i="2" s="1"/>
  <c r="A975" i="2"/>
  <c r="B975" i="2" s="1"/>
  <c r="A974" i="2"/>
  <c r="B974" i="2" s="1"/>
  <c r="A973" i="2"/>
  <c r="B973" i="2" s="1"/>
  <c r="A972" i="2"/>
  <c r="B972" i="2" s="1"/>
  <c r="A971" i="2"/>
  <c r="B971" i="2" s="1"/>
  <c r="A970" i="2"/>
  <c r="B970" i="2" s="1"/>
  <c r="A969" i="2"/>
  <c r="B969" i="2" s="1"/>
  <c r="A968" i="2"/>
  <c r="B968" i="2" s="1"/>
  <c r="A967" i="2"/>
  <c r="B967" i="2" s="1"/>
  <c r="A966" i="2"/>
  <c r="B966" i="2" s="1"/>
  <c r="A965" i="2"/>
  <c r="B965" i="2" s="1"/>
  <c r="A964" i="2"/>
  <c r="B964" i="2" s="1"/>
  <c r="A963" i="2"/>
  <c r="B963" i="2" s="1"/>
  <c r="A962" i="2"/>
  <c r="B962" i="2" s="1"/>
  <c r="A961" i="2"/>
  <c r="B961" i="2" s="1"/>
  <c r="A960" i="2"/>
  <c r="B960" i="2" s="1"/>
  <c r="A959" i="2"/>
  <c r="B959" i="2" s="1"/>
  <c r="A958" i="2"/>
  <c r="B958" i="2" s="1"/>
  <c r="A957" i="2"/>
  <c r="B957" i="2" s="1"/>
  <c r="A956" i="2"/>
  <c r="B956" i="2" s="1"/>
  <c r="A955" i="2"/>
  <c r="B955" i="2" s="1"/>
  <c r="A954" i="2"/>
  <c r="B954" i="2" s="1"/>
  <c r="A953" i="2"/>
  <c r="B953" i="2" s="1"/>
  <c r="A952" i="2"/>
  <c r="B952" i="2" s="1"/>
  <c r="A951" i="2"/>
  <c r="B951" i="2" s="1"/>
  <c r="A950" i="2"/>
  <c r="B950" i="2" s="1"/>
  <c r="A949" i="2"/>
  <c r="B949" i="2" s="1"/>
  <c r="A948" i="2"/>
  <c r="B948" i="2" s="1"/>
  <c r="A947" i="2"/>
  <c r="B947" i="2" s="1"/>
  <c r="A946" i="2"/>
  <c r="B946" i="2" s="1"/>
  <c r="A945" i="2"/>
  <c r="B945" i="2" s="1"/>
  <c r="A944" i="2"/>
  <c r="B944" i="2" s="1"/>
  <c r="A943" i="2"/>
  <c r="B943" i="2" s="1"/>
  <c r="A942" i="2"/>
  <c r="B942" i="2" s="1"/>
  <c r="A941" i="2"/>
  <c r="B941" i="2" s="1"/>
  <c r="A940" i="2"/>
  <c r="B940" i="2" s="1"/>
  <c r="A939" i="2"/>
  <c r="B939" i="2" s="1"/>
  <c r="A938" i="2"/>
  <c r="B938" i="2" s="1"/>
  <c r="A937" i="2"/>
  <c r="B937" i="2" s="1"/>
  <c r="A936" i="2"/>
  <c r="B936" i="2" s="1"/>
  <c r="A935" i="2"/>
  <c r="B935" i="2" s="1"/>
  <c r="A934" i="2"/>
  <c r="B934" i="2" s="1"/>
  <c r="A933" i="2"/>
  <c r="B933" i="2" s="1"/>
  <c r="A932" i="2"/>
  <c r="B932" i="2" s="1"/>
  <c r="A931" i="2"/>
  <c r="B931" i="2" s="1"/>
  <c r="A930" i="2"/>
  <c r="B930" i="2" s="1"/>
  <c r="A929" i="2"/>
  <c r="B929" i="2" s="1"/>
  <c r="A928" i="2"/>
  <c r="B928" i="2" s="1"/>
  <c r="A927" i="2"/>
  <c r="B927" i="2" s="1"/>
  <c r="A926" i="2"/>
  <c r="B926" i="2" s="1"/>
  <c r="A925" i="2"/>
  <c r="B925" i="2" s="1"/>
  <c r="A924" i="2"/>
  <c r="B924" i="2" s="1"/>
  <c r="A923" i="2"/>
  <c r="B923" i="2" s="1"/>
  <c r="A922" i="2"/>
  <c r="B922" i="2" s="1"/>
  <c r="A921" i="2"/>
  <c r="B921" i="2" s="1"/>
  <c r="A920" i="2"/>
  <c r="B920" i="2" s="1"/>
  <c r="A919" i="2"/>
  <c r="B919" i="2" s="1"/>
  <c r="A918" i="2"/>
  <c r="B918" i="2" s="1"/>
  <c r="A917" i="2"/>
  <c r="B917" i="2" s="1"/>
  <c r="A916" i="2"/>
  <c r="B916" i="2" s="1"/>
  <c r="A915" i="2"/>
  <c r="B915" i="2" s="1"/>
  <c r="A914" i="2"/>
  <c r="B914" i="2" s="1"/>
  <c r="A913" i="2"/>
  <c r="B913" i="2" s="1"/>
  <c r="A912" i="2"/>
  <c r="B912" i="2" s="1"/>
  <c r="A911" i="2"/>
  <c r="B911" i="2" s="1"/>
  <c r="A910" i="2"/>
  <c r="B910" i="2" s="1"/>
  <c r="A909" i="2"/>
  <c r="B909" i="2" s="1"/>
  <c r="A908" i="2"/>
  <c r="B908" i="2" s="1"/>
  <c r="A907" i="2"/>
  <c r="B907" i="2" s="1"/>
  <c r="A906" i="2"/>
  <c r="B906" i="2" s="1"/>
  <c r="A905" i="2"/>
  <c r="B905" i="2" s="1"/>
  <c r="A904" i="2"/>
  <c r="B904" i="2" s="1"/>
  <c r="A903" i="2"/>
  <c r="B903" i="2" s="1"/>
  <c r="A902" i="2"/>
  <c r="B902" i="2" s="1"/>
  <c r="A901" i="2"/>
  <c r="B901" i="2" s="1"/>
  <c r="A900" i="2"/>
  <c r="B900" i="2" s="1"/>
  <c r="A899" i="2"/>
  <c r="B899" i="2" s="1"/>
  <c r="A898" i="2"/>
  <c r="B898" i="2" s="1"/>
  <c r="A897" i="2"/>
  <c r="B897" i="2" s="1"/>
  <c r="A896" i="2"/>
  <c r="B896" i="2" s="1"/>
  <c r="A895" i="2"/>
  <c r="B895" i="2" s="1"/>
  <c r="A894" i="2"/>
  <c r="B894" i="2" s="1"/>
  <c r="A893" i="2"/>
  <c r="B893" i="2" s="1"/>
  <c r="A892" i="2"/>
  <c r="B892" i="2" s="1"/>
  <c r="A891" i="2"/>
  <c r="B891" i="2" s="1"/>
  <c r="A890" i="2"/>
  <c r="B890" i="2" s="1"/>
  <c r="A889" i="2"/>
  <c r="B889" i="2" s="1"/>
  <c r="A888" i="2"/>
  <c r="B888" i="2" s="1"/>
  <c r="A887" i="2"/>
  <c r="B887" i="2" s="1"/>
  <c r="A886" i="2"/>
  <c r="B886" i="2" s="1"/>
  <c r="A885" i="2"/>
  <c r="B885" i="2" s="1"/>
  <c r="A884" i="2"/>
  <c r="B884" i="2" s="1"/>
  <c r="A883" i="2"/>
  <c r="B883" i="2" s="1"/>
  <c r="A882" i="2"/>
  <c r="B882" i="2" s="1"/>
  <c r="A881" i="2"/>
  <c r="B881" i="2" s="1"/>
  <c r="A880" i="2"/>
  <c r="B880" i="2" s="1"/>
  <c r="A879" i="2"/>
  <c r="B879" i="2" s="1"/>
  <c r="A878" i="2"/>
  <c r="B878" i="2" s="1"/>
  <c r="A877" i="2"/>
  <c r="B877" i="2" s="1"/>
  <c r="A876" i="2"/>
  <c r="B876" i="2" s="1"/>
  <c r="A875" i="2"/>
  <c r="B875" i="2" s="1"/>
  <c r="A874" i="2"/>
  <c r="B874" i="2" s="1"/>
  <c r="A873" i="2"/>
  <c r="B873" i="2" s="1"/>
  <c r="A872" i="2"/>
  <c r="B872" i="2" s="1"/>
  <c r="A871" i="2"/>
  <c r="B871" i="2" s="1"/>
  <c r="A870" i="2"/>
  <c r="B870" i="2" s="1"/>
  <c r="A869" i="2"/>
  <c r="B869" i="2" s="1"/>
  <c r="A868" i="2"/>
  <c r="B868" i="2" s="1"/>
  <c r="A867" i="2"/>
  <c r="B867" i="2" s="1"/>
  <c r="A866" i="2"/>
  <c r="B866" i="2" s="1"/>
  <c r="A865" i="2"/>
  <c r="B865" i="2" s="1"/>
  <c r="A864" i="2"/>
  <c r="B864" i="2" s="1"/>
  <c r="A863" i="2"/>
  <c r="B863" i="2" s="1"/>
  <c r="A862" i="2"/>
  <c r="B862" i="2" s="1"/>
  <c r="A861" i="2"/>
  <c r="B861" i="2" s="1"/>
  <c r="A860" i="2"/>
  <c r="B860" i="2" s="1"/>
  <c r="A859" i="2"/>
  <c r="B859" i="2" s="1"/>
  <c r="A858" i="2"/>
  <c r="B858" i="2" s="1"/>
  <c r="A857" i="2"/>
  <c r="B857" i="2" s="1"/>
  <c r="A856" i="2"/>
  <c r="B856" i="2" s="1"/>
  <c r="A855" i="2"/>
  <c r="B855" i="2" s="1"/>
  <c r="A854" i="2"/>
  <c r="B854" i="2" s="1"/>
  <c r="A853" i="2"/>
  <c r="B853" i="2" s="1"/>
  <c r="A852" i="2"/>
  <c r="B852" i="2" s="1"/>
  <c r="A851" i="2"/>
  <c r="B851" i="2" s="1"/>
  <c r="A850" i="2"/>
  <c r="B850" i="2" s="1"/>
  <c r="A849" i="2"/>
  <c r="B849" i="2" s="1"/>
  <c r="A848" i="2"/>
  <c r="B848" i="2" s="1"/>
  <c r="A847" i="2"/>
  <c r="B847" i="2" s="1"/>
  <c r="A846" i="2"/>
  <c r="B846" i="2" s="1"/>
  <c r="A845" i="2"/>
  <c r="B845" i="2" s="1"/>
  <c r="A844" i="2"/>
  <c r="B844" i="2" s="1"/>
  <c r="A843" i="2"/>
  <c r="B843" i="2" s="1"/>
  <c r="A842" i="2"/>
  <c r="B842" i="2" s="1"/>
  <c r="A841" i="2"/>
  <c r="B841" i="2" s="1"/>
  <c r="A840" i="2"/>
  <c r="B840" i="2" s="1"/>
  <c r="A839" i="2"/>
  <c r="B839" i="2" s="1"/>
  <c r="A838" i="2"/>
  <c r="B838" i="2" s="1"/>
  <c r="A837" i="2"/>
  <c r="B837" i="2" s="1"/>
  <c r="A836" i="2"/>
  <c r="B836" i="2" s="1"/>
  <c r="A835" i="2"/>
  <c r="B835" i="2" s="1"/>
  <c r="A834" i="2"/>
  <c r="B834" i="2" s="1"/>
  <c r="A833" i="2"/>
  <c r="B833" i="2" s="1"/>
  <c r="A832" i="2"/>
  <c r="B832" i="2" s="1"/>
  <c r="A831" i="2"/>
  <c r="B831" i="2" s="1"/>
  <c r="A830" i="2"/>
  <c r="B830" i="2" s="1"/>
  <c r="A829" i="2"/>
  <c r="B829" i="2" s="1"/>
  <c r="A828" i="2"/>
  <c r="B828" i="2" s="1"/>
  <c r="A827" i="2"/>
  <c r="B827" i="2" s="1"/>
  <c r="A826" i="2"/>
  <c r="B826" i="2" s="1"/>
  <c r="A825" i="2"/>
  <c r="B825" i="2" s="1"/>
  <c r="A824" i="2"/>
  <c r="B824" i="2" s="1"/>
  <c r="A823" i="2"/>
  <c r="B823" i="2" s="1"/>
  <c r="A822" i="2"/>
  <c r="B822" i="2" s="1"/>
  <c r="A821" i="2"/>
  <c r="B821" i="2" s="1"/>
  <c r="A820" i="2"/>
  <c r="B820" i="2" s="1"/>
  <c r="A819" i="2"/>
  <c r="B819" i="2" s="1"/>
  <c r="A818" i="2"/>
  <c r="B818" i="2" s="1"/>
  <c r="A817" i="2"/>
  <c r="B817" i="2" s="1"/>
  <c r="A816" i="2"/>
  <c r="B816" i="2" s="1"/>
  <c r="A815" i="2"/>
  <c r="B815" i="2" s="1"/>
  <c r="A814" i="2"/>
  <c r="B814" i="2" s="1"/>
  <c r="A813" i="2"/>
  <c r="B813" i="2" s="1"/>
  <c r="A812" i="2"/>
  <c r="B812" i="2" s="1"/>
  <c r="A811" i="2"/>
  <c r="B811" i="2" s="1"/>
  <c r="A810" i="2"/>
  <c r="B810" i="2" s="1"/>
  <c r="A809" i="2"/>
  <c r="B809" i="2" s="1"/>
  <c r="A808" i="2"/>
  <c r="B808" i="2" s="1"/>
  <c r="A807" i="2"/>
  <c r="B807" i="2" s="1"/>
  <c r="A806" i="2"/>
  <c r="B806" i="2" s="1"/>
  <c r="A805" i="2"/>
  <c r="B805" i="2" s="1"/>
  <c r="A804" i="2"/>
  <c r="B804" i="2" s="1"/>
  <c r="A803" i="2"/>
  <c r="B803" i="2" s="1"/>
  <c r="A802" i="2"/>
  <c r="B802" i="2" s="1"/>
  <c r="A801" i="2"/>
  <c r="B801" i="2" s="1"/>
  <c r="A800" i="2"/>
  <c r="B800" i="2" s="1"/>
  <c r="A799" i="2"/>
  <c r="B799" i="2" s="1"/>
  <c r="A798" i="2"/>
  <c r="B798" i="2" s="1"/>
  <c r="A797" i="2"/>
  <c r="B797" i="2" s="1"/>
  <c r="A796" i="2"/>
  <c r="B796" i="2" s="1"/>
  <c r="A795" i="2"/>
  <c r="B795" i="2" s="1"/>
  <c r="A794" i="2"/>
  <c r="B794" i="2" s="1"/>
  <c r="A793" i="2"/>
  <c r="B793" i="2" s="1"/>
  <c r="A792" i="2"/>
  <c r="B792" i="2" s="1"/>
  <c r="A791" i="2"/>
  <c r="B791" i="2" s="1"/>
  <c r="A790" i="2"/>
  <c r="B790" i="2" s="1"/>
  <c r="A789" i="2"/>
  <c r="B789" i="2" s="1"/>
  <c r="A788" i="2"/>
  <c r="B788" i="2" s="1"/>
  <c r="A787" i="2"/>
  <c r="B787" i="2" s="1"/>
  <c r="A786" i="2"/>
  <c r="B786" i="2" s="1"/>
  <c r="A785" i="2"/>
  <c r="B785" i="2" s="1"/>
  <c r="A784" i="2"/>
  <c r="B784" i="2" s="1"/>
  <c r="A783" i="2"/>
  <c r="B783" i="2" s="1"/>
  <c r="A782" i="2"/>
  <c r="B782" i="2" s="1"/>
  <c r="A781" i="2"/>
  <c r="B781" i="2" s="1"/>
  <c r="A780" i="2"/>
  <c r="B780" i="2" s="1"/>
  <c r="A779" i="2"/>
  <c r="B779" i="2" s="1"/>
  <c r="A778" i="2"/>
  <c r="B778" i="2" s="1"/>
  <c r="A777" i="2"/>
  <c r="B777" i="2" s="1"/>
  <c r="A776" i="2"/>
  <c r="B776" i="2" s="1"/>
  <c r="A775" i="2"/>
  <c r="B775" i="2" s="1"/>
  <c r="A774" i="2"/>
  <c r="B774" i="2" s="1"/>
  <c r="A773" i="2"/>
  <c r="B773" i="2" s="1"/>
  <c r="A772" i="2"/>
  <c r="B772" i="2" s="1"/>
  <c r="A771" i="2"/>
  <c r="B771" i="2" s="1"/>
  <c r="A770" i="2"/>
  <c r="B770" i="2" s="1"/>
  <c r="A769" i="2"/>
  <c r="B769" i="2" s="1"/>
  <c r="A768" i="2"/>
  <c r="B768" i="2" s="1"/>
  <c r="A767" i="2"/>
  <c r="B767" i="2" s="1"/>
  <c r="A766" i="2"/>
  <c r="B766" i="2" s="1"/>
  <c r="A765" i="2"/>
  <c r="B765" i="2" s="1"/>
  <c r="A764" i="2"/>
  <c r="B764" i="2" s="1"/>
  <c r="A763" i="2"/>
  <c r="B763" i="2" s="1"/>
  <c r="A762" i="2"/>
  <c r="B762" i="2" s="1"/>
  <c r="A761" i="2"/>
  <c r="B761" i="2" s="1"/>
  <c r="A760" i="2"/>
  <c r="B760" i="2" s="1"/>
  <c r="A759" i="2"/>
  <c r="B759" i="2" s="1"/>
  <c r="A758" i="2"/>
  <c r="B758" i="2" s="1"/>
  <c r="A757" i="2"/>
  <c r="B757" i="2" s="1"/>
  <c r="A756" i="2"/>
  <c r="B756" i="2" s="1"/>
  <c r="A755" i="2"/>
  <c r="B755" i="2" s="1"/>
  <c r="A754" i="2"/>
  <c r="B754" i="2" s="1"/>
  <c r="A753" i="2"/>
  <c r="B753" i="2" s="1"/>
  <c r="A752" i="2"/>
  <c r="B752" i="2" s="1"/>
  <c r="A751" i="2"/>
  <c r="B751" i="2" s="1"/>
  <c r="A750" i="2"/>
  <c r="B750" i="2" s="1"/>
  <c r="A749" i="2"/>
  <c r="B749" i="2" s="1"/>
  <c r="A748" i="2"/>
  <c r="B748" i="2" s="1"/>
  <c r="A747" i="2"/>
  <c r="B747" i="2" s="1"/>
  <c r="A746" i="2"/>
  <c r="B746" i="2" s="1"/>
  <c r="A745" i="2"/>
  <c r="B745" i="2" s="1"/>
  <c r="A744" i="2"/>
  <c r="B744" i="2" s="1"/>
  <c r="A743" i="2"/>
  <c r="B743" i="2" s="1"/>
  <c r="A742" i="2"/>
  <c r="B742" i="2" s="1"/>
  <c r="A741" i="2"/>
  <c r="B741" i="2" s="1"/>
  <c r="A740" i="2"/>
  <c r="B740" i="2" s="1"/>
  <c r="A739" i="2"/>
  <c r="B739" i="2" s="1"/>
  <c r="A738" i="2"/>
  <c r="B738" i="2" s="1"/>
  <c r="A737" i="2"/>
  <c r="B737" i="2" s="1"/>
  <c r="A736" i="2"/>
  <c r="B736" i="2" s="1"/>
  <c r="A735" i="2"/>
  <c r="B735" i="2" s="1"/>
  <c r="A734" i="2"/>
  <c r="B734" i="2" s="1"/>
  <c r="A733" i="2"/>
  <c r="B733" i="2" s="1"/>
  <c r="A732" i="2"/>
  <c r="B732" i="2" s="1"/>
  <c r="A731" i="2"/>
  <c r="B731" i="2" s="1"/>
  <c r="A730" i="2"/>
  <c r="B730" i="2" s="1"/>
  <c r="A729" i="2"/>
  <c r="B729" i="2" s="1"/>
  <c r="A728" i="2"/>
  <c r="B728" i="2" s="1"/>
  <c r="A727" i="2"/>
  <c r="B727" i="2" s="1"/>
  <c r="A726" i="2"/>
  <c r="B726" i="2" s="1"/>
  <c r="A725" i="2"/>
  <c r="B725" i="2" s="1"/>
  <c r="A724" i="2"/>
  <c r="B724" i="2" s="1"/>
  <c r="A723" i="2"/>
  <c r="B723" i="2" s="1"/>
  <c r="A722" i="2"/>
  <c r="B722" i="2" s="1"/>
  <c r="A721" i="2"/>
  <c r="B721" i="2" s="1"/>
  <c r="A720" i="2"/>
  <c r="B720" i="2" s="1"/>
  <c r="A719" i="2"/>
  <c r="B719" i="2" s="1"/>
  <c r="A718" i="2"/>
  <c r="B718" i="2" s="1"/>
  <c r="A717" i="2"/>
  <c r="B717" i="2" s="1"/>
  <c r="A716" i="2"/>
  <c r="B716" i="2" s="1"/>
  <c r="A715" i="2"/>
  <c r="B715" i="2" s="1"/>
  <c r="A714" i="2"/>
  <c r="B714" i="2" s="1"/>
  <c r="A713" i="2"/>
  <c r="B713" i="2" s="1"/>
  <c r="A712" i="2"/>
  <c r="B712" i="2" s="1"/>
  <c r="A711" i="2"/>
  <c r="B711" i="2" s="1"/>
  <c r="A710" i="2"/>
  <c r="B710" i="2" s="1"/>
  <c r="A709" i="2"/>
  <c r="B709" i="2" s="1"/>
  <c r="A708" i="2"/>
  <c r="B708" i="2" s="1"/>
  <c r="A707" i="2"/>
  <c r="B707" i="2" s="1"/>
  <c r="A706" i="2"/>
  <c r="B706" i="2" s="1"/>
  <c r="A705" i="2"/>
  <c r="B705" i="2" s="1"/>
  <c r="A704" i="2"/>
  <c r="B704" i="2" s="1"/>
  <c r="A703" i="2"/>
  <c r="B703" i="2" s="1"/>
  <c r="A702" i="2"/>
  <c r="B702" i="2" s="1"/>
  <c r="A701" i="2"/>
  <c r="B701" i="2" s="1"/>
  <c r="A700" i="2"/>
  <c r="B700" i="2" s="1"/>
  <c r="A699" i="2"/>
  <c r="B699" i="2" s="1"/>
  <c r="A698" i="2"/>
  <c r="B698" i="2" s="1"/>
  <c r="A697" i="2"/>
  <c r="B697" i="2" s="1"/>
  <c r="A696" i="2"/>
  <c r="B696" i="2" s="1"/>
  <c r="A695" i="2"/>
  <c r="B695" i="2" s="1"/>
  <c r="A694" i="2"/>
  <c r="B694" i="2" s="1"/>
  <c r="A693" i="2"/>
  <c r="B693" i="2" s="1"/>
  <c r="A692" i="2"/>
  <c r="B692" i="2" s="1"/>
  <c r="A691" i="2"/>
  <c r="B691" i="2" s="1"/>
  <c r="A690" i="2"/>
  <c r="B690" i="2" s="1"/>
  <c r="A689" i="2"/>
  <c r="B689" i="2" s="1"/>
  <c r="A688" i="2"/>
  <c r="B688" i="2" s="1"/>
  <c r="A687" i="2"/>
  <c r="B687" i="2" s="1"/>
  <c r="A686" i="2"/>
  <c r="B686" i="2" s="1"/>
  <c r="A685" i="2"/>
  <c r="B685" i="2" s="1"/>
  <c r="A684" i="2"/>
  <c r="B684" i="2" s="1"/>
  <c r="A683" i="2"/>
  <c r="B683" i="2" s="1"/>
  <c r="A682" i="2"/>
  <c r="B682" i="2" s="1"/>
  <c r="A681" i="2"/>
  <c r="B681" i="2" s="1"/>
  <c r="A680" i="2"/>
  <c r="B680" i="2" s="1"/>
  <c r="A679" i="2"/>
  <c r="B679" i="2" s="1"/>
  <c r="A678" i="2"/>
  <c r="B678" i="2" s="1"/>
  <c r="A677" i="2"/>
  <c r="B677" i="2" s="1"/>
  <c r="A676" i="2"/>
  <c r="B676" i="2" s="1"/>
  <c r="A675" i="2"/>
  <c r="B675" i="2" s="1"/>
  <c r="A674" i="2"/>
  <c r="B674" i="2" s="1"/>
  <c r="A673" i="2"/>
  <c r="B673" i="2" s="1"/>
  <c r="A672" i="2"/>
  <c r="B672" i="2" s="1"/>
  <c r="A671" i="2"/>
  <c r="B671" i="2" s="1"/>
  <c r="A670" i="2"/>
  <c r="B670" i="2" s="1"/>
  <c r="A669" i="2"/>
  <c r="B669" i="2" s="1"/>
  <c r="A668" i="2"/>
  <c r="B668" i="2" s="1"/>
  <c r="A667" i="2"/>
  <c r="B667" i="2" s="1"/>
  <c r="A666" i="2"/>
  <c r="B666" i="2" s="1"/>
  <c r="A665" i="2"/>
  <c r="B665" i="2" s="1"/>
  <c r="A664" i="2"/>
  <c r="B664" i="2" s="1"/>
  <c r="A663" i="2"/>
  <c r="B663" i="2" s="1"/>
  <c r="A662" i="2"/>
  <c r="B662" i="2" s="1"/>
  <c r="A661" i="2"/>
  <c r="B661" i="2" s="1"/>
  <c r="A660" i="2"/>
  <c r="B660" i="2" s="1"/>
  <c r="A659" i="2"/>
  <c r="B659" i="2" s="1"/>
  <c r="A658" i="2"/>
  <c r="B658" i="2" s="1"/>
  <c r="A657" i="2"/>
  <c r="B657" i="2" s="1"/>
  <c r="A656" i="2"/>
  <c r="B656" i="2" s="1"/>
  <c r="A655" i="2"/>
  <c r="B655" i="2" s="1"/>
  <c r="A654" i="2"/>
  <c r="B654" i="2" s="1"/>
  <c r="A653" i="2"/>
  <c r="B653" i="2" s="1"/>
  <c r="A652" i="2"/>
  <c r="B652" i="2" s="1"/>
  <c r="A651" i="2"/>
  <c r="B651" i="2" s="1"/>
  <c r="A650" i="2"/>
  <c r="B650" i="2" s="1"/>
  <c r="A649" i="2"/>
  <c r="B649" i="2" s="1"/>
  <c r="A648" i="2"/>
  <c r="B648" i="2" s="1"/>
  <c r="A647" i="2"/>
  <c r="B647" i="2" s="1"/>
  <c r="A646" i="2"/>
  <c r="B646" i="2" s="1"/>
  <c r="A645" i="2"/>
  <c r="B645" i="2" s="1"/>
  <c r="A644" i="2"/>
  <c r="B644" i="2" s="1"/>
  <c r="A643" i="2"/>
  <c r="B643" i="2" s="1"/>
  <c r="A642" i="2"/>
  <c r="B642" i="2" s="1"/>
  <c r="A641" i="2"/>
  <c r="B641" i="2" s="1"/>
  <c r="A640" i="2"/>
  <c r="B640" i="2" s="1"/>
  <c r="A639" i="2"/>
  <c r="B639" i="2" s="1"/>
  <c r="A638" i="2"/>
  <c r="B638" i="2" s="1"/>
  <c r="A637" i="2"/>
  <c r="B637" i="2" s="1"/>
  <c r="A636" i="2"/>
  <c r="B636" i="2" s="1"/>
  <c r="A635" i="2"/>
  <c r="B635" i="2" s="1"/>
  <c r="A634" i="2"/>
  <c r="B634" i="2" s="1"/>
  <c r="A633" i="2"/>
  <c r="B633" i="2" s="1"/>
  <c r="A632" i="2"/>
  <c r="B632" i="2" s="1"/>
  <c r="A631" i="2"/>
  <c r="B631" i="2" s="1"/>
  <c r="A630" i="2"/>
  <c r="B630" i="2" s="1"/>
  <c r="A629" i="2"/>
  <c r="B629" i="2" s="1"/>
  <c r="A628" i="2"/>
  <c r="B628" i="2" s="1"/>
  <c r="A627" i="2"/>
  <c r="B627" i="2" s="1"/>
  <c r="A626" i="2"/>
  <c r="B626" i="2" s="1"/>
  <c r="A625" i="2"/>
  <c r="B625" i="2" s="1"/>
  <c r="A624" i="2"/>
  <c r="B624" i="2" s="1"/>
  <c r="A623" i="2"/>
  <c r="B623" i="2" s="1"/>
  <c r="A622" i="2"/>
  <c r="B622" i="2" s="1"/>
  <c r="A621" i="2"/>
  <c r="B621" i="2" s="1"/>
  <c r="A620" i="2"/>
  <c r="B620" i="2" s="1"/>
  <c r="A619" i="2"/>
  <c r="B619" i="2" s="1"/>
  <c r="A618" i="2"/>
  <c r="B618" i="2" s="1"/>
  <c r="A617" i="2"/>
  <c r="B617" i="2" s="1"/>
  <c r="A616" i="2"/>
  <c r="B616" i="2" s="1"/>
  <c r="A615" i="2"/>
  <c r="B615" i="2" s="1"/>
  <c r="A614" i="2"/>
  <c r="B614" i="2" s="1"/>
  <c r="A613" i="2"/>
  <c r="B613" i="2" s="1"/>
  <c r="A612" i="2"/>
  <c r="B612" i="2" s="1"/>
  <c r="A611" i="2"/>
  <c r="B611" i="2" s="1"/>
  <c r="A610" i="2"/>
  <c r="B610" i="2" s="1"/>
  <c r="A609" i="2"/>
  <c r="B609" i="2" s="1"/>
  <c r="A608" i="2"/>
  <c r="B608" i="2" s="1"/>
  <c r="A607" i="2"/>
  <c r="B607" i="2" s="1"/>
  <c r="A606" i="2"/>
  <c r="B606" i="2" s="1"/>
  <c r="A605" i="2"/>
  <c r="B605" i="2" s="1"/>
  <c r="A604" i="2"/>
  <c r="B604" i="2" s="1"/>
  <c r="A603" i="2"/>
  <c r="B603" i="2" s="1"/>
  <c r="A602" i="2"/>
  <c r="B602" i="2" s="1"/>
  <c r="A601" i="2"/>
  <c r="B601" i="2" s="1"/>
  <c r="A600" i="2"/>
  <c r="B600" i="2" s="1"/>
  <c r="A599" i="2"/>
  <c r="B599" i="2" s="1"/>
  <c r="A598" i="2"/>
  <c r="B598" i="2" s="1"/>
  <c r="A597" i="2"/>
  <c r="B597" i="2" s="1"/>
  <c r="A596" i="2"/>
  <c r="B596" i="2" s="1"/>
  <c r="A595" i="2"/>
  <c r="B595" i="2" s="1"/>
  <c r="A594" i="2"/>
  <c r="B594" i="2" s="1"/>
  <c r="A593" i="2"/>
  <c r="B593" i="2" s="1"/>
  <c r="A592" i="2"/>
  <c r="B592" i="2" s="1"/>
  <c r="A591" i="2"/>
  <c r="B591" i="2" s="1"/>
  <c r="A590" i="2"/>
  <c r="B590" i="2" s="1"/>
  <c r="A589" i="2"/>
  <c r="B589" i="2" s="1"/>
  <c r="A588" i="2"/>
  <c r="B588" i="2" s="1"/>
  <c r="A587" i="2"/>
  <c r="B587" i="2" s="1"/>
  <c r="A586" i="2"/>
  <c r="B586" i="2" s="1"/>
  <c r="A585" i="2"/>
  <c r="B585" i="2" s="1"/>
  <c r="A584" i="2"/>
  <c r="B584" i="2" s="1"/>
  <c r="A583" i="2"/>
  <c r="B583" i="2" s="1"/>
  <c r="A582" i="2"/>
  <c r="B582" i="2" s="1"/>
  <c r="A581" i="2"/>
  <c r="B581" i="2" s="1"/>
  <c r="A580" i="2"/>
  <c r="B580" i="2" s="1"/>
  <c r="A579" i="2"/>
  <c r="B579" i="2" s="1"/>
  <c r="A578" i="2"/>
  <c r="B578" i="2" s="1"/>
  <c r="A577" i="2"/>
  <c r="B577" i="2" s="1"/>
  <c r="A576" i="2"/>
  <c r="B576" i="2" s="1"/>
  <c r="A575" i="2"/>
  <c r="B575" i="2" s="1"/>
  <c r="A574" i="2"/>
  <c r="B574" i="2" s="1"/>
  <c r="A573" i="2"/>
  <c r="B573" i="2" s="1"/>
  <c r="A572" i="2"/>
  <c r="B572" i="2" s="1"/>
  <c r="A571" i="2"/>
  <c r="B571" i="2" s="1"/>
  <c r="A570" i="2"/>
  <c r="B570" i="2" s="1"/>
  <c r="A569" i="2"/>
  <c r="B569" i="2" s="1"/>
  <c r="A568" i="2"/>
  <c r="B568" i="2" s="1"/>
  <c r="A567" i="2"/>
  <c r="B567" i="2" s="1"/>
  <c r="A566" i="2"/>
  <c r="B566" i="2" s="1"/>
  <c r="A565" i="2"/>
  <c r="B565" i="2" s="1"/>
  <c r="A564" i="2"/>
  <c r="B564" i="2" s="1"/>
  <c r="A563" i="2"/>
  <c r="B563" i="2" s="1"/>
  <c r="A562" i="2"/>
  <c r="B562" i="2" s="1"/>
  <c r="A561" i="2"/>
  <c r="B561" i="2" s="1"/>
  <c r="A560" i="2"/>
  <c r="B560" i="2" s="1"/>
  <c r="A559" i="2"/>
  <c r="B559" i="2" s="1"/>
  <c r="A558" i="2"/>
  <c r="B558" i="2" s="1"/>
  <c r="A557" i="2"/>
  <c r="B557" i="2" s="1"/>
  <c r="A556" i="2"/>
  <c r="B556" i="2" s="1"/>
  <c r="A555" i="2"/>
  <c r="B555" i="2" s="1"/>
  <c r="A554" i="2"/>
  <c r="B554" i="2" s="1"/>
  <c r="A553" i="2"/>
  <c r="B553" i="2" s="1"/>
  <c r="A552" i="2"/>
  <c r="B552" i="2" s="1"/>
  <c r="A551" i="2"/>
  <c r="B551" i="2" s="1"/>
  <c r="A550" i="2"/>
  <c r="B550" i="2" s="1"/>
  <c r="A549" i="2"/>
  <c r="B549" i="2" s="1"/>
  <c r="A548" i="2"/>
  <c r="B548" i="2" s="1"/>
  <c r="A547" i="2"/>
  <c r="B547" i="2" s="1"/>
  <c r="A546" i="2"/>
  <c r="B546" i="2" s="1"/>
  <c r="A545" i="2"/>
  <c r="B545" i="2" s="1"/>
  <c r="A544" i="2"/>
  <c r="B544" i="2" s="1"/>
  <c r="A543" i="2"/>
  <c r="B543" i="2" s="1"/>
  <c r="A542" i="2"/>
  <c r="B542" i="2" s="1"/>
  <c r="A541" i="2"/>
  <c r="B541" i="2" s="1"/>
  <c r="A540" i="2"/>
  <c r="B540" i="2" s="1"/>
  <c r="A539" i="2"/>
  <c r="B539" i="2" s="1"/>
  <c r="A538" i="2"/>
  <c r="B538" i="2" s="1"/>
  <c r="A537" i="2"/>
  <c r="B537" i="2" s="1"/>
  <c r="A536" i="2"/>
  <c r="B536" i="2" s="1"/>
  <c r="A535" i="2"/>
  <c r="B535" i="2" s="1"/>
  <c r="A534" i="2"/>
  <c r="B534" i="2" s="1"/>
  <c r="A533" i="2"/>
  <c r="B533" i="2" s="1"/>
  <c r="A532" i="2"/>
  <c r="B532" i="2" s="1"/>
  <c r="A531" i="2"/>
  <c r="B531" i="2" s="1"/>
  <c r="A530" i="2"/>
  <c r="B530" i="2" s="1"/>
  <c r="A529" i="2"/>
  <c r="B529" i="2" s="1"/>
  <c r="A528" i="2"/>
  <c r="B528" i="2" s="1"/>
  <c r="A527" i="2"/>
  <c r="B527" i="2" s="1"/>
  <c r="A526" i="2"/>
  <c r="B526" i="2" s="1"/>
  <c r="A525" i="2"/>
  <c r="B525" i="2" s="1"/>
  <c r="A524" i="2"/>
  <c r="B524" i="2" s="1"/>
  <c r="A523" i="2"/>
  <c r="B523" i="2" s="1"/>
  <c r="A522" i="2"/>
  <c r="B522" i="2" s="1"/>
  <c r="A521" i="2"/>
  <c r="B521" i="2" s="1"/>
  <c r="A520" i="2"/>
  <c r="B520" i="2" s="1"/>
  <c r="A519" i="2"/>
  <c r="B519" i="2" s="1"/>
  <c r="A518" i="2"/>
  <c r="B518" i="2" s="1"/>
  <c r="A517" i="2"/>
  <c r="B517" i="2" s="1"/>
  <c r="A516" i="2"/>
  <c r="B516" i="2" s="1"/>
  <c r="A515" i="2"/>
  <c r="B515" i="2" s="1"/>
  <c r="A514" i="2"/>
  <c r="B514" i="2" s="1"/>
  <c r="A513" i="2"/>
  <c r="B513" i="2" s="1"/>
  <c r="A512" i="2"/>
  <c r="B512" i="2" s="1"/>
  <c r="A511" i="2"/>
  <c r="B511" i="2" s="1"/>
  <c r="A510" i="2"/>
  <c r="B510" i="2" s="1"/>
  <c r="A509" i="2"/>
  <c r="B509" i="2" s="1"/>
  <c r="A508" i="2"/>
  <c r="B508" i="2" s="1"/>
  <c r="A507" i="2"/>
  <c r="B507" i="2" s="1"/>
  <c r="A506" i="2"/>
  <c r="B506" i="2" s="1"/>
  <c r="A505" i="2"/>
  <c r="B505" i="2" s="1"/>
  <c r="A504" i="2"/>
  <c r="B504" i="2" s="1"/>
  <c r="A503" i="2"/>
  <c r="B503" i="2" s="1"/>
  <c r="A502" i="2"/>
  <c r="B502" i="2" s="1"/>
  <c r="A501" i="2"/>
  <c r="B501" i="2" s="1"/>
  <c r="A500" i="2"/>
  <c r="B500" i="2" s="1"/>
  <c r="A499" i="2"/>
  <c r="B499" i="2" s="1"/>
  <c r="A498" i="2"/>
  <c r="B498" i="2" s="1"/>
  <c r="A497" i="2"/>
  <c r="B497" i="2" s="1"/>
  <c r="A496" i="2"/>
  <c r="B496" i="2" s="1"/>
  <c r="A495" i="2"/>
  <c r="B495" i="2" s="1"/>
  <c r="A494" i="2"/>
  <c r="B494" i="2" s="1"/>
  <c r="A493" i="2"/>
  <c r="B493" i="2" s="1"/>
  <c r="A492" i="2"/>
  <c r="B492" i="2" s="1"/>
  <c r="A491" i="2"/>
  <c r="B491" i="2" s="1"/>
  <c r="A490" i="2"/>
  <c r="B490" i="2" s="1"/>
  <c r="A489" i="2"/>
  <c r="B489" i="2" s="1"/>
  <c r="A488" i="2"/>
  <c r="B488" i="2" s="1"/>
  <c r="A487" i="2"/>
  <c r="B487" i="2" s="1"/>
  <c r="A486" i="2"/>
  <c r="B486" i="2" s="1"/>
  <c r="A485" i="2"/>
  <c r="B485" i="2" s="1"/>
  <c r="A484" i="2"/>
  <c r="B484" i="2" s="1"/>
  <c r="A483" i="2"/>
  <c r="B483" i="2" s="1"/>
  <c r="A482" i="2"/>
  <c r="B482" i="2" s="1"/>
  <c r="A481" i="2"/>
  <c r="B481" i="2" s="1"/>
  <c r="A480" i="2"/>
  <c r="B480" i="2" s="1"/>
  <c r="A479" i="2"/>
  <c r="B479" i="2" s="1"/>
  <c r="A478" i="2"/>
  <c r="B478" i="2" s="1"/>
  <c r="A477" i="2"/>
  <c r="B477" i="2" s="1"/>
  <c r="A476" i="2"/>
  <c r="B476" i="2" s="1"/>
  <c r="A475" i="2"/>
  <c r="B475" i="2" s="1"/>
  <c r="A474" i="2"/>
  <c r="B474" i="2" s="1"/>
  <c r="A473" i="2"/>
  <c r="B473" i="2" s="1"/>
  <c r="A472" i="2"/>
  <c r="B472" i="2" s="1"/>
  <c r="A471" i="2"/>
  <c r="B471" i="2" s="1"/>
  <c r="A470" i="2"/>
  <c r="B470" i="2" s="1"/>
  <c r="A469" i="2"/>
  <c r="B469" i="2" s="1"/>
  <c r="A468" i="2"/>
  <c r="B468" i="2" s="1"/>
  <c r="A467" i="2"/>
  <c r="B467" i="2" s="1"/>
  <c r="A466" i="2"/>
  <c r="B466" i="2" s="1"/>
  <c r="A465" i="2"/>
  <c r="B465" i="2" s="1"/>
  <c r="A464" i="2"/>
  <c r="B464" i="2" s="1"/>
  <c r="A463" i="2"/>
  <c r="B463" i="2" s="1"/>
  <c r="A462" i="2"/>
  <c r="B462" i="2" s="1"/>
  <c r="A461" i="2"/>
  <c r="B461" i="2" s="1"/>
  <c r="A460" i="2"/>
  <c r="B460" i="2" s="1"/>
  <c r="A459" i="2"/>
  <c r="B459" i="2" s="1"/>
  <c r="A458" i="2"/>
  <c r="B458" i="2" s="1"/>
  <c r="A457" i="2"/>
  <c r="B457" i="2" s="1"/>
  <c r="A456" i="2"/>
  <c r="B456" i="2" s="1"/>
  <c r="A455" i="2"/>
  <c r="B455" i="2" s="1"/>
  <c r="A454" i="2"/>
  <c r="B454" i="2" s="1"/>
  <c r="A453" i="2"/>
  <c r="B453" i="2" s="1"/>
  <c r="A452" i="2"/>
  <c r="B452" i="2" s="1"/>
  <c r="A451" i="2"/>
  <c r="B451" i="2" s="1"/>
  <c r="A450" i="2"/>
  <c r="B450" i="2" s="1"/>
  <c r="A449" i="2"/>
  <c r="B449" i="2" s="1"/>
  <c r="A448" i="2"/>
  <c r="B448" i="2" s="1"/>
  <c r="A447" i="2"/>
  <c r="B447" i="2" s="1"/>
  <c r="A446" i="2"/>
  <c r="B446" i="2" s="1"/>
  <c r="A445" i="2"/>
  <c r="B445" i="2" s="1"/>
  <c r="A444" i="2"/>
  <c r="B444" i="2" s="1"/>
  <c r="A443" i="2"/>
  <c r="B443" i="2" s="1"/>
  <c r="A442" i="2"/>
  <c r="B442" i="2" s="1"/>
  <c r="A441" i="2"/>
  <c r="B441" i="2" s="1"/>
  <c r="A440" i="2"/>
  <c r="B440" i="2" s="1"/>
  <c r="A439" i="2"/>
  <c r="B439" i="2" s="1"/>
  <c r="A438" i="2"/>
  <c r="B438" i="2" s="1"/>
  <c r="A437" i="2"/>
  <c r="B437" i="2" s="1"/>
  <c r="A436" i="2"/>
  <c r="B436" i="2" s="1"/>
  <c r="A435" i="2"/>
  <c r="B435" i="2" s="1"/>
  <c r="A434" i="2"/>
  <c r="B434" i="2" s="1"/>
  <c r="A433" i="2"/>
  <c r="B433" i="2" s="1"/>
  <c r="A432" i="2"/>
  <c r="B432" i="2" s="1"/>
  <c r="A431" i="2"/>
  <c r="B431" i="2" s="1"/>
  <c r="A430" i="2"/>
  <c r="B430" i="2" s="1"/>
  <c r="A429" i="2"/>
  <c r="B429" i="2" s="1"/>
  <c r="A428" i="2"/>
  <c r="B428" i="2" s="1"/>
  <c r="A427" i="2"/>
  <c r="B427" i="2" s="1"/>
  <c r="A426" i="2"/>
  <c r="B426" i="2" s="1"/>
  <c r="A425" i="2"/>
  <c r="B425" i="2" s="1"/>
  <c r="A424" i="2"/>
  <c r="B424" i="2" s="1"/>
  <c r="A423" i="2"/>
  <c r="B423" i="2" s="1"/>
  <c r="A422" i="2"/>
  <c r="B422" i="2" s="1"/>
  <c r="A421" i="2"/>
  <c r="B421" i="2" s="1"/>
  <c r="A420" i="2"/>
  <c r="B420" i="2" s="1"/>
  <c r="A419" i="2"/>
  <c r="B419" i="2" s="1"/>
  <c r="A418" i="2"/>
  <c r="B418" i="2" s="1"/>
  <c r="A417" i="2"/>
  <c r="B417" i="2" s="1"/>
  <c r="A416" i="2"/>
  <c r="B416" i="2" s="1"/>
  <c r="A415" i="2"/>
  <c r="B415" i="2" s="1"/>
  <c r="A414" i="2"/>
  <c r="B414" i="2" s="1"/>
  <c r="A413" i="2"/>
  <c r="B413" i="2" s="1"/>
  <c r="A412" i="2"/>
  <c r="B412" i="2" s="1"/>
  <c r="A411" i="2"/>
  <c r="B411" i="2" s="1"/>
  <c r="A410" i="2"/>
  <c r="B410" i="2" s="1"/>
  <c r="A409" i="2"/>
  <c r="B409" i="2" s="1"/>
  <c r="A408" i="2"/>
  <c r="B408" i="2" s="1"/>
  <c r="A407" i="2"/>
  <c r="B407" i="2" s="1"/>
  <c r="A406" i="2"/>
  <c r="B406" i="2" s="1"/>
  <c r="A405" i="2"/>
  <c r="B405" i="2" s="1"/>
  <c r="A404" i="2"/>
  <c r="B404" i="2" s="1"/>
  <c r="A403" i="2"/>
  <c r="B403" i="2" s="1"/>
  <c r="A402" i="2"/>
  <c r="B402" i="2" s="1"/>
  <c r="A401" i="2"/>
  <c r="B401" i="2" s="1"/>
  <c r="A400" i="2"/>
  <c r="B400" i="2" s="1"/>
  <c r="A399" i="2"/>
  <c r="B399" i="2" s="1"/>
  <c r="A398" i="2"/>
  <c r="B398" i="2" s="1"/>
  <c r="A397" i="2"/>
  <c r="B397" i="2" s="1"/>
  <c r="A396" i="2"/>
  <c r="B396" i="2" s="1"/>
  <c r="A395" i="2"/>
  <c r="B395" i="2" s="1"/>
  <c r="A394" i="2"/>
  <c r="B394" i="2" s="1"/>
  <c r="A393" i="2"/>
  <c r="B393" i="2" s="1"/>
  <c r="A392" i="2"/>
  <c r="B392" i="2" s="1"/>
  <c r="A391" i="2"/>
  <c r="B391" i="2" s="1"/>
  <c r="A390" i="2"/>
  <c r="B390" i="2" s="1"/>
  <c r="A389" i="2"/>
  <c r="B389" i="2" s="1"/>
  <c r="A388" i="2"/>
  <c r="B388" i="2" s="1"/>
  <c r="A387" i="2"/>
  <c r="B387" i="2" s="1"/>
  <c r="A386" i="2"/>
  <c r="B386" i="2" s="1"/>
  <c r="A385" i="2"/>
  <c r="B385" i="2" s="1"/>
  <c r="A384" i="2"/>
  <c r="B384" i="2" s="1"/>
  <c r="A383" i="2"/>
  <c r="B383" i="2" s="1"/>
  <c r="A382" i="2"/>
  <c r="B382" i="2" s="1"/>
  <c r="A381" i="2"/>
  <c r="B381" i="2" s="1"/>
  <c r="A380" i="2"/>
  <c r="B380" i="2" s="1"/>
  <c r="A379" i="2"/>
  <c r="B379" i="2" s="1"/>
  <c r="A378" i="2"/>
  <c r="B378" i="2" s="1"/>
  <c r="A377" i="2"/>
  <c r="B377" i="2" s="1"/>
  <c r="A376" i="2"/>
  <c r="B376" i="2" s="1"/>
  <c r="A375" i="2"/>
  <c r="B375" i="2" s="1"/>
  <c r="A374" i="2"/>
  <c r="B374" i="2" s="1"/>
  <c r="A373" i="2"/>
  <c r="B373" i="2" s="1"/>
  <c r="A372" i="2"/>
  <c r="B372" i="2" s="1"/>
  <c r="A371" i="2"/>
  <c r="B371" i="2" s="1"/>
  <c r="A370" i="2"/>
  <c r="B370" i="2" s="1"/>
  <c r="A369" i="2"/>
  <c r="B369" i="2" s="1"/>
  <c r="A368" i="2"/>
  <c r="B368" i="2" s="1"/>
  <c r="A367" i="2"/>
  <c r="B367" i="2" s="1"/>
  <c r="A366" i="2"/>
  <c r="B366" i="2" s="1"/>
  <c r="A365" i="2"/>
  <c r="B365" i="2" s="1"/>
  <c r="A364" i="2"/>
  <c r="B364" i="2" s="1"/>
  <c r="A363" i="2"/>
  <c r="B363" i="2" s="1"/>
  <c r="A362" i="2"/>
  <c r="B362" i="2" s="1"/>
  <c r="A361" i="2"/>
  <c r="B361" i="2" s="1"/>
  <c r="A360" i="2"/>
  <c r="B360" i="2" s="1"/>
  <c r="A359" i="2"/>
  <c r="B359" i="2" s="1"/>
  <c r="A358" i="2"/>
  <c r="B358" i="2" s="1"/>
  <c r="A357" i="2"/>
  <c r="B357" i="2" s="1"/>
  <c r="A356" i="2"/>
  <c r="B356" i="2" s="1"/>
  <c r="A355" i="2"/>
  <c r="B355" i="2" s="1"/>
  <c r="A354" i="2"/>
  <c r="B354" i="2" s="1"/>
  <c r="A353" i="2"/>
  <c r="B353" i="2" s="1"/>
  <c r="A352" i="2"/>
  <c r="B352" i="2" s="1"/>
  <c r="A351" i="2"/>
  <c r="B351" i="2" s="1"/>
  <c r="A350" i="2"/>
  <c r="B350" i="2" s="1"/>
  <c r="A349" i="2"/>
  <c r="B349" i="2" s="1"/>
  <c r="A348" i="2"/>
  <c r="B348" i="2" s="1"/>
  <c r="A347" i="2"/>
  <c r="B347" i="2" s="1"/>
  <c r="A346" i="2"/>
  <c r="B346" i="2" s="1"/>
  <c r="A345" i="2"/>
  <c r="B345" i="2" s="1"/>
  <c r="A344" i="2"/>
  <c r="B344" i="2" s="1"/>
  <c r="A343" i="2"/>
  <c r="B343" i="2" s="1"/>
  <c r="A342" i="2"/>
  <c r="B342" i="2" s="1"/>
  <c r="A341" i="2"/>
  <c r="B341" i="2" s="1"/>
  <c r="A340" i="2"/>
  <c r="B340" i="2" s="1"/>
  <c r="A339" i="2"/>
  <c r="B339" i="2" s="1"/>
  <c r="A338" i="2"/>
  <c r="B338" i="2" s="1"/>
  <c r="A337" i="2"/>
  <c r="B337" i="2" s="1"/>
  <c r="A336" i="2"/>
  <c r="B336" i="2" s="1"/>
  <c r="A335" i="2"/>
  <c r="B335" i="2" s="1"/>
  <c r="A334" i="2"/>
  <c r="B334" i="2" s="1"/>
  <c r="A333" i="2"/>
  <c r="B333" i="2" s="1"/>
  <c r="A332" i="2"/>
  <c r="B332" i="2" s="1"/>
  <c r="A331" i="2"/>
  <c r="B331" i="2" s="1"/>
  <c r="A330" i="2"/>
  <c r="B330" i="2" s="1"/>
  <c r="A329" i="2"/>
  <c r="B329" i="2" s="1"/>
  <c r="A328" i="2"/>
  <c r="B328" i="2" s="1"/>
  <c r="A327" i="2"/>
  <c r="B327" i="2" s="1"/>
  <c r="A326" i="2"/>
  <c r="B326" i="2" s="1"/>
  <c r="A325" i="2"/>
  <c r="B325" i="2" s="1"/>
  <c r="A324" i="2"/>
  <c r="B324" i="2" s="1"/>
  <c r="A323" i="2"/>
  <c r="B323" i="2" s="1"/>
  <c r="A322" i="2"/>
  <c r="B322" i="2" s="1"/>
  <c r="A321" i="2"/>
  <c r="B321" i="2" s="1"/>
  <c r="A320" i="2"/>
  <c r="B320" i="2" s="1"/>
  <c r="A319" i="2"/>
  <c r="B319" i="2" s="1"/>
  <c r="A318" i="2"/>
  <c r="B318" i="2" s="1"/>
  <c r="A317" i="2"/>
  <c r="B317" i="2" s="1"/>
  <c r="A316" i="2"/>
  <c r="B316" i="2" s="1"/>
  <c r="A315" i="2"/>
  <c r="B315" i="2" s="1"/>
  <c r="A314" i="2"/>
  <c r="B314" i="2" s="1"/>
  <c r="A313" i="2"/>
  <c r="B313" i="2" s="1"/>
  <c r="A312" i="2"/>
  <c r="B312" i="2" s="1"/>
  <c r="A311" i="2"/>
  <c r="B311" i="2" s="1"/>
  <c r="A310" i="2"/>
  <c r="B310" i="2" s="1"/>
  <c r="A309" i="2"/>
  <c r="B309" i="2" s="1"/>
  <c r="A308" i="2"/>
  <c r="B308" i="2" s="1"/>
  <c r="A307" i="2"/>
  <c r="B307" i="2" s="1"/>
  <c r="A306" i="2"/>
  <c r="B306" i="2" s="1"/>
  <c r="A305" i="2"/>
  <c r="B305" i="2" s="1"/>
  <c r="A304" i="2"/>
  <c r="B304" i="2" s="1"/>
  <c r="A303" i="2"/>
  <c r="B303" i="2" s="1"/>
  <c r="A302" i="2"/>
  <c r="B302" i="2" s="1"/>
  <c r="A301" i="2"/>
  <c r="B301" i="2" s="1"/>
  <c r="A300" i="2"/>
  <c r="B300" i="2" s="1"/>
  <c r="A299" i="2"/>
  <c r="B299" i="2" s="1"/>
  <c r="A298" i="2"/>
  <c r="B298" i="2" s="1"/>
  <c r="A297" i="2"/>
  <c r="B297" i="2" s="1"/>
  <c r="A296" i="2"/>
  <c r="B296" i="2" s="1"/>
  <c r="A295" i="2"/>
  <c r="B295" i="2" s="1"/>
  <c r="A294" i="2"/>
  <c r="B294" i="2" s="1"/>
  <c r="A293" i="2"/>
  <c r="B293" i="2" s="1"/>
  <c r="A292" i="2"/>
  <c r="B292" i="2" s="1"/>
  <c r="A291" i="2"/>
  <c r="B291" i="2" s="1"/>
  <c r="A290" i="2"/>
  <c r="B290" i="2" s="1"/>
  <c r="A289" i="2"/>
  <c r="B289" i="2" s="1"/>
  <c r="A288" i="2"/>
  <c r="B288" i="2" s="1"/>
  <c r="A287" i="2"/>
  <c r="B287" i="2" s="1"/>
  <c r="A286" i="2"/>
  <c r="B286" i="2" s="1"/>
  <c r="A285" i="2"/>
  <c r="B285" i="2" s="1"/>
  <c r="A284" i="2"/>
  <c r="B284" i="2" s="1"/>
  <c r="A283" i="2"/>
  <c r="B283" i="2" s="1"/>
  <c r="A282" i="2"/>
  <c r="B282" i="2" s="1"/>
  <c r="A281" i="2"/>
  <c r="B281" i="2" s="1"/>
  <c r="A280" i="2"/>
  <c r="B280" i="2" s="1"/>
  <c r="A279" i="2"/>
  <c r="B279" i="2" s="1"/>
  <c r="A278" i="2"/>
  <c r="B278" i="2" s="1"/>
  <c r="A277" i="2"/>
  <c r="B277" i="2" s="1"/>
  <c r="A276" i="2"/>
  <c r="B276" i="2" s="1"/>
  <c r="A275" i="2"/>
  <c r="B275" i="2" s="1"/>
  <c r="A274" i="2"/>
  <c r="B274" i="2" s="1"/>
  <c r="A273" i="2"/>
  <c r="B273" i="2" s="1"/>
  <c r="A272" i="2"/>
  <c r="B272" i="2" s="1"/>
  <c r="A271" i="2"/>
  <c r="B271" i="2" s="1"/>
  <c r="A270" i="2"/>
  <c r="B270" i="2" s="1"/>
  <c r="A269" i="2"/>
  <c r="B269" i="2" s="1"/>
  <c r="A268" i="2"/>
  <c r="B268" i="2" s="1"/>
  <c r="A267" i="2"/>
  <c r="B267" i="2" s="1"/>
  <c r="A266" i="2"/>
  <c r="B266" i="2" s="1"/>
  <c r="A265" i="2"/>
  <c r="B265" i="2" s="1"/>
  <c r="A264" i="2"/>
  <c r="B264" i="2" s="1"/>
  <c r="A263" i="2"/>
  <c r="B263" i="2" s="1"/>
  <c r="A262" i="2"/>
  <c r="B262" i="2" s="1"/>
  <c r="A261" i="2"/>
  <c r="B261" i="2" s="1"/>
  <c r="A260" i="2"/>
  <c r="B260" i="2" s="1"/>
  <c r="A259" i="2"/>
  <c r="B259" i="2" s="1"/>
  <c r="A258" i="2"/>
  <c r="B258" i="2" s="1"/>
  <c r="A257" i="2"/>
  <c r="B257" i="2" s="1"/>
  <c r="A256" i="2"/>
  <c r="B256" i="2" s="1"/>
  <c r="A255" i="2"/>
  <c r="B255" i="2" s="1"/>
  <c r="A254" i="2"/>
  <c r="B254" i="2" s="1"/>
  <c r="A253" i="2"/>
  <c r="B253" i="2" s="1"/>
  <c r="A252" i="2"/>
  <c r="B252" i="2" s="1"/>
  <c r="A251" i="2"/>
  <c r="B251" i="2" s="1"/>
  <c r="A250" i="2"/>
  <c r="B250" i="2" s="1"/>
  <c r="A249" i="2"/>
  <c r="B249" i="2" s="1"/>
  <c r="A248" i="2"/>
  <c r="B248" i="2" s="1"/>
  <c r="A247" i="2"/>
  <c r="B247" i="2" s="1"/>
  <c r="A246" i="2"/>
  <c r="B246" i="2" s="1"/>
  <c r="A245" i="2"/>
  <c r="B245" i="2" s="1"/>
  <c r="A244" i="2"/>
  <c r="B244" i="2" s="1"/>
  <c r="A243" i="2"/>
  <c r="B243" i="2" s="1"/>
  <c r="A242" i="2"/>
  <c r="B242" i="2" s="1"/>
  <c r="A241" i="2"/>
  <c r="B241" i="2" s="1"/>
  <c r="A240" i="2"/>
  <c r="B240" i="2" s="1"/>
  <c r="A239" i="2"/>
  <c r="B239" i="2" s="1"/>
  <c r="A238" i="2"/>
  <c r="B238" i="2" s="1"/>
  <c r="A237" i="2"/>
  <c r="B237" i="2" s="1"/>
  <c r="A236" i="2"/>
  <c r="B236" i="2" s="1"/>
  <c r="A235" i="2"/>
  <c r="B235" i="2" s="1"/>
  <c r="A234" i="2"/>
  <c r="B234" i="2" s="1"/>
  <c r="A233" i="2"/>
  <c r="B233" i="2" s="1"/>
  <c r="A232" i="2"/>
  <c r="B232" i="2" s="1"/>
  <c r="A231" i="2"/>
  <c r="B231" i="2" s="1"/>
  <c r="A230" i="2"/>
  <c r="B230" i="2" s="1"/>
  <c r="A229" i="2"/>
  <c r="B229" i="2" s="1"/>
  <c r="A228" i="2"/>
  <c r="B228" i="2" s="1"/>
  <c r="A227" i="2"/>
  <c r="B227" i="2" s="1"/>
  <c r="A226" i="2"/>
  <c r="B226" i="2" s="1"/>
  <c r="A225" i="2"/>
  <c r="B225" i="2" s="1"/>
  <c r="A224" i="2"/>
  <c r="B224" i="2" s="1"/>
  <c r="A223" i="2"/>
  <c r="B223" i="2" s="1"/>
  <c r="A222" i="2"/>
  <c r="B222" i="2" s="1"/>
  <c r="A221" i="2"/>
  <c r="B221" i="2" s="1"/>
  <c r="A220" i="2"/>
  <c r="B220" i="2" s="1"/>
  <c r="A219" i="2"/>
  <c r="B219" i="2" s="1"/>
  <c r="A218" i="2"/>
  <c r="B218" i="2" s="1"/>
  <c r="A217" i="2"/>
  <c r="B217" i="2" s="1"/>
  <c r="A216" i="2"/>
  <c r="B216" i="2" s="1"/>
  <c r="A215" i="2"/>
  <c r="B215" i="2" s="1"/>
  <c r="A214" i="2"/>
  <c r="B214" i="2" s="1"/>
  <c r="A213" i="2"/>
  <c r="B213" i="2" s="1"/>
  <c r="A212" i="2"/>
  <c r="B212" i="2" s="1"/>
  <c r="A211" i="2"/>
  <c r="B211" i="2" s="1"/>
  <c r="A210" i="2"/>
  <c r="B210" i="2" s="1"/>
  <c r="A209" i="2"/>
  <c r="B209" i="2" s="1"/>
  <c r="A208" i="2"/>
  <c r="B208" i="2" s="1"/>
  <c r="A207" i="2"/>
  <c r="B207" i="2" s="1"/>
  <c r="A206" i="2"/>
  <c r="B206" i="2" s="1"/>
  <c r="A205" i="2"/>
  <c r="B205" i="2" s="1"/>
  <c r="A204" i="2"/>
  <c r="B204" i="2" s="1"/>
  <c r="A203" i="2"/>
  <c r="B203" i="2" s="1"/>
  <c r="A202" i="2"/>
  <c r="B202" i="2" s="1"/>
  <c r="A201" i="2"/>
  <c r="B201" i="2" s="1"/>
  <c r="A200" i="2"/>
  <c r="B200" i="2" s="1"/>
  <c r="A199" i="2"/>
  <c r="B199" i="2" s="1"/>
  <c r="A198" i="2"/>
  <c r="B198" i="2" s="1"/>
  <c r="A197" i="2"/>
  <c r="B197" i="2" s="1"/>
  <c r="A196" i="2"/>
  <c r="B196" i="2" s="1"/>
  <c r="A195" i="2"/>
  <c r="B195" i="2" s="1"/>
  <c r="A194" i="2"/>
  <c r="B194" i="2" s="1"/>
  <c r="A193" i="2"/>
  <c r="B193" i="2" s="1"/>
  <c r="A192" i="2"/>
  <c r="B192" i="2" s="1"/>
  <c r="A191" i="2"/>
  <c r="B191" i="2" s="1"/>
  <c r="A190" i="2"/>
  <c r="B190" i="2" s="1"/>
  <c r="A189" i="2"/>
  <c r="B189" i="2" s="1"/>
  <c r="A188" i="2"/>
  <c r="B188" i="2" s="1"/>
  <c r="A187" i="2"/>
  <c r="B187" i="2" s="1"/>
  <c r="A186" i="2"/>
  <c r="B186" i="2" s="1"/>
  <c r="A185" i="2"/>
  <c r="B185" i="2" s="1"/>
  <c r="A184" i="2"/>
  <c r="B184" i="2" s="1"/>
  <c r="A183" i="2"/>
  <c r="B183" i="2" s="1"/>
  <c r="A182" i="2"/>
  <c r="B182" i="2" s="1"/>
  <c r="A181" i="2"/>
  <c r="B181" i="2" s="1"/>
  <c r="A180" i="2"/>
  <c r="B180" i="2" s="1"/>
  <c r="A179" i="2"/>
  <c r="B179" i="2" s="1"/>
  <c r="A178" i="2"/>
  <c r="B178" i="2" s="1"/>
  <c r="A177" i="2"/>
  <c r="B177" i="2" s="1"/>
  <c r="A176" i="2"/>
  <c r="B176" i="2" s="1"/>
  <c r="A175" i="2"/>
  <c r="B175" i="2" s="1"/>
  <c r="A174" i="2"/>
  <c r="B174" i="2" s="1"/>
  <c r="A173" i="2"/>
  <c r="B173" i="2" s="1"/>
  <c r="A172" i="2"/>
  <c r="B172" i="2" s="1"/>
  <c r="A171" i="2"/>
  <c r="B171" i="2" s="1"/>
  <c r="A170" i="2"/>
  <c r="B170" i="2" s="1"/>
  <c r="A169" i="2"/>
  <c r="B169" i="2" s="1"/>
  <c r="A168" i="2"/>
  <c r="B168" i="2" s="1"/>
  <c r="A167" i="2"/>
  <c r="B167" i="2" s="1"/>
  <c r="A166" i="2"/>
  <c r="B166" i="2" s="1"/>
  <c r="A165" i="2"/>
  <c r="B165" i="2" s="1"/>
  <c r="A164" i="2"/>
  <c r="B164" i="2" s="1"/>
  <c r="A163" i="2"/>
  <c r="B163" i="2" s="1"/>
  <c r="A162" i="2"/>
  <c r="B162" i="2" s="1"/>
  <c r="A161" i="2"/>
  <c r="B161" i="2" s="1"/>
  <c r="A160" i="2"/>
  <c r="B160" i="2" s="1"/>
  <c r="A159" i="2"/>
  <c r="B159" i="2" s="1"/>
  <c r="A158" i="2"/>
  <c r="B158" i="2" s="1"/>
  <c r="A157" i="2"/>
  <c r="B157" i="2" s="1"/>
  <c r="A156" i="2"/>
  <c r="B156" i="2" s="1"/>
  <c r="A155" i="2"/>
  <c r="B155" i="2" s="1"/>
  <c r="A154" i="2"/>
  <c r="B154" i="2" s="1"/>
  <c r="A153" i="2"/>
  <c r="B153" i="2" s="1"/>
  <c r="A152" i="2"/>
  <c r="B152" i="2" s="1"/>
  <c r="A151" i="2"/>
  <c r="B151" i="2" s="1"/>
  <c r="A150" i="2"/>
  <c r="B150" i="2" s="1"/>
  <c r="A149" i="2"/>
  <c r="B149" i="2" s="1"/>
  <c r="A148" i="2"/>
  <c r="B148" i="2" s="1"/>
  <c r="A147" i="2"/>
  <c r="B147" i="2" s="1"/>
  <c r="A146" i="2"/>
  <c r="B146" i="2" s="1"/>
  <c r="A145" i="2"/>
  <c r="B145" i="2" s="1"/>
  <c r="A144" i="2"/>
  <c r="B144" i="2" s="1"/>
  <c r="A143" i="2"/>
  <c r="B143" i="2" s="1"/>
  <c r="A142" i="2"/>
  <c r="B142" i="2" s="1"/>
  <c r="A141" i="2"/>
  <c r="B141" i="2" s="1"/>
  <c r="A140" i="2"/>
  <c r="B140" i="2" s="1"/>
  <c r="A139" i="2"/>
  <c r="B139" i="2" s="1"/>
  <c r="A138" i="2"/>
  <c r="B138" i="2" s="1"/>
  <c r="A137" i="2"/>
  <c r="B137" i="2" s="1"/>
  <c r="A136" i="2"/>
  <c r="B136" i="2" s="1"/>
  <c r="A135" i="2"/>
  <c r="B135" i="2" s="1"/>
  <c r="A134" i="2"/>
  <c r="B134" i="2" s="1"/>
  <c r="A133" i="2"/>
  <c r="B133" i="2" s="1"/>
  <c r="A132" i="2"/>
  <c r="B132" i="2" s="1"/>
  <c r="A131" i="2"/>
  <c r="B131" i="2" s="1"/>
  <c r="A130" i="2"/>
  <c r="B130" i="2" s="1"/>
  <c r="A129" i="2"/>
  <c r="B129" i="2" s="1"/>
  <c r="A128" i="2"/>
  <c r="B128" i="2" s="1"/>
  <c r="A127" i="2"/>
  <c r="B127" i="2" s="1"/>
  <c r="A126" i="2"/>
  <c r="B126" i="2" s="1"/>
  <c r="A125" i="2"/>
  <c r="B125" i="2" s="1"/>
  <c r="A124" i="2"/>
  <c r="B124" i="2" s="1"/>
  <c r="A123" i="2"/>
  <c r="B123" i="2" s="1"/>
  <c r="A122" i="2"/>
  <c r="B122" i="2" s="1"/>
  <c r="A121" i="2"/>
  <c r="B121" i="2" s="1"/>
  <c r="A120" i="2"/>
  <c r="B120" i="2" s="1"/>
  <c r="A119" i="2"/>
  <c r="B119" i="2" s="1"/>
  <c r="A118" i="2"/>
  <c r="B118" i="2" s="1"/>
  <c r="A117" i="2"/>
  <c r="B117" i="2" s="1"/>
  <c r="A116" i="2"/>
  <c r="B116" i="2" s="1"/>
  <c r="A115" i="2"/>
  <c r="B115" i="2" s="1"/>
  <c r="A114" i="2"/>
  <c r="B114" i="2" s="1"/>
  <c r="A113" i="2"/>
  <c r="B113" i="2" s="1"/>
  <c r="A112" i="2"/>
  <c r="B112" i="2" s="1"/>
  <c r="A111" i="2"/>
  <c r="B111" i="2" s="1"/>
  <c r="A110" i="2"/>
  <c r="B110" i="2" s="1"/>
  <c r="A109" i="2"/>
  <c r="B109" i="2" s="1"/>
  <c r="A108" i="2"/>
  <c r="B108" i="2" s="1"/>
  <c r="A107" i="2"/>
  <c r="B107" i="2" s="1"/>
  <c r="A106" i="2"/>
  <c r="B106" i="2" s="1"/>
  <c r="A105" i="2"/>
  <c r="B105" i="2" s="1"/>
  <c r="A104" i="2"/>
  <c r="B104" i="2" s="1"/>
  <c r="A103" i="2"/>
  <c r="B103" i="2" s="1"/>
  <c r="A102" i="2"/>
  <c r="B102" i="2" s="1"/>
  <c r="A101" i="2"/>
  <c r="B101" i="2" s="1"/>
  <c r="A100" i="2"/>
  <c r="B100" i="2" s="1"/>
  <c r="A99" i="2"/>
  <c r="B99" i="2" s="1"/>
  <c r="A98" i="2"/>
  <c r="B98" i="2" s="1"/>
  <c r="A97" i="2"/>
  <c r="B97" i="2" s="1"/>
  <c r="A96" i="2"/>
  <c r="B96" i="2" s="1"/>
  <c r="A95" i="2"/>
  <c r="B95" i="2" s="1"/>
  <c r="A94" i="2"/>
  <c r="B94" i="2" s="1"/>
  <c r="A93" i="2"/>
  <c r="B93" i="2" s="1"/>
  <c r="A92" i="2"/>
  <c r="B92" i="2" s="1"/>
  <c r="A91" i="2"/>
  <c r="B91" i="2" s="1"/>
  <c r="A90" i="2"/>
  <c r="B90" i="2" s="1"/>
  <c r="A89" i="2"/>
  <c r="B89" i="2" s="1"/>
  <c r="A88" i="2"/>
  <c r="B88" i="2" s="1"/>
  <c r="A87" i="2"/>
  <c r="B87" i="2" s="1"/>
  <c r="A86" i="2"/>
  <c r="B86" i="2" s="1"/>
  <c r="A85" i="2"/>
  <c r="B85" i="2" s="1"/>
  <c r="A84" i="2"/>
  <c r="B84" i="2" s="1"/>
  <c r="A83" i="2"/>
  <c r="B83" i="2" s="1"/>
  <c r="A82" i="2"/>
  <c r="B82" i="2" s="1"/>
  <c r="A81" i="2"/>
  <c r="B81" i="2" s="1"/>
  <c r="A80" i="2"/>
  <c r="B80" i="2" s="1"/>
  <c r="A79" i="2"/>
  <c r="B79" i="2" s="1"/>
  <c r="A78" i="2"/>
  <c r="B78" i="2" s="1"/>
  <c r="A77" i="2"/>
  <c r="B77" i="2" s="1"/>
  <c r="A76" i="2"/>
  <c r="B76" i="2" s="1"/>
  <c r="A75" i="2"/>
  <c r="B75" i="2" s="1"/>
  <c r="A74" i="2"/>
  <c r="B74" i="2" s="1"/>
  <c r="A73" i="2"/>
  <c r="B73" i="2" s="1"/>
  <c r="A72" i="2"/>
  <c r="B72" i="2" s="1"/>
  <c r="A71" i="2"/>
  <c r="B71" i="2" s="1"/>
  <c r="A70" i="2"/>
  <c r="B70" i="2" s="1"/>
  <c r="A69" i="2"/>
  <c r="B69" i="2" s="1"/>
  <c r="A68" i="2"/>
  <c r="B68" i="2" s="1"/>
  <c r="A67" i="2"/>
  <c r="B67" i="2" s="1"/>
  <c r="A66" i="2"/>
  <c r="B66" i="2" s="1"/>
  <c r="A65" i="2"/>
  <c r="B65" i="2" s="1"/>
  <c r="A64" i="2"/>
  <c r="B64" i="2" s="1"/>
  <c r="A63" i="2"/>
  <c r="B63" i="2" s="1"/>
  <c r="A62" i="2"/>
  <c r="B62" i="2" s="1"/>
  <c r="A61" i="2"/>
  <c r="B61" i="2" s="1"/>
  <c r="A60" i="2"/>
  <c r="B60" i="2" s="1"/>
  <c r="A59" i="2"/>
  <c r="B59" i="2" s="1"/>
  <c r="A58" i="2"/>
  <c r="B58" i="2" s="1"/>
  <c r="A57" i="2"/>
  <c r="B57" i="2" s="1"/>
  <c r="A56" i="2"/>
  <c r="B56" i="2" s="1"/>
  <c r="A55" i="2"/>
  <c r="B55" i="2" s="1"/>
  <c r="A54" i="2"/>
  <c r="B54" i="2" s="1"/>
  <c r="A53" i="2"/>
  <c r="B53" i="2" s="1"/>
  <c r="A52" i="2"/>
  <c r="B52" i="2" s="1"/>
  <c r="A51" i="2"/>
  <c r="B51" i="2" s="1"/>
  <c r="A50" i="2"/>
  <c r="B50" i="2" s="1"/>
  <c r="A49" i="2"/>
  <c r="B49" i="2" s="1"/>
  <c r="A48" i="2"/>
  <c r="B48" i="2" s="1"/>
  <c r="A47" i="2"/>
  <c r="B47" i="2" s="1"/>
  <c r="A46" i="2"/>
  <c r="B46" i="2" s="1"/>
  <c r="A45" i="2"/>
  <c r="B45" i="2" s="1"/>
  <c r="A44" i="2"/>
  <c r="B44" i="2" s="1"/>
  <c r="A43" i="2"/>
  <c r="B43" i="2" s="1"/>
  <c r="A42" i="2"/>
  <c r="B42" i="2" s="1"/>
  <c r="A41" i="2"/>
  <c r="B41" i="2" s="1"/>
  <c r="A40" i="2"/>
  <c r="B40" i="2" s="1"/>
  <c r="A39" i="2"/>
  <c r="B39" i="2" s="1"/>
  <c r="A38" i="2"/>
  <c r="B38" i="2" s="1"/>
  <c r="A37" i="2"/>
  <c r="B37" i="2" s="1"/>
  <c r="A36" i="2"/>
  <c r="B36" i="2" s="1"/>
  <c r="A35" i="2"/>
  <c r="B35" i="2" s="1"/>
  <c r="A34" i="2"/>
  <c r="B34" i="2" s="1"/>
  <c r="A33" i="2"/>
  <c r="B33" i="2" s="1"/>
  <c r="A32" i="2"/>
  <c r="B32" i="2" s="1"/>
  <c r="A31" i="2"/>
  <c r="B31" i="2" s="1"/>
  <c r="A30" i="2"/>
  <c r="B30" i="2" s="1"/>
  <c r="A29" i="2"/>
  <c r="B29" i="2" s="1"/>
  <c r="A28" i="2"/>
  <c r="B28" i="2" s="1"/>
  <c r="A27" i="2"/>
  <c r="B27" i="2" s="1"/>
  <c r="A26" i="2"/>
  <c r="B26" i="2" s="1"/>
  <c r="A25" i="2"/>
  <c r="B25" i="2" s="1"/>
  <c r="A24" i="2"/>
  <c r="B24" i="2" s="1"/>
  <c r="A23" i="2"/>
  <c r="B23" i="2" s="1"/>
  <c r="A22" i="2"/>
  <c r="B22" i="2" s="1"/>
  <c r="A21" i="2"/>
  <c r="B21" i="2" s="1"/>
  <c r="A20" i="2"/>
  <c r="B20" i="2" s="1"/>
  <c r="A19" i="2"/>
  <c r="B19" i="2" s="1"/>
  <c r="A18" i="2"/>
  <c r="B18" i="2" s="1"/>
  <c r="A17" i="2"/>
  <c r="B17" i="2" s="1"/>
  <c r="A16" i="2"/>
  <c r="B16" i="2" s="1"/>
  <c r="A15" i="2"/>
  <c r="B15" i="2" s="1"/>
  <c r="A14" i="2"/>
  <c r="B14" i="2" s="1"/>
  <c r="A13" i="2"/>
  <c r="B13" i="2" s="1"/>
  <c r="A12" i="2"/>
  <c r="B12" i="2" s="1"/>
  <c r="A11" i="2"/>
  <c r="B11" i="2" s="1"/>
  <c r="A10" i="2"/>
  <c r="B10" i="2" s="1"/>
  <c r="A9" i="2"/>
  <c r="B9" i="2" s="1"/>
  <c r="A8" i="2"/>
  <c r="B8" i="2" s="1"/>
  <c r="A7" i="2"/>
  <c r="B7" i="2" s="1"/>
  <c r="A6" i="2"/>
  <c r="B6" i="2" s="1"/>
  <c r="A5" i="2"/>
  <c r="B5" i="2" s="1"/>
  <c r="A4" i="2"/>
  <c r="B4" i="2" s="1"/>
  <c r="A2210" i="6"/>
  <c r="B2210" i="6" s="1"/>
  <c r="A2209" i="6"/>
  <c r="B2209" i="6" s="1"/>
  <c r="A2208" i="6"/>
  <c r="B2208" i="6" s="1"/>
  <c r="A2207" i="6"/>
  <c r="B2207" i="6" s="1"/>
  <c r="A2206" i="6"/>
  <c r="B2206" i="6" s="1"/>
  <c r="A2205" i="6"/>
  <c r="B2205" i="6" s="1"/>
  <c r="A2204" i="6"/>
  <c r="B2204" i="6" s="1"/>
  <c r="A2203" i="6"/>
  <c r="B2203" i="6" s="1"/>
  <c r="A2202" i="6"/>
  <c r="B2202" i="6" s="1"/>
  <c r="A2201" i="6"/>
  <c r="B2201" i="6" s="1"/>
  <c r="A2200" i="6"/>
  <c r="B2200" i="6" s="1"/>
  <c r="A2199" i="6"/>
  <c r="B2199" i="6" s="1"/>
  <c r="A2198" i="6"/>
  <c r="B2198" i="6" s="1"/>
  <c r="A2197" i="6"/>
  <c r="B2197" i="6" s="1"/>
  <c r="A2196" i="6"/>
  <c r="B2196" i="6" s="1"/>
  <c r="A2195" i="6"/>
  <c r="B2195" i="6" s="1"/>
  <c r="A2194" i="6"/>
  <c r="B2194" i="6" s="1"/>
  <c r="A2193" i="6"/>
  <c r="B2193" i="6" s="1"/>
  <c r="A2192" i="6"/>
  <c r="B2192" i="6" s="1"/>
  <c r="A2191" i="6"/>
  <c r="B2191" i="6" s="1"/>
  <c r="A2190" i="6"/>
  <c r="B2190" i="6" s="1"/>
  <c r="A2189" i="6"/>
  <c r="B2189" i="6" s="1"/>
  <c r="A2188" i="6"/>
  <c r="B2188" i="6" s="1"/>
  <c r="A2187" i="6"/>
  <c r="B2187" i="6" s="1"/>
  <c r="A2186" i="6"/>
  <c r="B2186" i="6" s="1"/>
  <c r="A2185" i="6"/>
  <c r="B2185" i="6" s="1"/>
  <c r="A2184" i="6"/>
  <c r="B2184" i="6" s="1"/>
  <c r="A2183" i="6"/>
  <c r="B2183" i="6" s="1"/>
  <c r="A2182" i="6"/>
  <c r="B2182" i="6" s="1"/>
  <c r="A2181" i="6"/>
  <c r="B2181" i="6" s="1"/>
  <c r="A2180" i="6"/>
  <c r="B2180" i="6" s="1"/>
  <c r="A2179" i="6"/>
  <c r="B2179" i="6" s="1"/>
  <c r="A2178" i="6"/>
  <c r="B2178" i="6" s="1"/>
  <c r="A2177" i="6"/>
  <c r="B2177" i="6" s="1"/>
  <c r="A2176" i="6"/>
  <c r="B2176" i="6" s="1"/>
  <c r="A2175" i="6"/>
  <c r="B2175" i="6" s="1"/>
  <c r="A2174" i="6"/>
  <c r="B2174" i="6" s="1"/>
  <c r="A2173" i="6"/>
  <c r="B2173" i="6" s="1"/>
  <c r="A2172" i="6"/>
  <c r="B2172" i="6" s="1"/>
  <c r="A2171" i="6"/>
  <c r="B2171" i="6" s="1"/>
  <c r="A2170" i="6"/>
  <c r="B2170" i="6" s="1"/>
  <c r="A2169" i="6"/>
  <c r="B2169" i="6" s="1"/>
  <c r="A2168" i="6"/>
  <c r="B2168" i="6" s="1"/>
  <c r="A2167" i="6"/>
  <c r="B2167" i="6" s="1"/>
  <c r="A2166" i="6"/>
  <c r="B2166" i="6" s="1"/>
  <c r="A2165" i="6"/>
  <c r="B2165" i="6" s="1"/>
  <c r="A2164" i="6"/>
  <c r="B2164" i="6" s="1"/>
  <c r="A2163" i="6"/>
  <c r="B2163" i="6" s="1"/>
  <c r="A2162" i="6"/>
  <c r="B2162" i="6" s="1"/>
  <c r="A2161" i="6"/>
  <c r="B2161" i="6" s="1"/>
  <c r="A2160" i="6"/>
  <c r="B2160" i="6" s="1"/>
  <c r="A2159" i="6"/>
  <c r="B2159" i="6" s="1"/>
  <c r="A2158" i="6"/>
  <c r="B2158" i="6" s="1"/>
  <c r="A2157" i="6"/>
  <c r="B2157" i="6" s="1"/>
  <c r="A2156" i="6"/>
  <c r="B2156" i="6" s="1"/>
  <c r="A2155" i="6"/>
  <c r="B2155" i="6" s="1"/>
  <c r="A2154" i="6"/>
  <c r="B2154" i="6" s="1"/>
  <c r="A2153" i="6"/>
  <c r="B2153" i="6" s="1"/>
  <c r="A2152" i="6"/>
  <c r="B2152" i="6" s="1"/>
  <c r="A2151" i="6"/>
  <c r="B2151" i="6" s="1"/>
  <c r="A2150" i="6"/>
  <c r="B2150" i="6" s="1"/>
  <c r="A2149" i="6"/>
  <c r="B2149" i="6" s="1"/>
  <c r="A2148" i="6"/>
  <c r="B2148" i="6" s="1"/>
  <c r="A2147" i="6"/>
  <c r="B2147" i="6" s="1"/>
  <c r="A2146" i="6"/>
  <c r="B2146" i="6" s="1"/>
  <c r="A2145" i="6"/>
  <c r="B2145" i="6" s="1"/>
  <c r="A2144" i="6"/>
  <c r="B2144" i="6" s="1"/>
  <c r="A2143" i="6"/>
  <c r="B2143" i="6" s="1"/>
  <c r="A2142" i="6"/>
  <c r="B2142" i="6" s="1"/>
  <c r="A2141" i="6"/>
  <c r="B2141" i="6" s="1"/>
  <c r="A2140" i="6"/>
  <c r="B2140" i="6" s="1"/>
  <c r="A2139" i="6"/>
  <c r="B2139" i="6" s="1"/>
  <c r="A2138" i="6"/>
  <c r="B2138" i="6" s="1"/>
  <c r="A2137" i="6"/>
  <c r="B2137" i="6" s="1"/>
  <c r="A2136" i="6"/>
  <c r="B2136" i="6" s="1"/>
  <c r="A2135" i="6"/>
  <c r="B2135" i="6" s="1"/>
  <c r="A2134" i="6"/>
  <c r="B2134" i="6" s="1"/>
  <c r="A2133" i="6"/>
  <c r="B2133" i="6" s="1"/>
  <c r="A2132" i="6"/>
  <c r="B2132" i="6" s="1"/>
  <c r="A2131" i="6"/>
  <c r="B2131" i="6" s="1"/>
  <c r="A2130" i="6"/>
  <c r="B2130" i="6" s="1"/>
  <c r="A2129" i="6"/>
  <c r="B2129" i="6" s="1"/>
  <c r="A2128" i="6"/>
  <c r="B2128" i="6" s="1"/>
  <c r="A2127" i="6"/>
  <c r="B2127" i="6" s="1"/>
  <c r="A2126" i="6"/>
  <c r="B2126" i="6" s="1"/>
  <c r="A2125" i="6"/>
  <c r="B2125" i="6" s="1"/>
  <c r="A2124" i="6"/>
  <c r="B2124" i="6" s="1"/>
  <c r="A2123" i="6"/>
  <c r="B2123" i="6" s="1"/>
  <c r="A2122" i="6"/>
  <c r="B2122" i="6" s="1"/>
  <c r="A2121" i="6"/>
  <c r="B2121" i="6" s="1"/>
  <c r="A2120" i="6"/>
  <c r="B2120" i="6" s="1"/>
  <c r="A2119" i="6"/>
  <c r="B2119" i="6" s="1"/>
  <c r="A2118" i="6"/>
  <c r="B2118" i="6" s="1"/>
  <c r="A2117" i="6"/>
  <c r="B2117" i="6" s="1"/>
  <c r="A2116" i="6"/>
  <c r="B2116" i="6" s="1"/>
  <c r="A2115" i="6"/>
  <c r="B2115" i="6" s="1"/>
  <c r="A2114" i="6"/>
  <c r="B2114" i="6" s="1"/>
  <c r="A2113" i="6"/>
  <c r="B2113" i="6" s="1"/>
  <c r="A2112" i="6"/>
  <c r="B2112" i="6" s="1"/>
  <c r="A2111" i="6"/>
  <c r="B2111" i="6" s="1"/>
  <c r="A2110" i="6"/>
  <c r="B2110" i="6" s="1"/>
  <c r="A2109" i="6"/>
  <c r="B2109" i="6" s="1"/>
  <c r="A2108" i="6"/>
  <c r="B2108" i="6" s="1"/>
  <c r="A2107" i="6"/>
  <c r="B2107" i="6" s="1"/>
  <c r="A2106" i="6"/>
  <c r="B2106" i="6" s="1"/>
  <c r="A2105" i="6"/>
  <c r="B2105" i="6" s="1"/>
  <c r="A2104" i="6"/>
  <c r="B2104" i="6" s="1"/>
  <c r="A2103" i="6"/>
  <c r="B2103" i="6" s="1"/>
  <c r="A2102" i="6"/>
  <c r="B2102" i="6" s="1"/>
  <c r="A2101" i="6"/>
  <c r="B2101" i="6" s="1"/>
  <c r="A2100" i="6"/>
  <c r="B2100" i="6" s="1"/>
  <c r="A2099" i="6"/>
  <c r="B2099" i="6" s="1"/>
  <c r="A2098" i="6"/>
  <c r="B2098" i="6" s="1"/>
  <c r="A2097" i="6"/>
  <c r="B2097" i="6" s="1"/>
  <c r="A2096" i="6"/>
  <c r="B2096" i="6" s="1"/>
  <c r="A2095" i="6"/>
  <c r="B2095" i="6" s="1"/>
  <c r="A2094" i="6"/>
  <c r="B2094" i="6" s="1"/>
  <c r="A2093" i="6"/>
  <c r="B2093" i="6" s="1"/>
  <c r="A2092" i="6"/>
  <c r="B2092" i="6" s="1"/>
  <c r="A2091" i="6"/>
  <c r="B2091" i="6" s="1"/>
  <c r="A2090" i="6"/>
  <c r="B2090" i="6" s="1"/>
  <c r="A2089" i="6"/>
  <c r="B2089" i="6" s="1"/>
  <c r="A2088" i="6"/>
  <c r="B2088" i="6" s="1"/>
  <c r="A2087" i="6"/>
  <c r="B2087" i="6" s="1"/>
  <c r="A2086" i="6"/>
  <c r="B2086" i="6" s="1"/>
  <c r="A2085" i="6"/>
  <c r="B2085" i="6" s="1"/>
  <c r="A2084" i="6"/>
  <c r="B2084" i="6" s="1"/>
  <c r="A2083" i="6"/>
  <c r="B2083" i="6" s="1"/>
  <c r="A2082" i="6"/>
  <c r="B2082" i="6" s="1"/>
  <c r="A2081" i="6"/>
  <c r="B2081" i="6" s="1"/>
  <c r="A2080" i="6"/>
  <c r="B2080" i="6" s="1"/>
  <c r="A2079" i="6"/>
  <c r="B2079" i="6" s="1"/>
  <c r="A2078" i="6"/>
  <c r="B2078" i="6" s="1"/>
  <c r="A2077" i="6"/>
  <c r="B2077" i="6" s="1"/>
  <c r="A2076" i="6"/>
  <c r="B2076" i="6" s="1"/>
  <c r="A2075" i="6"/>
  <c r="B2075" i="6" s="1"/>
  <c r="A2074" i="6"/>
  <c r="B2074" i="6" s="1"/>
  <c r="A2073" i="6"/>
  <c r="B2073" i="6" s="1"/>
  <c r="A2072" i="6"/>
  <c r="B2072" i="6" s="1"/>
  <c r="A2071" i="6"/>
  <c r="B2071" i="6" s="1"/>
  <c r="A2070" i="6"/>
  <c r="B2070" i="6" s="1"/>
  <c r="A2069" i="6"/>
  <c r="B2069" i="6" s="1"/>
  <c r="A2068" i="6"/>
  <c r="B2068" i="6" s="1"/>
  <c r="A2067" i="6"/>
  <c r="B2067" i="6" s="1"/>
  <c r="A2066" i="6"/>
  <c r="B2066" i="6" s="1"/>
  <c r="A2065" i="6"/>
  <c r="B2065" i="6" s="1"/>
  <c r="A2064" i="6"/>
  <c r="B2064" i="6" s="1"/>
  <c r="A2063" i="6"/>
  <c r="B2063" i="6" s="1"/>
  <c r="A2062" i="6"/>
  <c r="B2062" i="6" s="1"/>
  <c r="A2061" i="6"/>
  <c r="B2061" i="6" s="1"/>
  <c r="A2060" i="6"/>
  <c r="B2060" i="6" s="1"/>
  <c r="A2059" i="6"/>
  <c r="B2059" i="6" s="1"/>
  <c r="A2058" i="6"/>
  <c r="B2058" i="6" s="1"/>
  <c r="A2057" i="6"/>
  <c r="B2057" i="6" s="1"/>
  <c r="A2056" i="6"/>
  <c r="B2056" i="6" s="1"/>
  <c r="A2055" i="6"/>
  <c r="B2055" i="6" s="1"/>
  <c r="A2054" i="6"/>
  <c r="B2054" i="6" s="1"/>
  <c r="A2053" i="6"/>
  <c r="B2053" i="6" s="1"/>
  <c r="A2052" i="6"/>
  <c r="B2052" i="6" s="1"/>
  <c r="A2051" i="6"/>
  <c r="B2051" i="6" s="1"/>
  <c r="A2050" i="6"/>
  <c r="B2050" i="6" s="1"/>
  <c r="A2049" i="6"/>
  <c r="B2049" i="6" s="1"/>
  <c r="A2048" i="6"/>
  <c r="B2048" i="6" s="1"/>
  <c r="A2047" i="6"/>
  <c r="B2047" i="6" s="1"/>
  <c r="A2046" i="6"/>
  <c r="B2046" i="6" s="1"/>
  <c r="A2045" i="6"/>
  <c r="B2045" i="6" s="1"/>
  <c r="A2044" i="6"/>
  <c r="B2044" i="6" s="1"/>
  <c r="A2043" i="6"/>
  <c r="B2043" i="6" s="1"/>
  <c r="A2042" i="6"/>
  <c r="B2042" i="6" s="1"/>
  <c r="A2041" i="6"/>
  <c r="B2041" i="6" s="1"/>
  <c r="A2040" i="6"/>
  <c r="B2040" i="6" s="1"/>
  <c r="A2039" i="6"/>
  <c r="B2039" i="6" s="1"/>
  <c r="A2038" i="6"/>
  <c r="B2038" i="6" s="1"/>
  <c r="A2037" i="6"/>
  <c r="B2037" i="6" s="1"/>
  <c r="A2036" i="6"/>
  <c r="B2036" i="6" s="1"/>
  <c r="A2035" i="6"/>
  <c r="B2035" i="6" s="1"/>
  <c r="A2034" i="6"/>
  <c r="B2034" i="6" s="1"/>
  <c r="A2033" i="6"/>
  <c r="B2033" i="6" s="1"/>
  <c r="A2032" i="6"/>
  <c r="B2032" i="6" s="1"/>
  <c r="A2031" i="6"/>
  <c r="B2031" i="6" s="1"/>
  <c r="A2030" i="6"/>
  <c r="B2030" i="6" s="1"/>
  <c r="A2029" i="6"/>
  <c r="B2029" i="6" s="1"/>
  <c r="A2028" i="6"/>
  <c r="B2028" i="6" s="1"/>
  <c r="A2027" i="6"/>
  <c r="B2027" i="6" s="1"/>
  <c r="A2026" i="6"/>
  <c r="B2026" i="6" s="1"/>
  <c r="A2025" i="6"/>
  <c r="B2025" i="6" s="1"/>
  <c r="A2024" i="6"/>
  <c r="B2024" i="6" s="1"/>
  <c r="A2023" i="6"/>
  <c r="B2023" i="6" s="1"/>
  <c r="A2022" i="6"/>
  <c r="B2022" i="6" s="1"/>
  <c r="A2021" i="6"/>
  <c r="B2021" i="6" s="1"/>
  <c r="A2020" i="6"/>
  <c r="B2020" i="6" s="1"/>
  <c r="A2019" i="6"/>
  <c r="B2019" i="6" s="1"/>
  <c r="A2018" i="6"/>
  <c r="B2018" i="6" s="1"/>
  <c r="A2017" i="6"/>
  <c r="B2017" i="6" s="1"/>
  <c r="A2016" i="6"/>
  <c r="B2016" i="6" s="1"/>
  <c r="A2015" i="6"/>
  <c r="B2015" i="6" s="1"/>
  <c r="A2014" i="6"/>
  <c r="B2014" i="6" s="1"/>
  <c r="A2013" i="6"/>
  <c r="B2013" i="6" s="1"/>
  <c r="A2012" i="6"/>
  <c r="B2012" i="6" s="1"/>
  <c r="A2011" i="6"/>
  <c r="B2011" i="6" s="1"/>
  <c r="A2010" i="6"/>
  <c r="B2010" i="6" s="1"/>
  <c r="A2009" i="6"/>
  <c r="B2009" i="6" s="1"/>
  <c r="A2008" i="6"/>
  <c r="B2008" i="6" s="1"/>
  <c r="A2007" i="6"/>
  <c r="B2007" i="6" s="1"/>
  <c r="A2006" i="6"/>
  <c r="B2006" i="6" s="1"/>
  <c r="A2005" i="6"/>
  <c r="B2005" i="6" s="1"/>
  <c r="A2004" i="6"/>
  <c r="B2004" i="6" s="1"/>
  <c r="A2003" i="6"/>
  <c r="B2003" i="6" s="1"/>
  <c r="A2002" i="6"/>
  <c r="B2002" i="6" s="1"/>
  <c r="A2001" i="6"/>
  <c r="B2001" i="6" s="1"/>
  <c r="A2000" i="6"/>
  <c r="B2000" i="6" s="1"/>
  <c r="A1999" i="6"/>
  <c r="B1999" i="6" s="1"/>
  <c r="A1998" i="6"/>
  <c r="B1998" i="6" s="1"/>
  <c r="A1997" i="6"/>
  <c r="B1997" i="6" s="1"/>
  <c r="A1996" i="6"/>
  <c r="B1996" i="6" s="1"/>
  <c r="A1995" i="6"/>
  <c r="B1995" i="6" s="1"/>
  <c r="A1994" i="6"/>
  <c r="B1994" i="6" s="1"/>
  <c r="A1993" i="6"/>
  <c r="B1993" i="6" s="1"/>
  <c r="A1992" i="6"/>
  <c r="B1992" i="6" s="1"/>
  <c r="A1991" i="6"/>
  <c r="B1991" i="6" s="1"/>
  <c r="A1990" i="6"/>
  <c r="B1990" i="6" s="1"/>
  <c r="A1989" i="6"/>
  <c r="B1989" i="6" s="1"/>
  <c r="A1988" i="6"/>
  <c r="B1988" i="6" s="1"/>
  <c r="A1987" i="6"/>
  <c r="B1987" i="6" s="1"/>
  <c r="A1986" i="6"/>
  <c r="B1986" i="6" s="1"/>
  <c r="A1985" i="6"/>
  <c r="B1985" i="6" s="1"/>
  <c r="A1984" i="6"/>
  <c r="B1984" i="6" s="1"/>
  <c r="A1983" i="6"/>
  <c r="B1983" i="6" s="1"/>
  <c r="A1982" i="6"/>
  <c r="B1982" i="6" s="1"/>
  <c r="A1981" i="6"/>
  <c r="B1981" i="6" s="1"/>
  <c r="A1980" i="6"/>
  <c r="B1980" i="6" s="1"/>
  <c r="A1979" i="6"/>
  <c r="B1979" i="6" s="1"/>
  <c r="A1978" i="6"/>
  <c r="B1978" i="6" s="1"/>
  <c r="A1977" i="6"/>
  <c r="B1977" i="6" s="1"/>
  <c r="A1976" i="6"/>
  <c r="B1976" i="6" s="1"/>
  <c r="A1975" i="6"/>
  <c r="B1975" i="6" s="1"/>
  <c r="A1974" i="6"/>
  <c r="B1974" i="6" s="1"/>
  <c r="A1973" i="6"/>
  <c r="B1973" i="6" s="1"/>
  <c r="A1972" i="6"/>
  <c r="B1972" i="6" s="1"/>
  <c r="A1971" i="6"/>
  <c r="B1971" i="6" s="1"/>
  <c r="A1970" i="6"/>
  <c r="B1970" i="6" s="1"/>
  <c r="A1969" i="6"/>
  <c r="B1969" i="6" s="1"/>
  <c r="A1968" i="6"/>
  <c r="B1968" i="6" s="1"/>
  <c r="A1967" i="6"/>
  <c r="B1967" i="6" s="1"/>
  <c r="A1966" i="6"/>
  <c r="B1966" i="6" s="1"/>
  <c r="A1965" i="6"/>
  <c r="B1965" i="6" s="1"/>
  <c r="A1964" i="6"/>
  <c r="B1964" i="6" s="1"/>
  <c r="A1963" i="6"/>
  <c r="B1963" i="6" s="1"/>
  <c r="A1962" i="6"/>
  <c r="B1962" i="6" s="1"/>
  <c r="A1961" i="6"/>
  <c r="B1961" i="6" s="1"/>
  <c r="A1960" i="6"/>
  <c r="B1960" i="6" s="1"/>
  <c r="A1959" i="6"/>
  <c r="B1959" i="6" s="1"/>
  <c r="A1958" i="6"/>
  <c r="B1958" i="6" s="1"/>
  <c r="A1957" i="6"/>
  <c r="B1957" i="6" s="1"/>
  <c r="A1956" i="6"/>
  <c r="B1956" i="6" s="1"/>
  <c r="A1955" i="6"/>
  <c r="B1955" i="6" s="1"/>
  <c r="A1954" i="6"/>
  <c r="B1954" i="6" s="1"/>
  <c r="A1953" i="6"/>
  <c r="B1953" i="6" s="1"/>
  <c r="A1952" i="6"/>
  <c r="B1952" i="6" s="1"/>
  <c r="A1951" i="6"/>
  <c r="B1951" i="6" s="1"/>
  <c r="A1950" i="6"/>
  <c r="B1950" i="6" s="1"/>
  <c r="A1949" i="6"/>
  <c r="B1949" i="6" s="1"/>
  <c r="A1948" i="6"/>
  <c r="B1948" i="6" s="1"/>
  <c r="A1947" i="6"/>
  <c r="B1947" i="6" s="1"/>
  <c r="A1946" i="6"/>
  <c r="B1946" i="6" s="1"/>
  <c r="A1945" i="6"/>
  <c r="B1945" i="6" s="1"/>
  <c r="A1944" i="6"/>
  <c r="B1944" i="6" s="1"/>
  <c r="A1943" i="6"/>
  <c r="B1943" i="6" s="1"/>
  <c r="A1942" i="6"/>
  <c r="B1942" i="6" s="1"/>
  <c r="A1941" i="6"/>
  <c r="B1941" i="6" s="1"/>
  <c r="A1940" i="6"/>
  <c r="B1940" i="6" s="1"/>
  <c r="A1939" i="6"/>
  <c r="B1939" i="6" s="1"/>
  <c r="A1938" i="6"/>
  <c r="B1938" i="6" s="1"/>
  <c r="A1937" i="6"/>
  <c r="B1937" i="6" s="1"/>
  <c r="A1936" i="6"/>
  <c r="B1936" i="6" s="1"/>
  <c r="A1935" i="6"/>
  <c r="B1935" i="6" s="1"/>
  <c r="A1934" i="6"/>
  <c r="B1934" i="6" s="1"/>
  <c r="A1933" i="6"/>
  <c r="B1933" i="6" s="1"/>
  <c r="A1932" i="6"/>
  <c r="B1932" i="6" s="1"/>
  <c r="A1931" i="6"/>
  <c r="B1931" i="6" s="1"/>
  <c r="A1930" i="6"/>
  <c r="B1930" i="6" s="1"/>
  <c r="A1929" i="6"/>
  <c r="B1929" i="6" s="1"/>
  <c r="A1928" i="6"/>
  <c r="B1928" i="6" s="1"/>
  <c r="A1927" i="6"/>
  <c r="B1927" i="6" s="1"/>
  <c r="A1926" i="6"/>
  <c r="B1926" i="6" s="1"/>
  <c r="A1925" i="6"/>
  <c r="B1925" i="6" s="1"/>
  <c r="A1924" i="6"/>
  <c r="B1924" i="6" s="1"/>
  <c r="A1923" i="6"/>
  <c r="B1923" i="6" s="1"/>
  <c r="A1922" i="6"/>
  <c r="B1922" i="6" s="1"/>
  <c r="A1921" i="6"/>
  <c r="B1921" i="6" s="1"/>
  <c r="A1920" i="6"/>
  <c r="B1920" i="6" s="1"/>
  <c r="A1919" i="6"/>
  <c r="B1919" i="6" s="1"/>
  <c r="A1918" i="6"/>
  <c r="B1918" i="6" s="1"/>
  <c r="A1917" i="6"/>
  <c r="B1917" i="6" s="1"/>
  <c r="A1916" i="6"/>
  <c r="B1916" i="6" s="1"/>
  <c r="A1915" i="6"/>
  <c r="B1915" i="6" s="1"/>
  <c r="A1914" i="6"/>
  <c r="B1914" i="6" s="1"/>
  <c r="A1913" i="6"/>
  <c r="B1913" i="6" s="1"/>
  <c r="A1912" i="6"/>
  <c r="B1912" i="6" s="1"/>
  <c r="A1911" i="6"/>
  <c r="B1911" i="6" s="1"/>
  <c r="A1910" i="6"/>
  <c r="B1910" i="6" s="1"/>
  <c r="A1909" i="6"/>
  <c r="B1909" i="6" s="1"/>
  <c r="A1908" i="6"/>
  <c r="B1908" i="6" s="1"/>
  <c r="A1907" i="6"/>
  <c r="B1907" i="6" s="1"/>
  <c r="A1906" i="6"/>
  <c r="B1906" i="6" s="1"/>
  <c r="A1905" i="6"/>
  <c r="B1905" i="6" s="1"/>
  <c r="A1904" i="6"/>
  <c r="B1904" i="6" s="1"/>
  <c r="A1903" i="6"/>
  <c r="B1903" i="6" s="1"/>
  <c r="A1902" i="6"/>
  <c r="B1902" i="6" s="1"/>
  <c r="A1901" i="6"/>
  <c r="B1901" i="6" s="1"/>
  <c r="A1900" i="6"/>
  <c r="B1900" i="6" s="1"/>
  <c r="A1899" i="6"/>
  <c r="B1899" i="6" s="1"/>
  <c r="A1898" i="6"/>
  <c r="B1898" i="6" s="1"/>
  <c r="A1897" i="6"/>
  <c r="B1897" i="6" s="1"/>
  <c r="A1896" i="6"/>
  <c r="B1896" i="6" s="1"/>
  <c r="A1895" i="6"/>
  <c r="B1895" i="6" s="1"/>
  <c r="A1894" i="6"/>
  <c r="B1894" i="6" s="1"/>
  <c r="A1893" i="6"/>
  <c r="B1893" i="6" s="1"/>
  <c r="A1892" i="6"/>
  <c r="B1892" i="6" s="1"/>
  <c r="A1891" i="6"/>
  <c r="B1891" i="6" s="1"/>
  <c r="A1890" i="6"/>
  <c r="B1890" i="6" s="1"/>
  <c r="A1889" i="6"/>
  <c r="B1889" i="6" s="1"/>
  <c r="A1888" i="6"/>
  <c r="B1888" i="6" s="1"/>
  <c r="A1887" i="6"/>
  <c r="B1887" i="6" s="1"/>
  <c r="A1886" i="6"/>
  <c r="B1886" i="6" s="1"/>
  <c r="A1885" i="6"/>
  <c r="B1885" i="6" s="1"/>
  <c r="A1884" i="6"/>
  <c r="B1884" i="6" s="1"/>
  <c r="A1883" i="6"/>
  <c r="B1883" i="6" s="1"/>
  <c r="A1882" i="6"/>
  <c r="B1882" i="6" s="1"/>
  <c r="A1881" i="6"/>
  <c r="B1881" i="6" s="1"/>
  <c r="A1880" i="6"/>
  <c r="B1880" i="6" s="1"/>
  <c r="A1879" i="6"/>
  <c r="B1879" i="6" s="1"/>
  <c r="A1878" i="6"/>
  <c r="B1878" i="6" s="1"/>
  <c r="A1877" i="6"/>
  <c r="B1877" i="6" s="1"/>
  <c r="A1876" i="6"/>
  <c r="B1876" i="6" s="1"/>
  <c r="A1875" i="6"/>
  <c r="B1875" i="6" s="1"/>
  <c r="A1874" i="6"/>
  <c r="B1874" i="6" s="1"/>
  <c r="A1873" i="6"/>
  <c r="B1873" i="6" s="1"/>
  <c r="A1872" i="6"/>
  <c r="B1872" i="6" s="1"/>
  <c r="A1871" i="6"/>
  <c r="B1871" i="6" s="1"/>
  <c r="A1870" i="6"/>
  <c r="B1870" i="6" s="1"/>
  <c r="A1869" i="6"/>
  <c r="B1869" i="6" s="1"/>
  <c r="A1868" i="6"/>
  <c r="B1868" i="6" s="1"/>
  <c r="A1867" i="6"/>
  <c r="B1867" i="6" s="1"/>
  <c r="A1866" i="6"/>
  <c r="B1866" i="6" s="1"/>
  <c r="A1865" i="6"/>
  <c r="B1865" i="6" s="1"/>
  <c r="A1864" i="6"/>
  <c r="B1864" i="6" s="1"/>
  <c r="A1863" i="6"/>
  <c r="B1863" i="6" s="1"/>
  <c r="A1862" i="6"/>
  <c r="B1862" i="6" s="1"/>
  <c r="A1861" i="6"/>
  <c r="B1861" i="6" s="1"/>
  <c r="A1860" i="6"/>
  <c r="B1860" i="6" s="1"/>
  <c r="A1859" i="6"/>
  <c r="B1859" i="6" s="1"/>
  <c r="A1858" i="6"/>
  <c r="B1858" i="6" s="1"/>
  <c r="A1857" i="6"/>
  <c r="B1857" i="6" s="1"/>
  <c r="A1856" i="6"/>
  <c r="B1856" i="6" s="1"/>
  <c r="A1855" i="6"/>
  <c r="B1855" i="6" s="1"/>
  <c r="A1854" i="6"/>
  <c r="B1854" i="6" s="1"/>
  <c r="A1853" i="6"/>
  <c r="B1853" i="6" s="1"/>
  <c r="A1852" i="6"/>
  <c r="B1852" i="6" s="1"/>
  <c r="A1851" i="6"/>
  <c r="B1851" i="6" s="1"/>
  <c r="A1850" i="6"/>
  <c r="B1850" i="6" s="1"/>
  <c r="A1849" i="6"/>
  <c r="B1849" i="6" s="1"/>
  <c r="A1848" i="6"/>
  <c r="B1848" i="6" s="1"/>
  <c r="A1847" i="6"/>
  <c r="B1847" i="6" s="1"/>
  <c r="A1846" i="6"/>
  <c r="B1846" i="6" s="1"/>
  <c r="A1845" i="6"/>
  <c r="B1845" i="6" s="1"/>
  <c r="A1844" i="6"/>
  <c r="B1844" i="6" s="1"/>
  <c r="A1843" i="6"/>
  <c r="B1843" i="6" s="1"/>
  <c r="A1842" i="6"/>
  <c r="B1842" i="6" s="1"/>
  <c r="A1841" i="6"/>
  <c r="B1841" i="6" s="1"/>
  <c r="A1840" i="6"/>
  <c r="B1840" i="6" s="1"/>
  <c r="A1839" i="6"/>
  <c r="B1839" i="6" s="1"/>
  <c r="A1838" i="6"/>
  <c r="B1838" i="6" s="1"/>
  <c r="A1837" i="6"/>
  <c r="B1837" i="6" s="1"/>
  <c r="A1836" i="6"/>
  <c r="B1836" i="6" s="1"/>
  <c r="A1835" i="6"/>
  <c r="B1835" i="6" s="1"/>
  <c r="A1834" i="6"/>
  <c r="B1834" i="6" s="1"/>
  <c r="A1833" i="6"/>
  <c r="B1833" i="6" s="1"/>
  <c r="A1832" i="6"/>
  <c r="B1832" i="6" s="1"/>
  <c r="A1831" i="6"/>
  <c r="B1831" i="6" s="1"/>
  <c r="A1830" i="6"/>
  <c r="B1830" i="6" s="1"/>
  <c r="A1829" i="6"/>
  <c r="B1829" i="6" s="1"/>
  <c r="A1828" i="6"/>
  <c r="B1828" i="6" s="1"/>
  <c r="A1827" i="6"/>
  <c r="B1827" i="6" s="1"/>
  <c r="A1826" i="6"/>
  <c r="B1826" i="6" s="1"/>
  <c r="A1825" i="6"/>
  <c r="B1825" i="6" s="1"/>
  <c r="A1824" i="6"/>
  <c r="B1824" i="6" s="1"/>
  <c r="A1823" i="6"/>
  <c r="B1823" i="6" s="1"/>
  <c r="A1822" i="6"/>
  <c r="B1822" i="6" s="1"/>
  <c r="A1821" i="6"/>
  <c r="B1821" i="6" s="1"/>
  <c r="A1820" i="6"/>
  <c r="B1820" i="6" s="1"/>
  <c r="A1819" i="6"/>
  <c r="B1819" i="6" s="1"/>
  <c r="A1818" i="6"/>
  <c r="B1818" i="6" s="1"/>
  <c r="A1817" i="6"/>
  <c r="B1817" i="6" s="1"/>
  <c r="A1816" i="6"/>
  <c r="B1816" i="6" s="1"/>
  <c r="A1815" i="6"/>
  <c r="B1815" i="6" s="1"/>
  <c r="A1814" i="6"/>
  <c r="B1814" i="6" s="1"/>
  <c r="A1813" i="6"/>
  <c r="B1813" i="6" s="1"/>
  <c r="A1812" i="6"/>
  <c r="B1812" i="6" s="1"/>
  <c r="A1811" i="6"/>
  <c r="B1811" i="6" s="1"/>
  <c r="A1810" i="6"/>
  <c r="B1810" i="6" s="1"/>
  <c r="A1809" i="6"/>
  <c r="B1809" i="6" s="1"/>
  <c r="A1808" i="6"/>
  <c r="B1808" i="6" s="1"/>
  <c r="A1807" i="6"/>
  <c r="B1807" i="6" s="1"/>
  <c r="A1806" i="6"/>
  <c r="B1806" i="6" s="1"/>
  <c r="A1805" i="6"/>
  <c r="B1805" i="6" s="1"/>
  <c r="A1804" i="6"/>
  <c r="B1804" i="6" s="1"/>
  <c r="A1803" i="6"/>
  <c r="B1803" i="6" s="1"/>
  <c r="A1802" i="6"/>
  <c r="B1802" i="6" s="1"/>
  <c r="A1801" i="6"/>
  <c r="B1801" i="6" s="1"/>
  <c r="A1800" i="6"/>
  <c r="B1800" i="6" s="1"/>
  <c r="A1799" i="6"/>
  <c r="B1799" i="6" s="1"/>
  <c r="A1798" i="6"/>
  <c r="B1798" i="6" s="1"/>
  <c r="A1797" i="6"/>
  <c r="B1797" i="6" s="1"/>
  <c r="A1796" i="6"/>
  <c r="B1796" i="6" s="1"/>
  <c r="A1795" i="6"/>
  <c r="B1795" i="6" s="1"/>
  <c r="A1794" i="6"/>
  <c r="B1794" i="6" s="1"/>
  <c r="A1793" i="6"/>
  <c r="B1793" i="6" s="1"/>
  <c r="A1792" i="6"/>
  <c r="B1792" i="6" s="1"/>
  <c r="A1791" i="6"/>
  <c r="B1791" i="6" s="1"/>
  <c r="A1790" i="6"/>
  <c r="B1790" i="6" s="1"/>
  <c r="A1789" i="6"/>
  <c r="B1789" i="6" s="1"/>
  <c r="A1788" i="6"/>
  <c r="B1788" i="6" s="1"/>
  <c r="A1787" i="6"/>
  <c r="B1787" i="6" s="1"/>
  <c r="A1786" i="6"/>
  <c r="B1786" i="6" s="1"/>
  <c r="A1785" i="6"/>
  <c r="B1785" i="6" s="1"/>
  <c r="A1784" i="6"/>
  <c r="B1784" i="6" s="1"/>
  <c r="A1783" i="6"/>
  <c r="B1783" i="6" s="1"/>
  <c r="A1782" i="6"/>
  <c r="B1782" i="6" s="1"/>
  <c r="A1781" i="6"/>
  <c r="B1781" i="6" s="1"/>
  <c r="A1780" i="6"/>
  <c r="B1780" i="6" s="1"/>
  <c r="A1779" i="6"/>
  <c r="B1779" i="6" s="1"/>
  <c r="A1778" i="6"/>
  <c r="B1778" i="6" s="1"/>
  <c r="A1777" i="6"/>
  <c r="B1777" i="6" s="1"/>
  <c r="A1776" i="6"/>
  <c r="B1776" i="6" s="1"/>
  <c r="A1775" i="6"/>
  <c r="B1775" i="6" s="1"/>
  <c r="A1774" i="6"/>
  <c r="B1774" i="6" s="1"/>
  <c r="A1773" i="6"/>
  <c r="B1773" i="6" s="1"/>
  <c r="A1772" i="6"/>
  <c r="B1772" i="6" s="1"/>
  <c r="A1771" i="6"/>
  <c r="B1771" i="6" s="1"/>
  <c r="A1770" i="6"/>
  <c r="B1770" i="6" s="1"/>
  <c r="A1769" i="6"/>
  <c r="B1769" i="6" s="1"/>
  <c r="A1768" i="6"/>
  <c r="B1768" i="6" s="1"/>
  <c r="A1767" i="6"/>
  <c r="B1767" i="6" s="1"/>
  <c r="A1766" i="6"/>
  <c r="B1766" i="6" s="1"/>
  <c r="A1765" i="6"/>
  <c r="B1765" i="6" s="1"/>
  <c r="A1764" i="6"/>
  <c r="B1764" i="6" s="1"/>
  <c r="A1763" i="6"/>
  <c r="B1763" i="6" s="1"/>
  <c r="A1762" i="6"/>
  <c r="B1762" i="6" s="1"/>
  <c r="A1761" i="6"/>
  <c r="B1761" i="6" s="1"/>
  <c r="A1760" i="6"/>
  <c r="B1760" i="6" s="1"/>
  <c r="A1759" i="6"/>
  <c r="B1759" i="6" s="1"/>
  <c r="A1758" i="6"/>
  <c r="B1758" i="6" s="1"/>
  <c r="A1757" i="6"/>
  <c r="B1757" i="6" s="1"/>
  <c r="A1756" i="6"/>
  <c r="B1756" i="6" s="1"/>
  <c r="A1755" i="6"/>
  <c r="B1755" i="6" s="1"/>
  <c r="A1754" i="6"/>
  <c r="B1754" i="6" s="1"/>
  <c r="A1753" i="6"/>
  <c r="B1753" i="6" s="1"/>
  <c r="A1752" i="6"/>
  <c r="B1752" i="6" s="1"/>
  <c r="A1751" i="6"/>
  <c r="B1751" i="6" s="1"/>
  <c r="A1750" i="6"/>
  <c r="B1750" i="6" s="1"/>
  <c r="A1749" i="6"/>
  <c r="B1749" i="6" s="1"/>
  <c r="A1748" i="6"/>
  <c r="B1748" i="6" s="1"/>
  <c r="A1747" i="6"/>
  <c r="B1747" i="6" s="1"/>
  <c r="A1746" i="6"/>
  <c r="B1746" i="6" s="1"/>
  <c r="A1745" i="6"/>
  <c r="B1745" i="6" s="1"/>
  <c r="A1744" i="6"/>
  <c r="B1744" i="6" s="1"/>
  <c r="A1743" i="6"/>
  <c r="B1743" i="6" s="1"/>
  <c r="A1742" i="6"/>
  <c r="B1742" i="6" s="1"/>
  <c r="A1741" i="6"/>
  <c r="B1741" i="6" s="1"/>
  <c r="A1740" i="6"/>
  <c r="B1740" i="6" s="1"/>
  <c r="A1739" i="6"/>
  <c r="B1739" i="6" s="1"/>
  <c r="A1738" i="6"/>
  <c r="B1738" i="6" s="1"/>
  <c r="A1737" i="6"/>
  <c r="B1737" i="6" s="1"/>
  <c r="A1736" i="6"/>
  <c r="B1736" i="6" s="1"/>
  <c r="A1735" i="6"/>
  <c r="B1735" i="6" s="1"/>
  <c r="A1734" i="6"/>
  <c r="B1734" i="6" s="1"/>
  <c r="A1733" i="6"/>
  <c r="B1733" i="6" s="1"/>
  <c r="A1732" i="6"/>
  <c r="B1732" i="6" s="1"/>
  <c r="A1731" i="6"/>
  <c r="B1731" i="6" s="1"/>
  <c r="A1730" i="6"/>
  <c r="B1730" i="6" s="1"/>
  <c r="A1729" i="6"/>
  <c r="B1729" i="6" s="1"/>
  <c r="A1728" i="6"/>
  <c r="B1728" i="6" s="1"/>
  <c r="A1727" i="6"/>
  <c r="B1727" i="6" s="1"/>
  <c r="A1726" i="6"/>
  <c r="B1726" i="6" s="1"/>
  <c r="A1725" i="6"/>
  <c r="B1725" i="6" s="1"/>
  <c r="A1724" i="6"/>
  <c r="B1724" i="6" s="1"/>
  <c r="A1723" i="6"/>
  <c r="B1723" i="6" s="1"/>
  <c r="A1722" i="6"/>
  <c r="B1722" i="6" s="1"/>
  <c r="A1721" i="6"/>
  <c r="B1721" i="6" s="1"/>
  <c r="A1720" i="6"/>
  <c r="B1720" i="6" s="1"/>
  <c r="A1719" i="6"/>
  <c r="B1719" i="6" s="1"/>
  <c r="A1718" i="6"/>
  <c r="B1718" i="6" s="1"/>
  <c r="A1717" i="6"/>
  <c r="B1717" i="6" s="1"/>
  <c r="A1716" i="6"/>
  <c r="B1716" i="6" s="1"/>
  <c r="A1715" i="6"/>
  <c r="B1715" i="6" s="1"/>
  <c r="A1714" i="6"/>
  <c r="B1714" i="6" s="1"/>
  <c r="A1713" i="6"/>
  <c r="B1713" i="6" s="1"/>
  <c r="A1712" i="6"/>
  <c r="B1712" i="6" s="1"/>
  <c r="A1711" i="6"/>
  <c r="B1711" i="6" s="1"/>
  <c r="A1710" i="6"/>
  <c r="B1710" i="6" s="1"/>
  <c r="A1709" i="6"/>
  <c r="B1709" i="6" s="1"/>
  <c r="A1708" i="6"/>
  <c r="B1708" i="6" s="1"/>
  <c r="A1707" i="6"/>
  <c r="B1707" i="6" s="1"/>
  <c r="A1706" i="6"/>
  <c r="B1706" i="6" s="1"/>
  <c r="A1705" i="6"/>
  <c r="B1705" i="6" s="1"/>
  <c r="A1704" i="6"/>
  <c r="B1704" i="6" s="1"/>
  <c r="A1703" i="6"/>
  <c r="B1703" i="6" s="1"/>
  <c r="A1702" i="6"/>
  <c r="B1702" i="6" s="1"/>
  <c r="A1701" i="6"/>
  <c r="B1701" i="6" s="1"/>
  <c r="A1700" i="6"/>
  <c r="B1700" i="6" s="1"/>
  <c r="A1699" i="6"/>
  <c r="B1699" i="6" s="1"/>
  <c r="A1698" i="6"/>
  <c r="B1698" i="6" s="1"/>
  <c r="A1697" i="6"/>
  <c r="B1697" i="6" s="1"/>
  <c r="A1696" i="6"/>
  <c r="B1696" i="6" s="1"/>
  <c r="A1695" i="6"/>
  <c r="B1695" i="6" s="1"/>
  <c r="A1694" i="6"/>
  <c r="B1694" i="6" s="1"/>
  <c r="A1693" i="6"/>
  <c r="B1693" i="6" s="1"/>
  <c r="A1692" i="6"/>
  <c r="B1692" i="6" s="1"/>
  <c r="A1691" i="6"/>
  <c r="B1691" i="6" s="1"/>
  <c r="A1690" i="6"/>
  <c r="B1690" i="6" s="1"/>
  <c r="A1689" i="6"/>
  <c r="B1689" i="6" s="1"/>
  <c r="A1688" i="6"/>
  <c r="B1688" i="6" s="1"/>
  <c r="A1687" i="6"/>
  <c r="B1687" i="6" s="1"/>
  <c r="A1686" i="6"/>
  <c r="B1686" i="6" s="1"/>
  <c r="A1685" i="6"/>
  <c r="B1685" i="6" s="1"/>
  <c r="A1684" i="6"/>
  <c r="B1684" i="6" s="1"/>
  <c r="A1683" i="6"/>
  <c r="B1683" i="6" s="1"/>
  <c r="A1682" i="6"/>
  <c r="B1682" i="6" s="1"/>
  <c r="A1681" i="6"/>
  <c r="B1681" i="6" s="1"/>
  <c r="A1680" i="6"/>
  <c r="B1680" i="6" s="1"/>
  <c r="A1679" i="6"/>
  <c r="B1679" i="6" s="1"/>
  <c r="A1678" i="6"/>
  <c r="B1678" i="6" s="1"/>
  <c r="A1677" i="6"/>
  <c r="B1677" i="6" s="1"/>
  <c r="A1676" i="6"/>
  <c r="B1676" i="6" s="1"/>
  <c r="A1675" i="6"/>
  <c r="B1675" i="6" s="1"/>
  <c r="A1674" i="6"/>
  <c r="B1674" i="6" s="1"/>
  <c r="A1673" i="6"/>
  <c r="B1673" i="6" s="1"/>
  <c r="A1672" i="6"/>
  <c r="B1672" i="6" s="1"/>
  <c r="A1671" i="6"/>
  <c r="B1671" i="6" s="1"/>
  <c r="A1670" i="6"/>
  <c r="B1670" i="6" s="1"/>
  <c r="A1669" i="6"/>
  <c r="B1669" i="6" s="1"/>
  <c r="A1668" i="6"/>
  <c r="B1668" i="6" s="1"/>
  <c r="A1667" i="6"/>
  <c r="B1667" i="6" s="1"/>
  <c r="A1666" i="6"/>
  <c r="B1666" i="6" s="1"/>
  <c r="A1665" i="6"/>
  <c r="B1665" i="6" s="1"/>
  <c r="A1664" i="6"/>
  <c r="B1664" i="6" s="1"/>
  <c r="A1663" i="6"/>
  <c r="B1663" i="6" s="1"/>
  <c r="A1662" i="6"/>
  <c r="B1662" i="6" s="1"/>
  <c r="A1661" i="6"/>
  <c r="B1661" i="6" s="1"/>
  <c r="A1660" i="6"/>
  <c r="B1660" i="6" s="1"/>
  <c r="A1659" i="6"/>
  <c r="B1659" i="6" s="1"/>
  <c r="A1658" i="6"/>
  <c r="B1658" i="6" s="1"/>
  <c r="A1657" i="6"/>
  <c r="B1657" i="6" s="1"/>
  <c r="A1656" i="6"/>
  <c r="B1656" i="6" s="1"/>
  <c r="A1655" i="6"/>
  <c r="B1655" i="6" s="1"/>
  <c r="A1654" i="6"/>
  <c r="B1654" i="6" s="1"/>
  <c r="A1653" i="6"/>
  <c r="B1653" i="6" s="1"/>
  <c r="A1652" i="6"/>
  <c r="B1652" i="6" s="1"/>
  <c r="A1651" i="6"/>
  <c r="B1651" i="6" s="1"/>
  <c r="A1650" i="6"/>
  <c r="B1650" i="6" s="1"/>
  <c r="A1649" i="6"/>
  <c r="B1649" i="6" s="1"/>
  <c r="A1648" i="6"/>
  <c r="B1648" i="6" s="1"/>
  <c r="A1647" i="6"/>
  <c r="B1647" i="6" s="1"/>
  <c r="A1646" i="6"/>
  <c r="B1646" i="6" s="1"/>
  <c r="A1645" i="6"/>
  <c r="B1645" i="6" s="1"/>
  <c r="A1644" i="6"/>
  <c r="B1644" i="6" s="1"/>
  <c r="A1643" i="6"/>
  <c r="B1643" i="6" s="1"/>
  <c r="A1642" i="6"/>
  <c r="B1642" i="6" s="1"/>
  <c r="A1641" i="6"/>
  <c r="B1641" i="6" s="1"/>
  <c r="A1640" i="6"/>
  <c r="B1640" i="6" s="1"/>
  <c r="A1639" i="6"/>
  <c r="B1639" i="6" s="1"/>
  <c r="A1638" i="6"/>
  <c r="B1638" i="6" s="1"/>
  <c r="A1637" i="6"/>
  <c r="B1637" i="6" s="1"/>
  <c r="A1636" i="6"/>
  <c r="B1636" i="6" s="1"/>
  <c r="A1635" i="6"/>
  <c r="B1635" i="6" s="1"/>
  <c r="A1634" i="6"/>
  <c r="B1634" i="6" s="1"/>
  <c r="A1633" i="6"/>
  <c r="B1633" i="6" s="1"/>
  <c r="A1632" i="6"/>
  <c r="B1632" i="6" s="1"/>
  <c r="A1631" i="6"/>
  <c r="B1631" i="6" s="1"/>
  <c r="A1630" i="6"/>
  <c r="B1630" i="6" s="1"/>
  <c r="A1629" i="6"/>
  <c r="B1629" i="6" s="1"/>
  <c r="A1628" i="6"/>
  <c r="B1628" i="6" s="1"/>
  <c r="A1627" i="6"/>
  <c r="B1627" i="6" s="1"/>
  <c r="A1626" i="6"/>
  <c r="B1626" i="6" s="1"/>
  <c r="A1625" i="6"/>
  <c r="B1625" i="6" s="1"/>
  <c r="A1624" i="6"/>
  <c r="B1624" i="6" s="1"/>
  <c r="A1623" i="6"/>
  <c r="B1623" i="6" s="1"/>
  <c r="A1622" i="6"/>
  <c r="B1622" i="6" s="1"/>
  <c r="A1621" i="6"/>
  <c r="B1621" i="6" s="1"/>
  <c r="A1620" i="6"/>
  <c r="B1620" i="6" s="1"/>
  <c r="A1619" i="6"/>
  <c r="B1619" i="6" s="1"/>
  <c r="A1618" i="6"/>
  <c r="B1618" i="6" s="1"/>
  <c r="A1617" i="6"/>
  <c r="B1617" i="6" s="1"/>
  <c r="A1616" i="6"/>
  <c r="B1616" i="6" s="1"/>
  <c r="A1615" i="6"/>
  <c r="B1615" i="6" s="1"/>
  <c r="A1614" i="6"/>
  <c r="B1614" i="6" s="1"/>
  <c r="A1613" i="6"/>
  <c r="B1613" i="6" s="1"/>
  <c r="A1612" i="6"/>
  <c r="B1612" i="6" s="1"/>
  <c r="A1611" i="6"/>
  <c r="B1611" i="6" s="1"/>
  <c r="A1610" i="6"/>
  <c r="B1610" i="6" s="1"/>
  <c r="A1609" i="6"/>
  <c r="B1609" i="6" s="1"/>
  <c r="A1608" i="6"/>
  <c r="B1608" i="6" s="1"/>
  <c r="A1607" i="6"/>
  <c r="B1607" i="6" s="1"/>
  <c r="A1606" i="6"/>
  <c r="B1606" i="6" s="1"/>
  <c r="A1605" i="6"/>
  <c r="B1605" i="6" s="1"/>
  <c r="A1604" i="6"/>
  <c r="B1604" i="6" s="1"/>
  <c r="A1603" i="6"/>
  <c r="B1603" i="6" s="1"/>
  <c r="A1602" i="6"/>
  <c r="B1602" i="6" s="1"/>
  <c r="A1601" i="6"/>
  <c r="B1601" i="6" s="1"/>
  <c r="A1600" i="6"/>
  <c r="B1600" i="6" s="1"/>
  <c r="A1599" i="6"/>
  <c r="B1599" i="6" s="1"/>
  <c r="A1598" i="6"/>
  <c r="B1598" i="6" s="1"/>
  <c r="A1597" i="6"/>
  <c r="B1597" i="6" s="1"/>
  <c r="A1596" i="6"/>
  <c r="B1596" i="6" s="1"/>
  <c r="A1595" i="6"/>
  <c r="B1595" i="6" s="1"/>
  <c r="A1594" i="6"/>
  <c r="B1594" i="6" s="1"/>
  <c r="A1593" i="6"/>
  <c r="B1593" i="6" s="1"/>
  <c r="A1592" i="6"/>
  <c r="B1592" i="6" s="1"/>
  <c r="A1591" i="6"/>
  <c r="B1591" i="6" s="1"/>
  <c r="A1590" i="6"/>
  <c r="B1590" i="6" s="1"/>
  <c r="A1589" i="6"/>
  <c r="B1589" i="6" s="1"/>
  <c r="A1588" i="6"/>
  <c r="B1588" i="6" s="1"/>
  <c r="A1587" i="6"/>
  <c r="B1587" i="6" s="1"/>
  <c r="A1586" i="6"/>
  <c r="B1586" i="6" s="1"/>
  <c r="A1585" i="6"/>
  <c r="B1585" i="6" s="1"/>
  <c r="A1584" i="6"/>
  <c r="B1584" i="6" s="1"/>
  <c r="A1583" i="6"/>
  <c r="B1583" i="6" s="1"/>
  <c r="A1582" i="6"/>
  <c r="B1582" i="6" s="1"/>
  <c r="A1581" i="6"/>
  <c r="B1581" i="6" s="1"/>
  <c r="A1580" i="6"/>
  <c r="B1580" i="6" s="1"/>
  <c r="A1579" i="6"/>
  <c r="B1579" i="6" s="1"/>
  <c r="A1578" i="6"/>
  <c r="B1578" i="6" s="1"/>
  <c r="A1577" i="6"/>
  <c r="B1577" i="6" s="1"/>
  <c r="A1576" i="6"/>
  <c r="B1576" i="6" s="1"/>
  <c r="A1575" i="6"/>
  <c r="B1575" i="6" s="1"/>
  <c r="A1574" i="6"/>
  <c r="B1574" i="6" s="1"/>
  <c r="A1573" i="6"/>
  <c r="B1573" i="6" s="1"/>
  <c r="A1572" i="6"/>
  <c r="B1572" i="6" s="1"/>
  <c r="A1571" i="6"/>
  <c r="B1571" i="6" s="1"/>
  <c r="A1570" i="6"/>
  <c r="B1570" i="6" s="1"/>
  <c r="A1569" i="6"/>
  <c r="B1569" i="6" s="1"/>
  <c r="A1568" i="6"/>
  <c r="B1568" i="6" s="1"/>
  <c r="A1567" i="6"/>
  <c r="B1567" i="6" s="1"/>
  <c r="A1566" i="6"/>
  <c r="B1566" i="6" s="1"/>
  <c r="A1565" i="6"/>
  <c r="B1565" i="6" s="1"/>
  <c r="A1564" i="6"/>
  <c r="B1564" i="6" s="1"/>
  <c r="A1563" i="6"/>
  <c r="B1563" i="6" s="1"/>
  <c r="A1562" i="6"/>
  <c r="B1562" i="6" s="1"/>
  <c r="A1561" i="6"/>
  <c r="B1561" i="6" s="1"/>
  <c r="A1560" i="6"/>
  <c r="B1560" i="6" s="1"/>
  <c r="A1559" i="6"/>
  <c r="B1559" i="6" s="1"/>
  <c r="A1558" i="6"/>
  <c r="B1558" i="6" s="1"/>
  <c r="A1557" i="6"/>
  <c r="B1557" i="6" s="1"/>
  <c r="A1556" i="6"/>
  <c r="B1556" i="6" s="1"/>
  <c r="A1555" i="6"/>
  <c r="B1555" i="6" s="1"/>
  <c r="A1554" i="6"/>
  <c r="B1554" i="6" s="1"/>
  <c r="A1553" i="6"/>
  <c r="B1553" i="6" s="1"/>
  <c r="A1552" i="6"/>
  <c r="B1552" i="6" s="1"/>
  <c r="A1551" i="6"/>
  <c r="B1551" i="6" s="1"/>
  <c r="A1550" i="6"/>
  <c r="B1550" i="6" s="1"/>
  <c r="A1549" i="6"/>
  <c r="B1549" i="6" s="1"/>
  <c r="A1548" i="6"/>
  <c r="B1548" i="6" s="1"/>
  <c r="A1547" i="6"/>
  <c r="B1547" i="6" s="1"/>
  <c r="A1546" i="6"/>
  <c r="B1546" i="6" s="1"/>
  <c r="A1545" i="6"/>
  <c r="B1545" i="6" s="1"/>
  <c r="A1544" i="6"/>
  <c r="B1544" i="6" s="1"/>
  <c r="A1543" i="6"/>
  <c r="B1543" i="6" s="1"/>
  <c r="A1542" i="6"/>
  <c r="B1542" i="6" s="1"/>
  <c r="A1541" i="6"/>
  <c r="B1541" i="6" s="1"/>
  <c r="A1540" i="6"/>
  <c r="B1540" i="6" s="1"/>
  <c r="A1539" i="6"/>
  <c r="B1539" i="6" s="1"/>
  <c r="A1538" i="6"/>
  <c r="B1538" i="6" s="1"/>
  <c r="A1537" i="6"/>
  <c r="B1537" i="6" s="1"/>
  <c r="A1536" i="6"/>
  <c r="B1536" i="6" s="1"/>
  <c r="A1535" i="6"/>
  <c r="B1535" i="6" s="1"/>
  <c r="A1534" i="6"/>
  <c r="B1534" i="6" s="1"/>
  <c r="A1533" i="6"/>
  <c r="B1533" i="6" s="1"/>
  <c r="A1532" i="6"/>
  <c r="B1532" i="6" s="1"/>
  <c r="A1531" i="6"/>
  <c r="B1531" i="6" s="1"/>
  <c r="A1530" i="6"/>
  <c r="B1530" i="6" s="1"/>
  <c r="A1529" i="6"/>
  <c r="B1529" i="6" s="1"/>
  <c r="A1528" i="6"/>
  <c r="B1528" i="6" s="1"/>
  <c r="A1527" i="6"/>
  <c r="B1527" i="6" s="1"/>
  <c r="A1526" i="6"/>
  <c r="B1526" i="6" s="1"/>
  <c r="A1525" i="6"/>
  <c r="B1525" i="6" s="1"/>
  <c r="A1524" i="6"/>
  <c r="B1524" i="6" s="1"/>
  <c r="A1523" i="6"/>
  <c r="B1523" i="6" s="1"/>
  <c r="A1522" i="6"/>
  <c r="B1522" i="6" s="1"/>
  <c r="A1521" i="6"/>
  <c r="B1521" i="6" s="1"/>
  <c r="A1520" i="6"/>
  <c r="B1520" i="6" s="1"/>
  <c r="A1519" i="6"/>
  <c r="B1519" i="6" s="1"/>
  <c r="A1518" i="6"/>
  <c r="B1518" i="6" s="1"/>
  <c r="A1517" i="6"/>
  <c r="B1517" i="6" s="1"/>
  <c r="A1516" i="6"/>
  <c r="B1516" i="6" s="1"/>
  <c r="A1515" i="6"/>
  <c r="B1515" i="6" s="1"/>
  <c r="A1514" i="6"/>
  <c r="B1514" i="6" s="1"/>
  <c r="A1513" i="6"/>
  <c r="B1513" i="6" s="1"/>
  <c r="A1512" i="6"/>
  <c r="B1512" i="6" s="1"/>
  <c r="A1511" i="6"/>
  <c r="B1511" i="6" s="1"/>
  <c r="A1510" i="6"/>
  <c r="B1510" i="6" s="1"/>
  <c r="A1509" i="6"/>
  <c r="B1509" i="6" s="1"/>
  <c r="A1508" i="6"/>
  <c r="B1508" i="6" s="1"/>
  <c r="A1507" i="6"/>
  <c r="B1507" i="6" s="1"/>
  <c r="A1506" i="6"/>
  <c r="B1506" i="6" s="1"/>
  <c r="A1505" i="6"/>
  <c r="B1505" i="6" s="1"/>
  <c r="A1504" i="6"/>
  <c r="B1504" i="6" s="1"/>
  <c r="A1503" i="6"/>
  <c r="B1503" i="6" s="1"/>
  <c r="A1502" i="6"/>
  <c r="B1502" i="6" s="1"/>
  <c r="A1501" i="6"/>
  <c r="B1501" i="6" s="1"/>
  <c r="A1500" i="6"/>
  <c r="B1500" i="6" s="1"/>
  <c r="A1499" i="6"/>
  <c r="B1499" i="6" s="1"/>
  <c r="A1498" i="6"/>
  <c r="B1498" i="6" s="1"/>
  <c r="A1497" i="6"/>
  <c r="B1497" i="6" s="1"/>
  <c r="A1496" i="6"/>
  <c r="B1496" i="6" s="1"/>
  <c r="A1495" i="6"/>
  <c r="B1495" i="6" s="1"/>
  <c r="A1494" i="6"/>
  <c r="B1494" i="6" s="1"/>
  <c r="A1493" i="6"/>
  <c r="B1493" i="6" s="1"/>
  <c r="A1492" i="6"/>
  <c r="B1492" i="6" s="1"/>
  <c r="A1491" i="6"/>
  <c r="B1491" i="6" s="1"/>
  <c r="A1490" i="6"/>
  <c r="B1490" i="6" s="1"/>
  <c r="A1489" i="6"/>
  <c r="B1489" i="6" s="1"/>
  <c r="A1488" i="6"/>
  <c r="B1488" i="6" s="1"/>
  <c r="A1487" i="6"/>
  <c r="B1487" i="6" s="1"/>
  <c r="A1486" i="6"/>
  <c r="B1486" i="6" s="1"/>
  <c r="A1485" i="6"/>
  <c r="B1485" i="6" s="1"/>
  <c r="A1484" i="6"/>
  <c r="B1484" i="6" s="1"/>
  <c r="A1483" i="6"/>
  <c r="B1483" i="6" s="1"/>
  <c r="A1482" i="6"/>
  <c r="B1482" i="6" s="1"/>
  <c r="A1481" i="6"/>
  <c r="B1481" i="6" s="1"/>
  <c r="A1480" i="6"/>
  <c r="B1480" i="6" s="1"/>
  <c r="A1479" i="6"/>
  <c r="B1479" i="6" s="1"/>
  <c r="A1478" i="6"/>
  <c r="B1478" i="6" s="1"/>
  <c r="A1477" i="6"/>
  <c r="B1477" i="6" s="1"/>
  <c r="A1476" i="6"/>
  <c r="B1476" i="6" s="1"/>
  <c r="A1475" i="6"/>
  <c r="B1475" i="6" s="1"/>
  <c r="A1474" i="6"/>
  <c r="B1474" i="6" s="1"/>
  <c r="A1473" i="6"/>
  <c r="B1473" i="6" s="1"/>
  <c r="A1472" i="6"/>
  <c r="B1472" i="6" s="1"/>
  <c r="A1471" i="6"/>
  <c r="B1471" i="6" s="1"/>
  <c r="A1470" i="6"/>
  <c r="B1470" i="6" s="1"/>
  <c r="A1469" i="6"/>
  <c r="B1469" i="6" s="1"/>
  <c r="A1468" i="6"/>
  <c r="B1468" i="6" s="1"/>
  <c r="A1467" i="6"/>
  <c r="B1467" i="6" s="1"/>
  <c r="A1466" i="6"/>
  <c r="B1466" i="6" s="1"/>
  <c r="A1465" i="6"/>
  <c r="B1465" i="6" s="1"/>
  <c r="A1464" i="6"/>
  <c r="B1464" i="6" s="1"/>
  <c r="A1463" i="6"/>
  <c r="B1463" i="6" s="1"/>
  <c r="A1462" i="6"/>
  <c r="B1462" i="6" s="1"/>
  <c r="A1461" i="6"/>
  <c r="B1461" i="6" s="1"/>
  <c r="A1460" i="6"/>
  <c r="B1460" i="6" s="1"/>
  <c r="A1459" i="6"/>
  <c r="B1459" i="6" s="1"/>
  <c r="A1458" i="6"/>
  <c r="B1458" i="6" s="1"/>
  <c r="A1457" i="6"/>
  <c r="B1457" i="6" s="1"/>
  <c r="A1456" i="6"/>
  <c r="B1456" i="6" s="1"/>
  <c r="A1455" i="6"/>
  <c r="B1455" i="6" s="1"/>
  <c r="A1454" i="6"/>
  <c r="B1454" i="6" s="1"/>
  <c r="A1453" i="6"/>
  <c r="B1453" i="6" s="1"/>
  <c r="A1452" i="6"/>
  <c r="B1452" i="6" s="1"/>
  <c r="A1451" i="6"/>
  <c r="B1451" i="6" s="1"/>
  <c r="A1450" i="6"/>
  <c r="B1450" i="6" s="1"/>
  <c r="A1449" i="6"/>
  <c r="B1449" i="6" s="1"/>
  <c r="A1448" i="6"/>
  <c r="B1448" i="6" s="1"/>
  <c r="A1447" i="6"/>
  <c r="B1447" i="6" s="1"/>
  <c r="A1446" i="6"/>
  <c r="B1446" i="6" s="1"/>
  <c r="A1445" i="6"/>
  <c r="B1445" i="6" s="1"/>
  <c r="A1444" i="6"/>
  <c r="B1444" i="6" s="1"/>
  <c r="A1443" i="6"/>
  <c r="B1443" i="6" s="1"/>
  <c r="A1442" i="6"/>
  <c r="B1442" i="6" s="1"/>
  <c r="A1441" i="6"/>
  <c r="B1441" i="6" s="1"/>
  <c r="A1440" i="6"/>
  <c r="B1440" i="6" s="1"/>
  <c r="A1439" i="6"/>
  <c r="B1439" i="6" s="1"/>
  <c r="A1438" i="6"/>
  <c r="B1438" i="6" s="1"/>
  <c r="A1437" i="6"/>
  <c r="B1437" i="6" s="1"/>
  <c r="A1436" i="6"/>
  <c r="B1436" i="6" s="1"/>
  <c r="A1435" i="6"/>
  <c r="B1435" i="6" s="1"/>
  <c r="A1434" i="6"/>
  <c r="B1434" i="6" s="1"/>
  <c r="A1433" i="6"/>
  <c r="B1433" i="6" s="1"/>
  <c r="A1432" i="6"/>
  <c r="B1432" i="6" s="1"/>
  <c r="A1431" i="6"/>
  <c r="B1431" i="6" s="1"/>
  <c r="A1430" i="6"/>
  <c r="B1430" i="6" s="1"/>
  <c r="A1429" i="6"/>
  <c r="B1429" i="6" s="1"/>
  <c r="A1428" i="6"/>
  <c r="B1428" i="6" s="1"/>
  <c r="A1427" i="6"/>
  <c r="B1427" i="6" s="1"/>
  <c r="A1426" i="6"/>
  <c r="B1426" i="6" s="1"/>
  <c r="A1425" i="6"/>
  <c r="B1425" i="6" s="1"/>
  <c r="A1424" i="6"/>
  <c r="B1424" i="6" s="1"/>
  <c r="A1423" i="6"/>
  <c r="B1423" i="6" s="1"/>
  <c r="A1422" i="6"/>
  <c r="B1422" i="6" s="1"/>
  <c r="A1421" i="6"/>
  <c r="B1421" i="6" s="1"/>
  <c r="A1420" i="6"/>
  <c r="B1420" i="6" s="1"/>
  <c r="A1419" i="6"/>
  <c r="B1419" i="6" s="1"/>
  <c r="A1418" i="6"/>
  <c r="B1418" i="6" s="1"/>
  <c r="A1417" i="6"/>
  <c r="B1417" i="6" s="1"/>
  <c r="A1416" i="6"/>
  <c r="B1416" i="6" s="1"/>
  <c r="A1415" i="6"/>
  <c r="B1415" i="6" s="1"/>
  <c r="A1414" i="6"/>
  <c r="B1414" i="6" s="1"/>
  <c r="A1413" i="6"/>
  <c r="B1413" i="6" s="1"/>
  <c r="A1412" i="6"/>
  <c r="B1412" i="6" s="1"/>
  <c r="A1411" i="6"/>
  <c r="B1411" i="6" s="1"/>
  <c r="A1410" i="6"/>
  <c r="B1410" i="6" s="1"/>
  <c r="A1409" i="6"/>
  <c r="B1409" i="6" s="1"/>
  <c r="A1408" i="6"/>
  <c r="B1408" i="6" s="1"/>
  <c r="A1407" i="6"/>
  <c r="B1407" i="6" s="1"/>
  <c r="A1406" i="6"/>
  <c r="B1406" i="6" s="1"/>
  <c r="A1405" i="6"/>
  <c r="B1405" i="6" s="1"/>
  <c r="A1404" i="6"/>
  <c r="B1404" i="6" s="1"/>
  <c r="A1403" i="6"/>
  <c r="B1403" i="6" s="1"/>
  <c r="A1402" i="6"/>
  <c r="B1402" i="6" s="1"/>
  <c r="A1401" i="6"/>
  <c r="B1401" i="6" s="1"/>
  <c r="A1400" i="6"/>
  <c r="B1400" i="6" s="1"/>
  <c r="A1399" i="6"/>
  <c r="B1399" i="6" s="1"/>
  <c r="A1398" i="6"/>
  <c r="B1398" i="6" s="1"/>
  <c r="A1397" i="6"/>
  <c r="B1397" i="6" s="1"/>
  <c r="A1396" i="6"/>
  <c r="B1396" i="6" s="1"/>
  <c r="A1395" i="6"/>
  <c r="B1395" i="6" s="1"/>
  <c r="A1394" i="6"/>
  <c r="B1394" i="6" s="1"/>
  <c r="A1393" i="6"/>
  <c r="B1393" i="6" s="1"/>
  <c r="A1392" i="6"/>
  <c r="B1392" i="6" s="1"/>
  <c r="A1391" i="6"/>
  <c r="B1391" i="6" s="1"/>
  <c r="A1390" i="6"/>
  <c r="B1390" i="6" s="1"/>
  <c r="A1389" i="6"/>
  <c r="B1389" i="6" s="1"/>
  <c r="A1388" i="6"/>
  <c r="B1388" i="6" s="1"/>
  <c r="A1387" i="6"/>
  <c r="B1387" i="6" s="1"/>
  <c r="A1386" i="6"/>
  <c r="B1386" i="6" s="1"/>
  <c r="A1385" i="6"/>
  <c r="B1385" i="6" s="1"/>
  <c r="A1384" i="6"/>
  <c r="B1384" i="6" s="1"/>
  <c r="A1383" i="6"/>
  <c r="B1383" i="6" s="1"/>
  <c r="A1382" i="6"/>
  <c r="B1382" i="6" s="1"/>
  <c r="A1381" i="6"/>
  <c r="B1381" i="6" s="1"/>
  <c r="A1380" i="6"/>
  <c r="B1380" i="6" s="1"/>
  <c r="A1379" i="6"/>
  <c r="B1379" i="6" s="1"/>
  <c r="A1378" i="6"/>
  <c r="B1378" i="6" s="1"/>
  <c r="A1377" i="6"/>
  <c r="B1377" i="6" s="1"/>
  <c r="A1376" i="6"/>
  <c r="B1376" i="6" s="1"/>
  <c r="A1375" i="6"/>
  <c r="B1375" i="6" s="1"/>
  <c r="A1374" i="6"/>
  <c r="B1374" i="6" s="1"/>
  <c r="A1373" i="6"/>
  <c r="B1373" i="6" s="1"/>
  <c r="A1372" i="6"/>
  <c r="B1372" i="6" s="1"/>
  <c r="A1371" i="6"/>
  <c r="B1371" i="6" s="1"/>
  <c r="A1370" i="6"/>
  <c r="B1370" i="6" s="1"/>
  <c r="A1369" i="6"/>
  <c r="B1369" i="6" s="1"/>
  <c r="A1368" i="6"/>
  <c r="B1368" i="6" s="1"/>
  <c r="A1367" i="6"/>
  <c r="B1367" i="6" s="1"/>
  <c r="A1366" i="6"/>
  <c r="B1366" i="6" s="1"/>
  <c r="A1365" i="6"/>
  <c r="B1365" i="6" s="1"/>
  <c r="A1364" i="6"/>
  <c r="B1364" i="6" s="1"/>
  <c r="A1363" i="6"/>
  <c r="B1363" i="6" s="1"/>
  <c r="A1362" i="6"/>
  <c r="B1362" i="6" s="1"/>
  <c r="A1361" i="6"/>
  <c r="B1361" i="6" s="1"/>
  <c r="A1360" i="6"/>
  <c r="B1360" i="6" s="1"/>
  <c r="A1359" i="6"/>
  <c r="B1359" i="6" s="1"/>
  <c r="A1358" i="6"/>
  <c r="B1358" i="6" s="1"/>
  <c r="A1357" i="6"/>
  <c r="B1357" i="6" s="1"/>
  <c r="A1356" i="6"/>
  <c r="B1356" i="6" s="1"/>
  <c r="A1355" i="6"/>
  <c r="B1355" i="6" s="1"/>
  <c r="A1354" i="6"/>
  <c r="B1354" i="6" s="1"/>
  <c r="A1353" i="6"/>
  <c r="B1353" i="6" s="1"/>
  <c r="A1352" i="6"/>
  <c r="B1352" i="6" s="1"/>
  <c r="A1351" i="6"/>
  <c r="B1351" i="6" s="1"/>
  <c r="A1350" i="6"/>
  <c r="B1350" i="6" s="1"/>
  <c r="A1349" i="6"/>
  <c r="B1349" i="6" s="1"/>
  <c r="A1348" i="6"/>
  <c r="B1348" i="6" s="1"/>
  <c r="A1347" i="6"/>
  <c r="B1347" i="6" s="1"/>
  <c r="A1346" i="6"/>
  <c r="B1346" i="6" s="1"/>
  <c r="A1345" i="6"/>
  <c r="B1345" i="6" s="1"/>
  <c r="A1344" i="6"/>
  <c r="B1344" i="6" s="1"/>
  <c r="A1343" i="6"/>
  <c r="B1343" i="6" s="1"/>
  <c r="A1342" i="6"/>
  <c r="B1342" i="6" s="1"/>
  <c r="A1341" i="6"/>
  <c r="B1341" i="6" s="1"/>
  <c r="A1340" i="6"/>
  <c r="B1340" i="6" s="1"/>
  <c r="A1339" i="6"/>
  <c r="B1339" i="6" s="1"/>
  <c r="A1338" i="6"/>
  <c r="B1338" i="6" s="1"/>
  <c r="A1337" i="6"/>
  <c r="B1337" i="6" s="1"/>
  <c r="A1336" i="6"/>
  <c r="B1336" i="6" s="1"/>
  <c r="A1335" i="6"/>
  <c r="B1335" i="6" s="1"/>
  <c r="A1334" i="6"/>
  <c r="B1334" i="6" s="1"/>
  <c r="A1333" i="6"/>
  <c r="B1333" i="6" s="1"/>
  <c r="A1332" i="6"/>
  <c r="B1332" i="6" s="1"/>
  <c r="A1331" i="6"/>
  <c r="B1331" i="6" s="1"/>
  <c r="A1330" i="6"/>
  <c r="B1330" i="6" s="1"/>
  <c r="A1329" i="6"/>
  <c r="B1329" i="6" s="1"/>
  <c r="A1328" i="6"/>
  <c r="B1328" i="6" s="1"/>
  <c r="A1327" i="6"/>
  <c r="B1327" i="6" s="1"/>
  <c r="A1326" i="6"/>
  <c r="B1326" i="6" s="1"/>
  <c r="A1325" i="6"/>
  <c r="B1325" i="6" s="1"/>
  <c r="A1324" i="6"/>
  <c r="B1324" i="6" s="1"/>
  <c r="A1323" i="6"/>
  <c r="B1323" i="6" s="1"/>
  <c r="A1322" i="6"/>
  <c r="B1322" i="6" s="1"/>
  <c r="A1321" i="6"/>
  <c r="B1321" i="6" s="1"/>
  <c r="A1320" i="6"/>
  <c r="B1320" i="6" s="1"/>
  <c r="A1319" i="6"/>
  <c r="B1319" i="6" s="1"/>
  <c r="A1318" i="6"/>
  <c r="B1318" i="6" s="1"/>
  <c r="A1317" i="6"/>
  <c r="B1317" i="6" s="1"/>
  <c r="A1316" i="6"/>
  <c r="B1316" i="6" s="1"/>
  <c r="A1315" i="6"/>
  <c r="B1315" i="6" s="1"/>
  <c r="A1314" i="6"/>
  <c r="B1314" i="6" s="1"/>
  <c r="A1313" i="6"/>
  <c r="B1313" i="6" s="1"/>
  <c r="A1312" i="6"/>
  <c r="B1312" i="6" s="1"/>
  <c r="A1311" i="6"/>
  <c r="B1311" i="6" s="1"/>
  <c r="A1310" i="6"/>
  <c r="B1310" i="6" s="1"/>
  <c r="A1309" i="6"/>
  <c r="B1309" i="6" s="1"/>
  <c r="A1308" i="6"/>
  <c r="B1308" i="6" s="1"/>
  <c r="A1307" i="6"/>
  <c r="B1307" i="6" s="1"/>
  <c r="A1306" i="6"/>
  <c r="B1306" i="6" s="1"/>
  <c r="A1305" i="6"/>
  <c r="B1305" i="6" s="1"/>
  <c r="A1304" i="6"/>
  <c r="B1304" i="6" s="1"/>
  <c r="A1303" i="6"/>
  <c r="B1303" i="6" s="1"/>
  <c r="A1302" i="6"/>
  <c r="B1302" i="6" s="1"/>
  <c r="A1301" i="6"/>
  <c r="B1301" i="6" s="1"/>
  <c r="A1300" i="6"/>
  <c r="B1300" i="6" s="1"/>
  <c r="A1299" i="6"/>
  <c r="B1299" i="6" s="1"/>
  <c r="A1298" i="6"/>
  <c r="B1298" i="6" s="1"/>
  <c r="A1297" i="6"/>
  <c r="B1297" i="6" s="1"/>
  <c r="A1296" i="6"/>
  <c r="B1296" i="6" s="1"/>
  <c r="A1295" i="6"/>
  <c r="B1295" i="6" s="1"/>
  <c r="A1294" i="6"/>
  <c r="B1294" i="6" s="1"/>
  <c r="A1293" i="6"/>
  <c r="B1293" i="6" s="1"/>
  <c r="A1292" i="6"/>
  <c r="B1292" i="6" s="1"/>
  <c r="A1291" i="6"/>
  <c r="B1291" i="6" s="1"/>
  <c r="A1290" i="6"/>
  <c r="B1290" i="6" s="1"/>
  <c r="A1289" i="6"/>
  <c r="B1289" i="6" s="1"/>
  <c r="A1288" i="6"/>
  <c r="B1288" i="6" s="1"/>
  <c r="A1287" i="6"/>
  <c r="B1287" i="6" s="1"/>
  <c r="A1286" i="6"/>
  <c r="B1286" i="6" s="1"/>
  <c r="A1285" i="6"/>
  <c r="B1285" i="6" s="1"/>
  <c r="A1284" i="6"/>
  <c r="B1284" i="6" s="1"/>
  <c r="A1283" i="6"/>
  <c r="B1283" i="6" s="1"/>
  <c r="A1282" i="6"/>
  <c r="B1282" i="6" s="1"/>
  <c r="A1281" i="6"/>
  <c r="B1281" i="6" s="1"/>
  <c r="A1280" i="6"/>
  <c r="B1280" i="6" s="1"/>
  <c r="A1279" i="6"/>
  <c r="B1279" i="6" s="1"/>
  <c r="A1278" i="6"/>
  <c r="B1278" i="6" s="1"/>
  <c r="A1277" i="6"/>
  <c r="B1277" i="6" s="1"/>
  <c r="A1276" i="6"/>
  <c r="B1276" i="6" s="1"/>
  <c r="A1275" i="6"/>
  <c r="B1275" i="6" s="1"/>
  <c r="A1274" i="6"/>
  <c r="B1274" i="6" s="1"/>
  <c r="A1273" i="6"/>
  <c r="B1273" i="6" s="1"/>
  <c r="A1272" i="6"/>
  <c r="B1272" i="6" s="1"/>
  <c r="A1271" i="6"/>
  <c r="B1271" i="6" s="1"/>
  <c r="A1270" i="6"/>
  <c r="B1270" i="6" s="1"/>
  <c r="A1269" i="6"/>
  <c r="B1269" i="6" s="1"/>
  <c r="A1268" i="6"/>
  <c r="B1268" i="6" s="1"/>
  <c r="A1267" i="6"/>
  <c r="B1267" i="6" s="1"/>
  <c r="A1266" i="6"/>
  <c r="B1266" i="6" s="1"/>
  <c r="A1265" i="6"/>
  <c r="B1265" i="6" s="1"/>
  <c r="A1264" i="6"/>
  <c r="B1264" i="6" s="1"/>
  <c r="A1263" i="6"/>
  <c r="B1263" i="6" s="1"/>
  <c r="A1262" i="6"/>
  <c r="B1262" i="6" s="1"/>
  <c r="A1261" i="6"/>
  <c r="B1261" i="6" s="1"/>
  <c r="A1260" i="6"/>
  <c r="B1260" i="6" s="1"/>
  <c r="A1259" i="6"/>
  <c r="B1259" i="6" s="1"/>
  <c r="A1258" i="6"/>
  <c r="B1258" i="6" s="1"/>
  <c r="A1257" i="6"/>
  <c r="B1257" i="6" s="1"/>
  <c r="A1256" i="6"/>
  <c r="B1256" i="6" s="1"/>
  <c r="A1255" i="6"/>
  <c r="B1255" i="6" s="1"/>
  <c r="A1254" i="6"/>
  <c r="B1254" i="6" s="1"/>
  <c r="A1253" i="6"/>
  <c r="B1253" i="6" s="1"/>
  <c r="A1252" i="6"/>
  <c r="B1252" i="6" s="1"/>
  <c r="A1251" i="6"/>
  <c r="B1251" i="6" s="1"/>
  <c r="A1250" i="6"/>
  <c r="B1250" i="6" s="1"/>
  <c r="A1249" i="6"/>
  <c r="B1249" i="6" s="1"/>
  <c r="A1248" i="6"/>
  <c r="B1248" i="6" s="1"/>
  <c r="A1247" i="6"/>
  <c r="B1247" i="6" s="1"/>
  <c r="A1246" i="6"/>
  <c r="B1246" i="6" s="1"/>
  <c r="A1245" i="6"/>
  <c r="B1245" i="6" s="1"/>
  <c r="A1244" i="6"/>
  <c r="B1244" i="6" s="1"/>
  <c r="A1243" i="6"/>
  <c r="B1243" i="6" s="1"/>
  <c r="A1242" i="6"/>
  <c r="B1242" i="6" s="1"/>
  <c r="A1241" i="6"/>
  <c r="B1241" i="6" s="1"/>
  <c r="A1240" i="6"/>
  <c r="B1240" i="6" s="1"/>
  <c r="A1239" i="6"/>
  <c r="B1239" i="6" s="1"/>
  <c r="A1238" i="6"/>
  <c r="B1238" i="6" s="1"/>
  <c r="A1237" i="6"/>
  <c r="B1237" i="6" s="1"/>
  <c r="A1236" i="6"/>
  <c r="B1236" i="6" s="1"/>
  <c r="A1235" i="6"/>
  <c r="B1235" i="6" s="1"/>
  <c r="A1234" i="6"/>
  <c r="B1234" i="6" s="1"/>
  <c r="A1233" i="6"/>
  <c r="B1233" i="6" s="1"/>
  <c r="A1232" i="6"/>
  <c r="B1232" i="6" s="1"/>
  <c r="A1231" i="6"/>
  <c r="B1231" i="6" s="1"/>
  <c r="A1230" i="6"/>
  <c r="B1230" i="6" s="1"/>
  <c r="A1229" i="6"/>
  <c r="B1229" i="6" s="1"/>
  <c r="A1228" i="6"/>
  <c r="B1228" i="6" s="1"/>
  <c r="A1227" i="6"/>
  <c r="B1227" i="6" s="1"/>
  <c r="A1226" i="6"/>
  <c r="B1226" i="6" s="1"/>
  <c r="A1225" i="6"/>
  <c r="B1225" i="6" s="1"/>
  <c r="A1224" i="6"/>
  <c r="B1224" i="6" s="1"/>
  <c r="A1223" i="6"/>
  <c r="B1223" i="6" s="1"/>
  <c r="A1222" i="6"/>
  <c r="B1222" i="6" s="1"/>
  <c r="A1221" i="6"/>
  <c r="B1221" i="6" s="1"/>
  <c r="A1220" i="6"/>
  <c r="B1220" i="6" s="1"/>
  <c r="A1219" i="6"/>
  <c r="B1219" i="6" s="1"/>
  <c r="A1218" i="6"/>
  <c r="B1218" i="6" s="1"/>
  <c r="A1217" i="6"/>
  <c r="B1217" i="6" s="1"/>
  <c r="A1216" i="6"/>
  <c r="B1216" i="6" s="1"/>
  <c r="A1215" i="6"/>
  <c r="B1215" i="6" s="1"/>
  <c r="A1214" i="6"/>
  <c r="B1214" i="6" s="1"/>
  <c r="A1213" i="6"/>
  <c r="B1213" i="6" s="1"/>
  <c r="A1212" i="6"/>
  <c r="B1212" i="6" s="1"/>
  <c r="A1211" i="6"/>
  <c r="B1211" i="6" s="1"/>
  <c r="A1210" i="6"/>
  <c r="B1210" i="6" s="1"/>
  <c r="A1209" i="6"/>
  <c r="B1209" i="6" s="1"/>
  <c r="A1208" i="6"/>
  <c r="B1208" i="6" s="1"/>
  <c r="A1207" i="6"/>
  <c r="B1207" i="6" s="1"/>
  <c r="A1206" i="6"/>
  <c r="B1206" i="6" s="1"/>
  <c r="A1205" i="6"/>
  <c r="B1205" i="6" s="1"/>
  <c r="A1204" i="6"/>
  <c r="B1204" i="6" s="1"/>
  <c r="A1203" i="6"/>
  <c r="B1203" i="6" s="1"/>
  <c r="A1202" i="6"/>
  <c r="B1202" i="6" s="1"/>
  <c r="A1201" i="6"/>
  <c r="B1201" i="6" s="1"/>
  <c r="A1200" i="6"/>
  <c r="B1200" i="6" s="1"/>
  <c r="A1199" i="6"/>
  <c r="B1199" i="6" s="1"/>
  <c r="A1198" i="6"/>
  <c r="B1198" i="6" s="1"/>
  <c r="A1197" i="6"/>
  <c r="B1197" i="6" s="1"/>
  <c r="A1196" i="6"/>
  <c r="B1196" i="6" s="1"/>
  <c r="A1195" i="6"/>
  <c r="B1195" i="6" s="1"/>
  <c r="A1194" i="6"/>
  <c r="B1194" i="6" s="1"/>
  <c r="A1193" i="6"/>
  <c r="B1193" i="6" s="1"/>
  <c r="A1192" i="6"/>
  <c r="B1192" i="6" s="1"/>
  <c r="A1191" i="6"/>
  <c r="B1191" i="6" s="1"/>
  <c r="A1190" i="6"/>
  <c r="B1190" i="6" s="1"/>
  <c r="A1189" i="6"/>
  <c r="B1189" i="6" s="1"/>
  <c r="A1188" i="6"/>
  <c r="B1188" i="6" s="1"/>
  <c r="A1187" i="6"/>
  <c r="B1187" i="6" s="1"/>
  <c r="A1186" i="6"/>
  <c r="B1186" i="6" s="1"/>
  <c r="A1185" i="6"/>
  <c r="B1185" i="6" s="1"/>
  <c r="A1184" i="6"/>
  <c r="B1184" i="6" s="1"/>
  <c r="A1183" i="6"/>
  <c r="B1183" i="6" s="1"/>
  <c r="A1182" i="6"/>
  <c r="B1182" i="6" s="1"/>
  <c r="A1181" i="6"/>
  <c r="B1181" i="6" s="1"/>
  <c r="A1180" i="6"/>
  <c r="B1180" i="6" s="1"/>
  <c r="A1179" i="6"/>
  <c r="B1179" i="6" s="1"/>
  <c r="A1178" i="6"/>
  <c r="B1178" i="6" s="1"/>
  <c r="A1177" i="6"/>
  <c r="B1177" i="6" s="1"/>
  <c r="A1176" i="6"/>
  <c r="B1176" i="6" s="1"/>
  <c r="A1175" i="6"/>
  <c r="B1175" i="6" s="1"/>
  <c r="A1174" i="6"/>
  <c r="B1174" i="6" s="1"/>
  <c r="A1173" i="6"/>
  <c r="B1173" i="6" s="1"/>
  <c r="A1172" i="6"/>
  <c r="B1172" i="6" s="1"/>
  <c r="A1171" i="6"/>
  <c r="B1171" i="6" s="1"/>
  <c r="A1170" i="6"/>
  <c r="B1170" i="6" s="1"/>
  <c r="A1169" i="6"/>
  <c r="B1169" i="6" s="1"/>
  <c r="A1168" i="6"/>
  <c r="B1168" i="6" s="1"/>
  <c r="A1167" i="6"/>
  <c r="B1167" i="6" s="1"/>
  <c r="A1166" i="6"/>
  <c r="B1166" i="6" s="1"/>
  <c r="A1165" i="6"/>
  <c r="B1165" i="6" s="1"/>
  <c r="A1164" i="6"/>
  <c r="B1164" i="6" s="1"/>
  <c r="A1163" i="6"/>
  <c r="B1163" i="6" s="1"/>
  <c r="A1162" i="6"/>
  <c r="B1162" i="6" s="1"/>
  <c r="A1161" i="6"/>
  <c r="B1161" i="6" s="1"/>
  <c r="A1160" i="6"/>
  <c r="B1160" i="6" s="1"/>
  <c r="A1159" i="6"/>
  <c r="B1159" i="6" s="1"/>
  <c r="A1158" i="6"/>
  <c r="B1158" i="6" s="1"/>
  <c r="A1157" i="6"/>
  <c r="B1157" i="6" s="1"/>
  <c r="A1156" i="6"/>
  <c r="B1156" i="6" s="1"/>
  <c r="A1155" i="6"/>
  <c r="B1155" i="6" s="1"/>
  <c r="A1154" i="6"/>
  <c r="B1154" i="6" s="1"/>
  <c r="A1153" i="6"/>
  <c r="B1153" i="6" s="1"/>
  <c r="A1152" i="6"/>
  <c r="B1152" i="6" s="1"/>
  <c r="A1151" i="6"/>
  <c r="B1151" i="6" s="1"/>
  <c r="A1150" i="6"/>
  <c r="B1150" i="6" s="1"/>
  <c r="A1149" i="6"/>
  <c r="B1149" i="6" s="1"/>
  <c r="A1148" i="6"/>
  <c r="B1148" i="6" s="1"/>
  <c r="A1147" i="6"/>
  <c r="B1147" i="6" s="1"/>
  <c r="A1146" i="6"/>
  <c r="B1146" i="6" s="1"/>
  <c r="A1145" i="6"/>
  <c r="B1145" i="6" s="1"/>
  <c r="A1144" i="6"/>
  <c r="B1144" i="6" s="1"/>
  <c r="A1143" i="6"/>
  <c r="B1143" i="6" s="1"/>
  <c r="A1142" i="6"/>
  <c r="B1142" i="6" s="1"/>
  <c r="A1141" i="6"/>
  <c r="B1141" i="6" s="1"/>
  <c r="A1140" i="6"/>
  <c r="B1140" i="6" s="1"/>
  <c r="A1139" i="6"/>
  <c r="B1139" i="6" s="1"/>
  <c r="A1138" i="6"/>
  <c r="B1138" i="6" s="1"/>
  <c r="A1137" i="6"/>
  <c r="B1137" i="6" s="1"/>
  <c r="A1136" i="6"/>
  <c r="B1136" i="6" s="1"/>
  <c r="A1135" i="6"/>
  <c r="B1135" i="6" s="1"/>
  <c r="A1134" i="6"/>
  <c r="B1134" i="6" s="1"/>
  <c r="A1133" i="6"/>
  <c r="B1133" i="6" s="1"/>
  <c r="A1132" i="6"/>
  <c r="B1132" i="6" s="1"/>
  <c r="A1131" i="6"/>
  <c r="B1131" i="6" s="1"/>
  <c r="A1130" i="6"/>
  <c r="B1130" i="6" s="1"/>
  <c r="A1129" i="6"/>
  <c r="B1129" i="6" s="1"/>
  <c r="A1128" i="6"/>
  <c r="B1128" i="6" s="1"/>
  <c r="A1127" i="6"/>
  <c r="B1127" i="6" s="1"/>
  <c r="A1126" i="6"/>
  <c r="B1126" i="6" s="1"/>
  <c r="A1125" i="6"/>
  <c r="B1125" i="6" s="1"/>
  <c r="A1124" i="6"/>
  <c r="B1124" i="6" s="1"/>
  <c r="A1123" i="6"/>
  <c r="B1123" i="6" s="1"/>
  <c r="A1122" i="6"/>
  <c r="B1122" i="6" s="1"/>
  <c r="A1121" i="6"/>
  <c r="B1121" i="6" s="1"/>
  <c r="A1120" i="6"/>
  <c r="B1120" i="6" s="1"/>
  <c r="A1119" i="6"/>
  <c r="B1119" i="6" s="1"/>
  <c r="A1118" i="6"/>
  <c r="B1118" i="6" s="1"/>
  <c r="A1117" i="6"/>
  <c r="B1117" i="6" s="1"/>
  <c r="A1116" i="6"/>
  <c r="B1116" i="6" s="1"/>
  <c r="A1115" i="6"/>
  <c r="B1115" i="6" s="1"/>
  <c r="A1114" i="6"/>
  <c r="B1114" i="6" s="1"/>
  <c r="A1113" i="6"/>
  <c r="B1113" i="6" s="1"/>
  <c r="A1112" i="6"/>
  <c r="B1112" i="6" s="1"/>
  <c r="A1111" i="6"/>
  <c r="B1111" i="6" s="1"/>
  <c r="A1110" i="6"/>
  <c r="B1110" i="6" s="1"/>
  <c r="A1109" i="6"/>
  <c r="B1109" i="6" s="1"/>
  <c r="A1108" i="6"/>
  <c r="B1108" i="6" s="1"/>
  <c r="A1107" i="6"/>
  <c r="B1107" i="6" s="1"/>
  <c r="A1106" i="6"/>
  <c r="B1106" i="6" s="1"/>
  <c r="A1105" i="6"/>
  <c r="B1105" i="6" s="1"/>
  <c r="A1104" i="6"/>
  <c r="B1104" i="6" s="1"/>
  <c r="A1103" i="6"/>
  <c r="B1103" i="6" s="1"/>
  <c r="A1102" i="6"/>
  <c r="B1102" i="6" s="1"/>
  <c r="A1101" i="6"/>
  <c r="B1101" i="6" s="1"/>
  <c r="A1100" i="6"/>
  <c r="B1100" i="6" s="1"/>
  <c r="A1099" i="6"/>
  <c r="B1099" i="6" s="1"/>
  <c r="A1098" i="6"/>
  <c r="B1098" i="6" s="1"/>
  <c r="A1097" i="6"/>
  <c r="B1097" i="6" s="1"/>
  <c r="A1096" i="6"/>
  <c r="B1096" i="6" s="1"/>
  <c r="A1095" i="6"/>
  <c r="B1095" i="6" s="1"/>
  <c r="A1094" i="6"/>
  <c r="B1094" i="6" s="1"/>
  <c r="A1093" i="6"/>
  <c r="B1093" i="6" s="1"/>
  <c r="A1092" i="6"/>
  <c r="B1092" i="6" s="1"/>
  <c r="A1091" i="6"/>
  <c r="B1091" i="6" s="1"/>
  <c r="A1090" i="6"/>
  <c r="B1090" i="6" s="1"/>
  <c r="A1089" i="6"/>
  <c r="B1089" i="6" s="1"/>
  <c r="A1088" i="6"/>
  <c r="B1088" i="6" s="1"/>
  <c r="A1087" i="6"/>
  <c r="B1087" i="6" s="1"/>
  <c r="A1086" i="6"/>
  <c r="B1086" i="6" s="1"/>
  <c r="A1085" i="6"/>
  <c r="B1085" i="6" s="1"/>
  <c r="A1084" i="6"/>
  <c r="B1084" i="6" s="1"/>
  <c r="A1083" i="6"/>
  <c r="B1083" i="6" s="1"/>
  <c r="A1082" i="6"/>
  <c r="B1082" i="6" s="1"/>
  <c r="A1081" i="6"/>
  <c r="B1081" i="6" s="1"/>
  <c r="A1080" i="6"/>
  <c r="B1080" i="6" s="1"/>
  <c r="A1079" i="6"/>
  <c r="B1079" i="6" s="1"/>
  <c r="A1078" i="6"/>
  <c r="B1078" i="6" s="1"/>
  <c r="A1077" i="6"/>
  <c r="B1077" i="6" s="1"/>
  <c r="A1076" i="6"/>
  <c r="B1076" i="6" s="1"/>
  <c r="A1075" i="6"/>
  <c r="B1075" i="6" s="1"/>
  <c r="A1074" i="6"/>
  <c r="B1074" i="6" s="1"/>
  <c r="A1073" i="6"/>
  <c r="B1073" i="6" s="1"/>
  <c r="A1072" i="6"/>
  <c r="B1072" i="6" s="1"/>
  <c r="A1071" i="6"/>
  <c r="B1071" i="6" s="1"/>
  <c r="A1070" i="6"/>
  <c r="B1070" i="6" s="1"/>
  <c r="A1069" i="6"/>
  <c r="B1069" i="6" s="1"/>
  <c r="A1068" i="6"/>
  <c r="B1068" i="6" s="1"/>
  <c r="A1067" i="6"/>
  <c r="B1067" i="6" s="1"/>
  <c r="A1066" i="6"/>
  <c r="B1066" i="6" s="1"/>
  <c r="A1065" i="6"/>
  <c r="B1065" i="6" s="1"/>
  <c r="A1064" i="6"/>
  <c r="B1064" i="6" s="1"/>
  <c r="A1063" i="6"/>
  <c r="B1063" i="6" s="1"/>
  <c r="A1062" i="6"/>
  <c r="B1062" i="6" s="1"/>
  <c r="A1061" i="6"/>
  <c r="B1061" i="6" s="1"/>
  <c r="A1060" i="6"/>
  <c r="B1060" i="6" s="1"/>
  <c r="A1059" i="6"/>
  <c r="B1059" i="6" s="1"/>
  <c r="A1058" i="6"/>
  <c r="B1058" i="6" s="1"/>
  <c r="A1057" i="6"/>
  <c r="B1057" i="6" s="1"/>
  <c r="A1056" i="6"/>
  <c r="B1056" i="6" s="1"/>
  <c r="A1055" i="6"/>
  <c r="B1055" i="6" s="1"/>
  <c r="A1054" i="6"/>
  <c r="B1054" i="6" s="1"/>
  <c r="A1053" i="6"/>
  <c r="B1053" i="6" s="1"/>
  <c r="A1052" i="6"/>
  <c r="B1052" i="6" s="1"/>
  <c r="A1051" i="6"/>
  <c r="B1051" i="6" s="1"/>
  <c r="A1050" i="6"/>
  <c r="B1050" i="6" s="1"/>
  <c r="A1049" i="6"/>
  <c r="B1049" i="6" s="1"/>
  <c r="A1048" i="6"/>
  <c r="B1048" i="6" s="1"/>
  <c r="A1047" i="6"/>
  <c r="B1047" i="6" s="1"/>
  <c r="A1046" i="6"/>
  <c r="B1046" i="6" s="1"/>
  <c r="A1045" i="6"/>
  <c r="B1045" i="6" s="1"/>
  <c r="A1044" i="6"/>
  <c r="B1044" i="6" s="1"/>
  <c r="A1043" i="6"/>
  <c r="B1043" i="6" s="1"/>
  <c r="A1042" i="6"/>
  <c r="B1042" i="6" s="1"/>
  <c r="A1041" i="6"/>
  <c r="B1041" i="6" s="1"/>
  <c r="A1040" i="6"/>
  <c r="B1040" i="6" s="1"/>
  <c r="A1039" i="6"/>
  <c r="B1039" i="6" s="1"/>
  <c r="A1038" i="6"/>
  <c r="B1038" i="6" s="1"/>
  <c r="A1037" i="6"/>
  <c r="B1037" i="6" s="1"/>
  <c r="A1036" i="6"/>
  <c r="B1036" i="6" s="1"/>
  <c r="A1035" i="6"/>
  <c r="B1035" i="6" s="1"/>
  <c r="A1034" i="6"/>
  <c r="B1034" i="6" s="1"/>
  <c r="A1033" i="6"/>
  <c r="B1033" i="6" s="1"/>
  <c r="A1032" i="6"/>
  <c r="B1032" i="6" s="1"/>
  <c r="A1031" i="6"/>
  <c r="B1031" i="6" s="1"/>
  <c r="A1030" i="6"/>
  <c r="B1030" i="6" s="1"/>
  <c r="A1029" i="6"/>
  <c r="B1029" i="6" s="1"/>
  <c r="A1028" i="6"/>
  <c r="B1028" i="6" s="1"/>
  <c r="A1027" i="6"/>
  <c r="B1027" i="6" s="1"/>
  <c r="A1026" i="6"/>
  <c r="B1026" i="6" s="1"/>
  <c r="A1025" i="6"/>
  <c r="B1025" i="6" s="1"/>
  <c r="A1024" i="6"/>
  <c r="B1024" i="6" s="1"/>
  <c r="A1023" i="6"/>
  <c r="B1023" i="6" s="1"/>
  <c r="A1022" i="6"/>
  <c r="B1022" i="6" s="1"/>
  <c r="A1021" i="6"/>
  <c r="B1021" i="6" s="1"/>
  <c r="A1020" i="6"/>
  <c r="B1020" i="6" s="1"/>
  <c r="A1019" i="6"/>
  <c r="B1019" i="6" s="1"/>
  <c r="A1018" i="6"/>
  <c r="B1018" i="6" s="1"/>
  <c r="A1017" i="6"/>
  <c r="B1017" i="6" s="1"/>
  <c r="A1016" i="6"/>
  <c r="B1016" i="6" s="1"/>
  <c r="A1015" i="6"/>
  <c r="B1015" i="6" s="1"/>
  <c r="A1014" i="6"/>
  <c r="B1014" i="6" s="1"/>
  <c r="A1013" i="6"/>
  <c r="B1013" i="6" s="1"/>
  <c r="A1012" i="6"/>
  <c r="B1012" i="6" s="1"/>
  <c r="A1011" i="6"/>
  <c r="B1011" i="6" s="1"/>
  <c r="A1010" i="6"/>
  <c r="B1010" i="6" s="1"/>
  <c r="A1009" i="6"/>
  <c r="B1009" i="6" s="1"/>
  <c r="A1008" i="6"/>
  <c r="B1008" i="6" s="1"/>
  <c r="A1007" i="6"/>
  <c r="B1007" i="6" s="1"/>
  <c r="A1006" i="6"/>
  <c r="B1006" i="6" s="1"/>
  <c r="A1005" i="6"/>
  <c r="B1005" i="6" s="1"/>
  <c r="A1004" i="6"/>
  <c r="B1004" i="6" s="1"/>
  <c r="A1003" i="6"/>
  <c r="B1003" i="6" s="1"/>
  <c r="A1002" i="6"/>
  <c r="B1002" i="6" s="1"/>
  <c r="A1001" i="6"/>
  <c r="B1001" i="6" s="1"/>
  <c r="A1000" i="6"/>
  <c r="B1000" i="6" s="1"/>
  <c r="A999" i="6"/>
  <c r="B999" i="6" s="1"/>
  <c r="A998" i="6"/>
  <c r="B998" i="6" s="1"/>
  <c r="A997" i="6"/>
  <c r="B997" i="6" s="1"/>
  <c r="A996" i="6"/>
  <c r="B996" i="6" s="1"/>
  <c r="A995" i="6"/>
  <c r="B995" i="6" s="1"/>
  <c r="A994" i="6"/>
  <c r="B994" i="6" s="1"/>
  <c r="A993" i="6"/>
  <c r="B993" i="6" s="1"/>
  <c r="A992" i="6"/>
  <c r="B992" i="6" s="1"/>
  <c r="A991" i="6"/>
  <c r="B991" i="6" s="1"/>
  <c r="A990" i="6"/>
  <c r="B990" i="6" s="1"/>
  <c r="A989" i="6"/>
  <c r="B989" i="6" s="1"/>
  <c r="A988" i="6"/>
  <c r="B988" i="6" s="1"/>
  <c r="A987" i="6"/>
  <c r="B987" i="6" s="1"/>
  <c r="A986" i="6"/>
  <c r="B986" i="6" s="1"/>
  <c r="A985" i="6"/>
  <c r="B985" i="6" s="1"/>
  <c r="A984" i="6"/>
  <c r="B984" i="6" s="1"/>
  <c r="A983" i="6"/>
  <c r="B983" i="6" s="1"/>
  <c r="A982" i="6"/>
  <c r="B982" i="6" s="1"/>
  <c r="A981" i="6"/>
  <c r="B981" i="6" s="1"/>
  <c r="A980" i="6"/>
  <c r="B980" i="6" s="1"/>
  <c r="A979" i="6"/>
  <c r="B979" i="6" s="1"/>
  <c r="A978" i="6"/>
  <c r="B978" i="6" s="1"/>
  <c r="A977" i="6"/>
  <c r="B977" i="6" s="1"/>
  <c r="A976" i="6"/>
  <c r="B976" i="6" s="1"/>
  <c r="A975" i="6"/>
  <c r="B975" i="6" s="1"/>
  <c r="A974" i="6"/>
  <c r="B974" i="6" s="1"/>
  <c r="A973" i="6"/>
  <c r="B973" i="6" s="1"/>
  <c r="A972" i="6"/>
  <c r="B972" i="6" s="1"/>
  <c r="A971" i="6"/>
  <c r="B971" i="6" s="1"/>
  <c r="A970" i="6"/>
  <c r="B970" i="6" s="1"/>
  <c r="A969" i="6"/>
  <c r="B969" i="6" s="1"/>
  <c r="A968" i="6"/>
  <c r="B968" i="6" s="1"/>
  <c r="A967" i="6"/>
  <c r="B967" i="6" s="1"/>
  <c r="A966" i="6"/>
  <c r="B966" i="6" s="1"/>
  <c r="A965" i="6"/>
  <c r="B965" i="6" s="1"/>
  <c r="A964" i="6"/>
  <c r="B964" i="6" s="1"/>
  <c r="A963" i="6"/>
  <c r="B963" i="6" s="1"/>
  <c r="A962" i="6"/>
  <c r="B962" i="6" s="1"/>
  <c r="A961" i="6"/>
  <c r="B961" i="6" s="1"/>
  <c r="A960" i="6"/>
  <c r="B960" i="6" s="1"/>
  <c r="A959" i="6"/>
  <c r="B959" i="6" s="1"/>
  <c r="A958" i="6"/>
  <c r="B958" i="6" s="1"/>
  <c r="A957" i="6"/>
  <c r="B957" i="6" s="1"/>
  <c r="A956" i="6"/>
  <c r="B956" i="6" s="1"/>
  <c r="A955" i="6"/>
  <c r="B955" i="6" s="1"/>
  <c r="A954" i="6"/>
  <c r="B954" i="6" s="1"/>
  <c r="A953" i="6"/>
  <c r="B953" i="6" s="1"/>
  <c r="A952" i="6"/>
  <c r="B952" i="6" s="1"/>
  <c r="A951" i="6"/>
  <c r="B951" i="6" s="1"/>
  <c r="A950" i="6"/>
  <c r="B950" i="6" s="1"/>
  <c r="A949" i="6"/>
  <c r="B949" i="6" s="1"/>
  <c r="A948" i="6"/>
  <c r="B948" i="6" s="1"/>
  <c r="A947" i="6"/>
  <c r="B947" i="6" s="1"/>
  <c r="A946" i="6"/>
  <c r="B946" i="6" s="1"/>
  <c r="A945" i="6"/>
  <c r="B945" i="6" s="1"/>
  <c r="A944" i="6"/>
  <c r="B944" i="6" s="1"/>
  <c r="A943" i="6"/>
  <c r="B943" i="6" s="1"/>
  <c r="A942" i="6"/>
  <c r="B942" i="6" s="1"/>
  <c r="A941" i="6"/>
  <c r="B941" i="6" s="1"/>
  <c r="A940" i="6"/>
  <c r="B940" i="6" s="1"/>
  <c r="A939" i="6"/>
  <c r="B939" i="6" s="1"/>
  <c r="A938" i="6"/>
  <c r="B938" i="6" s="1"/>
  <c r="A937" i="6"/>
  <c r="B937" i="6" s="1"/>
  <c r="A936" i="6"/>
  <c r="B936" i="6" s="1"/>
  <c r="A935" i="6"/>
  <c r="B935" i="6" s="1"/>
  <c r="A934" i="6"/>
  <c r="B934" i="6" s="1"/>
  <c r="A933" i="6"/>
  <c r="B933" i="6" s="1"/>
  <c r="A932" i="6"/>
  <c r="B932" i="6" s="1"/>
  <c r="A931" i="6"/>
  <c r="B931" i="6" s="1"/>
  <c r="A930" i="6"/>
  <c r="B930" i="6" s="1"/>
  <c r="A929" i="6"/>
  <c r="B929" i="6" s="1"/>
  <c r="A928" i="6"/>
  <c r="B928" i="6" s="1"/>
  <c r="A927" i="6"/>
  <c r="B927" i="6" s="1"/>
  <c r="A926" i="6"/>
  <c r="B926" i="6" s="1"/>
  <c r="A925" i="6"/>
  <c r="B925" i="6" s="1"/>
  <c r="A924" i="6"/>
  <c r="B924" i="6" s="1"/>
  <c r="A923" i="6"/>
  <c r="B923" i="6" s="1"/>
  <c r="A922" i="6"/>
  <c r="B922" i="6" s="1"/>
  <c r="A921" i="6"/>
  <c r="B921" i="6" s="1"/>
  <c r="A920" i="6"/>
  <c r="B920" i="6" s="1"/>
  <c r="A919" i="6"/>
  <c r="B919" i="6" s="1"/>
  <c r="A918" i="6"/>
  <c r="B918" i="6" s="1"/>
  <c r="A917" i="6"/>
  <c r="B917" i="6" s="1"/>
  <c r="A916" i="6"/>
  <c r="B916" i="6" s="1"/>
  <c r="A915" i="6"/>
  <c r="B915" i="6" s="1"/>
  <c r="A914" i="6"/>
  <c r="B914" i="6" s="1"/>
  <c r="A913" i="6"/>
  <c r="B913" i="6" s="1"/>
  <c r="A912" i="6"/>
  <c r="B912" i="6" s="1"/>
  <c r="A911" i="6"/>
  <c r="B911" i="6" s="1"/>
  <c r="A910" i="6"/>
  <c r="B910" i="6" s="1"/>
  <c r="A909" i="6"/>
  <c r="B909" i="6" s="1"/>
  <c r="A908" i="6"/>
  <c r="B908" i="6" s="1"/>
  <c r="A907" i="6"/>
  <c r="B907" i="6" s="1"/>
  <c r="A906" i="6"/>
  <c r="B906" i="6" s="1"/>
  <c r="A905" i="6"/>
  <c r="B905" i="6" s="1"/>
  <c r="A904" i="6"/>
  <c r="B904" i="6" s="1"/>
  <c r="A903" i="6"/>
  <c r="B903" i="6" s="1"/>
  <c r="A902" i="6"/>
  <c r="B902" i="6" s="1"/>
  <c r="A901" i="6"/>
  <c r="B901" i="6" s="1"/>
  <c r="A900" i="6"/>
  <c r="B900" i="6" s="1"/>
  <c r="A899" i="6"/>
  <c r="B899" i="6" s="1"/>
  <c r="A898" i="6"/>
  <c r="B898" i="6" s="1"/>
  <c r="A897" i="6"/>
  <c r="B897" i="6" s="1"/>
  <c r="A896" i="6"/>
  <c r="B896" i="6" s="1"/>
  <c r="A895" i="6"/>
  <c r="B895" i="6" s="1"/>
  <c r="A894" i="6"/>
  <c r="B894" i="6" s="1"/>
  <c r="A893" i="6"/>
  <c r="B893" i="6" s="1"/>
  <c r="A892" i="6"/>
  <c r="B892" i="6" s="1"/>
  <c r="A891" i="6"/>
  <c r="B891" i="6" s="1"/>
  <c r="A890" i="6"/>
  <c r="B890" i="6" s="1"/>
  <c r="A889" i="6"/>
  <c r="B889" i="6" s="1"/>
  <c r="A888" i="6"/>
  <c r="B888" i="6" s="1"/>
  <c r="A887" i="6"/>
  <c r="B887" i="6" s="1"/>
  <c r="A886" i="6"/>
  <c r="B886" i="6" s="1"/>
  <c r="A885" i="6"/>
  <c r="B885" i="6" s="1"/>
  <c r="A884" i="6"/>
  <c r="B884" i="6" s="1"/>
  <c r="A883" i="6"/>
  <c r="B883" i="6" s="1"/>
  <c r="A882" i="6"/>
  <c r="B882" i="6" s="1"/>
  <c r="A881" i="6"/>
  <c r="B881" i="6" s="1"/>
  <c r="A880" i="6"/>
  <c r="B880" i="6" s="1"/>
  <c r="A879" i="6"/>
  <c r="B879" i="6" s="1"/>
  <c r="A878" i="6"/>
  <c r="B878" i="6" s="1"/>
  <c r="A877" i="6"/>
  <c r="B877" i="6" s="1"/>
  <c r="A876" i="6"/>
  <c r="B876" i="6" s="1"/>
  <c r="A875" i="6"/>
  <c r="B875" i="6" s="1"/>
  <c r="A874" i="6"/>
  <c r="B874" i="6" s="1"/>
  <c r="A873" i="6"/>
  <c r="B873" i="6" s="1"/>
  <c r="A872" i="6"/>
  <c r="B872" i="6" s="1"/>
  <c r="A871" i="6"/>
  <c r="B871" i="6" s="1"/>
  <c r="A870" i="6"/>
  <c r="B870" i="6" s="1"/>
  <c r="A869" i="6"/>
  <c r="B869" i="6" s="1"/>
  <c r="A868" i="6"/>
  <c r="B868" i="6" s="1"/>
  <c r="A867" i="6"/>
  <c r="B867" i="6" s="1"/>
  <c r="A866" i="6"/>
  <c r="B866" i="6" s="1"/>
  <c r="A865" i="6"/>
  <c r="B865" i="6" s="1"/>
  <c r="A864" i="6"/>
  <c r="B864" i="6" s="1"/>
  <c r="A863" i="6"/>
  <c r="B863" i="6" s="1"/>
  <c r="A862" i="6"/>
  <c r="B862" i="6" s="1"/>
  <c r="A861" i="6"/>
  <c r="B861" i="6" s="1"/>
  <c r="A860" i="6"/>
  <c r="B860" i="6" s="1"/>
  <c r="A859" i="6"/>
  <c r="B859" i="6" s="1"/>
  <c r="A858" i="6"/>
  <c r="B858" i="6" s="1"/>
  <c r="A857" i="6"/>
  <c r="B857" i="6" s="1"/>
  <c r="A856" i="6"/>
  <c r="B856" i="6" s="1"/>
  <c r="A855" i="6"/>
  <c r="B855" i="6" s="1"/>
  <c r="A854" i="6"/>
  <c r="B854" i="6" s="1"/>
  <c r="A853" i="6"/>
  <c r="B853" i="6" s="1"/>
  <c r="A852" i="6"/>
  <c r="B852" i="6" s="1"/>
  <c r="A851" i="6"/>
  <c r="B851" i="6" s="1"/>
  <c r="A850" i="6"/>
  <c r="B850" i="6" s="1"/>
  <c r="A849" i="6"/>
  <c r="B849" i="6" s="1"/>
  <c r="A848" i="6"/>
  <c r="B848" i="6" s="1"/>
  <c r="A847" i="6"/>
  <c r="B847" i="6" s="1"/>
  <c r="A846" i="6"/>
  <c r="B846" i="6" s="1"/>
  <c r="A845" i="6"/>
  <c r="B845" i="6" s="1"/>
  <c r="A844" i="6"/>
  <c r="B844" i="6" s="1"/>
  <c r="A843" i="6"/>
  <c r="B843" i="6" s="1"/>
  <c r="A842" i="6"/>
  <c r="B842" i="6" s="1"/>
  <c r="A841" i="6"/>
  <c r="B841" i="6" s="1"/>
  <c r="A840" i="6"/>
  <c r="B840" i="6" s="1"/>
  <c r="A839" i="6"/>
  <c r="B839" i="6" s="1"/>
  <c r="A838" i="6"/>
  <c r="B838" i="6" s="1"/>
  <c r="A837" i="6"/>
  <c r="B837" i="6" s="1"/>
  <c r="A836" i="6"/>
  <c r="B836" i="6" s="1"/>
  <c r="A835" i="6"/>
  <c r="B835" i="6" s="1"/>
  <c r="A834" i="6"/>
  <c r="B834" i="6" s="1"/>
  <c r="A833" i="6"/>
  <c r="B833" i="6" s="1"/>
  <c r="A832" i="6"/>
  <c r="B832" i="6" s="1"/>
  <c r="A831" i="6"/>
  <c r="B831" i="6" s="1"/>
  <c r="A830" i="6"/>
  <c r="B830" i="6" s="1"/>
  <c r="A829" i="6"/>
  <c r="B829" i="6" s="1"/>
  <c r="A828" i="6"/>
  <c r="B828" i="6" s="1"/>
  <c r="A827" i="6"/>
  <c r="B827" i="6" s="1"/>
  <c r="A826" i="6"/>
  <c r="B826" i="6" s="1"/>
  <c r="A825" i="6"/>
  <c r="B825" i="6" s="1"/>
  <c r="A824" i="6"/>
  <c r="B824" i="6" s="1"/>
  <c r="A823" i="6"/>
  <c r="B823" i="6" s="1"/>
  <c r="A822" i="6"/>
  <c r="B822" i="6" s="1"/>
  <c r="A821" i="6"/>
  <c r="B821" i="6" s="1"/>
  <c r="A820" i="6"/>
  <c r="B820" i="6" s="1"/>
  <c r="A819" i="6"/>
  <c r="B819" i="6" s="1"/>
  <c r="A818" i="6"/>
  <c r="B818" i="6" s="1"/>
  <c r="A817" i="6"/>
  <c r="B817" i="6" s="1"/>
  <c r="A816" i="6"/>
  <c r="B816" i="6" s="1"/>
  <c r="A815" i="6"/>
  <c r="B815" i="6" s="1"/>
  <c r="A814" i="6"/>
  <c r="B814" i="6" s="1"/>
  <c r="A813" i="6"/>
  <c r="B813" i="6" s="1"/>
  <c r="A812" i="6"/>
  <c r="B812" i="6" s="1"/>
  <c r="A811" i="6"/>
  <c r="B811" i="6" s="1"/>
  <c r="A810" i="6"/>
  <c r="B810" i="6" s="1"/>
  <c r="A809" i="6"/>
  <c r="B809" i="6" s="1"/>
  <c r="A808" i="6"/>
  <c r="B808" i="6" s="1"/>
  <c r="A807" i="6"/>
  <c r="B807" i="6" s="1"/>
  <c r="A806" i="6"/>
  <c r="B806" i="6" s="1"/>
  <c r="A805" i="6"/>
  <c r="B805" i="6" s="1"/>
  <c r="A804" i="6"/>
  <c r="B804" i="6" s="1"/>
  <c r="A803" i="6"/>
  <c r="B803" i="6" s="1"/>
  <c r="A802" i="6"/>
  <c r="B802" i="6" s="1"/>
  <c r="A801" i="6"/>
  <c r="B801" i="6" s="1"/>
  <c r="A800" i="6"/>
  <c r="B800" i="6" s="1"/>
  <c r="A799" i="6"/>
  <c r="B799" i="6" s="1"/>
  <c r="A798" i="6"/>
  <c r="B798" i="6" s="1"/>
  <c r="A797" i="6"/>
  <c r="B797" i="6" s="1"/>
  <c r="A796" i="6"/>
  <c r="B796" i="6" s="1"/>
  <c r="A795" i="6"/>
  <c r="B795" i="6" s="1"/>
  <c r="A794" i="6"/>
  <c r="B794" i="6" s="1"/>
  <c r="A793" i="6"/>
  <c r="B793" i="6" s="1"/>
  <c r="A792" i="6"/>
  <c r="B792" i="6" s="1"/>
  <c r="A791" i="6"/>
  <c r="B791" i="6" s="1"/>
  <c r="A790" i="6"/>
  <c r="B790" i="6" s="1"/>
  <c r="A789" i="6"/>
  <c r="B789" i="6" s="1"/>
  <c r="A788" i="6"/>
  <c r="B788" i="6" s="1"/>
  <c r="A787" i="6"/>
  <c r="B787" i="6" s="1"/>
  <c r="A786" i="6"/>
  <c r="B786" i="6" s="1"/>
  <c r="A785" i="6"/>
  <c r="B785" i="6" s="1"/>
  <c r="A784" i="6"/>
  <c r="B784" i="6" s="1"/>
  <c r="A783" i="6"/>
  <c r="B783" i="6" s="1"/>
  <c r="A782" i="6"/>
  <c r="B782" i="6" s="1"/>
  <c r="A781" i="6"/>
  <c r="B781" i="6" s="1"/>
  <c r="A780" i="6"/>
  <c r="B780" i="6" s="1"/>
  <c r="A779" i="6"/>
  <c r="B779" i="6" s="1"/>
  <c r="A778" i="6"/>
  <c r="B778" i="6" s="1"/>
  <c r="A777" i="6"/>
  <c r="B777" i="6" s="1"/>
  <c r="A776" i="6"/>
  <c r="B776" i="6" s="1"/>
  <c r="A775" i="6"/>
  <c r="B775" i="6" s="1"/>
  <c r="A774" i="6"/>
  <c r="B774" i="6" s="1"/>
  <c r="A773" i="6"/>
  <c r="B773" i="6" s="1"/>
  <c r="A772" i="6"/>
  <c r="B772" i="6" s="1"/>
  <c r="A771" i="6"/>
  <c r="B771" i="6" s="1"/>
  <c r="A770" i="6"/>
  <c r="B770" i="6" s="1"/>
  <c r="A769" i="6"/>
  <c r="B769" i="6" s="1"/>
  <c r="A768" i="6"/>
  <c r="B768" i="6" s="1"/>
  <c r="A767" i="6"/>
  <c r="B767" i="6" s="1"/>
  <c r="A766" i="6"/>
  <c r="B766" i="6" s="1"/>
  <c r="A765" i="6"/>
  <c r="B765" i="6" s="1"/>
  <c r="A764" i="6"/>
  <c r="B764" i="6" s="1"/>
  <c r="A763" i="6"/>
  <c r="B763" i="6" s="1"/>
  <c r="A762" i="6"/>
  <c r="B762" i="6" s="1"/>
  <c r="A761" i="6"/>
  <c r="B761" i="6" s="1"/>
  <c r="A760" i="6"/>
  <c r="B760" i="6" s="1"/>
  <c r="A759" i="6"/>
  <c r="B759" i="6" s="1"/>
  <c r="A758" i="6"/>
  <c r="B758" i="6" s="1"/>
  <c r="A757" i="6"/>
  <c r="B757" i="6" s="1"/>
  <c r="A756" i="6"/>
  <c r="B756" i="6" s="1"/>
  <c r="A755" i="6"/>
  <c r="B755" i="6" s="1"/>
  <c r="A754" i="6"/>
  <c r="B754" i="6" s="1"/>
  <c r="A753" i="6"/>
  <c r="B753" i="6" s="1"/>
  <c r="A752" i="6"/>
  <c r="B752" i="6" s="1"/>
  <c r="A751" i="6"/>
  <c r="B751" i="6" s="1"/>
  <c r="A750" i="6"/>
  <c r="B750" i="6" s="1"/>
  <c r="A749" i="6"/>
  <c r="B749" i="6" s="1"/>
  <c r="A748" i="6"/>
  <c r="B748" i="6" s="1"/>
  <c r="A747" i="6"/>
  <c r="B747" i="6" s="1"/>
  <c r="A746" i="6"/>
  <c r="B746" i="6" s="1"/>
  <c r="A745" i="6"/>
  <c r="B745" i="6" s="1"/>
  <c r="A744" i="6"/>
  <c r="B744" i="6" s="1"/>
  <c r="A743" i="6"/>
  <c r="B743" i="6" s="1"/>
  <c r="A742" i="6"/>
  <c r="B742" i="6" s="1"/>
  <c r="A741" i="6"/>
  <c r="B741" i="6" s="1"/>
  <c r="A740" i="6"/>
  <c r="B740" i="6" s="1"/>
  <c r="A739" i="6"/>
  <c r="B739" i="6" s="1"/>
  <c r="A738" i="6"/>
  <c r="B738" i="6" s="1"/>
  <c r="A737" i="6"/>
  <c r="B737" i="6" s="1"/>
  <c r="A736" i="6"/>
  <c r="B736" i="6" s="1"/>
  <c r="A735" i="6"/>
  <c r="B735" i="6" s="1"/>
  <c r="A734" i="6"/>
  <c r="B734" i="6" s="1"/>
  <c r="A733" i="6"/>
  <c r="B733" i="6" s="1"/>
  <c r="A732" i="6"/>
  <c r="B732" i="6" s="1"/>
  <c r="A731" i="6"/>
  <c r="B731" i="6" s="1"/>
  <c r="A730" i="6"/>
  <c r="B730" i="6" s="1"/>
  <c r="A729" i="6"/>
  <c r="B729" i="6" s="1"/>
  <c r="A728" i="6"/>
  <c r="B728" i="6" s="1"/>
  <c r="A727" i="6"/>
  <c r="B727" i="6" s="1"/>
  <c r="A726" i="6"/>
  <c r="B726" i="6" s="1"/>
  <c r="A725" i="6"/>
  <c r="B725" i="6" s="1"/>
  <c r="A724" i="6"/>
  <c r="B724" i="6" s="1"/>
  <c r="A723" i="6"/>
  <c r="B723" i="6" s="1"/>
  <c r="A722" i="6"/>
  <c r="B722" i="6" s="1"/>
  <c r="A721" i="6"/>
  <c r="B721" i="6" s="1"/>
  <c r="A720" i="6"/>
  <c r="B720" i="6" s="1"/>
  <c r="A719" i="6"/>
  <c r="B719" i="6" s="1"/>
  <c r="A718" i="6"/>
  <c r="B718" i="6" s="1"/>
  <c r="A717" i="6"/>
  <c r="B717" i="6" s="1"/>
  <c r="A716" i="6"/>
  <c r="B716" i="6" s="1"/>
  <c r="A715" i="6"/>
  <c r="B715" i="6" s="1"/>
  <c r="A714" i="6"/>
  <c r="B714" i="6" s="1"/>
  <c r="A713" i="6"/>
  <c r="B713" i="6" s="1"/>
  <c r="A712" i="6"/>
  <c r="B712" i="6" s="1"/>
  <c r="A711" i="6"/>
  <c r="B711" i="6" s="1"/>
  <c r="A710" i="6"/>
  <c r="B710" i="6" s="1"/>
  <c r="A709" i="6"/>
  <c r="B709" i="6" s="1"/>
  <c r="A708" i="6"/>
  <c r="B708" i="6" s="1"/>
  <c r="A707" i="6"/>
  <c r="B707" i="6" s="1"/>
  <c r="A706" i="6"/>
  <c r="B706" i="6" s="1"/>
  <c r="A705" i="6"/>
  <c r="B705" i="6" s="1"/>
  <c r="A704" i="6"/>
  <c r="B704" i="6" s="1"/>
  <c r="A703" i="6"/>
  <c r="B703" i="6" s="1"/>
  <c r="A702" i="6"/>
  <c r="B702" i="6" s="1"/>
  <c r="A701" i="6"/>
  <c r="B701" i="6" s="1"/>
  <c r="A700" i="6"/>
  <c r="B700" i="6" s="1"/>
  <c r="A699" i="6"/>
  <c r="B699" i="6" s="1"/>
  <c r="A698" i="6"/>
  <c r="B698" i="6" s="1"/>
  <c r="A697" i="6"/>
  <c r="B697" i="6" s="1"/>
  <c r="A696" i="6"/>
  <c r="B696" i="6" s="1"/>
  <c r="A695" i="6"/>
  <c r="B695" i="6" s="1"/>
  <c r="A694" i="6"/>
  <c r="B694" i="6" s="1"/>
  <c r="A693" i="6"/>
  <c r="B693" i="6" s="1"/>
  <c r="A692" i="6"/>
  <c r="B692" i="6" s="1"/>
  <c r="A691" i="6"/>
  <c r="B691" i="6" s="1"/>
  <c r="A690" i="6"/>
  <c r="B690" i="6" s="1"/>
  <c r="A689" i="6"/>
  <c r="B689" i="6" s="1"/>
  <c r="A688" i="6"/>
  <c r="B688" i="6" s="1"/>
  <c r="A687" i="6"/>
  <c r="B687" i="6" s="1"/>
  <c r="A686" i="6"/>
  <c r="B686" i="6" s="1"/>
  <c r="A685" i="6"/>
  <c r="B685" i="6" s="1"/>
  <c r="A684" i="6"/>
  <c r="B684" i="6" s="1"/>
  <c r="A683" i="6"/>
  <c r="B683" i="6" s="1"/>
  <c r="A682" i="6"/>
  <c r="B682" i="6" s="1"/>
  <c r="A681" i="6"/>
  <c r="B681" i="6" s="1"/>
  <c r="A680" i="6"/>
  <c r="B680" i="6" s="1"/>
  <c r="A679" i="6"/>
  <c r="B679" i="6" s="1"/>
  <c r="A678" i="6"/>
  <c r="B678" i="6" s="1"/>
  <c r="A677" i="6"/>
  <c r="B677" i="6" s="1"/>
  <c r="A676" i="6"/>
  <c r="B676" i="6" s="1"/>
  <c r="A675" i="6"/>
  <c r="B675" i="6" s="1"/>
  <c r="A674" i="6"/>
  <c r="B674" i="6" s="1"/>
  <c r="A673" i="6"/>
  <c r="B673" i="6" s="1"/>
  <c r="A672" i="6"/>
  <c r="B672" i="6" s="1"/>
  <c r="A671" i="6"/>
  <c r="B671" i="6" s="1"/>
  <c r="A670" i="6"/>
  <c r="B670" i="6" s="1"/>
  <c r="A669" i="6"/>
  <c r="B669" i="6" s="1"/>
  <c r="A668" i="6"/>
  <c r="B668" i="6" s="1"/>
  <c r="A667" i="6"/>
  <c r="B667" i="6" s="1"/>
  <c r="A666" i="6"/>
  <c r="B666" i="6" s="1"/>
  <c r="A665" i="6"/>
  <c r="B665" i="6" s="1"/>
  <c r="A664" i="6"/>
  <c r="B664" i="6" s="1"/>
  <c r="A663" i="6"/>
  <c r="B663" i="6" s="1"/>
  <c r="A662" i="6"/>
  <c r="B662" i="6" s="1"/>
  <c r="A661" i="6"/>
  <c r="B661" i="6" s="1"/>
  <c r="A660" i="6"/>
  <c r="B660" i="6" s="1"/>
  <c r="A659" i="6"/>
  <c r="B659" i="6" s="1"/>
  <c r="A658" i="6"/>
  <c r="B658" i="6" s="1"/>
  <c r="A657" i="6"/>
  <c r="B657" i="6" s="1"/>
  <c r="A656" i="6"/>
  <c r="B656" i="6" s="1"/>
  <c r="A655" i="6"/>
  <c r="B655" i="6" s="1"/>
  <c r="A654" i="6"/>
  <c r="B654" i="6" s="1"/>
  <c r="A653" i="6"/>
  <c r="B653" i="6" s="1"/>
  <c r="A652" i="6"/>
  <c r="B652" i="6" s="1"/>
  <c r="A651" i="6"/>
  <c r="B651" i="6" s="1"/>
  <c r="A650" i="6"/>
  <c r="B650" i="6" s="1"/>
  <c r="A649" i="6"/>
  <c r="B649" i="6" s="1"/>
  <c r="A648" i="6"/>
  <c r="B648" i="6" s="1"/>
  <c r="A647" i="6"/>
  <c r="B647" i="6" s="1"/>
  <c r="A646" i="6"/>
  <c r="B646" i="6" s="1"/>
  <c r="A645" i="6"/>
  <c r="B645" i="6" s="1"/>
  <c r="A644" i="6"/>
  <c r="B644" i="6" s="1"/>
  <c r="A643" i="6"/>
  <c r="B643" i="6" s="1"/>
  <c r="A642" i="6"/>
  <c r="B642" i="6" s="1"/>
  <c r="A641" i="6"/>
  <c r="B641" i="6" s="1"/>
  <c r="A640" i="6"/>
  <c r="B640" i="6" s="1"/>
  <c r="A639" i="6"/>
  <c r="B639" i="6" s="1"/>
  <c r="A638" i="6"/>
  <c r="B638" i="6" s="1"/>
  <c r="A637" i="6"/>
  <c r="B637" i="6" s="1"/>
  <c r="A636" i="6"/>
  <c r="B636" i="6" s="1"/>
  <c r="A635" i="6"/>
  <c r="B635" i="6" s="1"/>
  <c r="A634" i="6"/>
  <c r="B634" i="6" s="1"/>
  <c r="A633" i="6"/>
  <c r="B633" i="6" s="1"/>
  <c r="A632" i="6"/>
  <c r="B632" i="6" s="1"/>
  <c r="A631" i="6"/>
  <c r="B631" i="6" s="1"/>
  <c r="A630" i="6"/>
  <c r="B630" i="6" s="1"/>
  <c r="A629" i="6"/>
  <c r="B629" i="6" s="1"/>
  <c r="A628" i="6"/>
  <c r="B628" i="6" s="1"/>
  <c r="A627" i="6"/>
  <c r="B627" i="6" s="1"/>
  <c r="A626" i="6"/>
  <c r="B626" i="6" s="1"/>
  <c r="A625" i="6"/>
  <c r="B625" i="6" s="1"/>
  <c r="A624" i="6"/>
  <c r="B624" i="6" s="1"/>
  <c r="A623" i="6"/>
  <c r="B623" i="6" s="1"/>
  <c r="A622" i="6"/>
  <c r="B622" i="6" s="1"/>
  <c r="A621" i="6"/>
  <c r="B621" i="6" s="1"/>
  <c r="A620" i="6"/>
  <c r="B620" i="6" s="1"/>
  <c r="A619" i="6"/>
  <c r="B619" i="6" s="1"/>
  <c r="A618" i="6"/>
  <c r="B618" i="6" s="1"/>
  <c r="A617" i="6"/>
  <c r="B617" i="6" s="1"/>
  <c r="A616" i="6"/>
  <c r="B616" i="6" s="1"/>
  <c r="A615" i="6"/>
  <c r="B615" i="6" s="1"/>
  <c r="A614" i="6"/>
  <c r="B614" i="6" s="1"/>
  <c r="A613" i="6"/>
  <c r="B613" i="6" s="1"/>
  <c r="A612" i="6"/>
  <c r="B612" i="6" s="1"/>
  <c r="A611" i="6"/>
  <c r="B611" i="6" s="1"/>
  <c r="A610" i="6"/>
  <c r="B610" i="6" s="1"/>
  <c r="A609" i="6"/>
  <c r="B609" i="6" s="1"/>
  <c r="A608" i="6"/>
  <c r="B608" i="6" s="1"/>
  <c r="A607" i="6"/>
  <c r="B607" i="6" s="1"/>
  <c r="A606" i="6"/>
  <c r="B606" i="6" s="1"/>
  <c r="A605" i="6"/>
  <c r="B605" i="6" s="1"/>
  <c r="A604" i="6"/>
  <c r="B604" i="6" s="1"/>
  <c r="A603" i="6"/>
  <c r="B603" i="6" s="1"/>
  <c r="A602" i="6"/>
  <c r="B602" i="6" s="1"/>
  <c r="A601" i="6"/>
  <c r="B601" i="6" s="1"/>
  <c r="A600" i="6"/>
  <c r="B600" i="6" s="1"/>
  <c r="A599" i="6"/>
  <c r="B599" i="6" s="1"/>
  <c r="A598" i="6"/>
  <c r="B598" i="6" s="1"/>
  <c r="A597" i="6"/>
  <c r="B597" i="6" s="1"/>
  <c r="A596" i="6"/>
  <c r="B596" i="6" s="1"/>
  <c r="A595" i="6"/>
  <c r="B595" i="6" s="1"/>
  <c r="A594" i="6"/>
  <c r="B594" i="6" s="1"/>
  <c r="A593" i="6"/>
  <c r="B593" i="6" s="1"/>
  <c r="A592" i="6"/>
  <c r="B592" i="6" s="1"/>
  <c r="A591" i="6"/>
  <c r="B591" i="6" s="1"/>
  <c r="A590" i="6"/>
  <c r="B590" i="6" s="1"/>
  <c r="A589" i="6"/>
  <c r="B589" i="6" s="1"/>
  <c r="A588" i="6"/>
  <c r="B588" i="6" s="1"/>
  <c r="A587" i="6"/>
  <c r="B587" i="6" s="1"/>
  <c r="A586" i="6"/>
  <c r="B586" i="6" s="1"/>
  <c r="A585" i="6"/>
  <c r="B585" i="6" s="1"/>
  <c r="A584" i="6"/>
  <c r="B584" i="6" s="1"/>
  <c r="A583" i="6"/>
  <c r="B583" i="6" s="1"/>
  <c r="A582" i="6"/>
  <c r="B582" i="6" s="1"/>
  <c r="A581" i="6"/>
  <c r="B581" i="6" s="1"/>
  <c r="A580" i="6"/>
  <c r="B580" i="6" s="1"/>
  <c r="A579" i="6"/>
  <c r="B579" i="6" s="1"/>
  <c r="A578" i="6"/>
  <c r="B578" i="6" s="1"/>
  <c r="A577" i="6"/>
  <c r="B577" i="6" s="1"/>
  <c r="A576" i="6"/>
  <c r="B576" i="6" s="1"/>
  <c r="A575" i="6"/>
  <c r="B575" i="6" s="1"/>
  <c r="A574" i="6"/>
  <c r="B574" i="6" s="1"/>
  <c r="A573" i="6"/>
  <c r="B573" i="6" s="1"/>
  <c r="A572" i="6"/>
  <c r="B572" i="6" s="1"/>
  <c r="A571" i="6"/>
  <c r="B571" i="6" s="1"/>
  <c r="A570" i="6"/>
  <c r="B570" i="6" s="1"/>
  <c r="A569" i="6"/>
  <c r="B569" i="6" s="1"/>
  <c r="A568" i="6"/>
  <c r="B568" i="6" s="1"/>
  <c r="A567" i="6"/>
  <c r="B567" i="6" s="1"/>
  <c r="A566" i="6"/>
  <c r="B566" i="6" s="1"/>
  <c r="A565" i="6"/>
  <c r="B565" i="6" s="1"/>
  <c r="A564" i="6"/>
  <c r="B564" i="6" s="1"/>
  <c r="A563" i="6"/>
  <c r="B563" i="6" s="1"/>
  <c r="A562" i="6"/>
  <c r="B562" i="6" s="1"/>
  <c r="A561" i="6"/>
  <c r="B561" i="6" s="1"/>
  <c r="A560" i="6"/>
  <c r="B560" i="6" s="1"/>
  <c r="A559" i="6"/>
  <c r="B559" i="6" s="1"/>
  <c r="A558" i="6"/>
  <c r="B558" i="6" s="1"/>
  <c r="A557" i="6"/>
  <c r="B557" i="6" s="1"/>
  <c r="A556" i="6"/>
  <c r="B556" i="6" s="1"/>
  <c r="A555" i="6"/>
  <c r="B555" i="6" s="1"/>
  <c r="A554" i="6"/>
  <c r="B554" i="6" s="1"/>
  <c r="A553" i="6"/>
  <c r="B553" i="6" s="1"/>
  <c r="A552" i="6"/>
  <c r="B552" i="6" s="1"/>
  <c r="A551" i="6"/>
  <c r="B551" i="6" s="1"/>
  <c r="A550" i="6"/>
  <c r="B550" i="6" s="1"/>
  <c r="A549" i="6"/>
  <c r="B549" i="6" s="1"/>
  <c r="A548" i="6"/>
  <c r="B548" i="6" s="1"/>
  <c r="A547" i="6"/>
  <c r="B547" i="6" s="1"/>
  <c r="A546" i="6"/>
  <c r="B546" i="6" s="1"/>
  <c r="A545" i="6"/>
  <c r="B545" i="6" s="1"/>
  <c r="A544" i="6"/>
  <c r="B544" i="6" s="1"/>
  <c r="A543" i="6"/>
  <c r="B543" i="6" s="1"/>
  <c r="A542" i="6"/>
  <c r="B542" i="6" s="1"/>
  <c r="A541" i="6"/>
  <c r="B541" i="6" s="1"/>
  <c r="A540" i="6"/>
  <c r="B540" i="6" s="1"/>
  <c r="A539" i="6"/>
  <c r="B539" i="6" s="1"/>
  <c r="A538" i="6"/>
  <c r="B538" i="6" s="1"/>
  <c r="A537" i="6"/>
  <c r="B537" i="6" s="1"/>
  <c r="A536" i="6"/>
  <c r="B536" i="6" s="1"/>
  <c r="A535" i="6"/>
  <c r="B535" i="6" s="1"/>
  <c r="A534" i="6"/>
  <c r="B534" i="6" s="1"/>
  <c r="A533" i="6"/>
  <c r="B533" i="6" s="1"/>
  <c r="A532" i="6"/>
  <c r="B532" i="6" s="1"/>
  <c r="A531" i="6"/>
  <c r="B531" i="6" s="1"/>
  <c r="A530" i="6"/>
  <c r="B530" i="6" s="1"/>
  <c r="A529" i="6"/>
  <c r="B529" i="6" s="1"/>
  <c r="A528" i="6"/>
  <c r="B528" i="6" s="1"/>
  <c r="A527" i="6"/>
  <c r="B527" i="6" s="1"/>
  <c r="A526" i="6"/>
  <c r="B526" i="6" s="1"/>
  <c r="A525" i="6"/>
  <c r="B525" i="6" s="1"/>
  <c r="A524" i="6"/>
  <c r="B524" i="6" s="1"/>
  <c r="A523" i="6"/>
  <c r="B523" i="6" s="1"/>
  <c r="A522" i="6"/>
  <c r="B522" i="6" s="1"/>
  <c r="A521" i="6"/>
  <c r="B521" i="6" s="1"/>
  <c r="A520" i="6"/>
  <c r="B520" i="6" s="1"/>
  <c r="A519" i="6"/>
  <c r="B519" i="6" s="1"/>
  <c r="A518" i="6"/>
  <c r="B518" i="6" s="1"/>
  <c r="A517" i="6"/>
  <c r="B517" i="6" s="1"/>
  <c r="A516" i="6"/>
  <c r="B516" i="6" s="1"/>
  <c r="A515" i="6"/>
  <c r="B515" i="6" s="1"/>
  <c r="A514" i="6"/>
  <c r="B514" i="6" s="1"/>
  <c r="A513" i="6"/>
  <c r="B513" i="6" s="1"/>
  <c r="A512" i="6"/>
  <c r="B512" i="6" s="1"/>
  <c r="A511" i="6"/>
  <c r="B511" i="6" s="1"/>
  <c r="A510" i="6"/>
  <c r="B510" i="6" s="1"/>
  <c r="A509" i="6"/>
  <c r="B509" i="6" s="1"/>
  <c r="A508" i="6"/>
  <c r="B508" i="6" s="1"/>
  <c r="A507" i="6"/>
  <c r="B507" i="6" s="1"/>
  <c r="A506" i="6"/>
  <c r="B506" i="6" s="1"/>
  <c r="A505" i="6"/>
  <c r="B505" i="6" s="1"/>
  <c r="A504" i="6"/>
  <c r="B504" i="6" s="1"/>
  <c r="A503" i="6"/>
  <c r="B503" i="6" s="1"/>
  <c r="A502" i="6"/>
  <c r="B502" i="6" s="1"/>
  <c r="A501" i="6"/>
  <c r="B501" i="6" s="1"/>
  <c r="A500" i="6"/>
  <c r="B500" i="6" s="1"/>
  <c r="A499" i="6"/>
  <c r="B499" i="6" s="1"/>
  <c r="A498" i="6"/>
  <c r="B498" i="6" s="1"/>
  <c r="A497" i="6"/>
  <c r="B497" i="6" s="1"/>
  <c r="A496" i="6"/>
  <c r="B496" i="6" s="1"/>
  <c r="A495" i="6"/>
  <c r="B495" i="6" s="1"/>
  <c r="A494" i="6"/>
  <c r="B494" i="6" s="1"/>
  <c r="A493" i="6"/>
  <c r="B493" i="6" s="1"/>
  <c r="A492" i="6"/>
  <c r="B492" i="6" s="1"/>
  <c r="A491" i="6"/>
  <c r="B491" i="6" s="1"/>
  <c r="A490" i="6"/>
  <c r="B490" i="6" s="1"/>
  <c r="A489" i="6"/>
  <c r="B489" i="6" s="1"/>
  <c r="A488" i="6"/>
  <c r="B488" i="6" s="1"/>
  <c r="A487" i="6"/>
  <c r="B487" i="6" s="1"/>
  <c r="A486" i="6"/>
  <c r="B486" i="6" s="1"/>
  <c r="A485" i="6"/>
  <c r="B485" i="6" s="1"/>
  <c r="A484" i="6"/>
  <c r="B484" i="6" s="1"/>
  <c r="A483" i="6"/>
  <c r="B483" i="6" s="1"/>
  <c r="A482" i="6"/>
  <c r="B482" i="6" s="1"/>
  <c r="A481" i="6"/>
  <c r="B481" i="6" s="1"/>
  <c r="A480" i="6"/>
  <c r="B480" i="6" s="1"/>
  <c r="A479" i="6"/>
  <c r="B479" i="6" s="1"/>
  <c r="A478" i="6"/>
  <c r="B478" i="6" s="1"/>
  <c r="A477" i="6"/>
  <c r="B477" i="6" s="1"/>
  <c r="A476" i="6"/>
  <c r="B476" i="6" s="1"/>
  <c r="A475" i="6"/>
  <c r="B475" i="6" s="1"/>
  <c r="A474" i="6"/>
  <c r="B474" i="6" s="1"/>
  <c r="A473" i="6"/>
  <c r="B473" i="6" s="1"/>
  <c r="A472" i="6"/>
  <c r="B472" i="6" s="1"/>
  <c r="A471" i="6"/>
  <c r="B471" i="6" s="1"/>
  <c r="A470" i="6"/>
  <c r="B470" i="6" s="1"/>
  <c r="A469" i="6"/>
  <c r="B469" i="6" s="1"/>
  <c r="A468" i="6"/>
  <c r="B468" i="6" s="1"/>
  <c r="A467" i="6"/>
  <c r="B467" i="6" s="1"/>
  <c r="A466" i="6"/>
  <c r="B466" i="6" s="1"/>
  <c r="A465" i="6"/>
  <c r="B465" i="6" s="1"/>
  <c r="A464" i="6"/>
  <c r="B464" i="6" s="1"/>
  <c r="A463" i="6"/>
  <c r="B463" i="6" s="1"/>
  <c r="A462" i="6"/>
  <c r="B462" i="6" s="1"/>
  <c r="A461" i="6"/>
  <c r="B461" i="6" s="1"/>
  <c r="A460" i="6"/>
  <c r="B460" i="6" s="1"/>
  <c r="A459" i="6"/>
  <c r="B459" i="6" s="1"/>
  <c r="A458" i="6"/>
  <c r="B458" i="6" s="1"/>
  <c r="A457" i="6"/>
  <c r="B457" i="6" s="1"/>
  <c r="A456" i="6"/>
  <c r="B456" i="6" s="1"/>
  <c r="A455" i="6"/>
  <c r="B455" i="6" s="1"/>
  <c r="A454" i="6"/>
  <c r="B454" i="6" s="1"/>
  <c r="A453" i="6"/>
  <c r="B453" i="6" s="1"/>
  <c r="A452" i="6"/>
  <c r="B452" i="6" s="1"/>
  <c r="A451" i="6"/>
  <c r="B451" i="6" s="1"/>
  <c r="A450" i="6"/>
  <c r="B450" i="6" s="1"/>
  <c r="A449" i="6"/>
  <c r="B449" i="6" s="1"/>
  <c r="A448" i="6"/>
  <c r="B448" i="6" s="1"/>
  <c r="A447" i="6"/>
  <c r="B447" i="6" s="1"/>
  <c r="A446" i="6"/>
  <c r="B446" i="6" s="1"/>
  <c r="A445" i="6"/>
  <c r="B445" i="6" s="1"/>
  <c r="A444" i="6"/>
  <c r="B444" i="6" s="1"/>
  <c r="A443" i="6"/>
  <c r="B443" i="6" s="1"/>
  <c r="A442" i="6"/>
  <c r="B442" i="6" s="1"/>
  <c r="A441" i="6"/>
  <c r="B441" i="6" s="1"/>
  <c r="A440" i="6"/>
  <c r="B440" i="6" s="1"/>
  <c r="A439" i="6"/>
  <c r="B439" i="6" s="1"/>
  <c r="A438" i="6"/>
  <c r="B438" i="6" s="1"/>
  <c r="A437" i="6"/>
  <c r="B437" i="6" s="1"/>
  <c r="A436" i="6"/>
  <c r="B436" i="6" s="1"/>
  <c r="A435" i="6"/>
  <c r="B435" i="6" s="1"/>
  <c r="A434" i="6"/>
  <c r="B434" i="6" s="1"/>
  <c r="A433" i="6"/>
  <c r="B433" i="6" s="1"/>
  <c r="A432" i="6"/>
  <c r="B432" i="6" s="1"/>
  <c r="A431" i="6"/>
  <c r="B431" i="6" s="1"/>
  <c r="A430" i="6"/>
  <c r="B430" i="6" s="1"/>
  <c r="A429" i="6"/>
  <c r="B429" i="6" s="1"/>
  <c r="A428" i="6"/>
  <c r="B428" i="6" s="1"/>
  <c r="A427" i="6"/>
  <c r="B427" i="6" s="1"/>
  <c r="A426" i="6"/>
  <c r="B426" i="6" s="1"/>
  <c r="A425" i="6"/>
  <c r="B425" i="6" s="1"/>
  <c r="A424" i="6"/>
  <c r="B424" i="6" s="1"/>
  <c r="A423" i="6"/>
  <c r="B423" i="6" s="1"/>
  <c r="A422" i="6"/>
  <c r="B422" i="6" s="1"/>
  <c r="A421" i="6"/>
  <c r="B421" i="6" s="1"/>
  <c r="A420" i="6"/>
  <c r="B420" i="6" s="1"/>
  <c r="A419" i="6"/>
  <c r="B419" i="6" s="1"/>
  <c r="A418" i="6"/>
  <c r="B418" i="6" s="1"/>
  <c r="A417" i="6"/>
  <c r="B417" i="6" s="1"/>
  <c r="A416" i="6"/>
  <c r="B416" i="6" s="1"/>
  <c r="A415" i="6"/>
  <c r="B415" i="6" s="1"/>
  <c r="A414" i="6"/>
  <c r="B414" i="6" s="1"/>
  <c r="A413" i="6"/>
  <c r="B413" i="6" s="1"/>
  <c r="A412" i="6"/>
  <c r="B412" i="6" s="1"/>
  <c r="A411" i="6"/>
  <c r="B411" i="6" s="1"/>
  <c r="A410" i="6"/>
  <c r="B410" i="6" s="1"/>
  <c r="A409" i="6"/>
  <c r="B409" i="6" s="1"/>
  <c r="A408" i="6"/>
  <c r="B408" i="6" s="1"/>
  <c r="A407" i="6"/>
  <c r="B407" i="6" s="1"/>
  <c r="A406" i="6"/>
  <c r="B406" i="6" s="1"/>
  <c r="A405" i="6"/>
  <c r="B405" i="6" s="1"/>
  <c r="A404" i="6"/>
  <c r="B404" i="6" s="1"/>
  <c r="A403" i="6"/>
  <c r="B403" i="6" s="1"/>
  <c r="A402" i="6"/>
  <c r="B402" i="6" s="1"/>
  <c r="A401" i="6"/>
  <c r="B401" i="6" s="1"/>
  <c r="A400" i="6"/>
  <c r="B400" i="6" s="1"/>
  <c r="A399" i="6"/>
  <c r="B399" i="6" s="1"/>
  <c r="A398" i="6"/>
  <c r="B398" i="6" s="1"/>
  <c r="A397" i="6"/>
  <c r="B397" i="6" s="1"/>
  <c r="A396" i="6"/>
  <c r="B396" i="6" s="1"/>
  <c r="A395" i="6"/>
  <c r="B395" i="6" s="1"/>
  <c r="A394" i="6"/>
  <c r="B394" i="6" s="1"/>
  <c r="A393" i="6"/>
  <c r="B393" i="6" s="1"/>
  <c r="A392" i="6"/>
  <c r="B392" i="6" s="1"/>
  <c r="A391" i="6"/>
  <c r="B391" i="6" s="1"/>
  <c r="A390" i="6"/>
  <c r="B390" i="6" s="1"/>
  <c r="A389" i="6"/>
  <c r="B389" i="6" s="1"/>
  <c r="A388" i="6"/>
  <c r="B388" i="6" s="1"/>
  <c r="A387" i="6"/>
  <c r="B387" i="6" s="1"/>
  <c r="A386" i="6"/>
  <c r="B386" i="6" s="1"/>
  <c r="A385" i="6"/>
  <c r="B385" i="6" s="1"/>
  <c r="A384" i="6"/>
  <c r="B384" i="6" s="1"/>
  <c r="A383" i="6"/>
  <c r="B383" i="6" s="1"/>
  <c r="A382" i="6"/>
  <c r="B382" i="6" s="1"/>
  <c r="A381" i="6"/>
  <c r="B381" i="6" s="1"/>
  <c r="A380" i="6"/>
  <c r="B380" i="6" s="1"/>
  <c r="A379" i="6"/>
  <c r="B379" i="6" s="1"/>
  <c r="A378" i="6"/>
  <c r="B378" i="6" s="1"/>
  <c r="A377" i="6"/>
  <c r="B377" i="6" s="1"/>
  <c r="A376" i="6"/>
  <c r="B376" i="6" s="1"/>
  <c r="A375" i="6"/>
  <c r="B375" i="6" s="1"/>
  <c r="A374" i="6"/>
  <c r="B374" i="6" s="1"/>
  <c r="A373" i="6"/>
  <c r="B373" i="6" s="1"/>
  <c r="A372" i="6"/>
  <c r="B372" i="6" s="1"/>
  <c r="A371" i="6"/>
  <c r="B371" i="6" s="1"/>
  <c r="A370" i="6"/>
  <c r="B370" i="6" s="1"/>
  <c r="A369" i="6"/>
  <c r="B369" i="6" s="1"/>
  <c r="A368" i="6"/>
  <c r="B368" i="6" s="1"/>
  <c r="A367" i="6"/>
  <c r="B367" i="6" s="1"/>
  <c r="A366" i="6"/>
  <c r="B366" i="6" s="1"/>
  <c r="A365" i="6"/>
  <c r="B365" i="6" s="1"/>
  <c r="A364" i="6"/>
  <c r="B364" i="6" s="1"/>
  <c r="A363" i="6"/>
  <c r="B363" i="6" s="1"/>
  <c r="A362" i="6"/>
  <c r="B362" i="6" s="1"/>
  <c r="A361" i="6"/>
  <c r="B361" i="6" s="1"/>
  <c r="A360" i="6"/>
  <c r="B360" i="6" s="1"/>
  <c r="A359" i="6"/>
  <c r="B359" i="6" s="1"/>
  <c r="A358" i="6"/>
  <c r="B358" i="6" s="1"/>
  <c r="A357" i="6"/>
  <c r="B357" i="6" s="1"/>
  <c r="A356" i="6"/>
  <c r="B356" i="6" s="1"/>
  <c r="A355" i="6"/>
  <c r="B355" i="6" s="1"/>
  <c r="A354" i="6"/>
  <c r="B354" i="6" s="1"/>
  <c r="A353" i="6"/>
  <c r="B353" i="6" s="1"/>
  <c r="A352" i="6"/>
  <c r="B352" i="6" s="1"/>
  <c r="A351" i="6"/>
  <c r="B351" i="6" s="1"/>
  <c r="A350" i="6"/>
  <c r="B350" i="6" s="1"/>
  <c r="A349" i="6"/>
  <c r="B349" i="6" s="1"/>
  <c r="A348" i="6"/>
  <c r="B348" i="6" s="1"/>
  <c r="A347" i="6"/>
  <c r="B347" i="6" s="1"/>
  <c r="A346" i="6"/>
  <c r="B346" i="6" s="1"/>
  <c r="A345" i="6"/>
  <c r="B345" i="6" s="1"/>
  <c r="A344" i="6"/>
  <c r="B344" i="6" s="1"/>
  <c r="A343" i="6"/>
  <c r="B343" i="6" s="1"/>
  <c r="A342" i="6"/>
  <c r="B342" i="6" s="1"/>
  <c r="A341" i="6"/>
  <c r="B341" i="6" s="1"/>
  <c r="A340" i="6"/>
  <c r="B340" i="6" s="1"/>
  <c r="A339" i="6"/>
  <c r="B339" i="6" s="1"/>
  <c r="A338" i="6"/>
  <c r="B338" i="6" s="1"/>
  <c r="A337" i="6"/>
  <c r="B337" i="6" s="1"/>
  <c r="A336" i="6"/>
  <c r="B336" i="6" s="1"/>
  <c r="A335" i="6"/>
  <c r="B335" i="6" s="1"/>
  <c r="A334" i="6"/>
  <c r="B334" i="6" s="1"/>
  <c r="A333" i="6"/>
  <c r="B333" i="6" s="1"/>
  <c r="A332" i="6"/>
  <c r="B332" i="6" s="1"/>
  <c r="A331" i="6"/>
  <c r="B331" i="6" s="1"/>
  <c r="A330" i="6"/>
  <c r="B330" i="6" s="1"/>
  <c r="A329" i="6"/>
  <c r="B329" i="6" s="1"/>
  <c r="A328" i="6"/>
  <c r="B328" i="6" s="1"/>
  <c r="A327" i="6"/>
  <c r="B327" i="6" s="1"/>
  <c r="A326" i="6"/>
  <c r="B326" i="6" s="1"/>
  <c r="A325" i="6"/>
  <c r="B325" i="6" s="1"/>
  <c r="A324" i="6"/>
  <c r="B324" i="6" s="1"/>
  <c r="A323" i="6"/>
  <c r="B323" i="6" s="1"/>
  <c r="A322" i="6"/>
  <c r="B322" i="6" s="1"/>
  <c r="A321" i="6"/>
  <c r="B321" i="6" s="1"/>
  <c r="A320" i="6"/>
  <c r="B320" i="6" s="1"/>
  <c r="A319" i="6"/>
  <c r="B319" i="6" s="1"/>
  <c r="A318" i="6"/>
  <c r="B318" i="6" s="1"/>
  <c r="A317" i="6"/>
  <c r="B317" i="6" s="1"/>
  <c r="A316" i="6"/>
  <c r="B316" i="6" s="1"/>
  <c r="A315" i="6"/>
  <c r="B315" i="6" s="1"/>
  <c r="A314" i="6"/>
  <c r="B314" i="6" s="1"/>
  <c r="A313" i="6"/>
  <c r="B313" i="6" s="1"/>
  <c r="A312" i="6"/>
  <c r="B312" i="6" s="1"/>
  <c r="A311" i="6"/>
  <c r="B311" i="6" s="1"/>
  <c r="A310" i="6"/>
  <c r="B310" i="6" s="1"/>
  <c r="A309" i="6"/>
  <c r="B309" i="6" s="1"/>
  <c r="A308" i="6"/>
  <c r="B308" i="6" s="1"/>
  <c r="A307" i="6"/>
  <c r="B307" i="6" s="1"/>
  <c r="A306" i="6"/>
  <c r="B306" i="6" s="1"/>
  <c r="A305" i="6"/>
  <c r="B305" i="6" s="1"/>
  <c r="A304" i="6"/>
  <c r="B304" i="6" s="1"/>
  <c r="A303" i="6"/>
  <c r="B303" i="6" s="1"/>
  <c r="A302" i="6"/>
  <c r="B302" i="6" s="1"/>
  <c r="A301" i="6"/>
  <c r="B301" i="6" s="1"/>
  <c r="A300" i="6"/>
  <c r="B300" i="6" s="1"/>
  <c r="A299" i="6"/>
  <c r="B299" i="6" s="1"/>
  <c r="A298" i="6"/>
  <c r="B298" i="6" s="1"/>
  <c r="A297" i="6"/>
  <c r="B297" i="6" s="1"/>
  <c r="A296" i="6"/>
  <c r="B296" i="6" s="1"/>
  <c r="A295" i="6"/>
  <c r="B295" i="6" s="1"/>
  <c r="A294" i="6"/>
  <c r="B294" i="6" s="1"/>
  <c r="A293" i="6"/>
  <c r="B293" i="6" s="1"/>
  <c r="A292" i="6"/>
  <c r="B292" i="6" s="1"/>
  <c r="A291" i="6"/>
  <c r="B291" i="6" s="1"/>
  <c r="A290" i="6"/>
  <c r="B290" i="6" s="1"/>
  <c r="A289" i="6"/>
  <c r="B289" i="6" s="1"/>
  <c r="A288" i="6"/>
  <c r="B288" i="6" s="1"/>
  <c r="A287" i="6"/>
  <c r="B287" i="6" s="1"/>
  <c r="A286" i="6"/>
  <c r="B286" i="6" s="1"/>
  <c r="A285" i="6"/>
  <c r="B285" i="6" s="1"/>
  <c r="A284" i="6"/>
  <c r="B284" i="6" s="1"/>
  <c r="A283" i="6"/>
  <c r="B283" i="6" s="1"/>
  <c r="A282" i="6"/>
  <c r="B282" i="6" s="1"/>
  <c r="A281" i="6"/>
  <c r="B281" i="6" s="1"/>
  <c r="A280" i="6"/>
  <c r="B280" i="6" s="1"/>
  <c r="A279" i="6"/>
  <c r="B279" i="6" s="1"/>
  <c r="A278" i="6"/>
  <c r="B278" i="6" s="1"/>
  <c r="A277" i="6"/>
  <c r="B277" i="6" s="1"/>
  <c r="A276" i="6"/>
  <c r="B276" i="6" s="1"/>
  <c r="A275" i="6"/>
  <c r="B275" i="6" s="1"/>
  <c r="A274" i="6"/>
  <c r="B274" i="6" s="1"/>
  <c r="A273" i="6"/>
  <c r="B273" i="6" s="1"/>
  <c r="A272" i="6"/>
  <c r="B272" i="6" s="1"/>
  <c r="A271" i="6"/>
  <c r="B271" i="6" s="1"/>
  <c r="A270" i="6"/>
  <c r="B270" i="6" s="1"/>
  <c r="A269" i="6"/>
  <c r="B269" i="6" s="1"/>
  <c r="A268" i="6"/>
  <c r="B268" i="6" s="1"/>
  <c r="A267" i="6"/>
  <c r="B267" i="6" s="1"/>
  <c r="A266" i="6"/>
  <c r="B266" i="6" s="1"/>
  <c r="A265" i="6"/>
  <c r="B265" i="6" s="1"/>
  <c r="A264" i="6"/>
  <c r="B264" i="6" s="1"/>
  <c r="A263" i="6"/>
  <c r="B263" i="6" s="1"/>
  <c r="A262" i="6"/>
  <c r="B262" i="6" s="1"/>
  <c r="A261" i="6"/>
  <c r="B261" i="6" s="1"/>
  <c r="A260" i="6"/>
  <c r="B260" i="6" s="1"/>
  <c r="A259" i="6"/>
  <c r="B259" i="6" s="1"/>
  <c r="A258" i="6"/>
  <c r="B258" i="6" s="1"/>
  <c r="A257" i="6"/>
  <c r="B257" i="6" s="1"/>
  <c r="A256" i="6"/>
  <c r="B256" i="6" s="1"/>
  <c r="A255" i="6"/>
  <c r="B255" i="6" s="1"/>
  <c r="A254" i="6"/>
  <c r="B254" i="6" s="1"/>
  <c r="A253" i="6"/>
  <c r="B253" i="6" s="1"/>
  <c r="A252" i="6"/>
  <c r="B252" i="6" s="1"/>
  <c r="A251" i="6"/>
  <c r="B251" i="6" s="1"/>
  <c r="A250" i="6"/>
  <c r="B250" i="6" s="1"/>
  <c r="A249" i="6"/>
  <c r="B249" i="6" s="1"/>
  <c r="A248" i="6"/>
  <c r="B248" i="6" s="1"/>
  <c r="A247" i="6"/>
  <c r="B247" i="6" s="1"/>
  <c r="A246" i="6"/>
  <c r="B246" i="6" s="1"/>
  <c r="A245" i="6"/>
  <c r="B245" i="6" s="1"/>
  <c r="A244" i="6"/>
  <c r="B244" i="6" s="1"/>
  <c r="A243" i="6"/>
  <c r="B243" i="6" s="1"/>
  <c r="A242" i="6"/>
  <c r="B242" i="6" s="1"/>
  <c r="A241" i="6"/>
  <c r="B241" i="6" s="1"/>
  <c r="A240" i="6"/>
  <c r="B240" i="6" s="1"/>
  <c r="A239" i="6"/>
  <c r="B239" i="6" s="1"/>
  <c r="A238" i="6"/>
  <c r="B238" i="6" s="1"/>
  <c r="A237" i="6"/>
  <c r="B237" i="6" s="1"/>
  <c r="A236" i="6"/>
  <c r="B236" i="6" s="1"/>
  <c r="A235" i="6"/>
  <c r="B235" i="6" s="1"/>
  <c r="A234" i="6"/>
  <c r="B234" i="6" s="1"/>
  <c r="A233" i="6"/>
  <c r="B233" i="6" s="1"/>
  <c r="A232" i="6"/>
  <c r="B232" i="6" s="1"/>
  <c r="A231" i="6"/>
  <c r="B231" i="6" s="1"/>
  <c r="A230" i="6"/>
  <c r="B230" i="6" s="1"/>
  <c r="A229" i="6"/>
  <c r="B229" i="6" s="1"/>
  <c r="A228" i="6"/>
  <c r="B228" i="6" s="1"/>
  <c r="A227" i="6"/>
  <c r="B227" i="6" s="1"/>
  <c r="A226" i="6"/>
  <c r="B226" i="6" s="1"/>
  <c r="A225" i="6"/>
  <c r="B225" i="6" s="1"/>
  <c r="A224" i="6"/>
  <c r="B224" i="6" s="1"/>
  <c r="A223" i="6"/>
  <c r="B223" i="6" s="1"/>
  <c r="A222" i="6"/>
  <c r="B222" i="6" s="1"/>
  <c r="A221" i="6"/>
  <c r="B221" i="6" s="1"/>
  <c r="A220" i="6"/>
  <c r="B220" i="6" s="1"/>
  <c r="A219" i="6"/>
  <c r="B219" i="6" s="1"/>
  <c r="A218" i="6"/>
  <c r="B218" i="6" s="1"/>
  <c r="A217" i="6"/>
  <c r="B217" i="6" s="1"/>
  <c r="A216" i="6"/>
  <c r="B216" i="6" s="1"/>
  <c r="A215" i="6"/>
  <c r="B215" i="6" s="1"/>
  <c r="A214" i="6"/>
  <c r="B214" i="6" s="1"/>
  <c r="A213" i="6"/>
  <c r="B213" i="6" s="1"/>
  <c r="A212" i="6"/>
  <c r="B212" i="6" s="1"/>
  <c r="A211" i="6"/>
  <c r="B211" i="6" s="1"/>
  <c r="A210" i="6"/>
  <c r="B210" i="6" s="1"/>
  <c r="A209" i="6"/>
  <c r="B209" i="6" s="1"/>
  <c r="A208" i="6"/>
  <c r="B208" i="6" s="1"/>
  <c r="A207" i="6"/>
  <c r="B207" i="6" s="1"/>
  <c r="A206" i="6"/>
  <c r="B206" i="6" s="1"/>
  <c r="A205" i="6"/>
  <c r="B205" i="6" s="1"/>
  <c r="A204" i="6"/>
  <c r="B204" i="6" s="1"/>
  <c r="A203" i="6"/>
  <c r="B203" i="6" s="1"/>
  <c r="A202" i="6"/>
  <c r="B202" i="6" s="1"/>
  <c r="A201" i="6"/>
  <c r="B201" i="6" s="1"/>
  <c r="A200" i="6"/>
  <c r="B200" i="6" s="1"/>
  <c r="A199" i="6"/>
  <c r="B199" i="6" s="1"/>
  <c r="A198" i="6"/>
  <c r="B198" i="6" s="1"/>
  <c r="A197" i="6"/>
  <c r="B197" i="6" s="1"/>
  <c r="A196" i="6"/>
  <c r="B196" i="6" s="1"/>
  <c r="A195" i="6"/>
  <c r="B195" i="6" s="1"/>
  <c r="A194" i="6"/>
  <c r="B194" i="6" s="1"/>
  <c r="A193" i="6"/>
  <c r="B193" i="6" s="1"/>
  <c r="A192" i="6"/>
  <c r="B192" i="6" s="1"/>
  <c r="A191" i="6"/>
  <c r="B191" i="6" s="1"/>
  <c r="A190" i="6"/>
  <c r="B190" i="6" s="1"/>
  <c r="A189" i="6"/>
  <c r="B189" i="6" s="1"/>
  <c r="A188" i="6"/>
  <c r="B188" i="6" s="1"/>
  <c r="A187" i="6"/>
  <c r="B187" i="6" s="1"/>
  <c r="A186" i="6"/>
  <c r="B186" i="6" s="1"/>
  <c r="A185" i="6"/>
  <c r="B185" i="6" s="1"/>
  <c r="A184" i="6"/>
  <c r="B184" i="6" s="1"/>
  <c r="A183" i="6"/>
  <c r="B183" i="6" s="1"/>
  <c r="A182" i="6"/>
  <c r="B182" i="6" s="1"/>
  <c r="A181" i="6"/>
  <c r="B181" i="6" s="1"/>
  <c r="A180" i="6"/>
  <c r="B180" i="6" s="1"/>
  <c r="A179" i="6"/>
  <c r="B179" i="6" s="1"/>
  <c r="A178" i="6"/>
  <c r="B178" i="6" s="1"/>
  <c r="A177" i="6"/>
  <c r="B177" i="6" s="1"/>
  <c r="A176" i="6"/>
  <c r="B176" i="6" s="1"/>
  <c r="A175" i="6"/>
  <c r="B175" i="6" s="1"/>
  <c r="A174" i="6"/>
  <c r="B174" i="6" s="1"/>
  <c r="A173" i="6"/>
  <c r="B173" i="6" s="1"/>
  <c r="A172" i="6"/>
  <c r="B172" i="6" s="1"/>
  <c r="A171" i="6"/>
  <c r="B171" i="6" s="1"/>
  <c r="A170" i="6"/>
  <c r="B170" i="6" s="1"/>
  <c r="A169" i="6"/>
  <c r="B169" i="6" s="1"/>
  <c r="A168" i="6"/>
  <c r="B168" i="6" s="1"/>
  <c r="A167" i="6"/>
  <c r="B167" i="6" s="1"/>
  <c r="A166" i="6"/>
  <c r="B166" i="6" s="1"/>
  <c r="A165" i="6"/>
  <c r="B165" i="6" s="1"/>
  <c r="A164" i="6"/>
  <c r="B164" i="6" s="1"/>
  <c r="A163" i="6"/>
  <c r="B163" i="6" s="1"/>
  <c r="A162" i="6"/>
  <c r="B162" i="6" s="1"/>
  <c r="A161" i="6"/>
  <c r="B161" i="6" s="1"/>
  <c r="A160" i="6"/>
  <c r="B160" i="6" s="1"/>
  <c r="A159" i="6"/>
  <c r="B159" i="6" s="1"/>
  <c r="A158" i="6"/>
  <c r="B158" i="6" s="1"/>
  <c r="A157" i="6"/>
  <c r="B157" i="6" s="1"/>
  <c r="A156" i="6"/>
  <c r="B156" i="6" s="1"/>
  <c r="A155" i="6"/>
  <c r="B155" i="6" s="1"/>
  <c r="A154" i="6"/>
  <c r="B154" i="6" s="1"/>
  <c r="A153" i="6"/>
  <c r="B153" i="6" s="1"/>
  <c r="A152" i="6"/>
  <c r="B152" i="6" s="1"/>
  <c r="A151" i="6"/>
  <c r="B151" i="6" s="1"/>
  <c r="A150" i="6"/>
  <c r="B150" i="6" s="1"/>
  <c r="A149" i="6"/>
  <c r="B149" i="6" s="1"/>
  <c r="A148" i="6"/>
  <c r="B148" i="6" s="1"/>
  <c r="A147" i="6"/>
  <c r="B147" i="6" s="1"/>
  <c r="A146" i="6"/>
  <c r="B146" i="6" s="1"/>
  <c r="A145" i="6"/>
  <c r="B145" i="6" s="1"/>
  <c r="A144" i="6"/>
  <c r="B144" i="6" s="1"/>
  <c r="A143" i="6"/>
  <c r="B143" i="6" s="1"/>
  <c r="A142" i="6"/>
  <c r="B142" i="6" s="1"/>
  <c r="A141" i="6"/>
  <c r="B141" i="6" s="1"/>
  <c r="A140" i="6"/>
  <c r="B140" i="6" s="1"/>
  <c r="A139" i="6"/>
  <c r="B139" i="6" s="1"/>
  <c r="A138" i="6"/>
  <c r="B138" i="6" s="1"/>
  <c r="A137" i="6"/>
  <c r="B137" i="6" s="1"/>
  <c r="A136" i="6"/>
  <c r="B136" i="6" s="1"/>
  <c r="A135" i="6"/>
  <c r="B135" i="6" s="1"/>
  <c r="A134" i="6"/>
  <c r="B134" i="6" s="1"/>
  <c r="A133" i="6"/>
  <c r="B133" i="6" s="1"/>
  <c r="A132" i="6"/>
  <c r="B132" i="6" s="1"/>
  <c r="A131" i="6"/>
  <c r="B131" i="6" s="1"/>
  <c r="A130" i="6"/>
  <c r="B130" i="6" s="1"/>
  <c r="A129" i="6"/>
  <c r="B129" i="6" s="1"/>
  <c r="A128" i="6"/>
  <c r="B128" i="6" s="1"/>
  <c r="A127" i="6"/>
  <c r="B127" i="6" s="1"/>
  <c r="A126" i="6"/>
  <c r="B126" i="6" s="1"/>
  <c r="A125" i="6"/>
  <c r="B125" i="6" s="1"/>
  <c r="A124" i="6"/>
  <c r="B124" i="6" s="1"/>
  <c r="A123" i="6"/>
  <c r="B123" i="6" s="1"/>
  <c r="A122" i="6"/>
  <c r="B122" i="6" s="1"/>
  <c r="A121" i="6"/>
  <c r="B121" i="6" s="1"/>
  <c r="A120" i="6"/>
  <c r="B120" i="6" s="1"/>
  <c r="A119" i="6"/>
  <c r="B119" i="6" s="1"/>
  <c r="A118" i="6"/>
  <c r="B118" i="6" s="1"/>
  <c r="A117" i="6"/>
  <c r="B117" i="6" s="1"/>
  <c r="A116" i="6"/>
  <c r="B116" i="6" s="1"/>
  <c r="A115" i="6"/>
  <c r="B115" i="6" s="1"/>
  <c r="A114" i="6"/>
  <c r="B114" i="6" s="1"/>
  <c r="A113" i="6"/>
  <c r="B113" i="6" s="1"/>
  <c r="A112" i="6"/>
  <c r="B112" i="6" s="1"/>
  <c r="A111" i="6"/>
  <c r="B111" i="6" s="1"/>
  <c r="A110" i="6"/>
  <c r="B110" i="6" s="1"/>
  <c r="A109" i="6"/>
  <c r="B109" i="6" s="1"/>
  <c r="A108" i="6"/>
  <c r="B108" i="6" s="1"/>
  <c r="A107" i="6"/>
  <c r="B107" i="6" s="1"/>
  <c r="A106" i="6"/>
  <c r="B106" i="6" s="1"/>
  <c r="A105" i="6"/>
  <c r="B105" i="6" s="1"/>
  <c r="A104" i="6"/>
  <c r="B104" i="6" s="1"/>
  <c r="A103" i="6"/>
  <c r="B103" i="6" s="1"/>
  <c r="A102" i="6"/>
  <c r="B102" i="6" s="1"/>
  <c r="A101" i="6"/>
  <c r="B101" i="6" s="1"/>
  <c r="A100" i="6"/>
  <c r="B100" i="6" s="1"/>
  <c r="A99" i="6"/>
  <c r="B99" i="6" s="1"/>
  <c r="A98" i="6"/>
  <c r="B98" i="6" s="1"/>
  <c r="A97" i="6"/>
  <c r="B97" i="6" s="1"/>
  <c r="A96" i="6"/>
  <c r="B96" i="6" s="1"/>
  <c r="A95" i="6"/>
  <c r="B95" i="6" s="1"/>
  <c r="A94" i="6"/>
  <c r="B94" i="6" s="1"/>
  <c r="A93" i="6"/>
  <c r="B93" i="6" s="1"/>
  <c r="A92" i="6"/>
  <c r="B92" i="6" s="1"/>
  <c r="A91" i="6"/>
  <c r="B91" i="6" s="1"/>
  <c r="A90" i="6"/>
  <c r="B90" i="6" s="1"/>
  <c r="A89" i="6"/>
  <c r="B89" i="6" s="1"/>
  <c r="A88" i="6"/>
  <c r="B88" i="6" s="1"/>
  <c r="A87" i="6"/>
  <c r="B87" i="6" s="1"/>
  <c r="A86" i="6"/>
  <c r="B86" i="6" s="1"/>
  <c r="A85" i="6"/>
  <c r="B85" i="6" s="1"/>
  <c r="A84" i="6"/>
  <c r="B84" i="6" s="1"/>
  <c r="A83" i="6"/>
  <c r="B83" i="6" s="1"/>
  <c r="A82" i="6"/>
  <c r="B82" i="6" s="1"/>
  <c r="A81" i="6"/>
  <c r="B81" i="6" s="1"/>
  <c r="A80" i="6"/>
  <c r="B80" i="6" s="1"/>
  <c r="A79" i="6"/>
  <c r="B79" i="6" s="1"/>
  <c r="A78" i="6"/>
  <c r="B78" i="6" s="1"/>
  <c r="A77" i="6"/>
  <c r="B77" i="6" s="1"/>
  <c r="A76" i="6"/>
  <c r="B76" i="6" s="1"/>
  <c r="A75" i="6"/>
  <c r="B75" i="6" s="1"/>
  <c r="A74" i="6"/>
  <c r="B74" i="6" s="1"/>
  <c r="A73" i="6"/>
  <c r="B73" i="6" s="1"/>
  <c r="A72" i="6"/>
  <c r="B72" i="6" s="1"/>
  <c r="A71" i="6"/>
  <c r="B71" i="6" s="1"/>
  <c r="A70" i="6"/>
  <c r="B70" i="6" s="1"/>
  <c r="A69" i="6"/>
  <c r="B69" i="6" s="1"/>
  <c r="A68" i="6"/>
  <c r="B68" i="6" s="1"/>
  <c r="A67" i="6"/>
  <c r="B67" i="6" s="1"/>
  <c r="A66" i="6"/>
  <c r="B66" i="6" s="1"/>
  <c r="A65" i="6"/>
  <c r="B65" i="6" s="1"/>
  <c r="A64" i="6"/>
  <c r="B64" i="6" s="1"/>
  <c r="A63" i="6"/>
  <c r="B63" i="6" s="1"/>
  <c r="A62" i="6"/>
  <c r="B62" i="6" s="1"/>
  <c r="A61" i="6"/>
  <c r="B61" i="6" s="1"/>
  <c r="A60" i="6"/>
  <c r="B60" i="6" s="1"/>
  <c r="A59" i="6"/>
  <c r="B59" i="6" s="1"/>
  <c r="A58" i="6"/>
  <c r="B58" i="6" s="1"/>
  <c r="A57" i="6"/>
  <c r="B57" i="6" s="1"/>
  <c r="A56" i="6"/>
  <c r="B56" i="6" s="1"/>
  <c r="A55" i="6"/>
  <c r="B55" i="6" s="1"/>
  <c r="A54" i="6"/>
  <c r="B54" i="6" s="1"/>
  <c r="A53" i="6"/>
  <c r="B53" i="6" s="1"/>
  <c r="A52" i="6"/>
  <c r="B52" i="6" s="1"/>
  <c r="A51" i="6"/>
  <c r="B51" i="6" s="1"/>
  <c r="A50" i="6"/>
  <c r="B50" i="6" s="1"/>
  <c r="A49" i="6"/>
  <c r="B49" i="6" s="1"/>
  <c r="A48" i="6"/>
  <c r="B48" i="6" s="1"/>
  <c r="A47" i="6"/>
  <c r="B47" i="6" s="1"/>
  <c r="A46" i="6"/>
  <c r="B46" i="6" s="1"/>
  <c r="A45" i="6"/>
  <c r="B45" i="6" s="1"/>
  <c r="A44" i="6"/>
  <c r="B44" i="6" s="1"/>
  <c r="A43" i="6"/>
  <c r="B43" i="6" s="1"/>
  <c r="A42" i="6"/>
  <c r="B42" i="6" s="1"/>
  <c r="A41" i="6"/>
  <c r="B41" i="6" s="1"/>
  <c r="A40" i="6"/>
  <c r="B40" i="6" s="1"/>
  <c r="A39" i="6"/>
  <c r="B39" i="6" s="1"/>
  <c r="A38" i="6"/>
  <c r="B38" i="6" s="1"/>
  <c r="A37" i="6"/>
  <c r="B37" i="6" s="1"/>
  <c r="A36" i="6"/>
  <c r="B36" i="6" s="1"/>
  <c r="A35" i="6"/>
  <c r="B35" i="6" s="1"/>
  <c r="A34" i="6"/>
  <c r="B34" i="6" s="1"/>
  <c r="A33" i="6"/>
  <c r="B33" i="6" s="1"/>
  <c r="A32" i="6"/>
  <c r="B32" i="6" s="1"/>
  <c r="A31" i="6"/>
  <c r="B31" i="6" s="1"/>
  <c r="A30" i="6"/>
  <c r="B30" i="6" s="1"/>
  <c r="A29" i="6"/>
  <c r="B29" i="6" s="1"/>
  <c r="A28" i="6"/>
  <c r="B28" i="6" s="1"/>
  <c r="A27" i="6"/>
  <c r="B27" i="6" s="1"/>
  <c r="A26" i="6"/>
  <c r="B26" i="6" s="1"/>
  <c r="A25" i="6"/>
  <c r="B25" i="6" s="1"/>
  <c r="A24" i="6"/>
  <c r="B24" i="6" s="1"/>
  <c r="A23" i="6"/>
  <c r="B23" i="6" s="1"/>
  <c r="A22" i="6"/>
  <c r="B22" i="6" s="1"/>
  <c r="A21" i="6"/>
  <c r="B21" i="6" s="1"/>
  <c r="A20" i="6"/>
  <c r="B20" i="6" s="1"/>
  <c r="A19" i="6"/>
  <c r="B19" i="6" s="1"/>
  <c r="A18" i="6"/>
  <c r="B18" i="6" s="1"/>
  <c r="A17" i="6"/>
  <c r="B17" i="6" s="1"/>
  <c r="A16" i="6"/>
  <c r="B16" i="6" s="1"/>
  <c r="A15" i="6"/>
  <c r="B15" i="6" s="1"/>
  <c r="A14" i="6"/>
  <c r="B14" i="6" s="1"/>
  <c r="A13" i="6"/>
  <c r="B13" i="6" s="1"/>
  <c r="A12" i="6"/>
  <c r="B12" i="6" s="1"/>
  <c r="A11" i="6"/>
  <c r="B11" i="6" s="1"/>
  <c r="A10" i="6"/>
  <c r="B10" i="6" s="1"/>
  <c r="A8" i="6"/>
  <c r="B8" i="6" s="1"/>
  <c r="A7" i="6"/>
  <c r="B7" i="6" s="1"/>
  <c r="A6" i="6"/>
  <c r="B6" i="6" s="1"/>
  <c r="A5" i="6"/>
  <c r="B5" i="6" s="1"/>
  <c r="A4" i="6"/>
  <c r="B4" i="6" s="1"/>
  <c r="B8" i="8" l="1"/>
  <c r="B16" i="8"/>
  <c r="B24" i="8"/>
  <c r="B32" i="8"/>
  <c r="B40" i="8"/>
  <c r="B48" i="8"/>
  <c r="B56" i="8"/>
  <c r="B64" i="8"/>
  <c r="B72" i="8"/>
  <c r="B80" i="8"/>
  <c r="B88" i="8"/>
  <c r="B96" i="8"/>
  <c r="B104" i="8"/>
  <c r="B112" i="8"/>
  <c r="B120" i="8"/>
  <c r="B128" i="8"/>
  <c r="B136" i="8"/>
  <c r="B144" i="8"/>
  <c r="B152" i="8"/>
  <c r="B160" i="8"/>
  <c r="B168" i="8"/>
  <c r="B176" i="8"/>
  <c r="B184" i="8"/>
  <c r="B192" i="8"/>
  <c r="B200" i="8"/>
  <c r="B208" i="8"/>
  <c r="B216" i="8"/>
  <c r="B224" i="8"/>
  <c r="B232" i="8"/>
  <c r="B240" i="8"/>
  <c r="B248" i="8"/>
  <c r="B256" i="8"/>
  <c r="B264" i="8"/>
  <c r="B272" i="8"/>
  <c r="B280" i="8"/>
  <c r="B288" i="8"/>
  <c r="B296" i="8"/>
  <c r="B304" i="8"/>
  <c r="B312" i="8"/>
  <c r="B320" i="8"/>
  <c r="B328" i="8"/>
  <c r="B336" i="8"/>
  <c r="B344" i="8"/>
  <c r="B352" i="8"/>
  <c r="B360" i="8"/>
  <c r="B368" i="8"/>
  <c r="B9" i="8"/>
  <c r="B17" i="8"/>
  <c r="B25" i="8"/>
  <c r="B33" i="8"/>
  <c r="B41" i="8"/>
  <c r="B49" i="8"/>
  <c r="B57" i="8"/>
  <c r="B65" i="8"/>
  <c r="B73" i="8"/>
  <c r="B81" i="8"/>
  <c r="B89" i="8"/>
  <c r="B97" i="8"/>
  <c r="B105" i="8"/>
  <c r="B113" i="8"/>
  <c r="B121" i="8"/>
  <c r="B129" i="8"/>
  <c r="B137" i="8"/>
  <c r="B145" i="8"/>
  <c r="B153" i="8"/>
  <c r="B161" i="8"/>
  <c r="B169" i="8"/>
  <c r="B177" i="8"/>
  <c r="B185" i="8"/>
  <c r="B193" i="8"/>
  <c r="B201" i="8"/>
  <c r="B209" i="8"/>
  <c r="B217" i="8"/>
  <c r="B225" i="8"/>
  <c r="B233" i="8"/>
  <c r="B241" i="8"/>
  <c r="B249" i="8"/>
  <c r="B257" i="8"/>
  <c r="B265" i="8"/>
  <c r="B273" i="8"/>
  <c r="B281" i="8"/>
  <c r="B289" i="8"/>
  <c r="B297" i="8"/>
  <c r="B305" i="8"/>
  <c r="B313" i="8"/>
  <c r="B321" i="8"/>
  <c r="B329" i="8"/>
  <c r="B337" i="8"/>
  <c r="B345" i="8"/>
  <c r="B353" i="8"/>
  <c r="B361" i="8"/>
  <c r="B369" i="8"/>
  <c r="B377" i="8"/>
  <c r="B385" i="8"/>
  <c r="B393" i="8"/>
  <c r="B401" i="8"/>
  <c r="B10" i="8"/>
  <c r="B18" i="8"/>
  <c r="B26" i="8"/>
  <c r="B34" i="8"/>
  <c r="B42" i="8"/>
  <c r="B50" i="8"/>
  <c r="B58" i="8"/>
  <c r="B66" i="8"/>
  <c r="B74" i="8"/>
  <c r="B82" i="8"/>
  <c r="B90" i="8"/>
  <c r="B98" i="8"/>
  <c r="B106" i="8"/>
  <c r="B114" i="8"/>
  <c r="B122" i="8"/>
  <c r="B130" i="8"/>
  <c r="B138" i="8"/>
  <c r="B146" i="8"/>
  <c r="B154" i="8"/>
  <c r="B162" i="8"/>
  <c r="B170" i="8"/>
  <c r="B178" i="8"/>
  <c r="B186" i="8"/>
  <c r="B194" i="8"/>
  <c r="B202" i="8"/>
  <c r="B210" i="8"/>
  <c r="B218" i="8"/>
  <c r="B226" i="8"/>
  <c r="B234" i="8"/>
  <c r="B242" i="8"/>
  <c r="B250" i="8"/>
  <c r="B258" i="8"/>
  <c r="B266" i="8"/>
  <c r="B274" i="8"/>
  <c r="B282" i="8"/>
  <c r="B290" i="8"/>
  <c r="B298" i="8"/>
  <c r="B306" i="8"/>
  <c r="B314" i="8"/>
  <c r="B322" i="8"/>
  <c r="B330" i="8"/>
  <c r="B338" i="8"/>
  <c r="B346" i="8"/>
  <c r="B354" i="8"/>
  <c r="B362" i="8"/>
  <c r="B370" i="8"/>
  <c r="B378" i="8"/>
  <c r="B386" i="8"/>
  <c r="B394" i="8"/>
  <c r="B11" i="8"/>
  <c r="B19" i="8"/>
  <c r="B27" i="8"/>
  <c r="B35" i="8"/>
  <c r="B43" i="8"/>
  <c r="B51" i="8"/>
  <c r="B59" i="8"/>
  <c r="B67" i="8"/>
  <c r="B75" i="8"/>
  <c r="B83" i="8"/>
  <c r="B91" i="8"/>
  <c r="B99" i="8"/>
  <c r="B107" i="8"/>
  <c r="B115" i="8"/>
  <c r="B123" i="8"/>
  <c r="B131" i="8"/>
  <c r="B139" i="8"/>
  <c r="B147" i="8"/>
  <c r="B155" i="8"/>
  <c r="B163" i="8"/>
  <c r="B171" i="8"/>
  <c r="B179" i="8"/>
  <c r="B187" i="8"/>
  <c r="B195" i="8"/>
  <c r="B203" i="8"/>
  <c r="B211" i="8"/>
  <c r="B219" i="8"/>
  <c r="B227" i="8"/>
  <c r="B235" i="8"/>
  <c r="B243" i="8"/>
  <c r="B251" i="8"/>
  <c r="B259" i="8"/>
  <c r="B267" i="8"/>
  <c r="B275" i="8"/>
  <c r="B283" i="8"/>
  <c r="B291" i="8"/>
  <c r="B299" i="8"/>
  <c r="B307" i="8"/>
  <c r="B315" i="8"/>
  <c r="B323" i="8"/>
  <c r="B331" i="8"/>
  <c r="B339" i="8"/>
  <c r="B347" i="8"/>
  <c r="B355" i="8"/>
  <c r="B363" i="8"/>
  <c r="B371" i="8"/>
  <c r="B379" i="8"/>
  <c r="B387" i="8"/>
  <c r="B395" i="8"/>
  <c r="B403" i="8"/>
  <c r="B411" i="8"/>
  <c r="B419" i="8"/>
  <c r="B427" i="8"/>
  <c r="B435" i="8"/>
  <c r="B443" i="8"/>
  <c r="B451" i="8"/>
  <c r="B12" i="8"/>
  <c r="B20" i="8"/>
  <c r="B28" i="8"/>
  <c r="B36" i="8"/>
  <c r="B44" i="8"/>
  <c r="B52" i="8"/>
  <c r="B60" i="8"/>
  <c r="B68" i="8"/>
  <c r="B76" i="8"/>
  <c r="B84" i="8"/>
  <c r="B92" i="8"/>
  <c r="B100" i="8"/>
  <c r="B108" i="8"/>
  <c r="B116" i="8"/>
  <c r="B124" i="8"/>
  <c r="B132" i="8"/>
  <c r="B140" i="8"/>
  <c r="B148" i="8"/>
  <c r="B156" i="8"/>
  <c r="B164" i="8"/>
  <c r="B172" i="8"/>
  <c r="B180" i="8"/>
  <c r="B188" i="8"/>
  <c r="B196" i="8"/>
  <c r="B204" i="8"/>
  <c r="B212" i="8"/>
  <c r="B220" i="8"/>
  <c r="B228" i="8"/>
  <c r="B236" i="8"/>
  <c r="B244" i="8"/>
  <c r="B252" i="8"/>
  <c r="B260" i="8"/>
  <c r="B268" i="8"/>
  <c r="B276" i="8"/>
  <c r="B284" i="8"/>
  <c r="B292" i="8"/>
  <c r="B300" i="8"/>
  <c r="B308" i="8"/>
  <c r="B316" i="8"/>
  <c r="B324" i="8"/>
  <c r="B332" i="8"/>
  <c r="B340" i="8"/>
  <c r="B5" i="8"/>
  <c r="B13" i="8"/>
  <c r="B21" i="8"/>
  <c r="B29" i="8"/>
  <c r="B37" i="8"/>
  <c r="B45" i="8"/>
  <c r="B53" i="8"/>
  <c r="B61" i="8"/>
  <c r="B69" i="8"/>
  <c r="B77" i="8"/>
  <c r="B85" i="8"/>
  <c r="B93" i="8"/>
  <c r="B101" i="8"/>
  <c r="B109" i="8"/>
  <c r="B117" i="8"/>
  <c r="B125" i="8"/>
  <c r="B133" i="8"/>
  <c r="B141" i="8"/>
  <c r="B149" i="8"/>
  <c r="B157" i="8"/>
  <c r="B165" i="8"/>
  <c r="B173" i="8"/>
  <c r="B181" i="8"/>
  <c r="B189" i="8"/>
  <c r="B197" i="8"/>
  <c r="B205" i="8"/>
  <c r="B213" i="8"/>
  <c r="B221" i="8"/>
  <c r="B229" i="8"/>
  <c r="B237" i="8"/>
  <c r="B245" i="8"/>
  <c r="B253" i="8"/>
  <c r="B261" i="8"/>
  <c r="B269" i="8"/>
  <c r="B277" i="8"/>
  <c r="B285" i="8"/>
  <c r="B293" i="8"/>
  <c r="B301" i="8"/>
  <c r="B309" i="8"/>
  <c r="B317" i="8"/>
  <c r="B325" i="8"/>
  <c r="B333" i="8"/>
  <c r="B341" i="8"/>
  <c r="B349" i="8"/>
  <c r="B357" i="8"/>
  <c r="B365" i="8"/>
  <c r="B373" i="8"/>
  <c r="B381" i="8"/>
  <c r="B389" i="8"/>
  <c r="B397" i="8"/>
  <c r="B405" i="8"/>
  <c r="B413" i="8"/>
  <c r="B7" i="8"/>
  <c r="B39" i="8"/>
  <c r="B71" i="8"/>
  <c r="B103" i="8"/>
  <c r="B135" i="8"/>
  <c r="B167" i="8"/>
  <c r="B199" i="8"/>
  <c r="B231" i="8"/>
  <c r="B263" i="8"/>
  <c r="B295" i="8"/>
  <c r="B327" i="8"/>
  <c r="B356" i="8"/>
  <c r="B375" i="8"/>
  <c r="B391" i="8"/>
  <c r="B406" i="8"/>
  <c r="B416" i="8"/>
  <c r="B425" i="8"/>
  <c r="B434" i="8"/>
  <c r="B444" i="8"/>
  <c r="B453" i="8"/>
  <c r="B461" i="8"/>
  <c r="B469" i="8"/>
  <c r="B477" i="8"/>
  <c r="B485" i="8"/>
  <c r="B493" i="8"/>
  <c r="B501" i="8"/>
  <c r="B509" i="8"/>
  <c r="B517" i="8"/>
  <c r="B525" i="8"/>
  <c r="B533" i="8"/>
  <c r="B541" i="8"/>
  <c r="B549" i="8"/>
  <c r="B557" i="8"/>
  <c r="B565" i="8"/>
  <c r="B573" i="8"/>
  <c r="B581" i="8"/>
  <c r="B589" i="8"/>
  <c r="B597" i="8"/>
  <c r="B605" i="8"/>
  <c r="B613" i="8"/>
  <c r="B621" i="8"/>
  <c r="B629" i="8"/>
  <c r="B637" i="8"/>
  <c r="B14" i="8"/>
  <c r="B46" i="8"/>
  <c r="B78" i="8"/>
  <c r="B110" i="8"/>
  <c r="B142" i="8"/>
  <c r="B174" i="8"/>
  <c r="B206" i="8"/>
  <c r="B238" i="8"/>
  <c r="B270" i="8"/>
  <c r="B302" i="8"/>
  <c r="B334" i="8"/>
  <c r="B358" i="8"/>
  <c r="B376" i="8"/>
  <c r="B392" i="8"/>
  <c r="B407" i="8"/>
  <c r="B417" i="8"/>
  <c r="B426" i="8"/>
  <c r="B436" i="8"/>
  <c r="B445" i="8"/>
  <c r="B454" i="8"/>
  <c r="B462" i="8"/>
  <c r="B470" i="8"/>
  <c r="B478" i="8"/>
  <c r="B486" i="8"/>
  <c r="B494" i="8"/>
  <c r="B502" i="8"/>
  <c r="B510" i="8"/>
  <c r="B518" i="8"/>
  <c r="B526" i="8"/>
  <c r="B534" i="8"/>
  <c r="B542" i="8"/>
  <c r="B550" i="8"/>
  <c r="B558" i="8"/>
  <c r="B566" i="8"/>
  <c r="B574" i="8"/>
  <c r="B582" i="8"/>
  <c r="B590" i="8"/>
  <c r="B598" i="8"/>
  <c r="B606" i="8"/>
  <c r="B614" i="8"/>
  <c r="B622" i="8"/>
  <c r="B630" i="8"/>
  <c r="B638" i="8"/>
  <c r="B646" i="8"/>
  <c r="B654" i="8"/>
  <c r="B662" i="8"/>
  <c r="B670" i="8"/>
  <c r="B678" i="8"/>
  <c r="B686" i="8"/>
  <c r="B694" i="8"/>
  <c r="B702" i="8"/>
  <c r="B710" i="8"/>
  <c r="B718" i="8"/>
  <c r="B726" i="8"/>
  <c r="B734" i="8"/>
  <c r="B742" i="8"/>
  <c r="B750" i="8"/>
  <c r="B758" i="8"/>
  <c r="B766" i="8"/>
  <c r="B774" i="8"/>
  <c r="B782" i="8"/>
  <c r="B790" i="8"/>
  <c r="B798" i="8"/>
  <c r="B806" i="8"/>
  <c r="B814" i="8"/>
  <c r="B822" i="8"/>
  <c r="B830" i="8"/>
  <c r="B838" i="8"/>
  <c r="B846" i="8"/>
  <c r="B854" i="8"/>
  <c r="B862" i="8"/>
  <c r="B870" i="8"/>
  <c r="B878" i="8"/>
  <c r="B886" i="8"/>
  <c r="B894" i="8"/>
  <c r="B902" i="8"/>
  <c r="B910" i="8"/>
  <c r="B918" i="8"/>
  <c r="B926" i="8"/>
  <c r="B934" i="8"/>
  <c r="B942" i="8"/>
  <c r="B950" i="8"/>
  <c r="B958" i="8"/>
  <c r="B15" i="8"/>
  <c r="B47" i="8"/>
  <c r="B79" i="8"/>
  <c r="B111" i="8"/>
  <c r="B143" i="8"/>
  <c r="B175" i="8"/>
  <c r="B207" i="8"/>
  <c r="B239" i="8"/>
  <c r="B271" i="8"/>
  <c r="B303" i="8"/>
  <c r="B335" i="8"/>
  <c r="B359" i="8"/>
  <c r="B380" i="8"/>
  <c r="B396" i="8"/>
  <c r="B408" i="8"/>
  <c r="B418" i="8"/>
  <c r="B428" i="8"/>
  <c r="B437" i="8"/>
  <c r="B446" i="8"/>
  <c r="B455" i="8"/>
  <c r="B463" i="8"/>
  <c r="B471" i="8"/>
  <c r="B479" i="8"/>
  <c r="B487" i="8"/>
  <c r="B495" i="8"/>
  <c r="B503" i="8"/>
  <c r="B511" i="8"/>
  <c r="B519" i="8"/>
  <c r="B527" i="8"/>
  <c r="B535" i="8"/>
  <c r="B543" i="8"/>
  <c r="B551" i="8"/>
  <c r="B559" i="8"/>
  <c r="B567" i="8"/>
  <c r="B575" i="8"/>
  <c r="B583" i="8"/>
  <c r="B591" i="8"/>
  <c r="B599" i="8"/>
  <c r="B607" i="8"/>
  <c r="B615" i="8"/>
  <c r="B623" i="8"/>
  <c r="B631" i="8"/>
  <c r="B639" i="8"/>
  <c r="B647" i="8"/>
  <c r="B655" i="8"/>
  <c r="B663" i="8"/>
  <c r="B671" i="8"/>
  <c r="B679" i="8"/>
  <c r="B687" i="8"/>
  <c r="B695" i="8"/>
  <c r="B703" i="8"/>
  <c r="B711" i="8"/>
  <c r="B719" i="8"/>
  <c r="B727" i="8"/>
  <c r="B735" i="8"/>
  <c r="B22" i="8"/>
  <c r="B54" i="8"/>
  <c r="B86" i="8"/>
  <c r="B118" i="8"/>
  <c r="B150" i="8"/>
  <c r="B182" i="8"/>
  <c r="B214" i="8"/>
  <c r="B246" i="8"/>
  <c r="B278" i="8"/>
  <c r="B310" i="8"/>
  <c r="B342" i="8"/>
  <c r="B364" i="8"/>
  <c r="B382" i="8"/>
  <c r="B398" i="8"/>
  <c r="B409" i="8"/>
  <c r="B420" i="8"/>
  <c r="B429" i="8"/>
  <c r="B438" i="8"/>
  <c r="B447" i="8"/>
  <c r="B456" i="8"/>
  <c r="B464" i="8"/>
  <c r="B472" i="8"/>
  <c r="B480" i="8"/>
  <c r="B488" i="8"/>
  <c r="B496" i="8"/>
  <c r="B504" i="8"/>
  <c r="B512" i="8"/>
  <c r="B520" i="8"/>
  <c r="B528" i="8"/>
  <c r="B536" i="8"/>
  <c r="B544" i="8"/>
  <c r="B552" i="8"/>
  <c r="B560" i="8"/>
  <c r="B568" i="8"/>
  <c r="B576" i="8"/>
  <c r="B584" i="8"/>
  <c r="B592" i="8"/>
  <c r="B600" i="8"/>
  <c r="B608" i="8"/>
  <c r="B616" i="8"/>
  <c r="B624" i="8"/>
  <c r="B632" i="8"/>
  <c r="B640" i="8"/>
  <c r="B648" i="8"/>
  <c r="B656" i="8"/>
  <c r="B664" i="8"/>
  <c r="B672" i="8"/>
  <c r="B680" i="8"/>
  <c r="B688" i="8"/>
  <c r="B696" i="8"/>
  <c r="B704" i="8"/>
  <c r="B712" i="8"/>
  <c r="B720" i="8"/>
  <c r="B728" i="8"/>
  <c r="B736" i="8"/>
  <c r="B744" i="8"/>
  <c r="B752" i="8"/>
  <c r="B760" i="8"/>
  <c r="B768" i="8"/>
  <c r="B776" i="8"/>
  <c r="B784" i="8"/>
  <c r="B792" i="8"/>
  <c r="B800" i="8"/>
  <c r="B808" i="8"/>
  <c r="B816" i="8"/>
  <c r="B824" i="8"/>
  <c r="B832" i="8"/>
  <c r="B840" i="8"/>
  <c r="B848" i="8"/>
  <c r="B856" i="8"/>
  <c r="B864" i="8"/>
  <c r="B872" i="8"/>
  <c r="B880" i="8"/>
  <c r="B888" i="8"/>
  <c r="B896" i="8"/>
  <c r="B904" i="8"/>
  <c r="B912" i="8"/>
  <c r="B920" i="8"/>
  <c r="B928" i="8"/>
  <c r="B30" i="8"/>
  <c r="B62" i="8"/>
  <c r="B94" i="8"/>
  <c r="B126" i="8"/>
  <c r="B158" i="8"/>
  <c r="B190" i="8"/>
  <c r="B222" i="8"/>
  <c r="B254" i="8"/>
  <c r="B286" i="8"/>
  <c r="B318" i="8"/>
  <c r="B348" i="8"/>
  <c r="B367" i="8"/>
  <c r="B384" i="8"/>
  <c r="B400" i="8"/>
  <c r="B412" i="8"/>
  <c r="B422" i="8"/>
  <c r="B431" i="8"/>
  <c r="B440" i="8"/>
  <c r="B449" i="8"/>
  <c r="B458" i="8"/>
  <c r="B466" i="8"/>
  <c r="B474" i="8"/>
  <c r="B482" i="8"/>
  <c r="B490" i="8"/>
  <c r="B498" i="8"/>
  <c r="B506" i="8"/>
  <c r="B514" i="8"/>
  <c r="B522" i="8"/>
  <c r="B530" i="8"/>
  <c r="B538" i="8"/>
  <c r="B546" i="8"/>
  <c r="B554" i="8"/>
  <c r="B562" i="8"/>
  <c r="B570" i="8"/>
  <c r="B578" i="8"/>
  <c r="B586" i="8"/>
  <c r="B594" i="8"/>
  <c r="B602" i="8"/>
  <c r="B610" i="8"/>
  <c r="B618" i="8"/>
  <c r="B626" i="8"/>
  <c r="B634" i="8"/>
  <c r="B642" i="8"/>
  <c r="B650" i="8"/>
  <c r="B658" i="8"/>
  <c r="B666" i="8"/>
  <c r="B674" i="8"/>
  <c r="B682" i="8"/>
  <c r="B690" i="8"/>
  <c r="B698" i="8"/>
  <c r="B706" i="8"/>
  <c r="B714" i="8"/>
  <c r="B722" i="8"/>
  <c r="B730" i="8"/>
  <c r="B738" i="8"/>
  <c r="B746" i="8"/>
  <c r="B754" i="8"/>
  <c r="B762" i="8"/>
  <c r="B770" i="8"/>
  <c r="B778" i="8"/>
  <c r="B786" i="8"/>
  <c r="B794" i="8"/>
  <c r="B802" i="8"/>
  <c r="B810" i="8"/>
  <c r="B818" i="8"/>
  <c r="B826" i="8"/>
  <c r="B834" i="8"/>
  <c r="B842" i="8"/>
  <c r="B850" i="8"/>
  <c r="B858" i="8"/>
  <c r="B866" i="8"/>
  <c r="B874" i="8"/>
  <c r="B882" i="8"/>
  <c r="B890" i="8"/>
  <c r="B898" i="8"/>
  <c r="B906" i="8"/>
  <c r="B914" i="8"/>
  <c r="B922" i="8"/>
  <c r="B930" i="8"/>
  <c r="B938" i="8"/>
  <c r="B31" i="8"/>
  <c r="B63" i="8"/>
  <c r="B95" i="8"/>
  <c r="B127" i="8"/>
  <c r="B159" i="8"/>
  <c r="B191" i="8"/>
  <c r="B223" i="8"/>
  <c r="B255" i="8"/>
  <c r="B287" i="8"/>
  <c r="B319" i="8"/>
  <c r="B350" i="8"/>
  <c r="B372" i="8"/>
  <c r="B388" i="8"/>
  <c r="B402" i="8"/>
  <c r="B414" i="8"/>
  <c r="B423" i="8"/>
  <c r="B432" i="8"/>
  <c r="B441" i="8"/>
  <c r="B450" i="8"/>
  <c r="B459" i="8"/>
  <c r="B467" i="8"/>
  <c r="B475" i="8"/>
  <c r="B483" i="8"/>
  <c r="B491" i="8"/>
  <c r="B499" i="8"/>
  <c r="B507" i="8"/>
  <c r="B515" i="8"/>
  <c r="B523" i="8"/>
  <c r="B531" i="8"/>
  <c r="B539" i="8"/>
  <c r="B547" i="8"/>
  <c r="B555" i="8"/>
  <c r="B563" i="8"/>
  <c r="B571" i="8"/>
  <c r="B579" i="8"/>
  <c r="B587" i="8"/>
  <c r="B595" i="8"/>
  <c r="B603" i="8"/>
  <c r="B611" i="8"/>
  <c r="B619" i="8"/>
  <c r="B627" i="8"/>
  <c r="B635" i="8"/>
  <c r="B643" i="8"/>
  <c r="B651" i="8"/>
  <c r="B659" i="8"/>
  <c r="B667" i="8"/>
  <c r="B675" i="8"/>
  <c r="B683" i="8"/>
  <c r="B691" i="8"/>
  <c r="B699" i="8"/>
  <c r="B707" i="8"/>
  <c r="B715" i="8"/>
  <c r="B723" i="8"/>
  <c r="B731" i="8"/>
  <c r="B739" i="8"/>
  <c r="B747" i="8"/>
  <c r="B755" i="8"/>
  <c r="B763" i="8"/>
  <c r="B771" i="8"/>
  <c r="B779" i="8"/>
  <c r="B787" i="8"/>
  <c r="B795" i="8"/>
  <c r="B803" i="8"/>
  <c r="B811" i="8"/>
  <c r="B819" i="8"/>
  <c r="B827" i="8"/>
  <c r="B835" i="8"/>
  <c r="B843" i="8"/>
  <c r="B851" i="8"/>
  <c r="B859" i="8"/>
  <c r="B867" i="8"/>
  <c r="B875" i="8"/>
  <c r="B883" i="8"/>
  <c r="B891" i="8"/>
  <c r="B899" i="8"/>
  <c r="B907" i="8"/>
  <c r="B915" i="8"/>
  <c r="B923" i="8"/>
  <c r="B87" i="8"/>
  <c r="B215" i="8"/>
  <c r="B343" i="8"/>
  <c r="B410" i="8"/>
  <c r="B448" i="8"/>
  <c r="B481" i="8"/>
  <c r="B513" i="8"/>
  <c r="B545" i="8"/>
  <c r="B577" i="8"/>
  <c r="B609" i="8"/>
  <c r="B641" i="8"/>
  <c r="B661" i="8"/>
  <c r="B684" i="8"/>
  <c r="B705" i="8"/>
  <c r="B725" i="8"/>
  <c r="B745" i="8"/>
  <c r="B761" i="8"/>
  <c r="B777" i="8"/>
  <c r="B793" i="8"/>
  <c r="B809" i="8"/>
  <c r="B825" i="8"/>
  <c r="B841" i="8"/>
  <c r="B857" i="8"/>
  <c r="B873" i="8"/>
  <c r="B889" i="8"/>
  <c r="B905" i="8"/>
  <c r="B921" i="8"/>
  <c r="B935" i="8"/>
  <c r="B945" i="8"/>
  <c r="B954" i="8"/>
  <c r="B963" i="8"/>
  <c r="B971" i="8"/>
  <c r="B979" i="8"/>
  <c r="B987" i="8"/>
  <c r="B995" i="8"/>
  <c r="B1003" i="8"/>
  <c r="B1011" i="8"/>
  <c r="B1019" i="8"/>
  <c r="B1027" i="8"/>
  <c r="B1035" i="8"/>
  <c r="B1043" i="8"/>
  <c r="B1051" i="8"/>
  <c r="B1059" i="8"/>
  <c r="B1067" i="8"/>
  <c r="B1075" i="8"/>
  <c r="B1083" i="8"/>
  <c r="B1091" i="8"/>
  <c r="B1099" i="8"/>
  <c r="B1107" i="8"/>
  <c r="B1115" i="8"/>
  <c r="B1123" i="8"/>
  <c r="B1131" i="8"/>
  <c r="B1139" i="8"/>
  <c r="B1147" i="8"/>
  <c r="B1155" i="8"/>
  <c r="B1163" i="8"/>
  <c r="B1171" i="8"/>
  <c r="B1179" i="8"/>
  <c r="B1187" i="8"/>
  <c r="B1195" i="8"/>
  <c r="B1203" i="8"/>
  <c r="B1211" i="8"/>
  <c r="B1219" i="8"/>
  <c r="B1227" i="8"/>
  <c r="B1235" i="8"/>
  <c r="B1243" i="8"/>
  <c r="B1251" i="8"/>
  <c r="B1259" i="8"/>
  <c r="B1267" i="8"/>
  <c r="B1275" i="8"/>
  <c r="B1283" i="8"/>
  <c r="B1291" i="8"/>
  <c r="B1299" i="8"/>
  <c r="B1307" i="8"/>
  <c r="B1315" i="8"/>
  <c r="B1323" i="8"/>
  <c r="B1331" i="8"/>
  <c r="B1339" i="8"/>
  <c r="B1347" i="8"/>
  <c r="B1355" i="8"/>
  <c r="B1363" i="8"/>
  <c r="B1371" i="8"/>
  <c r="B1379" i="8"/>
  <c r="B102" i="8"/>
  <c r="B230" i="8"/>
  <c r="B351" i="8"/>
  <c r="B415" i="8"/>
  <c r="B452" i="8"/>
  <c r="B484" i="8"/>
  <c r="B516" i="8"/>
  <c r="B548" i="8"/>
  <c r="B580" i="8"/>
  <c r="B612" i="8"/>
  <c r="B644" i="8"/>
  <c r="B665" i="8"/>
  <c r="B685" i="8"/>
  <c r="B708" i="8"/>
  <c r="B729" i="8"/>
  <c r="B748" i="8"/>
  <c r="B764" i="8"/>
  <c r="B780" i="8"/>
  <c r="B796" i="8"/>
  <c r="B812" i="8"/>
  <c r="B828" i="8"/>
  <c r="B844" i="8"/>
  <c r="B860" i="8"/>
  <c r="B876" i="8"/>
  <c r="B892" i="8"/>
  <c r="B908" i="8"/>
  <c r="B924" i="8"/>
  <c r="B936" i="8"/>
  <c r="B946" i="8"/>
  <c r="B955" i="8"/>
  <c r="B964" i="8"/>
  <c r="B972" i="8"/>
  <c r="B980" i="8"/>
  <c r="B988" i="8"/>
  <c r="B996" i="8"/>
  <c r="B1004" i="8"/>
  <c r="B1012" i="8"/>
  <c r="B1020" i="8"/>
  <c r="B1028" i="8"/>
  <c r="B1036" i="8"/>
  <c r="B1044" i="8"/>
  <c r="B1052" i="8"/>
  <c r="B1060" i="8"/>
  <c r="B1068" i="8"/>
  <c r="B1076" i="8"/>
  <c r="B1084" i="8"/>
  <c r="B1092" i="8"/>
  <c r="B1100" i="8"/>
  <c r="B1108" i="8"/>
  <c r="B1116" i="8"/>
  <c r="B1124" i="8"/>
  <c r="B1132" i="8"/>
  <c r="B1140" i="8"/>
  <c r="B1148" i="8"/>
  <c r="B1156" i="8"/>
  <c r="B1164" i="8"/>
  <c r="B1172" i="8"/>
  <c r="B1180" i="8"/>
  <c r="B1188" i="8"/>
  <c r="B1196" i="8"/>
  <c r="B1204" i="8"/>
  <c r="B1212" i="8"/>
  <c r="B1220" i="8"/>
  <c r="B1228" i="8"/>
  <c r="B1236" i="8"/>
  <c r="B1244" i="8"/>
  <c r="B1252" i="8"/>
  <c r="B1260" i="8"/>
  <c r="B1268" i="8"/>
  <c r="B1276" i="8"/>
  <c r="B1284" i="8"/>
  <c r="B1292" i="8"/>
  <c r="B1300" i="8"/>
  <c r="B1308" i="8"/>
  <c r="B1316" i="8"/>
  <c r="B1324" i="8"/>
  <c r="B1332" i="8"/>
  <c r="B1340" i="8"/>
  <c r="B1348" i="8"/>
  <c r="B1356" i="8"/>
  <c r="B1364" i="8"/>
  <c r="B1372" i="8"/>
  <c r="B1380" i="8"/>
  <c r="B1388" i="8"/>
  <c r="B1396" i="8"/>
  <c r="B1404" i="8"/>
  <c r="B1412" i="8"/>
  <c r="B1420" i="8"/>
  <c r="B119" i="8"/>
  <c r="B247" i="8"/>
  <c r="B366" i="8"/>
  <c r="B421" i="8"/>
  <c r="B457" i="8"/>
  <c r="B489" i="8"/>
  <c r="B521" i="8"/>
  <c r="B553" i="8"/>
  <c r="B585" i="8"/>
  <c r="B617" i="8"/>
  <c r="B645" i="8"/>
  <c r="B668" i="8"/>
  <c r="B689" i="8"/>
  <c r="B709" i="8"/>
  <c r="B732" i="8"/>
  <c r="B749" i="8"/>
  <c r="B765" i="8"/>
  <c r="B781" i="8"/>
  <c r="B797" i="8"/>
  <c r="B813" i="8"/>
  <c r="B829" i="8"/>
  <c r="B845" i="8"/>
  <c r="B861" i="8"/>
  <c r="B877" i="8"/>
  <c r="B893" i="8"/>
  <c r="B909" i="8"/>
  <c r="B925" i="8"/>
  <c r="B937" i="8"/>
  <c r="B947" i="8"/>
  <c r="B956" i="8"/>
  <c r="B965" i="8"/>
  <c r="B973" i="8"/>
  <c r="B981" i="8"/>
  <c r="B989" i="8"/>
  <c r="B997" i="8"/>
  <c r="B1005" i="8"/>
  <c r="B1013" i="8"/>
  <c r="B1021" i="8"/>
  <c r="B1029" i="8"/>
  <c r="B1037" i="8"/>
  <c r="B1045" i="8"/>
  <c r="B1053" i="8"/>
  <c r="B1061" i="8"/>
  <c r="B1069" i="8"/>
  <c r="B1077" i="8"/>
  <c r="B1085" i="8"/>
  <c r="B1093" i="8"/>
  <c r="B1101" i="8"/>
  <c r="B1109" i="8"/>
  <c r="B1117" i="8"/>
  <c r="B1125" i="8"/>
  <c r="B1133" i="8"/>
  <c r="B1141" i="8"/>
  <c r="B1149" i="8"/>
  <c r="B1157" i="8"/>
  <c r="B1165" i="8"/>
  <c r="B1173" i="8"/>
  <c r="B1181" i="8"/>
  <c r="B1189" i="8"/>
  <c r="B1197" i="8"/>
  <c r="B1205" i="8"/>
  <c r="B1213" i="8"/>
  <c r="B1221" i="8"/>
  <c r="B1229" i="8"/>
  <c r="B1237" i="8"/>
  <c r="B1245" i="8"/>
  <c r="B1253" i="8"/>
  <c r="B1261" i="8"/>
  <c r="B1269" i="8"/>
  <c r="B1277" i="8"/>
  <c r="B1285" i="8"/>
  <c r="B1293" i="8"/>
  <c r="B1301" i="8"/>
  <c r="B1309" i="8"/>
  <c r="B1317" i="8"/>
  <c r="B1325" i="8"/>
  <c r="B1333" i="8"/>
  <c r="B1341" i="8"/>
  <c r="B1349" i="8"/>
  <c r="B1357" i="8"/>
  <c r="B1365" i="8"/>
  <c r="B1373" i="8"/>
  <c r="B1381" i="8"/>
  <c r="B1389" i="8"/>
  <c r="B1397" i="8"/>
  <c r="B1405" i="8"/>
  <c r="B1413" i="8"/>
  <c r="B1421" i="8"/>
  <c r="B6" i="8"/>
  <c r="B134" i="8"/>
  <c r="B262" i="8"/>
  <c r="B374" i="8"/>
  <c r="B424" i="8"/>
  <c r="B460" i="8"/>
  <c r="B492" i="8"/>
  <c r="B524" i="8"/>
  <c r="B556" i="8"/>
  <c r="B588" i="8"/>
  <c r="B620" i="8"/>
  <c r="B649" i="8"/>
  <c r="B669" i="8"/>
  <c r="B692" i="8"/>
  <c r="B713" i="8"/>
  <c r="B733" i="8"/>
  <c r="B751" i="8"/>
  <c r="B767" i="8"/>
  <c r="B783" i="8"/>
  <c r="B799" i="8"/>
  <c r="B815" i="8"/>
  <c r="B831" i="8"/>
  <c r="B847" i="8"/>
  <c r="B863" i="8"/>
  <c r="B879" i="8"/>
  <c r="B895" i="8"/>
  <c r="B911" i="8"/>
  <c r="B927" i="8"/>
  <c r="B939" i="8"/>
  <c r="B948" i="8"/>
  <c r="B957" i="8"/>
  <c r="B966" i="8"/>
  <c r="B974" i="8"/>
  <c r="B982" i="8"/>
  <c r="B990" i="8"/>
  <c r="B998" i="8"/>
  <c r="B1006" i="8"/>
  <c r="B1014" i="8"/>
  <c r="B1022" i="8"/>
  <c r="B1030" i="8"/>
  <c r="B1038" i="8"/>
  <c r="B1046" i="8"/>
  <c r="B1054" i="8"/>
  <c r="B1062" i="8"/>
  <c r="B1070" i="8"/>
  <c r="B1078" i="8"/>
  <c r="B1086" i="8"/>
  <c r="B1094" i="8"/>
  <c r="B1102" i="8"/>
  <c r="B1110" i="8"/>
  <c r="B1118" i="8"/>
  <c r="B1126" i="8"/>
  <c r="B1134" i="8"/>
  <c r="B1142" i="8"/>
  <c r="B1150" i="8"/>
  <c r="B1158" i="8"/>
  <c r="B1166" i="8"/>
  <c r="B1174" i="8"/>
  <c r="B1182" i="8"/>
  <c r="B1190" i="8"/>
  <c r="B1198" i="8"/>
  <c r="B1206" i="8"/>
  <c r="B1214" i="8"/>
  <c r="B1222" i="8"/>
  <c r="B1230" i="8"/>
  <c r="B1238" i="8"/>
  <c r="B1246" i="8"/>
  <c r="B1254" i="8"/>
  <c r="B1262" i="8"/>
  <c r="B1270" i="8"/>
  <c r="B1278" i="8"/>
  <c r="B1286" i="8"/>
  <c r="B1294" i="8"/>
  <c r="B1302" i="8"/>
  <c r="B1310" i="8"/>
  <c r="B1318" i="8"/>
  <c r="B23" i="8"/>
  <c r="B151" i="8"/>
  <c r="B279" i="8"/>
  <c r="B383" i="8"/>
  <c r="B430" i="8"/>
  <c r="B465" i="8"/>
  <c r="B497" i="8"/>
  <c r="B529" i="8"/>
  <c r="B561" i="8"/>
  <c r="B593" i="8"/>
  <c r="B625" i="8"/>
  <c r="B652" i="8"/>
  <c r="B673" i="8"/>
  <c r="B693" i="8"/>
  <c r="B716" i="8"/>
  <c r="B737" i="8"/>
  <c r="B753" i="8"/>
  <c r="B769" i="8"/>
  <c r="B785" i="8"/>
  <c r="B801" i="8"/>
  <c r="B817" i="8"/>
  <c r="B833" i="8"/>
  <c r="B849" i="8"/>
  <c r="B865" i="8"/>
  <c r="B881" i="8"/>
  <c r="B897" i="8"/>
  <c r="B913" i="8"/>
  <c r="B929" i="8"/>
  <c r="B940" i="8"/>
  <c r="B949" i="8"/>
  <c r="B959" i="8"/>
  <c r="B967" i="8"/>
  <c r="B975" i="8"/>
  <c r="B983" i="8"/>
  <c r="B991" i="8"/>
  <c r="B999" i="8"/>
  <c r="B1007" i="8"/>
  <c r="B1015" i="8"/>
  <c r="B1023" i="8"/>
  <c r="B1031" i="8"/>
  <c r="B1039" i="8"/>
  <c r="B1047" i="8"/>
  <c r="B1055" i="8"/>
  <c r="B1063" i="8"/>
  <c r="B1071" i="8"/>
  <c r="B1079" i="8"/>
  <c r="B1087" i="8"/>
  <c r="B1095" i="8"/>
  <c r="B1103" i="8"/>
  <c r="B1111" i="8"/>
  <c r="B1119" i="8"/>
  <c r="B1127" i="8"/>
  <c r="B1135" i="8"/>
  <c r="B1143" i="8"/>
  <c r="B1151" i="8"/>
  <c r="B1159" i="8"/>
  <c r="B1167" i="8"/>
  <c r="B1175" i="8"/>
  <c r="B1183" i="8"/>
  <c r="B1191" i="8"/>
  <c r="B1199" i="8"/>
  <c r="B1207" i="8"/>
  <c r="B1215" i="8"/>
  <c r="B1223" i="8"/>
  <c r="B1231" i="8"/>
  <c r="B1239" i="8"/>
  <c r="B1247" i="8"/>
  <c r="B1255" i="8"/>
  <c r="B1263" i="8"/>
  <c r="B1271" i="8"/>
  <c r="B1279" i="8"/>
  <c r="B1287" i="8"/>
  <c r="B1295" i="8"/>
  <c r="B1303" i="8"/>
  <c r="B1311" i="8"/>
  <c r="B1319" i="8"/>
  <c r="B1327" i="8"/>
  <c r="B1335" i="8"/>
  <c r="B1343" i="8"/>
  <c r="B1351" i="8"/>
  <c r="B1359" i="8"/>
  <c r="B1367" i="8"/>
  <c r="B1375" i="8"/>
  <c r="B1383" i="8"/>
  <c r="B1391" i="8"/>
  <c r="B55" i="8"/>
  <c r="B183" i="8"/>
  <c r="B311" i="8"/>
  <c r="B399" i="8"/>
  <c r="B439" i="8"/>
  <c r="B473" i="8"/>
  <c r="B505" i="8"/>
  <c r="B537" i="8"/>
  <c r="B569" i="8"/>
  <c r="B601" i="8"/>
  <c r="B633" i="8"/>
  <c r="B657" i="8"/>
  <c r="B677" i="8"/>
  <c r="B700" i="8"/>
  <c r="B721" i="8"/>
  <c r="B741" i="8"/>
  <c r="B757" i="8"/>
  <c r="B773" i="8"/>
  <c r="B789" i="8"/>
  <c r="B805" i="8"/>
  <c r="B821" i="8"/>
  <c r="B837" i="8"/>
  <c r="B853" i="8"/>
  <c r="B869" i="8"/>
  <c r="B885" i="8"/>
  <c r="B901" i="8"/>
  <c r="B917" i="8"/>
  <c r="B932" i="8"/>
  <c r="B943" i="8"/>
  <c r="B952" i="8"/>
  <c r="B961" i="8"/>
  <c r="B969" i="8"/>
  <c r="B977" i="8"/>
  <c r="B985" i="8"/>
  <c r="B993" i="8"/>
  <c r="B1001" i="8"/>
  <c r="B1009" i="8"/>
  <c r="B1017" i="8"/>
  <c r="B1025" i="8"/>
  <c r="B1033" i="8"/>
  <c r="B1041" i="8"/>
  <c r="B1049" i="8"/>
  <c r="B1057" i="8"/>
  <c r="B1065" i="8"/>
  <c r="B1073" i="8"/>
  <c r="B1081" i="8"/>
  <c r="B1089" i="8"/>
  <c r="B1097" i="8"/>
  <c r="B1105" i="8"/>
  <c r="B1113" i="8"/>
  <c r="B1121" i="8"/>
  <c r="B1129" i="8"/>
  <c r="B1137" i="8"/>
  <c r="B1145" i="8"/>
  <c r="B1153" i="8"/>
  <c r="B1161" i="8"/>
  <c r="B1169" i="8"/>
  <c r="B1177" i="8"/>
  <c r="B1185" i="8"/>
  <c r="B1193" i="8"/>
  <c r="B1201" i="8"/>
  <c r="B1209" i="8"/>
  <c r="B1217" i="8"/>
  <c r="B1225" i="8"/>
  <c r="B1233" i="8"/>
  <c r="B1241" i="8"/>
  <c r="B1249" i="8"/>
  <c r="B1257" i="8"/>
  <c r="B1265" i="8"/>
  <c r="B1273" i="8"/>
  <c r="B1281" i="8"/>
  <c r="B1289" i="8"/>
  <c r="B1297" i="8"/>
  <c r="B1305" i="8"/>
  <c r="B1313" i="8"/>
  <c r="B1321" i="8"/>
  <c r="B1329" i="8"/>
  <c r="B1337" i="8"/>
  <c r="B1345" i="8"/>
  <c r="B1353" i="8"/>
  <c r="B1361" i="8"/>
  <c r="B1369" i="8"/>
  <c r="B1377" i="8"/>
  <c r="B1385" i="8"/>
  <c r="B1393" i="8"/>
  <c r="B70" i="8"/>
  <c r="B198" i="8"/>
  <c r="B326" i="8"/>
  <c r="B404" i="8"/>
  <c r="B442" i="8"/>
  <c r="B476" i="8"/>
  <c r="B508" i="8"/>
  <c r="B540" i="8"/>
  <c r="B572" i="8"/>
  <c r="B604" i="8"/>
  <c r="B636" i="8"/>
  <c r="B660" i="8"/>
  <c r="B681" i="8"/>
  <c r="B701" i="8"/>
  <c r="B724" i="8"/>
  <c r="B743" i="8"/>
  <c r="B759" i="8"/>
  <c r="B775" i="8"/>
  <c r="B791" i="8"/>
  <c r="B807" i="8"/>
  <c r="B823" i="8"/>
  <c r="B839" i="8"/>
  <c r="B855" i="8"/>
  <c r="B871" i="8"/>
  <c r="B887" i="8"/>
  <c r="B903" i="8"/>
  <c r="B919" i="8"/>
  <c r="B933" i="8"/>
  <c r="B944" i="8"/>
  <c r="B953" i="8"/>
  <c r="B962" i="8"/>
  <c r="B970" i="8"/>
  <c r="B978" i="8"/>
  <c r="B986" i="8"/>
  <c r="B994" i="8"/>
  <c r="B1002" i="8"/>
  <c r="B1010" i="8"/>
  <c r="B1018" i="8"/>
  <c r="B1026" i="8"/>
  <c r="B1034" i="8"/>
  <c r="B1042" i="8"/>
  <c r="B1050" i="8"/>
  <c r="B1058" i="8"/>
  <c r="B1066" i="8"/>
  <c r="B1074" i="8"/>
  <c r="B1082" i="8"/>
  <c r="B1090" i="8"/>
  <c r="B1098" i="8"/>
  <c r="B1106" i="8"/>
  <c r="B1114" i="8"/>
  <c r="B1122" i="8"/>
  <c r="B1130" i="8"/>
  <c r="B1138" i="8"/>
  <c r="B1146" i="8"/>
  <c r="B1154" i="8"/>
  <c r="B1162" i="8"/>
  <c r="B1170" i="8"/>
  <c r="B1178" i="8"/>
  <c r="B1186" i="8"/>
  <c r="B1194" i="8"/>
  <c r="B1202" i="8"/>
  <c r="B1210" i="8"/>
  <c r="B1218" i="8"/>
  <c r="B1226" i="8"/>
  <c r="B1234" i="8"/>
  <c r="B1242" i="8"/>
  <c r="B1250" i="8"/>
  <c r="B1258" i="8"/>
  <c r="B1266" i="8"/>
  <c r="B1274" i="8"/>
  <c r="B1282" i="8"/>
  <c r="B1290" i="8"/>
  <c r="B1298" i="8"/>
  <c r="B1306" i="8"/>
  <c r="B1314" i="8"/>
  <c r="B1322" i="8"/>
  <c r="B1330" i="8"/>
  <c r="B1338" i="8"/>
  <c r="B1346" i="8"/>
  <c r="B1354" i="8"/>
  <c r="B1362" i="8"/>
  <c r="B1370" i="8"/>
  <c r="B1378" i="8"/>
  <c r="B1386" i="8"/>
  <c r="B166" i="8"/>
  <c r="B596" i="8"/>
  <c r="B772" i="8"/>
  <c r="B900" i="8"/>
  <c r="B984" i="8"/>
  <c r="B1048" i="8"/>
  <c r="B1112" i="8"/>
  <c r="B1176" i="8"/>
  <c r="B1240" i="8"/>
  <c r="B1304" i="8"/>
  <c r="B1344" i="8"/>
  <c r="B1376" i="8"/>
  <c r="B1398" i="8"/>
  <c r="B1408" i="8"/>
  <c r="B1418" i="8"/>
  <c r="B1428" i="8"/>
  <c r="B1436" i="8"/>
  <c r="B1444" i="8"/>
  <c r="B1452" i="8"/>
  <c r="B1460" i="8"/>
  <c r="B1468" i="8"/>
  <c r="B1476" i="8"/>
  <c r="B1484" i="8"/>
  <c r="B1492" i="8"/>
  <c r="B1500" i="8"/>
  <c r="B1508" i="8"/>
  <c r="B1516" i="8"/>
  <c r="B1524" i="8"/>
  <c r="B1532" i="8"/>
  <c r="B1540" i="8"/>
  <c r="B1548" i="8"/>
  <c r="B1556" i="8"/>
  <c r="B1564" i="8"/>
  <c r="B1572" i="8"/>
  <c r="B1580" i="8"/>
  <c r="B1588" i="8"/>
  <c r="B1596" i="8"/>
  <c r="B1604" i="8"/>
  <c r="B1612" i="8"/>
  <c r="B1620" i="8"/>
  <c r="B1628" i="8"/>
  <c r="B1636" i="8"/>
  <c r="B1644" i="8"/>
  <c r="B1652" i="8"/>
  <c r="B1660" i="8"/>
  <c r="B1668" i="8"/>
  <c r="B1676" i="8"/>
  <c r="B1684" i="8"/>
  <c r="B1692" i="8"/>
  <c r="B1700" i="8"/>
  <c r="B1708" i="8"/>
  <c r="B1716" i="8"/>
  <c r="B1724" i="8"/>
  <c r="B1732" i="8"/>
  <c r="B1740" i="8"/>
  <c r="B1748" i="8"/>
  <c r="B1756" i="8"/>
  <c r="B1764" i="8"/>
  <c r="B1772" i="8"/>
  <c r="B1780" i="8"/>
  <c r="B1788" i="8"/>
  <c r="B1796" i="8"/>
  <c r="B1804" i="8"/>
  <c r="B1812" i="8"/>
  <c r="B1820" i="8"/>
  <c r="B294" i="8"/>
  <c r="B628" i="8"/>
  <c r="B788" i="8"/>
  <c r="B916" i="8"/>
  <c r="B992" i="8"/>
  <c r="B1056" i="8"/>
  <c r="B1120" i="8"/>
  <c r="B1184" i="8"/>
  <c r="B1248" i="8"/>
  <c r="B1312" i="8"/>
  <c r="B1350" i="8"/>
  <c r="B1382" i="8"/>
  <c r="B1399" i="8"/>
  <c r="B1409" i="8"/>
  <c r="B1419" i="8"/>
  <c r="B1429" i="8"/>
  <c r="B1437" i="8"/>
  <c r="B1445" i="8"/>
  <c r="B1453" i="8"/>
  <c r="B1461" i="8"/>
  <c r="B1469" i="8"/>
  <c r="B1477" i="8"/>
  <c r="B1485" i="8"/>
  <c r="B1493" i="8"/>
  <c r="B1501" i="8"/>
  <c r="B1509" i="8"/>
  <c r="B1517" i="8"/>
  <c r="B1525" i="8"/>
  <c r="B1533" i="8"/>
  <c r="B1541" i="8"/>
  <c r="B1549" i="8"/>
  <c r="B1557" i="8"/>
  <c r="B1565" i="8"/>
  <c r="B1573" i="8"/>
  <c r="B1581" i="8"/>
  <c r="B1589" i="8"/>
  <c r="B1597" i="8"/>
  <c r="B1605" i="8"/>
  <c r="B1613" i="8"/>
  <c r="B1621" i="8"/>
  <c r="B1629" i="8"/>
  <c r="B1637" i="8"/>
  <c r="B1645" i="8"/>
  <c r="B1653" i="8"/>
  <c r="B1661" i="8"/>
  <c r="B1669" i="8"/>
  <c r="B1677" i="8"/>
  <c r="B1685" i="8"/>
  <c r="B1693" i="8"/>
  <c r="B1701" i="8"/>
  <c r="B1709" i="8"/>
  <c r="B1717" i="8"/>
  <c r="B1725" i="8"/>
  <c r="B1733" i="8"/>
  <c r="B1741" i="8"/>
  <c r="B1749" i="8"/>
  <c r="B1757" i="8"/>
  <c r="B1765" i="8"/>
  <c r="B1773" i="8"/>
  <c r="B1781" i="8"/>
  <c r="B1789" i="8"/>
  <c r="B1797" i="8"/>
  <c r="B1805" i="8"/>
  <c r="B1813" i="8"/>
  <c r="B1821" i="8"/>
  <c r="B1829" i="8"/>
  <c r="B1837" i="8"/>
  <c r="B1845" i="8"/>
  <c r="B1853" i="8"/>
  <c r="B1861" i="8"/>
  <c r="B1869" i="8"/>
  <c r="B1877" i="8"/>
  <c r="B1885" i="8"/>
  <c r="B1893" i="8"/>
  <c r="B1901" i="8"/>
  <c r="B1909" i="8"/>
  <c r="B1917" i="8"/>
  <c r="B1925" i="8"/>
  <c r="B1933" i="8"/>
  <c r="B1941" i="8"/>
  <c r="B1949" i="8"/>
  <c r="B390" i="8"/>
  <c r="B653" i="8"/>
  <c r="B804" i="8"/>
  <c r="B931" i="8"/>
  <c r="B1000" i="8"/>
  <c r="B1064" i="8"/>
  <c r="B1128" i="8"/>
  <c r="B1192" i="8"/>
  <c r="B1256" i="8"/>
  <c r="B1320" i="8"/>
  <c r="B1352" i="8"/>
  <c r="B1384" i="8"/>
  <c r="B1400" i="8"/>
  <c r="B1410" i="8"/>
  <c r="B1422" i="8"/>
  <c r="B1430" i="8"/>
  <c r="B1438" i="8"/>
  <c r="B1446" i="8"/>
  <c r="B1454" i="8"/>
  <c r="B1462" i="8"/>
  <c r="B1470" i="8"/>
  <c r="B1478" i="8"/>
  <c r="B1486" i="8"/>
  <c r="B1494" i="8"/>
  <c r="B1502" i="8"/>
  <c r="B1510" i="8"/>
  <c r="B1518" i="8"/>
  <c r="B1526" i="8"/>
  <c r="B1534" i="8"/>
  <c r="B1542" i="8"/>
  <c r="B1550" i="8"/>
  <c r="B1558" i="8"/>
  <c r="B1566" i="8"/>
  <c r="B1574" i="8"/>
  <c r="B1582" i="8"/>
  <c r="B1590" i="8"/>
  <c r="B1598" i="8"/>
  <c r="B1606" i="8"/>
  <c r="B1614" i="8"/>
  <c r="B1622" i="8"/>
  <c r="B1630" i="8"/>
  <c r="B1638" i="8"/>
  <c r="B1646" i="8"/>
  <c r="B1654" i="8"/>
  <c r="B1662" i="8"/>
  <c r="B1670" i="8"/>
  <c r="B1678" i="8"/>
  <c r="B1686" i="8"/>
  <c r="B1694" i="8"/>
  <c r="B1702" i="8"/>
  <c r="B1710" i="8"/>
  <c r="B1718" i="8"/>
  <c r="B1726" i="8"/>
  <c r="B1734" i="8"/>
  <c r="B1742" i="8"/>
  <c r="B1750" i="8"/>
  <c r="B1758" i="8"/>
  <c r="B1766" i="8"/>
  <c r="B1774" i="8"/>
  <c r="B1782" i="8"/>
  <c r="B1790" i="8"/>
  <c r="B1798" i="8"/>
  <c r="B1806" i="8"/>
  <c r="B1814" i="8"/>
  <c r="B1822" i="8"/>
  <c r="B1830" i="8"/>
  <c r="B1838" i="8"/>
  <c r="B1846" i="8"/>
  <c r="B1854" i="8"/>
  <c r="B1862" i="8"/>
  <c r="B1870" i="8"/>
  <c r="B1878" i="8"/>
  <c r="B1886" i="8"/>
  <c r="B1894" i="8"/>
  <c r="B1902" i="8"/>
  <c r="B1910" i="8"/>
  <c r="B1918" i="8"/>
  <c r="B1926" i="8"/>
  <c r="B1934" i="8"/>
  <c r="B1942" i="8"/>
  <c r="B1950" i="8"/>
  <c r="B1958" i="8"/>
  <c r="B1966" i="8"/>
  <c r="B1974" i="8"/>
  <c r="B1982" i="8"/>
  <c r="B1990" i="8"/>
  <c r="B1998" i="8"/>
  <c r="B2006" i="8"/>
  <c r="B433" i="8"/>
  <c r="B676" i="8"/>
  <c r="B820" i="8"/>
  <c r="B941" i="8"/>
  <c r="B1008" i="8"/>
  <c r="B1072" i="8"/>
  <c r="B1136" i="8"/>
  <c r="B1200" i="8"/>
  <c r="B1264" i="8"/>
  <c r="B1326" i="8"/>
  <c r="B1358" i="8"/>
  <c r="B1387" i="8"/>
  <c r="B1401" i="8"/>
  <c r="B1411" i="8"/>
  <c r="B1423" i="8"/>
  <c r="B1431" i="8"/>
  <c r="B1439" i="8"/>
  <c r="B1447" i="8"/>
  <c r="B1455" i="8"/>
  <c r="B1463" i="8"/>
  <c r="B1471" i="8"/>
  <c r="B1479" i="8"/>
  <c r="B1487" i="8"/>
  <c r="B1495" i="8"/>
  <c r="B1503" i="8"/>
  <c r="B1511" i="8"/>
  <c r="B1519" i="8"/>
  <c r="B1527" i="8"/>
  <c r="B1535" i="8"/>
  <c r="B1543" i="8"/>
  <c r="B1551" i="8"/>
  <c r="B1559" i="8"/>
  <c r="B1567" i="8"/>
  <c r="B1575" i="8"/>
  <c r="B1583" i="8"/>
  <c r="B1591" i="8"/>
  <c r="B1599" i="8"/>
  <c r="B1607" i="8"/>
  <c r="B1615" i="8"/>
  <c r="B1623" i="8"/>
  <c r="B1631" i="8"/>
  <c r="B1639" i="8"/>
  <c r="B1647" i="8"/>
  <c r="B1655" i="8"/>
  <c r="B1663" i="8"/>
  <c r="B1671" i="8"/>
  <c r="B1679" i="8"/>
  <c r="B1687" i="8"/>
  <c r="B1695" i="8"/>
  <c r="B1703" i="8"/>
  <c r="B1711" i="8"/>
  <c r="B1719" i="8"/>
  <c r="B1727" i="8"/>
  <c r="B1735" i="8"/>
  <c r="B1743" i="8"/>
  <c r="B1751" i="8"/>
  <c r="B1759" i="8"/>
  <c r="B1767" i="8"/>
  <c r="B1775" i="8"/>
  <c r="B1783" i="8"/>
  <c r="B1791" i="8"/>
  <c r="B1799" i="8"/>
  <c r="B1807" i="8"/>
  <c r="B1815" i="8"/>
  <c r="B1823" i="8"/>
  <c r="B1831" i="8"/>
  <c r="B1839" i="8"/>
  <c r="B1847" i="8"/>
  <c r="B1855" i="8"/>
  <c r="B1863" i="8"/>
  <c r="B1871" i="8"/>
  <c r="B1879" i="8"/>
  <c r="B1887" i="8"/>
  <c r="B1895" i="8"/>
  <c r="B1903" i="8"/>
  <c r="B1911" i="8"/>
  <c r="B1919" i="8"/>
  <c r="B1927" i="8"/>
  <c r="B1935" i="8"/>
  <c r="B1943" i="8"/>
  <c r="B1951" i="8"/>
  <c r="B1959" i="8"/>
  <c r="B1967" i="8"/>
  <c r="B1975" i="8"/>
  <c r="B468" i="8"/>
  <c r="B697" i="8"/>
  <c r="B836" i="8"/>
  <c r="B951" i="8"/>
  <c r="B1016" i="8"/>
  <c r="B1080" i="8"/>
  <c r="B1144" i="8"/>
  <c r="B1208" i="8"/>
  <c r="B1272" i="8"/>
  <c r="B1328" i="8"/>
  <c r="B1360" i="8"/>
  <c r="B1390" i="8"/>
  <c r="B1402" i="8"/>
  <c r="B1414" i="8"/>
  <c r="B1424" i="8"/>
  <c r="B1432" i="8"/>
  <c r="B1440" i="8"/>
  <c r="B1448" i="8"/>
  <c r="B1456" i="8"/>
  <c r="B1464" i="8"/>
  <c r="B1472" i="8"/>
  <c r="B1480" i="8"/>
  <c r="B1488" i="8"/>
  <c r="B1496" i="8"/>
  <c r="B1504" i="8"/>
  <c r="B1512" i="8"/>
  <c r="B1520" i="8"/>
  <c r="B1528" i="8"/>
  <c r="B1536" i="8"/>
  <c r="B1544" i="8"/>
  <c r="B1552" i="8"/>
  <c r="B1560" i="8"/>
  <c r="B1568" i="8"/>
  <c r="B1576" i="8"/>
  <c r="B1584" i="8"/>
  <c r="B1592" i="8"/>
  <c r="B1600" i="8"/>
  <c r="B1608" i="8"/>
  <c r="B1616" i="8"/>
  <c r="B1624" i="8"/>
  <c r="B1632" i="8"/>
  <c r="B1640" i="8"/>
  <c r="B1648" i="8"/>
  <c r="B1656" i="8"/>
  <c r="B1664" i="8"/>
  <c r="B1672" i="8"/>
  <c r="B1680" i="8"/>
  <c r="B1688" i="8"/>
  <c r="B1696" i="8"/>
  <c r="B1704" i="8"/>
  <c r="B1712" i="8"/>
  <c r="B1720" i="8"/>
  <c r="B1728" i="8"/>
  <c r="B1736" i="8"/>
  <c r="B1744" i="8"/>
  <c r="B1752" i="8"/>
  <c r="B1760" i="8"/>
  <c r="B1768" i="8"/>
  <c r="B1776" i="8"/>
  <c r="B1784" i="8"/>
  <c r="B1792" i="8"/>
  <c r="B1800" i="8"/>
  <c r="B1808" i="8"/>
  <c r="B1816" i="8"/>
  <c r="B1824" i="8"/>
  <c r="B1832" i="8"/>
  <c r="B1840" i="8"/>
  <c r="B1848" i="8"/>
  <c r="B1856" i="8"/>
  <c r="B1864" i="8"/>
  <c r="B1872" i="8"/>
  <c r="B1880" i="8"/>
  <c r="B1888" i="8"/>
  <c r="B1896" i="8"/>
  <c r="B1904" i="8"/>
  <c r="B1912" i="8"/>
  <c r="B1920" i="8"/>
  <c r="B1928" i="8"/>
  <c r="B1936" i="8"/>
  <c r="B1944" i="8"/>
  <c r="B1952" i="8"/>
  <c r="B532" i="8"/>
  <c r="B740" i="8"/>
  <c r="B868" i="8"/>
  <c r="B968" i="8"/>
  <c r="B1032" i="8"/>
  <c r="B1096" i="8"/>
  <c r="B1160" i="8"/>
  <c r="B1224" i="8"/>
  <c r="B1288" i="8"/>
  <c r="B1336" i="8"/>
  <c r="B1368" i="8"/>
  <c r="B1394" i="8"/>
  <c r="B1406" i="8"/>
  <c r="B1416" i="8"/>
  <c r="B1426" i="8"/>
  <c r="B1434" i="8"/>
  <c r="B1442" i="8"/>
  <c r="B1450" i="8"/>
  <c r="B1458" i="8"/>
  <c r="B1466" i="8"/>
  <c r="B1474" i="8"/>
  <c r="B1482" i="8"/>
  <c r="B1490" i="8"/>
  <c r="B1498" i="8"/>
  <c r="B1506" i="8"/>
  <c r="B1514" i="8"/>
  <c r="B1522" i="8"/>
  <c r="B1530" i="8"/>
  <c r="B1538" i="8"/>
  <c r="B1546" i="8"/>
  <c r="B1554" i="8"/>
  <c r="B1562" i="8"/>
  <c r="B1570" i="8"/>
  <c r="B1578" i="8"/>
  <c r="B1586" i="8"/>
  <c r="B1594" i="8"/>
  <c r="B1602" i="8"/>
  <c r="B1610" i="8"/>
  <c r="B1618" i="8"/>
  <c r="B1626" i="8"/>
  <c r="B1634" i="8"/>
  <c r="B1642" i="8"/>
  <c r="B1650" i="8"/>
  <c r="B1658" i="8"/>
  <c r="B1666" i="8"/>
  <c r="B1674" i="8"/>
  <c r="B1682" i="8"/>
  <c r="B1690" i="8"/>
  <c r="B1698" i="8"/>
  <c r="B1706" i="8"/>
  <c r="B1714" i="8"/>
  <c r="B1722" i="8"/>
  <c r="B1730" i="8"/>
  <c r="B1738" i="8"/>
  <c r="B1746" i="8"/>
  <c r="B1754" i="8"/>
  <c r="B1762" i="8"/>
  <c r="B1770" i="8"/>
  <c r="B1778" i="8"/>
  <c r="B1786" i="8"/>
  <c r="B1794" i="8"/>
  <c r="B1802" i="8"/>
  <c r="B1810" i="8"/>
  <c r="B1818" i="8"/>
  <c r="B1826" i="8"/>
  <c r="B1834" i="8"/>
  <c r="B1842" i="8"/>
  <c r="B1850" i="8"/>
  <c r="B1858" i="8"/>
  <c r="B1866" i="8"/>
  <c r="B1874" i="8"/>
  <c r="B1882" i="8"/>
  <c r="B1890" i="8"/>
  <c r="B1898" i="8"/>
  <c r="B1906" i="8"/>
  <c r="B1914" i="8"/>
  <c r="B1922" i="8"/>
  <c r="B1930" i="8"/>
  <c r="B1938" i="8"/>
  <c r="B1946" i="8"/>
  <c r="B1954" i="8"/>
  <c r="B1962" i="8"/>
  <c r="B1970" i="8"/>
  <c r="B1978" i="8"/>
  <c r="B1986" i="8"/>
  <c r="B38" i="8"/>
  <c r="B564" i="8"/>
  <c r="B756" i="8"/>
  <c r="B884" i="8"/>
  <c r="B976" i="8"/>
  <c r="B1040" i="8"/>
  <c r="B1104" i="8"/>
  <c r="B1168" i="8"/>
  <c r="B1232" i="8"/>
  <c r="B1296" i="8"/>
  <c r="B1342" i="8"/>
  <c r="B1374" i="8"/>
  <c r="B1395" i="8"/>
  <c r="B1407" i="8"/>
  <c r="B1417" i="8"/>
  <c r="B1427" i="8"/>
  <c r="B1435" i="8"/>
  <c r="B1443" i="8"/>
  <c r="B1451" i="8"/>
  <c r="B1459" i="8"/>
  <c r="B1467" i="8"/>
  <c r="B1475" i="8"/>
  <c r="B1483" i="8"/>
  <c r="B1491" i="8"/>
  <c r="B1499" i="8"/>
  <c r="B1507" i="8"/>
  <c r="B1515" i="8"/>
  <c r="B1523" i="8"/>
  <c r="B1531" i="8"/>
  <c r="B1539" i="8"/>
  <c r="B1547" i="8"/>
  <c r="B1555" i="8"/>
  <c r="B1563" i="8"/>
  <c r="B1571" i="8"/>
  <c r="B1579" i="8"/>
  <c r="B1587" i="8"/>
  <c r="B1595" i="8"/>
  <c r="B1603" i="8"/>
  <c r="B1611" i="8"/>
  <c r="B1619" i="8"/>
  <c r="B1627" i="8"/>
  <c r="B1635" i="8"/>
  <c r="B1643" i="8"/>
  <c r="B1651" i="8"/>
  <c r="B1659" i="8"/>
  <c r="B1667" i="8"/>
  <c r="B1675" i="8"/>
  <c r="B1683" i="8"/>
  <c r="B1691" i="8"/>
  <c r="B1699" i="8"/>
  <c r="B1707" i="8"/>
  <c r="B1715" i="8"/>
  <c r="B1723" i="8"/>
  <c r="B1731" i="8"/>
  <c r="B1739" i="8"/>
  <c r="B1747" i="8"/>
  <c r="B1755" i="8"/>
  <c r="B1763" i="8"/>
  <c r="B1771" i="8"/>
  <c r="B1779" i="8"/>
  <c r="B1787" i="8"/>
  <c r="B1795" i="8"/>
  <c r="B1803" i="8"/>
  <c r="B1811" i="8"/>
  <c r="B1819" i="8"/>
  <c r="B1827" i="8"/>
  <c r="B1835" i="8"/>
  <c r="B1843" i="8"/>
  <c r="B1851" i="8"/>
  <c r="B1859" i="8"/>
  <c r="B1867" i="8"/>
  <c r="B1875" i="8"/>
  <c r="B1883" i="8"/>
  <c r="B1891" i="8"/>
  <c r="B1899" i="8"/>
  <c r="B1907" i="8"/>
  <c r="B1915" i="8"/>
  <c r="B1923" i="8"/>
  <c r="B1931" i="8"/>
  <c r="B1939" i="8"/>
  <c r="B1947" i="8"/>
  <c r="B1955" i="8"/>
  <c r="B1963" i="8"/>
  <c r="B1971" i="8"/>
  <c r="B1979" i="8"/>
  <c r="B960" i="8"/>
  <c r="B1392" i="8"/>
  <c r="B1465" i="8"/>
  <c r="B1529" i="8"/>
  <c r="B1593" i="8"/>
  <c r="B1657" i="8"/>
  <c r="B1721" i="8"/>
  <c r="B1785" i="8"/>
  <c r="B1836" i="8"/>
  <c r="B1868" i="8"/>
  <c r="B1900" i="8"/>
  <c r="B1932" i="8"/>
  <c r="B1960" i="8"/>
  <c r="B1976" i="8"/>
  <c r="B1988" i="8"/>
  <c r="B1997" i="8"/>
  <c r="B2007" i="8"/>
  <c r="B2015" i="8"/>
  <c r="B2023" i="8"/>
  <c r="B2031" i="8"/>
  <c r="B2039" i="8"/>
  <c r="B2047" i="8"/>
  <c r="B2055" i="8"/>
  <c r="B2063" i="8"/>
  <c r="B2071" i="8"/>
  <c r="B2079" i="8"/>
  <c r="B2087" i="8"/>
  <c r="B2095" i="8"/>
  <c r="B2103" i="8"/>
  <c r="B2111" i="8"/>
  <c r="B2119" i="8"/>
  <c r="B2127" i="8"/>
  <c r="B2135" i="8"/>
  <c r="B2143" i="8"/>
  <c r="B2151" i="8"/>
  <c r="B2159" i="8"/>
  <c r="B2167" i="8"/>
  <c r="B2175" i="8"/>
  <c r="B2183" i="8"/>
  <c r="B2191" i="8"/>
  <c r="B2199" i="8"/>
  <c r="B2207" i="8"/>
  <c r="B1024" i="8"/>
  <c r="B1403" i="8"/>
  <c r="B1473" i="8"/>
  <c r="B1537" i="8"/>
  <c r="B1601" i="8"/>
  <c r="B1665" i="8"/>
  <c r="B1729" i="8"/>
  <c r="B1793" i="8"/>
  <c r="B1841" i="8"/>
  <c r="B1873" i="8"/>
  <c r="B1905" i="8"/>
  <c r="B1937" i="8"/>
  <c r="B1961" i="8"/>
  <c r="B1977" i="8"/>
  <c r="B1989" i="8"/>
  <c r="B1999" i="8"/>
  <c r="B2008" i="8"/>
  <c r="B2016" i="8"/>
  <c r="B2024" i="8"/>
  <c r="B2032" i="8"/>
  <c r="B2040" i="8"/>
  <c r="B2048" i="8"/>
  <c r="B2056" i="8"/>
  <c r="B2064" i="8"/>
  <c r="B2072" i="8"/>
  <c r="B2080" i="8"/>
  <c r="B2088" i="8"/>
  <c r="B2096" i="8"/>
  <c r="B2104" i="8"/>
  <c r="B2112" i="8"/>
  <c r="B2120" i="8"/>
  <c r="B2128" i="8"/>
  <c r="B2136" i="8"/>
  <c r="B2144" i="8"/>
  <c r="B2152" i="8"/>
  <c r="B2160" i="8"/>
  <c r="B2168" i="8"/>
  <c r="B2176" i="8"/>
  <c r="B2184" i="8"/>
  <c r="B2192" i="8"/>
  <c r="B2200" i="8"/>
  <c r="B2208" i="8"/>
  <c r="B1649" i="8"/>
  <c r="B1957" i="8"/>
  <c r="B2022" i="8"/>
  <c r="B2070" i="8"/>
  <c r="B2110" i="8"/>
  <c r="B2158" i="8"/>
  <c r="B1088" i="8"/>
  <c r="B1415" i="8"/>
  <c r="B1481" i="8"/>
  <c r="B1545" i="8"/>
  <c r="B1609" i="8"/>
  <c r="B1673" i="8"/>
  <c r="B1737" i="8"/>
  <c r="B1801" i="8"/>
  <c r="B1844" i="8"/>
  <c r="B1876" i="8"/>
  <c r="B1908" i="8"/>
  <c r="B1940" i="8"/>
  <c r="B1964" i="8"/>
  <c r="B1980" i="8"/>
  <c r="B1991" i="8"/>
  <c r="B2000" i="8"/>
  <c r="B2009" i="8"/>
  <c r="B2017" i="8"/>
  <c r="B2025" i="8"/>
  <c r="B2033" i="8"/>
  <c r="B2041" i="8"/>
  <c r="B2049" i="8"/>
  <c r="B2057" i="8"/>
  <c r="B2065" i="8"/>
  <c r="B2073" i="8"/>
  <c r="B2081" i="8"/>
  <c r="B2089" i="8"/>
  <c r="B2097" i="8"/>
  <c r="B2105" i="8"/>
  <c r="B2113" i="8"/>
  <c r="B2121" i="8"/>
  <c r="B2129" i="8"/>
  <c r="B2137" i="8"/>
  <c r="B2145" i="8"/>
  <c r="B2153" i="8"/>
  <c r="B2161" i="8"/>
  <c r="B2169" i="8"/>
  <c r="B2177" i="8"/>
  <c r="B2185" i="8"/>
  <c r="B2193" i="8"/>
  <c r="B2201" i="8"/>
  <c r="B2209" i="8"/>
  <c r="B1585" i="8"/>
  <c r="B1713" i="8"/>
  <c r="B1929" i="8"/>
  <c r="B2030" i="8"/>
  <c r="B2078" i="8"/>
  <c r="B2126" i="8"/>
  <c r="B2174" i="8"/>
  <c r="B1152" i="8"/>
  <c r="B1425" i="8"/>
  <c r="B1489" i="8"/>
  <c r="B1553" i="8"/>
  <c r="B1617" i="8"/>
  <c r="B1681" i="8"/>
  <c r="B1745" i="8"/>
  <c r="B1809" i="8"/>
  <c r="B1849" i="8"/>
  <c r="B1881" i="8"/>
  <c r="B1913" i="8"/>
  <c r="B1945" i="8"/>
  <c r="B1965" i="8"/>
  <c r="B1981" i="8"/>
  <c r="B1992" i="8"/>
  <c r="B2001" i="8"/>
  <c r="B2010" i="8"/>
  <c r="B2018" i="8"/>
  <c r="B2026" i="8"/>
  <c r="B2034" i="8"/>
  <c r="B2042" i="8"/>
  <c r="B2050" i="8"/>
  <c r="B2058" i="8"/>
  <c r="B2066" i="8"/>
  <c r="B2074" i="8"/>
  <c r="B2082" i="8"/>
  <c r="B2090" i="8"/>
  <c r="B2098" i="8"/>
  <c r="B2106" i="8"/>
  <c r="B2114" i="8"/>
  <c r="B2122" i="8"/>
  <c r="B2130" i="8"/>
  <c r="B2138" i="8"/>
  <c r="B2146" i="8"/>
  <c r="B2154" i="8"/>
  <c r="B2162" i="8"/>
  <c r="B2170" i="8"/>
  <c r="B2178" i="8"/>
  <c r="B2186" i="8"/>
  <c r="B2194" i="8"/>
  <c r="B2202" i="8"/>
  <c r="B2210" i="8"/>
  <c r="B1366" i="8"/>
  <c r="B1777" i="8"/>
  <c r="B1973" i="8"/>
  <c r="B2038" i="8"/>
  <c r="B2086" i="8"/>
  <c r="B2134" i="8"/>
  <c r="B2190" i="8"/>
  <c r="B1216" i="8"/>
  <c r="B1433" i="8"/>
  <c r="B1497" i="8"/>
  <c r="B1561" i="8"/>
  <c r="B1625" i="8"/>
  <c r="B1689" i="8"/>
  <c r="B1753" i="8"/>
  <c r="B1817" i="8"/>
  <c r="B1852" i="8"/>
  <c r="B1884" i="8"/>
  <c r="B1916" i="8"/>
  <c r="B1948" i="8"/>
  <c r="B1968" i="8"/>
  <c r="B1983" i="8"/>
  <c r="B1993" i="8"/>
  <c r="B2002" i="8"/>
  <c r="B2011" i="8"/>
  <c r="B2019" i="8"/>
  <c r="B2027" i="8"/>
  <c r="B2035" i="8"/>
  <c r="B2043" i="8"/>
  <c r="B2051" i="8"/>
  <c r="B2059" i="8"/>
  <c r="B2067" i="8"/>
  <c r="B2075" i="8"/>
  <c r="B2083" i="8"/>
  <c r="B2091" i="8"/>
  <c r="B2099" i="8"/>
  <c r="B2107" i="8"/>
  <c r="B2115" i="8"/>
  <c r="B2123" i="8"/>
  <c r="B2131" i="8"/>
  <c r="B2139" i="8"/>
  <c r="B2147" i="8"/>
  <c r="B2155" i="8"/>
  <c r="B2163" i="8"/>
  <c r="B2171" i="8"/>
  <c r="B2179" i="8"/>
  <c r="B2187" i="8"/>
  <c r="B2195" i="8"/>
  <c r="B2203" i="8"/>
  <c r="B4" i="8"/>
  <c r="B1457" i="8"/>
  <c r="B1833" i="8"/>
  <c r="B1987" i="8"/>
  <c r="B2005" i="8"/>
  <c r="B2054" i="8"/>
  <c r="B2102" i="8"/>
  <c r="B2150" i="8"/>
  <c r="B2198" i="8"/>
  <c r="B500" i="8"/>
  <c r="B1280" i="8"/>
  <c r="B1441" i="8"/>
  <c r="B1505" i="8"/>
  <c r="B1569" i="8"/>
  <c r="B1633" i="8"/>
  <c r="B1697" i="8"/>
  <c r="B1761" i="8"/>
  <c r="B1825" i="8"/>
  <c r="B1857" i="8"/>
  <c r="B1889" i="8"/>
  <c r="B1921" i="8"/>
  <c r="B1953" i="8"/>
  <c r="B1969" i="8"/>
  <c r="B1984" i="8"/>
  <c r="B1994" i="8"/>
  <c r="B2003" i="8"/>
  <c r="B2012" i="8"/>
  <c r="B2020" i="8"/>
  <c r="B2028" i="8"/>
  <c r="B2036" i="8"/>
  <c r="B2044" i="8"/>
  <c r="B2052" i="8"/>
  <c r="B2060" i="8"/>
  <c r="B2068" i="8"/>
  <c r="B2076" i="8"/>
  <c r="B2084" i="8"/>
  <c r="B2092" i="8"/>
  <c r="B2100" i="8"/>
  <c r="B2108" i="8"/>
  <c r="B2116" i="8"/>
  <c r="B2124" i="8"/>
  <c r="B2132" i="8"/>
  <c r="B2140" i="8"/>
  <c r="B2148" i="8"/>
  <c r="B2156" i="8"/>
  <c r="B2164" i="8"/>
  <c r="B2172" i="8"/>
  <c r="B2180" i="8"/>
  <c r="B2188" i="8"/>
  <c r="B2196" i="8"/>
  <c r="B2204" i="8"/>
  <c r="B1521" i="8"/>
  <c r="B1865" i="8"/>
  <c r="B1996" i="8"/>
  <c r="B2046" i="8"/>
  <c r="B2094" i="8"/>
  <c r="B2142" i="8"/>
  <c r="B2182" i="8"/>
  <c r="B717" i="8"/>
  <c r="B1334" i="8"/>
  <c r="B1449" i="8"/>
  <c r="B1513" i="8"/>
  <c r="B1577" i="8"/>
  <c r="B1641" i="8"/>
  <c r="B1705" i="8"/>
  <c r="B1769" i="8"/>
  <c r="B1828" i="8"/>
  <c r="B1860" i="8"/>
  <c r="B1892" i="8"/>
  <c r="B1924" i="8"/>
  <c r="B1956" i="8"/>
  <c r="B1972" i="8"/>
  <c r="B1985" i="8"/>
  <c r="B1995" i="8"/>
  <c r="B2004" i="8"/>
  <c r="B2013" i="8"/>
  <c r="B2021" i="8"/>
  <c r="B2029" i="8"/>
  <c r="B2037" i="8"/>
  <c r="B2045" i="8"/>
  <c r="B2053" i="8"/>
  <c r="B2061" i="8"/>
  <c r="B2069" i="8"/>
  <c r="B2077" i="8"/>
  <c r="B2085" i="8"/>
  <c r="B2093" i="8"/>
  <c r="B2101" i="8"/>
  <c r="B2109" i="8"/>
  <c r="B2117" i="8"/>
  <c r="B2125" i="8"/>
  <c r="B2133" i="8"/>
  <c r="B2141" i="8"/>
  <c r="B2149" i="8"/>
  <c r="B2157" i="8"/>
  <c r="B2165" i="8"/>
  <c r="B2173" i="8"/>
  <c r="B2181" i="8"/>
  <c r="B2189" i="8"/>
  <c r="B2197" i="8"/>
  <c r="B2205" i="8"/>
  <c r="B852" i="8"/>
  <c r="B1897" i="8"/>
  <c r="B2014" i="8"/>
  <c r="B2062" i="8"/>
  <c r="B2118" i="8"/>
  <c r="B2166" i="8"/>
  <c r="B2206" i="8"/>
  <c r="N433" i="1"/>
  <c r="R634" i="1"/>
  <c r="E730" i="1"/>
  <c r="E666" i="1"/>
  <c r="E410" i="1"/>
  <c r="E156" i="1"/>
  <c r="E92" i="1"/>
  <c r="E28" i="1"/>
  <c r="E12" i="1"/>
  <c r="E76" i="1"/>
  <c r="E140" i="1"/>
  <c r="Q26" i="1"/>
  <c r="F6" i="1"/>
  <c r="E6" i="1"/>
  <c r="F10" i="1"/>
  <c r="E10" i="1"/>
  <c r="F14" i="1"/>
  <c r="E14" i="1"/>
  <c r="F18" i="1"/>
  <c r="E18" i="1"/>
  <c r="F22" i="1"/>
  <c r="E22" i="1"/>
  <c r="F26" i="1"/>
  <c r="E26" i="1"/>
  <c r="F30" i="1"/>
  <c r="E30" i="1"/>
  <c r="F34" i="1"/>
  <c r="E34" i="1"/>
  <c r="F38" i="1"/>
  <c r="E38" i="1"/>
  <c r="F42" i="1"/>
  <c r="E42" i="1"/>
  <c r="E46" i="1"/>
  <c r="F46" i="1"/>
  <c r="F50" i="1"/>
  <c r="E50" i="1"/>
  <c r="F54" i="1"/>
  <c r="E54" i="1"/>
  <c r="F58" i="1"/>
  <c r="E58" i="1"/>
  <c r="E62" i="1"/>
  <c r="F62" i="1"/>
  <c r="F66" i="1"/>
  <c r="E66" i="1"/>
  <c r="F70" i="1"/>
  <c r="E70" i="1"/>
  <c r="F74" i="1"/>
  <c r="E74" i="1"/>
  <c r="E78" i="1"/>
  <c r="F78" i="1"/>
  <c r="F82" i="1"/>
  <c r="E82" i="1"/>
  <c r="F86" i="1"/>
  <c r="E86" i="1"/>
  <c r="F90" i="1"/>
  <c r="E90" i="1"/>
  <c r="F94" i="1"/>
  <c r="E94" i="1"/>
  <c r="F98" i="1"/>
  <c r="E98" i="1"/>
  <c r="F102" i="1"/>
  <c r="E102" i="1"/>
  <c r="F106" i="1"/>
  <c r="E106" i="1"/>
  <c r="E110" i="1"/>
  <c r="F110" i="1"/>
  <c r="F114" i="1"/>
  <c r="E114" i="1"/>
  <c r="F118" i="1"/>
  <c r="E118" i="1"/>
  <c r="F122" i="1"/>
  <c r="E122" i="1"/>
  <c r="E126" i="1"/>
  <c r="F126" i="1"/>
  <c r="F130" i="1"/>
  <c r="E130" i="1"/>
  <c r="F134" i="1"/>
  <c r="E134" i="1"/>
  <c r="F138" i="1"/>
  <c r="E138" i="1"/>
  <c r="E142" i="1"/>
  <c r="F142" i="1"/>
  <c r="F146" i="1"/>
  <c r="E146" i="1"/>
  <c r="F150" i="1"/>
  <c r="E150" i="1"/>
  <c r="F154" i="1"/>
  <c r="E154" i="1"/>
  <c r="F158" i="1"/>
  <c r="E158" i="1"/>
  <c r="F162" i="1"/>
  <c r="E162" i="1"/>
  <c r="F166" i="1"/>
  <c r="E166" i="1"/>
  <c r="F170" i="1"/>
  <c r="E170" i="1"/>
  <c r="E174" i="1"/>
  <c r="F174" i="1"/>
  <c r="F178" i="1"/>
  <c r="E178" i="1"/>
  <c r="F182" i="1"/>
  <c r="E182" i="1"/>
  <c r="F186" i="1"/>
  <c r="E186" i="1"/>
  <c r="E190" i="1"/>
  <c r="F194" i="1"/>
  <c r="E194" i="1"/>
  <c r="F198" i="1"/>
  <c r="E198" i="1"/>
  <c r="F202" i="1"/>
  <c r="E202" i="1"/>
  <c r="F206" i="1"/>
  <c r="E206" i="1"/>
  <c r="F210" i="1"/>
  <c r="E210" i="1"/>
  <c r="F214" i="1"/>
  <c r="E214" i="1"/>
  <c r="F218" i="1"/>
  <c r="F222" i="1"/>
  <c r="E222" i="1"/>
  <c r="F226" i="1"/>
  <c r="E226" i="1"/>
  <c r="F230" i="1"/>
  <c r="E230" i="1"/>
  <c r="F234" i="1"/>
  <c r="E234" i="1"/>
  <c r="F238" i="1"/>
  <c r="E238" i="1"/>
  <c r="F242" i="1"/>
  <c r="E242" i="1"/>
  <c r="F246" i="1"/>
  <c r="E246" i="1"/>
  <c r="F250" i="1"/>
  <c r="E250" i="1"/>
  <c r="F254" i="1"/>
  <c r="E254" i="1"/>
  <c r="F258" i="1"/>
  <c r="E258" i="1"/>
  <c r="F262" i="1"/>
  <c r="E262" i="1"/>
  <c r="F266" i="1"/>
  <c r="E266" i="1"/>
  <c r="F270" i="1"/>
  <c r="E270" i="1"/>
  <c r="F274" i="1"/>
  <c r="E274" i="1"/>
  <c r="F278" i="1"/>
  <c r="E278" i="1"/>
  <c r="F282" i="1"/>
  <c r="F286" i="1"/>
  <c r="E286" i="1"/>
  <c r="F290" i="1"/>
  <c r="E290" i="1"/>
  <c r="F294" i="1"/>
  <c r="E294" i="1"/>
  <c r="F298" i="1"/>
  <c r="E298" i="1"/>
  <c r="F302" i="1"/>
  <c r="E302" i="1"/>
  <c r="F306" i="1"/>
  <c r="E306" i="1"/>
  <c r="F310" i="1"/>
  <c r="E310" i="1"/>
  <c r="F314" i="1"/>
  <c r="E314" i="1"/>
  <c r="F318" i="1"/>
  <c r="E318" i="1"/>
  <c r="F322" i="1"/>
  <c r="E322" i="1"/>
  <c r="F326" i="1"/>
  <c r="E326" i="1"/>
  <c r="F330" i="1"/>
  <c r="E330" i="1"/>
  <c r="F334" i="1"/>
  <c r="E334" i="1"/>
  <c r="F338" i="1"/>
  <c r="E338" i="1"/>
  <c r="F342" i="1"/>
  <c r="E342" i="1"/>
  <c r="F346" i="1"/>
  <c r="F350" i="1"/>
  <c r="E350" i="1"/>
  <c r="F354" i="1"/>
  <c r="E354" i="1"/>
  <c r="F358" i="1"/>
  <c r="E358" i="1"/>
  <c r="F362" i="1"/>
  <c r="E362" i="1"/>
  <c r="F366" i="1"/>
  <c r="E366" i="1"/>
  <c r="F370" i="1"/>
  <c r="E370" i="1"/>
  <c r="F374" i="1"/>
  <c r="E374" i="1"/>
  <c r="F378" i="1"/>
  <c r="E378" i="1"/>
  <c r="F382" i="1"/>
  <c r="E382" i="1"/>
  <c r="F386" i="1"/>
  <c r="E386" i="1"/>
  <c r="F390" i="1"/>
  <c r="E390" i="1"/>
  <c r="F394" i="1"/>
  <c r="E394" i="1"/>
  <c r="F398" i="1"/>
  <c r="E398" i="1"/>
  <c r="F402" i="1"/>
  <c r="E402" i="1"/>
  <c r="F406" i="1"/>
  <c r="E406" i="1"/>
  <c r="F410" i="1"/>
  <c r="F414" i="1"/>
  <c r="E414" i="1"/>
  <c r="F418" i="1"/>
  <c r="E418" i="1"/>
  <c r="F422" i="1"/>
  <c r="E422" i="1"/>
  <c r="F426" i="1"/>
  <c r="E426" i="1"/>
  <c r="F430" i="1"/>
  <c r="E430" i="1"/>
  <c r="F434" i="1"/>
  <c r="E434" i="1"/>
  <c r="F438" i="1"/>
  <c r="E438" i="1"/>
  <c r="F442" i="1"/>
  <c r="E442" i="1"/>
  <c r="F446" i="1"/>
  <c r="E446" i="1"/>
  <c r="F450" i="1"/>
  <c r="E450" i="1"/>
  <c r="F454" i="1"/>
  <c r="E454" i="1"/>
  <c r="F458" i="1"/>
  <c r="E458" i="1"/>
  <c r="F462" i="1"/>
  <c r="E462" i="1"/>
  <c r="F466" i="1"/>
  <c r="E466" i="1"/>
  <c r="F470" i="1"/>
  <c r="E470" i="1"/>
  <c r="F474" i="1"/>
  <c r="F478" i="1"/>
  <c r="E478" i="1"/>
  <c r="F482" i="1"/>
  <c r="E482" i="1"/>
  <c r="F486" i="1"/>
  <c r="E486" i="1"/>
  <c r="F490" i="1"/>
  <c r="E490" i="1"/>
  <c r="F494" i="1"/>
  <c r="E494" i="1"/>
  <c r="F498" i="1"/>
  <c r="E498" i="1"/>
  <c r="F502" i="1"/>
  <c r="E502" i="1"/>
  <c r="F506" i="1"/>
  <c r="E506" i="1"/>
  <c r="F510" i="1"/>
  <c r="E510" i="1"/>
  <c r="F514" i="1"/>
  <c r="E514" i="1"/>
  <c r="F518" i="1"/>
  <c r="E518" i="1"/>
  <c r="F522" i="1"/>
  <c r="E522" i="1"/>
  <c r="F526" i="1"/>
  <c r="E526" i="1"/>
  <c r="F530" i="1"/>
  <c r="E530" i="1"/>
  <c r="F534" i="1"/>
  <c r="E534" i="1"/>
  <c r="F538" i="1"/>
  <c r="F542" i="1"/>
  <c r="E542" i="1"/>
  <c r="F546" i="1"/>
  <c r="E546" i="1"/>
  <c r="F550" i="1"/>
  <c r="E550" i="1"/>
  <c r="F554" i="1"/>
  <c r="E554" i="1"/>
  <c r="F558" i="1"/>
  <c r="E558" i="1"/>
  <c r="F562" i="1"/>
  <c r="E562" i="1"/>
  <c r="F566" i="1"/>
  <c r="E566" i="1"/>
  <c r="F570" i="1"/>
  <c r="E570" i="1"/>
  <c r="F574" i="1"/>
  <c r="E574" i="1"/>
  <c r="F578" i="1"/>
  <c r="E578" i="1"/>
  <c r="F582" i="1"/>
  <c r="E582" i="1"/>
  <c r="F586" i="1"/>
  <c r="E586" i="1"/>
  <c r="F590" i="1"/>
  <c r="E590" i="1"/>
  <c r="F594" i="1"/>
  <c r="E594" i="1"/>
  <c r="F598" i="1"/>
  <c r="E598" i="1"/>
  <c r="F602" i="1"/>
  <c r="F606" i="1"/>
  <c r="E606" i="1"/>
  <c r="F610" i="1"/>
  <c r="E610" i="1"/>
  <c r="F614" i="1"/>
  <c r="E614" i="1"/>
  <c r="F618" i="1"/>
  <c r="E618" i="1"/>
  <c r="F622" i="1"/>
  <c r="E622" i="1"/>
  <c r="F626" i="1"/>
  <c r="E626" i="1"/>
  <c r="F630" i="1"/>
  <c r="E630" i="1"/>
  <c r="F634" i="1"/>
  <c r="E634" i="1"/>
  <c r="F638" i="1"/>
  <c r="E638" i="1"/>
  <c r="F642" i="1"/>
  <c r="E642" i="1"/>
  <c r="F646" i="1"/>
  <c r="E646" i="1"/>
  <c r="F650" i="1"/>
  <c r="E650" i="1"/>
  <c r="F654" i="1"/>
  <c r="E654" i="1"/>
  <c r="F658" i="1"/>
  <c r="E658" i="1"/>
  <c r="F662" i="1"/>
  <c r="E662" i="1"/>
  <c r="F666" i="1"/>
  <c r="F670" i="1"/>
  <c r="E670" i="1"/>
  <c r="F674" i="1"/>
  <c r="E674" i="1"/>
  <c r="F678" i="1"/>
  <c r="E678" i="1"/>
  <c r="F682" i="1"/>
  <c r="E682" i="1"/>
  <c r="F686" i="1"/>
  <c r="E686" i="1"/>
  <c r="F690" i="1"/>
  <c r="E690" i="1"/>
  <c r="F694" i="1"/>
  <c r="E694" i="1"/>
  <c r="F698" i="1"/>
  <c r="E698" i="1"/>
  <c r="F702" i="1"/>
  <c r="E702" i="1"/>
  <c r="F706" i="1"/>
  <c r="E706" i="1"/>
  <c r="F710" i="1"/>
  <c r="E710" i="1"/>
  <c r="F714" i="1"/>
  <c r="E714" i="1"/>
  <c r="F718" i="1"/>
  <c r="E718" i="1"/>
  <c r="F722" i="1"/>
  <c r="E722" i="1"/>
  <c r="F726" i="1"/>
  <c r="E726" i="1"/>
  <c r="E346" i="1"/>
  <c r="E602" i="1"/>
  <c r="F7" i="1"/>
  <c r="E7" i="1"/>
  <c r="F11" i="1"/>
  <c r="E11" i="1"/>
  <c r="F15" i="1"/>
  <c r="E15" i="1"/>
  <c r="F19" i="1"/>
  <c r="E19" i="1"/>
  <c r="F23" i="1"/>
  <c r="E23" i="1"/>
  <c r="F27" i="1"/>
  <c r="E27" i="1"/>
  <c r="F31" i="1"/>
  <c r="E31" i="1"/>
  <c r="F35" i="1"/>
  <c r="E35" i="1"/>
  <c r="F39" i="1"/>
  <c r="E39" i="1"/>
  <c r="F43" i="1"/>
  <c r="E43" i="1"/>
  <c r="F47" i="1"/>
  <c r="E47" i="1"/>
  <c r="F51" i="1"/>
  <c r="E51" i="1"/>
  <c r="F55" i="1"/>
  <c r="E55" i="1"/>
  <c r="F59" i="1"/>
  <c r="E59" i="1"/>
  <c r="F63" i="1"/>
  <c r="E63" i="1"/>
  <c r="F67" i="1"/>
  <c r="E67" i="1"/>
  <c r="F71" i="1"/>
  <c r="E71" i="1"/>
  <c r="F75" i="1"/>
  <c r="E75" i="1"/>
  <c r="F79" i="1"/>
  <c r="E79" i="1"/>
  <c r="F83" i="1"/>
  <c r="E83" i="1"/>
  <c r="F87" i="1"/>
  <c r="E87" i="1"/>
  <c r="F91" i="1"/>
  <c r="E91" i="1"/>
  <c r="F95" i="1"/>
  <c r="E95" i="1"/>
  <c r="F99" i="1"/>
  <c r="E99" i="1"/>
  <c r="F103" i="1"/>
  <c r="E103" i="1"/>
  <c r="F107" i="1"/>
  <c r="E107" i="1"/>
  <c r="F111" i="1"/>
  <c r="E111" i="1"/>
  <c r="F115" i="1"/>
  <c r="E115" i="1"/>
  <c r="F119" i="1"/>
  <c r="E119" i="1"/>
  <c r="F123" i="1"/>
  <c r="E123" i="1"/>
  <c r="F127" i="1"/>
  <c r="E127" i="1"/>
  <c r="F131" i="1"/>
  <c r="E131" i="1"/>
  <c r="F135" i="1"/>
  <c r="E135" i="1"/>
  <c r="F139" i="1"/>
  <c r="E139" i="1"/>
  <c r="F143" i="1"/>
  <c r="E143" i="1"/>
  <c r="F147" i="1"/>
  <c r="E147" i="1"/>
  <c r="F151" i="1"/>
  <c r="E151" i="1"/>
  <c r="F155" i="1"/>
  <c r="E155" i="1"/>
  <c r="F159" i="1"/>
  <c r="E159" i="1"/>
  <c r="F163" i="1"/>
  <c r="E163" i="1"/>
  <c r="F167" i="1"/>
  <c r="E167" i="1"/>
  <c r="F171" i="1"/>
  <c r="E171" i="1"/>
  <c r="F175" i="1"/>
  <c r="E175" i="1"/>
  <c r="F179" i="1"/>
  <c r="E179" i="1"/>
  <c r="F183" i="1"/>
  <c r="E183" i="1"/>
  <c r="F187" i="1"/>
  <c r="E187" i="1"/>
  <c r="F191" i="1"/>
  <c r="E191" i="1"/>
  <c r="F195" i="1"/>
  <c r="E195" i="1"/>
  <c r="F199" i="1"/>
  <c r="E199" i="1"/>
  <c r="F203" i="1"/>
  <c r="E203" i="1"/>
  <c r="F207" i="1"/>
  <c r="E207" i="1"/>
  <c r="F211" i="1"/>
  <c r="E211" i="1"/>
  <c r="F215" i="1"/>
  <c r="E215" i="1"/>
  <c r="F219" i="1"/>
  <c r="E219" i="1"/>
  <c r="F223" i="1"/>
  <c r="E223" i="1"/>
  <c r="F227" i="1"/>
  <c r="E227" i="1"/>
  <c r="F231" i="1"/>
  <c r="E231" i="1"/>
  <c r="F235" i="1"/>
  <c r="E235" i="1"/>
  <c r="F239" i="1"/>
  <c r="E239" i="1"/>
  <c r="F243" i="1"/>
  <c r="E243" i="1"/>
  <c r="F247" i="1"/>
  <c r="E247" i="1"/>
  <c r="F251" i="1"/>
  <c r="E251" i="1"/>
  <c r="F255" i="1"/>
  <c r="E255" i="1"/>
  <c r="F259" i="1"/>
  <c r="E259" i="1"/>
  <c r="F263" i="1"/>
  <c r="E263" i="1"/>
  <c r="F267" i="1"/>
  <c r="E267" i="1"/>
  <c r="F271" i="1"/>
  <c r="E271" i="1"/>
  <c r="F275" i="1"/>
  <c r="E275" i="1"/>
  <c r="F279" i="1"/>
  <c r="E279" i="1"/>
  <c r="F283" i="1"/>
  <c r="E283" i="1"/>
  <c r="F287" i="1"/>
  <c r="E287" i="1"/>
  <c r="F291" i="1"/>
  <c r="E291" i="1"/>
  <c r="F295" i="1"/>
  <c r="E295" i="1"/>
  <c r="F299" i="1"/>
  <c r="E299" i="1"/>
  <c r="F303" i="1"/>
  <c r="E303" i="1"/>
  <c r="F307" i="1"/>
  <c r="E307" i="1"/>
  <c r="F311" i="1"/>
  <c r="E311" i="1"/>
  <c r="F315" i="1"/>
  <c r="E315" i="1"/>
  <c r="F319" i="1"/>
  <c r="E319" i="1"/>
  <c r="F323" i="1"/>
  <c r="E323" i="1"/>
  <c r="F327" i="1"/>
  <c r="E327" i="1"/>
  <c r="F331" i="1"/>
  <c r="E331" i="1"/>
  <c r="F335" i="1"/>
  <c r="E335" i="1"/>
  <c r="F339" i="1"/>
  <c r="E339" i="1"/>
  <c r="F343" i="1"/>
  <c r="E343" i="1"/>
  <c r="F347" i="1"/>
  <c r="E347" i="1"/>
  <c r="F351" i="1"/>
  <c r="E351" i="1"/>
  <c r="F355" i="1"/>
  <c r="E355" i="1"/>
  <c r="F359" i="1"/>
  <c r="E359" i="1"/>
  <c r="F363" i="1"/>
  <c r="E363" i="1"/>
  <c r="F367" i="1"/>
  <c r="E367" i="1"/>
  <c r="F371" i="1"/>
  <c r="E371" i="1"/>
  <c r="F375" i="1"/>
  <c r="E375" i="1"/>
  <c r="F379" i="1"/>
  <c r="E379" i="1"/>
  <c r="F383" i="1"/>
  <c r="E383" i="1"/>
  <c r="F387" i="1"/>
  <c r="E387" i="1"/>
  <c r="F391" i="1"/>
  <c r="E391" i="1"/>
  <c r="F395" i="1"/>
  <c r="E395" i="1"/>
  <c r="F399" i="1"/>
  <c r="E399" i="1"/>
  <c r="E403" i="1"/>
  <c r="F403" i="1"/>
  <c r="F407" i="1"/>
  <c r="E407" i="1"/>
  <c r="F411" i="1"/>
  <c r="E411" i="1"/>
  <c r="F415" i="1"/>
  <c r="E415" i="1"/>
  <c r="F8" i="1"/>
  <c r="E8" i="1"/>
  <c r="F12" i="1"/>
  <c r="F16" i="1"/>
  <c r="E16" i="1"/>
  <c r="F20" i="1"/>
  <c r="E20" i="1"/>
  <c r="F24" i="1"/>
  <c r="E24" i="1"/>
  <c r="F28" i="1"/>
  <c r="F32" i="1"/>
  <c r="E32" i="1"/>
  <c r="F36" i="1"/>
  <c r="E36" i="1"/>
  <c r="F40" i="1"/>
  <c r="E40" i="1"/>
  <c r="F44" i="1"/>
  <c r="F48" i="1"/>
  <c r="E48" i="1"/>
  <c r="F52" i="1"/>
  <c r="E52" i="1"/>
  <c r="F56" i="1"/>
  <c r="E56" i="1"/>
  <c r="F60" i="1"/>
  <c r="F64" i="1"/>
  <c r="E64" i="1"/>
  <c r="F68" i="1"/>
  <c r="E68" i="1"/>
  <c r="F72" i="1"/>
  <c r="E72" i="1"/>
  <c r="F76" i="1"/>
  <c r="F80" i="1"/>
  <c r="E80" i="1"/>
  <c r="F84" i="1"/>
  <c r="E84" i="1"/>
  <c r="F88" i="1"/>
  <c r="E88" i="1"/>
  <c r="F92" i="1"/>
  <c r="F96" i="1"/>
  <c r="E96" i="1"/>
  <c r="F100" i="1"/>
  <c r="E100" i="1"/>
  <c r="F104" i="1"/>
  <c r="E104" i="1"/>
  <c r="F108" i="1"/>
  <c r="F112" i="1"/>
  <c r="E112" i="1"/>
  <c r="F116" i="1"/>
  <c r="E116" i="1"/>
  <c r="F120" i="1"/>
  <c r="E120" i="1"/>
  <c r="F124" i="1"/>
  <c r="F128" i="1"/>
  <c r="E128" i="1"/>
  <c r="F132" i="1"/>
  <c r="E132" i="1"/>
  <c r="F136" i="1"/>
  <c r="E136" i="1"/>
  <c r="F140" i="1"/>
  <c r="F144" i="1"/>
  <c r="E144" i="1"/>
  <c r="F148" i="1"/>
  <c r="E148" i="1"/>
  <c r="F152" i="1"/>
  <c r="E152" i="1"/>
  <c r="F156" i="1"/>
  <c r="F160" i="1"/>
  <c r="E160" i="1"/>
  <c r="F164" i="1"/>
  <c r="E164" i="1"/>
  <c r="F168" i="1"/>
  <c r="E168" i="1"/>
  <c r="F172" i="1"/>
  <c r="E172" i="1"/>
  <c r="F176" i="1"/>
  <c r="E176" i="1"/>
  <c r="F180" i="1"/>
  <c r="E180" i="1"/>
  <c r="F184" i="1"/>
  <c r="E184" i="1"/>
  <c r="F188" i="1"/>
  <c r="E188" i="1"/>
  <c r="F192" i="1"/>
  <c r="E192" i="1"/>
  <c r="F196" i="1"/>
  <c r="E196" i="1"/>
  <c r="F200" i="1"/>
  <c r="E200" i="1"/>
  <c r="F204" i="1"/>
  <c r="E204" i="1"/>
  <c r="F208" i="1"/>
  <c r="E208" i="1"/>
  <c r="F212" i="1"/>
  <c r="E212" i="1"/>
  <c r="F216" i="1"/>
  <c r="E216" i="1"/>
  <c r="F220" i="1"/>
  <c r="E220" i="1"/>
  <c r="F224" i="1"/>
  <c r="E224" i="1"/>
  <c r="F228" i="1"/>
  <c r="E228" i="1"/>
  <c r="F232" i="1"/>
  <c r="E232" i="1"/>
  <c r="F236" i="1"/>
  <c r="E236" i="1"/>
  <c r="F240" i="1"/>
  <c r="E240" i="1"/>
  <c r="F244" i="1"/>
  <c r="E244" i="1"/>
  <c r="F248" i="1"/>
  <c r="E248" i="1"/>
  <c r="F252" i="1"/>
  <c r="E252" i="1"/>
  <c r="F256" i="1"/>
  <c r="E256" i="1"/>
  <c r="F260" i="1"/>
  <c r="E260" i="1"/>
  <c r="F264" i="1"/>
  <c r="E264" i="1"/>
  <c r="F268" i="1"/>
  <c r="E268" i="1"/>
  <c r="F272" i="1"/>
  <c r="E272" i="1"/>
  <c r="F276" i="1"/>
  <c r="E276" i="1"/>
  <c r="F280" i="1"/>
  <c r="E280" i="1"/>
  <c r="F284" i="1"/>
  <c r="E284" i="1"/>
  <c r="F288" i="1"/>
  <c r="E288" i="1"/>
  <c r="F292" i="1"/>
  <c r="E292" i="1"/>
  <c r="F296" i="1"/>
  <c r="E296" i="1"/>
  <c r="F300" i="1"/>
  <c r="E300" i="1"/>
  <c r="F304" i="1"/>
  <c r="E304" i="1"/>
  <c r="F308" i="1"/>
  <c r="E308" i="1"/>
  <c r="F312" i="1"/>
  <c r="E312" i="1"/>
  <c r="F316" i="1"/>
  <c r="E316" i="1"/>
  <c r="F320" i="1"/>
  <c r="E320" i="1"/>
  <c r="F324" i="1"/>
  <c r="E324" i="1"/>
  <c r="F328" i="1"/>
  <c r="E328" i="1"/>
  <c r="F332" i="1"/>
  <c r="E332" i="1"/>
  <c r="F336" i="1"/>
  <c r="E336" i="1"/>
  <c r="F340" i="1"/>
  <c r="E340" i="1"/>
  <c r="F344" i="1"/>
  <c r="E344" i="1"/>
  <c r="F348" i="1"/>
  <c r="E348" i="1"/>
  <c r="F352" i="1"/>
  <c r="E352" i="1"/>
  <c r="F356" i="1"/>
  <c r="E356" i="1"/>
  <c r="F360" i="1"/>
  <c r="E360" i="1"/>
  <c r="F364" i="1"/>
  <c r="E364" i="1"/>
  <c r="F368" i="1"/>
  <c r="E368" i="1"/>
  <c r="F372" i="1"/>
  <c r="E372" i="1"/>
  <c r="F376" i="1"/>
  <c r="E376" i="1"/>
  <c r="F380" i="1"/>
  <c r="E380" i="1"/>
  <c r="F384" i="1"/>
  <c r="E384" i="1"/>
  <c r="F388" i="1"/>
  <c r="E388" i="1"/>
  <c r="F392" i="1"/>
  <c r="E392" i="1"/>
  <c r="F396" i="1"/>
  <c r="E396" i="1"/>
  <c r="F400" i="1"/>
  <c r="E400" i="1"/>
  <c r="F404" i="1"/>
  <c r="E404" i="1"/>
  <c r="F408" i="1"/>
  <c r="E408" i="1"/>
  <c r="F412" i="1"/>
  <c r="E412" i="1"/>
  <c r="F416" i="1"/>
  <c r="E416" i="1"/>
  <c r="F420" i="1"/>
  <c r="E420" i="1"/>
  <c r="F424" i="1"/>
  <c r="E424" i="1"/>
  <c r="F428" i="1"/>
  <c r="E428" i="1"/>
  <c r="F432" i="1"/>
  <c r="E432" i="1"/>
  <c r="F436" i="1"/>
  <c r="E436" i="1"/>
  <c r="F440" i="1"/>
  <c r="E440" i="1"/>
  <c r="F444" i="1"/>
  <c r="E444" i="1"/>
  <c r="F448" i="1"/>
  <c r="E448" i="1"/>
  <c r="F452" i="1"/>
  <c r="E452" i="1"/>
  <c r="F456" i="1"/>
  <c r="E456" i="1"/>
  <c r="F460" i="1"/>
  <c r="E460" i="1"/>
  <c r="F464" i="1"/>
  <c r="E464" i="1"/>
  <c r="F468" i="1"/>
  <c r="E468" i="1"/>
  <c r="F472" i="1"/>
  <c r="E472" i="1"/>
  <c r="F476" i="1"/>
  <c r="E476" i="1"/>
  <c r="F480" i="1"/>
  <c r="E480" i="1"/>
  <c r="F484" i="1"/>
  <c r="E484" i="1"/>
  <c r="F488" i="1"/>
  <c r="E488" i="1"/>
  <c r="F492" i="1"/>
  <c r="E492" i="1"/>
  <c r="F496" i="1"/>
  <c r="E496" i="1"/>
  <c r="F500" i="1"/>
  <c r="E500" i="1"/>
  <c r="F504" i="1"/>
  <c r="E504" i="1"/>
  <c r="F508" i="1"/>
  <c r="E508" i="1"/>
  <c r="F512" i="1"/>
  <c r="E512" i="1"/>
  <c r="F516" i="1"/>
  <c r="E516" i="1"/>
  <c r="F520" i="1"/>
  <c r="E520" i="1"/>
  <c r="F524" i="1"/>
  <c r="E524" i="1"/>
  <c r="F528" i="1"/>
  <c r="E528" i="1"/>
  <c r="F532" i="1"/>
  <c r="E532" i="1"/>
  <c r="F536" i="1"/>
  <c r="E536" i="1"/>
  <c r="F540" i="1"/>
  <c r="E540" i="1"/>
  <c r="F544" i="1"/>
  <c r="E544" i="1"/>
  <c r="F548" i="1"/>
  <c r="E548" i="1"/>
  <c r="F552" i="1"/>
  <c r="E552" i="1"/>
  <c r="F556" i="1"/>
  <c r="E556" i="1"/>
  <c r="F560" i="1"/>
  <c r="E560" i="1"/>
  <c r="F564" i="1"/>
  <c r="E564" i="1"/>
  <c r="F568" i="1"/>
  <c r="E568" i="1"/>
  <c r="F572" i="1"/>
  <c r="E572" i="1"/>
  <c r="F576" i="1"/>
  <c r="E576" i="1"/>
  <c r="F580" i="1"/>
  <c r="E580" i="1"/>
  <c r="F584" i="1"/>
  <c r="E584" i="1"/>
  <c r="F588" i="1"/>
  <c r="E588" i="1"/>
  <c r="F592" i="1"/>
  <c r="E592" i="1"/>
  <c r="F596" i="1"/>
  <c r="E596" i="1"/>
  <c r="F600" i="1"/>
  <c r="E600" i="1"/>
  <c r="F604" i="1"/>
  <c r="E604" i="1"/>
  <c r="F608" i="1"/>
  <c r="E608" i="1"/>
  <c r="F612" i="1"/>
  <c r="E612" i="1"/>
  <c r="F616" i="1"/>
  <c r="E616" i="1"/>
  <c r="F620" i="1"/>
  <c r="E620" i="1"/>
  <c r="F624" i="1"/>
  <c r="E624" i="1"/>
  <c r="F628" i="1"/>
  <c r="E628" i="1"/>
  <c r="F632" i="1"/>
  <c r="E632" i="1"/>
  <c r="F636" i="1"/>
  <c r="E636" i="1"/>
  <c r="F640" i="1"/>
  <c r="E640" i="1"/>
  <c r="F644" i="1"/>
  <c r="E644" i="1"/>
  <c r="F648" i="1"/>
  <c r="E648" i="1"/>
  <c r="F652" i="1"/>
  <c r="E652" i="1"/>
  <c r="F656" i="1"/>
  <c r="E656" i="1"/>
  <c r="F660" i="1"/>
  <c r="E660" i="1"/>
  <c r="F664" i="1"/>
  <c r="E664" i="1"/>
  <c r="F668" i="1"/>
  <c r="E668" i="1"/>
  <c r="F672" i="1"/>
  <c r="E672" i="1"/>
  <c r="F676" i="1"/>
  <c r="E676" i="1"/>
  <c r="F680" i="1"/>
  <c r="E680" i="1"/>
  <c r="F684" i="1"/>
  <c r="E684" i="1"/>
  <c r="F688" i="1"/>
  <c r="E688" i="1"/>
  <c r="F692" i="1"/>
  <c r="E692" i="1"/>
  <c r="F696" i="1"/>
  <c r="E696" i="1"/>
  <c r="F700" i="1"/>
  <c r="E700" i="1"/>
  <c r="F704" i="1"/>
  <c r="E704" i="1"/>
  <c r="F708" i="1"/>
  <c r="E708" i="1"/>
  <c r="F712" i="1"/>
  <c r="E712" i="1"/>
  <c r="F716" i="1"/>
  <c r="E716" i="1"/>
  <c r="F720" i="1"/>
  <c r="E720" i="1"/>
  <c r="F724" i="1"/>
  <c r="E724" i="1"/>
  <c r="F728" i="1"/>
  <c r="E728" i="1"/>
  <c r="F732" i="1"/>
  <c r="E732" i="1"/>
  <c r="F736" i="1"/>
  <c r="E736" i="1"/>
  <c r="E44" i="1"/>
  <c r="E108" i="1"/>
  <c r="E218" i="1"/>
  <c r="E474" i="1"/>
  <c r="F5" i="1"/>
  <c r="E5" i="1"/>
  <c r="E9" i="1"/>
  <c r="F9" i="1"/>
  <c r="E13" i="1"/>
  <c r="F13" i="1"/>
  <c r="F17" i="1"/>
  <c r="E17" i="1"/>
  <c r="F21" i="1"/>
  <c r="E21" i="1"/>
  <c r="F25" i="1"/>
  <c r="E25" i="1"/>
  <c r="F29" i="1"/>
  <c r="E29" i="1"/>
  <c r="F33" i="1"/>
  <c r="E33" i="1"/>
  <c r="F37" i="1"/>
  <c r="E37" i="1"/>
  <c r="F41" i="1"/>
  <c r="E41" i="1"/>
  <c r="F45" i="1"/>
  <c r="E45" i="1"/>
  <c r="F49" i="1"/>
  <c r="E49" i="1"/>
  <c r="F53" i="1"/>
  <c r="E53" i="1"/>
  <c r="F57" i="1"/>
  <c r="E57" i="1"/>
  <c r="F61" i="1"/>
  <c r="E61" i="1"/>
  <c r="F65" i="1"/>
  <c r="E65" i="1"/>
  <c r="F69" i="1"/>
  <c r="E69" i="1"/>
  <c r="F73" i="1"/>
  <c r="E73" i="1"/>
  <c r="F77" i="1"/>
  <c r="E77" i="1"/>
  <c r="F81" i="1"/>
  <c r="E81" i="1"/>
  <c r="F85" i="1"/>
  <c r="E85" i="1"/>
  <c r="F89" i="1"/>
  <c r="E89" i="1"/>
  <c r="F93" i="1"/>
  <c r="E93" i="1"/>
  <c r="F97" i="1"/>
  <c r="E97" i="1"/>
  <c r="F101" i="1"/>
  <c r="E101" i="1"/>
  <c r="F105" i="1"/>
  <c r="E105" i="1"/>
  <c r="F109" i="1"/>
  <c r="E109" i="1"/>
  <c r="F113" i="1"/>
  <c r="E113" i="1"/>
  <c r="F117" i="1"/>
  <c r="E117" i="1"/>
  <c r="F121" i="1"/>
  <c r="E121" i="1"/>
  <c r="F125" i="1"/>
  <c r="E125" i="1"/>
  <c r="F129" i="1"/>
  <c r="E129" i="1"/>
  <c r="F133" i="1"/>
  <c r="E133" i="1"/>
  <c r="F137" i="1"/>
  <c r="E137" i="1"/>
  <c r="F141" i="1"/>
  <c r="E141" i="1"/>
  <c r="F145" i="1"/>
  <c r="E145" i="1"/>
  <c r="F149" i="1"/>
  <c r="E149" i="1"/>
  <c r="F153" i="1"/>
  <c r="E153" i="1"/>
  <c r="F157" i="1"/>
  <c r="E157" i="1"/>
  <c r="F161" i="1"/>
  <c r="E161" i="1"/>
  <c r="F165" i="1"/>
  <c r="E165" i="1"/>
  <c r="F169" i="1"/>
  <c r="E169" i="1"/>
  <c r="F173" i="1"/>
  <c r="E173" i="1"/>
  <c r="F177" i="1"/>
  <c r="E177" i="1"/>
  <c r="F181" i="1"/>
  <c r="E181" i="1"/>
  <c r="F185" i="1"/>
  <c r="E185" i="1"/>
  <c r="F189" i="1"/>
  <c r="E189" i="1"/>
  <c r="F193" i="1"/>
  <c r="E193" i="1"/>
  <c r="F197" i="1"/>
  <c r="E197" i="1"/>
  <c r="F201" i="1"/>
  <c r="E201" i="1"/>
  <c r="F205" i="1"/>
  <c r="E205" i="1"/>
  <c r="F209" i="1"/>
  <c r="E209" i="1"/>
  <c r="F213" i="1"/>
  <c r="E213" i="1"/>
  <c r="F217" i="1"/>
  <c r="E217" i="1"/>
  <c r="F221" i="1"/>
  <c r="E221" i="1"/>
  <c r="F225" i="1"/>
  <c r="E225" i="1"/>
  <c r="F229" i="1"/>
  <c r="E229" i="1"/>
  <c r="F233" i="1"/>
  <c r="E233" i="1"/>
  <c r="F237" i="1"/>
  <c r="E237" i="1"/>
  <c r="F241" i="1"/>
  <c r="E241" i="1"/>
  <c r="F245" i="1"/>
  <c r="E245" i="1"/>
  <c r="E249" i="1"/>
  <c r="F249" i="1"/>
  <c r="F253" i="1"/>
  <c r="E253" i="1"/>
  <c r="F257" i="1"/>
  <c r="E257" i="1"/>
  <c r="F261" i="1"/>
  <c r="E261" i="1"/>
  <c r="F265" i="1"/>
  <c r="E265" i="1"/>
  <c r="F269" i="1"/>
  <c r="E269" i="1"/>
  <c r="F273" i="1"/>
  <c r="E273" i="1"/>
  <c r="F277" i="1"/>
  <c r="E277" i="1"/>
  <c r="E281" i="1"/>
  <c r="F281" i="1"/>
  <c r="F285" i="1"/>
  <c r="E285" i="1"/>
  <c r="F289" i="1"/>
  <c r="E289" i="1"/>
  <c r="F293" i="1"/>
  <c r="E293" i="1"/>
  <c r="F297" i="1"/>
  <c r="E297" i="1"/>
  <c r="F301" i="1"/>
  <c r="E301" i="1"/>
  <c r="F305" i="1"/>
  <c r="E305" i="1"/>
  <c r="F309" i="1"/>
  <c r="E309" i="1"/>
  <c r="E313" i="1"/>
  <c r="F313" i="1"/>
  <c r="F317" i="1"/>
  <c r="E317" i="1"/>
  <c r="F321" i="1"/>
  <c r="E321" i="1"/>
  <c r="F325" i="1"/>
  <c r="E325" i="1"/>
  <c r="F329" i="1"/>
  <c r="E329" i="1"/>
  <c r="E60" i="1"/>
  <c r="E124" i="1"/>
  <c r="E282" i="1"/>
  <c r="E538" i="1"/>
  <c r="F190" i="1"/>
  <c r="E419" i="1"/>
  <c r="F423" i="1"/>
  <c r="E423" i="1"/>
  <c r="F427" i="1"/>
  <c r="E427" i="1"/>
  <c r="F431" i="1"/>
  <c r="E431" i="1"/>
  <c r="F435" i="1"/>
  <c r="E435" i="1"/>
  <c r="F439" i="1"/>
  <c r="E439" i="1"/>
  <c r="F443" i="1"/>
  <c r="E443" i="1"/>
  <c r="F447" i="1"/>
  <c r="E447" i="1"/>
  <c r="F451" i="1"/>
  <c r="E451" i="1"/>
  <c r="F455" i="1"/>
  <c r="E455" i="1"/>
  <c r="F459" i="1"/>
  <c r="E459" i="1"/>
  <c r="F463" i="1"/>
  <c r="E463" i="1"/>
  <c r="F467" i="1"/>
  <c r="E467" i="1"/>
  <c r="F471" i="1"/>
  <c r="E471" i="1"/>
  <c r="F475" i="1"/>
  <c r="E475" i="1"/>
  <c r="F479" i="1"/>
  <c r="E479" i="1"/>
  <c r="F483" i="1"/>
  <c r="E483" i="1"/>
  <c r="F487" i="1"/>
  <c r="E487" i="1"/>
  <c r="E491" i="1"/>
  <c r="F491" i="1"/>
  <c r="F495" i="1"/>
  <c r="E495" i="1"/>
  <c r="F499" i="1"/>
  <c r="E499" i="1"/>
  <c r="F503" i="1"/>
  <c r="E503" i="1"/>
  <c r="F507" i="1"/>
  <c r="E507" i="1"/>
  <c r="F511" i="1"/>
  <c r="E511" i="1"/>
  <c r="F515" i="1"/>
  <c r="E515" i="1"/>
  <c r="F519" i="1"/>
  <c r="E519" i="1"/>
  <c r="E523" i="1"/>
  <c r="F523" i="1"/>
  <c r="F527" i="1"/>
  <c r="E527" i="1"/>
  <c r="F531" i="1"/>
  <c r="E531" i="1"/>
  <c r="F535" i="1"/>
  <c r="E535" i="1"/>
  <c r="F539" i="1"/>
  <c r="E539" i="1"/>
  <c r="F543" i="1"/>
  <c r="E543" i="1"/>
  <c r="F547" i="1"/>
  <c r="E547" i="1"/>
  <c r="F551" i="1"/>
  <c r="E551" i="1"/>
  <c r="F555" i="1"/>
  <c r="E555" i="1"/>
  <c r="F559" i="1"/>
  <c r="E559" i="1"/>
  <c r="F563" i="1"/>
  <c r="E563" i="1"/>
  <c r="F567" i="1"/>
  <c r="E567" i="1"/>
  <c r="F571" i="1"/>
  <c r="E571" i="1"/>
  <c r="F575" i="1"/>
  <c r="E575" i="1"/>
  <c r="F579" i="1"/>
  <c r="E579" i="1"/>
  <c r="F583" i="1"/>
  <c r="E583" i="1"/>
  <c r="F587" i="1"/>
  <c r="E587" i="1"/>
  <c r="F591" i="1"/>
  <c r="E591" i="1"/>
  <c r="F595" i="1"/>
  <c r="E595" i="1"/>
  <c r="F599" i="1"/>
  <c r="E599" i="1"/>
  <c r="F603" i="1"/>
  <c r="E603" i="1"/>
  <c r="F607" i="1"/>
  <c r="E607" i="1"/>
  <c r="F611" i="1"/>
  <c r="E611" i="1"/>
  <c r="F615" i="1"/>
  <c r="E615" i="1"/>
  <c r="E619" i="1"/>
  <c r="F619" i="1"/>
  <c r="F623" i="1"/>
  <c r="E623" i="1"/>
  <c r="F627" i="1"/>
  <c r="E627" i="1"/>
  <c r="F631" i="1"/>
  <c r="E631" i="1"/>
  <c r="F635" i="1"/>
  <c r="E635" i="1"/>
  <c r="F639" i="1"/>
  <c r="E639" i="1"/>
  <c r="F643" i="1"/>
  <c r="E643" i="1"/>
  <c r="F647" i="1"/>
  <c r="E647" i="1"/>
  <c r="E651" i="1"/>
  <c r="F651" i="1"/>
  <c r="F655" i="1"/>
  <c r="E655" i="1"/>
  <c r="F659" i="1"/>
  <c r="E659" i="1"/>
  <c r="F663" i="1"/>
  <c r="E663" i="1"/>
  <c r="F667" i="1"/>
  <c r="E667" i="1"/>
  <c r="F671" i="1"/>
  <c r="E671" i="1"/>
  <c r="F675" i="1"/>
  <c r="E675" i="1"/>
  <c r="F679" i="1"/>
  <c r="E679" i="1"/>
  <c r="F683" i="1"/>
  <c r="E683" i="1"/>
  <c r="F687" i="1"/>
  <c r="E687" i="1"/>
  <c r="F691" i="1"/>
  <c r="E691" i="1"/>
  <c r="F695" i="1"/>
  <c r="E695" i="1"/>
  <c r="F699" i="1"/>
  <c r="E699" i="1"/>
  <c r="F703" i="1"/>
  <c r="E703" i="1"/>
  <c r="F707" i="1"/>
  <c r="E707" i="1"/>
  <c r="F711" i="1"/>
  <c r="E711" i="1"/>
  <c r="F715" i="1"/>
  <c r="E715" i="1"/>
  <c r="F719" i="1"/>
  <c r="E719" i="1"/>
  <c r="F723" i="1"/>
  <c r="E723" i="1"/>
  <c r="F727" i="1"/>
  <c r="E727" i="1"/>
  <c r="F731" i="1"/>
  <c r="E731" i="1"/>
  <c r="F735" i="1"/>
  <c r="E735" i="1"/>
  <c r="F333" i="1"/>
  <c r="E333" i="1"/>
  <c r="F337" i="1"/>
  <c r="E337" i="1"/>
  <c r="F341" i="1"/>
  <c r="E341" i="1"/>
  <c r="E345" i="1"/>
  <c r="F345" i="1"/>
  <c r="F349" i="1"/>
  <c r="E349" i="1"/>
  <c r="F353" i="1"/>
  <c r="E353" i="1"/>
  <c r="F357" i="1"/>
  <c r="E357" i="1"/>
  <c r="F361" i="1"/>
  <c r="E361" i="1"/>
  <c r="F365" i="1"/>
  <c r="E365" i="1"/>
  <c r="F369" i="1"/>
  <c r="E369" i="1"/>
  <c r="F373" i="1"/>
  <c r="E373" i="1"/>
  <c r="E377" i="1"/>
  <c r="F377" i="1"/>
  <c r="F381" i="1"/>
  <c r="E381" i="1"/>
  <c r="F385" i="1"/>
  <c r="E385" i="1"/>
  <c r="F389" i="1"/>
  <c r="E389" i="1"/>
  <c r="F393" i="1"/>
  <c r="E393" i="1"/>
  <c r="F397" i="1"/>
  <c r="E397" i="1"/>
  <c r="F401" i="1"/>
  <c r="E401" i="1"/>
  <c r="F405" i="1"/>
  <c r="E405" i="1"/>
  <c r="F409" i="1"/>
  <c r="E409" i="1"/>
  <c r="F413" i="1"/>
  <c r="E413" i="1"/>
  <c r="F417" i="1"/>
  <c r="E417" i="1"/>
  <c r="F421" i="1"/>
  <c r="E421" i="1"/>
  <c r="F425" i="1"/>
  <c r="E425" i="1"/>
  <c r="F429" i="1"/>
  <c r="E429" i="1"/>
  <c r="F433" i="1"/>
  <c r="E433" i="1"/>
  <c r="F437" i="1"/>
  <c r="E437" i="1"/>
  <c r="F441" i="1"/>
  <c r="E441" i="1"/>
  <c r="F445" i="1"/>
  <c r="E445" i="1"/>
  <c r="F449" i="1"/>
  <c r="E449" i="1"/>
  <c r="F453" i="1"/>
  <c r="E453" i="1"/>
  <c r="F457" i="1"/>
  <c r="E457" i="1"/>
  <c r="F461" i="1"/>
  <c r="E461" i="1"/>
  <c r="F465" i="1"/>
  <c r="E465" i="1"/>
  <c r="F469" i="1"/>
  <c r="E469" i="1"/>
  <c r="F473" i="1"/>
  <c r="E473" i="1"/>
  <c r="F477" i="1"/>
  <c r="E477" i="1"/>
  <c r="F481" i="1"/>
  <c r="E481" i="1"/>
  <c r="F485" i="1"/>
  <c r="E485" i="1"/>
  <c r="F489" i="1"/>
  <c r="E489" i="1"/>
  <c r="F493" i="1"/>
  <c r="E493" i="1"/>
  <c r="F497" i="1"/>
  <c r="E497" i="1"/>
  <c r="F501" i="1"/>
  <c r="E501" i="1"/>
  <c r="F505" i="1"/>
  <c r="E505" i="1"/>
  <c r="F509" i="1"/>
  <c r="E509" i="1"/>
  <c r="F513" i="1"/>
  <c r="E513" i="1"/>
  <c r="F517" i="1"/>
  <c r="E517" i="1"/>
  <c r="F521" i="1"/>
  <c r="E521" i="1"/>
  <c r="F525" i="1"/>
  <c r="E525" i="1"/>
  <c r="F529" i="1"/>
  <c r="E529" i="1"/>
  <c r="F533" i="1"/>
  <c r="E533" i="1"/>
  <c r="F537" i="1"/>
  <c r="E537" i="1"/>
  <c r="F541" i="1"/>
  <c r="E541" i="1"/>
  <c r="F545" i="1"/>
  <c r="E545" i="1"/>
  <c r="F549" i="1"/>
  <c r="E549" i="1"/>
  <c r="F553" i="1"/>
  <c r="E553" i="1"/>
  <c r="F557" i="1"/>
  <c r="E557" i="1"/>
  <c r="F561" i="1"/>
  <c r="E561" i="1"/>
  <c r="F565" i="1"/>
  <c r="E565" i="1"/>
  <c r="F569" i="1"/>
  <c r="E569" i="1"/>
  <c r="F573" i="1"/>
  <c r="E573" i="1"/>
  <c r="F577" i="1"/>
  <c r="E577" i="1"/>
  <c r="F581" i="1"/>
  <c r="E581" i="1"/>
  <c r="F585" i="1"/>
  <c r="E585" i="1"/>
  <c r="F589" i="1"/>
  <c r="E589" i="1"/>
  <c r="F593" i="1"/>
  <c r="E593" i="1"/>
  <c r="F597" i="1"/>
  <c r="E597" i="1"/>
  <c r="F601" i="1"/>
  <c r="E601" i="1"/>
  <c r="F605" i="1"/>
  <c r="E605" i="1"/>
  <c r="F609" i="1"/>
  <c r="E609" i="1"/>
  <c r="F613" i="1"/>
  <c r="E613" i="1"/>
  <c r="F617" i="1"/>
  <c r="E617" i="1"/>
  <c r="F621" i="1"/>
  <c r="E621" i="1"/>
  <c r="F625" i="1"/>
  <c r="E625" i="1"/>
  <c r="F629" i="1"/>
  <c r="E629" i="1"/>
  <c r="F633" i="1"/>
  <c r="E633" i="1"/>
  <c r="F637" i="1"/>
  <c r="E637" i="1"/>
  <c r="F641" i="1"/>
  <c r="E641" i="1"/>
  <c r="F645" i="1"/>
  <c r="E645" i="1"/>
  <c r="F649" i="1"/>
  <c r="E649" i="1"/>
  <c r="F653" i="1"/>
  <c r="E653" i="1"/>
  <c r="F657" i="1"/>
  <c r="E657" i="1"/>
  <c r="F661" i="1"/>
  <c r="E661" i="1"/>
  <c r="F665" i="1"/>
  <c r="E665" i="1"/>
  <c r="F669" i="1"/>
  <c r="E669" i="1"/>
  <c r="F673" i="1"/>
  <c r="E673" i="1"/>
  <c r="F677" i="1"/>
  <c r="E677" i="1"/>
  <c r="F681" i="1"/>
  <c r="E681" i="1"/>
  <c r="F685" i="1"/>
  <c r="E685" i="1"/>
  <c r="F689" i="1"/>
  <c r="E689" i="1"/>
  <c r="F693" i="1"/>
  <c r="E693" i="1"/>
  <c r="F697" i="1"/>
  <c r="E697" i="1"/>
  <c r="F701" i="1"/>
  <c r="E701" i="1"/>
  <c r="F705" i="1"/>
  <c r="E705" i="1"/>
  <c r="F709" i="1"/>
  <c r="E709" i="1"/>
  <c r="F713" i="1"/>
  <c r="E713" i="1"/>
  <c r="F717" i="1"/>
  <c r="E717" i="1"/>
  <c r="F721" i="1"/>
  <c r="E721" i="1"/>
  <c r="F725" i="1"/>
  <c r="E725" i="1"/>
  <c r="F729" i="1"/>
  <c r="E729" i="1"/>
  <c r="F733" i="1"/>
  <c r="E733" i="1"/>
  <c r="F737" i="1"/>
  <c r="E737" i="1"/>
  <c r="F730" i="1"/>
  <c r="F734" i="1"/>
  <c r="E734" i="1"/>
  <c r="F419" i="1"/>
  <c r="H737" i="1"/>
  <c r="H735" i="1"/>
  <c r="H733" i="1"/>
  <c r="H731" i="1"/>
  <c r="H729" i="1"/>
  <c r="H727" i="1"/>
  <c r="H725" i="1"/>
  <c r="H723" i="1"/>
  <c r="H721" i="1"/>
  <c r="H719" i="1"/>
  <c r="H717" i="1"/>
  <c r="H715" i="1"/>
  <c r="H713" i="1"/>
  <c r="H711" i="1"/>
  <c r="H709" i="1"/>
  <c r="H707" i="1"/>
  <c r="H705" i="1"/>
  <c r="H703" i="1"/>
  <c r="H701" i="1"/>
  <c r="H699" i="1"/>
  <c r="H697" i="1"/>
  <c r="H695" i="1"/>
  <c r="H693" i="1"/>
  <c r="H691" i="1"/>
  <c r="H689" i="1"/>
  <c r="H687" i="1"/>
  <c r="H685" i="1"/>
  <c r="H683" i="1"/>
  <c r="H681" i="1"/>
  <c r="H679" i="1"/>
  <c r="H677" i="1"/>
  <c r="H675" i="1"/>
  <c r="H673" i="1"/>
  <c r="H671" i="1"/>
  <c r="H669" i="1"/>
  <c r="H667" i="1"/>
  <c r="H665" i="1"/>
  <c r="H663" i="1"/>
  <c r="H661" i="1"/>
  <c r="H659" i="1"/>
  <c r="H657" i="1"/>
  <c r="H655" i="1"/>
  <c r="H653" i="1"/>
  <c r="H651" i="1"/>
  <c r="H649" i="1"/>
  <c r="H647" i="1"/>
  <c r="H645" i="1"/>
  <c r="H643" i="1"/>
  <c r="H641" i="1"/>
  <c r="H639" i="1"/>
  <c r="H637" i="1"/>
  <c r="H635" i="1"/>
  <c r="H633" i="1"/>
  <c r="H631" i="1"/>
  <c r="H629" i="1"/>
  <c r="H627" i="1"/>
  <c r="H625" i="1"/>
  <c r="H623" i="1"/>
  <c r="H621" i="1"/>
  <c r="H619" i="1"/>
  <c r="H617" i="1"/>
  <c r="H615" i="1"/>
  <c r="H613" i="1"/>
  <c r="H611" i="1"/>
  <c r="H609" i="1"/>
  <c r="H607" i="1"/>
  <c r="H605" i="1"/>
  <c r="H603" i="1"/>
  <c r="H601" i="1"/>
  <c r="H599" i="1"/>
  <c r="H597" i="1"/>
  <c r="H595" i="1"/>
  <c r="H593" i="1"/>
  <c r="H591" i="1"/>
  <c r="H589" i="1"/>
  <c r="H587" i="1"/>
  <c r="H585" i="1"/>
  <c r="H583" i="1"/>
  <c r="H581" i="1"/>
  <c r="H579" i="1"/>
  <c r="H577" i="1"/>
  <c r="H575" i="1"/>
  <c r="H573" i="1"/>
  <c r="H571" i="1"/>
  <c r="H569" i="1"/>
  <c r="H732" i="1"/>
  <c r="H724" i="1"/>
  <c r="H716" i="1"/>
  <c r="H708" i="1"/>
  <c r="H700" i="1"/>
  <c r="H692" i="1"/>
  <c r="H684" i="1"/>
  <c r="H676" i="1"/>
  <c r="H668" i="1"/>
  <c r="H660" i="1"/>
  <c r="H652" i="1"/>
  <c r="H644" i="1"/>
  <c r="H636" i="1"/>
  <c r="H628" i="1"/>
  <c r="H620" i="1"/>
  <c r="H612" i="1"/>
  <c r="H604" i="1"/>
  <c r="H596" i="1"/>
  <c r="H588" i="1"/>
  <c r="H580" i="1"/>
  <c r="H572" i="1"/>
  <c r="H567" i="1"/>
  <c r="H565" i="1"/>
  <c r="H563" i="1"/>
  <c r="H561" i="1"/>
  <c r="H559" i="1"/>
  <c r="H557" i="1"/>
  <c r="H555" i="1"/>
  <c r="H553" i="1"/>
  <c r="H551" i="1"/>
  <c r="H549" i="1"/>
  <c r="H547" i="1"/>
  <c r="H545" i="1"/>
  <c r="H543" i="1"/>
  <c r="H541" i="1"/>
  <c r="H539" i="1"/>
  <c r="H537" i="1"/>
  <c r="H535" i="1"/>
  <c r="H533" i="1"/>
  <c r="H531" i="1"/>
  <c r="H529" i="1"/>
  <c r="H527" i="1"/>
  <c r="H525" i="1"/>
  <c r="H523" i="1"/>
  <c r="H521" i="1"/>
  <c r="H519" i="1"/>
  <c r="H517" i="1"/>
  <c r="H515" i="1"/>
  <c r="H513" i="1"/>
  <c r="H511" i="1"/>
  <c r="H509" i="1"/>
  <c r="H507" i="1"/>
  <c r="H505" i="1"/>
  <c r="H503" i="1"/>
  <c r="H501" i="1"/>
  <c r="H499" i="1"/>
  <c r="H497" i="1"/>
  <c r="H495" i="1"/>
  <c r="H493" i="1"/>
  <c r="H491" i="1"/>
  <c r="H489" i="1"/>
  <c r="H487" i="1"/>
  <c r="H485" i="1"/>
  <c r="H483" i="1"/>
  <c r="H481" i="1"/>
  <c r="H479" i="1"/>
  <c r="H477" i="1"/>
  <c r="H475" i="1"/>
  <c r="H473" i="1"/>
  <c r="H471" i="1"/>
  <c r="H469" i="1"/>
  <c r="H467" i="1"/>
  <c r="H465" i="1"/>
  <c r="H463" i="1"/>
  <c r="H461" i="1"/>
  <c r="H459" i="1"/>
  <c r="H457" i="1"/>
  <c r="H455" i="1"/>
  <c r="H453" i="1"/>
  <c r="H451" i="1"/>
  <c r="H449" i="1"/>
  <c r="H447" i="1"/>
  <c r="H445" i="1"/>
  <c r="H443" i="1"/>
  <c r="H441" i="1"/>
  <c r="H734" i="1"/>
  <c r="H726" i="1"/>
  <c r="H718" i="1"/>
  <c r="H710" i="1"/>
  <c r="H702" i="1"/>
  <c r="H694" i="1"/>
  <c r="H686" i="1"/>
  <c r="H678" i="1"/>
  <c r="H670" i="1"/>
  <c r="H662" i="1"/>
  <c r="H654" i="1"/>
  <c r="H646" i="1"/>
  <c r="H638" i="1"/>
  <c r="H630" i="1"/>
  <c r="H622" i="1"/>
  <c r="H614" i="1"/>
  <c r="H606" i="1"/>
  <c r="H598" i="1"/>
  <c r="H590" i="1"/>
  <c r="H582" i="1"/>
  <c r="H574" i="1"/>
  <c r="H730" i="1"/>
  <c r="H722" i="1"/>
  <c r="H714" i="1"/>
  <c r="H706" i="1"/>
  <c r="H698" i="1"/>
  <c r="H690" i="1"/>
  <c r="H682" i="1"/>
  <c r="H674" i="1"/>
  <c r="H666" i="1"/>
  <c r="H658" i="1"/>
  <c r="H650" i="1"/>
  <c r="H642" i="1"/>
  <c r="H634" i="1"/>
  <c r="H626" i="1"/>
  <c r="H618" i="1"/>
  <c r="H610" i="1"/>
  <c r="H602" i="1"/>
  <c r="H594" i="1"/>
  <c r="H586" i="1"/>
  <c r="H578" i="1"/>
  <c r="H570" i="1"/>
  <c r="H720" i="1"/>
  <c r="H688" i="1"/>
  <c r="H656" i="1"/>
  <c r="H624" i="1"/>
  <c r="H592" i="1"/>
  <c r="H562" i="1"/>
  <c r="H554" i="1"/>
  <c r="H546" i="1"/>
  <c r="H538" i="1"/>
  <c r="H530" i="1"/>
  <c r="H522" i="1"/>
  <c r="H514" i="1"/>
  <c r="H506" i="1"/>
  <c r="H498" i="1"/>
  <c r="H490" i="1"/>
  <c r="H482" i="1"/>
  <c r="H474" i="1"/>
  <c r="H466" i="1"/>
  <c r="H458" i="1"/>
  <c r="H450" i="1"/>
  <c r="H442" i="1"/>
  <c r="H712" i="1"/>
  <c r="H680" i="1"/>
  <c r="H648" i="1"/>
  <c r="H616" i="1"/>
  <c r="H584" i="1"/>
  <c r="H564" i="1"/>
  <c r="H556" i="1"/>
  <c r="H548" i="1"/>
  <c r="H540" i="1"/>
  <c r="H532" i="1"/>
  <c r="H524" i="1"/>
  <c r="H516" i="1"/>
  <c r="H508" i="1"/>
  <c r="H500" i="1"/>
  <c r="H492" i="1"/>
  <c r="H484" i="1"/>
  <c r="H476" i="1"/>
  <c r="H468" i="1"/>
  <c r="H460" i="1"/>
  <c r="H452" i="1"/>
  <c r="H444" i="1"/>
  <c r="H439" i="1"/>
  <c r="H437" i="1"/>
  <c r="H435" i="1"/>
  <c r="H433" i="1"/>
  <c r="H431" i="1"/>
  <c r="H429" i="1"/>
  <c r="H427" i="1"/>
  <c r="H425" i="1"/>
  <c r="H423" i="1"/>
  <c r="H421" i="1"/>
  <c r="H419" i="1"/>
  <c r="H417" i="1"/>
  <c r="H415" i="1"/>
  <c r="H413" i="1"/>
  <c r="H411" i="1"/>
  <c r="H409" i="1"/>
  <c r="H407" i="1"/>
  <c r="H405" i="1"/>
  <c r="H403" i="1"/>
  <c r="H401" i="1"/>
  <c r="H399" i="1"/>
  <c r="H397" i="1"/>
  <c r="H395" i="1"/>
  <c r="H393" i="1"/>
  <c r="H391" i="1"/>
  <c r="H389" i="1"/>
  <c r="H387" i="1"/>
  <c r="H385" i="1"/>
  <c r="H383" i="1"/>
  <c r="H381" i="1"/>
  <c r="H379" i="1"/>
  <c r="H377" i="1"/>
  <c r="H375" i="1"/>
  <c r="H373" i="1"/>
  <c r="H371" i="1"/>
  <c r="H369" i="1"/>
  <c r="H367" i="1"/>
  <c r="H365" i="1"/>
  <c r="H363" i="1"/>
  <c r="H361" i="1"/>
  <c r="H359" i="1"/>
  <c r="H357" i="1"/>
  <c r="H355" i="1"/>
  <c r="H353" i="1"/>
  <c r="H351" i="1"/>
  <c r="H349" i="1"/>
  <c r="H347" i="1"/>
  <c r="H345" i="1"/>
  <c r="H343" i="1"/>
  <c r="H341" i="1"/>
  <c r="H339" i="1"/>
  <c r="H337" i="1"/>
  <c r="H335" i="1"/>
  <c r="H333" i="1"/>
  <c r="H331" i="1"/>
  <c r="H329" i="1"/>
  <c r="H327" i="1"/>
  <c r="H325" i="1"/>
  <c r="H323" i="1"/>
  <c r="H321" i="1"/>
  <c r="H319" i="1"/>
  <c r="H317" i="1"/>
  <c r="H315" i="1"/>
  <c r="H313" i="1"/>
  <c r="H311" i="1"/>
  <c r="H309" i="1"/>
  <c r="H307" i="1"/>
  <c r="H305" i="1"/>
  <c r="H303" i="1"/>
  <c r="H301" i="1"/>
  <c r="H728" i="1"/>
  <c r="H696" i="1"/>
  <c r="H664" i="1"/>
  <c r="H632" i="1"/>
  <c r="H600" i="1"/>
  <c r="H568" i="1"/>
  <c r="H560" i="1"/>
  <c r="H552" i="1"/>
  <c r="H544" i="1"/>
  <c r="H536" i="1"/>
  <c r="H528" i="1"/>
  <c r="H520" i="1"/>
  <c r="H512" i="1"/>
  <c r="H504" i="1"/>
  <c r="H496" i="1"/>
  <c r="H488" i="1"/>
  <c r="H480" i="1"/>
  <c r="H472" i="1"/>
  <c r="H464" i="1"/>
  <c r="H456" i="1"/>
  <c r="H448" i="1"/>
  <c r="H440" i="1"/>
  <c r="H438" i="1"/>
  <c r="H436" i="1"/>
  <c r="H434" i="1"/>
  <c r="H432" i="1"/>
  <c r="H430" i="1"/>
  <c r="H428" i="1"/>
  <c r="H426" i="1"/>
  <c r="H424" i="1"/>
  <c r="H422" i="1"/>
  <c r="H420" i="1"/>
  <c r="H418" i="1"/>
  <c r="H416" i="1"/>
  <c r="H414" i="1"/>
  <c r="H412" i="1"/>
  <c r="H410" i="1"/>
  <c r="H408" i="1"/>
  <c r="H406" i="1"/>
  <c r="H404" i="1"/>
  <c r="H402" i="1"/>
  <c r="H400" i="1"/>
  <c r="H398" i="1"/>
  <c r="H396" i="1"/>
  <c r="H394" i="1"/>
  <c r="H392" i="1"/>
  <c r="H390" i="1"/>
  <c r="H388" i="1"/>
  <c r="H386" i="1"/>
  <c r="H384" i="1"/>
  <c r="H382" i="1"/>
  <c r="H380" i="1"/>
  <c r="H378" i="1"/>
  <c r="H376" i="1"/>
  <c r="H374" i="1"/>
  <c r="H372" i="1"/>
  <c r="H370" i="1"/>
  <c r="H368" i="1"/>
  <c r="H366" i="1"/>
  <c r="H364" i="1"/>
  <c r="H362" i="1"/>
  <c r="H360" i="1"/>
  <c r="H358" i="1"/>
  <c r="H356" i="1"/>
  <c r="H354" i="1"/>
  <c r="H352" i="1"/>
  <c r="H350" i="1"/>
  <c r="H348" i="1"/>
  <c r="H346" i="1"/>
  <c r="H344" i="1"/>
  <c r="H342" i="1"/>
  <c r="H340" i="1"/>
  <c r="H338" i="1"/>
  <c r="H336" i="1"/>
  <c r="H334" i="1"/>
  <c r="H332" i="1"/>
  <c r="H330" i="1"/>
  <c r="H328" i="1"/>
  <c r="H326" i="1"/>
  <c r="H324" i="1"/>
  <c r="H322" i="1"/>
  <c r="H320" i="1"/>
  <c r="H318" i="1"/>
  <c r="H316" i="1"/>
  <c r="H314" i="1"/>
  <c r="H672" i="1"/>
  <c r="H550" i="1"/>
  <c r="H518" i="1"/>
  <c r="H486" i="1"/>
  <c r="H454" i="1"/>
  <c r="H312" i="1"/>
  <c r="H304" i="1"/>
  <c r="H299" i="1"/>
  <c r="H297" i="1"/>
  <c r="H295" i="1"/>
  <c r="H293" i="1"/>
  <c r="H291" i="1"/>
  <c r="H289" i="1"/>
  <c r="H287" i="1"/>
  <c r="H285" i="1"/>
  <c r="H283" i="1"/>
  <c r="H281" i="1"/>
  <c r="H279" i="1"/>
  <c r="H277" i="1"/>
  <c r="H275" i="1"/>
  <c r="H273" i="1"/>
  <c r="H271" i="1"/>
  <c r="H269" i="1"/>
  <c r="H267" i="1"/>
  <c r="H265" i="1"/>
  <c r="H263" i="1"/>
  <c r="H261" i="1"/>
  <c r="H259" i="1"/>
  <c r="H257" i="1"/>
  <c r="H255" i="1"/>
  <c r="H253" i="1"/>
  <c r="H251" i="1"/>
  <c r="H249" i="1"/>
  <c r="H247" i="1"/>
  <c r="H245" i="1"/>
  <c r="H243" i="1"/>
  <c r="H241" i="1"/>
  <c r="H239" i="1"/>
  <c r="H237" i="1"/>
  <c r="H235" i="1"/>
  <c r="H233" i="1"/>
  <c r="H231" i="1"/>
  <c r="H229" i="1"/>
  <c r="H227" i="1"/>
  <c r="H225" i="1"/>
  <c r="H223" i="1"/>
  <c r="H221" i="1"/>
  <c r="H219" i="1"/>
  <c r="H217" i="1"/>
  <c r="H215" i="1"/>
  <c r="H213" i="1"/>
  <c r="H211" i="1"/>
  <c r="H209" i="1"/>
  <c r="H207" i="1"/>
  <c r="H205" i="1"/>
  <c r="H203" i="1"/>
  <c r="H201" i="1"/>
  <c r="H199" i="1"/>
  <c r="H197" i="1"/>
  <c r="H195" i="1"/>
  <c r="H193" i="1"/>
  <c r="H191" i="1"/>
  <c r="H189" i="1"/>
  <c r="H187" i="1"/>
  <c r="H185" i="1"/>
  <c r="H183" i="1"/>
  <c r="H181" i="1"/>
  <c r="H179" i="1"/>
  <c r="H177" i="1"/>
  <c r="H175" i="1"/>
  <c r="H173" i="1"/>
  <c r="H171" i="1"/>
  <c r="H169" i="1"/>
  <c r="H167" i="1"/>
  <c r="H165" i="1"/>
  <c r="H163" i="1"/>
  <c r="H161" i="1"/>
  <c r="H736" i="1"/>
  <c r="H608" i="1"/>
  <c r="H566" i="1"/>
  <c r="H534" i="1"/>
  <c r="H502" i="1"/>
  <c r="H470" i="1"/>
  <c r="H308" i="1"/>
  <c r="H300" i="1"/>
  <c r="H298" i="1"/>
  <c r="H296" i="1"/>
  <c r="H294" i="1"/>
  <c r="H292" i="1"/>
  <c r="H290" i="1"/>
  <c r="H288" i="1"/>
  <c r="H286" i="1"/>
  <c r="H284" i="1"/>
  <c r="H282" i="1"/>
  <c r="H280" i="1"/>
  <c r="H278" i="1"/>
  <c r="H276" i="1"/>
  <c r="H274" i="1"/>
  <c r="H272" i="1"/>
  <c r="H270" i="1"/>
  <c r="H268" i="1"/>
  <c r="H266" i="1"/>
  <c r="H264" i="1"/>
  <c r="H262" i="1"/>
  <c r="H260" i="1"/>
  <c r="H258" i="1"/>
  <c r="H256" i="1"/>
  <c r="H254" i="1"/>
  <c r="H252" i="1"/>
  <c r="H250" i="1"/>
  <c r="H248" i="1"/>
  <c r="H246" i="1"/>
  <c r="H244" i="1"/>
  <c r="H242" i="1"/>
  <c r="H240" i="1"/>
  <c r="H238" i="1"/>
  <c r="H236" i="1"/>
  <c r="H234" i="1"/>
  <c r="H232" i="1"/>
  <c r="H230" i="1"/>
  <c r="H228" i="1"/>
  <c r="H226" i="1"/>
  <c r="H224" i="1"/>
  <c r="H222" i="1"/>
  <c r="H220" i="1"/>
  <c r="H218" i="1"/>
  <c r="H216" i="1"/>
  <c r="H214" i="1"/>
  <c r="H212" i="1"/>
  <c r="H210" i="1"/>
  <c r="H208" i="1"/>
  <c r="H206" i="1"/>
  <c r="H204" i="1"/>
  <c r="H202" i="1"/>
  <c r="H200" i="1"/>
  <c r="H198" i="1"/>
  <c r="H196" i="1"/>
  <c r="H194" i="1"/>
  <c r="H192" i="1"/>
  <c r="H190" i="1"/>
  <c r="H188" i="1"/>
  <c r="H186" i="1"/>
  <c r="H184" i="1"/>
  <c r="H182" i="1"/>
  <c r="H180" i="1"/>
  <c r="H178" i="1"/>
  <c r="H176" i="1"/>
  <c r="H174" i="1"/>
  <c r="H172" i="1"/>
  <c r="H170" i="1"/>
  <c r="H168" i="1"/>
  <c r="H166" i="1"/>
  <c r="H164" i="1"/>
  <c r="H162" i="1"/>
  <c r="H160" i="1"/>
  <c r="H158" i="1"/>
  <c r="H156" i="1"/>
  <c r="H154" i="1"/>
  <c r="H152" i="1"/>
  <c r="H150" i="1"/>
  <c r="H148" i="1"/>
  <c r="H146" i="1"/>
  <c r="H704" i="1"/>
  <c r="H576" i="1"/>
  <c r="H558" i="1"/>
  <c r="H526" i="1"/>
  <c r="H494" i="1"/>
  <c r="H462" i="1"/>
  <c r="H310" i="1"/>
  <c r="H302" i="1"/>
  <c r="H446" i="1"/>
  <c r="H157" i="1"/>
  <c r="H149" i="1"/>
  <c r="H144" i="1"/>
  <c r="H142" i="1"/>
  <c r="H140" i="1"/>
  <c r="H138" i="1"/>
  <c r="H136" i="1"/>
  <c r="H134" i="1"/>
  <c r="H132" i="1"/>
  <c r="H130" i="1"/>
  <c r="H128" i="1"/>
  <c r="H126" i="1"/>
  <c r="H124" i="1"/>
  <c r="H122" i="1"/>
  <c r="H120" i="1"/>
  <c r="H118" i="1"/>
  <c r="H116" i="1"/>
  <c r="H114" i="1"/>
  <c r="H112" i="1"/>
  <c r="H110" i="1"/>
  <c r="H108" i="1"/>
  <c r="H106" i="1"/>
  <c r="H104" i="1"/>
  <c r="H102" i="1"/>
  <c r="H100" i="1"/>
  <c r="H98" i="1"/>
  <c r="H96" i="1"/>
  <c r="H94" i="1"/>
  <c r="H92" i="1"/>
  <c r="H90" i="1"/>
  <c r="H88" i="1"/>
  <c r="H86" i="1"/>
  <c r="H84" i="1"/>
  <c r="H82" i="1"/>
  <c r="H80" i="1"/>
  <c r="H78" i="1"/>
  <c r="H76" i="1"/>
  <c r="H74" i="1"/>
  <c r="H72" i="1"/>
  <c r="H70" i="1"/>
  <c r="H68" i="1"/>
  <c r="H66" i="1"/>
  <c r="H64" i="1"/>
  <c r="H62" i="1"/>
  <c r="H60" i="1"/>
  <c r="H58" i="1"/>
  <c r="H56" i="1"/>
  <c r="H54" i="1"/>
  <c r="H52" i="1"/>
  <c r="H50" i="1"/>
  <c r="H48" i="1"/>
  <c r="H46" i="1"/>
  <c r="H44" i="1"/>
  <c r="H42" i="1"/>
  <c r="H40" i="1"/>
  <c r="H38" i="1"/>
  <c r="H36" i="1"/>
  <c r="H34" i="1"/>
  <c r="H32" i="1"/>
  <c r="H30" i="1"/>
  <c r="H28" i="1"/>
  <c r="H26" i="1"/>
  <c r="H24" i="1"/>
  <c r="H22" i="1"/>
  <c r="H20" i="1"/>
  <c r="H18" i="1"/>
  <c r="H16" i="1"/>
  <c r="H14" i="1"/>
  <c r="H12" i="1"/>
  <c r="H10" i="1"/>
  <c r="H8" i="1"/>
  <c r="H6" i="1"/>
  <c r="H542" i="1"/>
  <c r="H306" i="1"/>
  <c r="H159" i="1"/>
  <c r="H151" i="1"/>
  <c r="H640" i="1"/>
  <c r="H510" i="1"/>
  <c r="H153" i="1"/>
  <c r="H145" i="1"/>
  <c r="H143" i="1"/>
  <c r="H141" i="1"/>
  <c r="H139" i="1"/>
  <c r="H137" i="1"/>
  <c r="H135" i="1"/>
  <c r="H133" i="1"/>
  <c r="H131" i="1"/>
  <c r="H129" i="1"/>
  <c r="H127" i="1"/>
  <c r="H125" i="1"/>
  <c r="H123" i="1"/>
  <c r="H121" i="1"/>
  <c r="H119" i="1"/>
  <c r="H117" i="1"/>
  <c r="H115" i="1"/>
  <c r="H113" i="1"/>
  <c r="H111" i="1"/>
  <c r="H109" i="1"/>
  <c r="H107" i="1"/>
  <c r="H105" i="1"/>
  <c r="H103" i="1"/>
  <c r="H101" i="1"/>
  <c r="H99" i="1"/>
  <c r="H97" i="1"/>
  <c r="H95" i="1"/>
  <c r="H93" i="1"/>
  <c r="H91" i="1"/>
  <c r="H89" i="1"/>
  <c r="H87" i="1"/>
  <c r="H85" i="1"/>
  <c r="H83" i="1"/>
  <c r="H81" i="1"/>
  <c r="H79" i="1"/>
  <c r="H77" i="1"/>
  <c r="H75" i="1"/>
  <c r="H73" i="1"/>
  <c r="H71" i="1"/>
  <c r="H69" i="1"/>
  <c r="H67" i="1"/>
  <c r="H65" i="1"/>
  <c r="H63" i="1"/>
  <c r="H61" i="1"/>
  <c r="H59" i="1"/>
  <c r="H57" i="1"/>
  <c r="H55" i="1"/>
  <c r="H53" i="1"/>
  <c r="H51" i="1"/>
  <c r="H49" i="1"/>
  <c r="H47" i="1"/>
  <c r="H45" i="1"/>
  <c r="H43" i="1"/>
  <c r="H41" i="1"/>
  <c r="H39" i="1"/>
  <c r="H37" i="1"/>
  <c r="H35" i="1"/>
  <c r="H33" i="1"/>
  <c r="H31" i="1"/>
  <c r="H29" i="1"/>
  <c r="H27" i="1"/>
  <c r="H25" i="1"/>
  <c r="H23" i="1"/>
  <c r="H21" i="1"/>
  <c r="H19" i="1"/>
  <c r="H17" i="1"/>
  <c r="H15" i="1"/>
  <c r="H13" i="1"/>
  <c r="H11" i="1"/>
  <c r="H9" i="1"/>
  <c r="H7" i="1"/>
  <c r="H5" i="1"/>
  <c r="H478" i="1"/>
  <c r="H155" i="1"/>
  <c r="H147" i="1"/>
  <c r="I734" i="1"/>
  <c r="I730" i="1"/>
  <c r="I726" i="1"/>
  <c r="J726" i="1" s="1"/>
  <c r="I722" i="1"/>
  <c r="I718" i="1"/>
  <c r="I714" i="1"/>
  <c r="I710" i="1"/>
  <c r="I706" i="1"/>
  <c r="I702" i="1"/>
  <c r="I698" i="1"/>
  <c r="I694" i="1"/>
  <c r="I690" i="1"/>
  <c r="J690" i="1" s="1"/>
  <c r="I686" i="1"/>
  <c r="I682" i="1"/>
  <c r="I678" i="1"/>
  <c r="I674" i="1"/>
  <c r="I735" i="1"/>
  <c r="J735" i="1" s="1"/>
  <c r="I731" i="1"/>
  <c r="I727" i="1"/>
  <c r="I723" i="1"/>
  <c r="I719" i="1"/>
  <c r="J719" i="1" s="1"/>
  <c r="I715" i="1"/>
  <c r="I711" i="1"/>
  <c r="I707" i="1"/>
  <c r="I703" i="1"/>
  <c r="J703" i="1" s="1"/>
  <c r="I699" i="1"/>
  <c r="I695" i="1"/>
  <c r="J695" i="1" s="1"/>
  <c r="I691" i="1"/>
  <c r="I687" i="1"/>
  <c r="J687" i="1" s="1"/>
  <c r="I683" i="1"/>
  <c r="I679" i="1"/>
  <c r="I675" i="1"/>
  <c r="I671" i="1"/>
  <c r="J671" i="1" s="1"/>
  <c r="I667" i="1"/>
  <c r="I663" i="1"/>
  <c r="I659" i="1"/>
  <c r="I655" i="1"/>
  <c r="J655" i="1" s="1"/>
  <c r="I651" i="1"/>
  <c r="I647" i="1"/>
  <c r="J647" i="1" s="1"/>
  <c r="I643" i="1"/>
  <c r="I736" i="1"/>
  <c r="I732" i="1"/>
  <c r="I728" i="1"/>
  <c r="I724" i="1"/>
  <c r="I720" i="1"/>
  <c r="I716" i="1"/>
  <c r="I712" i="1"/>
  <c r="I708" i="1"/>
  <c r="J708" i="1" s="1"/>
  <c r="I704" i="1"/>
  <c r="I700" i="1"/>
  <c r="I696" i="1"/>
  <c r="I692" i="1"/>
  <c r="I688" i="1"/>
  <c r="J688" i="1" s="1"/>
  <c r="I684" i="1"/>
  <c r="I680" i="1"/>
  <c r="I676" i="1"/>
  <c r="J676" i="1" s="1"/>
  <c r="I672" i="1"/>
  <c r="I668" i="1"/>
  <c r="I664" i="1"/>
  <c r="I660" i="1"/>
  <c r="I656" i="1"/>
  <c r="I652" i="1"/>
  <c r="I648" i="1"/>
  <c r="J648" i="1" s="1"/>
  <c r="I644" i="1"/>
  <c r="I725" i="1"/>
  <c r="I709" i="1"/>
  <c r="J709" i="1" s="1"/>
  <c r="I693" i="1"/>
  <c r="I677" i="1"/>
  <c r="I670" i="1"/>
  <c r="I662" i="1"/>
  <c r="I654" i="1"/>
  <c r="I646" i="1"/>
  <c r="I640" i="1"/>
  <c r="I636" i="1"/>
  <c r="I632" i="1"/>
  <c r="J632" i="1" s="1"/>
  <c r="I628" i="1"/>
  <c r="I624" i="1"/>
  <c r="I620" i="1"/>
  <c r="I616" i="1"/>
  <c r="I612" i="1"/>
  <c r="J612" i="1" s="1"/>
  <c r="I608" i="1"/>
  <c r="I604" i="1"/>
  <c r="I600" i="1"/>
  <c r="I596" i="1"/>
  <c r="I592" i="1"/>
  <c r="I588" i="1"/>
  <c r="I584" i="1"/>
  <c r="I580" i="1"/>
  <c r="J580" i="1" s="1"/>
  <c r="I576" i="1"/>
  <c r="I572" i="1"/>
  <c r="I568" i="1"/>
  <c r="I564" i="1"/>
  <c r="I560" i="1"/>
  <c r="I556" i="1"/>
  <c r="I552" i="1"/>
  <c r="I548" i="1"/>
  <c r="J548" i="1" s="1"/>
  <c r="I544" i="1"/>
  <c r="I540" i="1"/>
  <c r="I536" i="1"/>
  <c r="I532" i="1"/>
  <c r="I528" i="1"/>
  <c r="I524" i="1"/>
  <c r="I520" i="1"/>
  <c r="J520" i="1" s="1"/>
  <c r="I516" i="1"/>
  <c r="J516" i="1" s="1"/>
  <c r="I512" i="1"/>
  <c r="I508" i="1"/>
  <c r="I504" i="1"/>
  <c r="I500" i="1"/>
  <c r="I496" i="1"/>
  <c r="I492" i="1"/>
  <c r="I488" i="1"/>
  <c r="J488" i="1" s="1"/>
  <c r="I484" i="1"/>
  <c r="J484" i="1" s="1"/>
  <c r="I480" i="1"/>
  <c r="I476" i="1"/>
  <c r="I472" i="1"/>
  <c r="I468" i="1"/>
  <c r="I464" i="1"/>
  <c r="I460" i="1"/>
  <c r="I456" i="1"/>
  <c r="I452" i="1"/>
  <c r="J452" i="1" s="1"/>
  <c r="I448" i="1"/>
  <c r="I444" i="1"/>
  <c r="I440" i="1"/>
  <c r="I436" i="1"/>
  <c r="I432" i="1"/>
  <c r="J432" i="1" s="1"/>
  <c r="I428" i="1"/>
  <c r="I424" i="1"/>
  <c r="I420" i="1"/>
  <c r="I416" i="1"/>
  <c r="J416" i="1" s="1"/>
  <c r="I412" i="1"/>
  <c r="I408" i="1"/>
  <c r="I404" i="1"/>
  <c r="I400" i="1"/>
  <c r="I396" i="1"/>
  <c r="I392" i="1"/>
  <c r="I388" i="1"/>
  <c r="I384" i="1"/>
  <c r="J384" i="1" s="1"/>
  <c r="I380" i="1"/>
  <c r="I376" i="1"/>
  <c r="I372" i="1"/>
  <c r="I368" i="1"/>
  <c r="J368" i="1" s="1"/>
  <c r="I364" i="1"/>
  <c r="I360" i="1"/>
  <c r="I356" i="1"/>
  <c r="I352" i="1"/>
  <c r="I348" i="1"/>
  <c r="I344" i="1"/>
  <c r="I340" i="1"/>
  <c r="I336" i="1"/>
  <c r="J336" i="1" s="1"/>
  <c r="I332" i="1"/>
  <c r="I328" i="1"/>
  <c r="I324" i="1"/>
  <c r="I320" i="1"/>
  <c r="J320" i="1" s="1"/>
  <c r="I316" i="1"/>
  <c r="I312" i="1"/>
  <c r="I308" i="1"/>
  <c r="J308" i="1" s="1"/>
  <c r="I304" i="1"/>
  <c r="I300" i="1"/>
  <c r="I296" i="1"/>
  <c r="J296" i="1" s="1"/>
  <c r="I292" i="1"/>
  <c r="I288" i="1"/>
  <c r="I284" i="1"/>
  <c r="I280" i="1"/>
  <c r="J280" i="1" s="1"/>
  <c r="I276" i="1"/>
  <c r="I272" i="1"/>
  <c r="I268" i="1"/>
  <c r="I264" i="1"/>
  <c r="I260" i="1"/>
  <c r="I256" i="1"/>
  <c r="I252" i="1"/>
  <c r="I248" i="1"/>
  <c r="J248" i="1" s="1"/>
  <c r="I244" i="1"/>
  <c r="I240" i="1"/>
  <c r="I236" i="1"/>
  <c r="I232" i="1"/>
  <c r="J232" i="1" s="1"/>
  <c r="I228" i="1"/>
  <c r="I224" i="1"/>
  <c r="I220" i="1"/>
  <c r="I216" i="1"/>
  <c r="I212" i="1"/>
  <c r="I208" i="1"/>
  <c r="I204" i="1"/>
  <c r="I200" i="1"/>
  <c r="J200" i="1" s="1"/>
  <c r="I196" i="1"/>
  <c r="I192" i="1"/>
  <c r="I188" i="1"/>
  <c r="I184" i="1"/>
  <c r="J184" i="1" s="1"/>
  <c r="I180" i="1"/>
  <c r="I176" i="1"/>
  <c r="I172" i="1"/>
  <c r="I168" i="1"/>
  <c r="J168" i="1" s="1"/>
  <c r="I164" i="1"/>
  <c r="I160" i="1"/>
  <c r="I156" i="1"/>
  <c r="I152" i="1"/>
  <c r="J152" i="1" s="1"/>
  <c r="I148" i="1"/>
  <c r="I144" i="1"/>
  <c r="I140" i="1"/>
  <c r="I136" i="1"/>
  <c r="I132" i="1"/>
  <c r="I128" i="1"/>
  <c r="I124" i="1"/>
  <c r="I120" i="1"/>
  <c r="I116" i="1"/>
  <c r="J116" i="1" s="1"/>
  <c r="I112" i="1"/>
  <c r="I108" i="1"/>
  <c r="I104" i="1"/>
  <c r="I100" i="1"/>
  <c r="J100" i="1" s="1"/>
  <c r="I96" i="1"/>
  <c r="I92" i="1"/>
  <c r="I88" i="1"/>
  <c r="I84" i="1"/>
  <c r="I80" i="1"/>
  <c r="I76" i="1"/>
  <c r="I72" i="1"/>
  <c r="I68" i="1"/>
  <c r="J68" i="1" s="1"/>
  <c r="I64" i="1"/>
  <c r="I737" i="1"/>
  <c r="I721" i="1"/>
  <c r="I705" i="1"/>
  <c r="J705" i="1" s="1"/>
  <c r="I689" i="1"/>
  <c r="I673" i="1"/>
  <c r="I665" i="1"/>
  <c r="I657" i="1"/>
  <c r="J657" i="1" s="1"/>
  <c r="I649" i="1"/>
  <c r="I641" i="1"/>
  <c r="I637" i="1"/>
  <c r="I633" i="1"/>
  <c r="J633" i="1" s="1"/>
  <c r="I629" i="1"/>
  <c r="I625" i="1"/>
  <c r="I621" i="1"/>
  <c r="I617" i="1"/>
  <c r="I613" i="1"/>
  <c r="I609" i="1"/>
  <c r="I605" i="1"/>
  <c r="I601" i="1"/>
  <c r="J601" i="1" s="1"/>
  <c r="I597" i="1"/>
  <c r="I593" i="1"/>
  <c r="I589" i="1"/>
  <c r="I585" i="1"/>
  <c r="J585" i="1" s="1"/>
  <c r="I581" i="1"/>
  <c r="I577" i="1"/>
  <c r="I573" i="1"/>
  <c r="I569" i="1"/>
  <c r="J569" i="1" s="1"/>
  <c r="I565" i="1"/>
  <c r="I561" i="1"/>
  <c r="I557" i="1"/>
  <c r="J557" i="1" s="1"/>
  <c r="I553" i="1"/>
  <c r="I549" i="1"/>
  <c r="I545" i="1"/>
  <c r="I541" i="1"/>
  <c r="J541" i="1" s="1"/>
  <c r="I537" i="1"/>
  <c r="I533" i="1"/>
  <c r="I529" i="1"/>
  <c r="I525" i="1"/>
  <c r="J525" i="1" s="1"/>
  <c r="I521" i="1"/>
  <c r="I517" i="1"/>
  <c r="I513" i="1"/>
  <c r="I509" i="1"/>
  <c r="J509" i="1" s="1"/>
  <c r="I505" i="1"/>
  <c r="I501" i="1"/>
  <c r="I497" i="1"/>
  <c r="I493" i="1"/>
  <c r="J493" i="1" s="1"/>
  <c r="I489" i="1"/>
  <c r="I485" i="1"/>
  <c r="I481" i="1"/>
  <c r="I477" i="1"/>
  <c r="J477" i="1" s="1"/>
  <c r="I473" i="1"/>
  <c r="I469" i="1"/>
  <c r="I465" i="1"/>
  <c r="I461" i="1"/>
  <c r="J461" i="1" s="1"/>
  <c r="I457" i="1"/>
  <c r="I453" i="1"/>
  <c r="I449" i="1"/>
  <c r="I445" i="1"/>
  <c r="J445" i="1" s="1"/>
  <c r="I441" i="1"/>
  <c r="I437" i="1"/>
  <c r="I433" i="1"/>
  <c r="I429" i="1"/>
  <c r="J429" i="1" s="1"/>
  <c r="I425" i="1"/>
  <c r="I421" i="1"/>
  <c r="I417" i="1"/>
  <c r="I413" i="1"/>
  <c r="I409" i="1"/>
  <c r="I405" i="1"/>
  <c r="I401" i="1"/>
  <c r="I397" i="1"/>
  <c r="J397" i="1" s="1"/>
  <c r="I393" i="1"/>
  <c r="I389" i="1"/>
  <c r="I385" i="1"/>
  <c r="I381" i="1"/>
  <c r="J381" i="1" s="1"/>
  <c r="I377" i="1"/>
  <c r="I373" i="1"/>
  <c r="I369" i="1"/>
  <c r="I365" i="1"/>
  <c r="I361" i="1"/>
  <c r="I357" i="1"/>
  <c r="I353" i="1"/>
  <c r="I349" i="1"/>
  <c r="J349" i="1" s="1"/>
  <c r="I345" i="1"/>
  <c r="I341" i="1"/>
  <c r="I337" i="1"/>
  <c r="I333" i="1"/>
  <c r="J333" i="1" s="1"/>
  <c r="I329" i="1"/>
  <c r="I325" i="1"/>
  <c r="I321" i="1"/>
  <c r="I317" i="1"/>
  <c r="I313" i="1"/>
  <c r="I309" i="1"/>
  <c r="I305" i="1"/>
  <c r="I301" i="1"/>
  <c r="J301" i="1" s="1"/>
  <c r="I297" i="1"/>
  <c r="I293" i="1"/>
  <c r="I289" i="1"/>
  <c r="I285" i="1"/>
  <c r="J285" i="1" s="1"/>
  <c r="I281" i="1"/>
  <c r="I277" i="1"/>
  <c r="I273" i="1"/>
  <c r="I269" i="1"/>
  <c r="J269" i="1" s="1"/>
  <c r="I265" i="1"/>
  <c r="I261" i="1"/>
  <c r="I257" i="1"/>
  <c r="I253" i="1"/>
  <c r="J253" i="1" s="1"/>
  <c r="I249" i="1"/>
  <c r="I245" i="1"/>
  <c r="I241" i="1"/>
  <c r="I237" i="1"/>
  <c r="J237" i="1" s="1"/>
  <c r="I233" i="1"/>
  <c r="I229" i="1"/>
  <c r="I225" i="1"/>
  <c r="I221" i="1"/>
  <c r="J221" i="1" s="1"/>
  <c r="I217" i="1"/>
  <c r="I213" i="1"/>
  <c r="I209" i="1"/>
  <c r="I205" i="1"/>
  <c r="J205" i="1" s="1"/>
  <c r="I201" i="1"/>
  <c r="I197" i="1"/>
  <c r="I193" i="1"/>
  <c r="I189" i="1"/>
  <c r="J189" i="1" s="1"/>
  <c r="I185" i="1"/>
  <c r="I181" i="1"/>
  <c r="I177" i="1"/>
  <c r="I173" i="1"/>
  <c r="J173" i="1" s="1"/>
  <c r="I169" i="1"/>
  <c r="I165" i="1"/>
  <c r="I161" i="1"/>
  <c r="I157" i="1"/>
  <c r="I153" i="1"/>
  <c r="I149" i="1"/>
  <c r="I145" i="1"/>
  <c r="I141" i="1"/>
  <c r="I137" i="1"/>
  <c r="I133" i="1"/>
  <c r="J133" i="1" s="1"/>
  <c r="I129" i="1"/>
  <c r="I125" i="1"/>
  <c r="I121" i="1"/>
  <c r="I117" i="1"/>
  <c r="I113" i="1"/>
  <c r="I109" i="1"/>
  <c r="I105" i="1"/>
  <c r="I101" i="1"/>
  <c r="J101" i="1" s="1"/>
  <c r="I97" i="1"/>
  <c r="I93" i="1"/>
  <c r="I89" i="1"/>
  <c r="I85" i="1"/>
  <c r="J85" i="1" s="1"/>
  <c r="I81" i="1"/>
  <c r="I77" i="1"/>
  <c r="I73" i="1"/>
  <c r="I69" i="1"/>
  <c r="I65" i="1"/>
  <c r="I733" i="1"/>
  <c r="I717" i="1"/>
  <c r="I701" i="1"/>
  <c r="I685" i="1"/>
  <c r="J685" i="1" s="1"/>
  <c r="I666" i="1"/>
  <c r="J666" i="1" s="1"/>
  <c r="I658" i="1"/>
  <c r="J658" i="1" s="1"/>
  <c r="I650" i="1"/>
  <c r="J650" i="1" s="1"/>
  <c r="I642" i="1"/>
  <c r="J642" i="1" s="1"/>
  <c r="I638" i="1"/>
  <c r="I634" i="1"/>
  <c r="I630" i="1"/>
  <c r="I626" i="1"/>
  <c r="I622" i="1"/>
  <c r="I618" i="1"/>
  <c r="I614" i="1"/>
  <c r="I610" i="1"/>
  <c r="J610" i="1" s="1"/>
  <c r="I606" i="1"/>
  <c r="I602" i="1"/>
  <c r="I598" i="1"/>
  <c r="I594" i="1"/>
  <c r="I590" i="1"/>
  <c r="I586" i="1"/>
  <c r="I582" i="1"/>
  <c r="J582" i="1" s="1"/>
  <c r="I578" i="1"/>
  <c r="I574" i="1"/>
  <c r="I570" i="1"/>
  <c r="I566" i="1"/>
  <c r="I562" i="1"/>
  <c r="I558" i="1"/>
  <c r="I554" i="1"/>
  <c r="I550" i="1"/>
  <c r="I546" i="1"/>
  <c r="I542" i="1"/>
  <c r="I538" i="1"/>
  <c r="J538" i="1" s="1"/>
  <c r="I534" i="1"/>
  <c r="J534" i="1" s="1"/>
  <c r="I530" i="1"/>
  <c r="I526" i="1"/>
  <c r="I522" i="1"/>
  <c r="I518" i="1"/>
  <c r="I514" i="1"/>
  <c r="I510" i="1"/>
  <c r="I506" i="1"/>
  <c r="J506" i="1" s="1"/>
  <c r="I502" i="1"/>
  <c r="I498" i="1"/>
  <c r="I494" i="1"/>
  <c r="J494" i="1" s="1"/>
  <c r="I490" i="1"/>
  <c r="I486" i="1"/>
  <c r="I482" i="1"/>
  <c r="I478" i="1"/>
  <c r="I474" i="1"/>
  <c r="J474" i="1" s="1"/>
  <c r="I470" i="1"/>
  <c r="I466" i="1"/>
  <c r="I462" i="1"/>
  <c r="I458" i="1"/>
  <c r="I454" i="1"/>
  <c r="J454" i="1" s="1"/>
  <c r="I450" i="1"/>
  <c r="I446" i="1"/>
  <c r="I442" i="1"/>
  <c r="J442" i="1" s="1"/>
  <c r="I438" i="1"/>
  <c r="I434" i="1"/>
  <c r="I430" i="1"/>
  <c r="I426" i="1"/>
  <c r="J426" i="1" s="1"/>
  <c r="I422" i="1"/>
  <c r="I418" i="1"/>
  <c r="I414" i="1"/>
  <c r="I410" i="1"/>
  <c r="I406" i="1"/>
  <c r="I402" i="1"/>
  <c r="I398" i="1"/>
  <c r="I394" i="1"/>
  <c r="J394" i="1" s="1"/>
  <c r="I390" i="1"/>
  <c r="I386" i="1"/>
  <c r="I382" i="1"/>
  <c r="I378" i="1"/>
  <c r="J378" i="1" s="1"/>
  <c r="I374" i="1"/>
  <c r="I370" i="1"/>
  <c r="I366" i="1"/>
  <c r="I362" i="1"/>
  <c r="I358" i="1"/>
  <c r="I354" i="1"/>
  <c r="I350" i="1"/>
  <c r="I346" i="1"/>
  <c r="J346" i="1" s="1"/>
  <c r="I342" i="1"/>
  <c r="I338" i="1"/>
  <c r="I334" i="1"/>
  <c r="I330" i="1"/>
  <c r="J330" i="1" s="1"/>
  <c r="I326" i="1"/>
  <c r="I322" i="1"/>
  <c r="I318" i="1"/>
  <c r="I314" i="1"/>
  <c r="I310" i="1"/>
  <c r="J310" i="1" s="1"/>
  <c r="I306" i="1"/>
  <c r="I302" i="1"/>
  <c r="I298" i="1"/>
  <c r="I294" i="1"/>
  <c r="I290" i="1"/>
  <c r="I286" i="1"/>
  <c r="I282" i="1"/>
  <c r="I278" i="1"/>
  <c r="I274" i="1"/>
  <c r="J274" i="1" s="1"/>
  <c r="I270" i="1"/>
  <c r="I266" i="1"/>
  <c r="I262" i="1"/>
  <c r="I258" i="1"/>
  <c r="J258" i="1" s="1"/>
  <c r="I254" i="1"/>
  <c r="I250" i="1"/>
  <c r="I246" i="1"/>
  <c r="I242" i="1"/>
  <c r="I238" i="1"/>
  <c r="I234" i="1"/>
  <c r="I230" i="1"/>
  <c r="I226" i="1"/>
  <c r="J226" i="1" s="1"/>
  <c r="I222" i="1"/>
  <c r="I218" i="1"/>
  <c r="I214" i="1"/>
  <c r="I210" i="1"/>
  <c r="J210" i="1" s="1"/>
  <c r="I206" i="1"/>
  <c r="I202" i="1"/>
  <c r="I198" i="1"/>
  <c r="I194" i="1"/>
  <c r="I190" i="1"/>
  <c r="I186" i="1"/>
  <c r="I182" i="1"/>
  <c r="I178" i="1"/>
  <c r="J178" i="1" s="1"/>
  <c r="I174" i="1"/>
  <c r="I170" i="1"/>
  <c r="I166" i="1"/>
  <c r="I162" i="1"/>
  <c r="J162" i="1" s="1"/>
  <c r="I158" i="1"/>
  <c r="I154" i="1"/>
  <c r="I150" i="1"/>
  <c r="I146" i="1"/>
  <c r="I142" i="1"/>
  <c r="J142" i="1" s="1"/>
  <c r="I138" i="1"/>
  <c r="I134" i="1"/>
  <c r="I130" i="1"/>
  <c r="I126" i="1"/>
  <c r="J126" i="1" s="1"/>
  <c r="I122" i="1"/>
  <c r="I118" i="1"/>
  <c r="I114" i="1"/>
  <c r="I110" i="1"/>
  <c r="J110" i="1" s="1"/>
  <c r="I106" i="1"/>
  <c r="I102" i="1"/>
  <c r="I98" i="1"/>
  <c r="I94" i="1"/>
  <c r="J94" i="1" s="1"/>
  <c r="I90" i="1"/>
  <c r="I86" i="1"/>
  <c r="I82" i="1"/>
  <c r="I78" i="1"/>
  <c r="J78" i="1" s="1"/>
  <c r="I74" i="1"/>
  <c r="I70" i="1"/>
  <c r="I66" i="1"/>
  <c r="I697" i="1"/>
  <c r="I653" i="1"/>
  <c r="I631" i="1"/>
  <c r="J631" i="1" s="1"/>
  <c r="I615" i="1"/>
  <c r="I599" i="1"/>
  <c r="J599" i="1" s="1"/>
  <c r="I583" i="1"/>
  <c r="I567" i="1"/>
  <c r="I551" i="1"/>
  <c r="J551" i="1" s="1"/>
  <c r="I535" i="1"/>
  <c r="I519" i="1"/>
  <c r="I503" i="1"/>
  <c r="I487" i="1"/>
  <c r="J487" i="1" s="1"/>
  <c r="I471" i="1"/>
  <c r="I455" i="1"/>
  <c r="I439" i="1"/>
  <c r="I423" i="1"/>
  <c r="J423" i="1" s="1"/>
  <c r="I407" i="1"/>
  <c r="I391" i="1"/>
  <c r="I375" i="1"/>
  <c r="I359" i="1"/>
  <c r="J359" i="1" s="1"/>
  <c r="I343" i="1"/>
  <c r="I327" i="1"/>
  <c r="I311" i="1"/>
  <c r="I295" i="1"/>
  <c r="J295" i="1" s="1"/>
  <c r="I279" i="1"/>
  <c r="I263" i="1"/>
  <c r="I247" i="1"/>
  <c r="I231" i="1"/>
  <c r="I215" i="1"/>
  <c r="I199" i="1"/>
  <c r="I183" i="1"/>
  <c r="I167" i="1"/>
  <c r="J167" i="1" s="1"/>
  <c r="I151" i="1"/>
  <c r="J151" i="1" s="1"/>
  <c r="I135" i="1"/>
  <c r="J135" i="1" s="1"/>
  <c r="I119" i="1"/>
  <c r="I103" i="1"/>
  <c r="I87" i="1"/>
  <c r="I71" i="1"/>
  <c r="I61" i="1"/>
  <c r="I57" i="1"/>
  <c r="I53" i="1"/>
  <c r="I49" i="1"/>
  <c r="I45" i="1"/>
  <c r="J45" i="1" s="1"/>
  <c r="I41" i="1"/>
  <c r="I37" i="1"/>
  <c r="I33" i="1"/>
  <c r="I29" i="1"/>
  <c r="J29" i="1" s="1"/>
  <c r="I25" i="1"/>
  <c r="I21" i="1"/>
  <c r="I17" i="1"/>
  <c r="I13" i="1"/>
  <c r="I9" i="1"/>
  <c r="I5" i="1"/>
  <c r="I681" i="1"/>
  <c r="J681" i="1" s="1"/>
  <c r="I645" i="1"/>
  <c r="I627" i="1"/>
  <c r="I611" i="1"/>
  <c r="I595" i="1"/>
  <c r="I579" i="1"/>
  <c r="I563" i="1"/>
  <c r="I547" i="1"/>
  <c r="I531" i="1"/>
  <c r="J531" i="1" s="1"/>
  <c r="I515" i="1"/>
  <c r="I499" i="1"/>
  <c r="I483" i="1"/>
  <c r="I467" i="1"/>
  <c r="J467" i="1" s="1"/>
  <c r="I451" i="1"/>
  <c r="I435" i="1"/>
  <c r="I419" i="1"/>
  <c r="I403" i="1"/>
  <c r="J403" i="1" s="1"/>
  <c r="I387" i="1"/>
  <c r="I371" i="1"/>
  <c r="I355" i="1"/>
  <c r="I339" i="1"/>
  <c r="J339" i="1" s="1"/>
  <c r="I323" i="1"/>
  <c r="I307" i="1"/>
  <c r="I291" i="1"/>
  <c r="I275" i="1"/>
  <c r="J275" i="1" s="1"/>
  <c r="I259" i="1"/>
  <c r="I243" i="1"/>
  <c r="I227" i="1"/>
  <c r="I211" i="1"/>
  <c r="J211" i="1" s="1"/>
  <c r="I195" i="1"/>
  <c r="I179" i="1"/>
  <c r="I163" i="1"/>
  <c r="I147" i="1"/>
  <c r="I131" i="1"/>
  <c r="I115" i="1"/>
  <c r="J115" i="1" s="1"/>
  <c r="I99" i="1"/>
  <c r="I83" i="1"/>
  <c r="I67" i="1"/>
  <c r="I62" i="1"/>
  <c r="I58" i="1"/>
  <c r="I54" i="1"/>
  <c r="I50" i="1"/>
  <c r="J50" i="1" s="1"/>
  <c r="I46" i="1"/>
  <c r="I42" i="1"/>
  <c r="I38" i="1"/>
  <c r="I34" i="1"/>
  <c r="I30" i="1"/>
  <c r="I26" i="1"/>
  <c r="I22" i="1"/>
  <c r="I18" i="1"/>
  <c r="J18" i="1" s="1"/>
  <c r="I14" i="1"/>
  <c r="I10" i="1"/>
  <c r="I6" i="1"/>
  <c r="I729" i="1"/>
  <c r="I669" i="1"/>
  <c r="J669" i="1" s="1"/>
  <c r="I639" i="1"/>
  <c r="J639" i="1" s="1"/>
  <c r="I623" i="1"/>
  <c r="J623" i="1" s="1"/>
  <c r="I607" i="1"/>
  <c r="J607" i="1" s="1"/>
  <c r="I591" i="1"/>
  <c r="I575" i="1"/>
  <c r="J575" i="1" s="1"/>
  <c r="I559" i="1"/>
  <c r="I543" i="1"/>
  <c r="I527" i="1"/>
  <c r="J527" i="1" s="1"/>
  <c r="I511" i="1"/>
  <c r="I495" i="1"/>
  <c r="I479" i="1"/>
  <c r="I463" i="1"/>
  <c r="J463" i="1" s="1"/>
  <c r="I447" i="1"/>
  <c r="I431" i="1"/>
  <c r="I415" i="1"/>
  <c r="I399" i="1"/>
  <c r="J399" i="1" s="1"/>
  <c r="I383" i="1"/>
  <c r="I367" i="1"/>
  <c r="I351" i="1"/>
  <c r="I335" i="1"/>
  <c r="J335" i="1" s="1"/>
  <c r="I319" i="1"/>
  <c r="I303" i="1"/>
  <c r="I287" i="1"/>
  <c r="I271" i="1"/>
  <c r="J271" i="1" s="1"/>
  <c r="I255" i="1"/>
  <c r="I239" i="1"/>
  <c r="I223" i="1"/>
  <c r="I207" i="1"/>
  <c r="I191" i="1"/>
  <c r="I175" i="1"/>
  <c r="I159" i="1"/>
  <c r="I143" i="1"/>
  <c r="I127" i="1"/>
  <c r="I111" i="1"/>
  <c r="J111" i="1" s="1"/>
  <c r="I95" i="1"/>
  <c r="I79" i="1"/>
  <c r="I63" i="1"/>
  <c r="I59" i="1"/>
  <c r="I55" i="1"/>
  <c r="I51" i="1"/>
  <c r="J51" i="1" s="1"/>
  <c r="I47" i="1"/>
  <c r="I43" i="1"/>
  <c r="I39" i="1"/>
  <c r="I35" i="1"/>
  <c r="J35" i="1" s="1"/>
  <c r="I31" i="1"/>
  <c r="I27" i="1"/>
  <c r="I23" i="1"/>
  <c r="I19" i="1"/>
  <c r="J19" i="1" s="1"/>
  <c r="I15" i="1"/>
  <c r="I11" i="1"/>
  <c r="I7" i="1"/>
  <c r="I713" i="1"/>
  <c r="I661" i="1"/>
  <c r="I635" i="1"/>
  <c r="I619" i="1"/>
  <c r="I603" i="1"/>
  <c r="I587" i="1"/>
  <c r="J587" i="1" s="1"/>
  <c r="I571" i="1"/>
  <c r="I555" i="1"/>
  <c r="I539" i="1"/>
  <c r="I523" i="1"/>
  <c r="I507" i="1"/>
  <c r="J507" i="1" s="1"/>
  <c r="I491" i="1"/>
  <c r="I475" i="1"/>
  <c r="I459" i="1"/>
  <c r="I443" i="1"/>
  <c r="J443" i="1" s="1"/>
  <c r="I427" i="1"/>
  <c r="I411" i="1"/>
  <c r="I395" i="1"/>
  <c r="I379" i="1"/>
  <c r="J379" i="1" s="1"/>
  <c r="I363" i="1"/>
  <c r="I347" i="1"/>
  <c r="I331" i="1"/>
  <c r="I315" i="1"/>
  <c r="J315" i="1" s="1"/>
  <c r="I299" i="1"/>
  <c r="I283" i="1"/>
  <c r="I267" i="1"/>
  <c r="I251" i="1"/>
  <c r="J251" i="1" s="1"/>
  <c r="I235" i="1"/>
  <c r="I219" i="1"/>
  <c r="I203" i="1"/>
  <c r="I187" i="1"/>
  <c r="J187" i="1" s="1"/>
  <c r="I171" i="1"/>
  <c r="I155" i="1"/>
  <c r="I139" i="1"/>
  <c r="I123" i="1"/>
  <c r="I107" i="1"/>
  <c r="I91" i="1"/>
  <c r="J91" i="1" s="1"/>
  <c r="I75" i="1"/>
  <c r="I60" i="1"/>
  <c r="J60" i="1" s="1"/>
  <c r="I56" i="1"/>
  <c r="I52" i="1"/>
  <c r="I48" i="1"/>
  <c r="I44" i="1"/>
  <c r="J44" i="1" s="1"/>
  <c r="I40" i="1"/>
  <c r="I36" i="1"/>
  <c r="I32" i="1"/>
  <c r="I28" i="1"/>
  <c r="J28" i="1" s="1"/>
  <c r="I24" i="1"/>
  <c r="I20" i="1"/>
  <c r="I16" i="1"/>
  <c r="I12" i="1"/>
  <c r="J12" i="1" s="1"/>
  <c r="I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M735" i="1"/>
  <c r="M731" i="1"/>
  <c r="M727" i="1"/>
  <c r="M723" i="1"/>
  <c r="M719" i="1"/>
  <c r="M715" i="1"/>
  <c r="M711" i="1"/>
  <c r="M707" i="1"/>
  <c r="M703" i="1"/>
  <c r="M699" i="1"/>
  <c r="M695" i="1"/>
  <c r="M691" i="1"/>
  <c r="M687" i="1"/>
  <c r="M683" i="1"/>
  <c r="M679" i="1"/>
  <c r="M675" i="1"/>
  <c r="M671" i="1"/>
  <c r="M667" i="1"/>
  <c r="M663" i="1"/>
  <c r="M659" i="1"/>
  <c r="M655" i="1"/>
  <c r="M651" i="1"/>
  <c r="M647" i="1"/>
  <c r="M643" i="1"/>
  <c r="M639" i="1"/>
  <c r="M635" i="1"/>
  <c r="M631" i="1"/>
  <c r="M627" i="1"/>
  <c r="M623" i="1"/>
  <c r="M619" i="1"/>
  <c r="M615" i="1"/>
  <c r="M611" i="1"/>
  <c r="M607" i="1"/>
  <c r="M603" i="1"/>
  <c r="M599" i="1"/>
  <c r="M595" i="1"/>
  <c r="M591" i="1"/>
  <c r="M587" i="1"/>
  <c r="M583" i="1"/>
  <c r="M579" i="1"/>
  <c r="M575" i="1"/>
  <c r="M571" i="1"/>
  <c r="M567" i="1"/>
  <c r="M563" i="1"/>
  <c r="M559" i="1"/>
  <c r="M555" i="1"/>
  <c r="M551" i="1"/>
  <c r="M547" i="1"/>
  <c r="M543" i="1"/>
  <c r="M539" i="1"/>
  <c r="M535" i="1"/>
  <c r="M531" i="1"/>
  <c r="M527" i="1"/>
  <c r="M523" i="1"/>
  <c r="M519" i="1"/>
  <c r="M515" i="1"/>
  <c r="M511" i="1"/>
  <c r="M507" i="1"/>
  <c r="M503" i="1"/>
  <c r="M499" i="1"/>
  <c r="M495" i="1"/>
  <c r="M491" i="1"/>
  <c r="M487" i="1"/>
  <c r="M483" i="1"/>
  <c r="M479" i="1"/>
  <c r="M475" i="1"/>
  <c r="M471" i="1"/>
  <c r="M467" i="1"/>
  <c r="M463" i="1"/>
  <c r="M459" i="1"/>
  <c r="M455" i="1"/>
  <c r="M451" i="1"/>
  <c r="M447" i="1"/>
  <c r="M443" i="1"/>
  <c r="M439" i="1"/>
  <c r="M435" i="1"/>
  <c r="M431" i="1"/>
  <c r="M427" i="1"/>
  <c r="M423" i="1"/>
  <c r="M419" i="1"/>
  <c r="M415" i="1"/>
  <c r="M411" i="1"/>
  <c r="M407" i="1"/>
  <c r="M403" i="1"/>
  <c r="M399" i="1"/>
  <c r="M734" i="1"/>
  <c r="M730" i="1"/>
  <c r="M726" i="1"/>
  <c r="M722" i="1"/>
  <c r="M718" i="1"/>
  <c r="M714" i="1"/>
  <c r="M710" i="1"/>
  <c r="M706" i="1"/>
  <c r="M702" i="1"/>
  <c r="M698" i="1"/>
  <c r="M694" i="1"/>
  <c r="M690" i="1"/>
  <c r="M686" i="1"/>
  <c r="M682" i="1"/>
  <c r="M678" i="1"/>
  <c r="M674" i="1"/>
  <c r="M670" i="1"/>
  <c r="M666" i="1"/>
  <c r="M662" i="1"/>
  <c r="M658" i="1"/>
  <c r="M654" i="1"/>
  <c r="M650" i="1"/>
  <c r="M646" i="1"/>
  <c r="M642" i="1"/>
  <c r="M638" i="1"/>
  <c r="M634" i="1"/>
  <c r="M630" i="1"/>
  <c r="M626" i="1"/>
  <c r="M622" i="1"/>
  <c r="M618" i="1"/>
  <c r="M614" i="1"/>
  <c r="M610" i="1"/>
  <c r="M606" i="1"/>
  <c r="M602" i="1"/>
  <c r="M598" i="1"/>
  <c r="M594" i="1"/>
  <c r="M590" i="1"/>
  <c r="M586" i="1"/>
  <c r="M582" i="1"/>
  <c r="M578" i="1"/>
  <c r="M574" i="1"/>
  <c r="M570" i="1"/>
  <c r="M566" i="1"/>
  <c r="M562" i="1"/>
  <c r="M558" i="1"/>
  <c r="M554" i="1"/>
  <c r="M550" i="1"/>
  <c r="M546" i="1"/>
  <c r="M542" i="1"/>
  <c r="M538" i="1"/>
  <c r="M534" i="1"/>
  <c r="M530" i="1"/>
  <c r="M526" i="1"/>
  <c r="M522" i="1"/>
  <c r="M518" i="1"/>
  <c r="M514" i="1"/>
  <c r="M510" i="1"/>
  <c r="M506" i="1"/>
  <c r="M502" i="1"/>
  <c r="M498" i="1"/>
  <c r="M494" i="1"/>
  <c r="M490" i="1"/>
  <c r="M486" i="1"/>
  <c r="M482" i="1"/>
  <c r="M478" i="1"/>
  <c r="M474" i="1"/>
  <c r="M470" i="1"/>
  <c r="M466" i="1"/>
  <c r="M462" i="1"/>
  <c r="M458" i="1"/>
  <c r="M454" i="1"/>
  <c r="M450" i="1"/>
  <c r="M446" i="1"/>
  <c r="M442" i="1"/>
  <c r="M438" i="1"/>
  <c r="M434" i="1"/>
  <c r="M430" i="1"/>
  <c r="M426" i="1"/>
  <c r="M422" i="1"/>
  <c r="M418" i="1"/>
  <c r="M414" i="1"/>
  <c r="M410" i="1"/>
  <c r="M406" i="1"/>
  <c r="M402" i="1"/>
  <c r="M398" i="1"/>
  <c r="M737" i="1"/>
  <c r="M733" i="1"/>
  <c r="M729" i="1"/>
  <c r="M725" i="1"/>
  <c r="M721" i="1"/>
  <c r="M717" i="1"/>
  <c r="M713" i="1"/>
  <c r="M709" i="1"/>
  <c r="M705" i="1"/>
  <c r="M701" i="1"/>
  <c r="M697" i="1"/>
  <c r="M693" i="1"/>
  <c r="M689" i="1"/>
  <c r="M685" i="1"/>
  <c r="M681" i="1"/>
  <c r="M677" i="1"/>
  <c r="M673" i="1"/>
  <c r="M669" i="1"/>
  <c r="M665" i="1"/>
  <c r="M661" i="1"/>
  <c r="M657" i="1"/>
  <c r="M653" i="1"/>
  <c r="M649" i="1"/>
  <c r="M645" i="1"/>
  <c r="M641" i="1"/>
  <c r="M637" i="1"/>
  <c r="M633" i="1"/>
  <c r="M629" i="1"/>
  <c r="M625" i="1"/>
  <c r="M621" i="1"/>
  <c r="M617" i="1"/>
  <c r="M613" i="1"/>
  <c r="M609" i="1"/>
  <c r="M605" i="1"/>
  <c r="M601" i="1"/>
  <c r="M597" i="1"/>
  <c r="M593" i="1"/>
  <c r="M589" i="1"/>
  <c r="M585" i="1"/>
  <c r="M581" i="1"/>
  <c r="M577" i="1"/>
  <c r="M573" i="1"/>
  <c r="M569" i="1"/>
  <c r="M565" i="1"/>
  <c r="M561" i="1"/>
  <c r="M557" i="1"/>
  <c r="M553" i="1"/>
  <c r="M549" i="1"/>
  <c r="M545" i="1"/>
  <c r="M541" i="1"/>
  <c r="M537" i="1"/>
  <c r="M533" i="1"/>
  <c r="M529" i="1"/>
  <c r="M525" i="1"/>
  <c r="M521" i="1"/>
  <c r="M517" i="1"/>
  <c r="M513" i="1"/>
  <c r="M509" i="1"/>
  <c r="M505" i="1"/>
  <c r="M501" i="1"/>
  <c r="M497" i="1"/>
  <c r="M493" i="1"/>
  <c r="M489" i="1"/>
  <c r="M485" i="1"/>
  <c r="M481" i="1"/>
  <c r="M477" i="1"/>
  <c r="M473" i="1"/>
  <c r="M469" i="1"/>
  <c r="M465" i="1"/>
  <c r="M461" i="1"/>
  <c r="M457" i="1"/>
  <c r="M453" i="1"/>
  <c r="M449" i="1"/>
  <c r="M445" i="1"/>
  <c r="M441" i="1"/>
  <c r="M437" i="1"/>
  <c r="M433" i="1"/>
  <c r="M429" i="1"/>
  <c r="M425" i="1"/>
  <c r="M421" i="1"/>
  <c r="M417" i="1"/>
  <c r="M413" i="1"/>
  <c r="M409" i="1"/>
  <c r="M405" i="1"/>
  <c r="M401" i="1"/>
  <c r="M736" i="1"/>
  <c r="M732" i="1"/>
  <c r="M728" i="1"/>
  <c r="M724" i="1"/>
  <c r="M720" i="1"/>
  <c r="M716" i="1"/>
  <c r="M712" i="1"/>
  <c r="M708" i="1"/>
  <c r="M704" i="1"/>
  <c r="M700" i="1"/>
  <c r="M696" i="1"/>
  <c r="M692" i="1"/>
  <c r="M688" i="1"/>
  <c r="M684" i="1"/>
  <c r="M680" i="1"/>
  <c r="M676" i="1"/>
  <c r="M672" i="1"/>
  <c r="M668" i="1"/>
  <c r="M664" i="1"/>
  <c r="M660" i="1"/>
  <c r="M656" i="1"/>
  <c r="M652" i="1"/>
  <c r="M648" i="1"/>
  <c r="M644" i="1"/>
  <c r="M640" i="1"/>
  <c r="M636" i="1"/>
  <c r="M632" i="1"/>
  <c r="M628" i="1"/>
  <c r="M624" i="1"/>
  <c r="M620" i="1"/>
  <c r="M616" i="1"/>
  <c r="M612" i="1"/>
  <c r="M608" i="1"/>
  <c r="M604" i="1"/>
  <c r="M600" i="1"/>
  <c r="M596" i="1"/>
  <c r="M592" i="1"/>
  <c r="M588" i="1"/>
  <c r="M584" i="1"/>
  <c r="M580" i="1"/>
  <c r="M576" i="1"/>
  <c r="M572" i="1"/>
  <c r="M568" i="1"/>
  <c r="M564" i="1"/>
  <c r="M560" i="1"/>
  <c r="M556" i="1"/>
  <c r="M552" i="1"/>
  <c r="M548" i="1"/>
  <c r="M544" i="1"/>
  <c r="M540" i="1"/>
  <c r="M536" i="1"/>
  <c r="M532" i="1"/>
  <c r="M528" i="1"/>
  <c r="M524" i="1"/>
  <c r="M520" i="1"/>
  <c r="M516" i="1"/>
  <c r="M512" i="1"/>
  <c r="M508" i="1"/>
  <c r="M504" i="1"/>
  <c r="M500" i="1"/>
  <c r="M496" i="1"/>
  <c r="M492" i="1"/>
  <c r="M488" i="1"/>
  <c r="M484" i="1"/>
  <c r="M480" i="1"/>
  <c r="M476" i="1"/>
  <c r="M472" i="1"/>
  <c r="M468" i="1"/>
  <c r="M464" i="1"/>
  <c r="M460" i="1"/>
  <c r="M456" i="1"/>
  <c r="M452" i="1"/>
  <c r="M448" i="1"/>
  <c r="M444" i="1"/>
  <c r="M440" i="1"/>
  <c r="M436" i="1"/>
  <c r="M432" i="1"/>
  <c r="M428" i="1"/>
  <c r="M424" i="1"/>
  <c r="M420" i="1"/>
  <c r="M416" i="1"/>
  <c r="M412" i="1"/>
  <c r="M408" i="1"/>
  <c r="M404" i="1"/>
  <c r="M400" i="1"/>
  <c r="M395" i="1"/>
  <c r="M391" i="1"/>
  <c r="M387" i="1"/>
  <c r="M383" i="1"/>
  <c r="M379" i="1"/>
  <c r="M375" i="1"/>
  <c r="M371" i="1"/>
  <c r="M367" i="1"/>
  <c r="M363" i="1"/>
  <c r="M359" i="1"/>
  <c r="M355" i="1"/>
  <c r="M351" i="1"/>
  <c r="M347" i="1"/>
  <c r="M343" i="1"/>
  <c r="M339" i="1"/>
  <c r="M335" i="1"/>
  <c r="M331" i="1"/>
  <c r="M327" i="1"/>
  <c r="M323" i="1"/>
  <c r="M319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7" i="1"/>
  <c r="M263" i="1"/>
  <c r="M259" i="1"/>
  <c r="M255" i="1"/>
  <c r="M251" i="1"/>
  <c r="M247" i="1"/>
  <c r="M243" i="1"/>
  <c r="M239" i="1"/>
  <c r="M235" i="1"/>
  <c r="M231" i="1"/>
  <c r="M227" i="1"/>
  <c r="M223" i="1"/>
  <c r="M219" i="1"/>
  <c r="M215" i="1"/>
  <c r="M211" i="1"/>
  <c r="M207" i="1"/>
  <c r="M203" i="1"/>
  <c r="M199" i="1"/>
  <c r="M195" i="1"/>
  <c r="M191" i="1"/>
  <c r="M187" i="1"/>
  <c r="M183" i="1"/>
  <c r="M179" i="1"/>
  <c r="M175" i="1"/>
  <c r="M171" i="1"/>
  <c r="M167" i="1"/>
  <c r="M163" i="1"/>
  <c r="M159" i="1"/>
  <c r="M155" i="1"/>
  <c r="M151" i="1"/>
  <c r="M147" i="1"/>
  <c r="M143" i="1"/>
  <c r="M139" i="1"/>
  <c r="M135" i="1"/>
  <c r="M131" i="1"/>
  <c r="M127" i="1"/>
  <c r="M123" i="1"/>
  <c r="M119" i="1"/>
  <c r="M115" i="1"/>
  <c r="M111" i="1"/>
  <c r="M107" i="1"/>
  <c r="M103" i="1"/>
  <c r="M99" i="1"/>
  <c r="M95" i="1"/>
  <c r="M91" i="1"/>
  <c r="M87" i="1"/>
  <c r="M83" i="1"/>
  <c r="M79" i="1"/>
  <c r="M75" i="1"/>
  <c r="M71" i="1"/>
  <c r="M67" i="1"/>
  <c r="M63" i="1"/>
  <c r="M59" i="1"/>
  <c r="M394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8" i="1"/>
  <c r="M334" i="1"/>
  <c r="M330" i="1"/>
  <c r="M326" i="1"/>
  <c r="M322" i="1"/>
  <c r="M318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6" i="1"/>
  <c r="M262" i="1"/>
  <c r="M258" i="1"/>
  <c r="M254" i="1"/>
  <c r="M250" i="1"/>
  <c r="M246" i="1"/>
  <c r="M242" i="1"/>
  <c r="M238" i="1"/>
  <c r="M234" i="1"/>
  <c r="M230" i="1"/>
  <c r="M226" i="1"/>
  <c r="M222" i="1"/>
  <c r="M218" i="1"/>
  <c r="M214" i="1"/>
  <c r="M210" i="1"/>
  <c r="M206" i="1"/>
  <c r="M202" i="1"/>
  <c r="M198" i="1"/>
  <c r="M194" i="1"/>
  <c r="M190" i="1"/>
  <c r="M186" i="1"/>
  <c r="M182" i="1"/>
  <c r="M178" i="1"/>
  <c r="M174" i="1"/>
  <c r="M170" i="1"/>
  <c r="M166" i="1"/>
  <c r="M162" i="1"/>
  <c r="M158" i="1"/>
  <c r="M154" i="1"/>
  <c r="M150" i="1"/>
  <c r="M146" i="1"/>
  <c r="M142" i="1"/>
  <c r="M138" i="1"/>
  <c r="M134" i="1"/>
  <c r="M130" i="1"/>
  <c r="M126" i="1"/>
  <c r="M122" i="1"/>
  <c r="M118" i="1"/>
  <c r="M114" i="1"/>
  <c r="M110" i="1"/>
  <c r="M106" i="1"/>
  <c r="M102" i="1"/>
  <c r="M98" i="1"/>
  <c r="M94" i="1"/>
  <c r="M90" i="1"/>
  <c r="M86" i="1"/>
  <c r="M82" i="1"/>
  <c r="M78" i="1"/>
  <c r="M74" i="1"/>
  <c r="M70" i="1"/>
  <c r="M66" i="1"/>
  <c r="M62" i="1"/>
  <c r="M58" i="1"/>
  <c r="M397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7" i="1"/>
  <c r="M333" i="1"/>
  <c r="M329" i="1"/>
  <c r="M325" i="1"/>
  <c r="M321" i="1"/>
  <c r="M317" i="1"/>
  <c r="M313" i="1"/>
  <c r="M309" i="1"/>
  <c r="M305" i="1"/>
  <c r="M301" i="1"/>
  <c r="M297" i="1"/>
  <c r="M293" i="1"/>
  <c r="M289" i="1"/>
  <c r="M285" i="1"/>
  <c r="M281" i="1"/>
  <c r="M277" i="1"/>
  <c r="M273" i="1"/>
  <c r="M269" i="1"/>
  <c r="M265" i="1"/>
  <c r="M261" i="1"/>
  <c r="M257" i="1"/>
  <c r="M253" i="1"/>
  <c r="M249" i="1"/>
  <c r="M245" i="1"/>
  <c r="M241" i="1"/>
  <c r="M237" i="1"/>
  <c r="M233" i="1"/>
  <c r="M229" i="1"/>
  <c r="M225" i="1"/>
  <c r="M221" i="1"/>
  <c r="M217" i="1"/>
  <c r="M213" i="1"/>
  <c r="M209" i="1"/>
  <c r="M205" i="1"/>
  <c r="M201" i="1"/>
  <c r="M197" i="1"/>
  <c r="M193" i="1"/>
  <c r="M189" i="1"/>
  <c r="M185" i="1"/>
  <c r="M181" i="1"/>
  <c r="M177" i="1"/>
  <c r="M173" i="1"/>
  <c r="M169" i="1"/>
  <c r="M165" i="1"/>
  <c r="M161" i="1"/>
  <c r="M157" i="1"/>
  <c r="M153" i="1"/>
  <c r="M149" i="1"/>
  <c r="M145" i="1"/>
  <c r="M141" i="1"/>
  <c r="M137" i="1"/>
  <c r="M133" i="1"/>
  <c r="M129" i="1"/>
  <c r="M125" i="1"/>
  <c r="M121" i="1"/>
  <c r="M117" i="1"/>
  <c r="M113" i="1"/>
  <c r="M109" i="1"/>
  <c r="M105" i="1"/>
  <c r="M101" i="1"/>
  <c r="M97" i="1"/>
  <c r="M93" i="1"/>
  <c r="M89" i="1"/>
  <c r="M85" i="1"/>
  <c r="M81" i="1"/>
  <c r="M77" i="1"/>
  <c r="M73" i="1"/>
  <c r="M69" i="1"/>
  <c r="M65" i="1"/>
  <c r="M61" i="1"/>
  <c r="M57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M348" i="1"/>
  <c r="M344" i="1"/>
  <c r="M340" i="1"/>
  <c r="M336" i="1"/>
  <c r="M332" i="1"/>
  <c r="M328" i="1"/>
  <c r="M324" i="1"/>
  <c r="M320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4" i="1"/>
  <c r="M260" i="1"/>
  <c r="M256" i="1"/>
  <c r="M252" i="1"/>
  <c r="M248" i="1"/>
  <c r="M244" i="1"/>
  <c r="M240" i="1"/>
  <c r="M236" i="1"/>
  <c r="M232" i="1"/>
  <c r="M228" i="1"/>
  <c r="M224" i="1"/>
  <c r="M220" i="1"/>
  <c r="M216" i="1"/>
  <c r="M212" i="1"/>
  <c r="M208" i="1"/>
  <c r="M204" i="1"/>
  <c r="M200" i="1"/>
  <c r="M196" i="1"/>
  <c r="M192" i="1"/>
  <c r="M188" i="1"/>
  <c r="M184" i="1"/>
  <c r="M180" i="1"/>
  <c r="M176" i="1"/>
  <c r="M172" i="1"/>
  <c r="M168" i="1"/>
  <c r="M164" i="1"/>
  <c r="M160" i="1"/>
  <c r="M156" i="1"/>
  <c r="M152" i="1"/>
  <c r="M148" i="1"/>
  <c r="M144" i="1"/>
  <c r="M140" i="1"/>
  <c r="M136" i="1"/>
  <c r="M132" i="1"/>
  <c r="M128" i="1"/>
  <c r="M124" i="1"/>
  <c r="M120" i="1"/>
  <c r="M116" i="1"/>
  <c r="M112" i="1"/>
  <c r="M108" i="1"/>
  <c r="M104" i="1"/>
  <c r="M100" i="1"/>
  <c r="M96" i="1"/>
  <c r="M92" i="1"/>
  <c r="M88" i="1"/>
  <c r="M84" i="1"/>
  <c r="M80" i="1"/>
  <c r="M76" i="1"/>
  <c r="M72" i="1"/>
  <c r="M68" i="1"/>
  <c r="M64" i="1"/>
  <c r="M60" i="1"/>
  <c r="M54" i="1"/>
  <c r="M50" i="1"/>
  <c r="M46" i="1"/>
  <c r="M42" i="1"/>
  <c r="M38" i="1"/>
  <c r="M34" i="1"/>
  <c r="M30" i="1"/>
  <c r="M26" i="1"/>
  <c r="M22" i="1"/>
  <c r="M18" i="1"/>
  <c r="M14" i="1"/>
  <c r="M10" i="1"/>
  <c r="M6" i="1"/>
  <c r="M53" i="1"/>
  <c r="M49" i="1"/>
  <c r="M45" i="1"/>
  <c r="M41" i="1"/>
  <c r="M37" i="1"/>
  <c r="M33" i="1"/>
  <c r="M29" i="1"/>
  <c r="M25" i="1"/>
  <c r="M21" i="1"/>
  <c r="M17" i="1"/>
  <c r="M13" i="1"/>
  <c r="M9" i="1"/>
  <c r="M5" i="1"/>
  <c r="M56" i="1"/>
  <c r="M52" i="1"/>
  <c r="M48" i="1"/>
  <c r="M44" i="1"/>
  <c r="M40" i="1"/>
  <c r="M36" i="1"/>
  <c r="M32" i="1"/>
  <c r="M28" i="1"/>
  <c r="M24" i="1"/>
  <c r="M20" i="1"/>
  <c r="M16" i="1"/>
  <c r="M12" i="1"/>
  <c r="M8" i="1"/>
  <c r="M55" i="1"/>
  <c r="M51" i="1"/>
  <c r="M47" i="1"/>
  <c r="M43" i="1"/>
  <c r="M39" i="1"/>
  <c r="M35" i="1"/>
  <c r="M31" i="1"/>
  <c r="M27" i="1"/>
  <c r="M23" i="1"/>
  <c r="M19" i="1"/>
  <c r="M15" i="1"/>
  <c r="M11" i="1"/>
  <c r="M7" i="1"/>
  <c r="N737" i="1"/>
  <c r="N735" i="1"/>
  <c r="N733" i="1"/>
  <c r="O733" i="1" s="1"/>
  <c r="N731" i="1"/>
  <c r="O731" i="1" s="1"/>
  <c r="N729" i="1"/>
  <c r="N727" i="1"/>
  <c r="N725" i="1"/>
  <c r="O725" i="1" s="1"/>
  <c r="N723" i="1"/>
  <c r="N721" i="1"/>
  <c r="N719" i="1"/>
  <c r="N717" i="1"/>
  <c r="O717" i="1" s="1"/>
  <c r="N715" i="1"/>
  <c r="O715" i="1" s="1"/>
  <c r="N713" i="1"/>
  <c r="N711" i="1"/>
  <c r="O711" i="1" s="1"/>
  <c r="N709" i="1"/>
  <c r="N707" i="1"/>
  <c r="N736" i="1"/>
  <c r="N734" i="1"/>
  <c r="N732" i="1"/>
  <c r="N730" i="1"/>
  <c r="N728" i="1"/>
  <c r="O728" i="1" s="1"/>
  <c r="N726" i="1"/>
  <c r="N724" i="1"/>
  <c r="N722" i="1"/>
  <c r="N720" i="1"/>
  <c r="N718" i="1"/>
  <c r="N716" i="1"/>
  <c r="N714" i="1"/>
  <c r="N712" i="1"/>
  <c r="N710" i="1"/>
  <c r="N708" i="1"/>
  <c r="N706" i="1"/>
  <c r="N704" i="1"/>
  <c r="N702" i="1"/>
  <c r="N700" i="1"/>
  <c r="N698" i="1"/>
  <c r="N696" i="1"/>
  <c r="O696" i="1" s="1"/>
  <c r="N694" i="1"/>
  <c r="N692" i="1"/>
  <c r="N690" i="1"/>
  <c r="N688" i="1"/>
  <c r="N686" i="1"/>
  <c r="N684" i="1"/>
  <c r="N682" i="1"/>
  <c r="N699" i="1"/>
  <c r="O699" i="1" s="1"/>
  <c r="N691" i="1"/>
  <c r="N683" i="1"/>
  <c r="O683" i="1" s="1"/>
  <c r="N701" i="1"/>
  <c r="N693" i="1"/>
  <c r="O693" i="1" s="1"/>
  <c r="N685" i="1"/>
  <c r="N680" i="1"/>
  <c r="O680" i="1" s="1"/>
  <c r="N678" i="1"/>
  <c r="N676" i="1"/>
  <c r="N674" i="1"/>
  <c r="N672" i="1"/>
  <c r="O672" i="1" s="1"/>
  <c r="N670" i="1"/>
  <c r="O670" i="1" s="1"/>
  <c r="N668" i="1"/>
  <c r="N666" i="1"/>
  <c r="O666" i="1" s="1"/>
  <c r="N664" i="1"/>
  <c r="N662" i="1"/>
  <c r="N660" i="1"/>
  <c r="N658" i="1"/>
  <c r="N656" i="1"/>
  <c r="N654" i="1"/>
  <c r="N652" i="1"/>
  <c r="N650" i="1"/>
  <c r="N648" i="1"/>
  <c r="N646" i="1"/>
  <c r="N644" i="1"/>
  <c r="N642" i="1"/>
  <c r="N640" i="1"/>
  <c r="O640" i="1" s="1"/>
  <c r="N638" i="1"/>
  <c r="O638" i="1" s="1"/>
  <c r="N636" i="1"/>
  <c r="N634" i="1"/>
  <c r="O634" i="1" s="1"/>
  <c r="N632" i="1"/>
  <c r="O632" i="1" s="1"/>
  <c r="N630" i="1"/>
  <c r="N628" i="1"/>
  <c r="N626" i="1"/>
  <c r="N624" i="1"/>
  <c r="O624" i="1" s="1"/>
  <c r="N622" i="1"/>
  <c r="O622" i="1" s="1"/>
  <c r="N620" i="1"/>
  <c r="N618" i="1"/>
  <c r="O618" i="1" s="1"/>
  <c r="N616" i="1"/>
  <c r="N614" i="1"/>
  <c r="N612" i="1"/>
  <c r="N610" i="1"/>
  <c r="N608" i="1"/>
  <c r="N606" i="1"/>
  <c r="N604" i="1"/>
  <c r="N602" i="1"/>
  <c r="N600" i="1"/>
  <c r="N598" i="1"/>
  <c r="N596" i="1"/>
  <c r="N594" i="1"/>
  <c r="N592" i="1"/>
  <c r="O592" i="1" s="1"/>
  <c r="N590" i="1"/>
  <c r="O590" i="1" s="1"/>
  <c r="N588" i="1"/>
  <c r="N586" i="1"/>
  <c r="O586" i="1" s="1"/>
  <c r="N584" i="1"/>
  <c r="O584" i="1" s="1"/>
  <c r="N582" i="1"/>
  <c r="N580" i="1"/>
  <c r="N578" i="1"/>
  <c r="N576" i="1"/>
  <c r="O576" i="1" s="1"/>
  <c r="N574" i="1"/>
  <c r="O574" i="1" s="1"/>
  <c r="N572" i="1"/>
  <c r="N570" i="1"/>
  <c r="O570" i="1" s="1"/>
  <c r="N568" i="1"/>
  <c r="N566" i="1"/>
  <c r="N564" i="1"/>
  <c r="N562" i="1"/>
  <c r="N560" i="1"/>
  <c r="N558" i="1"/>
  <c r="N556" i="1"/>
  <c r="N554" i="1"/>
  <c r="N552" i="1"/>
  <c r="N550" i="1"/>
  <c r="N548" i="1"/>
  <c r="N546" i="1"/>
  <c r="N544" i="1"/>
  <c r="O544" i="1" s="1"/>
  <c r="N542" i="1"/>
  <c r="O542" i="1" s="1"/>
  <c r="N540" i="1"/>
  <c r="N538" i="1"/>
  <c r="O538" i="1" s="1"/>
  <c r="N536" i="1"/>
  <c r="O536" i="1" s="1"/>
  <c r="N534" i="1"/>
  <c r="N532" i="1"/>
  <c r="N530" i="1"/>
  <c r="N528" i="1"/>
  <c r="O528" i="1" s="1"/>
  <c r="N526" i="1"/>
  <c r="O526" i="1" s="1"/>
  <c r="N524" i="1"/>
  <c r="N522" i="1"/>
  <c r="O522" i="1" s="1"/>
  <c r="N520" i="1"/>
  <c r="N518" i="1"/>
  <c r="N516" i="1"/>
  <c r="N514" i="1"/>
  <c r="N512" i="1"/>
  <c r="N510" i="1"/>
  <c r="N508" i="1"/>
  <c r="N506" i="1"/>
  <c r="N504" i="1"/>
  <c r="N502" i="1"/>
  <c r="N500" i="1"/>
  <c r="N498" i="1"/>
  <c r="N496" i="1"/>
  <c r="O496" i="1" s="1"/>
  <c r="N494" i="1"/>
  <c r="O494" i="1" s="1"/>
  <c r="N492" i="1"/>
  <c r="N490" i="1"/>
  <c r="O490" i="1" s="1"/>
  <c r="N488" i="1"/>
  <c r="O488" i="1" s="1"/>
  <c r="N486" i="1"/>
  <c r="N484" i="1"/>
  <c r="N482" i="1"/>
  <c r="N480" i="1"/>
  <c r="O480" i="1" s="1"/>
  <c r="N478" i="1"/>
  <c r="O478" i="1" s="1"/>
  <c r="N476" i="1"/>
  <c r="N474" i="1"/>
  <c r="O474" i="1" s="1"/>
  <c r="N472" i="1"/>
  <c r="N470" i="1"/>
  <c r="N468" i="1"/>
  <c r="N466" i="1"/>
  <c r="N464" i="1"/>
  <c r="N462" i="1"/>
  <c r="N460" i="1"/>
  <c r="N458" i="1"/>
  <c r="N456" i="1"/>
  <c r="N454" i="1"/>
  <c r="N452" i="1"/>
  <c r="N450" i="1"/>
  <c r="N448" i="1"/>
  <c r="O448" i="1" s="1"/>
  <c r="N446" i="1"/>
  <c r="O446" i="1" s="1"/>
  <c r="N444" i="1"/>
  <c r="N442" i="1"/>
  <c r="O442" i="1" s="1"/>
  <c r="N440" i="1"/>
  <c r="O440" i="1" s="1"/>
  <c r="N438" i="1"/>
  <c r="N436" i="1"/>
  <c r="N434" i="1"/>
  <c r="N432" i="1"/>
  <c r="O432" i="1" s="1"/>
  <c r="N430" i="1"/>
  <c r="O430" i="1" s="1"/>
  <c r="N428" i="1"/>
  <c r="N426" i="1"/>
  <c r="O426" i="1" s="1"/>
  <c r="N424" i="1"/>
  <c r="N422" i="1"/>
  <c r="N420" i="1"/>
  <c r="N418" i="1"/>
  <c r="N416" i="1"/>
  <c r="O416" i="1" s="1"/>
  <c r="N414" i="1"/>
  <c r="N412" i="1"/>
  <c r="N410" i="1"/>
  <c r="N408" i="1"/>
  <c r="O408" i="1" s="1"/>
  <c r="N406" i="1"/>
  <c r="N404" i="1"/>
  <c r="N402" i="1"/>
  <c r="N400" i="1"/>
  <c r="O400" i="1" s="1"/>
  <c r="N398" i="1"/>
  <c r="O398" i="1" s="1"/>
  <c r="N396" i="1"/>
  <c r="N394" i="1"/>
  <c r="N392" i="1"/>
  <c r="N390" i="1"/>
  <c r="N388" i="1"/>
  <c r="N386" i="1"/>
  <c r="N384" i="1"/>
  <c r="N703" i="1"/>
  <c r="O703" i="1" s="1"/>
  <c r="N695" i="1"/>
  <c r="O695" i="1" s="1"/>
  <c r="N687" i="1"/>
  <c r="N697" i="1"/>
  <c r="N677" i="1"/>
  <c r="O677" i="1" s="1"/>
  <c r="N669" i="1"/>
  <c r="N661" i="1"/>
  <c r="N653" i="1"/>
  <c r="O653" i="1" s="1"/>
  <c r="N645" i="1"/>
  <c r="O645" i="1" s="1"/>
  <c r="N637" i="1"/>
  <c r="N629" i="1"/>
  <c r="N621" i="1"/>
  <c r="O621" i="1" s="1"/>
  <c r="N613" i="1"/>
  <c r="N605" i="1"/>
  <c r="N597" i="1"/>
  <c r="N589" i="1"/>
  <c r="O589" i="1" s="1"/>
  <c r="N581" i="1"/>
  <c r="O581" i="1" s="1"/>
  <c r="N573" i="1"/>
  <c r="N565" i="1"/>
  <c r="N557" i="1"/>
  <c r="O557" i="1" s="1"/>
  <c r="N549" i="1"/>
  <c r="O549" i="1" s="1"/>
  <c r="N541" i="1"/>
  <c r="N533" i="1"/>
  <c r="N525" i="1"/>
  <c r="O525" i="1" s="1"/>
  <c r="N517" i="1"/>
  <c r="N509" i="1"/>
  <c r="N501" i="1"/>
  <c r="N493" i="1"/>
  <c r="O493" i="1" s="1"/>
  <c r="N485" i="1"/>
  <c r="O485" i="1" s="1"/>
  <c r="N477" i="1"/>
  <c r="N469" i="1"/>
  <c r="N461" i="1"/>
  <c r="O461" i="1" s="1"/>
  <c r="N453" i="1"/>
  <c r="O453" i="1" s="1"/>
  <c r="N445" i="1"/>
  <c r="N437" i="1"/>
  <c r="N429" i="1"/>
  <c r="O429" i="1" s="1"/>
  <c r="N421" i="1"/>
  <c r="N413" i="1"/>
  <c r="N405" i="1"/>
  <c r="N397" i="1"/>
  <c r="N389" i="1"/>
  <c r="O389" i="1" s="1"/>
  <c r="N689" i="1"/>
  <c r="N679" i="1"/>
  <c r="O679" i="1" s="1"/>
  <c r="N671" i="1"/>
  <c r="N663" i="1"/>
  <c r="O663" i="1" s="1"/>
  <c r="N655" i="1"/>
  <c r="N647" i="1"/>
  <c r="O647" i="1" s="1"/>
  <c r="N639" i="1"/>
  <c r="N631" i="1"/>
  <c r="N623" i="1"/>
  <c r="N615" i="1"/>
  <c r="O615" i="1" s="1"/>
  <c r="N607" i="1"/>
  <c r="N599" i="1"/>
  <c r="O599" i="1" s="1"/>
  <c r="N591" i="1"/>
  <c r="N583" i="1"/>
  <c r="O583" i="1" s="1"/>
  <c r="N575" i="1"/>
  <c r="N567" i="1"/>
  <c r="O567" i="1" s="1"/>
  <c r="N559" i="1"/>
  <c r="N551" i="1"/>
  <c r="O551" i="1" s="1"/>
  <c r="N543" i="1"/>
  <c r="N535" i="1"/>
  <c r="N527" i="1"/>
  <c r="N519" i="1"/>
  <c r="O519" i="1" s="1"/>
  <c r="N511" i="1"/>
  <c r="N503" i="1"/>
  <c r="O503" i="1" s="1"/>
  <c r="N495" i="1"/>
  <c r="N487" i="1"/>
  <c r="N479" i="1"/>
  <c r="N471" i="1"/>
  <c r="N463" i="1"/>
  <c r="N455" i="1"/>
  <c r="O455" i="1" s="1"/>
  <c r="N447" i="1"/>
  <c r="N439" i="1"/>
  <c r="N431" i="1"/>
  <c r="N423" i="1"/>
  <c r="O423" i="1" s="1"/>
  <c r="N415" i="1"/>
  <c r="N407" i="1"/>
  <c r="N399" i="1"/>
  <c r="N391" i="1"/>
  <c r="N383" i="1"/>
  <c r="O383" i="1" s="1"/>
  <c r="N381" i="1"/>
  <c r="N379" i="1"/>
  <c r="N377" i="1"/>
  <c r="N375" i="1"/>
  <c r="N373" i="1"/>
  <c r="N371" i="1"/>
  <c r="N369" i="1"/>
  <c r="N367" i="1"/>
  <c r="O367" i="1" s="1"/>
  <c r="N365" i="1"/>
  <c r="N363" i="1"/>
  <c r="N361" i="1"/>
  <c r="N359" i="1"/>
  <c r="O359" i="1" s="1"/>
  <c r="N357" i="1"/>
  <c r="O357" i="1" s="1"/>
  <c r="N355" i="1"/>
  <c r="N353" i="1"/>
  <c r="N351" i="1"/>
  <c r="N349" i="1"/>
  <c r="N347" i="1"/>
  <c r="N345" i="1"/>
  <c r="N343" i="1"/>
  <c r="O343" i="1" s="1"/>
  <c r="N341" i="1"/>
  <c r="O341" i="1" s="1"/>
  <c r="N339" i="1"/>
  <c r="N337" i="1"/>
  <c r="N335" i="1"/>
  <c r="O335" i="1" s="1"/>
  <c r="N333" i="1"/>
  <c r="N331" i="1"/>
  <c r="N329" i="1"/>
  <c r="N327" i="1"/>
  <c r="N325" i="1"/>
  <c r="N323" i="1"/>
  <c r="N321" i="1"/>
  <c r="N319" i="1"/>
  <c r="O319" i="1" s="1"/>
  <c r="N317" i="1"/>
  <c r="N315" i="1"/>
  <c r="N313" i="1"/>
  <c r="N311" i="1"/>
  <c r="O311" i="1" s="1"/>
  <c r="N309" i="1"/>
  <c r="O309" i="1" s="1"/>
  <c r="N307" i="1"/>
  <c r="N305" i="1"/>
  <c r="N303" i="1"/>
  <c r="N705" i="1"/>
  <c r="N675" i="1"/>
  <c r="N667" i="1"/>
  <c r="O667" i="1" s="1"/>
  <c r="N659" i="1"/>
  <c r="O659" i="1" s="1"/>
  <c r="N651" i="1"/>
  <c r="O651" i="1" s="1"/>
  <c r="N643" i="1"/>
  <c r="N635" i="1"/>
  <c r="O635" i="1" s="1"/>
  <c r="N627" i="1"/>
  <c r="O627" i="1" s="1"/>
  <c r="N619" i="1"/>
  <c r="O619" i="1" s="1"/>
  <c r="N611" i="1"/>
  <c r="N603" i="1"/>
  <c r="N595" i="1"/>
  <c r="N587" i="1"/>
  <c r="O587" i="1" s="1"/>
  <c r="N579" i="1"/>
  <c r="N571" i="1"/>
  <c r="O571" i="1" s="1"/>
  <c r="N563" i="1"/>
  <c r="O563" i="1" s="1"/>
  <c r="N555" i="1"/>
  <c r="O555" i="1" s="1"/>
  <c r="N547" i="1"/>
  <c r="N539" i="1"/>
  <c r="O539" i="1" s="1"/>
  <c r="N531" i="1"/>
  <c r="O531" i="1" s="1"/>
  <c r="N523" i="1"/>
  <c r="O523" i="1" s="1"/>
  <c r="N515" i="1"/>
  <c r="N507" i="1"/>
  <c r="N499" i="1"/>
  <c r="N491" i="1"/>
  <c r="O491" i="1" s="1"/>
  <c r="N483" i="1"/>
  <c r="N475" i="1"/>
  <c r="O475" i="1" s="1"/>
  <c r="N467" i="1"/>
  <c r="O467" i="1" s="1"/>
  <c r="N459" i="1"/>
  <c r="O459" i="1" s="1"/>
  <c r="N451" i="1"/>
  <c r="N443" i="1"/>
  <c r="O443" i="1" s="1"/>
  <c r="N435" i="1"/>
  <c r="O435" i="1" s="1"/>
  <c r="N427" i="1"/>
  <c r="O427" i="1" s="1"/>
  <c r="N419" i="1"/>
  <c r="N411" i="1"/>
  <c r="N403" i="1"/>
  <c r="N395" i="1"/>
  <c r="O395" i="1" s="1"/>
  <c r="N387" i="1"/>
  <c r="N382" i="1"/>
  <c r="N380" i="1"/>
  <c r="N378" i="1"/>
  <c r="O378" i="1" s="1"/>
  <c r="N376" i="1"/>
  <c r="O376" i="1" s="1"/>
  <c r="N374" i="1"/>
  <c r="O374" i="1" s="1"/>
  <c r="N372" i="1"/>
  <c r="N370" i="1"/>
  <c r="N368" i="1"/>
  <c r="N366" i="1"/>
  <c r="N364" i="1"/>
  <c r="N362" i="1"/>
  <c r="O362" i="1" s="1"/>
  <c r="N360" i="1"/>
  <c r="O360" i="1" s="1"/>
  <c r="N358" i="1"/>
  <c r="N356" i="1"/>
  <c r="N354" i="1"/>
  <c r="N352" i="1"/>
  <c r="N350" i="1"/>
  <c r="N348" i="1"/>
  <c r="N346" i="1"/>
  <c r="O346" i="1" s="1"/>
  <c r="N344" i="1"/>
  <c r="N342" i="1"/>
  <c r="O342" i="1" s="1"/>
  <c r="N340" i="1"/>
  <c r="N338" i="1"/>
  <c r="N336" i="1"/>
  <c r="N334" i="1"/>
  <c r="N332" i="1"/>
  <c r="N330" i="1"/>
  <c r="O330" i="1" s="1"/>
  <c r="N328" i="1"/>
  <c r="O328" i="1" s="1"/>
  <c r="N326" i="1"/>
  <c r="O326" i="1" s="1"/>
  <c r="N324" i="1"/>
  <c r="N322" i="1"/>
  <c r="N320" i="1"/>
  <c r="N318" i="1"/>
  <c r="N316" i="1"/>
  <c r="N314" i="1"/>
  <c r="O314" i="1" s="1"/>
  <c r="N312" i="1"/>
  <c r="O312" i="1" s="1"/>
  <c r="N310" i="1"/>
  <c r="N308" i="1"/>
  <c r="N306" i="1"/>
  <c r="N304" i="1"/>
  <c r="N302" i="1"/>
  <c r="N300" i="1"/>
  <c r="N298" i="1"/>
  <c r="O298" i="1" s="1"/>
  <c r="N665" i="1"/>
  <c r="N633" i="1"/>
  <c r="N601" i="1"/>
  <c r="N569" i="1"/>
  <c r="O569" i="1" s="1"/>
  <c r="N537" i="1"/>
  <c r="N505" i="1"/>
  <c r="N473" i="1"/>
  <c r="N441" i="1"/>
  <c r="O441" i="1" s="1"/>
  <c r="N409" i="1"/>
  <c r="N301" i="1"/>
  <c r="O301" i="1" s="1"/>
  <c r="N296" i="1"/>
  <c r="N294" i="1"/>
  <c r="N292" i="1"/>
  <c r="N290" i="1"/>
  <c r="N288" i="1"/>
  <c r="N286" i="1"/>
  <c r="O286" i="1" s="1"/>
  <c r="N284" i="1"/>
  <c r="N282" i="1"/>
  <c r="N280" i="1"/>
  <c r="N278" i="1"/>
  <c r="N276" i="1"/>
  <c r="N274" i="1"/>
  <c r="N272" i="1"/>
  <c r="O272" i="1" s="1"/>
  <c r="N270" i="1"/>
  <c r="N268" i="1"/>
  <c r="N266" i="1"/>
  <c r="N264" i="1"/>
  <c r="N262" i="1"/>
  <c r="N260" i="1"/>
  <c r="N258" i="1"/>
  <c r="N256" i="1"/>
  <c r="O256" i="1" s="1"/>
  <c r="N254" i="1"/>
  <c r="O254" i="1" s="1"/>
  <c r="N252" i="1"/>
  <c r="N250" i="1"/>
  <c r="N248" i="1"/>
  <c r="N246" i="1"/>
  <c r="N244" i="1"/>
  <c r="N242" i="1"/>
  <c r="N240" i="1"/>
  <c r="N238" i="1"/>
  <c r="O238" i="1" s="1"/>
  <c r="N236" i="1"/>
  <c r="N234" i="1"/>
  <c r="N232" i="1"/>
  <c r="N230" i="1"/>
  <c r="N228" i="1"/>
  <c r="N226" i="1"/>
  <c r="N224" i="1"/>
  <c r="O224" i="1" s="1"/>
  <c r="N222" i="1"/>
  <c r="N220" i="1"/>
  <c r="N218" i="1"/>
  <c r="N216" i="1"/>
  <c r="N214" i="1"/>
  <c r="N212" i="1"/>
  <c r="N210" i="1"/>
  <c r="N208" i="1"/>
  <c r="O208" i="1" s="1"/>
  <c r="N206" i="1"/>
  <c r="O206" i="1" s="1"/>
  <c r="N204" i="1"/>
  <c r="N202" i="1"/>
  <c r="N200" i="1"/>
  <c r="N198" i="1"/>
  <c r="N196" i="1"/>
  <c r="N194" i="1"/>
  <c r="N192" i="1"/>
  <c r="N190" i="1"/>
  <c r="O190" i="1" s="1"/>
  <c r="N188" i="1"/>
  <c r="N186" i="1"/>
  <c r="N184" i="1"/>
  <c r="N182" i="1"/>
  <c r="N180" i="1"/>
  <c r="N178" i="1"/>
  <c r="N176" i="1"/>
  <c r="O176" i="1" s="1"/>
  <c r="N174" i="1"/>
  <c r="N172" i="1"/>
  <c r="N170" i="1"/>
  <c r="N168" i="1"/>
  <c r="N166" i="1"/>
  <c r="N164" i="1"/>
  <c r="N162" i="1"/>
  <c r="N160" i="1"/>
  <c r="O160" i="1" s="1"/>
  <c r="N158" i="1"/>
  <c r="O158" i="1" s="1"/>
  <c r="N156" i="1"/>
  <c r="N154" i="1"/>
  <c r="N152" i="1"/>
  <c r="N150" i="1"/>
  <c r="N148" i="1"/>
  <c r="N146" i="1"/>
  <c r="N144" i="1"/>
  <c r="N142" i="1"/>
  <c r="O142" i="1" s="1"/>
  <c r="N140" i="1"/>
  <c r="N138" i="1"/>
  <c r="N136" i="1"/>
  <c r="N134" i="1"/>
  <c r="N132" i="1"/>
  <c r="N130" i="1"/>
  <c r="N128" i="1"/>
  <c r="O128" i="1" s="1"/>
  <c r="N126" i="1"/>
  <c r="N124" i="1"/>
  <c r="N122" i="1"/>
  <c r="N120" i="1"/>
  <c r="N118" i="1"/>
  <c r="N116" i="1"/>
  <c r="N114" i="1"/>
  <c r="N112" i="1"/>
  <c r="O112" i="1" s="1"/>
  <c r="N110" i="1"/>
  <c r="O110" i="1" s="1"/>
  <c r="N108" i="1"/>
  <c r="N106" i="1"/>
  <c r="N104" i="1"/>
  <c r="N102" i="1"/>
  <c r="N100" i="1"/>
  <c r="N98" i="1"/>
  <c r="N96" i="1"/>
  <c r="N94" i="1"/>
  <c r="O94" i="1" s="1"/>
  <c r="N92" i="1"/>
  <c r="N90" i="1"/>
  <c r="N88" i="1"/>
  <c r="N86" i="1"/>
  <c r="N84" i="1"/>
  <c r="N82" i="1"/>
  <c r="N80" i="1"/>
  <c r="O80" i="1" s="1"/>
  <c r="N78" i="1"/>
  <c r="N76" i="1"/>
  <c r="N74" i="1"/>
  <c r="N72" i="1"/>
  <c r="N70" i="1"/>
  <c r="N68" i="1"/>
  <c r="N66" i="1"/>
  <c r="N64" i="1"/>
  <c r="O64" i="1" s="1"/>
  <c r="N62" i="1"/>
  <c r="O62" i="1" s="1"/>
  <c r="N60" i="1"/>
  <c r="N58" i="1"/>
  <c r="N56" i="1"/>
  <c r="O56" i="1" s="1"/>
  <c r="N54" i="1"/>
  <c r="N52" i="1"/>
  <c r="N50" i="1"/>
  <c r="N48" i="1"/>
  <c r="N46" i="1"/>
  <c r="N44" i="1"/>
  <c r="N42" i="1"/>
  <c r="N40" i="1"/>
  <c r="O40" i="1" s="1"/>
  <c r="N38" i="1"/>
  <c r="O38" i="1" s="1"/>
  <c r="N36" i="1"/>
  <c r="N34" i="1"/>
  <c r="O34" i="1" s="1"/>
  <c r="N32" i="1"/>
  <c r="N30" i="1"/>
  <c r="N28" i="1"/>
  <c r="N26" i="1"/>
  <c r="N24" i="1"/>
  <c r="O24" i="1" s="1"/>
  <c r="N22" i="1"/>
  <c r="O22" i="1" s="1"/>
  <c r="N20" i="1"/>
  <c r="N18" i="1"/>
  <c r="O18" i="1" s="1"/>
  <c r="N16" i="1"/>
  <c r="N14" i="1"/>
  <c r="N12" i="1"/>
  <c r="N10" i="1"/>
  <c r="N8" i="1"/>
  <c r="O8" i="1" s="1"/>
  <c r="N6" i="1"/>
  <c r="N681" i="1"/>
  <c r="N649" i="1"/>
  <c r="N617" i="1"/>
  <c r="N585" i="1"/>
  <c r="O585" i="1" s="1"/>
  <c r="N553" i="1"/>
  <c r="N521" i="1"/>
  <c r="N489" i="1"/>
  <c r="N457" i="1"/>
  <c r="O457" i="1" s="1"/>
  <c r="N425" i="1"/>
  <c r="N393" i="1"/>
  <c r="N297" i="1"/>
  <c r="O297" i="1" s="1"/>
  <c r="N295" i="1"/>
  <c r="O295" i="1" s="1"/>
  <c r="N293" i="1"/>
  <c r="N291" i="1"/>
  <c r="O291" i="1" s="1"/>
  <c r="N289" i="1"/>
  <c r="N287" i="1"/>
  <c r="N285" i="1"/>
  <c r="N283" i="1"/>
  <c r="N281" i="1"/>
  <c r="O281" i="1" s="1"/>
  <c r="N279" i="1"/>
  <c r="O279" i="1" s="1"/>
  <c r="N277" i="1"/>
  <c r="N275" i="1"/>
  <c r="O275" i="1" s="1"/>
  <c r="N273" i="1"/>
  <c r="O273" i="1" s="1"/>
  <c r="N271" i="1"/>
  <c r="N269" i="1"/>
  <c r="N267" i="1"/>
  <c r="N265" i="1"/>
  <c r="N263" i="1"/>
  <c r="O263" i="1" s="1"/>
  <c r="N261" i="1"/>
  <c r="N259" i="1"/>
  <c r="N257" i="1"/>
  <c r="O257" i="1" s="1"/>
  <c r="N255" i="1"/>
  <c r="N253" i="1"/>
  <c r="N251" i="1"/>
  <c r="N249" i="1"/>
  <c r="O249" i="1" s="1"/>
  <c r="N247" i="1"/>
  <c r="O247" i="1" s="1"/>
  <c r="N245" i="1"/>
  <c r="N243" i="1"/>
  <c r="O243" i="1" s="1"/>
  <c r="N241" i="1"/>
  <c r="N239" i="1"/>
  <c r="N237" i="1"/>
  <c r="N235" i="1"/>
  <c r="N233" i="1"/>
  <c r="O233" i="1" s="1"/>
  <c r="N231" i="1"/>
  <c r="O231" i="1" s="1"/>
  <c r="N229" i="1"/>
  <c r="N227" i="1"/>
  <c r="O227" i="1" s="1"/>
  <c r="N225" i="1"/>
  <c r="O225" i="1" s="1"/>
  <c r="N223" i="1"/>
  <c r="N221" i="1"/>
  <c r="N219" i="1"/>
  <c r="N217" i="1"/>
  <c r="N215" i="1"/>
  <c r="O215" i="1" s="1"/>
  <c r="N213" i="1"/>
  <c r="N211" i="1"/>
  <c r="N209" i="1"/>
  <c r="O209" i="1" s="1"/>
  <c r="N207" i="1"/>
  <c r="N205" i="1"/>
  <c r="N203" i="1"/>
  <c r="N201" i="1"/>
  <c r="O201" i="1" s="1"/>
  <c r="N199" i="1"/>
  <c r="O199" i="1" s="1"/>
  <c r="N197" i="1"/>
  <c r="N195" i="1"/>
  <c r="O195" i="1" s="1"/>
  <c r="N193" i="1"/>
  <c r="N191" i="1"/>
  <c r="N189" i="1"/>
  <c r="N187" i="1"/>
  <c r="N185" i="1"/>
  <c r="O185" i="1" s="1"/>
  <c r="N183" i="1"/>
  <c r="O183" i="1" s="1"/>
  <c r="N181" i="1"/>
  <c r="N179" i="1"/>
  <c r="O179" i="1" s="1"/>
  <c r="N177" i="1"/>
  <c r="O177" i="1" s="1"/>
  <c r="N175" i="1"/>
  <c r="N173" i="1"/>
  <c r="N171" i="1"/>
  <c r="N169" i="1"/>
  <c r="N167" i="1"/>
  <c r="O167" i="1" s="1"/>
  <c r="N165" i="1"/>
  <c r="N163" i="1"/>
  <c r="N161" i="1"/>
  <c r="O161" i="1" s="1"/>
  <c r="N159" i="1"/>
  <c r="N157" i="1"/>
  <c r="N155" i="1"/>
  <c r="N153" i="1"/>
  <c r="O153" i="1" s="1"/>
  <c r="N151" i="1"/>
  <c r="O151" i="1" s="1"/>
  <c r="N149" i="1"/>
  <c r="N147" i="1"/>
  <c r="O147" i="1" s="1"/>
  <c r="N145" i="1"/>
  <c r="N143" i="1"/>
  <c r="N141" i="1"/>
  <c r="N139" i="1"/>
  <c r="N137" i="1"/>
  <c r="O137" i="1" s="1"/>
  <c r="N135" i="1"/>
  <c r="O135" i="1" s="1"/>
  <c r="N133" i="1"/>
  <c r="N131" i="1"/>
  <c r="O131" i="1" s="1"/>
  <c r="N129" i="1"/>
  <c r="O129" i="1" s="1"/>
  <c r="N127" i="1"/>
  <c r="N125" i="1"/>
  <c r="N123" i="1"/>
  <c r="N121" i="1"/>
  <c r="N119" i="1"/>
  <c r="O119" i="1" s="1"/>
  <c r="N117" i="1"/>
  <c r="N115" i="1"/>
  <c r="N113" i="1"/>
  <c r="O113" i="1" s="1"/>
  <c r="N111" i="1"/>
  <c r="N109" i="1"/>
  <c r="N107" i="1"/>
  <c r="N105" i="1"/>
  <c r="O105" i="1" s="1"/>
  <c r="N103" i="1"/>
  <c r="O103" i="1" s="1"/>
  <c r="N101" i="1"/>
  <c r="N99" i="1"/>
  <c r="O99" i="1" s="1"/>
  <c r="N97" i="1"/>
  <c r="N95" i="1"/>
  <c r="N93" i="1"/>
  <c r="N91" i="1"/>
  <c r="N89" i="1"/>
  <c r="O89" i="1" s="1"/>
  <c r="N87" i="1"/>
  <c r="O87" i="1" s="1"/>
  <c r="N85" i="1"/>
  <c r="N83" i="1"/>
  <c r="O83" i="1" s="1"/>
  <c r="N81" i="1"/>
  <c r="O81" i="1" s="1"/>
  <c r="N79" i="1"/>
  <c r="N77" i="1"/>
  <c r="N75" i="1"/>
  <c r="N73" i="1"/>
  <c r="N71" i="1"/>
  <c r="O71" i="1" s="1"/>
  <c r="N69" i="1"/>
  <c r="N67" i="1"/>
  <c r="N65" i="1"/>
  <c r="O65" i="1" s="1"/>
  <c r="N63" i="1"/>
  <c r="N61" i="1"/>
  <c r="N59" i="1"/>
  <c r="N57" i="1"/>
  <c r="O57" i="1" s="1"/>
  <c r="N55" i="1"/>
  <c r="N53" i="1"/>
  <c r="N51" i="1"/>
  <c r="N49" i="1"/>
  <c r="N47" i="1"/>
  <c r="N45" i="1"/>
  <c r="N43" i="1"/>
  <c r="N41" i="1"/>
  <c r="N39" i="1"/>
  <c r="O39" i="1" s="1"/>
  <c r="N37" i="1"/>
  <c r="N35" i="1"/>
  <c r="N33" i="1"/>
  <c r="O33" i="1" s="1"/>
  <c r="N31" i="1"/>
  <c r="N29" i="1"/>
  <c r="N27" i="1"/>
  <c r="N25" i="1"/>
  <c r="N23" i="1"/>
  <c r="N21" i="1"/>
  <c r="N19" i="1"/>
  <c r="N17" i="1"/>
  <c r="O17" i="1" s="1"/>
  <c r="N15" i="1"/>
  <c r="N13" i="1"/>
  <c r="N11" i="1"/>
  <c r="N9" i="1"/>
  <c r="N7" i="1"/>
  <c r="N5" i="1"/>
  <c r="N673" i="1"/>
  <c r="O673" i="1" s="1"/>
  <c r="N641" i="1"/>
  <c r="N609" i="1"/>
  <c r="N577" i="1"/>
  <c r="N545" i="1"/>
  <c r="N513" i="1"/>
  <c r="N481" i="1"/>
  <c r="N449" i="1"/>
  <c r="N417" i="1"/>
  <c r="O417" i="1" s="1"/>
  <c r="N385" i="1"/>
  <c r="O385" i="1" s="1"/>
  <c r="N299" i="1"/>
  <c r="O299" i="1" s="1"/>
  <c r="N625" i="1"/>
  <c r="N497" i="1"/>
  <c r="N593" i="1"/>
  <c r="N465" i="1"/>
  <c r="N657" i="1"/>
  <c r="N529" i="1"/>
  <c r="O529" i="1" s="1"/>
  <c r="N401" i="1"/>
  <c r="N561" i="1"/>
  <c r="R710" i="1"/>
  <c r="R9" i="1"/>
  <c r="R19" i="1"/>
  <c r="R27" i="1"/>
  <c r="R43" i="1"/>
  <c r="R59" i="1"/>
  <c r="R73" i="1"/>
  <c r="R85" i="1"/>
  <c r="R91" i="1"/>
  <c r="R97" i="1"/>
  <c r="R101" i="1"/>
  <c r="R111" i="1"/>
  <c r="R115" i="1"/>
  <c r="R121" i="1"/>
  <c r="R127" i="1"/>
  <c r="R133" i="1"/>
  <c r="R139" i="1"/>
  <c r="R147" i="1"/>
  <c r="R153" i="1"/>
  <c r="R185" i="1"/>
  <c r="R303" i="1"/>
  <c r="R351" i="1"/>
  <c r="R694" i="1"/>
  <c r="R10" i="1"/>
  <c r="R12" i="1"/>
  <c r="R18" i="1"/>
  <c r="R20" i="1"/>
  <c r="R26" i="1"/>
  <c r="R28" i="1"/>
  <c r="R34" i="1"/>
  <c r="R36" i="1"/>
  <c r="R42" i="1"/>
  <c r="R44" i="1"/>
  <c r="R50" i="1"/>
  <c r="R52" i="1"/>
  <c r="R58" i="1"/>
  <c r="R60" i="1"/>
  <c r="R66" i="1"/>
  <c r="R68" i="1"/>
  <c r="R74" i="1"/>
  <c r="R76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5" i="1"/>
  <c r="R163" i="1"/>
  <c r="R171" i="1"/>
  <c r="R179" i="1"/>
  <c r="R187" i="1"/>
  <c r="R273" i="1"/>
  <c r="R289" i="1"/>
  <c r="R305" i="1"/>
  <c r="R321" i="1"/>
  <c r="R337" i="1"/>
  <c r="R353" i="1"/>
  <c r="R369" i="1"/>
  <c r="R385" i="1"/>
  <c r="R401" i="1"/>
  <c r="R421" i="1"/>
  <c r="R464" i="1"/>
  <c r="R528" i="1"/>
  <c r="R592" i="1"/>
  <c r="R678" i="1"/>
  <c r="R11" i="1"/>
  <c r="R25" i="1"/>
  <c r="R33" i="1"/>
  <c r="R49" i="1"/>
  <c r="R57" i="1"/>
  <c r="R75" i="1"/>
  <c r="R81" i="1"/>
  <c r="R89" i="1"/>
  <c r="R93" i="1"/>
  <c r="R99" i="1"/>
  <c r="R105" i="1"/>
  <c r="R109" i="1"/>
  <c r="R117" i="1"/>
  <c r="R123" i="1"/>
  <c r="R125" i="1"/>
  <c r="R131" i="1"/>
  <c r="R137" i="1"/>
  <c r="R143" i="1"/>
  <c r="R149" i="1"/>
  <c r="R161" i="1"/>
  <c r="R169" i="1"/>
  <c r="R271" i="1"/>
  <c r="R319" i="1"/>
  <c r="R367" i="1"/>
  <c r="R399" i="1"/>
  <c r="R480" i="1"/>
  <c r="R608" i="1"/>
  <c r="R6" i="1"/>
  <c r="R8" i="1"/>
  <c r="R14" i="1"/>
  <c r="R16" i="1"/>
  <c r="R22" i="1"/>
  <c r="R24" i="1"/>
  <c r="R30" i="1"/>
  <c r="R32" i="1"/>
  <c r="R38" i="1"/>
  <c r="R40" i="1"/>
  <c r="R46" i="1"/>
  <c r="R48" i="1"/>
  <c r="R54" i="1"/>
  <c r="R56" i="1"/>
  <c r="R62" i="1"/>
  <c r="R64" i="1"/>
  <c r="R70" i="1"/>
  <c r="R72" i="1"/>
  <c r="R78" i="1"/>
  <c r="R80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9" i="1"/>
  <c r="R167" i="1"/>
  <c r="R175" i="1"/>
  <c r="R183" i="1"/>
  <c r="R265" i="1"/>
  <c r="R281" i="1"/>
  <c r="R297" i="1"/>
  <c r="R313" i="1"/>
  <c r="R329" i="1"/>
  <c r="R345" i="1"/>
  <c r="R361" i="1"/>
  <c r="R377" i="1"/>
  <c r="R393" i="1"/>
  <c r="R496" i="1"/>
  <c r="R560" i="1"/>
  <c r="R624" i="1"/>
  <c r="R646" i="1"/>
  <c r="R5" i="1"/>
  <c r="R17" i="1"/>
  <c r="R35" i="1"/>
  <c r="R41" i="1"/>
  <c r="R51" i="1"/>
  <c r="R65" i="1"/>
  <c r="R67" i="1"/>
  <c r="R83" i="1"/>
  <c r="R87" i="1"/>
  <c r="R95" i="1"/>
  <c r="R103" i="1"/>
  <c r="R107" i="1"/>
  <c r="R113" i="1"/>
  <c r="R119" i="1"/>
  <c r="R129" i="1"/>
  <c r="R135" i="1"/>
  <c r="R141" i="1"/>
  <c r="R145" i="1"/>
  <c r="R151" i="1"/>
  <c r="R177" i="1"/>
  <c r="R287" i="1"/>
  <c r="R335" i="1"/>
  <c r="R383" i="1"/>
  <c r="R437" i="1"/>
  <c r="R544" i="1"/>
  <c r="R737" i="1"/>
  <c r="R735" i="1"/>
  <c r="R729" i="1"/>
  <c r="R727" i="1"/>
  <c r="R721" i="1"/>
  <c r="R719" i="1"/>
  <c r="R713" i="1"/>
  <c r="R711" i="1"/>
  <c r="R705" i="1"/>
  <c r="R703" i="1"/>
  <c r="R697" i="1"/>
  <c r="R695" i="1"/>
  <c r="R689" i="1"/>
  <c r="R687" i="1"/>
  <c r="R681" i="1"/>
  <c r="R679" i="1"/>
  <c r="R673" i="1"/>
  <c r="R671" i="1"/>
  <c r="R665" i="1"/>
  <c r="R663" i="1"/>
  <c r="R657" i="1"/>
  <c r="R655" i="1"/>
  <c r="R649" i="1"/>
  <c r="R647" i="1"/>
  <c r="R641" i="1"/>
  <c r="R639" i="1"/>
  <c r="R635" i="1"/>
  <c r="R629" i="1"/>
  <c r="R625" i="1"/>
  <c r="R619" i="1"/>
  <c r="R617" i="1"/>
  <c r="R611" i="1"/>
  <c r="R609" i="1"/>
  <c r="R603" i="1"/>
  <c r="R601" i="1"/>
  <c r="R595" i="1"/>
  <c r="R593" i="1"/>
  <c r="R587" i="1"/>
  <c r="R585" i="1"/>
  <c r="R579" i="1"/>
  <c r="R577" i="1"/>
  <c r="R571" i="1"/>
  <c r="R569" i="1"/>
  <c r="R563" i="1"/>
  <c r="R561" i="1"/>
  <c r="R555" i="1"/>
  <c r="R553" i="1"/>
  <c r="R549" i="1"/>
  <c r="R547" i="1"/>
  <c r="R545" i="1"/>
  <c r="R539" i="1"/>
  <c r="R537" i="1"/>
  <c r="R531" i="1"/>
  <c r="R529" i="1"/>
  <c r="R523" i="1"/>
  <c r="R521" i="1"/>
  <c r="R515" i="1"/>
  <c r="R513" i="1"/>
  <c r="R507" i="1"/>
  <c r="R505" i="1"/>
  <c r="R499" i="1"/>
  <c r="R497" i="1"/>
  <c r="R491" i="1"/>
  <c r="R489" i="1"/>
  <c r="R483" i="1"/>
  <c r="R481" i="1"/>
  <c r="R475" i="1"/>
  <c r="R473" i="1"/>
  <c r="R467" i="1"/>
  <c r="R465" i="1"/>
  <c r="R459" i="1"/>
  <c r="R457" i="1"/>
  <c r="R453" i="1"/>
  <c r="R448" i="1"/>
  <c r="R446" i="1"/>
  <c r="R440" i="1"/>
  <c r="R438" i="1"/>
  <c r="R432" i="1"/>
  <c r="R430" i="1"/>
  <c r="R424" i="1"/>
  <c r="R422" i="1"/>
  <c r="R416" i="1"/>
  <c r="R414" i="1"/>
  <c r="R408" i="1"/>
  <c r="R406" i="1"/>
  <c r="R736" i="1"/>
  <c r="R730" i="1"/>
  <c r="R728" i="1"/>
  <c r="R722" i="1"/>
  <c r="R720" i="1"/>
  <c r="R714" i="1"/>
  <c r="R712" i="1"/>
  <c r="R706" i="1"/>
  <c r="R704" i="1"/>
  <c r="R698" i="1"/>
  <c r="R696" i="1"/>
  <c r="R690" i="1"/>
  <c r="R688" i="1"/>
  <c r="R682" i="1"/>
  <c r="R680" i="1"/>
  <c r="R674" i="1"/>
  <c r="R672" i="1"/>
  <c r="R666" i="1"/>
  <c r="R664" i="1"/>
  <c r="R658" i="1"/>
  <c r="R656" i="1"/>
  <c r="R650" i="1"/>
  <c r="R648" i="1"/>
  <c r="R642" i="1"/>
  <c r="R640" i="1"/>
  <c r="R630" i="1"/>
  <c r="R628" i="1"/>
  <c r="R626" i="1"/>
  <c r="R622" i="1"/>
  <c r="R620" i="1"/>
  <c r="R614" i="1"/>
  <c r="R612" i="1"/>
  <c r="R606" i="1"/>
  <c r="R604" i="1"/>
  <c r="R598" i="1"/>
  <c r="R596" i="1"/>
  <c r="R590" i="1"/>
  <c r="R588" i="1"/>
  <c r="R582" i="1"/>
  <c r="R580" i="1"/>
  <c r="R574" i="1"/>
  <c r="R572" i="1"/>
  <c r="R566" i="1"/>
  <c r="R564" i="1"/>
  <c r="R558" i="1"/>
  <c r="R556" i="1"/>
  <c r="R550" i="1"/>
  <c r="R546" i="1"/>
  <c r="R540" i="1"/>
  <c r="R538" i="1"/>
  <c r="R532" i="1"/>
  <c r="R530" i="1"/>
  <c r="R524" i="1"/>
  <c r="R522" i="1"/>
  <c r="R516" i="1"/>
  <c r="R514" i="1"/>
  <c r="R508" i="1"/>
  <c r="R506" i="1"/>
  <c r="R500" i="1"/>
  <c r="R498" i="1"/>
  <c r="R492" i="1"/>
  <c r="R490" i="1"/>
  <c r="R484" i="1"/>
  <c r="R482" i="1"/>
  <c r="R476" i="1"/>
  <c r="R474" i="1"/>
  <c r="R468" i="1"/>
  <c r="R466" i="1"/>
  <c r="R460" i="1"/>
  <c r="R458" i="1"/>
  <c r="R449" i="1"/>
  <c r="R447" i="1"/>
  <c r="R441" i="1"/>
  <c r="R439" i="1"/>
  <c r="R433" i="1"/>
  <c r="R431" i="1"/>
  <c r="R425" i="1"/>
  <c r="R423" i="1"/>
  <c r="R417" i="1"/>
  <c r="R415" i="1"/>
  <c r="R409" i="1"/>
  <c r="R407" i="1"/>
  <c r="R733" i="1"/>
  <c r="R731" i="1"/>
  <c r="R725" i="1"/>
  <c r="R723" i="1"/>
  <c r="R717" i="1"/>
  <c r="R715" i="1"/>
  <c r="R709" i="1"/>
  <c r="R707" i="1"/>
  <c r="R701" i="1"/>
  <c r="R699" i="1"/>
  <c r="R693" i="1"/>
  <c r="R691" i="1"/>
  <c r="R685" i="1"/>
  <c r="R683" i="1"/>
  <c r="R677" i="1"/>
  <c r="R675" i="1"/>
  <c r="R669" i="1"/>
  <c r="R667" i="1"/>
  <c r="R661" i="1"/>
  <c r="R659" i="1"/>
  <c r="R653" i="1"/>
  <c r="R651" i="1"/>
  <c r="R645" i="1"/>
  <c r="R643" i="1"/>
  <c r="R637" i="1"/>
  <c r="R633" i="1"/>
  <c r="R631" i="1"/>
  <c r="R627" i="1"/>
  <c r="R623" i="1"/>
  <c r="R621" i="1"/>
  <c r="R615" i="1"/>
  <c r="R613" i="1"/>
  <c r="R607" i="1"/>
  <c r="R605" i="1"/>
  <c r="R599" i="1"/>
  <c r="R597" i="1"/>
  <c r="R591" i="1"/>
  <c r="R589" i="1"/>
  <c r="R583" i="1"/>
  <c r="R581" i="1"/>
  <c r="R575" i="1"/>
  <c r="R573" i="1"/>
  <c r="R567" i="1"/>
  <c r="R565" i="1"/>
  <c r="R559" i="1"/>
  <c r="R557" i="1"/>
  <c r="R551" i="1"/>
  <c r="R543" i="1"/>
  <c r="R541" i="1"/>
  <c r="R535" i="1"/>
  <c r="R533" i="1"/>
  <c r="R527" i="1"/>
  <c r="R525" i="1"/>
  <c r="R519" i="1"/>
  <c r="R517" i="1"/>
  <c r="R511" i="1"/>
  <c r="R509" i="1"/>
  <c r="R503" i="1"/>
  <c r="R501" i="1"/>
  <c r="R495" i="1"/>
  <c r="R493" i="1"/>
  <c r="R487" i="1"/>
  <c r="R485" i="1"/>
  <c r="R479" i="1"/>
  <c r="R477" i="1"/>
  <c r="R471" i="1"/>
  <c r="R469" i="1"/>
  <c r="R463" i="1"/>
  <c r="R461" i="1"/>
  <c r="R455" i="1"/>
  <c r="R451" i="1"/>
  <c r="R450" i="1"/>
  <c r="R444" i="1"/>
  <c r="R442" i="1"/>
  <c r="R436" i="1"/>
  <c r="R434" i="1"/>
  <c r="R428" i="1"/>
  <c r="R426" i="1"/>
  <c r="R420" i="1"/>
  <c r="R418" i="1"/>
  <c r="R412" i="1"/>
  <c r="R410" i="1"/>
  <c r="R404" i="1"/>
  <c r="R402" i="1"/>
  <c r="R734" i="1"/>
  <c r="R718" i="1"/>
  <c r="R702" i="1"/>
  <c r="R686" i="1"/>
  <c r="R670" i="1"/>
  <c r="R654" i="1"/>
  <c r="R638" i="1"/>
  <c r="R616" i="1"/>
  <c r="R600" i="1"/>
  <c r="R584" i="1"/>
  <c r="R568" i="1"/>
  <c r="R552" i="1"/>
  <c r="R536" i="1"/>
  <c r="R520" i="1"/>
  <c r="R504" i="1"/>
  <c r="R488" i="1"/>
  <c r="R472" i="1"/>
  <c r="R456" i="1"/>
  <c r="R445" i="1"/>
  <c r="R429" i="1"/>
  <c r="R413" i="1"/>
  <c r="R397" i="1"/>
  <c r="R395" i="1"/>
  <c r="R389" i="1"/>
  <c r="R387" i="1"/>
  <c r="R381" i="1"/>
  <c r="R379" i="1"/>
  <c r="R373" i="1"/>
  <c r="R371" i="1"/>
  <c r="R365" i="1"/>
  <c r="R363" i="1"/>
  <c r="R357" i="1"/>
  <c r="R355" i="1"/>
  <c r="R349" i="1"/>
  <c r="R347" i="1"/>
  <c r="R341" i="1"/>
  <c r="R339" i="1"/>
  <c r="R333" i="1"/>
  <c r="R331" i="1"/>
  <c r="R325" i="1"/>
  <c r="R323" i="1"/>
  <c r="R317" i="1"/>
  <c r="R315" i="1"/>
  <c r="R309" i="1"/>
  <c r="R307" i="1"/>
  <c r="R301" i="1"/>
  <c r="R299" i="1"/>
  <c r="R293" i="1"/>
  <c r="R291" i="1"/>
  <c r="R285" i="1"/>
  <c r="R283" i="1"/>
  <c r="R277" i="1"/>
  <c r="R275" i="1"/>
  <c r="R269" i="1"/>
  <c r="R267" i="1"/>
  <c r="R261" i="1"/>
  <c r="R259" i="1"/>
  <c r="R257" i="1"/>
  <c r="R255" i="1"/>
  <c r="R253" i="1"/>
  <c r="R251" i="1"/>
  <c r="R249" i="1"/>
  <c r="R247" i="1"/>
  <c r="R245" i="1"/>
  <c r="R243" i="1"/>
  <c r="R241" i="1"/>
  <c r="R239" i="1"/>
  <c r="R237" i="1"/>
  <c r="R235" i="1"/>
  <c r="R233" i="1"/>
  <c r="R231" i="1"/>
  <c r="R229" i="1"/>
  <c r="R227" i="1"/>
  <c r="R225" i="1"/>
  <c r="R223" i="1"/>
  <c r="R221" i="1"/>
  <c r="R219" i="1"/>
  <c r="R217" i="1"/>
  <c r="R215" i="1"/>
  <c r="R213" i="1"/>
  <c r="R211" i="1"/>
  <c r="R209" i="1"/>
  <c r="R207" i="1"/>
  <c r="R205" i="1"/>
  <c r="R203" i="1"/>
  <c r="R201" i="1"/>
  <c r="R199" i="1"/>
  <c r="R197" i="1"/>
  <c r="R195" i="1"/>
  <c r="R193" i="1"/>
  <c r="R191" i="1"/>
  <c r="R189" i="1"/>
  <c r="R724" i="1"/>
  <c r="R708" i="1"/>
  <c r="R692" i="1"/>
  <c r="R676" i="1"/>
  <c r="R660" i="1"/>
  <c r="R644" i="1"/>
  <c r="R632" i="1"/>
  <c r="R618" i="1"/>
  <c r="R602" i="1"/>
  <c r="R586" i="1"/>
  <c r="R570" i="1"/>
  <c r="R554" i="1"/>
  <c r="R548" i="1"/>
  <c r="R542" i="1"/>
  <c r="R526" i="1"/>
  <c r="R510" i="1"/>
  <c r="R494" i="1"/>
  <c r="R478" i="1"/>
  <c r="R462" i="1"/>
  <c r="R435" i="1"/>
  <c r="R419" i="1"/>
  <c r="R403" i="1"/>
  <c r="R400" i="1"/>
  <c r="R398" i="1"/>
  <c r="R392" i="1"/>
  <c r="R390" i="1"/>
  <c r="R384" i="1"/>
  <c r="R382" i="1"/>
  <c r="R376" i="1"/>
  <c r="R374" i="1"/>
  <c r="R368" i="1"/>
  <c r="R366" i="1"/>
  <c r="R360" i="1"/>
  <c r="R358" i="1"/>
  <c r="R352" i="1"/>
  <c r="R350" i="1"/>
  <c r="R344" i="1"/>
  <c r="R342" i="1"/>
  <c r="R336" i="1"/>
  <c r="R334" i="1"/>
  <c r="R328" i="1"/>
  <c r="R326" i="1"/>
  <c r="R320" i="1"/>
  <c r="R318" i="1"/>
  <c r="R312" i="1"/>
  <c r="R310" i="1"/>
  <c r="R304" i="1"/>
  <c r="R302" i="1"/>
  <c r="R296" i="1"/>
  <c r="R294" i="1"/>
  <c r="R288" i="1"/>
  <c r="R286" i="1"/>
  <c r="R280" i="1"/>
  <c r="R278" i="1"/>
  <c r="R272" i="1"/>
  <c r="R270" i="1"/>
  <c r="R264" i="1"/>
  <c r="R262" i="1"/>
  <c r="R258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2" i="1"/>
  <c r="R188" i="1"/>
  <c r="R184" i="1"/>
  <c r="R180" i="1"/>
  <c r="R176" i="1"/>
  <c r="R172" i="1"/>
  <c r="R168" i="1"/>
  <c r="R164" i="1"/>
  <c r="R160" i="1"/>
  <c r="R156" i="1"/>
  <c r="R732" i="1"/>
  <c r="R716" i="1"/>
  <c r="R700" i="1"/>
  <c r="R684" i="1"/>
  <c r="R668" i="1"/>
  <c r="R652" i="1"/>
  <c r="R636" i="1"/>
  <c r="R610" i="1"/>
  <c r="R594" i="1"/>
  <c r="R578" i="1"/>
  <c r="R562" i="1"/>
  <c r="R534" i="1"/>
  <c r="R518" i="1"/>
  <c r="R502" i="1"/>
  <c r="R486" i="1"/>
  <c r="R470" i="1"/>
  <c r="R454" i="1"/>
  <c r="R443" i="1"/>
  <c r="R427" i="1"/>
  <c r="R411" i="1"/>
  <c r="R396" i="1"/>
  <c r="R394" i="1"/>
  <c r="R388" i="1"/>
  <c r="R386" i="1"/>
  <c r="R380" i="1"/>
  <c r="R378" i="1"/>
  <c r="R372" i="1"/>
  <c r="R370" i="1"/>
  <c r="R364" i="1"/>
  <c r="R362" i="1"/>
  <c r="R356" i="1"/>
  <c r="R354" i="1"/>
  <c r="R348" i="1"/>
  <c r="R346" i="1"/>
  <c r="R340" i="1"/>
  <c r="R338" i="1"/>
  <c r="R332" i="1"/>
  <c r="R330" i="1"/>
  <c r="R324" i="1"/>
  <c r="R322" i="1"/>
  <c r="R316" i="1"/>
  <c r="R314" i="1"/>
  <c r="R308" i="1"/>
  <c r="R306" i="1"/>
  <c r="R300" i="1"/>
  <c r="R298" i="1"/>
  <c r="R292" i="1"/>
  <c r="R290" i="1"/>
  <c r="R284" i="1"/>
  <c r="R282" i="1"/>
  <c r="R276" i="1"/>
  <c r="R274" i="1"/>
  <c r="R268" i="1"/>
  <c r="R266" i="1"/>
  <c r="R260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194" i="1"/>
  <c r="R190" i="1"/>
  <c r="R186" i="1"/>
  <c r="R182" i="1"/>
  <c r="R178" i="1"/>
  <c r="R174" i="1"/>
  <c r="R170" i="1"/>
  <c r="R166" i="1"/>
  <c r="R162" i="1"/>
  <c r="R158" i="1"/>
  <c r="R154" i="1"/>
  <c r="R7" i="1"/>
  <c r="R13" i="1"/>
  <c r="R15" i="1"/>
  <c r="R21" i="1"/>
  <c r="R23" i="1"/>
  <c r="R29" i="1"/>
  <c r="R31" i="1"/>
  <c r="R37" i="1"/>
  <c r="R39" i="1"/>
  <c r="R45" i="1"/>
  <c r="R47" i="1"/>
  <c r="R53" i="1"/>
  <c r="R55" i="1"/>
  <c r="R61" i="1"/>
  <c r="R63" i="1"/>
  <c r="R69" i="1"/>
  <c r="R71" i="1"/>
  <c r="R77" i="1"/>
  <c r="R79" i="1"/>
  <c r="R157" i="1"/>
  <c r="R165" i="1"/>
  <c r="R173" i="1"/>
  <c r="R181" i="1"/>
  <c r="R263" i="1"/>
  <c r="R279" i="1"/>
  <c r="R295" i="1"/>
  <c r="R311" i="1"/>
  <c r="R327" i="1"/>
  <c r="R343" i="1"/>
  <c r="R359" i="1"/>
  <c r="R375" i="1"/>
  <c r="R391" i="1"/>
  <c r="R405" i="1"/>
  <c r="R452" i="1"/>
  <c r="R512" i="1"/>
  <c r="R576" i="1"/>
  <c r="R662" i="1"/>
  <c r="R726" i="1"/>
  <c r="Q7" i="1"/>
  <c r="Q8" i="1"/>
  <c r="Q9" i="1"/>
  <c r="Q10" i="1"/>
  <c r="Q23" i="1"/>
  <c r="Q24" i="1"/>
  <c r="Q25" i="1"/>
  <c r="Q736" i="1"/>
  <c r="Q735" i="1"/>
  <c r="Q734" i="1"/>
  <c r="Q733" i="1"/>
  <c r="Q720" i="1"/>
  <c r="Q719" i="1"/>
  <c r="Q718" i="1"/>
  <c r="Q717" i="1"/>
  <c r="Q704" i="1"/>
  <c r="Q703" i="1"/>
  <c r="Q702" i="1"/>
  <c r="Q701" i="1"/>
  <c r="Q688" i="1"/>
  <c r="Q687" i="1"/>
  <c r="Q686" i="1"/>
  <c r="Q685" i="1"/>
  <c r="Q672" i="1"/>
  <c r="Q671" i="1"/>
  <c r="Q670" i="1"/>
  <c r="Q669" i="1"/>
  <c r="Q656" i="1"/>
  <c r="Q655" i="1"/>
  <c r="Q654" i="1"/>
  <c r="Q653" i="1"/>
  <c r="Q640" i="1"/>
  <c r="Q639" i="1"/>
  <c r="Q638" i="1"/>
  <c r="Q637" i="1"/>
  <c r="Q628" i="1"/>
  <c r="Q613" i="1"/>
  <c r="Q612" i="1"/>
  <c r="Q611" i="1"/>
  <c r="Q610" i="1"/>
  <c r="Q597" i="1"/>
  <c r="Q596" i="1"/>
  <c r="Q595" i="1"/>
  <c r="Q594" i="1"/>
  <c r="Q581" i="1"/>
  <c r="Q580" i="1"/>
  <c r="Q579" i="1"/>
  <c r="Q578" i="1"/>
  <c r="Q565" i="1"/>
  <c r="Q564" i="1"/>
  <c r="Q737" i="1"/>
  <c r="Q724" i="1"/>
  <c r="Q723" i="1"/>
  <c r="Q722" i="1"/>
  <c r="Q721" i="1"/>
  <c r="Q708" i="1"/>
  <c r="Q707" i="1"/>
  <c r="Q706" i="1"/>
  <c r="Q705" i="1"/>
  <c r="Q692" i="1"/>
  <c r="Q691" i="1"/>
  <c r="Q690" i="1"/>
  <c r="Q689" i="1"/>
  <c r="Q676" i="1"/>
  <c r="Q675" i="1"/>
  <c r="Q674" i="1"/>
  <c r="Q673" i="1"/>
  <c r="Q660" i="1"/>
  <c r="Q659" i="1"/>
  <c r="Q658" i="1"/>
  <c r="Q657" i="1"/>
  <c r="Q644" i="1"/>
  <c r="Q643" i="1"/>
  <c r="Q642" i="1"/>
  <c r="Q641" i="1"/>
  <c r="Q632" i="1"/>
  <c r="Q631" i="1"/>
  <c r="Q630" i="1"/>
  <c r="Q629" i="1"/>
  <c r="Q617" i="1"/>
  <c r="Q616" i="1"/>
  <c r="Q615" i="1"/>
  <c r="Q614" i="1"/>
  <c r="Q601" i="1"/>
  <c r="Q600" i="1"/>
  <c r="Q599" i="1"/>
  <c r="Q598" i="1"/>
  <c r="Q585" i="1"/>
  <c r="Q584" i="1"/>
  <c r="Q583" i="1"/>
  <c r="Q582" i="1"/>
  <c r="Q569" i="1"/>
  <c r="Q728" i="1"/>
  <c r="Q727" i="1"/>
  <c r="Q726" i="1"/>
  <c r="Q725" i="1"/>
  <c r="Q712" i="1"/>
  <c r="Q711" i="1"/>
  <c r="Q710" i="1"/>
  <c r="Q709" i="1"/>
  <c r="Q696" i="1"/>
  <c r="Q695" i="1"/>
  <c r="Q694" i="1"/>
  <c r="Q693" i="1"/>
  <c r="Q680" i="1"/>
  <c r="Q679" i="1"/>
  <c r="Q678" i="1"/>
  <c r="Q677" i="1"/>
  <c r="Q664" i="1"/>
  <c r="Q663" i="1"/>
  <c r="Q662" i="1"/>
  <c r="Q661" i="1"/>
  <c r="Q648" i="1"/>
  <c r="Q647" i="1"/>
  <c r="Q646" i="1"/>
  <c r="Q645" i="1"/>
  <c r="Q635" i="1"/>
  <c r="Q634" i="1"/>
  <c r="Q633" i="1"/>
  <c r="Q621" i="1"/>
  <c r="Q620" i="1"/>
  <c r="Q619" i="1"/>
  <c r="Q618" i="1"/>
  <c r="Q605" i="1"/>
  <c r="Q604" i="1"/>
  <c r="Q603" i="1"/>
  <c r="Q602" i="1"/>
  <c r="Q589" i="1"/>
  <c r="Q588" i="1"/>
  <c r="Q587" i="1"/>
  <c r="Q586" i="1"/>
  <c r="Q573" i="1"/>
  <c r="Q572" i="1"/>
  <c r="Q571" i="1"/>
  <c r="Q570" i="1"/>
  <c r="Q732" i="1"/>
  <c r="Q731" i="1"/>
  <c r="Q730" i="1"/>
  <c r="Q729" i="1"/>
  <c r="Q716" i="1"/>
  <c r="Q715" i="1"/>
  <c r="Q714" i="1"/>
  <c r="Q713" i="1"/>
  <c r="Q700" i="1"/>
  <c r="Q699" i="1"/>
  <c r="Q698" i="1"/>
  <c r="Q697" i="1"/>
  <c r="Q684" i="1"/>
  <c r="Q683" i="1"/>
  <c r="Q682" i="1"/>
  <c r="Q681" i="1"/>
  <c r="Q668" i="1"/>
  <c r="Q667" i="1"/>
  <c r="Q666" i="1"/>
  <c r="Q665" i="1"/>
  <c r="Q652" i="1"/>
  <c r="Q651" i="1"/>
  <c r="Q650" i="1"/>
  <c r="Q649" i="1"/>
  <c r="Q636" i="1"/>
  <c r="Q627" i="1"/>
  <c r="Q626" i="1"/>
  <c r="Q625" i="1"/>
  <c r="Q624" i="1"/>
  <c r="Q623" i="1"/>
  <c r="Q622" i="1"/>
  <c r="Q609" i="1"/>
  <c r="Q608" i="1"/>
  <c r="Q607" i="1"/>
  <c r="Q606" i="1"/>
  <c r="Q593" i="1"/>
  <c r="Q592" i="1"/>
  <c r="Q591" i="1"/>
  <c r="Q590" i="1"/>
  <c r="Q577" i="1"/>
  <c r="Q576" i="1"/>
  <c r="Q575" i="1"/>
  <c r="Q574" i="1"/>
  <c r="Q568" i="1"/>
  <c r="Q567" i="1"/>
  <c r="Q566" i="1"/>
  <c r="Q563" i="1"/>
  <c r="Q562" i="1"/>
  <c r="Q538" i="1"/>
  <c r="Q537" i="1"/>
  <c r="Q536" i="1"/>
  <c r="Q535" i="1"/>
  <c r="Q522" i="1"/>
  <c r="Q521" i="1"/>
  <c r="Q520" i="1"/>
  <c r="Q519" i="1"/>
  <c r="Q506" i="1"/>
  <c r="Q505" i="1"/>
  <c r="Q504" i="1"/>
  <c r="Q503" i="1"/>
  <c r="Q490" i="1"/>
  <c r="Q489" i="1"/>
  <c r="Q488" i="1"/>
  <c r="Q487" i="1"/>
  <c r="Q474" i="1"/>
  <c r="Q473" i="1"/>
  <c r="Q472" i="1"/>
  <c r="Q471" i="1"/>
  <c r="Q458" i="1"/>
  <c r="Q457" i="1"/>
  <c r="Q456" i="1"/>
  <c r="Q455" i="1"/>
  <c r="Q439" i="1"/>
  <c r="Q438" i="1"/>
  <c r="Q437" i="1"/>
  <c r="Q436" i="1"/>
  <c r="Q423" i="1"/>
  <c r="Q422" i="1"/>
  <c r="Q421" i="1"/>
  <c r="Q420" i="1"/>
  <c r="Q407" i="1"/>
  <c r="Q406" i="1"/>
  <c r="Q405" i="1"/>
  <c r="Q404" i="1"/>
  <c r="Q391" i="1"/>
  <c r="Q390" i="1"/>
  <c r="Q389" i="1"/>
  <c r="Q388" i="1"/>
  <c r="Q375" i="1"/>
  <c r="Q553" i="1"/>
  <c r="Q552" i="1"/>
  <c r="Q551" i="1"/>
  <c r="Q550" i="1"/>
  <c r="Q549" i="1"/>
  <c r="Q548" i="1"/>
  <c r="Q542" i="1"/>
  <c r="Q541" i="1"/>
  <c r="Q540" i="1"/>
  <c r="Q539" i="1"/>
  <c r="Q526" i="1"/>
  <c r="Q525" i="1"/>
  <c r="Q524" i="1"/>
  <c r="Q523" i="1"/>
  <c r="Q510" i="1"/>
  <c r="Q509" i="1"/>
  <c r="Q508" i="1"/>
  <c r="Q507" i="1"/>
  <c r="Q494" i="1"/>
  <c r="Q493" i="1"/>
  <c r="Q492" i="1"/>
  <c r="Q491" i="1"/>
  <c r="Q478" i="1"/>
  <c r="Q477" i="1"/>
  <c r="Q476" i="1"/>
  <c r="Q475" i="1"/>
  <c r="Q462" i="1"/>
  <c r="Q461" i="1"/>
  <c r="Q460" i="1"/>
  <c r="Q459" i="1"/>
  <c r="Q443" i="1"/>
  <c r="Q442" i="1"/>
  <c r="Q441" i="1"/>
  <c r="Q440" i="1"/>
  <c r="Q427" i="1"/>
  <c r="Q426" i="1"/>
  <c r="Q425" i="1"/>
  <c r="Q424" i="1"/>
  <c r="Q411" i="1"/>
  <c r="Q410" i="1"/>
  <c r="Q409" i="1"/>
  <c r="Q408" i="1"/>
  <c r="Q395" i="1"/>
  <c r="Q394" i="1"/>
  <c r="Q393" i="1"/>
  <c r="Q392" i="1"/>
  <c r="Q379" i="1"/>
  <c r="Q378" i="1"/>
  <c r="Q561" i="1"/>
  <c r="Q560" i="1"/>
  <c r="Q559" i="1"/>
  <c r="Q558" i="1"/>
  <c r="Q547" i="1"/>
  <c r="Q534" i="1"/>
  <c r="Q533" i="1"/>
  <c r="Q532" i="1"/>
  <c r="Q531" i="1"/>
  <c r="Q518" i="1"/>
  <c r="Q517" i="1"/>
  <c r="Q516" i="1"/>
  <c r="Q515" i="1"/>
  <c r="Q502" i="1"/>
  <c r="Q501" i="1"/>
  <c r="Q500" i="1"/>
  <c r="Q499" i="1"/>
  <c r="Q486" i="1"/>
  <c r="Q485" i="1"/>
  <c r="Q484" i="1"/>
  <c r="Q483" i="1"/>
  <c r="Q470" i="1"/>
  <c r="Q469" i="1"/>
  <c r="Q468" i="1"/>
  <c r="Q467" i="1"/>
  <c r="Q454" i="1"/>
  <c r="Q450" i="1"/>
  <c r="Q449" i="1"/>
  <c r="Q448" i="1"/>
  <c r="Q435" i="1"/>
  <c r="Q434" i="1"/>
  <c r="Q433" i="1"/>
  <c r="Q432" i="1"/>
  <c r="Q419" i="1"/>
  <c r="Q418" i="1"/>
  <c r="Q417" i="1"/>
  <c r="Q416" i="1"/>
  <c r="Q403" i="1"/>
  <c r="Q402" i="1"/>
  <c r="Q401" i="1"/>
  <c r="Q400" i="1"/>
  <c r="Q387" i="1"/>
  <c r="Q386" i="1"/>
  <c r="Q385" i="1"/>
  <c r="Q384" i="1"/>
  <c r="Q371" i="1"/>
  <c r="Q514" i="1"/>
  <c r="Q513" i="1"/>
  <c r="Q512" i="1"/>
  <c r="Q511" i="1"/>
  <c r="Q431" i="1"/>
  <c r="Q430" i="1"/>
  <c r="Q429" i="1"/>
  <c r="Q428" i="1"/>
  <c r="Q359" i="1"/>
  <c r="Q358" i="1"/>
  <c r="Q357" i="1"/>
  <c r="Q356" i="1"/>
  <c r="Q343" i="1"/>
  <c r="Q342" i="1"/>
  <c r="Q341" i="1"/>
  <c r="Q340" i="1"/>
  <c r="Q327" i="1"/>
  <c r="Q326" i="1"/>
  <c r="Q325" i="1"/>
  <c r="Q324" i="1"/>
  <c r="Q311" i="1"/>
  <c r="Q310" i="1"/>
  <c r="Q309" i="1"/>
  <c r="Q308" i="1"/>
  <c r="Q295" i="1"/>
  <c r="Q294" i="1"/>
  <c r="Q293" i="1"/>
  <c r="Q292" i="1"/>
  <c r="Q279" i="1"/>
  <c r="Q278" i="1"/>
  <c r="Q277" i="1"/>
  <c r="Q276" i="1"/>
  <c r="Q263" i="1"/>
  <c r="Q262" i="1"/>
  <c r="Q261" i="1"/>
  <c r="Q260" i="1"/>
  <c r="Q253" i="1"/>
  <c r="Q245" i="1"/>
  <c r="Q237" i="1"/>
  <c r="Q229" i="1"/>
  <c r="Q221" i="1"/>
  <c r="Q213" i="1"/>
  <c r="Q498" i="1"/>
  <c r="Q497" i="1"/>
  <c r="Q496" i="1"/>
  <c r="Q495" i="1"/>
  <c r="Q415" i="1"/>
  <c r="Q414" i="1"/>
  <c r="Q413" i="1"/>
  <c r="Q412" i="1"/>
  <c r="Q374" i="1"/>
  <c r="Q373" i="1"/>
  <c r="Q372" i="1"/>
  <c r="Q363" i="1"/>
  <c r="Q362" i="1"/>
  <c r="Q361" i="1"/>
  <c r="Q360" i="1"/>
  <c r="Q347" i="1"/>
  <c r="Q346" i="1"/>
  <c r="Q345" i="1"/>
  <c r="Q344" i="1"/>
  <c r="Q331" i="1"/>
  <c r="Q330" i="1"/>
  <c r="Q329" i="1"/>
  <c r="Q328" i="1"/>
  <c r="Q315" i="1"/>
  <c r="Q314" i="1"/>
  <c r="Q313" i="1"/>
  <c r="Q312" i="1"/>
  <c r="Q299" i="1"/>
  <c r="Q298" i="1"/>
  <c r="Q297" i="1"/>
  <c r="Q296" i="1"/>
  <c r="Q283" i="1"/>
  <c r="Q282" i="1"/>
  <c r="Q281" i="1"/>
  <c r="Q280" i="1"/>
  <c r="Q267" i="1"/>
  <c r="Q266" i="1"/>
  <c r="Q265" i="1"/>
  <c r="Q264" i="1"/>
  <c r="Q256" i="1"/>
  <c r="Q255" i="1"/>
  <c r="Q254" i="1"/>
  <c r="Q248" i="1"/>
  <c r="Q247" i="1"/>
  <c r="Q246" i="1"/>
  <c r="Q240" i="1"/>
  <c r="Q239" i="1"/>
  <c r="Q238" i="1"/>
  <c r="Q232" i="1"/>
  <c r="Q231" i="1"/>
  <c r="Q230" i="1"/>
  <c r="Q224" i="1"/>
  <c r="Q223" i="1"/>
  <c r="Q222" i="1"/>
  <c r="Q557" i="1"/>
  <c r="Q556" i="1"/>
  <c r="Q555" i="1"/>
  <c r="Q554" i="1"/>
  <c r="Q530" i="1"/>
  <c r="Q529" i="1"/>
  <c r="Q528" i="1"/>
  <c r="Q527" i="1"/>
  <c r="Q466" i="1"/>
  <c r="Q465" i="1"/>
  <c r="Q464" i="1"/>
  <c r="Q463" i="1"/>
  <c r="Q453" i="1"/>
  <c r="Q452" i="1"/>
  <c r="Q451" i="1"/>
  <c r="Q447" i="1"/>
  <c r="Q446" i="1"/>
  <c r="Q445" i="1"/>
  <c r="Q444" i="1"/>
  <c r="Q383" i="1"/>
  <c r="Q382" i="1"/>
  <c r="Q381" i="1"/>
  <c r="Q380" i="1"/>
  <c r="Q377" i="1"/>
  <c r="Q376" i="1"/>
  <c r="Q370" i="1"/>
  <c r="Q369" i="1"/>
  <c r="Q368" i="1"/>
  <c r="Q355" i="1"/>
  <c r="Q354" i="1"/>
  <c r="Q353" i="1"/>
  <c r="Q352" i="1"/>
  <c r="Q339" i="1"/>
  <c r="Q338" i="1"/>
  <c r="Q337" i="1"/>
  <c r="Q336" i="1"/>
  <c r="Q323" i="1"/>
  <c r="Q322" i="1"/>
  <c r="Q321" i="1"/>
  <c r="Q320" i="1"/>
  <c r="Q307" i="1"/>
  <c r="Q306" i="1"/>
  <c r="Q305" i="1"/>
  <c r="Q304" i="1"/>
  <c r="Q291" i="1"/>
  <c r="Q290" i="1"/>
  <c r="Q289" i="1"/>
  <c r="Q288" i="1"/>
  <c r="Q275" i="1"/>
  <c r="Q274" i="1"/>
  <c r="Q273" i="1"/>
  <c r="Q272" i="1"/>
  <c r="Q259" i="1"/>
  <c r="Q252" i="1"/>
  <c r="Q251" i="1"/>
  <c r="Q250" i="1"/>
  <c r="Q244" i="1"/>
  <c r="Q243" i="1"/>
  <c r="Q242" i="1"/>
  <c r="Q236" i="1"/>
  <c r="Q235" i="1"/>
  <c r="Q234" i="1"/>
  <c r="Q335" i="1"/>
  <c r="Q334" i="1"/>
  <c r="Q333" i="1"/>
  <c r="Q332" i="1"/>
  <c r="Q271" i="1"/>
  <c r="Q270" i="1"/>
  <c r="Q269" i="1"/>
  <c r="Q268" i="1"/>
  <c r="Q258" i="1"/>
  <c r="Q257" i="1"/>
  <c r="Q241" i="1"/>
  <c r="Q225" i="1"/>
  <c r="Q220" i="1"/>
  <c r="Q219" i="1"/>
  <c r="Q218" i="1"/>
  <c r="Q209" i="1"/>
  <c r="Q201" i="1"/>
  <c r="Q193" i="1"/>
  <c r="Q185" i="1"/>
  <c r="Q177" i="1"/>
  <c r="Q169" i="1"/>
  <c r="Q161" i="1"/>
  <c r="Q153" i="1"/>
  <c r="Q145" i="1"/>
  <c r="Q137" i="1"/>
  <c r="Q129" i="1"/>
  <c r="Q121" i="1"/>
  <c r="Q113" i="1"/>
  <c r="Q105" i="1"/>
  <c r="Q97" i="1"/>
  <c r="Q89" i="1"/>
  <c r="Q81" i="1"/>
  <c r="Q80" i="1"/>
  <c r="Q79" i="1"/>
  <c r="Q66" i="1"/>
  <c r="Q65" i="1"/>
  <c r="Q64" i="1"/>
  <c r="Q63" i="1"/>
  <c r="Q50" i="1"/>
  <c r="Q49" i="1"/>
  <c r="Q48" i="1"/>
  <c r="Q47" i="1"/>
  <c r="Q34" i="1"/>
  <c r="Q33" i="1"/>
  <c r="Q32" i="1"/>
  <c r="Q31" i="1"/>
  <c r="Q18" i="1"/>
  <c r="Q17" i="1"/>
  <c r="Q16" i="1"/>
  <c r="Q15" i="1"/>
  <c r="Q5" i="1"/>
  <c r="Q399" i="1"/>
  <c r="Q398" i="1"/>
  <c r="Q397" i="1"/>
  <c r="Q396" i="1"/>
  <c r="Q319" i="1"/>
  <c r="Q318" i="1"/>
  <c r="Q317" i="1"/>
  <c r="Q316" i="1"/>
  <c r="Q216" i="1"/>
  <c r="Q215" i="1"/>
  <c r="Q214" i="1"/>
  <c r="Q204" i="1"/>
  <c r="Q203" i="1"/>
  <c r="Q202" i="1"/>
  <c r="Q196" i="1"/>
  <c r="Q195" i="1"/>
  <c r="Q194" i="1"/>
  <c r="Q188" i="1"/>
  <c r="Q187" i="1"/>
  <c r="Q186" i="1"/>
  <c r="Q180" i="1"/>
  <c r="Q179" i="1"/>
  <c r="Q178" i="1"/>
  <c r="Q172" i="1"/>
  <c r="Q171" i="1"/>
  <c r="Q170" i="1"/>
  <c r="Q164" i="1"/>
  <c r="Q163" i="1"/>
  <c r="Q162" i="1"/>
  <c r="Q156" i="1"/>
  <c r="Q155" i="1"/>
  <c r="Q154" i="1"/>
  <c r="Q148" i="1"/>
  <c r="Q147" i="1"/>
  <c r="Q146" i="1"/>
  <c r="Q140" i="1"/>
  <c r="Q139" i="1"/>
  <c r="Q138" i="1"/>
  <c r="Q132" i="1"/>
  <c r="Q131" i="1"/>
  <c r="Q130" i="1"/>
  <c r="Q124" i="1"/>
  <c r="Q123" i="1"/>
  <c r="Q122" i="1"/>
  <c r="Q116" i="1"/>
  <c r="Q115" i="1"/>
  <c r="Q114" i="1"/>
  <c r="Q108" i="1"/>
  <c r="Q107" i="1"/>
  <c r="Q106" i="1"/>
  <c r="Q100" i="1"/>
  <c r="Q99" i="1"/>
  <c r="Q98" i="1"/>
  <c r="Q92" i="1"/>
  <c r="Q91" i="1"/>
  <c r="Q90" i="1"/>
  <c r="Q84" i="1"/>
  <c r="Q83" i="1"/>
  <c r="Q82" i="1"/>
  <c r="Q70" i="1"/>
  <c r="Q69" i="1"/>
  <c r="Q68" i="1"/>
  <c r="Q67" i="1"/>
  <c r="Q54" i="1"/>
  <c r="Q53" i="1"/>
  <c r="Q52" i="1"/>
  <c r="Q51" i="1"/>
  <c r="Q38" i="1"/>
  <c r="Q37" i="1"/>
  <c r="Q36" i="1"/>
  <c r="Q35" i="1"/>
  <c r="Q22" i="1"/>
  <c r="Q21" i="1"/>
  <c r="Q20" i="1"/>
  <c r="Q19" i="1"/>
  <c r="Q6" i="1"/>
  <c r="Q546" i="1"/>
  <c r="Q545" i="1"/>
  <c r="Q544" i="1"/>
  <c r="Q543" i="1"/>
  <c r="Q367" i="1"/>
  <c r="Q366" i="1"/>
  <c r="Q365" i="1"/>
  <c r="Q364" i="1"/>
  <c r="Q303" i="1"/>
  <c r="Q302" i="1"/>
  <c r="Q301" i="1"/>
  <c r="Q300" i="1"/>
  <c r="Q249" i="1"/>
  <c r="Q233" i="1"/>
  <c r="Q228" i="1"/>
  <c r="Q227" i="1"/>
  <c r="Q226" i="1"/>
  <c r="Q217" i="1"/>
  <c r="Q212" i="1"/>
  <c r="Q211" i="1"/>
  <c r="Q210" i="1"/>
  <c r="Q205" i="1"/>
  <c r="Q197" i="1"/>
  <c r="Q189" i="1"/>
  <c r="Q181" i="1"/>
  <c r="Q173" i="1"/>
  <c r="Q165" i="1"/>
  <c r="Q157" i="1"/>
  <c r="Q149" i="1"/>
  <c r="Q141" i="1"/>
  <c r="Q133" i="1"/>
  <c r="Q125" i="1"/>
  <c r="Q117" i="1"/>
  <c r="Q109" i="1"/>
  <c r="Q101" i="1"/>
  <c r="Q93" i="1"/>
  <c r="Q85" i="1"/>
  <c r="Q74" i="1"/>
  <c r="Q73" i="1"/>
  <c r="Q72" i="1"/>
  <c r="Q71" i="1"/>
  <c r="Q58" i="1"/>
  <c r="Q482" i="1"/>
  <c r="Q481" i="1"/>
  <c r="Q480" i="1"/>
  <c r="Q479" i="1"/>
  <c r="Q351" i="1"/>
  <c r="Q350" i="1"/>
  <c r="Q349" i="1"/>
  <c r="Q348" i="1"/>
  <c r="Q287" i="1"/>
  <c r="Q286" i="1"/>
  <c r="Q285" i="1"/>
  <c r="Q284" i="1"/>
  <c r="Q208" i="1"/>
  <c r="Q207" i="1"/>
  <c r="Q206" i="1"/>
  <c r="Q200" i="1"/>
  <c r="Q199" i="1"/>
  <c r="Q198" i="1"/>
  <c r="Q192" i="1"/>
  <c r="Q191" i="1"/>
  <c r="Q190" i="1"/>
  <c r="Q184" i="1"/>
  <c r="Q183" i="1"/>
  <c r="Q182" i="1"/>
  <c r="Q176" i="1"/>
  <c r="Q175" i="1"/>
  <c r="Q174" i="1"/>
  <c r="Q168" i="1"/>
  <c r="Q167" i="1"/>
  <c r="Q166" i="1"/>
  <c r="Q160" i="1"/>
  <c r="Q159" i="1"/>
  <c r="Q158" i="1"/>
  <c r="Q152" i="1"/>
  <c r="Q151" i="1"/>
  <c r="Q150" i="1"/>
  <c r="Q144" i="1"/>
  <c r="Q143" i="1"/>
  <c r="Q142" i="1"/>
  <c r="Q136" i="1"/>
  <c r="Q135" i="1"/>
  <c r="Q134" i="1"/>
  <c r="Q128" i="1"/>
  <c r="Q127" i="1"/>
  <c r="Q126" i="1"/>
  <c r="Q120" i="1"/>
  <c r="Q119" i="1"/>
  <c r="Q118" i="1"/>
  <c r="Q112" i="1"/>
  <c r="Q111" i="1"/>
  <c r="Q110" i="1"/>
  <c r="Q104" i="1"/>
  <c r="Q103" i="1"/>
  <c r="Q102" i="1"/>
  <c r="Q96" i="1"/>
  <c r="Q95" i="1"/>
  <c r="Q94" i="1"/>
  <c r="Q88" i="1"/>
  <c r="Q87" i="1"/>
  <c r="Q86" i="1"/>
  <c r="Q78" i="1"/>
  <c r="Q77" i="1"/>
  <c r="Q76" i="1"/>
  <c r="Q75" i="1"/>
  <c r="Q62" i="1"/>
  <c r="Q61" i="1"/>
  <c r="Q60" i="1"/>
  <c r="Q59" i="1"/>
  <c r="Q46" i="1"/>
  <c r="Q45" i="1"/>
  <c r="Q44" i="1"/>
  <c r="Q43" i="1"/>
  <c r="Q30" i="1"/>
  <c r="Q29" i="1"/>
  <c r="Q28" i="1"/>
  <c r="Q27" i="1"/>
  <c r="Q14" i="1"/>
  <c r="Q13" i="1"/>
  <c r="Q12" i="1"/>
  <c r="Q11" i="1"/>
  <c r="Q39" i="1"/>
  <c r="Q40" i="1"/>
  <c r="Q41" i="1"/>
  <c r="Q42" i="1"/>
  <c r="Q55" i="1"/>
  <c r="Q56" i="1"/>
  <c r="Q57" i="1"/>
  <c r="O55" i="1" l="1"/>
  <c r="O6" i="1"/>
  <c r="O54" i="1"/>
  <c r="O78" i="1"/>
  <c r="O126" i="1"/>
  <c r="O174" i="1"/>
  <c r="O222" i="1"/>
  <c r="O270" i="1"/>
  <c r="O414" i="1"/>
  <c r="O462" i="1"/>
  <c r="O510" i="1"/>
  <c r="O558" i="1"/>
  <c r="O606" i="1"/>
  <c r="O654" i="1"/>
  <c r="J446" i="1"/>
  <c r="J317" i="1"/>
  <c r="J365" i="1"/>
  <c r="J413" i="1"/>
  <c r="J679" i="1"/>
  <c r="J727" i="1"/>
  <c r="O464" i="1"/>
  <c r="O512" i="1"/>
  <c r="O560" i="1"/>
  <c r="O608" i="1"/>
  <c r="O656" i="1"/>
  <c r="O709" i="1"/>
  <c r="J314" i="1"/>
  <c r="J362" i="1"/>
  <c r="J410" i="1"/>
  <c r="J644" i="1"/>
  <c r="J722" i="1"/>
  <c r="O424" i="1"/>
  <c r="O472" i="1"/>
  <c r="O520" i="1"/>
  <c r="O568" i="1"/>
  <c r="O616" i="1"/>
  <c r="O664" i="1"/>
  <c r="J614" i="1"/>
  <c r="J149" i="1"/>
  <c r="J352" i="1"/>
  <c r="J400" i="1"/>
  <c r="O310" i="1"/>
  <c r="O545" i="1"/>
  <c r="O67" i="1"/>
  <c r="O115" i="1"/>
  <c r="O163" i="1"/>
  <c r="O211" i="1"/>
  <c r="O259" i="1"/>
  <c r="O358" i="1"/>
  <c r="O325" i="1"/>
  <c r="O373" i="1"/>
  <c r="O535" i="1"/>
  <c r="O631" i="1"/>
  <c r="O421" i="1"/>
  <c r="O517" i="1"/>
  <c r="O613" i="1"/>
  <c r="J216" i="1"/>
  <c r="J264" i="1"/>
  <c r="J456" i="1"/>
  <c r="J552" i="1"/>
  <c r="J663" i="1"/>
  <c r="J711" i="1"/>
  <c r="J694" i="1"/>
  <c r="O49" i="1"/>
  <c r="O73" i="1"/>
  <c r="O97" i="1"/>
  <c r="O121" i="1"/>
  <c r="O145" i="1"/>
  <c r="O169" i="1"/>
  <c r="O193" i="1"/>
  <c r="O217" i="1"/>
  <c r="O241" i="1"/>
  <c r="O265" i="1"/>
  <c r="O289" i="1"/>
  <c r="O96" i="1"/>
  <c r="O144" i="1"/>
  <c r="O192" i="1"/>
  <c r="O240" i="1"/>
  <c r="O288" i="1"/>
  <c r="O403" i="1"/>
  <c r="O499" i="1"/>
  <c r="O595" i="1"/>
  <c r="O303" i="1"/>
  <c r="O327" i="1"/>
  <c r="O351" i="1"/>
  <c r="O375" i="1"/>
  <c r="O384" i="1"/>
  <c r="O456" i="1"/>
  <c r="O504" i="1"/>
  <c r="O552" i="1"/>
  <c r="O600" i="1"/>
  <c r="O648" i="1"/>
  <c r="J207" i="1"/>
  <c r="J231" i="1"/>
  <c r="J146" i="1"/>
  <c r="J194" i="1"/>
  <c r="J242" i="1"/>
  <c r="J290" i="1"/>
  <c r="J578" i="1"/>
  <c r="O497" i="1"/>
  <c r="O50" i="1"/>
  <c r="O411" i="1"/>
  <c r="O507" i="1"/>
  <c r="O603" i="1"/>
  <c r="O410" i="1"/>
  <c r="O458" i="1"/>
  <c r="O506" i="1"/>
  <c r="O554" i="1"/>
  <c r="O602" i="1"/>
  <c r="O650" i="1"/>
  <c r="O727" i="1"/>
  <c r="J34" i="1"/>
  <c r="J13" i="1"/>
  <c r="J61" i="1"/>
  <c r="J69" i="1"/>
  <c r="J117" i="1"/>
  <c r="J672" i="1"/>
  <c r="O344" i="1"/>
  <c r="O712" i="1"/>
  <c r="J147" i="1"/>
  <c r="J71" i="1"/>
  <c r="J84" i="1"/>
  <c r="J132" i="1"/>
  <c r="O9" i="1"/>
  <c r="O25" i="1"/>
  <c r="O41" i="1"/>
  <c r="O16" i="1"/>
  <c r="O32" i="1"/>
  <c r="O48" i="1"/>
  <c r="O72" i="1"/>
  <c r="O88" i="1"/>
  <c r="O104" i="1"/>
  <c r="O120" i="1"/>
  <c r="O136" i="1"/>
  <c r="O152" i="1"/>
  <c r="O168" i="1"/>
  <c r="O184" i="1"/>
  <c r="O200" i="1"/>
  <c r="O216" i="1"/>
  <c r="O232" i="1"/>
  <c r="O248" i="1"/>
  <c r="O264" i="1"/>
  <c r="O280" i="1"/>
  <c r="O296" i="1"/>
  <c r="O392" i="1"/>
  <c r="O511" i="1"/>
  <c r="O543" i="1"/>
  <c r="O575" i="1"/>
  <c r="O607" i="1"/>
  <c r="O639" i="1"/>
  <c r="O671" i="1"/>
  <c r="O687" i="1"/>
  <c r="O719" i="1"/>
  <c r="O735" i="1"/>
  <c r="O527" i="1"/>
  <c r="O559" i="1"/>
  <c r="O591" i="1"/>
  <c r="O623" i="1"/>
  <c r="O655" i="1"/>
  <c r="J619" i="1"/>
  <c r="S634" i="1"/>
  <c r="O433" i="1"/>
  <c r="O401" i="1"/>
  <c r="O593" i="1"/>
  <c r="O513" i="1"/>
  <c r="O641" i="1"/>
  <c r="O308" i="1"/>
  <c r="O324" i="1"/>
  <c r="O340" i="1"/>
  <c r="O356" i="1"/>
  <c r="O372" i="1"/>
  <c r="O397" i="1"/>
  <c r="O692" i="1"/>
  <c r="O708" i="1"/>
  <c r="O724" i="1"/>
  <c r="O691" i="1"/>
  <c r="O515" i="1"/>
  <c r="O547" i="1"/>
  <c r="O579" i="1"/>
  <c r="O611" i="1"/>
  <c r="O643" i="1"/>
  <c r="O675" i="1"/>
  <c r="O707" i="1"/>
  <c r="O723" i="1"/>
  <c r="J645" i="1"/>
  <c r="J701" i="1"/>
  <c r="J629" i="1"/>
  <c r="J725" i="1"/>
  <c r="J653" i="1"/>
  <c r="J717" i="1"/>
  <c r="J677" i="1"/>
  <c r="J661" i="1"/>
  <c r="J733" i="1"/>
  <c r="J621" i="1"/>
  <c r="J637" i="1"/>
  <c r="J693" i="1"/>
  <c r="O487" i="1"/>
  <c r="O561" i="1"/>
  <c r="O465" i="1"/>
  <c r="O481" i="1"/>
  <c r="O609" i="1"/>
  <c r="O63" i="1"/>
  <c r="O79" i="1"/>
  <c r="O95" i="1"/>
  <c r="O111" i="1"/>
  <c r="O127" i="1"/>
  <c r="O143" i="1"/>
  <c r="O159" i="1"/>
  <c r="O175" i="1"/>
  <c r="O191" i="1"/>
  <c r="O207" i="1"/>
  <c r="O223" i="1"/>
  <c r="O239" i="1"/>
  <c r="O255" i="1"/>
  <c r="O271" i="1"/>
  <c r="O287" i="1"/>
  <c r="O14" i="1"/>
  <c r="O30" i="1"/>
  <c r="O46" i="1"/>
  <c r="O70" i="1"/>
  <c r="O86" i="1"/>
  <c r="O102" i="1"/>
  <c r="O118" i="1"/>
  <c r="O134" i="1"/>
  <c r="O150" i="1"/>
  <c r="O166" i="1"/>
  <c r="O182" i="1"/>
  <c r="O198" i="1"/>
  <c r="O214" i="1"/>
  <c r="O230" i="1"/>
  <c r="O246" i="1"/>
  <c r="O262" i="1"/>
  <c r="O278" i="1"/>
  <c r="O294" i="1"/>
  <c r="O306" i="1"/>
  <c r="O322" i="1"/>
  <c r="O338" i="1"/>
  <c r="O354" i="1"/>
  <c r="O370" i="1"/>
  <c r="O705" i="1"/>
  <c r="O317" i="1"/>
  <c r="O333" i="1"/>
  <c r="O349" i="1"/>
  <c r="O365" i="1"/>
  <c r="O381" i="1"/>
  <c r="O407" i="1"/>
  <c r="O439" i="1"/>
  <c r="O471" i="1"/>
  <c r="O390" i="1"/>
  <c r="O406" i="1"/>
  <c r="O422" i="1"/>
  <c r="O438" i="1"/>
  <c r="O454" i="1"/>
  <c r="O470" i="1"/>
  <c r="O486" i="1"/>
  <c r="O502" i="1"/>
  <c r="O518" i="1"/>
  <c r="O534" i="1"/>
  <c r="O550" i="1"/>
  <c r="O566" i="1"/>
  <c r="O582" i="1"/>
  <c r="O598" i="1"/>
  <c r="O614" i="1"/>
  <c r="O630" i="1"/>
  <c r="O646" i="1"/>
  <c r="O662" i="1"/>
  <c r="O678" i="1"/>
  <c r="O701" i="1"/>
  <c r="O682" i="1"/>
  <c r="O698" i="1"/>
  <c r="O714" i="1"/>
  <c r="O730" i="1"/>
  <c r="O489" i="1"/>
  <c r="O617" i="1"/>
  <c r="O473" i="1"/>
  <c r="O601" i="1"/>
  <c r="O415" i="1"/>
  <c r="O447" i="1"/>
  <c r="O479" i="1"/>
  <c r="O697" i="1"/>
  <c r="O684" i="1"/>
  <c r="O700" i="1"/>
  <c r="O716" i="1"/>
  <c r="O732" i="1"/>
  <c r="O657" i="1"/>
  <c r="O625" i="1"/>
  <c r="O449" i="1"/>
  <c r="O577" i="1"/>
  <c r="O5" i="1"/>
  <c r="O21" i="1"/>
  <c r="O37" i="1"/>
  <c r="O53" i="1"/>
  <c r="O61" i="1"/>
  <c r="O77" i="1"/>
  <c r="O93" i="1"/>
  <c r="O109" i="1"/>
  <c r="O125" i="1"/>
  <c r="O141" i="1"/>
  <c r="O157" i="1"/>
  <c r="O173" i="1"/>
  <c r="O189" i="1"/>
  <c r="O205" i="1"/>
  <c r="O221" i="1"/>
  <c r="O237" i="1"/>
  <c r="O253" i="1"/>
  <c r="O269" i="1"/>
  <c r="O285" i="1"/>
  <c r="O12" i="1"/>
  <c r="O28" i="1"/>
  <c r="O44" i="1"/>
  <c r="O68" i="1"/>
  <c r="O84" i="1"/>
  <c r="O100" i="1"/>
  <c r="O116" i="1"/>
  <c r="O132" i="1"/>
  <c r="O148" i="1"/>
  <c r="O164" i="1"/>
  <c r="O180" i="1"/>
  <c r="O196" i="1"/>
  <c r="O212" i="1"/>
  <c r="O228" i="1"/>
  <c r="O244" i="1"/>
  <c r="O260" i="1"/>
  <c r="O276" i="1"/>
  <c r="O292" i="1"/>
  <c r="O387" i="1"/>
  <c r="O307" i="1"/>
  <c r="O323" i="1"/>
  <c r="O339" i="1"/>
  <c r="O355" i="1"/>
  <c r="O371" i="1"/>
  <c r="O689" i="1"/>
  <c r="O388" i="1"/>
  <c r="O404" i="1"/>
  <c r="O420" i="1"/>
  <c r="O436" i="1"/>
  <c r="O452" i="1"/>
  <c r="O468" i="1"/>
  <c r="O484" i="1"/>
  <c r="O500" i="1"/>
  <c r="O516" i="1"/>
  <c r="O532" i="1"/>
  <c r="O548" i="1"/>
  <c r="O564" i="1"/>
  <c r="O580" i="1"/>
  <c r="O596" i="1"/>
  <c r="O612" i="1"/>
  <c r="O628" i="1"/>
  <c r="O644" i="1"/>
  <c r="O660" i="1"/>
  <c r="O676" i="1"/>
  <c r="O721" i="1"/>
  <c r="O737" i="1"/>
  <c r="O300" i="1"/>
  <c r="O316" i="1"/>
  <c r="O332" i="1"/>
  <c r="O348" i="1"/>
  <c r="O380" i="1"/>
  <c r="O364" i="1"/>
  <c r="O13" i="1"/>
  <c r="O29" i="1"/>
  <c r="O45" i="1"/>
  <c r="O69" i="1"/>
  <c r="O85" i="1"/>
  <c r="O101" i="1"/>
  <c r="O117" i="1"/>
  <c r="O133" i="1"/>
  <c r="O149" i="1"/>
  <c r="O165" i="1"/>
  <c r="O181" i="1"/>
  <c r="O197" i="1"/>
  <c r="O213" i="1"/>
  <c r="O229" i="1"/>
  <c r="O245" i="1"/>
  <c r="O261" i="1"/>
  <c r="O277" i="1"/>
  <c r="O293" i="1"/>
  <c r="O425" i="1"/>
  <c r="O553" i="1"/>
  <c r="O681" i="1"/>
  <c r="O20" i="1"/>
  <c r="O36" i="1"/>
  <c r="O52" i="1"/>
  <c r="O60" i="1"/>
  <c r="O76" i="1"/>
  <c r="O92" i="1"/>
  <c r="O108" i="1"/>
  <c r="O124" i="1"/>
  <c r="O140" i="1"/>
  <c r="O156" i="1"/>
  <c r="O172" i="1"/>
  <c r="O188" i="1"/>
  <c r="O204" i="1"/>
  <c r="O220" i="1"/>
  <c r="O236" i="1"/>
  <c r="O252" i="1"/>
  <c r="O268" i="1"/>
  <c r="O284" i="1"/>
  <c r="O409" i="1"/>
  <c r="O537" i="1"/>
  <c r="O665" i="1"/>
  <c r="O304" i="1"/>
  <c r="O320" i="1"/>
  <c r="O336" i="1"/>
  <c r="O352" i="1"/>
  <c r="O368" i="1"/>
  <c r="O419" i="1"/>
  <c r="O451" i="1"/>
  <c r="O483" i="1"/>
  <c r="O315" i="1"/>
  <c r="O331" i="1"/>
  <c r="O347" i="1"/>
  <c r="O363" i="1"/>
  <c r="O379" i="1"/>
  <c r="O399" i="1"/>
  <c r="O431" i="1"/>
  <c r="O463" i="1"/>
  <c r="O495" i="1"/>
  <c r="O413" i="1"/>
  <c r="O445" i="1"/>
  <c r="O477" i="1"/>
  <c r="O509" i="1"/>
  <c r="O541" i="1"/>
  <c r="O573" i="1"/>
  <c r="O605" i="1"/>
  <c r="O637" i="1"/>
  <c r="O669" i="1"/>
  <c r="O396" i="1"/>
  <c r="O412" i="1"/>
  <c r="O428" i="1"/>
  <c r="O444" i="1"/>
  <c r="O460" i="1"/>
  <c r="O476" i="1"/>
  <c r="O492" i="1"/>
  <c r="O508" i="1"/>
  <c r="O524" i="1"/>
  <c r="O540" i="1"/>
  <c r="O556" i="1"/>
  <c r="O572" i="1"/>
  <c r="O588" i="1"/>
  <c r="O604" i="1"/>
  <c r="O620" i="1"/>
  <c r="O636" i="1"/>
  <c r="O652" i="1"/>
  <c r="O688" i="1"/>
  <c r="O704" i="1"/>
  <c r="O720" i="1"/>
  <c r="O736" i="1"/>
  <c r="J617" i="1"/>
  <c r="J579" i="1"/>
  <c r="J102" i="1"/>
  <c r="J118" i="1"/>
  <c r="J134" i="1"/>
  <c r="J470" i="1"/>
  <c r="J518" i="1"/>
  <c r="J598" i="1"/>
  <c r="J630" i="1"/>
  <c r="J165" i="1"/>
  <c r="J181" i="1"/>
  <c r="J197" i="1"/>
  <c r="J213" i="1"/>
  <c r="J229" i="1"/>
  <c r="J245" i="1"/>
  <c r="J261" i="1"/>
  <c r="J277" i="1"/>
  <c r="J293" i="1"/>
  <c r="J309" i="1"/>
  <c r="J325" i="1"/>
  <c r="J341" i="1"/>
  <c r="J357" i="1"/>
  <c r="J373" i="1"/>
  <c r="J389" i="1"/>
  <c r="J405" i="1"/>
  <c r="J421" i="1"/>
  <c r="J437" i="1"/>
  <c r="J453" i="1"/>
  <c r="J469" i="1"/>
  <c r="J485" i="1"/>
  <c r="J501" i="1"/>
  <c r="J517" i="1"/>
  <c r="J533" i="1"/>
  <c r="J549" i="1"/>
  <c r="J565" i="1"/>
  <c r="J304" i="1"/>
  <c r="J624" i="1"/>
  <c r="J16" i="1"/>
  <c r="J32" i="1"/>
  <c r="J48" i="1"/>
  <c r="J75" i="1"/>
  <c r="J139" i="1"/>
  <c r="J191" i="1"/>
  <c r="J255" i="1"/>
  <c r="J319" i="1"/>
  <c r="J383" i="1"/>
  <c r="J447" i="1"/>
  <c r="J511" i="1"/>
  <c r="J99" i="1"/>
  <c r="J215" i="1"/>
  <c r="J279" i="1"/>
  <c r="J343" i="1"/>
  <c r="J407" i="1"/>
  <c r="J471" i="1"/>
  <c r="J535" i="1"/>
  <c r="J302" i="1"/>
  <c r="J318" i="1"/>
  <c r="J334" i="1"/>
  <c r="J350" i="1"/>
  <c r="J366" i="1"/>
  <c r="J382" i="1"/>
  <c r="J398" i="1"/>
  <c r="J414" i="1"/>
  <c r="J430" i="1"/>
  <c r="J526" i="1"/>
  <c r="J574" i="1"/>
  <c r="J606" i="1"/>
  <c r="J638" i="1"/>
  <c r="J573" i="1"/>
  <c r="J589" i="1"/>
  <c r="J605" i="1"/>
  <c r="J72" i="1"/>
  <c r="J88" i="1"/>
  <c r="J104" i="1"/>
  <c r="J120" i="1"/>
  <c r="J136" i="1"/>
  <c r="J312" i="1"/>
  <c r="J664" i="1"/>
  <c r="J680" i="1"/>
  <c r="J8" i="1"/>
  <c r="J24" i="1"/>
  <c r="J40" i="1"/>
  <c r="J56" i="1"/>
  <c r="J107" i="1"/>
  <c r="J159" i="1"/>
  <c r="J223" i="1"/>
  <c r="J287" i="1"/>
  <c r="J351" i="1"/>
  <c r="J415" i="1"/>
  <c r="J479" i="1"/>
  <c r="J543" i="1"/>
  <c r="J131" i="1"/>
  <c r="J183" i="1"/>
  <c r="J247" i="1"/>
  <c r="J311" i="1"/>
  <c r="J375" i="1"/>
  <c r="J439" i="1"/>
  <c r="J503" i="1"/>
  <c r="J567" i="1"/>
  <c r="J70" i="1"/>
  <c r="J86" i="1"/>
  <c r="J326" i="1"/>
  <c r="J342" i="1"/>
  <c r="J358" i="1"/>
  <c r="J374" i="1"/>
  <c r="J390" i="1"/>
  <c r="J406" i="1"/>
  <c r="J422" i="1"/>
  <c r="J438" i="1"/>
  <c r="J502" i="1"/>
  <c r="J550" i="1"/>
  <c r="J581" i="1"/>
  <c r="J597" i="1"/>
  <c r="J613" i="1"/>
  <c r="J64" i="1"/>
  <c r="J80" i="1"/>
  <c r="J96" i="1"/>
  <c r="J112" i="1"/>
  <c r="J128" i="1"/>
  <c r="J144" i="1"/>
  <c r="J224" i="1"/>
  <c r="J240" i="1"/>
  <c r="J256" i="1"/>
  <c r="J272" i="1"/>
  <c r="J288" i="1"/>
  <c r="J464" i="1"/>
  <c r="J496" i="1"/>
  <c r="J528" i="1"/>
  <c r="J560" i="1"/>
  <c r="J608" i="1"/>
  <c r="J670" i="1"/>
  <c r="J656" i="1"/>
  <c r="J736" i="1"/>
  <c r="J702" i="1"/>
  <c r="J734" i="1"/>
  <c r="J123" i="1"/>
  <c r="J11" i="1"/>
  <c r="J27" i="1"/>
  <c r="J43" i="1"/>
  <c r="J59" i="1"/>
  <c r="J175" i="1"/>
  <c r="J239" i="1"/>
  <c r="J303" i="1"/>
  <c r="J367" i="1"/>
  <c r="J431" i="1"/>
  <c r="J495" i="1"/>
  <c r="J559" i="1"/>
  <c r="J83" i="1"/>
  <c r="J199" i="1"/>
  <c r="J263" i="1"/>
  <c r="J327" i="1"/>
  <c r="J391" i="1"/>
  <c r="J455" i="1"/>
  <c r="J519" i="1"/>
  <c r="J154" i="1"/>
  <c r="J170" i="1"/>
  <c r="J186" i="1"/>
  <c r="J202" i="1"/>
  <c r="J218" i="1"/>
  <c r="J234" i="1"/>
  <c r="J250" i="1"/>
  <c r="J266" i="1"/>
  <c r="J282" i="1"/>
  <c r="J298" i="1"/>
  <c r="J458" i="1"/>
  <c r="J490" i="1"/>
  <c r="J522" i="1"/>
  <c r="J554" i="1"/>
  <c r="J153" i="1"/>
  <c r="J468" i="1"/>
  <c r="J500" i="1"/>
  <c r="J532" i="1"/>
  <c r="J564" i="1"/>
  <c r="J596" i="1"/>
  <c r="J628" i="1"/>
  <c r="J660" i="1"/>
  <c r="J692" i="1"/>
  <c r="J724" i="1"/>
  <c r="J674" i="1"/>
  <c r="J706" i="1"/>
  <c r="S26" i="1"/>
  <c r="S405" i="1"/>
  <c r="S165" i="1"/>
  <c r="S71" i="1"/>
  <c r="S55" i="1"/>
  <c r="S39" i="1"/>
  <c r="S23" i="1"/>
  <c r="S7" i="1"/>
  <c r="S182" i="1"/>
  <c r="S214" i="1"/>
  <c r="S246" i="1"/>
  <c r="S266" i="1"/>
  <c r="S282" i="1"/>
  <c r="S298" i="1"/>
  <c r="S314" i="1"/>
  <c r="S330" i="1"/>
  <c r="S346" i="1"/>
  <c r="S362" i="1"/>
  <c r="S378" i="1"/>
  <c r="S394" i="1"/>
  <c r="S502" i="1"/>
  <c r="S578" i="1"/>
  <c r="S652" i="1"/>
  <c r="S716" i="1"/>
  <c r="S164" i="1"/>
  <c r="S180" i="1"/>
  <c r="S196" i="1"/>
  <c r="S212" i="1"/>
  <c r="S228" i="1"/>
  <c r="S258" i="1"/>
  <c r="S272" i="1"/>
  <c r="S288" i="1"/>
  <c r="S304" i="1"/>
  <c r="S734" i="1"/>
  <c r="S320" i="1"/>
  <c r="S336" i="1"/>
  <c r="S352" i="1"/>
  <c r="S368" i="1"/>
  <c r="S384" i="1"/>
  <c r="S400" i="1"/>
  <c r="S632" i="1"/>
  <c r="S692" i="1"/>
  <c r="S191" i="1"/>
  <c r="S199" i="1"/>
  <c r="S215" i="1"/>
  <c r="S223" i="1"/>
  <c r="S231" i="1"/>
  <c r="S247" i="1"/>
  <c r="S255" i="1"/>
  <c r="S267" i="1"/>
  <c r="S283" i="1"/>
  <c r="S299" i="1"/>
  <c r="S315" i="1"/>
  <c r="S331" i="1"/>
  <c r="S347" i="1"/>
  <c r="S363" i="1"/>
  <c r="S445" i="1"/>
  <c r="S504" i="1"/>
  <c r="S638" i="1"/>
  <c r="S702" i="1"/>
  <c r="S451" i="1"/>
  <c r="S567" i="1"/>
  <c r="S583" i="1"/>
  <c r="S599" i="1"/>
  <c r="S615" i="1"/>
  <c r="S631" i="1"/>
  <c r="S645" i="1"/>
  <c r="S661" i="1"/>
  <c r="S677" i="1"/>
  <c r="S693" i="1"/>
  <c r="S709" i="1"/>
  <c r="S725" i="1"/>
  <c r="S409" i="1"/>
  <c r="S425" i="1"/>
  <c r="S441" i="1"/>
  <c r="S460" i="1"/>
  <c r="S476" i="1"/>
  <c r="S492" i="1"/>
  <c r="S508" i="1"/>
  <c r="S524" i="1"/>
  <c r="S540" i="1"/>
  <c r="S558" i="1"/>
  <c r="S574" i="1"/>
  <c r="S590" i="1"/>
  <c r="S606" i="1"/>
  <c r="S622" i="1"/>
  <c r="S640" i="1"/>
  <c r="S656" i="1"/>
  <c r="S672" i="1"/>
  <c r="S688" i="1"/>
  <c r="S704" i="1"/>
  <c r="S720" i="1"/>
  <c r="S736" i="1"/>
  <c r="S465" i="1"/>
  <c r="S497" i="1"/>
  <c r="S513" i="1"/>
  <c r="S529" i="1"/>
  <c r="S571" i="1"/>
  <c r="S587" i="1"/>
  <c r="S603" i="1"/>
  <c r="S619" i="1"/>
  <c r="S639" i="1"/>
  <c r="S655" i="1"/>
  <c r="S671" i="1"/>
  <c r="S687" i="1"/>
  <c r="S703" i="1"/>
  <c r="S719" i="1"/>
  <c r="S735" i="1"/>
  <c r="S383" i="1"/>
  <c r="S129" i="1"/>
  <c r="S103" i="1"/>
  <c r="S67" i="1"/>
  <c r="S35" i="1"/>
  <c r="S624" i="1"/>
  <c r="S377" i="1"/>
  <c r="S313" i="1"/>
  <c r="S24" i="1"/>
  <c r="S8" i="1"/>
  <c r="S152" i="1"/>
  <c r="O11" i="1"/>
  <c r="O19" i="1"/>
  <c r="O27" i="1"/>
  <c r="O35" i="1"/>
  <c r="O43" i="1"/>
  <c r="O51" i="1"/>
  <c r="O59" i="1"/>
  <c r="O75" i="1"/>
  <c r="O91" i="1"/>
  <c r="O107" i="1"/>
  <c r="O123" i="1"/>
  <c r="O139" i="1"/>
  <c r="O155" i="1"/>
  <c r="O171" i="1"/>
  <c r="O187" i="1"/>
  <c r="O203" i="1"/>
  <c r="O219" i="1"/>
  <c r="O235" i="1"/>
  <c r="O251" i="1"/>
  <c r="O267" i="1"/>
  <c r="O283" i="1"/>
  <c r="O393" i="1"/>
  <c r="O521" i="1"/>
  <c r="O649" i="1"/>
  <c r="O10" i="1"/>
  <c r="O26" i="1"/>
  <c r="O42" i="1"/>
  <c r="O58" i="1"/>
  <c r="O66" i="1"/>
  <c r="O74" i="1"/>
  <c r="O82" i="1"/>
  <c r="O90" i="1"/>
  <c r="O98" i="1"/>
  <c r="O106" i="1"/>
  <c r="O114" i="1"/>
  <c r="O122" i="1"/>
  <c r="O130" i="1"/>
  <c r="O138" i="1"/>
  <c r="O146" i="1"/>
  <c r="O154" i="1"/>
  <c r="O162" i="1"/>
  <c r="O170" i="1"/>
  <c r="O178" i="1"/>
  <c r="O186" i="1"/>
  <c r="O194" i="1"/>
  <c r="O202" i="1"/>
  <c r="O210" i="1"/>
  <c r="O218" i="1"/>
  <c r="O226" i="1"/>
  <c r="O234" i="1"/>
  <c r="O242" i="1"/>
  <c r="O250" i="1"/>
  <c r="O258" i="1"/>
  <c r="O266" i="1"/>
  <c r="O274" i="1"/>
  <c r="O282" i="1"/>
  <c r="O290" i="1"/>
  <c r="O505" i="1"/>
  <c r="O633" i="1"/>
  <c r="O302" i="1"/>
  <c r="O318" i="1"/>
  <c r="O334" i="1"/>
  <c r="O350" i="1"/>
  <c r="O366" i="1"/>
  <c r="O382" i="1"/>
  <c r="O305" i="1"/>
  <c r="O313" i="1"/>
  <c r="O321" i="1"/>
  <c r="O329" i="1"/>
  <c r="O337" i="1"/>
  <c r="O345" i="1"/>
  <c r="O353" i="1"/>
  <c r="O361" i="1"/>
  <c r="O369" i="1"/>
  <c r="O377" i="1"/>
  <c r="O391" i="1"/>
  <c r="O405" i="1"/>
  <c r="O437" i="1"/>
  <c r="O469" i="1"/>
  <c r="O501" i="1"/>
  <c r="O533" i="1"/>
  <c r="O565" i="1"/>
  <c r="O597" i="1"/>
  <c r="O629" i="1"/>
  <c r="O661" i="1"/>
  <c r="O386" i="1"/>
  <c r="O394" i="1"/>
  <c r="O402" i="1"/>
  <c r="O418" i="1"/>
  <c r="O434" i="1"/>
  <c r="O450" i="1"/>
  <c r="O466" i="1"/>
  <c r="O482" i="1"/>
  <c r="O498" i="1"/>
  <c r="O514" i="1"/>
  <c r="O530" i="1"/>
  <c r="O546" i="1"/>
  <c r="O562" i="1"/>
  <c r="O578" i="1"/>
  <c r="O594" i="1"/>
  <c r="O610" i="1"/>
  <c r="O626" i="1"/>
  <c r="O642" i="1"/>
  <c r="O658" i="1"/>
  <c r="O685" i="1"/>
  <c r="O686" i="1"/>
  <c r="O694" i="1"/>
  <c r="O702" i="1"/>
  <c r="O710" i="1"/>
  <c r="O718" i="1"/>
  <c r="O726" i="1"/>
  <c r="O734" i="1"/>
  <c r="J160" i="1"/>
  <c r="J176" i="1"/>
  <c r="J192" i="1"/>
  <c r="J208" i="1"/>
  <c r="J704" i="1"/>
  <c r="J571" i="1"/>
  <c r="J635" i="1"/>
  <c r="J595" i="1"/>
  <c r="J643" i="1"/>
  <c r="J659" i="1"/>
  <c r="J675" i="1"/>
  <c r="J691" i="1"/>
  <c r="J707" i="1"/>
  <c r="J723" i="1"/>
  <c r="J627" i="1"/>
  <c r="J651" i="1"/>
  <c r="J667" i="1"/>
  <c r="J683" i="1"/>
  <c r="J699" i="1"/>
  <c r="J715" i="1"/>
  <c r="J731" i="1"/>
  <c r="J6" i="1"/>
  <c r="J22" i="1"/>
  <c r="J38" i="1"/>
  <c r="J54" i="1"/>
  <c r="J17" i="1"/>
  <c r="J33" i="1"/>
  <c r="J49" i="1"/>
  <c r="J583" i="1"/>
  <c r="J74" i="1"/>
  <c r="J90" i="1"/>
  <c r="J106" i="1"/>
  <c r="J122" i="1"/>
  <c r="J138" i="1"/>
  <c r="J570" i="1"/>
  <c r="J586" i="1"/>
  <c r="J602" i="1"/>
  <c r="J618" i="1"/>
  <c r="J634" i="1"/>
  <c r="J73" i="1"/>
  <c r="J89" i="1"/>
  <c r="J105" i="1"/>
  <c r="J121" i="1"/>
  <c r="J137" i="1"/>
  <c r="J169" i="1"/>
  <c r="J185" i="1"/>
  <c r="J201" i="1"/>
  <c r="J217" i="1"/>
  <c r="J233" i="1"/>
  <c r="J249" i="1"/>
  <c r="J265" i="1"/>
  <c r="J281" i="1"/>
  <c r="J297" i="1"/>
  <c r="J313" i="1"/>
  <c r="J329" i="1"/>
  <c r="J345" i="1"/>
  <c r="J361" i="1"/>
  <c r="J377" i="1"/>
  <c r="J393" i="1"/>
  <c r="J409" i="1"/>
  <c r="J425" i="1"/>
  <c r="J441" i="1"/>
  <c r="J457" i="1"/>
  <c r="J473" i="1"/>
  <c r="J489" i="1"/>
  <c r="J505" i="1"/>
  <c r="J521" i="1"/>
  <c r="J537" i="1"/>
  <c r="J553" i="1"/>
  <c r="J148" i="1"/>
  <c r="J164" i="1"/>
  <c r="J180" i="1"/>
  <c r="J196" i="1"/>
  <c r="J212" i="1"/>
  <c r="J228" i="1"/>
  <c r="J244" i="1"/>
  <c r="J260" i="1"/>
  <c r="J276" i="1"/>
  <c r="J292" i="1"/>
  <c r="J324" i="1"/>
  <c r="J340" i="1"/>
  <c r="J356" i="1"/>
  <c r="J372" i="1"/>
  <c r="J388" i="1"/>
  <c r="J404" i="1"/>
  <c r="J420" i="1"/>
  <c r="J436" i="1"/>
  <c r="J646" i="1"/>
  <c r="J10" i="1"/>
  <c r="J26" i="1"/>
  <c r="J42" i="1"/>
  <c r="J58" i="1"/>
  <c r="J611" i="1"/>
  <c r="J5" i="1"/>
  <c r="J21" i="1"/>
  <c r="J37" i="1"/>
  <c r="J53" i="1"/>
  <c r="J510" i="1"/>
  <c r="J558" i="1"/>
  <c r="J77" i="1"/>
  <c r="J93" i="1"/>
  <c r="J109" i="1"/>
  <c r="J125" i="1"/>
  <c r="J141" i="1"/>
  <c r="J328" i="1"/>
  <c r="J344" i="1"/>
  <c r="J360" i="1"/>
  <c r="J376" i="1"/>
  <c r="J392" i="1"/>
  <c r="J408" i="1"/>
  <c r="J424" i="1"/>
  <c r="J440" i="1"/>
  <c r="J472" i="1"/>
  <c r="J504" i="1"/>
  <c r="J536" i="1"/>
  <c r="J568" i="1"/>
  <c r="J584" i="1"/>
  <c r="J696" i="1"/>
  <c r="J712" i="1"/>
  <c r="J678" i="1"/>
  <c r="J710" i="1"/>
  <c r="J155" i="1"/>
  <c r="J603" i="1"/>
  <c r="J591" i="1"/>
  <c r="J14" i="1"/>
  <c r="J30" i="1"/>
  <c r="J46" i="1"/>
  <c r="J62" i="1"/>
  <c r="J9" i="1"/>
  <c r="J25" i="1"/>
  <c r="J41" i="1"/>
  <c r="J57" i="1"/>
  <c r="J615" i="1"/>
  <c r="J66" i="1"/>
  <c r="J82" i="1"/>
  <c r="S166" i="1"/>
  <c r="S230" i="1"/>
  <c r="S726" i="1"/>
  <c r="S452" i="1"/>
  <c r="S359" i="1"/>
  <c r="S295" i="1"/>
  <c r="S173" i="1"/>
  <c r="S77" i="1"/>
  <c r="S61" i="1"/>
  <c r="S45" i="1"/>
  <c r="S29" i="1"/>
  <c r="S13" i="1"/>
  <c r="S162" i="1"/>
  <c r="S178" i="1"/>
  <c r="S194" i="1"/>
  <c r="S210" i="1"/>
  <c r="S226" i="1"/>
  <c r="S242" i="1"/>
  <c r="S260" i="1"/>
  <c r="S276" i="1"/>
  <c r="S292" i="1"/>
  <c r="S308" i="1"/>
  <c r="S324" i="1"/>
  <c r="S340" i="1"/>
  <c r="S356" i="1"/>
  <c r="S372" i="1"/>
  <c r="S388" i="1"/>
  <c r="S427" i="1"/>
  <c r="S486" i="1"/>
  <c r="S562" i="1"/>
  <c r="S636" i="1"/>
  <c r="S700" i="1"/>
  <c r="S160" i="1"/>
  <c r="S176" i="1"/>
  <c r="S192" i="1"/>
  <c r="S208" i="1"/>
  <c r="S224" i="1"/>
  <c r="S240" i="1"/>
  <c r="S256" i="1"/>
  <c r="S270" i="1"/>
  <c r="S286" i="1"/>
  <c r="S302" i="1"/>
  <c r="S318" i="1"/>
  <c r="S334" i="1"/>
  <c r="S350" i="1"/>
  <c r="S366" i="1"/>
  <c r="S382" i="1"/>
  <c r="S398" i="1"/>
  <c r="S435" i="1"/>
  <c r="S510" i="1"/>
  <c r="S554" i="1"/>
  <c r="S618" i="1"/>
  <c r="S676" i="1"/>
  <c r="S189" i="1"/>
  <c r="S197" i="1"/>
  <c r="S205" i="1"/>
  <c r="S213" i="1"/>
  <c r="S221" i="1"/>
  <c r="S229" i="1"/>
  <c r="S237" i="1"/>
  <c r="S245" i="1"/>
  <c r="S253" i="1"/>
  <c r="S261" i="1"/>
  <c r="S277" i="1"/>
  <c r="S293" i="1"/>
  <c r="S309" i="1"/>
  <c r="S325" i="1"/>
  <c r="S341" i="1"/>
  <c r="S357" i="1"/>
  <c r="S373" i="1"/>
  <c r="S389" i="1"/>
  <c r="S429" i="1"/>
  <c r="S488" i="1"/>
  <c r="S552" i="1"/>
  <c r="S616" i="1"/>
  <c r="S686" i="1"/>
  <c r="S402" i="1"/>
  <c r="S418" i="1"/>
  <c r="S434" i="1"/>
  <c r="S450" i="1"/>
  <c r="S463" i="1"/>
  <c r="S479" i="1"/>
  <c r="S495" i="1"/>
  <c r="S511" i="1"/>
  <c r="S527" i="1"/>
  <c r="S543" i="1"/>
  <c r="S565" i="1"/>
  <c r="S581" i="1"/>
  <c r="S597" i="1"/>
  <c r="S613" i="1"/>
  <c r="S627" i="1"/>
  <c r="S643" i="1"/>
  <c r="S659" i="1"/>
  <c r="S675" i="1"/>
  <c r="S691" i="1"/>
  <c r="S707" i="1"/>
  <c r="S723" i="1"/>
  <c r="S407" i="1"/>
  <c r="S423" i="1"/>
  <c r="S439" i="1"/>
  <c r="S458" i="1"/>
  <c r="S474" i="1"/>
  <c r="S490" i="1"/>
  <c r="S506" i="1"/>
  <c r="S522" i="1"/>
  <c r="S538" i="1"/>
  <c r="S556" i="1"/>
  <c r="S572" i="1"/>
  <c r="S588" i="1"/>
  <c r="S604" i="1"/>
  <c r="S620" i="1"/>
  <c r="S630" i="1"/>
  <c r="S650" i="1"/>
  <c r="S666" i="1"/>
  <c r="S682" i="1"/>
  <c r="S698" i="1"/>
  <c r="S714" i="1"/>
  <c r="S730" i="1"/>
  <c r="S414" i="1"/>
  <c r="S430" i="1"/>
  <c r="S446" i="1"/>
  <c r="S459" i="1"/>
  <c r="S475" i="1"/>
  <c r="S491" i="1"/>
  <c r="S507" i="1"/>
  <c r="S523" i="1"/>
  <c r="S539" i="1"/>
  <c r="S553" i="1"/>
  <c r="S569" i="1"/>
  <c r="S585" i="1"/>
  <c r="S601" i="1"/>
  <c r="S617" i="1"/>
  <c r="S635" i="1"/>
  <c r="S649" i="1"/>
  <c r="S665" i="1"/>
  <c r="S681" i="1"/>
  <c r="S697" i="1"/>
  <c r="S713" i="1"/>
  <c r="S729" i="1"/>
  <c r="S437" i="1"/>
  <c r="S177" i="1"/>
  <c r="S135" i="1"/>
  <c r="S107" i="1"/>
  <c r="S83" i="1"/>
  <c r="S41" i="1"/>
  <c r="S646" i="1"/>
  <c r="S393" i="1"/>
  <c r="S329" i="1"/>
  <c r="S265" i="1"/>
  <c r="S159" i="1"/>
  <c r="S138" i="1"/>
  <c r="S122" i="1"/>
  <c r="S106" i="1"/>
  <c r="S90" i="1"/>
  <c r="S78" i="1"/>
  <c r="S62" i="1"/>
  <c r="S46" i="1"/>
  <c r="S30" i="1"/>
  <c r="S14" i="1"/>
  <c r="S480" i="1"/>
  <c r="S271" i="1"/>
  <c r="S143" i="1"/>
  <c r="S123" i="1"/>
  <c r="S99" i="1"/>
  <c r="S75" i="1"/>
  <c r="S25" i="1"/>
  <c r="S528" i="1"/>
  <c r="S385" i="1"/>
  <c r="S321" i="1"/>
  <c r="S187" i="1"/>
  <c r="S155" i="1"/>
  <c r="S140" i="1"/>
  <c r="S124" i="1"/>
  <c r="S108" i="1"/>
  <c r="S92" i="1"/>
  <c r="S74" i="1"/>
  <c r="S58" i="1"/>
  <c r="S42" i="1"/>
  <c r="S10" i="1"/>
  <c r="S185" i="1"/>
  <c r="S133" i="1"/>
  <c r="S111" i="1"/>
  <c r="S85" i="1"/>
  <c r="S27" i="1"/>
  <c r="O690" i="1"/>
  <c r="O706" i="1"/>
  <c r="O722" i="1"/>
  <c r="S136" i="1"/>
  <c r="S120" i="1"/>
  <c r="S104" i="1"/>
  <c r="S88" i="1"/>
  <c r="S68" i="1"/>
  <c r="S52" i="1"/>
  <c r="S36" i="1"/>
  <c r="S20" i="1"/>
  <c r="S694" i="1"/>
  <c r="S153" i="1"/>
  <c r="S127" i="1"/>
  <c r="S101" i="1"/>
  <c r="S73" i="1"/>
  <c r="S19" i="1"/>
  <c r="S662" i="1"/>
  <c r="S279" i="1"/>
  <c r="S198" i="1"/>
  <c r="S443" i="1"/>
  <c r="S462" i="1"/>
  <c r="S526" i="1"/>
  <c r="S570" i="1"/>
  <c r="S207" i="1"/>
  <c r="S239" i="1"/>
  <c r="S379" i="1"/>
  <c r="S395" i="1"/>
  <c r="S568" i="1"/>
  <c r="S404" i="1"/>
  <c r="S420" i="1"/>
  <c r="S436" i="1"/>
  <c r="S469" i="1"/>
  <c r="S485" i="1"/>
  <c r="S501" i="1"/>
  <c r="S517" i="1"/>
  <c r="S533" i="1"/>
  <c r="S551" i="1"/>
  <c r="S416" i="1"/>
  <c r="S432" i="1"/>
  <c r="S448" i="1"/>
  <c r="S481" i="1"/>
  <c r="S545" i="1"/>
  <c r="S555" i="1"/>
  <c r="S151" i="1"/>
  <c r="S183" i="1"/>
  <c r="S150" i="1"/>
  <c r="S134" i="1"/>
  <c r="S118" i="1"/>
  <c r="S102" i="1"/>
  <c r="S86" i="1"/>
  <c r="S72" i="1"/>
  <c r="S56" i="1"/>
  <c r="S40" i="1"/>
  <c r="S399" i="1"/>
  <c r="S169" i="1"/>
  <c r="S137" i="1"/>
  <c r="S117" i="1"/>
  <c r="S93" i="1"/>
  <c r="S57" i="1"/>
  <c r="S11" i="1"/>
  <c r="S464" i="1"/>
  <c r="S369" i="1"/>
  <c r="S305" i="1"/>
  <c r="S179" i="1"/>
  <c r="S576" i="1"/>
  <c r="S391" i="1"/>
  <c r="S327" i="1"/>
  <c r="S263" i="1"/>
  <c r="S157" i="1"/>
  <c r="S69" i="1"/>
  <c r="S53" i="1"/>
  <c r="S37" i="1"/>
  <c r="S21" i="1"/>
  <c r="S154" i="1"/>
  <c r="S170" i="1"/>
  <c r="S186" i="1"/>
  <c r="S202" i="1"/>
  <c r="S218" i="1"/>
  <c r="S234" i="1"/>
  <c r="S250" i="1"/>
  <c r="S268" i="1"/>
  <c r="S284" i="1"/>
  <c r="S300" i="1"/>
  <c r="S316" i="1"/>
  <c r="S332" i="1"/>
  <c r="S348" i="1"/>
  <c r="S364" i="1"/>
  <c r="S380" i="1"/>
  <c r="S396" i="1"/>
  <c r="S454" i="1"/>
  <c r="S518" i="1"/>
  <c r="S594" i="1"/>
  <c r="S668" i="1"/>
  <c r="S732" i="1"/>
  <c r="S168" i="1"/>
  <c r="S184" i="1"/>
  <c r="S200" i="1"/>
  <c r="S216" i="1"/>
  <c r="S232" i="1"/>
  <c r="S248" i="1"/>
  <c r="S262" i="1"/>
  <c r="S278" i="1"/>
  <c r="S294" i="1"/>
  <c r="S310" i="1"/>
  <c r="S326" i="1"/>
  <c r="S342" i="1"/>
  <c r="S358" i="1"/>
  <c r="S374" i="1"/>
  <c r="S390" i="1"/>
  <c r="S403" i="1"/>
  <c r="S478" i="1"/>
  <c r="S542" i="1"/>
  <c r="S586" i="1"/>
  <c r="S644" i="1"/>
  <c r="S708" i="1"/>
  <c r="S193" i="1"/>
  <c r="S201" i="1"/>
  <c r="S209" i="1"/>
  <c r="S217" i="1"/>
  <c r="S225" i="1"/>
  <c r="S233" i="1"/>
  <c r="S241" i="1"/>
  <c r="S249" i="1"/>
  <c r="S257" i="1"/>
  <c r="S269" i="1"/>
  <c r="S285" i="1"/>
  <c r="S301" i="1"/>
  <c r="S317" i="1"/>
  <c r="S333" i="1"/>
  <c r="S349" i="1"/>
  <c r="S365" i="1"/>
  <c r="S381" i="1"/>
  <c r="S397" i="1"/>
  <c r="S456" i="1"/>
  <c r="S520" i="1"/>
  <c r="S584" i="1"/>
  <c r="S654" i="1"/>
  <c r="S718" i="1"/>
  <c r="S410" i="1"/>
  <c r="S426" i="1"/>
  <c r="S442" i="1"/>
  <c r="S455" i="1"/>
  <c r="S471" i="1"/>
  <c r="S487" i="1"/>
  <c r="S503" i="1"/>
  <c r="S519" i="1"/>
  <c r="S535" i="1"/>
  <c r="S557" i="1"/>
  <c r="S573" i="1"/>
  <c r="S589" i="1"/>
  <c r="S605" i="1"/>
  <c r="S621" i="1"/>
  <c r="S633" i="1"/>
  <c r="S651" i="1"/>
  <c r="S667" i="1"/>
  <c r="S683" i="1"/>
  <c r="S699" i="1"/>
  <c r="S715" i="1"/>
  <c r="S731" i="1"/>
  <c r="S415" i="1"/>
  <c r="S431" i="1"/>
  <c r="S447" i="1"/>
  <c r="S466" i="1"/>
  <c r="S482" i="1"/>
  <c r="S498" i="1"/>
  <c r="S514" i="1"/>
  <c r="S530" i="1"/>
  <c r="S546" i="1"/>
  <c r="S564" i="1"/>
  <c r="S580" i="1"/>
  <c r="S596" i="1"/>
  <c r="S612" i="1"/>
  <c r="S626" i="1"/>
  <c r="S642" i="1"/>
  <c r="S658" i="1"/>
  <c r="S674" i="1"/>
  <c r="S690" i="1"/>
  <c r="S706" i="1"/>
  <c r="S722" i="1"/>
  <c r="S406" i="1"/>
  <c r="S422" i="1"/>
  <c r="S438" i="1"/>
  <c r="S453" i="1"/>
  <c r="S467" i="1"/>
  <c r="S483" i="1"/>
  <c r="S499" i="1"/>
  <c r="S515" i="1"/>
  <c r="S531" i="1"/>
  <c r="S547" i="1"/>
  <c r="S561" i="1"/>
  <c r="S577" i="1"/>
  <c r="S593" i="1"/>
  <c r="S609" i="1"/>
  <c r="S625" i="1"/>
  <c r="S641" i="1"/>
  <c r="S657" i="1"/>
  <c r="S673" i="1"/>
  <c r="S689" i="1"/>
  <c r="S705" i="1"/>
  <c r="S721" i="1"/>
  <c r="S737" i="1"/>
  <c r="S335" i="1"/>
  <c r="S145" i="1"/>
  <c r="S119" i="1"/>
  <c r="S95" i="1"/>
  <c r="S65" i="1"/>
  <c r="S17" i="1"/>
  <c r="S560" i="1"/>
  <c r="S361" i="1"/>
  <c r="S297" i="1"/>
  <c r="S175" i="1"/>
  <c r="S146" i="1"/>
  <c r="S130" i="1"/>
  <c r="S114" i="1"/>
  <c r="S98" i="1"/>
  <c r="S82" i="1"/>
  <c r="S70" i="1"/>
  <c r="S54" i="1"/>
  <c r="S38" i="1"/>
  <c r="S22" i="1"/>
  <c r="S6" i="1"/>
  <c r="S367" i="1"/>
  <c r="S161" i="1"/>
  <c r="S131" i="1"/>
  <c r="S109" i="1"/>
  <c r="S89" i="1"/>
  <c r="S49" i="1"/>
  <c r="S678" i="1"/>
  <c r="S421" i="1"/>
  <c r="S353" i="1"/>
  <c r="S289" i="1"/>
  <c r="S171" i="1"/>
  <c r="S148" i="1"/>
  <c r="S132" i="1"/>
  <c r="S116" i="1"/>
  <c r="S100" i="1"/>
  <c r="S84" i="1"/>
  <c r="S66" i="1"/>
  <c r="S50" i="1"/>
  <c r="S34" i="1"/>
  <c r="S18" i="1"/>
  <c r="S351" i="1"/>
  <c r="S147" i="1"/>
  <c r="S121" i="1"/>
  <c r="S97" i="1"/>
  <c r="S59" i="1"/>
  <c r="S9" i="1"/>
  <c r="O674" i="1"/>
  <c r="J98" i="1"/>
  <c r="S343" i="1"/>
  <c r="S244" i="1"/>
  <c r="S512" i="1"/>
  <c r="S375" i="1"/>
  <c r="S311" i="1"/>
  <c r="S181" i="1"/>
  <c r="S79" i="1"/>
  <c r="S63" i="1"/>
  <c r="S47" i="1"/>
  <c r="S31" i="1"/>
  <c r="S15" i="1"/>
  <c r="S158" i="1"/>
  <c r="S174" i="1"/>
  <c r="S190" i="1"/>
  <c r="S206" i="1"/>
  <c r="S222" i="1"/>
  <c r="S238" i="1"/>
  <c r="S254" i="1"/>
  <c r="S274" i="1"/>
  <c r="S290" i="1"/>
  <c r="S306" i="1"/>
  <c r="S322" i="1"/>
  <c r="S338" i="1"/>
  <c r="S354" i="1"/>
  <c r="S370" i="1"/>
  <c r="S386" i="1"/>
  <c r="S411" i="1"/>
  <c r="S470" i="1"/>
  <c r="S534" i="1"/>
  <c r="S610" i="1"/>
  <c r="S684" i="1"/>
  <c r="S156" i="1"/>
  <c r="S172" i="1"/>
  <c r="S188" i="1"/>
  <c r="S204" i="1"/>
  <c r="S220" i="1"/>
  <c r="S236" i="1"/>
  <c r="S252" i="1"/>
  <c r="S264" i="1"/>
  <c r="S280" i="1"/>
  <c r="S296" i="1"/>
  <c r="S312" i="1"/>
  <c r="S328" i="1"/>
  <c r="S344" i="1"/>
  <c r="S360" i="1"/>
  <c r="S376" i="1"/>
  <c r="S392" i="1"/>
  <c r="S419" i="1"/>
  <c r="S494" i="1"/>
  <c r="S548" i="1"/>
  <c r="S602" i="1"/>
  <c r="S660" i="1"/>
  <c r="S724" i="1"/>
  <c r="S195" i="1"/>
  <c r="S203" i="1"/>
  <c r="S211" i="1"/>
  <c r="S219" i="1"/>
  <c r="S227" i="1"/>
  <c r="S235" i="1"/>
  <c r="S243" i="1"/>
  <c r="S251" i="1"/>
  <c r="S259" i="1"/>
  <c r="S275" i="1"/>
  <c r="S291" i="1"/>
  <c r="S307" i="1"/>
  <c r="S323" i="1"/>
  <c r="S339" i="1"/>
  <c r="S355" i="1"/>
  <c r="S371" i="1"/>
  <c r="S387" i="1"/>
  <c r="S413" i="1"/>
  <c r="S472" i="1"/>
  <c r="S536" i="1"/>
  <c r="S600" i="1"/>
  <c r="S670" i="1"/>
  <c r="S412" i="1"/>
  <c r="S428" i="1"/>
  <c r="S444" i="1"/>
  <c r="S461" i="1"/>
  <c r="S477" i="1"/>
  <c r="S493" i="1"/>
  <c r="S509" i="1"/>
  <c r="S525" i="1"/>
  <c r="S541" i="1"/>
  <c r="S559" i="1"/>
  <c r="S575" i="1"/>
  <c r="S591" i="1"/>
  <c r="S607" i="1"/>
  <c r="S623" i="1"/>
  <c r="S637" i="1"/>
  <c r="S653" i="1"/>
  <c r="S669" i="1"/>
  <c r="S685" i="1"/>
  <c r="S701" i="1"/>
  <c r="S717" i="1"/>
  <c r="S733" i="1"/>
  <c r="S417" i="1"/>
  <c r="S433" i="1"/>
  <c r="S449" i="1"/>
  <c r="S468" i="1"/>
  <c r="S484" i="1"/>
  <c r="S500" i="1"/>
  <c r="S516" i="1"/>
  <c r="S532" i="1"/>
  <c r="S550" i="1"/>
  <c r="S566" i="1"/>
  <c r="S582" i="1"/>
  <c r="S598" i="1"/>
  <c r="S614" i="1"/>
  <c r="S628" i="1"/>
  <c r="S648" i="1"/>
  <c r="S664" i="1"/>
  <c r="S680" i="1"/>
  <c r="S696" i="1"/>
  <c r="S712" i="1"/>
  <c r="S728" i="1"/>
  <c r="S408" i="1"/>
  <c r="S424" i="1"/>
  <c r="S440" i="1"/>
  <c r="S457" i="1"/>
  <c r="S473" i="1"/>
  <c r="S489" i="1"/>
  <c r="S505" i="1"/>
  <c r="S521" i="1"/>
  <c r="S537" i="1"/>
  <c r="S549" i="1"/>
  <c r="S563" i="1"/>
  <c r="S579" i="1"/>
  <c r="S595" i="1"/>
  <c r="S611" i="1"/>
  <c r="S629" i="1"/>
  <c r="S647" i="1"/>
  <c r="S663" i="1"/>
  <c r="S679" i="1"/>
  <c r="S695" i="1"/>
  <c r="S711" i="1"/>
  <c r="S727" i="1"/>
  <c r="S544" i="1"/>
  <c r="S287" i="1"/>
  <c r="S141" i="1"/>
  <c r="S113" i="1"/>
  <c r="S87" i="1"/>
  <c r="S51" i="1"/>
  <c r="S5" i="1"/>
  <c r="S496" i="1"/>
  <c r="S345" i="1"/>
  <c r="S281" i="1"/>
  <c r="S167" i="1"/>
  <c r="S142" i="1"/>
  <c r="S126" i="1"/>
  <c r="S110" i="1"/>
  <c r="S94" i="1"/>
  <c r="S80" i="1"/>
  <c r="S64" i="1"/>
  <c r="S48" i="1"/>
  <c r="S32" i="1"/>
  <c r="S16" i="1"/>
  <c r="S608" i="1"/>
  <c r="S319" i="1"/>
  <c r="S149" i="1"/>
  <c r="S125" i="1"/>
  <c r="S105" i="1"/>
  <c r="S81" i="1"/>
  <c r="S33" i="1"/>
  <c r="S592" i="1"/>
  <c r="S401" i="1"/>
  <c r="S337" i="1"/>
  <c r="S273" i="1"/>
  <c r="S163" i="1"/>
  <c r="S144" i="1"/>
  <c r="S128" i="1"/>
  <c r="S112" i="1"/>
  <c r="S96" i="1"/>
  <c r="S76" i="1"/>
  <c r="S60" i="1"/>
  <c r="S44" i="1"/>
  <c r="S28" i="1"/>
  <c r="S12" i="1"/>
  <c r="S303" i="1"/>
  <c r="S139" i="1"/>
  <c r="S115" i="1"/>
  <c r="S91" i="1"/>
  <c r="S43" i="1"/>
  <c r="S710" i="1"/>
  <c r="O668" i="1"/>
  <c r="O713" i="1"/>
  <c r="O729" i="1"/>
  <c r="J114" i="1"/>
  <c r="J130" i="1"/>
  <c r="J306" i="1"/>
  <c r="J450" i="1"/>
  <c r="J466" i="1"/>
  <c r="J482" i="1"/>
  <c r="J498" i="1"/>
  <c r="J514" i="1"/>
  <c r="J530" i="1"/>
  <c r="J546" i="1"/>
  <c r="J562" i="1"/>
  <c r="J65" i="1"/>
  <c r="J81" i="1"/>
  <c r="J97" i="1"/>
  <c r="J113" i="1"/>
  <c r="J129" i="1"/>
  <c r="J145" i="1"/>
  <c r="J161" i="1"/>
  <c r="J177" i="1"/>
  <c r="J193" i="1"/>
  <c r="J209" i="1"/>
  <c r="J225" i="1"/>
  <c r="J241" i="1"/>
  <c r="J257" i="1"/>
  <c r="J273" i="1"/>
  <c r="J289" i="1"/>
  <c r="J305" i="1"/>
  <c r="J321" i="1"/>
  <c r="J337" i="1"/>
  <c r="J353" i="1"/>
  <c r="J369" i="1"/>
  <c r="J385" i="1"/>
  <c r="J401" i="1"/>
  <c r="J417" i="1"/>
  <c r="J433" i="1"/>
  <c r="J449" i="1"/>
  <c r="J465" i="1"/>
  <c r="J481" i="1"/>
  <c r="J497" i="1"/>
  <c r="J513" i="1"/>
  <c r="J529" i="1"/>
  <c r="J545" i="1"/>
  <c r="J561" i="1"/>
  <c r="J156" i="1"/>
  <c r="J172" i="1"/>
  <c r="J188" i="1"/>
  <c r="J204" i="1"/>
  <c r="J220" i="1"/>
  <c r="J236" i="1"/>
  <c r="J252" i="1"/>
  <c r="J268" i="1"/>
  <c r="J284" i="1"/>
  <c r="J300" i="1"/>
  <c r="J316" i="1"/>
  <c r="J332" i="1"/>
  <c r="J348" i="1"/>
  <c r="J364" i="1"/>
  <c r="J380" i="1"/>
  <c r="J396" i="1"/>
  <c r="J412" i="1"/>
  <c r="J428" i="1"/>
  <c r="J444" i="1"/>
  <c r="J460" i="1"/>
  <c r="J476" i="1"/>
  <c r="J492" i="1"/>
  <c r="J508" i="1"/>
  <c r="J524" i="1"/>
  <c r="J540" i="1"/>
  <c r="J556" i="1"/>
  <c r="J572" i="1"/>
  <c r="J588" i="1"/>
  <c r="J604" i="1"/>
  <c r="J620" i="1"/>
  <c r="J636" i="1"/>
  <c r="J662" i="1"/>
  <c r="J652" i="1"/>
  <c r="J668" i="1"/>
  <c r="J684" i="1"/>
  <c r="J700" i="1"/>
  <c r="J716" i="1"/>
  <c r="J732" i="1"/>
  <c r="J682" i="1"/>
  <c r="J698" i="1"/>
  <c r="J714" i="1"/>
  <c r="J730" i="1"/>
  <c r="J203" i="1"/>
  <c r="J267" i="1"/>
  <c r="J331" i="1"/>
  <c r="J395" i="1"/>
  <c r="J459" i="1"/>
  <c r="J523" i="1"/>
  <c r="J15" i="1"/>
  <c r="J31" i="1"/>
  <c r="J47" i="1"/>
  <c r="J63" i="1"/>
  <c r="J127" i="1"/>
  <c r="J163" i="1"/>
  <c r="J227" i="1"/>
  <c r="J291" i="1"/>
  <c r="J355" i="1"/>
  <c r="J419" i="1"/>
  <c r="J483" i="1"/>
  <c r="J547" i="1"/>
  <c r="J87" i="1"/>
  <c r="J697" i="1"/>
  <c r="J158" i="1"/>
  <c r="J174" i="1"/>
  <c r="J190" i="1"/>
  <c r="J206" i="1"/>
  <c r="J222" i="1"/>
  <c r="J238" i="1"/>
  <c r="J254" i="1"/>
  <c r="J270" i="1"/>
  <c r="J286" i="1"/>
  <c r="J462" i="1"/>
  <c r="J478" i="1"/>
  <c r="J542" i="1"/>
  <c r="J590" i="1"/>
  <c r="J622" i="1"/>
  <c r="J157" i="1"/>
  <c r="J665" i="1"/>
  <c r="J721" i="1"/>
  <c r="J600" i="1"/>
  <c r="J616" i="1"/>
  <c r="J654" i="1"/>
  <c r="J728" i="1"/>
  <c r="J36" i="1"/>
  <c r="J52" i="1"/>
  <c r="J283" i="1"/>
  <c r="J411" i="1"/>
  <c r="J79" i="1"/>
  <c r="J143" i="1"/>
  <c r="J179" i="1"/>
  <c r="J243" i="1"/>
  <c r="J371" i="1"/>
  <c r="J435" i="1"/>
  <c r="J499" i="1"/>
  <c r="J563" i="1"/>
  <c r="J338" i="1"/>
  <c r="J402" i="1"/>
  <c r="J434" i="1"/>
  <c r="J577" i="1"/>
  <c r="J593" i="1"/>
  <c r="J609" i="1"/>
  <c r="J625" i="1"/>
  <c r="J641" i="1"/>
  <c r="J673" i="1"/>
  <c r="J737" i="1"/>
  <c r="J76" i="1"/>
  <c r="J92" i="1"/>
  <c r="J108" i="1"/>
  <c r="J124" i="1"/>
  <c r="J140" i="1"/>
  <c r="J20" i="1"/>
  <c r="J219" i="1"/>
  <c r="J347" i="1"/>
  <c r="J475" i="1"/>
  <c r="J539" i="1"/>
  <c r="J713" i="1"/>
  <c r="J307" i="1"/>
  <c r="J103" i="1"/>
  <c r="J322" i="1"/>
  <c r="J354" i="1"/>
  <c r="J370" i="1"/>
  <c r="J386" i="1"/>
  <c r="J418" i="1"/>
  <c r="J594" i="1"/>
  <c r="J626" i="1"/>
  <c r="J171" i="1"/>
  <c r="J235" i="1"/>
  <c r="J299" i="1"/>
  <c r="J363" i="1"/>
  <c r="J427" i="1"/>
  <c r="J491" i="1"/>
  <c r="J555" i="1"/>
  <c r="J7" i="1"/>
  <c r="J23" i="1"/>
  <c r="J39" i="1"/>
  <c r="J55" i="1"/>
  <c r="J95" i="1"/>
  <c r="J729" i="1"/>
  <c r="J67" i="1"/>
  <c r="J195" i="1"/>
  <c r="J259" i="1"/>
  <c r="J323" i="1"/>
  <c r="J387" i="1"/>
  <c r="J451" i="1"/>
  <c r="J515" i="1"/>
  <c r="J119" i="1"/>
  <c r="J150" i="1"/>
  <c r="J166" i="1"/>
  <c r="J182" i="1"/>
  <c r="J198" i="1"/>
  <c r="J214" i="1"/>
  <c r="J230" i="1"/>
  <c r="J246" i="1"/>
  <c r="J262" i="1"/>
  <c r="J278" i="1"/>
  <c r="J294" i="1"/>
  <c r="J486" i="1"/>
  <c r="J566" i="1"/>
  <c r="J649" i="1"/>
  <c r="J689" i="1"/>
  <c r="J448" i="1"/>
  <c r="J480" i="1"/>
  <c r="J512" i="1"/>
  <c r="J544" i="1"/>
  <c r="J576" i="1"/>
  <c r="J592" i="1"/>
  <c r="J640" i="1"/>
  <c r="J720" i="1"/>
  <c r="J686" i="1"/>
  <c r="J718" i="1"/>
  <c r="O7" i="1"/>
  <c r="O15" i="1"/>
  <c r="O23" i="1"/>
  <c r="O31" i="1"/>
  <c r="O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tc={6F25F10B-EDCF-4991-8DE5-5339B1CC9DC4}</author>
    <author>tc={87A0A60A-1E82-4085-981F-7D9F85452440}</author>
  </authors>
  <commentList>
    <comment ref="B238" authorId="0" shapeId="0" xr:uid="{6F25F10B-EDCF-4991-8DE5-5339B1CC9DC4}">
      <text>
        <t>[Threaded comment]
Your version of Excel allows you to read this threaded comment; however, any edits to it will get removed if the file is opened in a newer version of Excel. Learn more: https://go.microsoft.com/fwlink/?linkid=870924
Comment:
    Road does not exist in google maps</t>
      </text>
    </comment>
    <comment ref="B242" authorId="1" shapeId="0" xr:uid="{87A0A60A-1E82-4085-981F-7D9F85452440}">
      <text>
        <t>[Threaded comment]
Your version of Excel allows you to read this threaded comment; however, any edits to it will get removed if the file is opened in a newer version of Excel. Learn more: https://go.microsoft.com/fwlink/?linkid=870924
Comment:
    Road does not exist in google maps.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tc={DD0CE620-8CB9-496C-A325-D8385A049D7F}</author>
    <author>tc={1E80E621-7C26-40E4-83FE-DBEBABA25638}</author>
  </authors>
  <commentList>
    <comment ref="C238" authorId="0" shapeId="0" xr:uid="{DD0CE620-8CB9-496C-A325-D8385A049D7F}">
      <text>
        <t>[Threaded comment]
Your version of Excel allows you to read this threaded comment; however, any edits to it will get removed if the file is opened in a newer version of Excel. Learn more: https://go.microsoft.com/fwlink/?linkid=870924
Comment:
    Road does not exist in google maps</t>
      </text>
    </comment>
    <comment ref="C242" authorId="1" shapeId="0" xr:uid="{1E80E621-7C26-40E4-83FE-DBEBABA25638}">
      <text>
        <t>[Threaded comment]
Your version of Excel allows you to read this threaded comment; however, any edits to it will get removed if the file is opened in a newer version of Excel. Learn more: https://go.microsoft.com/fwlink/?linkid=870924
Comment:
    Road does not exist in google maps.</t>
      </text>
    </comment>
  </commentList>
</comments>
</file>

<file path=xl/sharedStrings.xml><?xml version="1.0" encoding="utf-8"?>
<sst xmlns="http://schemas.openxmlformats.org/spreadsheetml/2006/main" count="1224" uniqueCount="845">
  <si>
    <t>AM PEAK</t>
  </si>
  <si>
    <t>A-NODE</t>
  </si>
  <si>
    <t>B-NODE</t>
  </si>
  <si>
    <t>Demand</t>
  </si>
  <si>
    <t>Actual</t>
  </si>
  <si>
    <t>Bus</t>
  </si>
  <si>
    <t>PM Peak</t>
  </si>
  <si>
    <t>2016 Base Year Model</t>
  </si>
  <si>
    <t>AADT</t>
  </si>
  <si>
    <t>AAWT</t>
  </si>
  <si>
    <t>AM to three hour</t>
  </si>
  <si>
    <t>PM to three hour</t>
  </si>
  <si>
    <t>2018 Do Minimum</t>
  </si>
  <si>
    <t>2022 Do Minimum</t>
  </si>
  <si>
    <t>2022 Do Something with Full Development</t>
  </si>
  <si>
    <t>2027 Do Minimum</t>
  </si>
  <si>
    <t>2027 Do Something</t>
  </si>
  <si>
    <t>2032 Do Minimum</t>
  </si>
  <si>
    <t>2032 Do Something</t>
  </si>
  <si>
    <t>DM</t>
  </si>
  <si>
    <t>DS</t>
  </si>
  <si>
    <t>change</t>
  </si>
  <si>
    <t>DS Full</t>
  </si>
  <si>
    <t>Change</t>
  </si>
  <si>
    <t>A Node</t>
  </si>
  <si>
    <t>B Node</t>
  </si>
  <si>
    <t>commute</t>
  </si>
  <si>
    <t>Car</t>
  </si>
  <si>
    <t>business</t>
  </si>
  <si>
    <t>other</t>
  </si>
  <si>
    <t>LGV</t>
  </si>
  <si>
    <t>HGV</t>
  </si>
  <si>
    <t>Peel Hall</t>
  </si>
  <si>
    <t>2022 Do Something (2022 Development)</t>
  </si>
  <si>
    <t>If Statement</t>
  </si>
  <si>
    <t>Description</t>
  </si>
  <si>
    <t xml:space="preserve">A50 Orford Rd 1 lane SB exit arm of roundabout with Smith Dr/Hilden Rd/Orford Green. </t>
  </si>
  <si>
    <t>A50 Orford Rd section between Brian Ave and Withers Ave - 1 lane SB.</t>
  </si>
  <si>
    <t>WB circulatory on the A49 Roundabout with Sandy Ln W/ Cromwell Ave - 3 lanes.</t>
  </si>
  <si>
    <t>Southbound circulatory on Hilden Rd/A50 Orford Green/ A50 Orford Rd/ Smith Dr roundabout - 1 lane.</t>
  </si>
  <si>
    <t xml:space="preserve">Northbound circulatory between A50 Oxford Rd/Smith Dr - lane 1. </t>
  </si>
  <si>
    <t>Hilden Rd SB from a T-junction at Gosport Cl - 1 lane.</t>
  </si>
  <si>
    <t>Sandy Ln W approaching arm onto A49 Winwick Rd Roundabout - 1 lane expanding into 2 at approach to roundabout.</t>
  </si>
  <si>
    <t>A50 Orford Rd between Withers Ave and Birchwood Way - 1 lane SB with a LT filter.</t>
  </si>
  <si>
    <t>A50 Orford Rd south of Birchwood Way - 1 lane SB.</t>
  </si>
  <si>
    <t>Hilden Rd approaching arm onto roundabout with A50 Orford Green/A50 Orford Rd/Smith Dr - 1 lane.</t>
  </si>
  <si>
    <t>Poplars Ave NB, north of junction with A50 Orford Green - 1 lane</t>
  </si>
  <si>
    <t>Poplars Ave SB to T-junction with Windermere Ave - 1 lane.</t>
  </si>
  <si>
    <t>Sandy Ln W EB toward T-junction with Gough Avenue.</t>
  </si>
  <si>
    <t>Sandy Ln W SB exit arm from Cotswold Rd/Cleveland Rd/Sandy Ln roundabout - 1 lane.</t>
  </si>
  <si>
    <t>Poplars Ave NB to the T-junction with Newhaven Rd - 1 lane.</t>
  </si>
  <si>
    <t>Poplars Ave SB from T-junction with Cleveland Rd - 1 lane.</t>
  </si>
  <si>
    <t>Poplars Ave SB frpm T-junction with Howson Rd - 1 lane</t>
  </si>
  <si>
    <t>Poplars Ave NB, north of A50/Orford Green/Hilden Rd/Orford roundabout - 1 lane.</t>
  </si>
  <si>
    <t xml:space="preserve">Poplars Ave NB from T-junction with Greenwood Cres to T-junction with Statham Ave - 1 lane. </t>
  </si>
  <si>
    <t>Poplars Ave SB from T-junction with Windermere Ave to T-junction with Statham Ave - 1 lane.</t>
  </si>
  <si>
    <t>Mill Ln SB to the junction with Mill Ln - Juntion forks with 2 lanes to/from north side of junction and 2 lanes to/from south of junction.</t>
  </si>
  <si>
    <t>Mill Ln SB to to the roundabout with Ballater Dr/Enfield Park Rd/Blackbrook Ave - 1 lane.</t>
  </si>
  <si>
    <t>Blackbrook Ave SB from the roundabout with Ballater Dr/Mill Ln/Enfield Park Rd to the roundabut with Enfield Park Rd/Capesthrone Rd - 1 lane.</t>
  </si>
  <si>
    <t>Mill Ln NB from roundabout with Enfield Park Rd/Blackbrook Ave - 1 lane.</t>
  </si>
  <si>
    <t>Poplars Ave SB from Zebra crossing to the T-junction with Howson Rd - 1 lane.</t>
  </si>
  <si>
    <t>Poplars Ave SB to the zebra crossing north of Windermere Ave - 1 lane.</t>
  </si>
  <si>
    <t>Blackbrook Ave SB from roundabout with Capesthorne Rd/Enfield Park Rd to the cross junction with Hilden Rd/Insall Rd - 1 lane.</t>
  </si>
  <si>
    <t>Blackbrook Ave NB from the roundabut with Capesthorne Rd/Enfield Park Rd to the roundabut with Mill Ln/Enfield Park Rd - 1 lane.</t>
  </si>
  <si>
    <t>Mill Ln NB from the junction with Mill Ln - 1 lane.</t>
  </si>
  <si>
    <t>Mill Ln NB from junction with Mill Ln - 1 lane.</t>
  </si>
  <si>
    <t>Mill Ln NB, north of the Ballater Dr/Enfield Park Rd roundabout - 1 lane.</t>
  </si>
  <si>
    <t>Poplars Ave SB from Newham Rd to new link?</t>
  </si>
  <si>
    <t>Poplars Ave NB, south of roundabout with Capesthorne Rd - 1 lane</t>
  </si>
  <si>
    <t>Poplars Ave NB approaching arm to the roundabout with Capesthorne Rd - 1 lane.</t>
  </si>
  <si>
    <t>Poplars Ave SB, between the T-junction with Howson Rd and Windermere Ave - 1 lane.</t>
  </si>
  <si>
    <t>Poplars Ave SB from the T-junction with Statham Ave to the T-junction with Greenwood Cres - 1 lane.</t>
  </si>
  <si>
    <t>Hilden Rd WB exit arm from the cross junction with Blackbrook Ave/Insall Rd to the Zebra crossing - 1 lane.</t>
  </si>
  <si>
    <t>Hilden Rd SB - 1 lane</t>
  </si>
  <si>
    <t>Hilden Rd SB toward the roundabout with A50/ Orford green/A50 Orford Rd/Smith Dr - 1 lane.</t>
  </si>
  <si>
    <t>Poplars Ave NB from the T-junction with Newhaven Rd to the T-junction with Cleveland Rd - 1 lane.</t>
  </si>
  <si>
    <t>Hilden Rd SB from Waddington Cl to Gosport Cl - 1 lane</t>
  </si>
  <si>
    <t>Poplars Ave NB from the Derek Ave - 1 lane.</t>
  </si>
  <si>
    <t>Poplars Ave NB from junction with A50 Orford Green - 1 lane.</t>
  </si>
  <si>
    <t>???</t>
  </si>
  <si>
    <t>Poplars Ave NB, north of the roundabout with Capesthorne Rd to the T-junction with Greenwood Cres - 1 lane.</t>
  </si>
  <si>
    <t xml:space="preserve">Poplars Ave NB from the junction with Capesthorne Rd - 1 lane </t>
  </si>
  <si>
    <t>Sandy Ln W SB from the T-junction with Gough Ave to the approaching arm to the A49 Winwick Rd/Cromwell Ave roundabout - 1 lane.</t>
  </si>
  <si>
    <t>Capesthorne Rd NB from the T-junction with Greenwood Cres to the roundabout with Blackbrook Ave/Enfield Park Rd - 1 lane splitting to 2 on the approach to the roundabout.</t>
  </si>
  <si>
    <t>Blackbrook Ave NB from the cross junction with Hilden Rd/Insall Rd to the roundabout with Capesthorne Rd/Enfield Park Rd - 1 lane splitting to 2 on the approach to the roundabout.</t>
  </si>
  <si>
    <t>Golborne Rd SB to the T-junction woth Myddleton Ln - 1 lane.</t>
  </si>
  <si>
    <t>A49 Winwick Rd SB to the roundabout with Cromwell Ave/Sandy Ln W - 2 lanes</t>
  </si>
  <si>
    <t xml:space="preserve">A49 Winwick Rd SB approach to the roundabout with Cromwell Ave/Sandy Ln W - 3 lanes. </t>
  </si>
  <si>
    <t>Myddleton Ln EB from the T-junction with Falcoondale Rd - 1 lane.</t>
  </si>
  <si>
    <t>Sandy Ln W EB to the T-Junction with Gough Ave - 1 lane.</t>
  </si>
  <si>
    <t>Myddleton Ln EB from T-junction with Ash Rd to the T-junction with Falcondale Rd - 1 lane.</t>
  </si>
  <si>
    <t>Sandy Ln W EB from the T-junction with Gough Ave to the T-junction with Chiltern Rd - 1 lane.</t>
  </si>
  <si>
    <t>Sandy Ln NB from the T-junction with Chiltern Rd to the roundabout with Cotswold Rd/Cleveland Rd/Sandy Ln - 1 lane.</t>
  </si>
  <si>
    <t>Mill Ln SB, north of the M62 - 1 lane.</t>
  </si>
  <si>
    <t>Myddleton Ln EB from T-junction with Arbury Ln to the T-junction with Highfield Ln - 1 lane.</t>
  </si>
  <si>
    <t>Myddleton Ln EB from the T-junction with Highfield Ln to the T-junction with Delph Ln - 1 lane.</t>
  </si>
  <si>
    <t>Myddleton Ln EB, east of the A49 Winwick Link Rd to the T-junction with Arbury Ln - 1 lane.</t>
  </si>
  <si>
    <t>Myddleton Ln EB from the T-junction with Waterworks Ln to the T-junction with Llex Ave - 1 lane.</t>
  </si>
  <si>
    <t>Mill Ln NB to the T-junction with Delph Ln - 1 lane.</t>
  </si>
  <si>
    <t>Sandy Ln W SB offslip from the A49 Winwick Rd/Cromwell Ave roundabout - 1 lane.</t>
  </si>
  <si>
    <t>Delph Ln SB from the T-junction with Myddleton Ln to the T-junction with Delph Ln/Mill Ln - 1 lane.</t>
  </si>
  <si>
    <t>Cleveland Rd NB approach to the T-junction with Poplars Ave - 1 lane.</t>
  </si>
  <si>
    <t>Myddleton Ln EB from the T-junction with A573 Golborne Rd to the T-junction with Waterworks Ln - 1 lane.</t>
  </si>
  <si>
    <t>Cleveland Rd NB from the roundabout with Sandy Ln W/Cotswold Rd/Sandy Ln to the T-junction with Ulverstone Ave - 1 lane.</t>
  </si>
  <si>
    <t>A49 Winwick Rd SB from the junction with Poplars Ave - 2 lanes.</t>
  </si>
  <si>
    <t>A49 Winwick Rd SB. south from the junction with Poplars Ave - 2 lanes.</t>
  </si>
  <si>
    <t xml:space="preserve">Myddleton Ln EB from the T-junction with Llex Ave to the T-junction with Falcondale Rd - 1 lane. </t>
  </si>
  <si>
    <t>A49 Winwick Rd SB from the T-junction with Birch Ave to the T-junction junction with Poplars Ave</t>
  </si>
  <si>
    <t>Stump Cross SB Circulatory to the junction with the M62 onslip - 3 lanes.</t>
  </si>
  <si>
    <t>Stump Cross SB circulatory to merge with A49 Winwick Rd SB - 3 lanes.</t>
  </si>
  <si>
    <t>Radley Ln SB to the T-junction with Poplars Ave?</t>
  </si>
  <si>
    <t>SB to the T-junction with Poplars Ave?</t>
  </si>
  <si>
    <t>1548-1203</t>
  </si>
  <si>
    <t>1497-1203</t>
  </si>
  <si>
    <t>2622-1215</t>
  </si>
  <si>
    <t>2766-1215</t>
  </si>
  <si>
    <t>1316-1215</t>
  </si>
  <si>
    <t>20002-2530</t>
  </si>
  <si>
    <t>1444-1218</t>
  </si>
  <si>
    <t>1353-1218</t>
  </si>
  <si>
    <t>1215-1316</t>
  </si>
  <si>
    <t>1355-1344</t>
  </si>
  <si>
    <t>2530-20001</t>
  </si>
  <si>
    <t>20001-2429</t>
  </si>
  <si>
    <t>1218-1355</t>
  </si>
  <si>
    <t>2429-2829</t>
  </si>
  <si>
    <t>1218-1444</t>
  </si>
  <si>
    <t>1614-1444</t>
  </si>
  <si>
    <t>1483-1446</t>
  </si>
  <si>
    <t>2622-1446</t>
  </si>
  <si>
    <t>1566-1447</t>
  </si>
  <si>
    <t>2318-1448</t>
  </si>
  <si>
    <t>1454-1448</t>
  </si>
  <si>
    <t>2663-1448</t>
  </si>
  <si>
    <t>4132-1449</t>
  </si>
  <si>
    <t>1457-1450</t>
  </si>
  <si>
    <t>2843-1450</t>
  </si>
  <si>
    <t>85820-1450</t>
  </si>
  <si>
    <t>1452-1451</t>
  </si>
  <si>
    <t>1456-1451</t>
  </si>
  <si>
    <t>3788-1452</t>
  </si>
  <si>
    <t>2664-1452</t>
  </si>
  <si>
    <t>3789-1452</t>
  </si>
  <si>
    <t>1451-1452</t>
  </si>
  <si>
    <t>2663-1453</t>
  </si>
  <si>
    <t>1562-1453</t>
  </si>
  <si>
    <t>2664-1454</t>
  </si>
  <si>
    <t>2347-1454</t>
  </si>
  <si>
    <t>1448-1454</t>
  </si>
  <si>
    <t>1474-1456</t>
  </si>
  <si>
    <t>4018-1456</t>
  </si>
  <si>
    <t>1451-1456</t>
  </si>
  <si>
    <t>1450-1457</t>
  </si>
  <si>
    <t>1482-1474</t>
  </si>
  <si>
    <t>2363-1474</t>
  </si>
  <si>
    <t>1456-1474</t>
  </si>
  <si>
    <t>1600-1475</t>
  </si>
  <si>
    <t>2675-1475</t>
  </si>
  <si>
    <t>2676-1476</t>
  </si>
  <si>
    <t>1477-1476</t>
  </si>
  <si>
    <t>1604-1477</t>
  </si>
  <si>
    <t>1476-1477</t>
  </si>
  <si>
    <t>1607-1478</t>
  </si>
  <si>
    <t>1485-1478</t>
  </si>
  <si>
    <t>3656-1481</t>
  </si>
  <si>
    <t>1482-1481</t>
  </si>
  <si>
    <t>1481-1482</t>
  </si>
  <si>
    <t>1474-1482</t>
  </si>
  <si>
    <t>1483-1482</t>
  </si>
  <si>
    <t>3500-1482</t>
  </si>
  <si>
    <t>1482-1483</t>
  </si>
  <si>
    <t>1446-1483</t>
  </si>
  <si>
    <t>9020-1484</t>
  </si>
  <si>
    <t>2677-1484</t>
  </si>
  <si>
    <t>1515-1485</t>
  </si>
  <si>
    <t>1478-1485</t>
  </si>
  <si>
    <t>1608-1486</t>
  </si>
  <si>
    <t>1203-1497</t>
  </si>
  <si>
    <t>2817-1497</t>
  </si>
  <si>
    <t>1512-1497</t>
  </si>
  <si>
    <t>1513-1498</t>
  </si>
  <si>
    <t>3656-1498</t>
  </si>
  <si>
    <t>1512-1511</t>
  </si>
  <si>
    <t>1552-1511</t>
  </si>
  <si>
    <t>1497-1512</t>
  </si>
  <si>
    <t>1514-1512</t>
  </si>
  <si>
    <t>1564-1565</t>
  </si>
  <si>
    <t>1551-1513</t>
  </si>
  <si>
    <t>1552-1514</t>
  </si>
  <si>
    <t>1597-1515</t>
  </si>
  <si>
    <t>1517-1516</t>
  </si>
  <si>
    <t>1721-1516</t>
  </si>
  <si>
    <t>1598-1517</t>
  </si>
  <si>
    <t>3715-1533</t>
  </si>
  <si>
    <t>2675-1533</t>
  </si>
  <si>
    <t>1203-1548</t>
  </si>
  <si>
    <t>4137-1550</t>
  </si>
  <si>
    <t>1511-1550</t>
  </si>
  <si>
    <t>1550-1551</t>
  </si>
  <si>
    <t>1511-1551</t>
  </si>
  <si>
    <t>1498-1552</t>
  </si>
  <si>
    <t>2829-2532</t>
  </si>
  <si>
    <t>1453-1562</t>
  </si>
  <si>
    <t>2583-1562</t>
  </si>
  <si>
    <t>1447-1562</t>
  </si>
  <si>
    <t>1562-1563</t>
  </si>
  <si>
    <t>1447-1563</t>
  </si>
  <si>
    <t>1563-1564</t>
  </si>
  <si>
    <t>2429-20001</t>
  </si>
  <si>
    <t>4070-2432</t>
  </si>
  <si>
    <t>1344-1565</t>
  </si>
  <si>
    <t>2263-1566</t>
  </si>
  <si>
    <t>2397-4070</t>
  </si>
  <si>
    <t>1601-1597</t>
  </si>
  <si>
    <t>2329-1597</t>
  </si>
  <si>
    <t>1515-1598</t>
  </si>
  <si>
    <t>1485-1598</t>
  </si>
  <si>
    <t>1517-1599</t>
  </si>
  <si>
    <t>1516-1599</t>
  </si>
  <si>
    <t>1599-1600</t>
  </si>
  <si>
    <t>1600-1601</t>
  </si>
  <si>
    <t>1475-1601</t>
  </si>
  <si>
    <t>85820-1602</t>
  </si>
  <si>
    <t>1611-1602</t>
  </si>
  <si>
    <t>1602-1603</t>
  </si>
  <si>
    <t>1611-1603</t>
  </si>
  <si>
    <t>1603-1604</t>
  </si>
  <si>
    <t>1604-1605</t>
  </si>
  <si>
    <t>1477-1605</t>
  </si>
  <si>
    <t>1605-1606</t>
  </si>
  <si>
    <t>9023-1607</t>
  </si>
  <si>
    <t>1478-1607</t>
  </si>
  <si>
    <t>1486-1608</t>
  </si>
  <si>
    <t>9021-1608</t>
  </si>
  <si>
    <t>9022-1609</t>
  </si>
  <si>
    <t>2836-1609</t>
  </si>
  <si>
    <t>1606-1610</t>
  </si>
  <si>
    <t>2906-1610</t>
  </si>
  <si>
    <t>3613-1611</t>
  </si>
  <si>
    <t>1610-1611</t>
  </si>
  <si>
    <t>2814-1612</t>
  </si>
  <si>
    <t>2908-1612</t>
  </si>
  <si>
    <t>2903-1612</t>
  </si>
  <si>
    <t>1444-1614</t>
  </si>
  <si>
    <t>1533-1614</t>
  </si>
  <si>
    <t>2532-1615</t>
  </si>
  <si>
    <t>1614-1615</t>
  </si>
  <si>
    <t>1516-1721</t>
  </si>
  <si>
    <t>2323-1893</t>
  </si>
  <si>
    <t>1940-1893</t>
  </si>
  <si>
    <t>2729-1894</t>
  </si>
  <si>
    <t>2321-1894</t>
  </si>
  <si>
    <t>2319-1897</t>
  </si>
  <si>
    <t>1935-1897</t>
  </si>
  <si>
    <t>2731-1898</t>
  </si>
  <si>
    <t>1928-1901</t>
  </si>
  <si>
    <t>2324-1901</t>
  </si>
  <si>
    <t>1911-1901</t>
  </si>
  <si>
    <t>1901-1911</t>
  </si>
  <si>
    <t>2737-1911</t>
  </si>
  <si>
    <t>4040-1924</t>
  </si>
  <si>
    <t>4041-1924</t>
  </si>
  <si>
    <t>2729-1924</t>
  </si>
  <si>
    <t>1901-1928</t>
  </si>
  <si>
    <t>2737-1935</t>
  </si>
  <si>
    <t>1897-1935</t>
  </si>
  <si>
    <t>1940-1935</t>
  </si>
  <si>
    <t>1893-1940</t>
  </si>
  <si>
    <t>1935-1940</t>
  </si>
  <si>
    <t>2079-1967</t>
  </si>
  <si>
    <t>2318-1967</t>
  </si>
  <si>
    <t>4033-1993</t>
  </si>
  <si>
    <t>2227-2073</t>
  </si>
  <si>
    <t>1967-2079</t>
  </si>
  <si>
    <t>2261-2079</t>
  </si>
  <si>
    <t>2227-2079</t>
  </si>
  <si>
    <t>2752-2083</t>
  </si>
  <si>
    <t>2194-2083</t>
  </si>
  <si>
    <t>2259-2083</t>
  </si>
  <si>
    <t>2175-2108</t>
  </si>
  <si>
    <t>2226-2108</t>
  </si>
  <si>
    <t>2227-2108</t>
  </si>
  <si>
    <t>2775-2117</t>
  </si>
  <si>
    <t>2779-2117</t>
  </si>
  <si>
    <t>2766-2132</t>
  </si>
  <si>
    <t>3507-2132</t>
  </si>
  <si>
    <t>2262-2162</t>
  </si>
  <si>
    <t>4022-2162</t>
  </si>
  <si>
    <t>2108-2175</t>
  </si>
  <si>
    <t>2186-2176</t>
  </si>
  <si>
    <t>2263-2176</t>
  </si>
  <si>
    <t>4022-2186</t>
  </si>
  <si>
    <t>2176-2186</t>
  </si>
  <si>
    <t>2083-2194</t>
  </si>
  <si>
    <t>2779-2202</t>
  </si>
  <si>
    <t>2226-2202</t>
  </si>
  <si>
    <t>2202-2226</t>
  </si>
  <si>
    <t>2108-2226</t>
  </si>
  <si>
    <t>2259-2227</t>
  </si>
  <si>
    <t>2073-2227</t>
  </si>
  <si>
    <t>2108-2227</t>
  </si>
  <si>
    <t>2079-2227</t>
  </si>
  <si>
    <t>2227-2259</t>
  </si>
  <si>
    <t>2083-2259</t>
  </si>
  <si>
    <t>2079-2261</t>
  </si>
  <si>
    <t>2262-2261</t>
  </si>
  <si>
    <t>2261-2262</t>
  </si>
  <si>
    <t>2162-2262</t>
  </si>
  <si>
    <t>2176-2263</t>
  </si>
  <si>
    <t>1566-2263</t>
  </si>
  <si>
    <t>1967-2318</t>
  </si>
  <si>
    <t>1448-2318</t>
  </si>
  <si>
    <t>2352-2319</t>
  </si>
  <si>
    <t>1897-2319</t>
  </si>
  <si>
    <t>1894-2321</t>
  </si>
  <si>
    <t>2537-2321</t>
  </si>
  <si>
    <t>2350-2323</t>
  </si>
  <si>
    <t>1893-2323</t>
  </si>
  <si>
    <t>2814-2324</t>
  </si>
  <si>
    <t>1901-2324</t>
  </si>
  <si>
    <t>4020-2325</t>
  </si>
  <si>
    <t>2829-2429</t>
  </si>
  <si>
    <t>2409-2326</t>
  </si>
  <si>
    <t>2515-2326</t>
  </si>
  <si>
    <t>2829-2326</t>
  </si>
  <si>
    <t>1597-2329</t>
  </si>
  <si>
    <t>4019-2329</t>
  </si>
  <si>
    <t>2399-2329</t>
  </si>
  <si>
    <t>4006-2330</t>
  </si>
  <si>
    <t>2414-2330</t>
  </si>
  <si>
    <t>2399-2330</t>
  </si>
  <si>
    <t>2342-2331</t>
  </si>
  <si>
    <t>2818-2331</t>
  </si>
  <si>
    <t>4007-2331</t>
  </si>
  <si>
    <t>2345-2332</t>
  </si>
  <si>
    <t>2533-2332</t>
  </si>
  <si>
    <t>2387-2333</t>
  </si>
  <si>
    <t>2364-2333</t>
  </si>
  <si>
    <t>2443-2334</t>
  </si>
  <si>
    <t>2359-2334</t>
  </si>
  <si>
    <t>2336-2335</t>
  </si>
  <si>
    <t>2819-2335</t>
  </si>
  <si>
    <t>2363-2336</t>
  </si>
  <si>
    <t>2335-2336</t>
  </si>
  <si>
    <t>2530-20002</t>
  </si>
  <si>
    <t>2339-2338</t>
  </si>
  <si>
    <t>20019-20018</t>
  </si>
  <si>
    <t>2341-2339</t>
  </si>
  <si>
    <t>20001-2530</t>
  </si>
  <si>
    <t>2338-2340</t>
  </si>
  <si>
    <t>20011-2397</t>
  </si>
  <si>
    <t>2394-2341</t>
  </si>
  <si>
    <t>2331-2342</t>
  </si>
  <si>
    <t>4205-2342</t>
  </si>
  <si>
    <t>2441-2342</t>
  </si>
  <si>
    <t>2395-2343</t>
  </si>
  <si>
    <t>2355-2397</t>
  </si>
  <si>
    <t>20014-2343</t>
  </si>
  <si>
    <t>2818-2345</t>
  </si>
  <si>
    <t>2332-2345</t>
  </si>
  <si>
    <t>2347-2346</t>
  </si>
  <si>
    <t>2348-2346</t>
  </si>
  <si>
    <t>1454-2347</t>
  </si>
  <si>
    <t>2346-2347</t>
  </si>
  <si>
    <t>2346-2348</t>
  </si>
  <si>
    <t>2447-2348</t>
  </si>
  <si>
    <t>2351-2350</t>
  </si>
  <si>
    <t>2817-2350</t>
  </si>
  <si>
    <t>2323-2350</t>
  </si>
  <si>
    <t>2350-2351</t>
  </si>
  <si>
    <t>2352-2351</t>
  </si>
  <si>
    <t>2351-2352</t>
  </si>
  <si>
    <t>2319-2352</t>
  </si>
  <si>
    <t>2820-2355</t>
  </si>
  <si>
    <t>2380-2353</t>
  </si>
  <si>
    <t>2534-2353</t>
  </si>
  <si>
    <t>2353-2354</t>
  </si>
  <si>
    <t>2432-2390</t>
  </si>
  <si>
    <t>3718-2355</t>
  </si>
  <si>
    <t>4206-2343</t>
  </si>
  <si>
    <t>2343-2395</t>
  </si>
  <si>
    <t>2334-2359</t>
  </si>
  <si>
    <t>4223-2359</t>
  </si>
  <si>
    <t>2434-2360</t>
  </si>
  <si>
    <t>4203-2360</t>
  </si>
  <si>
    <t>2426-2360</t>
  </si>
  <si>
    <t>2336-2362</t>
  </si>
  <si>
    <t>2336-2363</t>
  </si>
  <si>
    <t>2366-2363</t>
  </si>
  <si>
    <t>1474-2363</t>
  </si>
  <si>
    <t>2333-2364</t>
  </si>
  <si>
    <t>2379-2364</t>
  </si>
  <si>
    <t>2819-2365</t>
  </si>
  <si>
    <t>2387-2365</t>
  </si>
  <si>
    <t>3724-2366</t>
  </si>
  <si>
    <t>2372-2367</t>
  </si>
  <si>
    <t>2385-2367</t>
  </si>
  <si>
    <t>2369-2368</t>
  </si>
  <si>
    <t>2821-2368</t>
  </si>
  <si>
    <t>20018-2369</t>
  </si>
  <si>
    <t>2368-2369</t>
  </si>
  <si>
    <t>3717-2370</t>
  </si>
  <si>
    <t>2820-2370</t>
  </si>
  <si>
    <t>20018-2370</t>
  </si>
  <si>
    <t>2379-2371</t>
  </si>
  <si>
    <t>2380-2371</t>
  </si>
  <si>
    <t>4018-2372</t>
  </si>
  <si>
    <t>2367-2372</t>
  </si>
  <si>
    <t>2362-2373</t>
  </si>
  <si>
    <t>4125-2374</t>
  </si>
  <si>
    <t>2376-2374</t>
  </si>
  <si>
    <t>2377-2375</t>
  </si>
  <si>
    <t>3719-2375</t>
  </si>
  <si>
    <t>4125-2375</t>
  </si>
  <si>
    <t>2354-2375</t>
  </si>
  <si>
    <t>2374-2376</t>
  </si>
  <si>
    <t>2386-2376</t>
  </si>
  <si>
    <t>2378-2377</t>
  </si>
  <si>
    <t>2375-2377</t>
  </si>
  <si>
    <t>2821-2378</t>
  </si>
  <si>
    <t>2377-2378</t>
  </si>
  <si>
    <t>2364-2379</t>
  </si>
  <si>
    <t>2371-2379</t>
  </si>
  <si>
    <t>2371-2380</t>
  </si>
  <si>
    <t>2353-2380</t>
  </si>
  <si>
    <t>4009-2382</t>
  </si>
  <si>
    <t>4226-2382</t>
  </si>
  <si>
    <t>4069-2384</t>
  </si>
  <si>
    <t>3721-2384</t>
  </si>
  <si>
    <t>2385-2384</t>
  </si>
  <si>
    <t>2373-2384</t>
  </si>
  <si>
    <t>2445-2385</t>
  </si>
  <si>
    <t>2367-2385</t>
  </si>
  <si>
    <t>2384-2385</t>
  </si>
  <si>
    <t>2376-2386</t>
  </si>
  <si>
    <t>4069-2386</t>
  </si>
  <si>
    <t>2365-2387</t>
  </si>
  <si>
    <t>2333-2387</t>
  </si>
  <si>
    <t>4206-2390</t>
  </si>
  <si>
    <t>2341-2394</t>
  </si>
  <si>
    <t>2530-2391</t>
  </si>
  <si>
    <t>2555-2391</t>
  </si>
  <si>
    <t>2394-2418</t>
  </si>
  <si>
    <t>2418-2394</t>
  </si>
  <si>
    <t>2418-2440</t>
  </si>
  <si>
    <t>2446-2395</t>
  </si>
  <si>
    <t>2390-4206</t>
  </si>
  <si>
    <t>2440-2396</t>
  </si>
  <si>
    <t>2408-2396</t>
  </si>
  <si>
    <t>2395-2419</t>
  </si>
  <si>
    <t>4070-2397</t>
  </si>
  <si>
    <t>1565-1344</t>
  </si>
  <si>
    <t>2329-2399</t>
  </si>
  <si>
    <t>2330-2399</t>
  </si>
  <si>
    <t>2401-2400</t>
  </si>
  <si>
    <t>2533-2400</t>
  </si>
  <si>
    <t>2444-2401</t>
  </si>
  <si>
    <t>2400-2401</t>
  </si>
  <si>
    <t>4226-2402</t>
  </si>
  <si>
    <t>2444-2402</t>
  </si>
  <si>
    <t>4009-2403</t>
  </si>
  <si>
    <t>4120-2403</t>
  </si>
  <si>
    <t>2435-2403</t>
  </si>
  <si>
    <t>2422-2404</t>
  </si>
  <si>
    <t>2443-2404</t>
  </si>
  <si>
    <t>2417-2405</t>
  </si>
  <si>
    <t>4135-2405</t>
  </si>
  <si>
    <t>2396-2408</t>
  </si>
  <si>
    <t>2431-2408</t>
  </si>
  <si>
    <t>2326-2409</t>
  </si>
  <si>
    <t>2453-2409</t>
  </si>
  <si>
    <t>2431-2409</t>
  </si>
  <si>
    <t>2532-2410</t>
  </si>
  <si>
    <t>2411-2410</t>
  </si>
  <si>
    <t>2410-2411</t>
  </si>
  <si>
    <t>2434-2411</t>
  </si>
  <si>
    <t>2330-2414</t>
  </si>
  <si>
    <t>2415-2414</t>
  </si>
  <si>
    <t>2414-2415</t>
  </si>
  <si>
    <t>4008-2415</t>
  </si>
  <si>
    <t>2405-2417</t>
  </si>
  <si>
    <t>1355-1218</t>
  </si>
  <si>
    <t>2440-2418</t>
  </si>
  <si>
    <t>1218-1353</t>
  </si>
  <si>
    <t>2468-2419</t>
  </si>
  <si>
    <t>1344-1355</t>
  </si>
  <si>
    <t>2827-2421</t>
  </si>
  <si>
    <t>2825-2421</t>
  </si>
  <si>
    <t>4135-2422</t>
  </si>
  <si>
    <t>2555-2422</t>
  </si>
  <si>
    <t>2404-2422</t>
  </si>
  <si>
    <t>2431-2424</t>
  </si>
  <si>
    <t>2453-2424</t>
  </si>
  <si>
    <t>2826-2425</t>
  </si>
  <si>
    <t>20016-2425</t>
  </si>
  <si>
    <t>2515-2425</t>
  </si>
  <si>
    <t>2360-2426</t>
  </si>
  <si>
    <t>2827-2426</t>
  </si>
  <si>
    <t>2532-2433</t>
  </si>
  <si>
    <t>2533-2429</t>
  </si>
  <si>
    <t>4021-1564</t>
  </si>
  <si>
    <t>2456-2325</t>
  </si>
  <si>
    <t>2419-2430</t>
  </si>
  <si>
    <t>2409-2431</t>
  </si>
  <si>
    <t>2424-2431</t>
  </si>
  <si>
    <t>2408-2431</t>
  </si>
  <si>
    <t>3795-2432</t>
  </si>
  <si>
    <t>2390-2432</t>
  </si>
  <si>
    <t>3721-2432</t>
  </si>
  <si>
    <t>2325-4020</t>
  </si>
  <si>
    <t>2456-2433</t>
  </si>
  <si>
    <t>4020-4021</t>
  </si>
  <si>
    <t>2411-2434</t>
  </si>
  <si>
    <t>2360-2434</t>
  </si>
  <si>
    <t>2815-2435</t>
  </si>
  <si>
    <t>2403-2435</t>
  </si>
  <si>
    <t>4006-2436</t>
  </si>
  <si>
    <t>2520-2436</t>
  </si>
  <si>
    <t>2465-2440</t>
  </si>
  <si>
    <t>2430-2440</t>
  </si>
  <si>
    <t>2396-2440</t>
  </si>
  <si>
    <t>2355-2820</t>
  </si>
  <si>
    <t>2531-2441</t>
  </si>
  <si>
    <t>2342-2441</t>
  </si>
  <si>
    <t>2404-2443</t>
  </si>
  <si>
    <t>2334-2443</t>
  </si>
  <si>
    <t>2402-2444</t>
  </si>
  <si>
    <t>2401-2444</t>
  </si>
  <si>
    <t>2385-2445</t>
  </si>
  <si>
    <t>2467-2445</t>
  </si>
  <si>
    <t>2464-2446</t>
  </si>
  <si>
    <t>2395-2446</t>
  </si>
  <si>
    <t>2348-2447</t>
  </si>
  <si>
    <t>2448-2447</t>
  </si>
  <si>
    <t>2447-2448</t>
  </si>
  <si>
    <t>2449-2448</t>
  </si>
  <si>
    <t>2448-2449</t>
  </si>
  <si>
    <t>2465-2449</t>
  </si>
  <si>
    <t>2520-2452</t>
  </si>
  <si>
    <t>4120-2452</t>
  </si>
  <si>
    <t>2424-2453</t>
  </si>
  <si>
    <t>2409-2453</t>
  </si>
  <si>
    <t>2325-2456</t>
  </si>
  <si>
    <t>2397-2355</t>
  </si>
  <si>
    <t>2467-2461</t>
  </si>
  <si>
    <t>2463-2461</t>
  </si>
  <si>
    <t>2461-2463</t>
  </si>
  <si>
    <t>2464-2463</t>
  </si>
  <si>
    <t>2463-2464</t>
  </si>
  <si>
    <t>2446-2464</t>
  </si>
  <si>
    <t>2449-2465</t>
  </si>
  <si>
    <t>2440-2465</t>
  </si>
  <si>
    <t>2445-2467</t>
  </si>
  <si>
    <t>2461-2467</t>
  </si>
  <si>
    <t>2419-2468</t>
  </si>
  <si>
    <t>2469-2468</t>
  </si>
  <si>
    <t>2468-2469</t>
  </si>
  <si>
    <t>2509-2469</t>
  </si>
  <si>
    <t>2469-2509</t>
  </si>
  <si>
    <t>2826-2509</t>
  </si>
  <si>
    <t>2425-2515</t>
  </si>
  <si>
    <t>2326-2515</t>
  </si>
  <si>
    <t>2436-2520</t>
  </si>
  <si>
    <t>2452-2520</t>
  </si>
  <si>
    <t>2843-2524</t>
  </si>
  <si>
    <t>4223-2525</t>
  </si>
  <si>
    <t>2843-2525</t>
  </si>
  <si>
    <t>2433-2456</t>
  </si>
  <si>
    <t>2340-2338</t>
  </si>
  <si>
    <t>2391-2530</t>
  </si>
  <si>
    <t>2829-2531</t>
  </si>
  <si>
    <t>2441-2531</t>
  </si>
  <si>
    <t>2433-2532</t>
  </si>
  <si>
    <t>2338-2339</t>
  </si>
  <si>
    <t>2410-2532</t>
  </si>
  <si>
    <t>1615-2532</t>
  </si>
  <si>
    <t>2400-2533</t>
  </si>
  <si>
    <t>2332-2533</t>
  </si>
  <si>
    <t>2429-2533</t>
  </si>
  <si>
    <t>1551-2534</t>
  </si>
  <si>
    <t>2536-2340</t>
  </si>
  <si>
    <t>2339-2341</t>
  </si>
  <si>
    <t>2340-2536</t>
  </si>
  <si>
    <t>3500-2537</t>
  </si>
  <si>
    <t>2321-2537</t>
  </si>
  <si>
    <t>2825-2550</t>
  </si>
  <si>
    <t>4019-2550</t>
  </si>
  <si>
    <t>2422-2555</t>
  </si>
  <si>
    <t>2391-2555</t>
  </si>
  <si>
    <t>2583-2536</t>
  </si>
  <si>
    <t>2536-2583</t>
  </si>
  <si>
    <t>1446-2622</t>
  </si>
  <si>
    <t>3506-2622</t>
  </si>
  <si>
    <t>1215-2622</t>
  </si>
  <si>
    <t>1448-2663</t>
  </si>
  <si>
    <t>1453-2663</t>
  </si>
  <si>
    <t>1454-2664</t>
  </si>
  <si>
    <t>1452-2664</t>
  </si>
  <si>
    <t>1475-2675</t>
  </si>
  <si>
    <t>1615-2675</t>
  </si>
  <si>
    <t>1476-2676</t>
  </si>
  <si>
    <t>1484-2677</t>
  </si>
  <si>
    <t>1924-2729</t>
  </si>
  <si>
    <t>1894-2729</t>
  </si>
  <si>
    <t>1898-2731</t>
  </si>
  <si>
    <t>4040-2731</t>
  </si>
  <si>
    <t>1935-2737</t>
  </si>
  <si>
    <t>1911-2737</t>
  </si>
  <si>
    <t>4041-2746</t>
  </si>
  <si>
    <t>2083-2752</t>
  </si>
  <si>
    <t>4033-2752</t>
  </si>
  <si>
    <t>2132-2766</t>
  </si>
  <si>
    <t>3507-2775</t>
  </si>
  <si>
    <t>2117-2775</t>
  </si>
  <si>
    <t>2117-2779</t>
  </si>
  <si>
    <t>2202-2779</t>
  </si>
  <si>
    <t>1612-2814</t>
  </si>
  <si>
    <t>2324-2814</t>
  </si>
  <si>
    <t>4007-2815</t>
  </si>
  <si>
    <t>2435-2815</t>
  </si>
  <si>
    <t>1497-2817</t>
  </si>
  <si>
    <t>2350-2817</t>
  </si>
  <si>
    <t>2331-2818</t>
  </si>
  <si>
    <t>2345-2818</t>
  </si>
  <si>
    <t>2335-2819</t>
  </si>
  <si>
    <t>2365-2819</t>
  </si>
  <si>
    <t>1562-2583</t>
  </si>
  <si>
    <t>3719-2820</t>
  </si>
  <si>
    <t>2370-2820</t>
  </si>
  <si>
    <t>2368-2821</t>
  </si>
  <si>
    <t>2378-2821</t>
  </si>
  <si>
    <t>4008-2823</t>
  </si>
  <si>
    <t>2421-2825</t>
  </si>
  <si>
    <t>2550-2825</t>
  </si>
  <si>
    <t>2509-2826</t>
  </si>
  <si>
    <t>2425-2826</t>
  </si>
  <si>
    <t>2426-2827</t>
  </si>
  <si>
    <t>2421-2827</t>
  </si>
  <si>
    <t>2419-2395</t>
  </si>
  <si>
    <t>20001-20003</t>
  </si>
  <si>
    <t>2531-2829</t>
  </si>
  <si>
    <t>2430-2419</t>
  </si>
  <si>
    <t>1609-2836</t>
  </si>
  <si>
    <t>2524-2843</t>
  </si>
  <si>
    <t>2525-2843</t>
  </si>
  <si>
    <t>1450-2843</t>
  </si>
  <si>
    <t>85821-2903</t>
  </si>
  <si>
    <t>1612-2904</t>
  </si>
  <si>
    <t>2908-2906</t>
  </si>
  <si>
    <t>1606-2907</t>
  </si>
  <si>
    <t>2907-2908</t>
  </si>
  <si>
    <t>1612-2908</t>
  </si>
  <si>
    <t>82199-2998</t>
  </si>
  <si>
    <t>2537-3500</t>
  </si>
  <si>
    <t>1482-3500</t>
  </si>
  <si>
    <t>2622-3506</t>
  </si>
  <si>
    <t>3614-3506</t>
  </si>
  <si>
    <t>2132-3507</t>
  </si>
  <si>
    <t>4175-3507</t>
  </si>
  <si>
    <t>2775-3507</t>
  </si>
  <si>
    <t>3613-3612</t>
  </si>
  <si>
    <t>3612-3613</t>
  </si>
  <si>
    <t>1610-3613</t>
  </si>
  <si>
    <t>3506-3614</t>
  </si>
  <si>
    <t>3634-3614</t>
  </si>
  <si>
    <t>4175-3614</t>
  </si>
  <si>
    <t>3614-3634</t>
  </si>
  <si>
    <t>3657-3656</t>
  </si>
  <si>
    <t>1498-3656</t>
  </si>
  <si>
    <t>1481-3656</t>
  </si>
  <si>
    <t>3656-3657</t>
  </si>
  <si>
    <t>1533-3715</t>
  </si>
  <si>
    <t>2370-3717</t>
  </si>
  <si>
    <t>2355-3718</t>
  </si>
  <si>
    <t>2375-3719</t>
  </si>
  <si>
    <t>3720-3719</t>
  </si>
  <si>
    <t>2820-3719</t>
  </si>
  <si>
    <t>3719-3720</t>
  </si>
  <si>
    <t>2384-3721</t>
  </si>
  <si>
    <t>2432-3721</t>
  </si>
  <si>
    <t>2384-3724</t>
  </si>
  <si>
    <t>1452-3788</t>
  </si>
  <si>
    <t>1452-3789</t>
  </si>
  <si>
    <t>2432-3795</t>
  </si>
  <si>
    <t>2330-4006</t>
  </si>
  <si>
    <t>2436-4006</t>
  </si>
  <si>
    <t>2815-4007</t>
  </si>
  <si>
    <t>2331-4007</t>
  </si>
  <si>
    <t>2823-4008</t>
  </si>
  <si>
    <t>2415-4008</t>
  </si>
  <si>
    <t>2403-4009</t>
  </si>
  <si>
    <t>2382-4009</t>
  </si>
  <si>
    <t>2372-4018</t>
  </si>
  <si>
    <t>1456-4018</t>
  </si>
  <si>
    <t>2550-4019</t>
  </si>
  <si>
    <t>2329-4019</t>
  </si>
  <si>
    <t>2440-2430</t>
  </si>
  <si>
    <t>4021-4020</t>
  </si>
  <si>
    <t>2354-2353</t>
  </si>
  <si>
    <t>1564-4021</t>
  </si>
  <si>
    <t>2186-4022</t>
  </si>
  <si>
    <t>2162-4022</t>
  </si>
  <si>
    <t>2752-4033</t>
  </si>
  <si>
    <t>1993-4033</t>
  </si>
  <si>
    <t>1924-4040</t>
  </si>
  <si>
    <t>2731-4040</t>
  </si>
  <si>
    <t>1924-4041</t>
  </si>
  <si>
    <t>2746-4041</t>
  </si>
  <si>
    <t>2384-4069</t>
  </si>
  <si>
    <t>2386-4069</t>
  </si>
  <si>
    <t>2432-4070</t>
  </si>
  <si>
    <t>2375-2354</t>
  </si>
  <si>
    <t>2452-4120</t>
  </si>
  <si>
    <t>2403-4120</t>
  </si>
  <si>
    <t>2375-4125</t>
  </si>
  <si>
    <t>2374-4125</t>
  </si>
  <si>
    <t>1449-4132</t>
  </si>
  <si>
    <t>85820-4132</t>
  </si>
  <si>
    <t>2405-4135</t>
  </si>
  <si>
    <t>2422-4135</t>
  </si>
  <si>
    <t>4137-4136</t>
  </si>
  <si>
    <t>4400-4136</t>
  </si>
  <si>
    <t>4136-4137</t>
  </si>
  <si>
    <t>1550-4137</t>
  </si>
  <si>
    <t>3614-4175</t>
  </si>
  <si>
    <t>3507-4175</t>
  </si>
  <si>
    <t>2360-4203</t>
  </si>
  <si>
    <t>4204-4203</t>
  </si>
  <si>
    <t>4203-4204</t>
  </si>
  <si>
    <t>4205-4204</t>
  </si>
  <si>
    <t>4204-4205</t>
  </si>
  <si>
    <t>2342-4205</t>
  </si>
  <si>
    <t>2343-4206</t>
  </si>
  <si>
    <t>1565-1566</t>
  </si>
  <si>
    <t>2525-4223</t>
  </si>
  <si>
    <t>2359-4223</t>
  </si>
  <si>
    <t>2402-4226</t>
  </si>
  <si>
    <t>2382-4226</t>
  </si>
  <si>
    <t>82199-4400</t>
  </si>
  <si>
    <t>4401-4400</t>
  </si>
  <si>
    <t>4136-4400</t>
  </si>
  <si>
    <t>1608-9020</t>
  </si>
  <si>
    <t>9023-9021</t>
  </si>
  <si>
    <t>1607-9021</t>
  </si>
  <si>
    <t>9020-9022</t>
  </si>
  <si>
    <t>1484-9022</t>
  </si>
  <si>
    <t>1609-9023</t>
  </si>
  <si>
    <t>2534-1513</t>
  </si>
  <si>
    <t>2353-2534</t>
  </si>
  <si>
    <t>20003-20001</t>
  </si>
  <si>
    <t>2326-2829</t>
  </si>
  <si>
    <t>1513-1552</t>
  </si>
  <si>
    <t>20004-20003</t>
  </si>
  <si>
    <t>20003-20004</t>
  </si>
  <si>
    <t>20005-20004</t>
  </si>
  <si>
    <t>20004-20005</t>
  </si>
  <si>
    <t>20006-20005</t>
  </si>
  <si>
    <t>20005-20006</t>
  </si>
  <si>
    <t>20013-20006</t>
  </si>
  <si>
    <t>20007-20006</t>
  </si>
  <si>
    <t>20006-20007</t>
  </si>
  <si>
    <t>20008-20007</t>
  </si>
  <si>
    <t>20007-20008</t>
  </si>
  <si>
    <t>20009-20008</t>
  </si>
  <si>
    <t>20008-20009</t>
  </si>
  <si>
    <t>20010-20009</t>
  </si>
  <si>
    <t>20009-20010</t>
  </si>
  <si>
    <t>20011-20010</t>
  </si>
  <si>
    <t>20012-20010</t>
  </si>
  <si>
    <t>20010-20011</t>
  </si>
  <si>
    <t>2397-20011</t>
  </si>
  <si>
    <t>20010-20012</t>
  </si>
  <si>
    <t>20006-20013</t>
  </si>
  <si>
    <t>20015-20014</t>
  </si>
  <si>
    <t>2343-20014</t>
  </si>
  <si>
    <t>20017-20015</t>
  </si>
  <si>
    <t>20016-20015</t>
  </si>
  <si>
    <t>20014-20015</t>
  </si>
  <si>
    <t>20015-20016</t>
  </si>
  <si>
    <t>2425-20016</t>
  </si>
  <si>
    <t>20015-20017</t>
  </si>
  <si>
    <t>2532-2829</t>
  </si>
  <si>
    <t>2370-20018</t>
  </si>
  <si>
    <t>2369-20018</t>
  </si>
  <si>
    <t>20018-20019</t>
  </si>
  <si>
    <t>85829-80091</t>
  </si>
  <si>
    <t>85827-80092</t>
  </si>
  <si>
    <t>85835-80093</t>
  </si>
  <si>
    <t>85845-80094</t>
  </si>
  <si>
    <t>81630-80094</t>
  </si>
  <si>
    <t>85840-80095</t>
  </si>
  <si>
    <t>81631-80096</t>
  </si>
  <si>
    <t>85842-80107</t>
  </si>
  <si>
    <t>80332-80229</t>
  </si>
  <si>
    <t>85991-80234</t>
  </si>
  <si>
    <t>85836-80332</t>
  </si>
  <si>
    <t>80462-80332</t>
  </si>
  <si>
    <t>85839-80462</t>
  </si>
  <si>
    <t>80107-80557</t>
  </si>
  <si>
    <t>80292-81422</t>
  </si>
  <si>
    <t>80092-81447</t>
  </si>
  <si>
    <t>85846-81630</t>
  </si>
  <si>
    <t>85848-81631</t>
  </si>
  <si>
    <t>2998-82199</t>
  </si>
  <si>
    <t>4400-82199</t>
  </si>
  <si>
    <t>85823-82199</t>
  </si>
  <si>
    <t>4132-85820</t>
  </si>
  <si>
    <t>1450-85820</t>
  </si>
  <si>
    <t>1602-85820</t>
  </si>
  <si>
    <t>85822-85821</t>
  </si>
  <si>
    <t>85830-85821</t>
  </si>
  <si>
    <t>85823-85822</t>
  </si>
  <si>
    <t>82199-85822</t>
  </si>
  <si>
    <t>85824-85823</t>
  </si>
  <si>
    <t>85828-85823</t>
  </si>
  <si>
    <t>2904-85824</t>
  </si>
  <si>
    <t>85821-85824</t>
  </si>
  <si>
    <t>85824-85827</t>
  </si>
  <si>
    <t>85830-85827</t>
  </si>
  <si>
    <t>80093-85828</t>
  </si>
  <si>
    <t>85828-85829</t>
  </si>
  <si>
    <t>85822-85829</t>
  </si>
  <si>
    <t>81422-85830</t>
  </si>
  <si>
    <t>81447-85833</t>
  </si>
  <si>
    <t>80104-85834</t>
  </si>
  <si>
    <t>80095-85835</t>
  </si>
  <si>
    <t>85834-85835</t>
  </si>
  <si>
    <t>85837-85836</t>
  </si>
  <si>
    <t>80462-85836</t>
  </si>
  <si>
    <t>85848-85837</t>
  </si>
  <si>
    <t>81631-85838</t>
  </si>
  <si>
    <t>80094-85838</t>
  </si>
  <si>
    <t>85833-85839</t>
  </si>
  <si>
    <t>85843-85840</t>
  </si>
  <si>
    <t>85837-85840</t>
  </si>
  <si>
    <t>85844-85841</t>
  </si>
  <si>
    <t>85839-85841</t>
  </si>
  <si>
    <t>85846-85842</t>
  </si>
  <si>
    <t>85841-85842</t>
  </si>
  <si>
    <t>81630-85845</t>
  </si>
  <si>
    <t>85833-85845</t>
  </si>
  <si>
    <t>85834-85846</t>
  </si>
  <si>
    <t>80229-85847</t>
  </si>
  <si>
    <t>80234-85848</t>
  </si>
  <si>
    <t>80091-88694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</si>
</sst>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1" fillId="3" borderId="0" xfId="0" applyFont="1" applyFill="1" applyAlignment="1">
      <alignment horizontal="right"/>
    </xf>
    <xf numFmtId="0" fontId="3" fillId="3" borderId="0" xfId="0" applyFont="1" applyFill="1"/>
    <xf numFmtId="0" fontId="4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" fontId="0" fillId="0" borderId="0" xfId="0" applyNumberFormat="1"/>
    <xf numFmtId="164" fontId="0" fillId="0" borderId="0" xfId="0" applyNumberFormat="1"/>
    <xf numFmtId="0" fontId="4" fillId="0" borderId="0" xfId="0" applyFont="1"/>
    <xf numFmtId="0" fontId="3" fillId="0" borderId="0" xfId="0" applyFont="1"/>
    <xf numFmtId="0" fontId="5" fillId="3" borderId="0" xfId="0" applyFont="1" applyFill="1" applyAlignment="1">
      <alignment horizontal="right"/>
    </xf>
    <xf numFmtId="0" fontId="5" fillId="5" borderId="0" xfId="0" applyFont="1" applyFill="1" applyAlignment="1">
      <alignment horizontal="right"/>
    </xf>
    <xf numFmtId="0" fontId="5" fillId="4" borderId="0" xfId="0" applyFont="1" applyFill="1" applyAlignment="1">
      <alignment horizontal="right"/>
    </xf>
    <xf numFmtId="0" fontId="0" fillId="0" borderId="0" xfId="0" applyFill="1"/>
    <xf numFmtId="1" fontId="0" fillId="0" borderId="0" xfId="0" applyNumberFormat="1" applyFill="1"/>
    <xf numFmtId="0" fontId="5" fillId="3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11568C"/>
      <rgbColor rgb="004D80A9"/>
      <rgbColor rgb="0088ABC6"/>
      <rgbColor rgb="003C5B59"/>
      <rgbColor rgb="006D8483"/>
      <rgbColor rgb="009EADAC"/>
      <rgbColor rgb="00704165"/>
      <rgbColor rgb="0094718C"/>
      <rgbColor rgb="002A254B"/>
      <rgbColor rgb="000076CC"/>
      <rgbColor rgb="0080BBE6"/>
      <rgbColor rgb="00735657"/>
      <rgbColor rgb="00000000"/>
      <rgbColor rgb="00808080"/>
      <rgbColor rgb="00B8A0B2"/>
      <rgbColor rgb="00441E1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Kenwright, Matt R." id="{BB4A9402-86D6-4462-8292-D574004E581D}" userId="S::Matt.Kenwright@aecom.com::0bc9b3e2-05b7-4843-8b96-12510679b5f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38" dT="2019-09-17T13:55:59.82" personId="{BB4A9402-86D6-4462-8292-D574004E581D}" id="{6F25F10B-EDCF-4991-8DE5-5339B1CC9DC4}">
    <text>Road does not exist in google maps</text>
  </threadedComment>
  <threadedComment ref="B242" dT="2019-09-17T14:00:14.05" personId="{BB4A9402-86D6-4462-8292-D574004E581D}" id="{87A0A60A-1E82-4085-981F-7D9F85452440}">
    <text>Road does not exist in google maps.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238" dT="2019-09-17T13:55:59.82" personId="{BB4A9402-86D6-4462-8292-D574004E581D}" id="{DD0CE620-8CB9-496C-A325-D8385A049D7F}">
    <text>Road does not exist in google maps</text>
  </threadedComment>
  <threadedComment ref="C242" dT="2019-09-17T14:00:14.05" personId="{BB4A9402-86D6-4462-8292-D574004E581D}" id="{1E80E621-7C26-40E4-83FE-DBEBABA25638}">
    <text>Road does not exist in google maps.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37"/>
  <sheetViews>
    <sheetView workbookViewId="0">
      <selection activeCell="I5" sqref="I5"/>
    </sheetView>
  </sheetViews>
  <sheetFormatPr baseColWidth="10" defaultColWidth="8.83203125" defaultRowHeight="13" x14ac:dyDescent="0.15"/>
  <cols>
    <col min="1" max="1" width="11.6640625" bestFit="1" customWidth="1"/>
  </cols>
  <sheetData>
    <row r="1" spans="1:19" ht="18" x14ac:dyDescent="0.2">
      <c r="E1" s="11" t="s">
        <v>8</v>
      </c>
    </row>
    <row r="3" spans="1:19" ht="16" x14ac:dyDescent="0.2">
      <c r="C3" s="6"/>
      <c r="D3" s="6"/>
      <c r="E3" s="6"/>
      <c r="F3" s="6"/>
      <c r="G3" s="12"/>
      <c r="H3" s="18">
        <v>2022</v>
      </c>
      <c r="I3" s="18"/>
      <c r="J3" s="18"/>
      <c r="K3" s="18"/>
      <c r="L3" s="12"/>
      <c r="M3" s="19">
        <v>2027</v>
      </c>
      <c r="N3" s="19"/>
      <c r="O3" s="19"/>
      <c r="P3" s="12"/>
      <c r="Q3" s="20">
        <v>2032</v>
      </c>
      <c r="R3" s="20"/>
      <c r="S3" s="20"/>
    </row>
    <row r="4" spans="1:19" ht="16" x14ac:dyDescent="0.2">
      <c r="B4" s="3" t="s">
        <v>35</v>
      </c>
      <c r="C4" s="13" t="s">
        <v>24</v>
      </c>
      <c r="D4" s="13" t="s">
        <v>25</v>
      </c>
      <c r="E4" s="13">
        <v>2016</v>
      </c>
      <c r="F4" s="13">
        <v>2018</v>
      </c>
      <c r="G4" s="12"/>
      <c r="H4" s="13" t="s">
        <v>19</v>
      </c>
      <c r="I4" s="13" t="s">
        <v>20</v>
      </c>
      <c r="J4" s="13" t="s">
        <v>21</v>
      </c>
      <c r="K4" s="13" t="s">
        <v>22</v>
      </c>
      <c r="L4" s="12"/>
      <c r="M4" s="14" t="s">
        <v>19</v>
      </c>
      <c r="N4" s="14" t="s">
        <v>20</v>
      </c>
      <c r="O4" s="14" t="s">
        <v>23</v>
      </c>
      <c r="P4" s="12"/>
      <c r="Q4" s="15" t="s">
        <v>19</v>
      </c>
      <c r="R4" s="15" t="s">
        <v>20</v>
      </c>
      <c r="S4" s="15" t="s">
        <v>23</v>
      </c>
    </row>
    <row r="5" spans="1:19" x14ac:dyDescent="0.15">
      <c r="A5" t="str">
        <f>CONCATENATE(C5,"-",D5)</f>
        <v>1548-1203</v>
      </c>
      <c r="B5">
        <f>INDEX(Descriptions!$C$4:$C$736,MATCH($A5,Descriptions!$B$4:$B$736,))</f>
        <v>0</v>
      </c>
      <c r="C5">
        <v>1548</v>
      </c>
      <c r="D5">
        <v>1203</v>
      </c>
      <c r="E5" s="9">
        <f>IFERROR(INDEX('2016'!$C:$C,MATCH(Summary!$A5,'2016'!$A:$A,0)),"-")</f>
        <v>11400</v>
      </c>
      <c r="F5" s="9">
        <f>IFERROR(INDEX('2018'!$C:$C,MATCH(Summary!$A5,'2018'!$A:$A,0)),"-")</f>
        <v>11600</v>
      </c>
      <c r="H5" s="9">
        <f>INDEX('2022 DM'!$C:$C,MATCH(Summary!$A5,'2022 DM'!$A:$A,0))</f>
        <v>12300</v>
      </c>
      <c r="I5" s="9">
        <f>INDEX('2022 DS'!$C:$C,MATCH(Summary!$A5,'2022 DS'!$A:$A,0))</f>
        <v>12300</v>
      </c>
      <c r="J5" s="10">
        <f>IFERROR((I5/H5)-1,"-")</f>
        <v>0</v>
      </c>
      <c r="K5" s="9">
        <f>INDEX('2022 Full'!$C:$C,MATCH(Summary!$A5,'2022 Full'!$A:$A,0))</f>
        <v>12500</v>
      </c>
      <c r="M5" s="9">
        <f>INDEX('2027 DM'!$C:$C,MATCH(Summary!$A5,'2027 DM'!$A:$A,0))</f>
        <v>12900</v>
      </c>
      <c r="N5" s="9">
        <f>INDEX('2027 DS'!$C:$C,MATCH(Summary!$A5,'2027 DS'!$A:$A,0))</f>
        <v>13100</v>
      </c>
      <c r="O5" s="10">
        <f>IFERROR((N5/M5)-1,"-")</f>
        <v>1.5503875968992276E-2</v>
      </c>
      <c r="Q5" s="9">
        <f>INDEX('2032 DM'!$C:$C,MATCH(Summary!$A5,'2032 DM'!$A:$A,0))</f>
        <v>13600</v>
      </c>
      <c r="R5" s="9">
        <f>INDEX('2032 DS'!$C:$C,MATCH(Summary!$A5,'2032 DS'!$A:$A,0))</f>
        <v>13800</v>
      </c>
      <c r="S5" s="10">
        <f>IFERROR((R5/Q5)-1,"-")</f>
        <v>1.4705882352941124E-2</v>
      </c>
    </row>
    <row r="6" spans="1:19" x14ac:dyDescent="0.15">
      <c r="A6" t="str">
        <f t="shared" ref="A6:A69" si="0">CONCATENATE(C6,"-",D6)</f>
        <v>1497-1203</v>
      </c>
      <c r="B6">
        <f>INDEX(Descriptions!$C$4:$C$736,MATCH($A6,Descriptions!$B$4:$B$736,))</f>
        <v>0</v>
      </c>
      <c r="C6">
        <v>1497</v>
      </c>
      <c r="D6">
        <v>1203</v>
      </c>
      <c r="E6" s="9">
        <f>IFERROR(INDEX('2016'!$C:$C,MATCH(Summary!$A6,'2016'!$A:$A,0)),"-")</f>
        <v>9600</v>
      </c>
      <c r="F6" s="9">
        <f>IFERROR(INDEX('2018'!$C:$C,MATCH(Summary!$A6,'2018'!$A:$A,0)),"-")</f>
        <v>9800</v>
      </c>
      <c r="H6" s="9">
        <f>INDEX('2022 DM'!$C:$C,MATCH(Summary!$A6,'2022 DM'!$A:$A,0))</f>
        <v>10300</v>
      </c>
      <c r="I6" s="9">
        <f>INDEX('2022 DS'!$C:$C,MATCH(Summary!$A6,'2022 DS'!$A:$A,0))</f>
        <v>10300</v>
      </c>
      <c r="J6" s="10">
        <f t="shared" ref="J6:J69" si="1">IFERROR((I6/H6)-1,"-")</f>
        <v>0</v>
      </c>
      <c r="K6" s="9">
        <f>INDEX('2022 Full'!$C:$C,MATCH(Summary!$A6,'2022 Full'!$A:$A,0))</f>
        <v>10800</v>
      </c>
      <c r="M6" s="9">
        <f>INDEX('2027 DM'!$C:$C,MATCH(Summary!$A6,'2027 DM'!$A:$A,0))</f>
        <v>10800</v>
      </c>
      <c r="N6" s="9">
        <f>INDEX('2027 DS'!$C:$C,MATCH(Summary!$A6,'2027 DS'!$A:$A,0))</f>
        <v>11200</v>
      </c>
      <c r="O6" s="10">
        <f t="shared" ref="O6:O69" si="2">IFERROR((N6/M6)-1,"-")</f>
        <v>3.7037037037036979E-2</v>
      </c>
      <c r="Q6" s="9">
        <f>INDEX('2032 DM'!$C:$C,MATCH(Summary!$A6,'2032 DM'!$A:$A,0))</f>
        <v>11300</v>
      </c>
      <c r="R6" s="9">
        <f>INDEX('2032 DS'!$C:$C,MATCH(Summary!$A6,'2032 DS'!$A:$A,0))</f>
        <v>11600</v>
      </c>
      <c r="S6" s="10">
        <f t="shared" ref="S6:S69" si="3">IFERROR((R6/Q6)-1,"-")</f>
        <v>2.6548672566371723E-2</v>
      </c>
    </row>
    <row r="7" spans="1:19" x14ac:dyDescent="0.15">
      <c r="A7" t="str">
        <f t="shared" si="0"/>
        <v>2622-1215</v>
      </c>
      <c r="B7">
        <f>INDEX(Descriptions!$C$4:$C$736,MATCH($A7,Descriptions!$B$4:$B$736,))</f>
        <v>0</v>
      </c>
      <c r="C7">
        <v>2622</v>
      </c>
      <c r="D7">
        <v>1215</v>
      </c>
      <c r="E7" s="9">
        <f>IFERROR(INDEX('2016'!$C:$C,MATCH(Summary!$A7,'2016'!$A:$A,0)),"-")</f>
        <v>17600</v>
      </c>
      <c r="F7" s="9">
        <f>IFERROR(INDEX('2018'!$C:$C,MATCH(Summary!$A7,'2018'!$A:$A,0)),"-")</f>
        <v>17900</v>
      </c>
      <c r="H7" s="9">
        <f>INDEX('2022 DM'!$C:$C,MATCH(Summary!$A7,'2022 DM'!$A:$A,0))</f>
        <v>18500</v>
      </c>
      <c r="I7" s="9">
        <f>INDEX('2022 DS'!$C:$C,MATCH(Summary!$A7,'2022 DS'!$A:$A,0))</f>
        <v>18600</v>
      </c>
      <c r="J7" s="10">
        <f t="shared" si="1"/>
        <v>5.4054054054053502E-3</v>
      </c>
      <c r="K7" s="9">
        <f>INDEX('2022 Full'!$C:$C,MATCH(Summary!$A7,'2022 Full'!$A:$A,0))</f>
        <v>19300</v>
      </c>
      <c r="M7" s="9">
        <f>INDEX('2027 DM'!$C:$C,MATCH(Summary!$A7,'2027 DM'!$A:$A,0))</f>
        <v>19000</v>
      </c>
      <c r="N7" s="9">
        <f>INDEX('2027 DS'!$C:$C,MATCH(Summary!$A7,'2027 DS'!$A:$A,0))</f>
        <v>19700</v>
      </c>
      <c r="O7" s="10">
        <f t="shared" si="2"/>
        <v>3.6842105263157787E-2</v>
      </c>
      <c r="Q7" s="9">
        <f>INDEX('2032 DM'!$C:$C,MATCH(Summary!$A7,'2032 DM'!$A:$A,0))</f>
        <v>19600</v>
      </c>
      <c r="R7" s="9">
        <f>INDEX('2032 DS'!$C:$C,MATCH(Summary!$A7,'2032 DS'!$A:$A,0))</f>
        <v>20300</v>
      </c>
      <c r="S7" s="10">
        <f t="shared" si="3"/>
        <v>3.5714285714285809E-2</v>
      </c>
    </row>
    <row r="8" spans="1:19" x14ac:dyDescent="0.15">
      <c r="A8" t="str">
        <f t="shared" si="0"/>
        <v>2766-1215</v>
      </c>
      <c r="B8">
        <f>INDEX(Descriptions!$C$4:$C$736,MATCH($A8,Descriptions!$B$4:$B$736,))</f>
        <v>0</v>
      </c>
      <c r="C8">
        <v>2766</v>
      </c>
      <c r="D8">
        <v>1215</v>
      </c>
      <c r="E8" s="9">
        <f>IFERROR(INDEX('2016'!$C:$C,MATCH(Summary!$A8,'2016'!$A:$A,0)),"-")</f>
        <v>100</v>
      </c>
      <c r="F8" s="9">
        <f>IFERROR(INDEX('2018'!$C:$C,MATCH(Summary!$A8,'2018'!$A:$A,0)),"-")</f>
        <v>100</v>
      </c>
      <c r="H8" s="9">
        <f>INDEX('2022 DM'!$C:$C,MATCH(Summary!$A8,'2022 DM'!$A:$A,0))</f>
        <v>100</v>
      </c>
      <c r="I8" s="9">
        <f>INDEX('2022 DS'!$C:$C,MATCH(Summary!$A8,'2022 DS'!$A:$A,0))</f>
        <v>100</v>
      </c>
      <c r="J8" s="10">
        <f t="shared" si="1"/>
        <v>0</v>
      </c>
      <c r="K8" s="9">
        <f>INDEX('2022 Full'!$C:$C,MATCH(Summary!$A8,'2022 Full'!$A:$A,0))</f>
        <v>100</v>
      </c>
      <c r="M8" s="9">
        <f>INDEX('2027 DM'!$C:$C,MATCH(Summary!$A8,'2027 DM'!$A:$A,0))</f>
        <v>100</v>
      </c>
      <c r="N8" s="9">
        <f>INDEX('2027 DS'!$C:$C,MATCH(Summary!$A8,'2027 DS'!$A:$A,0))</f>
        <v>100</v>
      </c>
      <c r="O8" s="10">
        <f t="shared" si="2"/>
        <v>0</v>
      </c>
      <c r="Q8" s="9">
        <f>INDEX('2032 DM'!$C:$C,MATCH(Summary!$A8,'2032 DM'!$A:$A,0))</f>
        <v>100</v>
      </c>
      <c r="R8" s="9">
        <f>INDEX('2032 DS'!$C:$C,MATCH(Summary!$A8,'2032 DS'!$A:$A,0))</f>
        <v>100</v>
      </c>
      <c r="S8" s="10">
        <f t="shared" si="3"/>
        <v>0</v>
      </c>
    </row>
    <row r="9" spans="1:19" x14ac:dyDescent="0.15">
      <c r="A9" t="str">
        <f t="shared" si="0"/>
        <v>1316-1215</v>
      </c>
      <c r="B9">
        <f>INDEX(Descriptions!$C$4:$C$736,MATCH($A9,Descriptions!$B$4:$B$736,))</f>
        <v>0</v>
      </c>
      <c r="C9">
        <v>1316</v>
      </c>
      <c r="D9">
        <v>1215</v>
      </c>
      <c r="E9" s="9">
        <f>IFERROR(INDEX('2016'!$C:$C,MATCH(Summary!$A9,'2016'!$A:$A,0)),"-")</f>
        <v>15100</v>
      </c>
      <c r="F9" s="9">
        <f>IFERROR(INDEX('2018'!$C:$C,MATCH(Summary!$A9,'2018'!$A:$A,0)),"-")</f>
        <v>15200</v>
      </c>
      <c r="H9" s="9">
        <f>INDEX('2022 DM'!$C:$C,MATCH(Summary!$A9,'2022 DM'!$A:$A,0))</f>
        <v>16000</v>
      </c>
      <c r="I9" s="9">
        <f>INDEX('2022 DS'!$C:$C,MATCH(Summary!$A9,'2022 DS'!$A:$A,0))</f>
        <v>16100</v>
      </c>
      <c r="J9" s="10">
        <f t="shared" si="1"/>
        <v>6.2500000000000888E-3</v>
      </c>
      <c r="K9" s="9">
        <f>INDEX('2022 Full'!$C:$C,MATCH(Summary!$A9,'2022 Full'!$A:$A,0))</f>
        <v>16700</v>
      </c>
      <c r="M9" s="9">
        <f>INDEX('2027 DM'!$C:$C,MATCH(Summary!$A9,'2027 DM'!$A:$A,0))</f>
        <v>16800</v>
      </c>
      <c r="N9" s="9">
        <f>INDEX('2027 DS'!$C:$C,MATCH(Summary!$A9,'2027 DS'!$A:$A,0))</f>
        <v>17400</v>
      </c>
      <c r="O9" s="10">
        <f t="shared" si="2"/>
        <v>3.5714285714285809E-2</v>
      </c>
      <c r="Q9" s="9">
        <f>INDEX('2032 DM'!$C:$C,MATCH(Summary!$A9,'2032 DM'!$A:$A,0))</f>
        <v>17700</v>
      </c>
      <c r="R9" s="9">
        <f>INDEX('2032 DS'!$C:$C,MATCH(Summary!$A9,'2032 DS'!$A:$A,0))</f>
        <v>18400</v>
      </c>
      <c r="S9" s="10">
        <f t="shared" si="3"/>
        <v>3.9548022598870025E-2</v>
      </c>
    </row>
    <row r="10" spans="1:19" x14ac:dyDescent="0.15">
      <c r="A10" t="str">
        <f t="shared" si="0"/>
        <v>1355-1218</v>
      </c>
      <c r="B10" t="str">
        <f>INDEX(Descriptions!$C$4:$C$736,MATCH($A10,Descriptions!$B$4:$B$736,))</f>
        <v>A50 Orford Rd between Withers Ave and Birchwood Way - 1 lane SB with a LT filter.</v>
      </c>
      <c r="C10">
        <v>1355</v>
      </c>
      <c r="D10">
        <v>1218</v>
      </c>
      <c r="E10" s="9">
        <f>IFERROR(INDEX('2016'!$C:$C,MATCH(Summary!$A10,'2016'!$A:$A,0)),"-")</f>
        <v>1300</v>
      </c>
      <c r="F10" s="9">
        <f>IFERROR(INDEX('2018'!$C:$C,MATCH(Summary!$A10,'2018'!$A:$A,0)),"-")</f>
        <v>8100</v>
      </c>
      <c r="H10" s="9">
        <f>INDEX('2022 DM'!$C:$C,MATCH(Summary!$A10,'2022 DM'!$A:$A,0))</f>
        <v>8600</v>
      </c>
      <c r="I10" s="9">
        <f>INDEX('2022 DS'!$C:$C,MATCH(Summary!$A10,'2022 DS'!$A:$A,0))</f>
        <v>8700</v>
      </c>
      <c r="J10" s="10">
        <f t="shared" si="1"/>
        <v>1.1627906976744207E-2</v>
      </c>
      <c r="K10" s="9">
        <f>INDEX('2022 Full'!$C:$C,MATCH(Summary!$A10,'2022 Full'!$A:$A,0))</f>
        <v>9300</v>
      </c>
      <c r="M10" s="9">
        <f>INDEX('2027 DM'!$C:$C,MATCH(Summary!$A10,'2027 DM'!$A:$A,0))</f>
        <v>9000</v>
      </c>
      <c r="N10" s="9">
        <f>INDEX('2027 DS'!$C:$C,MATCH(Summary!$A10,'2027 DS'!$A:$A,0))</f>
        <v>9500</v>
      </c>
      <c r="O10" s="10">
        <f t="shared" si="2"/>
        <v>5.555555555555558E-2</v>
      </c>
      <c r="Q10" s="9">
        <f>INDEX('2032 DM'!$C:$C,MATCH(Summary!$A10,'2032 DM'!$A:$A,0))</f>
        <v>9300</v>
      </c>
      <c r="R10" s="9">
        <f>INDEX('2032 DS'!$C:$C,MATCH(Summary!$A10,'2032 DS'!$A:$A,0))</f>
        <v>9400</v>
      </c>
      <c r="S10" s="10">
        <f t="shared" si="3"/>
        <v>1.0752688172043001E-2</v>
      </c>
    </row>
    <row r="11" spans="1:19" x14ac:dyDescent="0.15">
      <c r="A11" t="str">
        <f t="shared" si="0"/>
        <v>1444-1218</v>
      </c>
      <c r="B11">
        <f>INDEX(Descriptions!$C$4:$C$736,MATCH($A11,Descriptions!$B$4:$B$736,))</f>
        <v>0</v>
      </c>
      <c r="C11">
        <v>1444</v>
      </c>
      <c r="D11">
        <v>1218</v>
      </c>
      <c r="E11" s="9">
        <f>IFERROR(INDEX('2016'!$C:$C,MATCH(Summary!$A11,'2016'!$A:$A,0)),"-")</f>
        <v>0</v>
      </c>
      <c r="F11" s="9">
        <f>IFERROR(INDEX('2018'!$C:$C,MATCH(Summary!$A11,'2018'!$A:$A,0)),"-")</f>
        <v>2300</v>
      </c>
      <c r="H11" s="9">
        <f>INDEX('2022 DM'!$C:$C,MATCH(Summary!$A11,'2022 DM'!$A:$A,0))</f>
        <v>2400</v>
      </c>
      <c r="I11" s="9">
        <f>INDEX('2022 DS'!$C:$C,MATCH(Summary!$A11,'2022 DS'!$A:$A,0))</f>
        <v>2400</v>
      </c>
      <c r="J11" s="10">
        <f t="shared" si="1"/>
        <v>0</v>
      </c>
      <c r="K11" s="9">
        <f>INDEX('2022 Full'!$C:$C,MATCH(Summary!$A11,'2022 Full'!$A:$A,0))</f>
        <v>2400</v>
      </c>
      <c r="M11" s="9">
        <f>INDEX('2027 DM'!$C:$C,MATCH(Summary!$A11,'2027 DM'!$A:$A,0))</f>
        <v>2400</v>
      </c>
      <c r="N11" s="9">
        <f>INDEX('2027 DS'!$C:$C,MATCH(Summary!$A11,'2027 DS'!$A:$A,0))</f>
        <v>2400</v>
      </c>
      <c r="O11" s="10">
        <f t="shared" si="2"/>
        <v>0</v>
      </c>
      <c r="Q11" s="9">
        <f>INDEX('2032 DM'!$C:$C,MATCH(Summary!$A11,'2032 DM'!$A:$A,0))</f>
        <v>2500</v>
      </c>
      <c r="R11" s="9">
        <f>INDEX('2032 DS'!$C:$C,MATCH(Summary!$A11,'2032 DS'!$A:$A,0))</f>
        <v>2400</v>
      </c>
      <c r="S11" s="10">
        <f t="shared" si="3"/>
        <v>-4.0000000000000036E-2</v>
      </c>
    </row>
    <row r="12" spans="1:19" x14ac:dyDescent="0.15">
      <c r="A12" t="str">
        <f t="shared" si="0"/>
        <v>1353-1218</v>
      </c>
      <c r="B12">
        <f>INDEX(Descriptions!$C$4:$C$736,MATCH($A12,Descriptions!$B$4:$B$736,))</f>
        <v>0</v>
      </c>
      <c r="C12">
        <v>1353</v>
      </c>
      <c r="D12">
        <v>1218</v>
      </c>
      <c r="E12" s="9">
        <f>IFERROR(INDEX('2016'!$C:$C,MATCH(Summary!$A12,'2016'!$A:$A,0)),"-")</f>
        <v>7700</v>
      </c>
      <c r="F12" s="9">
        <f>IFERROR(INDEX('2018'!$C:$C,MATCH(Summary!$A12,'2018'!$A:$A,0)),"-")</f>
        <v>8600</v>
      </c>
      <c r="H12" s="9">
        <f>INDEX('2022 DM'!$C:$C,MATCH(Summary!$A12,'2022 DM'!$A:$A,0))</f>
        <v>9100</v>
      </c>
      <c r="I12" s="9">
        <f>INDEX('2022 DS'!$C:$C,MATCH(Summary!$A12,'2022 DS'!$A:$A,0))</f>
        <v>9200</v>
      </c>
      <c r="J12" s="10">
        <f t="shared" si="1"/>
        <v>1.098901098901095E-2</v>
      </c>
      <c r="K12" s="9">
        <f>INDEX('2022 Full'!$C:$C,MATCH(Summary!$A12,'2022 Full'!$A:$A,0))</f>
        <v>10100</v>
      </c>
      <c r="M12" s="9">
        <f>INDEX('2027 DM'!$C:$C,MATCH(Summary!$A12,'2027 DM'!$A:$A,0))</f>
        <v>9600</v>
      </c>
      <c r="N12" s="9">
        <f>INDEX('2027 DS'!$C:$C,MATCH(Summary!$A12,'2027 DS'!$A:$A,0))</f>
        <v>10400</v>
      </c>
      <c r="O12" s="10">
        <f t="shared" si="2"/>
        <v>8.3333333333333259E-2</v>
      </c>
      <c r="Q12" s="9">
        <f>INDEX('2032 DM'!$C:$C,MATCH(Summary!$A12,'2032 DM'!$A:$A,0))</f>
        <v>10100</v>
      </c>
      <c r="R12" s="9">
        <f>INDEX('2032 DS'!$C:$C,MATCH(Summary!$A12,'2032 DS'!$A:$A,0))</f>
        <v>11100</v>
      </c>
      <c r="S12" s="10">
        <f t="shared" si="3"/>
        <v>9.9009900990099098E-2</v>
      </c>
    </row>
    <row r="13" spans="1:19" x14ac:dyDescent="0.15">
      <c r="A13" t="str">
        <f t="shared" si="0"/>
        <v>1215-1316</v>
      </c>
      <c r="B13">
        <f>INDEX(Descriptions!$C$4:$C$736,MATCH($A13,Descriptions!$B$4:$B$736,))</f>
        <v>0</v>
      </c>
      <c r="C13">
        <v>1215</v>
      </c>
      <c r="D13">
        <v>1316</v>
      </c>
      <c r="E13" s="9">
        <f>IFERROR(INDEX('2016'!$C:$C,MATCH(Summary!$A13,'2016'!$A:$A,0)),"-")</f>
        <v>17700</v>
      </c>
      <c r="F13" s="9">
        <f>IFERROR(INDEX('2018'!$C:$C,MATCH(Summary!$A13,'2018'!$A:$A,0)),"-")</f>
        <v>18000</v>
      </c>
      <c r="H13" s="9">
        <f>INDEX('2022 DM'!$C:$C,MATCH(Summary!$A13,'2022 DM'!$A:$A,0))</f>
        <v>18600</v>
      </c>
      <c r="I13" s="9">
        <f>INDEX('2022 DS'!$C:$C,MATCH(Summary!$A13,'2022 DS'!$A:$A,0))</f>
        <v>18700</v>
      </c>
      <c r="J13" s="10">
        <f t="shared" si="1"/>
        <v>5.3763440860215006E-3</v>
      </c>
      <c r="K13" s="9">
        <f>INDEX('2022 Full'!$C:$C,MATCH(Summary!$A13,'2022 Full'!$A:$A,0))</f>
        <v>19400</v>
      </c>
      <c r="M13" s="9">
        <f>INDEX('2027 DM'!$C:$C,MATCH(Summary!$A13,'2027 DM'!$A:$A,0))</f>
        <v>19100</v>
      </c>
      <c r="N13" s="9">
        <f>INDEX('2027 DS'!$C:$C,MATCH(Summary!$A13,'2027 DS'!$A:$A,0))</f>
        <v>19700</v>
      </c>
      <c r="O13" s="10">
        <f t="shared" si="2"/>
        <v>3.1413612565444948E-2</v>
      </c>
      <c r="Q13" s="9">
        <f>INDEX('2032 DM'!$C:$C,MATCH(Summary!$A13,'2032 DM'!$A:$A,0))</f>
        <v>19700</v>
      </c>
      <c r="R13" s="9">
        <f>INDEX('2032 DS'!$C:$C,MATCH(Summary!$A13,'2032 DS'!$A:$A,0))</f>
        <v>20300</v>
      </c>
      <c r="S13" s="10">
        <f t="shared" si="3"/>
        <v>3.0456852791878264E-2</v>
      </c>
    </row>
    <row r="14" spans="1:19" x14ac:dyDescent="0.15">
      <c r="A14" t="str">
        <f t="shared" si="0"/>
        <v>1355-1344</v>
      </c>
      <c r="B14">
        <f>INDEX(Descriptions!$C$4:$C$736,MATCH($A14,Descriptions!$B$4:$B$736,))</f>
        <v>0</v>
      </c>
      <c r="C14">
        <v>1355</v>
      </c>
      <c r="D14">
        <v>1344</v>
      </c>
      <c r="E14" s="9">
        <f>IFERROR(INDEX('2016'!$C:$C,MATCH(Summary!$A14,'2016'!$A:$A,0)),"-")</f>
        <v>9900</v>
      </c>
      <c r="F14" s="9">
        <f>IFERROR(INDEX('2018'!$C:$C,MATCH(Summary!$A14,'2018'!$A:$A,0)),"-")</f>
        <v>10000</v>
      </c>
      <c r="H14" s="9">
        <f>INDEX('2022 DM'!$C:$C,MATCH(Summary!$A14,'2022 DM'!$A:$A,0))</f>
        <v>10500</v>
      </c>
      <c r="I14" s="9">
        <f>INDEX('2022 DS'!$C:$C,MATCH(Summary!$A14,'2022 DS'!$A:$A,0))</f>
        <v>10500</v>
      </c>
      <c r="J14" s="10">
        <f t="shared" si="1"/>
        <v>0</v>
      </c>
      <c r="K14" s="9">
        <f>INDEX('2022 Full'!$C:$C,MATCH(Summary!$A14,'2022 Full'!$A:$A,0))</f>
        <v>11500</v>
      </c>
      <c r="M14" s="9">
        <f>INDEX('2027 DM'!$C:$C,MATCH(Summary!$A14,'2027 DM'!$A:$A,0))</f>
        <v>10900</v>
      </c>
      <c r="N14" s="9">
        <f>INDEX('2027 DS'!$C:$C,MATCH(Summary!$A14,'2027 DS'!$A:$A,0))</f>
        <v>11800</v>
      </c>
      <c r="O14" s="10">
        <f t="shared" si="2"/>
        <v>8.256880733944949E-2</v>
      </c>
      <c r="Q14" s="9">
        <f>INDEX('2032 DM'!$C:$C,MATCH(Summary!$A14,'2032 DM'!$A:$A,0))</f>
        <v>11400</v>
      </c>
      <c r="R14" s="9">
        <f>INDEX('2032 DS'!$C:$C,MATCH(Summary!$A14,'2032 DS'!$A:$A,0))</f>
        <v>12400</v>
      </c>
      <c r="S14" s="10">
        <f t="shared" si="3"/>
        <v>8.7719298245614086E-2</v>
      </c>
    </row>
    <row r="15" spans="1:19" x14ac:dyDescent="0.15">
      <c r="A15" t="str">
        <f t="shared" si="0"/>
        <v>1565-1344</v>
      </c>
      <c r="B15" t="str">
        <f>INDEX(Descriptions!$C$4:$C$736,MATCH($A15,Descriptions!$B$4:$B$736,))</f>
        <v xml:space="preserve">A50 Orford Rd 1 lane SB exit arm of roundabout with Smith Dr/Hilden Rd/Orford Green. </v>
      </c>
      <c r="C15">
        <v>1565</v>
      </c>
      <c r="D15">
        <v>1344</v>
      </c>
      <c r="E15" s="9">
        <f>IFERROR(INDEX('2016'!$C:$C,MATCH(Summary!$A15,'2016'!$A:$A,0)),"-")</f>
        <v>7900</v>
      </c>
      <c r="F15" s="9">
        <f>IFERROR(INDEX('2018'!$C:$C,MATCH(Summary!$A15,'2018'!$A:$A,0)),"-")</f>
        <v>8000</v>
      </c>
      <c r="H15" s="9">
        <f>INDEX('2022 DM'!$C:$C,MATCH(Summary!$A15,'2022 DM'!$A:$A,0))</f>
        <v>8400</v>
      </c>
      <c r="I15" s="9">
        <f>INDEX('2022 DS'!$C:$C,MATCH(Summary!$A15,'2022 DS'!$A:$A,0))</f>
        <v>8500</v>
      </c>
      <c r="J15" s="10">
        <f t="shared" si="1"/>
        <v>1.1904761904761862E-2</v>
      </c>
      <c r="K15" s="9">
        <f>INDEX('2022 Full'!$C:$C,MATCH(Summary!$A15,'2022 Full'!$A:$A,0))</f>
        <v>9200</v>
      </c>
      <c r="M15" s="9">
        <f>INDEX('2027 DM'!$C:$C,MATCH(Summary!$A15,'2027 DM'!$A:$A,0))</f>
        <v>8800</v>
      </c>
      <c r="N15" s="9">
        <f>INDEX('2027 DS'!$C:$C,MATCH(Summary!$A15,'2027 DS'!$A:$A,0))</f>
        <v>9300</v>
      </c>
      <c r="O15" s="10">
        <f t="shared" si="2"/>
        <v>5.6818181818181879E-2</v>
      </c>
      <c r="Q15" s="9">
        <f>INDEX('2032 DM'!$C:$C,MATCH(Summary!$A15,'2032 DM'!$A:$A,0))</f>
        <v>9200</v>
      </c>
      <c r="R15" s="9">
        <f>INDEX('2032 DS'!$C:$C,MATCH(Summary!$A15,'2032 DS'!$A:$A,0))</f>
        <v>9200</v>
      </c>
      <c r="S15" s="10">
        <f t="shared" si="3"/>
        <v>0</v>
      </c>
    </row>
    <row r="16" spans="1:19" x14ac:dyDescent="0.15">
      <c r="A16" t="str">
        <f t="shared" si="0"/>
        <v>1218-1353</v>
      </c>
      <c r="B16" t="str">
        <f>INDEX(Descriptions!$C$4:$C$736,MATCH($A16,Descriptions!$B$4:$B$736,))</f>
        <v>A50 Orford Rd south of Birchwood Way - 1 lane SB.</v>
      </c>
      <c r="C16">
        <v>1218</v>
      </c>
      <c r="D16">
        <v>1353</v>
      </c>
      <c r="E16" s="9">
        <f>IFERROR(INDEX('2016'!$C:$C,MATCH(Summary!$A16,'2016'!$A:$A,0)),"-")</f>
        <v>6600</v>
      </c>
      <c r="F16" s="9">
        <f>IFERROR(INDEX('2018'!$C:$C,MATCH(Summary!$A16,'2018'!$A:$A,0)),"-")</f>
        <v>6800</v>
      </c>
      <c r="H16" s="9">
        <f>INDEX('2022 DM'!$C:$C,MATCH(Summary!$A16,'2022 DM'!$A:$A,0))</f>
        <v>7100</v>
      </c>
      <c r="I16" s="9">
        <f>INDEX('2022 DS'!$C:$C,MATCH(Summary!$A16,'2022 DS'!$A:$A,0))</f>
        <v>7200</v>
      </c>
      <c r="J16" s="10">
        <f t="shared" si="1"/>
        <v>1.4084507042253502E-2</v>
      </c>
      <c r="K16" s="9">
        <f>INDEX('2022 Full'!$C:$C,MATCH(Summary!$A16,'2022 Full'!$A:$A,0))</f>
        <v>8100</v>
      </c>
      <c r="M16" s="9">
        <f>INDEX('2027 DM'!$C:$C,MATCH(Summary!$A16,'2027 DM'!$A:$A,0))</f>
        <v>7500</v>
      </c>
      <c r="N16" s="9">
        <f>INDEX('2027 DS'!$C:$C,MATCH(Summary!$A16,'2027 DS'!$A:$A,0))</f>
        <v>8100</v>
      </c>
      <c r="O16" s="10">
        <f t="shared" si="2"/>
        <v>8.0000000000000071E-2</v>
      </c>
      <c r="Q16" s="9">
        <f>INDEX('2032 DM'!$C:$C,MATCH(Summary!$A16,'2032 DM'!$A:$A,0))</f>
        <v>7800</v>
      </c>
      <c r="R16" s="9">
        <f>INDEX('2032 DS'!$C:$C,MATCH(Summary!$A16,'2032 DS'!$A:$A,0))</f>
        <v>8700</v>
      </c>
      <c r="S16" s="10">
        <f t="shared" si="3"/>
        <v>0.11538461538461542</v>
      </c>
    </row>
    <row r="17" spans="1:19" x14ac:dyDescent="0.15">
      <c r="A17" t="str">
        <f t="shared" si="0"/>
        <v>1218-1355</v>
      </c>
      <c r="B17">
        <f>INDEX(Descriptions!$C$4:$C$736,MATCH($A17,Descriptions!$B$4:$B$736,))</f>
        <v>0</v>
      </c>
      <c r="C17">
        <v>1218</v>
      </c>
      <c r="D17">
        <v>1355</v>
      </c>
      <c r="E17" s="9">
        <f>IFERROR(INDEX('2016'!$C:$C,MATCH(Summary!$A17,'2016'!$A:$A,0)),"-")</f>
        <v>9900</v>
      </c>
      <c r="F17" s="9">
        <f>IFERROR(INDEX('2018'!$C:$C,MATCH(Summary!$A17,'2018'!$A:$A,0)),"-")</f>
        <v>10100</v>
      </c>
      <c r="H17" s="9">
        <f>INDEX('2022 DM'!$C:$C,MATCH(Summary!$A17,'2022 DM'!$A:$A,0))</f>
        <v>10600</v>
      </c>
      <c r="I17" s="9">
        <f>INDEX('2022 DS'!$C:$C,MATCH(Summary!$A17,'2022 DS'!$A:$A,0))</f>
        <v>10700</v>
      </c>
      <c r="J17" s="10">
        <f t="shared" si="1"/>
        <v>9.4339622641510523E-3</v>
      </c>
      <c r="K17" s="9">
        <f>INDEX('2022 Full'!$C:$C,MATCH(Summary!$A17,'2022 Full'!$A:$A,0))</f>
        <v>11700</v>
      </c>
      <c r="M17" s="9">
        <f>INDEX('2027 DM'!$C:$C,MATCH(Summary!$A17,'2027 DM'!$A:$A,0))</f>
        <v>11100</v>
      </c>
      <c r="N17" s="9">
        <f>INDEX('2027 DS'!$C:$C,MATCH(Summary!$A17,'2027 DS'!$A:$A,0))</f>
        <v>12000</v>
      </c>
      <c r="O17" s="10">
        <f t="shared" si="2"/>
        <v>8.1081081081081141E-2</v>
      </c>
      <c r="Q17" s="9">
        <f>INDEX('2032 DM'!$C:$C,MATCH(Summary!$A17,'2032 DM'!$A:$A,0))</f>
        <v>11600</v>
      </c>
      <c r="R17" s="9">
        <f>INDEX('2032 DS'!$C:$C,MATCH(Summary!$A17,'2032 DS'!$A:$A,0))</f>
        <v>12600</v>
      </c>
      <c r="S17" s="10">
        <f t="shared" si="3"/>
        <v>8.6206896551724199E-2</v>
      </c>
    </row>
    <row r="18" spans="1:19" x14ac:dyDescent="0.15">
      <c r="A18" t="str">
        <f t="shared" si="0"/>
        <v>1344-1355</v>
      </c>
      <c r="B18" t="str">
        <f>INDEX(Descriptions!$C$4:$C$736,MATCH($A18,Descriptions!$B$4:$B$736,))</f>
        <v>A50 Orford Rd section between Brian Ave and Withers Ave - 1 lane SB.</v>
      </c>
      <c r="C18">
        <v>1344</v>
      </c>
      <c r="D18">
        <v>1355</v>
      </c>
      <c r="E18" s="9">
        <f>IFERROR(INDEX('2016'!$C:$C,MATCH(Summary!$A18,'2016'!$A:$A,0)),"-")</f>
        <v>7800</v>
      </c>
      <c r="F18" s="9">
        <f>IFERROR(INDEX('2018'!$C:$C,MATCH(Summary!$A18,'2018'!$A:$A,0)),"-")</f>
        <v>7900</v>
      </c>
      <c r="H18" s="9">
        <f>INDEX('2022 DM'!$C:$C,MATCH(Summary!$A18,'2022 DM'!$A:$A,0))</f>
        <v>8400</v>
      </c>
      <c r="I18" s="9">
        <f>INDEX('2022 DS'!$C:$C,MATCH(Summary!$A18,'2022 DS'!$A:$A,0))</f>
        <v>8500</v>
      </c>
      <c r="J18" s="10">
        <f t="shared" si="1"/>
        <v>1.1904761904761862E-2</v>
      </c>
      <c r="K18" s="9">
        <f>INDEX('2022 Full'!$C:$C,MATCH(Summary!$A18,'2022 Full'!$A:$A,0))</f>
        <v>9100</v>
      </c>
      <c r="M18" s="9">
        <f>INDEX('2027 DM'!$C:$C,MATCH(Summary!$A18,'2027 DM'!$A:$A,0))</f>
        <v>8800</v>
      </c>
      <c r="N18" s="9">
        <f>INDEX('2027 DS'!$C:$C,MATCH(Summary!$A18,'2027 DS'!$A:$A,0))</f>
        <v>9300</v>
      </c>
      <c r="O18" s="10">
        <f t="shared" si="2"/>
        <v>5.6818181818181879E-2</v>
      </c>
      <c r="Q18" s="9">
        <f>INDEX('2032 DM'!$C:$C,MATCH(Summary!$A18,'2032 DM'!$A:$A,0))</f>
        <v>9100</v>
      </c>
      <c r="R18" s="9">
        <f>INDEX('2032 DS'!$C:$C,MATCH(Summary!$A18,'2032 DS'!$A:$A,0))</f>
        <v>9200</v>
      </c>
      <c r="S18" s="10">
        <f t="shared" si="3"/>
        <v>1.098901098901095E-2</v>
      </c>
    </row>
    <row r="19" spans="1:19" x14ac:dyDescent="0.15">
      <c r="A19" t="str">
        <f t="shared" si="0"/>
        <v>1218-1444</v>
      </c>
      <c r="B19">
        <f>INDEX(Descriptions!$C$4:$C$736,MATCH($A19,Descriptions!$B$4:$B$736,))</f>
        <v>0</v>
      </c>
      <c r="C19">
        <v>1218</v>
      </c>
      <c r="D19">
        <v>1444</v>
      </c>
      <c r="E19" s="9">
        <f>IFERROR(INDEX('2016'!$C:$C,MATCH(Summary!$A19,'2016'!$A:$A,0)),"-")</f>
        <v>2100</v>
      </c>
      <c r="F19" s="9">
        <f>IFERROR(INDEX('2018'!$C:$C,MATCH(Summary!$A19,'2018'!$A:$A,0)),"-")</f>
        <v>2100</v>
      </c>
      <c r="H19" s="9">
        <f>INDEX('2022 DM'!$C:$C,MATCH(Summary!$A19,'2022 DM'!$A:$A,0))</f>
        <v>2300</v>
      </c>
      <c r="I19" s="9">
        <f>INDEX('2022 DS'!$C:$C,MATCH(Summary!$A19,'2022 DS'!$A:$A,0))</f>
        <v>2300</v>
      </c>
      <c r="J19" s="10">
        <f t="shared" si="1"/>
        <v>0</v>
      </c>
      <c r="K19" s="9">
        <f>INDEX('2022 Full'!$C:$C,MATCH(Summary!$A19,'2022 Full'!$A:$A,0))</f>
        <v>2000</v>
      </c>
      <c r="M19" s="9">
        <f>INDEX('2027 DM'!$C:$C,MATCH(Summary!$A19,'2027 DM'!$A:$A,0))</f>
        <v>2400</v>
      </c>
      <c r="N19" s="9">
        <f>INDEX('2027 DS'!$C:$C,MATCH(Summary!$A19,'2027 DS'!$A:$A,0))</f>
        <v>2200</v>
      </c>
      <c r="O19" s="10">
        <f t="shared" si="2"/>
        <v>-8.333333333333337E-2</v>
      </c>
      <c r="Q19" s="9">
        <f>INDEX('2032 DM'!$C:$C,MATCH(Summary!$A19,'2032 DM'!$A:$A,0))</f>
        <v>2500</v>
      </c>
      <c r="R19" s="9">
        <f>INDEX('2032 DS'!$C:$C,MATCH(Summary!$A19,'2032 DS'!$A:$A,0))</f>
        <v>1600</v>
      </c>
      <c r="S19" s="10">
        <f t="shared" si="3"/>
        <v>-0.36</v>
      </c>
    </row>
    <row r="20" spans="1:19" x14ac:dyDescent="0.15">
      <c r="A20" t="str">
        <f t="shared" si="0"/>
        <v>1614-1444</v>
      </c>
      <c r="B20">
        <f>INDEX(Descriptions!$C$4:$C$736,MATCH($A20,Descriptions!$B$4:$B$736,))</f>
        <v>0</v>
      </c>
      <c r="C20">
        <v>1614</v>
      </c>
      <c r="D20">
        <v>1444</v>
      </c>
      <c r="E20" s="9">
        <f>IFERROR(INDEX('2016'!$C:$C,MATCH(Summary!$A20,'2016'!$A:$A,0)),"-")</f>
        <v>2300</v>
      </c>
      <c r="F20" s="9">
        <f>IFERROR(INDEX('2018'!$C:$C,MATCH(Summary!$A20,'2018'!$A:$A,0)),"-")</f>
        <v>2300</v>
      </c>
      <c r="H20" s="9">
        <f>INDEX('2022 DM'!$C:$C,MATCH(Summary!$A20,'2022 DM'!$A:$A,0))</f>
        <v>2400</v>
      </c>
      <c r="I20" s="9">
        <f>INDEX('2022 DS'!$C:$C,MATCH(Summary!$A20,'2022 DS'!$A:$A,0))</f>
        <v>2400</v>
      </c>
      <c r="J20" s="10">
        <f t="shared" si="1"/>
        <v>0</v>
      </c>
      <c r="K20" s="9">
        <f>INDEX('2022 Full'!$C:$C,MATCH(Summary!$A20,'2022 Full'!$A:$A,0))</f>
        <v>2400</v>
      </c>
      <c r="M20" s="9">
        <f>INDEX('2027 DM'!$C:$C,MATCH(Summary!$A20,'2027 DM'!$A:$A,0))</f>
        <v>2400</v>
      </c>
      <c r="N20" s="9">
        <f>INDEX('2027 DS'!$C:$C,MATCH(Summary!$A20,'2027 DS'!$A:$A,0))</f>
        <v>2400</v>
      </c>
      <c r="O20" s="10">
        <f t="shared" si="2"/>
        <v>0</v>
      </c>
      <c r="Q20" s="9">
        <f>INDEX('2032 DM'!$C:$C,MATCH(Summary!$A20,'2032 DM'!$A:$A,0))</f>
        <v>2500</v>
      </c>
      <c r="R20" s="9">
        <f>INDEX('2032 DS'!$C:$C,MATCH(Summary!$A20,'2032 DS'!$A:$A,0))</f>
        <v>2400</v>
      </c>
      <c r="S20" s="10">
        <f t="shared" si="3"/>
        <v>-4.0000000000000036E-2</v>
      </c>
    </row>
    <row r="21" spans="1:19" x14ac:dyDescent="0.15">
      <c r="A21" t="str">
        <f t="shared" si="0"/>
        <v>1483-1446</v>
      </c>
      <c r="B21">
        <f>INDEX(Descriptions!$C$4:$C$736,MATCH($A21,Descriptions!$B$4:$B$736,))</f>
        <v>0</v>
      </c>
      <c r="C21">
        <v>1483</v>
      </c>
      <c r="D21">
        <v>1446</v>
      </c>
      <c r="E21" s="9">
        <f>IFERROR(INDEX('2016'!$C:$C,MATCH(Summary!$A21,'2016'!$A:$A,0)),"-")</f>
        <v>18700</v>
      </c>
      <c r="F21" s="9">
        <f>IFERROR(INDEX('2018'!$C:$C,MATCH(Summary!$A21,'2018'!$A:$A,0)),"-")</f>
        <v>19000</v>
      </c>
      <c r="H21" s="9">
        <f>INDEX('2022 DM'!$C:$C,MATCH(Summary!$A21,'2022 DM'!$A:$A,0))</f>
        <v>19400</v>
      </c>
      <c r="I21" s="9">
        <f>INDEX('2022 DS'!$C:$C,MATCH(Summary!$A21,'2022 DS'!$A:$A,0))</f>
        <v>19500</v>
      </c>
      <c r="J21" s="10">
        <f t="shared" si="1"/>
        <v>5.1546391752577136E-3</v>
      </c>
      <c r="K21" s="9">
        <f>INDEX('2022 Full'!$C:$C,MATCH(Summary!$A21,'2022 Full'!$A:$A,0))</f>
        <v>20400</v>
      </c>
      <c r="M21" s="9">
        <f>INDEX('2027 DM'!$C:$C,MATCH(Summary!$A21,'2027 DM'!$A:$A,0))</f>
        <v>19800</v>
      </c>
      <c r="N21" s="9">
        <f>INDEX('2027 DS'!$C:$C,MATCH(Summary!$A21,'2027 DS'!$A:$A,0))</f>
        <v>20600</v>
      </c>
      <c r="O21" s="10">
        <f t="shared" si="2"/>
        <v>4.0404040404040442E-2</v>
      </c>
      <c r="Q21" s="9">
        <f>INDEX('2032 DM'!$C:$C,MATCH(Summary!$A21,'2032 DM'!$A:$A,0))</f>
        <v>20500</v>
      </c>
      <c r="R21" s="9">
        <f>INDEX('2032 DS'!$C:$C,MATCH(Summary!$A21,'2032 DS'!$A:$A,0))</f>
        <v>21300</v>
      </c>
      <c r="S21" s="10">
        <f t="shared" si="3"/>
        <v>3.9024390243902474E-2</v>
      </c>
    </row>
    <row r="22" spans="1:19" x14ac:dyDescent="0.15">
      <c r="A22" t="str">
        <f t="shared" si="0"/>
        <v>2622-1446</v>
      </c>
      <c r="B22">
        <f>INDEX(Descriptions!$C$4:$C$736,MATCH($A22,Descriptions!$B$4:$B$736,))</f>
        <v>0</v>
      </c>
      <c r="C22">
        <v>2622</v>
      </c>
      <c r="D22">
        <v>1446</v>
      </c>
      <c r="E22" s="9">
        <f>IFERROR(INDEX('2016'!$C:$C,MATCH(Summary!$A22,'2016'!$A:$A,0)),"-")</f>
        <v>16100</v>
      </c>
      <c r="F22" s="9">
        <f>IFERROR(INDEX('2018'!$C:$C,MATCH(Summary!$A22,'2018'!$A:$A,0)),"-")</f>
        <v>16400</v>
      </c>
      <c r="H22" s="9">
        <f>INDEX('2022 DM'!$C:$C,MATCH(Summary!$A22,'2022 DM'!$A:$A,0))</f>
        <v>17400</v>
      </c>
      <c r="I22" s="9">
        <f>INDEX('2022 DS'!$C:$C,MATCH(Summary!$A22,'2022 DS'!$A:$A,0))</f>
        <v>17500</v>
      </c>
      <c r="J22" s="10">
        <f t="shared" si="1"/>
        <v>5.7471264367816577E-3</v>
      </c>
      <c r="K22" s="9">
        <f>INDEX('2022 Full'!$C:$C,MATCH(Summary!$A22,'2022 Full'!$A:$A,0))</f>
        <v>17700</v>
      </c>
      <c r="M22" s="9">
        <f>INDEX('2027 DM'!$C:$C,MATCH(Summary!$A22,'2027 DM'!$A:$A,0))</f>
        <v>18300</v>
      </c>
      <c r="N22" s="9">
        <f>INDEX('2027 DS'!$C:$C,MATCH(Summary!$A22,'2027 DS'!$A:$A,0))</f>
        <v>18600</v>
      </c>
      <c r="O22" s="10">
        <f t="shared" si="2"/>
        <v>1.6393442622950838E-2</v>
      </c>
      <c r="Q22" s="9">
        <f>INDEX('2032 DM'!$C:$C,MATCH(Summary!$A22,'2032 DM'!$A:$A,0))</f>
        <v>19100</v>
      </c>
      <c r="R22" s="9">
        <f>INDEX('2032 DS'!$C:$C,MATCH(Summary!$A22,'2032 DS'!$A:$A,0))</f>
        <v>18900</v>
      </c>
      <c r="S22" s="10">
        <f t="shared" si="3"/>
        <v>-1.0471204188481686E-2</v>
      </c>
    </row>
    <row r="23" spans="1:19" x14ac:dyDescent="0.15">
      <c r="A23" t="str">
        <f t="shared" si="0"/>
        <v>1566-1447</v>
      </c>
      <c r="B23">
        <f>INDEX(Descriptions!$C$4:$C$736,MATCH($A23,Descriptions!$B$4:$B$736,))</f>
        <v>0</v>
      </c>
      <c r="C23">
        <v>1566</v>
      </c>
      <c r="D23">
        <v>1447</v>
      </c>
      <c r="E23" s="9">
        <f>IFERROR(INDEX('2016'!$C:$C,MATCH(Summary!$A23,'2016'!$A:$A,0)),"-")</f>
        <v>9000</v>
      </c>
      <c r="F23" s="9">
        <f>IFERROR(INDEX('2018'!$C:$C,MATCH(Summary!$A23,'2018'!$A:$A,0)),"-")</f>
        <v>13600</v>
      </c>
      <c r="H23" s="9">
        <f>INDEX('2022 DM'!$C:$C,MATCH(Summary!$A23,'2022 DM'!$A:$A,0))</f>
        <v>14100</v>
      </c>
      <c r="I23" s="9">
        <f>INDEX('2022 DS'!$C:$C,MATCH(Summary!$A23,'2022 DS'!$A:$A,0))</f>
        <v>14200</v>
      </c>
      <c r="J23" s="10">
        <f t="shared" si="1"/>
        <v>7.0921985815601829E-3</v>
      </c>
      <c r="K23" s="9">
        <f>INDEX('2022 Full'!$C:$C,MATCH(Summary!$A23,'2022 Full'!$A:$A,0))</f>
        <v>15600</v>
      </c>
      <c r="M23" s="9">
        <f>INDEX('2027 DM'!$C:$C,MATCH(Summary!$A23,'2027 DM'!$A:$A,0))</f>
        <v>14900</v>
      </c>
      <c r="N23" s="9">
        <f>INDEX('2027 DS'!$C:$C,MATCH(Summary!$A23,'2027 DS'!$A:$A,0))</f>
        <v>16100</v>
      </c>
      <c r="O23" s="10">
        <f t="shared" si="2"/>
        <v>8.0536912751677958E-2</v>
      </c>
      <c r="Q23" s="9">
        <f>INDEX('2032 DM'!$C:$C,MATCH(Summary!$A23,'2032 DM'!$A:$A,0))</f>
        <v>15800</v>
      </c>
      <c r="R23" s="9">
        <f>INDEX('2032 DS'!$C:$C,MATCH(Summary!$A23,'2032 DS'!$A:$A,0))</f>
        <v>16800</v>
      </c>
      <c r="S23" s="10">
        <f t="shared" si="3"/>
        <v>6.3291139240506222E-2</v>
      </c>
    </row>
    <row r="24" spans="1:19" x14ac:dyDescent="0.15">
      <c r="A24" t="str">
        <f t="shared" si="0"/>
        <v>2318-1448</v>
      </c>
      <c r="B24">
        <f>INDEX(Descriptions!$C$4:$C$736,MATCH($A24,Descriptions!$B$4:$B$736,))</f>
        <v>0</v>
      </c>
      <c r="C24">
        <v>2318</v>
      </c>
      <c r="D24">
        <v>1448</v>
      </c>
      <c r="E24" s="9">
        <f>IFERROR(INDEX('2016'!$C:$C,MATCH(Summary!$A24,'2016'!$A:$A,0)),"-")</f>
        <v>1500</v>
      </c>
      <c r="F24" s="9">
        <f>IFERROR(INDEX('2018'!$C:$C,MATCH(Summary!$A24,'2018'!$A:$A,0)),"-")</f>
        <v>3800</v>
      </c>
      <c r="H24" s="9">
        <f>INDEX('2022 DM'!$C:$C,MATCH(Summary!$A24,'2022 DM'!$A:$A,0))</f>
        <v>4100</v>
      </c>
      <c r="I24" s="9">
        <f>INDEX('2022 DS'!$C:$C,MATCH(Summary!$A24,'2022 DS'!$A:$A,0))</f>
        <v>4200</v>
      </c>
      <c r="J24" s="10">
        <f t="shared" si="1"/>
        <v>2.4390243902439046E-2</v>
      </c>
      <c r="K24" s="9">
        <f>INDEX('2022 Full'!$C:$C,MATCH(Summary!$A24,'2022 Full'!$A:$A,0))</f>
        <v>4900</v>
      </c>
      <c r="M24" s="9">
        <f>INDEX('2027 DM'!$C:$C,MATCH(Summary!$A24,'2027 DM'!$A:$A,0))</f>
        <v>4400</v>
      </c>
      <c r="N24" s="9">
        <f>INDEX('2027 DS'!$C:$C,MATCH(Summary!$A24,'2027 DS'!$A:$A,0))</f>
        <v>5000</v>
      </c>
      <c r="O24" s="10">
        <f t="shared" si="2"/>
        <v>0.13636363636363646</v>
      </c>
      <c r="Q24" s="9">
        <f>INDEX('2032 DM'!$C:$C,MATCH(Summary!$A24,'2032 DM'!$A:$A,0))</f>
        <v>4800</v>
      </c>
      <c r="R24" s="9">
        <f>INDEX('2032 DS'!$C:$C,MATCH(Summary!$A24,'2032 DS'!$A:$A,0))</f>
        <v>5700</v>
      </c>
      <c r="S24" s="10">
        <f t="shared" si="3"/>
        <v>0.1875</v>
      </c>
    </row>
    <row r="25" spans="1:19" x14ac:dyDescent="0.15">
      <c r="A25" t="str">
        <f t="shared" si="0"/>
        <v>1454-1448</v>
      </c>
      <c r="B25">
        <f>INDEX(Descriptions!$C$4:$C$736,MATCH($A25,Descriptions!$B$4:$B$736,))</f>
        <v>0</v>
      </c>
      <c r="C25">
        <v>1454</v>
      </c>
      <c r="D25">
        <v>1448</v>
      </c>
      <c r="E25" s="9">
        <f>IFERROR(INDEX('2016'!$C:$C,MATCH(Summary!$A25,'2016'!$A:$A,0)),"-")</f>
        <v>3900</v>
      </c>
      <c r="F25" s="9">
        <f>IFERROR(INDEX('2018'!$C:$C,MATCH(Summary!$A25,'2018'!$A:$A,0)),"-")</f>
        <v>5600</v>
      </c>
      <c r="H25" s="9">
        <f>INDEX('2022 DM'!$C:$C,MATCH(Summary!$A25,'2022 DM'!$A:$A,0))</f>
        <v>5700</v>
      </c>
      <c r="I25" s="9">
        <f>INDEX('2022 DS'!$C:$C,MATCH(Summary!$A25,'2022 DS'!$A:$A,0))</f>
        <v>5700</v>
      </c>
      <c r="J25" s="10">
        <f t="shared" si="1"/>
        <v>0</v>
      </c>
      <c r="K25" s="9">
        <f>INDEX('2022 Full'!$C:$C,MATCH(Summary!$A25,'2022 Full'!$A:$A,0))</f>
        <v>5800</v>
      </c>
      <c r="M25" s="9">
        <f>INDEX('2027 DM'!$C:$C,MATCH(Summary!$A25,'2027 DM'!$A:$A,0))</f>
        <v>6000</v>
      </c>
      <c r="N25" s="9">
        <f>INDEX('2027 DS'!$C:$C,MATCH(Summary!$A25,'2027 DS'!$A:$A,0))</f>
        <v>6000</v>
      </c>
      <c r="O25" s="10">
        <f t="shared" si="2"/>
        <v>0</v>
      </c>
      <c r="Q25" s="9">
        <f>INDEX('2032 DM'!$C:$C,MATCH(Summary!$A25,'2032 DM'!$A:$A,0))</f>
        <v>6000</v>
      </c>
      <c r="R25" s="9">
        <f>INDEX('2032 DS'!$C:$C,MATCH(Summary!$A25,'2032 DS'!$A:$A,0))</f>
        <v>6000</v>
      </c>
      <c r="S25" s="10">
        <f t="shared" si="3"/>
        <v>0</v>
      </c>
    </row>
    <row r="26" spans="1:19" x14ac:dyDescent="0.15">
      <c r="A26" t="str">
        <f t="shared" si="0"/>
        <v>2663-1448</v>
      </c>
      <c r="B26">
        <f>INDEX(Descriptions!$C$4:$C$736,MATCH($A26,Descriptions!$B$4:$B$736,))</f>
        <v>0</v>
      </c>
      <c r="C26">
        <v>2663</v>
      </c>
      <c r="D26">
        <v>1448</v>
      </c>
      <c r="E26" s="9">
        <f>IFERROR(INDEX('2016'!$C:$C,MATCH(Summary!$A26,'2016'!$A:$A,0)),"-")</f>
        <v>200</v>
      </c>
      <c r="F26" s="9">
        <f>IFERROR(INDEX('2018'!$C:$C,MATCH(Summary!$A26,'2018'!$A:$A,0)),"-")</f>
        <v>5400</v>
      </c>
      <c r="H26" s="9">
        <f>INDEX('2022 DM'!$C:$C,MATCH(Summary!$A26,'2022 DM'!$A:$A,0))</f>
        <v>5600</v>
      </c>
      <c r="I26" s="9">
        <f>INDEX('2022 DS'!$C:$C,MATCH(Summary!$A26,'2022 DS'!$A:$A,0))</f>
        <v>5600</v>
      </c>
      <c r="J26" s="10">
        <f t="shared" si="1"/>
        <v>0</v>
      </c>
      <c r="K26" s="9">
        <f>INDEX('2022 Full'!$C:$C,MATCH(Summary!$A26,'2022 Full'!$A:$A,0))</f>
        <v>5800</v>
      </c>
      <c r="M26" s="9">
        <f>INDEX('2027 DM'!$C:$C,MATCH(Summary!$A26,'2027 DM'!$A:$A,0))</f>
        <v>5900</v>
      </c>
      <c r="N26" s="9">
        <f>INDEX('2027 DS'!$C:$C,MATCH(Summary!$A26,'2027 DS'!$A:$A,0))</f>
        <v>6100</v>
      </c>
      <c r="O26" s="10">
        <f t="shared" si="2"/>
        <v>3.3898305084745672E-2</v>
      </c>
      <c r="Q26" s="9">
        <f>INDEX('2032 DM'!$C:$C,MATCH(Summary!$A26,'2032 DM'!$A:$A,0))</f>
        <v>6300</v>
      </c>
      <c r="R26" s="9">
        <f>INDEX('2032 DS'!$C:$C,MATCH(Summary!$A26,'2032 DS'!$A:$A,0))</f>
        <v>6600</v>
      </c>
      <c r="S26" s="10">
        <f t="shared" si="3"/>
        <v>4.7619047619047672E-2</v>
      </c>
    </row>
    <row r="27" spans="1:19" x14ac:dyDescent="0.15">
      <c r="A27" t="str">
        <f t="shared" si="0"/>
        <v>4132-1449</v>
      </c>
      <c r="B27">
        <f>INDEX(Descriptions!$C$4:$C$736,MATCH($A27,Descriptions!$B$4:$B$736,))</f>
        <v>0</v>
      </c>
      <c r="C27">
        <v>4132</v>
      </c>
      <c r="D27">
        <v>1449</v>
      </c>
      <c r="E27" s="9">
        <f>IFERROR(INDEX('2016'!$C:$C,MATCH(Summary!$A27,'2016'!$A:$A,0)),"-")</f>
        <v>7700</v>
      </c>
      <c r="F27" s="9">
        <f>IFERROR(INDEX('2018'!$C:$C,MATCH(Summary!$A27,'2018'!$A:$A,0)),"-")</f>
        <v>7800</v>
      </c>
      <c r="H27" s="9">
        <f>INDEX('2022 DM'!$C:$C,MATCH(Summary!$A27,'2022 DM'!$A:$A,0))</f>
        <v>8100</v>
      </c>
      <c r="I27" s="9">
        <f>INDEX('2022 DS'!$C:$C,MATCH(Summary!$A27,'2022 DS'!$A:$A,0))</f>
        <v>8200</v>
      </c>
      <c r="J27" s="10">
        <f t="shared" si="1"/>
        <v>1.2345679012345734E-2</v>
      </c>
      <c r="K27" s="9">
        <f>INDEX('2022 Full'!$C:$C,MATCH(Summary!$A27,'2022 Full'!$A:$A,0))</f>
        <v>8200</v>
      </c>
      <c r="M27" s="9">
        <f>INDEX('2027 DM'!$C:$C,MATCH(Summary!$A27,'2027 DM'!$A:$A,0))</f>
        <v>9100</v>
      </c>
      <c r="N27" s="9">
        <f>INDEX('2027 DS'!$C:$C,MATCH(Summary!$A27,'2027 DS'!$A:$A,0))</f>
        <v>9100</v>
      </c>
      <c r="O27" s="10">
        <f t="shared" si="2"/>
        <v>0</v>
      </c>
      <c r="Q27" s="9">
        <f>INDEX('2032 DM'!$C:$C,MATCH(Summary!$A27,'2032 DM'!$A:$A,0))</f>
        <v>9300</v>
      </c>
      <c r="R27" s="9">
        <f>INDEX('2032 DS'!$C:$C,MATCH(Summary!$A27,'2032 DS'!$A:$A,0))</f>
        <v>9200</v>
      </c>
      <c r="S27" s="10">
        <f t="shared" si="3"/>
        <v>-1.0752688172043001E-2</v>
      </c>
    </row>
    <row r="28" spans="1:19" x14ac:dyDescent="0.15">
      <c r="A28" t="str">
        <f t="shared" si="0"/>
        <v>1457-1450</v>
      </c>
      <c r="B28" t="str">
        <f>INDEX(Descriptions!$C$4:$C$736,MATCH($A28,Descriptions!$B$4:$B$736,))</f>
        <v>Golborne Rd SB to the T-junction woth Myddleton Ln - 1 lane.</v>
      </c>
      <c r="C28">
        <v>1457</v>
      </c>
      <c r="D28">
        <v>1450</v>
      </c>
      <c r="E28" s="9">
        <f>IFERROR(INDEX('2016'!$C:$C,MATCH(Summary!$A28,'2016'!$A:$A,0)),"-")</f>
        <v>2300</v>
      </c>
      <c r="F28" s="9">
        <f>IFERROR(INDEX('2018'!$C:$C,MATCH(Summary!$A28,'2018'!$A:$A,0)),"-")</f>
        <v>5000</v>
      </c>
      <c r="H28" s="9">
        <f>INDEX('2022 DM'!$C:$C,MATCH(Summary!$A28,'2022 DM'!$A:$A,0))</f>
        <v>5300</v>
      </c>
      <c r="I28" s="9">
        <f>INDEX('2022 DS'!$C:$C,MATCH(Summary!$A28,'2022 DS'!$A:$A,0))</f>
        <v>5400</v>
      </c>
      <c r="J28" s="10">
        <f t="shared" si="1"/>
        <v>1.8867924528301883E-2</v>
      </c>
      <c r="K28" s="9">
        <f>INDEX('2022 Full'!$C:$C,MATCH(Summary!$A28,'2022 Full'!$A:$A,0))</f>
        <v>5500</v>
      </c>
      <c r="M28" s="9">
        <f>INDEX('2027 DM'!$C:$C,MATCH(Summary!$A28,'2027 DM'!$A:$A,0))</f>
        <v>5600</v>
      </c>
      <c r="N28" s="9">
        <f>INDEX('2027 DS'!$C:$C,MATCH(Summary!$A28,'2027 DS'!$A:$A,0))</f>
        <v>5800</v>
      </c>
      <c r="O28" s="10">
        <f t="shared" si="2"/>
        <v>3.5714285714285809E-2</v>
      </c>
      <c r="Q28" s="9">
        <f>INDEX('2032 DM'!$C:$C,MATCH(Summary!$A28,'2032 DM'!$A:$A,0))</f>
        <v>5900</v>
      </c>
      <c r="R28" s="9">
        <f>INDEX('2032 DS'!$C:$C,MATCH(Summary!$A28,'2032 DS'!$A:$A,0))</f>
        <v>6100</v>
      </c>
      <c r="S28" s="10">
        <f t="shared" si="3"/>
        <v>3.3898305084745672E-2</v>
      </c>
    </row>
    <row r="29" spans="1:19" x14ac:dyDescent="0.15">
      <c r="A29" t="str">
        <f t="shared" si="0"/>
        <v>2843-1450</v>
      </c>
      <c r="B29">
        <f>INDEX(Descriptions!$C$4:$C$736,MATCH($A29,Descriptions!$B$4:$B$736,))</f>
        <v>0</v>
      </c>
      <c r="C29">
        <v>2843</v>
      </c>
      <c r="D29">
        <v>1450</v>
      </c>
      <c r="E29" s="9">
        <f>IFERROR(INDEX('2016'!$C:$C,MATCH(Summary!$A29,'2016'!$A:$A,0)),"-")</f>
        <v>3800</v>
      </c>
      <c r="F29" s="9">
        <f>IFERROR(INDEX('2018'!$C:$C,MATCH(Summary!$A29,'2018'!$A:$A,0)),"-")</f>
        <v>5300</v>
      </c>
      <c r="H29" s="9">
        <f>INDEX('2022 DM'!$C:$C,MATCH(Summary!$A29,'2022 DM'!$A:$A,0))</f>
        <v>5400</v>
      </c>
      <c r="I29" s="9">
        <f>INDEX('2022 DS'!$C:$C,MATCH(Summary!$A29,'2022 DS'!$A:$A,0))</f>
        <v>5400</v>
      </c>
      <c r="J29" s="10">
        <f t="shared" si="1"/>
        <v>0</v>
      </c>
      <c r="K29" s="9">
        <f>INDEX('2022 Full'!$C:$C,MATCH(Summary!$A29,'2022 Full'!$A:$A,0))</f>
        <v>5700</v>
      </c>
      <c r="M29" s="9">
        <f>INDEX('2027 DM'!$C:$C,MATCH(Summary!$A29,'2027 DM'!$A:$A,0))</f>
        <v>5500</v>
      </c>
      <c r="N29" s="9">
        <f>INDEX('2027 DS'!$C:$C,MATCH(Summary!$A29,'2027 DS'!$A:$A,0))</f>
        <v>5600</v>
      </c>
      <c r="O29" s="10">
        <f t="shared" si="2"/>
        <v>1.8181818181818077E-2</v>
      </c>
      <c r="Q29" s="9">
        <f>INDEX('2032 DM'!$C:$C,MATCH(Summary!$A29,'2032 DM'!$A:$A,0))</f>
        <v>5500</v>
      </c>
      <c r="R29" s="9">
        <f>INDEX('2032 DS'!$C:$C,MATCH(Summary!$A29,'2032 DS'!$A:$A,0))</f>
        <v>5600</v>
      </c>
      <c r="S29" s="10">
        <f t="shared" si="3"/>
        <v>1.8181818181818077E-2</v>
      </c>
    </row>
    <row r="30" spans="1:19" x14ac:dyDescent="0.15">
      <c r="A30" t="str">
        <f t="shared" si="0"/>
        <v>85820-1450</v>
      </c>
      <c r="B30">
        <f>INDEX(Descriptions!$C$4:$C$736,MATCH($A30,Descriptions!$B$4:$B$736,))</f>
        <v>0</v>
      </c>
      <c r="C30">
        <v>85820</v>
      </c>
      <c r="D30">
        <v>1450</v>
      </c>
      <c r="E30" s="9">
        <f>IFERROR(INDEX('2016'!$C:$C,MATCH(Summary!$A30,'2016'!$A:$A,0)),"-")</f>
        <v>3000</v>
      </c>
      <c r="F30" s="9">
        <f>IFERROR(INDEX('2018'!$C:$C,MATCH(Summary!$A30,'2018'!$A:$A,0)),"-")</f>
        <v>8200</v>
      </c>
      <c r="H30" s="9">
        <f>INDEX('2022 DM'!$C:$C,MATCH(Summary!$A30,'2022 DM'!$A:$A,0))</f>
        <v>8500</v>
      </c>
      <c r="I30" s="9">
        <f>INDEX('2022 DS'!$C:$C,MATCH(Summary!$A30,'2022 DS'!$A:$A,0))</f>
        <v>8500</v>
      </c>
      <c r="J30" s="10">
        <f t="shared" si="1"/>
        <v>0</v>
      </c>
      <c r="K30" s="9">
        <f>INDEX('2022 Full'!$C:$C,MATCH(Summary!$A30,'2022 Full'!$A:$A,0))</f>
        <v>8700</v>
      </c>
      <c r="M30" s="9">
        <f>INDEX('2027 DM'!$C:$C,MATCH(Summary!$A30,'2027 DM'!$A:$A,0))</f>
        <v>8600</v>
      </c>
      <c r="N30" s="9">
        <f>INDEX('2027 DS'!$C:$C,MATCH(Summary!$A30,'2027 DS'!$A:$A,0))</f>
        <v>8600</v>
      </c>
      <c r="O30" s="10">
        <f t="shared" si="2"/>
        <v>0</v>
      </c>
      <c r="Q30" s="9">
        <f>INDEX('2032 DM'!$C:$C,MATCH(Summary!$A30,'2032 DM'!$A:$A,0))</f>
        <v>8700</v>
      </c>
      <c r="R30" s="9">
        <f>INDEX('2032 DS'!$C:$C,MATCH(Summary!$A30,'2032 DS'!$A:$A,0))</f>
        <v>8800</v>
      </c>
      <c r="S30" s="10">
        <f t="shared" si="3"/>
        <v>1.1494252873563315E-2</v>
      </c>
    </row>
    <row r="31" spans="1:19" x14ac:dyDescent="0.15">
      <c r="A31" t="str">
        <f t="shared" si="0"/>
        <v>1452-1451</v>
      </c>
      <c r="B31">
        <f>INDEX(Descriptions!$C$4:$C$736,MATCH($A31,Descriptions!$B$4:$B$736,))</f>
        <v>0</v>
      </c>
      <c r="C31">
        <v>1452</v>
      </c>
      <c r="D31">
        <v>1451</v>
      </c>
      <c r="E31" s="9">
        <f>IFERROR(INDEX('2016'!$C:$C,MATCH(Summary!$A31,'2016'!$A:$A,0)),"-")</f>
        <v>7200</v>
      </c>
      <c r="F31" s="9">
        <f>IFERROR(INDEX('2018'!$C:$C,MATCH(Summary!$A31,'2018'!$A:$A,0)),"-")</f>
        <v>7300</v>
      </c>
      <c r="H31" s="9">
        <f>INDEX('2022 DM'!$C:$C,MATCH(Summary!$A31,'2022 DM'!$A:$A,0))</f>
        <v>7600</v>
      </c>
      <c r="I31" s="9">
        <f>INDEX('2022 DS'!$C:$C,MATCH(Summary!$A31,'2022 DS'!$A:$A,0))</f>
        <v>7600</v>
      </c>
      <c r="J31" s="10">
        <f t="shared" si="1"/>
        <v>0</v>
      </c>
      <c r="K31" s="9">
        <f>INDEX('2022 Full'!$C:$C,MATCH(Summary!$A31,'2022 Full'!$A:$A,0))</f>
        <v>7700</v>
      </c>
      <c r="M31" s="9">
        <f>INDEX('2027 DM'!$C:$C,MATCH(Summary!$A31,'2027 DM'!$A:$A,0))</f>
        <v>7700</v>
      </c>
      <c r="N31" s="9">
        <f>INDEX('2027 DS'!$C:$C,MATCH(Summary!$A31,'2027 DS'!$A:$A,0))</f>
        <v>7700</v>
      </c>
      <c r="O31" s="10">
        <f t="shared" si="2"/>
        <v>0</v>
      </c>
      <c r="Q31" s="9">
        <f>INDEX('2032 DM'!$C:$C,MATCH(Summary!$A31,'2032 DM'!$A:$A,0))</f>
        <v>7800</v>
      </c>
      <c r="R31" s="9">
        <f>INDEX('2032 DS'!$C:$C,MATCH(Summary!$A31,'2032 DS'!$A:$A,0))</f>
        <v>7900</v>
      </c>
      <c r="S31" s="10">
        <f t="shared" si="3"/>
        <v>1.2820512820512775E-2</v>
      </c>
    </row>
    <row r="32" spans="1:19" x14ac:dyDescent="0.15">
      <c r="A32" t="str">
        <f t="shared" si="0"/>
        <v>1456-1451</v>
      </c>
      <c r="B32">
        <f>INDEX(Descriptions!$C$4:$C$736,MATCH($A32,Descriptions!$B$4:$B$736,))</f>
        <v>0</v>
      </c>
      <c r="C32">
        <v>1456</v>
      </c>
      <c r="D32">
        <v>1451</v>
      </c>
      <c r="E32" s="9">
        <f>IFERROR(INDEX('2016'!$C:$C,MATCH(Summary!$A32,'2016'!$A:$A,0)),"-")</f>
        <v>5700</v>
      </c>
      <c r="F32" s="9">
        <f>IFERROR(INDEX('2018'!$C:$C,MATCH(Summary!$A32,'2018'!$A:$A,0)),"-")</f>
        <v>5300</v>
      </c>
      <c r="H32" s="9">
        <f>INDEX('2022 DM'!$C:$C,MATCH(Summary!$A32,'2022 DM'!$A:$A,0))</f>
        <v>5300</v>
      </c>
      <c r="I32" s="9">
        <f>INDEX('2022 DS'!$C:$C,MATCH(Summary!$A32,'2022 DS'!$A:$A,0))</f>
        <v>5300</v>
      </c>
      <c r="J32" s="10">
        <f t="shared" si="1"/>
        <v>0</v>
      </c>
      <c r="K32" s="9">
        <f>INDEX('2022 Full'!$C:$C,MATCH(Summary!$A32,'2022 Full'!$A:$A,0))</f>
        <v>5300</v>
      </c>
      <c r="M32" s="9">
        <f>INDEX('2027 DM'!$C:$C,MATCH(Summary!$A32,'2027 DM'!$A:$A,0))</f>
        <v>5600</v>
      </c>
      <c r="N32" s="9">
        <f>INDEX('2027 DS'!$C:$C,MATCH(Summary!$A32,'2027 DS'!$A:$A,0))</f>
        <v>5600</v>
      </c>
      <c r="O32" s="10">
        <f t="shared" si="2"/>
        <v>0</v>
      </c>
      <c r="Q32" s="9">
        <f>INDEX('2032 DM'!$C:$C,MATCH(Summary!$A32,'2032 DM'!$A:$A,0))</f>
        <v>5400</v>
      </c>
      <c r="R32" s="9">
        <f>INDEX('2032 DS'!$C:$C,MATCH(Summary!$A32,'2032 DS'!$A:$A,0))</f>
        <v>5400</v>
      </c>
      <c r="S32" s="10">
        <f t="shared" si="3"/>
        <v>0</v>
      </c>
    </row>
    <row r="33" spans="1:19" x14ac:dyDescent="0.15">
      <c r="A33" t="str">
        <f t="shared" si="0"/>
        <v>3788-1452</v>
      </c>
      <c r="B33">
        <f>INDEX(Descriptions!$C$4:$C$736,MATCH($A33,Descriptions!$B$4:$B$736,))</f>
        <v>0</v>
      </c>
      <c r="C33">
        <v>3788</v>
      </c>
      <c r="D33">
        <v>1452</v>
      </c>
      <c r="E33" s="9">
        <f>IFERROR(INDEX('2016'!$C:$C,MATCH(Summary!$A33,'2016'!$A:$A,0)),"-")</f>
        <v>100</v>
      </c>
      <c r="F33" s="9">
        <f>IFERROR(INDEX('2018'!$C:$C,MATCH(Summary!$A33,'2018'!$A:$A,0)),"-")</f>
        <v>200</v>
      </c>
      <c r="H33" s="9">
        <f>INDEX('2022 DM'!$C:$C,MATCH(Summary!$A33,'2022 DM'!$A:$A,0))</f>
        <v>300</v>
      </c>
      <c r="I33" s="9">
        <f>INDEX('2022 DS'!$C:$C,MATCH(Summary!$A33,'2022 DS'!$A:$A,0))</f>
        <v>300</v>
      </c>
      <c r="J33" s="10">
        <f t="shared" si="1"/>
        <v>0</v>
      </c>
      <c r="K33" s="9">
        <f>INDEX('2022 Full'!$C:$C,MATCH(Summary!$A33,'2022 Full'!$A:$A,0))</f>
        <v>300</v>
      </c>
      <c r="M33" s="9">
        <f>INDEX('2027 DM'!$C:$C,MATCH(Summary!$A33,'2027 DM'!$A:$A,0))</f>
        <v>300</v>
      </c>
      <c r="N33" s="9">
        <f>INDEX('2027 DS'!$C:$C,MATCH(Summary!$A33,'2027 DS'!$A:$A,0))</f>
        <v>300</v>
      </c>
      <c r="O33" s="10">
        <f t="shared" si="2"/>
        <v>0</v>
      </c>
      <c r="Q33" s="9">
        <f>INDEX('2032 DM'!$C:$C,MATCH(Summary!$A33,'2032 DM'!$A:$A,0))</f>
        <v>300</v>
      </c>
      <c r="R33" s="9">
        <f>INDEX('2032 DS'!$C:$C,MATCH(Summary!$A33,'2032 DS'!$A:$A,0))</f>
        <v>300</v>
      </c>
      <c r="S33" s="10">
        <f t="shared" si="3"/>
        <v>0</v>
      </c>
    </row>
    <row r="34" spans="1:19" x14ac:dyDescent="0.15">
      <c r="A34" t="str">
        <f t="shared" si="0"/>
        <v>2664-1452</v>
      </c>
      <c r="B34">
        <f>INDEX(Descriptions!$C$4:$C$736,MATCH($A34,Descriptions!$B$4:$B$736,))</f>
        <v>0</v>
      </c>
      <c r="C34">
        <v>2664</v>
      </c>
      <c r="D34">
        <v>1452</v>
      </c>
      <c r="E34" s="9">
        <f>IFERROR(INDEX('2016'!$C:$C,MATCH(Summary!$A34,'2016'!$A:$A,0)),"-")</f>
        <v>500</v>
      </c>
      <c r="F34" s="9">
        <f>IFERROR(INDEX('2018'!$C:$C,MATCH(Summary!$A34,'2018'!$A:$A,0)),"-")</f>
        <v>7600</v>
      </c>
      <c r="H34" s="9">
        <f>INDEX('2022 DM'!$C:$C,MATCH(Summary!$A34,'2022 DM'!$A:$A,0))</f>
        <v>8000</v>
      </c>
      <c r="I34" s="9">
        <f>INDEX('2022 DS'!$C:$C,MATCH(Summary!$A34,'2022 DS'!$A:$A,0))</f>
        <v>8000</v>
      </c>
      <c r="J34" s="10">
        <f t="shared" si="1"/>
        <v>0</v>
      </c>
      <c r="K34" s="9">
        <f>INDEX('2022 Full'!$C:$C,MATCH(Summary!$A34,'2022 Full'!$A:$A,0))</f>
        <v>8100</v>
      </c>
      <c r="M34" s="9">
        <f>INDEX('2027 DM'!$C:$C,MATCH(Summary!$A34,'2027 DM'!$A:$A,0))</f>
        <v>8100</v>
      </c>
      <c r="N34" s="9">
        <f>INDEX('2027 DS'!$C:$C,MATCH(Summary!$A34,'2027 DS'!$A:$A,0))</f>
        <v>8200</v>
      </c>
      <c r="O34" s="10">
        <f t="shared" si="2"/>
        <v>1.2345679012345734E-2</v>
      </c>
      <c r="Q34" s="9">
        <f>INDEX('2032 DM'!$C:$C,MATCH(Summary!$A34,'2032 DM'!$A:$A,0))</f>
        <v>8400</v>
      </c>
      <c r="R34" s="9">
        <f>INDEX('2032 DS'!$C:$C,MATCH(Summary!$A34,'2032 DS'!$A:$A,0))</f>
        <v>8500</v>
      </c>
      <c r="S34" s="10">
        <f t="shared" si="3"/>
        <v>1.1904761904761862E-2</v>
      </c>
    </row>
    <row r="35" spans="1:19" x14ac:dyDescent="0.15">
      <c r="A35" t="str">
        <f t="shared" si="0"/>
        <v>3789-1452</v>
      </c>
      <c r="B35">
        <f>INDEX(Descriptions!$C$4:$C$736,MATCH($A35,Descriptions!$B$4:$B$736,))</f>
        <v>0</v>
      </c>
      <c r="C35">
        <v>3789</v>
      </c>
      <c r="D35">
        <v>1452</v>
      </c>
      <c r="E35" s="9">
        <f>IFERROR(INDEX('2016'!$C:$C,MATCH(Summary!$A35,'2016'!$A:$A,0)),"-")</f>
        <v>200</v>
      </c>
      <c r="F35" s="9">
        <f>IFERROR(INDEX('2018'!$C:$C,MATCH(Summary!$A35,'2018'!$A:$A,0)),"-")</f>
        <v>500</v>
      </c>
      <c r="H35" s="9">
        <f>INDEX('2022 DM'!$C:$C,MATCH(Summary!$A35,'2022 DM'!$A:$A,0))</f>
        <v>600</v>
      </c>
      <c r="I35" s="9">
        <f>INDEX('2022 DS'!$C:$C,MATCH(Summary!$A35,'2022 DS'!$A:$A,0))</f>
        <v>600</v>
      </c>
      <c r="J35" s="10">
        <f t="shared" si="1"/>
        <v>0</v>
      </c>
      <c r="K35" s="9">
        <f>INDEX('2022 Full'!$C:$C,MATCH(Summary!$A35,'2022 Full'!$A:$A,0))</f>
        <v>600</v>
      </c>
      <c r="M35" s="9">
        <f>INDEX('2027 DM'!$C:$C,MATCH(Summary!$A35,'2027 DM'!$A:$A,0))</f>
        <v>600</v>
      </c>
      <c r="N35" s="9">
        <f>INDEX('2027 DS'!$C:$C,MATCH(Summary!$A35,'2027 DS'!$A:$A,0))</f>
        <v>600</v>
      </c>
      <c r="O35" s="10">
        <f t="shared" si="2"/>
        <v>0</v>
      </c>
      <c r="Q35" s="9">
        <f>INDEX('2032 DM'!$C:$C,MATCH(Summary!$A35,'2032 DM'!$A:$A,0))</f>
        <v>600</v>
      </c>
      <c r="R35" s="9">
        <f>INDEX('2032 DS'!$C:$C,MATCH(Summary!$A35,'2032 DS'!$A:$A,0))</f>
        <v>700</v>
      </c>
      <c r="S35" s="10">
        <f t="shared" si="3"/>
        <v>0.16666666666666674</v>
      </c>
    </row>
    <row r="36" spans="1:19" x14ac:dyDescent="0.15">
      <c r="A36" t="str">
        <f t="shared" si="0"/>
        <v>1451-1452</v>
      </c>
      <c r="B36">
        <f>INDEX(Descriptions!$C$4:$C$736,MATCH($A36,Descriptions!$B$4:$B$736,))</f>
        <v>0</v>
      </c>
      <c r="C36">
        <v>1451</v>
      </c>
      <c r="D36">
        <v>1452</v>
      </c>
      <c r="E36" s="9">
        <f>IFERROR(INDEX('2016'!$C:$C,MATCH(Summary!$A36,'2016'!$A:$A,0)),"-")</f>
        <v>5700</v>
      </c>
      <c r="F36" s="9">
        <f>IFERROR(INDEX('2018'!$C:$C,MATCH(Summary!$A36,'2018'!$A:$A,0)),"-")</f>
        <v>5800</v>
      </c>
      <c r="H36" s="9">
        <f>INDEX('2022 DM'!$C:$C,MATCH(Summary!$A36,'2022 DM'!$A:$A,0))</f>
        <v>5800</v>
      </c>
      <c r="I36" s="9">
        <f>INDEX('2022 DS'!$C:$C,MATCH(Summary!$A36,'2022 DS'!$A:$A,0))</f>
        <v>5800</v>
      </c>
      <c r="J36" s="10">
        <f t="shared" si="1"/>
        <v>0</v>
      </c>
      <c r="K36" s="9">
        <f>INDEX('2022 Full'!$C:$C,MATCH(Summary!$A36,'2022 Full'!$A:$A,0))</f>
        <v>5900</v>
      </c>
      <c r="M36" s="9">
        <f>INDEX('2027 DM'!$C:$C,MATCH(Summary!$A36,'2027 DM'!$A:$A,0))</f>
        <v>6100</v>
      </c>
      <c r="N36" s="9">
        <f>INDEX('2027 DS'!$C:$C,MATCH(Summary!$A36,'2027 DS'!$A:$A,0))</f>
        <v>6100</v>
      </c>
      <c r="O36" s="10">
        <f t="shared" si="2"/>
        <v>0</v>
      </c>
      <c r="Q36" s="9">
        <f>INDEX('2032 DM'!$C:$C,MATCH(Summary!$A36,'2032 DM'!$A:$A,0))</f>
        <v>5900</v>
      </c>
      <c r="R36" s="9">
        <f>INDEX('2032 DS'!$C:$C,MATCH(Summary!$A36,'2032 DS'!$A:$A,0))</f>
        <v>6000</v>
      </c>
      <c r="S36" s="10">
        <f t="shared" si="3"/>
        <v>1.6949152542372836E-2</v>
      </c>
    </row>
    <row r="37" spans="1:19" x14ac:dyDescent="0.15">
      <c r="A37" t="str">
        <f t="shared" si="0"/>
        <v>2663-1453</v>
      </c>
      <c r="B37">
        <f>INDEX(Descriptions!$C$4:$C$736,MATCH($A37,Descriptions!$B$4:$B$736,))</f>
        <v>0</v>
      </c>
      <c r="C37">
        <v>2663</v>
      </c>
      <c r="D37">
        <v>1453</v>
      </c>
      <c r="E37" s="9">
        <f>IFERROR(INDEX('2016'!$C:$C,MATCH(Summary!$A37,'2016'!$A:$A,0)),"-")</f>
        <v>6200</v>
      </c>
      <c r="F37" s="9">
        <f>IFERROR(INDEX('2018'!$C:$C,MATCH(Summary!$A37,'2018'!$A:$A,0)),"-")</f>
        <v>6100</v>
      </c>
      <c r="H37" s="9">
        <f>INDEX('2022 DM'!$C:$C,MATCH(Summary!$A37,'2022 DM'!$A:$A,0))</f>
        <v>6100</v>
      </c>
      <c r="I37" s="9">
        <f>INDEX('2022 DS'!$C:$C,MATCH(Summary!$A37,'2022 DS'!$A:$A,0))</f>
        <v>6200</v>
      </c>
      <c r="J37" s="10">
        <f t="shared" si="1"/>
        <v>1.6393442622950838E-2</v>
      </c>
      <c r="K37" s="9">
        <f>INDEX('2022 Full'!$C:$C,MATCH(Summary!$A37,'2022 Full'!$A:$A,0))</f>
        <v>6800</v>
      </c>
      <c r="M37" s="9">
        <f>INDEX('2027 DM'!$C:$C,MATCH(Summary!$A37,'2027 DM'!$A:$A,0))</f>
        <v>6300</v>
      </c>
      <c r="N37" s="9">
        <f>INDEX('2027 DS'!$C:$C,MATCH(Summary!$A37,'2027 DS'!$A:$A,0))</f>
        <v>6600</v>
      </c>
      <c r="O37" s="10">
        <f t="shared" si="2"/>
        <v>4.7619047619047672E-2</v>
      </c>
      <c r="Q37" s="9">
        <f>INDEX('2032 DM'!$C:$C,MATCH(Summary!$A37,'2032 DM'!$A:$A,0))</f>
        <v>6300</v>
      </c>
      <c r="R37" s="9">
        <f>INDEX('2032 DS'!$C:$C,MATCH(Summary!$A37,'2032 DS'!$A:$A,0))</f>
        <v>7200</v>
      </c>
      <c r="S37" s="10">
        <f t="shared" si="3"/>
        <v>0.14285714285714279</v>
      </c>
    </row>
    <row r="38" spans="1:19" x14ac:dyDescent="0.15">
      <c r="A38" t="str">
        <f t="shared" si="0"/>
        <v>1562-1453</v>
      </c>
      <c r="B38">
        <f>INDEX(Descriptions!$C$4:$C$736,MATCH($A38,Descriptions!$B$4:$B$736,))</f>
        <v>0</v>
      </c>
      <c r="C38">
        <v>1562</v>
      </c>
      <c r="D38">
        <v>1453</v>
      </c>
      <c r="E38" s="9">
        <f>IFERROR(INDEX('2016'!$C:$C,MATCH(Summary!$A38,'2016'!$A:$A,0)),"-")</f>
        <v>5600</v>
      </c>
      <c r="F38" s="9">
        <f>IFERROR(INDEX('2018'!$C:$C,MATCH(Summary!$A38,'2018'!$A:$A,0)),"-")</f>
        <v>5700</v>
      </c>
      <c r="H38" s="9">
        <f>INDEX('2022 DM'!$C:$C,MATCH(Summary!$A38,'2022 DM'!$A:$A,0))</f>
        <v>5800</v>
      </c>
      <c r="I38" s="9">
        <f>INDEX('2022 DS'!$C:$C,MATCH(Summary!$A38,'2022 DS'!$A:$A,0))</f>
        <v>5800</v>
      </c>
      <c r="J38" s="10">
        <f t="shared" si="1"/>
        <v>0</v>
      </c>
      <c r="K38" s="9">
        <f>INDEX('2022 Full'!$C:$C,MATCH(Summary!$A38,'2022 Full'!$A:$A,0))</f>
        <v>6100</v>
      </c>
      <c r="M38" s="9">
        <f>INDEX('2027 DM'!$C:$C,MATCH(Summary!$A38,'2027 DM'!$A:$A,0))</f>
        <v>6100</v>
      </c>
      <c r="N38" s="9">
        <f>INDEX('2027 DS'!$C:$C,MATCH(Summary!$A38,'2027 DS'!$A:$A,0))</f>
        <v>6400</v>
      </c>
      <c r="O38" s="10">
        <f t="shared" si="2"/>
        <v>4.9180327868852514E-2</v>
      </c>
      <c r="Q38" s="9">
        <f>INDEX('2032 DM'!$C:$C,MATCH(Summary!$A38,'2032 DM'!$A:$A,0))</f>
        <v>6600</v>
      </c>
      <c r="R38" s="9">
        <f>INDEX('2032 DS'!$C:$C,MATCH(Summary!$A38,'2032 DS'!$A:$A,0))</f>
        <v>6900</v>
      </c>
      <c r="S38" s="10">
        <f t="shared" si="3"/>
        <v>4.5454545454545414E-2</v>
      </c>
    </row>
    <row r="39" spans="1:19" x14ac:dyDescent="0.15">
      <c r="A39" t="str">
        <f t="shared" si="0"/>
        <v>2664-1454</v>
      </c>
      <c r="B39">
        <f>INDEX(Descriptions!$C$4:$C$736,MATCH($A39,Descriptions!$B$4:$B$736,))</f>
        <v>0</v>
      </c>
      <c r="C39">
        <v>2664</v>
      </c>
      <c r="D39">
        <v>1454</v>
      </c>
      <c r="E39" s="9">
        <f>IFERROR(INDEX('2016'!$C:$C,MATCH(Summary!$A39,'2016'!$A:$A,0)),"-")</f>
        <v>1200</v>
      </c>
      <c r="F39" s="9">
        <f>IFERROR(INDEX('2018'!$C:$C,MATCH(Summary!$A39,'2018'!$A:$A,0)),"-")</f>
        <v>5400</v>
      </c>
      <c r="H39" s="9">
        <f>INDEX('2022 DM'!$C:$C,MATCH(Summary!$A39,'2022 DM'!$A:$A,0))</f>
        <v>5300</v>
      </c>
      <c r="I39" s="9">
        <f>INDEX('2022 DS'!$C:$C,MATCH(Summary!$A39,'2022 DS'!$A:$A,0))</f>
        <v>5400</v>
      </c>
      <c r="J39" s="10">
        <f t="shared" si="1"/>
        <v>1.8867924528301883E-2</v>
      </c>
      <c r="K39" s="9">
        <f>INDEX('2022 Full'!$C:$C,MATCH(Summary!$A39,'2022 Full'!$A:$A,0))</f>
        <v>5400</v>
      </c>
      <c r="M39" s="9">
        <f>INDEX('2027 DM'!$C:$C,MATCH(Summary!$A39,'2027 DM'!$A:$A,0))</f>
        <v>5600</v>
      </c>
      <c r="N39" s="9">
        <f>INDEX('2027 DS'!$C:$C,MATCH(Summary!$A39,'2027 DS'!$A:$A,0))</f>
        <v>5700</v>
      </c>
      <c r="O39" s="10">
        <f t="shared" si="2"/>
        <v>1.7857142857142794E-2</v>
      </c>
      <c r="Q39" s="9">
        <f>INDEX('2032 DM'!$C:$C,MATCH(Summary!$A39,'2032 DM'!$A:$A,0))</f>
        <v>5500</v>
      </c>
      <c r="R39" s="9">
        <f>INDEX('2032 DS'!$C:$C,MATCH(Summary!$A39,'2032 DS'!$A:$A,0))</f>
        <v>5600</v>
      </c>
      <c r="S39" s="10">
        <f t="shared" si="3"/>
        <v>1.8181818181818077E-2</v>
      </c>
    </row>
    <row r="40" spans="1:19" x14ac:dyDescent="0.15">
      <c r="A40" t="str">
        <f t="shared" si="0"/>
        <v>2347-1454</v>
      </c>
      <c r="B40">
        <f>INDEX(Descriptions!$C$4:$C$736,MATCH($A40,Descriptions!$B$4:$B$736,))</f>
        <v>0</v>
      </c>
      <c r="C40">
        <v>2347</v>
      </c>
      <c r="D40">
        <v>1454</v>
      </c>
      <c r="E40" s="9">
        <f>IFERROR(INDEX('2016'!$C:$C,MATCH(Summary!$A40,'2016'!$A:$A,0)),"-")</f>
        <v>800</v>
      </c>
      <c r="F40" s="9">
        <f>IFERROR(INDEX('2018'!$C:$C,MATCH(Summary!$A40,'2018'!$A:$A,0)),"-")</f>
        <v>2500</v>
      </c>
      <c r="H40" s="9">
        <f>INDEX('2022 DM'!$C:$C,MATCH(Summary!$A40,'2022 DM'!$A:$A,0))</f>
        <v>2700</v>
      </c>
      <c r="I40" s="9">
        <f>INDEX('2022 DS'!$C:$C,MATCH(Summary!$A40,'2022 DS'!$A:$A,0))</f>
        <v>2700</v>
      </c>
      <c r="J40" s="10">
        <f t="shared" si="1"/>
        <v>0</v>
      </c>
      <c r="K40" s="9">
        <f>INDEX('2022 Full'!$C:$C,MATCH(Summary!$A40,'2022 Full'!$A:$A,0))</f>
        <v>3100</v>
      </c>
      <c r="M40" s="9">
        <f>INDEX('2027 DM'!$C:$C,MATCH(Summary!$A40,'2027 DM'!$A:$A,0))</f>
        <v>2600</v>
      </c>
      <c r="N40" s="9">
        <f>INDEX('2027 DS'!$C:$C,MATCH(Summary!$A40,'2027 DS'!$A:$A,0))</f>
        <v>3000</v>
      </c>
      <c r="O40" s="10">
        <f t="shared" si="2"/>
        <v>0.15384615384615374</v>
      </c>
      <c r="Q40" s="9">
        <f>INDEX('2032 DM'!$C:$C,MATCH(Summary!$A40,'2032 DM'!$A:$A,0))</f>
        <v>2600</v>
      </c>
      <c r="R40" s="9">
        <f>INDEX('2032 DS'!$C:$C,MATCH(Summary!$A40,'2032 DS'!$A:$A,0))</f>
        <v>3000</v>
      </c>
      <c r="S40" s="10">
        <f t="shared" si="3"/>
        <v>0.15384615384615374</v>
      </c>
    </row>
    <row r="41" spans="1:19" x14ac:dyDescent="0.15">
      <c r="A41" t="str">
        <f t="shared" si="0"/>
        <v>1448-1454</v>
      </c>
      <c r="B41">
        <f>INDEX(Descriptions!$C$4:$C$736,MATCH($A41,Descriptions!$B$4:$B$736,))</f>
        <v>0</v>
      </c>
      <c r="C41">
        <v>1448</v>
      </c>
      <c r="D41">
        <v>1454</v>
      </c>
      <c r="E41" s="9">
        <f>IFERROR(INDEX('2016'!$C:$C,MATCH(Summary!$A41,'2016'!$A:$A,0)),"-")</f>
        <v>6600</v>
      </c>
      <c r="F41" s="9">
        <f>IFERROR(INDEX('2018'!$C:$C,MATCH(Summary!$A41,'2018'!$A:$A,0)),"-")</f>
        <v>6700</v>
      </c>
      <c r="H41" s="9">
        <f>INDEX('2022 DM'!$C:$C,MATCH(Summary!$A41,'2022 DM'!$A:$A,0))</f>
        <v>6900</v>
      </c>
      <c r="I41" s="9">
        <f>INDEX('2022 DS'!$C:$C,MATCH(Summary!$A41,'2022 DS'!$A:$A,0))</f>
        <v>6900</v>
      </c>
      <c r="J41" s="10">
        <f t="shared" si="1"/>
        <v>0</v>
      </c>
      <c r="K41" s="9">
        <f>INDEX('2022 Full'!$C:$C,MATCH(Summary!$A41,'2022 Full'!$A:$A,0))</f>
        <v>6900</v>
      </c>
      <c r="M41" s="9">
        <f>INDEX('2027 DM'!$C:$C,MATCH(Summary!$A41,'2027 DM'!$A:$A,0))</f>
        <v>7100</v>
      </c>
      <c r="N41" s="9">
        <f>INDEX('2027 DS'!$C:$C,MATCH(Summary!$A41,'2027 DS'!$A:$A,0))</f>
        <v>7200</v>
      </c>
      <c r="O41" s="10">
        <f t="shared" si="2"/>
        <v>1.4084507042253502E-2</v>
      </c>
      <c r="Q41" s="9">
        <f>INDEX('2032 DM'!$C:$C,MATCH(Summary!$A41,'2032 DM'!$A:$A,0))</f>
        <v>7500</v>
      </c>
      <c r="R41" s="9">
        <f>INDEX('2032 DS'!$C:$C,MATCH(Summary!$A41,'2032 DS'!$A:$A,0))</f>
        <v>7500</v>
      </c>
      <c r="S41" s="10">
        <f t="shared" si="3"/>
        <v>0</v>
      </c>
    </row>
    <row r="42" spans="1:19" x14ac:dyDescent="0.15">
      <c r="A42" t="str">
        <f t="shared" si="0"/>
        <v>1474-1456</v>
      </c>
      <c r="B42">
        <f>INDEX(Descriptions!$C$4:$C$736,MATCH($A42,Descriptions!$B$4:$B$736,))</f>
        <v>0</v>
      </c>
      <c r="C42">
        <v>1474</v>
      </c>
      <c r="D42">
        <v>1456</v>
      </c>
      <c r="E42" s="9">
        <f>IFERROR(INDEX('2016'!$C:$C,MATCH(Summary!$A42,'2016'!$A:$A,0)),"-")</f>
        <v>400</v>
      </c>
      <c r="F42" s="9">
        <f>IFERROR(INDEX('2018'!$C:$C,MATCH(Summary!$A42,'2018'!$A:$A,0)),"-")</f>
        <v>5100</v>
      </c>
      <c r="H42" s="9">
        <f>INDEX('2022 DM'!$C:$C,MATCH(Summary!$A42,'2022 DM'!$A:$A,0))</f>
        <v>5100</v>
      </c>
      <c r="I42" s="9">
        <f>INDEX('2022 DS'!$C:$C,MATCH(Summary!$A42,'2022 DS'!$A:$A,0))</f>
        <v>5100</v>
      </c>
      <c r="J42" s="10">
        <f t="shared" si="1"/>
        <v>0</v>
      </c>
      <c r="K42" s="9">
        <f>INDEX('2022 Full'!$C:$C,MATCH(Summary!$A42,'2022 Full'!$A:$A,0))</f>
        <v>5100</v>
      </c>
      <c r="M42" s="9">
        <f>INDEX('2027 DM'!$C:$C,MATCH(Summary!$A42,'2027 DM'!$A:$A,0))</f>
        <v>4900</v>
      </c>
      <c r="N42" s="9">
        <f>INDEX('2027 DS'!$C:$C,MATCH(Summary!$A42,'2027 DS'!$A:$A,0))</f>
        <v>4800</v>
      </c>
      <c r="O42" s="10">
        <f t="shared" si="2"/>
        <v>-2.0408163265306145E-2</v>
      </c>
      <c r="Q42" s="9">
        <f>INDEX('2032 DM'!$C:$C,MATCH(Summary!$A42,'2032 DM'!$A:$A,0))</f>
        <v>4500</v>
      </c>
      <c r="R42" s="9">
        <f>INDEX('2032 DS'!$C:$C,MATCH(Summary!$A42,'2032 DS'!$A:$A,0))</f>
        <v>4600</v>
      </c>
      <c r="S42" s="10">
        <f t="shared" si="3"/>
        <v>2.2222222222222143E-2</v>
      </c>
    </row>
    <row r="43" spans="1:19" x14ac:dyDescent="0.15">
      <c r="A43" t="str">
        <f t="shared" si="0"/>
        <v>4018-1456</v>
      </c>
      <c r="B43">
        <f>INDEX(Descriptions!$C$4:$C$736,MATCH($A43,Descriptions!$B$4:$B$736,))</f>
        <v>0</v>
      </c>
      <c r="C43">
        <v>4018</v>
      </c>
      <c r="D43">
        <v>1456</v>
      </c>
      <c r="E43" s="9">
        <f>IFERROR(INDEX('2016'!$C:$C,MATCH(Summary!$A43,'2016'!$A:$A,0)),"-")</f>
        <v>400</v>
      </c>
      <c r="F43" s="9">
        <f>IFERROR(INDEX('2018'!$C:$C,MATCH(Summary!$A43,'2018'!$A:$A,0)),"-")</f>
        <v>800</v>
      </c>
      <c r="H43" s="9">
        <f>INDEX('2022 DM'!$C:$C,MATCH(Summary!$A43,'2022 DM'!$A:$A,0))</f>
        <v>1000</v>
      </c>
      <c r="I43" s="9">
        <f>INDEX('2022 DS'!$C:$C,MATCH(Summary!$A43,'2022 DS'!$A:$A,0))</f>
        <v>1000</v>
      </c>
      <c r="J43" s="10">
        <f t="shared" si="1"/>
        <v>0</v>
      </c>
      <c r="K43" s="9">
        <f>INDEX('2022 Full'!$C:$C,MATCH(Summary!$A43,'2022 Full'!$A:$A,0))</f>
        <v>1800</v>
      </c>
      <c r="M43" s="9">
        <f>INDEX('2027 DM'!$C:$C,MATCH(Summary!$A43,'2027 DM'!$A:$A,0))</f>
        <v>1600</v>
      </c>
      <c r="N43" s="9">
        <f>INDEX('2027 DS'!$C:$C,MATCH(Summary!$A43,'2027 DS'!$A:$A,0))</f>
        <v>2100</v>
      </c>
      <c r="O43" s="10">
        <f t="shared" si="2"/>
        <v>0.3125</v>
      </c>
      <c r="Q43" s="9">
        <f>INDEX('2032 DM'!$C:$C,MATCH(Summary!$A43,'2032 DM'!$A:$A,0))</f>
        <v>2200</v>
      </c>
      <c r="R43" s="9">
        <f>INDEX('2032 DS'!$C:$C,MATCH(Summary!$A43,'2032 DS'!$A:$A,0))</f>
        <v>3000</v>
      </c>
      <c r="S43" s="10">
        <f t="shared" si="3"/>
        <v>0.36363636363636354</v>
      </c>
    </row>
    <row r="44" spans="1:19" x14ac:dyDescent="0.15">
      <c r="A44" t="str">
        <f t="shared" si="0"/>
        <v>1451-1456</v>
      </c>
      <c r="B44">
        <f>INDEX(Descriptions!$C$4:$C$736,MATCH($A44,Descriptions!$B$4:$B$736,))</f>
        <v>0</v>
      </c>
      <c r="C44">
        <v>1451</v>
      </c>
      <c r="D44">
        <v>1456</v>
      </c>
      <c r="E44" s="9">
        <f>IFERROR(INDEX('2016'!$C:$C,MATCH(Summary!$A44,'2016'!$A:$A,0)),"-")</f>
        <v>6700</v>
      </c>
      <c r="F44" s="9">
        <f>IFERROR(INDEX('2018'!$C:$C,MATCH(Summary!$A44,'2018'!$A:$A,0)),"-")</f>
        <v>6800</v>
      </c>
      <c r="H44" s="9">
        <f>INDEX('2022 DM'!$C:$C,MATCH(Summary!$A44,'2022 DM'!$A:$A,0))</f>
        <v>7200</v>
      </c>
      <c r="I44" s="9">
        <f>INDEX('2022 DS'!$C:$C,MATCH(Summary!$A44,'2022 DS'!$A:$A,0))</f>
        <v>7200</v>
      </c>
      <c r="J44" s="10">
        <f t="shared" si="1"/>
        <v>0</v>
      </c>
      <c r="K44" s="9">
        <f>INDEX('2022 Full'!$C:$C,MATCH(Summary!$A44,'2022 Full'!$A:$A,0))</f>
        <v>7200</v>
      </c>
      <c r="M44" s="9">
        <f>INDEX('2027 DM'!$C:$C,MATCH(Summary!$A44,'2027 DM'!$A:$A,0))</f>
        <v>7200</v>
      </c>
      <c r="N44" s="9">
        <f>INDEX('2027 DS'!$C:$C,MATCH(Summary!$A44,'2027 DS'!$A:$A,0))</f>
        <v>7200</v>
      </c>
      <c r="O44" s="10">
        <f t="shared" si="2"/>
        <v>0</v>
      </c>
      <c r="Q44" s="9">
        <f>INDEX('2032 DM'!$C:$C,MATCH(Summary!$A44,'2032 DM'!$A:$A,0))</f>
        <v>7300</v>
      </c>
      <c r="R44" s="9">
        <f>INDEX('2032 DS'!$C:$C,MATCH(Summary!$A44,'2032 DS'!$A:$A,0))</f>
        <v>7400</v>
      </c>
      <c r="S44" s="10">
        <f t="shared" si="3"/>
        <v>1.3698630136986356E-2</v>
      </c>
    </row>
    <row r="45" spans="1:19" x14ac:dyDescent="0.15">
      <c r="A45" t="str">
        <f t="shared" si="0"/>
        <v>1450-1457</v>
      </c>
      <c r="B45">
        <f>INDEX(Descriptions!$C$4:$C$736,MATCH($A45,Descriptions!$B$4:$B$736,))</f>
        <v>0</v>
      </c>
      <c r="C45">
        <v>1450</v>
      </c>
      <c r="D45">
        <v>1457</v>
      </c>
      <c r="E45" s="9">
        <f>IFERROR(INDEX('2016'!$C:$C,MATCH(Summary!$A45,'2016'!$A:$A,0)),"-")</f>
        <v>4600</v>
      </c>
      <c r="F45" s="9">
        <f>IFERROR(INDEX('2018'!$C:$C,MATCH(Summary!$A45,'2018'!$A:$A,0)),"-")</f>
        <v>4600</v>
      </c>
      <c r="H45" s="9">
        <f>INDEX('2022 DM'!$C:$C,MATCH(Summary!$A45,'2022 DM'!$A:$A,0))</f>
        <v>4800</v>
      </c>
      <c r="I45" s="9">
        <f>INDEX('2022 DS'!$C:$C,MATCH(Summary!$A45,'2022 DS'!$A:$A,0))</f>
        <v>4800</v>
      </c>
      <c r="J45" s="10">
        <f t="shared" si="1"/>
        <v>0</v>
      </c>
      <c r="K45" s="9">
        <f>INDEX('2022 Full'!$C:$C,MATCH(Summary!$A45,'2022 Full'!$A:$A,0))</f>
        <v>4900</v>
      </c>
      <c r="M45" s="9">
        <f>INDEX('2027 DM'!$C:$C,MATCH(Summary!$A45,'2027 DM'!$A:$A,0))</f>
        <v>5000</v>
      </c>
      <c r="N45" s="9">
        <f>INDEX('2027 DS'!$C:$C,MATCH(Summary!$A45,'2027 DS'!$A:$A,0))</f>
        <v>5000</v>
      </c>
      <c r="O45" s="10">
        <f t="shared" si="2"/>
        <v>0</v>
      </c>
      <c r="Q45" s="9">
        <f>INDEX('2032 DM'!$C:$C,MATCH(Summary!$A45,'2032 DM'!$A:$A,0))</f>
        <v>5100</v>
      </c>
      <c r="R45" s="9">
        <f>INDEX('2032 DS'!$C:$C,MATCH(Summary!$A45,'2032 DS'!$A:$A,0))</f>
        <v>5100</v>
      </c>
      <c r="S45" s="10">
        <f t="shared" si="3"/>
        <v>0</v>
      </c>
    </row>
    <row r="46" spans="1:19" x14ac:dyDescent="0.15">
      <c r="A46" t="str">
        <f t="shared" si="0"/>
        <v>1482-1474</v>
      </c>
      <c r="B46">
        <f>INDEX(Descriptions!$C$4:$C$736,MATCH($A46,Descriptions!$B$4:$B$736,))</f>
        <v>0</v>
      </c>
      <c r="C46">
        <v>1482</v>
      </c>
      <c r="D46">
        <v>1474</v>
      </c>
      <c r="E46" s="9">
        <f>IFERROR(INDEX('2016'!$C:$C,MATCH(Summary!$A46,'2016'!$A:$A,0)),"-")</f>
        <v>1300</v>
      </c>
      <c r="F46" s="9">
        <f>IFERROR(INDEX('2018'!$C:$C,MATCH(Summary!$A46,'2018'!$A:$A,0)),"-")</f>
        <v>6600</v>
      </c>
      <c r="H46" s="9">
        <f>INDEX('2022 DM'!$C:$C,MATCH(Summary!$A46,'2022 DM'!$A:$A,0))</f>
        <v>6100</v>
      </c>
      <c r="I46" s="9">
        <f>INDEX('2022 DS'!$C:$C,MATCH(Summary!$A46,'2022 DS'!$A:$A,0))</f>
        <v>6100</v>
      </c>
      <c r="J46" s="10">
        <f t="shared" si="1"/>
        <v>0</v>
      </c>
      <c r="K46" s="9">
        <f>INDEX('2022 Full'!$C:$C,MATCH(Summary!$A46,'2022 Full'!$A:$A,0))</f>
        <v>6000</v>
      </c>
      <c r="M46" s="9">
        <f>INDEX('2027 DM'!$C:$C,MATCH(Summary!$A46,'2027 DM'!$A:$A,0))</f>
        <v>5600</v>
      </c>
      <c r="N46" s="9">
        <f>INDEX('2027 DS'!$C:$C,MATCH(Summary!$A46,'2027 DS'!$A:$A,0))</f>
        <v>5800</v>
      </c>
      <c r="O46" s="10">
        <f t="shared" si="2"/>
        <v>3.5714285714285809E-2</v>
      </c>
      <c r="Q46" s="9">
        <f>INDEX('2032 DM'!$C:$C,MATCH(Summary!$A46,'2032 DM'!$A:$A,0))</f>
        <v>5400</v>
      </c>
      <c r="R46" s="9">
        <f>INDEX('2032 DS'!$C:$C,MATCH(Summary!$A46,'2032 DS'!$A:$A,0))</f>
        <v>5400</v>
      </c>
      <c r="S46" s="10">
        <f t="shared" si="3"/>
        <v>0</v>
      </c>
    </row>
    <row r="47" spans="1:19" x14ac:dyDescent="0.15">
      <c r="A47" t="str">
        <f t="shared" si="0"/>
        <v>2363-1474</v>
      </c>
      <c r="B47">
        <f>INDEX(Descriptions!$C$4:$C$736,MATCH($A47,Descriptions!$B$4:$B$736,))</f>
        <v>0</v>
      </c>
      <c r="C47">
        <v>2363</v>
      </c>
      <c r="D47">
        <v>1474</v>
      </c>
      <c r="E47" s="9">
        <f>IFERROR(INDEX('2016'!$C:$C,MATCH(Summary!$A47,'2016'!$A:$A,0)),"-")</f>
        <v>300</v>
      </c>
      <c r="F47" s="9">
        <f>IFERROR(INDEX('2018'!$C:$C,MATCH(Summary!$A47,'2018'!$A:$A,0)),"-")</f>
        <v>2900</v>
      </c>
      <c r="H47" s="9">
        <f>INDEX('2022 DM'!$C:$C,MATCH(Summary!$A47,'2022 DM'!$A:$A,0))</f>
        <v>3500</v>
      </c>
      <c r="I47" s="9">
        <f>INDEX('2022 DS'!$C:$C,MATCH(Summary!$A47,'2022 DS'!$A:$A,0))</f>
        <v>3500</v>
      </c>
      <c r="J47" s="10">
        <f t="shared" si="1"/>
        <v>0</v>
      </c>
      <c r="K47" s="9">
        <f>INDEX('2022 Full'!$C:$C,MATCH(Summary!$A47,'2022 Full'!$A:$A,0))</f>
        <v>3800</v>
      </c>
      <c r="M47" s="9">
        <f>INDEX('2027 DM'!$C:$C,MATCH(Summary!$A47,'2027 DM'!$A:$A,0))</f>
        <v>4000</v>
      </c>
      <c r="N47" s="9">
        <f>INDEX('2027 DS'!$C:$C,MATCH(Summary!$A47,'2027 DS'!$A:$A,0))</f>
        <v>4400</v>
      </c>
      <c r="O47" s="10">
        <f t="shared" si="2"/>
        <v>0.10000000000000009</v>
      </c>
      <c r="Q47" s="9">
        <f>INDEX('2032 DM'!$C:$C,MATCH(Summary!$A47,'2032 DM'!$A:$A,0))</f>
        <v>4300</v>
      </c>
      <c r="R47" s="9">
        <f>INDEX('2032 DS'!$C:$C,MATCH(Summary!$A47,'2032 DS'!$A:$A,0))</f>
        <v>4500</v>
      </c>
      <c r="S47" s="10">
        <f t="shared" si="3"/>
        <v>4.6511627906976827E-2</v>
      </c>
    </row>
    <row r="48" spans="1:19" x14ac:dyDescent="0.15">
      <c r="A48" t="str">
        <f t="shared" si="0"/>
        <v>1456-1474</v>
      </c>
      <c r="B48">
        <f>INDEX(Descriptions!$C$4:$C$736,MATCH($A48,Descriptions!$B$4:$B$736,))</f>
        <v>0</v>
      </c>
      <c r="C48">
        <v>1456</v>
      </c>
      <c r="D48">
        <v>1474</v>
      </c>
      <c r="E48" s="9">
        <f>IFERROR(INDEX('2016'!$C:$C,MATCH(Summary!$A48,'2016'!$A:$A,0)),"-")</f>
        <v>6300</v>
      </c>
      <c r="F48" s="9">
        <f>IFERROR(INDEX('2018'!$C:$C,MATCH(Summary!$A48,'2018'!$A:$A,0)),"-")</f>
        <v>6400</v>
      </c>
      <c r="H48" s="9">
        <f>INDEX('2022 DM'!$C:$C,MATCH(Summary!$A48,'2022 DM'!$A:$A,0))</f>
        <v>6600</v>
      </c>
      <c r="I48" s="9">
        <f>INDEX('2022 DS'!$C:$C,MATCH(Summary!$A48,'2022 DS'!$A:$A,0))</f>
        <v>6700</v>
      </c>
      <c r="J48" s="10">
        <f t="shared" si="1"/>
        <v>1.5151515151515138E-2</v>
      </c>
      <c r="K48" s="9">
        <f>INDEX('2022 Full'!$C:$C,MATCH(Summary!$A48,'2022 Full'!$A:$A,0))</f>
        <v>7400</v>
      </c>
      <c r="M48" s="9">
        <f>INDEX('2027 DM'!$C:$C,MATCH(Summary!$A48,'2027 DM'!$A:$A,0))</f>
        <v>6800</v>
      </c>
      <c r="N48" s="9">
        <f>INDEX('2027 DS'!$C:$C,MATCH(Summary!$A48,'2027 DS'!$A:$A,0))</f>
        <v>7100</v>
      </c>
      <c r="O48" s="10">
        <f t="shared" si="2"/>
        <v>4.4117647058823595E-2</v>
      </c>
      <c r="Q48" s="9">
        <f>INDEX('2032 DM'!$C:$C,MATCH(Summary!$A48,'2032 DM'!$A:$A,0))</f>
        <v>7100</v>
      </c>
      <c r="R48" s="9">
        <f>INDEX('2032 DS'!$C:$C,MATCH(Summary!$A48,'2032 DS'!$A:$A,0))</f>
        <v>8000</v>
      </c>
      <c r="S48" s="10">
        <f t="shared" si="3"/>
        <v>0.12676056338028174</v>
      </c>
    </row>
    <row r="49" spans="1:19" x14ac:dyDescent="0.15">
      <c r="A49" t="str">
        <f t="shared" si="0"/>
        <v>1600-1475</v>
      </c>
      <c r="B49">
        <f>INDEX(Descriptions!$C$4:$C$736,MATCH($A49,Descriptions!$B$4:$B$736,))</f>
        <v>0</v>
      </c>
      <c r="C49">
        <v>1600</v>
      </c>
      <c r="D49">
        <v>1475</v>
      </c>
      <c r="E49" s="9">
        <f>IFERROR(INDEX('2016'!$C:$C,MATCH(Summary!$A49,'2016'!$A:$A,0)),"-")</f>
        <v>9500</v>
      </c>
      <c r="F49" s="9">
        <f>IFERROR(INDEX('2018'!$C:$C,MATCH(Summary!$A49,'2018'!$A:$A,0)),"-")</f>
        <v>9600</v>
      </c>
      <c r="H49" s="9">
        <f>INDEX('2022 DM'!$C:$C,MATCH(Summary!$A49,'2022 DM'!$A:$A,0))</f>
        <v>9800</v>
      </c>
      <c r="I49" s="9">
        <f>INDEX('2022 DS'!$C:$C,MATCH(Summary!$A49,'2022 DS'!$A:$A,0))</f>
        <v>9800</v>
      </c>
      <c r="J49" s="10">
        <f t="shared" si="1"/>
        <v>0</v>
      </c>
      <c r="K49" s="9">
        <f>INDEX('2022 Full'!$C:$C,MATCH(Summary!$A49,'2022 Full'!$A:$A,0))</f>
        <v>9800</v>
      </c>
      <c r="M49" s="9">
        <f>INDEX('2027 DM'!$C:$C,MATCH(Summary!$A49,'2027 DM'!$A:$A,0))</f>
        <v>9900</v>
      </c>
      <c r="N49" s="9">
        <f>INDEX('2027 DS'!$C:$C,MATCH(Summary!$A49,'2027 DS'!$A:$A,0))</f>
        <v>9800</v>
      </c>
      <c r="O49" s="10">
        <f t="shared" si="2"/>
        <v>-1.0101010101010055E-2</v>
      </c>
      <c r="Q49" s="9">
        <f>INDEX('2032 DM'!$C:$C,MATCH(Summary!$A49,'2032 DM'!$A:$A,0))</f>
        <v>9900</v>
      </c>
      <c r="R49" s="9">
        <f>INDEX('2032 DS'!$C:$C,MATCH(Summary!$A49,'2032 DS'!$A:$A,0))</f>
        <v>9900</v>
      </c>
      <c r="S49" s="10">
        <f t="shared" si="3"/>
        <v>0</v>
      </c>
    </row>
    <row r="50" spans="1:19" x14ac:dyDescent="0.15">
      <c r="A50" t="str">
        <f t="shared" si="0"/>
        <v>2675-1475</v>
      </c>
      <c r="B50">
        <f>INDEX(Descriptions!$C$4:$C$736,MATCH($A50,Descriptions!$B$4:$B$736,))</f>
        <v>0</v>
      </c>
      <c r="C50">
        <v>2675</v>
      </c>
      <c r="D50">
        <v>1475</v>
      </c>
      <c r="E50" s="9">
        <f>IFERROR(INDEX('2016'!$C:$C,MATCH(Summary!$A50,'2016'!$A:$A,0)),"-")</f>
        <v>8700</v>
      </c>
      <c r="F50" s="9">
        <f>IFERROR(INDEX('2018'!$C:$C,MATCH(Summary!$A50,'2018'!$A:$A,0)),"-")</f>
        <v>8800</v>
      </c>
      <c r="H50" s="9">
        <f>INDEX('2022 DM'!$C:$C,MATCH(Summary!$A50,'2022 DM'!$A:$A,0))</f>
        <v>9300</v>
      </c>
      <c r="I50" s="9">
        <f>INDEX('2022 DS'!$C:$C,MATCH(Summary!$A50,'2022 DS'!$A:$A,0))</f>
        <v>9300</v>
      </c>
      <c r="J50" s="10">
        <f t="shared" si="1"/>
        <v>0</v>
      </c>
      <c r="K50" s="9">
        <f>INDEX('2022 Full'!$C:$C,MATCH(Summary!$A50,'2022 Full'!$A:$A,0))</f>
        <v>9400</v>
      </c>
      <c r="M50" s="9">
        <f>INDEX('2027 DM'!$C:$C,MATCH(Summary!$A50,'2027 DM'!$A:$A,0))</f>
        <v>9500</v>
      </c>
      <c r="N50" s="9">
        <f>INDEX('2027 DS'!$C:$C,MATCH(Summary!$A50,'2027 DS'!$A:$A,0))</f>
        <v>9600</v>
      </c>
      <c r="O50" s="10">
        <f t="shared" si="2"/>
        <v>1.0526315789473717E-2</v>
      </c>
      <c r="Q50" s="9">
        <f>INDEX('2032 DM'!$C:$C,MATCH(Summary!$A50,'2032 DM'!$A:$A,0))</f>
        <v>10000</v>
      </c>
      <c r="R50" s="9">
        <f>INDEX('2032 DS'!$C:$C,MATCH(Summary!$A50,'2032 DS'!$A:$A,0))</f>
        <v>10200</v>
      </c>
      <c r="S50" s="10">
        <f t="shared" si="3"/>
        <v>2.0000000000000018E-2</v>
      </c>
    </row>
    <row r="51" spans="1:19" x14ac:dyDescent="0.15">
      <c r="A51" t="str">
        <f t="shared" si="0"/>
        <v>2676-1476</v>
      </c>
      <c r="B51">
        <f>INDEX(Descriptions!$C$4:$C$736,MATCH($A51,Descriptions!$B$4:$B$736,))</f>
        <v>0</v>
      </c>
      <c r="C51">
        <v>2676</v>
      </c>
      <c r="D51">
        <v>1476</v>
      </c>
      <c r="E51" s="9">
        <f>IFERROR(INDEX('2016'!$C:$C,MATCH(Summary!$A51,'2016'!$A:$A,0)),"-")</f>
        <v>10100</v>
      </c>
      <c r="F51" s="9">
        <f>IFERROR(INDEX('2018'!$C:$C,MATCH(Summary!$A51,'2018'!$A:$A,0)),"-")</f>
        <v>10300</v>
      </c>
      <c r="H51" s="9">
        <f>INDEX('2022 DM'!$C:$C,MATCH(Summary!$A51,'2022 DM'!$A:$A,0))</f>
        <v>10800</v>
      </c>
      <c r="I51" s="9">
        <f>INDEX('2022 DS'!$C:$C,MATCH(Summary!$A51,'2022 DS'!$A:$A,0))</f>
        <v>10800</v>
      </c>
      <c r="J51" s="10">
        <f t="shared" si="1"/>
        <v>0</v>
      </c>
      <c r="K51" s="9">
        <f>INDEX('2022 Full'!$C:$C,MATCH(Summary!$A51,'2022 Full'!$A:$A,0))</f>
        <v>10800</v>
      </c>
      <c r="M51" s="9">
        <f>INDEX('2027 DM'!$C:$C,MATCH(Summary!$A51,'2027 DM'!$A:$A,0))</f>
        <v>11800</v>
      </c>
      <c r="N51" s="9">
        <f>INDEX('2027 DS'!$C:$C,MATCH(Summary!$A51,'2027 DS'!$A:$A,0))</f>
        <v>11900</v>
      </c>
      <c r="O51" s="10">
        <f t="shared" si="2"/>
        <v>8.4745762711864181E-3</v>
      </c>
      <c r="Q51" s="9">
        <f>INDEX('2032 DM'!$C:$C,MATCH(Summary!$A51,'2032 DM'!$A:$A,0))</f>
        <v>12400</v>
      </c>
      <c r="R51" s="9">
        <f>INDEX('2032 DS'!$C:$C,MATCH(Summary!$A51,'2032 DS'!$A:$A,0))</f>
        <v>12500</v>
      </c>
      <c r="S51" s="10">
        <f t="shared" si="3"/>
        <v>8.0645161290322509E-3</v>
      </c>
    </row>
    <row r="52" spans="1:19" x14ac:dyDescent="0.15">
      <c r="A52" t="str">
        <f t="shared" si="0"/>
        <v>1477-1476</v>
      </c>
      <c r="B52">
        <f>INDEX(Descriptions!$C$4:$C$736,MATCH($A52,Descriptions!$B$4:$B$736,))</f>
        <v>0</v>
      </c>
      <c r="C52">
        <v>1477</v>
      </c>
      <c r="D52">
        <v>1476</v>
      </c>
      <c r="E52" s="9">
        <f>IFERROR(INDEX('2016'!$C:$C,MATCH(Summary!$A52,'2016'!$A:$A,0)),"-")</f>
        <v>9500</v>
      </c>
      <c r="F52" s="9">
        <f>IFERROR(INDEX('2018'!$C:$C,MATCH(Summary!$A52,'2018'!$A:$A,0)),"-")</f>
        <v>9700</v>
      </c>
      <c r="H52" s="9">
        <f>INDEX('2022 DM'!$C:$C,MATCH(Summary!$A52,'2022 DM'!$A:$A,0))</f>
        <v>10100</v>
      </c>
      <c r="I52" s="9">
        <f>INDEX('2022 DS'!$C:$C,MATCH(Summary!$A52,'2022 DS'!$A:$A,0))</f>
        <v>10100</v>
      </c>
      <c r="J52" s="10">
        <f t="shared" si="1"/>
        <v>0</v>
      </c>
      <c r="K52" s="9">
        <f>INDEX('2022 Full'!$C:$C,MATCH(Summary!$A52,'2022 Full'!$A:$A,0))</f>
        <v>10200</v>
      </c>
      <c r="M52" s="9">
        <f>INDEX('2027 DM'!$C:$C,MATCH(Summary!$A52,'2027 DM'!$A:$A,0))</f>
        <v>11100</v>
      </c>
      <c r="N52" s="9">
        <f>INDEX('2027 DS'!$C:$C,MATCH(Summary!$A52,'2027 DS'!$A:$A,0))</f>
        <v>11100</v>
      </c>
      <c r="O52" s="10">
        <f t="shared" si="2"/>
        <v>0</v>
      </c>
      <c r="Q52" s="9">
        <f>INDEX('2032 DM'!$C:$C,MATCH(Summary!$A52,'2032 DM'!$A:$A,0))</f>
        <v>11400</v>
      </c>
      <c r="R52" s="9">
        <f>INDEX('2032 DS'!$C:$C,MATCH(Summary!$A52,'2032 DS'!$A:$A,0))</f>
        <v>11300</v>
      </c>
      <c r="S52" s="10">
        <f t="shared" si="3"/>
        <v>-8.7719298245614308E-3</v>
      </c>
    </row>
    <row r="53" spans="1:19" x14ac:dyDescent="0.15">
      <c r="A53" t="str">
        <f t="shared" si="0"/>
        <v>1604-1477</v>
      </c>
      <c r="B53">
        <f>INDEX(Descriptions!$C$4:$C$736,MATCH($A53,Descriptions!$B$4:$B$736,))</f>
        <v>0</v>
      </c>
      <c r="C53">
        <v>1604</v>
      </c>
      <c r="D53">
        <v>1477</v>
      </c>
      <c r="E53" s="9">
        <f>IFERROR(INDEX('2016'!$C:$C,MATCH(Summary!$A53,'2016'!$A:$A,0)),"-")</f>
        <v>9500</v>
      </c>
      <c r="F53" s="9">
        <f>IFERROR(INDEX('2018'!$C:$C,MATCH(Summary!$A53,'2018'!$A:$A,0)),"-")</f>
        <v>9700</v>
      </c>
      <c r="H53" s="9">
        <f>INDEX('2022 DM'!$C:$C,MATCH(Summary!$A53,'2022 DM'!$A:$A,0))</f>
        <v>10100</v>
      </c>
      <c r="I53" s="9">
        <f>INDEX('2022 DS'!$C:$C,MATCH(Summary!$A53,'2022 DS'!$A:$A,0))</f>
        <v>10100</v>
      </c>
      <c r="J53" s="10">
        <f t="shared" si="1"/>
        <v>0</v>
      </c>
      <c r="K53" s="9">
        <f>INDEX('2022 Full'!$C:$C,MATCH(Summary!$A53,'2022 Full'!$A:$A,0))</f>
        <v>10200</v>
      </c>
      <c r="M53" s="9">
        <f>INDEX('2027 DM'!$C:$C,MATCH(Summary!$A53,'2027 DM'!$A:$A,0))</f>
        <v>11100</v>
      </c>
      <c r="N53" s="9">
        <f>INDEX('2027 DS'!$C:$C,MATCH(Summary!$A53,'2027 DS'!$A:$A,0))</f>
        <v>11100</v>
      </c>
      <c r="O53" s="10">
        <f t="shared" si="2"/>
        <v>0</v>
      </c>
      <c r="Q53" s="9">
        <f>INDEX('2032 DM'!$C:$C,MATCH(Summary!$A53,'2032 DM'!$A:$A,0))</f>
        <v>11400</v>
      </c>
      <c r="R53" s="9">
        <f>INDEX('2032 DS'!$C:$C,MATCH(Summary!$A53,'2032 DS'!$A:$A,0))</f>
        <v>11300</v>
      </c>
      <c r="S53" s="10">
        <f t="shared" si="3"/>
        <v>-8.7719298245614308E-3</v>
      </c>
    </row>
    <row r="54" spans="1:19" x14ac:dyDescent="0.15">
      <c r="A54" t="str">
        <f t="shared" si="0"/>
        <v>1476-1477</v>
      </c>
      <c r="B54">
        <f>INDEX(Descriptions!$C$4:$C$736,MATCH($A54,Descriptions!$B$4:$B$736,))</f>
        <v>0</v>
      </c>
      <c r="C54">
        <v>1476</v>
      </c>
      <c r="D54">
        <v>1477</v>
      </c>
      <c r="E54" s="9">
        <f>IFERROR(INDEX('2016'!$C:$C,MATCH(Summary!$A54,'2016'!$A:$A,0)),"-")</f>
        <v>10100</v>
      </c>
      <c r="F54" s="9">
        <f>IFERROR(INDEX('2018'!$C:$C,MATCH(Summary!$A54,'2018'!$A:$A,0)),"-")</f>
        <v>10300</v>
      </c>
      <c r="H54" s="9">
        <f>INDEX('2022 DM'!$C:$C,MATCH(Summary!$A54,'2022 DM'!$A:$A,0))</f>
        <v>10800</v>
      </c>
      <c r="I54" s="9">
        <f>INDEX('2022 DS'!$C:$C,MATCH(Summary!$A54,'2022 DS'!$A:$A,0))</f>
        <v>10800</v>
      </c>
      <c r="J54" s="10">
        <f t="shared" si="1"/>
        <v>0</v>
      </c>
      <c r="K54" s="9">
        <f>INDEX('2022 Full'!$C:$C,MATCH(Summary!$A54,'2022 Full'!$A:$A,0))</f>
        <v>10800</v>
      </c>
      <c r="M54" s="9">
        <f>INDEX('2027 DM'!$C:$C,MATCH(Summary!$A54,'2027 DM'!$A:$A,0))</f>
        <v>11800</v>
      </c>
      <c r="N54" s="9">
        <f>INDEX('2027 DS'!$C:$C,MATCH(Summary!$A54,'2027 DS'!$A:$A,0))</f>
        <v>11900</v>
      </c>
      <c r="O54" s="10">
        <f t="shared" si="2"/>
        <v>8.4745762711864181E-3</v>
      </c>
      <c r="Q54" s="9">
        <f>INDEX('2032 DM'!$C:$C,MATCH(Summary!$A54,'2032 DM'!$A:$A,0))</f>
        <v>12400</v>
      </c>
      <c r="R54" s="9">
        <f>INDEX('2032 DS'!$C:$C,MATCH(Summary!$A54,'2032 DS'!$A:$A,0))</f>
        <v>12500</v>
      </c>
      <c r="S54" s="10">
        <f t="shared" si="3"/>
        <v>8.0645161290322509E-3</v>
      </c>
    </row>
    <row r="55" spans="1:19" x14ac:dyDescent="0.15">
      <c r="A55" t="str">
        <f t="shared" si="0"/>
        <v>1607-1478</v>
      </c>
      <c r="B55">
        <f>INDEX(Descriptions!$C$4:$C$736,MATCH($A55,Descriptions!$B$4:$B$736,))</f>
        <v>0</v>
      </c>
      <c r="C55">
        <v>1607</v>
      </c>
      <c r="D55">
        <v>1478</v>
      </c>
      <c r="E55" s="9">
        <f>IFERROR(INDEX('2016'!$C:$C,MATCH(Summary!$A55,'2016'!$A:$A,0)),"-")</f>
        <v>17700</v>
      </c>
      <c r="F55" s="9">
        <f>IFERROR(INDEX('2018'!$C:$C,MATCH(Summary!$A55,'2018'!$A:$A,0)),"-")</f>
        <v>18100</v>
      </c>
      <c r="H55" s="9">
        <f>INDEX('2022 DM'!$C:$C,MATCH(Summary!$A55,'2022 DM'!$A:$A,0))</f>
        <v>18400</v>
      </c>
      <c r="I55" s="9">
        <f>INDEX('2022 DS'!$C:$C,MATCH(Summary!$A55,'2022 DS'!$A:$A,0))</f>
        <v>18500</v>
      </c>
      <c r="J55" s="10">
        <f t="shared" si="1"/>
        <v>5.4347826086955653E-3</v>
      </c>
      <c r="K55" s="9">
        <f>INDEX('2022 Full'!$C:$C,MATCH(Summary!$A55,'2022 Full'!$A:$A,0))</f>
        <v>18700</v>
      </c>
      <c r="M55" s="9">
        <f>INDEX('2027 DM'!$C:$C,MATCH(Summary!$A55,'2027 DM'!$A:$A,0))</f>
        <v>18900</v>
      </c>
      <c r="N55" s="9">
        <f>INDEX('2027 DS'!$C:$C,MATCH(Summary!$A55,'2027 DS'!$A:$A,0))</f>
        <v>19200</v>
      </c>
      <c r="O55" s="10">
        <f t="shared" si="2"/>
        <v>1.5873015873015817E-2</v>
      </c>
      <c r="Q55" s="9">
        <f>INDEX('2032 DM'!$C:$C,MATCH(Summary!$A55,'2032 DM'!$A:$A,0))</f>
        <v>19500</v>
      </c>
      <c r="R55" s="9">
        <f>INDEX('2032 DS'!$C:$C,MATCH(Summary!$A55,'2032 DS'!$A:$A,0))</f>
        <v>19800</v>
      </c>
      <c r="S55" s="10">
        <f t="shared" si="3"/>
        <v>1.538461538461533E-2</v>
      </c>
    </row>
    <row r="56" spans="1:19" x14ac:dyDescent="0.15">
      <c r="A56" t="str">
        <f t="shared" si="0"/>
        <v>1485-1478</v>
      </c>
      <c r="B56">
        <f>INDEX(Descriptions!$C$4:$C$736,MATCH($A56,Descriptions!$B$4:$B$736,))</f>
        <v>0</v>
      </c>
      <c r="C56">
        <v>1485</v>
      </c>
      <c r="D56">
        <v>1478</v>
      </c>
      <c r="E56" s="9">
        <f>IFERROR(INDEX('2016'!$C:$C,MATCH(Summary!$A56,'2016'!$A:$A,0)),"-")</f>
        <v>21000</v>
      </c>
      <c r="F56" s="9">
        <f>IFERROR(INDEX('2018'!$C:$C,MATCH(Summary!$A56,'2018'!$A:$A,0)),"-")</f>
        <v>21400</v>
      </c>
      <c r="H56" s="9">
        <f>INDEX('2022 DM'!$C:$C,MATCH(Summary!$A56,'2022 DM'!$A:$A,0))</f>
        <v>22400</v>
      </c>
      <c r="I56" s="9">
        <f>INDEX('2022 DS'!$C:$C,MATCH(Summary!$A56,'2022 DS'!$A:$A,0))</f>
        <v>22400</v>
      </c>
      <c r="J56" s="10">
        <f t="shared" si="1"/>
        <v>0</v>
      </c>
      <c r="K56" s="9">
        <f>INDEX('2022 Full'!$C:$C,MATCH(Summary!$A56,'2022 Full'!$A:$A,0))</f>
        <v>22300</v>
      </c>
      <c r="M56" s="9">
        <f>INDEX('2027 DM'!$C:$C,MATCH(Summary!$A56,'2027 DM'!$A:$A,0))</f>
        <v>22900</v>
      </c>
      <c r="N56" s="9">
        <f>INDEX('2027 DS'!$C:$C,MATCH(Summary!$A56,'2027 DS'!$A:$A,0))</f>
        <v>22700</v>
      </c>
      <c r="O56" s="10">
        <f t="shared" si="2"/>
        <v>-8.733624454148492E-3</v>
      </c>
      <c r="Q56" s="9">
        <f>INDEX('2032 DM'!$C:$C,MATCH(Summary!$A56,'2032 DM'!$A:$A,0))</f>
        <v>23100</v>
      </c>
      <c r="R56" s="9">
        <f>INDEX('2032 DS'!$C:$C,MATCH(Summary!$A56,'2032 DS'!$A:$A,0))</f>
        <v>22800</v>
      </c>
      <c r="S56" s="10">
        <f t="shared" si="3"/>
        <v>-1.2987012987012991E-2</v>
      </c>
    </row>
    <row r="57" spans="1:19" x14ac:dyDescent="0.15">
      <c r="A57" t="str">
        <f t="shared" si="0"/>
        <v>3656-1481</v>
      </c>
      <c r="B57">
        <f>INDEX(Descriptions!$C$4:$C$736,MATCH($A57,Descriptions!$B$4:$B$736,))</f>
        <v>0</v>
      </c>
      <c r="C57">
        <v>3656</v>
      </c>
      <c r="D57">
        <v>1481</v>
      </c>
      <c r="E57" s="9">
        <f>IFERROR(INDEX('2016'!$C:$C,MATCH(Summary!$A57,'2016'!$A:$A,0)),"-")</f>
        <v>20900</v>
      </c>
      <c r="F57" s="9">
        <f>IFERROR(INDEX('2018'!$C:$C,MATCH(Summary!$A57,'2018'!$A:$A,0)),"-")</f>
        <v>21100</v>
      </c>
      <c r="H57" s="9">
        <f>INDEX('2022 DM'!$C:$C,MATCH(Summary!$A57,'2022 DM'!$A:$A,0))</f>
        <v>21000</v>
      </c>
      <c r="I57" s="9">
        <f>INDEX('2022 DS'!$C:$C,MATCH(Summary!$A57,'2022 DS'!$A:$A,0))</f>
        <v>21000</v>
      </c>
      <c r="J57" s="10">
        <f t="shared" si="1"/>
        <v>0</v>
      </c>
      <c r="K57" s="9">
        <f>INDEX('2022 Full'!$C:$C,MATCH(Summary!$A57,'2022 Full'!$A:$A,0))</f>
        <v>21000</v>
      </c>
      <c r="M57" s="9">
        <f>INDEX('2027 DM'!$C:$C,MATCH(Summary!$A57,'2027 DM'!$A:$A,0))</f>
        <v>21000</v>
      </c>
      <c r="N57" s="9">
        <f>INDEX('2027 DS'!$C:$C,MATCH(Summary!$A57,'2027 DS'!$A:$A,0))</f>
        <v>21200</v>
      </c>
      <c r="O57" s="10">
        <f t="shared" si="2"/>
        <v>9.52380952380949E-3</v>
      </c>
      <c r="Q57" s="9">
        <f>INDEX('2032 DM'!$C:$C,MATCH(Summary!$A57,'2032 DM'!$A:$A,0))</f>
        <v>21100</v>
      </c>
      <c r="R57" s="9">
        <f>INDEX('2032 DS'!$C:$C,MATCH(Summary!$A57,'2032 DS'!$A:$A,0))</f>
        <v>21300</v>
      </c>
      <c r="S57" s="10">
        <f t="shared" si="3"/>
        <v>9.4786729857820884E-3</v>
      </c>
    </row>
    <row r="58" spans="1:19" x14ac:dyDescent="0.15">
      <c r="A58" t="str">
        <f t="shared" si="0"/>
        <v>1482-1481</v>
      </c>
      <c r="B58">
        <f>INDEX(Descriptions!$C$4:$C$736,MATCH($A58,Descriptions!$B$4:$B$736,))</f>
        <v>0</v>
      </c>
      <c r="C58">
        <v>1482</v>
      </c>
      <c r="D58">
        <v>1481</v>
      </c>
      <c r="E58" s="9">
        <f>IFERROR(INDEX('2016'!$C:$C,MATCH(Summary!$A58,'2016'!$A:$A,0)),"-")</f>
        <v>19000</v>
      </c>
      <c r="F58" s="9">
        <f>IFERROR(INDEX('2018'!$C:$C,MATCH(Summary!$A58,'2018'!$A:$A,0)),"-")</f>
        <v>19400</v>
      </c>
      <c r="H58" s="9">
        <f>INDEX('2022 DM'!$C:$C,MATCH(Summary!$A58,'2022 DM'!$A:$A,0))</f>
        <v>20500</v>
      </c>
      <c r="I58" s="9">
        <f>INDEX('2022 DS'!$C:$C,MATCH(Summary!$A58,'2022 DS'!$A:$A,0))</f>
        <v>20500</v>
      </c>
      <c r="J58" s="10">
        <f t="shared" si="1"/>
        <v>0</v>
      </c>
      <c r="K58" s="9">
        <f>INDEX('2022 Full'!$C:$C,MATCH(Summary!$A58,'2022 Full'!$A:$A,0))</f>
        <v>20900</v>
      </c>
      <c r="M58" s="9">
        <f>INDEX('2027 DM'!$C:$C,MATCH(Summary!$A58,'2027 DM'!$A:$A,0))</f>
        <v>21400</v>
      </c>
      <c r="N58" s="9">
        <f>INDEX('2027 DS'!$C:$C,MATCH(Summary!$A58,'2027 DS'!$A:$A,0))</f>
        <v>21800</v>
      </c>
      <c r="O58" s="10">
        <f t="shared" si="2"/>
        <v>1.8691588785046731E-2</v>
      </c>
      <c r="Q58" s="9">
        <f>INDEX('2032 DM'!$C:$C,MATCH(Summary!$A58,'2032 DM'!$A:$A,0))</f>
        <v>22100</v>
      </c>
      <c r="R58" s="9">
        <f>INDEX('2032 DS'!$C:$C,MATCH(Summary!$A58,'2032 DS'!$A:$A,0))</f>
        <v>22200</v>
      </c>
      <c r="S58" s="10">
        <f t="shared" si="3"/>
        <v>4.5248868778280382E-3</v>
      </c>
    </row>
    <row r="59" spans="1:19" x14ac:dyDescent="0.15">
      <c r="A59" t="str">
        <f t="shared" si="0"/>
        <v>1481-1482</v>
      </c>
      <c r="B59">
        <f>INDEX(Descriptions!$C$4:$C$736,MATCH($A59,Descriptions!$B$4:$B$736,))</f>
        <v>0</v>
      </c>
      <c r="C59">
        <v>1481</v>
      </c>
      <c r="D59">
        <v>1482</v>
      </c>
      <c r="E59" s="9">
        <f>IFERROR(INDEX('2016'!$C:$C,MATCH(Summary!$A59,'2016'!$A:$A,0)),"-")</f>
        <v>20900</v>
      </c>
      <c r="F59" s="9">
        <f>IFERROR(INDEX('2018'!$C:$C,MATCH(Summary!$A59,'2018'!$A:$A,0)),"-")</f>
        <v>21100</v>
      </c>
      <c r="H59" s="9">
        <f>INDEX('2022 DM'!$C:$C,MATCH(Summary!$A59,'2022 DM'!$A:$A,0))</f>
        <v>21000</v>
      </c>
      <c r="I59" s="9">
        <f>INDEX('2022 DS'!$C:$C,MATCH(Summary!$A59,'2022 DS'!$A:$A,0))</f>
        <v>21000</v>
      </c>
      <c r="J59" s="10">
        <f t="shared" si="1"/>
        <v>0</v>
      </c>
      <c r="K59" s="9">
        <f>INDEX('2022 Full'!$C:$C,MATCH(Summary!$A59,'2022 Full'!$A:$A,0))</f>
        <v>21000</v>
      </c>
      <c r="M59" s="9">
        <f>INDEX('2027 DM'!$C:$C,MATCH(Summary!$A59,'2027 DM'!$A:$A,0))</f>
        <v>21000</v>
      </c>
      <c r="N59" s="9">
        <f>INDEX('2027 DS'!$C:$C,MATCH(Summary!$A59,'2027 DS'!$A:$A,0))</f>
        <v>21200</v>
      </c>
      <c r="O59" s="10">
        <f t="shared" si="2"/>
        <v>9.52380952380949E-3</v>
      </c>
      <c r="Q59" s="9">
        <f>INDEX('2032 DM'!$C:$C,MATCH(Summary!$A59,'2032 DM'!$A:$A,0))</f>
        <v>21100</v>
      </c>
      <c r="R59" s="9">
        <f>INDEX('2032 DS'!$C:$C,MATCH(Summary!$A59,'2032 DS'!$A:$A,0))</f>
        <v>21300</v>
      </c>
      <c r="S59" s="10">
        <f t="shared" si="3"/>
        <v>9.4786729857820884E-3</v>
      </c>
    </row>
    <row r="60" spans="1:19" x14ac:dyDescent="0.15">
      <c r="A60" t="str">
        <f t="shared" si="0"/>
        <v>1474-1482</v>
      </c>
      <c r="B60">
        <f>INDEX(Descriptions!$C$4:$C$736,MATCH($A60,Descriptions!$B$4:$B$736,))</f>
        <v>0</v>
      </c>
      <c r="C60">
        <v>1474</v>
      </c>
      <c r="D60">
        <v>1482</v>
      </c>
      <c r="E60" s="9">
        <f>IFERROR(INDEX('2016'!$C:$C,MATCH(Summary!$A60,'2016'!$A:$A,0)),"-")</f>
        <v>7400</v>
      </c>
      <c r="F60" s="9">
        <f>IFERROR(INDEX('2018'!$C:$C,MATCH(Summary!$A60,'2018'!$A:$A,0)),"-")</f>
        <v>7500</v>
      </c>
      <c r="H60" s="9">
        <f>INDEX('2022 DM'!$C:$C,MATCH(Summary!$A60,'2022 DM'!$A:$A,0))</f>
        <v>7800</v>
      </c>
      <c r="I60" s="9">
        <f>INDEX('2022 DS'!$C:$C,MATCH(Summary!$A60,'2022 DS'!$A:$A,0))</f>
        <v>7900</v>
      </c>
      <c r="J60" s="10">
        <f t="shared" si="1"/>
        <v>1.2820512820512775E-2</v>
      </c>
      <c r="K60" s="9">
        <f>INDEX('2022 Full'!$C:$C,MATCH(Summary!$A60,'2022 Full'!$A:$A,0))</f>
        <v>8900</v>
      </c>
      <c r="M60" s="9">
        <f>INDEX('2027 DM'!$C:$C,MATCH(Summary!$A60,'2027 DM'!$A:$A,0))</f>
        <v>8200</v>
      </c>
      <c r="N60" s="9">
        <f>INDEX('2027 DS'!$C:$C,MATCH(Summary!$A60,'2027 DS'!$A:$A,0))</f>
        <v>9000</v>
      </c>
      <c r="O60" s="10">
        <f t="shared" si="2"/>
        <v>9.7560975609756184E-2</v>
      </c>
      <c r="Q60" s="9">
        <f>INDEX('2032 DM'!$C:$C,MATCH(Summary!$A60,'2032 DM'!$A:$A,0))</f>
        <v>8900</v>
      </c>
      <c r="R60" s="9">
        <f>INDEX('2032 DS'!$C:$C,MATCH(Summary!$A60,'2032 DS'!$A:$A,0))</f>
        <v>9900</v>
      </c>
      <c r="S60" s="10">
        <f t="shared" si="3"/>
        <v>0.11235955056179781</v>
      </c>
    </row>
    <row r="61" spans="1:19" x14ac:dyDescent="0.15">
      <c r="A61" t="str">
        <f t="shared" si="0"/>
        <v>1483-1482</v>
      </c>
      <c r="B61">
        <f>INDEX(Descriptions!$C$4:$C$736,MATCH($A61,Descriptions!$B$4:$B$736,))</f>
        <v>0</v>
      </c>
      <c r="C61">
        <v>1483</v>
      </c>
      <c r="D61">
        <v>1482</v>
      </c>
      <c r="E61" s="9">
        <f>IFERROR(INDEX('2016'!$C:$C,MATCH(Summary!$A61,'2016'!$A:$A,0)),"-")</f>
        <v>1300</v>
      </c>
      <c r="F61" s="9">
        <f>IFERROR(INDEX('2018'!$C:$C,MATCH(Summary!$A61,'2018'!$A:$A,0)),"-")</f>
        <v>16400</v>
      </c>
      <c r="H61" s="9">
        <f>INDEX('2022 DM'!$C:$C,MATCH(Summary!$A61,'2022 DM'!$A:$A,0))</f>
        <v>17400</v>
      </c>
      <c r="I61" s="9">
        <f>INDEX('2022 DS'!$C:$C,MATCH(Summary!$A61,'2022 DS'!$A:$A,0))</f>
        <v>17500</v>
      </c>
      <c r="J61" s="10">
        <f t="shared" si="1"/>
        <v>5.7471264367816577E-3</v>
      </c>
      <c r="K61" s="9">
        <f>INDEX('2022 Full'!$C:$C,MATCH(Summary!$A61,'2022 Full'!$A:$A,0))</f>
        <v>17700</v>
      </c>
      <c r="M61" s="9">
        <f>INDEX('2027 DM'!$C:$C,MATCH(Summary!$A61,'2027 DM'!$A:$A,0))</f>
        <v>18300</v>
      </c>
      <c r="N61" s="9">
        <f>INDEX('2027 DS'!$C:$C,MATCH(Summary!$A61,'2027 DS'!$A:$A,0))</f>
        <v>18600</v>
      </c>
      <c r="O61" s="10">
        <f t="shared" si="2"/>
        <v>1.6393442622950838E-2</v>
      </c>
      <c r="Q61" s="9">
        <f>INDEX('2032 DM'!$C:$C,MATCH(Summary!$A61,'2032 DM'!$A:$A,0))</f>
        <v>19100</v>
      </c>
      <c r="R61" s="9">
        <f>INDEX('2032 DS'!$C:$C,MATCH(Summary!$A61,'2032 DS'!$A:$A,0))</f>
        <v>18700</v>
      </c>
      <c r="S61" s="10">
        <f t="shared" si="3"/>
        <v>-2.0942408376963373E-2</v>
      </c>
    </row>
    <row r="62" spans="1:19" x14ac:dyDescent="0.15">
      <c r="A62" t="str">
        <f t="shared" si="0"/>
        <v>3500-1482</v>
      </c>
      <c r="B62">
        <f>INDEX(Descriptions!$C$4:$C$736,MATCH($A62,Descriptions!$B$4:$B$736,))</f>
        <v>0</v>
      </c>
      <c r="C62">
        <v>3500</v>
      </c>
      <c r="D62">
        <v>1482</v>
      </c>
      <c r="E62" s="9">
        <f>IFERROR(INDEX('2016'!$C:$C,MATCH(Summary!$A62,'2016'!$A:$A,0)),"-")</f>
        <v>4200</v>
      </c>
      <c r="F62" s="9">
        <f>IFERROR(INDEX('2018'!$C:$C,MATCH(Summary!$A62,'2018'!$A:$A,0)),"-")</f>
        <v>6300</v>
      </c>
      <c r="H62" s="9">
        <f>INDEX('2022 DM'!$C:$C,MATCH(Summary!$A62,'2022 DM'!$A:$A,0))</f>
        <v>6600</v>
      </c>
      <c r="I62" s="9">
        <f>INDEX('2022 DS'!$C:$C,MATCH(Summary!$A62,'2022 DS'!$A:$A,0))</f>
        <v>6700</v>
      </c>
      <c r="J62" s="10">
        <f t="shared" si="1"/>
        <v>1.5151515151515138E-2</v>
      </c>
      <c r="K62" s="9">
        <f>INDEX('2022 Full'!$C:$C,MATCH(Summary!$A62,'2022 Full'!$A:$A,0))</f>
        <v>6800</v>
      </c>
      <c r="M62" s="9">
        <f>INDEX('2027 DM'!$C:$C,MATCH(Summary!$A62,'2027 DM'!$A:$A,0))</f>
        <v>6900</v>
      </c>
      <c r="N62" s="9">
        <f>INDEX('2027 DS'!$C:$C,MATCH(Summary!$A62,'2027 DS'!$A:$A,0))</f>
        <v>7100</v>
      </c>
      <c r="O62" s="10">
        <f t="shared" si="2"/>
        <v>2.8985507246376718E-2</v>
      </c>
      <c r="Q62" s="9">
        <f>INDEX('2032 DM'!$C:$C,MATCH(Summary!$A62,'2032 DM'!$A:$A,0))</f>
        <v>7300</v>
      </c>
      <c r="R62" s="9">
        <f>INDEX('2032 DS'!$C:$C,MATCH(Summary!$A62,'2032 DS'!$A:$A,0))</f>
        <v>7400</v>
      </c>
      <c r="S62" s="10">
        <f t="shared" si="3"/>
        <v>1.3698630136986356E-2</v>
      </c>
    </row>
    <row r="63" spans="1:19" x14ac:dyDescent="0.15">
      <c r="A63" t="str">
        <f t="shared" si="0"/>
        <v>1482-1483</v>
      </c>
      <c r="B63">
        <f>INDEX(Descriptions!$C$4:$C$736,MATCH($A63,Descriptions!$B$4:$B$736,))</f>
        <v>0</v>
      </c>
      <c r="C63">
        <v>1482</v>
      </c>
      <c r="D63">
        <v>1483</v>
      </c>
      <c r="E63" s="9">
        <f>IFERROR(INDEX('2016'!$C:$C,MATCH(Summary!$A63,'2016'!$A:$A,0)),"-")</f>
        <v>18700</v>
      </c>
      <c r="F63" s="9">
        <f>IFERROR(INDEX('2018'!$C:$C,MATCH(Summary!$A63,'2018'!$A:$A,0)),"-")</f>
        <v>19000</v>
      </c>
      <c r="H63" s="9">
        <f>INDEX('2022 DM'!$C:$C,MATCH(Summary!$A63,'2022 DM'!$A:$A,0))</f>
        <v>19400</v>
      </c>
      <c r="I63" s="9">
        <f>INDEX('2022 DS'!$C:$C,MATCH(Summary!$A63,'2022 DS'!$A:$A,0))</f>
        <v>19500</v>
      </c>
      <c r="J63" s="10">
        <f t="shared" si="1"/>
        <v>5.1546391752577136E-3</v>
      </c>
      <c r="K63" s="9">
        <f>INDEX('2022 Full'!$C:$C,MATCH(Summary!$A63,'2022 Full'!$A:$A,0))</f>
        <v>20400</v>
      </c>
      <c r="M63" s="9">
        <f>INDEX('2027 DM'!$C:$C,MATCH(Summary!$A63,'2027 DM'!$A:$A,0))</f>
        <v>19800</v>
      </c>
      <c r="N63" s="9">
        <f>INDEX('2027 DS'!$C:$C,MATCH(Summary!$A63,'2027 DS'!$A:$A,0))</f>
        <v>20600</v>
      </c>
      <c r="O63" s="10">
        <f t="shared" si="2"/>
        <v>4.0404040404040442E-2</v>
      </c>
      <c r="Q63" s="9">
        <f>INDEX('2032 DM'!$C:$C,MATCH(Summary!$A63,'2032 DM'!$A:$A,0))</f>
        <v>20500</v>
      </c>
      <c r="R63" s="9">
        <f>INDEX('2032 DS'!$C:$C,MATCH(Summary!$A63,'2032 DS'!$A:$A,0))</f>
        <v>21300</v>
      </c>
      <c r="S63" s="10">
        <f t="shared" si="3"/>
        <v>3.9024390243902474E-2</v>
      </c>
    </row>
    <row r="64" spans="1:19" x14ac:dyDescent="0.15">
      <c r="A64" t="str">
        <f t="shared" si="0"/>
        <v>1446-1483</v>
      </c>
      <c r="B64">
        <f>INDEX(Descriptions!$C$4:$C$736,MATCH($A64,Descriptions!$B$4:$B$736,))</f>
        <v>0</v>
      </c>
      <c r="C64">
        <v>1446</v>
      </c>
      <c r="D64">
        <v>1483</v>
      </c>
      <c r="E64" s="9">
        <f>IFERROR(INDEX('2016'!$C:$C,MATCH(Summary!$A64,'2016'!$A:$A,0)),"-")</f>
        <v>16100</v>
      </c>
      <c r="F64" s="9">
        <f>IFERROR(INDEX('2018'!$C:$C,MATCH(Summary!$A64,'2018'!$A:$A,0)),"-")</f>
        <v>16400</v>
      </c>
      <c r="H64" s="9">
        <f>INDEX('2022 DM'!$C:$C,MATCH(Summary!$A64,'2022 DM'!$A:$A,0))</f>
        <v>17400</v>
      </c>
      <c r="I64" s="9">
        <f>INDEX('2022 DS'!$C:$C,MATCH(Summary!$A64,'2022 DS'!$A:$A,0))</f>
        <v>17500</v>
      </c>
      <c r="J64" s="10">
        <f t="shared" si="1"/>
        <v>5.7471264367816577E-3</v>
      </c>
      <c r="K64" s="9">
        <f>INDEX('2022 Full'!$C:$C,MATCH(Summary!$A64,'2022 Full'!$A:$A,0))</f>
        <v>17700</v>
      </c>
      <c r="M64" s="9">
        <f>INDEX('2027 DM'!$C:$C,MATCH(Summary!$A64,'2027 DM'!$A:$A,0))</f>
        <v>18300</v>
      </c>
      <c r="N64" s="9">
        <f>INDEX('2027 DS'!$C:$C,MATCH(Summary!$A64,'2027 DS'!$A:$A,0))</f>
        <v>18600</v>
      </c>
      <c r="O64" s="10">
        <f t="shared" si="2"/>
        <v>1.6393442622950838E-2</v>
      </c>
      <c r="Q64" s="9">
        <f>INDEX('2032 DM'!$C:$C,MATCH(Summary!$A64,'2032 DM'!$A:$A,0))</f>
        <v>19100</v>
      </c>
      <c r="R64" s="9">
        <f>INDEX('2032 DS'!$C:$C,MATCH(Summary!$A64,'2032 DS'!$A:$A,0))</f>
        <v>18700</v>
      </c>
      <c r="S64" s="10">
        <f t="shared" si="3"/>
        <v>-2.0942408376963373E-2</v>
      </c>
    </row>
    <row r="65" spans="1:19" x14ac:dyDescent="0.15">
      <c r="A65" t="str">
        <f t="shared" si="0"/>
        <v>9020-1484</v>
      </c>
      <c r="B65">
        <f>INDEX(Descriptions!$C$4:$C$736,MATCH($A65,Descriptions!$B$4:$B$736,))</f>
        <v>0</v>
      </c>
      <c r="C65">
        <v>9020</v>
      </c>
      <c r="D65">
        <v>1484</v>
      </c>
      <c r="E65" s="9">
        <f>IFERROR(INDEX('2016'!$C:$C,MATCH(Summary!$A65,'2016'!$A:$A,0)),"-")</f>
        <v>11900</v>
      </c>
      <c r="F65" s="9">
        <f>IFERROR(INDEX('2018'!$C:$C,MATCH(Summary!$A65,'2018'!$A:$A,0)),"-")</f>
        <v>12100</v>
      </c>
      <c r="H65" s="9">
        <f>INDEX('2022 DM'!$C:$C,MATCH(Summary!$A65,'2022 DM'!$A:$A,0))</f>
        <v>11500</v>
      </c>
      <c r="I65" s="9">
        <f>INDEX('2022 DS'!$C:$C,MATCH(Summary!$A65,'2022 DS'!$A:$A,0))</f>
        <v>11500</v>
      </c>
      <c r="J65" s="10">
        <f t="shared" si="1"/>
        <v>0</v>
      </c>
      <c r="K65" s="9">
        <f>INDEX('2022 Full'!$C:$C,MATCH(Summary!$A65,'2022 Full'!$A:$A,0))</f>
        <v>11300</v>
      </c>
      <c r="M65" s="9">
        <f>INDEX('2027 DM'!$C:$C,MATCH(Summary!$A65,'2027 DM'!$A:$A,0))</f>
        <v>10500</v>
      </c>
      <c r="N65" s="9">
        <f>INDEX('2027 DS'!$C:$C,MATCH(Summary!$A65,'2027 DS'!$A:$A,0))</f>
        <v>10300</v>
      </c>
      <c r="O65" s="10">
        <f t="shared" si="2"/>
        <v>-1.9047619047619091E-2</v>
      </c>
      <c r="Q65" s="9">
        <f>INDEX('2032 DM'!$C:$C,MATCH(Summary!$A65,'2032 DM'!$A:$A,0))</f>
        <v>9400</v>
      </c>
      <c r="R65" s="9">
        <f>INDEX('2032 DS'!$C:$C,MATCH(Summary!$A65,'2032 DS'!$A:$A,0))</f>
        <v>9200</v>
      </c>
      <c r="S65" s="10">
        <f t="shared" si="3"/>
        <v>-2.1276595744680882E-2</v>
      </c>
    </row>
    <row r="66" spans="1:19" x14ac:dyDescent="0.15">
      <c r="A66" t="str">
        <f t="shared" si="0"/>
        <v>2677-1484</v>
      </c>
      <c r="B66">
        <f>INDEX(Descriptions!$C$4:$C$736,MATCH($A66,Descriptions!$B$4:$B$736,))</f>
        <v>0</v>
      </c>
      <c r="C66">
        <v>2677</v>
      </c>
      <c r="D66">
        <v>1484</v>
      </c>
      <c r="E66" s="9">
        <f>IFERROR(INDEX('2016'!$C:$C,MATCH(Summary!$A66,'2016'!$A:$A,0)),"-")</f>
        <v>16800</v>
      </c>
      <c r="F66" s="9">
        <f>IFERROR(INDEX('2018'!$C:$C,MATCH(Summary!$A66,'2018'!$A:$A,0)),"-")</f>
        <v>17100</v>
      </c>
      <c r="H66" s="9">
        <f>INDEX('2022 DM'!$C:$C,MATCH(Summary!$A66,'2022 DM'!$A:$A,0))</f>
        <v>18000</v>
      </c>
      <c r="I66" s="9">
        <f>INDEX('2022 DS'!$C:$C,MATCH(Summary!$A66,'2022 DS'!$A:$A,0))</f>
        <v>18000</v>
      </c>
      <c r="J66" s="10">
        <f t="shared" si="1"/>
        <v>0</v>
      </c>
      <c r="K66" s="9">
        <f>INDEX('2022 Full'!$C:$C,MATCH(Summary!$A66,'2022 Full'!$A:$A,0))</f>
        <v>18200</v>
      </c>
      <c r="M66" s="9">
        <f>INDEX('2027 DM'!$C:$C,MATCH(Summary!$A66,'2027 DM'!$A:$A,0))</f>
        <v>18900</v>
      </c>
      <c r="N66" s="9">
        <f>INDEX('2027 DS'!$C:$C,MATCH(Summary!$A66,'2027 DS'!$A:$A,0))</f>
        <v>19000</v>
      </c>
      <c r="O66" s="10">
        <f t="shared" si="2"/>
        <v>5.2910052910053462E-3</v>
      </c>
      <c r="Q66" s="9">
        <f>INDEX('2032 DM'!$C:$C,MATCH(Summary!$A66,'2032 DM'!$A:$A,0))</f>
        <v>19800</v>
      </c>
      <c r="R66" s="9">
        <f>INDEX('2032 DS'!$C:$C,MATCH(Summary!$A66,'2032 DS'!$A:$A,0))</f>
        <v>20000</v>
      </c>
      <c r="S66" s="10">
        <f t="shared" si="3"/>
        <v>1.0101010101010166E-2</v>
      </c>
    </row>
    <row r="67" spans="1:19" x14ac:dyDescent="0.15">
      <c r="A67" t="str">
        <f t="shared" si="0"/>
        <v>1515-1485</v>
      </c>
      <c r="B67">
        <f>INDEX(Descriptions!$C$4:$C$736,MATCH($A67,Descriptions!$B$4:$B$736,))</f>
        <v>0</v>
      </c>
      <c r="C67">
        <v>1515</v>
      </c>
      <c r="D67">
        <v>1485</v>
      </c>
      <c r="E67" s="9">
        <f>IFERROR(INDEX('2016'!$C:$C,MATCH(Summary!$A67,'2016'!$A:$A,0)),"-")</f>
        <v>21000</v>
      </c>
      <c r="F67" s="9">
        <f>IFERROR(INDEX('2018'!$C:$C,MATCH(Summary!$A67,'2018'!$A:$A,0)),"-")</f>
        <v>21400</v>
      </c>
      <c r="H67" s="9">
        <f>INDEX('2022 DM'!$C:$C,MATCH(Summary!$A67,'2022 DM'!$A:$A,0))</f>
        <v>22400</v>
      </c>
      <c r="I67" s="9">
        <f>INDEX('2022 DS'!$C:$C,MATCH(Summary!$A67,'2022 DS'!$A:$A,0))</f>
        <v>22400</v>
      </c>
      <c r="J67" s="10">
        <f t="shared" si="1"/>
        <v>0</v>
      </c>
      <c r="K67" s="9">
        <f>INDEX('2022 Full'!$C:$C,MATCH(Summary!$A67,'2022 Full'!$A:$A,0))</f>
        <v>22300</v>
      </c>
      <c r="M67" s="9">
        <f>INDEX('2027 DM'!$C:$C,MATCH(Summary!$A67,'2027 DM'!$A:$A,0))</f>
        <v>22900</v>
      </c>
      <c r="N67" s="9">
        <f>INDEX('2027 DS'!$C:$C,MATCH(Summary!$A67,'2027 DS'!$A:$A,0))</f>
        <v>22700</v>
      </c>
      <c r="O67" s="10">
        <f t="shared" si="2"/>
        <v>-8.733624454148492E-3</v>
      </c>
      <c r="Q67" s="9">
        <f>INDEX('2032 DM'!$C:$C,MATCH(Summary!$A67,'2032 DM'!$A:$A,0))</f>
        <v>23100</v>
      </c>
      <c r="R67" s="9">
        <f>INDEX('2032 DS'!$C:$C,MATCH(Summary!$A67,'2032 DS'!$A:$A,0))</f>
        <v>22800</v>
      </c>
      <c r="S67" s="10">
        <f t="shared" si="3"/>
        <v>-1.2987012987012991E-2</v>
      </c>
    </row>
    <row r="68" spans="1:19" x14ac:dyDescent="0.15">
      <c r="A68" t="str">
        <f t="shared" si="0"/>
        <v>1478-1485</v>
      </c>
      <c r="B68">
        <f>INDEX(Descriptions!$C$4:$C$736,MATCH($A68,Descriptions!$B$4:$B$736,))</f>
        <v>0</v>
      </c>
      <c r="C68">
        <v>1478</v>
      </c>
      <c r="D68">
        <v>1485</v>
      </c>
      <c r="E68" s="9">
        <f>IFERROR(INDEX('2016'!$C:$C,MATCH(Summary!$A68,'2016'!$A:$A,0)),"-")</f>
        <v>17700</v>
      </c>
      <c r="F68" s="9">
        <f>IFERROR(INDEX('2018'!$C:$C,MATCH(Summary!$A68,'2018'!$A:$A,0)),"-")</f>
        <v>18100</v>
      </c>
      <c r="H68" s="9">
        <f>INDEX('2022 DM'!$C:$C,MATCH(Summary!$A68,'2022 DM'!$A:$A,0))</f>
        <v>18400</v>
      </c>
      <c r="I68" s="9">
        <f>INDEX('2022 DS'!$C:$C,MATCH(Summary!$A68,'2022 DS'!$A:$A,0))</f>
        <v>18500</v>
      </c>
      <c r="J68" s="10">
        <f t="shared" si="1"/>
        <v>5.4347826086955653E-3</v>
      </c>
      <c r="K68" s="9">
        <f>INDEX('2022 Full'!$C:$C,MATCH(Summary!$A68,'2022 Full'!$A:$A,0))</f>
        <v>18700</v>
      </c>
      <c r="M68" s="9">
        <f>INDEX('2027 DM'!$C:$C,MATCH(Summary!$A68,'2027 DM'!$A:$A,0))</f>
        <v>18900</v>
      </c>
      <c r="N68" s="9">
        <f>INDEX('2027 DS'!$C:$C,MATCH(Summary!$A68,'2027 DS'!$A:$A,0))</f>
        <v>19200</v>
      </c>
      <c r="O68" s="10">
        <f t="shared" si="2"/>
        <v>1.5873015873015817E-2</v>
      </c>
      <c r="Q68" s="9">
        <f>INDEX('2032 DM'!$C:$C,MATCH(Summary!$A68,'2032 DM'!$A:$A,0))</f>
        <v>19500</v>
      </c>
      <c r="R68" s="9">
        <f>INDEX('2032 DS'!$C:$C,MATCH(Summary!$A68,'2032 DS'!$A:$A,0))</f>
        <v>19800</v>
      </c>
      <c r="S68" s="10">
        <f t="shared" si="3"/>
        <v>1.538461538461533E-2</v>
      </c>
    </row>
    <row r="69" spans="1:19" x14ac:dyDescent="0.15">
      <c r="A69" t="str">
        <f t="shared" si="0"/>
        <v>1608-1486</v>
      </c>
      <c r="B69">
        <f>INDEX(Descriptions!$C$4:$C$736,MATCH($A69,Descriptions!$B$4:$B$736,))</f>
        <v>0</v>
      </c>
      <c r="C69">
        <v>1608</v>
      </c>
      <c r="D69">
        <v>1486</v>
      </c>
      <c r="E69" s="9">
        <f>IFERROR(INDEX('2016'!$C:$C,MATCH(Summary!$A69,'2016'!$A:$A,0)),"-")</f>
        <v>10800</v>
      </c>
      <c r="F69" s="9">
        <f>IFERROR(INDEX('2018'!$C:$C,MATCH(Summary!$A69,'2018'!$A:$A,0)),"-")</f>
        <v>11000</v>
      </c>
      <c r="H69" s="9">
        <f>INDEX('2022 DM'!$C:$C,MATCH(Summary!$A69,'2022 DM'!$A:$A,0))</f>
        <v>10300</v>
      </c>
      <c r="I69" s="9">
        <f>INDEX('2022 DS'!$C:$C,MATCH(Summary!$A69,'2022 DS'!$A:$A,0))</f>
        <v>10300</v>
      </c>
      <c r="J69" s="10">
        <f t="shared" si="1"/>
        <v>0</v>
      </c>
      <c r="K69" s="9">
        <f>INDEX('2022 Full'!$C:$C,MATCH(Summary!$A69,'2022 Full'!$A:$A,0))</f>
        <v>10000</v>
      </c>
      <c r="M69" s="9">
        <f>INDEX('2027 DM'!$C:$C,MATCH(Summary!$A69,'2027 DM'!$A:$A,0))</f>
        <v>9000</v>
      </c>
      <c r="N69" s="9">
        <f>INDEX('2027 DS'!$C:$C,MATCH(Summary!$A69,'2027 DS'!$A:$A,0))</f>
        <v>8700</v>
      </c>
      <c r="O69" s="10">
        <f t="shared" si="2"/>
        <v>-3.3333333333333326E-2</v>
      </c>
      <c r="Q69" s="9">
        <f>INDEX('2032 DM'!$C:$C,MATCH(Summary!$A69,'2032 DM'!$A:$A,0))</f>
        <v>7800</v>
      </c>
      <c r="R69" s="9">
        <f>INDEX('2032 DS'!$C:$C,MATCH(Summary!$A69,'2032 DS'!$A:$A,0))</f>
        <v>7600</v>
      </c>
      <c r="S69" s="10">
        <f t="shared" si="3"/>
        <v>-2.5641025641025661E-2</v>
      </c>
    </row>
    <row r="70" spans="1:19" x14ac:dyDescent="0.15">
      <c r="A70" t="str">
        <f t="shared" ref="A70:A133" si="4">CONCATENATE(C70,"-",D70)</f>
        <v>1203-1497</v>
      </c>
      <c r="B70">
        <f>INDEX(Descriptions!$C$4:$C$736,MATCH($A70,Descriptions!$B$4:$B$736,))</f>
        <v>0</v>
      </c>
      <c r="C70">
        <v>1203</v>
      </c>
      <c r="D70">
        <v>1497</v>
      </c>
      <c r="E70" s="9">
        <f>IFERROR(INDEX('2016'!$C:$C,MATCH(Summary!$A70,'2016'!$A:$A,0)),"-")</f>
        <v>11400</v>
      </c>
      <c r="F70" s="9">
        <f>IFERROR(INDEX('2018'!$C:$C,MATCH(Summary!$A70,'2018'!$A:$A,0)),"-")</f>
        <v>11600</v>
      </c>
      <c r="H70" s="9">
        <f>INDEX('2022 DM'!$C:$C,MATCH(Summary!$A70,'2022 DM'!$A:$A,0))</f>
        <v>12300</v>
      </c>
      <c r="I70" s="9">
        <f>INDEX('2022 DS'!$C:$C,MATCH(Summary!$A70,'2022 DS'!$A:$A,0))</f>
        <v>12300</v>
      </c>
      <c r="J70" s="10">
        <f t="shared" ref="J70:J133" si="5">IFERROR((I70/H70)-1,"-")</f>
        <v>0</v>
      </c>
      <c r="K70" s="9">
        <f>INDEX('2022 Full'!$C:$C,MATCH(Summary!$A70,'2022 Full'!$A:$A,0))</f>
        <v>12500</v>
      </c>
      <c r="M70" s="9">
        <f>INDEX('2027 DM'!$C:$C,MATCH(Summary!$A70,'2027 DM'!$A:$A,0))</f>
        <v>12900</v>
      </c>
      <c r="N70" s="9">
        <f>INDEX('2027 DS'!$C:$C,MATCH(Summary!$A70,'2027 DS'!$A:$A,0))</f>
        <v>13100</v>
      </c>
      <c r="O70" s="10">
        <f t="shared" ref="O70:O133" si="6">IFERROR((N70/M70)-1,"-")</f>
        <v>1.5503875968992276E-2</v>
      </c>
      <c r="Q70" s="9">
        <f>INDEX('2032 DM'!$C:$C,MATCH(Summary!$A70,'2032 DM'!$A:$A,0))</f>
        <v>13600</v>
      </c>
      <c r="R70" s="9">
        <f>INDEX('2032 DS'!$C:$C,MATCH(Summary!$A70,'2032 DS'!$A:$A,0))</f>
        <v>13800</v>
      </c>
      <c r="S70" s="10">
        <f t="shared" ref="S70:S133" si="7">IFERROR((R70/Q70)-1,"-")</f>
        <v>1.4705882352941124E-2</v>
      </c>
    </row>
    <row r="71" spans="1:19" x14ac:dyDescent="0.15">
      <c r="A71" t="str">
        <f t="shared" si="4"/>
        <v>2817-1497</v>
      </c>
      <c r="B71">
        <f>INDEX(Descriptions!$C$4:$C$736,MATCH($A71,Descriptions!$B$4:$B$736,))</f>
        <v>0</v>
      </c>
      <c r="C71">
        <v>2817</v>
      </c>
      <c r="D71">
        <v>1497</v>
      </c>
      <c r="E71" s="9">
        <f>IFERROR(INDEX('2016'!$C:$C,MATCH(Summary!$A71,'2016'!$A:$A,0)),"-")</f>
        <v>3200</v>
      </c>
      <c r="F71" s="9">
        <f>IFERROR(INDEX('2018'!$C:$C,MATCH(Summary!$A71,'2018'!$A:$A,0)),"-")</f>
        <v>3200</v>
      </c>
      <c r="H71" s="9">
        <f>INDEX('2022 DM'!$C:$C,MATCH(Summary!$A71,'2022 DM'!$A:$A,0))</f>
        <v>3400</v>
      </c>
      <c r="I71" s="9">
        <f>INDEX('2022 DS'!$C:$C,MATCH(Summary!$A71,'2022 DS'!$A:$A,0))</f>
        <v>3400</v>
      </c>
      <c r="J71" s="10">
        <f t="shared" si="5"/>
        <v>0</v>
      </c>
      <c r="K71" s="9">
        <f>INDEX('2022 Full'!$C:$C,MATCH(Summary!$A71,'2022 Full'!$A:$A,0))</f>
        <v>3600</v>
      </c>
      <c r="M71" s="9">
        <f>INDEX('2027 DM'!$C:$C,MATCH(Summary!$A71,'2027 DM'!$A:$A,0))</f>
        <v>3900</v>
      </c>
      <c r="N71" s="9">
        <f>INDEX('2027 DS'!$C:$C,MATCH(Summary!$A71,'2027 DS'!$A:$A,0))</f>
        <v>4100</v>
      </c>
      <c r="O71" s="10">
        <f t="shared" si="6"/>
        <v>5.1282051282051322E-2</v>
      </c>
      <c r="Q71" s="9">
        <f>INDEX('2032 DM'!$C:$C,MATCH(Summary!$A71,'2032 DM'!$A:$A,0))</f>
        <v>4300</v>
      </c>
      <c r="R71" s="9">
        <f>INDEX('2032 DS'!$C:$C,MATCH(Summary!$A71,'2032 DS'!$A:$A,0))</f>
        <v>4400</v>
      </c>
      <c r="S71" s="10">
        <f t="shared" si="7"/>
        <v>2.3255813953488413E-2</v>
      </c>
    </row>
    <row r="72" spans="1:19" x14ac:dyDescent="0.15">
      <c r="A72" t="str">
        <f t="shared" si="4"/>
        <v>1512-1497</v>
      </c>
      <c r="B72">
        <f>INDEX(Descriptions!$C$4:$C$736,MATCH($A72,Descriptions!$B$4:$B$736,))</f>
        <v>0</v>
      </c>
      <c r="C72">
        <v>1512</v>
      </c>
      <c r="D72">
        <v>1497</v>
      </c>
      <c r="E72" s="9">
        <f>IFERROR(INDEX('2016'!$C:$C,MATCH(Summary!$A72,'2016'!$A:$A,0)),"-")</f>
        <v>9600</v>
      </c>
      <c r="F72" s="9">
        <f>IFERROR(INDEX('2018'!$C:$C,MATCH(Summary!$A72,'2018'!$A:$A,0)),"-")</f>
        <v>12900</v>
      </c>
      <c r="H72" s="9">
        <f>INDEX('2022 DM'!$C:$C,MATCH(Summary!$A72,'2022 DM'!$A:$A,0))</f>
        <v>13600</v>
      </c>
      <c r="I72" s="9">
        <f>INDEX('2022 DS'!$C:$C,MATCH(Summary!$A72,'2022 DS'!$A:$A,0))</f>
        <v>13700</v>
      </c>
      <c r="J72" s="10">
        <f t="shared" si="5"/>
        <v>7.3529411764705621E-3</v>
      </c>
      <c r="K72" s="9">
        <f>INDEX('2022 Full'!$C:$C,MATCH(Summary!$A72,'2022 Full'!$A:$A,0))</f>
        <v>14300</v>
      </c>
      <c r="M72" s="9">
        <f>INDEX('2027 DM'!$C:$C,MATCH(Summary!$A72,'2027 DM'!$A:$A,0))</f>
        <v>14500</v>
      </c>
      <c r="N72" s="9">
        <f>INDEX('2027 DS'!$C:$C,MATCH(Summary!$A72,'2027 DS'!$A:$A,0))</f>
        <v>15100</v>
      </c>
      <c r="O72" s="10">
        <f t="shared" si="6"/>
        <v>4.1379310344827669E-2</v>
      </c>
      <c r="Q72" s="9">
        <f>INDEX('2032 DM'!$C:$C,MATCH(Summary!$A72,'2032 DM'!$A:$A,0))</f>
        <v>15300</v>
      </c>
      <c r="R72" s="9">
        <f>INDEX('2032 DS'!$C:$C,MATCH(Summary!$A72,'2032 DS'!$A:$A,0))</f>
        <v>15800</v>
      </c>
      <c r="S72" s="10">
        <f t="shared" si="7"/>
        <v>3.2679738562091609E-2</v>
      </c>
    </row>
    <row r="73" spans="1:19" x14ac:dyDescent="0.15">
      <c r="A73" t="str">
        <f t="shared" si="4"/>
        <v>1513-1498</v>
      </c>
      <c r="B73">
        <f>INDEX(Descriptions!$C$4:$C$736,MATCH($A73,Descriptions!$B$4:$B$736,))</f>
        <v>0</v>
      </c>
      <c r="C73">
        <v>1513</v>
      </c>
      <c r="D73">
        <v>1498</v>
      </c>
      <c r="E73" s="9">
        <f>IFERROR(INDEX('2016'!$C:$C,MATCH(Summary!$A73,'2016'!$A:$A,0)),"-")</f>
        <v>20500</v>
      </c>
      <c r="F73" s="9">
        <f>IFERROR(INDEX('2018'!$C:$C,MATCH(Summary!$A73,'2018'!$A:$A,0)),"-")</f>
        <v>20700</v>
      </c>
      <c r="H73" s="9">
        <f>INDEX('2022 DM'!$C:$C,MATCH(Summary!$A73,'2022 DM'!$A:$A,0))</f>
        <v>20600</v>
      </c>
      <c r="I73" s="9">
        <f>INDEX('2022 DS'!$C:$C,MATCH(Summary!$A73,'2022 DS'!$A:$A,0))</f>
        <v>20600</v>
      </c>
      <c r="J73" s="10">
        <f t="shared" si="5"/>
        <v>0</v>
      </c>
      <c r="K73" s="9">
        <f>INDEX('2022 Full'!$C:$C,MATCH(Summary!$A73,'2022 Full'!$A:$A,0))</f>
        <v>20600</v>
      </c>
      <c r="M73" s="9">
        <f>INDEX('2027 DM'!$C:$C,MATCH(Summary!$A73,'2027 DM'!$A:$A,0))</f>
        <v>20700</v>
      </c>
      <c r="N73" s="9">
        <f>INDEX('2027 DS'!$C:$C,MATCH(Summary!$A73,'2027 DS'!$A:$A,0))</f>
        <v>20800</v>
      </c>
      <c r="O73" s="10">
        <f t="shared" si="6"/>
        <v>4.8309178743961567E-3</v>
      </c>
      <c r="Q73" s="9">
        <f>INDEX('2032 DM'!$C:$C,MATCH(Summary!$A73,'2032 DM'!$A:$A,0))</f>
        <v>21000</v>
      </c>
      <c r="R73" s="9">
        <f>INDEX('2032 DS'!$C:$C,MATCH(Summary!$A73,'2032 DS'!$A:$A,0))</f>
        <v>21200</v>
      </c>
      <c r="S73" s="10">
        <f t="shared" si="7"/>
        <v>9.52380952380949E-3</v>
      </c>
    </row>
    <row r="74" spans="1:19" x14ac:dyDescent="0.15">
      <c r="A74" t="str">
        <f t="shared" si="4"/>
        <v>3656-1498</v>
      </c>
      <c r="B74">
        <f>INDEX(Descriptions!$C$4:$C$736,MATCH($A74,Descriptions!$B$4:$B$736,))</f>
        <v>0</v>
      </c>
      <c r="C74">
        <v>3656</v>
      </c>
      <c r="D74">
        <v>1498</v>
      </c>
      <c r="E74" s="9">
        <f>IFERROR(INDEX('2016'!$C:$C,MATCH(Summary!$A74,'2016'!$A:$A,0)),"-")</f>
        <v>19500</v>
      </c>
      <c r="F74" s="9">
        <f>IFERROR(INDEX('2018'!$C:$C,MATCH(Summary!$A74,'2018'!$A:$A,0)),"-")</f>
        <v>19900</v>
      </c>
      <c r="H74" s="9">
        <f>INDEX('2022 DM'!$C:$C,MATCH(Summary!$A74,'2022 DM'!$A:$A,0))</f>
        <v>20900</v>
      </c>
      <c r="I74" s="9">
        <f>INDEX('2022 DS'!$C:$C,MATCH(Summary!$A74,'2022 DS'!$A:$A,0))</f>
        <v>21000</v>
      </c>
      <c r="J74" s="10">
        <f t="shared" si="5"/>
        <v>4.7846889952152249E-3</v>
      </c>
      <c r="K74" s="9">
        <f>INDEX('2022 Full'!$C:$C,MATCH(Summary!$A74,'2022 Full'!$A:$A,0))</f>
        <v>21300</v>
      </c>
      <c r="M74" s="9">
        <f>INDEX('2027 DM'!$C:$C,MATCH(Summary!$A74,'2027 DM'!$A:$A,0))</f>
        <v>22000</v>
      </c>
      <c r="N74" s="9">
        <f>INDEX('2027 DS'!$C:$C,MATCH(Summary!$A74,'2027 DS'!$A:$A,0))</f>
        <v>22300</v>
      </c>
      <c r="O74" s="10">
        <f t="shared" si="6"/>
        <v>1.3636363636363669E-2</v>
      </c>
      <c r="Q74" s="9">
        <f>INDEX('2032 DM'!$C:$C,MATCH(Summary!$A74,'2032 DM'!$A:$A,0))</f>
        <v>23000</v>
      </c>
      <c r="R74" s="9">
        <f>INDEX('2032 DS'!$C:$C,MATCH(Summary!$A74,'2032 DS'!$A:$A,0))</f>
        <v>23100</v>
      </c>
      <c r="S74" s="10">
        <f t="shared" si="7"/>
        <v>4.3478260869564966E-3</v>
      </c>
    </row>
    <row r="75" spans="1:19" x14ac:dyDescent="0.15">
      <c r="A75" t="str">
        <f t="shared" si="4"/>
        <v>1512-1511</v>
      </c>
      <c r="B75">
        <f>INDEX(Descriptions!$C$4:$C$736,MATCH($A75,Descriptions!$B$4:$B$736,))</f>
        <v>0</v>
      </c>
      <c r="C75">
        <v>1512</v>
      </c>
      <c r="D75">
        <v>1511</v>
      </c>
      <c r="E75" s="9">
        <f>IFERROR(INDEX('2016'!$C:$C,MATCH(Summary!$A75,'2016'!$A:$A,0)),"-")</f>
        <v>3800</v>
      </c>
      <c r="F75" s="9">
        <f>IFERROR(INDEX('2018'!$C:$C,MATCH(Summary!$A75,'2018'!$A:$A,0)),"-")</f>
        <v>13000</v>
      </c>
      <c r="H75" s="9">
        <f>INDEX('2022 DM'!$C:$C,MATCH(Summary!$A75,'2022 DM'!$A:$A,0))</f>
        <v>13000</v>
      </c>
      <c r="I75" s="9">
        <f>INDEX('2022 DS'!$C:$C,MATCH(Summary!$A75,'2022 DS'!$A:$A,0))</f>
        <v>13000</v>
      </c>
      <c r="J75" s="10">
        <f t="shared" si="5"/>
        <v>0</v>
      </c>
      <c r="K75" s="9">
        <f>INDEX('2022 Full'!$C:$C,MATCH(Summary!$A75,'2022 Full'!$A:$A,0))</f>
        <v>13200</v>
      </c>
      <c r="M75" s="9">
        <f>INDEX('2027 DM'!$C:$C,MATCH(Summary!$A75,'2027 DM'!$A:$A,0))</f>
        <v>13500</v>
      </c>
      <c r="N75" s="9">
        <f>INDEX('2027 DS'!$C:$C,MATCH(Summary!$A75,'2027 DS'!$A:$A,0))</f>
        <v>13700</v>
      </c>
      <c r="O75" s="10">
        <f t="shared" si="6"/>
        <v>1.4814814814814836E-2</v>
      </c>
      <c r="Q75" s="9">
        <f>INDEX('2032 DM'!$C:$C,MATCH(Summary!$A75,'2032 DM'!$A:$A,0))</f>
        <v>14100</v>
      </c>
      <c r="R75" s="9">
        <f>INDEX('2032 DS'!$C:$C,MATCH(Summary!$A75,'2032 DS'!$A:$A,0))</f>
        <v>14300</v>
      </c>
      <c r="S75" s="10">
        <f t="shared" si="7"/>
        <v>1.4184397163120588E-2</v>
      </c>
    </row>
    <row r="76" spans="1:19" x14ac:dyDescent="0.15">
      <c r="A76" t="str">
        <f t="shared" si="4"/>
        <v>1552-1511</v>
      </c>
      <c r="B76">
        <f>INDEX(Descriptions!$C$4:$C$736,MATCH($A76,Descriptions!$B$4:$B$736,))</f>
        <v>0</v>
      </c>
      <c r="C76">
        <v>1552</v>
      </c>
      <c r="D76">
        <v>1511</v>
      </c>
      <c r="E76" s="9">
        <f>IFERROR(INDEX('2016'!$C:$C,MATCH(Summary!$A76,'2016'!$A:$A,0)),"-")</f>
        <v>15800</v>
      </c>
      <c r="F76" s="9">
        <f>IFERROR(INDEX('2018'!$C:$C,MATCH(Summary!$A76,'2018'!$A:$A,0)),"-")</f>
        <v>17000</v>
      </c>
      <c r="H76" s="9">
        <f>INDEX('2022 DM'!$C:$C,MATCH(Summary!$A76,'2022 DM'!$A:$A,0))</f>
        <v>18000</v>
      </c>
      <c r="I76" s="9">
        <f>INDEX('2022 DS'!$C:$C,MATCH(Summary!$A76,'2022 DS'!$A:$A,0))</f>
        <v>18100</v>
      </c>
      <c r="J76" s="10">
        <f t="shared" si="5"/>
        <v>5.5555555555555358E-3</v>
      </c>
      <c r="K76" s="9">
        <f>INDEX('2022 Full'!$C:$C,MATCH(Summary!$A76,'2022 Full'!$A:$A,0))</f>
        <v>18700</v>
      </c>
      <c r="M76" s="9">
        <f>INDEX('2027 DM'!$C:$C,MATCH(Summary!$A76,'2027 DM'!$A:$A,0))</f>
        <v>19100</v>
      </c>
      <c r="N76" s="9">
        <f>INDEX('2027 DS'!$C:$C,MATCH(Summary!$A76,'2027 DS'!$A:$A,0))</f>
        <v>19800</v>
      </c>
      <c r="O76" s="10">
        <f t="shared" si="6"/>
        <v>3.6649214659685958E-2</v>
      </c>
      <c r="Q76" s="9">
        <f>INDEX('2032 DM'!$C:$C,MATCH(Summary!$A76,'2032 DM'!$A:$A,0))</f>
        <v>20200</v>
      </c>
      <c r="R76" s="9">
        <f>INDEX('2032 DS'!$C:$C,MATCH(Summary!$A76,'2032 DS'!$A:$A,0))</f>
        <v>20600</v>
      </c>
      <c r="S76" s="10">
        <f t="shared" si="7"/>
        <v>1.980198019801982E-2</v>
      </c>
    </row>
    <row r="77" spans="1:19" x14ac:dyDescent="0.15">
      <c r="A77" t="str">
        <f t="shared" si="4"/>
        <v>1497-1512</v>
      </c>
      <c r="B77">
        <f>INDEX(Descriptions!$C$4:$C$736,MATCH($A77,Descriptions!$B$4:$B$736,))</f>
        <v>0</v>
      </c>
      <c r="C77">
        <v>1497</v>
      </c>
      <c r="D77">
        <v>1512</v>
      </c>
      <c r="E77" s="9">
        <f>IFERROR(INDEX('2016'!$C:$C,MATCH(Summary!$A77,'2016'!$A:$A,0)),"-")</f>
        <v>12900</v>
      </c>
      <c r="F77" s="9">
        <f>IFERROR(INDEX('2018'!$C:$C,MATCH(Summary!$A77,'2018'!$A:$A,0)),"-")</f>
        <v>13000</v>
      </c>
      <c r="H77" s="9">
        <f>INDEX('2022 DM'!$C:$C,MATCH(Summary!$A77,'2022 DM'!$A:$A,0))</f>
        <v>13000</v>
      </c>
      <c r="I77" s="9">
        <f>INDEX('2022 DS'!$C:$C,MATCH(Summary!$A77,'2022 DS'!$A:$A,0))</f>
        <v>13000</v>
      </c>
      <c r="J77" s="10">
        <f t="shared" si="5"/>
        <v>0</v>
      </c>
      <c r="K77" s="9">
        <f>INDEX('2022 Full'!$C:$C,MATCH(Summary!$A77,'2022 Full'!$A:$A,0))</f>
        <v>13200</v>
      </c>
      <c r="M77" s="9">
        <f>INDEX('2027 DM'!$C:$C,MATCH(Summary!$A77,'2027 DM'!$A:$A,0))</f>
        <v>13500</v>
      </c>
      <c r="N77" s="9">
        <f>INDEX('2027 DS'!$C:$C,MATCH(Summary!$A77,'2027 DS'!$A:$A,0))</f>
        <v>13700</v>
      </c>
      <c r="O77" s="10">
        <f t="shared" si="6"/>
        <v>1.4814814814814836E-2</v>
      </c>
      <c r="Q77" s="9">
        <f>INDEX('2032 DM'!$C:$C,MATCH(Summary!$A77,'2032 DM'!$A:$A,0))</f>
        <v>14100</v>
      </c>
      <c r="R77" s="9">
        <f>INDEX('2032 DS'!$C:$C,MATCH(Summary!$A77,'2032 DS'!$A:$A,0))</f>
        <v>14300</v>
      </c>
      <c r="S77" s="10">
        <f t="shared" si="7"/>
        <v>1.4184397163120588E-2</v>
      </c>
    </row>
    <row r="78" spans="1:19" x14ac:dyDescent="0.15">
      <c r="A78" t="str">
        <f t="shared" si="4"/>
        <v>1514-1512</v>
      </c>
      <c r="B78">
        <f>INDEX(Descriptions!$C$4:$C$736,MATCH($A78,Descriptions!$B$4:$B$736,))</f>
        <v>0</v>
      </c>
      <c r="C78">
        <v>1514</v>
      </c>
      <c r="D78">
        <v>1512</v>
      </c>
      <c r="E78" s="9">
        <f>IFERROR(INDEX('2016'!$C:$C,MATCH(Summary!$A78,'2016'!$A:$A,0)),"-")</f>
        <v>12700</v>
      </c>
      <c r="F78" s="9">
        <f>IFERROR(INDEX('2018'!$C:$C,MATCH(Summary!$A78,'2018'!$A:$A,0)),"-")</f>
        <v>12900</v>
      </c>
      <c r="H78" s="9">
        <f>INDEX('2022 DM'!$C:$C,MATCH(Summary!$A78,'2022 DM'!$A:$A,0))</f>
        <v>13600</v>
      </c>
      <c r="I78" s="9">
        <f>INDEX('2022 DS'!$C:$C,MATCH(Summary!$A78,'2022 DS'!$A:$A,0))</f>
        <v>13700</v>
      </c>
      <c r="J78" s="10">
        <f t="shared" si="5"/>
        <v>7.3529411764705621E-3</v>
      </c>
      <c r="K78" s="9">
        <f>INDEX('2022 Full'!$C:$C,MATCH(Summary!$A78,'2022 Full'!$A:$A,0))</f>
        <v>14300</v>
      </c>
      <c r="M78" s="9">
        <f>INDEX('2027 DM'!$C:$C,MATCH(Summary!$A78,'2027 DM'!$A:$A,0))</f>
        <v>14500</v>
      </c>
      <c r="N78" s="9">
        <f>INDEX('2027 DS'!$C:$C,MATCH(Summary!$A78,'2027 DS'!$A:$A,0))</f>
        <v>15100</v>
      </c>
      <c r="O78" s="10">
        <f t="shared" si="6"/>
        <v>4.1379310344827669E-2</v>
      </c>
      <c r="Q78" s="9">
        <f>INDEX('2032 DM'!$C:$C,MATCH(Summary!$A78,'2032 DM'!$A:$A,0))</f>
        <v>15300</v>
      </c>
      <c r="R78" s="9">
        <f>INDEX('2032 DS'!$C:$C,MATCH(Summary!$A78,'2032 DS'!$A:$A,0))</f>
        <v>15800</v>
      </c>
      <c r="S78" s="10">
        <f t="shared" si="7"/>
        <v>3.2679738562091609E-2</v>
      </c>
    </row>
    <row r="79" spans="1:19" x14ac:dyDescent="0.15">
      <c r="A79" t="str">
        <f t="shared" si="4"/>
        <v>2534-1513</v>
      </c>
      <c r="B79" t="str">
        <f>INDEX(Descriptions!$C$4:$C$736,MATCH($A79,Descriptions!$B$4:$B$736,))</f>
        <v>Sandy Ln W approaching arm onto A49 Winwick Rd Roundabout - 1 lane expanding into 2 at approach to roundabout.</v>
      </c>
      <c r="C79">
        <v>2534</v>
      </c>
      <c r="D79">
        <v>1513</v>
      </c>
      <c r="E79" s="9">
        <f>IFERROR(INDEX('2016'!$C:$C,MATCH(Summary!$A79,'2016'!$A:$A,0)),"-")</f>
        <v>500</v>
      </c>
      <c r="F79" s="9">
        <f>IFERROR(INDEX('2018'!$C:$C,MATCH(Summary!$A79,'2018'!$A:$A,0)),"-")</f>
        <v>5700</v>
      </c>
      <c r="H79" s="9">
        <f>INDEX('2022 DM'!$C:$C,MATCH(Summary!$A79,'2022 DM'!$A:$A,0))</f>
        <v>6400</v>
      </c>
      <c r="I79" s="9">
        <f>INDEX('2022 DS'!$C:$C,MATCH(Summary!$A79,'2022 DS'!$A:$A,0))</f>
        <v>6500</v>
      </c>
      <c r="J79" s="10">
        <f t="shared" si="5"/>
        <v>1.5625E-2</v>
      </c>
      <c r="K79" s="9">
        <f>INDEX('2022 Full'!$C:$C,MATCH(Summary!$A79,'2022 Full'!$A:$A,0))</f>
        <v>7400</v>
      </c>
      <c r="M79" s="9">
        <f>INDEX('2027 DM'!$C:$C,MATCH(Summary!$A79,'2027 DM'!$A:$A,0))</f>
        <v>6800</v>
      </c>
      <c r="N79" s="9">
        <f>INDEX('2027 DS'!$C:$C,MATCH(Summary!$A79,'2027 DS'!$A:$A,0))</f>
        <v>7700</v>
      </c>
      <c r="O79" s="10">
        <f t="shared" si="6"/>
        <v>0.13235294117647056</v>
      </c>
      <c r="Q79" s="9">
        <f>INDEX('2032 DM'!$C:$C,MATCH(Summary!$A79,'2032 DM'!$A:$A,0))</f>
        <v>7400</v>
      </c>
      <c r="R79" s="9">
        <f>INDEX('2032 DS'!$C:$C,MATCH(Summary!$A79,'2032 DS'!$A:$A,0))</f>
        <v>8100</v>
      </c>
      <c r="S79" s="10">
        <f t="shared" si="7"/>
        <v>9.4594594594594517E-2</v>
      </c>
    </row>
    <row r="80" spans="1:19" x14ac:dyDescent="0.15">
      <c r="A80" t="str">
        <f t="shared" si="4"/>
        <v>1551-1513</v>
      </c>
      <c r="B80">
        <f>INDEX(Descriptions!$C$4:$C$736,MATCH($A80,Descriptions!$B$4:$B$736,))</f>
        <v>0</v>
      </c>
      <c r="C80">
        <v>1551</v>
      </c>
      <c r="D80">
        <v>1513</v>
      </c>
      <c r="E80" s="9">
        <f>IFERROR(INDEX('2016'!$C:$C,MATCH(Summary!$A80,'2016'!$A:$A,0)),"-")</f>
        <v>20000</v>
      </c>
      <c r="F80" s="9">
        <f>IFERROR(INDEX('2018'!$C:$C,MATCH(Summary!$A80,'2018'!$A:$A,0)),"-")</f>
        <v>25000</v>
      </c>
      <c r="H80" s="9">
        <f>INDEX('2022 DM'!$C:$C,MATCH(Summary!$A80,'2022 DM'!$A:$A,0))</f>
        <v>24900</v>
      </c>
      <c r="I80" s="9">
        <f>INDEX('2022 DS'!$C:$C,MATCH(Summary!$A80,'2022 DS'!$A:$A,0))</f>
        <v>24900</v>
      </c>
      <c r="J80" s="10">
        <f t="shared" si="5"/>
        <v>0</v>
      </c>
      <c r="K80" s="9">
        <f>INDEX('2022 Full'!$C:$C,MATCH(Summary!$A80,'2022 Full'!$A:$A,0))</f>
        <v>25000</v>
      </c>
      <c r="M80" s="9">
        <f>INDEX('2027 DM'!$C:$C,MATCH(Summary!$A80,'2027 DM'!$A:$A,0))</f>
        <v>25600</v>
      </c>
      <c r="N80" s="9">
        <f>INDEX('2027 DS'!$C:$C,MATCH(Summary!$A80,'2027 DS'!$A:$A,0))</f>
        <v>25700</v>
      </c>
      <c r="O80" s="10">
        <f t="shared" si="6"/>
        <v>3.90625E-3</v>
      </c>
      <c r="Q80" s="9">
        <f>INDEX('2032 DM'!$C:$C,MATCH(Summary!$A80,'2032 DM'!$A:$A,0))</f>
        <v>26100</v>
      </c>
      <c r="R80" s="9">
        <f>INDEX('2032 DS'!$C:$C,MATCH(Summary!$A80,'2032 DS'!$A:$A,0))</f>
        <v>26500</v>
      </c>
      <c r="S80" s="10">
        <f t="shared" si="7"/>
        <v>1.5325670498084198E-2</v>
      </c>
    </row>
    <row r="81" spans="1:19" x14ac:dyDescent="0.15">
      <c r="A81" t="str">
        <f t="shared" si="4"/>
        <v>1552-1514</v>
      </c>
      <c r="B81">
        <f>INDEX(Descriptions!$C$4:$C$736,MATCH($A81,Descriptions!$B$4:$B$736,))</f>
        <v>0</v>
      </c>
      <c r="C81">
        <v>1552</v>
      </c>
      <c r="D81">
        <v>1514</v>
      </c>
      <c r="E81" s="9">
        <f>IFERROR(INDEX('2016'!$C:$C,MATCH(Summary!$A81,'2016'!$A:$A,0)),"-")</f>
        <v>12700</v>
      </c>
      <c r="F81" s="9">
        <f>IFERROR(INDEX('2018'!$C:$C,MATCH(Summary!$A81,'2018'!$A:$A,0)),"-")</f>
        <v>12900</v>
      </c>
      <c r="H81" s="9">
        <f>INDEX('2022 DM'!$C:$C,MATCH(Summary!$A81,'2022 DM'!$A:$A,0))</f>
        <v>13600</v>
      </c>
      <c r="I81" s="9">
        <f>INDEX('2022 DS'!$C:$C,MATCH(Summary!$A81,'2022 DS'!$A:$A,0))</f>
        <v>13700</v>
      </c>
      <c r="J81" s="10">
        <f t="shared" si="5"/>
        <v>7.3529411764705621E-3</v>
      </c>
      <c r="K81" s="9">
        <f>INDEX('2022 Full'!$C:$C,MATCH(Summary!$A81,'2022 Full'!$A:$A,0))</f>
        <v>14300</v>
      </c>
      <c r="M81" s="9">
        <f>INDEX('2027 DM'!$C:$C,MATCH(Summary!$A81,'2027 DM'!$A:$A,0))</f>
        <v>14500</v>
      </c>
      <c r="N81" s="9">
        <f>INDEX('2027 DS'!$C:$C,MATCH(Summary!$A81,'2027 DS'!$A:$A,0))</f>
        <v>15100</v>
      </c>
      <c r="O81" s="10">
        <f t="shared" si="6"/>
        <v>4.1379310344827669E-2</v>
      </c>
      <c r="Q81" s="9">
        <f>INDEX('2032 DM'!$C:$C,MATCH(Summary!$A81,'2032 DM'!$A:$A,0))</f>
        <v>15300</v>
      </c>
      <c r="R81" s="9">
        <f>INDEX('2032 DS'!$C:$C,MATCH(Summary!$A81,'2032 DS'!$A:$A,0))</f>
        <v>15800</v>
      </c>
      <c r="S81" s="10">
        <f t="shared" si="7"/>
        <v>3.2679738562091609E-2</v>
      </c>
    </row>
    <row r="82" spans="1:19" x14ac:dyDescent="0.15">
      <c r="A82" t="str">
        <f t="shared" si="4"/>
        <v>1597-1515</v>
      </c>
      <c r="B82">
        <f>INDEX(Descriptions!$C$4:$C$736,MATCH($A82,Descriptions!$B$4:$B$736,))</f>
        <v>0</v>
      </c>
      <c r="C82">
        <v>1597</v>
      </c>
      <c r="D82">
        <v>1515</v>
      </c>
      <c r="E82" s="9">
        <f>IFERROR(INDEX('2016'!$C:$C,MATCH(Summary!$A82,'2016'!$A:$A,0)),"-")</f>
        <v>21000</v>
      </c>
      <c r="F82" s="9">
        <f>IFERROR(INDEX('2018'!$C:$C,MATCH(Summary!$A82,'2018'!$A:$A,0)),"-")</f>
        <v>26200</v>
      </c>
      <c r="H82" s="9">
        <f>INDEX('2022 DM'!$C:$C,MATCH(Summary!$A82,'2022 DM'!$A:$A,0))</f>
        <v>27300</v>
      </c>
      <c r="I82" s="9">
        <f>INDEX('2022 DS'!$C:$C,MATCH(Summary!$A82,'2022 DS'!$A:$A,0))</f>
        <v>27300</v>
      </c>
      <c r="J82" s="10">
        <f t="shared" si="5"/>
        <v>0</v>
      </c>
      <c r="K82" s="9">
        <f>INDEX('2022 Full'!$C:$C,MATCH(Summary!$A82,'2022 Full'!$A:$A,0))</f>
        <v>27600</v>
      </c>
      <c r="M82" s="9">
        <f>INDEX('2027 DM'!$C:$C,MATCH(Summary!$A82,'2027 DM'!$A:$A,0))</f>
        <v>27900</v>
      </c>
      <c r="N82" s="9">
        <f>INDEX('2027 DS'!$C:$C,MATCH(Summary!$A82,'2027 DS'!$A:$A,0))</f>
        <v>28000</v>
      </c>
      <c r="O82" s="10">
        <f t="shared" si="6"/>
        <v>3.5842293906809264E-3</v>
      </c>
      <c r="Q82" s="9">
        <f>INDEX('2032 DM'!$C:$C,MATCH(Summary!$A82,'2032 DM'!$A:$A,0))</f>
        <v>28200</v>
      </c>
      <c r="R82" s="9">
        <f>INDEX('2032 DS'!$C:$C,MATCH(Summary!$A82,'2032 DS'!$A:$A,0))</f>
        <v>28300</v>
      </c>
      <c r="S82" s="10">
        <f t="shared" si="7"/>
        <v>3.5460992907800915E-3</v>
      </c>
    </row>
    <row r="83" spans="1:19" x14ac:dyDescent="0.15">
      <c r="A83" t="str">
        <f t="shared" si="4"/>
        <v>1517-1516</v>
      </c>
      <c r="B83">
        <f>INDEX(Descriptions!$C$4:$C$736,MATCH($A83,Descriptions!$B$4:$B$736,))</f>
        <v>0</v>
      </c>
      <c r="C83">
        <v>1517</v>
      </c>
      <c r="D83">
        <v>1516</v>
      </c>
      <c r="E83" s="9">
        <f>IFERROR(INDEX('2016'!$C:$C,MATCH(Summary!$A83,'2016'!$A:$A,0)),"-")</f>
        <v>13100</v>
      </c>
      <c r="F83" s="9">
        <f>IFERROR(INDEX('2018'!$C:$C,MATCH(Summary!$A83,'2018'!$A:$A,0)),"-")</f>
        <v>13300</v>
      </c>
      <c r="H83" s="9">
        <f>INDEX('2022 DM'!$C:$C,MATCH(Summary!$A83,'2022 DM'!$A:$A,0))</f>
        <v>13700</v>
      </c>
      <c r="I83" s="9">
        <f>INDEX('2022 DS'!$C:$C,MATCH(Summary!$A83,'2022 DS'!$A:$A,0))</f>
        <v>13700</v>
      </c>
      <c r="J83" s="10">
        <f t="shared" si="5"/>
        <v>0</v>
      </c>
      <c r="K83" s="9">
        <f>INDEX('2022 Full'!$C:$C,MATCH(Summary!$A83,'2022 Full'!$A:$A,0))</f>
        <v>13900</v>
      </c>
      <c r="M83" s="9">
        <f>INDEX('2027 DM'!$C:$C,MATCH(Summary!$A83,'2027 DM'!$A:$A,0))</f>
        <v>13800</v>
      </c>
      <c r="N83" s="9">
        <f>INDEX('2027 DS'!$C:$C,MATCH(Summary!$A83,'2027 DS'!$A:$A,0))</f>
        <v>13900</v>
      </c>
      <c r="O83" s="10">
        <f t="shared" si="6"/>
        <v>7.2463768115942351E-3</v>
      </c>
      <c r="Q83" s="9">
        <f>INDEX('2032 DM'!$C:$C,MATCH(Summary!$A83,'2032 DM'!$A:$A,0))</f>
        <v>14000</v>
      </c>
      <c r="R83" s="9">
        <f>INDEX('2032 DS'!$C:$C,MATCH(Summary!$A83,'2032 DS'!$A:$A,0))</f>
        <v>14100</v>
      </c>
      <c r="S83" s="10">
        <f t="shared" si="7"/>
        <v>7.1428571428571175E-3</v>
      </c>
    </row>
    <row r="84" spans="1:19" x14ac:dyDescent="0.15">
      <c r="A84" t="str">
        <f t="shared" si="4"/>
        <v>1721-1516</v>
      </c>
      <c r="B84">
        <f>INDEX(Descriptions!$C$4:$C$736,MATCH($A84,Descriptions!$B$4:$B$736,))</f>
        <v>0</v>
      </c>
      <c r="C84">
        <v>1721</v>
      </c>
      <c r="D84">
        <v>1516</v>
      </c>
      <c r="E84" s="9">
        <f>IFERROR(INDEX('2016'!$C:$C,MATCH(Summary!$A84,'2016'!$A:$A,0)),"-")</f>
        <v>17300</v>
      </c>
      <c r="F84" s="9">
        <f>IFERROR(INDEX('2018'!$C:$C,MATCH(Summary!$A84,'2018'!$A:$A,0)),"-")</f>
        <v>17600</v>
      </c>
      <c r="H84" s="9">
        <f>INDEX('2022 DM'!$C:$C,MATCH(Summary!$A84,'2022 DM'!$A:$A,0))</f>
        <v>18600</v>
      </c>
      <c r="I84" s="9">
        <f>INDEX('2022 DS'!$C:$C,MATCH(Summary!$A84,'2022 DS'!$A:$A,0))</f>
        <v>18600</v>
      </c>
      <c r="J84" s="10">
        <f t="shared" si="5"/>
        <v>0</v>
      </c>
      <c r="K84" s="9">
        <f>INDEX('2022 Full'!$C:$C,MATCH(Summary!$A84,'2022 Full'!$A:$A,0))</f>
        <v>19000</v>
      </c>
      <c r="M84" s="9">
        <f>INDEX('2027 DM'!$C:$C,MATCH(Summary!$A84,'2027 DM'!$A:$A,0))</f>
        <v>19500</v>
      </c>
      <c r="N84" s="9">
        <f>INDEX('2027 DS'!$C:$C,MATCH(Summary!$A84,'2027 DS'!$A:$A,0))</f>
        <v>19800</v>
      </c>
      <c r="O84" s="10">
        <f t="shared" si="6"/>
        <v>1.538461538461533E-2</v>
      </c>
      <c r="Q84" s="9">
        <f>INDEX('2032 DM'!$C:$C,MATCH(Summary!$A84,'2032 DM'!$A:$A,0))</f>
        <v>20500</v>
      </c>
      <c r="R84" s="9">
        <f>INDEX('2032 DS'!$C:$C,MATCH(Summary!$A84,'2032 DS'!$A:$A,0))</f>
        <v>20900</v>
      </c>
      <c r="S84" s="10">
        <f t="shared" si="7"/>
        <v>1.9512195121951237E-2</v>
      </c>
    </row>
    <row r="85" spans="1:19" x14ac:dyDescent="0.15">
      <c r="A85" t="str">
        <f t="shared" si="4"/>
        <v>1598-1517</v>
      </c>
      <c r="B85">
        <f>INDEX(Descriptions!$C$4:$C$736,MATCH($A85,Descriptions!$B$4:$B$736,))</f>
        <v>0</v>
      </c>
      <c r="C85">
        <v>1598</v>
      </c>
      <c r="D85">
        <v>1517</v>
      </c>
      <c r="E85" s="9">
        <f>IFERROR(INDEX('2016'!$C:$C,MATCH(Summary!$A85,'2016'!$A:$A,0)),"-")</f>
        <v>13100</v>
      </c>
      <c r="F85" s="9">
        <f>IFERROR(INDEX('2018'!$C:$C,MATCH(Summary!$A85,'2018'!$A:$A,0)),"-")</f>
        <v>22900</v>
      </c>
      <c r="H85" s="9">
        <f>INDEX('2022 DM'!$C:$C,MATCH(Summary!$A85,'2022 DM'!$A:$A,0))</f>
        <v>23400</v>
      </c>
      <c r="I85" s="9">
        <f>INDEX('2022 DS'!$C:$C,MATCH(Summary!$A85,'2022 DS'!$A:$A,0))</f>
        <v>23400</v>
      </c>
      <c r="J85" s="10">
        <f t="shared" si="5"/>
        <v>0</v>
      </c>
      <c r="K85" s="9">
        <f>INDEX('2022 Full'!$C:$C,MATCH(Summary!$A85,'2022 Full'!$A:$A,0))</f>
        <v>23700</v>
      </c>
      <c r="M85" s="9">
        <f>INDEX('2027 DM'!$C:$C,MATCH(Summary!$A85,'2027 DM'!$A:$A,0))</f>
        <v>23600</v>
      </c>
      <c r="N85" s="9">
        <f>INDEX('2027 DS'!$C:$C,MATCH(Summary!$A85,'2027 DS'!$A:$A,0))</f>
        <v>23800</v>
      </c>
      <c r="O85" s="10">
        <f t="shared" si="6"/>
        <v>8.4745762711864181E-3</v>
      </c>
      <c r="Q85" s="9">
        <f>INDEX('2032 DM'!$C:$C,MATCH(Summary!$A85,'2032 DM'!$A:$A,0))</f>
        <v>23800</v>
      </c>
      <c r="R85" s="9">
        <f>INDEX('2032 DS'!$C:$C,MATCH(Summary!$A85,'2032 DS'!$A:$A,0))</f>
        <v>24000</v>
      </c>
      <c r="S85" s="10">
        <f t="shared" si="7"/>
        <v>8.4033613445377853E-3</v>
      </c>
    </row>
    <row r="86" spans="1:19" x14ac:dyDescent="0.15">
      <c r="A86" t="str">
        <f t="shared" si="4"/>
        <v>3715-1533</v>
      </c>
      <c r="B86">
        <f>INDEX(Descriptions!$C$4:$C$736,MATCH($A86,Descriptions!$B$4:$B$736,))</f>
        <v>0</v>
      </c>
      <c r="C86">
        <v>3715</v>
      </c>
      <c r="D86">
        <v>1533</v>
      </c>
      <c r="E86" s="9">
        <f>IFERROR(INDEX('2016'!$C:$C,MATCH(Summary!$A86,'2016'!$A:$A,0)),"-")</f>
        <v>8500</v>
      </c>
      <c r="F86" s="9">
        <f>IFERROR(INDEX('2018'!$C:$C,MATCH(Summary!$A86,'2018'!$A:$A,0)),"-")</f>
        <v>8700</v>
      </c>
      <c r="H86" s="9">
        <f>INDEX('2022 DM'!$C:$C,MATCH(Summary!$A86,'2022 DM'!$A:$A,0))</f>
        <v>9200</v>
      </c>
      <c r="I86" s="9">
        <f>INDEX('2022 DS'!$C:$C,MATCH(Summary!$A86,'2022 DS'!$A:$A,0))</f>
        <v>9200</v>
      </c>
      <c r="J86" s="10">
        <f t="shared" si="5"/>
        <v>0</v>
      </c>
      <c r="K86" s="9">
        <f>INDEX('2022 Full'!$C:$C,MATCH(Summary!$A86,'2022 Full'!$A:$A,0))</f>
        <v>9500</v>
      </c>
      <c r="M86" s="9">
        <f>INDEX('2027 DM'!$C:$C,MATCH(Summary!$A86,'2027 DM'!$A:$A,0))</f>
        <v>9700</v>
      </c>
      <c r="N86" s="9">
        <f>INDEX('2027 DS'!$C:$C,MATCH(Summary!$A86,'2027 DS'!$A:$A,0))</f>
        <v>9900</v>
      </c>
      <c r="O86" s="10">
        <f t="shared" si="6"/>
        <v>2.0618556701030855E-2</v>
      </c>
      <c r="Q86" s="9">
        <f>INDEX('2032 DM'!$C:$C,MATCH(Summary!$A86,'2032 DM'!$A:$A,0))</f>
        <v>10200</v>
      </c>
      <c r="R86" s="9">
        <f>INDEX('2032 DS'!$C:$C,MATCH(Summary!$A86,'2032 DS'!$A:$A,0))</f>
        <v>10500</v>
      </c>
      <c r="S86" s="10">
        <f t="shared" si="7"/>
        <v>2.9411764705882248E-2</v>
      </c>
    </row>
    <row r="87" spans="1:19" x14ac:dyDescent="0.15">
      <c r="A87" t="str">
        <f t="shared" si="4"/>
        <v>2675-1533</v>
      </c>
      <c r="B87">
        <f>INDEX(Descriptions!$C$4:$C$736,MATCH($A87,Descriptions!$B$4:$B$736,))</f>
        <v>0</v>
      </c>
      <c r="C87">
        <v>2675</v>
      </c>
      <c r="D87">
        <v>1533</v>
      </c>
      <c r="E87" s="9">
        <f>IFERROR(INDEX('2016'!$C:$C,MATCH(Summary!$A87,'2016'!$A:$A,0)),"-")</f>
        <v>9800</v>
      </c>
      <c r="F87" s="9">
        <f>IFERROR(INDEX('2018'!$C:$C,MATCH(Summary!$A87,'2018'!$A:$A,0)),"-")</f>
        <v>13500</v>
      </c>
      <c r="H87" s="9">
        <f>INDEX('2022 DM'!$C:$C,MATCH(Summary!$A87,'2022 DM'!$A:$A,0))</f>
        <v>14100</v>
      </c>
      <c r="I87" s="9">
        <f>INDEX('2022 DS'!$C:$C,MATCH(Summary!$A87,'2022 DS'!$A:$A,0))</f>
        <v>14100</v>
      </c>
      <c r="J87" s="10">
        <f t="shared" si="5"/>
        <v>0</v>
      </c>
      <c r="K87" s="9">
        <f>INDEX('2022 Full'!$C:$C,MATCH(Summary!$A87,'2022 Full'!$A:$A,0))</f>
        <v>14500</v>
      </c>
      <c r="M87" s="9">
        <f>INDEX('2027 DM'!$C:$C,MATCH(Summary!$A87,'2027 DM'!$A:$A,0))</f>
        <v>14400</v>
      </c>
      <c r="N87" s="9">
        <f>INDEX('2027 DS'!$C:$C,MATCH(Summary!$A87,'2027 DS'!$A:$A,0))</f>
        <v>14700</v>
      </c>
      <c r="O87" s="10">
        <f t="shared" si="6"/>
        <v>2.0833333333333259E-2</v>
      </c>
      <c r="Q87" s="9">
        <f>INDEX('2032 DM'!$C:$C,MATCH(Summary!$A87,'2032 DM'!$A:$A,0))</f>
        <v>14600</v>
      </c>
      <c r="R87" s="9">
        <f>INDEX('2032 DS'!$C:$C,MATCH(Summary!$A87,'2032 DS'!$A:$A,0))</f>
        <v>15000</v>
      </c>
      <c r="S87" s="10">
        <f t="shared" si="7"/>
        <v>2.7397260273972712E-2</v>
      </c>
    </row>
    <row r="88" spans="1:19" x14ac:dyDescent="0.15">
      <c r="A88" t="str">
        <f t="shared" si="4"/>
        <v>1203-1548</v>
      </c>
      <c r="B88">
        <f>INDEX(Descriptions!$C$4:$C$736,MATCH($A88,Descriptions!$B$4:$B$736,))</f>
        <v>0</v>
      </c>
      <c r="C88">
        <v>1203</v>
      </c>
      <c r="D88">
        <v>1548</v>
      </c>
      <c r="E88" s="9">
        <f>IFERROR(INDEX('2016'!$C:$C,MATCH(Summary!$A88,'2016'!$A:$A,0)),"-")</f>
        <v>9600</v>
      </c>
      <c r="F88" s="9">
        <f>IFERROR(INDEX('2018'!$C:$C,MATCH(Summary!$A88,'2018'!$A:$A,0)),"-")</f>
        <v>9800</v>
      </c>
      <c r="H88" s="9">
        <f>INDEX('2022 DM'!$C:$C,MATCH(Summary!$A88,'2022 DM'!$A:$A,0))</f>
        <v>10300</v>
      </c>
      <c r="I88" s="9">
        <f>INDEX('2022 DS'!$C:$C,MATCH(Summary!$A88,'2022 DS'!$A:$A,0))</f>
        <v>10300</v>
      </c>
      <c r="J88" s="10">
        <f t="shared" si="5"/>
        <v>0</v>
      </c>
      <c r="K88" s="9">
        <f>INDEX('2022 Full'!$C:$C,MATCH(Summary!$A88,'2022 Full'!$A:$A,0))</f>
        <v>10800</v>
      </c>
      <c r="M88" s="9">
        <f>INDEX('2027 DM'!$C:$C,MATCH(Summary!$A88,'2027 DM'!$A:$A,0))</f>
        <v>10800</v>
      </c>
      <c r="N88" s="9">
        <f>INDEX('2027 DS'!$C:$C,MATCH(Summary!$A88,'2027 DS'!$A:$A,0))</f>
        <v>11200</v>
      </c>
      <c r="O88" s="10">
        <f t="shared" si="6"/>
        <v>3.7037037037036979E-2</v>
      </c>
      <c r="Q88" s="9">
        <f>INDEX('2032 DM'!$C:$C,MATCH(Summary!$A88,'2032 DM'!$A:$A,0))</f>
        <v>11300</v>
      </c>
      <c r="R88" s="9">
        <f>INDEX('2032 DS'!$C:$C,MATCH(Summary!$A88,'2032 DS'!$A:$A,0))</f>
        <v>11600</v>
      </c>
      <c r="S88" s="10">
        <f t="shared" si="7"/>
        <v>2.6548672566371723E-2</v>
      </c>
    </row>
    <row r="89" spans="1:19" x14ac:dyDescent="0.15">
      <c r="A89" t="str">
        <f t="shared" si="4"/>
        <v>4137-1550</v>
      </c>
      <c r="B89" t="str">
        <f>INDEX(Descriptions!$C$4:$C$736,MATCH($A89,Descriptions!$B$4:$B$736,))</f>
        <v>A49 Winwick Rd SB to the roundabout with Cromwell Ave/Sandy Ln W - 2 lanes</v>
      </c>
      <c r="C89">
        <v>4137</v>
      </c>
      <c r="D89">
        <v>1550</v>
      </c>
      <c r="E89" s="9">
        <f>IFERROR(INDEX('2016'!$C:$C,MATCH(Summary!$A89,'2016'!$A:$A,0)),"-")</f>
        <v>20600</v>
      </c>
      <c r="F89" s="9">
        <f>IFERROR(INDEX('2018'!$C:$C,MATCH(Summary!$A89,'2018'!$A:$A,0)),"-")</f>
        <v>20800</v>
      </c>
      <c r="H89" s="9">
        <f>INDEX('2022 DM'!$C:$C,MATCH(Summary!$A89,'2022 DM'!$A:$A,0))</f>
        <v>21600</v>
      </c>
      <c r="I89" s="9">
        <f>INDEX('2022 DS'!$C:$C,MATCH(Summary!$A89,'2022 DS'!$A:$A,0))</f>
        <v>21600</v>
      </c>
      <c r="J89" s="10">
        <f t="shared" si="5"/>
        <v>0</v>
      </c>
      <c r="K89" s="9">
        <f>INDEX('2022 Full'!$C:$C,MATCH(Summary!$A89,'2022 Full'!$A:$A,0))</f>
        <v>21800</v>
      </c>
      <c r="M89" s="9">
        <f>INDEX('2027 DM'!$C:$C,MATCH(Summary!$A89,'2027 DM'!$A:$A,0))</f>
        <v>22400</v>
      </c>
      <c r="N89" s="9">
        <f>INDEX('2027 DS'!$C:$C,MATCH(Summary!$A89,'2027 DS'!$A:$A,0))</f>
        <v>22700</v>
      </c>
      <c r="O89" s="10">
        <f t="shared" si="6"/>
        <v>1.3392857142857206E-2</v>
      </c>
      <c r="Q89" s="9">
        <f>INDEX('2032 DM'!$C:$C,MATCH(Summary!$A89,'2032 DM'!$A:$A,0))</f>
        <v>23100</v>
      </c>
      <c r="R89" s="9">
        <f>INDEX('2032 DS'!$C:$C,MATCH(Summary!$A89,'2032 DS'!$A:$A,0))</f>
        <v>23500</v>
      </c>
      <c r="S89" s="10">
        <f t="shared" si="7"/>
        <v>1.7316017316017396E-2</v>
      </c>
    </row>
    <row r="90" spans="1:19" x14ac:dyDescent="0.15">
      <c r="A90" t="str">
        <f t="shared" si="4"/>
        <v>1511-1550</v>
      </c>
      <c r="B90">
        <f>INDEX(Descriptions!$C$4:$C$736,MATCH($A90,Descriptions!$B$4:$B$736,))</f>
        <v>0</v>
      </c>
      <c r="C90">
        <v>1511</v>
      </c>
      <c r="D90">
        <v>1550</v>
      </c>
      <c r="E90" s="9">
        <f>IFERROR(INDEX('2016'!$C:$C,MATCH(Summary!$A90,'2016'!$A:$A,0)),"-")</f>
        <v>19600</v>
      </c>
      <c r="F90" s="9">
        <f>IFERROR(INDEX('2018'!$C:$C,MATCH(Summary!$A90,'2018'!$A:$A,0)),"-")</f>
        <v>19900</v>
      </c>
      <c r="H90" s="9">
        <f>INDEX('2022 DM'!$C:$C,MATCH(Summary!$A90,'2022 DM'!$A:$A,0))</f>
        <v>20500</v>
      </c>
      <c r="I90" s="9">
        <f>INDEX('2022 DS'!$C:$C,MATCH(Summary!$A90,'2022 DS'!$A:$A,0))</f>
        <v>20500</v>
      </c>
      <c r="J90" s="10">
        <f t="shared" si="5"/>
        <v>0</v>
      </c>
      <c r="K90" s="9">
        <f>INDEX('2022 Full'!$C:$C,MATCH(Summary!$A90,'2022 Full'!$A:$A,0))</f>
        <v>20800</v>
      </c>
      <c r="M90" s="9">
        <f>INDEX('2027 DM'!$C:$C,MATCH(Summary!$A90,'2027 DM'!$A:$A,0))</f>
        <v>21100</v>
      </c>
      <c r="N90" s="9">
        <f>INDEX('2027 DS'!$C:$C,MATCH(Summary!$A90,'2027 DS'!$A:$A,0))</f>
        <v>21400</v>
      </c>
      <c r="O90" s="10">
        <f t="shared" si="6"/>
        <v>1.4218009478673022E-2</v>
      </c>
      <c r="Q90" s="9">
        <f>INDEX('2032 DM'!$C:$C,MATCH(Summary!$A90,'2032 DM'!$A:$A,0))</f>
        <v>21900</v>
      </c>
      <c r="R90" s="9">
        <f>INDEX('2032 DS'!$C:$C,MATCH(Summary!$A90,'2032 DS'!$A:$A,0))</f>
        <v>22100</v>
      </c>
      <c r="S90" s="10">
        <f t="shared" si="7"/>
        <v>9.1324200913243114E-3</v>
      </c>
    </row>
    <row r="91" spans="1:19" x14ac:dyDescent="0.15">
      <c r="A91" t="str">
        <f t="shared" si="4"/>
        <v>1550-1551</v>
      </c>
      <c r="B91" t="str">
        <f>INDEX(Descriptions!$C$4:$C$736,MATCH($A91,Descriptions!$B$4:$B$736,))</f>
        <v xml:space="preserve">A49 Winwick Rd SB approach to the roundabout with Cromwell Ave/Sandy Ln W - 3 lanes. </v>
      </c>
      <c r="C91">
        <v>1550</v>
      </c>
      <c r="D91">
        <v>1551</v>
      </c>
      <c r="E91" s="9">
        <f>IFERROR(INDEX('2016'!$C:$C,MATCH(Summary!$A91,'2016'!$A:$A,0)),"-")</f>
        <v>20600</v>
      </c>
      <c r="F91" s="9">
        <f>IFERROR(INDEX('2018'!$C:$C,MATCH(Summary!$A91,'2018'!$A:$A,0)),"-")</f>
        <v>20800</v>
      </c>
      <c r="H91" s="9">
        <f>INDEX('2022 DM'!$C:$C,MATCH(Summary!$A91,'2022 DM'!$A:$A,0))</f>
        <v>21600</v>
      </c>
      <c r="I91" s="9">
        <f>INDEX('2022 DS'!$C:$C,MATCH(Summary!$A91,'2022 DS'!$A:$A,0))</f>
        <v>21600</v>
      </c>
      <c r="J91" s="10">
        <f t="shared" si="5"/>
        <v>0</v>
      </c>
      <c r="K91" s="9">
        <f>INDEX('2022 Full'!$C:$C,MATCH(Summary!$A91,'2022 Full'!$A:$A,0))</f>
        <v>21800</v>
      </c>
      <c r="M91" s="9">
        <f>INDEX('2027 DM'!$C:$C,MATCH(Summary!$A91,'2027 DM'!$A:$A,0))</f>
        <v>22400</v>
      </c>
      <c r="N91" s="9">
        <f>INDEX('2027 DS'!$C:$C,MATCH(Summary!$A91,'2027 DS'!$A:$A,0))</f>
        <v>22700</v>
      </c>
      <c r="O91" s="10">
        <f t="shared" si="6"/>
        <v>1.3392857142857206E-2</v>
      </c>
      <c r="Q91" s="9">
        <f>INDEX('2032 DM'!$C:$C,MATCH(Summary!$A91,'2032 DM'!$A:$A,0))</f>
        <v>23100</v>
      </c>
      <c r="R91" s="9">
        <f>INDEX('2032 DS'!$C:$C,MATCH(Summary!$A91,'2032 DS'!$A:$A,0))</f>
        <v>23500</v>
      </c>
      <c r="S91" s="10">
        <f t="shared" si="7"/>
        <v>1.7316017316017396E-2</v>
      </c>
    </row>
    <row r="92" spans="1:19" x14ac:dyDescent="0.15">
      <c r="A92" t="str">
        <f t="shared" si="4"/>
        <v>1511-1551</v>
      </c>
      <c r="B92">
        <f>INDEX(Descriptions!$C$4:$C$736,MATCH($A92,Descriptions!$B$4:$B$736,))</f>
        <v>0</v>
      </c>
      <c r="C92">
        <v>1511</v>
      </c>
      <c r="D92">
        <v>1551</v>
      </c>
      <c r="E92" s="9">
        <f>IFERROR(INDEX('2016'!$C:$C,MATCH(Summary!$A92,'2016'!$A:$A,0)),"-")</f>
        <v>9800</v>
      </c>
      <c r="F92" s="9">
        <f>IFERROR(INDEX('2018'!$C:$C,MATCH(Summary!$A92,'2018'!$A:$A,0)),"-")</f>
        <v>10000</v>
      </c>
      <c r="H92" s="9">
        <f>INDEX('2022 DM'!$C:$C,MATCH(Summary!$A92,'2022 DM'!$A:$A,0))</f>
        <v>10500</v>
      </c>
      <c r="I92" s="9">
        <f>INDEX('2022 DS'!$C:$C,MATCH(Summary!$A92,'2022 DS'!$A:$A,0))</f>
        <v>10600</v>
      </c>
      <c r="J92" s="10">
        <f t="shared" si="5"/>
        <v>9.52380952380949E-3</v>
      </c>
      <c r="K92" s="9">
        <f>INDEX('2022 Full'!$C:$C,MATCH(Summary!$A92,'2022 Full'!$A:$A,0))</f>
        <v>11100</v>
      </c>
      <c r="M92" s="9">
        <f>INDEX('2027 DM'!$C:$C,MATCH(Summary!$A92,'2027 DM'!$A:$A,0))</f>
        <v>11500</v>
      </c>
      <c r="N92" s="9">
        <f>INDEX('2027 DS'!$C:$C,MATCH(Summary!$A92,'2027 DS'!$A:$A,0))</f>
        <v>12100</v>
      </c>
      <c r="O92" s="10">
        <f t="shared" si="6"/>
        <v>5.2173913043478182E-2</v>
      </c>
      <c r="Q92" s="9">
        <f>INDEX('2032 DM'!$C:$C,MATCH(Summary!$A92,'2032 DM'!$A:$A,0))</f>
        <v>12300</v>
      </c>
      <c r="R92" s="9">
        <f>INDEX('2032 DS'!$C:$C,MATCH(Summary!$A92,'2032 DS'!$A:$A,0))</f>
        <v>12900</v>
      </c>
      <c r="S92" s="10">
        <f t="shared" si="7"/>
        <v>4.8780487804878092E-2</v>
      </c>
    </row>
    <row r="93" spans="1:19" x14ac:dyDescent="0.15">
      <c r="A93" t="str">
        <f t="shared" si="4"/>
        <v>1498-1552</v>
      </c>
      <c r="B93">
        <f>INDEX(Descriptions!$C$4:$C$736,MATCH($A93,Descriptions!$B$4:$B$736,))</f>
        <v>0</v>
      </c>
      <c r="C93">
        <v>1498</v>
      </c>
      <c r="D93">
        <v>1552</v>
      </c>
      <c r="E93" s="9">
        <f>IFERROR(INDEX('2016'!$C:$C,MATCH(Summary!$A93,'2016'!$A:$A,0)),"-")</f>
        <v>19500</v>
      </c>
      <c r="F93" s="9">
        <f>IFERROR(INDEX('2018'!$C:$C,MATCH(Summary!$A93,'2018'!$A:$A,0)),"-")</f>
        <v>19900</v>
      </c>
      <c r="H93" s="9">
        <f>INDEX('2022 DM'!$C:$C,MATCH(Summary!$A93,'2022 DM'!$A:$A,0))</f>
        <v>20900</v>
      </c>
      <c r="I93" s="9">
        <f>INDEX('2022 DS'!$C:$C,MATCH(Summary!$A93,'2022 DS'!$A:$A,0))</f>
        <v>21000</v>
      </c>
      <c r="J93" s="10">
        <f t="shared" si="5"/>
        <v>4.7846889952152249E-3</v>
      </c>
      <c r="K93" s="9">
        <f>INDEX('2022 Full'!$C:$C,MATCH(Summary!$A93,'2022 Full'!$A:$A,0))</f>
        <v>21300</v>
      </c>
      <c r="M93" s="9">
        <f>INDEX('2027 DM'!$C:$C,MATCH(Summary!$A93,'2027 DM'!$A:$A,0))</f>
        <v>22000</v>
      </c>
      <c r="N93" s="9">
        <f>INDEX('2027 DS'!$C:$C,MATCH(Summary!$A93,'2027 DS'!$A:$A,0))</f>
        <v>22300</v>
      </c>
      <c r="O93" s="10">
        <f t="shared" si="6"/>
        <v>1.3636363636363669E-2</v>
      </c>
      <c r="Q93" s="9">
        <f>INDEX('2032 DM'!$C:$C,MATCH(Summary!$A93,'2032 DM'!$A:$A,0))</f>
        <v>23000</v>
      </c>
      <c r="R93" s="9">
        <f>INDEX('2032 DS'!$C:$C,MATCH(Summary!$A93,'2032 DS'!$A:$A,0))</f>
        <v>23100</v>
      </c>
      <c r="S93" s="10">
        <f t="shared" si="7"/>
        <v>4.3478260869564966E-3</v>
      </c>
    </row>
    <row r="94" spans="1:19" x14ac:dyDescent="0.15">
      <c r="A94" t="str">
        <f t="shared" si="4"/>
        <v>1513-1552</v>
      </c>
      <c r="B94" t="str">
        <f>INDEX(Descriptions!$C$4:$C$736,MATCH($A94,Descriptions!$B$4:$B$736,))</f>
        <v>WB circulatory on the A49 Roundabout with Sandy Ln W/ Cromwell Ave - 3 lanes.</v>
      </c>
      <c r="C94">
        <v>1513</v>
      </c>
      <c r="D94">
        <v>1552</v>
      </c>
      <c r="E94" s="9">
        <f>IFERROR(INDEX('2016'!$C:$C,MATCH(Summary!$A94,'2016'!$A:$A,0)),"-")</f>
        <v>9600</v>
      </c>
      <c r="F94" s="9">
        <f>IFERROR(INDEX('2018'!$C:$C,MATCH(Summary!$A94,'2018'!$A:$A,0)),"-")</f>
        <v>9900</v>
      </c>
      <c r="H94" s="9">
        <f>INDEX('2022 DM'!$C:$C,MATCH(Summary!$A94,'2022 DM'!$A:$A,0))</f>
        <v>10700</v>
      </c>
      <c r="I94" s="9">
        <f>INDEX('2022 DS'!$C:$C,MATCH(Summary!$A94,'2022 DS'!$A:$A,0))</f>
        <v>10800</v>
      </c>
      <c r="J94" s="10">
        <f t="shared" si="5"/>
        <v>9.3457943925232545E-3</v>
      </c>
      <c r="K94" s="9">
        <f>INDEX('2022 Full'!$C:$C,MATCH(Summary!$A94,'2022 Full'!$A:$A,0))</f>
        <v>11700</v>
      </c>
      <c r="M94" s="9">
        <f>INDEX('2027 DM'!$C:$C,MATCH(Summary!$A94,'2027 DM'!$A:$A,0))</f>
        <v>11600</v>
      </c>
      <c r="N94" s="9">
        <f>INDEX('2027 DS'!$C:$C,MATCH(Summary!$A94,'2027 DS'!$A:$A,0))</f>
        <v>12500</v>
      </c>
      <c r="O94" s="10">
        <f t="shared" si="6"/>
        <v>7.7586206896551824E-2</v>
      </c>
      <c r="Q94" s="9">
        <f>INDEX('2032 DM'!$C:$C,MATCH(Summary!$A94,'2032 DM'!$A:$A,0))</f>
        <v>12500</v>
      </c>
      <c r="R94" s="9">
        <f>INDEX('2032 DS'!$C:$C,MATCH(Summary!$A94,'2032 DS'!$A:$A,0))</f>
        <v>13400</v>
      </c>
      <c r="S94" s="10">
        <f t="shared" si="7"/>
        <v>7.2000000000000064E-2</v>
      </c>
    </row>
    <row r="95" spans="1:19" x14ac:dyDescent="0.15">
      <c r="A95" t="str">
        <f t="shared" si="4"/>
        <v>1453-1562</v>
      </c>
      <c r="B95">
        <f>INDEX(Descriptions!$C$4:$C$736,MATCH($A95,Descriptions!$B$4:$B$736,))</f>
        <v>0</v>
      </c>
      <c r="C95">
        <v>1453</v>
      </c>
      <c r="D95">
        <v>1562</v>
      </c>
      <c r="E95" s="9">
        <f>IFERROR(INDEX('2016'!$C:$C,MATCH(Summary!$A95,'2016'!$A:$A,0)),"-")</f>
        <v>6200</v>
      </c>
      <c r="F95" s="9">
        <f>IFERROR(INDEX('2018'!$C:$C,MATCH(Summary!$A95,'2018'!$A:$A,0)),"-")</f>
        <v>6400</v>
      </c>
      <c r="H95" s="9">
        <f>INDEX('2022 DM'!$C:$C,MATCH(Summary!$A95,'2022 DM'!$A:$A,0))</f>
        <v>6400</v>
      </c>
      <c r="I95" s="9">
        <f>INDEX('2022 DS'!$C:$C,MATCH(Summary!$A95,'2022 DS'!$A:$A,0))</f>
        <v>6400</v>
      </c>
      <c r="J95" s="10">
        <f t="shared" si="5"/>
        <v>0</v>
      </c>
      <c r="K95" s="9">
        <f>INDEX('2022 Full'!$C:$C,MATCH(Summary!$A95,'2022 Full'!$A:$A,0))</f>
        <v>7100</v>
      </c>
      <c r="M95" s="9">
        <f>INDEX('2027 DM'!$C:$C,MATCH(Summary!$A95,'2027 DM'!$A:$A,0))</f>
        <v>6600</v>
      </c>
      <c r="N95" s="9">
        <f>INDEX('2027 DS'!$C:$C,MATCH(Summary!$A95,'2027 DS'!$A:$A,0))</f>
        <v>6900</v>
      </c>
      <c r="O95" s="10">
        <f t="shared" si="6"/>
        <v>4.5454545454545414E-2</v>
      </c>
      <c r="Q95" s="9">
        <f>INDEX('2032 DM'!$C:$C,MATCH(Summary!$A95,'2032 DM'!$A:$A,0))</f>
        <v>6600</v>
      </c>
      <c r="R95" s="9">
        <f>INDEX('2032 DS'!$C:$C,MATCH(Summary!$A95,'2032 DS'!$A:$A,0))</f>
        <v>7400</v>
      </c>
      <c r="S95" s="10">
        <f t="shared" si="7"/>
        <v>0.1212121212121211</v>
      </c>
    </row>
    <row r="96" spans="1:19" x14ac:dyDescent="0.15">
      <c r="A96" t="str">
        <f t="shared" si="4"/>
        <v>2583-1562</v>
      </c>
      <c r="B96">
        <f>INDEX(Descriptions!$C$4:$C$736,MATCH($A96,Descriptions!$B$4:$B$736,))</f>
        <v>0</v>
      </c>
      <c r="C96">
        <v>2583</v>
      </c>
      <c r="D96">
        <v>1562</v>
      </c>
      <c r="E96" s="9">
        <f>IFERROR(INDEX('2016'!$C:$C,MATCH(Summary!$A96,'2016'!$A:$A,0)),"-")</f>
        <v>3900</v>
      </c>
      <c r="F96" s="9">
        <f>IFERROR(INDEX('2018'!$C:$C,MATCH(Summary!$A96,'2018'!$A:$A,0)),"-")</f>
        <v>3800</v>
      </c>
      <c r="H96" s="9">
        <f>INDEX('2022 DM'!$C:$C,MATCH(Summary!$A96,'2022 DM'!$A:$A,0))</f>
        <v>4500</v>
      </c>
      <c r="I96" s="9">
        <f>INDEX('2022 DS'!$C:$C,MATCH(Summary!$A96,'2022 DS'!$A:$A,0))</f>
        <v>4500</v>
      </c>
      <c r="J96" s="10">
        <f t="shared" si="5"/>
        <v>0</v>
      </c>
      <c r="K96" s="9">
        <f>INDEX('2022 Full'!$C:$C,MATCH(Summary!$A96,'2022 Full'!$A:$A,0))</f>
        <v>4800</v>
      </c>
      <c r="M96" s="9">
        <f>INDEX('2027 DM'!$C:$C,MATCH(Summary!$A96,'2027 DM'!$A:$A,0))</f>
        <v>4800</v>
      </c>
      <c r="N96" s="9">
        <f>INDEX('2027 DS'!$C:$C,MATCH(Summary!$A96,'2027 DS'!$A:$A,0))</f>
        <v>5200</v>
      </c>
      <c r="O96" s="10">
        <f t="shared" si="6"/>
        <v>8.3333333333333259E-2</v>
      </c>
      <c r="Q96" s="9">
        <f>INDEX('2032 DM'!$C:$C,MATCH(Summary!$A96,'2032 DM'!$A:$A,0))</f>
        <v>5100</v>
      </c>
      <c r="R96" s="9">
        <f>INDEX('2032 DS'!$C:$C,MATCH(Summary!$A96,'2032 DS'!$A:$A,0))</f>
        <v>5300</v>
      </c>
      <c r="S96" s="10">
        <f t="shared" si="7"/>
        <v>3.9215686274509887E-2</v>
      </c>
    </row>
    <row r="97" spans="1:19" x14ac:dyDescent="0.15">
      <c r="A97" t="str">
        <f t="shared" si="4"/>
        <v>1447-1562</v>
      </c>
      <c r="B97">
        <f>INDEX(Descriptions!$C$4:$C$736,MATCH($A97,Descriptions!$B$4:$B$736,))</f>
        <v>0</v>
      </c>
      <c r="C97">
        <v>1447</v>
      </c>
      <c r="D97">
        <v>1562</v>
      </c>
      <c r="E97" s="9">
        <f>IFERROR(INDEX('2016'!$C:$C,MATCH(Summary!$A97,'2016'!$A:$A,0)),"-")</f>
        <v>9000</v>
      </c>
      <c r="F97" s="9">
        <f>IFERROR(INDEX('2018'!$C:$C,MATCH(Summary!$A97,'2018'!$A:$A,0)),"-")</f>
        <v>9100</v>
      </c>
      <c r="H97" s="9">
        <f>INDEX('2022 DM'!$C:$C,MATCH(Summary!$A97,'2022 DM'!$A:$A,0))</f>
        <v>9300</v>
      </c>
      <c r="I97" s="9">
        <f>INDEX('2022 DS'!$C:$C,MATCH(Summary!$A97,'2022 DS'!$A:$A,0))</f>
        <v>9400</v>
      </c>
      <c r="J97" s="10">
        <f t="shared" si="5"/>
        <v>1.0752688172043001E-2</v>
      </c>
      <c r="K97" s="9">
        <f>INDEX('2022 Full'!$C:$C,MATCH(Summary!$A97,'2022 Full'!$A:$A,0))</f>
        <v>9800</v>
      </c>
      <c r="M97" s="9">
        <f>INDEX('2027 DM'!$C:$C,MATCH(Summary!$A97,'2027 DM'!$A:$A,0))</f>
        <v>9800</v>
      </c>
      <c r="N97" s="9">
        <f>INDEX('2027 DS'!$C:$C,MATCH(Summary!$A97,'2027 DS'!$A:$A,0))</f>
        <v>10500</v>
      </c>
      <c r="O97" s="10">
        <f t="shared" si="6"/>
        <v>7.1428571428571397E-2</v>
      </c>
      <c r="Q97" s="9">
        <f>INDEX('2032 DM'!$C:$C,MATCH(Summary!$A97,'2032 DM'!$A:$A,0))</f>
        <v>10400</v>
      </c>
      <c r="R97" s="9">
        <f>INDEX('2032 DS'!$C:$C,MATCH(Summary!$A97,'2032 DS'!$A:$A,0))</f>
        <v>10800</v>
      </c>
      <c r="S97" s="10">
        <f t="shared" si="7"/>
        <v>3.8461538461538547E-2</v>
      </c>
    </row>
    <row r="98" spans="1:19" x14ac:dyDescent="0.15">
      <c r="A98" t="str">
        <f t="shared" si="4"/>
        <v>1562-1563</v>
      </c>
      <c r="B98">
        <f>INDEX(Descriptions!$C$4:$C$736,MATCH($A98,Descriptions!$B$4:$B$736,))</f>
        <v>0</v>
      </c>
      <c r="C98">
        <v>1562</v>
      </c>
      <c r="D98">
        <v>1563</v>
      </c>
      <c r="E98" s="9">
        <f>IFERROR(INDEX('2016'!$C:$C,MATCH(Summary!$A98,'2016'!$A:$A,0)),"-")</f>
        <v>8900</v>
      </c>
      <c r="F98" s="9">
        <f>IFERROR(INDEX('2018'!$C:$C,MATCH(Summary!$A98,'2018'!$A:$A,0)),"-")</f>
        <v>8900</v>
      </c>
      <c r="H98" s="9">
        <f>INDEX('2022 DM'!$C:$C,MATCH(Summary!$A98,'2022 DM'!$A:$A,0))</f>
        <v>9400</v>
      </c>
      <c r="I98" s="9">
        <f>INDEX('2022 DS'!$C:$C,MATCH(Summary!$A98,'2022 DS'!$A:$A,0))</f>
        <v>9500</v>
      </c>
      <c r="J98" s="10">
        <f t="shared" si="5"/>
        <v>1.0638297872340496E-2</v>
      </c>
      <c r="K98" s="9">
        <f>INDEX('2022 Full'!$C:$C,MATCH(Summary!$A98,'2022 Full'!$A:$A,0))</f>
        <v>9800</v>
      </c>
      <c r="M98" s="9">
        <f>INDEX('2027 DM'!$C:$C,MATCH(Summary!$A98,'2027 DM'!$A:$A,0))</f>
        <v>9800</v>
      </c>
      <c r="N98" s="9">
        <f>INDEX('2027 DS'!$C:$C,MATCH(Summary!$A98,'2027 DS'!$A:$A,0))</f>
        <v>10100</v>
      </c>
      <c r="O98" s="10">
        <f t="shared" si="6"/>
        <v>3.0612244897959107E-2</v>
      </c>
      <c r="Q98" s="9">
        <f>INDEX('2032 DM'!$C:$C,MATCH(Summary!$A98,'2032 DM'!$A:$A,0))</f>
        <v>10000</v>
      </c>
      <c r="R98" s="9">
        <f>INDEX('2032 DS'!$C:$C,MATCH(Summary!$A98,'2032 DS'!$A:$A,0))</f>
        <v>10100</v>
      </c>
      <c r="S98" s="10">
        <f t="shared" si="7"/>
        <v>1.0000000000000009E-2</v>
      </c>
    </row>
    <row r="99" spans="1:19" x14ac:dyDescent="0.15">
      <c r="A99" t="str">
        <f t="shared" si="4"/>
        <v>1447-1563</v>
      </c>
      <c r="B99">
        <f>INDEX(Descriptions!$C$4:$C$736,MATCH($A99,Descriptions!$B$4:$B$736,))</f>
        <v>0</v>
      </c>
      <c r="C99">
        <v>1447</v>
      </c>
      <c r="D99">
        <v>1563</v>
      </c>
      <c r="E99" s="9">
        <f>IFERROR(INDEX('2016'!$C:$C,MATCH(Summary!$A99,'2016'!$A:$A,0)),"-")</f>
        <v>4400</v>
      </c>
      <c r="F99" s="9">
        <f>IFERROR(INDEX('2018'!$C:$C,MATCH(Summary!$A99,'2018'!$A:$A,0)),"-")</f>
        <v>4600</v>
      </c>
      <c r="H99" s="9">
        <f>INDEX('2022 DM'!$C:$C,MATCH(Summary!$A99,'2022 DM'!$A:$A,0))</f>
        <v>4700</v>
      </c>
      <c r="I99" s="9">
        <f>INDEX('2022 DS'!$C:$C,MATCH(Summary!$A99,'2022 DS'!$A:$A,0))</f>
        <v>4800</v>
      </c>
      <c r="J99" s="10">
        <f t="shared" si="5"/>
        <v>2.1276595744680771E-2</v>
      </c>
      <c r="K99" s="9">
        <f>INDEX('2022 Full'!$C:$C,MATCH(Summary!$A99,'2022 Full'!$A:$A,0))</f>
        <v>5800</v>
      </c>
      <c r="M99" s="9">
        <f>INDEX('2027 DM'!$C:$C,MATCH(Summary!$A99,'2027 DM'!$A:$A,0))</f>
        <v>5000</v>
      </c>
      <c r="N99" s="9">
        <f>INDEX('2027 DS'!$C:$C,MATCH(Summary!$A99,'2027 DS'!$A:$A,0))</f>
        <v>5600</v>
      </c>
      <c r="O99" s="10">
        <f t="shared" si="6"/>
        <v>0.12000000000000011</v>
      </c>
      <c r="Q99" s="9">
        <f>INDEX('2032 DM'!$C:$C,MATCH(Summary!$A99,'2032 DM'!$A:$A,0))</f>
        <v>5400</v>
      </c>
      <c r="R99" s="9">
        <f>INDEX('2032 DS'!$C:$C,MATCH(Summary!$A99,'2032 DS'!$A:$A,0))</f>
        <v>6000</v>
      </c>
      <c r="S99" s="10">
        <f t="shared" si="7"/>
        <v>0.11111111111111116</v>
      </c>
    </row>
    <row r="100" spans="1:19" x14ac:dyDescent="0.15">
      <c r="A100" t="str">
        <f t="shared" si="4"/>
        <v>1563-1564</v>
      </c>
      <c r="B100">
        <f>INDEX(Descriptions!$C$4:$C$736,MATCH($A100,Descriptions!$B$4:$B$736,))</f>
        <v>0</v>
      </c>
      <c r="C100">
        <v>1563</v>
      </c>
      <c r="D100">
        <v>1564</v>
      </c>
      <c r="E100" s="9">
        <f>IFERROR(INDEX('2016'!$C:$C,MATCH(Summary!$A100,'2016'!$A:$A,0)),"-")</f>
        <v>13300</v>
      </c>
      <c r="F100" s="9">
        <f>IFERROR(INDEX('2018'!$C:$C,MATCH(Summary!$A100,'2018'!$A:$A,0)),"-")</f>
        <v>13500</v>
      </c>
      <c r="H100" s="9">
        <f>INDEX('2022 DM'!$C:$C,MATCH(Summary!$A100,'2022 DM'!$A:$A,0))</f>
        <v>14200</v>
      </c>
      <c r="I100" s="9">
        <f>INDEX('2022 DS'!$C:$C,MATCH(Summary!$A100,'2022 DS'!$A:$A,0))</f>
        <v>14300</v>
      </c>
      <c r="J100" s="10">
        <f t="shared" si="5"/>
        <v>7.0422535211267512E-3</v>
      </c>
      <c r="K100" s="9">
        <f>INDEX('2022 Full'!$C:$C,MATCH(Summary!$A100,'2022 Full'!$A:$A,0))</f>
        <v>15600</v>
      </c>
      <c r="M100" s="9">
        <f>INDEX('2027 DM'!$C:$C,MATCH(Summary!$A100,'2027 DM'!$A:$A,0))</f>
        <v>14900</v>
      </c>
      <c r="N100" s="9">
        <f>INDEX('2027 DS'!$C:$C,MATCH(Summary!$A100,'2027 DS'!$A:$A,0))</f>
        <v>15700</v>
      </c>
      <c r="O100" s="10">
        <f t="shared" si="6"/>
        <v>5.3691275167785157E-2</v>
      </c>
      <c r="Q100" s="9">
        <f>INDEX('2032 DM'!$C:$C,MATCH(Summary!$A100,'2032 DM'!$A:$A,0))</f>
        <v>15400</v>
      </c>
      <c r="R100" s="9">
        <f>INDEX('2032 DS'!$C:$C,MATCH(Summary!$A100,'2032 DS'!$A:$A,0))</f>
        <v>16100</v>
      </c>
      <c r="S100" s="10">
        <f t="shared" si="7"/>
        <v>4.5454545454545414E-2</v>
      </c>
    </row>
    <row r="101" spans="1:19" x14ac:dyDescent="0.15">
      <c r="A101" t="str">
        <f t="shared" si="4"/>
        <v>4021-1564</v>
      </c>
      <c r="B101" t="str">
        <f>INDEX(Descriptions!$C$4:$C$736,MATCH($A101,Descriptions!$B$4:$B$736,))</f>
        <v>Hilden Rd approaching arm onto roundabout with A50 Orford Green/A50 Orford Rd/Smith Dr - 1 lane.</v>
      </c>
      <c r="C101">
        <v>4021</v>
      </c>
      <c r="D101">
        <v>1564</v>
      </c>
      <c r="E101" s="9">
        <f>IFERROR(INDEX('2016'!$C:$C,MATCH(Summary!$A101,'2016'!$A:$A,0)),"-")</f>
        <v>6800</v>
      </c>
      <c r="F101" s="9">
        <f>IFERROR(INDEX('2018'!$C:$C,MATCH(Summary!$A101,'2018'!$A:$A,0)),"-")</f>
        <v>7000</v>
      </c>
      <c r="H101" s="9">
        <f>INDEX('2022 DM'!$C:$C,MATCH(Summary!$A101,'2022 DM'!$A:$A,0))</f>
        <v>7400</v>
      </c>
      <c r="I101" s="9">
        <f>INDEX('2022 DS'!$C:$C,MATCH(Summary!$A101,'2022 DS'!$A:$A,0))</f>
        <v>7500</v>
      </c>
      <c r="J101" s="10">
        <f t="shared" si="5"/>
        <v>1.3513513513513598E-2</v>
      </c>
      <c r="K101" s="9">
        <f>INDEX('2022 Full'!$C:$C,MATCH(Summary!$A101,'2022 Full'!$A:$A,0))</f>
        <v>8300</v>
      </c>
      <c r="M101" s="9">
        <f>INDEX('2027 DM'!$C:$C,MATCH(Summary!$A101,'2027 DM'!$A:$A,0))</f>
        <v>7600</v>
      </c>
      <c r="N101" s="9">
        <f>INDEX('2027 DS'!$C:$C,MATCH(Summary!$A101,'2027 DS'!$A:$A,0))</f>
        <v>8000</v>
      </c>
      <c r="O101" s="10">
        <f t="shared" si="6"/>
        <v>5.2631578947368363E-2</v>
      </c>
      <c r="Q101" s="9">
        <f>INDEX('2032 DM'!$C:$C,MATCH(Summary!$A101,'2032 DM'!$A:$A,0))</f>
        <v>7800</v>
      </c>
      <c r="R101" s="9">
        <f>INDEX('2032 DS'!$C:$C,MATCH(Summary!$A101,'2032 DS'!$A:$A,0))</f>
        <v>8600</v>
      </c>
      <c r="S101" s="10">
        <f t="shared" si="7"/>
        <v>0.10256410256410264</v>
      </c>
    </row>
    <row r="102" spans="1:19" x14ac:dyDescent="0.15">
      <c r="A102" t="str">
        <f t="shared" si="4"/>
        <v>1564-1565</v>
      </c>
      <c r="B102" t="str">
        <f>INDEX(Descriptions!$C$4:$C$736,MATCH($A102,Descriptions!$B$4:$B$736,))</f>
        <v>Southbound circulatory on Hilden Rd/A50 Orford Green/ A50 Orford Rd/ Smith Dr roundabout - 1 lane.</v>
      </c>
      <c r="C102">
        <v>1564</v>
      </c>
      <c r="D102">
        <v>1565</v>
      </c>
      <c r="E102" s="9">
        <f>IFERROR(INDEX('2016'!$C:$C,MATCH(Summary!$A102,'2016'!$A:$A,0)),"-")</f>
        <v>14300</v>
      </c>
      <c r="F102" s="9">
        <f>IFERROR(INDEX('2018'!$C:$C,MATCH(Summary!$A102,'2018'!$A:$A,0)),"-")</f>
        <v>14600</v>
      </c>
      <c r="H102" s="9">
        <f>INDEX('2022 DM'!$C:$C,MATCH(Summary!$A102,'2022 DM'!$A:$A,0))</f>
        <v>15300</v>
      </c>
      <c r="I102" s="9">
        <f>INDEX('2022 DS'!$C:$C,MATCH(Summary!$A102,'2022 DS'!$A:$A,0))</f>
        <v>15500</v>
      </c>
      <c r="J102" s="10">
        <f t="shared" si="5"/>
        <v>1.3071895424836555E-2</v>
      </c>
      <c r="K102" s="9">
        <f>INDEX('2022 Full'!$C:$C,MATCH(Summary!$A102,'2022 Full'!$A:$A,0))</f>
        <v>16400</v>
      </c>
      <c r="M102" s="9">
        <f>INDEX('2027 DM'!$C:$C,MATCH(Summary!$A102,'2027 DM'!$A:$A,0))</f>
        <v>16000</v>
      </c>
      <c r="N102" s="9">
        <f>INDEX('2027 DS'!$C:$C,MATCH(Summary!$A102,'2027 DS'!$A:$A,0))</f>
        <v>16600</v>
      </c>
      <c r="O102" s="10">
        <f t="shared" si="6"/>
        <v>3.7500000000000089E-2</v>
      </c>
      <c r="Q102" s="9">
        <f>INDEX('2032 DM'!$C:$C,MATCH(Summary!$A102,'2032 DM'!$A:$A,0))</f>
        <v>16600</v>
      </c>
      <c r="R102" s="9">
        <f>INDEX('2032 DS'!$C:$C,MATCH(Summary!$A102,'2032 DS'!$A:$A,0))</f>
        <v>16800</v>
      </c>
      <c r="S102" s="10">
        <f t="shared" si="7"/>
        <v>1.2048192771084265E-2</v>
      </c>
    </row>
    <row r="103" spans="1:19" x14ac:dyDescent="0.15">
      <c r="A103" t="str">
        <f t="shared" si="4"/>
        <v>1344-1565</v>
      </c>
      <c r="B103">
        <f>INDEX(Descriptions!$C$4:$C$736,MATCH($A103,Descriptions!$B$4:$B$736,))</f>
        <v>0</v>
      </c>
      <c r="C103">
        <v>1344</v>
      </c>
      <c r="D103">
        <v>1565</v>
      </c>
      <c r="E103" s="9">
        <f>IFERROR(INDEX('2016'!$C:$C,MATCH(Summary!$A103,'2016'!$A:$A,0)),"-")</f>
        <v>9900</v>
      </c>
      <c r="F103" s="9">
        <f>IFERROR(INDEX('2018'!$C:$C,MATCH(Summary!$A103,'2018'!$A:$A,0)),"-")</f>
        <v>10000</v>
      </c>
      <c r="H103" s="9">
        <f>INDEX('2022 DM'!$C:$C,MATCH(Summary!$A103,'2022 DM'!$A:$A,0))</f>
        <v>10600</v>
      </c>
      <c r="I103" s="9">
        <f>INDEX('2022 DS'!$C:$C,MATCH(Summary!$A103,'2022 DS'!$A:$A,0))</f>
        <v>10600</v>
      </c>
      <c r="J103" s="10">
        <f t="shared" si="5"/>
        <v>0</v>
      </c>
      <c r="K103" s="9">
        <f>INDEX('2022 Full'!$C:$C,MATCH(Summary!$A103,'2022 Full'!$A:$A,0))</f>
        <v>11600</v>
      </c>
      <c r="M103" s="9">
        <f>INDEX('2027 DM'!$C:$C,MATCH(Summary!$A103,'2027 DM'!$A:$A,0))</f>
        <v>11000</v>
      </c>
      <c r="N103" s="9">
        <f>INDEX('2027 DS'!$C:$C,MATCH(Summary!$A103,'2027 DS'!$A:$A,0))</f>
        <v>11900</v>
      </c>
      <c r="O103" s="10">
        <f t="shared" si="6"/>
        <v>8.181818181818179E-2</v>
      </c>
      <c r="Q103" s="9">
        <f>INDEX('2032 DM'!$C:$C,MATCH(Summary!$A103,'2032 DM'!$A:$A,0))</f>
        <v>11600</v>
      </c>
      <c r="R103" s="9">
        <f>INDEX('2032 DS'!$C:$C,MATCH(Summary!$A103,'2032 DS'!$A:$A,0))</f>
        <v>12500</v>
      </c>
      <c r="S103" s="10">
        <f t="shared" si="7"/>
        <v>7.7586206896551824E-2</v>
      </c>
    </row>
    <row r="104" spans="1:19" x14ac:dyDescent="0.15">
      <c r="A104" t="str">
        <f t="shared" si="4"/>
        <v>2263-1566</v>
      </c>
      <c r="B104">
        <f>INDEX(Descriptions!$C$4:$C$736,MATCH($A104,Descriptions!$B$4:$B$736,))</f>
        <v>0</v>
      </c>
      <c r="C104">
        <v>2263</v>
      </c>
      <c r="D104">
        <v>1566</v>
      </c>
      <c r="E104" s="9">
        <f>IFERROR(INDEX('2016'!$C:$C,MATCH(Summary!$A104,'2016'!$A:$A,0)),"-")</f>
        <v>2700</v>
      </c>
      <c r="F104" s="9">
        <f>IFERROR(INDEX('2018'!$C:$C,MATCH(Summary!$A104,'2018'!$A:$A,0)),"-")</f>
        <v>2700</v>
      </c>
      <c r="H104" s="9">
        <f>INDEX('2022 DM'!$C:$C,MATCH(Summary!$A104,'2022 DM'!$A:$A,0))</f>
        <v>2800</v>
      </c>
      <c r="I104" s="9">
        <f>INDEX('2022 DS'!$C:$C,MATCH(Summary!$A104,'2022 DS'!$A:$A,0))</f>
        <v>2900</v>
      </c>
      <c r="J104" s="10">
        <f t="shared" si="5"/>
        <v>3.5714285714285809E-2</v>
      </c>
      <c r="K104" s="9">
        <f>INDEX('2022 Full'!$C:$C,MATCH(Summary!$A104,'2022 Full'!$A:$A,0))</f>
        <v>3100</v>
      </c>
      <c r="M104" s="9">
        <f>INDEX('2027 DM'!$C:$C,MATCH(Summary!$A104,'2027 DM'!$A:$A,0))</f>
        <v>3000</v>
      </c>
      <c r="N104" s="9">
        <f>INDEX('2027 DS'!$C:$C,MATCH(Summary!$A104,'2027 DS'!$A:$A,0))</f>
        <v>3300</v>
      </c>
      <c r="O104" s="10">
        <f t="shared" si="6"/>
        <v>0.10000000000000009</v>
      </c>
      <c r="Q104" s="9">
        <f>INDEX('2032 DM'!$C:$C,MATCH(Summary!$A104,'2032 DM'!$A:$A,0))</f>
        <v>3300</v>
      </c>
      <c r="R104" s="9">
        <f>INDEX('2032 DS'!$C:$C,MATCH(Summary!$A104,'2032 DS'!$A:$A,0))</f>
        <v>3200</v>
      </c>
      <c r="S104" s="10">
        <f t="shared" si="7"/>
        <v>-3.0303030303030276E-2</v>
      </c>
    </row>
    <row r="105" spans="1:19" x14ac:dyDescent="0.15">
      <c r="A105" t="str">
        <f t="shared" si="4"/>
        <v>1565-1566</v>
      </c>
      <c r="B105" t="str">
        <f>INDEX(Descriptions!$C$4:$C$736,MATCH($A105,Descriptions!$B$4:$B$736,))</f>
        <v xml:space="preserve">Northbound circulatory between A50 Oxford Rd/Smith Dr - lane 1. </v>
      </c>
      <c r="C105">
        <v>1565</v>
      </c>
      <c r="D105">
        <v>1566</v>
      </c>
      <c r="E105" s="9">
        <f>IFERROR(INDEX('2016'!$C:$C,MATCH(Summary!$A105,'2016'!$A:$A,0)),"-")</f>
        <v>16300</v>
      </c>
      <c r="F105" s="9">
        <f>IFERROR(INDEX('2018'!$C:$C,MATCH(Summary!$A105,'2018'!$A:$A,0)),"-")</f>
        <v>16600</v>
      </c>
      <c r="H105" s="9">
        <f>INDEX('2022 DM'!$C:$C,MATCH(Summary!$A105,'2022 DM'!$A:$A,0))</f>
        <v>17400</v>
      </c>
      <c r="I105" s="9">
        <f>INDEX('2022 DS'!$C:$C,MATCH(Summary!$A105,'2022 DS'!$A:$A,0))</f>
        <v>17600</v>
      </c>
      <c r="J105" s="10">
        <f t="shared" si="5"/>
        <v>1.1494252873563315E-2</v>
      </c>
      <c r="K105" s="9">
        <f>INDEX('2022 Full'!$C:$C,MATCH(Summary!$A105,'2022 Full'!$A:$A,0))</f>
        <v>18800</v>
      </c>
      <c r="M105" s="9">
        <f>INDEX('2027 DM'!$C:$C,MATCH(Summary!$A105,'2027 DM'!$A:$A,0))</f>
        <v>18200</v>
      </c>
      <c r="N105" s="9">
        <f>INDEX('2027 DS'!$C:$C,MATCH(Summary!$A105,'2027 DS'!$A:$A,0))</f>
        <v>19200</v>
      </c>
      <c r="O105" s="10">
        <f t="shared" si="6"/>
        <v>5.4945054945054972E-2</v>
      </c>
      <c r="Q105" s="9">
        <f>INDEX('2032 DM'!$C:$C,MATCH(Summary!$A105,'2032 DM'!$A:$A,0))</f>
        <v>18900</v>
      </c>
      <c r="R105" s="9">
        <f>INDEX('2032 DS'!$C:$C,MATCH(Summary!$A105,'2032 DS'!$A:$A,0))</f>
        <v>20100</v>
      </c>
      <c r="S105" s="10">
        <f t="shared" si="7"/>
        <v>6.3492063492063489E-2</v>
      </c>
    </row>
    <row r="106" spans="1:19" x14ac:dyDescent="0.15">
      <c r="A106" t="str">
        <f t="shared" si="4"/>
        <v>1601-1597</v>
      </c>
      <c r="B106">
        <f>INDEX(Descriptions!$C$4:$C$736,MATCH($A106,Descriptions!$B$4:$B$736,))</f>
        <v>0</v>
      </c>
      <c r="C106">
        <v>1601</v>
      </c>
      <c r="D106">
        <v>1597</v>
      </c>
      <c r="E106" s="9">
        <f>IFERROR(INDEX('2016'!$C:$C,MATCH(Summary!$A106,'2016'!$A:$A,0)),"-")</f>
        <v>5400</v>
      </c>
      <c r="F106" s="9">
        <f>IFERROR(INDEX('2018'!$C:$C,MATCH(Summary!$A106,'2018'!$A:$A,0)),"-")</f>
        <v>26400</v>
      </c>
      <c r="H106" s="9">
        <f>INDEX('2022 DM'!$C:$C,MATCH(Summary!$A106,'2022 DM'!$A:$A,0))</f>
        <v>27600</v>
      </c>
      <c r="I106" s="9">
        <f>INDEX('2022 DS'!$C:$C,MATCH(Summary!$A106,'2022 DS'!$A:$A,0))</f>
        <v>27600</v>
      </c>
      <c r="J106" s="10">
        <f t="shared" si="5"/>
        <v>0</v>
      </c>
      <c r="K106" s="9">
        <f>INDEX('2022 Full'!$C:$C,MATCH(Summary!$A106,'2022 Full'!$A:$A,0))</f>
        <v>28000</v>
      </c>
      <c r="M106" s="9">
        <f>INDEX('2027 DM'!$C:$C,MATCH(Summary!$A106,'2027 DM'!$A:$A,0))</f>
        <v>28000</v>
      </c>
      <c r="N106" s="9">
        <f>INDEX('2027 DS'!$C:$C,MATCH(Summary!$A106,'2027 DS'!$A:$A,0))</f>
        <v>28200</v>
      </c>
      <c r="O106" s="10">
        <f t="shared" si="6"/>
        <v>7.1428571428571175E-3</v>
      </c>
      <c r="Q106" s="9">
        <f>INDEX('2032 DM'!$C:$C,MATCH(Summary!$A106,'2032 DM'!$A:$A,0))</f>
        <v>28300</v>
      </c>
      <c r="R106" s="9">
        <f>INDEX('2032 DS'!$C:$C,MATCH(Summary!$A106,'2032 DS'!$A:$A,0))</f>
        <v>28400</v>
      </c>
      <c r="S106" s="10">
        <f t="shared" si="7"/>
        <v>3.5335689045936647E-3</v>
      </c>
    </row>
    <row r="107" spans="1:19" x14ac:dyDescent="0.15">
      <c r="A107" t="str">
        <f t="shared" si="4"/>
        <v>2329-1597</v>
      </c>
      <c r="B107">
        <f>INDEX(Descriptions!$C$4:$C$736,MATCH($A107,Descriptions!$B$4:$B$736,))</f>
        <v>0</v>
      </c>
      <c r="C107">
        <v>2329</v>
      </c>
      <c r="D107">
        <v>1597</v>
      </c>
      <c r="E107" s="9">
        <f>IFERROR(INDEX('2016'!$C:$C,MATCH(Summary!$A107,'2016'!$A:$A,0)),"-")</f>
        <v>5300</v>
      </c>
      <c r="F107" s="9">
        <f>IFERROR(INDEX('2018'!$C:$C,MATCH(Summary!$A107,'2018'!$A:$A,0)),"-")</f>
        <v>5400</v>
      </c>
      <c r="H107" s="9">
        <f>INDEX('2022 DM'!$C:$C,MATCH(Summary!$A107,'2022 DM'!$A:$A,0))</f>
        <v>5600</v>
      </c>
      <c r="I107" s="9">
        <f>INDEX('2022 DS'!$C:$C,MATCH(Summary!$A107,'2022 DS'!$A:$A,0))</f>
        <v>5600</v>
      </c>
      <c r="J107" s="10">
        <f t="shared" si="5"/>
        <v>0</v>
      </c>
      <c r="K107" s="9">
        <f>INDEX('2022 Full'!$C:$C,MATCH(Summary!$A107,'2022 Full'!$A:$A,0))</f>
        <v>5700</v>
      </c>
      <c r="M107" s="9">
        <f>INDEX('2027 DM'!$C:$C,MATCH(Summary!$A107,'2027 DM'!$A:$A,0))</f>
        <v>5500</v>
      </c>
      <c r="N107" s="9">
        <f>INDEX('2027 DS'!$C:$C,MATCH(Summary!$A107,'2027 DS'!$A:$A,0))</f>
        <v>5900</v>
      </c>
      <c r="O107" s="10">
        <f t="shared" si="6"/>
        <v>7.2727272727272751E-2</v>
      </c>
      <c r="Q107" s="9">
        <f>INDEX('2032 DM'!$C:$C,MATCH(Summary!$A107,'2032 DM'!$A:$A,0))</f>
        <v>5400</v>
      </c>
      <c r="R107" s="9">
        <f>INDEX('2032 DS'!$C:$C,MATCH(Summary!$A107,'2032 DS'!$A:$A,0))</f>
        <v>6000</v>
      </c>
      <c r="S107" s="10">
        <f t="shared" si="7"/>
        <v>0.11111111111111116</v>
      </c>
    </row>
    <row r="108" spans="1:19" x14ac:dyDescent="0.15">
      <c r="A108" t="str">
        <f t="shared" si="4"/>
        <v>1515-1598</v>
      </c>
      <c r="B108">
        <f>INDEX(Descriptions!$C$4:$C$736,MATCH($A108,Descriptions!$B$4:$B$736,))</f>
        <v>0</v>
      </c>
      <c r="C108">
        <v>1515</v>
      </c>
      <c r="D108">
        <v>1598</v>
      </c>
      <c r="E108" s="9">
        <f>IFERROR(INDEX('2016'!$C:$C,MATCH(Summary!$A108,'2016'!$A:$A,0)),"-")</f>
        <v>4700</v>
      </c>
      <c r="F108" s="9">
        <f>IFERROR(INDEX('2018'!$C:$C,MATCH(Summary!$A108,'2018'!$A:$A,0)),"-")</f>
        <v>4800</v>
      </c>
      <c r="H108" s="9">
        <f>INDEX('2022 DM'!$C:$C,MATCH(Summary!$A108,'2022 DM'!$A:$A,0))</f>
        <v>4900</v>
      </c>
      <c r="I108" s="9">
        <f>INDEX('2022 DS'!$C:$C,MATCH(Summary!$A108,'2022 DS'!$A:$A,0))</f>
        <v>4900</v>
      </c>
      <c r="J108" s="10">
        <f t="shared" si="5"/>
        <v>0</v>
      </c>
      <c r="K108" s="9">
        <f>INDEX('2022 Full'!$C:$C,MATCH(Summary!$A108,'2022 Full'!$A:$A,0))</f>
        <v>5300</v>
      </c>
      <c r="M108" s="9">
        <f>INDEX('2027 DM'!$C:$C,MATCH(Summary!$A108,'2027 DM'!$A:$A,0))</f>
        <v>5000</v>
      </c>
      <c r="N108" s="9">
        <f>INDEX('2027 DS'!$C:$C,MATCH(Summary!$A108,'2027 DS'!$A:$A,0))</f>
        <v>5300</v>
      </c>
      <c r="O108" s="10">
        <f t="shared" si="6"/>
        <v>6.0000000000000053E-2</v>
      </c>
      <c r="Q108" s="9">
        <f>INDEX('2032 DM'!$C:$C,MATCH(Summary!$A108,'2032 DM'!$A:$A,0))</f>
        <v>5100</v>
      </c>
      <c r="R108" s="9">
        <f>INDEX('2032 DS'!$C:$C,MATCH(Summary!$A108,'2032 DS'!$A:$A,0))</f>
        <v>5400</v>
      </c>
      <c r="S108" s="10">
        <f t="shared" si="7"/>
        <v>5.8823529411764719E-2</v>
      </c>
    </row>
    <row r="109" spans="1:19" x14ac:dyDescent="0.15">
      <c r="A109" t="str">
        <f t="shared" si="4"/>
        <v>1485-1598</v>
      </c>
      <c r="B109">
        <f>INDEX(Descriptions!$C$4:$C$736,MATCH($A109,Descriptions!$B$4:$B$736,))</f>
        <v>0</v>
      </c>
      <c r="C109">
        <v>1485</v>
      </c>
      <c r="D109">
        <v>1598</v>
      </c>
      <c r="E109" s="9">
        <f>IFERROR(INDEX('2016'!$C:$C,MATCH(Summary!$A109,'2016'!$A:$A,0)),"-")</f>
        <v>17700</v>
      </c>
      <c r="F109" s="9">
        <f>IFERROR(INDEX('2018'!$C:$C,MATCH(Summary!$A109,'2018'!$A:$A,0)),"-")</f>
        <v>18100</v>
      </c>
      <c r="H109" s="9">
        <f>INDEX('2022 DM'!$C:$C,MATCH(Summary!$A109,'2022 DM'!$A:$A,0))</f>
        <v>18400</v>
      </c>
      <c r="I109" s="9">
        <f>INDEX('2022 DS'!$C:$C,MATCH(Summary!$A109,'2022 DS'!$A:$A,0))</f>
        <v>18500</v>
      </c>
      <c r="J109" s="10">
        <f t="shared" si="5"/>
        <v>5.4347826086955653E-3</v>
      </c>
      <c r="K109" s="9">
        <f>INDEX('2022 Full'!$C:$C,MATCH(Summary!$A109,'2022 Full'!$A:$A,0))</f>
        <v>18700</v>
      </c>
      <c r="M109" s="9">
        <f>INDEX('2027 DM'!$C:$C,MATCH(Summary!$A109,'2027 DM'!$A:$A,0))</f>
        <v>18900</v>
      </c>
      <c r="N109" s="9">
        <f>INDEX('2027 DS'!$C:$C,MATCH(Summary!$A109,'2027 DS'!$A:$A,0))</f>
        <v>19200</v>
      </c>
      <c r="O109" s="10">
        <f t="shared" si="6"/>
        <v>1.5873015873015817E-2</v>
      </c>
      <c r="Q109" s="9">
        <f>INDEX('2032 DM'!$C:$C,MATCH(Summary!$A109,'2032 DM'!$A:$A,0))</f>
        <v>19500</v>
      </c>
      <c r="R109" s="9">
        <f>INDEX('2032 DS'!$C:$C,MATCH(Summary!$A109,'2032 DS'!$A:$A,0))</f>
        <v>19800</v>
      </c>
      <c r="S109" s="10">
        <f t="shared" si="7"/>
        <v>1.538461538461533E-2</v>
      </c>
    </row>
    <row r="110" spans="1:19" x14ac:dyDescent="0.15">
      <c r="A110" t="str">
        <f t="shared" si="4"/>
        <v>1517-1599</v>
      </c>
      <c r="B110">
        <f>INDEX(Descriptions!$C$4:$C$736,MATCH($A110,Descriptions!$B$4:$B$736,))</f>
        <v>0</v>
      </c>
      <c r="C110">
        <v>1517</v>
      </c>
      <c r="D110">
        <v>1599</v>
      </c>
      <c r="E110" s="9">
        <f>IFERROR(INDEX('2016'!$C:$C,MATCH(Summary!$A110,'2016'!$A:$A,0)),"-")</f>
        <v>9400</v>
      </c>
      <c r="F110" s="9">
        <f>IFERROR(INDEX('2018'!$C:$C,MATCH(Summary!$A110,'2018'!$A:$A,0)),"-")</f>
        <v>9500</v>
      </c>
      <c r="H110" s="9">
        <f>INDEX('2022 DM'!$C:$C,MATCH(Summary!$A110,'2022 DM'!$A:$A,0))</f>
        <v>9700</v>
      </c>
      <c r="I110" s="9">
        <f>INDEX('2022 DS'!$C:$C,MATCH(Summary!$A110,'2022 DS'!$A:$A,0))</f>
        <v>9700</v>
      </c>
      <c r="J110" s="10">
        <f t="shared" si="5"/>
        <v>0</v>
      </c>
      <c r="K110" s="9">
        <f>INDEX('2022 Full'!$C:$C,MATCH(Summary!$A110,'2022 Full'!$A:$A,0))</f>
        <v>9800</v>
      </c>
      <c r="M110" s="9">
        <f>INDEX('2027 DM'!$C:$C,MATCH(Summary!$A110,'2027 DM'!$A:$A,0))</f>
        <v>9700</v>
      </c>
      <c r="N110" s="9">
        <f>INDEX('2027 DS'!$C:$C,MATCH(Summary!$A110,'2027 DS'!$A:$A,0))</f>
        <v>9800</v>
      </c>
      <c r="O110" s="10">
        <f t="shared" si="6"/>
        <v>1.0309278350515427E-2</v>
      </c>
      <c r="Q110" s="9">
        <f>INDEX('2032 DM'!$C:$C,MATCH(Summary!$A110,'2032 DM'!$A:$A,0))</f>
        <v>9800</v>
      </c>
      <c r="R110" s="9">
        <f>INDEX('2032 DS'!$C:$C,MATCH(Summary!$A110,'2032 DS'!$A:$A,0))</f>
        <v>9900</v>
      </c>
      <c r="S110" s="10">
        <f t="shared" si="7"/>
        <v>1.0204081632652962E-2</v>
      </c>
    </row>
    <row r="111" spans="1:19" x14ac:dyDescent="0.15">
      <c r="A111" t="str">
        <f t="shared" si="4"/>
        <v>1516-1599</v>
      </c>
      <c r="B111">
        <f>INDEX(Descriptions!$C$4:$C$736,MATCH($A111,Descriptions!$B$4:$B$736,))</f>
        <v>0</v>
      </c>
      <c r="C111">
        <v>1516</v>
      </c>
      <c r="D111">
        <v>1599</v>
      </c>
      <c r="E111" s="9">
        <f>IFERROR(INDEX('2016'!$C:$C,MATCH(Summary!$A111,'2016'!$A:$A,0)),"-")</f>
        <v>17300</v>
      </c>
      <c r="F111" s="9">
        <f>IFERROR(INDEX('2018'!$C:$C,MATCH(Summary!$A111,'2018'!$A:$A,0)),"-")</f>
        <v>17600</v>
      </c>
      <c r="H111" s="9">
        <f>INDEX('2022 DM'!$C:$C,MATCH(Summary!$A111,'2022 DM'!$A:$A,0))</f>
        <v>18600</v>
      </c>
      <c r="I111" s="9">
        <f>INDEX('2022 DS'!$C:$C,MATCH(Summary!$A111,'2022 DS'!$A:$A,0))</f>
        <v>18600</v>
      </c>
      <c r="J111" s="10">
        <f t="shared" si="5"/>
        <v>0</v>
      </c>
      <c r="K111" s="9">
        <f>INDEX('2022 Full'!$C:$C,MATCH(Summary!$A111,'2022 Full'!$A:$A,0))</f>
        <v>19000</v>
      </c>
      <c r="M111" s="9">
        <f>INDEX('2027 DM'!$C:$C,MATCH(Summary!$A111,'2027 DM'!$A:$A,0))</f>
        <v>19500</v>
      </c>
      <c r="N111" s="9">
        <f>INDEX('2027 DS'!$C:$C,MATCH(Summary!$A111,'2027 DS'!$A:$A,0))</f>
        <v>19800</v>
      </c>
      <c r="O111" s="10">
        <f t="shared" si="6"/>
        <v>1.538461538461533E-2</v>
      </c>
      <c r="Q111" s="9">
        <f>INDEX('2032 DM'!$C:$C,MATCH(Summary!$A111,'2032 DM'!$A:$A,0))</f>
        <v>20500</v>
      </c>
      <c r="R111" s="9">
        <f>INDEX('2032 DS'!$C:$C,MATCH(Summary!$A111,'2032 DS'!$A:$A,0))</f>
        <v>20900</v>
      </c>
      <c r="S111" s="10">
        <f t="shared" si="7"/>
        <v>1.9512195121951237E-2</v>
      </c>
    </row>
    <row r="112" spans="1:19" x14ac:dyDescent="0.15">
      <c r="A112" t="str">
        <f t="shared" si="4"/>
        <v>1599-1600</v>
      </c>
      <c r="B112">
        <f>INDEX(Descriptions!$C$4:$C$736,MATCH($A112,Descriptions!$B$4:$B$736,))</f>
        <v>0</v>
      </c>
      <c r="C112">
        <v>1599</v>
      </c>
      <c r="D112">
        <v>1600</v>
      </c>
      <c r="E112" s="9">
        <f>IFERROR(INDEX('2016'!$C:$C,MATCH(Summary!$A112,'2016'!$A:$A,0)),"-")</f>
        <v>26600</v>
      </c>
      <c r="F112" s="9">
        <f>IFERROR(INDEX('2018'!$C:$C,MATCH(Summary!$A112,'2018'!$A:$A,0)),"-")</f>
        <v>27100</v>
      </c>
      <c r="H112" s="9">
        <f>INDEX('2022 DM'!$C:$C,MATCH(Summary!$A112,'2022 DM'!$A:$A,0))</f>
        <v>28200</v>
      </c>
      <c r="I112" s="9">
        <f>INDEX('2022 DS'!$C:$C,MATCH(Summary!$A112,'2022 DS'!$A:$A,0))</f>
        <v>28300</v>
      </c>
      <c r="J112" s="10">
        <f t="shared" si="5"/>
        <v>3.5460992907800915E-3</v>
      </c>
      <c r="K112" s="9">
        <f>INDEX('2022 Full'!$C:$C,MATCH(Summary!$A112,'2022 Full'!$A:$A,0))</f>
        <v>28700</v>
      </c>
      <c r="M112" s="9">
        <f>INDEX('2027 DM'!$C:$C,MATCH(Summary!$A112,'2027 DM'!$A:$A,0))</f>
        <v>28600</v>
      </c>
      <c r="N112" s="9">
        <f>INDEX('2027 DS'!$C:$C,MATCH(Summary!$A112,'2027 DS'!$A:$A,0))</f>
        <v>28700</v>
      </c>
      <c r="O112" s="10">
        <f t="shared" si="6"/>
        <v>3.4965034965035446E-3</v>
      </c>
      <c r="Q112" s="9">
        <f>INDEX('2032 DM'!$C:$C,MATCH(Summary!$A112,'2032 DM'!$A:$A,0))</f>
        <v>28600</v>
      </c>
      <c r="R112" s="9">
        <f>INDEX('2032 DS'!$C:$C,MATCH(Summary!$A112,'2032 DS'!$A:$A,0))</f>
        <v>28800</v>
      </c>
      <c r="S112" s="10">
        <f t="shared" si="7"/>
        <v>6.9930069930070893E-3</v>
      </c>
    </row>
    <row r="113" spans="1:19" x14ac:dyDescent="0.15">
      <c r="A113" t="str">
        <f t="shared" si="4"/>
        <v>1600-1601</v>
      </c>
      <c r="B113">
        <f>INDEX(Descriptions!$C$4:$C$736,MATCH($A113,Descriptions!$B$4:$B$736,))</f>
        <v>0</v>
      </c>
      <c r="C113">
        <v>1600</v>
      </c>
      <c r="D113">
        <v>1601</v>
      </c>
      <c r="E113" s="9">
        <f>IFERROR(INDEX('2016'!$C:$C,MATCH(Summary!$A113,'2016'!$A:$A,0)),"-")</f>
        <v>17100</v>
      </c>
      <c r="F113" s="9">
        <f>IFERROR(INDEX('2018'!$C:$C,MATCH(Summary!$A113,'2018'!$A:$A,0)),"-")</f>
        <v>17500</v>
      </c>
      <c r="H113" s="9">
        <f>INDEX('2022 DM'!$C:$C,MATCH(Summary!$A113,'2022 DM'!$A:$A,0))</f>
        <v>18400</v>
      </c>
      <c r="I113" s="9">
        <f>INDEX('2022 DS'!$C:$C,MATCH(Summary!$A113,'2022 DS'!$A:$A,0))</f>
        <v>18400</v>
      </c>
      <c r="J113" s="10">
        <f t="shared" si="5"/>
        <v>0</v>
      </c>
      <c r="K113" s="9">
        <f>INDEX('2022 Full'!$C:$C,MATCH(Summary!$A113,'2022 Full'!$A:$A,0))</f>
        <v>18800</v>
      </c>
      <c r="M113" s="9">
        <f>INDEX('2027 DM'!$C:$C,MATCH(Summary!$A113,'2027 DM'!$A:$A,0))</f>
        <v>18600</v>
      </c>
      <c r="N113" s="9">
        <f>INDEX('2027 DS'!$C:$C,MATCH(Summary!$A113,'2027 DS'!$A:$A,0))</f>
        <v>18800</v>
      </c>
      <c r="O113" s="10">
        <f t="shared" si="6"/>
        <v>1.0752688172043001E-2</v>
      </c>
      <c r="Q113" s="9">
        <f>INDEX('2032 DM'!$C:$C,MATCH(Summary!$A113,'2032 DM'!$A:$A,0))</f>
        <v>18700</v>
      </c>
      <c r="R113" s="9">
        <f>INDEX('2032 DS'!$C:$C,MATCH(Summary!$A113,'2032 DS'!$A:$A,0))</f>
        <v>18800</v>
      </c>
      <c r="S113" s="10">
        <f t="shared" si="7"/>
        <v>5.3475935828877219E-3</v>
      </c>
    </row>
    <row r="114" spans="1:19" x14ac:dyDescent="0.15">
      <c r="A114" t="str">
        <f t="shared" si="4"/>
        <v>1475-1601</v>
      </c>
      <c r="B114">
        <f>INDEX(Descriptions!$C$4:$C$736,MATCH($A114,Descriptions!$B$4:$B$736,))</f>
        <v>0</v>
      </c>
      <c r="C114">
        <v>1475</v>
      </c>
      <c r="D114">
        <v>1601</v>
      </c>
      <c r="E114" s="9">
        <f>IFERROR(INDEX('2016'!$C:$C,MATCH(Summary!$A114,'2016'!$A:$A,0)),"-")</f>
        <v>8700</v>
      </c>
      <c r="F114" s="9">
        <f>IFERROR(INDEX('2018'!$C:$C,MATCH(Summary!$A114,'2018'!$A:$A,0)),"-")</f>
        <v>8800</v>
      </c>
      <c r="H114" s="9">
        <f>INDEX('2022 DM'!$C:$C,MATCH(Summary!$A114,'2022 DM'!$A:$A,0))</f>
        <v>9300</v>
      </c>
      <c r="I114" s="9">
        <f>INDEX('2022 DS'!$C:$C,MATCH(Summary!$A114,'2022 DS'!$A:$A,0))</f>
        <v>9300</v>
      </c>
      <c r="J114" s="10">
        <f t="shared" si="5"/>
        <v>0</v>
      </c>
      <c r="K114" s="9">
        <f>INDEX('2022 Full'!$C:$C,MATCH(Summary!$A114,'2022 Full'!$A:$A,0))</f>
        <v>9400</v>
      </c>
      <c r="M114" s="9">
        <f>INDEX('2027 DM'!$C:$C,MATCH(Summary!$A114,'2027 DM'!$A:$A,0))</f>
        <v>9500</v>
      </c>
      <c r="N114" s="9">
        <f>INDEX('2027 DS'!$C:$C,MATCH(Summary!$A114,'2027 DS'!$A:$A,0))</f>
        <v>9600</v>
      </c>
      <c r="O114" s="10">
        <f t="shared" si="6"/>
        <v>1.0526315789473717E-2</v>
      </c>
      <c r="Q114" s="9">
        <f>INDEX('2032 DM'!$C:$C,MATCH(Summary!$A114,'2032 DM'!$A:$A,0))</f>
        <v>10000</v>
      </c>
      <c r="R114" s="9">
        <f>INDEX('2032 DS'!$C:$C,MATCH(Summary!$A114,'2032 DS'!$A:$A,0))</f>
        <v>10200</v>
      </c>
      <c r="S114" s="10">
        <f t="shared" si="7"/>
        <v>2.0000000000000018E-2</v>
      </c>
    </row>
    <row r="115" spans="1:19" x14ac:dyDescent="0.15">
      <c r="A115" t="str">
        <f t="shared" si="4"/>
        <v>85820-1602</v>
      </c>
      <c r="B115">
        <f>INDEX(Descriptions!$C$4:$C$736,MATCH($A115,Descriptions!$B$4:$B$736,))</f>
        <v>0</v>
      </c>
      <c r="C115">
        <v>85820</v>
      </c>
      <c r="D115">
        <v>1602</v>
      </c>
      <c r="E115" s="9">
        <f>IFERROR(INDEX('2016'!$C:$C,MATCH(Summary!$A115,'2016'!$A:$A,0)),"-")</f>
        <v>9400</v>
      </c>
      <c r="F115" s="9">
        <f>IFERROR(INDEX('2018'!$C:$C,MATCH(Summary!$A115,'2018'!$A:$A,0)),"-")</f>
        <v>9400</v>
      </c>
      <c r="H115" s="9">
        <f>INDEX('2022 DM'!$C:$C,MATCH(Summary!$A115,'2022 DM'!$A:$A,0))</f>
        <v>9500</v>
      </c>
      <c r="I115" s="9">
        <f>INDEX('2022 DS'!$C:$C,MATCH(Summary!$A115,'2022 DS'!$A:$A,0))</f>
        <v>9500</v>
      </c>
      <c r="J115" s="10">
        <f t="shared" si="5"/>
        <v>0</v>
      </c>
      <c r="K115" s="9">
        <f>INDEX('2022 Full'!$C:$C,MATCH(Summary!$A115,'2022 Full'!$A:$A,0))</f>
        <v>9800</v>
      </c>
      <c r="M115" s="9">
        <f>INDEX('2027 DM'!$C:$C,MATCH(Summary!$A115,'2027 DM'!$A:$A,0))</f>
        <v>10500</v>
      </c>
      <c r="N115" s="9">
        <f>INDEX('2027 DS'!$C:$C,MATCH(Summary!$A115,'2027 DS'!$A:$A,0))</f>
        <v>10800</v>
      </c>
      <c r="O115" s="10">
        <f t="shared" si="6"/>
        <v>2.857142857142847E-2</v>
      </c>
      <c r="Q115" s="9">
        <f>INDEX('2032 DM'!$C:$C,MATCH(Summary!$A115,'2032 DM'!$A:$A,0))</f>
        <v>10700</v>
      </c>
      <c r="R115" s="9">
        <f>INDEX('2032 DS'!$C:$C,MATCH(Summary!$A115,'2032 DS'!$A:$A,0))</f>
        <v>10900</v>
      </c>
      <c r="S115" s="10">
        <f t="shared" si="7"/>
        <v>1.8691588785046731E-2</v>
      </c>
    </row>
    <row r="116" spans="1:19" x14ac:dyDescent="0.15">
      <c r="A116" t="str">
        <f t="shared" si="4"/>
        <v>1611-1602</v>
      </c>
      <c r="B116">
        <f>INDEX(Descriptions!$C$4:$C$736,MATCH($A116,Descriptions!$B$4:$B$736,))</f>
        <v>0</v>
      </c>
      <c r="C116">
        <v>1611</v>
      </c>
      <c r="D116">
        <v>1602</v>
      </c>
      <c r="E116" s="9">
        <f>IFERROR(INDEX('2016'!$C:$C,MATCH(Summary!$A116,'2016'!$A:$A,0)),"-")</f>
        <v>11200</v>
      </c>
      <c r="F116" s="9">
        <f>IFERROR(INDEX('2018'!$C:$C,MATCH(Summary!$A116,'2018'!$A:$A,0)),"-")</f>
        <v>11500</v>
      </c>
      <c r="H116" s="9">
        <f>INDEX('2022 DM'!$C:$C,MATCH(Summary!$A116,'2022 DM'!$A:$A,0))</f>
        <v>11900</v>
      </c>
      <c r="I116" s="9">
        <f>INDEX('2022 DS'!$C:$C,MATCH(Summary!$A116,'2022 DS'!$A:$A,0))</f>
        <v>12000</v>
      </c>
      <c r="J116" s="10">
        <f t="shared" si="5"/>
        <v>8.4033613445377853E-3</v>
      </c>
      <c r="K116" s="9">
        <f>INDEX('2022 Full'!$C:$C,MATCH(Summary!$A116,'2022 Full'!$A:$A,0))</f>
        <v>12200</v>
      </c>
      <c r="M116" s="9">
        <f>INDEX('2027 DM'!$C:$C,MATCH(Summary!$A116,'2027 DM'!$A:$A,0))</f>
        <v>12800</v>
      </c>
      <c r="N116" s="9">
        <f>INDEX('2027 DS'!$C:$C,MATCH(Summary!$A116,'2027 DS'!$A:$A,0))</f>
        <v>12900</v>
      </c>
      <c r="O116" s="10">
        <f t="shared" si="6"/>
        <v>7.8125E-3</v>
      </c>
      <c r="Q116" s="9">
        <f>INDEX('2032 DM'!$C:$C,MATCH(Summary!$A116,'2032 DM'!$A:$A,0))</f>
        <v>12900</v>
      </c>
      <c r="R116" s="9">
        <f>INDEX('2032 DS'!$C:$C,MATCH(Summary!$A116,'2032 DS'!$A:$A,0))</f>
        <v>13100</v>
      </c>
      <c r="S116" s="10">
        <f t="shared" si="7"/>
        <v>1.5503875968992276E-2</v>
      </c>
    </row>
    <row r="117" spans="1:19" x14ac:dyDescent="0.15">
      <c r="A117" t="str">
        <f t="shared" si="4"/>
        <v>1602-1603</v>
      </c>
      <c r="B117">
        <f>INDEX(Descriptions!$C$4:$C$736,MATCH($A117,Descriptions!$B$4:$B$736,))</f>
        <v>0</v>
      </c>
      <c r="C117">
        <v>1602</v>
      </c>
      <c r="D117">
        <v>1603</v>
      </c>
      <c r="E117" s="9">
        <f>IFERROR(INDEX('2016'!$C:$C,MATCH(Summary!$A117,'2016'!$A:$A,0)),"-")</f>
        <v>9400</v>
      </c>
      <c r="F117" s="9">
        <f>IFERROR(INDEX('2018'!$C:$C,MATCH(Summary!$A117,'2018'!$A:$A,0)),"-")</f>
        <v>9400</v>
      </c>
      <c r="H117" s="9">
        <f>INDEX('2022 DM'!$C:$C,MATCH(Summary!$A117,'2022 DM'!$A:$A,0))</f>
        <v>9500</v>
      </c>
      <c r="I117" s="9">
        <f>INDEX('2022 DS'!$C:$C,MATCH(Summary!$A117,'2022 DS'!$A:$A,0))</f>
        <v>9500</v>
      </c>
      <c r="J117" s="10">
        <f t="shared" si="5"/>
        <v>0</v>
      </c>
      <c r="K117" s="9">
        <f>INDEX('2022 Full'!$C:$C,MATCH(Summary!$A117,'2022 Full'!$A:$A,0))</f>
        <v>9800</v>
      </c>
      <c r="M117" s="9">
        <f>INDEX('2027 DM'!$C:$C,MATCH(Summary!$A117,'2027 DM'!$A:$A,0))</f>
        <v>10500</v>
      </c>
      <c r="N117" s="9">
        <f>INDEX('2027 DS'!$C:$C,MATCH(Summary!$A117,'2027 DS'!$A:$A,0))</f>
        <v>10800</v>
      </c>
      <c r="O117" s="10">
        <f t="shared" si="6"/>
        <v>2.857142857142847E-2</v>
      </c>
      <c r="Q117" s="9">
        <f>INDEX('2032 DM'!$C:$C,MATCH(Summary!$A117,'2032 DM'!$A:$A,0))</f>
        <v>10700</v>
      </c>
      <c r="R117" s="9">
        <f>INDEX('2032 DS'!$C:$C,MATCH(Summary!$A117,'2032 DS'!$A:$A,0))</f>
        <v>10900</v>
      </c>
      <c r="S117" s="10">
        <f t="shared" si="7"/>
        <v>1.8691588785046731E-2</v>
      </c>
    </row>
    <row r="118" spans="1:19" x14ac:dyDescent="0.15">
      <c r="A118" t="str">
        <f t="shared" si="4"/>
        <v>1611-1603</v>
      </c>
      <c r="B118">
        <f>INDEX(Descriptions!$C$4:$C$736,MATCH($A118,Descriptions!$B$4:$B$736,))</f>
        <v>0</v>
      </c>
      <c r="C118">
        <v>1611</v>
      </c>
      <c r="D118">
        <v>1603</v>
      </c>
      <c r="E118" s="9">
        <f>IFERROR(INDEX('2016'!$C:$C,MATCH(Summary!$A118,'2016'!$A:$A,0)),"-")</f>
        <v>9800</v>
      </c>
      <c r="F118" s="9">
        <f>IFERROR(INDEX('2018'!$C:$C,MATCH(Summary!$A118,'2018'!$A:$A,0)),"-")</f>
        <v>10000</v>
      </c>
      <c r="H118" s="9">
        <f>INDEX('2022 DM'!$C:$C,MATCH(Summary!$A118,'2022 DM'!$A:$A,0))</f>
        <v>10500</v>
      </c>
      <c r="I118" s="9">
        <f>INDEX('2022 DS'!$C:$C,MATCH(Summary!$A118,'2022 DS'!$A:$A,0))</f>
        <v>10500</v>
      </c>
      <c r="J118" s="10">
        <f t="shared" si="5"/>
        <v>0</v>
      </c>
      <c r="K118" s="9">
        <f>INDEX('2022 Full'!$C:$C,MATCH(Summary!$A118,'2022 Full'!$A:$A,0))</f>
        <v>10500</v>
      </c>
      <c r="M118" s="9">
        <f>INDEX('2027 DM'!$C:$C,MATCH(Summary!$A118,'2027 DM'!$A:$A,0))</f>
        <v>10900</v>
      </c>
      <c r="N118" s="9">
        <f>INDEX('2027 DS'!$C:$C,MATCH(Summary!$A118,'2027 DS'!$A:$A,0))</f>
        <v>10900</v>
      </c>
      <c r="O118" s="10">
        <f t="shared" si="6"/>
        <v>0</v>
      </c>
      <c r="Q118" s="9">
        <f>INDEX('2032 DM'!$C:$C,MATCH(Summary!$A118,'2032 DM'!$A:$A,0))</f>
        <v>11100</v>
      </c>
      <c r="R118" s="9">
        <f>INDEX('2032 DS'!$C:$C,MATCH(Summary!$A118,'2032 DS'!$A:$A,0))</f>
        <v>11000</v>
      </c>
      <c r="S118" s="10">
        <f t="shared" si="7"/>
        <v>-9.009009009009028E-3</v>
      </c>
    </row>
    <row r="119" spans="1:19" x14ac:dyDescent="0.15">
      <c r="A119" t="str">
        <f t="shared" si="4"/>
        <v>1603-1604</v>
      </c>
      <c r="B119">
        <f>INDEX(Descriptions!$C$4:$C$736,MATCH($A119,Descriptions!$B$4:$B$736,))</f>
        <v>0</v>
      </c>
      <c r="C119">
        <v>1603</v>
      </c>
      <c r="D119">
        <v>1604</v>
      </c>
      <c r="E119" s="9">
        <f>IFERROR(INDEX('2016'!$C:$C,MATCH(Summary!$A119,'2016'!$A:$A,0)),"-")</f>
        <v>19200</v>
      </c>
      <c r="F119" s="9">
        <f>IFERROR(INDEX('2018'!$C:$C,MATCH(Summary!$A119,'2018'!$A:$A,0)),"-")</f>
        <v>19500</v>
      </c>
      <c r="H119" s="9">
        <f>INDEX('2022 DM'!$C:$C,MATCH(Summary!$A119,'2022 DM'!$A:$A,0))</f>
        <v>20000</v>
      </c>
      <c r="I119" s="9">
        <f>INDEX('2022 DS'!$C:$C,MATCH(Summary!$A119,'2022 DS'!$A:$A,0))</f>
        <v>20100</v>
      </c>
      <c r="J119" s="10">
        <f t="shared" si="5"/>
        <v>4.9999999999998934E-3</v>
      </c>
      <c r="K119" s="9">
        <f>INDEX('2022 Full'!$C:$C,MATCH(Summary!$A119,'2022 Full'!$A:$A,0))</f>
        <v>20300</v>
      </c>
      <c r="M119" s="9">
        <f>INDEX('2027 DM'!$C:$C,MATCH(Summary!$A119,'2027 DM'!$A:$A,0))</f>
        <v>21400</v>
      </c>
      <c r="N119" s="9">
        <f>INDEX('2027 DS'!$C:$C,MATCH(Summary!$A119,'2027 DS'!$A:$A,0))</f>
        <v>21600</v>
      </c>
      <c r="O119" s="10">
        <f t="shared" si="6"/>
        <v>9.3457943925232545E-3</v>
      </c>
      <c r="Q119" s="9">
        <f>INDEX('2032 DM'!$C:$C,MATCH(Summary!$A119,'2032 DM'!$A:$A,0))</f>
        <v>21800</v>
      </c>
      <c r="R119" s="9">
        <f>INDEX('2032 DS'!$C:$C,MATCH(Summary!$A119,'2032 DS'!$A:$A,0))</f>
        <v>22000</v>
      </c>
      <c r="S119" s="10">
        <f t="shared" si="7"/>
        <v>9.1743119266054496E-3</v>
      </c>
    </row>
    <row r="120" spans="1:19" x14ac:dyDescent="0.15">
      <c r="A120" t="str">
        <f t="shared" si="4"/>
        <v>1604-1605</v>
      </c>
      <c r="B120">
        <f>INDEX(Descriptions!$C$4:$C$736,MATCH($A120,Descriptions!$B$4:$B$736,))</f>
        <v>0</v>
      </c>
      <c r="C120">
        <v>1604</v>
      </c>
      <c r="D120">
        <v>1605</v>
      </c>
      <c r="E120" s="9">
        <f>IFERROR(INDEX('2016'!$C:$C,MATCH(Summary!$A120,'2016'!$A:$A,0)),"-")</f>
        <v>9700</v>
      </c>
      <c r="F120" s="9">
        <f>IFERROR(INDEX('2018'!$C:$C,MATCH(Summary!$A120,'2018'!$A:$A,0)),"-")</f>
        <v>9800</v>
      </c>
      <c r="H120" s="9">
        <f>INDEX('2022 DM'!$C:$C,MATCH(Summary!$A120,'2022 DM'!$A:$A,0))</f>
        <v>9900</v>
      </c>
      <c r="I120" s="9">
        <f>INDEX('2022 DS'!$C:$C,MATCH(Summary!$A120,'2022 DS'!$A:$A,0))</f>
        <v>9900</v>
      </c>
      <c r="J120" s="10">
        <f t="shared" si="5"/>
        <v>0</v>
      </c>
      <c r="K120" s="9">
        <f>INDEX('2022 Full'!$C:$C,MATCH(Summary!$A120,'2022 Full'!$A:$A,0))</f>
        <v>10100</v>
      </c>
      <c r="M120" s="9">
        <f>INDEX('2027 DM'!$C:$C,MATCH(Summary!$A120,'2027 DM'!$A:$A,0))</f>
        <v>10400</v>
      </c>
      <c r="N120" s="9">
        <f>INDEX('2027 DS'!$C:$C,MATCH(Summary!$A120,'2027 DS'!$A:$A,0))</f>
        <v>10600</v>
      </c>
      <c r="O120" s="10">
        <f t="shared" si="6"/>
        <v>1.9230769230769162E-2</v>
      </c>
      <c r="Q120" s="9">
        <f>INDEX('2032 DM'!$C:$C,MATCH(Summary!$A120,'2032 DM'!$A:$A,0))</f>
        <v>10500</v>
      </c>
      <c r="R120" s="9">
        <f>INDEX('2032 DS'!$C:$C,MATCH(Summary!$A120,'2032 DS'!$A:$A,0))</f>
        <v>10600</v>
      </c>
      <c r="S120" s="10">
        <f t="shared" si="7"/>
        <v>9.52380952380949E-3</v>
      </c>
    </row>
    <row r="121" spans="1:19" x14ac:dyDescent="0.15">
      <c r="A121" t="str">
        <f t="shared" si="4"/>
        <v>1477-1605</v>
      </c>
      <c r="B121">
        <f>INDEX(Descriptions!$C$4:$C$736,MATCH($A121,Descriptions!$B$4:$B$736,))</f>
        <v>0</v>
      </c>
      <c r="C121">
        <v>1477</v>
      </c>
      <c r="D121">
        <v>1605</v>
      </c>
      <c r="E121" s="9">
        <f>IFERROR(INDEX('2016'!$C:$C,MATCH(Summary!$A121,'2016'!$A:$A,0)),"-")</f>
        <v>10100</v>
      </c>
      <c r="F121" s="9">
        <f>IFERROR(INDEX('2018'!$C:$C,MATCH(Summary!$A121,'2018'!$A:$A,0)),"-")</f>
        <v>10300</v>
      </c>
      <c r="H121" s="9">
        <f>INDEX('2022 DM'!$C:$C,MATCH(Summary!$A121,'2022 DM'!$A:$A,0))</f>
        <v>10800</v>
      </c>
      <c r="I121" s="9">
        <f>INDEX('2022 DS'!$C:$C,MATCH(Summary!$A121,'2022 DS'!$A:$A,0))</f>
        <v>10800</v>
      </c>
      <c r="J121" s="10">
        <f t="shared" si="5"/>
        <v>0</v>
      </c>
      <c r="K121" s="9">
        <f>INDEX('2022 Full'!$C:$C,MATCH(Summary!$A121,'2022 Full'!$A:$A,0))</f>
        <v>10800</v>
      </c>
      <c r="M121" s="9">
        <f>INDEX('2027 DM'!$C:$C,MATCH(Summary!$A121,'2027 DM'!$A:$A,0))</f>
        <v>11800</v>
      </c>
      <c r="N121" s="9">
        <f>INDEX('2027 DS'!$C:$C,MATCH(Summary!$A121,'2027 DS'!$A:$A,0))</f>
        <v>11900</v>
      </c>
      <c r="O121" s="10">
        <f t="shared" si="6"/>
        <v>8.4745762711864181E-3</v>
      </c>
      <c r="Q121" s="9">
        <f>INDEX('2032 DM'!$C:$C,MATCH(Summary!$A121,'2032 DM'!$A:$A,0))</f>
        <v>12400</v>
      </c>
      <c r="R121" s="9">
        <f>INDEX('2032 DS'!$C:$C,MATCH(Summary!$A121,'2032 DS'!$A:$A,0))</f>
        <v>12500</v>
      </c>
      <c r="S121" s="10">
        <f t="shared" si="7"/>
        <v>8.0645161290322509E-3</v>
      </c>
    </row>
    <row r="122" spans="1:19" x14ac:dyDescent="0.15">
      <c r="A122" t="str">
        <f t="shared" si="4"/>
        <v>1605-1606</v>
      </c>
      <c r="B122">
        <f>INDEX(Descriptions!$C$4:$C$736,MATCH($A122,Descriptions!$B$4:$B$736,))</f>
        <v>0</v>
      </c>
      <c r="C122">
        <v>1605</v>
      </c>
      <c r="D122">
        <v>1606</v>
      </c>
      <c r="E122" s="9">
        <f>IFERROR(INDEX('2016'!$C:$C,MATCH(Summary!$A122,'2016'!$A:$A,0)),"-")</f>
        <v>19700</v>
      </c>
      <c r="F122" s="9">
        <f>IFERROR(INDEX('2018'!$C:$C,MATCH(Summary!$A122,'2018'!$A:$A,0)),"-")</f>
        <v>20000</v>
      </c>
      <c r="H122" s="9">
        <f>INDEX('2022 DM'!$C:$C,MATCH(Summary!$A122,'2022 DM'!$A:$A,0))</f>
        <v>20700</v>
      </c>
      <c r="I122" s="9">
        <f>INDEX('2022 DS'!$C:$C,MATCH(Summary!$A122,'2022 DS'!$A:$A,0))</f>
        <v>20700</v>
      </c>
      <c r="J122" s="10">
        <f t="shared" si="5"/>
        <v>0</v>
      </c>
      <c r="K122" s="9">
        <f>INDEX('2022 Full'!$C:$C,MATCH(Summary!$A122,'2022 Full'!$A:$A,0))</f>
        <v>21000</v>
      </c>
      <c r="M122" s="9">
        <f>INDEX('2027 DM'!$C:$C,MATCH(Summary!$A122,'2027 DM'!$A:$A,0))</f>
        <v>22200</v>
      </c>
      <c r="N122" s="9">
        <f>INDEX('2027 DS'!$C:$C,MATCH(Summary!$A122,'2027 DS'!$A:$A,0))</f>
        <v>22400</v>
      </c>
      <c r="O122" s="10">
        <f t="shared" si="6"/>
        <v>9.009009009008917E-3</v>
      </c>
      <c r="Q122" s="9">
        <f>INDEX('2032 DM'!$C:$C,MATCH(Summary!$A122,'2032 DM'!$A:$A,0))</f>
        <v>22900</v>
      </c>
      <c r="R122" s="9">
        <f>INDEX('2032 DS'!$C:$C,MATCH(Summary!$A122,'2032 DS'!$A:$A,0))</f>
        <v>23100</v>
      </c>
      <c r="S122" s="10">
        <f t="shared" si="7"/>
        <v>8.733624454148492E-3</v>
      </c>
    </row>
    <row r="123" spans="1:19" x14ac:dyDescent="0.15">
      <c r="A123" t="str">
        <f t="shared" si="4"/>
        <v>9023-1607</v>
      </c>
      <c r="B123">
        <f>INDEX(Descriptions!$C$4:$C$736,MATCH($A123,Descriptions!$B$4:$B$736,))</f>
        <v>0</v>
      </c>
      <c r="C123">
        <v>9023</v>
      </c>
      <c r="D123">
        <v>1607</v>
      </c>
      <c r="E123" s="9">
        <f>IFERROR(INDEX('2016'!$C:$C,MATCH(Summary!$A123,'2016'!$A:$A,0)),"-")</f>
        <v>17700</v>
      </c>
      <c r="F123" s="9">
        <f>IFERROR(INDEX('2018'!$C:$C,MATCH(Summary!$A123,'2018'!$A:$A,0)),"-")</f>
        <v>18100</v>
      </c>
      <c r="H123" s="9">
        <f>INDEX('2022 DM'!$C:$C,MATCH(Summary!$A123,'2022 DM'!$A:$A,0))</f>
        <v>18400</v>
      </c>
      <c r="I123" s="9">
        <f>INDEX('2022 DS'!$C:$C,MATCH(Summary!$A123,'2022 DS'!$A:$A,0))</f>
        <v>18500</v>
      </c>
      <c r="J123" s="10">
        <f t="shared" si="5"/>
        <v>5.4347826086955653E-3</v>
      </c>
      <c r="K123" s="9">
        <f>INDEX('2022 Full'!$C:$C,MATCH(Summary!$A123,'2022 Full'!$A:$A,0))</f>
        <v>18700</v>
      </c>
      <c r="M123" s="9">
        <f>INDEX('2027 DM'!$C:$C,MATCH(Summary!$A123,'2027 DM'!$A:$A,0))</f>
        <v>18900</v>
      </c>
      <c r="N123" s="9">
        <f>INDEX('2027 DS'!$C:$C,MATCH(Summary!$A123,'2027 DS'!$A:$A,0))</f>
        <v>19200</v>
      </c>
      <c r="O123" s="10">
        <f t="shared" si="6"/>
        <v>1.5873015873015817E-2</v>
      </c>
      <c r="Q123" s="9">
        <f>INDEX('2032 DM'!$C:$C,MATCH(Summary!$A123,'2032 DM'!$A:$A,0))</f>
        <v>19500</v>
      </c>
      <c r="R123" s="9">
        <f>INDEX('2032 DS'!$C:$C,MATCH(Summary!$A123,'2032 DS'!$A:$A,0))</f>
        <v>19800</v>
      </c>
      <c r="S123" s="10">
        <f t="shared" si="7"/>
        <v>1.538461538461533E-2</v>
      </c>
    </row>
    <row r="124" spans="1:19" x14ac:dyDescent="0.15">
      <c r="A124" t="str">
        <f t="shared" si="4"/>
        <v>1478-1607</v>
      </c>
      <c r="B124">
        <f>INDEX(Descriptions!$C$4:$C$736,MATCH($A124,Descriptions!$B$4:$B$736,))</f>
        <v>0</v>
      </c>
      <c r="C124">
        <v>1478</v>
      </c>
      <c r="D124">
        <v>1607</v>
      </c>
      <c r="E124" s="9">
        <f>IFERROR(INDEX('2016'!$C:$C,MATCH(Summary!$A124,'2016'!$A:$A,0)),"-")</f>
        <v>21000</v>
      </c>
      <c r="F124" s="9">
        <f>IFERROR(INDEX('2018'!$C:$C,MATCH(Summary!$A124,'2018'!$A:$A,0)),"-")</f>
        <v>21400</v>
      </c>
      <c r="H124" s="9">
        <f>INDEX('2022 DM'!$C:$C,MATCH(Summary!$A124,'2022 DM'!$A:$A,0))</f>
        <v>22400</v>
      </c>
      <c r="I124" s="9">
        <f>INDEX('2022 DS'!$C:$C,MATCH(Summary!$A124,'2022 DS'!$A:$A,0))</f>
        <v>22400</v>
      </c>
      <c r="J124" s="10">
        <f t="shared" si="5"/>
        <v>0</v>
      </c>
      <c r="K124" s="9">
        <f>INDEX('2022 Full'!$C:$C,MATCH(Summary!$A124,'2022 Full'!$A:$A,0))</f>
        <v>22300</v>
      </c>
      <c r="M124" s="9">
        <f>INDEX('2027 DM'!$C:$C,MATCH(Summary!$A124,'2027 DM'!$A:$A,0))</f>
        <v>22900</v>
      </c>
      <c r="N124" s="9">
        <f>INDEX('2027 DS'!$C:$C,MATCH(Summary!$A124,'2027 DS'!$A:$A,0))</f>
        <v>22700</v>
      </c>
      <c r="O124" s="10">
        <f t="shared" si="6"/>
        <v>-8.733624454148492E-3</v>
      </c>
      <c r="Q124" s="9">
        <f>INDEX('2032 DM'!$C:$C,MATCH(Summary!$A124,'2032 DM'!$A:$A,0))</f>
        <v>23100</v>
      </c>
      <c r="R124" s="9">
        <f>INDEX('2032 DS'!$C:$C,MATCH(Summary!$A124,'2032 DS'!$A:$A,0))</f>
        <v>22800</v>
      </c>
      <c r="S124" s="10">
        <f t="shared" si="7"/>
        <v>-1.2987012987012991E-2</v>
      </c>
    </row>
    <row r="125" spans="1:19" x14ac:dyDescent="0.15">
      <c r="A125" t="str">
        <f t="shared" si="4"/>
        <v>1486-1608</v>
      </c>
      <c r="B125">
        <f>INDEX(Descriptions!$C$4:$C$736,MATCH($A125,Descriptions!$B$4:$B$736,))</f>
        <v>0</v>
      </c>
      <c r="C125">
        <v>1486</v>
      </c>
      <c r="D125">
        <v>1608</v>
      </c>
      <c r="E125" s="9">
        <f>IFERROR(INDEX('2016'!$C:$C,MATCH(Summary!$A125,'2016'!$A:$A,0)),"-")</f>
        <v>4200</v>
      </c>
      <c r="F125" s="9">
        <f>IFERROR(INDEX('2018'!$C:$C,MATCH(Summary!$A125,'2018'!$A:$A,0)),"-")</f>
        <v>4200</v>
      </c>
      <c r="H125" s="9">
        <f>INDEX('2022 DM'!$C:$C,MATCH(Summary!$A125,'2022 DM'!$A:$A,0))</f>
        <v>4500</v>
      </c>
      <c r="I125" s="9">
        <f>INDEX('2022 DS'!$C:$C,MATCH(Summary!$A125,'2022 DS'!$A:$A,0))</f>
        <v>4500</v>
      </c>
      <c r="J125" s="10">
        <f t="shared" si="5"/>
        <v>0</v>
      </c>
      <c r="K125" s="9">
        <f>INDEX('2022 Full'!$C:$C,MATCH(Summary!$A125,'2022 Full'!$A:$A,0))</f>
        <v>4500</v>
      </c>
      <c r="M125" s="9">
        <f>INDEX('2027 DM'!$C:$C,MATCH(Summary!$A125,'2027 DM'!$A:$A,0))</f>
        <v>4700</v>
      </c>
      <c r="N125" s="9">
        <f>INDEX('2027 DS'!$C:$C,MATCH(Summary!$A125,'2027 DS'!$A:$A,0))</f>
        <v>4700</v>
      </c>
      <c r="O125" s="10">
        <f t="shared" si="6"/>
        <v>0</v>
      </c>
      <c r="Q125" s="9">
        <f>INDEX('2032 DM'!$C:$C,MATCH(Summary!$A125,'2032 DM'!$A:$A,0))</f>
        <v>4900</v>
      </c>
      <c r="R125" s="9">
        <f>INDEX('2032 DS'!$C:$C,MATCH(Summary!$A125,'2032 DS'!$A:$A,0))</f>
        <v>4900</v>
      </c>
      <c r="S125" s="10">
        <f t="shared" si="7"/>
        <v>0</v>
      </c>
    </row>
    <row r="126" spans="1:19" x14ac:dyDescent="0.15">
      <c r="A126" t="str">
        <f t="shared" si="4"/>
        <v>9021-1608</v>
      </c>
      <c r="B126">
        <f>INDEX(Descriptions!$C$4:$C$736,MATCH($A126,Descriptions!$B$4:$B$736,))</f>
        <v>0</v>
      </c>
      <c r="C126">
        <v>9021</v>
      </c>
      <c r="D126">
        <v>1608</v>
      </c>
      <c r="E126" s="9">
        <f>IFERROR(INDEX('2016'!$C:$C,MATCH(Summary!$A126,'2016'!$A:$A,0)),"-")</f>
        <v>10800</v>
      </c>
      <c r="F126" s="9">
        <f>IFERROR(INDEX('2018'!$C:$C,MATCH(Summary!$A126,'2018'!$A:$A,0)),"-")</f>
        <v>24700</v>
      </c>
      <c r="H126" s="9">
        <f>INDEX('2022 DM'!$C:$C,MATCH(Summary!$A126,'2022 DM'!$A:$A,0))</f>
        <v>23000</v>
      </c>
      <c r="I126" s="9">
        <f>INDEX('2022 DS'!$C:$C,MATCH(Summary!$A126,'2022 DS'!$A:$A,0))</f>
        <v>22900</v>
      </c>
      <c r="J126" s="10">
        <f t="shared" si="5"/>
        <v>-4.3478260869564966E-3</v>
      </c>
      <c r="K126" s="9">
        <f>INDEX('2022 Full'!$C:$C,MATCH(Summary!$A126,'2022 Full'!$A:$A,0))</f>
        <v>22400</v>
      </c>
      <c r="M126" s="9">
        <f>INDEX('2027 DM'!$C:$C,MATCH(Summary!$A126,'2027 DM'!$A:$A,0))</f>
        <v>20000</v>
      </c>
      <c r="N126" s="9">
        <f>INDEX('2027 DS'!$C:$C,MATCH(Summary!$A126,'2027 DS'!$A:$A,0))</f>
        <v>19500</v>
      </c>
      <c r="O126" s="10">
        <f t="shared" si="6"/>
        <v>-2.5000000000000022E-2</v>
      </c>
      <c r="Q126" s="9">
        <f>INDEX('2032 DM'!$C:$C,MATCH(Summary!$A126,'2032 DM'!$A:$A,0))</f>
        <v>17300</v>
      </c>
      <c r="R126" s="9">
        <f>INDEX('2032 DS'!$C:$C,MATCH(Summary!$A126,'2032 DS'!$A:$A,0))</f>
        <v>17000</v>
      </c>
      <c r="S126" s="10">
        <f t="shared" si="7"/>
        <v>-1.7341040462427793E-2</v>
      </c>
    </row>
    <row r="127" spans="1:19" x14ac:dyDescent="0.15">
      <c r="A127" t="str">
        <f t="shared" si="4"/>
        <v>9022-1609</v>
      </c>
      <c r="B127">
        <f>INDEX(Descriptions!$C$4:$C$736,MATCH($A127,Descriptions!$B$4:$B$736,))</f>
        <v>0</v>
      </c>
      <c r="C127">
        <v>9022</v>
      </c>
      <c r="D127">
        <v>1609</v>
      </c>
      <c r="E127" s="9">
        <f>IFERROR(INDEX('2016'!$C:$C,MATCH(Summary!$A127,'2016'!$A:$A,0)),"-")</f>
        <v>8600</v>
      </c>
      <c r="F127" s="9">
        <f>IFERROR(INDEX('2018'!$C:$C,MATCH(Summary!$A127,'2018'!$A:$A,0)),"-")</f>
        <v>22900</v>
      </c>
      <c r="H127" s="9">
        <f>INDEX('2022 DM'!$C:$C,MATCH(Summary!$A127,'2022 DM'!$A:$A,0))</f>
        <v>23200</v>
      </c>
      <c r="I127" s="9">
        <f>INDEX('2022 DS'!$C:$C,MATCH(Summary!$A127,'2022 DS'!$A:$A,0))</f>
        <v>23200</v>
      </c>
      <c r="J127" s="10">
        <f t="shared" si="5"/>
        <v>0</v>
      </c>
      <c r="K127" s="9">
        <f>INDEX('2022 Full'!$C:$C,MATCH(Summary!$A127,'2022 Full'!$A:$A,0))</f>
        <v>23200</v>
      </c>
      <c r="M127" s="9">
        <f>INDEX('2027 DM'!$C:$C,MATCH(Summary!$A127,'2027 DM'!$A:$A,0))</f>
        <v>23500</v>
      </c>
      <c r="N127" s="9">
        <f>INDEX('2027 DS'!$C:$C,MATCH(Summary!$A127,'2027 DS'!$A:$A,0))</f>
        <v>23600</v>
      </c>
      <c r="O127" s="10">
        <f t="shared" si="6"/>
        <v>4.2553191489360653E-3</v>
      </c>
      <c r="Q127" s="9">
        <f>INDEX('2032 DM'!$C:$C,MATCH(Summary!$A127,'2032 DM'!$A:$A,0))</f>
        <v>23900</v>
      </c>
      <c r="R127" s="9">
        <f>INDEX('2032 DS'!$C:$C,MATCH(Summary!$A127,'2032 DS'!$A:$A,0))</f>
        <v>24000</v>
      </c>
      <c r="S127" s="10">
        <f t="shared" si="7"/>
        <v>4.1841004184099972E-3</v>
      </c>
    </row>
    <row r="128" spans="1:19" x14ac:dyDescent="0.15">
      <c r="A128" t="str">
        <f t="shared" si="4"/>
        <v>2836-1609</v>
      </c>
      <c r="B128">
        <f>INDEX(Descriptions!$C$4:$C$736,MATCH($A128,Descriptions!$B$4:$B$736,))</f>
        <v>0</v>
      </c>
      <c r="C128">
        <v>2836</v>
      </c>
      <c r="D128">
        <v>1609</v>
      </c>
      <c r="E128" s="9">
        <f>IFERROR(INDEX('2016'!$C:$C,MATCH(Summary!$A128,'2016'!$A:$A,0)),"-")</f>
        <v>7000</v>
      </c>
      <c r="F128" s="9">
        <f>IFERROR(INDEX('2018'!$C:$C,MATCH(Summary!$A128,'2018'!$A:$A,0)),"-")</f>
        <v>7200</v>
      </c>
      <c r="H128" s="9">
        <f>INDEX('2022 DM'!$C:$C,MATCH(Summary!$A128,'2022 DM'!$A:$A,0))</f>
        <v>7500</v>
      </c>
      <c r="I128" s="9">
        <f>INDEX('2022 DS'!$C:$C,MATCH(Summary!$A128,'2022 DS'!$A:$A,0))</f>
        <v>7600</v>
      </c>
      <c r="J128" s="10">
        <f t="shared" si="5"/>
        <v>1.3333333333333419E-2</v>
      </c>
      <c r="K128" s="9">
        <f>INDEX('2022 Full'!$C:$C,MATCH(Summary!$A128,'2022 Full'!$A:$A,0))</f>
        <v>7800</v>
      </c>
      <c r="M128" s="9">
        <f>INDEX('2027 DM'!$C:$C,MATCH(Summary!$A128,'2027 DM'!$A:$A,0))</f>
        <v>7900</v>
      </c>
      <c r="N128" s="9">
        <f>INDEX('2027 DS'!$C:$C,MATCH(Summary!$A128,'2027 DS'!$A:$A,0))</f>
        <v>8100</v>
      </c>
      <c r="O128" s="10">
        <f t="shared" si="6"/>
        <v>2.5316455696202445E-2</v>
      </c>
      <c r="Q128" s="9">
        <f>INDEX('2032 DM'!$C:$C,MATCH(Summary!$A128,'2032 DM'!$A:$A,0))</f>
        <v>8300</v>
      </c>
      <c r="R128" s="9">
        <f>INDEX('2032 DS'!$C:$C,MATCH(Summary!$A128,'2032 DS'!$A:$A,0))</f>
        <v>8500</v>
      </c>
      <c r="S128" s="10">
        <f t="shared" si="7"/>
        <v>2.4096385542168752E-2</v>
      </c>
    </row>
    <row r="129" spans="1:19" x14ac:dyDescent="0.15">
      <c r="A129" t="str">
        <f t="shared" si="4"/>
        <v>1606-1610</v>
      </c>
      <c r="B129">
        <f>INDEX(Descriptions!$C$4:$C$736,MATCH($A129,Descriptions!$B$4:$B$736,))</f>
        <v>0</v>
      </c>
      <c r="C129">
        <v>1606</v>
      </c>
      <c r="D129">
        <v>1610</v>
      </c>
      <c r="E129" s="9">
        <f>IFERROR(INDEX('2016'!$C:$C,MATCH(Summary!$A129,'2016'!$A:$A,0)),"-")</f>
        <v>400</v>
      </c>
      <c r="F129" s="9">
        <f>IFERROR(INDEX('2018'!$C:$C,MATCH(Summary!$A129,'2018'!$A:$A,0)),"-")</f>
        <v>400</v>
      </c>
      <c r="H129" s="9">
        <f>INDEX('2022 DM'!$C:$C,MATCH(Summary!$A129,'2022 DM'!$A:$A,0))</f>
        <v>400</v>
      </c>
      <c r="I129" s="9">
        <f>INDEX('2022 DS'!$C:$C,MATCH(Summary!$A129,'2022 DS'!$A:$A,0))</f>
        <v>400</v>
      </c>
      <c r="J129" s="10">
        <f t="shared" si="5"/>
        <v>0</v>
      </c>
      <c r="K129" s="9">
        <f>INDEX('2022 Full'!$C:$C,MATCH(Summary!$A129,'2022 Full'!$A:$A,0))</f>
        <v>400</v>
      </c>
      <c r="M129" s="9">
        <f>INDEX('2027 DM'!$C:$C,MATCH(Summary!$A129,'2027 DM'!$A:$A,0))</f>
        <v>900</v>
      </c>
      <c r="N129" s="9">
        <f>INDEX('2027 DS'!$C:$C,MATCH(Summary!$A129,'2027 DS'!$A:$A,0))</f>
        <v>900</v>
      </c>
      <c r="O129" s="10">
        <f t="shared" si="6"/>
        <v>0</v>
      </c>
      <c r="Q129" s="9">
        <f>INDEX('2032 DM'!$C:$C,MATCH(Summary!$A129,'2032 DM'!$A:$A,0))</f>
        <v>900</v>
      </c>
      <c r="R129" s="9">
        <f>INDEX('2032 DS'!$C:$C,MATCH(Summary!$A129,'2032 DS'!$A:$A,0))</f>
        <v>1000</v>
      </c>
      <c r="S129" s="10">
        <f t="shared" si="7"/>
        <v>0.11111111111111116</v>
      </c>
    </row>
    <row r="130" spans="1:19" x14ac:dyDescent="0.15">
      <c r="A130" t="str">
        <f t="shared" si="4"/>
        <v>2906-1610</v>
      </c>
      <c r="B130">
        <f>INDEX(Descriptions!$C$4:$C$736,MATCH($A130,Descriptions!$B$4:$B$736,))</f>
        <v>0</v>
      </c>
      <c r="C130">
        <v>2906</v>
      </c>
      <c r="D130">
        <v>1610</v>
      </c>
      <c r="E130" s="9">
        <f>IFERROR(INDEX('2016'!$C:$C,MATCH(Summary!$A130,'2016'!$A:$A,0)),"-")</f>
        <v>600</v>
      </c>
      <c r="F130" s="9">
        <f>IFERROR(INDEX('2018'!$C:$C,MATCH(Summary!$A130,'2018'!$A:$A,0)),"-")</f>
        <v>20900</v>
      </c>
      <c r="H130" s="9">
        <f>INDEX('2022 DM'!$C:$C,MATCH(Summary!$A130,'2022 DM'!$A:$A,0))</f>
        <v>21800</v>
      </c>
      <c r="I130" s="9">
        <f>INDEX('2022 DS'!$C:$C,MATCH(Summary!$A130,'2022 DS'!$A:$A,0))</f>
        <v>21800</v>
      </c>
      <c r="J130" s="10">
        <f t="shared" si="5"/>
        <v>0</v>
      </c>
      <c r="K130" s="9">
        <f>INDEX('2022 Full'!$C:$C,MATCH(Summary!$A130,'2022 Full'!$A:$A,0))</f>
        <v>22000</v>
      </c>
      <c r="M130" s="9">
        <f>INDEX('2027 DM'!$C:$C,MATCH(Summary!$A130,'2027 DM'!$A:$A,0))</f>
        <v>22600</v>
      </c>
      <c r="N130" s="9">
        <f>INDEX('2027 DS'!$C:$C,MATCH(Summary!$A130,'2027 DS'!$A:$A,0))</f>
        <v>22800</v>
      </c>
      <c r="O130" s="10">
        <f t="shared" si="6"/>
        <v>8.8495575221239076E-3</v>
      </c>
      <c r="Q130" s="9">
        <f>INDEX('2032 DM'!$C:$C,MATCH(Summary!$A130,'2032 DM'!$A:$A,0))</f>
        <v>23100</v>
      </c>
      <c r="R130" s="9">
        <f>INDEX('2032 DS'!$C:$C,MATCH(Summary!$A130,'2032 DS'!$A:$A,0))</f>
        <v>23100</v>
      </c>
      <c r="S130" s="10">
        <f t="shared" si="7"/>
        <v>0</v>
      </c>
    </row>
    <row r="131" spans="1:19" x14ac:dyDescent="0.15">
      <c r="A131" t="str">
        <f t="shared" si="4"/>
        <v>3613-1611</v>
      </c>
      <c r="B131">
        <f>INDEX(Descriptions!$C$4:$C$736,MATCH($A131,Descriptions!$B$4:$B$736,))</f>
        <v>0</v>
      </c>
      <c r="C131">
        <v>3613</v>
      </c>
      <c r="D131">
        <v>1611</v>
      </c>
      <c r="E131" s="9">
        <f>IFERROR(INDEX('2016'!$C:$C,MATCH(Summary!$A131,'2016'!$A:$A,0)),"-")</f>
        <v>200</v>
      </c>
      <c r="F131" s="9">
        <f>IFERROR(INDEX('2018'!$C:$C,MATCH(Summary!$A131,'2018'!$A:$A,0)),"-")</f>
        <v>1100</v>
      </c>
      <c r="H131" s="9">
        <f>INDEX('2022 DM'!$C:$C,MATCH(Summary!$A131,'2022 DM'!$A:$A,0))</f>
        <v>1200</v>
      </c>
      <c r="I131" s="9">
        <f>INDEX('2022 DS'!$C:$C,MATCH(Summary!$A131,'2022 DS'!$A:$A,0))</f>
        <v>1200</v>
      </c>
      <c r="J131" s="10">
        <f t="shared" si="5"/>
        <v>0</v>
      </c>
      <c r="K131" s="9">
        <f>INDEX('2022 Full'!$C:$C,MATCH(Summary!$A131,'2022 Full'!$A:$A,0))</f>
        <v>1200</v>
      </c>
      <c r="M131" s="9">
        <f>INDEX('2027 DM'!$C:$C,MATCH(Summary!$A131,'2027 DM'!$A:$A,0))</f>
        <v>1300</v>
      </c>
      <c r="N131" s="9">
        <f>INDEX('2027 DS'!$C:$C,MATCH(Summary!$A131,'2027 DS'!$A:$A,0))</f>
        <v>1300</v>
      </c>
      <c r="O131" s="10">
        <f t="shared" si="6"/>
        <v>0</v>
      </c>
      <c r="Q131" s="9">
        <f>INDEX('2032 DM'!$C:$C,MATCH(Summary!$A131,'2032 DM'!$A:$A,0))</f>
        <v>1300</v>
      </c>
      <c r="R131" s="9">
        <f>INDEX('2032 DS'!$C:$C,MATCH(Summary!$A131,'2032 DS'!$A:$A,0))</f>
        <v>1300</v>
      </c>
      <c r="S131" s="10">
        <f t="shared" si="7"/>
        <v>0</v>
      </c>
    </row>
    <row r="132" spans="1:19" x14ac:dyDescent="0.15">
      <c r="A132" t="str">
        <f t="shared" si="4"/>
        <v>1610-1611</v>
      </c>
      <c r="B132">
        <f>INDEX(Descriptions!$C$4:$C$736,MATCH($A132,Descriptions!$B$4:$B$736,))</f>
        <v>0</v>
      </c>
      <c r="C132">
        <v>1610</v>
      </c>
      <c r="D132">
        <v>1611</v>
      </c>
      <c r="E132" s="9">
        <f>IFERROR(INDEX('2016'!$C:$C,MATCH(Summary!$A132,'2016'!$A:$A,0)),"-")</f>
        <v>20000</v>
      </c>
      <c r="F132" s="9">
        <f>IFERROR(INDEX('2018'!$C:$C,MATCH(Summary!$A132,'2018'!$A:$A,0)),"-")</f>
        <v>20400</v>
      </c>
      <c r="H132" s="9">
        <f>INDEX('2022 DM'!$C:$C,MATCH(Summary!$A132,'2022 DM'!$A:$A,0))</f>
        <v>21300</v>
      </c>
      <c r="I132" s="9">
        <f>INDEX('2022 DS'!$C:$C,MATCH(Summary!$A132,'2022 DS'!$A:$A,0))</f>
        <v>21300</v>
      </c>
      <c r="J132" s="10">
        <f t="shared" si="5"/>
        <v>0</v>
      </c>
      <c r="K132" s="9">
        <f>INDEX('2022 Full'!$C:$C,MATCH(Summary!$A132,'2022 Full'!$A:$A,0))</f>
        <v>21500</v>
      </c>
      <c r="M132" s="9">
        <f>INDEX('2027 DM'!$C:$C,MATCH(Summary!$A132,'2027 DM'!$A:$A,0))</f>
        <v>22400</v>
      </c>
      <c r="N132" s="9">
        <f>INDEX('2027 DS'!$C:$C,MATCH(Summary!$A132,'2027 DS'!$A:$A,0))</f>
        <v>22500</v>
      </c>
      <c r="O132" s="10">
        <f t="shared" si="6"/>
        <v>4.4642857142858094E-3</v>
      </c>
      <c r="Q132" s="9">
        <f>INDEX('2032 DM'!$C:$C,MATCH(Summary!$A132,'2032 DM'!$A:$A,0))</f>
        <v>22600</v>
      </c>
      <c r="R132" s="9">
        <f>INDEX('2032 DS'!$C:$C,MATCH(Summary!$A132,'2032 DS'!$A:$A,0))</f>
        <v>22800</v>
      </c>
      <c r="S132" s="10">
        <f t="shared" si="7"/>
        <v>8.8495575221239076E-3</v>
      </c>
    </row>
    <row r="133" spans="1:19" x14ac:dyDescent="0.15">
      <c r="A133" t="str">
        <f t="shared" si="4"/>
        <v>2814-1612</v>
      </c>
      <c r="B133">
        <f>INDEX(Descriptions!$C$4:$C$736,MATCH($A133,Descriptions!$B$4:$B$736,))</f>
        <v>0</v>
      </c>
      <c r="C133">
        <v>2814</v>
      </c>
      <c r="D133">
        <v>1612</v>
      </c>
      <c r="E133" s="9">
        <f>IFERROR(INDEX('2016'!$C:$C,MATCH(Summary!$A133,'2016'!$A:$A,0)),"-")</f>
        <v>2900</v>
      </c>
      <c r="F133" s="9">
        <f>IFERROR(INDEX('2018'!$C:$C,MATCH(Summary!$A133,'2018'!$A:$A,0)),"-")</f>
        <v>4700</v>
      </c>
      <c r="H133" s="9">
        <f>INDEX('2022 DM'!$C:$C,MATCH(Summary!$A133,'2022 DM'!$A:$A,0))</f>
        <v>5300</v>
      </c>
      <c r="I133" s="9">
        <f>INDEX('2022 DS'!$C:$C,MATCH(Summary!$A133,'2022 DS'!$A:$A,0))</f>
        <v>5300</v>
      </c>
      <c r="J133" s="10">
        <f t="shared" si="5"/>
        <v>0</v>
      </c>
      <c r="K133" s="9">
        <f>INDEX('2022 Full'!$C:$C,MATCH(Summary!$A133,'2022 Full'!$A:$A,0))</f>
        <v>5400</v>
      </c>
      <c r="M133" s="9">
        <f>INDEX('2027 DM'!$C:$C,MATCH(Summary!$A133,'2027 DM'!$A:$A,0))</f>
        <v>5700</v>
      </c>
      <c r="N133" s="9">
        <f>INDEX('2027 DS'!$C:$C,MATCH(Summary!$A133,'2027 DS'!$A:$A,0))</f>
        <v>5800</v>
      </c>
      <c r="O133" s="10">
        <f t="shared" si="6"/>
        <v>1.7543859649122862E-2</v>
      </c>
      <c r="Q133" s="9">
        <f>INDEX('2032 DM'!$C:$C,MATCH(Summary!$A133,'2032 DM'!$A:$A,0))</f>
        <v>6000</v>
      </c>
      <c r="R133" s="9">
        <f>INDEX('2032 DS'!$C:$C,MATCH(Summary!$A133,'2032 DS'!$A:$A,0))</f>
        <v>6000</v>
      </c>
      <c r="S133" s="10">
        <f t="shared" si="7"/>
        <v>0</v>
      </c>
    </row>
    <row r="134" spans="1:19" x14ac:dyDescent="0.15">
      <c r="A134" t="str">
        <f t="shared" ref="A134:A197" si="8">CONCATENATE(C134,"-",D134)</f>
        <v>2908-1612</v>
      </c>
      <c r="B134">
        <f>INDEX(Descriptions!$C$4:$C$736,MATCH($A134,Descriptions!$B$4:$B$736,))</f>
        <v>0</v>
      </c>
      <c r="C134">
        <v>2908</v>
      </c>
      <c r="D134">
        <v>1612</v>
      </c>
      <c r="E134" s="9">
        <f>IFERROR(INDEX('2016'!$C:$C,MATCH(Summary!$A134,'2016'!$A:$A,0)),"-")</f>
        <v>17600</v>
      </c>
      <c r="F134" s="9">
        <f>IFERROR(INDEX('2018'!$C:$C,MATCH(Summary!$A134,'2018'!$A:$A,0)),"-")</f>
        <v>19600</v>
      </c>
      <c r="H134" s="9">
        <f>INDEX('2022 DM'!$C:$C,MATCH(Summary!$A134,'2022 DM'!$A:$A,0))</f>
        <v>20300</v>
      </c>
      <c r="I134" s="9">
        <f>INDEX('2022 DS'!$C:$C,MATCH(Summary!$A134,'2022 DS'!$A:$A,0))</f>
        <v>20300</v>
      </c>
      <c r="J134" s="10">
        <f t="shared" ref="J134:J197" si="9">IFERROR((I134/H134)-1,"-")</f>
        <v>0</v>
      </c>
      <c r="K134" s="9">
        <f>INDEX('2022 Full'!$C:$C,MATCH(Summary!$A134,'2022 Full'!$A:$A,0))</f>
        <v>20500</v>
      </c>
      <c r="M134" s="9">
        <f>INDEX('2027 DM'!$C:$C,MATCH(Summary!$A134,'2027 DM'!$A:$A,0))</f>
        <v>21300</v>
      </c>
      <c r="N134" s="9">
        <f>INDEX('2027 DS'!$C:$C,MATCH(Summary!$A134,'2027 DS'!$A:$A,0))</f>
        <v>21500</v>
      </c>
      <c r="O134" s="10">
        <f t="shared" ref="O134:O197" si="10">IFERROR((N134/M134)-1,"-")</f>
        <v>9.3896713615022609E-3</v>
      </c>
      <c r="Q134" s="9">
        <f>INDEX('2032 DM'!$C:$C,MATCH(Summary!$A134,'2032 DM'!$A:$A,0))</f>
        <v>22000</v>
      </c>
      <c r="R134" s="9">
        <f>INDEX('2032 DS'!$C:$C,MATCH(Summary!$A134,'2032 DS'!$A:$A,0))</f>
        <v>22200</v>
      </c>
      <c r="S134" s="10">
        <f t="shared" ref="S134:S197" si="11">IFERROR((R134/Q134)-1,"-")</f>
        <v>9.0909090909090384E-3</v>
      </c>
    </row>
    <row r="135" spans="1:19" x14ac:dyDescent="0.15">
      <c r="A135" t="str">
        <f t="shared" si="8"/>
        <v>2903-1612</v>
      </c>
      <c r="B135">
        <f>INDEX(Descriptions!$C$4:$C$736,MATCH($A135,Descriptions!$B$4:$B$736,))</f>
        <v>0</v>
      </c>
      <c r="C135">
        <v>2903</v>
      </c>
      <c r="D135">
        <v>1612</v>
      </c>
      <c r="E135" s="9">
        <f>IFERROR(INDEX('2016'!$C:$C,MATCH(Summary!$A135,'2016'!$A:$A,0)),"-")</f>
        <v>2700</v>
      </c>
      <c r="F135" s="9">
        <f>IFERROR(INDEX('2018'!$C:$C,MATCH(Summary!$A135,'2018'!$A:$A,0)),"-")</f>
        <v>20500</v>
      </c>
      <c r="H135" s="9">
        <f>INDEX('2022 DM'!$C:$C,MATCH(Summary!$A135,'2022 DM'!$A:$A,0))</f>
        <v>20900</v>
      </c>
      <c r="I135" s="9">
        <f>INDEX('2022 DS'!$C:$C,MATCH(Summary!$A135,'2022 DS'!$A:$A,0))</f>
        <v>20900</v>
      </c>
      <c r="J135" s="10">
        <f t="shared" si="9"/>
        <v>0</v>
      </c>
      <c r="K135" s="9">
        <f>INDEX('2022 Full'!$C:$C,MATCH(Summary!$A135,'2022 Full'!$A:$A,0))</f>
        <v>21000</v>
      </c>
      <c r="M135" s="9">
        <f>INDEX('2027 DM'!$C:$C,MATCH(Summary!$A135,'2027 DM'!$A:$A,0))</f>
        <v>21500</v>
      </c>
      <c r="N135" s="9">
        <f>INDEX('2027 DS'!$C:$C,MATCH(Summary!$A135,'2027 DS'!$A:$A,0))</f>
        <v>21600</v>
      </c>
      <c r="O135" s="10">
        <f t="shared" si="10"/>
        <v>4.6511627906977715E-3</v>
      </c>
      <c r="Q135" s="9">
        <f>INDEX('2032 DM'!$C:$C,MATCH(Summary!$A135,'2032 DM'!$A:$A,0))</f>
        <v>21700</v>
      </c>
      <c r="R135" s="9">
        <f>INDEX('2032 DS'!$C:$C,MATCH(Summary!$A135,'2032 DS'!$A:$A,0))</f>
        <v>21700</v>
      </c>
      <c r="S135" s="10">
        <f t="shared" si="11"/>
        <v>0</v>
      </c>
    </row>
    <row r="136" spans="1:19" x14ac:dyDescent="0.15">
      <c r="A136" t="str">
        <f t="shared" si="8"/>
        <v>1444-1614</v>
      </c>
      <c r="B136">
        <f>INDEX(Descriptions!$C$4:$C$736,MATCH($A136,Descriptions!$B$4:$B$736,))</f>
        <v>0</v>
      </c>
      <c r="C136">
        <v>1444</v>
      </c>
      <c r="D136">
        <v>1614</v>
      </c>
      <c r="E136" s="9">
        <f>IFERROR(INDEX('2016'!$C:$C,MATCH(Summary!$A136,'2016'!$A:$A,0)),"-")</f>
        <v>2100</v>
      </c>
      <c r="F136" s="9">
        <f>IFERROR(INDEX('2018'!$C:$C,MATCH(Summary!$A136,'2018'!$A:$A,0)),"-")</f>
        <v>2100</v>
      </c>
      <c r="H136" s="9">
        <f>INDEX('2022 DM'!$C:$C,MATCH(Summary!$A136,'2022 DM'!$A:$A,0))</f>
        <v>2300</v>
      </c>
      <c r="I136" s="9">
        <f>INDEX('2022 DS'!$C:$C,MATCH(Summary!$A136,'2022 DS'!$A:$A,0))</f>
        <v>2300</v>
      </c>
      <c r="J136" s="10">
        <f t="shared" si="9"/>
        <v>0</v>
      </c>
      <c r="K136" s="9">
        <f>INDEX('2022 Full'!$C:$C,MATCH(Summary!$A136,'2022 Full'!$A:$A,0))</f>
        <v>2000</v>
      </c>
      <c r="M136" s="9">
        <f>INDEX('2027 DM'!$C:$C,MATCH(Summary!$A136,'2027 DM'!$A:$A,0))</f>
        <v>2400</v>
      </c>
      <c r="N136" s="9">
        <f>INDEX('2027 DS'!$C:$C,MATCH(Summary!$A136,'2027 DS'!$A:$A,0))</f>
        <v>2200</v>
      </c>
      <c r="O136" s="10">
        <f t="shared" si="10"/>
        <v>-8.333333333333337E-2</v>
      </c>
      <c r="Q136" s="9">
        <f>INDEX('2032 DM'!$C:$C,MATCH(Summary!$A136,'2032 DM'!$A:$A,0))</f>
        <v>2500</v>
      </c>
      <c r="R136" s="9">
        <f>INDEX('2032 DS'!$C:$C,MATCH(Summary!$A136,'2032 DS'!$A:$A,0))</f>
        <v>1600</v>
      </c>
      <c r="S136" s="10">
        <f t="shared" si="11"/>
        <v>-0.36</v>
      </c>
    </row>
    <row r="137" spans="1:19" x14ac:dyDescent="0.15">
      <c r="A137" t="str">
        <f t="shared" si="8"/>
        <v>1533-1614</v>
      </c>
      <c r="B137">
        <f>INDEX(Descriptions!$C$4:$C$736,MATCH($A137,Descriptions!$B$4:$B$736,))</f>
        <v>0</v>
      </c>
      <c r="C137">
        <v>1533</v>
      </c>
      <c r="D137">
        <v>1614</v>
      </c>
      <c r="E137" s="9">
        <f>IFERROR(INDEX('2016'!$C:$C,MATCH(Summary!$A137,'2016'!$A:$A,0)),"-")</f>
        <v>12000</v>
      </c>
      <c r="F137" s="9">
        <f>IFERROR(INDEX('2018'!$C:$C,MATCH(Summary!$A137,'2018'!$A:$A,0)),"-")</f>
        <v>12200</v>
      </c>
      <c r="H137" s="9">
        <f>INDEX('2022 DM'!$C:$C,MATCH(Summary!$A137,'2022 DM'!$A:$A,0))</f>
        <v>12800</v>
      </c>
      <c r="I137" s="9">
        <f>INDEX('2022 DS'!$C:$C,MATCH(Summary!$A137,'2022 DS'!$A:$A,0))</f>
        <v>12900</v>
      </c>
      <c r="J137" s="10">
        <f t="shared" si="9"/>
        <v>7.8125E-3</v>
      </c>
      <c r="K137" s="9">
        <f>INDEX('2022 Full'!$C:$C,MATCH(Summary!$A137,'2022 Full'!$A:$A,0))</f>
        <v>13300</v>
      </c>
      <c r="M137" s="9">
        <f>INDEX('2027 DM'!$C:$C,MATCH(Summary!$A137,'2027 DM'!$A:$A,0))</f>
        <v>13400</v>
      </c>
      <c r="N137" s="9">
        <f>INDEX('2027 DS'!$C:$C,MATCH(Summary!$A137,'2027 DS'!$A:$A,0))</f>
        <v>13700</v>
      </c>
      <c r="O137" s="10">
        <f t="shared" si="10"/>
        <v>2.2388059701492491E-2</v>
      </c>
      <c r="Q137" s="9">
        <f>INDEX('2032 DM'!$C:$C,MATCH(Summary!$A137,'2032 DM'!$A:$A,0))</f>
        <v>13900</v>
      </c>
      <c r="R137" s="9">
        <f>INDEX('2032 DS'!$C:$C,MATCH(Summary!$A137,'2032 DS'!$A:$A,0))</f>
        <v>14400</v>
      </c>
      <c r="S137" s="10">
        <f t="shared" si="11"/>
        <v>3.5971223021582732E-2</v>
      </c>
    </row>
    <row r="138" spans="1:19" x14ac:dyDescent="0.15">
      <c r="A138" t="str">
        <f t="shared" si="8"/>
        <v>2532-1615</v>
      </c>
      <c r="B138">
        <f>INDEX(Descriptions!$C$4:$C$736,MATCH($A138,Descriptions!$B$4:$B$736,))</f>
        <v>0</v>
      </c>
      <c r="C138">
        <v>2532</v>
      </c>
      <c r="D138">
        <v>1615</v>
      </c>
      <c r="E138" s="9">
        <f>IFERROR(INDEX('2016'!$C:$C,MATCH(Summary!$A138,'2016'!$A:$A,0)),"-")</f>
        <v>4600</v>
      </c>
      <c r="F138" s="9">
        <f>IFERROR(INDEX('2018'!$C:$C,MATCH(Summary!$A138,'2018'!$A:$A,0)),"-")</f>
        <v>4700</v>
      </c>
      <c r="H138" s="9">
        <f>INDEX('2022 DM'!$C:$C,MATCH(Summary!$A138,'2022 DM'!$A:$A,0))</f>
        <v>5100</v>
      </c>
      <c r="I138" s="9">
        <f>INDEX('2022 DS'!$C:$C,MATCH(Summary!$A138,'2022 DS'!$A:$A,0))</f>
        <v>5100</v>
      </c>
      <c r="J138" s="10">
        <f t="shared" si="9"/>
        <v>0</v>
      </c>
      <c r="K138" s="9">
        <f>INDEX('2022 Full'!$C:$C,MATCH(Summary!$A138,'2022 Full'!$A:$A,0))</f>
        <v>6200</v>
      </c>
      <c r="M138" s="9">
        <f>INDEX('2027 DM'!$C:$C,MATCH(Summary!$A138,'2027 DM'!$A:$A,0))</f>
        <v>5600</v>
      </c>
      <c r="N138" s="9">
        <f>INDEX('2027 DS'!$C:$C,MATCH(Summary!$A138,'2027 DS'!$A:$A,0))</f>
        <v>6300</v>
      </c>
      <c r="O138" s="10">
        <f t="shared" si="10"/>
        <v>0.125</v>
      </c>
      <c r="Q138" s="9">
        <f>INDEX('2032 DM'!$C:$C,MATCH(Summary!$A138,'2032 DM'!$A:$A,0))</f>
        <v>6000</v>
      </c>
      <c r="R138" s="9">
        <f>INDEX('2032 DS'!$C:$C,MATCH(Summary!$A138,'2032 DS'!$A:$A,0))</f>
        <v>7500</v>
      </c>
      <c r="S138" s="10">
        <f t="shared" si="11"/>
        <v>0.25</v>
      </c>
    </row>
    <row r="139" spans="1:19" x14ac:dyDescent="0.15">
      <c r="A139" t="str">
        <f t="shared" si="8"/>
        <v>1614-1615</v>
      </c>
      <c r="B139">
        <f>INDEX(Descriptions!$C$4:$C$736,MATCH($A139,Descriptions!$B$4:$B$736,))</f>
        <v>0</v>
      </c>
      <c r="C139">
        <v>1614</v>
      </c>
      <c r="D139">
        <v>1615</v>
      </c>
      <c r="E139" s="9">
        <f>IFERROR(INDEX('2016'!$C:$C,MATCH(Summary!$A139,'2016'!$A:$A,0)),"-")</f>
        <v>11900</v>
      </c>
      <c r="F139" s="9">
        <f>IFERROR(INDEX('2018'!$C:$C,MATCH(Summary!$A139,'2018'!$A:$A,0)),"-")</f>
        <v>12100</v>
      </c>
      <c r="H139" s="9">
        <f>INDEX('2022 DM'!$C:$C,MATCH(Summary!$A139,'2022 DM'!$A:$A,0))</f>
        <v>12800</v>
      </c>
      <c r="I139" s="9">
        <f>INDEX('2022 DS'!$C:$C,MATCH(Summary!$A139,'2022 DS'!$A:$A,0))</f>
        <v>12800</v>
      </c>
      <c r="J139" s="10">
        <f t="shared" si="9"/>
        <v>0</v>
      </c>
      <c r="K139" s="9">
        <f>INDEX('2022 Full'!$C:$C,MATCH(Summary!$A139,'2022 Full'!$A:$A,0))</f>
        <v>12900</v>
      </c>
      <c r="M139" s="9">
        <f>INDEX('2027 DM'!$C:$C,MATCH(Summary!$A139,'2027 DM'!$A:$A,0))</f>
        <v>13300</v>
      </c>
      <c r="N139" s="9">
        <f>INDEX('2027 DS'!$C:$C,MATCH(Summary!$A139,'2027 DS'!$A:$A,0))</f>
        <v>13500</v>
      </c>
      <c r="O139" s="10">
        <f t="shared" si="10"/>
        <v>1.5037593984962516E-2</v>
      </c>
      <c r="Q139" s="9">
        <f>INDEX('2032 DM'!$C:$C,MATCH(Summary!$A139,'2032 DM'!$A:$A,0))</f>
        <v>13900</v>
      </c>
      <c r="R139" s="9">
        <f>INDEX('2032 DS'!$C:$C,MATCH(Summary!$A139,'2032 DS'!$A:$A,0))</f>
        <v>13600</v>
      </c>
      <c r="S139" s="10">
        <f t="shared" si="11"/>
        <v>-2.1582733812949617E-2</v>
      </c>
    </row>
    <row r="140" spans="1:19" x14ac:dyDescent="0.15">
      <c r="A140" t="str">
        <f t="shared" si="8"/>
        <v>1516-1721</v>
      </c>
      <c r="B140">
        <f>INDEX(Descriptions!$C$4:$C$736,MATCH($A140,Descriptions!$B$4:$B$736,))</f>
        <v>0</v>
      </c>
      <c r="C140">
        <v>1516</v>
      </c>
      <c r="D140">
        <v>1721</v>
      </c>
      <c r="E140" s="9">
        <f>IFERROR(INDEX('2016'!$C:$C,MATCH(Summary!$A140,'2016'!$A:$A,0)),"-")</f>
        <v>13100</v>
      </c>
      <c r="F140" s="9">
        <f>IFERROR(INDEX('2018'!$C:$C,MATCH(Summary!$A140,'2018'!$A:$A,0)),"-")</f>
        <v>13300</v>
      </c>
      <c r="H140" s="9">
        <f>INDEX('2022 DM'!$C:$C,MATCH(Summary!$A140,'2022 DM'!$A:$A,0))</f>
        <v>13700</v>
      </c>
      <c r="I140" s="9">
        <f>INDEX('2022 DS'!$C:$C,MATCH(Summary!$A140,'2022 DS'!$A:$A,0))</f>
        <v>13700</v>
      </c>
      <c r="J140" s="10">
        <f t="shared" si="9"/>
        <v>0</v>
      </c>
      <c r="K140" s="9">
        <f>INDEX('2022 Full'!$C:$C,MATCH(Summary!$A140,'2022 Full'!$A:$A,0))</f>
        <v>13900</v>
      </c>
      <c r="M140" s="9">
        <f>INDEX('2027 DM'!$C:$C,MATCH(Summary!$A140,'2027 DM'!$A:$A,0))</f>
        <v>13800</v>
      </c>
      <c r="N140" s="9">
        <f>INDEX('2027 DS'!$C:$C,MATCH(Summary!$A140,'2027 DS'!$A:$A,0))</f>
        <v>13900</v>
      </c>
      <c r="O140" s="10">
        <f t="shared" si="10"/>
        <v>7.2463768115942351E-3</v>
      </c>
      <c r="Q140" s="9">
        <f>INDEX('2032 DM'!$C:$C,MATCH(Summary!$A140,'2032 DM'!$A:$A,0))</f>
        <v>14000</v>
      </c>
      <c r="R140" s="9">
        <f>INDEX('2032 DS'!$C:$C,MATCH(Summary!$A140,'2032 DS'!$A:$A,0))</f>
        <v>14100</v>
      </c>
      <c r="S140" s="10">
        <f t="shared" si="11"/>
        <v>7.1428571428571175E-3</v>
      </c>
    </row>
    <row r="141" spans="1:19" x14ac:dyDescent="0.15">
      <c r="A141" t="str">
        <f t="shared" si="8"/>
        <v>2323-1893</v>
      </c>
      <c r="B141">
        <f>INDEX(Descriptions!$C$4:$C$736,MATCH($A141,Descriptions!$B$4:$B$736,))</f>
        <v>0</v>
      </c>
      <c r="C141">
        <v>2323</v>
      </c>
      <c r="D141">
        <v>1893</v>
      </c>
      <c r="E141" s="9">
        <f>IFERROR(INDEX('2016'!$C:$C,MATCH(Summary!$A141,'2016'!$A:$A,0)),"-")</f>
        <v>2500</v>
      </c>
      <c r="F141" s="9">
        <f>IFERROR(INDEX('2018'!$C:$C,MATCH(Summary!$A141,'2018'!$A:$A,0)),"-")</f>
        <v>2800</v>
      </c>
      <c r="H141" s="9">
        <f>INDEX('2022 DM'!$C:$C,MATCH(Summary!$A141,'2022 DM'!$A:$A,0))</f>
        <v>3300</v>
      </c>
      <c r="I141" s="9">
        <f>INDEX('2022 DS'!$C:$C,MATCH(Summary!$A141,'2022 DS'!$A:$A,0))</f>
        <v>3300</v>
      </c>
      <c r="J141" s="10">
        <f t="shared" si="9"/>
        <v>0</v>
      </c>
      <c r="K141" s="9">
        <f>INDEX('2022 Full'!$C:$C,MATCH(Summary!$A141,'2022 Full'!$A:$A,0))</f>
        <v>3400</v>
      </c>
      <c r="M141" s="9">
        <f>INDEX('2027 DM'!$C:$C,MATCH(Summary!$A141,'2027 DM'!$A:$A,0))</f>
        <v>3600</v>
      </c>
      <c r="N141" s="9">
        <f>INDEX('2027 DS'!$C:$C,MATCH(Summary!$A141,'2027 DS'!$A:$A,0))</f>
        <v>3700</v>
      </c>
      <c r="O141" s="10">
        <f t="shared" si="10"/>
        <v>2.7777777777777679E-2</v>
      </c>
      <c r="Q141" s="9">
        <f>INDEX('2032 DM'!$C:$C,MATCH(Summary!$A141,'2032 DM'!$A:$A,0))</f>
        <v>3800</v>
      </c>
      <c r="R141" s="9">
        <f>INDEX('2032 DS'!$C:$C,MATCH(Summary!$A141,'2032 DS'!$A:$A,0))</f>
        <v>3800</v>
      </c>
      <c r="S141" s="10">
        <f t="shared" si="11"/>
        <v>0</v>
      </c>
    </row>
    <row r="142" spans="1:19" x14ac:dyDescent="0.15">
      <c r="A142" t="str">
        <f t="shared" si="8"/>
        <v>1940-1893</v>
      </c>
      <c r="B142">
        <f>INDEX(Descriptions!$C$4:$C$736,MATCH($A142,Descriptions!$B$4:$B$736,))</f>
        <v>0</v>
      </c>
      <c r="C142">
        <v>1940</v>
      </c>
      <c r="D142">
        <v>1893</v>
      </c>
      <c r="E142" s="9">
        <f>IFERROR(INDEX('2016'!$C:$C,MATCH(Summary!$A142,'2016'!$A:$A,0)),"-")</f>
        <v>0</v>
      </c>
      <c r="F142" s="9">
        <f>IFERROR(INDEX('2018'!$C:$C,MATCH(Summary!$A142,'2018'!$A:$A,0)),"-")</f>
        <v>0</v>
      </c>
      <c r="H142" s="9">
        <f>INDEX('2022 DM'!$C:$C,MATCH(Summary!$A142,'2022 DM'!$A:$A,0))</f>
        <v>0</v>
      </c>
      <c r="I142" s="9">
        <f>INDEX('2022 DS'!$C:$C,MATCH(Summary!$A142,'2022 DS'!$A:$A,0))</f>
        <v>0</v>
      </c>
      <c r="J142" s="10" t="str">
        <f t="shared" si="9"/>
        <v>-</v>
      </c>
      <c r="K142" s="9">
        <f>INDEX('2022 Full'!$C:$C,MATCH(Summary!$A142,'2022 Full'!$A:$A,0))</f>
        <v>0</v>
      </c>
      <c r="M142" s="9">
        <f>INDEX('2027 DM'!$C:$C,MATCH(Summary!$A142,'2027 DM'!$A:$A,0))</f>
        <v>0</v>
      </c>
      <c r="N142" s="9">
        <f>INDEX('2027 DS'!$C:$C,MATCH(Summary!$A142,'2027 DS'!$A:$A,0))</f>
        <v>0</v>
      </c>
      <c r="O142" s="10" t="str">
        <f t="shared" si="10"/>
        <v>-</v>
      </c>
      <c r="Q142" s="9">
        <f>INDEX('2032 DM'!$C:$C,MATCH(Summary!$A142,'2032 DM'!$A:$A,0))</f>
        <v>0</v>
      </c>
      <c r="R142" s="9">
        <f>INDEX('2032 DS'!$C:$C,MATCH(Summary!$A142,'2032 DS'!$A:$A,0))</f>
        <v>0</v>
      </c>
      <c r="S142" s="10" t="str">
        <f t="shared" si="11"/>
        <v>-</v>
      </c>
    </row>
    <row r="143" spans="1:19" x14ac:dyDescent="0.15">
      <c r="A143" t="str">
        <f t="shared" si="8"/>
        <v>2729-1894</v>
      </c>
      <c r="B143">
        <f>INDEX(Descriptions!$C$4:$C$736,MATCH($A143,Descriptions!$B$4:$B$736,))</f>
        <v>0</v>
      </c>
      <c r="C143">
        <v>2729</v>
      </c>
      <c r="D143">
        <v>1894</v>
      </c>
      <c r="E143" s="9">
        <f>IFERROR(INDEX('2016'!$C:$C,MATCH(Summary!$A143,'2016'!$A:$A,0)),"-")</f>
        <v>2900</v>
      </c>
      <c r="F143" s="9">
        <f>IFERROR(INDEX('2018'!$C:$C,MATCH(Summary!$A143,'2018'!$A:$A,0)),"-")</f>
        <v>3000</v>
      </c>
      <c r="H143" s="9">
        <f>INDEX('2022 DM'!$C:$C,MATCH(Summary!$A143,'2022 DM'!$A:$A,0))</f>
        <v>3200</v>
      </c>
      <c r="I143" s="9">
        <f>INDEX('2022 DS'!$C:$C,MATCH(Summary!$A143,'2022 DS'!$A:$A,0))</f>
        <v>3200</v>
      </c>
      <c r="J143" s="10">
        <f t="shared" si="9"/>
        <v>0</v>
      </c>
      <c r="K143" s="9">
        <f>INDEX('2022 Full'!$C:$C,MATCH(Summary!$A143,'2022 Full'!$A:$A,0))</f>
        <v>3200</v>
      </c>
      <c r="M143" s="9">
        <f>INDEX('2027 DM'!$C:$C,MATCH(Summary!$A143,'2027 DM'!$A:$A,0))</f>
        <v>3300</v>
      </c>
      <c r="N143" s="9">
        <f>INDEX('2027 DS'!$C:$C,MATCH(Summary!$A143,'2027 DS'!$A:$A,0))</f>
        <v>3400</v>
      </c>
      <c r="O143" s="10">
        <f t="shared" si="10"/>
        <v>3.0303030303030276E-2</v>
      </c>
      <c r="Q143" s="9">
        <f>INDEX('2032 DM'!$C:$C,MATCH(Summary!$A143,'2032 DM'!$A:$A,0))</f>
        <v>3500</v>
      </c>
      <c r="R143" s="9">
        <f>INDEX('2032 DS'!$C:$C,MATCH(Summary!$A143,'2032 DS'!$A:$A,0))</f>
        <v>3600</v>
      </c>
      <c r="S143" s="10">
        <f t="shared" si="11"/>
        <v>2.857142857142847E-2</v>
      </c>
    </row>
    <row r="144" spans="1:19" x14ac:dyDescent="0.15">
      <c r="A144" t="str">
        <f t="shared" si="8"/>
        <v>2321-1894</v>
      </c>
      <c r="B144">
        <f>INDEX(Descriptions!$C$4:$C$736,MATCH($A144,Descriptions!$B$4:$B$736,))</f>
        <v>0</v>
      </c>
      <c r="C144">
        <v>2321</v>
      </c>
      <c r="D144">
        <v>1894</v>
      </c>
      <c r="E144" s="9">
        <f>IFERROR(INDEX('2016'!$C:$C,MATCH(Summary!$A144,'2016'!$A:$A,0)),"-")</f>
        <v>2200</v>
      </c>
      <c r="F144" s="9">
        <f>IFERROR(INDEX('2018'!$C:$C,MATCH(Summary!$A144,'2018'!$A:$A,0)),"-")</f>
        <v>1800</v>
      </c>
      <c r="H144" s="9">
        <f>INDEX('2022 DM'!$C:$C,MATCH(Summary!$A144,'2022 DM'!$A:$A,0))</f>
        <v>1900</v>
      </c>
      <c r="I144" s="9">
        <f>INDEX('2022 DS'!$C:$C,MATCH(Summary!$A144,'2022 DS'!$A:$A,0))</f>
        <v>1900</v>
      </c>
      <c r="J144" s="10">
        <f t="shared" si="9"/>
        <v>0</v>
      </c>
      <c r="K144" s="9">
        <f>INDEX('2022 Full'!$C:$C,MATCH(Summary!$A144,'2022 Full'!$A:$A,0))</f>
        <v>2000</v>
      </c>
      <c r="M144" s="9">
        <f>INDEX('2027 DM'!$C:$C,MATCH(Summary!$A144,'2027 DM'!$A:$A,0))</f>
        <v>2000</v>
      </c>
      <c r="N144" s="9">
        <f>INDEX('2027 DS'!$C:$C,MATCH(Summary!$A144,'2027 DS'!$A:$A,0))</f>
        <v>2000</v>
      </c>
      <c r="O144" s="10">
        <f t="shared" si="10"/>
        <v>0</v>
      </c>
      <c r="Q144" s="9">
        <f>INDEX('2032 DM'!$C:$C,MATCH(Summary!$A144,'2032 DM'!$A:$A,0))</f>
        <v>2100</v>
      </c>
      <c r="R144" s="9">
        <f>INDEX('2032 DS'!$C:$C,MATCH(Summary!$A144,'2032 DS'!$A:$A,0))</f>
        <v>2100</v>
      </c>
      <c r="S144" s="10">
        <f t="shared" si="11"/>
        <v>0</v>
      </c>
    </row>
    <row r="145" spans="1:19" x14ac:dyDescent="0.15">
      <c r="A145" t="str">
        <f t="shared" si="8"/>
        <v>2319-1897</v>
      </c>
      <c r="B145">
        <f>INDEX(Descriptions!$C$4:$C$736,MATCH($A145,Descriptions!$B$4:$B$736,))</f>
        <v>0</v>
      </c>
      <c r="C145">
        <v>2319</v>
      </c>
      <c r="D145">
        <v>1897</v>
      </c>
      <c r="E145" s="9">
        <f>IFERROR(INDEX('2016'!$C:$C,MATCH(Summary!$A145,'2016'!$A:$A,0)),"-")</f>
        <v>4200</v>
      </c>
      <c r="F145" s="9">
        <f>IFERROR(INDEX('2018'!$C:$C,MATCH(Summary!$A145,'2018'!$A:$A,0)),"-")</f>
        <v>4200</v>
      </c>
      <c r="H145" s="9">
        <f>INDEX('2022 DM'!$C:$C,MATCH(Summary!$A145,'2022 DM'!$A:$A,0))</f>
        <v>4500</v>
      </c>
      <c r="I145" s="9">
        <f>INDEX('2022 DS'!$C:$C,MATCH(Summary!$A145,'2022 DS'!$A:$A,0))</f>
        <v>4500</v>
      </c>
      <c r="J145" s="10">
        <f t="shared" si="9"/>
        <v>0</v>
      </c>
      <c r="K145" s="9">
        <f>INDEX('2022 Full'!$C:$C,MATCH(Summary!$A145,'2022 Full'!$A:$A,0))</f>
        <v>4500</v>
      </c>
      <c r="M145" s="9">
        <f>INDEX('2027 DM'!$C:$C,MATCH(Summary!$A145,'2027 DM'!$A:$A,0))</f>
        <v>4700</v>
      </c>
      <c r="N145" s="9">
        <f>INDEX('2027 DS'!$C:$C,MATCH(Summary!$A145,'2027 DS'!$A:$A,0))</f>
        <v>4700</v>
      </c>
      <c r="O145" s="10">
        <f t="shared" si="10"/>
        <v>0</v>
      </c>
      <c r="Q145" s="9">
        <f>INDEX('2032 DM'!$C:$C,MATCH(Summary!$A145,'2032 DM'!$A:$A,0))</f>
        <v>4900</v>
      </c>
      <c r="R145" s="9">
        <f>INDEX('2032 DS'!$C:$C,MATCH(Summary!$A145,'2032 DS'!$A:$A,0))</f>
        <v>4900</v>
      </c>
      <c r="S145" s="10">
        <f t="shared" si="11"/>
        <v>0</v>
      </c>
    </row>
    <row r="146" spans="1:19" x14ac:dyDescent="0.15">
      <c r="A146" t="str">
        <f t="shared" si="8"/>
        <v>1935-1897</v>
      </c>
      <c r="B146">
        <f>INDEX(Descriptions!$C$4:$C$736,MATCH($A146,Descriptions!$B$4:$B$736,))</f>
        <v>0</v>
      </c>
      <c r="C146">
        <v>1935</v>
      </c>
      <c r="D146">
        <v>1897</v>
      </c>
      <c r="E146" s="9">
        <f>IFERROR(INDEX('2016'!$C:$C,MATCH(Summary!$A146,'2016'!$A:$A,0)),"-")</f>
        <v>4300</v>
      </c>
      <c r="F146" s="9">
        <f>IFERROR(INDEX('2018'!$C:$C,MATCH(Summary!$A146,'2018'!$A:$A,0)),"-")</f>
        <v>4300</v>
      </c>
      <c r="H146" s="9">
        <f>INDEX('2022 DM'!$C:$C,MATCH(Summary!$A146,'2022 DM'!$A:$A,0))</f>
        <v>4600</v>
      </c>
      <c r="I146" s="9">
        <f>INDEX('2022 DS'!$C:$C,MATCH(Summary!$A146,'2022 DS'!$A:$A,0))</f>
        <v>4600</v>
      </c>
      <c r="J146" s="10">
        <f t="shared" si="9"/>
        <v>0</v>
      </c>
      <c r="K146" s="9">
        <f>INDEX('2022 Full'!$C:$C,MATCH(Summary!$A146,'2022 Full'!$A:$A,0))</f>
        <v>4600</v>
      </c>
      <c r="M146" s="9">
        <f>INDEX('2027 DM'!$C:$C,MATCH(Summary!$A146,'2027 DM'!$A:$A,0))</f>
        <v>4800</v>
      </c>
      <c r="N146" s="9">
        <f>INDEX('2027 DS'!$C:$C,MATCH(Summary!$A146,'2027 DS'!$A:$A,0))</f>
        <v>4800</v>
      </c>
      <c r="O146" s="10">
        <f t="shared" si="10"/>
        <v>0</v>
      </c>
      <c r="Q146" s="9">
        <f>INDEX('2032 DM'!$C:$C,MATCH(Summary!$A146,'2032 DM'!$A:$A,0))</f>
        <v>4900</v>
      </c>
      <c r="R146" s="9">
        <f>INDEX('2032 DS'!$C:$C,MATCH(Summary!$A146,'2032 DS'!$A:$A,0))</f>
        <v>4900</v>
      </c>
      <c r="S146" s="10">
        <f t="shared" si="11"/>
        <v>0</v>
      </c>
    </row>
    <row r="147" spans="1:19" x14ac:dyDescent="0.15">
      <c r="A147" t="str">
        <f t="shared" si="8"/>
        <v>2731-1898</v>
      </c>
      <c r="B147">
        <f>INDEX(Descriptions!$C$4:$C$736,MATCH($A147,Descriptions!$B$4:$B$736,))</f>
        <v>0</v>
      </c>
      <c r="C147">
        <v>2731</v>
      </c>
      <c r="D147">
        <v>1898</v>
      </c>
      <c r="E147" s="9">
        <f>IFERROR(INDEX('2016'!$C:$C,MATCH(Summary!$A147,'2016'!$A:$A,0)),"-")</f>
        <v>2100</v>
      </c>
      <c r="F147" s="9">
        <f>IFERROR(INDEX('2018'!$C:$C,MATCH(Summary!$A147,'2018'!$A:$A,0)),"-")</f>
        <v>2100</v>
      </c>
      <c r="H147" s="9">
        <f>INDEX('2022 DM'!$C:$C,MATCH(Summary!$A147,'2022 DM'!$A:$A,0))</f>
        <v>2200</v>
      </c>
      <c r="I147" s="9">
        <f>INDEX('2022 DS'!$C:$C,MATCH(Summary!$A147,'2022 DS'!$A:$A,0))</f>
        <v>2200</v>
      </c>
      <c r="J147" s="10">
        <f t="shared" si="9"/>
        <v>0</v>
      </c>
      <c r="K147" s="9">
        <f>INDEX('2022 Full'!$C:$C,MATCH(Summary!$A147,'2022 Full'!$A:$A,0))</f>
        <v>2200</v>
      </c>
      <c r="M147" s="9">
        <f>INDEX('2027 DM'!$C:$C,MATCH(Summary!$A147,'2027 DM'!$A:$A,0))</f>
        <v>2300</v>
      </c>
      <c r="N147" s="9">
        <f>INDEX('2027 DS'!$C:$C,MATCH(Summary!$A147,'2027 DS'!$A:$A,0))</f>
        <v>2300</v>
      </c>
      <c r="O147" s="10">
        <f t="shared" si="10"/>
        <v>0</v>
      </c>
      <c r="Q147" s="9">
        <f>INDEX('2032 DM'!$C:$C,MATCH(Summary!$A147,'2032 DM'!$A:$A,0))</f>
        <v>2400</v>
      </c>
      <c r="R147" s="9">
        <f>INDEX('2032 DS'!$C:$C,MATCH(Summary!$A147,'2032 DS'!$A:$A,0))</f>
        <v>2300</v>
      </c>
      <c r="S147" s="10">
        <f t="shared" si="11"/>
        <v>-4.166666666666663E-2</v>
      </c>
    </row>
    <row r="148" spans="1:19" x14ac:dyDescent="0.15">
      <c r="A148" t="str">
        <f t="shared" si="8"/>
        <v>1928-1901</v>
      </c>
      <c r="B148">
        <f>INDEX(Descriptions!$C$4:$C$736,MATCH($A148,Descriptions!$B$4:$B$736,))</f>
        <v>0</v>
      </c>
      <c r="C148">
        <v>1928</v>
      </c>
      <c r="D148">
        <v>1901</v>
      </c>
      <c r="E148" s="9">
        <f>IFERROR(INDEX('2016'!$C:$C,MATCH(Summary!$A148,'2016'!$A:$A,0)),"-")</f>
        <v>400</v>
      </c>
      <c r="F148" s="9">
        <f>IFERROR(INDEX('2018'!$C:$C,MATCH(Summary!$A148,'2018'!$A:$A,0)),"-")</f>
        <v>1600</v>
      </c>
      <c r="H148" s="9">
        <f>INDEX('2022 DM'!$C:$C,MATCH(Summary!$A148,'2022 DM'!$A:$A,0))</f>
        <v>1700</v>
      </c>
      <c r="I148" s="9">
        <f>INDEX('2022 DS'!$C:$C,MATCH(Summary!$A148,'2022 DS'!$A:$A,0))</f>
        <v>1700</v>
      </c>
      <c r="J148" s="10">
        <f t="shared" si="9"/>
        <v>0</v>
      </c>
      <c r="K148" s="9">
        <f>INDEX('2022 Full'!$C:$C,MATCH(Summary!$A148,'2022 Full'!$A:$A,0))</f>
        <v>1700</v>
      </c>
      <c r="M148" s="9">
        <f>INDEX('2027 DM'!$C:$C,MATCH(Summary!$A148,'2027 DM'!$A:$A,0))</f>
        <v>1800</v>
      </c>
      <c r="N148" s="9">
        <f>INDEX('2027 DS'!$C:$C,MATCH(Summary!$A148,'2027 DS'!$A:$A,0))</f>
        <v>1800</v>
      </c>
      <c r="O148" s="10">
        <f t="shared" si="10"/>
        <v>0</v>
      </c>
      <c r="Q148" s="9">
        <f>INDEX('2032 DM'!$C:$C,MATCH(Summary!$A148,'2032 DM'!$A:$A,0))</f>
        <v>1900</v>
      </c>
      <c r="R148" s="9">
        <f>INDEX('2032 DS'!$C:$C,MATCH(Summary!$A148,'2032 DS'!$A:$A,0))</f>
        <v>1900</v>
      </c>
      <c r="S148" s="10">
        <f t="shared" si="11"/>
        <v>0</v>
      </c>
    </row>
    <row r="149" spans="1:19" x14ac:dyDescent="0.15">
      <c r="A149" t="str">
        <f t="shared" si="8"/>
        <v>2324-1901</v>
      </c>
      <c r="B149">
        <f>INDEX(Descriptions!$C$4:$C$736,MATCH($A149,Descriptions!$B$4:$B$736,))</f>
        <v>0</v>
      </c>
      <c r="C149">
        <v>2324</v>
      </c>
      <c r="D149">
        <v>1901</v>
      </c>
      <c r="E149" s="9">
        <f>IFERROR(INDEX('2016'!$C:$C,MATCH(Summary!$A149,'2016'!$A:$A,0)),"-")</f>
        <v>3000</v>
      </c>
      <c r="F149" s="9">
        <f>IFERROR(INDEX('2018'!$C:$C,MATCH(Summary!$A149,'2018'!$A:$A,0)),"-")</f>
        <v>3000</v>
      </c>
      <c r="H149" s="9">
        <f>INDEX('2022 DM'!$C:$C,MATCH(Summary!$A149,'2022 DM'!$A:$A,0))</f>
        <v>3100</v>
      </c>
      <c r="I149" s="9">
        <f>INDEX('2022 DS'!$C:$C,MATCH(Summary!$A149,'2022 DS'!$A:$A,0))</f>
        <v>3100</v>
      </c>
      <c r="J149" s="10">
        <f t="shared" si="9"/>
        <v>0</v>
      </c>
      <c r="K149" s="9">
        <f>INDEX('2022 Full'!$C:$C,MATCH(Summary!$A149,'2022 Full'!$A:$A,0))</f>
        <v>3100</v>
      </c>
      <c r="M149" s="9">
        <f>INDEX('2027 DM'!$C:$C,MATCH(Summary!$A149,'2027 DM'!$A:$A,0))</f>
        <v>3100</v>
      </c>
      <c r="N149" s="9">
        <f>INDEX('2027 DS'!$C:$C,MATCH(Summary!$A149,'2027 DS'!$A:$A,0))</f>
        <v>3200</v>
      </c>
      <c r="O149" s="10">
        <f t="shared" si="10"/>
        <v>3.2258064516129004E-2</v>
      </c>
      <c r="Q149" s="9">
        <f>INDEX('2032 DM'!$C:$C,MATCH(Summary!$A149,'2032 DM'!$A:$A,0))</f>
        <v>3100</v>
      </c>
      <c r="R149" s="9">
        <f>INDEX('2032 DS'!$C:$C,MATCH(Summary!$A149,'2032 DS'!$A:$A,0))</f>
        <v>3100</v>
      </c>
      <c r="S149" s="10">
        <f t="shared" si="11"/>
        <v>0</v>
      </c>
    </row>
    <row r="150" spans="1:19" x14ac:dyDescent="0.15">
      <c r="A150" t="str">
        <f t="shared" si="8"/>
        <v>1911-1901</v>
      </c>
      <c r="B150">
        <f>INDEX(Descriptions!$C$4:$C$736,MATCH($A150,Descriptions!$B$4:$B$736,))</f>
        <v>0</v>
      </c>
      <c r="C150">
        <v>1911</v>
      </c>
      <c r="D150">
        <v>1901</v>
      </c>
      <c r="E150" s="9">
        <f>IFERROR(INDEX('2016'!$C:$C,MATCH(Summary!$A150,'2016'!$A:$A,0)),"-")</f>
        <v>3100</v>
      </c>
      <c r="F150" s="9">
        <f>IFERROR(INDEX('2018'!$C:$C,MATCH(Summary!$A150,'2018'!$A:$A,0)),"-")</f>
        <v>7000</v>
      </c>
      <c r="H150" s="9">
        <f>INDEX('2022 DM'!$C:$C,MATCH(Summary!$A150,'2022 DM'!$A:$A,0))</f>
        <v>7800</v>
      </c>
      <c r="I150" s="9">
        <f>INDEX('2022 DS'!$C:$C,MATCH(Summary!$A150,'2022 DS'!$A:$A,0))</f>
        <v>7800</v>
      </c>
      <c r="J150" s="10">
        <f t="shared" si="9"/>
        <v>0</v>
      </c>
      <c r="K150" s="9">
        <f>INDEX('2022 Full'!$C:$C,MATCH(Summary!$A150,'2022 Full'!$A:$A,0))</f>
        <v>7900</v>
      </c>
      <c r="M150" s="9">
        <f>INDEX('2027 DM'!$C:$C,MATCH(Summary!$A150,'2027 DM'!$A:$A,0))</f>
        <v>8300</v>
      </c>
      <c r="N150" s="9">
        <f>INDEX('2027 DS'!$C:$C,MATCH(Summary!$A150,'2027 DS'!$A:$A,0))</f>
        <v>8400</v>
      </c>
      <c r="O150" s="10">
        <f t="shared" si="10"/>
        <v>1.2048192771084265E-2</v>
      </c>
      <c r="Q150" s="9">
        <f>INDEX('2032 DM'!$C:$C,MATCH(Summary!$A150,'2032 DM'!$A:$A,0))</f>
        <v>8600</v>
      </c>
      <c r="R150" s="9">
        <f>INDEX('2032 DS'!$C:$C,MATCH(Summary!$A150,'2032 DS'!$A:$A,0))</f>
        <v>8700</v>
      </c>
      <c r="S150" s="10">
        <f t="shared" si="11"/>
        <v>1.1627906976744207E-2</v>
      </c>
    </row>
    <row r="151" spans="1:19" x14ac:dyDescent="0.15">
      <c r="A151" t="str">
        <f t="shared" si="8"/>
        <v>1901-1911</v>
      </c>
      <c r="B151">
        <f>INDEX(Descriptions!$C$4:$C$736,MATCH($A151,Descriptions!$B$4:$B$736,))</f>
        <v>0</v>
      </c>
      <c r="C151">
        <v>1901</v>
      </c>
      <c r="D151">
        <v>1911</v>
      </c>
      <c r="E151" s="9">
        <f>IFERROR(INDEX('2016'!$C:$C,MATCH(Summary!$A151,'2016'!$A:$A,0)),"-")</f>
        <v>4300</v>
      </c>
      <c r="F151" s="9">
        <f>IFERROR(INDEX('2018'!$C:$C,MATCH(Summary!$A151,'2018'!$A:$A,0)),"-")</f>
        <v>4300</v>
      </c>
      <c r="H151" s="9">
        <f>INDEX('2022 DM'!$C:$C,MATCH(Summary!$A151,'2022 DM'!$A:$A,0))</f>
        <v>4600</v>
      </c>
      <c r="I151" s="9">
        <f>INDEX('2022 DS'!$C:$C,MATCH(Summary!$A151,'2022 DS'!$A:$A,0))</f>
        <v>4600</v>
      </c>
      <c r="J151" s="10">
        <f t="shared" si="9"/>
        <v>0</v>
      </c>
      <c r="K151" s="9">
        <f>INDEX('2022 Full'!$C:$C,MATCH(Summary!$A151,'2022 Full'!$A:$A,0))</f>
        <v>4600</v>
      </c>
      <c r="M151" s="9">
        <f>INDEX('2027 DM'!$C:$C,MATCH(Summary!$A151,'2027 DM'!$A:$A,0))</f>
        <v>4800</v>
      </c>
      <c r="N151" s="9">
        <f>INDEX('2027 DS'!$C:$C,MATCH(Summary!$A151,'2027 DS'!$A:$A,0))</f>
        <v>4800</v>
      </c>
      <c r="O151" s="10">
        <f t="shared" si="10"/>
        <v>0</v>
      </c>
      <c r="Q151" s="9">
        <f>INDEX('2032 DM'!$C:$C,MATCH(Summary!$A151,'2032 DM'!$A:$A,0))</f>
        <v>4900</v>
      </c>
      <c r="R151" s="9">
        <f>INDEX('2032 DS'!$C:$C,MATCH(Summary!$A151,'2032 DS'!$A:$A,0))</f>
        <v>4900</v>
      </c>
      <c r="S151" s="10">
        <f t="shared" si="11"/>
        <v>0</v>
      </c>
    </row>
    <row r="152" spans="1:19" x14ac:dyDescent="0.15">
      <c r="A152" t="str">
        <f t="shared" si="8"/>
        <v>2737-1911</v>
      </c>
      <c r="B152">
        <f>INDEX(Descriptions!$C$4:$C$736,MATCH($A152,Descriptions!$B$4:$B$736,))</f>
        <v>0</v>
      </c>
      <c r="C152">
        <v>2737</v>
      </c>
      <c r="D152">
        <v>1911</v>
      </c>
      <c r="E152" s="9">
        <f>IFERROR(INDEX('2016'!$C:$C,MATCH(Summary!$A152,'2016'!$A:$A,0)),"-")</f>
        <v>6700</v>
      </c>
      <c r="F152" s="9">
        <f>IFERROR(INDEX('2018'!$C:$C,MATCH(Summary!$A152,'2018'!$A:$A,0)),"-")</f>
        <v>7000</v>
      </c>
      <c r="H152" s="9">
        <f>INDEX('2022 DM'!$C:$C,MATCH(Summary!$A152,'2022 DM'!$A:$A,0))</f>
        <v>7800</v>
      </c>
      <c r="I152" s="9">
        <f>INDEX('2022 DS'!$C:$C,MATCH(Summary!$A152,'2022 DS'!$A:$A,0))</f>
        <v>7800</v>
      </c>
      <c r="J152" s="10">
        <f t="shared" si="9"/>
        <v>0</v>
      </c>
      <c r="K152" s="9">
        <f>INDEX('2022 Full'!$C:$C,MATCH(Summary!$A152,'2022 Full'!$A:$A,0))</f>
        <v>7900</v>
      </c>
      <c r="M152" s="9">
        <f>INDEX('2027 DM'!$C:$C,MATCH(Summary!$A152,'2027 DM'!$A:$A,0))</f>
        <v>8300</v>
      </c>
      <c r="N152" s="9">
        <f>INDEX('2027 DS'!$C:$C,MATCH(Summary!$A152,'2027 DS'!$A:$A,0))</f>
        <v>8400</v>
      </c>
      <c r="O152" s="10">
        <f t="shared" si="10"/>
        <v>1.2048192771084265E-2</v>
      </c>
      <c r="Q152" s="9">
        <f>INDEX('2032 DM'!$C:$C,MATCH(Summary!$A152,'2032 DM'!$A:$A,0))</f>
        <v>8600</v>
      </c>
      <c r="R152" s="9">
        <f>INDEX('2032 DS'!$C:$C,MATCH(Summary!$A152,'2032 DS'!$A:$A,0))</f>
        <v>8700</v>
      </c>
      <c r="S152" s="10">
        <f t="shared" si="11"/>
        <v>1.1627906976744207E-2</v>
      </c>
    </row>
    <row r="153" spans="1:19" x14ac:dyDescent="0.15">
      <c r="A153" t="str">
        <f t="shared" si="8"/>
        <v>4040-1924</v>
      </c>
      <c r="B153">
        <f>INDEX(Descriptions!$C$4:$C$736,MATCH($A153,Descriptions!$B$4:$B$736,))</f>
        <v>0</v>
      </c>
      <c r="C153">
        <v>4040</v>
      </c>
      <c r="D153">
        <v>1924</v>
      </c>
      <c r="E153" s="9">
        <f>IFERROR(INDEX('2016'!$C:$C,MATCH(Summary!$A153,'2016'!$A:$A,0)),"-")</f>
        <v>1000</v>
      </c>
      <c r="F153" s="9">
        <f>IFERROR(INDEX('2018'!$C:$C,MATCH(Summary!$A153,'2018'!$A:$A,0)),"-")</f>
        <v>3300</v>
      </c>
      <c r="H153" s="9">
        <f>INDEX('2022 DM'!$C:$C,MATCH(Summary!$A153,'2022 DM'!$A:$A,0))</f>
        <v>3500</v>
      </c>
      <c r="I153" s="9">
        <f>INDEX('2022 DS'!$C:$C,MATCH(Summary!$A153,'2022 DS'!$A:$A,0))</f>
        <v>3500</v>
      </c>
      <c r="J153" s="10">
        <f t="shared" si="9"/>
        <v>0</v>
      </c>
      <c r="K153" s="9">
        <f>INDEX('2022 Full'!$C:$C,MATCH(Summary!$A153,'2022 Full'!$A:$A,0))</f>
        <v>3500</v>
      </c>
      <c r="M153" s="9">
        <f>INDEX('2027 DM'!$C:$C,MATCH(Summary!$A153,'2027 DM'!$A:$A,0))</f>
        <v>3600</v>
      </c>
      <c r="N153" s="9">
        <f>INDEX('2027 DS'!$C:$C,MATCH(Summary!$A153,'2027 DS'!$A:$A,0))</f>
        <v>3700</v>
      </c>
      <c r="O153" s="10">
        <f t="shared" si="10"/>
        <v>2.7777777777777679E-2</v>
      </c>
      <c r="Q153" s="9">
        <f>INDEX('2032 DM'!$C:$C,MATCH(Summary!$A153,'2032 DM'!$A:$A,0))</f>
        <v>3800</v>
      </c>
      <c r="R153" s="9">
        <f>INDEX('2032 DS'!$C:$C,MATCH(Summary!$A153,'2032 DS'!$A:$A,0))</f>
        <v>3800</v>
      </c>
      <c r="S153" s="10">
        <f t="shared" si="11"/>
        <v>0</v>
      </c>
    </row>
    <row r="154" spans="1:19" x14ac:dyDescent="0.15">
      <c r="A154" t="str">
        <f t="shared" si="8"/>
        <v>4041-1924</v>
      </c>
      <c r="B154">
        <f>INDEX(Descriptions!$C$4:$C$736,MATCH($A154,Descriptions!$B$4:$B$736,))</f>
        <v>0</v>
      </c>
      <c r="C154">
        <v>4041</v>
      </c>
      <c r="D154">
        <v>1924</v>
      </c>
      <c r="E154" s="9">
        <f>IFERROR(INDEX('2016'!$C:$C,MATCH(Summary!$A154,'2016'!$A:$A,0)),"-")</f>
        <v>700</v>
      </c>
      <c r="F154" s="9">
        <f>IFERROR(INDEX('2018'!$C:$C,MATCH(Summary!$A154,'2018'!$A:$A,0)),"-")</f>
        <v>1100</v>
      </c>
      <c r="H154" s="9">
        <f>INDEX('2022 DM'!$C:$C,MATCH(Summary!$A154,'2022 DM'!$A:$A,0))</f>
        <v>1100</v>
      </c>
      <c r="I154" s="9">
        <f>INDEX('2022 DS'!$C:$C,MATCH(Summary!$A154,'2022 DS'!$A:$A,0))</f>
        <v>1100</v>
      </c>
      <c r="J154" s="10">
        <f t="shared" si="9"/>
        <v>0</v>
      </c>
      <c r="K154" s="9">
        <f>INDEX('2022 Full'!$C:$C,MATCH(Summary!$A154,'2022 Full'!$A:$A,0))</f>
        <v>1100</v>
      </c>
      <c r="M154" s="9">
        <f>INDEX('2027 DM'!$C:$C,MATCH(Summary!$A154,'2027 DM'!$A:$A,0))</f>
        <v>1200</v>
      </c>
      <c r="N154" s="9">
        <f>INDEX('2027 DS'!$C:$C,MATCH(Summary!$A154,'2027 DS'!$A:$A,0))</f>
        <v>1200</v>
      </c>
      <c r="O154" s="10">
        <f t="shared" si="10"/>
        <v>0</v>
      </c>
      <c r="Q154" s="9">
        <f>INDEX('2032 DM'!$C:$C,MATCH(Summary!$A154,'2032 DM'!$A:$A,0))</f>
        <v>1200</v>
      </c>
      <c r="R154" s="9">
        <f>INDEX('2032 DS'!$C:$C,MATCH(Summary!$A154,'2032 DS'!$A:$A,0))</f>
        <v>1300</v>
      </c>
      <c r="S154" s="10">
        <f t="shared" si="11"/>
        <v>8.3333333333333259E-2</v>
      </c>
    </row>
    <row r="155" spans="1:19" x14ac:dyDescent="0.15">
      <c r="A155" t="str">
        <f t="shared" si="8"/>
        <v>2729-1924</v>
      </c>
      <c r="B155">
        <f>INDEX(Descriptions!$C$4:$C$736,MATCH($A155,Descriptions!$B$4:$B$736,))</f>
        <v>0</v>
      </c>
      <c r="C155">
        <v>2729</v>
      </c>
      <c r="D155">
        <v>1924</v>
      </c>
      <c r="E155" s="9">
        <f>IFERROR(INDEX('2016'!$C:$C,MATCH(Summary!$A155,'2016'!$A:$A,0)),"-")</f>
        <v>1400</v>
      </c>
      <c r="F155" s="9">
        <f>IFERROR(INDEX('2018'!$C:$C,MATCH(Summary!$A155,'2018'!$A:$A,0)),"-")</f>
        <v>2300</v>
      </c>
      <c r="H155" s="9">
        <f>INDEX('2022 DM'!$C:$C,MATCH(Summary!$A155,'2022 DM'!$A:$A,0))</f>
        <v>2400</v>
      </c>
      <c r="I155" s="9">
        <f>INDEX('2022 DS'!$C:$C,MATCH(Summary!$A155,'2022 DS'!$A:$A,0))</f>
        <v>2400</v>
      </c>
      <c r="J155" s="10">
        <f t="shared" si="9"/>
        <v>0</v>
      </c>
      <c r="K155" s="9">
        <f>INDEX('2022 Full'!$C:$C,MATCH(Summary!$A155,'2022 Full'!$A:$A,0))</f>
        <v>2400</v>
      </c>
      <c r="M155" s="9">
        <f>INDEX('2027 DM'!$C:$C,MATCH(Summary!$A155,'2027 DM'!$A:$A,0))</f>
        <v>2500</v>
      </c>
      <c r="N155" s="9">
        <f>INDEX('2027 DS'!$C:$C,MATCH(Summary!$A155,'2027 DS'!$A:$A,0))</f>
        <v>2500</v>
      </c>
      <c r="O155" s="10">
        <f t="shared" si="10"/>
        <v>0</v>
      </c>
      <c r="Q155" s="9">
        <f>INDEX('2032 DM'!$C:$C,MATCH(Summary!$A155,'2032 DM'!$A:$A,0))</f>
        <v>2600</v>
      </c>
      <c r="R155" s="9">
        <f>INDEX('2032 DS'!$C:$C,MATCH(Summary!$A155,'2032 DS'!$A:$A,0))</f>
        <v>2600</v>
      </c>
      <c r="S155" s="10">
        <f t="shared" si="11"/>
        <v>0</v>
      </c>
    </row>
    <row r="156" spans="1:19" x14ac:dyDescent="0.15">
      <c r="A156" t="str">
        <f t="shared" si="8"/>
        <v>1901-1928</v>
      </c>
      <c r="B156">
        <f>INDEX(Descriptions!$C$4:$C$736,MATCH($A156,Descriptions!$B$4:$B$736,))</f>
        <v>0</v>
      </c>
      <c r="C156">
        <v>1901</v>
      </c>
      <c r="D156">
        <v>1928</v>
      </c>
      <c r="E156" s="9">
        <f>IFERROR(INDEX('2016'!$C:$C,MATCH(Summary!$A156,'2016'!$A:$A,0)),"-")</f>
        <v>3800</v>
      </c>
      <c r="F156" s="9">
        <f>IFERROR(INDEX('2018'!$C:$C,MATCH(Summary!$A156,'2018'!$A:$A,0)),"-")</f>
        <v>3900</v>
      </c>
      <c r="H156" s="9">
        <f>INDEX('2022 DM'!$C:$C,MATCH(Summary!$A156,'2022 DM'!$A:$A,0))</f>
        <v>4100</v>
      </c>
      <c r="I156" s="9">
        <f>INDEX('2022 DS'!$C:$C,MATCH(Summary!$A156,'2022 DS'!$A:$A,0))</f>
        <v>4100</v>
      </c>
      <c r="J156" s="10">
        <f t="shared" si="9"/>
        <v>0</v>
      </c>
      <c r="K156" s="9">
        <f>INDEX('2022 Full'!$C:$C,MATCH(Summary!$A156,'2022 Full'!$A:$A,0))</f>
        <v>4100</v>
      </c>
      <c r="M156" s="9">
        <f>INDEX('2027 DM'!$C:$C,MATCH(Summary!$A156,'2027 DM'!$A:$A,0))</f>
        <v>4200</v>
      </c>
      <c r="N156" s="9">
        <f>INDEX('2027 DS'!$C:$C,MATCH(Summary!$A156,'2027 DS'!$A:$A,0))</f>
        <v>4200</v>
      </c>
      <c r="O156" s="10">
        <f t="shared" si="10"/>
        <v>0</v>
      </c>
      <c r="Q156" s="9">
        <f>INDEX('2032 DM'!$C:$C,MATCH(Summary!$A156,'2032 DM'!$A:$A,0))</f>
        <v>4300</v>
      </c>
      <c r="R156" s="9">
        <f>INDEX('2032 DS'!$C:$C,MATCH(Summary!$A156,'2032 DS'!$A:$A,0))</f>
        <v>4300</v>
      </c>
      <c r="S156" s="10">
        <f t="shared" si="11"/>
        <v>0</v>
      </c>
    </row>
    <row r="157" spans="1:19" x14ac:dyDescent="0.15">
      <c r="A157" t="str">
        <f t="shared" si="8"/>
        <v>2737-1935</v>
      </c>
      <c r="B157">
        <f>INDEX(Descriptions!$C$4:$C$736,MATCH($A157,Descriptions!$B$4:$B$736,))</f>
        <v>0</v>
      </c>
      <c r="C157">
        <v>2737</v>
      </c>
      <c r="D157">
        <v>1935</v>
      </c>
      <c r="E157" s="9">
        <f>IFERROR(INDEX('2016'!$C:$C,MATCH(Summary!$A157,'2016'!$A:$A,0)),"-")</f>
        <v>4300</v>
      </c>
      <c r="F157" s="9">
        <f>IFERROR(INDEX('2018'!$C:$C,MATCH(Summary!$A157,'2018'!$A:$A,0)),"-")</f>
        <v>4300</v>
      </c>
      <c r="H157" s="9">
        <f>INDEX('2022 DM'!$C:$C,MATCH(Summary!$A157,'2022 DM'!$A:$A,0))</f>
        <v>4600</v>
      </c>
      <c r="I157" s="9">
        <f>INDEX('2022 DS'!$C:$C,MATCH(Summary!$A157,'2022 DS'!$A:$A,0))</f>
        <v>4600</v>
      </c>
      <c r="J157" s="10">
        <f t="shared" si="9"/>
        <v>0</v>
      </c>
      <c r="K157" s="9">
        <f>INDEX('2022 Full'!$C:$C,MATCH(Summary!$A157,'2022 Full'!$A:$A,0))</f>
        <v>4600</v>
      </c>
      <c r="M157" s="9">
        <f>INDEX('2027 DM'!$C:$C,MATCH(Summary!$A157,'2027 DM'!$A:$A,0))</f>
        <v>4800</v>
      </c>
      <c r="N157" s="9">
        <f>INDEX('2027 DS'!$C:$C,MATCH(Summary!$A157,'2027 DS'!$A:$A,0))</f>
        <v>4800</v>
      </c>
      <c r="O157" s="10">
        <f t="shared" si="10"/>
        <v>0</v>
      </c>
      <c r="Q157" s="9">
        <f>INDEX('2032 DM'!$C:$C,MATCH(Summary!$A157,'2032 DM'!$A:$A,0))</f>
        <v>4900</v>
      </c>
      <c r="R157" s="9">
        <f>INDEX('2032 DS'!$C:$C,MATCH(Summary!$A157,'2032 DS'!$A:$A,0))</f>
        <v>4900</v>
      </c>
      <c r="S157" s="10">
        <f t="shared" si="11"/>
        <v>0</v>
      </c>
    </row>
    <row r="158" spans="1:19" x14ac:dyDescent="0.15">
      <c r="A158" t="str">
        <f t="shared" si="8"/>
        <v>1897-1935</v>
      </c>
      <c r="B158">
        <f>INDEX(Descriptions!$C$4:$C$736,MATCH($A158,Descriptions!$B$4:$B$736,))</f>
        <v>0</v>
      </c>
      <c r="C158">
        <v>1897</v>
      </c>
      <c r="D158">
        <v>1935</v>
      </c>
      <c r="E158" s="9">
        <f>IFERROR(INDEX('2016'!$C:$C,MATCH(Summary!$A158,'2016'!$A:$A,0)),"-")</f>
        <v>4200</v>
      </c>
      <c r="F158" s="9">
        <f>IFERROR(INDEX('2018'!$C:$C,MATCH(Summary!$A158,'2018'!$A:$A,0)),"-")</f>
        <v>4200</v>
      </c>
      <c r="H158" s="9">
        <f>INDEX('2022 DM'!$C:$C,MATCH(Summary!$A158,'2022 DM'!$A:$A,0))</f>
        <v>4500</v>
      </c>
      <c r="I158" s="9">
        <f>INDEX('2022 DS'!$C:$C,MATCH(Summary!$A158,'2022 DS'!$A:$A,0))</f>
        <v>4500</v>
      </c>
      <c r="J158" s="10">
        <f t="shared" si="9"/>
        <v>0</v>
      </c>
      <c r="K158" s="9">
        <f>INDEX('2022 Full'!$C:$C,MATCH(Summary!$A158,'2022 Full'!$A:$A,0))</f>
        <v>4500</v>
      </c>
      <c r="M158" s="9">
        <f>INDEX('2027 DM'!$C:$C,MATCH(Summary!$A158,'2027 DM'!$A:$A,0))</f>
        <v>4700</v>
      </c>
      <c r="N158" s="9">
        <f>INDEX('2027 DS'!$C:$C,MATCH(Summary!$A158,'2027 DS'!$A:$A,0))</f>
        <v>4700</v>
      </c>
      <c r="O158" s="10">
        <f t="shared" si="10"/>
        <v>0</v>
      </c>
      <c r="Q158" s="9">
        <f>INDEX('2032 DM'!$C:$C,MATCH(Summary!$A158,'2032 DM'!$A:$A,0))</f>
        <v>4900</v>
      </c>
      <c r="R158" s="9">
        <f>INDEX('2032 DS'!$C:$C,MATCH(Summary!$A158,'2032 DS'!$A:$A,0))</f>
        <v>4900</v>
      </c>
      <c r="S158" s="10">
        <f t="shared" si="11"/>
        <v>0</v>
      </c>
    </row>
    <row r="159" spans="1:19" x14ac:dyDescent="0.15">
      <c r="A159" t="str">
        <f t="shared" si="8"/>
        <v>1940-1935</v>
      </c>
      <c r="B159">
        <f>INDEX(Descriptions!$C$4:$C$736,MATCH($A159,Descriptions!$B$4:$B$736,))</f>
        <v>0</v>
      </c>
      <c r="C159">
        <v>1940</v>
      </c>
      <c r="D159">
        <v>1935</v>
      </c>
      <c r="E159" s="9">
        <f>IFERROR(INDEX('2016'!$C:$C,MATCH(Summary!$A159,'2016'!$A:$A,0)),"-")</f>
        <v>2500</v>
      </c>
      <c r="F159" s="9">
        <f>IFERROR(INDEX('2018'!$C:$C,MATCH(Summary!$A159,'2018'!$A:$A,0)),"-")</f>
        <v>2800</v>
      </c>
      <c r="H159" s="9">
        <f>INDEX('2022 DM'!$C:$C,MATCH(Summary!$A159,'2022 DM'!$A:$A,0))</f>
        <v>3300</v>
      </c>
      <c r="I159" s="9">
        <f>INDEX('2022 DS'!$C:$C,MATCH(Summary!$A159,'2022 DS'!$A:$A,0))</f>
        <v>3300</v>
      </c>
      <c r="J159" s="10">
        <f t="shared" si="9"/>
        <v>0</v>
      </c>
      <c r="K159" s="9">
        <f>INDEX('2022 Full'!$C:$C,MATCH(Summary!$A159,'2022 Full'!$A:$A,0))</f>
        <v>3400</v>
      </c>
      <c r="M159" s="9">
        <f>INDEX('2027 DM'!$C:$C,MATCH(Summary!$A159,'2027 DM'!$A:$A,0))</f>
        <v>3600</v>
      </c>
      <c r="N159" s="9">
        <f>INDEX('2027 DS'!$C:$C,MATCH(Summary!$A159,'2027 DS'!$A:$A,0))</f>
        <v>3700</v>
      </c>
      <c r="O159" s="10">
        <f t="shared" si="10"/>
        <v>2.7777777777777679E-2</v>
      </c>
      <c r="Q159" s="9">
        <f>INDEX('2032 DM'!$C:$C,MATCH(Summary!$A159,'2032 DM'!$A:$A,0))</f>
        <v>3800</v>
      </c>
      <c r="R159" s="9">
        <f>INDEX('2032 DS'!$C:$C,MATCH(Summary!$A159,'2032 DS'!$A:$A,0))</f>
        <v>3800</v>
      </c>
      <c r="S159" s="10">
        <f t="shared" si="11"/>
        <v>0</v>
      </c>
    </row>
    <row r="160" spans="1:19" x14ac:dyDescent="0.15">
      <c r="A160" t="str">
        <f t="shared" si="8"/>
        <v>1893-1940</v>
      </c>
      <c r="B160">
        <f>INDEX(Descriptions!$C$4:$C$736,MATCH($A160,Descriptions!$B$4:$B$736,))</f>
        <v>0</v>
      </c>
      <c r="C160">
        <v>1893</v>
      </c>
      <c r="D160">
        <v>1940</v>
      </c>
      <c r="E160" s="9">
        <f>IFERROR(INDEX('2016'!$C:$C,MATCH(Summary!$A160,'2016'!$A:$A,0)),"-")</f>
        <v>2500</v>
      </c>
      <c r="F160" s="9">
        <f>IFERROR(INDEX('2018'!$C:$C,MATCH(Summary!$A160,'2018'!$A:$A,0)),"-")</f>
        <v>2800</v>
      </c>
      <c r="H160" s="9">
        <f>INDEX('2022 DM'!$C:$C,MATCH(Summary!$A160,'2022 DM'!$A:$A,0))</f>
        <v>3300</v>
      </c>
      <c r="I160" s="9">
        <f>INDEX('2022 DS'!$C:$C,MATCH(Summary!$A160,'2022 DS'!$A:$A,0))</f>
        <v>3300</v>
      </c>
      <c r="J160" s="10">
        <f t="shared" si="9"/>
        <v>0</v>
      </c>
      <c r="K160" s="9">
        <f>INDEX('2022 Full'!$C:$C,MATCH(Summary!$A160,'2022 Full'!$A:$A,0))</f>
        <v>3400</v>
      </c>
      <c r="M160" s="9">
        <f>INDEX('2027 DM'!$C:$C,MATCH(Summary!$A160,'2027 DM'!$A:$A,0))</f>
        <v>3600</v>
      </c>
      <c r="N160" s="9">
        <f>INDEX('2027 DS'!$C:$C,MATCH(Summary!$A160,'2027 DS'!$A:$A,0))</f>
        <v>3700</v>
      </c>
      <c r="O160" s="10">
        <f t="shared" si="10"/>
        <v>2.7777777777777679E-2</v>
      </c>
      <c r="Q160" s="9">
        <f>INDEX('2032 DM'!$C:$C,MATCH(Summary!$A160,'2032 DM'!$A:$A,0))</f>
        <v>3800</v>
      </c>
      <c r="R160" s="9">
        <f>INDEX('2032 DS'!$C:$C,MATCH(Summary!$A160,'2032 DS'!$A:$A,0))</f>
        <v>3800</v>
      </c>
      <c r="S160" s="10">
        <f t="shared" si="11"/>
        <v>0</v>
      </c>
    </row>
    <row r="161" spans="1:19" x14ac:dyDescent="0.15">
      <c r="A161" t="str">
        <f t="shared" si="8"/>
        <v>1935-1940</v>
      </c>
      <c r="B161">
        <f>INDEX(Descriptions!$C$4:$C$736,MATCH($A161,Descriptions!$B$4:$B$736,))</f>
        <v>0</v>
      </c>
      <c r="C161">
        <v>1935</v>
      </c>
      <c r="D161">
        <v>1940</v>
      </c>
      <c r="E161" s="9">
        <f>IFERROR(INDEX('2016'!$C:$C,MATCH(Summary!$A161,'2016'!$A:$A,0)),"-")</f>
        <v>0</v>
      </c>
      <c r="F161" s="9">
        <f>IFERROR(INDEX('2018'!$C:$C,MATCH(Summary!$A161,'2018'!$A:$A,0)),"-")</f>
        <v>0</v>
      </c>
      <c r="H161" s="9">
        <f>INDEX('2022 DM'!$C:$C,MATCH(Summary!$A161,'2022 DM'!$A:$A,0))</f>
        <v>0</v>
      </c>
      <c r="I161" s="9">
        <f>INDEX('2022 DS'!$C:$C,MATCH(Summary!$A161,'2022 DS'!$A:$A,0))</f>
        <v>0</v>
      </c>
      <c r="J161" s="10" t="str">
        <f t="shared" si="9"/>
        <v>-</v>
      </c>
      <c r="K161" s="9">
        <f>INDEX('2022 Full'!$C:$C,MATCH(Summary!$A161,'2022 Full'!$A:$A,0))</f>
        <v>0</v>
      </c>
      <c r="M161" s="9">
        <f>INDEX('2027 DM'!$C:$C,MATCH(Summary!$A161,'2027 DM'!$A:$A,0))</f>
        <v>0</v>
      </c>
      <c r="N161" s="9">
        <f>INDEX('2027 DS'!$C:$C,MATCH(Summary!$A161,'2027 DS'!$A:$A,0))</f>
        <v>0</v>
      </c>
      <c r="O161" s="10" t="str">
        <f t="shared" si="10"/>
        <v>-</v>
      </c>
      <c r="Q161" s="9">
        <f>INDEX('2032 DM'!$C:$C,MATCH(Summary!$A161,'2032 DM'!$A:$A,0))</f>
        <v>0</v>
      </c>
      <c r="R161" s="9">
        <f>INDEX('2032 DS'!$C:$C,MATCH(Summary!$A161,'2032 DS'!$A:$A,0))</f>
        <v>0</v>
      </c>
      <c r="S161" s="10" t="str">
        <f t="shared" si="11"/>
        <v>-</v>
      </c>
    </row>
    <row r="162" spans="1:19" x14ac:dyDescent="0.15">
      <c r="A162" t="str">
        <f t="shared" si="8"/>
        <v>2079-1967</v>
      </c>
      <c r="B162">
        <f>INDEX(Descriptions!$C$4:$C$736,MATCH($A162,Descriptions!$B$4:$B$736,))</f>
        <v>0</v>
      </c>
      <c r="C162">
        <v>2079</v>
      </c>
      <c r="D162">
        <v>1967</v>
      </c>
      <c r="E162" s="9">
        <f>IFERROR(INDEX('2016'!$C:$C,MATCH(Summary!$A162,'2016'!$A:$A,0)),"-")</f>
        <v>3800</v>
      </c>
      <c r="F162" s="9">
        <f>IFERROR(INDEX('2018'!$C:$C,MATCH(Summary!$A162,'2018'!$A:$A,0)),"-")</f>
        <v>3900</v>
      </c>
      <c r="H162" s="9">
        <f>INDEX('2022 DM'!$C:$C,MATCH(Summary!$A162,'2022 DM'!$A:$A,0))</f>
        <v>4100</v>
      </c>
      <c r="I162" s="9">
        <f>INDEX('2022 DS'!$C:$C,MATCH(Summary!$A162,'2022 DS'!$A:$A,0))</f>
        <v>4200</v>
      </c>
      <c r="J162" s="10">
        <f t="shared" si="9"/>
        <v>2.4390243902439046E-2</v>
      </c>
      <c r="K162" s="9">
        <f>INDEX('2022 Full'!$C:$C,MATCH(Summary!$A162,'2022 Full'!$A:$A,0))</f>
        <v>4900</v>
      </c>
      <c r="M162" s="9">
        <f>INDEX('2027 DM'!$C:$C,MATCH(Summary!$A162,'2027 DM'!$A:$A,0))</f>
        <v>4400</v>
      </c>
      <c r="N162" s="9">
        <f>INDEX('2027 DS'!$C:$C,MATCH(Summary!$A162,'2027 DS'!$A:$A,0))</f>
        <v>5000</v>
      </c>
      <c r="O162" s="10">
        <f t="shared" si="10"/>
        <v>0.13636363636363646</v>
      </c>
      <c r="Q162" s="9">
        <f>INDEX('2032 DM'!$C:$C,MATCH(Summary!$A162,'2032 DM'!$A:$A,0))</f>
        <v>4800</v>
      </c>
      <c r="R162" s="9">
        <f>INDEX('2032 DS'!$C:$C,MATCH(Summary!$A162,'2032 DS'!$A:$A,0))</f>
        <v>5800</v>
      </c>
      <c r="S162" s="10">
        <f t="shared" si="11"/>
        <v>0.20833333333333326</v>
      </c>
    </row>
    <row r="163" spans="1:19" x14ac:dyDescent="0.15">
      <c r="A163" t="str">
        <f t="shared" si="8"/>
        <v>2318-1967</v>
      </c>
      <c r="B163">
        <f>INDEX(Descriptions!$C$4:$C$736,MATCH($A163,Descriptions!$B$4:$B$736,))</f>
        <v>0</v>
      </c>
      <c r="C163">
        <v>2318</v>
      </c>
      <c r="D163">
        <v>1967</v>
      </c>
      <c r="E163" s="9">
        <f>IFERROR(INDEX('2016'!$C:$C,MATCH(Summary!$A163,'2016'!$A:$A,0)),"-")</f>
        <v>1800</v>
      </c>
      <c r="F163" s="9">
        <f>IFERROR(INDEX('2018'!$C:$C,MATCH(Summary!$A163,'2018'!$A:$A,0)),"-")</f>
        <v>1600</v>
      </c>
      <c r="H163" s="9">
        <f>INDEX('2022 DM'!$C:$C,MATCH(Summary!$A163,'2022 DM'!$A:$A,0))</f>
        <v>1900</v>
      </c>
      <c r="I163" s="9">
        <f>INDEX('2022 DS'!$C:$C,MATCH(Summary!$A163,'2022 DS'!$A:$A,0))</f>
        <v>1900</v>
      </c>
      <c r="J163" s="10">
        <f t="shared" si="9"/>
        <v>0</v>
      </c>
      <c r="K163" s="9">
        <f>INDEX('2022 Full'!$C:$C,MATCH(Summary!$A163,'2022 Full'!$A:$A,0))</f>
        <v>2300</v>
      </c>
      <c r="M163" s="9">
        <f>INDEX('2027 DM'!$C:$C,MATCH(Summary!$A163,'2027 DM'!$A:$A,0))</f>
        <v>2300</v>
      </c>
      <c r="N163" s="9">
        <f>INDEX('2027 DS'!$C:$C,MATCH(Summary!$A163,'2027 DS'!$A:$A,0))</f>
        <v>2800</v>
      </c>
      <c r="O163" s="10">
        <f t="shared" si="10"/>
        <v>0.21739130434782616</v>
      </c>
      <c r="Q163" s="9">
        <f>INDEX('2032 DM'!$C:$C,MATCH(Summary!$A163,'2032 DM'!$A:$A,0))</f>
        <v>2800</v>
      </c>
      <c r="R163" s="9">
        <f>INDEX('2032 DS'!$C:$C,MATCH(Summary!$A163,'2032 DS'!$A:$A,0))</f>
        <v>3200</v>
      </c>
      <c r="S163" s="10">
        <f t="shared" si="11"/>
        <v>0.14285714285714279</v>
      </c>
    </row>
    <row r="164" spans="1:19" x14ac:dyDescent="0.15">
      <c r="A164" t="str">
        <f t="shared" si="8"/>
        <v>4033-1993</v>
      </c>
      <c r="B164">
        <f>INDEX(Descriptions!$C$4:$C$736,MATCH($A164,Descriptions!$B$4:$B$736,))</f>
        <v>0</v>
      </c>
      <c r="C164">
        <v>4033</v>
      </c>
      <c r="D164">
        <v>1993</v>
      </c>
      <c r="E164" s="9">
        <f>IFERROR(INDEX('2016'!$C:$C,MATCH(Summary!$A164,'2016'!$A:$A,0)),"-")</f>
        <v>0</v>
      </c>
      <c r="F164" s="9">
        <f>IFERROR(INDEX('2018'!$C:$C,MATCH(Summary!$A164,'2018'!$A:$A,0)),"-")</f>
        <v>0</v>
      </c>
      <c r="H164" s="9">
        <f>INDEX('2022 DM'!$C:$C,MATCH(Summary!$A164,'2022 DM'!$A:$A,0))</f>
        <v>0</v>
      </c>
      <c r="I164" s="9">
        <f>INDEX('2022 DS'!$C:$C,MATCH(Summary!$A164,'2022 DS'!$A:$A,0))</f>
        <v>0</v>
      </c>
      <c r="J164" s="10" t="str">
        <f t="shared" si="9"/>
        <v>-</v>
      </c>
      <c r="K164" s="9">
        <f>INDEX('2022 Full'!$C:$C,MATCH(Summary!$A164,'2022 Full'!$A:$A,0))</f>
        <v>0</v>
      </c>
      <c r="M164" s="9">
        <f>INDEX('2027 DM'!$C:$C,MATCH(Summary!$A164,'2027 DM'!$A:$A,0))</f>
        <v>0</v>
      </c>
      <c r="N164" s="9">
        <f>INDEX('2027 DS'!$C:$C,MATCH(Summary!$A164,'2027 DS'!$A:$A,0))</f>
        <v>0</v>
      </c>
      <c r="O164" s="10" t="str">
        <f t="shared" si="10"/>
        <v>-</v>
      </c>
      <c r="Q164" s="9">
        <f>INDEX('2032 DM'!$C:$C,MATCH(Summary!$A164,'2032 DM'!$A:$A,0))</f>
        <v>0</v>
      </c>
      <c r="R164" s="9">
        <f>INDEX('2032 DS'!$C:$C,MATCH(Summary!$A164,'2032 DS'!$A:$A,0))</f>
        <v>0</v>
      </c>
      <c r="S164" s="10" t="str">
        <f t="shared" si="11"/>
        <v>-</v>
      </c>
    </row>
    <row r="165" spans="1:19" x14ac:dyDescent="0.15">
      <c r="A165" t="str">
        <f t="shared" si="8"/>
        <v>2227-2073</v>
      </c>
      <c r="B165">
        <f>INDEX(Descriptions!$C$4:$C$736,MATCH($A165,Descriptions!$B$4:$B$736,))</f>
        <v>0</v>
      </c>
      <c r="C165">
        <v>2227</v>
      </c>
      <c r="D165">
        <v>2073</v>
      </c>
      <c r="E165" s="9">
        <f>IFERROR(INDEX('2016'!$C:$C,MATCH(Summary!$A165,'2016'!$A:$A,0)),"-")</f>
        <v>2600</v>
      </c>
      <c r="F165" s="9">
        <f>IFERROR(INDEX('2018'!$C:$C,MATCH(Summary!$A165,'2018'!$A:$A,0)),"-")</f>
        <v>2600</v>
      </c>
      <c r="H165" s="9">
        <f>INDEX('2022 DM'!$C:$C,MATCH(Summary!$A165,'2022 DM'!$A:$A,0))</f>
        <v>2700</v>
      </c>
      <c r="I165" s="9">
        <f>INDEX('2022 DS'!$C:$C,MATCH(Summary!$A165,'2022 DS'!$A:$A,0))</f>
        <v>2800</v>
      </c>
      <c r="J165" s="10">
        <f t="shared" si="9"/>
        <v>3.7037037037036979E-2</v>
      </c>
      <c r="K165" s="9">
        <f>INDEX('2022 Full'!$C:$C,MATCH(Summary!$A165,'2022 Full'!$A:$A,0))</f>
        <v>3000</v>
      </c>
      <c r="M165" s="9">
        <f>INDEX('2027 DM'!$C:$C,MATCH(Summary!$A165,'2027 DM'!$A:$A,0))</f>
        <v>2900</v>
      </c>
      <c r="N165" s="9">
        <f>INDEX('2027 DS'!$C:$C,MATCH(Summary!$A165,'2027 DS'!$A:$A,0))</f>
        <v>3000</v>
      </c>
      <c r="O165" s="10">
        <f t="shared" si="10"/>
        <v>3.4482758620689724E-2</v>
      </c>
      <c r="Q165" s="9">
        <f>INDEX('2032 DM'!$C:$C,MATCH(Summary!$A165,'2032 DM'!$A:$A,0))</f>
        <v>3000</v>
      </c>
      <c r="R165" s="9">
        <f>INDEX('2032 DS'!$C:$C,MATCH(Summary!$A165,'2032 DS'!$A:$A,0))</f>
        <v>3200</v>
      </c>
      <c r="S165" s="10">
        <f t="shared" si="11"/>
        <v>6.6666666666666652E-2</v>
      </c>
    </row>
    <row r="166" spans="1:19" x14ac:dyDescent="0.15">
      <c r="A166" t="str">
        <f t="shared" si="8"/>
        <v>1967-2079</v>
      </c>
      <c r="B166">
        <f>INDEX(Descriptions!$C$4:$C$736,MATCH($A166,Descriptions!$B$4:$B$736,))</f>
        <v>0</v>
      </c>
      <c r="C166">
        <v>1967</v>
      </c>
      <c r="D166">
        <v>2079</v>
      </c>
      <c r="E166" s="9">
        <f>IFERROR(INDEX('2016'!$C:$C,MATCH(Summary!$A166,'2016'!$A:$A,0)),"-")</f>
        <v>1800</v>
      </c>
      <c r="F166" s="9">
        <f>IFERROR(INDEX('2018'!$C:$C,MATCH(Summary!$A166,'2018'!$A:$A,0)),"-")</f>
        <v>1800</v>
      </c>
      <c r="H166" s="9">
        <f>INDEX('2022 DM'!$C:$C,MATCH(Summary!$A166,'2022 DM'!$A:$A,0))</f>
        <v>2100</v>
      </c>
      <c r="I166" s="9">
        <f>INDEX('2022 DS'!$C:$C,MATCH(Summary!$A166,'2022 DS'!$A:$A,0))</f>
        <v>2100</v>
      </c>
      <c r="J166" s="10">
        <f t="shared" si="9"/>
        <v>0</v>
      </c>
      <c r="K166" s="9">
        <f>INDEX('2022 Full'!$C:$C,MATCH(Summary!$A166,'2022 Full'!$A:$A,0))</f>
        <v>2500</v>
      </c>
      <c r="M166" s="9">
        <f>INDEX('2027 DM'!$C:$C,MATCH(Summary!$A166,'2027 DM'!$A:$A,0))</f>
        <v>2500</v>
      </c>
      <c r="N166" s="9">
        <f>INDEX('2027 DS'!$C:$C,MATCH(Summary!$A166,'2027 DS'!$A:$A,0))</f>
        <v>3000</v>
      </c>
      <c r="O166" s="10">
        <f t="shared" si="10"/>
        <v>0.19999999999999996</v>
      </c>
      <c r="Q166" s="9">
        <f>INDEX('2032 DM'!$C:$C,MATCH(Summary!$A166,'2032 DM'!$A:$A,0))</f>
        <v>3000</v>
      </c>
      <c r="R166" s="9">
        <f>INDEX('2032 DS'!$C:$C,MATCH(Summary!$A166,'2032 DS'!$A:$A,0))</f>
        <v>3500</v>
      </c>
      <c r="S166" s="10">
        <f t="shared" si="11"/>
        <v>0.16666666666666674</v>
      </c>
    </row>
    <row r="167" spans="1:19" x14ac:dyDescent="0.15">
      <c r="A167" t="str">
        <f t="shared" si="8"/>
        <v>2261-2079</v>
      </c>
      <c r="B167">
        <f>INDEX(Descriptions!$C$4:$C$736,MATCH($A167,Descriptions!$B$4:$B$736,))</f>
        <v>0</v>
      </c>
      <c r="C167">
        <v>2261</v>
      </c>
      <c r="D167">
        <v>2079</v>
      </c>
      <c r="E167" s="9">
        <f>IFERROR(INDEX('2016'!$C:$C,MATCH(Summary!$A167,'2016'!$A:$A,0)),"-")</f>
        <v>5400</v>
      </c>
      <c r="F167" s="9">
        <f>IFERROR(INDEX('2018'!$C:$C,MATCH(Summary!$A167,'2018'!$A:$A,0)),"-")</f>
        <v>5600</v>
      </c>
      <c r="H167" s="9">
        <f>INDEX('2022 DM'!$C:$C,MATCH(Summary!$A167,'2022 DM'!$A:$A,0))</f>
        <v>6100</v>
      </c>
      <c r="I167" s="9">
        <f>INDEX('2022 DS'!$C:$C,MATCH(Summary!$A167,'2022 DS'!$A:$A,0))</f>
        <v>6100</v>
      </c>
      <c r="J167" s="10">
        <f t="shared" si="9"/>
        <v>0</v>
      </c>
      <c r="K167" s="9">
        <f>INDEX('2022 Full'!$C:$C,MATCH(Summary!$A167,'2022 Full'!$A:$A,0))</f>
        <v>6200</v>
      </c>
      <c r="M167" s="9">
        <f>INDEX('2027 DM'!$C:$C,MATCH(Summary!$A167,'2027 DM'!$A:$A,0))</f>
        <v>6200</v>
      </c>
      <c r="N167" s="9">
        <f>INDEX('2027 DS'!$C:$C,MATCH(Summary!$A167,'2027 DS'!$A:$A,0))</f>
        <v>6200</v>
      </c>
      <c r="O167" s="10">
        <f t="shared" si="10"/>
        <v>0</v>
      </c>
      <c r="Q167" s="9">
        <f>INDEX('2032 DM'!$C:$C,MATCH(Summary!$A167,'2032 DM'!$A:$A,0))</f>
        <v>6300</v>
      </c>
      <c r="R167" s="9">
        <f>INDEX('2032 DS'!$C:$C,MATCH(Summary!$A167,'2032 DS'!$A:$A,0))</f>
        <v>6400</v>
      </c>
      <c r="S167" s="10">
        <f t="shared" si="11"/>
        <v>1.5873015873015817E-2</v>
      </c>
    </row>
    <row r="168" spans="1:19" x14ac:dyDescent="0.15">
      <c r="A168" t="str">
        <f t="shared" si="8"/>
        <v>2227-2079</v>
      </c>
      <c r="B168">
        <f>INDEX(Descriptions!$C$4:$C$736,MATCH($A168,Descriptions!$B$4:$B$736,))</f>
        <v>0</v>
      </c>
      <c r="C168">
        <v>2227</v>
      </c>
      <c r="D168">
        <v>2079</v>
      </c>
      <c r="E168" s="9">
        <f>IFERROR(INDEX('2016'!$C:$C,MATCH(Summary!$A168,'2016'!$A:$A,0)),"-")</f>
        <v>3800</v>
      </c>
      <c r="F168" s="9">
        <f>IFERROR(INDEX('2018'!$C:$C,MATCH(Summary!$A168,'2018'!$A:$A,0)),"-")</f>
        <v>6400</v>
      </c>
      <c r="H168" s="9">
        <f>INDEX('2022 DM'!$C:$C,MATCH(Summary!$A168,'2022 DM'!$A:$A,0))</f>
        <v>6700</v>
      </c>
      <c r="I168" s="9">
        <f>INDEX('2022 DS'!$C:$C,MATCH(Summary!$A168,'2022 DS'!$A:$A,0))</f>
        <v>6800</v>
      </c>
      <c r="J168" s="10">
        <f t="shared" si="9"/>
        <v>1.4925373134328401E-2</v>
      </c>
      <c r="K168" s="9">
        <f>INDEX('2022 Full'!$C:$C,MATCH(Summary!$A168,'2022 Full'!$A:$A,0))</f>
        <v>7800</v>
      </c>
      <c r="M168" s="9">
        <f>INDEX('2027 DM'!$C:$C,MATCH(Summary!$A168,'2027 DM'!$A:$A,0))</f>
        <v>7200</v>
      </c>
      <c r="N168" s="9">
        <f>INDEX('2027 DS'!$C:$C,MATCH(Summary!$A168,'2027 DS'!$A:$A,0))</f>
        <v>8000</v>
      </c>
      <c r="O168" s="10">
        <f t="shared" si="10"/>
        <v>0.11111111111111116</v>
      </c>
      <c r="Q168" s="9">
        <f>INDEX('2032 DM'!$C:$C,MATCH(Summary!$A168,'2032 DM'!$A:$A,0))</f>
        <v>7900</v>
      </c>
      <c r="R168" s="9">
        <f>INDEX('2032 DS'!$C:$C,MATCH(Summary!$A168,'2032 DS'!$A:$A,0))</f>
        <v>8800</v>
      </c>
      <c r="S168" s="10">
        <f t="shared" si="11"/>
        <v>0.11392405063291133</v>
      </c>
    </row>
    <row r="169" spans="1:19" x14ac:dyDescent="0.15">
      <c r="A169" t="str">
        <f t="shared" si="8"/>
        <v>2752-2083</v>
      </c>
      <c r="B169">
        <f>INDEX(Descriptions!$C$4:$C$736,MATCH($A169,Descriptions!$B$4:$B$736,))</f>
        <v>0</v>
      </c>
      <c r="C169">
        <v>2752</v>
      </c>
      <c r="D169">
        <v>2083</v>
      </c>
      <c r="E169" s="9">
        <f>IFERROR(INDEX('2016'!$C:$C,MATCH(Summary!$A169,'2016'!$A:$A,0)),"-")</f>
        <v>0</v>
      </c>
      <c r="F169" s="9">
        <f>IFERROR(INDEX('2018'!$C:$C,MATCH(Summary!$A169,'2018'!$A:$A,0)),"-")</f>
        <v>0</v>
      </c>
      <c r="H169" s="9">
        <f>INDEX('2022 DM'!$C:$C,MATCH(Summary!$A169,'2022 DM'!$A:$A,0))</f>
        <v>0</v>
      </c>
      <c r="I169" s="9">
        <f>INDEX('2022 DS'!$C:$C,MATCH(Summary!$A169,'2022 DS'!$A:$A,0))</f>
        <v>0</v>
      </c>
      <c r="J169" s="10" t="str">
        <f t="shared" si="9"/>
        <v>-</v>
      </c>
      <c r="K169" s="9">
        <f>INDEX('2022 Full'!$C:$C,MATCH(Summary!$A169,'2022 Full'!$A:$A,0))</f>
        <v>0</v>
      </c>
      <c r="M169" s="9">
        <f>INDEX('2027 DM'!$C:$C,MATCH(Summary!$A169,'2027 DM'!$A:$A,0))</f>
        <v>0</v>
      </c>
      <c r="N169" s="9">
        <f>INDEX('2027 DS'!$C:$C,MATCH(Summary!$A169,'2027 DS'!$A:$A,0))</f>
        <v>0</v>
      </c>
      <c r="O169" s="10" t="str">
        <f t="shared" si="10"/>
        <v>-</v>
      </c>
      <c r="Q169" s="9">
        <f>INDEX('2032 DM'!$C:$C,MATCH(Summary!$A169,'2032 DM'!$A:$A,0))</f>
        <v>0</v>
      </c>
      <c r="R169" s="9">
        <f>INDEX('2032 DS'!$C:$C,MATCH(Summary!$A169,'2032 DS'!$A:$A,0))</f>
        <v>0</v>
      </c>
      <c r="S169" s="10" t="str">
        <f t="shared" si="11"/>
        <v>-</v>
      </c>
    </row>
    <row r="170" spans="1:19" x14ac:dyDescent="0.15">
      <c r="A170" t="str">
        <f t="shared" si="8"/>
        <v>2194-2083</v>
      </c>
      <c r="B170">
        <f>INDEX(Descriptions!$C$4:$C$736,MATCH($A170,Descriptions!$B$4:$B$736,))</f>
        <v>0</v>
      </c>
      <c r="C170">
        <v>2194</v>
      </c>
      <c r="D170">
        <v>2083</v>
      </c>
      <c r="E170" s="9">
        <f>IFERROR(INDEX('2016'!$C:$C,MATCH(Summary!$A170,'2016'!$A:$A,0)),"-")</f>
        <v>1000</v>
      </c>
      <c r="F170" s="9">
        <f>IFERROR(INDEX('2018'!$C:$C,MATCH(Summary!$A170,'2018'!$A:$A,0)),"-")</f>
        <v>1000</v>
      </c>
      <c r="H170" s="9">
        <f>INDEX('2022 DM'!$C:$C,MATCH(Summary!$A170,'2022 DM'!$A:$A,0))</f>
        <v>1100</v>
      </c>
      <c r="I170" s="9">
        <f>INDEX('2022 DS'!$C:$C,MATCH(Summary!$A170,'2022 DS'!$A:$A,0))</f>
        <v>1100</v>
      </c>
      <c r="J170" s="10">
        <f t="shared" si="9"/>
        <v>0</v>
      </c>
      <c r="K170" s="9">
        <f>INDEX('2022 Full'!$C:$C,MATCH(Summary!$A170,'2022 Full'!$A:$A,0))</f>
        <v>1200</v>
      </c>
      <c r="M170" s="9">
        <f>INDEX('2027 DM'!$C:$C,MATCH(Summary!$A170,'2027 DM'!$A:$A,0))</f>
        <v>1200</v>
      </c>
      <c r="N170" s="9">
        <f>INDEX('2027 DS'!$C:$C,MATCH(Summary!$A170,'2027 DS'!$A:$A,0))</f>
        <v>1200</v>
      </c>
      <c r="O170" s="10">
        <f t="shared" si="10"/>
        <v>0</v>
      </c>
      <c r="Q170" s="9">
        <f>INDEX('2032 DM'!$C:$C,MATCH(Summary!$A170,'2032 DM'!$A:$A,0))</f>
        <v>1200</v>
      </c>
      <c r="R170" s="9">
        <f>INDEX('2032 DS'!$C:$C,MATCH(Summary!$A170,'2032 DS'!$A:$A,0))</f>
        <v>1300</v>
      </c>
      <c r="S170" s="10">
        <f t="shared" si="11"/>
        <v>8.3333333333333259E-2</v>
      </c>
    </row>
    <row r="171" spans="1:19" x14ac:dyDescent="0.15">
      <c r="A171" t="str">
        <f t="shared" si="8"/>
        <v>2259-2083</v>
      </c>
      <c r="B171">
        <f>INDEX(Descriptions!$C$4:$C$736,MATCH($A171,Descriptions!$B$4:$B$736,))</f>
        <v>0</v>
      </c>
      <c r="C171">
        <v>2259</v>
      </c>
      <c r="D171">
        <v>2083</v>
      </c>
      <c r="E171" s="9">
        <f>IFERROR(INDEX('2016'!$C:$C,MATCH(Summary!$A171,'2016'!$A:$A,0)),"-")</f>
        <v>0</v>
      </c>
      <c r="F171" s="9">
        <f>IFERROR(INDEX('2018'!$C:$C,MATCH(Summary!$A171,'2018'!$A:$A,0)),"-")</f>
        <v>2000</v>
      </c>
      <c r="H171" s="9">
        <f>INDEX('2022 DM'!$C:$C,MATCH(Summary!$A171,'2022 DM'!$A:$A,0))</f>
        <v>2100</v>
      </c>
      <c r="I171" s="9">
        <f>INDEX('2022 DS'!$C:$C,MATCH(Summary!$A171,'2022 DS'!$A:$A,0))</f>
        <v>2100</v>
      </c>
      <c r="J171" s="10">
        <f t="shared" si="9"/>
        <v>0</v>
      </c>
      <c r="K171" s="9">
        <f>INDEX('2022 Full'!$C:$C,MATCH(Summary!$A171,'2022 Full'!$A:$A,0))</f>
        <v>2200</v>
      </c>
      <c r="M171" s="9">
        <f>INDEX('2027 DM'!$C:$C,MATCH(Summary!$A171,'2027 DM'!$A:$A,0))</f>
        <v>2200</v>
      </c>
      <c r="N171" s="9">
        <f>INDEX('2027 DS'!$C:$C,MATCH(Summary!$A171,'2027 DS'!$A:$A,0))</f>
        <v>2300</v>
      </c>
      <c r="O171" s="10">
        <f t="shared" si="10"/>
        <v>4.5454545454545414E-2</v>
      </c>
      <c r="Q171" s="9">
        <f>INDEX('2032 DM'!$C:$C,MATCH(Summary!$A171,'2032 DM'!$A:$A,0))</f>
        <v>2400</v>
      </c>
      <c r="R171" s="9">
        <f>INDEX('2032 DS'!$C:$C,MATCH(Summary!$A171,'2032 DS'!$A:$A,0))</f>
        <v>2500</v>
      </c>
      <c r="S171" s="10">
        <f t="shared" si="11"/>
        <v>4.1666666666666741E-2</v>
      </c>
    </row>
    <row r="172" spans="1:19" x14ac:dyDescent="0.15">
      <c r="A172" t="str">
        <f t="shared" si="8"/>
        <v>2175-2108</v>
      </c>
      <c r="B172">
        <f>INDEX(Descriptions!$C$4:$C$736,MATCH($A172,Descriptions!$B$4:$B$736,))</f>
        <v>0</v>
      </c>
      <c r="C172">
        <v>2175</v>
      </c>
      <c r="D172">
        <v>2108</v>
      </c>
      <c r="E172" s="9">
        <f>IFERROR(INDEX('2016'!$C:$C,MATCH(Summary!$A172,'2016'!$A:$A,0)),"-")</f>
        <v>700</v>
      </c>
      <c r="F172" s="9">
        <f>IFERROR(INDEX('2018'!$C:$C,MATCH(Summary!$A172,'2018'!$A:$A,0)),"-")</f>
        <v>3500</v>
      </c>
      <c r="H172" s="9">
        <f>INDEX('2022 DM'!$C:$C,MATCH(Summary!$A172,'2022 DM'!$A:$A,0))</f>
        <v>3700</v>
      </c>
      <c r="I172" s="9">
        <f>INDEX('2022 DS'!$C:$C,MATCH(Summary!$A172,'2022 DS'!$A:$A,0))</f>
        <v>3700</v>
      </c>
      <c r="J172" s="10">
        <f t="shared" si="9"/>
        <v>0</v>
      </c>
      <c r="K172" s="9">
        <f>INDEX('2022 Full'!$C:$C,MATCH(Summary!$A172,'2022 Full'!$A:$A,0))</f>
        <v>3900</v>
      </c>
      <c r="M172" s="9">
        <f>INDEX('2027 DM'!$C:$C,MATCH(Summary!$A172,'2027 DM'!$A:$A,0))</f>
        <v>3900</v>
      </c>
      <c r="N172" s="9">
        <f>INDEX('2027 DS'!$C:$C,MATCH(Summary!$A172,'2027 DS'!$A:$A,0))</f>
        <v>4100</v>
      </c>
      <c r="O172" s="10">
        <f t="shared" si="10"/>
        <v>5.1282051282051322E-2</v>
      </c>
      <c r="Q172" s="9">
        <f>INDEX('2032 DM'!$C:$C,MATCH(Summary!$A172,'2032 DM'!$A:$A,0))</f>
        <v>4100</v>
      </c>
      <c r="R172" s="9">
        <f>INDEX('2032 DS'!$C:$C,MATCH(Summary!$A172,'2032 DS'!$A:$A,0))</f>
        <v>4300</v>
      </c>
      <c r="S172" s="10">
        <f t="shared" si="11"/>
        <v>4.8780487804878092E-2</v>
      </c>
    </row>
    <row r="173" spans="1:19" x14ac:dyDescent="0.15">
      <c r="A173" t="str">
        <f t="shared" si="8"/>
        <v>2226-2108</v>
      </c>
      <c r="B173">
        <f>INDEX(Descriptions!$C$4:$C$736,MATCH($A173,Descriptions!$B$4:$B$736,))</f>
        <v>0</v>
      </c>
      <c r="C173">
        <v>2226</v>
      </c>
      <c r="D173">
        <v>2108</v>
      </c>
      <c r="E173" s="9">
        <f>IFERROR(INDEX('2016'!$C:$C,MATCH(Summary!$A173,'2016'!$A:$A,0)),"-")</f>
        <v>800</v>
      </c>
      <c r="F173" s="9">
        <f>IFERROR(INDEX('2018'!$C:$C,MATCH(Summary!$A173,'2018'!$A:$A,0)),"-")</f>
        <v>1500</v>
      </c>
      <c r="H173" s="9">
        <f>INDEX('2022 DM'!$C:$C,MATCH(Summary!$A173,'2022 DM'!$A:$A,0))</f>
        <v>1300</v>
      </c>
      <c r="I173" s="9">
        <f>INDEX('2022 DS'!$C:$C,MATCH(Summary!$A173,'2022 DS'!$A:$A,0))</f>
        <v>1400</v>
      </c>
      <c r="J173" s="10">
        <f t="shared" si="9"/>
        <v>7.6923076923076872E-2</v>
      </c>
      <c r="K173" s="9">
        <f>INDEX('2022 Full'!$C:$C,MATCH(Summary!$A173,'2022 Full'!$A:$A,0))</f>
        <v>2000</v>
      </c>
      <c r="M173" s="9">
        <f>INDEX('2027 DM'!$C:$C,MATCH(Summary!$A173,'2027 DM'!$A:$A,0))</f>
        <v>1400</v>
      </c>
      <c r="N173" s="9">
        <f>INDEX('2027 DS'!$C:$C,MATCH(Summary!$A173,'2027 DS'!$A:$A,0))</f>
        <v>1800</v>
      </c>
      <c r="O173" s="10">
        <f t="shared" si="10"/>
        <v>0.28571428571428581</v>
      </c>
      <c r="Q173" s="9">
        <f>INDEX('2032 DM'!$C:$C,MATCH(Summary!$A173,'2032 DM'!$A:$A,0))</f>
        <v>1700</v>
      </c>
      <c r="R173" s="9">
        <f>INDEX('2032 DS'!$C:$C,MATCH(Summary!$A173,'2032 DS'!$A:$A,0))</f>
        <v>2200</v>
      </c>
      <c r="S173" s="10">
        <f t="shared" si="11"/>
        <v>0.29411764705882359</v>
      </c>
    </row>
    <row r="174" spans="1:19" x14ac:dyDescent="0.15">
      <c r="A174" t="str">
        <f t="shared" si="8"/>
        <v>2227-2108</v>
      </c>
      <c r="B174">
        <f>INDEX(Descriptions!$C$4:$C$736,MATCH($A174,Descriptions!$B$4:$B$736,))</f>
        <v>0</v>
      </c>
      <c r="C174">
        <v>2227</v>
      </c>
      <c r="D174">
        <v>2108</v>
      </c>
      <c r="E174" s="9">
        <f>IFERROR(INDEX('2016'!$C:$C,MATCH(Summary!$A174,'2016'!$A:$A,0)),"-")</f>
        <v>4100</v>
      </c>
      <c r="F174" s="9">
        <f>IFERROR(INDEX('2018'!$C:$C,MATCH(Summary!$A174,'2018'!$A:$A,0)),"-")</f>
        <v>4800</v>
      </c>
      <c r="H174" s="9">
        <f>INDEX('2022 DM'!$C:$C,MATCH(Summary!$A174,'2022 DM'!$A:$A,0))</f>
        <v>5200</v>
      </c>
      <c r="I174" s="9">
        <f>INDEX('2022 DS'!$C:$C,MATCH(Summary!$A174,'2022 DS'!$A:$A,0))</f>
        <v>5300</v>
      </c>
      <c r="J174" s="10">
        <f t="shared" si="9"/>
        <v>1.9230769230769162E-2</v>
      </c>
      <c r="K174" s="9">
        <f>INDEX('2022 Full'!$C:$C,MATCH(Summary!$A174,'2022 Full'!$A:$A,0))</f>
        <v>5700</v>
      </c>
      <c r="M174" s="9">
        <f>INDEX('2027 DM'!$C:$C,MATCH(Summary!$A174,'2027 DM'!$A:$A,0))</f>
        <v>5600</v>
      </c>
      <c r="N174" s="9">
        <f>INDEX('2027 DS'!$C:$C,MATCH(Summary!$A174,'2027 DS'!$A:$A,0))</f>
        <v>5900</v>
      </c>
      <c r="O174" s="10">
        <f t="shared" si="10"/>
        <v>5.3571428571428603E-2</v>
      </c>
      <c r="Q174" s="9">
        <f>INDEX('2032 DM'!$C:$C,MATCH(Summary!$A174,'2032 DM'!$A:$A,0))</f>
        <v>5900</v>
      </c>
      <c r="R174" s="9">
        <f>INDEX('2032 DS'!$C:$C,MATCH(Summary!$A174,'2032 DS'!$A:$A,0))</f>
        <v>6300</v>
      </c>
      <c r="S174" s="10">
        <f t="shared" si="11"/>
        <v>6.7796610169491567E-2</v>
      </c>
    </row>
    <row r="175" spans="1:19" x14ac:dyDescent="0.15">
      <c r="A175" t="str">
        <f t="shared" si="8"/>
        <v>2775-2117</v>
      </c>
      <c r="B175">
        <f>INDEX(Descriptions!$C$4:$C$736,MATCH($A175,Descriptions!$B$4:$B$736,))</f>
        <v>0</v>
      </c>
      <c r="C175">
        <v>2775</v>
      </c>
      <c r="D175">
        <v>2117</v>
      </c>
      <c r="E175" s="9">
        <f>IFERROR(INDEX('2016'!$C:$C,MATCH(Summary!$A175,'2016'!$A:$A,0)),"-")</f>
        <v>600</v>
      </c>
      <c r="F175" s="9">
        <f>IFERROR(INDEX('2018'!$C:$C,MATCH(Summary!$A175,'2018'!$A:$A,0)),"-")</f>
        <v>600</v>
      </c>
      <c r="H175" s="9">
        <f>INDEX('2022 DM'!$C:$C,MATCH(Summary!$A175,'2022 DM'!$A:$A,0))</f>
        <v>400</v>
      </c>
      <c r="I175" s="9">
        <f>INDEX('2022 DS'!$C:$C,MATCH(Summary!$A175,'2022 DS'!$A:$A,0))</f>
        <v>400</v>
      </c>
      <c r="J175" s="10">
        <f t="shared" si="9"/>
        <v>0</v>
      </c>
      <c r="K175" s="9">
        <f>INDEX('2022 Full'!$C:$C,MATCH(Summary!$A175,'2022 Full'!$A:$A,0))</f>
        <v>1100</v>
      </c>
      <c r="M175" s="9">
        <f>INDEX('2027 DM'!$C:$C,MATCH(Summary!$A175,'2027 DM'!$A:$A,0))</f>
        <v>400</v>
      </c>
      <c r="N175" s="9">
        <f>INDEX('2027 DS'!$C:$C,MATCH(Summary!$A175,'2027 DS'!$A:$A,0))</f>
        <v>800</v>
      </c>
      <c r="O175" s="10">
        <f t="shared" si="10"/>
        <v>1</v>
      </c>
      <c r="Q175" s="9">
        <f>INDEX('2032 DM'!$C:$C,MATCH(Summary!$A175,'2032 DM'!$A:$A,0))</f>
        <v>600</v>
      </c>
      <c r="R175" s="9">
        <f>INDEX('2032 DS'!$C:$C,MATCH(Summary!$A175,'2032 DS'!$A:$A,0))</f>
        <v>1200</v>
      </c>
      <c r="S175" s="10">
        <f t="shared" si="11"/>
        <v>1</v>
      </c>
    </row>
    <row r="176" spans="1:19" x14ac:dyDescent="0.15">
      <c r="A176" t="str">
        <f t="shared" si="8"/>
        <v>2779-2117</v>
      </c>
      <c r="B176">
        <f>INDEX(Descriptions!$C$4:$C$736,MATCH($A176,Descriptions!$B$4:$B$736,))</f>
        <v>0</v>
      </c>
      <c r="C176">
        <v>2779</v>
      </c>
      <c r="D176">
        <v>2117</v>
      </c>
      <c r="E176" s="9">
        <f>IFERROR(INDEX('2016'!$C:$C,MATCH(Summary!$A176,'2016'!$A:$A,0)),"-")</f>
        <v>600</v>
      </c>
      <c r="F176" s="9">
        <f>IFERROR(INDEX('2018'!$C:$C,MATCH(Summary!$A176,'2018'!$A:$A,0)),"-")</f>
        <v>700</v>
      </c>
      <c r="H176" s="9">
        <f>INDEX('2022 DM'!$C:$C,MATCH(Summary!$A176,'2022 DM'!$A:$A,0))</f>
        <v>800</v>
      </c>
      <c r="I176" s="9">
        <f>INDEX('2022 DS'!$C:$C,MATCH(Summary!$A176,'2022 DS'!$A:$A,0))</f>
        <v>800</v>
      </c>
      <c r="J176" s="10">
        <f t="shared" si="9"/>
        <v>0</v>
      </c>
      <c r="K176" s="9">
        <f>INDEX('2022 Full'!$C:$C,MATCH(Summary!$A176,'2022 Full'!$A:$A,0))</f>
        <v>1000</v>
      </c>
      <c r="M176" s="9">
        <f>INDEX('2027 DM'!$C:$C,MATCH(Summary!$A176,'2027 DM'!$A:$A,0))</f>
        <v>1000</v>
      </c>
      <c r="N176" s="9">
        <f>INDEX('2027 DS'!$C:$C,MATCH(Summary!$A176,'2027 DS'!$A:$A,0))</f>
        <v>1000</v>
      </c>
      <c r="O176" s="10">
        <f t="shared" si="10"/>
        <v>0</v>
      </c>
      <c r="Q176" s="9">
        <f>INDEX('2032 DM'!$C:$C,MATCH(Summary!$A176,'2032 DM'!$A:$A,0))</f>
        <v>1000</v>
      </c>
      <c r="R176" s="9">
        <f>INDEX('2032 DS'!$C:$C,MATCH(Summary!$A176,'2032 DS'!$A:$A,0))</f>
        <v>1200</v>
      </c>
      <c r="S176" s="10">
        <f t="shared" si="11"/>
        <v>0.19999999999999996</v>
      </c>
    </row>
    <row r="177" spans="1:19" x14ac:dyDescent="0.15">
      <c r="A177" t="str">
        <f t="shared" si="8"/>
        <v>2766-2132</v>
      </c>
      <c r="B177">
        <f>INDEX(Descriptions!$C$4:$C$736,MATCH($A177,Descriptions!$B$4:$B$736,))</f>
        <v>0</v>
      </c>
      <c r="C177">
        <v>2766</v>
      </c>
      <c r="D177">
        <v>2132</v>
      </c>
      <c r="E177" s="9">
        <f>IFERROR(INDEX('2016'!$C:$C,MATCH(Summary!$A177,'2016'!$A:$A,0)),"-")</f>
        <v>0</v>
      </c>
      <c r="F177" s="9">
        <f>IFERROR(INDEX('2018'!$C:$C,MATCH(Summary!$A177,'2018'!$A:$A,0)),"-")</f>
        <v>0</v>
      </c>
      <c r="H177" s="9">
        <f>INDEX('2022 DM'!$C:$C,MATCH(Summary!$A177,'2022 DM'!$A:$A,0))</f>
        <v>0</v>
      </c>
      <c r="I177" s="9">
        <f>INDEX('2022 DS'!$C:$C,MATCH(Summary!$A177,'2022 DS'!$A:$A,0))</f>
        <v>0</v>
      </c>
      <c r="J177" s="10" t="str">
        <f t="shared" si="9"/>
        <v>-</v>
      </c>
      <c r="K177" s="9">
        <f>INDEX('2022 Full'!$C:$C,MATCH(Summary!$A177,'2022 Full'!$A:$A,0))</f>
        <v>0</v>
      </c>
      <c r="M177" s="9">
        <f>INDEX('2027 DM'!$C:$C,MATCH(Summary!$A177,'2027 DM'!$A:$A,0))</f>
        <v>0</v>
      </c>
      <c r="N177" s="9">
        <f>INDEX('2027 DS'!$C:$C,MATCH(Summary!$A177,'2027 DS'!$A:$A,0))</f>
        <v>0</v>
      </c>
      <c r="O177" s="10" t="str">
        <f t="shared" si="10"/>
        <v>-</v>
      </c>
      <c r="Q177" s="9">
        <f>INDEX('2032 DM'!$C:$C,MATCH(Summary!$A177,'2032 DM'!$A:$A,0))</f>
        <v>0</v>
      </c>
      <c r="R177" s="9">
        <f>INDEX('2032 DS'!$C:$C,MATCH(Summary!$A177,'2032 DS'!$A:$A,0))</f>
        <v>0</v>
      </c>
      <c r="S177" s="10" t="str">
        <f t="shared" si="11"/>
        <v>-</v>
      </c>
    </row>
    <row r="178" spans="1:19" x14ac:dyDescent="0.15">
      <c r="A178" t="str">
        <f t="shared" si="8"/>
        <v>3507-2132</v>
      </c>
      <c r="B178">
        <f>INDEX(Descriptions!$C$4:$C$736,MATCH($A178,Descriptions!$B$4:$B$736,))</f>
        <v>0</v>
      </c>
      <c r="C178">
        <v>3507</v>
      </c>
      <c r="D178">
        <v>2132</v>
      </c>
      <c r="E178" s="9">
        <f>IFERROR(INDEX('2016'!$C:$C,MATCH(Summary!$A178,'2016'!$A:$A,0)),"-")</f>
        <v>100</v>
      </c>
      <c r="F178" s="9">
        <f>IFERROR(INDEX('2018'!$C:$C,MATCH(Summary!$A178,'2018'!$A:$A,0)),"-")</f>
        <v>100</v>
      </c>
      <c r="H178" s="9">
        <f>INDEX('2022 DM'!$C:$C,MATCH(Summary!$A178,'2022 DM'!$A:$A,0))</f>
        <v>100</v>
      </c>
      <c r="I178" s="9">
        <f>INDEX('2022 DS'!$C:$C,MATCH(Summary!$A178,'2022 DS'!$A:$A,0))</f>
        <v>100</v>
      </c>
      <c r="J178" s="10">
        <f t="shared" si="9"/>
        <v>0</v>
      </c>
      <c r="K178" s="9">
        <f>INDEX('2022 Full'!$C:$C,MATCH(Summary!$A178,'2022 Full'!$A:$A,0))</f>
        <v>100</v>
      </c>
      <c r="M178" s="9">
        <f>INDEX('2027 DM'!$C:$C,MATCH(Summary!$A178,'2027 DM'!$A:$A,0))</f>
        <v>100</v>
      </c>
      <c r="N178" s="9">
        <f>INDEX('2027 DS'!$C:$C,MATCH(Summary!$A178,'2027 DS'!$A:$A,0))</f>
        <v>100</v>
      </c>
      <c r="O178" s="10">
        <f t="shared" si="10"/>
        <v>0</v>
      </c>
      <c r="Q178" s="9">
        <f>INDEX('2032 DM'!$C:$C,MATCH(Summary!$A178,'2032 DM'!$A:$A,0))</f>
        <v>100</v>
      </c>
      <c r="R178" s="9">
        <f>INDEX('2032 DS'!$C:$C,MATCH(Summary!$A178,'2032 DS'!$A:$A,0))</f>
        <v>100</v>
      </c>
      <c r="S178" s="10">
        <f t="shared" si="11"/>
        <v>0</v>
      </c>
    </row>
    <row r="179" spans="1:19" x14ac:dyDescent="0.15">
      <c r="A179" t="str">
        <f t="shared" si="8"/>
        <v>2262-2162</v>
      </c>
      <c r="B179">
        <f>INDEX(Descriptions!$C$4:$C$736,MATCH($A179,Descriptions!$B$4:$B$736,))</f>
        <v>0</v>
      </c>
      <c r="C179">
        <v>2262</v>
      </c>
      <c r="D179">
        <v>2162</v>
      </c>
      <c r="E179" s="9">
        <f>IFERROR(INDEX('2016'!$C:$C,MATCH(Summary!$A179,'2016'!$A:$A,0)),"-")</f>
        <v>2500</v>
      </c>
      <c r="F179" s="9">
        <f>IFERROR(INDEX('2018'!$C:$C,MATCH(Summary!$A179,'2018'!$A:$A,0)),"-")</f>
        <v>2500</v>
      </c>
      <c r="H179" s="9">
        <f>INDEX('2022 DM'!$C:$C,MATCH(Summary!$A179,'2022 DM'!$A:$A,0))</f>
        <v>2600</v>
      </c>
      <c r="I179" s="9">
        <f>INDEX('2022 DS'!$C:$C,MATCH(Summary!$A179,'2022 DS'!$A:$A,0))</f>
        <v>2600</v>
      </c>
      <c r="J179" s="10">
        <f t="shared" si="9"/>
        <v>0</v>
      </c>
      <c r="K179" s="9">
        <f>INDEX('2022 Full'!$C:$C,MATCH(Summary!$A179,'2022 Full'!$A:$A,0))</f>
        <v>2900</v>
      </c>
      <c r="M179" s="9">
        <f>INDEX('2027 DM'!$C:$C,MATCH(Summary!$A179,'2027 DM'!$A:$A,0))</f>
        <v>2800</v>
      </c>
      <c r="N179" s="9">
        <f>INDEX('2027 DS'!$C:$C,MATCH(Summary!$A179,'2027 DS'!$A:$A,0))</f>
        <v>3100</v>
      </c>
      <c r="O179" s="10">
        <f t="shared" si="10"/>
        <v>0.10714285714285721</v>
      </c>
      <c r="Q179" s="9">
        <f>INDEX('2032 DM'!$C:$C,MATCH(Summary!$A179,'2032 DM'!$A:$A,0))</f>
        <v>3000</v>
      </c>
      <c r="R179" s="9">
        <f>INDEX('2032 DS'!$C:$C,MATCH(Summary!$A179,'2032 DS'!$A:$A,0))</f>
        <v>3000</v>
      </c>
      <c r="S179" s="10">
        <f t="shared" si="11"/>
        <v>0</v>
      </c>
    </row>
    <row r="180" spans="1:19" x14ac:dyDescent="0.15">
      <c r="A180" t="str">
        <f t="shared" si="8"/>
        <v>4022-2162</v>
      </c>
      <c r="B180">
        <f>INDEX(Descriptions!$C$4:$C$736,MATCH($A180,Descriptions!$B$4:$B$736,))</f>
        <v>0</v>
      </c>
      <c r="C180">
        <v>4022</v>
      </c>
      <c r="D180">
        <v>2162</v>
      </c>
      <c r="E180" s="9">
        <f>IFERROR(INDEX('2016'!$C:$C,MATCH(Summary!$A180,'2016'!$A:$A,0)),"-")</f>
        <v>5400</v>
      </c>
      <c r="F180" s="9">
        <f>IFERROR(INDEX('2018'!$C:$C,MATCH(Summary!$A180,'2018'!$A:$A,0)),"-")</f>
        <v>5600</v>
      </c>
      <c r="H180" s="9">
        <f>INDEX('2022 DM'!$C:$C,MATCH(Summary!$A180,'2022 DM'!$A:$A,0))</f>
        <v>6100</v>
      </c>
      <c r="I180" s="9">
        <f>INDEX('2022 DS'!$C:$C,MATCH(Summary!$A180,'2022 DS'!$A:$A,0))</f>
        <v>6100</v>
      </c>
      <c r="J180" s="10">
        <f t="shared" si="9"/>
        <v>0</v>
      </c>
      <c r="K180" s="9">
        <f>INDEX('2022 Full'!$C:$C,MATCH(Summary!$A180,'2022 Full'!$A:$A,0))</f>
        <v>6200</v>
      </c>
      <c r="M180" s="9">
        <f>INDEX('2027 DM'!$C:$C,MATCH(Summary!$A180,'2027 DM'!$A:$A,0))</f>
        <v>6200</v>
      </c>
      <c r="N180" s="9">
        <f>INDEX('2027 DS'!$C:$C,MATCH(Summary!$A180,'2027 DS'!$A:$A,0))</f>
        <v>6200</v>
      </c>
      <c r="O180" s="10">
        <f t="shared" si="10"/>
        <v>0</v>
      </c>
      <c r="Q180" s="9">
        <f>INDEX('2032 DM'!$C:$C,MATCH(Summary!$A180,'2032 DM'!$A:$A,0))</f>
        <v>6300</v>
      </c>
      <c r="R180" s="9">
        <f>INDEX('2032 DS'!$C:$C,MATCH(Summary!$A180,'2032 DS'!$A:$A,0))</f>
        <v>6400</v>
      </c>
      <c r="S180" s="10">
        <f t="shared" si="11"/>
        <v>1.5873015873015817E-2</v>
      </c>
    </row>
    <row r="181" spans="1:19" x14ac:dyDescent="0.15">
      <c r="A181" t="str">
        <f t="shared" si="8"/>
        <v>2108-2175</v>
      </c>
      <c r="B181">
        <f>INDEX(Descriptions!$C$4:$C$736,MATCH($A181,Descriptions!$B$4:$B$736,))</f>
        <v>0</v>
      </c>
      <c r="C181">
        <v>2108</v>
      </c>
      <c r="D181">
        <v>2175</v>
      </c>
      <c r="E181" s="9">
        <f>IFERROR(INDEX('2016'!$C:$C,MATCH(Summary!$A181,'2016'!$A:$A,0)),"-")</f>
        <v>4700</v>
      </c>
      <c r="F181" s="9">
        <f>IFERROR(INDEX('2018'!$C:$C,MATCH(Summary!$A181,'2018'!$A:$A,0)),"-")</f>
        <v>4700</v>
      </c>
      <c r="H181" s="9">
        <f>INDEX('2022 DM'!$C:$C,MATCH(Summary!$A181,'2022 DM'!$A:$A,0))</f>
        <v>5000</v>
      </c>
      <c r="I181" s="9">
        <f>INDEX('2022 DS'!$C:$C,MATCH(Summary!$A181,'2022 DS'!$A:$A,0))</f>
        <v>5000</v>
      </c>
      <c r="J181" s="10">
        <f t="shared" si="9"/>
        <v>0</v>
      </c>
      <c r="K181" s="9">
        <f>INDEX('2022 Full'!$C:$C,MATCH(Summary!$A181,'2022 Full'!$A:$A,0))</f>
        <v>5300</v>
      </c>
      <c r="M181" s="9">
        <f>INDEX('2027 DM'!$C:$C,MATCH(Summary!$A181,'2027 DM'!$A:$A,0))</f>
        <v>5200</v>
      </c>
      <c r="N181" s="9">
        <f>INDEX('2027 DS'!$C:$C,MATCH(Summary!$A181,'2027 DS'!$A:$A,0))</f>
        <v>5500</v>
      </c>
      <c r="O181" s="10">
        <f t="shared" si="10"/>
        <v>5.7692307692307709E-2</v>
      </c>
      <c r="Q181" s="9">
        <f>INDEX('2032 DM'!$C:$C,MATCH(Summary!$A181,'2032 DM'!$A:$A,0))</f>
        <v>5500</v>
      </c>
      <c r="R181" s="9">
        <f>INDEX('2032 DS'!$C:$C,MATCH(Summary!$A181,'2032 DS'!$A:$A,0))</f>
        <v>5800</v>
      </c>
      <c r="S181" s="10">
        <f t="shared" si="11"/>
        <v>5.4545454545454453E-2</v>
      </c>
    </row>
    <row r="182" spans="1:19" x14ac:dyDescent="0.15">
      <c r="A182" t="str">
        <f t="shared" si="8"/>
        <v>2186-2176</v>
      </c>
      <c r="B182">
        <f>INDEX(Descriptions!$C$4:$C$736,MATCH($A182,Descriptions!$B$4:$B$736,))</f>
        <v>0</v>
      </c>
      <c r="C182">
        <v>2186</v>
      </c>
      <c r="D182">
        <v>2176</v>
      </c>
      <c r="E182" s="9">
        <f>IFERROR(INDEX('2016'!$C:$C,MATCH(Summary!$A182,'2016'!$A:$A,0)),"-")</f>
        <v>2700</v>
      </c>
      <c r="F182" s="9">
        <f>IFERROR(INDEX('2018'!$C:$C,MATCH(Summary!$A182,'2018'!$A:$A,0)),"-")</f>
        <v>2400</v>
      </c>
      <c r="H182" s="9">
        <f>INDEX('2022 DM'!$C:$C,MATCH(Summary!$A182,'2022 DM'!$A:$A,0))</f>
        <v>2500</v>
      </c>
      <c r="I182" s="9">
        <f>INDEX('2022 DS'!$C:$C,MATCH(Summary!$A182,'2022 DS'!$A:$A,0))</f>
        <v>2500</v>
      </c>
      <c r="J182" s="10">
        <f t="shared" si="9"/>
        <v>0</v>
      </c>
      <c r="K182" s="9">
        <f>INDEX('2022 Full'!$C:$C,MATCH(Summary!$A182,'2022 Full'!$A:$A,0))</f>
        <v>2800</v>
      </c>
      <c r="M182" s="9">
        <f>INDEX('2027 DM'!$C:$C,MATCH(Summary!$A182,'2027 DM'!$A:$A,0))</f>
        <v>2700</v>
      </c>
      <c r="N182" s="9">
        <f>INDEX('2027 DS'!$C:$C,MATCH(Summary!$A182,'2027 DS'!$A:$A,0))</f>
        <v>2900</v>
      </c>
      <c r="O182" s="10">
        <f t="shared" si="10"/>
        <v>7.4074074074074181E-2</v>
      </c>
      <c r="Q182" s="9">
        <f>INDEX('2032 DM'!$C:$C,MATCH(Summary!$A182,'2032 DM'!$A:$A,0))</f>
        <v>2900</v>
      </c>
      <c r="R182" s="9">
        <f>INDEX('2032 DS'!$C:$C,MATCH(Summary!$A182,'2032 DS'!$A:$A,0))</f>
        <v>2900</v>
      </c>
      <c r="S182" s="10">
        <f t="shared" si="11"/>
        <v>0</v>
      </c>
    </row>
    <row r="183" spans="1:19" x14ac:dyDescent="0.15">
      <c r="A183" t="str">
        <f t="shared" si="8"/>
        <v>2263-2176</v>
      </c>
      <c r="B183">
        <f>INDEX(Descriptions!$C$4:$C$736,MATCH($A183,Descriptions!$B$4:$B$736,))</f>
        <v>0</v>
      </c>
      <c r="C183">
        <v>2263</v>
      </c>
      <c r="D183">
        <v>2176</v>
      </c>
      <c r="E183" s="9">
        <f>IFERROR(INDEX('2016'!$C:$C,MATCH(Summary!$A183,'2016'!$A:$A,0)),"-")</f>
        <v>5500</v>
      </c>
      <c r="F183" s="9">
        <f>IFERROR(INDEX('2018'!$C:$C,MATCH(Summary!$A183,'2018'!$A:$A,0)),"-")</f>
        <v>5700</v>
      </c>
      <c r="H183" s="9">
        <f>INDEX('2022 DM'!$C:$C,MATCH(Summary!$A183,'2022 DM'!$A:$A,0))</f>
        <v>6200</v>
      </c>
      <c r="I183" s="9">
        <f>INDEX('2022 DS'!$C:$C,MATCH(Summary!$A183,'2022 DS'!$A:$A,0))</f>
        <v>6200</v>
      </c>
      <c r="J183" s="10">
        <f t="shared" si="9"/>
        <v>0</v>
      </c>
      <c r="K183" s="9">
        <f>INDEX('2022 Full'!$C:$C,MATCH(Summary!$A183,'2022 Full'!$A:$A,0))</f>
        <v>6400</v>
      </c>
      <c r="M183" s="9">
        <f>INDEX('2027 DM'!$C:$C,MATCH(Summary!$A183,'2027 DM'!$A:$A,0))</f>
        <v>6400</v>
      </c>
      <c r="N183" s="9">
        <f>INDEX('2027 DS'!$C:$C,MATCH(Summary!$A183,'2027 DS'!$A:$A,0))</f>
        <v>6400</v>
      </c>
      <c r="O183" s="10">
        <f t="shared" si="10"/>
        <v>0</v>
      </c>
      <c r="Q183" s="9">
        <f>INDEX('2032 DM'!$C:$C,MATCH(Summary!$A183,'2032 DM'!$A:$A,0))</f>
        <v>6400</v>
      </c>
      <c r="R183" s="9">
        <f>INDEX('2032 DS'!$C:$C,MATCH(Summary!$A183,'2032 DS'!$A:$A,0))</f>
        <v>6500</v>
      </c>
      <c r="S183" s="10">
        <f t="shared" si="11"/>
        <v>1.5625E-2</v>
      </c>
    </row>
    <row r="184" spans="1:19" x14ac:dyDescent="0.15">
      <c r="A184" t="str">
        <f t="shared" si="8"/>
        <v>4022-2186</v>
      </c>
      <c r="B184">
        <f>INDEX(Descriptions!$C$4:$C$736,MATCH($A184,Descriptions!$B$4:$B$736,))</f>
        <v>0</v>
      </c>
      <c r="C184">
        <v>4022</v>
      </c>
      <c r="D184">
        <v>2186</v>
      </c>
      <c r="E184" s="9">
        <f>IFERROR(INDEX('2016'!$C:$C,MATCH(Summary!$A184,'2016'!$A:$A,0)),"-")</f>
        <v>2500</v>
      </c>
      <c r="F184" s="9">
        <f>IFERROR(INDEX('2018'!$C:$C,MATCH(Summary!$A184,'2018'!$A:$A,0)),"-")</f>
        <v>2500</v>
      </c>
      <c r="H184" s="9">
        <f>INDEX('2022 DM'!$C:$C,MATCH(Summary!$A184,'2022 DM'!$A:$A,0))</f>
        <v>2600</v>
      </c>
      <c r="I184" s="9">
        <f>INDEX('2022 DS'!$C:$C,MATCH(Summary!$A184,'2022 DS'!$A:$A,0))</f>
        <v>2600</v>
      </c>
      <c r="J184" s="10">
        <f t="shared" si="9"/>
        <v>0</v>
      </c>
      <c r="K184" s="9">
        <f>INDEX('2022 Full'!$C:$C,MATCH(Summary!$A184,'2022 Full'!$A:$A,0))</f>
        <v>2900</v>
      </c>
      <c r="M184" s="9">
        <f>INDEX('2027 DM'!$C:$C,MATCH(Summary!$A184,'2027 DM'!$A:$A,0))</f>
        <v>2800</v>
      </c>
      <c r="N184" s="9">
        <f>INDEX('2027 DS'!$C:$C,MATCH(Summary!$A184,'2027 DS'!$A:$A,0))</f>
        <v>3100</v>
      </c>
      <c r="O184" s="10">
        <f t="shared" si="10"/>
        <v>0.10714285714285721</v>
      </c>
      <c r="Q184" s="9">
        <f>INDEX('2032 DM'!$C:$C,MATCH(Summary!$A184,'2032 DM'!$A:$A,0))</f>
        <v>3000</v>
      </c>
      <c r="R184" s="9">
        <f>INDEX('2032 DS'!$C:$C,MATCH(Summary!$A184,'2032 DS'!$A:$A,0))</f>
        <v>3000</v>
      </c>
      <c r="S184" s="10">
        <f t="shared" si="11"/>
        <v>0</v>
      </c>
    </row>
    <row r="185" spans="1:19" x14ac:dyDescent="0.15">
      <c r="A185" t="str">
        <f t="shared" si="8"/>
        <v>2176-2186</v>
      </c>
      <c r="B185">
        <f>INDEX(Descriptions!$C$4:$C$736,MATCH($A185,Descriptions!$B$4:$B$736,))</f>
        <v>0</v>
      </c>
      <c r="C185">
        <v>2176</v>
      </c>
      <c r="D185">
        <v>2186</v>
      </c>
      <c r="E185" s="9">
        <f>IFERROR(INDEX('2016'!$C:$C,MATCH(Summary!$A185,'2016'!$A:$A,0)),"-")</f>
        <v>5300</v>
      </c>
      <c r="F185" s="9">
        <f>IFERROR(INDEX('2018'!$C:$C,MATCH(Summary!$A185,'2018'!$A:$A,0)),"-")</f>
        <v>5500</v>
      </c>
      <c r="H185" s="9">
        <f>INDEX('2022 DM'!$C:$C,MATCH(Summary!$A185,'2022 DM'!$A:$A,0))</f>
        <v>6000</v>
      </c>
      <c r="I185" s="9">
        <f>INDEX('2022 DS'!$C:$C,MATCH(Summary!$A185,'2022 DS'!$A:$A,0))</f>
        <v>6000</v>
      </c>
      <c r="J185" s="10">
        <f t="shared" si="9"/>
        <v>0</v>
      </c>
      <c r="K185" s="9">
        <f>INDEX('2022 Full'!$C:$C,MATCH(Summary!$A185,'2022 Full'!$A:$A,0))</f>
        <v>6100</v>
      </c>
      <c r="M185" s="9">
        <f>INDEX('2027 DM'!$C:$C,MATCH(Summary!$A185,'2027 DM'!$A:$A,0))</f>
        <v>6100</v>
      </c>
      <c r="N185" s="9">
        <f>INDEX('2027 DS'!$C:$C,MATCH(Summary!$A185,'2027 DS'!$A:$A,0))</f>
        <v>6100</v>
      </c>
      <c r="O185" s="10">
        <f t="shared" si="10"/>
        <v>0</v>
      </c>
      <c r="Q185" s="9">
        <f>INDEX('2032 DM'!$C:$C,MATCH(Summary!$A185,'2032 DM'!$A:$A,0))</f>
        <v>6200</v>
      </c>
      <c r="R185" s="9">
        <f>INDEX('2032 DS'!$C:$C,MATCH(Summary!$A185,'2032 DS'!$A:$A,0))</f>
        <v>6300</v>
      </c>
      <c r="S185" s="10">
        <f t="shared" si="11"/>
        <v>1.6129032258064502E-2</v>
      </c>
    </row>
    <row r="186" spans="1:19" x14ac:dyDescent="0.15">
      <c r="A186" t="str">
        <f t="shared" si="8"/>
        <v>2083-2194</v>
      </c>
      <c r="B186">
        <f>INDEX(Descriptions!$C$4:$C$736,MATCH($A186,Descriptions!$B$4:$B$736,))</f>
        <v>0</v>
      </c>
      <c r="C186">
        <v>2083</v>
      </c>
      <c r="D186">
        <v>2194</v>
      </c>
      <c r="E186" s="9">
        <f>IFERROR(INDEX('2016'!$C:$C,MATCH(Summary!$A186,'2016'!$A:$A,0)),"-")</f>
        <v>2000</v>
      </c>
      <c r="F186" s="9">
        <f>IFERROR(INDEX('2018'!$C:$C,MATCH(Summary!$A186,'2018'!$A:$A,0)),"-")</f>
        <v>2000</v>
      </c>
      <c r="H186" s="9">
        <f>INDEX('2022 DM'!$C:$C,MATCH(Summary!$A186,'2022 DM'!$A:$A,0))</f>
        <v>2100</v>
      </c>
      <c r="I186" s="9">
        <f>INDEX('2022 DS'!$C:$C,MATCH(Summary!$A186,'2022 DS'!$A:$A,0))</f>
        <v>2100</v>
      </c>
      <c r="J186" s="10">
        <f t="shared" si="9"/>
        <v>0</v>
      </c>
      <c r="K186" s="9">
        <f>INDEX('2022 Full'!$C:$C,MATCH(Summary!$A186,'2022 Full'!$A:$A,0))</f>
        <v>2200</v>
      </c>
      <c r="M186" s="9">
        <f>INDEX('2027 DM'!$C:$C,MATCH(Summary!$A186,'2027 DM'!$A:$A,0))</f>
        <v>2200</v>
      </c>
      <c r="N186" s="9">
        <f>INDEX('2027 DS'!$C:$C,MATCH(Summary!$A186,'2027 DS'!$A:$A,0))</f>
        <v>2300</v>
      </c>
      <c r="O186" s="10">
        <f t="shared" si="10"/>
        <v>4.5454545454545414E-2</v>
      </c>
      <c r="Q186" s="9">
        <f>INDEX('2032 DM'!$C:$C,MATCH(Summary!$A186,'2032 DM'!$A:$A,0))</f>
        <v>2400</v>
      </c>
      <c r="R186" s="9">
        <f>INDEX('2032 DS'!$C:$C,MATCH(Summary!$A186,'2032 DS'!$A:$A,0))</f>
        <v>2500</v>
      </c>
      <c r="S186" s="10">
        <f t="shared" si="11"/>
        <v>4.1666666666666741E-2</v>
      </c>
    </row>
    <row r="187" spans="1:19" x14ac:dyDescent="0.15">
      <c r="A187" t="str">
        <f t="shared" si="8"/>
        <v>2779-2202</v>
      </c>
      <c r="B187">
        <f>INDEX(Descriptions!$C$4:$C$736,MATCH($A187,Descriptions!$B$4:$B$736,))</f>
        <v>0</v>
      </c>
      <c r="C187">
        <v>2779</v>
      </c>
      <c r="D187">
        <v>2202</v>
      </c>
      <c r="E187" s="9">
        <f>IFERROR(INDEX('2016'!$C:$C,MATCH(Summary!$A187,'2016'!$A:$A,0)),"-")</f>
        <v>1400</v>
      </c>
      <c r="F187" s="9">
        <f>IFERROR(INDEX('2018'!$C:$C,MATCH(Summary!$A187,'2018'!$A:$A,0)),"-")</f>
        <v>600</v>
      </c>
      <c r="H187" s="9">
        <f>INDEX('2022 DM'!$C:$C,MATCH(Summary!$A187,'2022 DM'!$A:$A,0))</f>
        <v>400</v>
      </c>
      <c r="I187" s="9">
        <f>INDEX('2022 DS'!$C:$C,MATCH(Summary!$A187,'2022 DS'!$A:$A,0))</f>
        <v>400</v>
      </c>
      <c r="J187" s="10">
        <f t="shared" si="9"/>
        <v>0</v>
      </c>
      <c r="K187" s="9">
        <f>INDEX('2022 Full'!$C:$C,MATCH(Summary!$A187,'2022 Full'!$A:$A,0))</f>
        <v>1100</v>
      </c>
      <c r="M187" s="9">
        <f>INDEX('2027 DM'!$C:$C,MATCH(Summary!$A187,'2027 DM'!$A:$A,0))</f>
        <v>400</v>
      </c>
      <c r="N187" s="9">
        <f>INDEX('2027 DS'!$C:$C,MATCH(Summary!$A187,'2027 DS'!$A:$A,0))</f>
        <v>800</v>
      </c>
      <c r="O187" s="10">
        <f t="shared" si="10"/>
        <v>1</v>
      </c>
      <c r="Q187" s="9">
        <f>INDEX('2032 DM'!$C:$C,MATCH(Summary!$A187,'2032 DM'!$A:$A,0))</f>
        <v>600</v>
      </c>
      <c r="R187" s="9">
        <f>INDEX('2032 DS'!$C:$C,MATCH(Summary!$A187,'2032 DS'!$A:$A,0))</f>
        <v>1200</v>
      </c>
      <c r="S187" s="10">
        <f t="shared" si="11"/>
        <v>1</v>
      </c>
    </row>
    <row r="188" spans="1:19" x14ac:dyDescent="0.15">
      <c r="A188" t="str">
        <f t="shared" si="8"/>
        <v>2226-2202</v>
      </c>
      <c r="B188">
        <f>INDEX(Descriptions!$C$4:$C$736,MATCH($A188,Descriptions!$B$4:$B$736,))</f>
        <v>0</v>
      </c>
      <c r="C188">
        <v>2226</v>
      </c>
      <c r="D188">
        <v>2202</v>
      </c>
      <c r="E188" s="9">
        <f>IFERROR(INDEX('2016'!$C:$C,MATCH(Summary!$A188,'2016'!$A:$A,0)),"-")</f>
        <v>1400</v>
      </c>
      <c r="F188" s="9">
        <f>IFERROR(INDEX('2018'!$C:$C,MATCH(Summary!$A188,'2018'!$A:$A,0)),"-")</f>
        <v>1500</v>
      </c>
      <c r="H188" s="9">
        <f>INDEX('2022 DM'!$C:$C,MATCH(Summary!$A188,'2022 DM'!$A:$A,0))</f>
        <v>1700</v>
      </c>
      <c r="I188" s="9">
        <f>INDEX('2022 DS'!$C:$C,MATCH(Summary!$A188,'2022 DS'!$A:$A,0))</f>
        <v>1700</v>
      </c>
      <c r="J188" s="10">
        <f t="shared" si="9"/>
        <v>0</v>
      </c>
      <c r="K188" s="9">
        <f>INDEX('2022 Full'!$C:$C,MATCH(Summary!$A188,'2022 Full'!$A:$A,0))</f>
        <v>1800</v>
      </c>
      <c r="M188" s="9">
        <f>INDEX('2027 DM'!$C:$C,MATCH(Summary!$A188,'2027 DM'!$A:$A,0))</f>
        <v>1900</v>
      </c>
      <c r="N188" s="9">
        <f>INDEX('2027 DS'!$C:$C,MATCH(Summary!$A188,'2027 DS'!$A:$A,0))</f>
        <v>1900</v>
      </c>
      <c r="O188" s="10">
        <f t="shared" si="10"/>
        <v>0</v>
      </c>
      <c r="Q188" s="9">
        <f>INDEX('2032 DM'!$C:$C,MATCH(Summary!$A188,'2032 DM'!$A:$A,0))</f>
        <v>2000</v>
      </c>
      <c r="R188" s="9">
        <f>INDEX('2032 DS'!$C:$C,MATCH(Summary!$A188,'2032 DS'!$A:$A,0))</f>
        <v>2200</v>
      </c>
      <c r="S188" s="10">
        <f t="shared" si="11"/>
        <v>0.10000000000000009</v>
      </c>
    </row>
    <row r="189" spans="1:19" x14ac:dyDescent="0.15">
      <c r="A189" t="str">
        <f t="shared" si="8"/>
        <v>2202-2226</v>
      </c>
      <c r="B189">
        <f>INDEX(Descriptions!$C$4:$C$736,MATCH($A189,Descriptions!$B$4:$B$736,))</f>
        <v>0</v>
      </c>
      <c r="C189">
        <v>2202</v>
      </c>
      <c r="D189">
        <v>2226</v>
      </c>
      <c r="E189" s="9">
        <f>IFERROR(INDEX('2016'!$C:$C,MATCH(Summary!$A189,'2016'!$A:$A,0)),"-")</f>
        <v>1400</v>
      </c>
      <c r="F189" s="9">
        <f>IFERROR(INDEX('2018'!$C:$C,MATCH(Summary!$A189,'2018'!$A:$A,0)),"-")</f>
        <v>1500</v>
      </c>
      <c r="H189" s="9">
        <f>INDEX('2022 DM'!$C:$C,MATCH(Summary!$A189,'2022 DM'!$A:$A,0))</f>
        <v>1300</v>
      </c>
      <c r="I189" s="9">
        <f>INDEX('2022 DS'!$C:$C,MATCH(Summary!$A189,'2022 DS'!$A:$A,0))</f>
        <v>1400</v>
      </c>
      <c r="J189" s="10">
        <f t="shared" si="9"/>
        <v>7.6923076923076872E-2</v>
      </c>
      <c r="K189" s="9">
        <f>INDEX('2022 Full'!$C:$C,MATCH(Summary!$A189,'2022 Full'!$A:$A,0))</f>
        <v>2000</v>
      </c>
      <c r="M189" s="9">
        <f>INDEX('2027 DM'!$C:$C,MATCH(Summary!$A189,'2027 DM'!$A:$A,0))</f>
        <v>1400</v>
      </c>
      <c r="N189" s="9">
        <f>INDEX('2027 DS'!$C:$C,MATCH(Summary!$A189,'2027 DS'!$A:$A,0))</f>
        <v>1800</v>
      </c>
      <c r="O189" s="10">
        <f t="shared" si="10"/>
        <v>0.28571428571428581</v>
      </c>
      <c r="Q189" s="9">
        <f>INDEX('2032 DM'!$C:$C,MATCH(Summary!$A189,'2032 DM'!$A:$A,0))</f>
        <v>1700</v>
      </c>
      <c r="R189" s="9">
        <f>INDEX('2032 DS'!$C:$C,MATCH(Summary!$A189,'2032 DS'!$A:$A,0))</f>
        <v>2200</v>
      </c>
      <c r="S189" s="10">
        <f t="shared" si="11"/>
        <v>0.29411764705882359</v>
      </c>
    </row>
    <row r="190" spans="1:19" x14ac:dyDescent="0.15">
      <c r="A190" t="str">
        <f t="shared" si="8"/>
        <v>2108-2226</v>
      </c>
      <c r="B190">
        <f>INDEX(Descriptions!$C$4:$C$736,MATCH($A190,Descriptions!$B$4:$B$736,))</f>
        <v>0</v>
      </c>
      <c r="C190">
        <v>2108</v>
      </c>
      <c r="D190">
        <v>2226</v>
      </c>
      <c r="E190" s="9">
        <f>IFERROR(INDEX('2016'!$C:$C,MATCH(Summary!$A190,'2016'!$A:$A,0)),"-")</f>
        <v>1400</v>
      </c>
      <c r="F190" s="9">
        <f>IFERROR(INDEX('2018'!$C:$C,MATCH(Summary!$A190,'2018'!$A:$A,0)),"-")</f>
        <v>1500</v>
      </c>
      <c r="H190" s="9">
        <f>INDEX('2022 DM'!$C:$C,MATCH(Summary!$A190,'2022 DM'!$A:$A,0))</f>
        <v>1700</v>
      </c>
      <c r="I190" s="9">
        <f>INDEX('2022 DS'!$C:$C,MATCH(Summary!$A190,'2022 DS'!$A:$A,0))</f>
        <v>1700</v>
      </c>
      <c r="J190" s="10">
        <f t="shared" si="9"/>
        <v>0</v>
      </c>
      <c r="K190" s="9">
        <f>INDEX('2022 Full'!$C:$C,MATCH(Summary!$A190,'2022 Full'!$A:$A,0))</f>
        <v>1800</v>
      </c>
      <c r="M190" s="9">
        <f>INDEX('2027 DM'!$C:$C,MATCH(Summary!$A190,'2027 DM'!$A:$A,0))</f>
        <v>1900</v>
      </c>
      <c r="N190" s="9">
        <f>INDEX('2027 DS'!$C:$C,MATCH(Summary!$A190,'2027 DS'!$A:$A,0))</f>
        <v>1900</v>
      </c>
      <c r="O190" s="10">
        <f t="shared" si="10"/>
        <v>0</v>
      </c>
      <c r="Q190" s="9">
        <f>INDEX('2032 DM'!$C:$C,MATCH(Summary!$A190,'2032 DM'!$A:$A,0))</f>
        <v>2000</v>
      </c>
      <c r="R190" s="9">
        <f>INDEX('2032 DS'!$C:$C,MATCH(Summary!$A190,'2032 DS'!$A:$A,0))</f>
        <v>2200</v>
      </c>
      <c r="S190" s="10">
        <f t="shared" si="11"/>
        <v>0.10000000000000009</v>
      </c>
    </row>
    <row r="191" spans="1:19" x14ac:dyDescent="0.15">
      <c r="A191" t="str">
        <f t="shared" si="8"/>
        <v>2259-2227</v>
      </c>
      <c r="B191">
        <f>INDEX(Descriptions!$C$4:$C$736,MATCH($A191,Descriptions!$B$4:$B$736,))</f>
        <v>0</v>
      </c>
      <c r="C191">
        <v>2259</v>
      </c>
      <c r="D191">
        <v>2227</v>
      </c>
      <c r="E191" s="9">
        <f>IFERROR(INDEX('2016'!$C:$C,MATCH(Summary!$A191,'2016'!$A:$A,0)),"-")</f>
        <v>100</v>
      </c>
      <c r="F191" s="9">
        <f>IFERROR(INDEX('2018'!$C:$C,MATCH(Summary!$A191,'2018'!$A:$A,0)),"-")</f>
        <v>1000</v>
      </c>
      <c r="H191" s="9">
        <f>INDEX('2022 DM'!$C:$C,MATCH(Summary!$A191,'2022 DM'!$A:$A,0))</f>
        <v>1100</v>
      </c>
      <c r="I191" s="9">
        <f>INDEX('2022 DS'!$C:$C,MATCH(Summary!$A191,'2022 DS'!$A:$A,0))</f>
        <v>1100</v>
      </c>
      <c r="J191" s="10">
        <f t="shared" si="9"/>
        <v>0</v>
      </c>
      <c r="K191" s="9">
        <f>INDEX('2022 Full'!$C:$C,MATCH(Summary!$A191,'2022 Full'!$A:$A,0))</f>
        <v>1200</v>
      </c>
      <c r="M191" s="9">
        <f>INDEX('2027 DM'!$C:$C,MATCH(Summary!$A191,'2027 DM'!$A:$A,0))</f>
        <v>1200</v>
      </c>
      <c r="N191" s="9">
        <f>INDEX('2027 DS'!$C:$C,MATCH(Summary!$A191,'2027 DS'!$A:$A,0))</f>
        <v>1200</v>
      </c>
      <c r="O191" s="10">
        <f t="shared" si="10"/>
        <v>0</v>
      </c>
      <c r="Q191" s="9">
        <f>INDEX('2032 DM'!$C:$C,MATCH(Summary!$A191,'2032 DM'!$A:$A,0))</f>
        <v>1200</v>
      </c>
      <c r="R191" s="9">
        <f>INDEX('2032 DS'!$C:$C,MATCH(Summary!$A191,'2032 DS'!$A:$A,0))</f>
        <v>1300</v>
      </c>
      <c r="S191" s="10">
        <f t="shared" si="11"/>
        <v>8.3333333333333259E-2</v>
      </c>
    </row>
    <row r="192" spans="1:19" x14ac:dyDescent="0.15">
      <c r="A192" t="str">
        <f t="shared" si="8"/>
        <v>2073-2227</v>
      </c>
      <c r="B192">
        <f>INDEX(Descriptions!$C$4:$C$736,MATCH($A192,Descriptions!$B$4:$B$736,))</f>
        <v>0</v>
      </c>
      <c r="C192">
        <v>2073</v>
      </c>
      <c r="D192">
        <v>2227</v>
      </c>
      <c r="E192" s="9">
        <f>IFERROR(INDEX('2016'!$C:$C,MATCH(Summary!$A192,'2016'!$A:$A,0)),"-")</f>
        <v>3800</v>
      </c>
      <c r="F192" s="9">
        <f>IFERROR(INDEX('2018'!$C:$C,MATCH(Summary!$A192,'2018'!$A:$A,0)),"-")</f>
        <v>3900</v>
      </c>
      <c r="H192" s="9">
        <f>INDEX('2022 DM'!$C:$C,MATCH(Summary!$A192,'2022 DM'!$A:$A,0))</f>
        <v>4100</v>
      </c>
      <c r="I192" s="9">
        <f>INDEX('2022 DS'!$C:$C,MATCH(Summary!$A192,'2022 DS'!$A:$A,0))</f>
        <v>4200</v>
      </c>
      <c r="J192" s="10">
        <f t="shared" si="9"/>
        <v>2.4390243902439046E-2</v>
      </c>
      <c r="K192" s="9">
        <f>INDEX('2022 Full'!$C:$C,MATCH(Summary!$A192,'2022 Full'!$A:$A,0))</f>
        <v>4500</v>
      </c>
      <c r="M192" s="9">
        <f>INDEX('2027 DM'!$C:$C,MATCH(Summary!$A192,'2027 DM'!$A:$A,0))</f>
        <v>4400</v>
      </c>
      <c r="N192" s="9">
        <f>INDEX('2027 DS'!$C:$C,MATCH(Summary!$A192,'2027 DS'!$A:$A,0))</f>
        <v>4600</v>
      </c>
      <c r="O192" s="10">
        <f t="shared" si="10"/>
        <v>4.5454545454545414E-2</v>
      </c>
      <c r="Q192" s="9">
        <f>INDEX('2032 DM'!$C:$C,MATCH(Summary!$A192,'2032 DM'!$A:$A,0))</f>
        <v>4600</v>
      </c>
      <c r="R192" s="9">
        <f>INDEX('2032 DS'!$C:$C,MATCH(Summary!$A192,'2032 DS'!$A:$A,0))</f>
        <v>4900</v>
      </c>
      <c r="S192" s="10">
        <f t="shared" si="11"/>
        <v>6.5217391304347894E-2</v>
      </c>
    </row>
    <row r="193" spans="1:19" x14ac:dyDescent="0.15">
      <c r="A193" t="str">
        <f t="shared" si="8"/>
        <v>2108-2227</v>
      </c>
      <c r="B193">
        <f>INDEX(Descriptions!$C$4:$C$736,MATCH($A193,Descriptions!$B$4:$B$736,))</f>
        <v>0</v>
      </c>
      <c r="C193">
        <v>2108</v>
      </c>
      <c r="D193">
        <v>2227</v>
      </c>
      <c r="E193" s="9">
        <f>IFERROR(INDEX('2016'!$C:$C,MATCH(Summary!$A193,'2016'!$A:$A,0)),"-")</f>
        <v>3600</v>
      </c>
      <c r="F193" s="9">
        <f>IFERROR(INDEX('2018'!$C:$C,MATCH(Summary!$A193,'2018'!$A:$A,0)),"-")</f>
        <v>3600</v>
      </c>
      <c r="H193" s="9">
        <f>INDEX('2022 DM'!$C:$C,MATCH(Summary!$A193,'2022 DM'!$A:$A,0))</f>
        <v>3600</v>
      </c>
      <c r="I193" s="9">
        <f>INDEX('2022 DS'!$C:$C,MATCH(Summary!$A193,'2022 DS'!$A:$A,0))</f>
        <v>3600</v>
      </c>
      <c r="J193" s="10">
        <f t="shared" si="9"/>
        <v>0</v>
      </c>
      <c r="K193" s="9">
        <f>INDEX('2022 Full'!$C:$C,MATCH(Summary!$A193,'2022 Full'!$A:$A,0))</f>
        <v>4500</v>
      </c>
      <c r="M193" s="9">
        <f>INDEX('2027 DM'!$C:$C,MATCH(Summary!$A193,'2027 DM'!$A:$A,0))</f>
        <v>3800</v>
      </c>
      <c r="N193" s="9">
        <f>INDEX('2027 DS'!$C:$C,MATCH(Summary!$A193,'2027 DS'!$A:$A,0))</f>
        <v>4300</v>
      </c>
      <c r="O193" s="10">
        <f t="shared" si="10"/>
        <v>0.13157894736842102</v>
      </c>
      <c r="Q193" s="9">
        <f>INDEX('2032 DM'!$C:$C,MATCH(Summary!$A193,'2032 DM'!$A:$A,0))</f>
        <v>4200</v>
      </c>
      <c r="R193" s="9">
        <f>INDEX('2032 DS'!$C:$C,MATCH(Summary!$A193,'2032 DS'!$A:$A,0))</f>
        <v>4900</v>
      </c>
      <c r="S193" s="10">
        <f t="shared" si="11"/>
        <v>0.16666666666666674</v>
      </c>
    </row>
    <row r="194" spans="1:19" x14ac:dyDescent="0.15">
      <c r="A194" t="str">
        <f t="shared" si="8"/>
        <v>2079-2227</v>
      </c>
      <c r="B194">
        <f>INDEX(Descriptions!$C$4:$C$736,MATCH($A194,Descriptions!$B$4:$B$736,))</f>
        <v>0</v>
      </c>
      <c r="C194">
        <v>2079</v>
      </c>
      <c r="D194">
        <v>2227</v>
      </c>
      <c r="E194" s="9">
        <f>IFERROR(INDEX('2016'!$C:$C,MATCH(Summary!$A194,'2016'!$A:$A,0)),"-")</f>
        <v>7200</v>
      </c>
      <c r="F194" s="9">
        <f>IFERROR(INDEX('2018'!$C:$C,MATCH(Summary!$A194,'2018'!$A:$A,0)),"-")</f>
        <v>7200</v>
      </c>
      <c r="H194" s="9">
        <f>INDEX('2022 DM'!$C:$C,MATCH(Summary!$A194,'2022 DM'!$A:$A,0))</f>
        <v>8000</v>
      </c>
      <c r="I194" s="9">
        <f>INDEX('2022 DS'!$C:$C,MATCH(Summary!$A194,'2022 DS'!$A:$A,0))</f>
        <v>8100</v>
      </c>
      <c r="J194" s="10">
        <f t="shared" si="9"/>
        <v>1.2499999999999956E-2</v>
      </c>
      <c r="K194" s="9">
        <f>INDEX('2022 Full'!$C:$C,MATCH(Summary!$A194,'2022 Full'!$A:$A,0))</f>
        <v>8600</v>
      </c>
      <c r="M194" s="9">
        <f>INDEX('2027 DM'!$C:$C,MATCH(Summary!$A194,'2027 DM'!$A:$A,0))</f>
        <v>8600</v>
      </c>
      <c r="N194" s="9">
        <f>INDEX('2027 DS'!$C:$C,MATCH(Summary!$A194,'2027 DS'!$A:$A,0))</f>
        <v>9100</v>
      </c>
      <c r="O194" s="10">
        <f t="shared" si="10"/>
        <v>5.8139534883721034E-2</v>
      </c>
      <c r="Q194" s="9">
        <f>INDEX('2032 DM'!$C:$C,MATCH(Summary!$A194,'2032 DM'!$A:$A,0))</f>
        <v>9100</v>
      </c>
      <c r="R194" s="9">
        <f>INDEX('2032 DS'!$C:$C,MATCH(Summary!$A194,'2032 DS'!$A:$A,0))</f>
        <v>9700</v>
      </c>
      <c r="S194" s="10">
        <f t="shared" si="11"/>
        <v>6.5934065934065922E-2</v>
      </c>
    </row>
    <row r="195" spans="1:19" x14ac:dyDescent="0.15">
      <c r="A195" t="str">
        <f t="shared" si="8"/>
        <v>2227-2259</v>
      </c>
      <c r="B195">
        <f>INDEX(Descriptions!$C$4:$C$736,MATCH($A195,Descriptions!$B$4:$B$736,))</f>
        <v>0</v>
      </c>
      <c r="C195">
        <v>2227</v>
      </c>
      <c r="D195">
        <v>2259</v>
      </c>
      <c r="E195" s="9">
        <f>IFERROR(INDEX('2016'!$C:$C,MATCH(Summary!$A195,'2016'!$A:$A,0)),"-")</f>
        <v>2000</v>
      </c>
      <c r="F195" s="9">
        <f>IFERROR(INDEX('2018'!$C:$C,MATCH(Summary!$A195,'2018'!$A:$A,0)),"-")</f>
        <v>2000</v>
      </c>
      <c r="H195" s="9">
        <f>INDEX('2022 DM'!$C:$C,MATCH(Summary!$A195,'2022 DM'!$A:$A,0))</f>
        <v>2100</v>
      </c>
      <c r="I195" s="9">
        <f>INDEX('2022 DS'!$C:$C,MATCH(Summary!$A195,'2022 DS'!$A:$A,0))</f>
        <v>2100</v>
      </c>
      <c r="J195" s="10">
        <f t="shared" si="9"/>
        <v>0</v>
      </c>
      <c r="K195" s="9">
        <f>INDEX('2022 Full'!$C:$C,MATCH(Summary!$A195,'2022 Full'!$A:$A,0))</f>
        <v>2200</v>
      </c>
      <c r="M195" s="9">
        <f>INDEX('2027 DM'!$C:$C,MATCH(Summary!$A195,'2027 DM'!$A:$A,0))</f>
        <v>2200</v>
      </c>
      <c r="N195" s="9">
        <f>INDEX('2027 DS'!$C:$C,MATCH(Summary!$A195,'2027 DS'!$A:$A,0))</f>
        <v>2300</v>
      </c>
      <c r="O195" s="10">
        <f t="shared" si="10"/>
        <v>4.5454545454545414E-2</v>
      </c>
      <c r="Q195" s="9">
        <f>INDEX('2032 DM'!$C:$C,MATCH(Summary!$A195,'2032 DM'!$A:$A,0))</f>
        <v>2400</v>
      </c>
      <c r="R195" s="9">
        <f>INDEX('2032 DS'!$C:$C,MATCH(Summary!$A195,'2032 DS'!$A:$A,0))</f>
        <v>2500</v>
      </c>
      <c r="S195" s="10">
        <f t="shared" si="11"/>
        <v>4.1666666666666741E-2</v>
      </c>
    </row>
    <row r="196" spans="1:19" x14ac:dyDescent="0.15">
      <c r="A196" t="str">
        <f t="shared" si="8"/>
        <v>2083-2259</v>
      </c>
      <c r="B196">
        <f>INDEX(Descriptions!$C$4:$C$736,MATCH($A196,Descriptions!$B$4:$B$736,))</f>
        <v>0</v>
      </c>
      <c r="C196">
        <v>2083</v>
      </c>
      <c r="D196">
        <v>2259</v>
      </c>
      <c r="E196" s="9">
        <f>IFERROR(INDEX('2016'!$C:$C,MATCH(Summary!$A196,'2016'!$A:$A,0)),"-")</f>
        <v>1000</v>
      </c>
      <c r="F196" s="9">
        <f>IFERROR(INDEX('2018'!$C:$C,MATCH(Summary!$A196,'2018'!$A:$A,0)),"-")</f>
        <v>1000</v>
      </c>
      <c r="H196" s="9">
        <f>INDEX('2022 DM'!$C:$C,MATCH(Summary!$A196,'2022 DM'!$A:$A,0))</f>
        <v>1100</v>
      </c>
      <c r="I196" s="9">
        <f>INDEX('2022 DS'!$C:$C,MATCH(Summary!$A196,'2022 DS'!$A:$A,0))</f>
        <v>1100</v>
      </c>
      <c r="J196" s="10">
        <f t="shared" si="9"/>
        <v>0</v>
      </c>
      <c r="K196" s="9">
        <f>INDEX('2022 Full'!$C:$C,MATCH(Summary!$A196,'2022 Full'!$A:$A,0))</f>
        <v>1200</v>
      </c>
      <c r="M196" s="9">
        <f>INDEX('2027 DM'!$C:$C,MATCH(Summary!$A196,'2027 DM'!$A:$A,0))</f>
        <v>1200</v>
      </c>
      <c r="N196" s="9">
        <f>INDEX('2027 DS'!$C:$C,MATCH(Summary!$A196,'2027 DS'!$A:$A,0))</f>
        <v>1200</v>
      </c>
      <c r="O196" s="10">
        <f t="shared" si="10"/>
        <v>0</v>
      </c>
      <c r="Q196" s="9">
        <f>INDEX('2032 DM'!$C:$C,MATCH(Summary!$A196,'2032 DM'!$A:$A,0))</f>
        <v>1200</v>
      </c>
      <c r="R196" s="9">
        <f>INDEX('2032 DS'!$C:$C,MATCH(Summary!$A196,'2032 DS'!$A:$A,0))</f>
        <v>1300</v>
      </c>
      <c r="S196" s="10">
        <f t="shared" si="11"/>
        <v>8.3333333333333259E-2</v>
      </c>
    </row>
    <row r="197" spans="1:19" x14ac:dyDescent="0.15">
      <c r="A197" t="str">
        <f t="shared" si="8"/>
        <v>2079-2261</v>
      </c>
      <c r="B197">
        <f>INDEX(Descriptions!$C$4:$C$736,MATCH($A197,Descriptions!$B$4:$B$736,))</f>
        <v>0</v>
      </c>
      <c r="C197">
        <v>2079</v>
      </c>
      <c r="D197">
        <v>2261</v>
      </c>
      <c r="E197" s="9">
        <f>IFERROR(INDEX('2016'!$C:$C,MATCH(Summary!$A197,'2016'!$A:$A,0)),"-")</f>
        <v>2500</v>
      </c>
      <c r="F197" s="9">
        <f>IFERROR(INDEX('2018'!$C:$C,MATCH(Summary!$A197,'2018'!$A:$A,0)),"-")</f>
        <v>2500</v>
      </c>
      <c r="H197" s="9">
        <f>INDEX('2022 DM'!$C:$C,MATCH(Summary!$A197,'2022 DM'!$A:$A,0))</f>
        <v>2600</v>
      </c>
      <c r="I197" s="9">
        <f>INDEX('2022 DS'!$C:$C,MATCH(Summary!$A197,'2022 DS'!$A:$A,0))</f>
        <v>2600</v>
      </c>
      <c r="J197" s="10">
        <f t="shared" si="9"/>
        <v>0</v>
      </c>
      <c r="K197" s="9">
        <f>INDEX('2022 Full'!$C:$C,MATCH(Summary!$A197,'2022 Full'!$A:$A,0))</f>
        <v>2900</v>
      </c>
      <c r="M197" s="9">
        <f>INDEX('2027 DM'!$C:$C,MATCH(Summary!$A197,'2027 DM'!$A:$A,0))</f>
        <v>2800</v>
      </c>
      <c r="N197" s="9">
        <f>INDEX('2027 DS'!$C:$C,MATCH(Summary!$A197,'2027 DS'!$A:$A,0))</f>
        <v>3100</v>
      </c>
      <c r="O197" s="10">
        <f t="shared" si="10"/>
        <v>0.10714285714285721</v>
      </c>
      <c r="Q197" s="9">
        <f>INDEX('2032 DM'!$C:$C,MATCH(Summary!$A197,'2032 DM'!$A:$A,0))</f>
        <v>3000</v>
      </c>
      <c r="R197" s="9">
        <f>INDEX('2032 DS'!$C:$C,MATCH(Summary!$A197,'2032 DS'!$A:$A,0))</f>
        <v>3000</v>
      </c>
      <c r="S197" s="10">
        <f t="shared" si="11"/>
        <v>0</v>
      </c>
    </row>
    <row r="198" spans="1:19" x14ac:dyDescent="0.15">
      <c r="A198" t="str">
        <f t="shared" ref="A198:A261" si="12">CONCATENATE(C198,"-",D198)</f>
        <v>2262-2261</v>
      </c>
      <c r="B198">
        <f>INDEX(Descriptions!$C$4:$C$736,MATCH($A198,Descriptions!$B$4:$B$736,))</f>
        <v>0</v>
      </c>
      <c r="C198">
        <v>2262</v>
      </c>
      <c r="D198">
        <v>2261</v>
      </c>
      <c r="E198" s="9">
        <f>IFERROR(INDEX('2016'!$C:$C,MATCH(Summary!$A198,'2016'!$A:$A,0)),"-")</f>
        <v>5400</v>
      </c>
      <c r="F198" s="9">
        <f>IFERROR(INDEX('2018'!$C:$C,MATCH(Summary!$A198,'2018'!$A:$A,0)),"-")</f>
        <v>5600</v>
      </c>
      <c r="H198" s="9">
        <f>INDEX('2022 DM'!$C:$C,MATCH(Summary!$A198,'2022 DM'!$A:$A,0))</f>
        <v>6100</v>
      </c>
      <c r="I198" s="9">
        <f>INDEX('2022 DS'!$C:$C,MATCH(Summary!$A198,'2022 DS'!$A:$A,0))</f>
        <v>6100</v>
      </c>
      <c r="J198" s="10">
        <f t="shared" ref="J198:J261" si="13">IFERROR((I198/H198)-1,"-")</f>
        <v>0</v>
      </c>
      <c r="K198" s="9">
        <f>INDEX('2022 Full'!$C:$C,MATCH(Summary!$A198,'2022 Full'!$A:$A,0))</f>
        <v>6200</v>
      </c>
      <c r="M198" s="9">
        <f>INDEX('2027 DM'!$C:$C,MATCH(Summary!$A198,'2027 DM'!$A:$A,0))</f>
        <v>6200</v>
      </c>
      <c r="N198" s="9">
        <f>INDEX('2027 DS'!$C:$C,MATCH(Summary!$A198,'2027 DS'!$A:$A,0))</f>
        <v>6200</v>
      </c>
      <c r="O198" s="10">
        <f t="shared" ref="O198:O261" si="14">IFERROR((N198/M198)-1,"-")</f>
        <v>0</v>
      </c>
      <c r="Q198" s="9">
        <f>INDEX('2032 DM'!$C:$C,MATCH(Summary!$A198,'2032 DM'!$A:$A,0))</f>
        <v>6300</v>
      </c>
      <c r="R198" s="9">
        <f>INDEX('2032 DS'!$C:$C,MATCH(Summary!$A198,'2032 DS'!$A:$A,0))</f>
        <v>6400</v>
      </c>
      <c r="S198" s="10">
        <f t="shared" ref="S198:S261" si="15">IFERROR((R198/Q198)-1,"-")</f>
        <v>1.5873015873015817E-2</v>
      </c>
    </row>
    <row r="199" spans="1:19" x14ac:dyDescent="0.15">
      <c r="A199" t="str">
        <f t="shared" si="12"/>
        <v>2261-2262</v>
      </c>
      <c r="B199">
        <f>INDEX(Descriptions!$C$4:$C$736,MATCH($A199,Descriptions!$B$4:$B$736,))</f>
        <v>0</v>
      </c>
      <c r="C199">
        <v>2261</v>
      </c>
      <c r="D199">
        <v>2262</v>
      </c>
      <c r="E199" s="9">
        <f>IFERROR(INDEX('2016'!$C:$C,MATCH(Summary!$A199,'2016'!$A:$A,0)),"-")</f>
        <v>2500</v>
      </c>
      <c r="F199" s="9">
        <f>IFERROR(INDEX('2018'!$C:$C,MATCH(Summary!$A199,'2018'!$A:$A,0)),"-")</f>
        <v>2500</v>
      </c>
      <c r="H199" s="9">
        <f>INDEX('2022 DM'!$C:$C,MATCH(Summary!$A199,'2022 DM'!$A:$A,0))</f>
        <v>2600</v>
      </c>
      <c r="I199" s="9">
        <f>INDEX('2022 DS'!$C:$C,MATCH(Summary!$A199,'2022 DS'!$A:$A,0))</f>
        <v>2600</v>
      </c>
      <c r="J199" s="10">
        <f t="shared" si="13"/>
        <v>0</v>
      </c>
      <c r="K199" s="9">
        <f>INDEX('2022 Full'!$C:$C,MATCH(Summary!$A199,'2022 Full'!$A:$A,0))</f>
        <v>2900</v>
      </c>
      <c r="M199" s="9">
        <f>INDEX('2027 DM'!$C:$C,MATCH(Summary!$A199,'2027 DM'!$A:$A,0))</f>
        <v>2800</v>
      </c>
      <c r="N199" s="9">
        <f>INDEX('2027 DS'!$C:$C,MATCH(Summary!$A199,'2027 DS'!$A:$A,0))</f>
        <v>3100</v>
      </c>
      <c r="O199" s="10">
        <f t="shared" si="14"/>
        <v>0.10714285714285721</v>
      </c>
      <c r="Q199" s="9">
        <f>INDEX('2032 DM'!$C:$C,MATCH(Summary!$A199,'2032 DM'!$A:$A,0))</f>
        <v>3000</v>
      </c>
      <c r="R199" s="9">
        <f>INDEX('2032 DS'!$C:$C,MATCH(Summary!$A199,'2032 DS'!$A:$A,0))</f>
        <v>3000</v>
      </c>
      <c r="S199" s="10">
        <f t="shared" si="15"/>
        <v>0</v>
      </c>
    </row>
    <row r="200" spans="1:19" x14ac:dyDescent="0.15">
      <c r="A200" t="str">
        <f t="shared" si="12"/>
        <v>2162-2262</v>
      </c>
      <c r="B200">
        <f>INDEX(Descriptions!$C$4:$C$736,MATCH($A200,Descriptions!$B$4:$B$736,))</f>
        <v>0</v>
      </c>
      <c r="C200">
        <v>2162</v>
      </c>
      <c r="D200">
        <v>2262</v>
      </c>
      <c r="E200" s="9">
        <f>IFERROR(INDEX('2016'!$C:$C,MATCH(Summary!$A200,'2016'!$A:$A,0)),"-")</f>
        <v>5400</v>
      </c>
      <c r="F200" s="9">
        <f>IFERROR(INDEX('2018'!$C:$C,MATCH(Summary!$A200,'2018'!$A:$A,0)),"-")</f>
        <v>5600</v>
      </c>
      <c r="H200" s="9">
        <f>INDEX('2022 DM'!$C:$C,MATCH(Summary!$A200,'2022 DM'!$A:$A,0))</f>
        <v>6100</v>
      </c>
      <c r="I200" s="9">
        <f>INDEX('2022 DS'!$C:$C,MATCH(Summary!$A200,'2022 DS'!$A:$A,0))</f>
        <v>6100</v>
      </c>
      <c r="J200" s="10">
        <f t="shared" si="13"/>
        <v>0</v>
      </c>
      <c r="K200" s="9">
        <f>INDEX('2022 Full'!$C:$C,MATCH(Summary!$A200,'2022 Full'!$A:$A,0))</f>
        <v>6200</v>
      </c>
      <c r="M200" s="9">
        <f>INDEX('2027 DM'!$C:$C,MATCH(Summary!$A200,'2027 DM'!$A:$A,0))</f>
        <v>6200</v>
      </c>
      <c r="N200" s="9">
        <f>INDEX('2027 DS'!$C:$C,MATCH(Summary!$A200,'2027 DS'!$A:$A,0))</f>
        <v>6200</v>
      </c>
      <c r="O200" s="10">
        <f t="shared" si="14"/>
        <v>0</v>
      </c>
      <c r="Q200" s="9">
        <f>INDEX('2032 DM'!$C:$C,MATCH(Summary!$A200,'2032 DM'!$A:$A,0))</f>
        <v>6300</v>
      </c>
      <c r="R200" s="9">
        <f>INDEX('2032 DS'!$C:$C,MATCH(Summary!$A200,'2032 DS'!$A:$A,0))</f>
        <v>6400</v>
      </c>
      <c r="S200" s="10">
        <f t="shared" si="15"/>
        <v>1.5873015873015817E-2</v>
      </c>
    </row>
    <row r="201" spans="1:19" x14ac:dyDescent="0.15">
      <c r="A201" t="str">
        <f t="shared" si="12"/>
        <v>2176-2263</v>
      </c>
      <c r="B201">
        <f>INDEX(Descriptions!$C$4:$C$736,MATCH($A201,Descriptions!$B$4:$B$736,))</f>
        <v>0</v>
      </c>
      <c r="C201">
        <v>2176</v>
      </c>
      <c r="D201">
        <v>2263</v>
      </c>
      <c r="E201" s="9">
        <f>IFERROR(INDEX('2016'!$C:$C,MATCH(Summary!$A201,'2016'!$A:$A,0)),"-")</f>
        <v>2700</v>
      </c>
      <c r="F201" s="9">
        <f>IFERROR(INDEX('2018'!$C:$C,MATCH(Summary!$A201,'2018'!$A:$A,0)),"-")</f>
        <v>2700</v>
      </c>
      <c r="H201" s="9">
        <f>INDEX('2022 DM'!$C:$C,MATCH(Summary!$A201,'2022 DM'!$A:$A,0))</f>
        <v>2800</v>
      </c>
      <c r="I201" s="9">
        <f>INDEX('2022 DS'!$C:$C,MATCH(Summary!$A201,'2022 DS'!$A:$A,0))</f>
        <v>2900</v>
      </c>
      <c r="J201" s="10">
        <f t="shared" si="13"/>
        <v>3.5714285714285809E-2</v>
      </c>
      <c r="K201" s="9">
        <f>INDEX('2022 Full'!$C:$C,MATCH(Summary!$A201,'2022 Full'!$A:$A,0))</f>
        <v>3100</v>
      </c>
      <c r="M201" s="9">
        <f>INDEX('2027 DM'!$C:$C,MATCH(Summary!$A201,'2027 DM'!$A:$A,0))</f>
        <v>3000</v>
      </c>
      <c r="N201" s="9">
        <f>INDEX('2027 DS'!$C:$C,MATCH(Summary!$A201,'2027 DS'!$A:$A,0))</f>
        <v>3300</v>
      </c>
      <c r="O201" s="10">
        <f t="shared" si="14"/>
        <v>0.10000000000000009</v>
      </c>
      <c r="Q201" s="9">
        <f>INDEX('2032 DM'!$C:$C,MATCH(Summary!$A201,'2032 DM'!$A:$A,0))</f>
        <v>3300</v>
      </c>
      <c r="R201" s="9">
        <f>INDEX('2032 DS'!$C:$C,MATCH(Summary!$A201,'2032 DS'!$A:$A,0))</f>
        <v>3200</v>
      </c>
      <c r="S201" s="10">
        <f t="shared" si="15"/>
        <v>-3.0303030303030276E-2</v>
      </c>
    </row>
    <row r="202" spans="1:19" x14ac:dyDescent="0.15">
      <c r="A202" t="str">
        <f t="shared" si="12"/>
        <v>1566-2263</v>
      </c>
      <c r="B202">
        <f>INDEX(Descriptions!$C$4:$C$736,MATCH($A202,Descriptions!$B$4:$B$736,))</f>
        <v>0</v>
      </c>
      <c r="C202">
        <v>1566</v>
      </c>
      <c r="D202">
        <v>2263</v>
      </c>
      <c r="E202" s="9">
        <f>IFERROR(INDEX('2016'!$C:$C,MATCH(Summary!$A202,'2016'!$A:$A,0)),"-")</f>
        <v>5500</v>
      </c>
      <c r="F202" s="9">
        <f>IFERROR(INDEX('2018'!$C:$C,MATCH(Summary!$A202,'2018'!$A:$A,0)),"-")</f>
        <v>5700</v>
      </c>
      <c r="H202" s="9">
        <f>INDEX('2022 DM'!$C:$C,MATCH(Summary!$A202,'2022 DM'!$A:$A,0))</f>
        <v>6200</v>
      </c>
      <c r="I202" s="9">
        <f>INDEX('2022 DS'!$C:$C,MATCH(Summary!$A202,'2022 DS'!$A:$A,0))</f>
        <v>6200</v>
      </c>
      <c r="J202" s="10">
        <f t="shared" si="13"/>
        <v>0</v>
      </c>
      <c r="K202" s="9">
        <f>INDEX('2022 Full'!$C:$C,MATCH(Summary!$A202,'2022 Full'!$A:$A,0))</f>
        <v>6400</v>
      </c>
      <c r="M202" s="9">
        <f>INDEX('2027 DM'!$C:$C,MATCH(Summary!$A202,'2027 DM'!$A:$A,0))</f>
        <v>6400</v>
      </c>
      <c r="N202" s="9">
        <f>INDEX('2027 DS'!$C:$C,MATCH(Summary!$A202,'2027 DS'!$A:$A,0))</f>
        <v>6400</v>
      </c>
      <c r="O202" s="10">
        <f t="shared" si="14"/>
        <v>0</v>
      </c>
      <c r="Q202" s="9">
        <f>INDEX('2032 DM'!$C:$C,MATCH(Summary!$A202,'2032 DM'!$A:$A,0))</f>
        <v>6400</v>
      </c>
      <c r="R202" s="9">
        <f>INDEX('2032 DS'!$C:$C,MATCH(Summary!$A202,'2032 DS'!$A:$A,0))</f>
        <v>6500</v>
      </c>
      <c r="S202" s="10">
        <f t="shared" si="15"/>
        <v>1.5625E-2</v>
      </c>
    </row>
    <row r="203" spans="1:19" x14ac:dyDescent="0.15">
      <c r="A203" t="str">
        <f t="shared" si="12"/>
        <v>1967-2318</v>
      </c>
      <c r="B203">
        <f>INDEX(Descriptions!$C$4:$C$736,MATCH($A203,Descriptions!$B$4:$B$736,))</f>
        <v>0</v>
      </c>
      <c r="C203">
        <v>1967</v>
      </c>
      <c r="D203">
        <v>2318</v>
      </c>
      <c r="E203" s="9">
        <f>IFERROR(INDEX('2016'!$C:$C,MATCH(Summary!$A203,'2016'!$A:$A,0)),"-")</f>
        <v>3600</v>
      </c>
      <c r="F203" s="9">
        <f>IFERROR(INDEX('2018'!$C:$C,MATCH(Summary!$A203,'2018'!$A:$A,0)),"-")</f>
        <v>3600</v>
      </c>
      <c r="H203" s="9">
        <f>INDEX('2022 DM'!$C:$C,MATCH(Summary!$A203,'2022 DM'!$A:$A,0))</f>
        <v>3900</v>
      </c>
      <c r="I203" s="9">
        <f>INDEX('2022 DS'!$C:$C,MATCH(Summary!$A203,'2022 DS'!$A:$A,0))</f>
        <v>4000</v>
      </c>
      <c r="J203" s="10">
        <f t="shared" si="13"/>
        <v>2.564102564102555E-2</v>
      </c>
      <c r="K203" s="9">
        <f>INDEX('2022 Full'!$C:$C,MATCH(Summary!$A203,'2022 Full'!$A:$A,0))</f>
        <v>4700</v>
      </c>
      <c r="M203" s="9">
        <f>INDEX('2027 DM'!$C:$C,MATCH(Summary!$A203,'2027 DM'!$A:$A,0))</f>
        <v>4200</v>
      </c>
      <c r="N203" s="9">
        <f>INDEX('2027 DS'!$C:$C,MATCH(Summary!$A203,'2027 DS'!$A:$A,0))</f>
        <v>4800</v>
      </c>
      <c r="O203" s="10">
        <f t="shared" si="14"/>
        <v>0.14285714285714279</v>
      </c>
      <c r="Q203" s="9">
        <f>INDEX('2032 DM'!$C:$C,MATCH(Summary!$A203,'2032 DM'!$A:$A,0))</f>
        <v>4600</v>
      </c>
      <c r="R203" s="9">
        <f>INDEX('2032 DS'!$C:$C,MATCH(Summary!$A203,'2032 DS'!$A:$A,0))</f>
        <v>5600</v>
      </c>
      <c r="S203" s="10">
        <f t="shared" si="15"/>
        <v>0.21739130434782616</v>
      </c>
    </row>
    <row r="204" spans="1:19" x14ac:dyDescent="0.15">
      <c r="A204" t="str">
        <f t="shared" si="12"/>
        <v>1448-2318</v>
      </c>
      <c r="B204">
        <f>INDEX(Descriptions!$C$4:$C$736,MATCH($A204,Descriptions!$B$4:$B$736,))</f>
        <v>0</v>
      </c>
      <c r="C204">
        <v>1448</v>
      </c>
      <c r="D204">
        <v>2318</v>
      </c>
      <c r="E204" s="9">
        <f>IFERROR(INDEX('2016'!$C:$C,MATCH(Summary!$A204,'2016'!$A:$A,0)),"-")</f>
        <v>1800</v>
      </c>
      <c r="F204" s="9">
        <f>IFERROR(INDEX('2018'!$C:$C,MATCH(Summary!$A204,'2018'!$A:$A,0)),"-")</f>
        <v>1800</v>
      </c>
      <c r="H204" s="9">
        <f>INDEX('2022 DM'!$C:$C,MATCH(Summary!$A204,'2022 DM'!$A:$A,0))</f>
        <v>2100</v>
      </c>
      <c r="I204" s="9">
        <f>INDEX('2022 DS'!$C:$C,MATCH(Summary!$A204,'2022 DS'!$A:$A,0))</f>
        <v>2200</v>
      </c>
      <c r="J204" s="10">
        <f t="shared" si="13"/>
        <v>4.7619047619047672E-2</v>
      </c>
      <c r="K204" s="9">
        <f>INDEX('2022 Full'!$C:$C,MATCH(Summary!$A204,'2022 Full'!$A:$A,0))</f>
        <v>2600</v>
      </c>
      <c r="M204" s="9">
        <f>INDEX('2027 DM'!$C:$C,MATCH(Summary!$A204,'2027 DM'!$A:$A,0))</f>
        <v>2600</v>
      </c>
      <c r="N204" s="9">
        <f>INDEX('2027 DS'!$C:$C,MATCH(Summary!$A204,'2027 DS'!$A:$A,0))</f>
        <v>3100</v>
      </c>
      <c r="O204" s="10">
        <f t="shared" si="14"/>
        <v>0.19230769230769229</v>
      </c>
      <c r="Q204" s="9">
        <f>INDEX('2032 DM'!$C:$C,MATCH(Summary!$A204,'2032 DM'!$A:$A,0))</f>
        <v>3000</v>
      </c>
      <c r="R204" s="9">
        <f>INDEX('2032 DS'!$C:$C,MATCH(Summary!$A204,'2032 DS'!$A:$A,0))</f>
        <v>3500</v>
      </c>
      <c r="S204" s="10">
        <f t="shared" si="15"/>
        <v>0.16666666666666674</v>
      </c>
    </row>
    <row r="205" spans="1:19" x14ac:dyDescent="0.15">
      <c r="A205" t="str">
        <f t="shared" si="12"/>
        <v>2352-2319</v>
      </c>
      <c r="B205">
        <f>INDEX(Descriptions!$C$4:$C$736,MATCH($A205,Descriptions!$B$4:$B$736,))</f>
        <v>0</v>
      </c>
      <c r="C205">
        <v>2352</v>
      </c>
      <c r="D205">
        <v>2319</v>
      </c>
      <c r="E205" s="9">
        <f>IFERROR(INDEX('2016'!$C:$C,MATCH(Summary!$A205,'2016'!$A:$A,0)),"-")</f>
        <v>4200</v>
      </c>
      <c r="F205" s="9">
        <f>IFERROR(INDEX('2018'!$C:$C,MATCH(Summary!$A205,'2018'!$A:$A,0)),"-")</f>
        <v>4200</v>
      </c>
      <c r="H205" s="9">
        <f>INDEX('2022 DM'!$C:$C,MATCH(Summary!$A205,'2022 DM'!$A:$A,0))</f>
        <v>4500</v>
      </c>
      <c r="I205" s="9">
        <f>INDEX('2022 DS'!$C:$C,MATCH(Summary!$A205,'2022 DS'!$A:$A,0))</f>
        <v>4500</v>
      </c>
      <c r="J205" s="10">
        <f t="shared" si="13"/>
        <v>0</v>
      </c>
      <c r="K205" s="9">
        <f>INDEX('2022 Full'!$C:$C,MATCH(Summary!$A205,'2022 Full'!$A:$A,0))</f>
        <v>4500</v>
      </c>
      <c r="M205" s="9">
        <f>INDEX('2027 DM'!$C:$C,MATCH(Summary!$A205,'2027 DM'!$A:$A,0))</f>
        <v>4700</v>
      </c>
      <c r="N205" s="9">
        <f>INDEX('2027 DS'!$C:$C,MATCH(Summary!$A205,'2027 DS'!$A:$A,0))</f>
        <v>4700</v>
      </c>
      <c r="O205" s="10">
        <f t="shared" si="14"/>
        <v>0</v>
      </c>
      <c r="Q205" s="9">
        <f>INDEX('2032 DM'!$C:$C,MATCH(Summary!$A205,'2032 DM'!$A:$A,0))</f>
        <v>4900</v>
      </c>
      <c r="R205" s="9">
        <f>INDEX('2032 DS'!$C:$C,MATCH(Summary!$A205,'2032 DS'!$A:$A,0))</f>
        <v>4900</v>
      </c>
      <c r="S205" s="10">
        <f t="shared" si="15"/>
        <v>0</v>
      </c>
    </row>
    <row r="206" spans="1:19" x14ac:dyDescent="0.15">
      <c r="A206" t="str">
        <f t="shared" si="12"/>
        <v>1897-2319</v>
      </c>
      <c r="B206">
        <f>INDEX(Descriptions!$C$4:$C$736,MATCH($A206,Descriptions!$B$4:$B$736,))</f>
        <v>0</v>
      </c>
      <c r="C206">
        <v>1897</v>
      </c>
      <c r="D206">
        <v>2319</v>
      </c>
      <c r="E206" s="9">
        <f>IFERROR(INDEX('2016'!$C:$C,MATCH(Summary!$A206,'2016'!$A:$A,0)),"-")</f>
        <v>4300</v>
      </c>
      <c r="F206" s="9">
        <f>IFERROR(INDEX('2018'!$C:$C,MATCH(Summary!$A206,'2018'!$A:$A,0)),"-")</f>
        <v>4300</v>
      </c>
      <c r="H206" s="9">
        <f>INDEX('2022 DM'!$C:$C,MATCH(Summary!$A206,'2022 DM'!$A:$A,0))</f>
        <v>4600</v>
      </c>
      <c r="I206" s="9">
        <f>INDEX('2022 DS'!$C:$C,MATCH(Summary!$A206,'2022 DS'!$A:$A,0))</f>
        <v>4600</v>
      </c>
      <c r="J206" s="10">
        <f t="shared" si="13"/>
        <v>0</v>
      </c>
      <c r="K206" s="9">
        <f>INDEX('2022 Full'!$C:$C,MATCH(Summary!$A206,'2022 Full'!$A:$A,0))</f>
        <v>4600</v>
      </c>
      <c r="M206" s="9">
        <f>INDEX('2027 DM'!$C:$C,MATCH(Summary!$A206,'2027 DM'!$A:$A,0))</f>
        <v>4800</v>
      </c>
      <c r="N206" s="9">
        <f>INDEX('2027 DS'!$C:$C,MATCH(Summary!$A206,'2027 DS'!$A:$A,0))</f>
        <v>4800</v>
      </c>
      <c r="O206" s="10">
        <f t="shared" si="14"/>
        <v>0</v>
      </c>
      <c r="Q206" s="9">
        <f>INDEX('2032 DM'!$C:$C,MATCH(Summary!$A206,'2032 DM'!$A:$A,0))</f>
        <v>4900</v>
      </c>
      <c r="R206" s="9">
        <f>INDEX('2032 DS'!$C:$C,MATCH(Summary!$A206,'2032 DS'!$A:$A,0))</f>
        <v>4900</v>
      </c>
      <c r="S206" s="10">
        <f t="shared" si="15"/>
        <v>0</v>
      </c>
    </row>
    <row r="207" spans="1:19" x14ac:dyDescent="0.15">
      <c r="A207" t="str">
        <f t="shared" si="12"/>
        <v>1894-2321</v>
      </c>
      <c r="B207">
        <f>INDEX(Descriptions!$C$4:$C$736,MATCH($A207,Descriptions!$B$4:$B$736,))</f>
        <v>0</v>
      </c>
      <c r="C207">
        <v>1894</v>
      </c>
      <c r="D207">
        <v>2321</v>
      </c>
      <c r="E207" s="9">
        <f>IFERROR(INDEX('2016'!$C:$C,MATCH(Summary!$A207,'2016'!$A:$A,0)),"-")</f>
        <v>2800</v>
      </c>
      <c r="F207" s="9">
        <f>IFERROR(INDEX('2018'!$C:$C,MATCH(Summary!$A207,'2018'!$A:$A,0)),"-")</f>
        <v>2800</v>
      </c>
      <c r="H207" s="9">
        <f>INDEX('2022 DM'!$C:$C,MATCH(Summary!$A207,'2022 DM'!$A:$A,0))</f>
        <v>3000</v>
      </c>
      <c r="I207" s="9">
        <f>INDEX('2022 DS'!$C:$C,MATCH(Summary!$A207,'2022 DS'!$A:$A,0))</f>
        <v>3000</v>
      </c>
      <c r="J207" s="10">
        <f t="shared" si="13"/>
        <v>0</v>
      </c>
      <c r="K207" s="9">
        <f>INDEX('2022 Full'!$C:$C,MATCH(Summary!$A207,'2022 Full'!$A:$A,0))</f>
        <v>3100</v>
      </c>
      <c r="M207" s="9">
        <f>INDEX('2027 DM'!$C:$C,MATCH(Summary!$A207,'2027 DM'!$A:$A,0))</f>
        <v>3200</v>
      </c>
      <c r="N207" s="9">
        <f>INDEX('2027 DS'!$C:$C,MATCH(Summary!$A207,'2027 DS'!$A:$A,0))</f>
        <v>3200</v>
      </c>
      <c r="O207" s="10">
        <f t="shared" si="14"/>
        <v>0</v>
      </c>
      <c r="Q207" s="9">
        <f>INDEX('2032 DM'!$C:$C,MATCH(Summary!$A207,'2032 DM'!$A:$A,0))</f>
        <v>3300</v>
      </c>
      <c r="R207" s="9">
        <f>INDEX('2032 DS'!$C:$C,MATCH(Summary!$A207,'2032 DS'!$A:$A,0))</f>
        <v>3400</v>
      </c>
      <c r="S207" s="10">
        <f t="shared" si="15"/>
        <v>3.0303030303030276E-2</v>
      </c>
    </row>
    <row r="208" spans="1:19" x14ac:dyDescent="0.15">
      <c r="A208" t="str">
        <f t="shared" si="12"/>
        <v>2537-2321</v>
      </c>
      <c r="B208">
        <f>INDEX(Descriptions!$C$4:$C$736,MATCH($A208,Descriptions!$B$4:$B$736,))</f>
        <v>0</v>
      </c>
      <c r="C208">
        <v>2537</v>
      </c>
      <c r="D208">
        <v>2321</v>
      </c>
      <c r="E208" s="9">
        <f>IFERROR(INDEX('2016'!$C:$C,MATCH(Summary!$A208,'2016'!$A:$A,0)),"-")</f>
        <v>2900</v>
      </c>
      <c r="F208" s="9">
        <f>IFERROR(INDEX('2018'!$C:$C,MATCH(Summary!$A208,'2018'!$A:$A,0)),"-")</f>
        <v>2400</v>
      </c>
      <c r="H208" s="9">
        <f>INDEX('2022 DM'!$C:$C,MATCH(Summary!$A208,'2022 DM'!$A:$A,0))</f>
        <v>2400</v>
      </c>
      <c r="I208" s="9">
        <f>INDEX('2022 DS'!$C:$C,MATCH(Summary!$A208,'2022 DS'!$A:$A,0))</f>
        <v>2400</v>
      </c>
      <c r="J208" s="10">
        <f t="shared" si="13"/>
        <v>0</v>
      </c>
      <c r="K208" s="9">
        <f>INDEX('2022 Full'!$C:$C,MATCH(Summary!$A208,'2022 Full'!$A:$A,0))</f>
        <v>2500</v>
      </c>
      <c r="M208" s="9">
        <f>INDEX('2027 DM'!$C:$C,MATCH(Summary!$A208,'2027 DM'!$A:$A,0))</f>
        <v>2500</v>
      </c>
      <c r="N208" s="9">
        <f>INDEX('2027 DS'!$C:$C,MATCH(Summary!$A208,'2027 DS'!$A:$A,0))</f>
        <v>2500</v>
      </c>
      <c r="O208" s="10">
        <f t="shared" si="14"/>
        <v>0</v>
      </c>
      <c r="Q208" s="9">
        <f>INDEX('2032 DM'!$C:$C,MATCH(Summary!$A208,'2032 DM'!$A:$A,0))</f>
        <v>2600</v>
      </c>
      <c r="R208" s="9">
        <f>INDEX('2032 DS'!$C:$C,MATCH(Summary!$A208,'2032 DS'!$A:$A,0))</f>
        <v>2600</v>
      </c>
      <c r="S208" s="10">
        <f t="shared" si="15"/>
        <v>0</v>
      </c>
    </row>
    <row r="209" spans="1:19" x14ac:dyDescent="0.15">
      <c r="A209" t="str">
        <f t="shared" si="12"/>
        <v>2350-2323</v>
      </c>
      <c r="B209">
        <f>INDEX(Descriptions!$C$4:$C$736,MATCH($A209,Descriptions!$B$4:$B$736,))</f>
        <v>0</v>
      </c>
      <c r="C209">
        <v>2350</v>
      </c>
      <c r="D209">
        <v>2323</v>
      </c>
      <c r="E209" s="9">
        <f>IFERROR(INDEX('2016'!$C:$C,MATCH(Summary!$A209,'2016'!$A:$A,0)),"-")</f>
        <v>2500</v>
      </c>
      <c r="F209" s="9">
        <f>IFERROR(INDEX('2018'!$C:$C,MATCH(Summary!$A209,'2018'!$A:$A,0)),"-")</f>
        <v>2800</v>
      </c>
      <c r="H209" s="9">
        <f>INDEX('2022 DM'!$C:$C,MATCH(Summary!$A209,'2022 DM'!$A:$A,0))</f>
        <v>3300</v>
      </c>
      <c r="I209" s="9">
        <f>INDEX('2022 DS'!$C:$C,MATCH(Summary!$A209,'2022 DS'!$A:$A,0))</f>
        <v>3300</v>
      </c>
      <c r="J209" s="10">
        <f t="shared" si="13"/>
        <v>0</v>
      </c>
      <c r="K209" s="9">
        <f>INDEX('2022 Full'!$C:$C,MATCH(Summary!$A209,'2022 Full'!$A:$A,0))</f>
        <v>3400</v>
      </c>
      <c r="M209" s="9">
        <f>INDEX('2027 DM'!$C:$C,MATCH(Summary!$A209,'2027 DM'!$A:$A,0))</f>
        <v>3600</v>
      </c>
      <c r="N209" s="9">
        <f>INDEX('2027 DS'!$C:$C,MATCH(Summary!$A209,'2027 DS'!$A:$A,0))</f>
        <v>3700</v>
      </c>
      <c r="O209" s="10">
        <f t="shared" si="14"/>
        <v>2.7777777777777679E-2</v>
      </c>
      <c r="Q209" s="9">
        <f>INDEX('2032 DM'!$C:$C,MATCH(Summary!$A209,'2032 DM'!$A:$A,0))</f>
        <v>3800</v>
      </c>
      <c r="R209" s="9">
        <f>INDEX('2032 DS'!$C:$C,MATCH(Summary!$A209,'2032 DS'!$A:$A,0))</f>
        <v>3800</v>
      </c>
      <c r="S209" s="10">
        <f t="shared" si="15"/>
        <v>0</v>
      </c>
    </row>
    <row r="210" spans="1:19" x14ac:dyDescent="0.15">
      <c r="A210" t="str">
        <f t="shared" si="12"/>
        <v>1893-2323</v>
      </c>
      <c r="B210">
        <f>INDEX(Descriptions!$C$4:$C$736,MATCH($A210,Descriptions!$B$4:$B$736,))</f>
        <v>0</v>
      </c>
      <c r="C210">
        <v>1893</v>
      </c>
      <c r="D210">
        <v>2323</v>
      </c>
      <c r="E210" s="9">
        <f>IFERROR(INDEX('2016'!$C:$C,MATCH(Summary!$A210,'2016'!$A:$A,0)),"-")</f>
        <v>0</v>
      </c>
      <c r="F210" s="9">
        <f>IFERROR(INDEX('2018'!$C:$C,MATCH(Summary!$A210,'2018'!$A:$A,0)),"-")</f>
        <v>0</v>
      </c>
      <c r="H210" s="9">
        <f>INDEX('2022 DM'!$C:$C,MATCH(Summary!$A210,'2022 DM'!$A:$A,0))</f>
        <v>0</v>
      </c>
      <c r="I210" s="9">
        <f>INDEX('2022 DS'!$C:$C,MATCH(Summary!$A210,'2022 DS'!$A:$A,0))</f>
        <v>0</v>
      </c>
      <c r="J210" s="10" t="str">
        <f t="shared" si="13"/>
        <v>-</v>
      </c>
      <c r="K210" s="9">
        <f>INDEX('2022 Full'!$C:$C,MATCH(Summary!$A210,'2022 Full'!$A:$A,0))</f>
        <v>0</v>
      </c>
      <c r="M210" s="9">
        <f>INDEX('2027 DM'!$C:$C,MATCH(Summary!$A210,'2027 DM'!$A:$A,0))</f>
        <v>0</v>
      </c>
      <c r="N210" s="9">
        <f>INDEX('2027 DS'!$C:$C,MATCH(Summary!$A210,'2027 DS'!$A:$A,0))</f>
        <v>0</v>
      </c>
      <c r="O210" s="10" t="str">
        <f t="shared" si="14"/>
        <v>-</v>
      </c>
      <c r="Q210" s="9">
        <f>INDEX('2032 DM'!$C:$C,MATCH(Summary!$A210,'2032 DM'!$A:$A,0))</f>
        <v>0</v>
      </c>
      <c r="R210" s="9">
        <f>INDEX('2032 DS'!$C:$C,MATCH(Summary!$A210,'2032 DS'!$A:$A,0))</f>
        <v>0</v>
      </c>
      <c r="S210" s="10" t="str">
        <f t="shared" si="15"/>
        <v>-</v>
      </c>
    </row>
    <row r="211" spans="1:19" x14ac:dyDescent="0.15">
      <c r="A211" t="str">
        <f t="shared" si="12"/>
        <v>2814-2324</v>
      </c>
      <c r="B211">
        <f>INDEX(Descriptions!$C$4:$C$736,MATCH($A211,Descriptions!$B$4:$B$736,))</f>
        <v>0</v>
      </c>
      <c r="C211">
        <v>2814</v>
      </c>
      <c r="D211">
        <v>2324</v>
      </c>
      <c r="E211" s="9">
        <f>IFERROR(INDEX('2016'!$C:$C,MATCH(Summary!$A211,'2016'!$A:$A,0)),"-")</f>
        <v>4400</v>
      </c>
      <c r="F211" s="9">
        <f>IFERROR(INDEX('2018'!$C:$C,MATCH(Summary!$A211,'2018'!$A:$A,0)),"-")</f>
        <v>4500</v>
      </c>
      <c r="H211" s="9">
        <f>INDEX('2022 DM'!$C:$C,MATCH(Summary!$A211,'2022 DM'!$A:$A,0))</f>
        <v>4600</v>
      </c>
      <c r="I211" s="9">
        <f>INDEX('2022 DS'!$C:$C,MATCH(Summary!$A211,'2022 DS'!$A:$A,0))</f>
        <v>4600</v>
      </c>
      <c r="J211" s="10">
        <f t="shared" si="13"/>
        <v>0</v>
      </c>
      <c r="K211" s="9">
        <f>INDEX('2022 Full'!$C:$C,MATCH(Summary!$A211,'2022 Full'!$A:$A,0))</f>
        <v>4700</v>
      </c>
      <c r="M211" s="9">
        <f>INDEX('2027 DM'!$C:$C,MATCH(Summary!$A211,'2027 DM'!$A:$A,0))</f>
        <v>4700</v>
      </c>
      <c r="N211" s="9">
        <f>INDEX('2027 DS'!$C:$C,MATCH(Summary!$A211,'2027 DS'!$A:$A,0))</f>
        <v>4800</v>
      </c>
      <c r="O211" s="10">
        <f t="shared" si="14"/>
        <v>2.1276595744680771E-2</v>
      </c>
      <c r="Q211" s="9">
        <f>INDEX('2032 DM'!$C:$C,MATCH(Summary!$A211,'2032 DM'!$A:$A,0))</f>
        <v>4800</v>
      </c>
      <c r="R211" s="9">
        <f>INDEX('2032 DS'!$C:$C,MATCH(Summary!$A211,'2032 DS'!$A:$A,0))</f>
        <v>4700</v>
      </c>
      <c r="S211" s="10">
        <f t="shared" si="15"/>
        <v>-2.083333333333337E-2</v>
      </c>
    </row>
    <row r="212" spans="1:19" x14ac:dyDescent="0.15">
      <c r="A212" t="str">
        <f t="shared" si="12"/>
        <v>1901-2324</v>
      </c>
      <c r="B212">
        <f>INDEX(Descriptions!$C$4:$C$736,MATCH($A212,Descriptions!$B$4:$B$736,))</f>
        <v>0</v>
      </c>
      <c r="C212">
        <v>1901</v>
      </c>
      <c r="D212">
        <v>2324</v>
      </c>
      <c r="E212" s="9">
        <f>IFERROR(INDEX('2016'!$C:$C,MATCH(Summary!$A212,'2016'!$A:$A,0)),"-")</f>
        <v>3000</v>
      </c>
      <c r="F212" s="9">
        <f>IFERROR(INDEX('2018'!$C:$C,MATCH(Summary!$A212,'2018'!$A:$A,0)),"-")</f>
        <v>3300</v>
      </c>
      <c r="H212" s="9">
        <f>INDEX('2022 DM'!$C:$C,MATCH(Summary!$A212,'2022 DM'!$A:$A,0))</f>
        <v>3800</v>
      </c>
      <c r="I212" s="9">
        <f>INDEX('2022 DS'!$C:$C,MATCH(Summary!$A212,'2022 DS'!$A:$A,0))</f>
        <v>3800</v>
      </c>
      <c r="J212" s="10">
        <f t="shared" si="13"/>
        <v>0</v>
      </c>
      <c r="K212" s="9">
        <f>INDEX('2022 Full'!$C:$C,MATCH(Summary!$A212,'2022 Full'!$A:$A,0))</f>
        <v>4000</v>
      </c>
      <c r="M212" s="9">
        <f>INDEX('2027 DM'!$C:$C,MATCH(Summary!$A212,'2027 DM'!$A:$A,0))</f>
        <v>4200</v>
      </c>
      <c r="N212" s="9">
        <f>INDEX('2027 DS'!$C:$C,MATCH(Summary!$A212,'2027 DS'!$A:$A,0))</f>
        <v>4300</v>
      </c>
      <c r="O212" s="10">
        <f t="shared" si="14"/>
        <v>2.3809523809523725E-2</v>
      </c>
      <c r="Q212" s="9">
        <f>INDEX('2032 DM'!$C:$C,MATCH(Summary!$A212,'2032 DM'!$A:$A,0))</f>
        <v>4400</v>
      </c>
      <c r="R212" s="9">
        <f>INDEX('2032 DS'!$C:$C,MATCH(Summary!$A212,'2032 DS'!$A:$A,0))</f>
        <v>4400</v>
      </c>
      <c r="S212" s="10">
        <f t="shared" si="15"/>
        <v>0</v>
      </c>
    </row>
    <row r="213" spans="1:19" x14ac:dyDescent="0.15">
      <c r="A213" t="str">
        <f t="shared" si="12"/>
        <v>4020-2325</v>
      </c>
      <c r="B213">
        <f>INDEX(Descriptions!$C$4:$C$736,MATCH($A213,Descriptions!$B$4:$B$736,))</f>
        <v>0</v>
      </c>
      <c r="C213">
        <v>4020</v>
      </c>
      <c r="D213">
        <v>2325</v>
      </c>
      <c r="E213" s="9">
        <f>IFERROR(INDEX('2016'!$C:$C,MATCH(Summary!$A213,'2016'!$A:$A,0)),"-")</f>
        <v>5800</v>
      </c>
      <c r="F213" s="9">
        <f>IFERROR(INDEX('2018'!$C:$C,MATCH(Summary!$A213,'2018'!$A:$A,0)),"-")</f>
        <v>5900</v>
      </c>
      <c r="H213" s="9">
        <f>INDEX('2022 DM'!$C:$C,MATCH(Summary!$A213,'2022 DM'!$A:$A,0))</f>
        <v>6200</v>
      </c>
      <c r="I213" s="9">
        <f>INDEX('2022 DS'!$C:$C,MATCH(Summary!$A213,'2022 DS'!$A:$A,0))</f>
        <v>6300</v>
      </c>
      <c r="J213" s="10">
        <f t="shared" si="13"/>
        <v>1.6129032258064502E-2</v>
      </c>
      <c r="K213" s="9">
        <f>INDEX('2022 Full'!$C:$C,MATCH(Summary!$A213,'2022 Full'!$A:$A,0))</f>
        <v>7500</v>
      </c>
      <c r="M213" s="9">
        <f>INDEX('2027 DM'!$C:$C,MATCH(Summary!$A213,'2027 DM'!$A:$A,0))</f>
        <v>6400</v>
      </c>
      <c r="N213" s="9">
        <f>INDEX('2027 DS'!$C:$C,MATCH(Summary!$A213,'2027 DS'!$A:$A,0))</f>
        <v>7000</v>
      </c>
      <c r="O213" s="10">
        <f t="shared" si="14"/>
        <v>9.375E-2</v>
      </c>
      <c r="Q213" s="9">
        <f>INDEX('2032 DM'!$C:$C,MATCH(Summary!$A213,'2032 DM'!$A:$A,0))</f>
        <v>6600</v>
      </c>
      <c r="R213" s="9">
        <f>INDEX('2032 DS'!$C:$C,MATCH(Summary!$A213,'2032 DS'!$A:$A,0))</f>
        <v>7900</v>
      </c>
      <c r="S213" s="10">
        <f t="shared" si="15"/>
        <v>0.19696969696969702</v>
      </c>
    </row>
    <row r="214" spans="1:19" x14ac:dyDescent="0.15">
      <c r="A214" t="str">
        <f t="shared" si="12"/>
        <v>2456-2325</v>
      </c>
      <c r="B214" t="str">
        <f>INDEX(Descriptions!$C$4:$C$736,MATCH($A214,Descriptions!$B$4:$B$736,))</f>
        <v>Hilden Rd SB from a T-junction at Gosport Cl - 1 lane.</v>
      </c>
      <c r="C214">
        <v>2456</v>
      </c>
      <c r="D214">
        <v>2325</v>
      </c>
      <c r="E214" s="9">
        <f>IFERROR(INDEX('2016'!$C:$C,MATCH(Summary!$A214,'2016'!$A:$A,0)),"-")</f>
        <v>6800</v>
      </c>
      <c r="F214" s="9">
        <f>IFERROR(INDEX('2018'!$C:$C,MATCH(Summary!$A214,'2018'!$A:$A,0)),"-")</f>
        <v>7000</v>
      </c>
      <c r="H214" s="9">
        <f>INDEX('2022 DM'!$C:$C,MATCH(Summary!$A214,'2022 DM'!$A:$A,0))</f>
        <v>7400</v>
      </c>
      <c r="I214" s="9">
        <f>INDEX('2022 DS'!$C:$C,MATCH(Summary!$A214,'2022 DS'!$A:$A,0))</f>
        <v>7500</v>
      </c>
      <c r="J214" s="10">
        <f t="shared" si="13"/>
        <v>1.3513513513513598E-2</v>
      </c>
      <c r="K214" s="9">
        <f>INDEX('2022 Full'!$C:$C,MATCH(Summary!$A214,'2022 Full'!$A:$A,0))</f>
        <v>8300</v>
      </c>
      <c r="M214" s="9">
        <f>INDEX('2027 DM'!$C:$C,MATCH(Summary!$A214,'2027 DM'!$A:$A,0))</f>
        <v>7600</v>
      </c>
      <c r="N214" s="9">
        <f>INDEX('2027 DS'!$C:$C,MATCH(Summary!$A214,'2027 DS'!$A:$A,0))</f>
        <v>8000</v>
      </c>
      <c r="O214" s="10">
        <f t="shared" si="14"/>
        <v>5.2631578947368363E-2</v>
      </c>
      <c r="Q214" s="9">
        <f>INDEX('2032 DM'!$C:$C,MATCH(Summary!$A214,'2032 DM'!$A:$A,0))</f>
        <v>7800</v>
      </c>
      <c r="R214" s="9">
        <f>INDEX('2032 DS'!$C:$C,MATCH(Summary!$A214,'2032 DS'!$A:$A,0))</f>
        <v>8600</v>
      </c>
      <c r="S214" s="10">
        <f t="shared" si="15"/>
        <v>0.10256410256410264</v>
      </c>
    </row>
    <row r="215" spans="1:19" x14ac:dyDescent="0.15">
      <c r="A215" t="str">
        <f t="shared" si="12"/>
        <v>2409-2326</v>
      </c>
      <c r="B215">
        <f>INDEX(Descriptions!$C$4:$C$736,MATCH($A215,Descriptions!$B$4:$B$736,))</f>
        <v>0</v>
      </c>
      <c r="C215">
        <v>2409</v>
      </c>
      <c r="D215">
        <v>2326</v>
      </c>
      <c r="E215" s="9">
        <f>IFERROR(INDEX('2016'!$C:$C,MATCH(Summary!$A215,'2016'!$A:$A,0)),"-")</f>
        <v>0</v>
      </c>
      <c r="F215" s="9">
        <f>IFERROR(INDEX('2018'!$C:$C,MATCH(Summary!$A215,'2018'!$A:$A,0)),"-")</f>
        <v>2700</v>
      </c>
      <c r="H215" s="9">
        <f>INDEX('2022 DM'!$C:$C,MATCH(Summary!$A215,'2022 DM'!$A:$A,0))</f>
        <v>2900</v>
      </c>
      <c r="I215" s="9">
        <f>INDEX('2022 DS'!$C:$C,MATCH(Summary!$A215,'2022 DS'!$A:$A,0))</f>
        <v>3000</v>
      </c>
      <c r="J215" s="10">
        <f t="shared" si="13"/>
        <v>3.4482758620689724E-2</v>
      </c>
      <c r="K215" s="9">
        <f>INDEX('2022 Full'!$C:$C,MATCH(Summary!$A215,'2022 Full'!$A:$A,0))</f>
        <v>4200</v>
      </c>
      <c r="M215" s="9">
        <f>INDEX('2027 DM'!$C:$C,MATCH(Summary!$A215,'2027 DM'!$A:$A,0))</f>
        <v>3200</v>
      </c>
      <c r="N215" s="9">
        <f>INDEX('2027 DS'!$C:$C,MATCH(Summary!$A215,'2027 DS'!$A:$A,0))</f>
        <v>4300</v>
      </c>
      <c r="O215" s="10">
        <f t="shared" si="14"/>
        <v>0.34375</v>
      </c>
      <c r="Q215" s="9">
        <f>INDEX('2032 DM'!$C:$C,MATCH(Summary!$A215,'2032 DM'!$A:$A,0))</f>
        <v>3500</v>
      </c>
      <c r="R215" s="9">
        <f>INDEX('2032 DS'!$C:$C,MATCH(Summary!$A215,'2032 DS'!$A:$A,0))</f>
        <v>5300</v>
      </c>
      <c r="S215" s="10">
        <f t="shared" si="15"/>
        <v>0.51428571428571423</v>
      </c>
    </row>
    <row r="216" spans="1:19" x14ac:dyDescent="0.15">
      <c r="A216" t="str">
        <f t="shared" si="12"/>
        <v>2515-2326</v>
      </c>
      <c r="B216">
        <f>INDEX(Descriptions!$C$4:$C$736,MATCH($A216,Descriptions!$B$4:$B$736,))</f>
        <v>0</v>
      </c>
      <c r="C216">
        <v>2515</v>
      </c>
      <c r="D216">
        <v>2326</v>
      </c>
      <c r="E216" s="9">
        <f>IFERROR(INDEX('2016'!$C:$C,MATCH(Summary!$A216,'2016'!$A:$A,0)),"-")</f>
        <v>1200</v>
      </c>
      <c r="F216" s="9">
        <f>IFERROR(INDEX('2018'!$C:$C,MATCH(Summary!$A216,'2018'!$A:$A,0)),"-")</f>
        <v>1300</v>
      </c>
      <c r="H216" s="9">
        <f>INDEX('2022 DM'!$C:$C,MATCH(Summary!$A216,'2022 DM'!$A:$A,0))</f>
        <v>1400</v>
      </c>
      <c r="I216" s="9">
        <f>INDEX('2022 DS'!$C:$C,MATCH(Summary!$A216,'2022 DS'!$A:$A,0))</f>
        <v>1400</v>
      </c>
      <c r="J216" s="10">
        <f t="shared" si="13"/>
        <v>0</v>
      </c>
      <c r="K216" s="9">
        <f>INDEX('2022 Full'!$C:$C,MATCH(Summary!$A216,'2022 Full'!$A:$A,0))</f>
        <v>1800</v>
      </c>
      <c r="M216" s="9">
        <f>INDEX('2027 DM'!$C:$C,MATCH(Summary!$A216,'2027 DM'!$A:$A,0))</f>
        <v>1600</v>
      </c>
      <c r="N216" s="9">
        <f>INDEX('2027 DS'!$C:$C,MATCH(Summary!$A216,'2027 DS'!$A:$A,0))</f>
        <v>1900</v>
      </c>
      <c r="O216" s="10">
        <f t="shared" si="14"/>
        <v>0.1875</v>
      </c>
      <c r="Q216" s="9">
        <f>INDEX('2032 DM'!$C:$C,MATCH(Summary!$A216,'2032 DM'!$A:$A,0))</f>
        <v>1700</v>
      </c>
      <c r="R216" s="9">
        <f>INDEX('2032 DS'!$C:$C,MATCH(Summary!$A216,'2032 DS'!$A:$A,0))</f>
        <v>2300</v>
      </c>
      <c r="S216" s="10">
        <f t="shared" si="15"/>
        <v>0.35294117647058831</v>
      </c>
    </row>
    <row r="217" spans="1:19" x14ac:dyDescent="0.15">
      <c r="A217" t="str">
        <f t="shared" si="12"/>
        <v>2829-2326</v>
      </c>
      <c r="B217">
        <f>INDEX(Descriptions!$C$4:$C$736,MATCH($A217,Descriptions!$B$4:$B$736,))</f>
        <v>0</v>
      </c>
      <c r="C217">
        <v>2829</v>
      </c>
      <c r="D217">
        <v>2326</v>
      </c>
      <c r="E217" s="9">
        <f>IFERROR(INDEX('2016'!$C:$C,MATCH(Summary!$A217,'2016'!$A:$A,0)),"-")</f>
        <v>3400</v>
      </c>
      <c r="F217" s="9">
        <f>IFERROR(INDEX('2018'!$C:$C,MATCH(Summary!$A217,'2018'!$A:$A,0)),"-")</f>
        <v>5100</v>
      </c>
      <c r="H217" s="9">
        <f>INDEX('2022 DM'!$C:$C,MATCH(Summary!$A217,'2022 DM'!$A:$A,0))</f>
        <v>5800</v>
      </c>
      <c r="I217" s="9">
        <f>INDEX('2022 DS'!$C:$C,MATCH(Summary!$A217,'2022 DS'!$A:$A,0))</f>
        <v>6000</v>
      </c>
      <c r="J217" s="10">
        <f t="shared" si="13"/>
        <v>3.4482758620689724E-2</v>
      </c>
      <c r="K217" s="9">
        <f>INDEX('2022 Full'!$C:$C,MATCH(Summary!$A217,'2022 Full'!$A:$A,0))</f>
        <v>8400</v>
      </c>
      <c r="M217" s="9">
        <f>INDEX('2027 DM'!$C:$C,MATCH(Summary!$A217,'2027 DM'!$A:$A,0))</f>
        <v>6400</v>
      </c>
      <c r="N217" s="9">
        <f>INDEX('2027 DS'!$C:$C,MATCH(Summary!$A217,'2027 DS'!$A:$A,0))</f>
        <v>8400</v>
      </c>
      <c r="O217" s="10">
        <f t="shared" si="14"/>
        <v>0.3125</v>
      </c>
      <c r="Q217" s="9">
        <f>INDEX('2032 DM'!$C:$C,MATCH(Summary!$A217,'2032 DM'!$A:$A,0))</f>
        <v>7000</v>
      </c>
      <c r="R217" s="9">
        <f>INDEX('2032 DS'!$C:$C,MATCH(Summary!$A217,'2032 DS'!$A:$A,0))</f>
        <v>9700</v>
      </c>
      <c r="S217" s="10">
        <f t="shared" si="15"/>
        <v>0.38571428571428568</v>
      </c>
    </row>
    <row r="218" spans="1:19" x14ac:dyDescent="0.15">
      <c r="A218" t="str">
        <f t="shared" si="12"/>
        <v>1597-2329</v>
      </c>
      <c r="B218">
        <f>INDEX(Descriptions!$C$4:$C$736,MATCH($A218,Descriptions!$B$4:$B$736,))</f>
        <v>0</v>
      </c>
      <c r="C218">
        <v>1597</v>
      </c>
      <c r="D218">
        <v>2329</v>
      </c>
      <c r="E218" s="9">
        <f>IFERROR(INDEX('2016'!$C:$C,MATCH(Summary!$A218,'2016'!$A:$A,0)),"-")</f>
        <v>5400</v>
      </c>
      <c r="F218" s="9">
        <f>IFERROR(INDEX('2018'!$C:$C,MATCH(Summary!$A218,'2018'!$A:$A,0)),"-")</f>
        <v>5500</v>
      </c>
      <c r="H218" s="9">
        <f>INDEX('2022 DM'!$C:$C,MATCH(Summary!$A218,'2022 DM'!$A:$A,0))</f>
        <v>5800</v>
      </c>
      <c r="I218" s="9">
        <f>INDEX('2022 DS'!$C:$C,MATCH(Summary!$A218,'2022 DS'!$A:$A,0))</f>
        <v>5900</v>
      </c>
      <c r="J218" s="10">
        <f t="shared" si="13"/>
        <v>1.7241379310344751E-2</v>
      </c>
      <c r="K218" s="9">
        <f>INDEX('2022 Full'!$C:$C,MATCH(Summary!$A218,'2022 Full'!$A:$A,0))</f>
        <v>6000</v>
      </c>
      <c r="M218" s="9">
        <f>INDEX('2027 DM'!$C:$C,MATCH(Summary!$A218,'2027 DM'!$A:$A,0))</f>
        <v>5600</v>
      </c>
      <c r="N218" s="9">
        <f>INDEX('2027 DS'!$C:$C,MATCH(Summary!$A218,'2027 DS'!$A:$A,0))</f>
        <v>5900</v>
      </c>
      <c r="O218" s="10">
        <f t="shared" si="14"/>
        <v>5.3571428571428603E-2</v>
      </c>
      <c r="Q218" s="9">
        <f>INDEX('2032 DM'!$C:$C,MATCH(Summary!$A218,'2032 DM'!$A:$A,0))</f>
        <v>5700</v>
      </c>
      <c r="R218" s="9">
        <f>INDEX('2032 DS'!$C:$C,MATCH(Summary!$A218,'2032 DS'!$A:$A,0))</f>
        <v>6000</v>
      </c>
      <c r="S218" s="10">
        <f t="shared" si="15"/>
        <v>5.2631578947368363E-2</v>
      </c>
    </row>
    <row r="219" spans="1:19" x14ac:dyDescent="0.15">
      <c r="A219" t="str">
        <f t="shared" si="12"/>
        <v>4019-2329</v>
      </c>
      <c r="B219">
        <f>INDEX(Descriptions!$C$4:$C$736,MATCH($A219,Descriptions!$B$4:$B$736,))</f>
        <v>0</v>
      </c>
      <c r="C219">
        <v>4019</v>
      </c>
      <c r="D219">
        <v>2329</v>
      </c>
      <c r="E219" s="9">
        <f>IFERROR(INDEX('2016'!$C:$C,MATCH(Summary!$A219,'2016'!$A:$A,0)),"-")</f>
        <v>1700</v>
      </c>
      <c r="F219" s="9">
        <f>IFERROR(INDEX('2018'!$C:$C,MATCH(Summary!$A219,'2018'!$A:$A,0)),"-")</f>
        <v>3700</v>
      </c>
      <c r="H219" s="9">
        <f>INDEX('2022 DM'!$C:$C,MATCH(Summary!$A219,'2022 DM'!$A:$A,0))</f>
        <v>3700</v>
      </c>
      <c r="I219" s="9">
        <f>INDEX('2022 DS'!$C:$C,MATCH(Summary!$A219,'2022 DS'!$A:$A,0))</f>
        <v>3700</v>
      </c>
      <c r="J219" s="10">
        <f t="shared" si="13"/>
        <v>0</v>
      </c>
      <c r="K219" s="9">
        <f>INDEX('2022 Full'!$C:$C,MATCH(Summary!$A219,'2022 Full'!$A:$A,0))</f>
        <v>3900</v>
      </c>
      <c r="M219" s="9">
        <f>INDEX('2027 DM'!$C:$C,MATCH(Summary!$A219,'2027 DM'!$A:$A,0))</f>
        <v>4200</v>
      </c>
      <c r="N219" s="9">
        <f>INDEX('2027 DS'!$C:$C,MATCH(Summary!$A219,'2027 DS'!$A:$A,0))</f>
        <v>4100</v>
      </c>
      <c r="O219" s="10">
        <f t="shared" si="14"/>
        <v>-2.3809523809523836E-2</v>
      </c>
      <c r="Q219" s="9">
        <f>INDEX('2032 DM'!$C:$C,MATCH(Summary!$A219,'2032 DM'!$A:$A,0))</f>
        <v>4000</v>
      </c>
      <c r="R219" s="9">
        <f>INDEX('2032 DS'!$C:$C,MATCH(Summary!$A219,'2032 DS'!$A:$A,0))</f>
        <v>1900</v>
      </c>
      <c r="S219" s="10">
        <f t="shared" si="15"/>
        <v>-0.52500000000000002</v>
      </c>
    </row>
    <row r="220" spans="1:19" x14ac:dyDescent="0.15">
      <c r="A220" t="str">
        <f t="shared" si="12"/>
        <v>2399-2329</v>
      </c>
      <c r="B220">
        <f>INDEX(Descriptions!$C$4:$C$736,MATCH($A220,Descriptions!$B$4:$B$736,))</f>
        <v>0</v>
      </c>
      <c r="C220">
        <v>2399</v>
      </c>
      <c r="D220">
        <v>2329</v>
      </c>
      <c r="E220" s="9">
        <f>IFERROR(INDEX('2016'!$C:$C,MATCH(Summary!$A220,'2016'!$A:$A,0)),"-")</f>
        <v>3300</v>
      </c>
      <c r="F220" s="9">
        <f>IFERROR(INDEX('2018'!$C:$C,MATCH(Summary!$A220,'2018'!$A:$A,0)),"-")</f>
        <v>4800</v>
      </c>
      <c r="H220" s="9">
        <f>INDEX('2022 DM'!$C:$C,MATCH(Summary!$A220,'2022 DM'!$A:$A,0))</f>
        <v>5200</v>
      </c>
      <c r="I220" s="9">
        <f>INDEX('2022 DS'!$C:$C,MATCH(Summary!$A220,'2022 DS'!$A:$A,0))</f>
        <v>5300</v>
      </c>
      <c r="J220" s="10">
        <f t="shared" si="13"/>
        <v>1.9230769230769162E-2</v>
      </c>
      <c r="K220" s="9">
        <f>INDEX('2022 Full'!$C:$C,MATCH(Summary!$A220,'2022 Full'!$A:$A,0))</f>
        <v>5500</v>
      </c>
      <c r="M220" s="9">
        <f>INDEX('2027 DM'!$C:$C,MATCH(Summary!$A220,'2027 DM'!$A:$A,0))</f>
        <v>5300</v>
      </c>
      <c r="N220" s="9">
        <f>INDEX('2027 DS'!$C:$C,MATCH(Summary!$A220,'2027 DS'!$A:$A,0))</f>
        <v>5700</v>
      </c>
      <c r="O220" s="10">
        <f t="shared" si="14"/>
        <v>7.547169811320753E-2</v>
      </c>
      <c r="Q220" s="9">
        <f>INDEX('2032 DM'!$C:$C,MATCH(Summary!$A220,'2032 DM'!$A:$A,0))</f>
        <v>5700</v>
      </c>
      <c r="R220" s="9">
        <f>INDEX('2032 DS'!$C:$C,MATCH(Summary!$A220,'2032 DS'!$A:$A,0))</f>
        <v>5200</v>
      </c>
      <c r="S220" s="10">
        <f t="shared" si="15"/>
        <v>-8.7719298245614086E-2</v>
      </c>
    </row>
    <row r="221" spans="1:19" x14ac:dyDescent="0.15">
      <c r="A221" t="str">
        <f t="shared" si="12"/>
        <v>4006-2330</v>
      </c>
      <c r="B221">
        <f>INDEX(Descriptions!$C$4:$C$736,MATCH($A221,Descriptions!$B$4:$B$736,))</f>
        <v>0</v>
      </c>
      <c r="C221">
        <v>4006</v>
      </c>
      <c r="D221">
        <v>2330</v>
      </c>
      <c r="E221" s="9">
        <f>IFERROR(INDEX('2016'!$C:$C,MATCH(Summary!$A221,'2016'!$A:$A,0)),"-")</f>
        <v>1200</v>
      </c>
      <c r="F221" s="9">
        <f>IFERROR(INDEX('2018'!$C:$C,MATCH(Summary!$A221,'2018'!$A:$A,0)),"-")</f>
        <v>2600</v>
      </c>
      <c r="H221" s="9">
        <f>INDEX('2022 DM'!$C:$C,MATCH(Summary!$A221,'2022 DM'!$A:$A,0))</f>
        <v>2900</v>
      </c>
      <c r="I221" s="9">
        <f>INDEX('2022 DS'!$C:$C,MATCH(Summary!$A221,'2022 DS'!$A:$A,0))</f>
        <v>3000</v>
      </c>
      <c r="J221" s="10">
        <f t="shared" si="13"/>
        <v>3.4482758620689724E-2</v>
      </c>
      <c r="K221" s="9">
        <f>INDEX('2022 Full'!$C:$C,MATCH(Summary!$A221,'2022 Full'!$A:$A,0))</f>
        <v>3600</v>
      </c>
      <c r="M221" s="9">
        <f>INDEX('2027 DM'!$C:$C,MATCH(Summary!$A221,'2027 DM'!$A:$A,0))</f>
        <v>2900</v>
      </c>
      <c r="N221" s="9">
        <f>INDEX('2027 DS'!$C:$C,MATCH(Summary!$A221,'2027 DS'!$A:$A,0))</f>
        <v>3600</v>
      </c>
      <c r="O221" s="10">
        <f t="shared" si="14"/>
        <v>0.24137931034482762</v>
      </c>
      <c r="Q221" s="9">
        <f>INDEX('2032 DM'!$C:$C,MATCH(Summary!$A221,'2032 DM'!$A:$A,0))</f>
        <v>3400</v>
      </c>
      <c r="R221" s="9">
        <f>INDEX('2032 DS'!$C:$C,MATCH(Summary!$A221,'2032 DS'!$A:$A,0))</f>
        <v>6200</v>
      </c>
      <c r="S221" s="10">
        <f t="shared" si="15"/>
        <v>0.82352941176470584</v>
      </c>
    </row>
    <row r="222" spans="1:19" x14ac:dyDescent="0.15">
      <c r="A222" t="str">
        <f t="shared" si="12"/>
        <v>2414-2330</v>
      </c>
      <c r="B222">
        <f>INDEX(Descriptions!$C$4:$C$736,MATCH($A222,Descriptions!$B$4:$B$736,))</f>
        <v>0</v>
      </c>
      <c r="C222">
        <v>2414</v>
      </c>
      <c r="D222">
        <v>2330</v>
      </c>
      <c r="E222" s="9">
        <f>IFERROR(INDEX('2016'!$C:$C,MATCH(Summary!$A222,'2016'!$A:$A,0)),"-")</f>
        <v>3300</v>
      </c>
      <c r="F222" s="9">
        <f>IFERROR(INDEX('2018'!$C:$C,MATCH(Summary!$A222,'2018'!$A:$A,0)),"-")</f>
        <v>5300</v>
      </c>
      <c r="H222" s="9">
        <f>INDEX('2022 DM'!$C:$C,MATCH(Summary!$A222,'2022 DM'!$A:$A,0))</f>
        <v>5600</v>
      </c>
      <c r="I222" s="9">
        <f>INDEX('2022 DS'!$C:$C,MATCH(Summary!$A222,'2022 DS'!$A:$A,0))</f>
        <v>5700</v>
      </c>
      <c r="J222" s="10">
        <f t="shared" si="13"/>
        <v>1.7857142857142794E-2</v>
      </c>
      <c r="K222" s="9">
        <f>INDEX('2022 Full'!$C:$C,MATCH(Summary!$A222,'2022 Full'!$A:$A,0))</f>
        <v>6200</v>
      </c>
      <c r="M222" s="9">
        <f>INDEX('2027 DM'!$C:$C,MATCH(Summary!$A222,'2027 DM'!$A:$A,0))</f>
        <v>5900</v>
      </c>
      <c r="N222" s="9">
        <f>INDEX('2027 DS'!$C:$C,MATCH(Summary!$A222,'2027 DS'!$A:$A,0))</f>
        <v>6400</v>
      </c>
      <c r="O222" s="10">
        <f t="shared" si="14"/>
        <v>8.4745762711864403E-2</v>
      </c>
      <c r="Q222" s="9">
        <f>INDEX('2032 DM'!$C:$C,MATCH(Summary!$A222,'2032 DM'!$A:$A,0))</f>
        <v>6200</v>
      </c>
      <c r="R222" s="9">
        <f>INDEX('2032 DS'!$C:$C,MATCH(Summary!$A222,'2032 DS'!$A:$A,0))</f>
        <v>6800</v>
      </c>
      <c r="S222" s="10">
        <f t="shared" si="15"/>
        <v>9.6774193548387011E-2</v>
      </c>
    </row>
    <row r="223" spans="1:19" x14ac:dyDescent="0.15">
      <c r="A223" t="str">
        <f t="shared" si="12"/>
        <v>2399-2330</v>
      </c>
      <c r="B223">
        <f>INDEX(Descriptions!$C$4:$C$736,MATCH($A223,Descriptions!$B$4:$B$736,))</f>
        <v>0</v>
      </c>
      <c r="C223">
        <v>2399</v>
      </c>
      <c r="D223">
        <v>2330</v>
      </c>
      <c r="E223" s="9">
        <f>IFERROR(INDEX('2016'!$C:$C,MATCH(Summary!$A223,'2016'!$A:$A,0)),"-")</f>
        <v>1300</v>
      </c>
      <c r="F223" s="9">
        <f>IFERROR(INDEX('2018'!$C:$C,MATCH(Summary!$A223,'2018'!$A:$A,0)),"-")</f>
        <v>4800</v>
      </c>
      <c r="H223" s="9">
        <f>INDEX('2022 DM'!$C:$C,MATCH(Summary!$A223,'2022 DM'!$A:$A,0))</f>
        <v>5000</v>
      </c>
      <c r="I223" s="9">
        <f>INDEX('2022 DS'!$C:$C,MATCH(Summary!$A223,'2022 DS'!$A:$A,0))</f>
        <v>5000</v>
      </c>
      <c r="J223" s="10">
        <f t="shared" si="13"/>
        <v>0</v>
      </c>
      <c r="K223" s="9">
        <f>INDEX('2022 Full'!$C:$C,MATCH(Summary!$A223,'2022 Full'!$A:$A,0))</f>
        <v>5200</v>
      </c>
      <c r="M223" s="9">
        <f>INDEX('2027 DM'!$C:$C,MATCH(Summary!$A223,'2027 DM'!$A:$A,0))</f>
        <v>5200</v>
      </c>
      <c r="N223" s="9">
        <f>INDEX('2027 DS'!$C:$C,MATCH(Summary!$A223,'2027 DS'!$A:$A,0))</f>
        <v>5200</v>
      </c>
      <c r="O223" s="10">
        <f t="shared" si="14"/>
        <v>0</v>
      </c>
      <c r="Q223" s="9">
        <f>INDEX('2032 DM'!$C:$C,MATCH(Summary!$A223,'2032 DM'!$A:$A,0))</f>
        <v>5200</v>
      </c>
      <c r="R223" s="9">
        <f>INDEX('2032 DS'!$C:$C,MATCH(Summary!$A223,'2032 DS'!$A:$A,0))</f>
        <v>3000</v>
      </c>
      <c r="S223" s="10">
        <f t="shared" si="15"/>
        <v>-0.42307692307692313</v>
      </c>
    </row>
    <row r="224" spans="1:19" x14ac:dyDescent="0.15">
      <c r="A224" t="str">
        <f t="shared" si="12"/>
        <v>2342-2331</v>
      </c>
      <c r="B224">
        <f>INDEX(Descriptions!$C$4:$C$736,MATCH($A224,Descriptions!$B$4:$B$736,))</f>
        <v>0</v>
      </c>
      <c r="C224">
        <v>2342</v>
      </c>
      <c r="D224">
        <v>2331</v>
      </c>
      <c r="E224" s="9">
        <f>IFERROR(INDEX('2016'!$C:$C,MATCH(Summary!$A224,'2016'!$A:$A,0)),"-")</f>
        <v>100</v>
      </c>
      <c r="F224" s="9">
        <f>IFERROR(INDEX('2018'!$C:$C,MATCH(Summary!$A224,'2018'!$A:$A,0)),"-")</f>
        <v>1900</v>
      </c>
      <c r="H224" s="9">
        <f>INDEX('2022 DM'!$C:$C,MATCH(Summary!$A224,'2022 DM'!$A:$A,0))</f>
        <v>2300</v>
      </c>
      <c r="I224" s="9">
        <f>INDEX('2022 DS'!$C:$C,MATCH(Summary!$A224,'2022 DS'!$A:$A,0))</f>
        <v>2300</v>
      </c>
      <c r="J224" s="10">
        <f t="shared" si="13"/>
        <v>0</v>
      </c>
      <c r="K224" s="9">
        <f>INDEX('2022 Full'!$C:$C,MATCH(Summary!$A224,'2022 Full'!$A:$A,0))</f>
        <v>2400</v>
      </c>
      <c r="M224" s="9">
        <f>INDEX('2027 DM'!$C:$C,MATCH(Summary!$A224,'2027 DM'!$A:$A,0))</f>
        <v>2300</v>
      </c>
      <c r="N224" s="9">
        <f>INDEX('2027 DS'!$C:$C,MATCH(Summary!$A224,'2027 DS'!$A:$A,0))</f>
        <v>2800</v>
      </c>
      <c r="O224" s="10">
        <f t="shared" si="14"/>
        <v>0.21739130434782616</v>
      </c>
      <c r="Q224" s="9">
        <f>INDEX('2032 DM'!$C:$C,MATCH(Summary!$A224,'2032 DM'!$A:$A,0))</f>
        <v>2600</v>
      </c>
      <c r="R224" s="9">
        <f>INDEX('2032 DS'!$C:$C,MATCH(Summary!$A224,'2032 DS'!$A:$A,0))</f>
        <v>4900</v>
      </c>
      <c r="S224" s="10">
        <f t="shared" si="15"/>
        <v>0.88461538461538458</v>
      </c>
    </row>
    <row r="225" spans="1:19" x14ac:dyDescent="0.15">
      <c r="A225" t="str">
        <f t="shared" si="12"/>
        <v>2818-2331</v>
      </c>
      <c r="B225">
        <f>INDEX(Descriptions!$C$4:$C$736,MATCH($A225,Descriptions!$B$4:$B$736,))</f>
        <v>0</v>
      </c>
      <c r="C225">
        <v>2818</v>
      </c>
      <c r="D225">
        <v>2331</v>
      </c>
      <c r="E225" s="9">
        <f>IFERROR(INDEX('2016'!$C:$C,MATCH(Summary!$A225,'2016'!$A:$A,0)),"-")</f>
        <v>100</v>
      </c>
      <c r="F225" s="9">
        <f>IFERROR(INDEX('2018'!$C:$C,MATCH(Summary!$A225,'2018'!$A:$A,0)),"-")</f>
        <v>100</v>
      </c>
      <c r="H225" s="9">
        <f>INDEX('2022 DM'!$C:$C,MATCH(Summary!$A225,'2022 DM'!$A:$A,0))</f>
        <v>0</v>
      </c>
      <c r="I225" s="9">
        <f>INDEX('2022 DS'!$C:$C,MATCH(Summary!$A225,'2022 DS'!$A:$A,0))</f>
        <v>0</v>
      </c>
      <c r="J225" s="10" t="str">
        <f t="shared" si="13"/>
        <v>-</v>
      </c>
      <c r="K225" s="9">
        <f>INDEX('2022 Full'!$C:$C,MATCH(Summary!$A225,'2022 Full'!$A:$A,0))</f>
        <v>100</v>
      </c>
      <c r="M225" s="9">
        <f>INDEX('2027 DM'!$C:$C,MATCH(Summary!$A225,'2027 DM'!$A:$A,0))</f>
        <v>0</v>
      </c>
      <c r="N225" s="9">
        <f>INDEX('2027 DS'!$C:$C,MATCH(Summary!$A225,'2027 DS'!$A:$A,0))</f>
        <v>100</v>
      </c>
      <c r="O225" s="10" t="str">
        <f t="shared" si="14"/>
        <v>-</v>
      </c>
      <c r="Q225" s="9">
        <f>INDEX('2032 DM'!$C:$C,MATCH(Summary!$A225,'2032 DM'!$A:$A,0))</f>
        <v>100</v>
      </c>
      <c r="R225" s="9">
        <f>INDEX('2032 DS'!$C:$C,MATCH(Summary!$A225,'2032 DS'!$A:$A,0))</f>
        <v>100</v>
      </c>
      <c r="S225" s="10">
        <f t="shared" si="15"/>
        <v>0</v>
      </c>
    </row>
    <row r="226" spans="1:19" x14ac:dyDescent="0.15">
      <c r="A226" t="str">
        <f t="shared" si="12"/>
        <v>4007-2331</v>
      </c>
      <c r="B226">
        <f>INDEX(Descriptions!$C$4:$C$736,MATCH($A226,Descriptions!$B$4:$B$736,))</f>
        <v>0</v>
      </c>
      <c r="C226">
        <v>4007</v>
      </c>
      <c r="D226">
        <v>2331</v>
      </c>
      <c r="E226" s="9">
        <f>IFERROR(INDEX('2016'!$C:$C,MATCH(Summary!$A226,'2016'!$A:$A,0)),"-")</f>
        <v>2500</v>
      </c>
      <c r="F226" s="9">
        <f>IFERROR(INDEX('2018'!$C:$C,MATCH(Summary!$A226,'2018'!$A:$A,0)),"-")</f>
        <v>2600</v>
      </c>
      <c r="H226" s="9">
        <f>INDEX('2022 DM'!$C:$C,MATCH(Summary!$A226,'2022 DM'!$A:$A,0))</f>
        <v>2800</v>
      </c>
      <c r="I226" s="9">
        <f>INDEX('2022 DS'!$C:$C,MATCH(Summary!$A226,'2022 DS'!$A:$A,0))</f>
        <v>2800</v>
      </c>
      <c r="J226" s="10">
        <f t="shared" si="13"/>
        <v>0</v>
      </c>
      <c r="K226" s="9">
        <f>INDEX('2022 Full'!$C:$C,MATCH(Summary!$A226,'2022 Full'!$A:$A,0))</f>
        <v>3000</v>
      </c>
      <c r="M226" s="9">
        <f>INDEX('2027 DM'!$C:$C,MATCH(Summary!$A226,'2027 DM'!$A:$A,0))</f>
        <v>2900</v>
      </c>
      <c r="N226" s="9">
        <f>INDEX('2027 DS'!$C:$C,MATCH(Summary!$A226,'2027 DS'!$A:$A,0))</f>
        <v>3200</v>
      </c>
      <c r="O226" s="10">
        <f t="shared" si="14"/>
        <v>0.10344827586206895</v>
      </c>
      <c r="Q226" s="9">
        <f>INDEX('2032 DM'!$C:$C,MATCH(Summary!$A226,'2032 DM'!$A:$A,0))</f>
        <v>3100</v>
      </c>
      <c r="R226" s="9">
        <f>INDEX('2032 DS'!$C:$C,MATCH(Summary!$A226,'2032 DS'!$A:$A,0))</f>
        <v>4200</v>
      </c>
      <c r="S226" s="10">
        <f t="shared" si="15"/>
        <v>0.35483870967741926</v>
      </c>
    </row>
    <row r="227" spans="1:19" x14ac:dyDescent="0.15">
      <c r="A227" t="str">
        <f t="shared" si="12"/>
        <v>2345-2332</v>
      </c>
      <c r="B227">
        <f>INDEX(Descriptions!$C$4:$C$736,MATCH($A227,Descriptions!$B$4:$B$736,))</f>
        <v>0</v>
      </c>
      <c r="C227">
        <v>2345</v>
      </c>
      <c r="D227">
        <v>2332</v>
      </c>
      <c r="E227" s="9">
        <f>IFERROR(INDEX('2016'!$C:$C,MATCH(Summary!$A227,'2016'!$A:$A,0)),"-")</f>
        <v>300</v>
      </c>
      <c r="F227" s="9">
        <f>IFERROR(INDEX('2018'!$C:$C,MATCH(Summary!$A227,'2018'!$A:$A,0)),"-")</f>
        <v>100</v>
      </c>
      <c r="H227" s="9">
        <f>INDEX('2022 DM'!$C:$C,MATCH(Summary!$A227,'2022 DM'!$A:$A,0))</f>
        <v>100</v>
      </c>
      <c r="I227" s="9">
        <f>INDEX('2022 DS'!$C:$C,MATCH(Summary!$A227,'2022 DS'!$A:$A,0))</f>
        <v>100</v>
      </c>
      <c r="J227" s="10">
        <f t="shared" si="13"/>
        <v>0</v>
      </c>
      <c r="K227" s="9">
        <f>INDEX('2022 Full'!$C:$C,MATCH(Summary!$A227,'2022 Full'!$A:$A,0))</f>
        <v>100</v>
      </c>
      <c r="M227" s="9">
        <f>INDEX('2027 DM'!$C:$C,MATCH(Summary!$A227,'2027 DM'!$A:$A,0))</f>
        <v>100</v>
      </c>
      <c r="N227" s="9">
        <f>INDEX('2027 DS'!$C:$C,MATCH(Summary!$A227,'2027 DS'!$A:$A,0))</f>
        <v>100</v>
      </c>
      <c r="O227" s="10">
        <f t="shared" si="14"/>
        <v>0</v>
      </c>
      <c r="Q227" s="9">
        <f>INDEX('2032 DM'!$C:$C,MATCH(Summary!$A227,'2032 DM'!$A:$A,0))</f>
        <v>100</v>
      </c>
      <c r="R227" s="9">
        <f>INDEX('2032 DS'!$C:$C,MATCH(Summary!$A227,'2032 DS'!$A:$A,0))</f>
        <v>200</v>
      </c>
      <c r="S227" s="10">
        <f t="shared" si="15"/>
        <v>1</v>
      </c>
    </row>
    <row r="228" spans="1:19" x14ac:dyDescent="0.15">
      <c r="A228" t="str">
        <f t="shared" si="12"/>
        <v>2533-2332</v>
      </c>
      <c r="B228">
        <f>INDEX(Descriptions!$C$4:$C$736,MATCH($A228,Descriptions!$B$4:$B$736,))</f>
        <v>0</v>
      </c>
      <c r="C228">
        <v>2533</v>
      </c>
      <c r="D228">
        <v>2332</v>
      </c>
      <c r="E228" s="9">
        <f>IFERROR(INDEX('2016'!$C:$C,MATCH(Summary!$A228,'2016'!$A:$A,0)),"-")</f>
        <v>300</v>
      </c>
      <c r="F228" s="9">
        <f>IFERROR(INDEX('2018'!$C:$C,MATCH(Summary!$A228,'2018'!$A:$A,0)),"-")</f>
        <v>300</v>
      </c>
      <c r="H228" s="9">
        <f>INDEX('2022 DM'!$C:$C,MATCH(Summary!$A228,'2022 DM'!$A:$A,0))</f>
        <v>300</v>
      </c>
      <c r="I228" s="9">
        <f>INDEX('2022 DS'!$C:$C,MATCH(Summary!$A228,'2022 DS'!$A:$A,0))</f>
        <v>300</v>
      </c>
      <c r="J228" s="10">
        <f t="shared" si="13"/>
        <v>0</v>
      </c>
      <c r="K228" s="9">
        <f>INDEX('2022 Full'!$C:$C,MATCH(Summary!$A228,'2022 Full'!$A:$A,0))</f>
        <v>300</v>
      </c>
      <c r="M228" s="9">
        <f>INDEX('2027 DM'!$C:$C,MATCH(Summary!$A228,'2027 DM'!$A:$A,0))</f>
        <v>300</v>
      </c>
      <c r="N228" s="9">
        <f>INDEX('2027 DS'!$C:$C,MATCH(Summary!$A228,'2027 DS'!$A:$A,0))</f>
        <v>300</v>
      </c>
      <c r="O228" s="10">
        <f t="shared" si="14"/>
        <v>0</v>
      </c>
      <c r="Q228" s="9">
        <f>INDEX('2032 DM'!$C:$C,MATCH(Summary!$A228,'2032 DM'!$A:$A,0))</f>
        <v>300</v>
      </c>
      <c r="R228" s="9">
        <f>INDEX('2032 DS'!$C:$C,MATCH(Summary!$A228,'2032 DS'!$A:$A,0))</f>
        <v>300</v>
      </c>
      <c r="S228" s="10">
        <f t="shared" si="15"/>
        <v>0</v>
      </c>
    </row>
    <row r="229" spans="1:19" x14ac:dyDescent="0.15">
      <c r="A229" t="str">
        <f t="shared" si="12"/>
        <v>2387-2333</v>
      </c>
      <c r="B229">
        <f>INDEX(Descriptions!$C$4:$C$736,MATCH($A229,Descriptions!$B$4:$B$736,))</f>
        <v>0</v>
      </c>
      <c r="C229">
        <v>2387</v>
      </c>
      <c r="D229">
        <v>2333</v>
      </c>
      <c r="E229" s="9">
        <f>IFERROR(INDEX('2016'!$C:$C,MATCH(Summary!$A229,'2016'!$A:$A,0)),"-")</f>
        <v>600</v>
      </c>
      <c r="F229" s="9">
        <f>IFERROR(INDEX('2018'!$C:$C,MATCH(Summary!$A229,'2018'!$A:$A,0)),"-")</f>
        <v>600</v>
      </c>
      <c r="H229" s="9">
        <f>INDEX('2022 DM'!$C:$C,MATCH(Summary!$A229,'2022 DM'!$A:$A,0))</f>
        <v>700</v>
      </c>
      <c r="I229" s="9">
        <f>INDEX('2022 DS'!$C:$C,MATCH(Summary!$A229,'2022 DS'!$A:$A,0))</f>
        <v>700</v>
      </c>
      <c r="J229" s="10">
        <f t="shared" si="13"/>
        <v>0</v>
      </c>
      <c r="K229" s="9">
        <f>INDEX('2022 Full'!$C:$C,MATCH(Summary!$A229,'2022 Full'!$A:$A,0))</f>
        <v>700</v>
      </c>
      <c r="M229" s="9">
        <f>INDEX('2027 DM'!$C:$C,MATCH(Summary!$A229,'2027 DM'!$A:$A,0))</f>
        <v>700</v>
      </c>
      <c r="N229" s="9">
        <f>INDEX('2027 DS'!$C:$C,MATCH(Summary!$A229,'2027 DS'!$A:$A,0))</f>
        <v>700</v>
      </c>
      <c r="O229" s="10">
        <f t="shared" si="14"/>
        <v>0</v>
      </c>
      <c r="Q229" s="9">
        <f>INDEX('2032 DM'!$C:$C,MATCH(Summary!$A229,'2032 DM'!$A:$A,0))</f>
        <v>700</v>
      </c>
      <c r="R229" s="9">
        <f>INDEX('2032 DS'!$C:$C,MATCH(Summary!$A229,'2032 DS'!$A:$A,0))</f>
        <v>600</v>
      </c>
      <c r="S229" s="10">
        <f t="shared" si="15"/>
        <v>-0.1428571428571429</v>
      </c>
    </row>
    <row r="230" spans="1:19" x14ac:dyDescent="0.15">
      <c r="A230" t="str">
        <f t="shared" si="12"/>
        <v>2364-2333</v>
      </c>
      <c r="B230">
        <f>INDEX(Descriptions!$C$4:$C$736,MATCH($A230,Descriptions!$B$4:$B$736,))</f>
        <v>0</v>
      </c>
      <c r="C230">
        <v>2364</v>
      </c>
      <c r="D230">
        <v>2333</v>
      </c>
      <c r="E230" s="9">
        <f>IFERROR(INDEX('2016'!$C:$C,MATCH(Summary!$A230,'2016'!$A:$A,0)),"-")</f>
        <v>1100</v>
      </c>
      <c r="F230" s="9">
        <f>IFERROR(INDEX('2018'!$C:$C,MATCH(Summary!$A230,'2018'!$A:$A,0)),"-")</f>
        <v>900</v>
      </c>
      <c r="H230" s="9">
        <f>INDEX('2022 DM'!$C:$C,MATCH(Summary!$A230,'2022 DM'!$A:$A,0))</f>
        <v>1300</v>
      </c>
      <c r="I230" s="9">
        <f>INDEX('2022 DS'!$C:$C,MATCH(Summary!$A230,'2022 DS'!$A:$A,0))</f>
        <v>1300</v>
      </c>
      <c r="J230" s="10">
        <f t="shared" si="13"/>
        <v>0</v>
      </c>
      <c r="K230" s="9">
        <f>INDEX('2022 Full'!$C:$C,MATCH(Summary!$A230,'2022 Full'!$A:$A,0))</f>
        <v>1200</v>
      </c>
      <c r="M230" s="9">
        <f>INDEX('2027 DM'!$C:$C,MATCH(Summary!$A230,'2027 DM'!$A:$A,0))</f>
        <v>1400</v>
      </c>
      <c r="N230" s="9">
        <f>INDEX('2027 DS'!$C:$C,MATCH(Summary!$A230,'2027 DS'!$A:$A,0))</f>
        <v>1200</v>
      </c>
      <c r="O230" s="10">
        <f t="shared" si="14"/>
        <v>-0.1428571428571429</v>
      </c>
      <c r="Q230" s="9">
        <f>INDEX('2032 DM'!$C:$C,MATCH(Summary!$A230,'2032 DM'!$A:$A,0))</f>
        <v>1200</v>
      </c>
      <c r="R230" s="9">
        <f>INDEX('2032 DS'!$C:$C,MATCH(Summary!$A230,'2032 DS'!$A:$A,0))</f>
        <v>1100</v>
      </c>
      <c r="S230" s="10">
        <f t="shared" si="15"/>
        <v>-8.333333333333337E-2</v>
      </c>
    </row>
    <row r="231" spans="1:19" x14ac:dyDescent="0.15">
      <c r="A231" t="str">
        <f t="shared" si="12"/>
        <v>2443-2334</v>
      </c>
      <c r="B231">
        <f>INDEX(Descriptions!$C$4:$C$736,MATCH($A231,Descriptions!$B$4:$B$736,))</f>
        <v>0</v>
      </c>
      <c r="C231">
        <v>2443</v>
      </c>
      <c r="D231">
        <v>2334</v>
      </c>
      <c r="E231" s="9">
        <f>IFERROR(INDEX('2016'!$C:$C,MATCH(Summary!$A231,'2016'!$A:$A,0)),"-")</f>
        <v>6300</v>
      </c>
      <c r="F231" s="9">
        <f>IFERROR(INDEX('2018'!$C:$C,MATCH(Summary!$A231,'2018'!$A:$A,0)),"-")</f>
        <v>6300</v>
      </c>
      <c r="H231" s="9">
        <f>INDEX('2022 DM'!$C:$C,MATCH(Summary!$A231,'2022 DM'!$A:$A,0))</f>
        <v>6500</v>
      </c>
      <c r="I231" s="9">
        <f>INDEX('2022 DS'!$C:$C,MATCH(Summary!$A231,'2022 DS'!$A:$A,0))</f>
        <v>6500</v>
      </c>
      <c r="J231" s="10">
        <f t="shared" si="13"/>
        <v>0</v>
      </c>
      <c r="K231" s="9">
        <f>INDEX('2022 Full'!$C:$C,MATCH(Summary!$A231,'2022 Full'!$A:$A,0))</f>
        <v>6900</v>
      </c>
      <c r="M231" s="9">
        <f>INDEX('2027 DM'!$C:$C,MATCH(Summary!$A231,'2027 DM'!$A:$A,0))</f>
        <v>6700</v>
      </c>
      <c r="N231" s="9">
        <f>INDEX('2027 DS'!$C:$C,MATCH(Summary!$A231,'2027 DS'!$A:$A,0))</f>
        <v>7000</v>
      </c>
      <c r="O231" s="10">
        <f t="shared" si="14"/>
        <v>4.4776119402984982E-2</v>
      </c>
      <c r="Q231" s="9">
        <f>INDEX('2032 DM'!$C:$C,MATCH(Summary!$A231,'2032 DM'!$A:$A,0))</f>
        <v>6900</v>
      </c>
      <c r="R231" s="9">
        <f>INDEX('2032 DS'!$C:$C,MATCH(Summary!$A231,'2032 DS'!$A:$A,0))</f>
        <v>7100</v>
      </c>
      <c r="S231" s="10">
        <f t="shared" si="15"/>
        <v>2.8985507246376718E-2</v>
      </c>
    </row>
    <row r="232" spans="1:19" x14ac:dyDescent="0.15">
      <c r="A232" t="str">
        <f t="shared" si="12"/>
        <v>2359-2334</v>
      </c>
      <c r="B232" t="str">
        <f>INDEX(Descriptions!$C$4:$C$736,MATCH($A232,Descriptions!$B$4:$B$736,))</f>
        <v>Myddleton Ln EB from the T-junction with Falcoondale Rd - 1 lane.</v>
      </c>
      <c r="C232">
        <v>2359</v>
      </c>
      <c r="D232">
        <v>2334</v>
      </c>
      <c r="E232" s="9">
        <f>IFERROR(INDEX('2016'!$C:$C,MATCH(Summary!$A232,'2016'!$A:$A,0)),"-")</f>
        <v>7900</v>
      </c>
      <c r="F232" s="9">
        <f>IFERROR(INDEX('2018'!$C:$C,MATCH(Summary!$A232,'2018'!$A:$A,0)),"-")</f>
        <v>8200</v>
      </c>
      <c r="H232" s="9">
        <f>INDEX('2022 DM'!$C:$C,MATCH(Summary!$A232,'2022 DM'!$A:$A,0))</f>
        <v>8800</v>
      </c>
      <c r="I232" s="9">
        <f>INDEX('2022 DS'!$C:$C,MATCH(Summary!$A232,'2022 DS'!$A:$A,0))</f>
        <v>8800</v>
      </c>
      <c r="J232" s="10">
        <f t="shared" si="13"/>
        <v>0</v>
      </c>
      <c r="K232" s="9">
        <f>INDEX('2022 Full'!$C:$C,MATCH(Summary!$A232,'2022 Full'!$A:$A,0))</f>
        <v>9100</v>
      </c>
      <c r="M232" s="9">
        <f>INDEX('2027 DM'!$C:$C,MATCH(Summary!$A232,'2027 DM'!$A:$A,0))</f>
        <v>9000</v>
      </c>
      <c r="N232" s="9">
        <f>INDEX('2027 DS'!$C:$C,MATCH(Summary!$A232,'2027 DS'!$A:$A,0))</f>
        <v>9100</v>
      </c>
      <c r="O232" s="10">
        <f t="shared" si="14"/>
        <v>1.1111111111111072E-2</v>
      </c>
      <c r="Q232" s="9">
        <f>INDEX('2032 DM'!$C:$C,MATCH(Summary!$A232,'2032 DM'!$A:$A,0))</f>
        <v>9400</v>
      </c>
      <c r="R232" s="9">
        <f>INDEX('2032 DS'!$C:$C,MATCH(Summary!$A232,'2032 DS'!$A:$A,0))</f>
        <v>9600</v>
      </c>
      <c r="S232" s="10">
        <f t="shared" si="15"/>
        <v>2.1276595744680771E-2</v>
      </c>
    </row>
    <row r="233" spans="1:19" x14ac:dyDescent="0.15">
      <c r="A233" t="str">
        <f t="shared" si="12"/>
        <v>2336-2335</v>
      </c>
      <c r="B233">
        <f>INDEX(Descriptions!$C$4:$C$736,MATCH($A233,Descriptions!$B$4:$B$736,))</f>
        <v>0</v>
      </c>
      <c r="C233">
        <v>2336</v>
      </c>
      <c r="D233">
        <v>2335</v>
      </c>
      <c r="E233" s="9">
        <f>IFERROR(INDEX('2016'!$C:$C,MATCH(Summary!$A233,'2016'!$A:$A,0)),"-")</f>
        <v>1300</v>
      </c>
      <c r="F233" s="9">
        <f>IFERROR(INDEX('2018'!$C:$C,MATCH(Summary!$A233,'2018'!$A:$A,0)),"-")</f>
        <v>1300</v>
      </c>
      <c r="H233" s="9">
        <f>INDEX('2022 DM'!$C:$C,MATCH(Summary!$A233,'2022 DM'!$A:$A,0))</f>
        <v>1400</v>
      </c>
      <c r="I233" s="9">
        <f>INDEX('2022 DS'!$C:$C,MATCH(Summary!$A233,'2022 DS'!$A:$A,0))</f>
        <v>1400</v>
      </c>
      <c r="J233" s="10">
        <f t="shared" si="13"/>
        <v>0</v>
      </c>
      <c r="K233" s="9">
        <f>INDEX('2022 Full'!$C:$C,MATCH(Summary!$A233,'2022 Full'!$A:$A,0))</f>
        <v>1400</v>
      </c>
      <c r="M233" s="9">
        <f>INDEX('2027 DM'!$C:$C,MATCH(Summary!$A233,'2027 DM'!$A:$A,0))</f>
        <v>1500</v>
      </c>
      <c r="N233" s="9">
        <f>INDEX('2027 DS'!$C:$C,MATCH(Summary!$A233,'2027 DS'!$A:$A,0))</f>
        <v>1400</v>
      </c>
      <c r="O233" s="10">
        <f t="shared" si="14"/>
        <v>-6.6666666666666652E-2</v>
      </c>
      <c r="Q233" s="9">
        <f>INDEX('2032 DM'!$C:$C,MATCH(Summary!$A233,'2032 DM'!$A:$A,0))</f>
        <v>1500</v>
      </c>
      <c r="R233" s="9">
        <f>INDEX('2032 DS'!$C:$C,MATCH(Summary!$A233,'2032 DS'!$A:$A,0))</f>
        <v>1400</v>
      </c>
      <c r="S233" s="10">
        <f t="shared" si="15"/>
        <v>-6.6666666666666652E-2</v>
      </c>
    </row>
    <row r="234" spans="1:19" x14ac:dyDescent="0.15">
      <c r="A234" t="str">
        <f t="shared" si="12"/>
        <v>2819-2335</v>
      </c>
      <c r="B234">
        <f>INDEX(Descriptions!$C$4:$C$736,MATCH($A234,Descriptions!$B$4:$B$736,))</f>
        <v>0</v>
      </c>
      <c r="C234">
        <v>2819</v>
      </c>
      <c r="D234">
        <v>2335</v>
      </c>
      <c r="E234" s="9">
        <f>IFERROR(INDEX('2016'!$C:$C,MATCH(Summary!$A234,'2016'!$A:$A,0)),"-")</f>
        <v>1600</v>
      </c>
      <c r="F234" s="9">
        <f>IFERROR(INDEX('2018'!$C:$C,MATCH(Summary!$A234,'2018'!$A:$A,0)),"-")</f>
        <v>1600</v>
      </c>
      <c r="H234" s="9">
        <f>INDEX('2022 DM'!$C:$C,MATCH(Summary!$A234,'2022 DM'!$A:$A,0))</f>
        <v>2100</v>
      </c>
      <c r="I234" s="9">
        <f>INDEX('2022 DS'!$C:$C,MATCH(Summary!$A234,'2022 DS'!$A:$A,0))</f>
        <v>2100</v>
      </c>
      <c r="J234" s="10">
        <f t="shared" si="13"/>
        <v>0</v>
      </c>
      <c r="K234" s="9">
        <f>INDEX('2022 Full'!$C:$C,MATCH(Summary!$A234,'2022 Full'!$A:$A,0))</f>
        <v>2000</v>
      </c>
      <c r="M234" s="9">
        <f>INDEX('2027 DM'!$C:$C,MATCH(Summary!$A234,'2027 DM'!$A:$A,0))</f>
        <v>2200</v>
      </c>
      <c r="N234" s="9">
        <f>INDEX('2027 DS'!$C:$C,MATCH(Summary!$A234,'2027 DS'!$A:$A,0))</f>
        <v>2000</v>
      </c>
      <c r="O234" s="10">
        <f t="shared" si="14"/>
        <v>-9.0909090909090939E-2</v>
      </c>
      <c r="Q234" s="9">
        <f>INDEX('2032 DM'!$C:$C,MATCH(Summary!$A234,'2032 DM'!$A:$A,0))</f>
        <v>2100</v>
      </c>
      <c r="R234" s="9">
        <f>INDEX('2032 DS'!$C:$C,MATCH(Summary!$A234,'2032 DS'!$A:$A,0))</f>
        <v>1900</v>
      </c>
      <c r="S234" s="10">
        <f t="shared" si="15"/>
        <v>-9.5238095238095233E-2</v>
      </c>
    </row>
    <row r="235" spans="1:19" x14ac:dyDescent="0.15">
      <c r="A235" t="str">
        <f t="shared" si="12"/>
        <v>2363-2336</v>
      </c>
      <c r="B235">
        <f>INDEX(Descriptions!$C$4:$C$736,MATCH($A235,Descriptions!$B$4:$B$736,))</f>
        <v>0</v>
      </c>
      <c r="C235">
        <v>2363</v>
      </c>
      <c r="D235">
        <v>2336</v>
      </c>
      <c r="E235" s="9">
        <f>IFERROR(INDEX('2016'!$C:$C,MATCH(Summary!$A235,'2016'!$A:$A,0)),"-")</f>
        <v>1300</v>
      </c>
      <c r="F235" s="9">
        <f>IFERROR(INDEX('2018'!$C:$C,MATCH(Summary!$A235,'2018'!$A:$A,0)),"-")</f>
        <v>2900</v>
      </c>
      <c r="H235" s="9">
        <f>INDEX('2022 DM'!$C:$C,MATCH(Summary!$A235,'2022 DM'!$A:$A,0))</f>
        <v>3000</v>
      </c>
      <c r="I235" s="9">
        <f>INDEX('2022 DS'!$C:$C,MATCH(Summary!$A235,'2022 DS'!$A:$A,0))</f>
        <v>3000</v>
      </c>
      <c r="J235" s="10">
        <f t="shared" si="13"/>
        <v>0</v>
      </c>
      <c r="K235" s="9">
        <f>INDEX('2022 Full'!$C:$C,MATCH(Summary!$A235,'2022 Full'!$A:$A,0))</f>
        <v>3000</v>
      </c>
      <c r="M235" s="9">
        <f>INDEX('2027 DM'!$C:$C,MATCH(Summary!$A235,'2027 DM'!$A:$A,0))</f>
        <v>3000</v>
      </c>
      <c r="N235" s="9">
        <f>INDEX('2027 DS'!$C:$C,MATCH(Summary!$A235,'2027 DS'!$A:$A,0))</f>
        <v>3100</v>
      </c>
      <c r="O235" s="10">
        <f t="shared" si="14"/>
        <v>3.3333333333333437E-2</v>
      </c>
      <c r="Q235" s="9">
        <f>INDEX('2032 DM'!$C:$C,MATCH(Summary!$A235,'2032 DM'!$A:$A,0))</f>
        <v>3200</v>
      </c>
      <c r="R235" s="9">
        <f>INDEX('2032 DS'!$C:$C,MATCH(Summary!$A235,'2032 DS'!$A:$A,0))</f>
        <v>3100</v>
      </c>
      <c r="S235" s="10">
        <f t="shared" si="15"/>
        <v>-3.125E-2</v>
      </c>
    </row>
    <row r="236" spans="1:19" x14ac:dyDescent="0.15">
      <c r="A236" t="str">
        <f t="shared" si="12"/>
        <v>2335-2336</v>
      </c>
      <c r="B236">
        <f>INDEX(Descriptions!$C$4:$C$736,MATCH($A236,Descriptions!$B$4:$B$736,))</f>
        <v>0</v>
      </c>
      <c r="C236">
        <v>2335</v>
      </c>
      <c r="D236">
        <v>2336</v>
      </c>
      <c r="E236" s="9">
        <f>IFERROR(INDEX('2016'!$C:$C,MATCH(Summary!$A236,'2016'!$A:$A,0)),"-")</f>
        <v>1600</v>
      </c>
      <c r="F236" s="9">
        <f>IFERROR(INDEX('2018'!$C:$C,MATCH(Summary!$A236,'2018'!$A:$A,0)),"-")</f>
        <v>1600</v>
      </c>
      <c r="H236" s="9">
        <f>INDEX('2022 DM'!$C:$C,MATCH(Summary!$A236,'2022 DM'!$A:$A,0))</f>
        <v>2100</v>
      </c>
      <c r="I236" s="9">
        <f>INDEX('2022 DS'!$C:$C,MATCH(Summary!$A236,'2022 DS'!$A:$A,0))</f>
        <v>2100</v>
      </c>
      <c r="J236" s="10">
        <f t="shared" si="13"/>
        <v>0</v>
      </c>
      <c r="K236" s="9">
        <f>INDEX('2022 Full'!$C:$C,MATCH(Summary!$A236,'2022 Full'!$A:$A,0))</f>
        <v>2000</v>
      </c>
      <c r="M236" s="9">
        <f>INDEX('2027 DM'!$C:$C,MATCH(Summary!$A236,'2027 DM'!$A:$A,0))</f>
        <v>2200</v>
      </c>
      <c r="N236" s="9">
        <f>INDEX('2027 DS'!$C:$C,MATCH(Summary!$A236,'2027 DS'!$A:$A,0))</f>
        <v>2000</v>
      </c>
      <c r="O236" s="10">
        <f t="shared" si="14"/>
        <v>-9.0909090909090939E-2</v>
      </c>
      <c r="Q236" s="9">
        <f>INDEX('2032 DM'!$C:$C,MATCH(Summary!$A236,'2032 DM'!$A:$A,0))</f>
        <v>2100</v>
      </c>
      <c r="R236" s="9">
        <f>INDEX('2032 DS'!$C:$C,MATCH(Summary!$A236,'2032 DS'!$A:$A,0))</f>
        <v>1900</v>
      </c>
      <c r="S236" s="10">
        <f t="shared" si="15"/>
        <v>-9.5238095238095233E-2</v>
      </c>
    </row>
    <row r="237" spans="1:19" x14ac:dyDescent="0.15">
      <c r="A237" t="str">
        <f t="shared" si="12"/>
        <v>2340-2338</v>
      </c>
      <c r="B237" t="str">
        <f>INDEX(Descriptions!$C$4:$C$736,MATCH($A237,Descriptions!$B$4:$B$736,))</f>
        <v>Poplars Ave NB, north of junction with A50 Orford Green - 1 lane</v>
      </c>
      <c r="C237">
        <v>2340</v>
      </c>
      <c r="D237">
        <v>2338</v>
      </c>
      <c r="E237" s="9">
        <f>IFERROR(INDEX('2016'!$C:$C,MATCH(Summary!$A237,'2016'!$A:$A,0)),"-")</f>
        <v>4700</v>
      </c>
      <c r="F237" s="9">
        <f>IFERROR(INDEX('2018'!$C:$C,MATCH(Summary!$A237,'2018'!$A:$A,0)),"-")</f>
        <v>4700</v>
      </c>
      <c r="H237" s="9">
        <f>INDEX('2022 DM'!$C:$C,MATCH(Summary!$A237,'2022 DM'!$A:$A,0))</f>
        <v>4900</v>
      </c>
      <c r="I237" s="9">
        <f>INDEX('2022 DS'!$C:$C,MATCH(Summary!$A237,'2022 DS'!$A:$A,0))</f>
        <v>5000</v>
      </c>
      <c r="J237" s="10">
        <f t="shared" si="13"/>
        <v>2.0408163265306145E-2</v>
      </c>
      <c r="K237" s="9">
        <f>INDEX('2022 Full'!$C:$C,MATCH(Summary!$A237,'2022 Full'!$A:$A,0))</f>
        <v>5800</v>
      </c>
      <c r="M237" s="9">
        <f>INDEX('2027 DM'!$C:$C,MATCH(Summary!$A237,'2027 DM'!$A:$A,0))</f>
        <v>5200</v>
      </c>
      <c r="N237" s="9">
        <f>INDEX('2027 DS'!$C:$C,MATCH(Summary!$A237,'2027 DS'!$A:$A,0))</f>
        <v>6100</v>
      </c>
      <c r="O237" s="10">
        <f t="shared" si="14"/>
        <v>0.17307692307692313</v>
      </c>
      <c r="Q237" s="9">
        <f>INDEX('2032 DM'!$C:$C,MATCH(Summary!$A237,'2032 DM'!$A:$A,0))</f>
        <v>5400</v>
      </c>
      <c r="R237" s="9">
        <f>INDEX('2032 DS'!$C:$C,MATCH(Summary!$A237,'2032 DS'!$A:$A,0))</f>
        <v>6500</v>
      </c>
      <c r="S237" s="10">
        <f t="shared" si="15"/>
        <v>0.20370370370370372</v>
      </c>
    </row>
    <row r="238" spans="1:19" x14ac:dyDescent="0.15">
      <c r="A238" t="str">
        <f t="shared" si="12"/>
        <v>2339-2338</v>
      </c>
      <c r="B238">
        <f>INDEX(Descriptions!$C$4:$C$736,MATCH($A238,Descriptions!$B$4:$B$736,))</f>
        <v>0</v>
      </c>
      <c r="C238">
        <v>2339</v>
      </c>
      <c r="D238">
        <v>2338</v>
      </c>
      <c r="E238" s="9">
        <f>IFERROR(INDEX('2016'!$C:$C,MATCH(Summary!$A238,'2016'!$A:$A,0)),"-")</f>
        <v>3900</v>
      </c>
      <c r="F238" s="9">
        <f>IFERROR(INDEX('2018'!$C:$C,MATCH(Summary!$A238,'2018'!$A:$A,0)),"-")</f>
        <v>3800</v>
      </c>
      <c r="H238" s="9">
        <f>INDEX('2022 DM'!$C:$C,MATCH(Summary!$A238,'2022 DM'!$A:$A,0))</f>
        <v>4500</v>
      </c>
      <c r="I238" s="9">
        <f>INDEX('2022 DS'!$C:$C,MATCH(Summary!$A238,'2022 DS'!$A:$A,0))</f>
        <v>4500</v>
      </c>
      <c r="J238" s="10">
        <f t="shared" si="13"/>
        <v>0</v>
      </c>
      <c r="K238" s="9">
        <f>INDEX('2022 Full'!$C:$C,MATCH(Summary!$A238,'2022 Full'!$A:$A,0))</f>
        <v>4800</v>
      </c>
      <c r="M238" s="9">
        <f>INDEX('2027 DM'!$C:$C,MATCH(Summary!$A238,'2027 DM'!$A:$A,0))</f>
        <v>4800</v>
      </c>
      <c r="N238" s="9">
        <f>INDEX('2027 DS'!$C:$C,MATCH(Summary!$A238,'2027 DS'!$A:$A,0))</f>
        <v>5200</v>
      </c>
      <c r="O238" s="10">
        <f t="shared" si="14"/>
        <v>8.3333333333333259E-2</v>
      </c>
      <c r="Q238" s="9">
        <f>INDEX('2032 DM'!$C:$C,MATCH(Summary!$A238,'2032 DM'!$A:$A,0))</f>
        <v>5100</v>
      </c>
      <c r="R238" s="9">
        <f>INDEX('2032 DS'!$C:$C,MATCH(Summary!$A238,'2032 DS'!$A:$A,0))</f>
        <v>5300</v>
      </c>
      <c r="S238" s="10">
        <f t="shared" si="15"/>
        <v>3.9215686274509887E-2</v>
      </c>
    </row>
    <row r="239" spans="1:19" x14ac:dyDescent="0.15">
      <c r="A239" t="str">
        <f t="shared" si="12"/>
        <v>2338-2339</v>
      </c>
      <c r="B239" t="str">
        <f>INDEX(Descriptions!$C$4:$C$736,MATCH($A239,Descriptions!$B$4:$B$736,))</f>
        <v>Poplars Ave NB, north of junction with A50 Orford Green - 1 lane</v>
      </c>
      <c r="C239">
        <v>2338</v>
      </c>
      <c r="D239">
        <v>2339</v>
      </c>
      <c r="E239" s="9">
        <f>IFERROR(INDEX('2016'!$C:$C,MATCH(Summary!$A239,'2016'!$A:$A,0)),"-")</f>
        <v>4700</v>
      </c>
      <c r="F239" s="9">
        <f>IFERROR(INDEX('2018'!$C:$C,MATCH(Summary!$A239,'2018'!$A:$A,0)),"-")</f>
        <v>4700</v>
      </c>
      <c r="H239" s="9">
        <f>INDEX('2022 DM'!$C:$C,MATCH(Summary!$A239,'2022 DM'!$A:$A,0))</f>
        <v>4900</v>
      </c>
      <c r="I239" s="9">
        <f>INDEX('2022 DS'!$C:$C,MATCH(Summary!$A239,'2022 DS'!$A:$A,0))</f>
        <v>5000</v>
      </c>
      <c r="J239" s="10">
        <f t="shared" si="13"/>
        <v>2.0408163265306145E-2</v>
      </c>
      <c r="K239" s="9">
        <f>INDEX('2022 Full'!$C:$C,MATCH(Summary!$A239,'2022 Full'!$A:$A,0))</f>
        <v>5800</v>
      </c>
      <c r="M239" s="9">
        <f>INDEX('2027 DM'!$C:$C,MATCH(Summary!$A239,'2027 DM'!$A:$A,0))</f>
        <v>5200</v>
      </c>
      <c r="N239" s="9">
        <f>INDEX('2027 DS'!$C:$C,MATCH(Summary!$A239,'2027 DS'!$A:$A,0))</f>
        <v>6100</v>
      </c>
      <c r="O239" s="10">
        <f t="shared" si="14"/>
        <v>0.17307692307692313</v>
      </c>
      <c r="Q239" s="9">
        <f>INDEX('2032 DM'!$C:$C,MATCH(Summary!$A239,'2032 DM'!$A:$A,0))</f>
        <v>5400</v>
      </c>
      <c r="R239" s="9">
        <f>INDEX('2032 DS'!$C:$C,MATCH(Summary!$A239,'2032 DS'!$A:$A,0))</f>
        <v>6500</v>
      </c>
      <c r="S239" s="10">
        <f t="shared" si="15"/>
        <v>0.20370370370370372</v>
      </c>
    </row>
    <row r="240" spans="1:19" x14ac:dyDescent="0.15">
      <c r="A240" t="str">
        <f t="shared" si="12"/>
        <v>2341-2339</v>
      </c>
      <c r="B240">
        <f>INDEX(Descriptions!$C$4:$C$736,MATCH($A240,Descriptions!$B$4:$B$736,))</f>
        <v>0</v>
      </c>
      <c r="C240">
        <v>2341</v>
      </c>
      <c r="D240">
        <v>2339</v>
      </c>
      <c r="E240" s="9">
        <f>IFERROR(INDEX('2016'!$C:$C,MATCH(Summary!$A240,'2016'!$A:$A,0)),"-")</f>
        <v>3900</v>
      </c>
      <c r="F240" s="9">
        <f>IFERROR(INDEX('2018'!$C:$C,MATCH(Summary!$A240,'2018'!$A:$A,0)),"-")</f>
        <v>3100</v>
      </c>
      <c r="H240" s="9">
        <f>INDEX('2022 DM'!$C:$C,MATCH(Summary!$A240,'2022 DM'!$A:$A,0))</f>
        <v>3600</v>
      </c>
      <c r="I240" s="9">
        <f>INDEX('2022 DS'!$C:$C,MATCH(Summary!$A240,'2022 DS'!$A:$A,0))</f>
        <v>3700</v>
      </c>
      <c r="J240" s="10">
        <f t="shared" si="13"/>
        <v>2.7777777777777679E-2</v>
      </c>
      <c r="K240" s="9">
        <f>INDEX('2022 Full'!$C:$C,MATCH(Summary!$A240,'2022 Full'!$A:$A,0))</f>
        <v>4000</v>
      </c>
      <c r="M240" s="9">
        <f>INDEX('2027 DM'!$C:$C,MATCH(Summary!$A240,'2027 DM'!$A:$A,0))</f>
        <v>3900</v>
      </c>
      <c r="N240" s="9">
        <f>INDEX('2027 DS'!$C:$C,MATCH(Summary!$A240,'2027 DS'!$A:$A,0))</f>
        <v>4300</v>
      </c>
      <c r="O240" s="10">
        <f t="shared" si="14"/>
        <v>0.10256410256410264</v>
      </c>
      <c r="Q240" s="9">
        <f>INDEX('2032 DM'!$C:$C,MATCH(Summary!$A240,'2032 DM'!$A:$A,0))</f>
        <v>4100</v>
      </c>
      <c r="R240" s="9">
        <f>INDEX('2032 DS'!$C:$C,MATCH(Summary!$A240,'2032 DS'!$A:$A,0))</f>
        <v>4400</v>
      </c>
      <c r="S240" s="10">
        <f t="shared" si="15"/>
        <v>7.3170731707317138E-2</v>
      </c>
    </row>
    <row r="241" spans="1:19" x14ac:dyDescent="0.15">
      <c r="A241" t="str">
        <f t="shared" si="12"/>
        <v>2536-2340</v>
      </c>
      <c r="B241" t="str">
        <f>INDEX(Descriptions!$C$4:$C$736,MATCH($A241,Descriptions!$B$4:$B$736,))</f>
        <v>Poplars Ave NB, north of junction with A50 Orford Green - 1 lane</v>
      </c>
      <c r="C241">
        <v>2536</v>
      </c>
      <c r="D241">
        <v>2340</v>
      </c>
      <c r="E241" s="9">
        <f>IFERROR(INDEX('2016'!$C:$C,MATCH(Summary!$A241,'2016'!$A:$A,0)),"-")</f>
        <v>4700</v>
      </c>
      <c r="F241" s="9">
        <f>IFERROR(INDEX('2018'!$C:$C,MATCH(Summary!$A241,'2018'!$A:$A,0)),"-")</f>
        <v>4700</v>
      </c>
      <c r="H241" s="9">
        <f>INDEX('2022 DM'!$C:$C,MATCH(Summary!$A241,'2022 DM'!$A:$A,0))</f>
        <v>4900</v>
      </c>
      <c r="I241" s="9">
        <f>INDEX('2022 DS'!$C:$C,MATCH(Summary!$A241,'2022 DS'!$A:$A,0))</f>
        <v>5000</v>
      </c>
      <c r="J241" s="10">
        <f t="shared" si="13"/>
        <v>2.0408163265306145E-2</v>
      </c>
      <c r="K241" s="9">
        <f>INDEX('2022 Full'!$C:$C,MATCH(Summary!$A241,'2022 Full'!$A:$A,0))</f>
        <v>5800</v>
      </c>
      <c r="M241" s="9">
        <f>INDEX('2027 DM'!$C:$C,MATCH(Summary!$A241,'2027 DM'!$A:$A,0))</f>
        <v>5200</v>
      </c>
      <c r="N241" s="9">
        <f>INDEX('2027 DS'!$C:$C,MATCH(Summary!$A241,'2027 DS'!$A:$A,0))</f>
        <v>6100</v>
      </c>
      <c r="O241" s="10">
        <f t="shared" si="14"/>
        <v>0.17307692307692313</v>
      </c>
      <c r="Q241" s="9">
        <f>INDEX('2032 DM'!$C:$C,MATCH(Summary!$A241,'2032 DM'!$A:$A,0))</f>
        <v>5400</v>
      </c>
      <c r="R241" s="9">
        <f>INDEX('2032 DS'!$C:$C,MATCH(Summary!$A241,'2032 DS'!$A:$A,0))</f>
        <v>6500</v>
      </c>
      <c r="S241" s="10">
        <f t="shared" si="15"/>
        <v>0.20370370370370372</v>
      </c>
    </row>
    <row r="242" spans="1:19" x14ac:dyDescent="0.15">
      <c r="A242" t="str">
        <f t="shared" si="12"/>
        <v>2338-2340</v>
      </c>
      <c r="B242">
        <f>INDEX(Descriptions!$C$4:$C$736,MATCH($A242,Descriptions!$B$4:$B$736,))</f>
        <v>0</v>
      </c>
      <c r="C242">
        <v>2338</v>
      </c>
      <c r="D242">
        <v>2340</v>
      </c>
      <c r="E242" s="9">
        <f>IFERROR(INDEX('2016'!$C:$C,MATCH(Summary!$A242,'2016'!$A:$A,0)),"-")</f>
        <v>3900</v>
      </c>
      <c r="F242" s="9">
        <f>IFERROR(INDEX('2018'!$C:$C,MATCH(Summary!$A242,'2018'!$A:$A,0)),"-")</f>
        <v>3800</v>
      </c>
      <c r="H242" s="9">
        <f>INDEX('2022 DM'!$C:$C,MATCH(Summary!$A242,'2022 DM'!$A:$A,0))</f>
        <v>4500</v>
      </c>
      <c r="I242" s="9">
        <f>INDEX('2022 DS'!$C:$C,MATCH(Summary!$A242,'2022 DS'!$A:$A,0))</f>
        <v>4500</v>
      </c>
      <c r="J242" s="10">
        <f t="shared" si="13"/>
        <v>0</v>
      </c>
      <c r="K242" s="9">
        <f>INDEX('2022 Full'!$C:$C,MATCH(Summary!$A242,'2022 Full'!$A:$A,0))</f>
        <v>4800</v>
      </c>
      <c r="M242" s="9">
        <f>INDEX('2027 DM'!$C:$C,MATCH(Summary!$A242,'2027 DM'!$A:$A,0))</f>
        <v>4800</v>
      </c>
      <c r="N242" s="9">
        <f>INDEX('2027 DS'!$C:$C,MATCH(Summary!$A242,'2027 DS'!$A:$A,0))</f>
        <v>5200</v>
      </c>
      <c r="O242" s="10">
        <f t="shared" si="14"/>
        <v>8.3333333333333259E-2</v>
      </c>
      <c r="Q242" s="9">
        <f>INDEX('2032 DM'!$C:$C,MATCH(Summary!$A242,'2032 DM'!$A:$A,0))</f>
        <v>5100</v>
      </c>
      <c r="R242" s="9">
        <f>INDEX('2032 DS'!$C:$C,MATCH(Summary!$A242,'2032 DS'!$A:$A,0))</f>
        <v>5300</v>
      </c>
      <c r="S242" s="10">
        <f t="shared" si="15"/>
        <v>3.9215686274509887E-2</v>
      </c>
    </row>
    <row r="243" spans="1:19" x14ac:dyDescent="0.15">
      <c r="A243" t="str">
        <f t="shared" si="12"/>
        <v>2339-2341</v>
      </c>
      <c r="B243" t="str">
        <f>INDEX(Descriptions!$C$4:$C$736,MATCH($A243,Descriptions!$B$4:$B$736,))</f>
        <v>Poplars Ave NB, north of junction with A50 Orford Green - 1 lane</v>
      </c>
      <c r="C243">
        <v>2339</v>
      </c>
      <c r="D243">
        <v>2341</v>
      </c>
      <c r="E243" s="9">
        <f>IFERROR(INDEX('2016'!$C:$C,MATCH(Summary!$A243,'2016'!$A:$A,0)),"-")</f>
        <v>3900</v>
      </c>
      <c r="F243" s="9">
        <f>IFERROR(INDEX('2018'!$C:$C,MATCH(Summary!$A243,'2018'!$A:$A,0)),"-")</f>
        <v>3800</v>
      </c>
      <c r="H243" s="9">
        <f>INDEX('2022 DM'!$C:$C,MATCH(Summary!$A243,'2022 DM'!$A:$A,0))</f>
        <v>4000</v>
      </c>
      <c r="I243" s="9">
        <f>INDEX('2022 DS'!$C:$C,MATCH(Summary!$A243,'2022 DS'!$A:$A,0))</f>
        <v>4100</v>
      </c>
      <c r="J243" s="10">
        <f t="shared" si="13"/>
        <v>2.4999999999999911E-2</v>
      </c>
      <c r="K243" s="9">
        <f>INDEX('2022 Full'!$C:$C,MATCH(Summary!$A243,'2022 Full'!$A:$A,0))</f>
        <v>4900</v>
      </c>
      <c r="M243" s="9">
        <f>INDEX('2027 DM'!$C:$C,MATCH(Summary!$A243,'2027 DM'!$A:$A,0))</f>
        <v>4200</v>
      </c>
      <c r="N243" s="9">
        <f>INDEX('2027 DS'!$C:$C,MATCH(Summary!$A243,'2027 DS'!$A:$A,0))</f>
        <v>5100</v>
      </c>
      <c r="O243" s="10">
        <f t="shared" si="14"/>
        <v>0.21428571428571419</v>
      </c>
      <c r="Q243" s="9">
        <f>INDEX('2032 DM'!$C:$C,MATCH(Summary!$A243,'2032 DM'!$A:$A,0))</f>
        <v>4400</v>
      </c>
      <c r="R243" s="9">
        <f>INDEX('2032 DS'!$C:$C,MATCH(Summary!$A243,'2032 DS'!$A:$A,0))</f>
        <v>5600</v>
      </c>
      <c r="S243" s="10">
        <f t="shared" si="15"/>
        <v>0.27272727272727271</v>
      </c>
    </row>
    <row r="244" spans="1:19" x14ac:dyDescent="0.15">
      <c r="A244" t="str">
        <f t="shared" si="12"/>
        <v>2394-2341</v>
      </c>
      <c r="B244">
        <f>INDEX(Descriptions!$C$4:$C$736,MATCH($A244,Descriptions!$B$4:$B$736,))</f>
        <v>0</v>
      </c>
      <c r="C244">
        <v>2394</v>
      </c>
      <c r="D244">
        <v>2341</v>
      </c>
      <c r="E244" s="9">
        <f>IFERROR(INDEX('2016'!$C:$C,MATCH(Summary!$A244,'2016'!$A:$A,0)),"-")</f>
        <v>3600</v>
      </c>
      <c r="F244" s="9">
        <f>IFERROR(INDEX('2018'!$C:$C,MATCH(Summary!$A244,'2018'!$A:$A,0)),"-")</f>
        <v>3500</v>
      </c>
      <c r="H244" s="9">
        <f>INDEX('2022 DM'!$C:$C,MATCH(Summary!$A244,'2022 DM'!$A:$A,0))</f>
        <v>4100</v>
      </c>
      <c r="I244" s="9">
        <f>INDEX('2022 DS'!$C:$C,MATCH(Summary!$A244,'2022 DS'!$A:$A,0))</f>
        <v>4200</v>
      </c>
      <c r="J244" s="10">
        <f t="shared" si="13"/>
        <v>2.4390243902439046E-2</v>
      </c>
      <c r="K244" s="9">
        <f>INDEX('2022 Full'!$C:$C,MATCH(Summary!$A244,'2022 Full'!$A:$A,0))</f>
        <v>4600</v>
      </c>
      <c r="M244" s="9">
        <f>INDEX('2027 DM'!$C:$C,MATCH(Summary!$A244,'2027 DM'!$A:$A,0))</f>
        <v>4400</v>
      </c>
      <c r="N244" s="9">
        <f>INDEX('2027 DS'!$C:$C,MATCH(Summary!$A244,'2027 DS'!$A:$A,0))</f>
        <v>4900</v>
      </c>
      <c r="O244" s="10">
        <f t="shared" si="14"/>
        <v>0.11363636363636354</v>
      </c>
      <c r="Q244" s="9">
        <f>INDEX('2032 DM'!$C:$C,MATCH(Summary!$A244,'2032 DM'!$A:$A,0))</f>
        <v>4700</v>
      </c>
      <c r="R244" s="9">
        <f>INDEX('2032 DS'!$C:$C,MATCH(Summary!$A244,'2032 DS'!$A:$A,0))</f>
        <v>5100</v>
      </c>
      <c r="S244" s="10">
        <f t="shared" si="15"/>
        <v>8.5106382978723305E-2</v>
      </c>
    </row>
    <row r="245" spans="1:19" x14ac:dyDescent="0.15">
      <c r="A245" t="str">
        <f t="shared" si="12"/>
        <v>2331-2342</v>
      </c>
      <c r="B245">
        <f>INDEX(Descriptions!$C$4:$C$736,MATCH($A245,Descriptions!$B$4:$B$736,))</f>
        <v>0</v>
      </c>
      <c r="C245">
        <v>2331</v>
      </c>
      <c r="D245">
        <v>2342</v>
      </c>
      <c r="E245" s="9">
        <f>IFERROR(INDEX('2016'!$C:$C,MATCH(Summary!$A245,'2016'!$A:$A,0)),"-")</f>
        <v>2500</v>
      </c>
      <c r="F245" s="9">
        <f>IFERROR(INDEX('2018'!$C:$C,MATCH(Summary!$A245,'2018'!$A:$A,0)),"-")</f>
        <v>2600</v>
      </c>
      <c r="H245" s="9">
        <f>INDEX('2022 DM'!$C:$C,MATCH(Summary!$A245,'2022 DM'!$A:$A,0))</f>
        <v>2700</v>
      </c>
      <c r="I245" s="9">
        <f>INDEX('2022 DS'!$C:$C,MATCH(Summary!$A245,'2022 DS'!$A:$A,0))</f>
        <v>2800</v>
      </c>
      <c r="J245" s="10">
        <f t="shared" si="13"/>
        <v>3.7037037037036979E-2</v>
      </c>
      <c r="K245" s="9">
        <f>INDEX('2022 Full'!$C:$C,MATCH(Summary!$A245,'2022 Full'!$A:$A,0))</f>
        <v>2900</v>
      </c>
      <c r="M245" s="9">
        <f>INDEX('2027 DM'!$C:$C,MATCH(Summary!$A245,'2027 DM'!$A:$A,0))</f>
        <v>2900</v>
      </c>
      <c r="N245" s="9">
        <f>INDEX('2027 DS'!$C:$C,MATCH(Summary!$A245,'2027 DS'!$A:$A,0))</f>
        <v>3200</v>
      </c>
      <c r="O245" s="10">
        <f t="shared" si="14"/>
        <v>0.10344827586206895</v>
      </c>
      <c r="Q245" s="9">
        <f>INDEX('2032 DM'!$C:$C,MATCH(Summary!$A245,'2032 DM'!$A:$A,0))</f>
        <v>3100</v>
      </c>
      <c r="R245" s="9">
        <f>INDEX('2032 DS'!$C:$C,MATCH(Summary!$A245,'2032 DS'!$A:$A,0))</f>
        <v>4100</v>
      </c>
      <c r="S245" s="10">
        <f t="shared" si="15"/>
        <v>0.32258064516129026</v>
      </c>
    </row>
    <row r="246" spans="1:19" x14ac:dyDescent="0.15">
      <c r="A246" t="str">
        <f t="shared" si="12"/>
        <v>4205-2342</v>
      </c>
      <c r="B246">
        <f>INDEX(Descriptions!$C$4:$C$736,MATCH($A246,Descriptions!$B$4:$B$736,))</f>
        <v>0</v>
      </c>
      <c r="C246">
        <v>4205</v>
      </c>
      <c r="D246">
        <v>2342</v>
      </c>
      <c r="E246" s="9">
        <f>IFERROR(INDEX('2016'!$C:$C,MATCH(Summary!$A246,'2016'!$A:$A,0)),"-")</f>
        <v>100</v>
      </c>
      <c r="F246" s="9">
        <f>IFERROR(INDEX('2018'!$C:$C,MATCH(Summary!$A246,'2018'!$A:$A,0)),"-")</f>
        <v>200</v>
      </c>
      <c r="H246" s="9">
        <f>INDEX('2022 DM'!$C:$C,MATCH(Summary!$A246,'2022 DM'!$A:$A,0))</f>
        <v>200</v>
      </c>
      <c r="I246" s="9">
        <f>INDEX('2022 DS'!$C:$C,MATCH(Summary!$A246,'2022 DS'!$A:$A,0))</f>
        <v>200</v>
      </c>
      <c r="J246" s="10">
        <f t="shared" si="13"/>
        <v>0</v>
      </c>
      <c r="K246" s="9">
        <f>INDEX('2022 Full'!$C:$C,MATCH(Summary!$A246,'2022 Full'!$A:$A,0))</f>
        <v>200</v>
      </c>
      <c r="M246" s="9">
        <f>INDEX('2027 DM'!$C:$C,MATCH(Summary!$A246,'2027 DM'!$A:$A,0))</f>
        <v>200</v>
      </c>
      <c r="N246" s="9">
        <f>INDEX('2027 DS'!$C:$C,MATCH(Summary!$A246,'2027 DS'!$A:$A,0))</f>
        <v>300</v>
      </c>
      <c r="O246" s="10">
        <f t="shared" si="14"/>
        <v>0.5</v>
      </c>
      <c r="Q246" s="9">
        <f>INDEX('2032 DM'!$C:$C,MATCH(Summary!$A246,'2032 DM'!$A:$A,0))</f>
        <v>200</v>
      </c>
      <c r="R246" s="9">
        <f>INDEX('2032 DS'!$C:$C,MATCH(Summary!$A246,'2032 DS'!$A:$A,0))</f>
        <v>500</v>
      </c>
      <c r="S246" s="10">
        <f t="shared" si="15"/>
        <v>1.5</v>
      </c>
    </row>
    <row r="247" spans="1:19" x14ac:dyDescent="0.15">
      <c r="A247" t="str">
        <f t="shared" si="12"/>
        <v>2441-2342</v>
      </c>
      <c r="B247">
        <f>INDEX(Descriptions!$C$4:$C$736,MATCH($A247,Descriptions!$B$4:$B$736,))</f>
        <v>0</v>
      </c>
      <c r="C247">
        <v>2441</v>
      </c>
      <c r="D247">
        <v>2342</v>
      </c>
      <c r="E247" s="9">
        <f>IFERROR(INDEX('2016'!$C:$C,MATCH(Summary!$A247,'2016'!$A:$A,0)),"-")</f>
        <v>1700</v>
      </c>
      <c r="F247" s="9">
        <f>IFERROR(INDEX('2018'!$C:$C,MATCH(Summary!$A247,'2018'!$A:$A,0)),"-")</f>
        <v>2300</v>
      </c>
      <c r="H247" s="9">
        <f>INDEX('2022 DM'!$C:$C,MATCH(Summary!$A247,'2022 DM'!$A:$A,0))</f>
        <v>2600</v>
      </c>
      <c r="I247" s="9">
        <f>INDEX('2022 DS'!$C:$C,MATCH(Summary!$A247,'2022 DS'!$A:$A,0))</f>
        <v>2700</v>
      </c>
      <c r="J247" s="10">
        <f t="shared" si="13"/>
        <v>3.8461538461538547E-2</v>
      </c>
      <c r="K247" s="9">
        <f>INDEX('2022 Full'!$C:$C,MATCH(Summary!$A247,'2022 Full'!$A:$A,0))</f>
        <v>2700</v>
      </c>
      <c r="M247" s="9">
        <f>INDEX('2027 DM'!$C:$C,MATCH(Summary!$A247,'2027 DM'!$A:$A,0))</f>
        <v>2600</v>
      </c>
      <c r="N247" s="9">
        <f>INDEX('2027 DS'!$C:$C,MATCH(Summary!$A247,'2027 DS'!$A:$A,0))</f>
        <v>3100</v>
      </c>
      <c r="O247" s="10">
        <f t="shared" si="14"/>
        <v>0.19230769230769229</v>
      </c>
      <c r="Q247" s="9">
        <f>INDEX('2032 DM'!$C:$C,MATCH(Summary!$A247,'2032 DM'!$A:$A,0))</f>
        <v>2900</v>
      </c>
      <c r="R247" s="9">
        <f>INDEX('2032 DS'!$C:$C,MATCH(Summary!$A247,'2032 DS'!$A:$A,0))</f>
        <v>5200</v>
      </c>
      <c r="S247" s="10">
        <f t="shared" si="15"/>
        <v>0.7931034482758621</v>
      </c>
    </row>
    <row r="248" spans="1:19" x14ac:dyDescent="0.15">
      <c r="A248" t="str">
        <f t="shared" si="12"/>
        <v>2395-2343</v>
      </c>
      <c r="B248">
        <f>INDEX(Descriptions!$C$4:$C$736,MATCH($A248,Descriptions!$B$4:$B$736,))</f>
        <v>0</v>
      </c>
      <c r="C248">
        <v>2395</v>
      </c>
      <c r="D248">
        <v>2343</v>
      </c>
      <c r="E248" s="9">
        <f>IFERROR(INDEX('2016'!$C:$C,MATCH(Summary!$A248,'2016'!$A:$A,0)),"-")</f>
        <v>3400</v>
      </c>
      <c r="F248" s="9">
        <f>IFERROR(INDEX('2018'!$C:$C,MATCH(Summary!$A248,'2018'!$A:$A,0)),"-")</f>
        <v>2700</v>
      </c>
      <c r="H248" s="9">
        <f>INDEX('2022 DM'!$C:$C,MATCH(Summary!$A248,'2022 DM'!$A:$A,0))</f>
        <v>3000</v>
      </c>
      <c r="I248" s="9">
        <f>INDEX('2022 DS'!$C:$C,MATCH(Summary!$A248,'2022 DS'!$A:$A,0))</f>
        <v>3200</v>
      </c>
      <c r="J248" s="10">
        <f t="shared" si="13"/>
        <v>6.6666666666666652E-2</v>
      </c>
      <c r="K248" s="9">
        <f>INDEX('2022 Full'!$C:$C,MATCH(Summary!$A248,'2022 Full'!$A:$A,0))</f>
        <v>4200</v>
      </c>
      <c r="M248" s="9">
        <f>INDEX('2027 DM'!$C:$C,MATCH(Summary!$A248,'2027 DM'!$A:$A,0))</f>
        <v>3400</v>
      </c>
      <c r="N248" s="9">
        <f>INDEX('2027 DS'!$C:$C,MATCH(Summary!$A248,'2027 DS'!$A:$A,0))</f>
        <v>5300</v>
      </c>
      <c r="O248" s="10">
        <f t="shared" si="14"/>
        <v>0.55882352941176472</v>
      </c>
      <c r="Q248" s="9">
        <f>INDEX('2032 DM'!$C:$C,MATCH(Summary!$A248,'2032 DM'!$A:$A,0))</f>
        <v>4200</v>
      </c>
      <c r="R248" s="9">
        <f>INDEX('2032 DS'!$C:$C,MATCH(Summary!$A248,'2032 DS'!$A:$A,0))</f>
        <v>5500</v>
      </c>
      <c r="S248" s="10">
        <f t="shared" si="15"/>
        <v>0.30952380952380953</v>
      </c>
    </row>
    <row r="249" spans="1:19" x14ac:dyDescent="0.15">
      <c r="A249" t="str">
        <f t="shared" si="12"/>
        <v>4206-2343</v>
      </c>
      <c r="B249" t="str">
        <f>INDEX(Descriptions!$C$4:$C$736,MATCH($A249,Descriptions!$B$4:$B$736,))</f>
        <v>Poplars Ave SB to T-junction with Windermere Ave - 1 lane.</v>
      </c>
      <c r="C249">
        <v>4206</v>
      </c>
      <c r="D249">
        <v>2343</v>
      </c>
      <c r="E249" s="9">
        <f>IFERROR(INDEX('2016'!$C:$C,MATCH(Summary!$A249,'2016'!$A:$A,0)),"-")</f>
        <v>3900</v>
      </c>
      <c r="F249" s="9">
        <f>IFERROR(INDEX('2018'!$C:$C,MATCH(Summary!$A249,'2018'!$A:$A,0)),"-")</f>
        <v>3700</v>
      </c>
      <c r="H249" s="9">
        <f>INDEX('2022 DM'!$C:$C,MATCH(Summary!$A249,'2022 DM'!$A:$A,0))</f>
        <v>4500</v>
      </c>
      <c r="I249" s="9">
        <f>INDEX('2022 DS'!$C:$C,MATCH(Summary!$A249,'2022 DS'!$A:$A,0))</f>
        <v>4700</v>
      </c>
      <c r="J249" s="10">
        <f t="shared" si="13"/>
        <v>4.4444444444444509E-2</v>
      </c>
      <c r="K249" s="9">
        <f>INDEX('2022 Full'!$C:$C,MATCH(Summary!$A249,'2022 Full'!$A:$A,0))</f>
        <v>6000</v>
      </c>
      <c r="M249" s="9">
        <f>INDEX('2027 DM'!$C:$C,MATCH(Summary!$A249,'2027 DM'!$A:$A,0))</f>
        <v>5100</v>
      </c>
      <c r="N249" s="9">
        <f>INDEX('2027 DS'!$C:$C,MATCH(Summary!$A249,'2027 DS'!$A:$A,0))</f>
        <v>6900</v>
      </c>
      <c r="O249" s="10">
        <f t="shared" si="14"/>
        <v>0.35294117647058831</v>
      </c>
      <c r="Q249" s="9">
        <f>INDEX('2032 DM'!$C:$C,MATCH(Summary!$A249,'2032 DM'!$A:$A,0))</f>
        <v>5800</v>
      </c>
      <c r="R249" s="9">
        <f>INDEX('2032 DS'!$C:$C,MATCH(Summary!$A249,'2032 DS'!$A:$A,0))</f>
        <v>7300</v>
      </c>
      <c r="S249" s="10">
        <f t="shared" si="15"/>
        <v>0.25862068965517238</v>
      </c>
    </row>
    <row r="250" spans="1:19" x14ac:dyDescent="0.15">
      <c r="A250" t="str">
        <f t="shared" si="12"/>
        <v>20014-2343</v>
      </c>
      <c r="B250">
        <f>INDEX(Descriptions!$C$4:$C$736,MATCH($A250,Descriptions!$B$4:$B$736,))</f>
        <v>0</v>
      </c>
      <c r="C250">
        <v>20014</v>
      </c>
      <c r="D250">
        <v>2343</v>
      </c>
      <c r="E250" s="9" t="str">
        <f>IFERROR(INDEX('2016'!$C:$C,MATCH(Summary!$A250,'2016'!$A:$A,0)),"-")</f>
        <v>-</v>
      </c>
      <c r="F250" s="9">
        <f>IFERROR(INDEX('2018'!$C:$C,MATCH(Summary!$A250,'2018'!$A:$A,0)),"-")</f>
        <v>100</v>
      </c>
      <c r="H250" s="9">
        <f>INDEX('2022 DM'!$C:$C,MATCH(Summary!$A250,'2022 DM'!$A:$A,0))</f>
        <v>100</v>
      </c>
      <c r="I250" s="9">
        <f>INDEX('2022 DS'!$C:$C,MATCH(Summary!$A250,'2022 DS'!$A:$A,0))</f>
        <v>100</v>
      </c>
      <c r="J250" s="10">
        <f t="shared" si="13"/>
        <v>0</v>
      </c>
      <c r="K250" s="9">
        <f>INDEX('2022 Full'!$C:$C,MATCH(Summary!$A250,'2022 Full'!$A:$A,0))</f>
        <v>300</v>
      </c>
      <c r="M250" s="9">
        <f>INDEX('2027 DM'!$C:$C,MATCH(Summary!$A250,'2027 DM'!$A:$A,0))</f>
        <v>200</v>
      </c>
      <c r="N250" s="9">
        <f>INDEX('2027 DS'!$C:$C,MATCH(Summary!$A250,'2027 DS'!$A:$A,0))</f>
        <v>300</v>
      </c>
      <c r="O250" s="10">
        <f t="shared" si="14"/>
        <v>0.5</v>
      </c>
      <c r="Q250" s="9">
        <f>INDEX('2032 DM'!$C:$C,MATCH(Summary!$A250,'2032 DM'!$A:$A,0))</f>
        <v>200</v>
      </c>
      <c r="R250" s="9">
        <f>INDEX('2032 DS'!$C:$C,MATCH(Summary!$A250,'2032 DS'!$A:$A,0))</f>
        <v>500</v>
      </c>
      <c r="S250" s="10">
        <f t="shared" si="15"/>
        <v>1.5</v>
      </c>
    </row>
    <row r="251" spans="1:19" x14ac:dyDescent="0.15">
      <c r="A251" t="str">
        <f t="shared" si="12"/>
        <v>2818-2345</v>
      </c>
      <c r="B251">
        <f>INDEX(Descriptions!$C$4:$C$736,MATCH($A251,Descriptions!$B$4:$B$736,))</f>
        <v>0</v>
      </c>
      <c r="C251">
        <v>2818</v>
      </c>
      <c r="D251">
        <v>2345</v>
      </c>
      <c r="E251" s="9">
        <f>IFERROR(INDEX('2016'!$C:$C,MATCH(Summary!$A251,'2016'!$A:$A,0)),"-")</f>
        <v>100</v>
      </c>
      <c r="F251" s="9">
        <f>IFERROR(INDEX('2018'!$C:$C,MATCH(Summary!$A251,'2018'!$A:$A,0)),"-")</f>
        <v>100</v>
      </c>
      <c r="H251" s="9">
        <f>INDEX('2022 DM'!$C:$C,MATCH(Summary!$A251,'2022 DM'!$A:$A,0))</f>
        <v>100</v>
      </c>
      <c r="I251" s="9">
        <f>INDEX('2022 DS'!$C:$C,MATCH(Summary!$A251,'2022 DS'!$A:$A,0))</f>
        <v>100</v>
      </c>
      <c r="J251" s="10">
        <f t="shared" si="13"/>
        <v>0</v>
      </c>
      <c r="K251" s="9">
        <f>INDEX('2022 Full'!$C:$C,MATCH(Summary!$A251,'2022 Full'!$A:$A,0))</f>
        <v>100</v>
      </c>
      <c r="M251" s="9">
        <f>INDEX('2027 DM'!$C:$C,MATCH(Summary!$A251,'2027 DM'!$A:$A,0))</f>
        <v>100</v>
      </c>
      <c r="N251" s="9">
        <f>INDEX('2027 DS'!$C:$C,MATCH(Summary!$A251,'2027 DS'!$A:$A,0))</f>
        <v>100</v>
      </c>
      <c r="O251" s="10">
        <f t="shared" si="14"/>
        <v>0</v>
      </c>
      <c r="Q251" s="9">
        <f>INDEX('2032 DM'!$C:$C,MATCH(Summary!$A251,'2032 DM'!$A:$A,0))</f>
        <v>100</v>
      </c>
      <c r="R251" s="9">
        <f>INDEX('2032 DS'!$C:$C,MATCH(Summary!$A251,'2032 DS'!$A:$A,0))</f>
        <v>200</v>
      </c>
      <c r="S251" s="10">
        <f t="shared" si="15"/>
        <v>1</v>
      </c>
    </row>
    <row r="252" spans="1:19" x14ac:dyDescent="0.15">
      <c r="A252" t="str">
        <f t="shared" si="12"/>
        <v>2332-2345</v>
      </c>
      <c r="B252">
        <f>INDEX(Descriptions!$C$4:$C$736,MATCH($A252,Descriptions!$B$4:$B$736,))</f>
        <v>0</v>
      </c>
      <c r="C252">
        <v>2332</v>
      </c>
      <c r="D252">
        <v>2345</v>
      </c>
      <c r="E252" s="9">
        <f>IFERROR(INDEX('2016'!$C:$C,MATCH(Summary!$A252,'2016'!$A:$A,0)),"-")</f>
        <v>100</v>
      </c>
      <c r="F252" s="9">
        <f>IFERROR(INDEX('2018'!$C:$C,MATCH(Summary!$A252,'2018'!$A:$A,0)),"-")</f>
        <v>100</v>
      </c>
      <c r="H252" s="9">
        <f>INDEX('2022 DM'!$C:$C,MATCH(Summary!$A252,'2022 DM'!$A:$A,0))</f>
        <v>0</v>
      </c>
      <c r="I252" s="9">
        <f>INDEX('2022 DS'!$C:$C,MATCH(Summary!$A252,'2022 DS'!$A:$A,0))</f>
        <v>0</v>
      </c>
      <c r="J252" s="10" t="str">
        <f t="shared" si="13"/>
        <v>-</v>
      </c>
      <c r="K252" s="9">
        <f>INDEX('2022 Full'!$C:$C,MATCH(Summary!$A252,'2022 Full'!$A:$A,0))</f>
        <v>100</v>
      </c>
      <c r="M252" s="9">
        <f>INDEX('2027 DM'!$C:$C,MATCH(Summary!$A252,'2027 DM'!$A:$A,0))</f>
        <v>0</v>
      </c>
      <c r="N252" s="9">
        <f>INDEX('2027 DS'!$C:$C,MATCH(Summary!$A252,'2027 DS'!$A:$A,0))</f>
        <v>100</v>
      </c>
      <c r="O252" s="10" t="str">
        <f t="shared" si="14"/>
        <v>-</v>
      </c>
      <c r="Q252" s="9">
        <f>INDEX('2032 DM'!$C:$C,MATCH(Summary!$A252,'2032 DM'!$A:$A,0))</f>
        <v>100</v>
      </c>
      <c r="R252" s="9">
        <f>INDEX('2032 DS'!$C:$C,MATCH(Summary!$A252,'2032 DS'!$A:$A,0))</f>
        <v>100</v>
      </c>
      <c r="S252" s="10">
        <f t="shared" si="15"/>
        <v>0</v>
      </c>
    </row>
    <row r="253" spans="1:19" x14ac:dyDescent="0.15">
      <c r="A253" t="str">
        <f t="shared" si="12"/>
        <v>2347-2346</v>
      </c>
      <c r="B253">
        <f>INDEX(Descriptions!$C$4:$C$736,MATCH($A253,Descriptions!$B$4:$B$736,))</f>
        <v>0</v>
      </c>
      <c r="C253">
        <v>2347</v>
      </c>
      <c r="D253">
        <v>2346</v>
      </c>
      <c r="E253" s="9">
        <f>IFERROR(INDEX('2016'!$C:$C,MATCH(Summary!$A253,'2016'!$A:$A,0)),"-")</f>
        <v>1400</v>
      </c>
      <c r="F253" s="9">
        <f>IFERROR(INDEX('2018'!$C:$C,MATCH(Summary!$A253,'2018'!$A:$A,0)),"-")</f>
        <v>1400</v>
      </c>
      <c r="H253" s="9">
        <f>INDEX('2022 DM'!$C:$C,MATCH(Summary!$A253,'2022 DM'!$A:$A,0))</f>
        <v>1300</v>
      </c>
      <c r="I253" s="9">
        <f>INDEX('2022 DS'!$C:$C,MATCH(Summary!$A253,'2022 DS'!$A:$A,0))</f>
        <v>1300</v>
      </c>
      <c r="J253" s="10">
        <f t="shared" si="13"/>
        <v>0</v>
      </c>
      <c r="K253" s="9">
        <f>INDEX('2022 Full'!$C:$C,MATCH(Summary!$A253,'2022 Full'!$A:$A,0))</f>
        <v>1600</v>
      </c>
      <c r="M253" s="9">
        <f>INDEX('2027 DM'!$C:$C,MATCH(Summary!$A253,'2027 DM'!$A:$A,0))</f>
        <v>1400</v>
      </c>
      <c r="N253" s="9">
        <f>INDEX('2027 DS'!$C:$C,MATCH(Summary!$A253,'2027 DS'!$A:$A,0))</f>
        <v>1800</v>
      </c>
      <c r="O253" s="10">
        <f t="shared" si="14"/>
        <v>0.28571428571428581</v>
      </c>
      <c r="Q253" s="9">
        <f>INDEX('2032 DM'!$C:$C,MATCH(Summary!$A253,'2032 DM'!$A:$A,0))</f>
        <v>1400</v>
      </c>
      <c r="R253" s="9">
        <f>INDEX('2032 DS'!$C:$C,MATCH(Summary!$A253,'2032 DS'!$A:$A,0))</f>
        <v>1700</v>
      </c>
      <c r="S253" s="10">
        <f t="shared" si="15"/>
        <v>0.21428571428571419</v>
      </c>
    </row>
    <row r="254" spans="1:19" x14ac:dyDescent="0.15">
      <c r="A254" t="str">
        <f t="shared" si="12"/>
        <v>2348-2346</v>
      </c>
      <c r="B254">
        <f>INDEX(Descriptions!$C$4:$C$736,MATCH($A254,Descriptions!$B$4:$B$736,))</f>
        <v>0</v>
      </c>
      <c r="C254">
        <v>2348</v>
      </c>
      <c r="D254">
        <v>2346</v>
      </c>
      <c r="E254" s="9">
        <f>IFERROR(INDEX('2016'!$C:$C,MATCH(Summary!$A254,'2016'!$A:$A,0)),"-")</f>
        <v>2400</v>
      </c>
      <c r="F254" s="9">
        <f>IFERROR(INDEX('2018'!$C:$C,MATCH(Summary!$A254,'2018'!$A:$A,0)),"-")</f>
        <v>2500</v>
      </c>
      <c r="H254" s="9">
        <f>INDEX('2022 DM'!$C:$C,MATCH(Summary!$A254,'2022 DM'!$A:$A,0))</f>
        <v>2700</v>
      </c>
      <c r="I254" s="9">
        <f>INDEX('2022 DS'!$C:$C,MATCH(Summary!$A254,'2022 DS'!$A:$A,0))</f>
        <v>2700</v>
      </c>
      <c r="J254" s="10">
        <f t="shared" si="13"/>
        <v>0</v>
      </c>
      <c r="K254" s="9">
        <f>INDEX('2022 Full'!$C:$C,MATCH(Summary!$A254,'2022 Full'!$A:$A,0))</f>
        <v>3100</v>
      </c>
      <c r="M254" s="9">
        <f>INDEX('2027 DM'!$C:$C,MATCH(Summary!$A254,'2027 DM'!$A:$A,0))</f>
        <v>2600</v>
      </c>
      <c r="N254" s="9">
        <f>INDEX('2027 DS'!$C:$C,MATCH(Summary!$A254,'2027 DS'!$A:$A,0))</f>
        <v>3000</v>
      </c>
      <c r="O254" s="10">
        <f t="shared" si="14"/>
        <v>0.15384615384615374</v>
      </c>
      <c r="Q254" s="9">
        <f>INDEX('2032 DM'!$C:$C,MATCH(Summary!$A254,'2032 DM'!$A:$A,0))</f>
        <v>2600</v>
      </c>
      <c r="R254" s="9">
        <f>INDEX('2032 DS'!$C:$C,MATCH(Summary!$A254,'2032 DS'!$A:$A,0))</f>
        <v>3000</v>
      </c>
      <c r="S254" s="10">
        <f t="shared" si="15"/>
        <v>0.15384615384615374</v>
      </c>
    </row>
    <row r="255" spans="1:19" x14ac:dyDescent="0.15">
      <c r="A255" t="str">
        <f t="shared" si="12"/>
        <v>1454-2347</v>
      </c>
      <c r="B255">
        <f>INDEX(Descriptions!$C$4:$C$736,MATCH($A255,Descriptions!$B$4:$B$736,))</f>
        <v>0</v>
      </c>
      <c r="C255">
        <v>1454</v>
      </c>
      <c r="D255">
        <v>2347</v>
      </c>
      <c r="E255" s="9">
        <f>IFERROR(INDEX('2016'!$C:$C,MATCH(Summary!$A255,'2016'!$A:$A,0)),"-")</f>
        <v>1400</v>
      </c>
      <c r="F255" s="9">
        <f>IFERROR(INDEX('2018'!$C:$C,MATCH(Summary!$A255,'2018'!$A:$A,0)),"-")</f>
        <v>1400</v>
      </c>
      <c r="H255" s="9">
        <f>INDEX('2022 DM'!$C:$C,MATCH(Summary!$A255,'2022 DM'!$A:$A,0))</f>
        <v>1300</v>
      </c>
      <c r="I255" s="9">
        <f>INDEX('2022 DS'!$C:$C,MATCH(Summary!$A255,'2022 DS'!$A:$A,0))</f>
        <v>1300</v>
      </c>
      <c r="J255" s="10">
        <f t="shared" si="13"/>
        <v>0</v>
      </c>
      <c r="K255" s="9">
        <f>INDEX('2022 Full'!$C:$C,MATCH(Summary!$A255,'2022 Full'!$A:$A,0))</f>
        <v>1600</v>
      </c>
      <c r="M255" s="9">
        <f>INDEX('2027 DM'!$C:$C,MATCH(Summary!$A255,'2027 DM'!$A:$A,0))</f>
        <v>1400</v>
      </c>
      <c r="N255" s="9">
        <f>INDEX('2027 DS'!$C:$C,MATCH(Summary!$A255,'2027 DS'!$A:$A,0))</f>
        <v>1800</v>
      </c>
      <c r="O255" s="10">
        <f t="shared" si="14"/>
        <v>0.28571428571428581</v>
      </c>
      <c r="Q255" s="9">
        <f>INDEX('2032 DM'!$C:$C,MATCH(Summary!$A255,'2032 DM'!$A:$A,0))</f>
        <v>1400</v>
      </c>
      <c r="R255" s="9">
        <f>INDEX('2032 DS'!$C:$C,MATCH(Summary!$A255,'2032 DS'!$A:$A,0))</f>
        <v>1700</v>
      </c>
      <c r="S255" s="10">
        <f t="shared" si="15"/>
        <v>0.21428571428571419</v>
      </c>
    </row>
    <row r="256" spans="1:19" x14ac:dyDescent="0.15">
      <c r="A256" t="str">
        <f t="shared" si="12"/>
        <v>2346-2347</v>
      </c>
      <c r="B256">
        <f>INDEX(Descriptions!$C$4:$C$736,MATCH($A256,Descriptions!$B$4:$B$736,))</f>
        <v>0</v>
      </c>
      <c r="C256">
        <v>2346</v>
      </c>
      <c r="D256">
        <v>2347</v>
      </c>
      <c r="E256" s="9">
        <f>IFERROR(INDEX('2016'!$C:$C,MATCH(Summary!$A256,'2016'!$A:$A,0)),"-")</f>
        <v>2400</v>
      </c>
      <c r="F256" s="9">
        <f>IFERROR(INDEX('2018'!$C:$C,MATCH(Summary!$A256,'2018'!$A:$A,0)),"-")</f>
        <v>2500</v>
      </c>
      <c r="H256" s="9">
        <f>INDEX('2022 DM'!$C:$C,MATCH(Summary!$A256,'2022 DM'!$A:$A,0))</f>
        <v>2700</v>
      </c>
      <c r="I256" s="9">
        <f>INDEX('2022 DS'!$C:$C,MATCH(Summary!$A256,'2022 DS'!$A:$A,0))</f>
        <v>2700</v>
      </c>
      <c r="J256" s="10">
        <f t="shared" si="13"/>
        <v>0</v>
      </c>
      <c r="K256" s="9">
        <f>INDEX('2022 Full'!$C:$C,MATCH(Summary!$A256,'2022 Full'!$A:$A,0))</f>
        <v>3100</v>
      </c>
      <c r="M256" s="9">
        <f>INDEX('2027 DM'!$C:$C,MATCH(Summary!$A256,'2027 DM'!$A:$A,0))</f>
        <v>2600</v>
      </c>
      <c r="N256" s="9">
        <f>INDEX('2027 DS'!$C:$C,MATCH(Summary!$A256,'2027 DS'!$A:$A,0))</f>
        <v>3000</v>
      </c>
      <c r="O256" s="10">
        <f t="shared" si="14"/>
        <v>0.15384615384615374</v>
      </c>
      <c r="Q256" s="9">
        <f>INDEX('2032 DM'!$C:$C,MATCH(Summary!$A256,'2032 DM'!$A:$A,0))</f>
        <v>2600</v>
      </c>
      <c r="R256" s="9">
        <f>INDEX('2032 DS'!$C:$C,MATCH(Summary!$A256,'2032 DS'!$A:$A,0))</f>
        <v>3000</v>
      </c>
      <c r="S256" s="10">
        <f t="shared" si="15"/>
        <v>0.15384615384615374</v>
      </c>
    </row>
    <row r="257" spans="1:19" x14ac:dyDescent="0.15">
      <c r="A257" t="str">
        <f t="shared" si="12"/>
        <v>2346-2348</v>
      </c>
      <c r="B257">
        <f>INDEX(Descriptions!$C$4:$C$736,MATCH($A257,Descriptions!$B$4:$B$736,))</f>
        <v>0</v>
      </c>
      <c r="C257">
        <v>2346</v>
      </c>
      <c r="D257">
        <v>2348</v>
      </c>
      <c r="E257" s="9">
        <f>IFERROR(INDEX('2016'!$C:$C,MATCH(Summary!$A257,'2016'!$A:$A,0)),"-")</f>
        <v>1400</v>
      </c>
      <c r="F257" s="9">
        <f>IFERROR(INDEX('2018'!$C:$C,MATCH(Summary!$A257,'2018'!$A:$A,0)),"-")</f>
        <v>1400</v>
      </c>
      <c r="H257" s="9">
        <f>INDEX('2022 DM'!$C:$C,MATCH(Summary!$A257,'2022 DM'!$A:$A,0))</f>
        <v>1300</v>
      </c>
      <c r="I257" s="9">
        <f>INDEX('2022 DS'!$C:$C,MATCH(Summary!$A257,'2022 DS'!$A:$A,0))</f>
        <v>1300</v>
      </c>
      <c r="J257" s="10">
        <f t="shared" si="13"/>
        <v>0</v>
      </c>
      <c r="K257" s="9">
        <f>INDEX('2022 Full'!$C:$C,MATCH(Summary!$A257,'2022 Full'!$A:$A,0))</f>
        <v>1600</v>
      </c>
      <c r="M257" s="9">
        <f>INDEX('2027 DM'!$C:$C,MATCH(Summary!$A257,'2027 DM'!$A:$A,0))</f>
        <v>1400</v>
      </c>
      <c r="N257" s="9">
        <f>INDEX('2027 DS'!$C:$C,MATCH(Summary!$A257,'2027 DS'!$A:$A,0))</f>
        <v>1800</v>
      </c>
      <c r="O257" s="10">
        <f t="shared" si="14"/>
        <v>0.28571428571428581</v>
      </c>
      <c r="Q257" s="9">
        <f>INDEX('2032 DM'!$C:$C,MATCH(Summary!$A257,'2032 DM'!$A:$A,0))</f>
        <v>1400</v>
      </c>
      <c r="R257" s="9">
        <f>INDEX('2032 DS'!$C:$C,MATCH(Summary!$A257,'2032 DS'!$A:$A,0))</f>
        <v>1700</v>
      </c>
      <c r="S257" s="10">
        <f t="shared" si="15"/>
        <v>0.21428571428571419</v>
      </c>
    </row>
    <row r="258" spans="1:19" x14ac:dyDescent="0.15">
      <c r="A258" t="str">
        <f t="shared" si="12"/>
        <v>2447-2348</v>
      </c>
      <c r="B258">
        <f>INDEX(Descriptions!$C$4:$C$736,MATCH($A258,Descriptions!$B$4:$B$736,))</f>
        <v>0</v>
      </c>
      <c r="C258">
        <v>2447</v>
      </c>
      <c r="D258">
        <v>2348</v>
      </c>
      <c r="E258" s="9">
        <f>IFERROR(INDEX('2016'!$C:$C,MATCH(Summary!$A258,'2016'!$A:$A,0)),"-")</f>
        <v>2400</v>
      </c>
      <c r="F258" s="9">
        <f>IFERROR(INDEX('2018'!$C:$C,MATCH(Summary!$A258,'2018'!$A:$A,0)),"-")</f>
        <v>2300</v>
      </c>
      <c r="H258" s="9">
        <f>INDEX('2022 DM'!$C:$C,MATCH(Summary!$A258,'2022 DM'!$A:$A,0))</f>
        <v>2500</v>
      </c>
      <c r="I258" s="9">
        <f>INDEX('2022 DS'!$C:$C,MATCH(Summary!$A258,'2022 DS'!$A:$A,0))</f>
        <v>2600</v>
      </c>
      <c r="J258" s="10">
        <f t="shared" si="13"/>
        <v>4.0000000000000036E-2</v>
      </c>
      <c r="K258" s="9">
        <f>INDEX('2022 Full'!$C:$C,MATCH(Summary!$A258,'2022 Full'!$A:$A,0))</f>
        <v>3000</v>
      </c>
      <c r="M258" s="9">
        <f>INDEX('2027 DM'!$C:$C,MATCH(Summary!$A258,'2027 DM'!$A:$A,0))</f>
        <v>2400</v>
      </c>
      <c r="N258" s="9">
        <f>INDEX('2027 DS'!$C:$C,MATCH(Summary!$A258,'2027 DS'!$A:$A,0))</f>
        <v>2700</v>
      </c>
      <c r="O258" s="10">
        <f t="shared" si="14"/>
        <v>0.125</v>
      </c>
      <c r="Q258" s="9">
        <f>INDEX('2032 DM'!$C:$C,MATCH(Summary!$A258,'2032 DM'!$A:$A,0))</f>
        <v>2400</v>
      </c>
      <c r="R258" s="9">
        <f>INDEX('2032 DS'!$C:$C,MATCH(Summary!$A258,'2032 DS'!$A:$A,0))</f>
        <v>2800</v>
      </c>
      <c r="S258" s="10">
        <f t="shared" si="15"/>
        <v>0.16666666666666674</v>
      </c>
    </row>
    <row r="259" spans="1:19" x14ac:dyDescent="0.15">
      <c r="A259" t="str">
        <f t="shared" si="12"/>
        <v>2351-2350</v>
      </c>
      <c r="B259">
        <f>INDEX(Descriptions!$C$4:$C$736,MATCH($A259,Descriptions!$B$4:$B$736,))</f>
        <v>0</v>
      </c>
      <c r="C259">
        <v>2351</v>
      </c>
      <c r="D259">
        <v>2350</v>
      </c>
      <c r="E259" s="9">
        <f>IFERROR(INDEX('2016'!$C:$C,MATCH(Summary!$A259,'2016'!$A:$A,0)),"-")</f>
        <v>3200</v>
      </c>
      <c r="F259" s="9">
        <f>IFERROR(INDEX('2018'!$C:$C,MATCH(Summary!$A259,'2018'!$A:$A,0)),"-")</f>
        <v>3200</v>
      </c>
      <c r="H259" s="9">
        <f>INDEX('2022 DM'!$C:$C,MATCH(Summary!$A259,'2022 DM'!$A:$A,0))</f>
        <v>3400</v>
      </c>
      <c r="I259" s="9">
        <f>INDEX('2022 DS'!$C:$C,MATCH(Summary!$A259,'2022 DS'!$A:$A,0))</f>
        <v>3400</v>
      </c>
      <c r="J259" s="10">
        <f t="shared" si="13"/>
        <v>0</v>
      </c>
      <c r="K259" s="9">
        <f>INDEX('2022 Full'!$C:$C,MATCH(Summary!$A259,'2022 Full'!$A:$A,0))</f>
        <v>3600</v>
      </c>
      <c r="M259" s="9">
        <f>INDEX('2027 DM'!$C:$C,MATCH(Summary!$A259,'2027 DM'!$A:$A,0))</f>
        <v>3900</v>
      </c>
      <c r="N259" s="9">
        <f>INDEX('2027 DS'!$C:$C,MATCH(Summary!$A259,'2027 DS'!$A:$A,0))</f>
        <v>4100</v>
      </c>
      <c r="O259" s="10">
        <f t="shared" si="14"/>
        <v>5.1282051282051322E-2</v>
      </c>
      <c r="Q259" s="9">
        <f>INDEX('2032 DM'!$C:$C,MATCH(Summary!$A259,'2032 DM'!$A:$A,0))</f>
        <v>4300</v>
      </c>
      <c r="R259" s="9">
        <f>INDEX('2032 DS'!$C:$C,MATCH(Summary!$A259,'2032 DS'!$A:$A,0))</f>
        <v>4400</v>
      </c>
      <c r="S259" s="10">
        <f t="shared" si="15"/>
        <v>2.3255813953488413E-2</v>
      </c>
    </row>
    <row r="260" spans="1:19" x14ac:dyDescent="0.15">
      <c r="A260" t="str">
        <f t="shared" si="12"/>
        <v>2817-2350</v>
      </c>
      <c r="B260">
        <f>INDEX(Descriptions!$C$4:$C$736,MATCH($A260,Descriptions!$B$4:$B$736,))</f>
        <v>0</v>
      </c>
      <c r="C260">
        <v>2817</v>
      </c>
      <c r="D260">
        <v>2350</v>
      </c>
      <c r="E260" s="9">
        <f>IFERROR(INDEX('2016'!$C:$C,MATCH(Summary!$A260,'2016'!$A:$A,0)),"-")</f>
        <v>2500</v>
      </c>
      <c r="F260" s="9">
        <f>IFERROR(INDEX('2018'!$C:$C,MATCH(Summary!$A260,'2018'!$A:$A,0)),"-")</f>
        <v>5000</v>
      </c>
      <c r="H260" s="9">
        <f>INDEX('2022 DM'!$C:$C,MATCH(Summary!$A260,'2022 DM'!$A:$A,0))</f>
        <v>5600</v>
      </c>
      <c r="I260" s="9">
        <f>INDEX('2022 DS'!$C:$C,MATCH(Summary!$A260,'2022 DS'!$A:$A,0))</f>
        <v>5600</v>
      </c>
      <c r="J260" s="10">
        <f t="shared" si="13"/>
        <v>0</v>
      </c>
      <c r="K260" s="9">
        <f>INDEX('2022 Full'!$C:$C,MATCH(Summary!$A260,'2022 Full'!$A:$A,0))</f>
        <v>5900</v>
      </c>
      <c r="M260" s="9">
        <f>INDEX('2027 DM'!$C:$C,MATCH(Summary!$A260,'2027 DM'!$A:$A,0))</f>
        <v>6300</v>
      </c>
      <c r="N260" s="9">
        <f>INDEX('2027 DS'!$C:$C,MATCH(Summary!$A260,'2027 DS'!$A:$A,0))</f>
        <v>6500</v>
      </c>
      <c r="O260" s="10">
        <f t="shared" si="14"/>
        <v>3.1746031746031855E-2</v>
      </c>
      <c r="Q260" s="9">
        <f>INDEX('2032 DM'!$C:$C,MATCH(Summary!$A260,'2032 DM'!$A:$A,0))</f>
        <v>6700</v>
      </c>
      <c r="R260" s="9">
        <f>INDEX('2032 DS'!$C:$C,MATCH(Summary!$A260,'2032 DS'!$A:$A,0))</f>
        <v>6800</v>
      </c>
      <c r="S260" s="10">
        <f t="shared" si="15"/>
        <v>1.4925373134328401E-2</v>
      </c>
    </row>
    <row r="261" spans="1:19" x14ac:dyDescent="0.15">
      <c r="A261" t="str">
        <f t="shared" si="12"/>
        <v>2323-2350</v>
      </c>
      <c r="B261">
        <f>INDEX(Descriptions!$C$4:$C$736,MATCH($A261,Descriptions!$B$4:$B$736,))</f>
        <v>0</v>
      </c>
      <c r="C261">
        <v>2323</v>
      </c>
      <c r="D261">
        <v>2350</v>
      </c>
      <c r="E261" s="9">
        <f>IFERROR(INDEX('2016'!$C:$C,MATCH(Summary!$A261,'2016'!$A:$A,0)),"-")</f>
        <v>0</v>
      </c>
      <c r="F261" s="9">
        <f>IFERROR(INDEX('2018'!$C:$C,MATCH(Summary!$A261,'2018'!$A:$A,0)),"-")</f>
        <v>0</v>
      </c>
      <c r="H261" s="9">
        <f>INDEX('2022 DM'!$C:$C,MATCH(Summary!$A261,'2022 DM'!$A:$A,0))</f>
        <v>0</v>
      </c>
      <c r="I261" s="9">
        <f>INDEX('2022 DS'!$C:$C,MATCH(Summary!$A261,'2022 DS'!$A:$A,0))</f>
        <v>0</v>
      </c>
      <c r="J261" s="10" t="str">
        <f t="shared" si="13"/>
        <v>-</v>
      </c>
      <c r="K261" s="9">
        <f>INDEX('2022 Full'!$C:$C,MATCH(Summary!$A261,'2022 Full'!$A:$A,0))</f>
        <v>0</v>
      </c>
      <c r="M261" s="9">
        <f>INDEX('2027 DM'!$C:$C,MATCH(Summary!$A261,'2027 DM'!$A:$A,0))</f>
        <v>0</v>
      </c>
      <c r="N261" s="9">
        <f>INDEX('2027 DS'!$C:$C,MATCH(Summary!$A261,'2027 DS'!$A:$A,0))</f>
        <v>0</v>
      </c>
      <c r="O261" s="10" t="str">
        <f t="shared" si="14"/>
        <v>-</v>
      </c>
      <c r="Q261" s="9">
        <f>INDEX('2032 DM'!$C:$C,MATCH(Summary!$A261,'2032 DM'!$A:$A,0))</f>
        <v>0</v>
      </c>
      <c r="R261" s="9">
        <f>INDEX('2032 DS'!$C:$C,MATCH(Summary!$A261,'2032 DS'!$A:$A,0))</f>
        <v>0</v>
      </c>
      <c r="S261" s="10" t="str">
        <f t="shared" si="15"/>
        <v>-</v>
      </c>
    </row>
    <row r="262" spans="1:19" x14ac:dyDescent="0.15">
      <c r="A262" t="str">
        <f t="shared" ref="A262:A325" si="16">CONCATENATE(C262,"-",D262)</f>
        <v>2350-2351</v>
      </c>
      <c r="B262">
        <f>INDEX(Descriptions!$C$4:$C$736,MATCH($A262,Descriptions!$B$4:$B$736,))</f>
        <v>0</v>
      </c>
      <c r="C262">
        <v>2350</v>
      </c>
      <c r="D262">
        <v>2351</v>
      </c>
      <c r="E262" s="9">
        <f>IFERROR(INDEX('2016'!$C:$C,MATCH(Summary!$A262,'2016'!$A:$A,0)),"-")</f>
        <v>2200</v>
      </c>
      <c r="F262" s="9">
        <f>IFERROR(INDEX('2018'!$C:$C,MATCH(Summary!$A262,'2018'!$A:$A,0)),"-")</f>
        <v>2200</v>
      </c>
      <c r="H262" s="9">
        <f>INDEX('2022 DM'!$C:$C,MATCH(Summary!$A262,'2022 DM'!$A:$A,0))</f>
        <v>2400</v>
      </c>
      <c r="I262" s="9">
        <f>INDEX('2022 DS'!$C:$C,MATCH(Summary!$A262,'2022 DS'!$A:$A,0))</f>
        <v>2400</v>
      </c>
      <c r="J262" s="10">
        <f t="shared" ref="J262:J325" si="17">IFERROR((I262/H262)-1,"-")</f>
        <v>0</v>
      </c>
      <c r="K262" s="9">
        <f>INDEX('2022 Full'!$C:$C,MATCH(Summary!$A262,'2022 Full'!$A:$A,0))</f>
        <v>2500</v>
      </c>
      <c r="M262" s="9">
        <f>INDEX('2027 DM'!$C:$C,MATCH(Summary!$A262,'2027 DM'!$A:$A,0))</f>
        <v>2600</v>
      </c>
      <c r="N262" s="9">
        <f>INDEX('2027 DS'!$C:$C,MATCH(Summary!$A262,'2027 DS'!$A:$A,0))</f>
        <v>2800</v>
      </c>
      <c r="O262" s="10">
        <f t="shared" ref="O262:O325" si="18">IFERROR((N262/M262)-1,"-")</f>
        <v>7.6923076923076872E-2</v>
      </c>
      <c r="Q262" s="9">
        <f>INDEX('2032 DM'!$C:$C,MATCH(Summary!$A262,'2032 DM'!$A:$A,0))</f>
        <v>2900</v>
      </c>
      <c r="R262" s="9">
        <f>INDEX('2032 DS'!$C:$C,MATCH(Summary!$A262,'2032 DS'!$A:$A,0))</f>
        <v>3000</v>
      </c>
      <c r="S262" s="10">
        <f t="shared" ref="S262:S325" si="19">IFERROR((R262/Q262)-1,"-")</f>
        <v>3.4482758620689724E-2</v>
      </c>
    </row>
    <row r="263" spans="1:19" x14ac:dyDescent="0.15">
      <c r="A263" t="str">
        <f t="shared" si="16"/>
        <v>2352-2351</v>
      </c>
      <c r="B263">
        <f>INDEX(Descriptions!$C$4:$C$736,MATCH($A263,Descriptions!$B$4:$B$736,))</f>
        <v>0</v>
      </c>
      <c r="C263">
        <v>2352</v>
      </c>
      <c r="D263">
        <v>2351</v>
      </c>
      <c r="E263" s="9">
        <f>IFERROR(INDEX('2016'!$C:$C,MATCH(Summary!$A263,'2016'!$A:$A,0)),"-")</f>
        <v>3200</v>
      </c>
      <c r="F263" s="9">
        <f>IFERROR(INDEX('2018'!$C:$C,MATCH(Summary!$A263,'2018'!$A:$A,0)),"-")</f>
        <v>900</v>
      </c>
      <c r="H263" s="9">
        <f>INDEX('2022 DM'!$C:$C,MATCH(Summary!$A263,'2022 DM'!$A:$A,0))</f>
        <v>1000</v>
      </c>
      <c r="I263" s="9">
        <f>INDEX('2022 DS'!$C:$C,MATCH(Summary!$A263,'2022 DS'!$A:$A,0))</f>
        <v>1000</v>
      </c>
      <c r="J263" s="10">
        <f t="shared" si="17"/>
        <v>0</v>
      </c>
      <c r="K263" s="9">
        <f>INDEX('2022 Full'!$C:$C,MATCH(Summary!$A263,'2022 Full'!$A:$A,0))</f>
        <v>1100</v>
      </c>
      <c r="M263" s="9">
        <f>INDEX('2027 DM'!$C:$C,MATCH(Summary!$A263,'2027 DM'!$A:$A,0))</f>
        <v>1300</v>
      </c>
      <c r="N263" s="9">
        <f>INDEX('2027 DS'!$C:$C,MATCH(Summary!$A263,'2027 DS'!$A:$A,0))</f>
        <v>1400</v>
      </c>
      <c r="O263" s="10">
        <f t="shared" si="18"/>
        <v>7.6923076923076872E-2</v>
      </c>
      <c r="Q263" s="9">
        <f>INDEX('2032 DM'!$C:$C,MATCH(Summary!$A263,'2032 DM'!$A:$A,0))</f>
        <v>1500</v>
      </c>
      <c r="R263" s="9">
        <f>INDEX('2032 DS'!$C:$C,MATCH(Summary!$A263,'2032 DS'!$A:$A,0))</f>
        <v>1600</v>
      </c>
      <c r="S263" s="10">
        <f t="shared" si="19"/>
        <v>6.6666666666666652E-2</v>
      </c>
    </row>
    <row r="264" spans="1:19" x14ac:dyDescent="0.15">
      <c r="A264" t="str">
        <f t="shared" si="16"/>
        <v>2351-2352</v>
      </c>
      <c r="B264">
        <f>INDEX(Descriptions!$C$4:$C$736,MATCH($A264,Descriptions!$B$4:$B$736,))</f>
        <v>0</v>
      </c>
      <c r="C264">
        <v>2351</v>
      </c>
      <c r="D264">
        <v>2352</v>
      </c>
      <c r="E264" s="9">
        <f>IFERROR(INDEX('2016'!$C:$C,MATCH(Summary!$A264,'2016'!$A:$A,0)),"-")</f>
        <v>400</v>
      </c>
      <c r="F264" s="9">
        <f>IFERROR(INDEX('2018'!$C:$C,MATCH(Summary!$A264,'2018'!$A:$A,0)),"-")</f>
        <v>400</v>
      </c>
      <c r="H264" s="9">
        <f>INDEX('2022 DM'!$C:$C,MATCH(Summary!$A264,'2022 DM'!$A:$A,0))</f>
        <v>500</v>
      </c>
      <c r="I264" s="9">
        <f>INDEX('2022 DS'!$C:$C,MATCH(Summary!$A264,'2022 DS'!$A:$A,0))</f>
        <v>500</v>
      </c>
      <c r="J264" s="10">
        <f t="shared" si="17"/>
        <v>0</v>
      </c>
      <c r="K264" s="9">
        <f>INDEX('2022 Full'!$C:$C,MATCH(Summary!$A264,'2022 Full'!$A:$A,0))</f>
        <v>500</v>
      </c>
      <c r="M264" s="9">
        <f>INDEX('2027 DM'!$C:$C,MATCH(Summary!$A264,'2027 DM'!$A:$A,0))</f>
        <v>400</v>
      </c>
      <c r="N264" s="9">
        <f>INDEX('2027 DS'!$C:$C,MATCH(Summary!$A264,'2027 DS'!$A:$A,0))</f>
        <v>500</v>
      </c>
      <c r="O264" s="10">
        <f t="shared" si="18"/>
        <v>0.25</v>
      </c>
      <c r="Q264" s="9">
        <f>INDEX('2032 DM'!$C:$C,MATCH(Summary!$A264,'2032 DM'!$A:$A,0))</f>
        <v>500</v>
      </c>
      <c r="R264" s="9">
        <f>INDEX('2032 DS'!$C:$C,MATCH(Summary!$A264,'2032 DS'!$A:$A,0))</f>
        <v>500</v>
      </c>
      <c r="S264" s="10">
        <f t="shared" si="19"/>
        <v>0</v>
      </c>
    </row>
    <row r="265" spans="1:19" x14ac:dyDescent="0.15">
      <c r="A265" t="str">
        <f t="shared" si="16"/>
        <v>2319-2352</v>
      </c>
      <c r="B265">
        <f>INDEX(Descriptions!$C$4:$C$736,MATCH($A265,Descriptions!$B$4:$B$736,))</f>
        <v>0</v>
      </c>
      <c r="C265">
        <v>2319</v>
      </c>
      <c r="D265">
        <v>2352</v>
      </c>
      <c r="E265" s="9">
        <f>IFERROR(INDEX('2016'!$C:$C,MATCH(Summary!$A265,'2016'!$A:$A,0)),"-")</f>
        <v>4300</v>
      </c>
      <c r="F265" s="9">
        <f>IFERROR(INDEX('2018'!$C:$C,MATCH(Summary!$A265,'2018'!$A:$A,0)),"-")</f>
        <v>4300</v>
      </c>
      <c r="H265" s="9">
        <f>INDEX('2022 DM'!$C:$C,MATCH(Summary!$A265,'2022 DM'!$A:$A,0))</f>
        <v>4600</v>
      </c>
      <c r="I265" s="9">
        <f>INDEX('2022 DS'!$C:$C,MATCH(Summary!$A265,'2022 DS'!$A:$A,0))</f>
        <v>4600</v>
      </c>
      <c r="J265" s="10">
        <f t="shared" si="17"/>
        <v>0</v>
      </c>
      <c r="K265" s="9">
        <f>INDEX('2022 Full'!$C:$C,MATCH(Summary!$A265,'2022 Full'!$A:$A,0))</f>
        <v>4600</v>
      </c>
      <c r="M265" s="9">
        <f>INDEX('2027 DM'!$C:$C,MATCH(Summary!$A265,'2027 DM'!$A:$A,0))</f>
        <v>4800</v>
      </c>
      <c r="N265" s="9">
        <f>INDEX('2027 DS'!$C:$C,MATCH(Summary!$A265,'2027 DS'!$A:$A,0))</f>
        <v>4800</v>
      </c>
      <c r="O265" s="10">
        <f t="shared" si="18"/>
        <v>0</v>
      </c>
      <c r="Q265" s="9">
        <f>INDEX('2032 DM'!$C:$C,MATCH(Summary!$A265,'2032 DM'!$A:$A,0))</f>
        <v>4900</v>
      </c>
      <c r="R265" s="9">
        <f>INDEX('2032 DS'!$C:$C,MATCH(Summary!$A265,'2032 DS'!$A:$A,0))</f>
        <v>4900</v>
      </c>
      <c r="S265" s="10">
        <f t="shared" si="19"/>
        <v>0</v>
      </c>
    </row>
    <row r="266" spans="1:19" x14ac:dyDescent="0.15">
      <c r="A266" t="str">
        <f t="shared" si="16"/>
        <v>2354-2353</v>
      </c>
      <c r="B266" t="str">
        <f>INDEX(Descriptions!$C$4:$C$736,MATCH($A266,Descriptions!$B$4:$B$736,))</f>
        <v>Sandy Ln W EB toward T-junction with Gough Avenue.</v>
      </c>
      <c r="C266">
        <v>2354</v>
      </c>
      <c r="D266">
        <v>2353</v>
      </c>
      <c r="E266" s="9">
        <f>IFERROR(INDEX('2016'!$C:$C,MATCH(Summary!$A266,'2016'!$A:$A,0)),"-")</f>
        <v>100</v>
      </c>
      <c r="F266" s="9">
        <f>IFERROR(INDEX('2018'!$C:$C,MATCH(Summary!$A266,'2018'!$A:$A,0)),"-")</f>
        <v>4100</v>
      </c>
      <c r="H266" s="9">
        <f>INDEX('2022 DM'!$C:$C,MATCH(Summary!$A266,'2022 DM'!$A:$A,0))</f>
        <v>4600</v>
      </c>
      <c r="I266" s="9">
        <f>INDEX('2022 DS'!$C:$C,MATCH(Summary!$A266,'2022 DS'!$A:$A,0))</f>
        <v>4700</v>
      </c>
      <c r="J266" s="10">
        <f t="shared" si="17"/>
        <v>2.1739130434782705E-2</v>
      </c>
      <c r="K266" s="9">
        <f>INDEX('2022 Full'!$C:$C,MATCH(Summary!$A266,'2022 Full'!$A:$A,0))</f>
        <v>5700</v>
      </c>
      <c r="M266" s="9">
        <f>INDEX('2027 DM'!$C:$C,MATCH(Summary!$A266,'2027 DM'!$A:$A,0))</f>
        <v>5200</v>
      </c>
      <c r="N266" s="9">
        <f>INDEX('2027 DS'!$C:$C,MATCH(Summary!$A266,'2027 DS'!$A:$A,0))</f>
        <v>6200</v>
      </c>
      <c r="O266" s="10">
        <f t="shared" si="18"/>
        <v>0.19230769230769229</v>
      </c>
      <c r="Q266" s="9">
        <f>INDEX('2032 DM'!$C:$C,MATCH(Summary!$A266,'2032 DM'!$A:$A,0))</f>
        <v>5800</v>
      </c>
      <c r="R266" s="9">
        <f>INDEX('2032 DS'!$C:$C,MATCH(Summary!$A266,'2032 DS'!$A:$A,0))</f>
        <v>6800</v>
      </c>
      <c r="S266" s="10">
        <f t="shared" si="19"/>
        <v>0.17241379310344818</v>
      </c>
    </row>
    <row r="267" spans="1:19" x14ac:dyDescent="0.15">
      <c r="A267" t="str">
        <f t="shared" si="16"/>
        <v>2380-2353</v>
      </c>
      <c r="B267">
        <f>INDEX(Descriptions!$C$4:$C$736,MATCH($A267,Descriptions!$B$4:$B$736,))</f>
        <v>0</v>
      </c>
      <c r="C267">
        <v>2380</v>
      </c>
      <c r="D267">
        <v>2353</v>
      </c>
      <c r="E267" s="9">
        <f>IFERROR(INDEX('2016'!$C:$C,MATCH(Summary!$A267,'2016'!$A:$A,0)),"-")</f>
        <v>1300</v>
      </c>
      <c r="F267" s="9">
        <f>IFERROR(INDEX('2018'!$C:$C,MATCH(Summary!$A267,'2018'!$A:$A,0)),"-")</f>
        <v>1400</v>
      </c>
      <c r="H267" s="9">
        <f>INDEX('2022 DM'!$C:$C,MATCH(Summary!$A267,'2022 DM'!$A:$A,0))</f>
        <v>1500</v>
      </c>
      <c r="I267" s="9">
        <f>INDEX('2022 DS'!$C:$C,MATCH(Summary!$A267,'2022 DS'!$A:$A,0))</f>
        <v>1500</v>
      </c>
      <c r="J267" s="10">
        <f t="shared" si="17"/>
        <v>0</v>
      </c>
      <c r="K267" s="9">
        <f>INDEX('2022 Full'!$C:$C,MATCH(Summary!$A267,'2022 Full'!$A:$A,0))</f>
        <v>1500</v>
      </c>
      <c r="M267" s="9">
        <f>INDEX('2027 DM'!$C:$C,MATCH(Summary!$A267,'2027 DM'!$A:$A,0))</f>
        <v>1600</v>
      </c>
      <c r="N267" s="9">
        <f>INDEX('2027 DS'!$C:$C,MATCH(Summary!$A267,'2027 DS'!$A:$A,0))</f>
        <v>1500</v>
      </c>
      <c r="O267" s="10">
        <f t="shared" si="18"/>
        <v>-6.25E-2</v>
      </c>
      <c r="Q267" s="9">
        <f>INDEX('2032 DM'!$C:$C,MATCH(Summary!$A267,'2032 DM'!$A:$A,0))</f>
        <v>1600</v>
      </c>
      <c r="R267" s="9">
        <f>INDEX('2032 DS'!$C:$C,MATCH(Summary!$A267,'2032 DS'!$A:$A,0))</f>
        <v>1600</v>
      </c>
      <c r="S267" s="10">
        <f t="shared" si="19"/>
        <v>0</v>
      </c>
    </row>
    <row r="268" spans="1:19" x14ac:dyDescent="0.15">
      <c r="A268" t="str">
        <f t="shared" si="16"/>
        <v>2534-2353</v>
      </c>
      <c r="B268" t="str">
        <f>INDEX(Descriptions!$C$4:$C$736,MATCH($A268,Descriptions!$B$4:$B$736,))</f>
        <v>Sandy Ln W EB to the T-Junction with Gough Ave - 1 lane.</v>
      </c>
      <c r="C268">
        <v>2534</v>
      </c>
      <c r="D268">
        <v>2353</v>
      </c>
      <c r="E268" s="9">
        <f>IFERROR(INDEX('2016'!$C:$C,MATCH(Summary!$A268,'2016'!$A:$A,0)),"-")</f>
        <v>3200</v>
      </c>
      <c r="F268" s="9">
        <f>IFERROR(INDEX('2018'!$C:$C,MATCH(Summary!$A268,'2018'!$A:$A,0)),"-")</f>
        <v>5900</v>
      </c>
      <c r="H268" s="9">
        <f>INDEX('2022 DM'!$C:$C,MATCH(Summary!$A268,'2022 DM'!$A:$A,0))</f>
        <v>7100</v>
      </c>
      <c r="I268" s="9">
        <f>INDEX('2022 DS'!$C:$C,MATCH(Summary!$A268,'2022 DS'!$A:$A,0))</f>
        <v>7200</v>
      </c>
      <c r="J268" s="10">
        <f t="shared" si="17"/>
        <v>1.4084507042253502E-2</v>
      </c>
      <c r="K268" s="9">
        <f>INDEX('2022 Full'!$C:$C,MATCH(Summary!$A268,'2022 Full'!$A:$A,0))</f>
        <v>8000</v>
      </c>
      <c r="M268" s="9">
        <f>INDEX('2027 DM'!$C:$C,MATCH(Summary!$A268,'2027 DM'!$A:$A,0))</f>
        <v>8300</v>
      </c>
      <c r="N268" s="9">
        <f>INDEX('2027 DS'!$C:$C,MATCH(Summary!$A268,'2027 DS'!$A:$A,0))</f>
        <v>9200</v>
      </c>
      <c r="O268" s="10">
        <f t="shared" si="18"/>
        <v>0.10843373493975905</v>
      </c>
      <c r="Q268" s="9">
        <f>INDEX('2032 DM'!$C:$C,MATCH(Summary!$A268,'2032 DM'!$A:$A,0))</f>
        <v>9300</v>
      </c>
      <c r="R268" s="9">
        <f>INDEX('2032 DS'!$C:$C,MATCH(Summary!$A268,'2032 DS'!$A:$A,0))</f>
        <v>9900</v>
      </c>
      <c r="S268" s="10">
        <f t="shared" si="19"/>
        <v>6.4516129032258007E-2</v>
      </c>
    </row>
    <row r="269" spans="1:19" x14ac:dyDescent="0.15">
      <c r="A269" t="str">
        <f t="shared" si="16"/>
        <v>2353-2354</v>
      </c>
      <c r="B269" t="str">
        <f>INDEX(Descriptions!$C$4:$C$736,MATCH($A269,Descriptions!$B$4:$B$736,))</f>
        <v>Sandy Ln W EB from the T-junction with Gough Ave to the T-junction with Chiltern Rd - 1 lane.</v>
      </c>
      <c r="C269">
        <v>2353</v>
      </c>
      <c r="D269">
        <v>2354</v>
      </c>
      <c r="E269" s="9">
        <f>IFERROR(INDEX('2016'!$C:$C,MATCH(Summary!$A269,'2016'!$A:$A,0)),"-")</f>
        <v>2800</v>
      </c>
      <c r="F269" s="9">
        <f>IFERROR(INDEX('2018'!$C:$C,MATCH(Summary!$A269,'2018'!$A:$A,0)),"-")</f>
        <v>2800</v>
      </c>
      <c r="H269" s="9">
        <f>INDEX('2022 DM'!$C:$C,MATCH(Summary!$A269,'2022 DM'!$A:$A,0))</f>
        <v>3500</v>
      </c>
      <c r="I269" s="9">
        <f>INDEX('2022 DS'!$C:$C,MATCH(Summary!$A269,'2022 DS'!$A:$A,0))</f>
        <v>3600</v>
      </c>
      <c r="J269" s="10">
        <f t="shared" si="17"/>
        <v>2.857142857142847E-2</v>
      </c>
      <c r="K269" s="9">
        <f>INDEX('2022 Full'!$C:$C,MATCH(Summary!$A269,'2022 Full'!$A:$A,0))</f>
        <v>4500</v>
      </c>
      <c r="M269" s="9">
        <f>INDEX('2027 DM'!$C:$C,MATCH(Summary!$A269,'2027 DM'!$A:$A,0))</f>
        <v>4700</v>
      </c>
      <c r="N269" s="9">
        <f>INDEX('2027 DS'!$C:$C,MATCH(Summary!$A269,'2027 DS'!$A:$A,0))</f>
        <v>5800</v>
      </c>
      <c r="O269" s="10">
        <f t="shared" si="18"/>
        <v>0.23404255319148937</v>
      </c>
      <c r="Q269" s="9">
        <f>INDEX('2032 DM'!$C:$C,MATCH(Summary!$A269,'2032 DM'!$A:$A,0))</f>
        <v>5900</v>
      </c>
      <c r="R269" s="9">
        <f>INDEX('2032 DS'!$C:$C,MATCH(Summary!$A269,'2032 DS'!$A:$A,0))</f>
        <v>6600</v>
      </c>
      <c r="S269" s="10">
        <f t="shared" si="19"/>
        <v>0.11864406779661008</v>
      </c>
    </row>
    <row r="270" spans="1:19" x14ac:dyDescent="0.15">
      <c r="A270" t="str">
        <f t="shared" si="16"/>
        <v>2375-2354</v>
      </c>
      <c r="B270" t="str">
        <f>INDEX(Descriptions!$C$4:$C$736,MATCH($A270,Descriptions!$B$4:$B$736,))</f>
        <v>Sandy Ln W SB exit arm from Cotswold Rd/Cleveland Rd/Sandy Ln roundabout - 1 lane.</v>
      </c>
      <c r="C270">
        <v>2375</v>
      </c>
      <c r="D270">
        <v>2354</v>
      </c>
      <c r="E270" s="9">
        <f>IFERROR(INDEX('2016'!$C:$C,MATCH(Summary!$A270,'2016'!$A:$A,0)),"-")</f>
        <v>4100</v>
      </c>
      <c r="F270" s="9">
        <f>IFERROR(INDEX('2018'!$C:$C,MATCH(Summary!$A270,'2018'!$A:$A,0)),"-")</f>
        <v>4200</v>
      </c>
      <c r="H270" s="9">
        <f>INDEX('2022 DM'!$C:$C,MATCH(Summary!$A270,'2022 DM'!$A:$A,0))</f>
        <v>4700</v>
      </c>
      <c r="I270" s="9">
        <f>INDEX('2022 DS'!$C:$C,MATCH(Summary!$A270,'2022 DS'!$A:$A,0))</f>
        <v>4800</v>
      </c>
      <c r="J270" s="10">
        <f t="shared" si="17"/>
        <v>2.1276595744680771E-2</v>
      </c>
      <c r="K270" s="9">
        <f>INDEX('2022 Full'!$C:$C,MATCH(Summary!$A270,'2022 Full'!$A:$A,0))</f>
        <v>5900</v>
      </c>
      <c r="M270" s="9">
        <f>INDEX('2027 DM'!$C:$C,MATCH(Summary!$A270,'2027 DM'!$A:$A,0))</f>
        <v>5300</v>
      </c>
      <c r="N270" s="9">
        <f>INDEX('2027 DS'!$C:$C,MATCH(Summary!$A270,'2027 DS'!$A:$A,0))</f>
        <v>6300</v>
      </c>
      <c r="O270" s="10">
        <f t="shared" si="18"/>
        <v>0.18867924528301883</v>
      </c>
      <c r="Q270" s="9">
        <f>INDEX('2032 DM'!$C:$C,MATCH(Summary!$A270,'2032 DM'!$A:$A,0))</f>
        <v>5900</v>
      </c>
      <c r="R270" s="9">
        <f>INDEX('2032 DS'!$C:$C,MATCH(Summary!$A270,'2032 DS'!$A:$A,0))</f>
        <v>6900</v>
      </c>
      <c r="S270" s="10">
        <f t="shared" si="19"/>
        <v>0.16949152542372881</v>
      </c>
    </row>
    <row r="271" spans="1:19" x14ac:dyDescent="0.15">
      <c r="A271" t="str">
        <f t="shared" si="16"/>
        <v>3718-2355</v>
      </c>
      <c r="B271">
        <f>INDEX(Descriptions!$C$4:$C$736,MATCH($A271,Descriptions!$B$4:$B$736,))</f>
        <v>0</v>
      </c>
      <c r="C271">
        <v>3718</v>
      </c>
      <c r="D271">
        <v>2355</v>
      </c>
      <c r="E271" s="9">
        <f>IFERROR(INDEX('2016'!$C:$C,MATCH(Summary!$A271,'2016'!$A:$A,0)),"-")</f>
        <v>200</v>
      </c>
      <c r="F271" s="9">
        <f>IFERROR(INDEX('2018'!$C:$C,MATCH(Summary!$A271,'2018'!$A:$A,0)),"-")</f>
        <v>400</v>
      </c>
      <c r="H271" s="9">
        <f>INDEX('2022 DM'!$C:$C,MATCH(Summary!$A271,'2022 DM'!$A:$A,0))</f>
        <v>400</v>
      </c>
      <c r="I271" s="9">
        <f>INDEX('2022 DS'!$C:$C,MATCH(Summary!$A271,'2022 DS'!$A:$A,0))</f>
        <v>400</v>
      </c>
      <c r="J271" s="10">
        <f t="shared" si="17"/>
        <v>0</v>
      </c>
      <c r="K271" s="9">
        <f>INDEX('2022 Full'!$C:$C,MATCH(Summary!$A271,'2022 Full'!$A:$A,0))</f>
        <v>400</v>
      </c>
      <c r="M271" s="9">
        <f>INDEX('2027 DM'!$C:$C,MATCH(Summary!$A271,'2027 DM'!$A:$A,0))</f>
        <v>500</v>
      </c>
      <c r="N271" s="9">
        <f>INDEX('2027 DS'!$C:$C,MATCH(Summary!$A271,'2027 DS'!$A:$A,0))</f>
        <v>500</v>
      </c>
      <c r="O271" s="10">
        <f t="shared" si="18"/>
        <v>0</v>
      </c>
      <c r="Q271" s="9">
        <f>INDEX('2032 DM'!$C:$C,MATCH(Summary!$A271,'2032 DM'!$A:$A,0))</f>
        <v>500</v>
      </c>
      <c r="R271" s="9">
        <f>INDEX('2032 DS'!$C:$C,MATCH(Summary!$A271,'2032 DS'!$A:$A,0))</f>
        <v>500</v>
      </c>
      <c r="S271" s="10">
        <f t="shared" si="19"/>
        <v>0</v>
      </c>
    </row>
    <row r="272" spans="1:19" x14ac:dyDescent="0.15">
      <c r="A272" t="str">
        <f t="shared" si="16"/>
        <v>2397-2355</v>
      </c>
      <c r="B272" t="str">
        <f>INDEX(Descriptions!$C$4:$C$736,MATCH($A272,Descriptions!$B$4:$B$736,))</f>
        <v>Poplars Ave NB to the T-junction with Newhaven Rd - 1 lane.</v>
      </c>
      <c r="C272">
        <v>2397</v>
      </c>
      <c r="D272">
        <v>2355</v>
      </c>
      <c r="E272" s="9">
        <f>IFERROR(INDEX('2016'!$C:$C,MATCH(Summary!$A272,'2016'!$A:$A,0)),"-")</f>
        <v>1600</v>
      </c>
      <c r="F272" s="9">
        <f>IFERROR(INDEX('2018'!$C:$C,MATCH(Summary!$A272,'2018'!$A:$A,0)),"-")</f>
        <v>1300</v>
      </c>
      <c r="H272" s="9">
        <f>INDEX('2022 DM'!$C:$C,MATCH(Summary!$A272,'2022 DM'!$A:$A,0))</f>
        <v>1500</v>
      </c>
      <c r="I272" s="9">
        <f>INDEX('2022 DS'!$C:$C,MATCH(Summary!$A272,'2022 DS'!$A:$A,0))</f>
        <v>1600</v>
      </c>
      <c r="J272" s="10">
        <f t="shared" si="17"/>
        <v>6.6666666666666652E-2</v>
      </c>
      <c r="K272" s="9">
        <f>INDEX('2022 Full'!$C:$C,MATCH(Summary!$A272,'2022 Full'!$A:$A,0))</f>
        <v>2400</v>
      </c>
      <c r="M272" s="9">
        <f>INDEX('2027 DM'!$C:$C,MATCH(Summary!$A272,'2027 DM'!$A:$A,0))</f>
        <v>1800</v>
      </c>
      <c r="N272" s="9">
        <f>INDEX('2027 DS'!$C:$C,MATCH(Summary!$A272,'2027 DS'!$A:$A,0))</f>
        <v>2600</v>
      </c>
      <c r="O272" s="10">
        <f t="shared" si="18"/>
        <v>0.44444444444444442</v>
      </c>
      <c r="Q272" s="9">
        <f>INDEX('2032 DM'!$C:$C,MATCH(Summary!$A272,'2032 DM'!$A:$A,0))</f>
        <v>2600</v>
      </c>
      <c r="R272" s="9">
        <f>INDEX('2032 DS'!$C:$C,MATCH(Summary!$A272,'2032 DS'!$A:$A,0))</f>
        <v>3700</v>
      </c>
      <c r="S272" s="10">
        <f t="shared" si="19"/>
        <v>0.42307692307692313</v>
      </c>
    </row>
    <row r="273" spans="1:19" x14ac:dyDescent="0.15">
      <c r="A273" t="str">
        <f t="shared" si="16"/>
        <v>2820-2355</v>
      </c>
      <c r="B273" t="str">
        <f>INDEX(Descriptions!$C$4:$C$736,MATCH($A273,Descriptions!$B$4:$B$736,))</f>
        <v>Poplars Ave SB from T-junction with Cleveland Rd - 1 lane.</v>
      </c>
      <c r="C273">
        <v>2820</v>
      </c>
      <c r="D273">
        <v>2355</v>
      </c>
      <c r="E273" s="9">
        <f>IFERROR(INDEX('2016'!$C:$C,MATCH(Summary!$A273,'2016'!$A:$A,0)),"-")</f>
        <v>0</v>
      </c>
      <c r="F273" s="9">
        <f>IFERROR(INDEX('2018'!$C:$C,MATCH(Summary!$A273,'2018'!$A:$A,0)),"-")</f>
        <v>2300</v>
      </c>
      <c r="H273" s="9">
        <f>INDEX('2022 DM'!$C:$C,MATCH(Summary!$A273,'2022 DM'!$A:$A,0))</f>
        <v>3000</v>
      </c>
      <c r="I273" s="9">
        <f>INDEX('2022 DS'!$C:$C,MATCH(Summary!$A273,'2022 DS'!$A:$A,0))</f>
        <v>3100</v>
      </c>
      <c r="J273" s="10">
        <f t="shared" si="17"/>
        <v>3.3333333333333437E-2</v>
      </c>
      <c r="K273" s="9">
        <f>INDEX('2022 Full'!$C:$C,MATCH(Summary!$A273,'2022 Full'!$A:$A,0))</f>
        <v>4100</v>
      </c>
      <c r="M273" s="9">
        <f>INDEX('2027 DM'!$C:$C,MATCH(Summary!$A273,'2027 DM'!$A:$A,0))</f>
        <v>3500</v>
      </c>
      <c r="N273" s="9">
        <f>INDEX('2027 DS'!$C:$C,MATCH(Summary!$A273,'2027 DS'!$A:$A,0))</f>
        <v>4500</v>
      </c>
      <c r="O273" s="10">
        <f t="shared" si="18"/>
        <v>0.28571428571428581</v>
      </c>
      <c r="Q273" s="9">
        <f>INDEX('2032 DM'!$C:$C,MATCH(Summary!$A273,'2032 DM'!$A:$A,0))</f>
        <v>4100</v>
      </c>
      <c r="R273" s="9">
        <f>INDEX('2032 DS'!$C:$C,MATCH(Summary!$A273,'2032 DS'!$A:$A,0))</f>
        <v>5200</v>
      </c>
      <c r="S273" s="10">
        <f t="shared" si="19"/>
        <v>0.26829268292682928</v>
      </c>
    </row>
    <row r="274" spans="1:19" x14ac:dyDescent="0.15">
      <c r="A274" t="str">
        <f t="shared" si="16"/>
        <v>2334-2359</v>
      </c>
      <c r="B274">
        <f>INDEX(Descriptions!$C$4:$C$736,MATCH($A274,Descriptions!$B$4:$B$736,))</f>
        <v>0</v>
      </c>
      <c r="C274">
        <v>2334</v>
      </c>
      <c r="D274">
        <v>2359</v>
      </c>
      <c r="E274" s="9">
        <f>IFERROR(INDEX('2016'!$C:$C,MATCH(Summary!$A274,'2016'!$A:$A,0)),"-")</f>
        <v>6300</v>
      </c>
      <c r="F274" s="9">
        <f>IFERROR(INDEX('2018'!$C:$C,MATCH(Summary!$A274,'2018'!$A:$A,0)),"-")</f>
        <v>6300</v>
      </c>
      <c r="H274" s="9">
        <f>INDEX('2022 DM'!$C:$C,MATCH(Summary!$A274,'2022 DM'!$A:$A,0))</f>
        <v>6500</v>
      </c>
      <c r="I274" s="9">
        <f>INDEX('2022 DS'!$C:$C,MATCH(Summary!$A274,'2022 DS'!$A:$A,0))</f>
        <v>6500</v>
      </c>
      <c r="J274" s="10">
        <f t="shared" si="17"/>
        <v>0</v>
      </c>
      <c r="K274" s="9">
        <f>INDEX('2022 Full'!$C:$C,MATCH(Summary!$A274,'2022 Full'!$A:$A,0))</f>
        <v>6900</v>
      </c>
      <c r="M274" s="9">
        <f>INDEX('2027 DM'!$C:$C,MATCH(Summary!$A274,'2027 DM'!$A:$A,0))</f>
        <v>6700</v>
      </c>
      <c r="N274" s="9">
        <f>INDEX('2027 DS'!$C:$C,MATCH(Summary!$A274,'2027 DS'!$A:$A,0))</f>
        <v>7000</v>
      </c>
      <c r="O274" s="10">
        <f t="shared" si="18"/>
        <v>4.4776119402984982E-2</v>
      </c>
      <c r="Q274" s="9">
        <f>INDEX('2032 DM'!$C:$C,MATCH(Summary!$A274,'2032 DM'!$A:$A,0))</f>
        <v>6900</v>
      </c>
      <c r="R274" s="9">
        <f>INDEX('2032 DS'!$C:$C,MATCH(Summary!$A274,'2032 DS'!$A:$A,0))</f>
        <v>7100</v>
      </c>
      <c r="S274" s="10">
        <f t="shared" si="19"/>
        <v>2.8985507246376718E-2</v>
      </c>
    </row>
    <row r="275" spans="1:19" x14ac:dyDescent="0.15">
      <c r="A275" t="str">
        <f t="shared" si="16"/>
        <v>4223-2359</v>
      </c>
      <c r="B275" t="str">
        <f>INDEX(Descriptions!$C$4:$C$736,MATCH($A275,Descriptions!$B$4:$B$736,))</f>
        <v>Myddleton Ln EB from T-junction with Ash Rd to the T-junction with Falcondale Rd - 1 lane.</v>
      </c>
      <c r="C275">
        <v>4223</v>
      </c>
      <c r="D275">
        <v>2359</v>
      </c>
      <c r="E275" s="9">
        <f>IFERROR(INDEX('2016'!$C:$C,MATCH(Summary!$A275,'2016'!$A:$A,0)),"-")</f>
        <v>7900</v>
      </c>
      <c r="F275" s="9">
        <f>IFERROR(INDEX('2018'!$C:$C,MATCH(Summary!$A275,'2018'!$A:$A,0)),"-")</f>
        <v>7500</v>
      </c>
      <c r="H275" s="9">
        <f>INDEX('2022 DM'!$C:$C,MATCH(Summary!$A275,'2022 DM'!$A:$A,0))</f>
        <v>8000</v>
      </c>
      <c r="I275" s="9">
        <f>INDEX('2022 DS'!$C:$C,MATCH(Summary!$A275,'2022 DS'!$A:$A,0))</f>
        <v>8100</v>
      </c>
      <c r="J275" s="10">
        <f t="shared" si="17"/>
        <v>1.2499999999999956E-2</v>
      </c>
      <c r="K275" s="9">
        <f>INDEX('2022 Full'!$C:$C,MATCH(Summary!$A275,'2022 Full'!$A:$A,0))</f>
        <v>8300</v>
      </c>
      <c r="M275" s="9">
        <f>INDEX('2027 DM'!$C:$C,MATCH(Summary!$A275,'2027 DM'!$A:$A,0))</f>
        <v>8200</v>
      </c>
      <c r="N275" s="9">
        <f>INDEX('2027 DS'!$C:$C,MATCH(Summary!$A275,'2027 DS'!$A:$A,0))</f>
        <v>8200</v>
      </c>
      <c r="O275" s="10">
        <f t="shared" si="18"/>
        <v>0</v>
      </c>
      <c r="Q275" s="9">
        <f>INDEX('2032 DM'!$C:$C,MATCH(Summary!$A275,'2032 DM'!$A:$A,0))</f>
        <v>8600</v>
      </c>
      <c r="R275" s="9">
        <f>INDEX('2032 DS'!$C:$C,MATCH(Summary!$A275,'2032 DS'!$A:$A,0))</f>
        <v>8700</v>
      </c>
      <c r="S275" s="10">
        <f t="shared" si="19"/>
        <v>1.1627906976744207E-2</v>
      </c>
    </row>
    <row r="276" spans="1:19" x14ac:dyDescent="0.15">
      <c r="A276" t="str">
        <f t="shared" si="16"/>
        <v>2434-2360</v>
      </c>
      <c r="B276">
        <f>INDEX(Descriptions!$C$4:$C$736,MATCH($A276,Descriptions!$B$4:$B$736,))</f>
        <v>0</v>
      </c>
      <c r="C276">
        <v>2434</v>
      </c>
      <c r="D276">
        <v>2360</v>
      </c>
      <c r="E276" s="9">
        <f>IFERROR(INDEX('2016'!$C:$C,MATCH(Summary!$A276,'2016'!$A:$A,0)),"-")</f>
        <v>100</v>
      </c>
      <c r="F276" s="9">
        <f>IFERROR(INDEX('2018'!$C:$C,MATCH(Summary!$A276,'2018'!$A:$A,0)),"-")</f>
        <v>3100</v>
      </c>
      <c r="H276" s="9">
        <f>INDEX('2022 DM'!$C:$C,MATCH(Summary!$A276,'2022 DM'!$A:$A,0))</f>
        <v>3200</v>
      </c>
      <c r="I276" s="9">
        <f>INDEX('2022 DS'!$C:$C,MATCH(Summary!$A276,'2022 DS'!$A:$A,0))</f>
        <v>3200</v>
      </c>
      <c r="J276" s="10">
        <f t="shared" si="17"/>
        <v>0</v>
      </c>
      <c r="K276" s="9">
        <f>INDEX('2022 Full'!$C:$C,MATCH(Summary!$A276,'2022 Full'!$A:$A,0))</f>
        <v>3400</v>
      </c>
      <c r="M276" s="9">
        <f>INDEX('2027 DM'!$C:$C,MATCH(Summary!$A276,'2027 DM'!$A:$A,0))</f>
        <v>3700</v>
      </c>
      <c r="N276" s="9">
        <f>INDEX('2027 DS'!$C:$C,MATCH(Summary!$A276,'2027 DS'!$A:$A,0))</f>
        <v>3700</v>
      </c>
      <c r="O276" s="10">
        <f t="shared" si="18"/>
        <v>0</v>
      </c>
      <c r="Q276" s="9">
        <f>INDEX('2032 DM'!$C:$C,MATCH(Summary!$A276,'2032 DM'!$A:$A,0))</f>
        <v>3700</v>
      </c>
      <c r="R276" s="9">
        <f>INDEX('2032 DS'!$C:$C,MATCH(Summary!$A276,'2032 DS'!$A:$A,0))</f>
        <v>1800</v>
      </c>
      <c r="S276" s="10">
        <f t="shared" si="19"/>
        <v>-0.51351351351351349</v>
      </c>
    </row>
    <row r="277" spans="1:19" x14ac:dyDescent="0.15">
      <c r="A277" t="str">
        <f t="shared" si="16"/>
        <v>4203-2360</v>
      </c>
      <c r="B277">
        <f>INDEX(Descriptions!$C$4:$C$736,MATCH($A277,Descriptions!$B$4:$B$736,))</f>
        <v>0</v>
      </c>
      <c r="C277">
        <v>4203</v>
      </c>
      <c r="D277">
        <v>2360</v>
      </c>
      <c r="E277" s="9">
        <f>IFERROR(INDEX('2016'!$C:$C,MATCH(Summary!$A277,'2016'!$A:$A,0)),"-")</f>
        <v>600</v>
      </c>
      <c r="F277" s="9">
        <f>IFERROR(INDEX('2018'!$C:$C,MATCH(Summary!$A277,'2018'!$A:$A,0)),"-")</f>
        <v>700</v>
      </c>
      <c r="H277" s="9">
        <f>INDEX('2022 DM'!$C:$C,MATCH(Summary!$A277,'2022 DM'!$A:$A,0))</f>
        <v>600</v>
      </c>
      <c r="I277" s="9">
        <f>INDEX('2022 DS'!$C:$C,MATCH(Summary!$A277,'2022 DS'!$A:$A,0))</f>
        <v>600</v>
      </c>
      <c r="J277" s="10">
        <f t="shared" si="17"/>
        <v>0</v>
      </c>
      <c r="K277" s="9">
        <f>INDEX('2022 Full'!$C:$C,MATCH(Summary!$A277,'2022 Full'!$A:$A,0))</f>
        <v>700</v>
      </c>
      <c r="M277" s="9">
        <f>INDEX('2027 DM'!$C:$C,MATCH(Summary!$A277,'2027 DM'!$A:$A,0))</f>
        <v>600</v>
      </c>
      <c r="N277" s="9">
        <f>INDEX('2027 DS'!$C:$C,MATCH(Summary!$A277,'2027 DS'!$A:$A,0))</f>
        <v>600</v>
      </c>
      <c r="O277" s="10">
        <f t="shared" si="18"/>
        <v>0</v>
      </c>
      <c r="Q277" s="9">
        <f>INDEX('2032 DM'!$C:$C,MATCH(Summary!$A277,'2032 DM'!$A:$A,0))</f>
        <v>600</v>
      </c>
      <c r="R277" s="9">
        <f>INDEX('2032 DS'!$C:$C,MATCH(Summary!$A277,'2032 DS'!$A:$A,0))</f>
        <v>1100</v>
      </c>
      <c r="S277" s="10">
        <f t="shared" si="19"/>
        <v>0.83333333333333326</v>
      </c>
    </row>
    <row r="278" spans="1:19" x14ac:dyDescent="0.15">
      <c r="A278" t="str">
        <f t="shared" si="16"/>
        <v>2426-2360</v>
      </c>
      <c r="B278">
        <f>INDEX(Descriptions!$C$4:$C$736,MATCH($A278,Descriptions!$B$4:$B$736,))</f>
        <v>0</v>
      </c>
      <c r="C278">
        <v>2426</v>
      </c>
      <c r="D278">
        <v>2360</v>
      </c>
      <c r="E278" s="9">
        <f>IFERROR(INDEX('2016'!$C:$C,MATCH(Summary!$A278,'2016'!$A:$A,0)),"-")</f>
        <v>3800</v>
      </c>
      <c r="F278" s="9">
        <f>IFERROR(INDEX('2018'!$C:$C,MATCH(Summary!$A278,'2018'!$A:$A,0)),"-")</f>
        <v>4000</v>
      </c>
      <c r="H278" s="9">
        <f>INDEX('2022 DM'!$C:$C,MATCH(Summary!$A278,'2022 DM'!$A:$A,0))</f>
        <v>4400</v>
      </c>
      <c r="I278" s="9">
        <f>INDEX('2022 DS'!$C:$C,MATCH(Summary!$A278,'2022 DS'!$A:$A,0))</f>
        <v>4400</v>
      </c>
      <c r="J278" s="10">
        <f t="shared" si="17"/>
        <v>0</v>
      </c>
      <c r="K278" s="9">
        <f>INDEX('2022 Full'!$C:$C,MATCH(Summary!$A278,'2022 Full'!$A:$A,0))</f>
        <v>4800</v>
      </c>
      <c r="M278" s="9">
        <f>INDEX('2027 DM'!$C:$C,MATCH(Summary!$A278,'2027 DM'!$A:$A,0))</f>
        <v>4600</v>
      </c>
      <c r="N278" s="9">
        <f>INDEX('2027 DS'!$C:$C,MATCH(Summary!$A278,'2027 DS'!$A:$A,0))</f>
        <v>5000</v>
      </c>
      <c r="O278" s="10">
        <f t="shared" si="18"/>
        <v>8.6956521739130377E-2</v>
      </c>
      <c r="Q278" s="9">
        <f>INDEX('2032 DM'!$C:$C,MATCH(Summary!$A278,'2032 DM'!$A:$A,0))</f>
        <v>4800</v>
      </c>
      <c r="R278" s="9">
        <f>INDEX('2032 DS'!$C:$C,MATCH(Summary!$A278,'2032 DS'!$A:$A,0))</f>
        <v>4700</v>
      </c>
      <c r="S278" s="10">
        <f t="shared" si="19"/>
        <v>-2.083333333333337E-2</v>
      </c>
    </row>
    <row r="279" spans="1:19" x14ac:dyDescent="0.15">
      <c r="A279" t="str">
        <f t="shared" si="16"/>
        <v>2336-2362</v>
      </c>
      <c r="B279">
        <f>INDEX(Descriptions!$C$4:$C$736,MATCH($A279,Descriptions!$B$4:$B$736,))</f>
        <v>0</v>
      </c>
      <c r="C279">
        <v>2336</v>
      </c>
      <c r="D279">
        <v>2362</v>
      </c>
      <c r="E279" s="9">
        <f>IFERROR(INDEX('2016'!$C:$C,MATCH(Summary!$A279,'2016'!$A:$A,0)),"-")</f>
        <v>1500</v>
      </c>
      <c r="F279" s="9">
        <f>IFERROR(INDEX('2018'!$C:$C,MATCH(Summary!$A279,'2018'!$A:$A,0)),"-")</f>
        <v>1500</v>
      </c>
      <c r="H279" s="9">
        <f>INDEX('2022 DM'!$C:$C,MATCH(Summary!$A279,'2022 DM'!$A:$A,0))</f>
        <v>1600</v>
      </c>
      <c r="I279" s="9">
        <f>INDEX('2022 DS'!$C:$C,MATCH(Summary!$A279,'2022 DS'!$A:$A,0))</f>
        <v>1600</v>
      </c>
      <c r="J279" s="10">
        <f t="shared" si="17"/>
        <v>0</v>
      </c>
      <c r="K279" s="9">
        <f>INDEX('2022 Full'!$C:$C,MATCH(Summary!$A279,'2022 Full'!$A:$A,0))</f>
        <v>1600</v>
      </c>
      <c r="M279" s="9">
        <f>INDEX('2027 DM'!$C:$C,MATCH(Summary!$A279,'2027 DM'!$A:$A,0))</f>
        <v>1600</v>
      </c>
      <c r="N279" s="9">
        <f>INDEX('2027 DS'!$C:$C,MATCH(Summary!$A279,'2027 DS'!$A:$A,0))</f>
        <v>1700</v>
      </c>
      <c r="O279" s="10">
        <f t="shared" si="18"/>
        <v>6.25E-2</v>
      </c>
      <c r="Q279" s="9">
        <f>INDEX('2032 DM'!$C:$C,MATCH(Summary!$A279,'2032 DM'!$A:$A,0))</f>
        <v>1700</v>
      </c>
      <c r="R279" s="9">
        <f>INDEX('2032 DS'!$C:$C,MATCH(Summary!$A279,'2032 DS'!$A:$A,0))</f>
        <v>1700</v>
      </c>
      <c r="S279" s="10">
        <f t="shared" si="19"/>
        <v>0</v>
      </c>
    </row>
    <row r="280" spans="1:19" x14ac:dyDescent="0.15">
      <c r="A280" t="str">
        <f t="shared" si="16"/>
        <v>2336-2363</v>
      </c>
      <c r="B280">
        <f>INDEX(Descriptions!$C$4:$C$736,MATCH($A280,Descriptions!$B$4:$B$736,))</f>
        <v>0</v>
      </c>
      <c r="C280">
        <v>2336</v>
      </c>
      <c r="D280">
        <v>2363</v>
      </c>
      <c r="E280" s="9">
        <f>IFERROR(INDEX('2016'!$C:$C,MATCH(Summary!$A280,'2016'!$A:$A,0)),"-")</f>
        <v>1600</v>
      </c>
      <c r="F280" s="9">
        <f>IFERROR(INDEX('2018'!$C:$C,MATCH(Summary!$A280,'2018'!$A:$A,0)),"-")</f>
        <v>1600</v>
      </c>
      <c r="H280" s="9">
        <f>INDEX('2022 DM'!$C:$C,MATCH(Summary!$A280,'2022 DM'!$A:$A,0))</f>
        <v>2100</v>
      </c>
      <c r="I280" s="9">
        <f>INDEX('2022 DS'!$C:$C,MATCH(Summary!$A280,'2022 DS'!$A:$A,0))</f>
        <v>2100</v>
      </c>
      <c r="J280" s="10">
        <f t="shared" si="17"/>
        <v>0</v>
      </c>
      <c r="K280" s="9">
        <f>INDEX('2022 Full'!$C:$C,MATCH(Summary!$A280,'2022 Full'!$A:$A,0))</f>
        <v>2000</v>
      </c>
      <c r="M280" s="9">
        <f>INDEX('2027 DM'!$C:$C,MATCH(Summary!$A280,'2027 DM'!$A:$A,0))</f>
        <v>2200</v>
      </c>
      <c r="N280" s="9">
        <f>INDEX('2027 DS'!$C:$C,MATCH(Summary!$A280,'2027 DS'!$A:$A,0))</f>
        <v>2000</v>
      </c>
      <c r="O280" s="10">
        <f t="shared" si="18"/>
        <v>-9.0909090909090939E-2</v>
      </c>
      <c r="Q280" s="9">
        <f>INDEX('2032 DM'!$C:$C,MATCH(Summary!$A280,'2032 DM'!$A:$A,0))</f>
        <v>2100</v>
      </c>
      <c r="R280" s="9">
        <f>INDEX('2032 DS'!$C:$C,MATCH(Summary!$A280,'2032 DS'!$A:$A,0))</f>
        <v>1900</v>
      </c>
      <c r="S280" s="10">
        <f t="shared" si="19"/>
        <v>-9.5238095238095233E-2</v>
      </c>
    </row>
    <row r="281" spans="1:19" x14ac:dyDescent="0.15">
      <c r="A281" t="str">
        <f t="shared" si="16"/>
        <v>2366-2363</v>
      </c>
      <c r="B281">
        <f>INDEX(Descriptions!$C$4:$C$736,MATCH($A281,Descriptions!$B$4:$B$736,))</f>
        <v>0</v>
      </c>
      <c r="C281">
        <v>2366</v>
      </c>
      <c r="D281">
        <v>2363</v>
      </c>
      <c r="E281" s="9">
        <f>IFERROR(INDEX('2016'!$C:$C,MATCH(Summary!$A281,'2016'!$A:$A,0)),"-")</f>
        <v>1200</v>
      </c>
      <c r="F281" s="9">
        <f>IFERROR(INDEX('2018'!$C:$C,MATCH(Summary!$A281,'2018'!$A:$A,0)),"-")</f>
        <v>1400</v>
      </c>
      <c r="H281" s="9">
        <f>INDEX('2022 DM'!$C:$C,MATCH(Summary!$A281,'2022 DM'!$A:$A,0))</f>
        <v>1400</v>
      </c>
      <c r="I281" s="9">
        <f>INDEX('2022 DS'!$C:$C,MATCH(Summary!$A281,'2022 DS'!$A:$A,0))</f>
        <v>1500</v>
      </c>
      <c r="J281" s="10">
        <f t="shared" si="17"/>
        <v>7.1428571428571397E-2</v>
      </c>
      <c r="K281" s="9">
        <f>INDEX('2022 Full'!$C:$C,MATCH(Summary!$A281,'2022 Full'!$A:$A,0))</f>
        <v>1900</v>
      </c>
      <c r="M281" s="9">
        <f>INDEX('2027 DM'!$C:$C,MATCH(Summary!$A281,'2027 DM'!$A:$A,0))</f>
        <v>1800</v>
      </c>
      <c r="N281" s="9">
        <f>INDEX('2027 DS'!$C:$C,MATCH(Summary!$A281,'2027 DS'!$A:$A,0))</f>
        <v>2400</v>
      </c>
      <c r="O281" s="10">
        <f t="shared" si="18"/>
        <v>0.33333333333333326</v>
      </c>
      <c r="Q281" s="9">
        <f>INDEX('2032 DM'!$C:$C,MATCH(Summary!$A281,'2032 DM'!$A:$A,0))</f>
        <v>2300</v>
      </c>
      <c r="R281" s="9">
        <f>INDEX('2032 DS'!$C:$C,MATCH(Summary!$A281,'2032 DS'!$A:$A,0))</f>
        <v>2600</v>
      </c>
      <c r="S281" s="10">
        <f t="shared" si="19"/>
        <v>0.13043478260869557</v>
      </c>
    </row>
    <row r="282" spans="1:19" x14ac:dyDescent="0.15">
      <c r="A282" t="str">
        <f t="shared" si="16"/>
        <v>1474-2363</v>
      </c>
      <c r="B282">
        <f>INDEX(Descriptions!$C$4:$C$736,MATCH($A282,Descriptions!$B$4:$B$736,))</f>
        <v>0</v>
      </c>
      <c r="C282">
        <v>1474</v>
      </c>
      <c r="D282">
        <v>2363</v>
      </c>
      <c r="E282" s="9">
        <f>IFERROR(INDEX('2016'!$C:$C,MATCH(Summary!$A282,'2016'!$A:$A,0)),"-")</f>
        <v>2800</v>
      </c>
      <c r="F282" s="9">
        <f>IFERROR(INDEX('2018'!$C:$C,MATCH(Summary!$A282,'2018'!$A:$A,0)),"-")</f>
        <v>2900</v>
      </c>
      <c r="H282" s="9">
        <f>INDEX('2022 DM'!$C:$C,MATCH(Summary!$A282,'2022 DM'!$A:$A,0))</f>
        <v>3000</v>
      </c>
      <c r="I282" s="9">
        <f>INDEX('2022 DS'!$C:$C,MATCH(Summary!$A282,'2022 DS'!$A:$A,0))</f>
        <v>3000</v>
      </c>
      <c r="J282" s="10">
        <f t="shared" si="17"/>
        <v>0</v>
      </c>
      <c r="K282" s="9">
        <f>INDEX('2022 Full'!$C:$C,MATCH(Summary!$A282,'2022 Full'!$A:$A,0))</f>
        <v>3000</v>
      </c>
      <c r="M282" s="9">
        <f>INDEX('2027 DM'!$C:$C,MATCH(Summary!$A282,'2027 DM'!$A:$A,0))</f>
        <v>3000</v>
      </c>
      <c r="N282" s="9">
        <f>INDEX('2027 DS'!$C:$C,MATCH(Summary!$A282,'2027 DS'!$A:$A,0))</f>
        <v>3100</v>
      </c>
      <c r="O282" s="10">
        <f t="shared" si="18"/>
        <v>3.3333333333333437E-2</v>
      </c>
      <c r="Q282" s="9">
        <f>INDEX('2032 DM'!$C:$C,MATCH(Summary!$A282,'2032 DM'!$A:$A,0))</f>
        <v>3100</v>
      </c>
      <c r="R282" s="9">
        <f>INDEX('2032 DS'!$C:$C,MATCH(Summary!$A282,'2032 DS'!$A:$A,0))</f>
        <v>3100</v>
      </c>
      <c r="S282" s="10">
        <f t="shared" si="19"/>
        <v>0</v>
      </c>
    </row>
    <row r="283" spans="1:19" x14ac:dyDescent="0.15">
      <c r="A283" t="str">
        <f t="shared" si="16"/>
        <v>2333-2364</v>
      </c>
      <c r="B283">
        <f>INDEX(Descriptions!$C$4:$C$736,MATCH($A283,Descriptions!$B$4:$B$736,))</f>
        <v>0</v>
      </c>
      <c r="C283">
        <v>2333</v>
      </c>
      <c r="D283">
        <v>2364</v>
      </c>
      <c r="E283" s="9">
        <f>IFERROR(INDEX('2016'!$C:$C,MATCH(Summary!$A283,'2016'!$A:$A,0)),"-")</f>
        <v>600</v>
      </c>
      <c r="F283" s="9">
        <f>IFERROR(INDEX('2018'!$C:$C,MATCH(Summary!$A283,'2018'!$A:$A,0)),"-")</f>
        <v>600</v>
      </c>
      <c r="H283" s="9">
        <f>INDEX('2022 DM'!$C:$C,MATCH(Summary!$A283,'2022 DM'!$A:$A,0))</f>
        <v>700</v>
      </c>
      <c r="I283" s="9">
        <f>INDEX('2022 DS'!$C:$C,MATCH(Summary!$A283,'2022 DS'!$A:$A,0))</f>
        <v>700</v>
      </c>
      <c r="J283" s="10">
        <f t="shared" si="17"/>
        <v>0</v>
      </c>
      <c r="K283" s="9">
        <f>INDEX('2022 Full'!$C:$C,MATCH(Summary!$A283,'2022 Full'!$A:$A,0))</f>
        <v>700</v>
      </c>
      <c r="M283" s="9">
        <f>INDEX('2027 DM'!$C:$C,MATCH(Summary!$A283,'2027 DM'!$A:$A,0))</f>
        <v>700</v>
      </c>
      <c r="N283" s="9">
        <f>INDEX('2027 DS'!$C:$C,MATCH(Summary!$A283,'2027 DS'!$A:$A,0))</f>
        <v>700</v>
      </c>
      <c r="O283" s="10">
        <f t="shared" si="18"/>
        <v>0</v>
      </c>
      <c r="Q283" s="9">
        <f>INDEX('2032 DM'!$C:$C,MATCH(Summary!$A283,'2032 DM'!$A:$A,0))</f>
        <v>700</v>
      </c>
      <c r="R283" s="9">
        <f>INDEX('2032 DS'!$C:$C,MATCH(Summary!$A283,'2032 DS'!$A:$A,0))</f>
        <v>600</v>
      </c>
      <c r="S283" s="10">
        <f t="shared" si="19"/>
        <v>-0.1428571428571429</v>
      </c>
    </row>
    <row r="284" spans="1:19" x14ac:dyDescent="0.15">
      <c r="A284" t="str">
        <f t="shared" si="16"/>
        <v>2379-2364</v>
      </c>
      <c r="B284">
        <f>INDEX(Descriptions!$C$4:$C$736,MATCH($A284,Descriptions!$B$4:$B$736,))</f>
        <v>0</v>
      </c>
      <c r="C284">
        <v>2379</v>
      </c>
      <c r="D284">
        <v>2364</v>
      </c>
      <c r="E284" s="9">
        <f>IFERROR(INDEX('2016'!$C:$C,MATCH(Summary!$A284,'2016'!$A:$A,0)),"-")</f>
        <v>1000</v>
      </c>
      <c r="F284" s="9">
        <f>IFERROR(INDEX('2018'!$C:$C,MATCH(Summary!$A284,'2018'!$A:$A,0)),"-")</f>
        <v>1100</v>
      </c>
      <c r="H284" s="9">
        <f>INDEX('2022 DM'!$C:$C,MATCH(Summary!$A284,'2022 DM'!$A:$A,0))</f>
        <v>1500</v>
      </c>
      <c r="I284" s="9">
        <f>INDEX('2022 DS'!$C:$C,MATCH(Summary!$A284,'2022 DS'!$A:$A,0))</f>
        <v>1500</v>
      </c>
      <c r="J284" s="10">
        <f t="shared" si="17"/>
        <v>0</v>
      </c>
      <c r="K284" s="9">
        <f>INDEX('2022 Full'!$C:$C,MATCH(Summary!$A284,'2022 Full'!$A:$A,0))</f>
        <v>1400</v>
      </c>
      <c r="M284" s="9">
        <f>INDEX('2027 DM'!$C:$C,MATCH(Summary!$A284,'2027 DM'!$A:$A,0))</f>
        <v>1600</v>
      </c>
      <c r="N284" s="9">
        <f>INDEX('2027 DS'!$C:$C,MATCH(Summary!$A284,'2027 DS'!$A:$A,0))</f>
        <v>1400</v>
      </c>
      <c r="O284" s="10">
        <f t="shared" si="18"/>
        <v>-0.125</v>
      </c>
      <c r="Q284" s="9">
        <f>INDEX('2032 DM'!$C:$C,MATCH(Summary!$A284,'2032 DM'!$A:$A,0))</f>
        <v>1500</v>
      </c>
      <c r="R284" s="9">
        <f>INDEX('2032 DS'!$C:$C,MATCH(Summary!$A284,'2032 DS'!$A:$A,0))</f>
        <v>1300</v>
      </c>
      <c r="S284" s="10">
        <f t="shared" si="19"/>
        <v>-0.1333333333333333</v>
      </c>
    </row>
    <row r="285" spans="1:19" x14ac:dyDescent="0.15">
      <c r="A285" t="str">
        <f t="shared" si="16"/>
        <v>2819-2365</v>
      </c>
      <c r="B285">
        <f>INDEX(Descriptions!$C$4:$C$736,MATCH($A285,Descriptions!$B$4:$B$736,))</f>
        <v>0</v>
      </c>
      <c r="C285">
        <v>2819</v>
      </c>
      <c r="D285">
        <v>2365</v>
      </c>
      <c r="E285" s="9">
        <f>IFERROR(INDEX('2016'!$C:$C,MATCH(Summary!$A285,'2016'!$A:$A,0)),"-")</f>
        <v>1300</v>
      </c>
      <c r="F285" s="9">
        <f>IFERROR(INDEX('2018'!$C:$C,MATCH(Summary!$A285,'2018'!$A:$A,0)),"-")</f>
        <v>1300</v>
      </c>
      <c r="H285" s="9">
        <f>INDEX('2022 DM'!$C:$C,MATCH(Summary!$A285,'2022 DM'!$A:$A,0))</f>
        <v>1400</v>
      </c>
      <c r="I285" s="9">
        <f>INDEX('2022 DS'!$C:$C,MATCH(Summary!$A285,'2022 DS'!$A:$A,0))</f>
        <v>1400</v>
      </c>
      <c r="J285" s="10">
        <f t="shared" si="17"/>
        <v>0</v>
      </c>
      <c r="K285" s="9">
        <f>INDEX('2022 Full'!$C:$C,MATCH(Summary!$A285,'2022 Full'!$A:$A,0))</f>
        <v>1400</v>
      </c>
      <c r="M285" s="9">
        <f>INDEX('2027 DM'!$C:$C,MATCH(Summary!$A285,'2027 DM'!$A:$A,0))</f>
        <v>1500</v>
      </c>
      <c r="N285" s="9">
        <f>INDEX('2027 DS'!$C:$C,MATCH(Summary!$A285,'2027 DS'!$A:$A,0))</f>
        <v>1400</v>
      </c>
      <c r="O285" s="10">
        <f t="shared" si="18"/>
        <v>-6.6666666666666652E-2</v>
      </c>
      <c r="Q285" s="9">
        <f>INDEX('2032 DM'!$C:$C,MATCH(Summary!$A285,'2032 DM'!$A:$A,0))</f>
        <v>1500</v>
      </c>
      <c r="R285" s="9">
        <f>INDEX('2032 DS'!$C:$C,MATCH(Summary!$A285,'2032 DS'!$A:$A,0))</f>
        <v>1400</v>
      </c>
      <c r="S285" s="10">
        <f t="shared" si="19"/>
        <v>-6.6666666666666652E-2</v>
      </c>
    </row>
    <row r="286" spans="1:19" x14ac:dyDescent="0.15">
      <c r="A286" t="str">
        <f t="shared" si="16"/>
        <v>2387-2365</v>
      </c>
      <c r="B286">
        <f>INDEX(Descriptions!$C$4:$C$736,MATCH($A286,Descriptions!$B$4:$B$736,))</f>
        <v>0</v>
      </c>
      <c r="C286">
        <v>2387</v>
      </c>
      <c r="D286">
        <v>2365</v>
      </c>
      <c r="E286" s="9">
        <f>IFERROR(INDEX('2016'!$C:$C,MATCH(Summary!$A286,'2016'!$A:$A,0)),"-")</f>
        <v>1600</v>
      </c>
      <c r="F286" s="9">
        <f>IFERROR(INDEX('2018'!$C:$C,MATCH(Summary!$A286,'2018'!$A:$A,0)),"-")</f>
        <v>1100</v>
      </c>
      <c r="H286" s="9">
        <f>INDEX('2022 DM'!$C:$C,MATCH(Summary!$A286,'2022 DM'!$A:$A,0))</f>
        <v>1600</v>
      </c>
      <c r="I286" s="9">
        <f>INDEX('2022 DS'!$C:$C,MATCH(Summary!$A286,'2022 DS'!$A:$A,0))</f>
        <v>1600</v>
      </c>
      <c r="J286" s="10">
        <f t="shared" si="17"/>
        <v>0</v>
      </c>
      <c r="K286" s="9">
        <f>INDEX('2022 Full'!$C:$C,MATCH(Summary!$A286,'2022 Full'!$A:$A,0))</f>
        <v>1500</v>
      </c>
      <c r="M286" s="9">
        <f>INDEX('2027 DM'!$C:$C,MATCH(Summary!$A286,'2027 DM'!$A:$A,0))</f>
        <v>1700</v>
      </c>
      <c r="N286" s="9">
        <f>INDEX('2027 DS'!$C:$C,MATCH(Summary!$A286,'2027 DS'!$A:$A,0))</f>
        <v>1400</v>
      </c>
      <c r="O286" s="10">
        <f t="shared" si="18"/>
        <v>-0.17647058823529416</v>
      </c>
      <c r="Q286" s="9">
        <f>INDEX('2032 DM'!$C:$C,MATCH(Summary!$A286,'2032 DM'!$A:$A,0))</f>
        <v>1500</v>
      </c>
      <c r="R286" s="9">
        <f>INDEX('2032 DS'!$C:$C,MATCH(Summary!$A286,'2032 DS'!$A:$A,0))</f>
        <v>1400</v>
      </c>
      <c r="S286" s="10">
        <f t="shared" si="19"/>
        <v>-6.6666666666666652E-2</v>
      </c>
    </row>
    <row r="287" spans="1:19" x14ac:dyDescent="0.15">
      <c r="A287" t="str">
        <f t="shared" si="16"/>
        <v>3724-2366</v>
      </c>
      <c r="B287">
        <f>INDEX(Descriptions!$C$4:$C$736,MATCH($A287,Descriptions!$B$4:$B$736,))</f>
        <v>0</v>
      </c>
      <c r="C287">
        <v>3724</v>
      </c>
      <c r="D287">
        <v>2366</v>
      </c>
      <c r="E287" s="9">
        <f>IFERROR(INDEX('2016'!$C:$C,MATCH(Summary!$A287,'2016'!$A:$A,0)),"-")</f>
        <v>1300</v>
      </c>
      <c r="F287" s="9">
        <f>IFERROR(INDEX('2018'!$C:$C,MATCH(Summary!$A287,'2018'!$A:$A,0)),"-")</f>
        <v>1300</v>
      </c>
      <c r="H287" s="9">
        <f>INDEX('2022 DM'!$C:$C,MATCH(Summary!$A287,'2022 DM'!$A:$A,0))</f>
        <v>1400</v>
      </c>
      <c r="I287" s="9">
        <f>INDEX('2022 DS'!$C:$C,MATCH(Summary!$A287,'2022 DS'!$A:$A,0))</f>
        <v>1400</v>
      </c>
      <c r="J287" s="10">
        <f t="shared" si="17"/>
        <v>0</v>
      </c>
      <c r="K287" s="9">
        <f>INDEX('2022 Full'!$C:$C,MATCH(Summary!$A287,'2022 Full'!$A:$A,0))</f>
        <v>1800</v>
      </c>
      <c r="M287" s="9">
        <f>INDEX('2027 DM'!$C:$C,MATCH(Summary!$A287,'2027 DM'!$A:$A,0))</f>
        <v>1700</v>
      </c>
      <c r="N287" s="9">
        <f>INDEX('2027 DS'!$C:$C,MATCH(Summary!$A287,'2027 DS'!$A:$A,0))</f>
        <v>2400</v>
      </c>
      <c r="O287" s="10">
        <f t="shared" si="18"/>
        <v>0.41176470588235303</v>
      </c>
      <c r="Q287" s="9">
        <f>INDEX('2032 DM'!$C:$C,MATCH(Summary!$A287,'2032 DM'!$A:$A,0))</f>
        <v>2200</v>
      </c>
      <c r="R287" s="9">
        <f>INDEX('2032 DS'!$C:$C,MATCH(Summary!$A287,'2032 DS'!$A:$A,0))</f>
        <v>2600</v>
      </c>
      <c r="S287" s="10">
        <f t="shared" si="19"/>
        <v>0.18181818181818188</v>
      </c>
    </row>
    <row r="288" spans="1:19" x14ac:dyDescent="0.15">
      <c r="A288" t="str">
        <f t="shared" si="16"/>
        <v>2372-2367</v>
      </c>
      <c r="B288">
        <f>INDEX(Descriptions!$C$4:$C$736,MATCH($A288,Descriptions!$B$4:$B$736,))</f>
        <v>0</v>
      </c>
      <c r="C288">
        <v>2372</v>
      </c>
      <c r="D288">
        <v>2367</v>
      </c>
      <c r="E288" s="9">
        <f>IFERROR(INDEX('2016'!$C:$C,MATCH(Summary!$A288,'2016'!$A:$A,0)),"-")</f>
        <v>800</v>
      </c>
      <c r="F288" s="9">
        <f>IFERROR(INDEX('2018'!$C:$C,MATCH(Summary!$A288,'2018'!$A:$A,0)),"-")</f>
        <v>700</v>
      </c>
      <c r="H288" s="9">
        <f>INDEX('2022 DM'!$C:$C,MATCH(Summary!$A288,'2022 DM'!$A:$A,0))</f>
        <v>900</v>
      </c>
      <c r="I288" s="9">
        <f>INDEX('2022 DS'!$C:$C,MATCH(Summary!$A288,'2022 DS'!$A:$A,0))</f>
        <v>900</v>
      </c>
      <c r="J288" s="10">
        <f t="shared" si="17"/>
        <v>0</v>
      </c>
      <c r="K288" s="9">
        <f>INDEX('2022 Full'!$C:$C,MATCH(Summary!$A288,'2022 Full'!$A:$A,0))</f>
        <v>900</v>
      </c>
      <c r="M288" s="9">
        <f>INDEX('2027 DM'!$C:$C,MATCH(Summary!$A288,'2027 DM'!$A:$A,0))</f>
        <v>900</v>
      </c>
      <c r="N288" s="9">
        <f>INDEX('2027 DS'!$C:$C,MATCH(Summary!$A288,'2027 DS'!$A:$A,0))</f>
        <v>900</v>
      </c>
      <c r="O288" s="10">
        <f t="shared" si="18"/>
        <v>0</v>
      </c>
      <c r="Q288" s="9">
        <f>INDEX('2032 DM'!$C:$C,MATCH(Summary!$A288,'2032 DM'!$A:$A,0))</f>
        <v>1100</v>
      </c>
      <c r="R288" s="9">
        <f>INDEX('2032 DS'!$C:$C,MATCH(Summary!$A288,'2032 DS'!$A:$A,0))</f>
        <v>1100</v>
      </c>
      <c r="S288" s="10">
        <f t="shared" si="19"/>
        <v>0</v>
      </c>
    </row>
    <row r="289" spans="1:19" x14ac:dyDescent="0.15">
      <c r="A289" t="str">
        <f t="shared" si="16"/>
        <v>2385-2367</v>
      </c>
      <c r="B289">
        <f>INDEX(Descriptions!$C$4:$C$736,MATCH($A289,Descriptions!$B$4:$B$736,))</f>
        <v>0</v>
      </c>
      <c r="C289">
        <v>2385</v>
      </c>
      <c r="D289">
        <v>2367</v>
      </c>
      <c r="E289" s="9">
        <f>IFERROR(INDEX('2016'!$C:$C,MATCH(Summary!$A289,'2016'!$A:$A,0)),"-")</f>
        <v>700</v>
      </c>
      <c r="F289" s="9">
        <f>IFERROR(INDEX('2018'!$C:$C,MATCH(Summary!$A289,'2018'!$A:$A,0)),"-")</f>
        <v>700</v>
      </c>
      <c r="H289" s="9">
        <f>INDEX('2022 DM'!$C:$C,MATCH(Summary!$A289,'2022 DM'!$A:$A,0))</f>
        <v>900</v>
      </c>
      <c r="I289" s="9">
        <f>INDEX('2022 DS'!$C:$C,MATCH(Summary!$A289,'2022 DS'!$A:$A,0))</f>
        <v>1000</v>
      </c>
      <c r="J289" s="10">
        <f t="shared" si="17"/>
        <v>0.11111111111111116</v>
      </c>
      <c r="K289" s="9">
        <f>INDEX('2022 Full'!$C:$C,MATCH(Summary!$A289,'2022 Full'!$A:$A,0))</f>
        <v>1700</v>
      </c>
      <c r="M289" s="9">
        <f>INDEX('2027 DM'!$C:$C,MATCH(Summary!$A289,'2027 DM'!$A:$A,0))</f>
        <v>1600</v>
      </c>
      <c r="N289" s="9">
        <f>INDEX('2027 DS'!$C:$C,MATCH(Summary!$A289,'2027 DS'!$A:$A,0))</f>
        <v>2100</v>
      </c>
      <c r="O289" s="10">
        <f t="shared" si="18"/>
        <v>0.3125</v>
      </c>
      <c r="Q289" s="9">
        <f>INDEX('2032 DM'!$C:$C,MATCH(Summary!$A289,'2032 DM'!$A:$A,0))</f>
        <v>2200</v>
      </c>
      <c r="R289" s="9">
        <f>INDEX('2032 DS'!$C:$C,MATCH(Summary!$A289,'2032 DS'!$A:$A,0))</f>
        <v>3000</v>
      </c>
      <c r="S289" s="10">
        <f t="shared" si="19"/>
        <v>0.36363636363636354</v>
      </c>
    </row>
    <row r="290" spans="1:19" x14ac:dyDescent="0.15">
      <c r="A290" t="str">
        <f t="shared" si="16"/>
        <v>2369-2368</v>
      </c>
      <c r="B290">
        <f>INDEX(Descriptions!$C$4:$C$736,MATCH($A290,Descriptions!$B$4:$B$736,))</f>
        <v>0</v>
      </c>
      <c r="C290">
        <v>2369</v>
      </c>
      <c r="D290">
        <v>2368</v>
      </c>
      <c r="E290" s="9">
        <f>IFERROR(INDEX('2016'!$C:$C,MATCH(Summary!$A290,'2016'!$A:$A,0)),"-")</f>
        <v>300</v>
      </c>
      <c r="F290" s="9">
        <f>IFERROR(INDEX('2018'!$C:$C,MATCH(Summary!$A290,'2018'!$A:$A,0)),"-")</f>
        <v>200</v>
      </c>
      <c r="H290" s="9">
        <f>INDEX('2022 DM'!$C:$C,MATCH(Summary!$A290,'2022 DM'!$A:$A,0))</f>
        <v>200</v>
      </c>
      <c r="I290" s="9">
        <f>INDEX('2022 DS'!$C:$C,MATCH(Summary!$A290,'2022 DS'!$A:$A,0))</f>
        <v>200</v>
      </c>
      <c r="J290" s="10">
        <f t="shared" si="17"/>
        <v>0</v>
      </c>
      <c r="K290" s="9">
        <f>INDEX('2022 Full'!$C:$C,MATCH(Summary!$A290,'2022 Full'!$A:$A,0))</f>
        <v>600</v>
      </c>
      <c r="M290" s="9">
        <f>INDEX('2027 DM'!$C:$C,MATCH(Summary!$A290,'2027 DM'!$A:$A,0))</f>
        <v>200</v>
      </c>
      <c r="N290" s="9">
        <f>INDEX('2027 DS'!$C:$C,MATCH(Summary!$A290,'2027 DS'!$A:$A,0))</f>
        <v>400</v>
      </c>
      <c r="O290" s="10">
        <f t="shared" si="18"/>
        <v>1</v>
      </c>
      <c r="Q290" s="9">
        <f>INDEX('2032 DM'!$C:$C,MATCH(Summary!$A290,'2032 DM'!$A:$A,0))</f>
        <v>300</v>
      </c>
      <c r="R290" s="9">
        <f>INDEX('2032 DS'!$C:$C,MATCH(Summary!$A290,'2032 DS'!$A:$A,0))</f>
        <v>600</v>
      </c>
      <c r="S290" s="10">
        <f t="shared" si="19"/>
        <v>1</v>
      </c>
    </row>
    <row r="291" spans="1:19" x14ac:dyDescent="0.15">
      <c r="A291" t="str">
        <f t="shared" si="16"/>
        <v>2821-2368</v>
      </c>
      <c r="B291">
        <f>INDEX(Descriptions!$C$4:$C$736,MATCH($A291,Descriptions!$B$4:$B$736,))</f>
        <v>0</v>
      </c>
      <c r="C291">
        <v>2821</v>
      </c>
      <c r="D291">
        <v>2368</v>
      </c>
      <c r="E291" s="9">
        <f>IFERROR(INDEX('2016'!$C:$C,MATCH(Summary!$A291,'2016'!$A:$A,0)),"-")</f>
        <v>300</v>
      </c>
      <c r="F291" s="9">
        <f>IFERROR(INDEX('2018'!$C:$C,MATCH(Summary!$A291,'2018'!$A:$A,0)),"-")</f>
        <v>100</v>
      </c>
      <c r="H291" s="9">
        <f>INDEX('2022 DM'!$C:$C,MATCH(Summary!$A291,'2022 DM'!$A:$A,0))</f>
        <v>100</v>
      </c>
      <c r="I291" s="9">
        <f>INDEX('2022 DS'!$C:$C,MATCH(Summary!$A291,'2022 DS'!$A:$A,0))</f>
        <v>100</v>
      </c>
      <c r="J291" s="10">
        <f t="shared" si="17"/>
        <v>0</v>
      </c>
      <c r="K291" s="9">
        <f>INDEX('2022 Full'!$C:$C,MATCH(Summary!$A291,'2022 Full'!$A:$A,0))</f>
        <v>400</v>
      </c>
      <c r="M291" s="9">
        <f>INDEX('2027 DM'!$C:$C,MATCH(Summary!$A291,'2027 DM'!$A:$A,0))</f>
        <v>100</v>
      </c>
      <c r="N291" s="9">
        <f>INDEX('2027 DS'!$C:$C,MATCH(Summary!$A291,'2027 DS'!$A:$A,0))</f>
        <v>200</v>
      </c>
      <c r="O291" s="10">
        <f t="shared" si="18"/>
        <v>1</v>
      </c>
      <c r="Q291" s="9">
        <f>INDEX('2032 DM'!$C:$C,MATCH(Summary!$A291,'2032 DM'!$A:$A,0))</f>
        <v>100</v>
      </c>
      <c r="R291" s="9">
        <f>INDEX('2032 DS'!$C:$C,MATCH(Summary!$A291,'2032 DS'!$A:$A,0))</f>
        <v>300</v>
      </c>
      <c r="S291" s="10">
        <f t="shared" si="19"/>
        <v>2</v>
      </c>
    </row>
    <row r="292" spans="1:19" x14ac:dyDescent="0.15">
      <c r="A292" t="str">
        <f t="shared" si="16"/>
        <v>20018-2369</v>
      </c>
      <c r="B292">
        <f>INDEX(Descriptions!$C$4:$C$736,MATCH($A292,Descriptions!$B$4:$B$736,))</f>
        <v>0</v>
      </c>
      <c r="C292">
        <v>20018</v>
      </c>
      <c r="D292">
        <v>2369</v>
      </c>
      <c r="E292" s="9" t="str">
        <f>IFERROR(INDEX('2016'!$C:$C,MATCH(Summary!$A292,'2016'!$A:$A,0)),"-")</f>
        <v>-</v>
      </c>
      <c r="F292" s="9">
        <f>IFERROR(INDEX('2018'!$C:$C,MATCH(Summary!$A292,'2018'!$A:$A,0)),"-")</f>
        <v>200</v>
      </c>
      <c r="H292" s="9">
        <f>INDEX('2022 DM'!$C:$C,MATCH(Summary!$A292,'2022 DM'!$A:$A,0))</f>
        <v>200</v>
      </c>
      <c r="I292" s="9">
        <f>INDEX('2022 DS'!$C:$C,MATCH(Summary!$A292,'2022 DS'!$A:$A,0))</f>
        <v>200</v>
      </c>
      <c r="J292" s="10">
        <f t="shared" si="17"/>
        <v>0</v>
      </c>
      <c r="K292" s="9">
        <f>INDEX('2022 Full'!$C:$C,MATCH(Summary!$A292,'2022 Full'!$A:$A,0))</f>
        <v>600</v>
      </c>
      <c r="M292" s="9">
        <f>INDEX('2027 DM'!$C:$C,MATCH(Summary!$A292,'2027 DM'!$A:$A,0))</f>
        <v>200</v>
      </c>
      <c r="N292" s="9">
        <f>INDEX('2027 DS'!$C:$C,MATCH(Summary!$A292,'2027 DS'!$A:$A,0))</f>
        <v>400</v>
      </c>
      <c r="O292" s="10">
        <f t="shared" si="18"/>
        <v>1</v>
      </c>
      <c r="Q292" s="9">
        <f>INDEX('2032 DM'!$C:$C,MATCH(Summary!$A292,'2032 DM'!$A:$A,0))</f>
        <v>300</v>
      </c>
      <c r="R292" s="9">
        <f>INDEX('2032 DS'!$C:$C,MATCH(Summary!$A292,'2032 DS'!$A:$A,0))</f>
        <v>600</v>
      </c>
      <c r="S292" s="10">
        <f t="shared" si="19"/>
        <v>1</v>
      </c>
    </row>
    <row r="293" spans="1:19" x14ac:dyDescent="0.15">
      <c r="A293" t="str">
        <f t="shared" si="16"/>
        <v>2368-2369</v>
      </c>
      <c r="B293">
        <f>INDEX(Descriptions!$C$4:$C$736,MATCH($A293,Descriptions!$B$4:$B$736,))</f>
        <v>0</v>
      </c>
      <c r="C293">
        <v>2368</v>
      </c>
      <c r="D293">
        <v>2369</v>
      </c>
      <c r="E293" s="9">
        <f>IFERROR(INDEX('2016'!$C:$C,MATCH(Summary!$A293,'2016'!$A:$A,0)),"-")</f>
        <v>300</v>
      </c>
      <c r="F293" s="9">
        <f>IFERROR(INDEX('2018'!$C:$C,MATCH(Summary!$A293,'2018'!$A:$A,0)),"-")</f>
        <v>300</v>
      </c>
      <c r="H293" s="9">
        <f>INDEX('2022 DM'!$C:$C,MATCH(Summary!$A293,'2022 DM'!$A:$A,0))</f>
        <v>300</v>
      </c>
      <c r="I293" s="9">
        <f>INDEX('2022 DS'!$C:$C,MATCH(Summary!$A293,'2022 DS'!$A:$A,0))</f>
        <v>300</v>
      </c>
      <c r="J293" s="10">
        <f t="shared" si="17"/>
        <v>0</v>
      </c>
      <c r="K293" s="9">
        <f>INDEX('2022 Full'!$C:$C,MATCH(Summary!$A293,'2022 Full'!$A:$A,0))</f>
        <v>500</v>
      </c>
      <c r="M293" s="9">
        <f>INDEX('2027 DM'!$C:$C,MATCH(Summary!$A293,'2027 DM'!$A:$A,0))</f>
        <v>300</v>
      </c>
      <c r="N293" s="9">
        <f>INDEX('2027 DS'!$C:$C,MATCH(Summary!$A293,'2027 DS'!$A:$A,0))</f>
        <v>400</v>
      </c>
      <c r="O293" s="10">
        <f t="shared" si="18"/>
        <v>0.33333333333333326</v>
      </c>
      <c r="Q293" s="9">
        <f>INDEX('2032 DM'!$C:$C,MATCH(Summary!$A293,'2032 DM'!$A:$A,0))</f>
        <v>300</v>
      </c>
      <c r="R293" s="9">
        <f>INDEX('2032 DS'!$C:$C,MATCH(Summary!$A293,'2032 DS'!$A:$A,0))</f>
        <v>500</v>
      </c>
      <c r="S293" s="10">
        <f t="shared" si="19"/>
        <v>0.66666666666666674</v>
      </c>
    </row>
    <row r="294" spans="1:19" x14ac:dyDescent="0.15">
      <c r="A294" t="str">
        <f t="shared" si="16"/>
        <v>3717-2370</v>
      </c>
      <c r="B294">
        <f>INDEX(Descriptions!$C$4:$C$736,MATCH($A294,Descriptions!$B$4:$B$736,))</f>
        <v>0</v>
      </c>
      <c r="C294">
        <v>3717</v>
      </c>
      <c r="D294">
        <v>2370</v>
      </c>
      <c r="E294" s="9">
        <f>IFERROR(INDEX('2016'!$C:$C,MATCH(Summary!$A294,'2016'!$A:$A,0)),"-")</f>
        <v>0</v>
      </c>
      <c r="F294" s="9">
        <f>IFERROR(INDEX('2018'!$C:$C,MATCH(Summary!$A294,'2018'!$A:$A,0)),"-")</f>
        <v>0</v>
      </c>
      <c r="H294" s="9">
        <f>INDEX('2022 DM'!$C:$C,MATCH(Summary!$A294,'2022 DM'!$A:$A,0))</f>
        <v>0</v>
      </c>
      <c r="I294" s="9">
        <f>INDEX('2022 DS'!$C:$C,MATCH(Summary!$A294,'2022 DS'!$A:$A,0))</f>
        <v>0</v>
      </c>
      <c r="J294" s="10" t="str">
        <f t="shared" si="17"/>
        <v>-</v>
      </c>
      <c r="K294" s="9">
        <f>INDEX('2022 Full'!$C:$C,MATCH(Summary!$A294,'2022 Full'!$A:$A,0))</f>
        <v>0</v>
      </c>
      <c r="M294" s="9">
        <f>INDEX('2027 DM'!$C:$C,MATCH(Summary!$A294,'2027 DM'!$A:$A,0))</f>
        <v>0</v>
      </c>
      <c r="N294" s="9">
        <f>INDEX('2027 DS'!$C:$C,MATCH(Summary!$A294,'2027 DS'!$A:$A,0))</f>
        <v>0</v>
      </c>
      <c r="O294" s="10" t="str">
        <f t="shared" si="18"/>
        <v>-</v>
      </c>
      <c r="Q294" s="9">
        <f>INDEX('2032 DM'!$C:$C,MATCH(Summary!$A294,'2032 DM'!$A:$A,0))</f>
        <v>0</v>
      </c>
      <c r="R294" s="9">
        <f>INDEX('2032 DS'!$C:$C,MATCH(Summary!$A294,'2032 DS'!$A:$A,0))</f>
        <v>0</v>
      </c>
      <c r="S294" s="10" t="str">
        <f t="shared" si="19"/>
        <v>-</v>
      </c>
    </row>
    <row r="295" spans="1:19" x14ac:dyDescent="0.15">
      <c r="A295" t="str">
        <f t="shared" si="16"/>
        <v>2820-2370</v>
      </c>
      <c r="B295">
        <f>INDEX(Descriptions!$C$4:$C$736,MATCH($A295,Descriptions!$B$4:$B$736,))</f>
        <v>0</v>
      </c>
      <c r="C295">
        <v>2820</v>
      </c>
      <c r="D295">
        <v>2370</v>
      </c>
      <c r="E295" s="9">
        <f>IFERROR(INDEX('2016'!$C:$C,MATCH(Summary!$A295,'2016'!$A:$A,0)),"-")</f>
        <v>300</v>
      </c>
      <c r="F295" s="9">
        <f>IFERROR(INDEX('2018'!$C:$C,MATCH(Summary!$A295,'2018'!$A:$A,0)),"-")</f>
        <v>300</v>
      </c>
      <c r="H295" s="9">
        <f>INDEX('2022 DM'!$C:$C,MATCH(Summary!$A295,'2022 DM'!$A:$A,0))</f>
        <v>300</v>
      </c>
      <c r="I295" s="9">
        <f>INDEX('2022 DS'!$C:$C,MATCH(Summary!$A295,'2022 DS'!$A:$A,0))</f>
        <v>300</v>
      </c>
      <c r="J295" s="10">
        <f t="shared" si="17"/>
        <v>0</v>
      </c>
      <c r="K295" s="9">
        <f>INDEX('2022 Full'!$C:$C,MATCH(Summary!$A295,'2022 Full'!$A:$A,0))</f>
        <v>800</v>
      </c>
      <c r="M295" s="9">
        <f>INDEX('2027 DM'!$C:$C,MATCH(Summary!$A295,'2027 DM'!$A:$A,0))</f>
        <v>300</v>
      </c>
      <c r="N295" s="9">
        <f>INDEX('2027 DS'!$C:$C,MATCH(Summary!$A295,'2027 DS'!$A:$A,0))</f>
        <v>600</v>
      </c>
      <c r="O295" s="10">
        <f t="shared" si="18"/>
        <v>1</v>
      </c>
      <c r="Q295" s="9">
        <f>INDEX('2032 DM'!$C:$C,MATCH(Summary!$A295,'2032 DM'!$A:$A,0))</f>
        <v>300</v>
      </c>
      <c r="R295" s="9">
        <f>INDEX('2032 DS'!$C:$C,MATCH(Summary!$A295,'2032 DS'!$A:$A,0))</f>
        <v>800</v>
      </c>
      <c r="S295" s="10">
        <f t="shared" si="19"/>
        <v>1.6666666666666665</v>
      </c>
    </row>
    <row r="296" spans="1:19" x14ac:dyDescent="0.15">
      <c r="A296" t="str">
        <f t="shared" si="16"/>
        <v>20018-2370</v>
      </c>
      <c r="B296">
        <f>INDEX(Descriptions!$C$4:$C$736,MATCH($A296,Descriptions!$B$4:$B$736,))</f>
        <v>0</v>
      </c>
      <c r="C296">
        <v>20018</v>
      </c>
      <c r="D296">
        <v>2370</v>
      </c>
      <c r="E296" s="9" t="str">
        <f>IFERROR(INDEX('2016'!$C:$C,MATCH(Summary!$A296,'2016'!$A:$A,0)),"-")</f>
        <v>-</v>
      </c>
      <c r="F296" s="9">
        <f>IFERROR(INDEX('2018'!$C:$C,MATCH(Summary!$A296,'2018'!$A:$A,0)),"-")</f>
        <v>300</v>
      </c>
      <c r="H296" s="9">
        <f>INDEX('2022 DM'!$C:$C,MATCH(Summary!$A296,'2022 DM'!$A:$A,0))</f>
        <v>300</v>
      </c>
      <c r="I296" s="9">
        <f>INDEX('2022 DS'!$C:$C,MATCH(Summary!$A296,'2022 DS'!$A:$A,0))</f>
        <v>300</v>
      </c>
      <c r="J296" s="10">
        <f t="shared" si="17"/>
        <v>0</v>
      </c>
      <c r="K296" s="9">
        <f>INDEX('2022 Full'!$C:$C,MATCH(Summary!$A296,'2022 Full'!$A:$A,0))</f>
        <v>700</v>
      </c>
      <c r="M296" s="9">
        <f>INDEX('2027 DM'!$C:$C,MATCH(Summary!$A296,'2027 DM'!$A:$A,0))</f>
        <v>300</v>
      </c>
      <c r="N296" s="9">
        <f>INDEX('2027 DS'!$C:$C,MATCH(Summary!$A296,'2027 DS'!$A:$A,0))</f>
        <v>500</v>
      </c>
      <c r="O296" s="10">
        <f t="shared" si="18"/>
        <v>0.66666666666666674</v>
      </c>
      <c r="Q296" s="9">
        <f>INDEX('2032 DM'!$C:$C,MATCH(Summary!$A296,'2032 DM'!$A:$A,0))</f>
        <v>300</v>
      </c>
      <c r="R296" s="9">
        <f>INDEX('2032 DS'!$C:$C,MATCH(Summary!$A296,'2032 DS'!$A:$A,0))</f>
        <v>700</v>
      </c>
      <c r="S296" s="10">
        <f t="shared" si="19"/>
        <v>1.3333333333333335</v>
      </c>
    </row>
    <row r="297" spans="1:19" x14ac:dyDescent="0.15">
      <c r="A297" t="str">
        <f t="shared" si="16"/>
        <v>2379-2371</v>
      </c>
      <c r="B297">
        <f>INDEX(Descriptions!$C$4:$C$736,MATCH($A297,Descriptions!$B$4:$B$736,))</f>
        <v>0</v>
      </c>
      <c r="C297">
        <v>2379</v>
      </c>
      <c r="D297">
        <v>2371</v>
      </c>
      <c r="E297" s="9">
        <f>IFERROR(INDEX('2016'!$C:$C,MATCH(Summary!$A297,'2016'!$A:$A,0)),"-")</f>
        <v>1300</v>
      </c>
      <c r="F297" s="9">
        <f>IFERROR(INDEX('2018'!$C:$C,MATCH(Summary!$A297,'2018'!$A:$A,0)),"-")</f>
        <v>800</v>
      </c>
      <c r="H297" s="9">
        <f>INDEX('2022 DM'!$C:$C,MATCH(Summary!$A297,'2022 DM'!$A:$A,0))</f>
        <v>900</v>
      </c>
      <c r="I297" s="9">
        <f>INDEX('2022 DS'!$C:$C,MATCH(Summary!$A297,'2022 DS'!$A:$A,0))</f>
        <v>900</v>
      </c>
      <c r="J297" s="10">
        <f t="shared" si="17"/>
        <v>0</v>
      </c>
      <c r="K297" s="9">
        <f>INDEX('2022 Full'!$C:$C,MATCH(Summary!$A297,'2022 Full'!$A:$A,0))</f>
        <v>900</v>
      </c>
      <c r="M297" s="9">
        <f>INDEX('2027 DM'!$C:$C,MATCH(Summary!$A297,'2027 DM'!$A:$A,0))</f>
        <v>900</v>
      </c>
      <c r="N297" s="9">
        <f>INDEX('2027 DS'!$C:$C,MATCH(Summary!$A297,'2027 DS'!$A:$A,0))</f>
        <v>900</v>
      </c>
      <c r="O297" s="10">
        <f t="shared" si="18"/>
        <v>0</v>
      </c>
      <c r="Q297" s="9">
        <f>INDEX('2032 DM'!$C:$C,MATCH(Summary!$A297,'2032 DM'!$A:$A,0))</f>
        <v>900</v>
      </c>
      <c r="R297" s="9">
        <f>INDEX('2032 DS'!$C:$C,MATCH(Summary!$A297,'2032 DS'!$A:$A,0))</f>
        <v>900</v>
      </c>
      <c r="S297" s="10">
        <f t="shared" si="19"/>
        <v>0</v>
      </c>
    </row>
    <row r="298" spans="1:19" x14ac:dyDescent="0.15">
      <c r="A298" t="str">
        <f t="shared" si="16"/>
        <v>2380-2371</v>
      </c>
      <c r="B298">
        <f>INDEX(Descriptions!$C$4:$C$736,MATCH($A298,Descriptions!$B$4:$B$736,))</f>
        <v>0</v>
      </c>
      <c r="C298">
        <v>2380</v>
      </c>
      <c r="D298">
        <v>2371</v>
      </c>
      <c r="E298" s="9">
        <f>IFERROR(INDEX('2016'!$C:$C,MATCH(Summary!$A298,'2016'!$A:$A,0)),"-")</f>
        <v>2800</v>
      </c>
      <c r="F298" s="9">
        <f>IFERROR(INDEX('2018'!$C:$C,MATCH(Summary!$A298,'2018'!$A:$A,0)),"-")</f>
        <v>2900</v>
      </c>
      <c r="H298" s="9">
        <f>INDEX('2022 DM'!$C:$C,MATCH(Summary!$A298,'2022 DM'!$A:$A,0))</f>
        <v>3500</v>
      </c>
      <c r="I298" s="9">
        <f>INDEX('2022 DS'!$C:$C,MATCH(Summary!$A298,'2022 DS'!$A:$A,0))</f>
        <v>3500</v>
      </c>
      <c r="J298" s="10">
        <f t="shared" si="17"/>
        <v>0</v>
      </c>
      <c r="K298" s="9">
        <f>INDEX('2022 Full'!$C:$C,MATCH(Summary!$A298,'2022 Full'!$A:$A,0))</f>
        <v>3400</v>
      </c>
      <c r="M298" s="9">
        <f>INDEX('2027 DM'!$C:$C,MATCH(Summary!$A298,'2027 DM'!$A:$A,0))</f>
        <v>3700</v>
      </c>
      <c r="N298" s="9">
        <f>INDEX('2027 DS'!$C:$C,MATCH(Summary!$A298,'2027 DS'!$A:$A,0))</f>
        <v>3500</v>
      </c>
      <c r="O298" s="10">
        <f t="shared" si="18"/>
        <v>-5.4054054054054057E-2</v>
      </c>
      <c r="Q298" s="9">
        <f>INDEX('2032 DM'!$C:$C,MATCH(Summary!$A298,'2032 DM'!$A:$A,0))</f>
        <v>3500</v>
      </c>
      <c r="R298" s="9">
        <f>INDEX('2032 DS'!$C:$C,MATCH(Summary!$A298,'2032 DS'!$A:$A,0))</f>
        <v>3500</v>
      </c>
      <c r="S298" s="10">
        <f t="shared" si="19"/>
        <v>0</v>
      </c>
    </row>
    <row r="299" spans="1:19" x14ac:dyDescent="0.15">
      <c r="A299" t="str">
        <f t="shared" si="16"/>
        <v>4018-2372</v>
      </c>
      <c r="B299">
        <f>INDEX(Descriptions!$C$4:$C$736,MATCH($A299,Descriptions!$B$4:$B$736,))</f>
        <v>0</v>
      </c>
      <c r="C299">
        <v>4018</v>
      </c>
      <c r="D299">
        <v>2372</v>
      </c>
      <c r="E299" s="9">
        <f>IFERROR(INDEX('2016'!$C:$C,MATCH(Summary!$A299,'2016'!$A:$A,0)),"-")</f>
        <v>1000</v>
      </c>
      <c r="F299" s="9">
        <f>IFERROR(INDEX('2018'!$C:$C,MATCH(Summary!$A299,'2018'!$A:$A,0)),"-")</f>
        <v>1000</v>
      </c>
      <c r="H299" s="9">
        <f>INDEX('2022 DM'!$C:$C,MATCH(Summary!$A299,'2022 DM'!$A:$A,0))</f>
        <v>1200</v>
      </c>
      <c r="I299" s="9">
        <f>INDEX('2022 DS'!$C:$C,MATCH(Summary!$A299,'2022 DS'!$A:$A,0))</f>
        <v>1200</v>
      </c>
      <c r="J299" s="10">
        <f t="shared" si="17"/>
        <v>0</v>
      </c>
      <c r="K299" s="9">
        <f>INDEX('2022 Full'!$C:$C,MATCH(Summary!$A299,'2022 Full'!$A:$A,0))</f>
        <v>1200</v>
      </c>
      <c r="M299" s="9">
        <f>INDEX('2027 DM'!$C:$C,MATCH(Summary!$A299,'2027 DM'!$A:$A,0))</f>
        <v>1200</v>
      </c>
      <c r="N299" s="9">
        <f>INDEX('2027 DS'!$C:$C,MATCH(Summary!$A299,'2027 DS'!$A:$A,0))</f>
        <v>1300</v>
      </c>
      <c r="O299" s="10">
        <f t="shared" si="18"/>
        <v>8.3333333333333259E-2</v>
      </c>
      <c r="Q299" s="9">
        <f>INDEX('2032 DM'!$C:$C,MATCH(Summary!$A299,'2032 DM'!$A:$A,0))</f>
        <v>1500</v>
      </c>
      <c r="R299" s="9">
        <f>INDEX('2032 DS'!$C:$C,MATCH(Summary!$A299,'2032 DS'!$A:$A,0))</f>
        <v>1500</v>
      </c>
      <c r="S299" s="10">
        <f t="shared" si="19"/>
        <v>0</v>
      </c>
    </row>
    <row r="300" spans="1:19" x14ac:dyDescent="0.15">
      <c r="A300" t="str">
        <f t="shared" si="16"/>
        <v>2367-2372</v>
      </c>
      <c r="B300">
        <f>INDEX(Descriptions!$C$4:$C$736,MATCH($A300,Descriptions!$B$4:$B$736,))</f>
        <v>0</v>
      </c>
      <c r="C300">
        <v>2367</v>
      </c>
      <c r="D300">
        <v>2372</v>
      </c>
      <c r="E300" s="9">
        <f>IFERROR(INDEX('2016'!$C:$C,MATCH(Summary!$A300,'2016'!$A:$A,0)),"-")</f>
        <v>600</v>
      </c>
      <c r="F300" s="9">
        <f>IFERROR(INDEX('2018'!$C:$C,MATCH(Summary!$A300,'2018'!$A:$A,0)),"-")</f>
        <v>600</v>
      </c>
      <c r="H300" s="9">
        <f>INDEX('2022 DM'!$C:$C,MATCH(Summary!$A300,'2022 DM'!$A:$A,0))</f>
        <v>800</v>
      </c>
      <c r="I300" s="9">
        <f>INDEX('2022 DS'!$C:$C,MATCH(Summary!$A300,'2022 DS'!$A:$A,0))</f>
        <v>900</v>
      </c>
      <c r="J300" s="10">
        <f t="shared" si="17"/>
        <v>0.125</v>
      </c>
      <c r="K300" s="9">
        <f>INDEX('2022 Full'!$C:$C,MATCH(Summary!$A300,'2022 Full'!$A:$A,0))</f>
        <v>1600</v>
      </c>
      <c r="M300" s="9">
        <f>INDEX('2027 DM'!$C:$C,MATCH(Summary!$A300,'2027 DM'!$A:$A,0))</f>
        <v>1400</v>
      </c>
      <c r="N300" s="9">
        <f>INDEX('2027 DS'!$C:$C,MATCH(Summary!$A300,'2027 DS'!$A:$A,0))</f>
        <v>2000</v>
      </c>
      <c r="O300" s="10">
        <f t="shared" si="18"/>
        <v>0.4285714285714286</v>
      </c>
      <c r="Q300" s="9">
        <f>INDEX('2032 DM'!$C:$C,MATCH(Summary!$A300,'2032 DM'!$A:$A,0))</f>
        <v>2100</v>
      </c>
      <c r="R300" s="9">
        <f>INDEX('2032 DS'!$C:$C,MATCH(Summary!$A300,'2032 DS'!$A:$A,0))</f>
        <v>2800</v>
      </c>
      <c r="S300" s="10">
        <f t="shared" si="19"/>
        <v>0.33333333333333326</v>
      </c>
    </row>
    <row r="301" spans="1:19" x14ac:dyDescent="0.15">
      <c r="A301" t="str">
        <f t="shared" si="16"/>
        <v>2362-2373</v>
      </c>
      <c r="B301">
        <f>INDEX(Descriptions!$C$4:$C$736,MATCH($A301,Descriptions!$B$4:$B$736,))</f>
        <v>0</v>
      </c>
      <c r="C301">
        <v>2362</v>
      </c>
      <c r="D301">
        <v>2373</v>
      </c>
      <c r="E301" s="9">
        <f>IFERROR(INDEX('2016'!$C:$C,MATCH(Summary!$A301,'2016'!$A:$A,0)),"-")</f>
        <v>800</v>
      </c>
      <c r="F301" s="9">
        <f>IFERROR(INDEX('2018'!$C:$C,MATCH(Summary!$A301,'2018'!$A:$A,0)),"-")</f>
        <v>800</v>
      </c>
      <c r="H301" s="9">
        <f>INDEX('2022 DM'!$C:$C,MATCH(Summary!$A301,'2022 DM'!$A:$A,0))</f>
        <v>800</v>
      </c>
      <c r="I301" s="9">
        <f>INDEX('2022 DS'!$C:$C,MATCH(Summary!$A301,'2022 DS'!$A:$A,0))</f>
        <v>800</v>
      </c>
      <c r="J301" s="10">
        <f t="shared" si="17"/>
        <v>0</v>
      </c>
      <c r="K301" s="9">
        <f>INDEX('2022 Full'!$C:$C,MATCH(Summary!$A301,'2022 Full'!$A:$A,0))</f>
        <v>800</v>
      </c>
      <c r="M301" s="9">
        <f>INDEX('2027 DM'!$C:$C,MATCH(Summary!$A301,'2027 DM'!$A:$A,0))</f>
        <v>800</v>
      </c>
      <c r="N301" s="9">
        <f>INDEX('2027 DS'!$C:$C,MATCH(Summary!$A301,'2027 DS'!$A:$A,0))</f>
        <v>900</v>
      </c>
      <c r="O301" s="10">
        <f t="shared" si="18"/>
        <v>0.125</v>
      </c>
      <c r="Q301" s="9">
        <f>INDEX('2032 DM'!$C:$C,MATCH(Summary!$A301,'2032 DM'!$A:$A,0))</f>
        <v>900</v>
      </c>
      <c r="R301" s="9">
        <f>INDEX('2032 DS'!$C:$C,MATCH(Summary!$A301,'2032 DS'!$A:$A,0))</f>
        <v>900</v>
      </c>
      <c r="S301" s="10">
        <f t="shared" si="19"/>
        <v>0</v>
      </c>
    </row>
    <row r="302" spans="1:19" x14ac:dyDescent="0.15">
      <c r="A302" t="str">
        <f t="shared" si="16"/>
        <v>4125-2374</v>
      </c>
      <c r="B302">
        <f>INDEX(Descriptions!$C$4:$C$736,MATCH($A302,Descriptions!$B$4:$B$736,))</f>
        <v>0</v>
      </c>
      <c r="C302">
        <v>4125</v>
      </c>
      <c r="D302">
        <v>2374</v>
      </c>
      <c r="E302" s="9">
        <f>IFERROR(INDEX('2016'!$C:$C,MATCH(Summary!$A302,'2016'!$A:$A,0)),"-")</f>
        <v>1000</v>
      </c>
      <c r="F302" s="9">
        <f>IFERROR(INDEX('2018'!$C:$C,MATCH(Summary!$A302,'2018'!$A:$A,0)),"-")</f>
        <v>1300</v>
      </c>
      <c r="H302" s="9">
        <f>INDEX('2022 DM'!$C:$C,MATCH(Summary!$A302,'2022 DM'!$A:$A,0))</f>
        <v>1400</v>
      </c>
      <c r="I302" s="9">
        <f>INDEX('2022 DS'!$C:$C,MATCH(Summary!$A302,'2022 DS'!$A:$A,0))</f>
        <v>1400</v>
      </c>
      <c r="J302" s="10">
        <f t="shared" si="17"/>
        <v>0</v>
      </c>
      <c r="K302" s="9">
        <f>INDEX('2022 Full'!$C:$C,MATCH(Summary!$A302,'2022 Full'!$A:$A,0))</f>
        <v>1600</v>
      </c>
      <c r="M302" s="9">
        <f>INDEX('2027 DM'!$C:$C,MATCH(Summary!$A302,'2027 DM'!$A:$A,0))</f>
        <v>2100</v>
      </c>
      <c r="N302" s="9">
        <f>INDEX('2027 DS'!$C:$C,MATCH(Summary!$A302,'2027 DS'!$A:$A,0))</f>
        <v>2300</v>
      </c>
      <c r="O302" s="10">
        <f t="shared" si="18"/>
        <v>9.5238095238095344E-2</v>
      </c>
      <c r="Q302" s="9">
        <f>INDEX('2032 DM'!$C:$C,MATCH(Summary!$A302,'2032 DM'!$A:$A,0))</f>
        <v>2700</v>
      </c>
      <c r="R302" s="9">
        <f>INDEX('2032 DS'!$C:$C,MATCH(Summary!$A302,'2032 DS'!$A:$A,0))</f>
        <v>2800</v>
      </c>
      <c r="S302" s="10">
        <f t="shared" si="19"/>
        <v>3.7037037037036979E-2</v>
      </c>
    </row>
    <row r="303" spans="1:19" x14ac:dyDescent="0.15">
      <c r="A303" t="str">
        <f t="shared" si="16"/>
        <v>2376-2374</v>
      </c>
      <c r="B303">
        <f>INDEX(Descriptions!$C$4:$C$736,MATCH($A303,Descriptions!$B$4:$B$736,))</f>
        <v>0</v>
      </c>
      <c r="C303">
        <v>2376</v>
      </c>
      <c r="D303">
        <v>2374</v>
      </c>
      <c r="E303" s="9">
        <f>IFERROR(INDEX('2016'!$C:$C,MATCH(Summary!$A303,'2016'!$A:$A,0)),"-")</f>
        <v>2700</v>
      </c>
      <c r="F303" s="9">
        <f>IFERROR(INDEX('2018'!$C:$C,MATCH(Summary!$A303,'2018'!$A:$A,0)),"-")</f>
        <v>3300</v>
      </c>
      <c r="H303" s="9">
        <f>INDEX('2022 DM'!$C:$C,MATCH(Summary!$A303,'2022 DM'!$A:$A,0))</f>
        <v>3700</v>
      </c>
      <c r="I303" s="9">
        <f>INDEX('2022 DS'!$C:$C,MATCH(Summary!$A303,'2022 DS'!$A:$A,0))</f>
        <v>3700</v>
      </c>
      <c r="J303" s="10">
        <f t="shared" si="17"/>
        <v>0</v>
      </c>
      <c r="K303" s="9">
        <f>INDEX('2022 Full'!$C:$C,MATCH(Summary!$A303,'2022 Full'!$A:$A,0))</f>
        <v>4200</v>
      </c>
      <c r="M303" s="9">
        <f>INDEX('2027 DM'!$C:$C,MATCH(Summary!$A303,'2027 DM'!$A:$A,0))</f>
        <v>3900</v>
      </c>
      <c r="N303" s="9">
        <f>INDEX('2027 DS'!$C:$C,MATCH(Summary!$A303,'2027 DS'!$A:$A,0))</f>
        <v>4200</v>
      </c>
      <c r="O303" s="10">
        <f t="shared" si="18"/>
        <v>7.6923076923076872E-2</v>
      </c>
      <c r="Q303" s="9">
        <f>INDEX('2032 DM'!$C:$C,MATCH(Summary!$A303,'2032 DM'!$A:$A,0))</f>
        <v>3800</v>
      </c>
      <c r="R303" s="9">
        <f>INDEX('2032 DS'!$C:$C,MATCH(Summary!$A303,'2032 DS'!$A:$A,0))</f>
        <v>4000</v>
      </c>
      <c r="S303" s="10">
        <f t="shared" si="19"/>
        <v>5.2631578947368363E-2</v>
      </c>
    </row>
    <row r="304" spans="1:19" x14ac:dyDescent="0.15">
      <c r="A304" t="str">
        <f t="shared" si="16"/>
        <v>2377-2375</v>
      </c>
      <c r="B304">
        <f>INDEX(Descriptions!$C$4:$C$736,MATCH($A304,Descriptions!$B$4:$B$736,))</f>
        <v>0</v>
      </c>
      <c r="C304">
        <v>2377</v>
      </c>
      <c r="D304">
        <v>2375</v>
      </c>
      <c r="E304" s="9">
        <f>IFERROR(INDEX('2016'!$C:$C,MATCH(Summary!$A304,'2016'!$A:$A,0)),"-")</f>
        <v>0</v>
      </c>
      <c r="F304" s="9">
        <f>IFERROR(INDEX('2018'!$C:$C,MATCH(Summary!$A304,'2018'!$A:$A,0)),"-")</f>
        <v>100</v>
      </c>
      <c r="H304" s="9">
        <f>INDEX('2022 DM'!$C:$C,MATCH(Summary!$A304,'2022 DM'!$A:$A,0))</f>
        <v>100</v>
      </c>
      <c r="I304" s="9">
        <f>INDEX('2022 DS'!$C:$C,MATCH(Summary!$A304,'2022 DS'!$A:$A,0))</f>
        <v>100</v>
      </c>
      <c r="J304" s="10">
        <f t="shared" si="17"/>
        <v>0</v>
      </c>
      <c r="K304" s="9">
        <f>INDEX('2022 Full'!$C:$C,MATCH(Summary!$A304,'2022 Full'!$A:$A,0))</f>
        <v>400</v>
      </c>
      <c r="M304" s="9">
        <f>INDEX('2027 DM'!$C:$C,MATCH(Summary!$A304,'2027 DM'!$A:$A,0))</f>
        <v>100</v>
      </c>
      <c r="N304" s="9">
        <f>INDEX('2027 DS'!$C:$C,MATCH(Summary!$A304,'2027 DS'!$A:$A,0))</f>
        <v>200</v>
      </c>
      <c r="O304" s="10">
        <f t="shared" si="18"/>
        <v>1</v>
      </c>
      <c r="Q304" s="9">
        <f>INDEX('2032 DM'!$C:$C,MATCH(Summary!$A304,'2032 DM'!$A:$A,0))</f>
        <v>100</v>
      </c>
      <c r="R304" s="9">
        <f>INDEX('2032 DS'!$C:$C,MATCH(Summary!$A304,'2032 DS'!$A:$A,0))</f>
        <v>400</v>
      </c>
      <c r="S304" s="10">
        <f t="shared" si="19"/>
        <v>3</v>
      </c>
    </row>
    <row r="305" spans="1:19" x14ac:dyDescent="0.15">
      <c r="A305" t="str">
        <f t="shared" si="16"/>
        <v>3719-2375</v>
      </c>
      <c r="B305">
        <f>INDEX(Descriptions!$C$4:$C$736,MATCH($A305,Descriptions!$B$4:$B$736,))</f>
        <v>0</v>
      </c>
      <c r="C305">
        <v>3719</v>
      </c>
      <c r="D305">
        <v>2375</v>
      </c>
      <c r="E305" s="9">
        <f>IFERROR(INDEX('2016'!$C:$C,MATCH(Summary!$A305,'2016'!$A:$A,0)),"-")</f>
        <v>200</v>
      </c>
      <c r="F305" s="9">
        <f>IFERROR(INDEX('2018'!$C:$C,MATCH(Summary!$A305,'2018'!$A:$A,0)),"-")</f>
        <v>1300</v>
      </c>
      <c r="H305" s="9">
        <f>INDEX('2022 DM'!$C:$C,MATCH(Summary!$A305,'2022 DM'!$A:$A,0))</f>
        <v>1500</v>
      </c>
      <c r="I305" s="9">
        <f>INDEX('2022 DS'!$C:$C,MATCH(Summary!$A305,'2022 DS'!$A:$A,0))</f>
        <v>1600</v>
      </c>
      <c r="J305" s="10">
        <f t="shared" si="17"/>
        <v>6.6666666666666652E-2</v>
      </c>
      <c r="K305" s="9">
        <f>INDEX('2022 Full'!$C:$C,MATCH(Summary!$A305,'2022 Full'!$A:$A,0))</f>
        <v>1900</v>
      </c>
      <c r="M305" s="9">
        <f>INDEX('2027 DM'!$C:$C,MATCH(Summary!$A305,'2027 DM'!$A:$A,0))</f>
        <v>1800</v>
      </c>
      <c r="N305" s="9">
        <f>INDEX('2027 DS'!$C:$C,MATCH(Summary!$A305,'2027 DS'!$A:$A,0))</f>
        <v>2500</v>
      </c>
      <c r="O305" s="10">
        <f t="shared" si="18"/>
        <v>0.38888888888888884</v>
      </c>
      <c r="Q305" s="9">
        <f>INDEX('2032 DM'!$C:$C,MATCH(Summary!$A305,'2032 DM'!$A:$A,0))</f>
        <v>2600</v>
      </c>
      <c r="R305" s="9">
        <f>INDEX('2032 DS'!$C:$C,MATCH(Summary!$A305,'2032 DS'!$A:$A,0))</f>
        <v>3200</v>
      </c>
      <c r="S305" s="10">
        <f t="shared" si="19"/>
        <v>0.23076923076923084</v>
      </c>
    </row>
    <row r="306" spans="1:19" x14ac:dyDescent="0.15">
      <c r="A306" t="str">
        <f t="shared" si="16"/>
        <v>4125-2375</v>
      </c>
      <c r="B306">
        <f>INDEX(Descriptions!$C$4:$C$736,MATCH($A306,Descriptions!$B$4:$B$736,))</f>
        <v>0</v>
      </c>
      <c r="C306">
        <v>4125</v>
      </c>
      <c r="D306">
        <v>2375</v>
      </c>
      <c r="E306" s="9">
        <f>IFERROR(INDEX('2016'!$C:$C,MATCH(Summary!$A306,'2016'!$A:$A,0)),"-")</f>
        <v>2500</v>
      </c>
      <c r="F306" s="9">
        <f>IFERROR(INDEX('2018'!$C:$C,MATCH(Summary!$A306,'2018'!$A:$A,0)),"-")</f>
        <v>3400</v>
      </c>
      <c r="H306" s="9">
        <f>INDEX('2022 DM'!$C:$C,MATCH(Summary!$A306,'2022 DM'!$A:$A,0))</f>
        <v>3800</v>
      </c>
      <c r="I306" s="9">
        <f>INDEX('2022 DS'!$C:$C,MATCH(Summary!$A306,'2022 DS'!$A:$A,0))</f>
        <v>3800</v>
      </c>
      <c r="J306" s="10">
        <f t="shared" si="17"/>
        <v>0</v>
      </c>
      <c r="K306" s="9">
        <f>INDEX('2022 Full'!$C:$C,MATCH(Summary!$A306,'2022 Full'!$A:$A,0))</f>
        <v>4300</v>
      </c>
      <c r="M306" s="9">
        <f>INDEX('2027 DM'!$C:$C,MATCH(Summary!$A306,'2027 DM'!$A:$A,0))</f>
        <v>4000</v>
      </c>
      <c r="N306" s="9">
        <f>INDEX('2027 DS'!$C:$C,MATCH(Summary!$A306,'2027 DS'!$A:$A,0))</f>
        <v>4400</v>
      </c>
      <c r="O306" s="10">
        <f t="shared" si="18"/>
        <v>0.10000000000000009</v>
      </c>
      <c r="Q306" s="9">
        <f>INDEX('2032 DM'!$C:$C,MATCH(Summary!$A306,'2032 DM'!$A:$A,0))</f>
        <v>3900</v>
      </c>
      <c r="R306" s="9">
        <f>INDEX('2032 DS'!$C:$C,MATCH(Summary!$A306,'2032 DS'!$A:$A,0))</f>
        <v>4100</v>
      </c>
      <c r="S306" s="10">
        <f t="shared" si="19"/>
        <v>5.1282051282051322E-2</v>
      </c>
    </row>
    <row r="307" spans="1:19" x14ac:dyDescent="0.15">
      <c r="A307" t="str">
        <f t="shared" si="16"/>
        <v>2354-2375</v>
      </c>
      <c r="B307" t="str">
        <f>INDEX(Descriptions!$C$4:$C$736,MATCH($A307,Descriptions!$B$4:$B$736,))</f>
        <v>Sandy Ln NB from the T-junction with Chiltern Rd to the roundabout with Cotswold Rd/Cleveland Rd/Sandy Ln - 1 lane.</v>
      </c>
      <c r="C307">
        <v>2354</v>
      </c>
      <c r="D307">
        <v>2375</v>
      </c>
      <c r="E307" s="9">
        <f>IFERROR(INDEX('2016'!$C:$C,MATCH(Summary!$A307,'2016'!$A:$A,0)),"-")</f>
        <v>2900</v>
      </c>
      <c r="F307" s="9">
        <f>IFERROR(INDEX('2018'!$C:$C,MATCH(Summary!$A307,'2018'!$A:$A,0)),"-")</f>
        <v>2800</v>
      </c>
      <c r="H307" s="9">
        <f>INDEX('2022 DM'!$C:$C,MATCH(Summary!$A307,'2022 DM'!$A:$A,0))</f>
        <v>3500</v>
      </c>
      <c r="I307" s="9">
        <f>INDEX('2022 DS'!$C:$C,MATCH(Summary!$A307,'2022 DS'!$A:$A,0))</f>
        <v>3600</v>
      </c>
      <c r="J307" s="10">
        <f t="shared" si="17"/>
        <v>2.857142857142847E-2</v>
      </c>
      <c r="K307" s="9">
        <f>INDEX('2022 Full'!$C:$C,MATCH(Summary!$A307,'2022 Full'!$A:$A,0))</f>
        <v>4600</v>
      </c>
      <c r="M307" s="9">
        <f>INDEX('2027 DM'!$C:$C,MATCH(Summary!$A307,'2027 DM'!$A:$A,0))</f>
        <v>4700</v>
      </c>
      <c r="N307" s="9">
        <f>INDEX('2027 DS'!$C:$C,MATCH(Summary!$A307,'2027 DS'!$A:$A,0))</f>
        <v>5800</v>
      </c>
      <c r="O307" s="10">
        <f t="shared" si="18"/>
        <v>0.23404255319148937</v>
      </c>
      <c r="Q307" s="9">
        <f>INDEX('2032 DM'!$C:$C,MATCH(Summary!$A307,'2032 DM'!$A:$A,0))</f>
        <v>5900</v>
      </c>
      <c r="R307" s="9">
        <f>INDEX('2032 DS'!$C:$C,MATCH(Summary!$A307,'2032 DS'!$A:$A,0))</f>
        <v>6600</v>
      </c>
      <c r="S307" s="10">
        <f t="shared" si="19"/>
        <v>0.11864406779661008</v>
      </c>
    </row>
    <row r="308" spans="1:19" x14ac:dyDescent="0.15">
      <c r="A308" t="str">
        <f t="shared" si="16"/>
        <v>2374-2376</v>
      </c>
      <c r="B308">
        <f>INDEX(Descriptions!$C$4:$C$736,MATCH($A308,Descriptions!$B$4:$B$736,))</f>
        <v>0</v>
      </c>
      <c r="C308">
        <v>2374</v>
      </c>
      <c r="D308">
        <v>2376</v>
      </c>
      <c r="E308" s="9">
        <f>IFERROR(INDEX('2016'!$C:$C,MATCH(Summary!$A308,'2016'!$A:$A,0)),"-")</f>
        <v>900</v>
      </c>
      <c r="F308" s="9">
        <f>IFERROR(INDEX('2018'!$C:$C,MATCH(Summary!$A308,'2018'!$A:$A,0)),"-")</f>
        <v>1200</v>
      </c>
      <c r="H308" s="9">
        <f>INDEX('2022 DM'!$C:$C,MATCH(Summary!$A308,'2022 DM'!$A:$A,0))</f>
        <v>1200</v>
      </c>
      <c r="I308" s="9">
        <f>INDEX('2022 DS'!$C:$C,MATCH(Summary!$A308,'2022 DS'!$A:$A,0))</f>
        <v>1200</v>
      </c>
      <c r="J308" s="10">
        <f t="shared" si="17"/>
        <v>0</v>
      </c>
      <c r="K308" s="9">
        <f>INDEX('2022 Full'!$C:$C,MATCH(Summary!$A308,'2022 Full'!$A:$A,0))</f>
        <v>1500</v>
      </c>
      <c r="M308" s="9">
        <f>INDEX('2027 DM'!$C:$C,MATCH(Summary!$A308,'2027 DM'!$A:$A,0))</f>
        <v>2000</v>
      </c>
      <c r="N308" s="9">
        <f>INDEX('2027 DS'!$C:$C,MATCH(Summary!$A308,'2027 DS'!$A:$A,0))</f>
        <v>2100</v>
      </c>
      <c r="O308" s="10">
        <f t="shared" si="18"/>
        <v>5.0000000000000044E-2</v>
      </c>
      <c r="Q308" s="9">
        <f>INDEX('2032 DM'!$C:$C,MATCH(Summary!$A308,'2032 DM'!$A:$A,0))</f>
        <v>2600</v>
      </c>
      <c r="R308" s="9">
        <f>INDEX('2032 DS'!$C:$C,MATCH(Summary!$A308,'2032 DS'!$A:$A,0))</f>
        <v>2600</v>
      </c>
      <c r="S308" s="10">
        <f t="shared" si="19"/>
        <v>0</v>
      </c>
    </row>
    <row r="309" spans="1:19" x14ac:dyDescent="0.15">
      <c r="A309" t="str">
        <f t="shared" si="16"/>
        <v>2386-2376</v>
      </c>
      <c r="B309">
        <f>INDEX(Descriptions!$C$4:$C$736,MATCH($A309,Descriptions!$B$4:$B$736,))</f>
        <v>0</v>
      </c>
      <c r="C309">
        <v>2386</v>
      </c>
      <c r="D309">
        <v>2376</v>
      </c>
      <c r="E309" s="9">
        <f>IFERROR(INDEX('2016'!$C:$C,MATCH(Summary!$A309,'2016'!$A:$A,0)),"-")</f>
        <v>2700</v>
      </c>
      <c r="F309" s="9">
        <f>IFERROR(INDEX('2018'!$C:$C,MATCH(Summary!$A309,'2018'!$A:$A,0)),"-")</f>
        <v>3400</v>
      </c>
      <c r="H309" s="9">
        <f>INDEX('2022 DM'!$C:$C,MATCH(Summary!$A309,'2022 DM'!$A:$A,0))</f>
        <v>3800</v>
      </c>
      <c r="I309" s="9">
        <f>INDEX('2022 DS'!$C:$C,MATCH(Summary!$A309,'2022 DS'!$A:$A,0))</f>
        <v>3800</v>
      </c>
      <c r="J309" s="10">
        <f t="shared" si="17"/>
        <v>0</v>
      </c>
      <c r="K309" s="9">
        <f>INDEX('2022 Full'!$C:$C,MATCH(Summary!$A309,'2022 Full'!$A:$A,0))</f>
        <v>4300</v>
      </c>
      <c r="M309" s="9">
        <f>INDEX('2027 DM'!$C:$C,MATCH(Summary!$A309,'2027 DM'!$A:$A,0))</f>
        <v>4000</v>
      </c>
      <c r="N309" s="9">
        <f>INDEX('2027 DS'!$C:$C,MATCH(Summary!$A309,'2027 DS'!$A:$A,0))</f>
        <v>4300</v>
      </c>
      <c r="O309" s="10">
        <f t="shared" si="18"/>
        <v>7.4999999999999956E-2</v>
      </c>
      <c r="Q309" s="9">
        <f>INDEX('2032 DM'!$C:$C,MATCH(Summary!$A309,'2032 DM'!$A:$A,0))</f>
        <v>3900</v>
      </c>
      <c r="R309" s="9">
        <f>INDEX('2032 DS'!$C:$C,MATCH(Summary!$A309,'2032 DS'!$A:$A,0))</f>
        <v>4100</v>
      </c>
      <c r="S309" s="10">
        <f t="shared" si="19"/>
        <v>5.1282051282051322E-2</v>
      </c>
    </row>
    <row r="310" spans="1:19" x14ac:dyDescent="0.15">
      <c r="A310" t="str">
        <f t="shared" si="16"/>
        <v>2378-2377</v>
      </c>
      <c r="B310">
        <f>INDEX(Descriptions!$C$4:$C$736,MATCH($A310,Descriptions!$B$4:$B$736,))</f>
        <v>0</v>
      </c>
      <c r="C310">
        <v>2378</v>
      </c>
      <c r="D310">
        <v>2377</v>
      </c>
      <c r="E310" s="9">
        <f>IFERROR(INDEX('2016'!$C:$C,MATCH(Summary!$A310,'2016'!$A:$A,0)),"-")</f>
        <v>200</v>
      </c>
      <c r="F310" s="9">
        <f>IFERROR(INDEX('2018'!$C:$C,MATCH(Summary!$A310,'2018'!$A:$A,0)),"-")</f>
        <v>100</v>
      </c>
      <c r="H310" s="9">
        <f>INDEX('2022 DM'!$C:$C,MATCH(Summary!$A310,'2022 DM'!$A:$A,0))</f>
        <v>100</v>
      </c>
      <c r="I310" s="9">
        <f>INDEX('2022 DS'!$C:$C,MATCH(Summary!$A310,'2022 DS'!$A:$A,0))</f>
        <v>100</v>
      </c>
      <c r="J310" s="10">
        <f t="shared" si="17"/>
        <v>0</v>
      </c>
      <c r="K310" s="9">
        <f>INDEX('2022 Full'!$C:$C,MATCH(Summary!$A310,'2022 Full'!$A:$A,0))</f>
        <v>400</v>
      </c>
      <c r="M310" s="9">
        <f>INDEX('2027 DM'!$C:$C,MATCH(Summary!$A310,'2027 DM'!$A:$A,0))</f>
        <v>100</v>
      </c>
      <c r="N310" s="9">
        <f>INDEX('2027 DS'!$C:$C,MATCH(Summary!$A310,'2027 DS'!$A:$A,0))</f>
        <v>200</v>
      </c>
      <c r="O310" s="10">
        <f t="shared" si="18"/>
        <v>1</v>
      </c>
      <c r="Q310" s="9">
        <f>INDEX('2032 DM'!$C:$C,MATCH(Summary!$A310,'2032 DM'!$A:$A,0))</f>
        <v>100</v>
      </c>
      <c r="R310" s="9">
        <f>INDEX('2032 DS'!$C:$C,MATCH(Summary!$A310,'2032 DS'!$A:$A,0))</f>
        <v>400</v>
      </c>
      <c r="S310" s="10">
        <f t="shared" si="19"/>
        <v>3</v>
      </c>
    </row>
    <row r="311" spans="1:19" x14ac:dyDescent="0.15">
      <c r="A311" t="str">
        <f t="shared" si="16"/>
        <v>2375-2377</v>
      </c>
      <c r="B311">
        <f>INDEX(Descriptions!$C$4:$C$736,MATCH($A311,Descriptions!$B$4:$B$736,))</f>
        <v>0</v>
      </c>
      <c r="C311">
        <v>2375</v>
      </c>
      <c r="D311">
        <v>2377</v>
      </c>
      <c r="E311" s="9">
        <f>IFERROR(INDEX('2016'!$C:$C,MATCH(Summary!$A311,'2016'!$A:$A,0)),"-")</f>
        <v>100</v>
      </c>
      <c r="F311" s="9">
        <f>IFERROR(INDEX('2018'!$C:$C,MATCH(Summary!$A311,'2018'!$A:$A,0)),"-")</f>
        <v>100</v>
      </c>
      <c r="H311" s="9">
        <f>INDEX('2022 DM'!$C:$C,MATCH(Summary!$A311,'2022 DM'!$A:$A,0))</f>
        <v>100</v>
      </c>
      <c r="I311" s="9">
        <f>INDEX('2022 DS'!$C:$C,MATCH(Summary!$A311,'2022 DS'!$A:$A,0))</f>
        <v>100</v>
      </c>
      <c r="J311" s="10">
        <f t="shared" si="17"/>
        <v>0</v>
      </c>
      <c r="K311" s="9">
        <f>INDEX('2022 Full'!$C:$C,MATCH(Summary!$A311,'2022 Full'!$A:$A,0))</f>
        <v>400</v>
      </c>
      <c r="M311" s="9">
        <f>INDEX('2027 DM'!$C:$C,MATCH(Summary!$A311,'2027 DM'!$A:$A,0))</f>
        <v>100</v>
      </c>
      <c r="N311" s="9">
        <f>INDEX('2027 DS'!$C:$C,MATCH(Summary!$A311,'2027 DS'!$A:$A,0))</f>
        <v>200</v>
      </c>
      <c r="O311" s="10">
        <f t="shared" si="18"/>
        <v>1</v>
      </c>
      <c r="Q311" s="9">
        <f>INDEX('2032 DM'!$C:$C,MATCH(Summary!$A311,'2032 DM'!$A:$A,0))</f>
        <v>100</v>
      </c>
      <c r="R311" s="9">
        <f>INDEX('2032 DS'!$C:$C,MATCH(Summary!$A311,'2032 DS'!$A:$A,0))</f>
        <v>300</v>
      </c>
      <c r="S311" s="10">
        <f t="shared" si="19"/>
        <v>2</v>
      </c>
    </row>
    <row r="312" spans="1:19" x14ac:dyDescent="0.15">
      <c r="A312" t="str">
        <f t="shared" si="16"/>
        <v>2821-2378</v>
      </c>
      <c r="B312">
        <f>INDEX(Descriptions!$C$4:$C$736,MATCH($A312,Descriptions!$B$4:$B$736,))</f>
        <v>0</v>
      </c>
      <c r="C312">
        <v>2821</v>
      </c>
      <c r="D312">
        <v>2378</v>
      </c>
      <c r="E312" s="9">
        <f>IFERROR(INDEX('2016'!$C:$C,MATCH(Summary!$A312,'2016'!$A:$A,0)),"-")</f>
        <v>200</v>
      </c>
      <c r="F312" s="9">
        <f>IFERROR(INDEX('2018'!$C:$C,MATCH(Summary!$A312,'2018'!$A:$A,0)),"-")</f>
        <v>100</v>
      </c>
      <c r="H312" s="9">
        <f>INDEX('2022 DM'!$C:$C,MATCH(Summary!$A312,'2022 DM'!$A:$A,0))</f>
        <v>100</v>
      </c>
      <c r="I312" s="9">
        <f>INDEX('2022 DS'!$C:$C,MATCH(Summary!$A312,'2022 DS'!$A:$A,0))</f>
        <v>100</v>
      </c>
      <c r="J312" s="10">
        <f t="shared" si="17"/>
        <v>0</v>
      </c>
      <c r="K312" s="9">
        <f>INDEX('2022 Full'!$C:$C,MATCH(Summary!$A312,'2022 Full'!$A:$A,0))</f>
        <v>400</v>
      </c>
      <c r="M312" s="9">
        <f>INDEX('2027 DM'!$C:$C,MATCH(Summary!$A312,'2027 DM'!$A:$A,0))</f>
        <v>100</v>
      </c>
      <c r="N312" s="9">
        <f>INDEX('2027 DS'!$C:$C,MATCH(Summary!$A312,'2027 DS'!$A:$A,0))</f>
        <v>200</v>
      </c>
      <c r="O312" s="10">
        <f t="shared" si="18"/>
        <v>1</v>
      </c>
      <c r="Q312" s="9">
        <f>INDEX('2032 DM'!$C:$C,MATCH(Summary!$A312,'2032 DM'!$A:$A,0))</f>
        <v>100</v>
      </c>
      <c r="R312" s="9">
        <f>INDEX('2032 DS'!$C:$C,MATCH(Summary!$A312,'2032 DS'!$A:$A,0))</f>
        <v>400</v>
      </c>
      <c r="S312" s="10">
        <f t="shared" si="19"/>
        <v>3</v>
      </c>
    </row>
    <row r="313" spans="1:19" x14ac:dyDescent="0.15">
      <c r="A313" t="str">
        <f t="shared" si="16"/>
        <v>2377-2378</v>
      </c>
      <c r="B313">
        <f>INDEX(Descriptions!$C$4:$C$736,MATCH($A313,Descriptions!$B$4:$B$736,))</f>
        <v>0</v>
      </c>
      <c r="C313">
        <v>2377</v>
      </c>
      <c r="D313">
        <v>2378</v>
      </c>
      <c r="E313" s="9">
        <f>IFERROR(INDEX('2016'!$C:$C,MATCH(Summary!$A313,'2016'!$A:$A,0)),"-")</f>
        <v>100</v>
      </c>
      <c r="F313" s="9">
        <f>IFERROR(INDEX('2018'!$C:$C,MATCH(Summary!$A313,'2018'!$A:$A,0)),"-")</f>
        <v>100</v>
      </c>
      <c r="H313" s="9">
        <f>INDEX('2022 DM'!$C:$C,MATCH(Summary!$A313,'2022 DM'!$A:$A,0))</f>
        <v>100</v>
      </c>
      <c r="I313" s="9">
        <f>INDEX('2022 DS'!$C:$C,MATCH(Summary!$A313,'2022 DS'!$A:$A,0))</f>
        <v>100</v>
      </c>
      <c r="J313" s="10">
        <f t="shared" si="17"/>
        <v>0</v>
      </c>
      <c r="K313" s="9">
        <f>INDEX('2022 Full'!$C:$C,MATCH(Summary!$A313,'2022 Full'!$A:$A,0))</f>
        <v>400</v>
      </c>
      <c r="M313" s="9">
        <f>INDEX('2027 DM'!$C:$C,MATCH(Summary!$A313,'2027 DM'!$A:$A,0))</f>
        <v>100</v>
      </c>
      <c r="N313" s="9">
        <f>INDEX('2027 DS'!$C:$C,MATCH(Summary!$A313,'2027 DS'!$A:$A,0))</f>
        <v>200</v>
      </c>
      <c r="O313" s="10">
        <f t="shared" si="18"/>
        <v>1</v>
      </c>
      <c r="Q313" s="9">
        <f>INDEX('2032 DM'!$C:$C,MATCH(Summary!$A313,'2032 DM'!$A:$A,0))</f>
        <v>100</v>
      </c>
      <c r="R313" s="9">
        <f>INDEX('2032 DS'!$C:$C,MATCH(Summary!$A313,'2032 DS'!$A:$A,0))</f>
        <v>300</v>
      </c>
      <c r="S313" s="10">
        <f t="shared" si="19"/>
        <v>2</v>
      </c>
    </row>
    <row r="314" spans="1:19" x14ac:dyDescent="0.15">
      <c r="A314" t="str">
        <f t="shared" si="16"/>
        <v>2364-2379</v>
      </c>
      <c r="B314">
        <f>INDEX(Descriptions!$C$4:$C$736,MATCH($A314,Descriptions!$B$4:$B$736,))</f>
        <v>0</v>
      </c>
      <c r="C314">
        <v>2364</v>
      </c>
      <c r="D314">
        <v>2379</v>
      </c>
      <c r="E314" s="9">
        <f>IFERROR(INDEX('2016'!$C:$C,MATCH(Summary!$A314,'2016'!$A:$A,0)),"-")</f>
        <v>800</v>
      </c>
      <c r="F314" s="9">
        <f>IFERROR(INDEX('2018'!$C:$C,MATCH(Summary!$A314,'2018'!$A:$A,0)),"-")</f>
        <v>800</v>
      </c>
      <c r="H314" s="9">
        <f>INDEX('2022 DM'!$C:$C,MATCH(Summary!$A314,'2022 DM'!$A:$A,0))</f>
        <v>900</v>
      </c>
      <c r="I314" s="9">
        <f>INDEX('2022 DS'!$C:$C,MATCH(Summary!$A314,'2022 DS'!$A:$A,0))</f>
        <v>900</v>
      </c>
      <c r="J314" s="10">
        <f t="shared" si="17"/>
        <v>0</v>
      </c>
      <c r="K314" s="9">
        <f>INDEX('2022 Full'!$C:$C,MATCH(Summary!$A314,'2022 Full'!$A:$A,0))</f>
        <v>900</v>
      </c>
      <c r="M314" s="9">
        <f>INDEX('2027 DM'!$C:$C,MATCH(Summary!$A314,'2027 DM'!$A:$A,0))</f>
        <v>900</v>
      </c>
      <c r="N314" s="9">
        <f>INDEX('2027 DS'!$C:$C,MATCH(Summary!$A314,'2027 DS'!$A:$A,0))</f>
        <v>900</v>
      </c>
      <c r="O314" s="10">
        <f t="shared" si="18"/>
        <v>0</v>
      </c>
      <c r="Q314" s="9">
        <f>INDEX('2032 DM'!$C:$C,MATCH(Summary!$A314,'2032 DM'!$A:$A,0))</f>
        <v>900</v>
      </c>
      <c r="R314" s="9">
        <f>INDEX('2032 DS'!$C:$C,MATCH(Summary!$A314,'2032 DS'!$A:$A,0))</f>
        <v>900</v>
      </c>
      <c r="S314" s="10">
        <f t="shared" si="19"/>
        <v>0</v>
      </c>
    </row>
    <row r="315" spans="1:19" x14ac:dyDescent="0.15">
      <c r="A315" t="str">
        <f t="shared" si="16"/>
        <v>2371-2379</v>
      </c>
      <c r="B315">
        <f>INDEX(Descriptions!$C$4:$C$736,MATCH($A315,Descriptions!$B$4:$B$736,))</f>
        <v>0</v>
      </c>
      <c r="C315">
        <v>2371</v>
      </c>
      <c r="D315">
        <v>2379</v>
      </c>
      <c r="E315" s="9">
        <f>IFERROR(INDEX('2016'!$C:$C,MATCH(Summary!$A315,'2016'!$A:$A,0)),"-")</f>
        <v>1000</v>
      </c>
      <c r="F315" s="9">
        <f>IFERROR(INDEX('2018'!$C:$C,MATCH(Summary!$A315,'2018'!$A:$A,0)),"-")</f>
        <v>1100</v>
      </c>
      <c r="H315" s="9">
        <f>INDEX('2022 DM'!$C:$C,MATCH(Summary!$A315,'2022 DM'!$A:$A,0))</f>
        <v>1500</v>
      </c>
      <c r="I315" s="9">
        <f>INDEX('2022 DS'!$C:$C,MATCH(Summary!$A315,'2022 DS'!$A:$A,0))</f>
        <v>1500</v>
      </c>
      <c r="J315" s="10">
        <f t="shared" si="17"/>
        <v>0</v>
      </c>
      <c r="K315" s="9">
        <f>INDEX('2022 Full'!$C:$C,MATCH(Summary!$A315,'2022 Full'!$A:$A,0))</f>
        <v>1400</v>
      </c>
      <c r="M315" s="9">
        <f>INDEX('2027 DM'!$C:$C,MATCH(Summary!$A315,'2027 DM'!$A:$A,0))</f>
        <v>1600</v>
      </c>
      <c r="N315" s="9">
        <f>INDEX('2027 DS'!$C:$C,MATCH(Summary!$A315,'2027 DS'!$A:$A,0))</f>
        <v>1400</v>
      </c>
      <c r="O315" s="10">
        <f t="shared" si="18"/>
        <v>-0.125</v>
      </c>
      <c r="Q315" s="9">
        <f>INDEX('2032 DM'!$C:$C,MATCH(Summary!$A315,'2032 DM'!$A:$A,0))</f>
        <v>1500</v>
      </c>
      <c r="R315" s="9">
        <f>INDEX('2032 DS'!$C:$C,MATCH(Summary!$A315,'2032 DS'!$A:$A,0))</f>
        <v>1300</v>
      </c>
      <c r="S315" s="10">
        <f t="shared" si="19"/>
        <v>-0.1333333333333333</v>
      </c>
    </row>
    <row r="316" spans="1:19" x14ac:dyDescent="0.15">
      <c r="A316" t="str">
        <f t="shared" si="16"/>
        <v>2371-2380</v>
      </c>
      <c r="B316">
        <f>INDEX(Descriptions!$C$4:$C$736,MATCH($A316,Descriptions!$B$4:$B$736,))</f>
        <v>0</v>
      </c>
      <c r="C316">
        <v>2371</v>
      </c>
      <c r="D316">
        <v>2380</v>
      </c>
      <c r="E316" s="9">
        <f>IFERROR(INDEX('2016'!$C:$C,MATCH(Summary!$A316,'2016'!$A:$A,0)),"-")</f>
        <v>1300</v>
      </c>
      <c r="F316" s="9">
        <f>IFERROR(INDEX('2018'!$C:$C,MATCH(Summary!$A316,'2018'!$A:$A,0)),"-")</f>
        <v>1400</v>
      </c>
      <c r="H316" s="9">
        <f>INDEX('2022 DM'!$C:$C,MATCH(Summary!$A316,'2022 DM'!$A:$A,0))</f>
        <v>1500</v>
      </c>
      <c r="I316" s="9">
        <f>INDEX('2022 DS'!$C:$C,MATCH(Summary!$A316,'2022 DS'!$A:$A,0))</f>
        <v>1500</v>
      </c>
      <c r="J316" s="10">
        <f t="shared" si="17"/>
        <v>0</v>
      </c>
      <c r="K316" s="9">
        <f>INDEX('2022 Full'!$C:$C,MATCH(Summary!$A316,'2022 Full'!$A:$A,0))</f>
        <v>1500</v>
      </c>
      <c r="M316" s="9">
        <f>INDEX('2027 DM'!$C:$C,MATCH(Summary!$A316,'2027 DM'!$A:$A,0))</f>
        <v>1600</v>
      </c>
      <c r="N316" s="9">
        <f>INDEX('2027 DS'!$C:$C,MATCH(Summary!$A316,'2027 DS'!$A:$A,0))</f>
        <v>1500</v>
      </c>
      <c r="O316" s="10">
        <f t="shared" si="18"/>
        <v>-6.25E-2</v>
      </c>
      <c r="Q316" s="9">
        <f>INDEX('2032 DM'!$C:$C,MATCH(Summary!$A316,'2032 DM'!$A:$A,0))</f>
        <v>1600</v>
      </c>
      <c r="R316" s="9">
        <f>INDEX('2032 DS'!$C:$C,MATCH(Summary!$A316,'2032 DS'!$A:$A,0))</f>
        <v>1600</v>
      </c>
      <c r="S316" s="10">
        <f t="shared" si="19"/>
        <v>0</v>
      </c>
    </row>
    <row r="317" spans="1:19" x14ac:dyDescent="0.15">
      <c r="A317" t="str">
        <f t="shared" si="16"/>
        <v>2353-2380</v>
      </c>
      <c r="B317">
        <f>INDEX(Descriptions!$C$4:$C$736,MATCH($A317,Descriptions!$B$4:$B$736,))</f>
        <v>0</v>
      </c>
      <c r="C317">
        <v>2353</v>
      </c>
      <c r="D317">
        <v>2380</v>
      </c>
      <c r="E317" s="9">
        <f>IFERROR(INDEX('2016'!$C:$C,MATCH(Summary!$A317,'2016'!$A:$A,0)),"-")</f>
        <v>2800</v>
      </c>
      <c r="F317" s="9">
        <f>IFERROR(INDEX('2018'!$C:$C,MATCH(Summary!$A317,'2018'!$A:$A,0)),"-")</f>
        <v>2900</v>
      </c>
      <c r="H317" s="9">
        <f>INDEX('2022 DM'!$C:$C,MATCH(Summary!$A317,'2022 DM'!$A:$A,0))</f>
        <v>3500</v>
      </c>
      <c r="I317" s="9">
        <f>INDEX('2022 DS'!$C:$C,MATCH(Summary!$A317,'2022 DS'!$A:$A,0))</f>
        <v>3500</v>
      </c>
      <c r="J317" s="10">
        <f t="shared" si="17"/>
        <v>0</v>
      </c>
      <c r="K317" s="9">
        <f>INDEX('2022 Full'!$C:$C,MATCH(Summary!$A317,'2022 Full'!$A:$A,0))</f>
        <v>3400</v>
      </c>
      <c r="M317" s="9">
        <f>INDEX('2027 DM'!$C:$C,MATCH(Summary!$A317,'2027 DM'!$A:$A,0))</f>
        <v>3700</v>
      </c>
      <c r="N317" s="9">
        <f>INDEX('2027 DS'!$C:$C,MATCH(Summary!$A317,'2027 DS'!$A:$A,0))</f>
        <v>3500</v>
      </c>
      <c r="O317" s="10">
        <f t="shared" si="18"/>
        <v>-5.4054054054054057E-2</v>
      </c>
      <c r="Q317" s="9">
        <f>INDEX('2032 DM'!$C:$C,MATCH(Summary!$A317,'2032 DM'!$A:$A,0))</f>
        <v>3500</v>
      </c>
      <c r="R317" s="9">
        <f>INDEX('2032 DS'!$C:$C,MATCH(Summary!$A317,'2032 DS'!$A:$A,0))</f>
        <v>3500</v>
      </c>
      <c r="S317" s="10">
        <f t="shared" si="19"/>
        <v>0</v>
      </c>
    </row>
    <row r="318" spans="1:19" x14ac:dyDescent="0.15">
      <c r="A318" t="str">
        <f t="shared" si="16"/>
        <v>4009-2382</v>
      </c>
      <c r="B318">
        <f>INDEX(Descriptions!$C$4:$C$736,MATCH($A318,Descriptions!$B$4:$B$736,))</f>
        <v>0</v>
      </c>
      <c r="C318">
        <v>4009</v>
      </c>
      <c r="D318">
        <v>2382</v>
      </c>
      <c r="E318" s="9">
        <f>IFERROR(INDEX('2016'!$C:$C,MATCH(Summary!$A318,'2016'!$A:$A,0)),"-")</f>
        <v>900</v>
      </c>
      <c r="F318" s="9">
        <f>IFERROR(INDEX('2018'!$C:$C,MATCH(Summary!$A318,'2018'!$A:$A,0)),"-")</f>
        <v>900</v>
      </c>
      <c r="H318" s="9">
        <f>INDEX('2022 DM'!$C:$C,MATCH(Summary!$A318,'2022 DM'!$A:$A,0))</f>
        <v>1000</v>
      </c>
      <c r="I318" s="9">
        <f>INDEX('2022 DS'!$C:$C,MATCH(Summary!$A318,'2022 DS'!$A:$A,0))</f>
        <v>1000</v>
      </c>
      <c r="J318" s="10">
        <f t="shared" si="17"/>
        <v>0</v>
      </c>
      <c r="K318" s="9">
        <f>INDEX('2022 Full'!$C:$C,MATCH(Summary!$A318,'2022 Full'!$A:$A,0))</f>
        <v>1600</v>
      </c>
      <c r="M318" s="9">
        <f>INDEX('2027 DM'!$C:$C,MATCH(Summary!$A318,'2027 DM'!$A:$A,0))</f>
        <v>1000</v>
      </c>
      <c r="N318" s="9">
        <f>INDEX('2027 DS'!$C:$C,MATCH(Summary!$A318,'2027 DS'!$A:$A,0))</f>
        <v>1400</v>
      </c>
      <c r="O318" s="10">
        <f t="shared" si="18"/>
        <v>0.39999999999999991</v>
      </c>
      <c r="Q318" s="9">
        <f>INDEX('2032 DM'!$C:$C,MATCH(Summary!$A318,'2032 DM'!$A:$A,0))</f>
        <v>1100</v>
      </c>
      <c r="R318" s="9">
        <f>INDEX('2032 DS'!$C:$C,MATCH(Summary!$A318,'2032 DS'!$A:$A,0))</f>
        <v>1400</v>
      </c>
      <c r="S318" s="10">
        <f t="shared" si="19"/>
        <v>0.27272727272727271</v>
      </c>
    </row>
    <row r="319" spans="1:19" x14ac:dyDescent="0.15">
      <c r="A319" t="str">
        <f t="shared" si="16"/>
        <v>4226-2382</v>
      </c>
      <c r="B319">
        <f>INDEX(Descriptions!$C$4:$C$736,MATCH($A319,Descriptions!$B$4:$B$736,))</f>
        <v>0</v>
      </c>
      <c r="C319">
        <v>4226</v>
      </c>
      <c r="D319">
        <v>2382</v>
      </c>
      <c r="E319" s="9">
        <f>IFERROR(INDEX('2016'!$C:$C,MATCH(Summary!$A319,'2016'!$A:$A,0)),"-")</f>
        <v>900</v>
      </c>
      <c r="F319" s="9">
        <f>IFERROR(INDEX('2018'!$C:$C,MATCH(Summary!$A319,'2018'!$A:$A,0)),"-")</f>
        <v>800</v>
      </c>
      <c r="H319" s="9">
        <f>INDEX('2022 DM'!$C:$C,MATCH(Summary!$A319,'2022 DM'!$A:$A,0))</f>
        <v>800</v>
      </c>
      <c r="I319" s="9">
        <f>INDEX('2022 DS'!$C:$C,MATCH(Summary!$A319,'2022 DS'!$A:$A,0))</f>
        <v>900</v>
      </c>
      <c r="J319" s="10">
        <f t="shared" si="17"/>
        <v>0.125</v>
      </c>
      <c r="K319" s="9">
        <f>INDEX('2022 Full'!$C:$C,MATCH(Summary!$A319,'2022 Full'!$A:$A,0))</f>
        <v>1400</v>
      </c>
      <c r="M319" s="9">
        <f>INDEX('2027 DM'!$C:$C,MATCH(Summary!$A319,'2027 DM'!$A:$A,0))</f>
        <v>800</v>
      </c>
      <c r="N319" s="9">
        <f>INDEX('2027 DS'!$C:$C,MATCH(Summary!$A319,'2027 DS'!$A:$A,0))</f>
        <v>1100</v>
      </c>
      <c r="O319" s="10">
        <f t="shared" si="18"/>
        <v>0.375</v>
      </c>
      <c r="Q319" s="9">
        <f>INDEX('2032 DM'!$C:$C,MATCH(Summary!$A319,'2032 DM'!$A:$A,0))</f>
        <v>900</v>
      </c>
      <c r="R319" s="9">
        <f>INDEX('2032 DS'!$C:$C,MATCH(Summary!$A319,'2032 DS'!$A:$A,0))</f>
        <v>1500</v>
      </c>
      <c r="S319" s="10">
        <f t="shared" si="19"/>
        <v>0.66666666666666674</v>
      </c>
    </row>
    <row r="320" spans="1:19" x14ac:dyDescent="0.15">
      <c r="A320" t="str">
        <f t="shared" si="16"/>
        <v>4069-2384</v>
      </c>
      <c r="B320">
        <f>INDEX(Descriptions!$C$4:$C$736,MATCH($A320,Descriptions!$B$4:$B$736,))</f>
        <v>0</v>
      </c>
      <c r="C320">
        <v>4069</v>
      </c>
      <c r="D320">
        <v>2384</v>
      </c>
      <c r="E320" s="9">
        <f>IFERROR(INDEX('2016'!$C:$C,MATCH(Summary!$A320,'2016'!$A:$A,0)),"-")</f>
        <v>100</v>
      </c>
      <c r="F320" s="9">
        <f>IFERROR(INDEX('2018'!$C:$C,MATCH(Summary!$A320,'2018'!$A:$A,0)),"-")</f>
        <v>2000</v>
      </c>
      <c r="H320" s="9">
        <f>INDEX('2022 DM'!$C:$C,MATCH(Summary!$A320,'2022 DM'!$A:$A,0))</f>
        <v>2100</v>
      </c>
      <c r="I320" s="9">
        <f>INDEX('2022 DS'!$C:$C,MATCH(Summary!$A320,'2022 DS'!$A:$A,0))</f>
        <v>2100</v>
      </c>
      <c r="J320" s="10">
        <f t="shared" si="17"/>
        <v>0</v>
      </c>
      <c r="K320" s="9">
        <f>INDEX('2022 Full'!$C:$C,MATCH(Summary!$A320,'2022 Full'!$A:$A,0))</f>
        <v>2400</v>
      </c>
      <c r="M320" s="9">
        <f>INDEX('2027 DM'!$C:$C,MATCH(Summary!$A320,'2027 DM'!$A:$A,0))</f>
        <v>2900</v>
      </c>
      <c r="N320" s="9">
        <f>INDEX('2027 DS'!$C:$C,MATCH(Summary!$A320,'2027 DS'!$A:$A,0))</f>
        <v>3100</v>
      </c>
      <c r="O320" s="10">
        <f t="shared" si="18"/>
        <v>6.8965517241379226E-2</v>
      </c>
      <c r="Q320" s="9">
        <f>INDEX('2032 DM'!$C:$C,MATCH(Summary!$A320,'2032 DM'!$A:$A,0))</f>
        <v>3600</v>
      </c>
      <c r="R320" s="9">
        <f>INDEX('2032 DS'!$C:$C,MATCH(Summary!$A320,'2032 DS'!$A:$A,0))</f>
        <v>3600</v>
      </c>
      <c r="S320" s="10">
        <f t="shared" si="19"/>
        <v>0</v>
      </c>
    </row>
    <row r="321" spans="1:19" x14ac:dyDescent="0.15">
      <c r="A321" t="str">
        <f t="shared" si="16"/>
        <v>3721-2384</v>
      </c>
      <c r="B321">
        <f>INDEX(Descriptions!$C$4:$C$736,MATCH($A321,Descriptions!$B$4:$B$736,))</f>
        <v>0</v>
      </c>
      <c r="C321">
        <v>3721</v>
      </c>
      <c r="D321">
        <v>2384</v>
      </c>
      <c r="E321" s="9">
        <f>IFERROR(INDEX('2016'!$C:$C,MATCH(Summary!$A321,'2016'!$A:$A,0)),"-")</f>
        <v>0</v>
      </c>
      <c r="F321" s="9">
        <f>IFERROR(INDEX('2018'!$C:$C,MATCH(Summary!$A321,'2018'!$A:$A,0)),"-")</f>
        <v>500</v>
      </c>
      <c r="H321" s="9">
        <f>INDEX('2022 DM'!$C:$C,MATCH(Summary!$A321,'2022 DM'!$A:$A,0))</f>
        <v>500</v>
      </c>
      <c r="I321" s="9">
        <f>INDEX('2022 DS'!$C:$C,MATCH(Summary!$A321,'2022 DS'!$A:$A,0))</f>
        <v>600</v>
      </c>
      <c r="J321" s="10">
        <f t="shared" si="17"/>
        <v>0.19999999999999996</v>
      </c>
      <c r="K321" s="9">
        <f>INDEX('2022 Full'!$C:$C,MATCH(Summary!$A321,'2022 Full'!$A:$A,0))</f>
        <v>700</v>
      </c>
      <c r="M321" s="9">
        <f>INDEX('2027 DM'!$C:$C,MATCH(Summary!$A321,'2027 DM'!$A:$A,0))</f>
        <v>500</v>
      </c>
      <c r="N321" s="9">
        <f>INDEX('2027 DS'!$C:$C,MATCH(Summary!$A321,'2027 DS'!$A:$A,0))</f>
        <v>1000</v>
      </c>
      <c r="O321" s="10">
        <f t="shared" si="18"/>
        <v>1</v>
      </c>
      <c r="Q321" s="9">
        <f>INDEX('2032 DM'!$C:$C,MATCH(Summary!$A321,'2032 DM'!$A:$A,0))</f>
        <v>600</v>
      </c>
      <c r="R321" s="9">
        <f>INDEX('2032 DS'!$C:$C,MATCH(Summary!$A321,'2032 DS'!$A:$A,0))</f>
        <v>700</v>
      </c>
      <c r="S321" s="10">
        <f t="shared" si="19"/>
        <v>0.16666666666666674</v>
      </c>
    </row>
    <row r="322" spans="1:19" x14ac:dyDescent="0.15">
      <c r="A322" t="str">
        <f t="shared" si="16"/>
        <v>2385-2384</v>
      </c>
      <c r="B322">
        <f>INDEX(Descriptions!$C$4:$C$736,MATCH($A322,Descriptions!$B$4:$B$736,))</f>
        <v>0</v>
      </c>
      <c r="C322">
        <v>2385</v>
      </c>
      <c r="D322">
        <v>2384</v>
      </c>
      <c r="E322" s="9">
        <f>IFERROR(INDEX('2016'!$C:$C,MATCH(Summary!$A322,'2016'!$A:$A,0)),"-")</f>
        <v>0</v>
      </c>
      <c r="F322" s="9">
        <f>IFERROR(INDEX('2018'!$C:$C,MATCH(Summary!$A322,'2018'!$A:$A,0)),"-")</f>
        <v>3400</v>
      </c>
      <c r="H322" s="9">
        <f>INDEX('2022 DM'!$C:$C,MATCH(Summary!$A322,'2022 DM'!$A:$A,0))</f>
        <v>3800</v>
      </c>
      <c r="I322" s="9">
        <f>INDEX('2022 DS'!$C:$C,MATCH(Summary!$A322,'2022 DS'!$A:$A,0))</f>
        <v>3900</v>
      </c>
      <c r="J322" s="10">
        <f t="shared" si="17"/>
        <v>2.6315789473684292E-2</v>
      </c>
      <c r="K322" s="9">
        <f>INDEX('2022 Full'!$C:$C,MATCH(Summary!$A322,'2022 Full'!$A:$A,0))</f>
        <v>4400</v>
      </c>
      <c r="M322" s="9">
        <f>INDEX('2027 DM'!$C:$C,MATCH(Summary!$A322,'2027 DM'!$A:$A,0))</f>
        <v>4100</v>
      </c>
      <c r="N322" s="9">
        <f>INDEX('2027 DS'!$C:$C,MATCH(Summary!$A322,'2027 DS'!$A:$A,0))</f>
        <v>4400</v>
      </c>
      <c r="O322" s="10">
        <f t="shared" si="18"/>
        <v>7.3170731707317138E-2</v>
      </c>
      <c r="Q322" s="9">
        <f>INDEX('2032 DM'!$C:$C,MATCH(Summary!$A322,'2032 DM'!$A:$A,0))</f>
        <v>4000</v>
      </c>
      <c r="R322" s="9">
        <f>INDEX('2032 DS'!$C:$C,MATCH(Summary!$A322,'2032 DS'!$A:$A,0))</f>
        <v>4200</v>
      </c>
      <c r="S322" s="10">
        <f t="shared" si="19"/>
        <v>5.0000000000000044E-2</v>
      </c>
    </row>
    <row r="323" spans="1:19" x14ac:dyDescent="0.15">
      <c r="A323" t="str">
        <f t="shared" si="16"/>
        <v>2373-2384</v>
      </c>
      <c r="B323">
        <f>INDEX(Descriptions!$C$4:$C$736,MATCH($A323,Descriptions!$B$4:$B$736,))</f>
        <v>0</v>
      </c>
      <c r="C323">
        <v>2373</v>
      </c>
      <c r="D323">
        <v>2384</v>
      </c>
      <c r="E323" s="9">
        <f>IFERROR(INDEX('2016'!$C:$C,MATCH(Summary!$A323,'2016'!$A:$A,0)),"-")</f>
        <v>1100</v>
      </c>
      <c r="F323" s="9">
        <f>IFERROR(INDEX('2018'!$C:$C,MATCH(Summary!$A323,'2018'!$A:$A,0)),"-")</f>
        <v>1100</v>
      </c>
      <c r="H323" s="9">
        <f>INDEX('2022 DM'!$C:$C,MATCH(Summary!$A323,'2022 DM'!$A:$A,0))</f>
        <v>1100</v>
      </c>
      <c r="I323" s="9">
        <f>INDEX('2022 DS'!$C:$C,MATCH(Summary!$A323,'2022 DS'!$A:$A,0))</f>
        <v>1100</v>
      </c>
      <c r="J323" s="10">
        <f t="shared" si="17"/>
        <v>0</v>
      </c>
      <c r="K323" s="9">
        <f>INDEX('2022 Full'!$C:$C,MATCH(Summary!$A323,'2022 Full'!$A:$A,0))</f>
        <v>1100</v>
      </c>
      <c r="M323" s="9">
        <f>INDEX('2027 DM'!$C:$C,MATCH(Summary!$A323,'2027 DM'!$A:$A,0))</f>
        <v>1100</v>
      </c>
      <c r="N323" s="9">
        <f>INDEX('2027 DS'!$C:$C,MATCH(Summary!$A323,'2027 DS'!$A:$A,0))</f>
        <v>1200</v>
      </c>
      <c r="O323" s="10">
        <f t="shared" si="18"/>
        <v>9.0909090909090828E-2</v>
      </c>
      <c r="Q323" s="9">
        <f>INDEX('2032 DM'!$C:$C,MATCH(Summary!$A323,'2032 DM'!$A:$A,0))</f>
        <v>1200</v>
      </c>
      <c r="R323" s="9">
        <f>INDEX('2032 DS'!$C:$C,MATCH(Summary!$A323,'2032 DS'!$A:$A,0))</f>
        <v>1200</v>
      </c>
      <c r="S323" s="10">
        <f t="shared" si="19"/>
        <v>0</v>
      </c>
    </row>
    <row r="324" spans="1:19" x14ac:dyDescent="0.15">
      <c r="A324" t="str">
        <f t="shared" si="16"/>
        <v>2445-2385</v>
      </c>
      <c r="B324">
        <f>INDEX(Descriptions!$C$4:$C$736,MATCH($A324,Descriptions!$B$4:$B$736,))</f>
        <v>0</v>
      </c>
      <c r="C324">
        <v>2445</v>
      </c>
      <c r="D324">
        <v>2385</v>
      </c>
      <c r="E324" s="9">
        <f>IFERROR(INDEX('2016'!$C:$C,MATCH(Summary!$A324,'2016'!$A:$A,0)),"-")</f>
        <v>400</v>
      </c>
      <c r="F324" s="9">
        <f>IFERROR(INDEX('2018'!$C:$C,MATCH(Summary!$A324,'2018'!$A:$A,0)),"-")</f>
        <v>3400</v>
      </c>
      <c r="H324" s="9">
        <f>INDEX('2022 DM'!$C:$C,MATCH(Summary!$A324,'2022 DM'!$A:$A,0))</f>
        <v>3800</v>
      </c>
      <c r="I324" s="9">
        <f>INDEX('2022 DS'!$C:$C,MATCH(Summary!$A324,'2022 DS'!$A:$A,0))</f>
        <v>3900</v>
      </c>
      <c r="J324" s="10">
        <f t="shared" si="17"/>
        <v>2.6315789473684292E-2</v>
      </c>
      <c r="K324" s="9">
        <f>INDEX('2022 Full'!$C:$C,MATCH(Summary!$A324,'2022 Full'!$A:$A,0))</f>
        <v>5100</v>
      </c>
      <c r="M324" s="9">
        <f>INDEX('2027 DM'!$C:$C,MATCH(Summary!$A324,'2027 DM'!$A:$A,0))</f>
        <v>4300</v>
      </c>
      <c r="N324" s="9">
        <f>INDEX('2027 DS'!$C:$C,MATCH(Summary!$A324,'2027 DS'!$A:$A,0))</f>
        <v>5000</v>
      </c>
      <c r="O324" s="10">
        <f t="shared" si="18"/>
        <v>0.16279069767441867</v>
      </c>
      <c r="Q324" s="9">
        <f>INDEX('2032 DM'!$C:$C,MATCH(Summary!$A324,'2032 DM'!$A:$A,0))</f>
        <v>4300</v>
      </c>
      <c r="R324" s="9">
        <f>INDEX('2032 DS'!$C:$C,MATCH(Summary!$A324,'2032 DS'!$A:$A,0))</f>
        <v>5500</v>
      </c>
      <c r="S324" s="10">
        <f t="shared" si="19"/>
        <v>0.27906976744186052</v>
      </c>
    </row>
    <row r="325" spans="1:19" x14ac:dyDescent="0.15">
      <c r="A325" t="str">
        <f t="shared" si="16"/>
        <v>2367-2385</v>
      </c>
      <c r="B325">
        <f>INDEX(Descriptions!$C$4:$C$736,MATCH($A325,Descriptions!$B$4:$B$736,))</f>
        <v>0</v>
      </c>
      <c r="C325">
        <v>2367</v>
      </c>
      <c r="D325">
        <v>2385</v>
      </c>
      <c r="E325" s="9">
        <f>IFERROR(INDEX('2016'!$C:$C,MATCH(Summary!$A325,'2016'!$A:$A,0)),"-")</f>
        <v>800</v>
      </c>
      <c r="F325" s="9">
        <f>IFERROR(INDEX('2018'!$C:$C,MATCH(Summary!$A325,'2018'!$A:$A,0)),"-")</f>
        <v>900</v>
      </c>
      <c r="H325" s="9">
        <f>INDEX('2022 DM'!$C:$C,MATCH(Summary!$A325,'2022 DM'!$A:$A,0))</f>
        <v>1000</v>
      </c>
      <c r="I325" s="9">
        <f>INDEX('2022 DS'!$C:$C,MATCH(Summary!$A325,'2022 DS'!$A:$A,0))</f>
        <v>1000</v>
      </c>
      <c r="J325" s="10">
        <f t="shared" si="17"/>
        <v>0</v>
      </c>
      <c r="K325" s="9">
        <f>INDEX('2022 Full'!$C:$C,MATCH(Summary!$A325,'2022 Full'!$A:$A,0))</f>
        <v>1100</v>
      </c>
      <c r="M325" s="9">
        <f>INDEX('2027 DM'!$C:$C,MATCH(Summary!$A325,'2027 DM'!$A:$A,0))</f>
        <v>1100</v>
      </c>
      <c r="N325" s="9">
        <f>INDEX('2027 DS'!$C:$C,MATCH(Summary!$A325,'2027 DS'!$A:$A,0))</f>
        <v>1200</v>
      </c>
      <c r="O325" s="10">
        <f t="shared" si="18"/>
        <v>9.0909090909090828E-2</v>
      </c>
      <c r="Q325" s="9">
        <f>INDEX('2032 DM'!$C:$C,MATCH(Summary!$A325,'2032 DM'!$A:$A,0))</f>
        <v>1400</v>
      </c>
      <c r="R325" s="9">
        <f>INDEX('2032 DS'!$C:$C,MATCH(Summary!$A325,'2032 DS'!$A:$A,0))</f>
        <v>1400</v>
      </c>
      <c r="S325" s="10">
        <f t="shared" si="19"/>
        <v>0</v>
      </c>
    </row>
    <row r="326" spans="1:19" x14ac:dyDescent="0.15">
      <c r="A326" t="str">
        <f t="shared" ref="A326:A389" si="20">CONCATENATE(C326,"-",D326)</f>
        <v>2384-2385</v>
      </c>
      <c r="B326">
        <f>INDEX(Descriptions!$C$4:$C$736,MATCH($A326,Descriptions!$B$4:$B$736,))</f>
        <v>0</v>
      </c>
      <c r="C326">
        <v>2384</v>
      </c>
      <c r="D326">
        <v>2385</v>
      </c>
      <c r="E326" s="9">
        <f>IFERROR(INDEX('2016'!$C:$C,MATCH(Summary!$A326,'2016'!$A:$A,0)),"-")</f>
        <v>1100</v>
      </c>
      <c r="F326" s="9">
        <f>IFERROR(INDEX('2018'!$C:$C,MATCH(Summary!$A326,'2018'!$A:$A,0)),"-")</f>
        <v>1400</v>
      </c>
      <c r="H326" s="9">
        <f>INDEX('2022 DM'!$C:$C,MATCH(Summary!$A326,'2022 DM'!$A:$A,0))</f>
        <v>1400</v>
      </c>
      <c r="I326" s="9">
        <f>INDEX('2022 DS'!$C:$C,MATCH(Summary!$A326,'2022 DS'!$A:$A,0))</f>
        <v>1400</v>
      </c>
      <c r="J326" s="10">
        <f t="shared" ref="J326:J389" si="21">IFERROR((I326/H326)-1,"-")</f>
        <v>0</v>
      </c>
      <c r="K326" s="9">
        <f>INDEX('2022 Full'!$C:$C,MATCH(Summary!$A326,'2022 Full'!$A:$A,0))</f>
        <v>1400</v>
      </c>
      <c r="M326" s="9">
        <f>INDEX('2027 DM'!$C:$C,MATCH(Summary!$A326,'2027 DM'!$A:$A,0))</f>
        <v>1800</v>
      </c>
      <c r="N326" s="9">
        <f>INDEX('2027 DS'!$C:$C,MATCH(Summary!$A326,'2027 DS'!$A:$A,0))</f>
        <v>1800</v>
      </c>
      <c r="O326" s="10">
        <f t="shared" ref="O326:O389" si="22">IFERROR((N326/M326)-1,"-")</f>
        <v>0</v>
      </c>
      <c r="Q326" s="9">
        <f>INDEX('2032 DM'!$C:$C,MATCH(Summary!$A326,'2032 DM'!$A:$A,0))</f>
        <v>2000</v>
      </c>
      <c r="R326" s="9">
        <f>INDEX('2032 DS'!$C:$C,MATCH(Summary!$A326,'2032 DS'!$A:$A,0))</f>
        <v>1900</v>
      </c>
      <c r="S326" s="10">
        <f t="shared" ref="S326:S389" si="23">IFERROR((R326/Q326)-1,"-")</f>
        <v>-5.0000000000000044E-2</v>
      </c>
    </row>
    <row r="327" spans="1:19" x14ac:dyDescent="0.15">
      <c r="A327" t="str">
        <f t="shared" si="20"/>
        <v>2376-2386</v>
      </c>
      <c r="B327">
        <f>INDEX(Descriptions!$C$4:$C$736,MATCH($A327,Descriptions!$B$4:$B$736,))</f>
        <v>0</v>
      </c>
      <c r="C327">
        <v>2376</v>
      </c>
      <c r="D327">
        <v>2386</v>
      </c>
      <c r="E327" s="9">
        <f>IFERROR(INDEX('2016'!$C:$C,MATCH(Summary!$A327,'2016'!$A:$A,0)),"-")</f>
        <v>1100</v>
      </c>
      <c r="F327" s="9">
        <f>IFERROR(INDEX('2018'!$C:$C,MATCH(Summary!$A327,'2018'!$A:$A,0)),"-")</f>
        <v>1400</v>
      </c>
      <c r="H327" s="9">
        <f>INDEX('2022 DM'!$C:$C,MATCH(Summary!$A327,'2022 DM'!$A:$A,0))</f>
        <v>1400</v>
      </c>
      <c r="I327" s="9">
        <f>INDEX('2022 DS'!$C:$C,MATCH(Summary!$A327,'2022 DS'!$A:$A,0))</f>
        <v>1400</v>
      </c>
      <c r="J327" s="10">
        <f t="shared" si="21"/>
        <v>0</v>
      </c>
      <c r="K327" s="9">
        <f>INDEX('2022 Full'!$C:$C,MATCH(Summary!$A327,'2022 Full'!$A:$A,0))</f>
        <v>1600</v>
      </c>
      <c r="M327" s="9">
        <f>INDEX('2027 DM'!$C:$C,MATCH(Summary!$A327,'2027 DM'!$A:$A,0))</f>
        <v>2100</v>
      </c>
      <c r="N327" s="9">
        <f>INDEX('2027 DS'!$C:$C,MATCH(Summary!$A327,'2027 DS'!$A:$A,0))</f>
        <v>2300</v>
      </c>
      <c r="O327" s="10">
        <f t="shared" si="22"/>
        <v>9.5238095238095344E-2</v>
      </c>
      <c r="Q327" s="9">
        <f>INDEX('2032 DM'!$C:$C,MATCH(Summary!$A327,'2032 DM'!$A:$A,0))</f>
        <v>2800</v>
      </c>
      <c r="R327" s="9">
        <f>INDEX('2032 DS'!$C:$C,MATCH(Summary!$A327,'2032 DS'!$A:$A,0))</f>
        <v>2800</v>
      </c>
      <c r="S327" s="10">
        <f t="shared" si="23"/>
        <v>0</v>
      </c>
    </row>
    <row r="328" spans="1:19" x14ac:dyDescent="0.15">
      <c r="A328" t="str">
        <f t="shared" si="20"/>
        <v>4069-2386</v>
      </c>
      <c r="B328">
        <f>INDEX(Descriptions!$C$4:$C$736,MATCH($A328,Descriptions!$B$4:$B$736,))</f>
        <v>0</v>
      </c>
      <c r="C328">
        <v>4069</v>
      </c>
      <c r="D328">
        <v>2386</v>
      </c>
      <c r="E328" s="9">
        <f>IFERROR(INDEX('2016'!$C:$C,MATCH(Summary!$A328,'2016'!$A:$A,0)),"-")</f>
        <v>3300</v>
      </c>
      <c r="F328" s="9">
        <f>IFERROR(INDEX('2018'!$C:$C,MATCH(Summary!$A328,'2018'!$A:$A,0)),"-")</f>
        <v>4000</v>
      </c>
      <c r="H328" s="9">
        <f>INDEX('2022 DM'!$C:$C,MATCH(Summary!$A328,'2022 DM'!$A:$A,0))</f>
        <v>4400</v>
      </c>
      <c r="I328" s="9">
        <f>INDEX('2022 DS'!$C:$C,MATCH(Summary!$A328,'2022 DS'!$A:$A,0))</f>
        <v>4400</v>
      </c>
      <c r="J328" s="10">
        <f t="shared" si="21"/>
        <v>0</v>
      </c>
      <c r="K328" s="9">
        <f>INDEX('2022 Full'!$C:$C,MATCH(Summary!$A328,'2022 Full'!$A:$A,0))</f>
        <v>4900</v>
      </c>
      <c r="M328" s="9">
        <f>INDEX('2027 DM'!$C:$C,MATCH(Summary!$A328,'2027 DM'!$A:$A,0))</f>
        <v>4700</v>
      </c>
      <c r="N328" s="9">
        <f>INDEX('2027 DS'!$C:$C,MATCH(Summary!$A328,'2027 DS'!$A:$A,0))</f>
        <v>4900</v>
      </c>
      <c r="O328" s="10">
        <f t="shared" si="22"/>
        <v>4.2553191489361764E-2</v>
      </c>
      <c r="Q328" s="9">
        <f>INDEX('2032 DM'!$C:$C,MATCH(Summary!$A328,'2032 DM'!$A:$A,0))</f>
        <v>4700</v>
      </c>
      <c r="R328" s="9">
        <f>INDEX('2032 DS'!$C:$C,MATCH(Summary!$A328,'2032 DS'!$A:$A,0))</f>
        <v>4800</v>
      </c>
      <c r="S328" s="10">
        <f t="shared" si="23"/>
        <v>2.1276595744680771E-2</v>
      </c>
    </row>
    <row r="329" spans="1:19" x14ac:dyDescent="0.15">
      <c r="A329" t="str">
        <f t="shared" si="20"/>
        <v>2365-2387</v>
      </c>
      <c r="B329">
        <f>INDEX(Descriptions!$C$4:$C$736,MATCH($A329,Descriptions!$B$4:$B$736,))</f>
        <v>0</v>
      </c>
      <c r="C329">
        <v>2365</v>
      </c>
      <c r="D329">
        <v>2387</v>
      </c>
      <c r="E329" s="9">
        <f>IFERROR(INDEX('2016'!$C:$C,MATCH(Summary!$A329,'2016'!$A:$A,0)),"-")</f>
        <v>600</v>
      </c>
      <c r="F329" s="9">
        <f>IFERROR(INDEX('2018'!$C:$C,MATCH(Summary!$A329,'2018'!$A:$A,0)),"-")</f>
        <v>600</v>
      </c>
      <c r="H329" s="9">
        <f>INDEX('2022 DM'!$C:$C,MATCH(Summary!$A329,'2022 DM'!$A:$A,0))</f>
        <v>700</v>
      </c>
      <c r="I329" s="9">
        <f>INDEX('2022 DS'!$C:$C,MATCH(Summary!$A329,'2022 DS'!$A:$A,0))</f>
        <v>700</v>
      </c>
      <c r="J329" s="10">
        <f t="shared" si="21"/>
        <v>0</v>
      </c>
      <c r="K329" s="9">
        <f>INDEX('2022 Full'!$C:$C,MATCH(Summary!$A329,'2022 Full'!$A:$A,0))</f>
        <v>700</v>
      </c>
      <c r="M329" s="9">
        <f>INDEX('2027 DM'!$C:$C,MATCH(Summary!$A329,'2027 DM'!$A:$A,0))</f>
        <v>700</v>
      </c>
      <c r="N329" s="9">
        <f>INDEX('2027 DS'!$C:$C,MATCH(Summary!$A329,'2027 DS'!$A:$A,0))</f>
        <v>700</v>
      </c>
      <c r="O329" s="10">
        <f t="shared" si="22"/>
        <v>0</v>
      </c>
      <c r="Q329" s="9">
        <f>INDEX('2032 DM'!$C:$C,MATCH(Summary!$A329,'2032 DM'!$A:$A,0))</f>
        <v>700</v>
      </c>
      <c r="R329" s="9">
        <f>INDEX('2032 DS'!$C:$C,MATCH(Summary!$A329,'2032 DS'!$A:$A,0))</f>
        <v>600</v>
      </c>
      <c r="S329" s="10">
        <f t="shared" si="23"/>
        <v>-0.1428571428571429</v>
      </c>
    </row>
    <row r="330" spans="1:19" x14ac:dyDescent="0.15">
      <c r="A330" t="str">
        <f t="shared" si="20"/>
        <v>2333-2387</v>
      </c>
      <c r="B330">
        <f>INDEX(Descriptions!$C$4:$C$736,MATCH($A330,Descriptions!$B$4:$B$736,))</f>
        <v>0</v>
      </c>
      <c r="C330">
        <v>2333</v>
      </c>
      <c r="D330">
        <v>2387</v>
      </c>
      <c r="E330" s="9">
        <f>IFERROR(INDEX('2016'!$C:$C,MATCH(Summary!$A330,'2016'!$A:$A,0)),"-")</f>
        <v>1100</v>
      </c>
      <c r="F330" s="9">
        <f>IFERROR(INDEX('2018'!$C:$C,MATCH(Summary!$A330,'2018'!$A:$A,0)),"-")</f>
        <v>1100</v>
      </c>
      <c r="H330" s="9">
        <f>INDEX('2022 DM'!$C:$C,MATCH(Summary!$A330,'2022 DM'!$A:$A,0))</f>
        <v>1600</v>
      </c>
      <c r="I330" s="9">
        <f>INDEX('2022 DS'!$C:$C,MATCH(Summary!$A330,'2022 DS'!$A:$A,0))</f>
        <v>1600</v>
      </c>
      <c r="J330" s="10">
        <f t="shared" si="21"/>
        <v>0</v>
      </c>
      <c r="K330" s="9">
        <f>INDEX('2022 Full'!$C:$C,MATCH(Summary!$A330,'2022 Full'!$A:$A,0))</f>
        <v>1500</v>
      </c>
      <c r="M330" s="9">
        <f>INDEX('2027 DM'!$C:$C,MATCH(Summary!$A330,'2027 DM'!$A:$A,0))</f>
        <v>1700</v>
      </c>
      <c r="N330" s="9">
        <f>INDEX('2027 DS'!$C:$C,MATCH(Summary!$A330,'2027 DS'!$A:$A,0))</f>
        <v>1400</v>
      </c>
      <c r="O330" s="10">
        <f t="shared" si="22"/>
        <v>-0.17647058823529416</v>
      </c>
      <c r="Q330" s="9">
        <f>INDEX('2032 DM'!$C:$C,MATCH(Summary!$A330,'2032 DM'!$A:$A,0))</f>
        <v>1500</v>
      </c>
      <c r="R330" s="9">
        <f>INDEX('2032 DS'!$C:$C,MATCH(Summary!$A330,'2032 DS'!$A:$A,0))</f>
        <v>1400</v>
      </c>
      <c r="S330" s="10">
        <f t="shared" si="23"/>
        <v>-6.6666666666666652E-2</v>
      </c>
    </row>
    <row r="331" spans="1:19" x14ac:dyDescent="0.15">
      <c r="A331" t="str">
        <f t="shared" si="20"/>
        <v>4206-2390</v>
      </c>
      <c r="B331">
        <f>INDEX(Descriptions!$C$4:$C$736,MATCH($A331,Descriptions!$B$4:$B$736,))</f>
        <v>0</v>
      </c>
      <c r="C331">
        <v>4206</v>
      </c>
      <c r="D331">
        <v>2390</v>
      </c>
      <c r="E331" s="9">
        <f>IFERROR(INDEX('2016'!$C:$C,MATCH(Summary!$A331,'2016'!$A:$A,0)),"-")</f>
        <v>2200</v>
      </c>
      <c r="F331" s="9">
        <f>IFERROR(INDEX('2018'!$C:$C,MATCH(Summary!$A331,'2018'!$A:$A,0)),"-")</f>
        <v>1100</v>
      </c>
      <c r="H331" s="9">
        <f>INDEX('2022 DM'!$C:$C,MATCH(Summary!$A331,'2022 DM'!$A:$A,0))</f>
        <v>1300</v>
      </c>
      <c r="I331" s="9">
        <f>INDEX('2022 DS'!$C:$C,MATCH(Summary!$A331,'2022 DS'!$A:$A,0))</f>
        <v>1500</v>
      </c>
      <c r="J331" s="10">
        <f t="shared" si="21"/>
        <v>0.15384615384615374</v>
      </c>
      <c r="K331" s="9">
        <f>INDEX('2022 Full'!$C:$C,MATCH(Summary!$A331,'2022 Full'!$A:$A,0))</f>
        <v>2600</v>
      </c>
      <c r="M331" s="9">
        <f>INDEX('2027 DM'!$C:$C,MATCH(Summary!$A331,'2027 DM'!$A:$A,0))</f>
        <v>1600</v>
      </c>
      <c r="N331" s="9">
        <f>INDEX('2027 DS'!$C:$C,MATCH(Summary!$A331,'2027 DS'!$A:$A,0))</f>
        <v>3600</v>
      </c>
      <c r="O331" s="10">
        <f t="shared" si="22"/>
        <v>1.25</v>
      </c>
      <c r="Q331" s="9">
        <f>INDEX('2032 DM'!$C:$C,MATCH(Summary!$A331,'2032 DM'!$A:$A,0))</f>
        <v>2400</v>
      </c>
      <c r="R331" s="9">
        <f>INDEX('2032 DS'!$C:$C,MATCH(Summary!$A331,'2032 DS'!$A:$A,0))</f>
        <v>3900</v>
      </c>
      <c r="S331" s="10">
        <f t="shared" si="23"/>
        <v>0.625</v>
      </c>
    </row>
    <row r="332" spans="1:19" x14ac:dyDescent="0.15">
      <c r="A332" t="str">
        <f t="shared" si="20"/>
        <v>2432-2390</v>
      </c>
      <c r="B332" t="str">
        <f>INDEX(Descriptions!$C$4:$C$736,MATCH($A332,Descriptions!$B$4:$B$736,))</f>
        <v>Poplars Ave SB frpm T-junction with Howson Rd - 1 lane</v>
      </c>
      <c r="C332">
        <v>2432</v>
      </c>
      <c r="D332">
        <v>2390</v>
      </c>
      <c r="E332" s="9">
        <f>IFERROR(INDEX('2016'!$C:$C,MATCH(Summary!$A332,'2016'!$A:$A,0)),"-")</f>
        <v>3000</v>
      </c>
      <c r="F332" s="9">
        <f>IFERROR(INDEX('2018'!$C:$C,MATCH(Summary!$A332,'2018'!$A:$A,0)),"-")</f>
        <v>2800</v>
      </c>
      <c r="H332" s="9">
        <f>INDEX('2022 DM'!$C:$C,MATCH(Summary!$A332,'2022 DM'!$A:$A,0))</f>
        <v>3500</v>
      </c>
      <c r="I332" s="9">
        <f>INDEX('2022 DS'!$C:$C,MATCH(Summary!$A332,'2022 DS'!$A:$A,0))</f>
        <v>3700</v>
      </c>
      <c r="J332" s="10">
        <f t="shared" si="21"/>
        <v>5.7142857142857162E-2</v>
      </c>
      <c r="K332" s="9">
        <f>INDEX('2022 Full'!$C:$C,MATCH(Summary!$A332,'2022 Full'!$A:$A,0))</f>
        <v>5000</v>
      </c>
      <c r="M332" s="9">
        <f>INDEX('2027 DM'!$C:$C,MATCH(Summary!$A332,'2027 DM'!$A:$A,0))</f>
        <v>4000</v>
      </c>
      <c r="N332" s="9">
        <f>INDEX('2027 DS'!$C:$C,MATCH(Summary!$A332,'2027 DS'!$A:$A,0))</f>
        <v>5900</v>
      </c>
      <c r="O332" s="10">
        <f t="shared" si="22"/>
        <v>0.47500000000000009</v>
      </c>
      <c r="Q332" s="9">
        <f>INDEX('2032 DM'!$C:$C,MATCH(Summary!$A332,'2032 DM'!$A:$A,0))</f>
        <v>4700</v>
      </c>
      <c r="R332" s="9">
        <f>INDEX('2032 DS'!$C:$C,MATCH(Summary!$A332,'2032 DS'!$A:$A,0))</f>
        <v>6200</v>
      </c>
      <c r="S332" s="10">
        <f t="shared" si="23"/>
        <v>0.31914893617021267</v>
      </c>
    </row>
    <row r="333" spans="1:19" x14ac:dyDescent="0.15">
      <c r="A333" t="str">
        <f t="shared" si="20"/>
        <v>2530-2391</v>
      </c>
      <c r="B333">
        <f>INDEX(Descriptions!$C$4:$C$736,MATCH($A333,Descriptions!$B$4:$B$736,))</f>
        <v>0</v>
      </c>
      <c r="C333">
        <v>2530</v>
      </c>
      <c r="D333">
        <v>2391</v>
      </c>
      <c r="E333" s="9">
        <f>IFERROR(INDEX('2016'!$C:$C,MATCH(Summary!$A333,'2016'!$A:$A,0)),"-")</f>
        <v>4500</v>
      </c>
      <c r="F333" s="9">
        <f>IFERROR(INDEX('2018'!$C:$C,MATCH(Summary!$A333,'2018'!$A:$A,0)),"-")</f>
        <v>4500</v>
      </c>
      <c r="H333" s="9">
        <f>INDEX('2022 DM'!$C:$C,MATCH(Summary!$A333,'2022 DM'!$A:$A,0))</f>
        <v>4700</v>
      </c>
      <c r="I333" s="9">
        <f>INDEX('2022 DS'!$C:$C,MATCH(Summary!$A333,'2022 DS'!$A:$A,0))</f>
        <v>4700</v>
      </c>
      <c r="J333" s="10">
        <f t="shared" si="21"/>
        <v>0</v>
      </c>
      <c r="K333" s="9">
        <f>INDEX('2022 Full'!$C:$C,MATCH(Summary!$A333,'2022 Full'!$A:$A,0))</f>
        <v>5300</v>
      </c>
      <c r="M333" s="9">
        <f>INDEX('2027 DM'!$C:$C,MATCH(Summary!$A333,'2027 DM'!$A:$A,0))</f>
        <v>5000</v>
      </c>
      <c r="N333" s="9">
        <f>INDEX('2027 DS'!$C:$C,MATCH(Summary!$A333,'2027 DS'!$A:$A,0))</f>
        <v>5400</v>
      </c>
      <c r="O333" s="10">
        <f t="shared" si="22"/>
        <v>8.0000000000000071E-2</v>
      </c>
      <c r="Q333" s="9">
        <f>INDEX('2032 DM'!$C:$C,MATCH(Summary!$A333,'2032 DM'!$A:$A,0))</f>
        <v>5300</v>
      </c>
      <c r="R333" s="9">
        <f>INDEX('2032 DS'!$C:$C,MATCH(Summary!$A333,'2032 DS'!$A:$A,0))</f>
        <v>5700</v>
      </c>
      <c r="S333" s="10">
        <f t="shared" si="23"/>
        <v>7.547169811320753E-2</v>
      </c>
    </row>
    <row r="334" spans="1:19" x14ac:dyDescent="0.15">
      <c r="A334" t="str">
        <f t="shared" si="20"/>
        <v>2555-2391</v>
      </c>
      <c r="B334" t="str">
        <f>INDEX(Descriptions!$C$4:$C$736,MATCH($A334,Descriptions!$B$4:$B$736,))</f>
        <v>Mill Ln SB, north of the M62 - 1 lane.</v>
      </c>
      <c r="C334">
        <v>2555</v>
      </c>
      <c r="D334">
        <v>2391</v>
      </c>
      <c r="E334" s="9">
        <f>IFERROR(INDEX('2016'!$C:$C,MATCH(Summary!$A334,'2016'!$A:$A,0)),"-")</f>
        <v>5100</v>
      </c>
      <c r="F334" s="9">
        <f>IFERROR(INDEX('2018'!$C:$C,MATCH(Summary!$A334,'2018'!$A:$A,0)),"-")</f>
        <v>5200</v>
      </c>
      <c r="H334" s="9">
        <f>INDEX('2022 DM'!$C:$C,MATCH(Summary!$A334,'2022 DM'!$A:$A,0))</f>
        <v>5800</v>
      </c>
      <c r="I334" s="9">
        <f>INDEX('2022 DS'!$C:$C,MATCH(Summary!$A334,'2022 DS'!$A:$A,0))</f>
        <v>5800</v>
      </c>
      <c r="J334" s="10">
        <f t="shared" si="21"/>
        <v>0</v>
      </c>
      <c r="K334" s="9">
        <f>INDEX('2022 Full'!$C:$C,MATCH(Summary!$A334,'2022 Full'!$A:$A,0))</f>
        <v>6300</v>
      </c>
      <c r="M334" s="9">
        <f>INDEX('2027 DM'!$C:$C,MATCH(Summary!$A334,'2027 DM'!$A:$A,0))</f>
        <v>6200</v>
      </c>
      <c r="N334" s="9">
        <f>INDEX('2027 DS'!$C:$C,MATCH(Summary!$A334,'2027 DS'!$A:$A,0))</f>
        <v>6400</v>
      </c>
      <c r="O334" s="10">
        <f t="shared" si="22"/>
        <v>3.2258064516129004E-2</v>
      </c>
      <c r="Q334" s="9">
        <f>INDEX('2032 DM'!$C:$C,MATCH(Summary!$A334,'2032 DM'!$A:$A,0))</f>
        <v>6500</v>
      </c>
      <c r="R334" s="9">
        <f>INDEX('2032 DS'!$C:$C,MATCH(Summary!$A334,'2032 DS'!$A:$A,0))</f>
        <v>6800</v>
      </c>
      <c r="S334" s="10">
        <f t="shared" si="23"/>
        <v>4.6153846153846212E-2</v>
      </c>
    </row>
    <row r="335" spans="1:19" x14ac:dyDescent="0.15">
      <c r="A335" t="str">
        <f t="shared" si="20"/>
        <v>2341-2394</v>
      </c>
      <c r="B335" t="str">
        <f>INDEX(Descriptions!$C$4:$C$736,MATCH($A335,Descriptions!$B$4:$B$736,))</f>
        <v>Poplars Ave NB, north of A50/Orford Green/Hilden Rd/Orford roundabout - 1 lane.</v>
      </c>
      <c r="C335">
        <v>2341</v>
      </c>
      <c r="D335">
        <v>2394</v>
      </c>
      <c r="E335" s="9">
        <f>IFERROR(INDEX('2016'!$C:$C,MATCH(Summary!$A335,'2016'!$A:$A,0)),"-")</f>
        <v>4400</v>
      </c>
      <c r="F335" s="9">
        <f>IFERROR(INDEX('2018'!$C:$C,MATCH(Summary!$A335,'2018'!$A:$A,0)),"-")</f>
        <v>4400</v>
      </c>
      <c r="H335" s="9">
        <f>INDEX('2022 DM'!$C:$C,MATCH(Summary!$A335,'2022 DM'!$A:$A,0))</f>
        <v>4600</v>
      </c>
      <c r="I335" s="9">
        <f>INDEX('2022 DS'!$C:$C,MATCH(Summary!$A335,'2022 DS'!$A:$A,0))</f>
        <v>4700</v>
      </c>
      <c r="J335" s="10">
        <f t="shared" si="21"/>
        <v>2.1739130434782705E-2</v>
      </c>
      <c r="K335" s="9">
        <f>INDEX('2022 Full'!$C:$C,MATCH(Summary!$A335,'2022 Full'!$A:$A,0))</f>
        <v>5600</v>
      </c>
      <c r="M335" s="9">
        <f>INDEX('2027 DM'!$C:$C,MATCH(Summary!$A335,'2027 DM'!$A:$A,0))</f>
        <v>4800</v>
      </c>
      <c r="N335" s="9">
        <f>INDEX('2027 DS'!$C:$C,MATCH(Summary!$A335,'2027 DS'!$A:$A,0))</f>
        <v>5800</v>
      </c>
      <c r="O335" s="10">
        <f t="shared" si="22"/>
        <v>0.20833333333333326</v>
      </c>
      <c r="Q335" s="9">
        <f>INDEX('2032 DM'!$C:$C,MATCH(Summary!$A335,'2032 DM'!$A:$A,0))</f>
        <v>5100</v>
      </c>
      <c r="R335" s="9">
        <f>INDEX('2032 DS'!$C:$C,MATCH(Summary!$A335,'2032 DS'!$A:$A,0))</f>
        <v>6200</v>
      </c>
      <c r="S335" s="10">
        <f t="shared" si="23"/>
        <v>0.21568627450980382</v>
      </c>
    </row>
    <row r="336" spans="1:19" x14ac:dyDescent="0.15">
      <c r="A336" t="str">
        <f t="shared" si="20"/>
        <v>2418-2394</v>
      </c>
      <c r="B336">
        <f>INDEX(Descriptions!$C$4:$C$736,MATCH($A336,Descriptions!$B$4:$B$736,))</f>
        <v>0</v>
      </c>
      <c r="C336">
        <v>2418</v>
      </c>
      <c r="D336">
        <v>2394</v>
      </c>
      <c r="E336" s="9">
        <f>IFERROR(INDEX('2016'!$C:$C,MATCH(Summary!$A336,'2016'!$A:$A,0)),"-")</f>
        <v>3600</v>
      </c>
      <c r="F336" s="9">
        <f>IFERROR(INDEX('2018'!$C:$C,MATCH(Summary!$A336,'2018'!$A:$A,0)),"-")</f>
        <v>3500</v>
      </c>
      <c r="H336" s="9">
        <f>INDEX('2022 DM'!$C:$C,MATCH(Summary!$A336,'2022 DM'!$A:$A,0))</f>
        <v>4100</v>
      </c>
      <c r="I336" s="9">
        <f>INDEX('2022 DS'!$C:$C,MATCH(Summary!$A336,'2022 DS'!$A:$A,0))</f>
        <v>4200</v>
      </c>
      <c r="J336" s="10">
        <f t="shared" si="21"/>
        <v>2.4390243902439046E-2</v>
      </c>
      <c r="K336" s="9">
        <f>INDEX('2022 Full'!$C:$C,MATCH(Summary!$A336,'2022 Full'!$A:$A,0))</f>
        <v>4600</v>
      </c>
      <c r="M336" s="9">
        <f>INDEX('2027 DM'!$C:$C,MATCH(Summary!$A336,'2027 DM'!$A:$A,0))</f>
        <v>4400</v>
      </c>
      <c r="N336" s="9">
        <f>INDEX('2027 DS'!$C:$C,MATCH(Summary!$A336,'2027 DS'!$A:$A,0))</f>
        <v>4900</v>
      </c>
      <c r="O336" s="10">
        <f t="shared" si="22"/>
        <v>0.11363636363636354</v>
      </c>
      <c r="Q336" s="9">
        <f>INDEX('2032 DM'!$C:$C,MATCH(Summary!$A336,'2032 DM'!$A:$A,0))</f>
        <v>4700</v>
      </c>
      <c r="R336" s="9">
        <f>INDEX('2032 DS'!$C:$C,MATCH(Summary!$A336,'2032 DS'!$A:$A,0))</f>
        <v>5100</v>
      </c>
      <c r="S336" s="10">
        <f t="shared" si="23"/>
        <v>8.5106382978723305E-2</v>
      </c>
    </row>
    <row r="337" spans="1:19" x14ac:dyDescent="0.15">
      <c r="A337" t="str">
        <f t="shared" si="20"/>
        <v>2419-2395</v>
      </c>
      <c r="B337" t="str">
        <f>INDEX(Descriptions!$C$4:$C$736,MATCH($A337,Descriptions!$B$4:$B$736,))</f>
        <v xml:space="preserve">Poplars Ave NB from T-junction with Greenwood Cres to T-junction with Statham Ave - 1 lane. </v>
      </c>
      <c r="C337">
        <v>2419</v>
      </c>
      <c r="D337">
        <v>2395</v>
      </c>
      <c r="E337" s="9">
        <f>IFERROR(INDEX('2016'!$C:$C,MATCH(Summary!$A337,'2016'!$A:$A,0)),"-")</f>
        <v>2500</v>
      </c>
      <c r="F337" s="9">
        <f>IFERROR(INDEX('2018'!$C:$C,MATCH(Summary!$A337,'2018'!$A:$A,0)),"-")</f>
        <v>5900</v>
      </c>
      <c r="H337" s="9">
        <f>INDEX('2022 DM'!$C:$C,MATCH(Summary!$A337,'2022 DM'!$A:$A,0))</f>
        <v>6600</v>
      </c>
      <c r="I337" s="9">
        <f>INDEX('2022 DS'!$C:$C,MATCH(Summary!$A337,'2022 DS'!$A:$A,0))</f>
        <v>6800</v>
      </c>
      <c r="J337" s="10">
        <f t="shared" si="21"/>
        <v>3.0303030303030276E-2</v>
      </c>
      <c r="K337" s="9">
        <f>INDEX('2022 Full'!$C:$C,MATCH(Summary!$A337,'2022 Full'!$A:$A,0))</f>
        <v>9100</v>
      </c>
      <c r="M337" s="9">
        <f>INDEX('2027 DM'!$C:$C,MATCH(Summary!$A337,'2027 DM'!$A:$A,0))</f>
        <v>7400</v>
      </c>
      <c r="N337" s="9">
        <f>INDEX('2027 DS'!$C:$C,MATCH(Summary!$A337,'2027 DS'!$A:$A,0))</f>
        <v>10000</v>
      </c>
      <c r="O337" s="10">
        <f t="shared" si="22"/>
        <v>0.35135135135135132</v>
      </c>
      <c r="Q337" s="9">
        <f>INDEX('2032 DM'!$C:$C,MATCH(Summary!$A337,'2032 DM'!$A:$A,0))</f>
        <v>8300</v>
      </c>
      <c r="R337" s="9">
        <f>INDEX('2032 DS'!$C:$C,MATCH(Summary!$A337,'2032 DS'!$A:$A,0))</f>
        <v>10600</v>
      </c>
      <c r="S337" s="10">
        <f t="shared" si="23"/>
        <v>0.27710843373493965</v>
      </c>
    </row>
    <row r="338" spans="1:19" x14ac:dyDescent="0.15">
      <c r="A338" t="str">
        <f t="shared" si="20"/>
        <v>2446-2395</v>
      </c>
      <c r="B338">
        <f>INDEX(Descriptions!$C$4:$C$736,MATCH($A338,Descriptions!$B$4:$B$736,))</f>
        <v>0</v>
      </c>
      <c r="C338">
        <v>2446</v>
      </c>
      <c r="D338">
        <v>2395</v>
      </c>
      <c r="E338" s="9">
        <f>IFERROR(INDEX('2016'!$C:$C,MATCH(Summary!$A338,'2016'!$A:$A,0)),"-")</f>
        <v>0</v>
      </c>
      <c r="F338" s="9">
        <f>IFERROR(INDEX('2018'!$C:$C,MATCH(Summary!$A338,'2018'!$A:$A,0)),"-")</f>
        <v>1400</v>
      </c>
      <c r="H338" s="9">
        <f>INDEX('2022 DM'!$C:$C,MATCH(Summary!$A338,'2022 DM'!$A:$A,0))</f>
        <v>1400</v>
      </c>
      <c r="I338" s="9">
        <f>INDEX('2022 DS'!$C:$C,MATCH(Summary!$A338,'2022 DS'!$A:$A,0))</f>
        <v>1400</v>
      </c>
      <c r="J338" s="10">
        <f t="shared" si="21"/>
        <v>0</v>
      </c>
      <c r="K338" s="9">
        <f>INDEX('2022 Full'!$C:$C,MATCH(Summary!$A338,'2022 Full'!$A:$A,0))</f>
        <v>1400</v>
      </c>
      <c r="M338" s="9">
        <f>INDEX('2027 DM'!$C:$C,MATCH(Summary!$A338,'2027 DM'!$A:$A,0))</f>
        <v>1400</v>
      </c>
      <c r="N338" s="9">
        <f>INDEX('2027 DS'!$C:$C,MATCH(Summary!$A338,'2027 DS'!$A:$A,0))</f>
        <v>1300</v>
      </c>
      <c r="O338" s="10">
        <f t="shared" si="22"/>
        <v>-7.1428571428571397E-2</v>
      </c>
      <c r="Q338" s="9">
        <f>INDEX('2032 DM'!$C:$C,MATCH(Summary!$A338,'2032 DM'!$A:$A,0))</f>
        <v>1400</v>
      </c>
      <c r="R338" s="9">
        <f>INDEX('2032 DS'!$C:$C,MATCH(Summary!$A338,'2032 DS'!$A:$A,0))</f>
        <v>1400</v>
      </c>
      <c r="S338" s="10">
        <f t="shared" si="23"/>
        <v>0</v>
      </c>
    </row>
    <row r="339" spans="1:19" x14ac:dyDescent="0.15">
      <c r="A339" t="str">
        <f t="shared" si="20"/>
        <v>2343-2395</v>
      </c>
      <c r="B339" t="str">
        <f>INDEX(Descriptions!$C$4:$C$736,MATCH($A339,Descriptions!$B$4:$B$736,))</f>
        <v>Poplars Ave SB from T-junction with Windermere Ave to T-junction with Statham Ave - 1 lane.</v>
      </c>
      <c r="C339">
        <v>2343</v>
      </c>
      <c r="D339">
        <v>2395</v>
      </c>
      <c r="E339" s="9">
        <f>IFERROR(INDEX('2016'!$C:$C,MATCH(Summary!$A339,'2016'!$A:$A,0)),"-")</f>
        <v>3900</v>
      </c>
      <c r="F339" s="9">
        <f>IFERROR(INDEX('2018'!$C:$C,MATCH(Summary!$A339,'2018'!$A:$A,0)),"-")</f>
        <v>3700</v>
      </c>
      <c r="H339" s="9">
        <f>INDEX('2022 DM'!$C:$C,MATCH(Summary!$A339,'2022 DM'!$A:$A,0))</f>
        <v>4500</v>
      </c>
      <c r="I339" s="9">
        <f>INDEX('2022 DS'!$C:$C,MATCH(Summary!$A339,'2022 DS'!$A:$A,0))</f>
        <v>4700</v>
      </c>
      <c r="J339" s="10">
        <f t="shared" si="21"/>
        <v>4.4444444444444509E-2</v>
      </c>
      <c r="K339" s="9">
        <f>INDEX('2022 Full'!$C:$C,MATCH(Summary!$A339,'2022 Full'!$A:$A,0))</f>
        <v>6000</v>
      </c>
      <c r="M339" s="9">
        <f>INDEX('2027 DM'!$C:$C,MATCH(Summary!$A339,'2027 DM'!$A:$A,0))</f>
        <v>5100</v>
      </c>
      <c r="N339" s="9">
        <f>INDEX('2027 DS'!$C:$C,MATCH(Summary!$A339,'2027 DS'!$A:$A,0))</f>
        <v>6900</v>
      </c>
      <c r="O339" s="10">
        <f t="shared" si="22"/>
        <v>0.35294117647058831</v>
      </c>
      <c r="Q339" s="9">
        <f>INDEX('2032 DM'!$C:$C,MATCH(Summary!$A339,'2032 DM'!$A:$A,0))</f>
        <v>5800</v>
      </c>
      <c r="R339" s="9">
        <f>INDEX('2032 DS'!$C:$C,MATCH(Summary!$A339,'2032 DS'!$A:$A,0))</f>
        <v>7300</v>
      </c>
      <c r="S339" s="10">
        <f t="shared" si="23"/>
        <v>0.25862068965517238</v>
      </c>
    </row>
    <row r="340" spans="1:19" x14ac:dyDescent="0.15">
      <c r="A340" t="str">
        <f t="shared" si="20"/>
        <v>2440-2396</v>
      </c>
      <c r="B340">
        <f>INDEX(Descriptions!$C$4:$C$736,MATCH($A340,Descriptions!$B$4:$B$736,))</f>
        <v>0</v>
      </c>
      <c r="C340">
        <v>2440</v>
      </c>
      <c r="D340">
        <v>2396</v>
      </c>
      <c r="E340" s="9">
        <f>IFERROR(INDEX('2016'!$C:$C,MATCH(Summary!$A340,'2016'!$A:$A,0)),"-")</f>
        <v>2600</v>
      </c>
      <c r="F340" s="9">
        <f>IFERROR(INDEX('2018'!$C:$C,MATCH(Summary!$A340,'2018'!$A:$A,0)),"-")</f>
        <v>2700</v>
      </c>
      <c r="H340" s="9">
        <f>INDEX('2022 DM'!$C:$C,MATCH(Summary!$A340,'2022 DM'!$A:$A,0))</f>
        <v>2900</v>
      </c>
      <c r="I340" s="9">
        <f>INDEX('2022 DS'!$C:$C,MATCH(Summary!$A340,'2022 DS'!$A:$A,0))</f>
        <v>2900</v>
      </c>
      <c r="J340" s="10">
        <f t="shared" si="21"/>
        <v>0</v>
      </c>
      <c r="K340" s="9">
        <f>INDEX('2022 Full'!$C:$C,MATCH(Summary!$A340,'2022 Full'!$A:$A,0))</f>
        <v>4200</v>
      </c>
      <c r="M340" s="9">
        <f>INDEX('2027 DM'!$C:$C,MATCH(Summary!$A340,'2027 DM'!$A:$A,0))</f>
        <v>3100</v>
      </c>
      <c r="N340" s="9">
        <f>INDEX('2027 DS'!$C:$C,MATCH(Summary!$A340,'2027 DS'!$A:$A,0))</f>
        <v>4300</v>
      </c>
      <c r="O340" s="10">
        <f t="shared" si="22"/>
        <v>0.38709677419354849</v>
      </c>
      <c r="Q340" s="9">
        <f>INDEX('2032 DM'!$C:$C,MATCH(Summary!$A340,'2032 DM'!$A:$A,0))</f>
        <v>3500</v>
      </c>
      <c r="R340" s="9">
        <f>INDEX('2032 DS'!$C:$C,MATCH(Summary!$A340,'2032 DS'!$A:$A,0))</f>
        <v>5300</v>
      </c>
      <c r="S340" s="10">
        <f t="shared" si="23"/>
        <v>0.51428571428571423</v>
      </c>
    </row>
    <row r="341" spans="1:19" x14ac:dyDescent="0.15">
      <c r="A341" t="str">
        <f t="shared" si="20"/>
        <v>2408-2396</v>
      </c>
      <c r="B341">
        <f>INDEX(Descriptions!$C$4:$C$736,MATCH($A341,Descriptions!$B$4:$B$736,))</f>
        <v>0</v>
      </c>
      <c r="C341">
        <v>2408</v>
      </c>
      <c r="D341">
        <v>2396</v>
      </c>
      <c r="E341" s="9">
        <f>IFERROR(INDEX('2016'!$C:$C,MATCH(Summary!$A341,'2016'!$A:$A,0)),"-")</f>
        <v>3400</v>
      </c>
      <c r="F341" s="9">
        <f>IFERROR(INDEX('2018'!$C:$C,MATCH(Summary!$A341,'2018'!$A:$A,0)),"-")</f>
        <v>3500</v>
      </c>
      <c r="H341" s="9">
        <f>INDEX('2022 DM'!$C:$C,MATCH(Summary!$A341,'2022 DM'!$A:$A,0))</f>
        <v>4000</v>
      </c>
      <c r="I341" s="9">
        <f>INDEX('2022 DS'!$C:$C,MATCH(Summary!$A341,'2022 DS'!$A:$A,0))</f>
        <v>4200</v>
      </c>
      <c r="J341" s="10">
        <f t="shared" si="21"/>
        <v>5.0000000000000044E-2</v>
      </c>
      <c r="K341" s="9">
        <f>INDEX('2022 Full'!$C:$C,MATCH(Summary!$A341,'2022 Full'!$A:$A,0))</f>
        <v>6700</v>
      </c>
      <c r="M341" s="9">
        <f>INDEX('2027 DM'!$C:$C,MATCH(Summary!$A341,'2027 DM'!$A:$A,0))</f>
        <v>4600</v>
      </c>
      <c r="N341" s="9">
        <f>INDEX('2027 DS'!$C:$C,MATCH(Summary!$A341,'2027 DS'!$A:$A,0))</f>
        <v>6800</v>
      </c>
      <c r="O341" s="10">
        <f t="shared" si="22"/>
        <v>0.47826086956521729</v>
      </c>
      <c r="Q341" s="9">
        <f>INDEX('2032 DM'!$C:$C,MATCH(Summary!$A341,'2032 DM'!$A:$A,0))</f>
        <v>5600</v>
      </c>
      <c r="R341" s="9">
        <f>INDEX('2032 DS'!$C:$C,MATCH(Summary!$A341,'2032 DS'!$A:$A,0))</f>
        <v>8100</v>
      </c>
      <c r="S341" s="10">
        <f t="shared" si="23"/>
        <v>0.4464285714285714</v>
      </c>
    </row>
    <row r="342" spans="1:19" x14ac:dyDescent="0.15">
      <c r="A342" t="str">
        <f t="shared" si="20"/>
        <v>20011-2397</v>
      </c>
      <c r="B342" t="str">
        <f>INDEX(Descriptions!$C$4:$C$736,MATCH($A342,Descriptions!$B$4:$B$736,))</f>
        <v>Radley Ln SB to the T-junction with Poplars Ave?</v>
      </c>
      <c r="C342">
        <v>20011</v>
      </c>
      <c r="D342">
        <v>2397</v>
      </c>
      <c r="E342" s="9" t="str">
        <f>IFERROR(INDEX('2016'!$C:$C,MATCH(Summary!$A342,'2016'!$A:$A,0)),"-")</f>
        <v>-</v>
      </c>
      <c r="F342" s="9">
        <f>IFERROR(INDEX('2018'!$C:$C,MATCH(Summary!$A342,'2018'!$A:$A,0)),"-")</f>
        <v>0</v>
      </c>
      <c r="H342" s="9">
        <f>INDEX('2022 DM'!$C:$C,MATCH(Summary!$A342,'2022 DM'!$A:$A,0))</f>
        <v>0</v>
      </c>
      <c r="I342" s="9">
        <f>INDEX('2022 DS'!$C:$C,MATCH(Summary!$A342,'2022 DS'!$A:$A,0))</f>
        <v>300</v>
      </c>
      <c r="J342" s="10" t="str">
        <f t="shared" si="21"/>
        <v>-</v>
      </c>
      <c r="K342" s="9">
        <f>INDEX('2022 Full'!$C:$C,MATCH(Summary!$A342,'2022 Full'!$A:$A,0))</f>
        <v>1100</v>
      </c>
      <c r="M342" s="9">
        <f>INDEX('2027 DM'!$C:$C,MATCH(Summary!$A342,'2027 DM'!$A:$A,0))</f>
        <v>0</v>
      </c>
      <c r="N342" s="9">
        <f>INDEX('2027 DS'!$C:$C,MATCH(Summary!$A342,'2027 DS'!$A:$A,0))</f>
        <v>2500</v>
      </c>
      <c r="O342" s="10" t="str">
        <f t="shared" si="22"/>
        <v>-</v>
      </c>
      <c r="Q342" s="9">
        <f>INDEX('2032 DM'!$C:$C,MATCH(Summary!$A342,'2032 DM'!$A:$A,0))</f>
        <v>0</v>
      </c>
      <c r="R342" s="9">
        <f>INDEX('2032 DS'!$C:$C,MATCH(Summary!$A342,'2032 DS'!$A:$A,0))</f>
        <v>1100</v>
      </c>
      <c r="S342" s="10" t="str">
        <f t="shared" si="23"/>
        <v>-</v>
      </c>
    </row>
    <row r="343" spans="1:19" x14ac:dyDescent="0.15">
      <c r="A343" t="str">
        <f t="shared" si="20"/>
        <v>4070-2397</v>
      </c>
      <c r="B343">
        <f>INDEX(Descriptions!$C$4:$C$736,MATCH($A343,Descriptions!$B$4:$B$736,))</f>
        <v>0</v>
      </c>
      <c r="C343">
        <v>4070</v>
      </c>
      <c r="D343">
        <v>2397</v>
      </c>
      <c r="E343" s="9">
        <f>IFERROR(INDEX('2016'!$C:$C,MATCH(Summary!$A343,'2016'!$A:$A,0)),"-")</f>
        <v>2100</v>
      </c>
      <c r="F343" s="9">
        <f>IFERROR(INDEX('2018'!$C:$C,MATCH(Summary!$A343,'2018'!$A:$A,0)),"-")</f>
        <v>1500</v>
      </c>
      <c r="H343" s="9">
        <f>INDEX('2022 DM'!$C:$C,MATCH(Summary!$A343,'2022 DM'!$A:$A,0))</f>
        <v>1700</v>
      </c>
      <c r="I343" s="9">
        <f>INDEX('2022 DS'!$C:$C,MATCH(Summary!$A343,'2022 DS'!$A:$A,0))</f>
        <v>1900</v>
      </c>
      <c r="J343" s="10">
        <f t="shared" si="21"/>
        <v>0.11764705882352944</v>
      </c>
      <c r="K343" s="9">
        <f>INDEX('2022 Full'!$C:$C,MATCH(Summary!$A343,'2022 Full'!$A:$A,0))</f>
        <v>3100</v>
      </c>
      <c r="M343" s="9">
        <f>INDEX('2027 DM'!$C:$C,MATCH(Summary!$A343,'2027 DM'!$A:$A,0))</f>
        <v>2000</v>
      </c>
      <c r="N343" s="9">
        <f>INDEX('2027 DS'!$C:$C,MATCH(Summary!$A343,'2027 DS'!$A:$A,0))</f>
        <v>4200</v>
      </c>
      <c r="O343" s="10">
        <f t="shared" si="22"/>
        <v>1.1000000000000001</v>
      </c>
      <c r="Q343" s="9">
        <f>INDEX('2032 DM'!$C:$C,MATCH(Summary!$A343,'2032 DM'!$A:$A,0))</f>
        <v>2800</v>
      </c>
      <c r="R343" s="9">
        <f>INDEX('2032 DS'!$C:$C,MATCH(Summary!$A343,'2032 DS'!$A:$A,0))</f>
        <v>4400</v>
      </c>
      <c r="S343" s="10">
        <f t="shared" si="23"/>
        <v>0.5714285714285714</v>
      </c>
    </row>
    <row r="344" spans="1:19" x14ac:dyDescent="0.15">
      <c r="A344" t="str">
        <f t="shared" si="20"/>
        <v>2355-2397</v>
      </c>
      <c r="B344" t="str">
        <f>INDEX(Descriptions!$C$4:$C$736,MATCH($A344,Descriptions!$B$4:$B$736,))</f>
        <v>Poplars Ave SB from Newham Rd to new link?</v>
      </c>
      <c r="C344">
        <v>2355</v>
      </c>
      <c r="D344">
        <v>2397</v>
      </c>
      <c r="E344" s="9">
        <f>IFERROR(INDEX('2016'!$C:$C,MATCH(Summary!$A344,'2016'!$A:$A,0)),"-")</f>
        <v>2800</v>
      </c>
      <c r="F344" s="9">
        <f>IFERROR(INDEX('2018'!$C:$C,MATCH(Summary!$A344,'2018'!$A:$A,0)),"-")</f>
        <v>2500</v>
      </c>
      <c r="H344" s="9">
        <f>INDEX('2022 DM'!$C:$C,MATCH(Summary!$A344,'2022 DM'!$A:$A,0))</f>
        <v>3200</v>
      </c>
      <c r="I344" s="9">
        <f>INDEX('2022 DS'!$C:$C,MATCH(Summary!$A344,'2022 DS'!$A:$A,0))</f>
        <v>3300</v>
      </c>
      <c r="J344" s="10">
        <f t="shared" si="21"/>
        <v>3.125E-2</v>
      </c>
      <c r="K344" s="9">
        <f>INDEX('2022 Full'!$C:$C,MATCH(Summary!$A344,'2022 Full'!$A:$A,0))</f>
        <v>4300</v>
      </c>
      <c r="M344" s="9">
        <f>INDEX('2027 DM'!$C:$C,MATCH(Summary!$A344,'2027 DM'!$A:$A,0))</f>
        <v>3700</v>
      </c>
      <c r="N344" s="9">
        <f>INDEX('2027 DS'!$C:$C,MATCH(Summary!$A344,'2027 DS'!$A:$A,0))</f>
        <v>4800</v>
      </c>
      <c r="O344" s="10">
        <f t="shared" si="22"/>
        <v>0.29729729729729737</v>
      </c>
      <c r="Q344" s="9">
        <f>INDEX('2032 DM'!$C:$C,MATCH(Summary!$A344,'2032 DM'!$A:$A,0))</f>
        <v>4400</v>
      </c>
      <c r="R344" s="9">
        <f>INDEX('2032 DS'!$C:$C,MATCH(Summary!$A344,'2032 DS'!$A:$A,0))</f>
        <v>5500</v>
      </c>
      <c r="S344" s="10">
        <f t="shared" si="23"/>
        <v>0.25</v>
      </c>
    </row>
    <row r="345" spans="1:19" x14ac:dyDescent="0.15">
      <c r="A345" t="str">
        <f t="shared" si="20"/>
        <v>2329-2399</v>
      </c>
      <c r="B345">
        <f>INDEX(Descriptions!$C$4:$C$736,MATCH($A345,Descriptions!$B$4:$B$736,))</f>
        <v>0</v>
      </c>
      <c r="C345">
        <v>2329</v>
      </c>
      <c r="D345">
        <v>2399</v>
      </c>
      <c r="E345" s="9">
        <f>IFERROR(INDEX('2016'!$C:$C,MATCH(Summary!$A345,'2016'!$A:$A,0)),"-")</f>
        <v>4900</v>
      </c>
      <c r="F345" s="9">
        <f>IFERROR(INDEX('2018'!$C:$C,MATCH(Summary!$A345,'2018'!$A:$A,0)),"-")</f>
        <v>5000</v>
      </c>
      <c r="H345" s="9">
        <f>INDEX('2022 DM'!$C:$C,MATCH(Summary!$A345,'2022 DM'!$A:$A,0))</f>
        <v>5200</v>
      </c>
      <c r="I345" s="9">
        <f>INDEX('2022 DS'!$C:$C,MATCH(Summary!$A345,'2022 DS'!$A:$A,0))</f>
        <v>5200</v>
      </c>
      <c r="J345" s="10">
        <f t="shared" si="21"/>
        <v>0</v>
      </c>
      <c r="K345" s="9">
        <f>INDEX('2022 Full'!$C:$C,MATCH(Summary!$A345,'2022 Full'!$A:$A,0))</f>
        <v>5400</v>
      </c>
      <c r="M345" s="9">
        <f>INDEX('2027 DM'!$C:$C,MATCH(Summary!$A345,'2027 DM'!$A:$A,0))</f>
        <v>5400</v>
      </c>
      <c r="N345" s="9">
        <f>INDEX('2027 DS'!$C:$C,MATCH(Summary!$A345,'2027 DS'!$A:$A,0))</f>
        <v>5400</v>
      </c>
      <c r="O345" s="10">
        <f t="shared" si="22"/>
        <v>0</v>
      </c>
      <c r="Q345" s="9">
        <f>INDEX('2032 DM'!$C:$C,MATCH(Summary!$A345,'2032 DM'!$A:$A,0))</f>
        <v>5400</v>
      </c>
      <c r="R345" s="9">
        <f>INDEX('2032 DS'!$C:$C,MATCH(Summary!$A345,'2032 DS'!$A:$A,0))</f>
        <v>3200</v>
      </c>
      <c r="S345" s="10">
        <f t="shared" si="23"/>
        <v>-0.40740740740740744</v>
      </c>
    </row>
    <row r="346" spans="1:19" x14ac:dyDescent="0.15">
      <c r="A346" t="str">
        <f t="shared" si="20"/>
        <v>2330-2399</v>
      </c>
      <c r="B346">
        <f>INDEX(Descriptions!$C$4:$C$736,MATCH($A346,Descriptions!$B$4:$B$736,))</f>
        <v>0</v>
      </c>
      <c r="C346">
        <v>2330</v>
      </c>
      <c r="D346">
        <v>2399</v>
      </c>
      <c r="E346" s="9">
        <f>IFERROR(INDEX('2016'!$C:$C,MATCH(Summary!$A346,'2016'!$A:$A,0)),"-")</f>
        <v>4400</v>
      </c>
      <c r="F346" s="9">
        <f>IFERROR(INDEX('2018'!$C:$C,MATCH(Summary!$A346,'2018'!$A:$A,0)),"-")</f>
        <v>4500</v>
      </c>
      <c r="H346" s="9">
        <f>INDEX('2022 DM'!$C:$C,MATCH(Summary!$A346,'2022 DM'!$A:$A,0))</f>
        <v>5000</v>
      </c>
      <c r="I346" s="9">
        <f>INDEX('2022 DS'!$C:$C,MATCH(Summary!$A346,'2022 DS'!$A:$A,0))</f>
        <v>5000</v>
      </c>
      <c r="J346" s="10">
        <f t="shared" si="21"/>
        <v>0</v>
      </c>
      <c r="K346" s="9">
        <f>INDEX('2022 Full'!$C:$C,MATCH(Summary!$A346,'2022 Full'!$A:$A,0))</f>
        <v>5300</v>
      </c>
      <c r="M346" s="9">
        <f>INDEX('2027 DM'!$C:$C,MATCH(Summary!$A346,'2027 DM'!$A:$A,0))</f>
        <v>5100</v>
      </c>
      <c r="N346" s="9">
        <f>INDEX('2027 DS'!$C:$C,MATCH(Summary!$A346,'2027 DS'!$A:$A,0))</f>
        <v>5500</v>
      </c>
      <c r="O346" s="10">
        <f t="shared" si="22"/>
        <v>7.8431372549019551E-2</v>
      </c>
      <c r="Q346" s="9">
        <f>INDEX('2032 DM'!$C:$C,MATCH(Summary!$A346,'2032 DM'!$A:$A,0))</f>
        <v>5500</v>
      </c>
      <c r="R346" s="9">
        <f>INDEX('2032 DS'!$C:$C,MATCH(Summary!$A346,'2032 DS'!$A:$A,0))</f>
        <v>5100</v>
      </c>
      <c r="S346" s="10">
        <f t="shared" si="23"/>
        <v>-7.2727272727272751E-2</v>
      </c>
    </row>
    <row r="347" spans="1:19" x14ac:dyDescent="0.15">
      <c r="A347" t="str">
        <f t="shared" si="20"/>
        <v>2401-2400</v>
      </c>
      <c r="B347">
        <f>INDEX(Descriptions!$C$4:$C$736,MATCH($A347,Descriptions!$B$4:$B$736,))</f>
        <v>0</v>
      </c>
      <c r="C347">
        <v>2401</v>
      </c>
      <c r="D347">
        <v>2400</v>
      </c>
      <c r="E347" s="9">
        <f>IFERROR(INDEX('2016'!$C:$C,MATCH(Summary!$A347,'2016'!$A:$A,0)),"-")</f>
        <v>1000</v>
      </c>
      <c r="F347" s="9">
        <f>IFERROR(INDEX('2018'!$C:$C,MATCH(Summary!$A347,'2018'!$A:$A,0)),"-")</f>
        <v>1000</v>
      </c>
      <c r="H347" s="9">
        <f>INDEX('2022 DM'!$C:$C,MATCH(Summary!$A347,'2022 DM'!$A:$A,0))</f>
        <v>1000</v>
      </c>
      <c r="I347" s="9">
        <f>INDEX('2022 DS'!$C:$C,MATCH(Summary!$A347,'2022 DS'!$A:$A,0))</f>
        <v>1100</v>
      </c>
      <c r="J347" s="10">
        <f t="shared" si="21"/>
        <v>0.10000000000000009</v>
      </c>
      <c r="K347" s="9">
        <f>INDEX('2022 Full'!$C:$C,MATCH(Summary!$A347,'2022 Full'!$A:$A,0))</f>
        <v>1700</v>
      </c>
      <c r="M347" s="9">
        <f>INDEX('2027 DM'!$C:$C,MATCH(Summary!$A347,'2027 DM'!$A:$A,0))</f>
        <v>1100</v>
      </c>
      <c r="N347" s="9">
        <f>INDEX('2027 DS'!$C:$C,MATCH(Summary!$A347,'2027 DS'!$A:$A,0))</f>
        <v>1500</v>
      </c>
      <c r="O347" s="10">
        <f t="shared" si="22"/>
        <v>0.36363636363636354</v>
      </c>
      <c r="Q347" s="9">
        <f>INDEX('2032 DM'!$C:$C,MATCH(Summary!$A347,'2032 DM'!$A:$A,0))</f>
        <v>1100</v>
      </c>
      <c r="R347" s="9">
        <f>INDEX('2032 DS'!$C:$C,MATCH(Summary!$A347,'2032 DS'!$A:$A,0))</f>
        <v>1500</v>
      </c>
      <c r="S347" s="10">
        <f t="shared" si="23"/>
        <v>0.36363636363636354</v>
      </c>
    </row>
    <row r="348" spans="1:19" x14ac:dyDescent="0.15">
      <c r="A348" t="str">
        <f t="shared" si="20"/>
        <v>2533-2400</v>
      </c>
      <c r="B348">
        <f>INDEX(Descriptions!$C$4:$C$736,MATCH($A348,Descriptions!$B$4:$B$736,))</f>
        <v>0</v>
      </c>
      <c r="C348">
        <v>2533</v>
      </c>
      <c r="D348">
        <v>2400</v>
      </c>
      <c r="E348" s="9">
        <f>IFERROR(INDEX('2016'!$C:$C,MATCH(Summary!$A348,'2016'!$A:$A,0)),"-")</f>
        <v>900</v>
      </c>
      <c r="F348" s="9">
        <f>IFERROR(INDEX('2018'!$C:$C,MATCH(Summary!$A348,'2018'!$A:$A,0)),"-")</f>
        <v>900</v>
      </c>
      <c r="H348" s="9">
        <f>INDEX('2022 DM'!$C:$C,MATCH(Summary!$A348,'2022 DM'!$A:$A,0))</f>
        <v>900</v>
      </c>
      <c r="I348" s="9">
        <f>INDEX('2022 DS'!$C:$C,MATCH(Summary!$A348,'2022 DS'!$A:$A,0))</f>
        <v>1000</v>
      </c>
      <c r="J348" s="10">
        <f t="shared" si="21"/>
        <v>0.11111111111111116</v>
      </c>
      <c r="K348" s="9">
        <f>INDEX('2022 Full'!$C:$C,MATCH(Summary!$A348,'2022 Full'!$A:$A,0))</f>
        <v>1500</v>
      </c>
      <c r="M348" s="9">
        <f>INDEX('2027 DM'!$C:$C,MATCH(Summary!$A348,'2027 DM'!$A:$A,0))</f>
        <v>900</v>
      </c>
      <c r="N348" s="9">
        <f>INDEX('2027 DS'!$C:$C,MATCH(Summary!$A348,'2027 DS'!$A:$A,0))</f>
        <v>1200</v>
      </c>
      <c r="O348" s="10">
        <f t="shared" si="22"/>
        <v>0.33333333333333326</v>
      </c>
      <c r="Q348" s="9">
        <f>INDEX('2032 DM'!$C:$C,MATCH(Summary!$A348,'2032 DM'!$A:$A,0))</f>
        <v>1000</v>
      </c>
      <c r="R348" s="9">
        <f>INDEX('2032 DS'!$C:$C,MATCH(Summary!$A348,'2032 DS'!$A:$A,0))</f>
        <v>1600</v>
      </c>
      <c r="S348" s="10">
        <f t="shared" si="23"/>
        <v>0.60000000000000009</v>
      </c>
    </row>
    <row r="349" spans="1:19" x14ac:dyDescent="0.15">
      <c r="A349" t="str">
        <f t="shared" si="20"/>
        <v>2444-2401</v>
      </c>
      <c r="B349">
        <f>INDEX(Descriptions!$C$4:$C$736,MATCH($A349,Descriptions!$B$4:$B$736,))</f>
        <v>0</v>
      </c>
      <c r="C349">
        <v>2444</v>
      </c>
      <c r="D349">
        <v>2401</v>
      </c>
      <c r="E349" s="9">
        <f>IFERROR(INDEX('2016'!$C:$C,MATCH(Summary!$A349,'2016'!$A:$A,0)),"-")</f>
        <v>1000</v>
      </c>
      <c r="F349" s="9">
        <f>IFERROR(INDEX('2018'!$C:$C,MATCH(Summary!$A349,'2018'!$A:$A,0)),"-")</f>
        <v>700</v>
      </c>
      <c r="H349" s="9">
        <f>INDEX('2022 DM'!$C:$C,MATCH(Summary!$A349,'2022 DM'!$A:$A,0))</f>
        <v>700</v>
      </c>
      <c r="I349" s="9">
        <f>INDEX('2022 DS'!$C:$C,MATCH(Summary!$A349,'2022 DS'!$A:$A,0))</f>
        <v>800</v>
      </c>
      <c r="J349" s="10">
        <f t="shared" si="21"/>
        <v>0.14285714285714279</v>
      </c>
      <c r="K349" s="9">
        <f>INDEX('2022 Full'!$C:$C,MATCH(Summary!$A349,'2022 Full'!$A:$A,0))</f>
        <v>1400</v>
      </c>
      <c r="M349" s="9">
        <f>INDEX('2027 DM'!$C:$C,MATCH(Summary!$A349,'2027 DM'!$A:$A,0))</f>
        <v>700</v>
      </c>
      <c r="N349" s="9">
        <f>INDEX('2027 DS'!$C:$C,MATCH(Summary!$A349,'2027 DS'!$A:$A,0))</f>
        <v>1100</v>
      </c>
      <c r="O349" s="10">
        <f t="shared" si="22"/>
        <v>0.5714285714285714</v>
      </c>
      <c r="Q349" s="9">
        <f>INDEX('2032 DM'!$C:$C,MATCH(Summary!$A349,'2032 DM'!$A:$A,0))</f>
        <v>700</v>
      </c>
      <c r="R349" s="9">
        <f>INDEX('2032 DS'!$C:$C,MATCH(Summary!$A349,'2032 DS'!$A:$A,0))</f>
        <v>1100</v>
      </c>
      <c r="S349" s="10">
        <f t="shared" si="23"/>
        <v>0.5714285714285714</v>
      </c>
    </row>
    <row r="350" spans="1:19" x14ac:dyDescent="0.15">
      <c r="A350" t="str">
        <f t="shared" si="20"/>
        <v>2400-2401</v>
      </c>
      <c r="B350">
        <f>INDEX(Descriptions!$C$4:$C$736,MATCH($A350,Descriptions!$B$4:$B$736,))</f>
        <v>0</v>
      </c>
      <c r="C350">
        <v>2400</v>
      </c>
      <c r="D350">
        <v>2401</v>
      </c>
      <c r="E350" s="9">
        <f>IFERROR(INDEX('2016'!$C:$C,MATCH(Summary!$A350,'2016'!$A:$A,0)),"-")</f>
        <v>900</v>
      </c>
      <c r="F350" s="9">
        <f>IFERROR(INDEX('2018'!$C:$C,MATCH(Summary!$A350,'2018'!$A:$A,0)),"-")</f>
        <v>900</v>
      </c>
      <c r="H350" s="9">
        <f>INDEX('2022 DM'!$C:$C,MATCH(Summary!$A350,'2022 DM'!$A:$A,0))</f>
        <v>900</v>
      </c>
      <c r="I350" s="9">
        <f>INDEX('2022 DS'!$C:$C,MATCH(Summary!$A350,'2022 DS'!$A:$A,0))</f>
        <v>1000</v>
      </c>
      <c r="J350" s="10">
        <f t="shared" si="21"/>
        <v>0.11111111111111116</v>
      </c>
      <c r="K350" s="9">
        <f>INDEX('2022 Full'!$C:$C,MATCH(Summary!$A350,'2022 Full'!$A:$A,0))</f>
        <v>1500</v>
      </c>
      <c r="M350" s="9">
        <f>INDEX('2027 DM'!$C:$C,MATCH(Summary!$A350,'2027 DM'!$A:$A,0))</f>
        <v>900</v>
      </c>
      <c r="N350" s="9">
        <f>INDEX('2027 DS'!$C:$C,MATCH(Summary!$A350,'2027 DS'!$A:$A,0))</f>
        <v>1200</v>
      </c>
      <c r="O350" s="10">
        <f t="shared" si="22"/>
        <v>0.33333333333333326</v>
      </c>
      <c r="Q350" s="9">
        <f>INDEX('2032 DM'!$C:$C,MATCH(Summary!$A350,'2032 DM'!$A:$A,0))</f>
        <v>1000</v>
      </c>
      <c r="R350" s="9">
        <f>INDEX('2032 DS'!$C:$C,MATCH(Summary!$A350,'2032 DS'!$A:$A,0))</f>
        <v>1600</v>
      </c>
      <c r="S350" s="10">
        <f t="shared" si="23"/>
        <v>0.60000000000000009</v>
      </c>
    </row>
    <row r="351" spans="1:19" x14ac:dyDescent="0.15">
      <c r="A351" t="str">
        <f t="shared" si="20"/>
        <v>4226-2402</v>
      </c>
      <c r="B351">
        <f>INDEX(Descriptions!$C$4:$C$736,MATCH($A351,Descriptions!$B$4:$B$736,))</f>
        <v>0</v>
      </c>
      <c r="C351">
        <v>4226</v>
      </c>
      <c r="D351">
        <v>2402</v>
      </c>
      <c r="E351" s="9">
        <f>IFERROR(INDEX('2016'!$C:$C,MATCH(Summary!$A351,'2016'!$A:$A,0)),"-")</f>
        <v>900</v>
      </c>
      <c r="F351" s="9">
        <f>IFERROR(INDEX('2018'!$C:$C,MATCH(Summary!$A351,'2018'!$A:$A,0)),"-")</f>
        <v>900</v>
      </c>
      <c r="H351" s="9">
        <f>INDEX('2022 DM'!$C:$C,MATCH(Summary!$A351,'2022 DM'!$A:$A,0))</f>
        <v>900</v>
      </c>
      <c r="I351" s="9">
        <f>INDEX('2022 DS'!$C:$C,MATCH(Summary!$A351,'2022 DS'!$A:$A,0))</f>
        <v>1000</v>
      </c>
      <c r="J351" s="10">
        <f t="shared" si="21"/>
        <v>0.11111111111111116</v>
      </c>
      <c r="K351" s="9">
        <f>INDEX('2022 Full'!$C:$C,MATCH(Summary!$A351,'2022 Full'!$A:$A,0))</f>
        <v>1600</v>
      </c>
      <c r="M351" s="9">
        <f>INDEX('2027 DM'!$C:$C,MATCH(Summary!$A351,'2027 DM'!$A:$A,0))</f>
        <v>900</v>
      </c>
      <c r="N351" s="9">
        <f>INDEX('2027 DS'!$C:$C,MATCH(Summary!$A351,'2027 DS'!$A:$A,0))</f>
        <v>1300</v>
      </c>
      <c r="O351" s="10">
        <f t="shared" si="22"/>
        <v>0.44444444444444442</v>
      </c>
      <c r="Q351" s="9">
        <f>INDEX('2032 DM'!$C:$C,MATCH(Summary!$A351,'2032 DM'!$A:$A,0))</f>
        <v>1000</v>
      </c>
      <c r="R351" s="9">
        <f>INDEX('2032 DS'!$C:$C,MATCH(Summary!$A351,'2032 DS'!$A:$A,0))</f>
        <v>1400</v>
      </c>
      <c r="S351" s="10">
        <f t="shared" si="23"/>
        <v>0.39999999999999991</v>
      </c>
    </row>
    <row r="352" spans="1:19" x14ac:dyDescent="0.15">
      <c r="A352" t="str">
        <f t="shared" si="20"/>
        <v>2444-2402</v>
      </c>
      <c r="B352">
        <f>INDEX(Descriptions!$C$4:$C$736,MATCH($A352,Descriptions!$B$4:$B$736,))</f>
        <v>0</v>
      </c>
      <c r="C352">
        <v>2444</v>
      </c>
      <c r="D352">
        <v>2402</v>
      </c>
      <c r="E352" s="9">
        <f>IFERROR(INDEX('2016'!$C:$C,MATCH(Summary!$A352,'2016'!$A:$A,0)),"-")</f>
        <v>800</v>
      </c>
      <c r="F352" s="9">
        <f>IFERROR(INDEX('2018'!$C:$C,MATCH(Summary!$A352,'2018'!$A:$A,0)),"-")</f>
        <v>800</v>
      </c>
      <c r="H352" s="9">
        <f>INDEX('2022 DM'!$C:$C,MATCH(Summary!$A352,'2022 DM'!$A:$A,0))</f>
        <v>900</v>
      </c>
      <c r="I352" s="9">
        <f>INDEX('2022 DS'!$C:$C,MATCH(Summary!$A352,'2022 DS'!$A:$A,0))</f>
        <v>900</v>
      </c>
      <c r="J352" s="10">
        <f t="shared" si="21"/>
        <v>0</v>
      </c>
      <c r="K352" s="9">
        <f>INDEX('2022 Full'!$C:$C,MATCH(Summary!$A352,'2022 Full'!$A:$A,0))</f>
        <v>1500</v>
      </c>
      <c r="M352" s="9">
        <f>INDEX('2027 DM'!$C:$C,MATCH(Summary!$A352,'2027 DM'!$A:$A,0))</f>
        <v>900</v>
      </c>
      <c r="N352" s="9">
        <f>INDEX('2027 DS'!$C:$C,MATCH(Summary!$A352,'2027 DS'!$A:$A,0))</f>
        <v>1100</v>
      </c>
      <c r="O352" s="10">
        <f t="shared" si="22"/>
        <v>0.22222222222222232</v>
      </c>
      <c r="Q352" s="9">
        <f>INDEX('2032 DM'!$C:$C,MATCH(Summary!$A352,'2032 DM'!$A:$A,0))</f>
        <v>900</v>
      </c>
      <c r="R352" s="9">
        <f>INDEX('2032 DS'!$C:$C,MATCH(Summary!$A352,'2032 DS'!$A:$A,0))</f>
        <v>1500</v>
      </c>
      <c r="S352" s="10">
        <f t="shared" si="23"/>
        <v>0.66666666666666674</v>
      </c>
    </row>
    <row r="353" spans="1:19" x14ac:dyDescent="0.15">
      <c r="A353" t="str">
        <f t="shared" si="20"/>
        <v>4009-2403</v>
      </c>
      <c r="B353">
        <f>INDEX(Descriptions!$C$4:$C$736,MATCH($A353,Descriptions!$B$4:$B$736,))</f>
        <v>0</v>
      </c>
      <c r="C353">
        <v>4009</v>
      </c>
      <c r="D353">
        <v>2403</v>
      </c>
      <c r="E353" s="9">
        <f>IFERROR(INDEX('2016'!$C:$C,MATCH(Summary!$A353,'2016'!$A:$A,0)),"-")</f>
        <v>700</v>
      </c>
      <c r="F353" s="9">
        <f>IFERROR(INDEX('2018'!$C:$C,MATCH(Summary!$A353,'2018'!$A:$A,0)),"-")</f>
        <v>900</v>
      </c>
      <c r="H353" s="9">
        <f>INDEX('2022 DM'!$C:$C,MATCH(Summary!$A353,'2022 DM'!$A:$A,0))</f>
        <v>1000</v>
      </c>
      <c r="I353" s="9">
        <f>INDEX('2022 DS'!$C:$C,MATCH(Summary!$A353,'2022 DS'!$A:$A,0))</f>
        <v>1000</v>
      </c>
      <c r="J353" s="10">
        <f t="shared" si="21"/>
        <v>0</v>
      </c>
      <c r="K353" s="9">
        <f>INDEX('2022 Full'!$C:$C,MATCH(Summary!$A353,'2022 Full'!$A:$A,0))</f>
        <v>1600</v>
      </c>
      <c r="M353" s="9">
        <f>INDEX('2027 DM'!$C:$C,MATCH(Summary!$A353,'2027 DM'!$A:$A,0))</f>
        <v>1000</v>
      </c>
      <c r="N353" s="9">
        <f>INDEX('2027 DS'!$C:$C,MATCH(Summary!$A353,'2027 DS'!$A:$A,0))</f>
        <v>1200</v>
      </c>
      <c r="O353" s="10">
        <f t="shared" si="22"/>
        <v>0.19999999999999996</v>
      </c>
      <c r="Q353" s="9">
        <f>INDEX('2032 DM'!$C:$C,MATCH(Summary!$A353,'2032 DM'!$A:$A,0))</f>
        <v>1000</v>
      </c>
      <c r="R353" s="9">
        <f>INDEX('2032 DS'!$C:$C,MATCH(Summary!$A353,'2032 DS'!$A:$A,0))</f>
        <v>1600</v>
      </c>
      <c r="S353" s="10">
        <f t="shared" si="23"/>
        <v>0.60000000000000009</v>
      </c>
    </row>
    <row r="354" spans="1:19" x14ac:dyDescent="0.15">
      <c r="A354" t="str">
        <f t="shared" si="20"/>
        <v>4120-2403</v>
      </c>
      <c r="B354">
        <f>INDEX(Descriptions!$C$4:$C$736,MATCH($A354,Descriptions!$B$4:$B$736,))</f>
        <v>0</v>
      </c>
      <c r="C354">
        <v>4120</v>
      </c>
      <c r="D354">
        <v>2403</v>
      </c>
      <c r="E354" s="9">
        <f>IFERROR(INDEX('2016'!$C:$C,MATCH(Summary!$A354,'2016'!$A:$A,0)),"-")</f>
        <v>2200</v>
      </c>
      <c r="F354" s="9">
        <f>IFERROR(INDEX('2018'!$C:$C,MATCH(Summary!$A354,'2018'!$A:$A,0)),"-")</f>
        <v>3200</v>
      </c>
      <c r="H354" s="9">
        <f>INDEX('2022 DM'!$C:$C,MATCH(Summary!$A354,'2022 DM'!$A:$A,0))</f>
        <v>3400</v>
      </c>
      <c r="I354" s="9">
        <f>INDEX('2022 DS'!$C:$C,MATCH(Summary!$A354,'2022 DS'!$A:$A,0))</f>
        <v>3500</v>
      </c>
      <c r="J354" s="10">
        <f t="shared" si="21"/>
        <v>2.9411764705882248E-2</v>
      </c>
      <c r="K354" s="9">
        <f>INDEX('2022 Full'!$C:$C,MATCH(Summary!$A354,'2022 Full'!$A:$A,0))</f>
        <v>4200</v>
      </c>
      <c r="M354" s="9">
        <f>INDEX('2027 DM'!$C:$C,MATCH(Summary!$A354,'2027 DM'!$A:$A,0))</f>
        <v>3500</v>
      </c>
      <c r="N354" s="9">
        <f>INDEX('2027 DS'!$C:$C,MATCH(Summary!$A354,'2027 DS'!$A:$A,0))</f>
        <v>4200</v>
      </c>
      <c r="O354" s="10">
        <f t="shared" si="22"/>
        <v>0.19999999999999996</v>
      </c>
      <c r="Q354" s="9">
        <f>INDEX('2032 DM'!$C:$C,MATCH(Summary!$A354,'2032 DM'!$A:$A,0))</f>
        <v>3700</v>
      </c>
      <c r="R354" s="9">
        <f>INDEX('2032 DS'!$C:$C,MATCH(Summary!$A354,'2032 DS'!$A:$A,0))</f>
        <v>5100</v>
      </c>
      <c r="S354" s="10">
        <f t="shared" si="23"/>
        <v>0.37837837837837829</v>
      </c>
    </row>
    <row r="355" spans="1:19" x14ac:dyDescent="0.15">
      <c r="A355" t="str">
        <f t="shared" si="20"/>
        <v>2435-2403</v>
      </c>
      <c r="B355">
        <f>INDEX(Descriptions!$C$4:$C$736,MATCH($A355,Descriptions!$B$4:$B$736,))</f>
        <v>0</v>
      </c>
      <c r="C355">
        <v>2435</v>
      </c>
      <c r="D355">
        <v>2403</v>
      </c>
      <c r="E355" s="9">
        <f>IFERROR(INDEX('2016'!$C:$C,MATCH(Summary!$A355,'2016'!$A:$A,0)),"-")</f>
        <v>0</v>
      </c>
      <c r="F355" s="9">
        <f>IFERROR(INDEX('2018'!$C:$C,MATCH(Summary!$A355,'2018'!$A:$A,0)),"-")</f>
        <v>1700</v>
      </c>
      <c r="H355" s="9">
        <f>INDEX('2022 DM'!$C:$C,MATCH(Summary!$A355,'2022 DM'!$A:$A,0))</f>
        <v>2100</v>
      </c>
      <c r="I355" s="9">
        <f>INDEX('2022 DS'!$C:$C,MATCH(Summary!$A355,'2022 DS'!$A:$A,0))</f>
        <v>2100</v>
      </c>
      <c r="J355" s="10">
        <f t="shared" si="21"/>
        <v>0</v>
      </c>
      <c r="K355" s="9">
        <f>INDEX('2022 Full'!$C:$C,MATCH(Summary!$A355,'2022 Full'!$A:$A,0))</f>
        <v>2100</v>
      </c>
      <c r="M355" s="9">
        <f>INDEX('2027 DM'!$C:$C,MATCH(Summary!$A355,'2027 DM'!$A:$A,0))</f>
        <v>2100</v>
      </c>
      <c r="N355" s="9">
        <f>INDEX('2027 DS'!$C:$C,MATCH(Summary!$A355,'2027 DS'!$A:$A,0))</f>
        <v>2500</v>
      </c>
      <c r="O355" s="10">
        <f t="shared" si="22"/>
        <v>0.19047619047619047</v>
      </c>
      <c r="Q355" s="9">
        <f>INDEX('2032 DM'!$C:$C,MATCH(Summary!$A355,'2032 DM'!$A:$A,0))</f>
        <v>2400</v>
      </c>
      <c r="R355" s="9">
        <f>INDEX('2032 DS'!$C:$C,MATCH(Summary!$A355,'2032 DS'!$A:$A,0))</f>
        <v>4700</v>
      </c>
      <c r="S355" s="10">
        <f t="shared" si="23"/>
        <v>0.95833333333333326</v>
      </c>
    </row>
    <row r="356" spans="1:19" x14ac:dyDescent="0.15">
      <c r="A356" t="str">
        <f t="shared" si="20"/>
        <v>2422-2404</v>
      </c>
      <c r="B356">
        <f>INDEX(Descriptions!$C$4:$C$736,MATCH($A356,Descriptions!$B$4:$B$736,))</f>
        <v>0</v>
      </c>
      <c r="C356">
        <v>2422</v>
      </c>
      <c r="D356">
        <v>2404</v>
      </c>
      <c r="E356" s="9">
        <f>IFERROR(INDEX('2016'!$C:$C,MATCH(Summary!$A356,'2016'!$A:$A,0)),"-")</f>
        <v>6300</v>
      </c>
      <c r="F356" s="9">
        <f>IFERROR(INDEX('2018'!$C:$C,MATCH(Summary!$A356,'2018'!$A:$A,0)),"-")</f>
        <v>6300</v>
      </c>
      <c r="H356" s="9">
        <f>INDEX('2022 DM'!$C:$C,MATCH(Summary!$A356,'2022 DM'!$A:$A,0))</f>
        <v>6500</v>
      </c>
      <c r="I356" s="9">
        <f>INDEX('2022 DS'!$C:$C,MATCH(Summary!$A356,'2022 DS'!$A:$A,0))</f>
        <v>6500</v>
      </c>
      <c r="J356" s="10">
        <f t="shared" si="21"/>
        <v>0</v>
      </c>
      <c r="K356" s="9">
        <f>INDEX('2022 Full'!$C:$C,MATCH(Summary!$A356,'2022 Full'!$A:$A,0))</f>
        <v>6900</v>
      </c>
      <c r="M356" s="9">
        <f>INDEX('2027 DM'!$C:$C,MATCH(Summary!$A356,'2027 DM'!$A:$A,0))</f>
        <v>6700</v>
      </c>
      <c r="N356" s="9">
        <f>INDEX('2027 DS'!$C:$C,MATCH(Summary!$A356,'2027 DS'!$A:$A,0))</f>
        <v>7000</v>
      </c>
      <c r="O356" s="10">
        <f t="shared" si="22"/>
        <v>4.4776119402984982E-2</v>
      </c>
      <c r="Q356" s="9">
        <f>INDEX('2032 DM'!$C:$C,MATCH(Summary!$A356,'2032 DM'!$A:$A,0))</f>
        <v>6900</v>
      </c>
      <c r="R356" s="9">
        <f>INDEX('2032 DS'!$C:$C,MATCH(Summary!$A356,'2032 DS'!$A:$A,0))</f>
        <v>7100</v>
      </c>
      <c r="S356" s="10">
        <f t="shared" si="23"/>
        <v>2.8985507246376718E-2</v>
      </c>
    </row>
    <row r="357" spans="1:19" x14ac:dyDescent="0.15">
      <c r="A357" t="str">
        <f t="shared" si="20"/>
        <v>2443-2404</v>
      </c>
      <c r="B357" t="str">
        <f>INDEX(Descriptions!$C$4:$C$736,MATCH($A357,Descriptions!$B$4:$B$736,))</f>
        <v>Myddleton Ln EB from T-junction with Arbury Ln to the T-junction with Highfield Ln - 1 lane.</v>
      </c>
      <c r="C357">
        <v>2443</v>
      </c>
      <c r="D357">
        <v>2404</v>
      </c>
      <c r="E357" s="9">
        <f>IFERROR(INDEX('2016'!$C:$C,MATCH(Summary!$A357,'2016'!$A:$A,0)),"-")</f>
        <v>7900</v>
      </c>
      <c r="F357" s="9">
        <f>IFERROR(INDEX('2018'!$C:$C,MATCH(Summary!$A357,'2018'!$A:$A,0)),"-")</f>
        <v>8200</v>
      </c>
      <c r="H357" s="9">
        <f>INDEX('2022 DM'!$C:$C,MATCH(Summary!$A357,'2022 DM'!$A:$A,0))</f>
        <v>8800</v>
      </c>
      <c r="I357" s="9">
        <f>INDEX('2022 DS'!$C:$C,MATCH(Summary!$A357,'2022 DS'!$A:$A,0))</f>
        <v>8800</v>
      </c>
      <c r="J357" s="10">
        <f t="shared" si="21"/>
        <v>0</v>
      </c>
      <c r="K357" s="9">
        <f>INDEX('2022 Full'!$C:$C,MATCH(Summary!$A357,'2022 Full'!$A:$A,0))</f>
        <v>9100</v>
      </c>
      <c r="M357" s="9">
        <f>INDEX('2027 DM'!$C:$C,MATCH(Summary!$A357,'2027 DM'!$A:$A,0))</f>
        <v>9000</v>
      </c>
      <c r="N357" s="9">
        <f>INDEX('2027 DS'!$C:$C,MATCH(Summary!$A357,'2027 DS'!$A:$A,0))</f>
        <v>9100</v>
      </c>
      <c r="O357" s="10">
        <f t="shared" si="22"/>
        <v>1.1111111111111072E-2</v>
      </c>
      <c r="Q357" s="9">
        <f>INDEX('2032 DM'!$C:$C,MATCH(Summary!$A357,'2032 DM'!$A:$A,0))</f>
        <v>9400</v>
      </c>
      <c r="R357" s="9">
        <f>INDEX('2032 DS'!$C:$C,MATCH(Summary!$A357,'2032 DS'!$A:$A,0))</f>
        <v>9600</v>
      </c>
      <c r="S357" s="10">
        <f t="shared" si="23"/>
        <v>2.1276595744680771E-2</v>
      </c>
    </row>
    <row r="358" spans="1:19" x14ac:dyDescent="0.15">
      <c r="A358" t="str">
        <f t="shared" si="20"/>
        <v>2417-2405</v>
      </c>
      <c r="B358">
        <f>INDEX(Descriptions!$C$4:$C$736,MATCH($A358,Descriptions!$B$4:$B$736,))</f>
        <v>0</v>
      </c>
      <c r="C358">
        <v>2417</v>
      </c>
      <c r="D358">
        <v>2405</v>
      </c>
      <c r="E358" s="9">
        <f>IFERROR(INDEX('2016'!$C:$C,MATCH(Summary!$A358,'2016'!$A:$A,0)),"-")</f>
        <v>4100</v>
      </c>
      <c r="F358" s="9">
        <f>IFERROR(INDEX('2018'!$C:$C,MATCH(Summary!$A358,'2018'!$A:$A,0)),"-")</f>
        <v>4200</v>
      </c>
      <c r="H358" s="9">
        <f>INDEX('2022 DM'!$C:$C,MATCH(Summary!$A358,'2022 DM'!$A:$A,0))</f>
        <v>4400</v>
      </c>
      <c r="I358" s="9">
        <f>INDEX('2022 DS'!$C:$C,MATCH(Summary!$A358,'2022 DS'!$A:$A,0))</f>
        <v>4400</v>
      </c>
      <c r="J358" s="10">
        <f t="shared" si="21"/>
        <v>0</v>
      </c>
      <c r="K358" s="9">
        <f>INDEX('2022 Full'!$C:$C,MATCH(Summary!$A358,'2022 Full'!$A:$A,0))</f>
        <v>4600</v>
      </c>
      <c r="M358" s="9">
        <f>INDEX('2027 DM'!$C:$C,MATCH(Summary!$A358,'2027 DM'!$A:$A,0))</f>
        <v>4700</v>
      </c>
      <c r="N358" s="9">
        <f>INDEX('2027 DS'!$C:$C,MATCH(Summary!$A358,'2027 DS'!$A:$A,0))</f>
        <v>4800</v>
      </c>
      <c r="O358" s="10">
        <f t="shared" si="22"/>
        <v>2.1276595744680771E-2</v>
      </c>
      <c r="Q358" s="9">
        <f>INDEX('2032 DM'!$C:$C,MATCH(Summary!$A358,'2032 DM'!$A:$A,0))</f>
        <v>4900</v>
      </c>
      <c r="R358" s="9">
        <f>INDEX('2032 DS'!$C:$C,MATCH(Summary!$A358,'2032 DS'!$A:$A,0))</f>
        <v>5000</v>
      </c>
      <c r="S358" s="10">
        <f t="shared" si="23"/>
        <v>2.0408163265306145E-2</v>
      </c>
    </row>
    <row r="359" spans="1:19" x14ac:dyDescent="0.15">
      <c r="A359" t="str">
        <f t="shared" si="20"/>
        <v>4135-2405</v>
      </c>
      <c r="B359">
        <f>INDEX(Descriptions!$C$4:$C$736,MATCH($A359,Descriptions!$B$4:$B$736,))</f>
        <v>0</v>
      </c>
      <c r="C359">
        <v>4135</v>
      </c>
      <c r="D359">
        <v>2405</v>
      </c>
      <c r="E359" s="9">
        <f>IFERROR(INDEX('2016'!$C:$C,MATCH(Summary!$A359,'2016'!$A:$A,0)),"-")</f>
        <v>5200</v>
      </c>
      <c r="F359" s="9">
        <f>IFERROR(INDEX('2018'!$C:$C,MATCH(Summary!$A359,'2018'!$A:$A,0)),"-")</f>
        <v>5300</v>
      </c>
      <c r="H359" s="9">
        <f>INDEX('2022 DM'!$C:$C,MATCH(Summary!$A359,'2022 DM'!$A:$A,0))</f>
        <v>5600</v>
      </c>
      <c r="I359" s="9">
        <f>INDEX('2022 DS'!$C:$C,MATCH(Summary!$A359,'2022 DS'!$A:$A,0))</f>
        <v>5600</v>
      </c>
      <c r="J359" s="10">
        <f t="shared" si="21"/>
        <v>0</v>
      </c>
      <c r="K359" s="9">
        <f>INDEX('2022 Full'!$C:$C,MATCH(Summary!$A359,'2022 Full'!$A:$A,0))</f>
        <v>5700</v>
      </c>
      <c r="M359" s="9">
        <f>INDEX('2027 DM'!$C:$C,MATCH(Summary!$A359,'2027 DM'!$A:$A,0))</f>
        <v>5900</v>
      </c>
      <c r="N359" s="9">
        <f>INDEX('2027 DS'!$C:$C,MATCH(Summary!$A359,'2027 DS'!$A:$A,0))</f>
        <v>5900</v>
      </c>
      <c r="O359" s="10">
        <f t="shared" si="22"/>
        <v>0</v>
      </c>
      <c r="Q359" s="9">
        <f>INDEX('2032 DM'!$C:$C,MATCH(Summary!$A359,'2032 DM'!$A:$A,0))</f>
        <v>6200</v>
      </c>
      <c r="R359" s="9">
        <f>INDEX('2032 DS'!$C:$C,MATCH(Summary!$A359,'2032 DS'!$A:$A,0))</f>
        <v>6100</v>
      </c>
      <c r="S359" s="10">
        <f t="shared" si="23"/>
        <v>-1.6129032258064502E-2</v>
      </c>
    </row>
    <row r="360" spans="1:19" x14ac:dyDescent="0.15">
      <c r="A360" t="str">
        <f t="shared" si="20"/>
        <v>2396-2408</v>
      </c>
      <c r="B360">
        <f>INDEX(Descriptions!$C$4:$C$736,MATCH($A360,Descriptions!$B$4:$B$736,))</f>
        <v>0</v>
      </c>
      <c r="C360">
        <v>2396</v>
      </c>
      <c r="D360">
        <v>2408</v>
      </c>
      <c r="E360" s="9">
        <f>IFERROR(INDEX('2016'!$C:$C,MATCH(Summary!$A360,'2016'!$A:$A,0)),"-")</f>
        <v>2600</v>
      </c>
      <c r="F360" s="9">
        <f>IFERROR(INDEX('2018'!$C:$C,MATCH(Summary!$A360,'2018'!$A:$A,0)),"-")</f>
        <v>2700</v>
      </c>
      <c r="H360" s="9">
        <f>INDEX('2022 DM'!$C:$C,MATCH(Summary!$A360,'2022 DM'!$A:$A,0))</f>
        <v>2900</v>
      </c>
      <c r="I360" s="9">
        <f>INDEX('2022 DS'!$C:$C,MATCH(Summary!$A360,'2022 DS'!$A:$A,0))</f>
        <v>2900</v>
      </c>
      <c r="J360" s="10">
        <f t="shared" si="21"/>
        <v>0</v>
      </c>
      <c r="K360" s="9">
        <f>INDEX('2022 Full'!$C:$C,MATCH(Summary!$A360,'2022 Full'!$A:$A,0))</f>
        <v>4200</v>
      </c>
      <c r="M360" s="9">
        <f>INDEX('2027 DM'!$C:$C,MATCH(Summary!$A360,'2027 DM'!$A:$A,0))</f>
        <v>3100</v>
      </c>
      <c r="N360" s="9">
        <f>INDEX('2027 DS'!$C:$C,MATCH(Summary!$A360,'2027 DS'!$A:$A,0))</f>
        <v>4300</v>
      </c>
      <c r="O360" s="10">
        <f t="shared" si="22"/>
        <v>0.38709677419354849</v>
      </c>
      <c r="Q360" s="9">
        <f>INDEX('2032 DM'!$C:$C,MATCH(Summary!$A360,'2032 DM'!$A:$A,0))</f>
        <v>3500</v>
      </c>
      <c r="R360" s="9">
        <f>INDEX('2032 DS'!$C:$C,MATCH(Summary!$A360,'2032 DS'!$A:$A,0))</f>
        <v>5300</v>
      </c>
      <c r="S360" s="10">
        <f t="shared" si="23"/>
        <v>0.51428571428571423</v>
      </c>
    </row>
    <row r="361" spans="1:19" x14ac:dyDescent="0.15">
      <c r="A361" t="str">
        <f t="shared" si="20"/>
        <v>2431-2408</v>
      </c>
      <c r="B361">
        <f>INDEX(Descriptions!$C$4:$C$736,MATCH($A361,Descriptions!$B$4:$B$736,))</f>
        <v>0</v>
      </c>
      <c r="C361">
        <v>2431</v>
      </c>
      <c r="D361">
        <v>2408</v>
      </c>
      <c r="E361" s="9">
        <f>IFERROR(INDEX('2016'!$C:$C,MATCH(Summary!$A361,'2016'!$A:$A,0)),"-")</f>
        <v>3400</v>
      </c>
      <c r="F361" s="9">
        <f>IFERROR(INDEX('2018'!$C:$C,MATCH(Summary!$A361,'2018'!$A:$A,0)),"-")</f>
        <v>3500</v>
      </c>
      <c r="H361" s="9">
        <f>INDEX('2022 DM'!$C:$C,MATCH(Summary!$A361,'2022 DM'!$A:$A,0))</f>
        <v>4000</v>
      </c>
      <c r="I361" s="9">
        <f>INDEX('2022 DS'!$C:$C,MATCH(Summary!$A361,'2022 DS'!$A:$A,0))</f>
        <v>4200</v>
      </c>
      <c r="J361" s="10">
        <f t="shared" si="21"/>
        <v>5.0000000000000044E-2</v>
      </c>
      <c r="K361" s="9">
        <f>INDEX('2022 Full'!$C:$C,MATCH(Summary!$A361,'2022 Full'!$A:$A,0))</f>
        <v>6700</v>
      </c>
      <c r="M361" s="9">
        <f>INDEX('2027 DM'!$C:$C,MATCH(Summary!$A361,'2027 DM'!$A:$A,0))</f>
        <v>4600</v>
      </c>
      <c r="N361" s="9">
        <f>INDEX('2027 DS'!$C:$C,MATCH(Summary!$A361,'2027 DS'!$A:$A,0))</f>
        <v>6800</v>
      </c>
      <c r="O361" s="10">
        <f t="shared" si="22"/>
        <v>0.47826086956521729</v>
      </c>
      <c r="Q361" s="9">
        <f>INDEX('2032 DM'!$C:$C,MATCH(Summary!$A361,'2032 DM'!$A:$A,0))</f>
        <v>5600</v>
      </c>
      <c r="R361" s="9">
        <f>INDEX('2032 DS'!$C:$C,MATCH(Summary!$A361,'2032 DS'!$A:$A,0))</f>
        <v>8100</v>
      </c>
      <c r="S361" s="10">
        <f t="shared" si="23"/>
        <v>0.4464285714285714</v>
      </c>
    </row>
    <row r="362" spans="1:19" x14ac:dyDescent="0.15">
      <c r="A362" t="str">
        <f t="shared" si="20"/>
        <v>2326-2409</v>
      </c>
      <c r="B362">
        <f>INDEX(Descriptions!$C$4:$C$736,MATCH($A362,Descriptions!$B$4:$B$736,))</f>
        <v>0</v>
      </c>
      <c r="C362">
        <v>2326</v>
      </c>
      <c r="D362">
        <v>2409</v>
      </c>
      <c r="E362" s="9">
        <f>IFERROR(INDEX('2016'!$C:$C,MATCH(Summary!$A362,'2016'!$A:$A,0)),"-")</f>
        <v>3400</v>
      </c>
      <c r="F362" s="9">
        <f>IFERROR(INDEX('2018'!$C:$C,MATCH(Summary!$A362,'2018'!$A:$A,0)),"-")</f>
        <v>3500</v>
      </c>
      <c r="H362" s="9">
        <f>INDEX('2022 DM'!$C:$C,MATCH(Summary!$A362,'2022 DM'!$A:$A,0))</f>
        <v>4000</v>
      </c>
      <c r="I362" s="9">
        <f>INDEX('2022 DS'!$C:$C,MATCH(Summary!$A362,'2022 DS'!$A:$A,0))</f>
        <v>4200</v>
      </c>
      <c r="J362" s="10">
        <f t="shared" si="21"/>
        <v>5.0000000000000044E-2</v>
      </c>
      <c r="K362" s="9">
        <f>INDEX('2022 Full'!$C:$C,MATCH(Summary!$A362,'2022 Full'!$A:$A,0))</f>
        <v>6700</v>
      </c>
      <c r="M362" s="9">
        <f>INDEX('2027 DM'!$C:$C,MATCH(Summary!$A362,'2027 DM'!$A:$A,0))</f>
        <v>4600</v>
      </c>
      <c r="N362" s="9">
        <f>INDEX('2027 DS'!$C:$C,MATCH(Summary!$A362,'2027 DS'!$A:$A,0))</f>
        <v>6800</v>
      </c>
      <c r="O362" s="10">
        <f t="shared" si="22"/>
        <v>0.47826086956521729</v>
      </c>
      <c r="Q362" s="9">
        <f>INDEX('2032 DM'!$C:$C,MATCH(Summary!$A362,'2032 DM'!$A:$A,0))</f>
        <v>5400</v>
      </c>
      <c r="R362" s="9">
        <f>INDEX('2032 DS'!$C:$C,MATCH(Summary!$A362,'2032 DS'!$A:$A,0))</f>
        <v>8000</v>
      </c>
      <c r="S362" s="10">
        <f t="shared" si="23"/>
        <v>0.4814814814814814</v>
      </c>
    </row>
    <row r="363" spans="1:19" x14ac:dyDescent="0.15">
      <c r="A363" t="str">
        <f t="shared" si="20"/>
        <v>2453-2409</v>
      </c>
      <c r="B363">
        <f>INDEX(Descriptions!$C$4:$C$736,MATCH($A363,Descriptions!$B$4:$B$736,))</f>
        <v>0</v>
      </c>
      <c r="C363">
        <v>2453</v>
      </c>
      <c r="D363">
        <v>2409</v>
      </c>
      <c r="E363" s="9">
        <f>IFERROR(INDEX('2016'!$C:$C,MATCH(Summary!$A363,'2016'!$A:$A,0)),"-")</f>
        <v>0</v>
      </c>
      <c r="F363" s="9">
        <f>IFERROR(INDEX('2018'!$C:$C,MATCH(Summary!$A363,'2018'!$A:$A,0)),"-")</f>
        <v>200</v>
      </c>
      <c r="H363" s="9">
        <f>INDEX('2022 DM'!$C:$C,MATCH(Summary!$A363,'2022 DM'!$A:$A,0))</f>
        <v>200</v>
      </c>
      <c r="I363" s="9">
        <f>INDEX('2022 DS'!$C:$C,MATCH(Summary!$A363,'2022 DS'!$A:$A,0))</f>
        <v>200</v>
      </c>
      <c r="J363" s="10">
        <f t="shared" si="21"/>
        <v>0</v>
      </c>
      <c r="K363" s="9">
        <f>INDEX('2022 Full'!$C:$C,MATCH(Summary!$A363,'2022 Full'!$A:$A,0))</f>
        <v>300</v>
      </c>
      <c r="M363" s="9">
        <f>INDEX('2027 DM'!$C:$C,MATCH(Summary!$A363,'2027 DM'!$A:$A,0))</f>
        <v>200</v>
      </c>
      <c r="N363" s="9">
        <f>INDEX('2027 DS'!$C:$C,MATCH(Summary!$A363,'2027 DS'!$A:$A,0))</f>
        <v>300</v>
      </c>
      <c r="O363" s="10">
        <f t="shared" si="22"/>
        <v>0.5</v>
      </c>
      <c r="Q363" s="9">
        <f>INDEX('2032 DM'!$C:$C,MATCH(Summary!$A363,'2032 DM'!$A:$A,0))</f>
        <v>200</v>
      </c>
      <c r="R363" s="9">
        <f>INDEX('2032 DS'!$C:$C,MATCH(Summary!$A363,'2032 DS'!$A:$A,0))</f>
        <v>400</v>
      </c>
      <c r="S363" s="10">
        <f t="shared" si="23"/>
        <v>1</v>
      </c>
    </row>
    <row r="364" spans="1:19" x14ac:dyDescent="0.15">
      <c r="A364" t="str">
        <f t="shared" si="20"/>
        <v>2431-2409</v>
      </c>
      <c r="B364">
        <f>INDEX(Descriptions!$C$4:$C$736,MATCH($A364,Descriptions!$B$4:$B$736,))</f>
        <v>0</v>
      </c>
      <c r="C364">
        <v>2431</v>
      </c>
      <c r="D364">
        <v>2409</v>
      </c>
      <c r="E364" s="9">
        <f>IFERROR(INDEX('2016'!$C:$C,MATCH(Summary!$A364,'2016'!$A:$A,0)),"-")</f>
        <v>2500</v>
      </c>
      <c r="F364" s="9">
        <f>IFERROR(INDEX('2018'!$C:$C,MATCH(Summary!$A364,'2018'!$A:$A,0)),"-")</f>
        <v>2500</v>
      </c>
      <c r="H364" s="9">
        <f>INDEX('2022 DM'!$C:$C,MATCH(Summary!$A364,'2022 DM'!$A:$A,0))</f>
        <v>2700</v>
      </c>
      <c r="I364" s="9">
        <f>INDEX('2022 DS'!$C:$C,MATCH(Summary!$A364,'2022 DS'!$A:$A,0))</f>
        <v>2800</v>
      </c>
      <c r="J364" s="10">
        <f t="shared" si="21"/>
        <v>3.7037037037036979E-2</v>
      </c>
      <c r="K364" s="9">
        <f>INDEX('2022 Full'!$C:$C,MATCH(Summary!$A364,'2022 Full'!$A:$A,0))</f>
        <v>4000</v>
      </c>
      <c r="M364" s="9">
        <f>INDEX('2027 DM'!$C:$C,MATCH(Summary!$A364,'2027 DM'!$A:$A,0))</f>
        <v>3000</v>
      </c>
      <c r="N364" s="9">
        <f>INDEX('2027 DS'!$C:$C,MATCH(Summary!$A364,'2027 DS'!$A:$A,0))</f>
        <v>4000</v>
      </c>
      <c r="O364" s="10">
        <f t="shared" si="22"/>
        <v>0.33333333333333326</v>
      </c>
      <c r="Q364" s="9">
        <f>INDEX('2032 DM'!$C:$C,MATCH(Summary!$A364,'2032 DM'!$A:$A,0))</f>
        <v>3200</v>
      </c>
      <c r="R364" s="9">
        <f>INDEX('2032 DS'!$C:$C,MATCH(Summary!$A364,'2032 DS'!$A:$A,0))</f>
        <v>4900</v>
      </c>
      <c r="S364" s="10">
        <f t="shared" si="23"/>
        <v>0.53125</v>
      </c>
    </row>
    <row r="365" spans="1:19" x14ac:dyDescent="0.15">
      <c r="A365" t="str">
        <f t="shared" si="20"/>
        <v>2532-2410</v>
      </c>
      <c r="B365">
        <f>INDEX(Descriptions!$C$4:$C$736,MATCH($A365,Descriptions!$B$4:$B$736,))</f>
        <v>0</v>
      </c>
      <c r="C365">
        <v>2532</v>
      </c>
      <c r="D365">
        <v>2410</v>
      </c>
      <c r="E365" s="9">
        <f>IFERROR(INDEX('2016'!$C:$C,MATCH(Summary!$A365,'2016'!$A:$A,0)),"-")</f>
        <v>3300</v>
      </c>
      <c r="F365" s="9">
        <f>IFERROR(INDEX('2018'!$C:$C,MATCH(Summary!$A365,'2018'!$A:$A,0)),"-")</f>
        <v>3400</v>
      </c>
      <c r="H365" s="9">
        <f>INDEX('2022 DM'!$C:$C,MATCH(Summary!$A365,'2022 DM'!$A:$A,0))</f>
        <v>3500</v>
      </c>
      <c r="I365" s="9">
        <f>INDEX('2022 DS'!$C:$C,MATCH(Summary!$A365,'2022 DS'!$A:$A,0))</f>
        <v>3500</v>
      </c>
      <c r="J365" s="10">
        <f t="shared" si="21"/>
        <v>0</v>
      </c>
      <c r="K365" s="9">
        <f>INDEX('2022 Full'!$C:$C,MATCH(Summary!$A365,'2022 Full'!$A:$A,0))</f>
        <v>3700</v>
      </c>
      <c r="M365" s="9">
        <f>INDEX('2027 DM'!$C:$C,MATCH(Summary!$A365,'2027 DM'!$A:$A,0))</f>
        <v>4000</v>
      </c>
      <c r="N365" s="9">
        <f>INDEX('2027 DS'!$C:$C,MATCH(Summary!$A365,'2027 DS'!$A:$A,0))</f>
        <v>4000</v>
      </c>
      <c r="O365" s="10">
        <f t="shared" si="22"/>
        <v>0</v>
      </c>
      <c r="Q365" s="9">
        <f>INDEX('2032 DM'!$C:$C,MATCH(Summary!$A365,'2032 DM'!$A:$A,0))</f>
        <v>4100</v>
      </c>
      <c r="R365" s="9">
        <f>INDEX('2032 DS'!$C:$C,MATCH(Summary!$A365,'2032 DS'!$A:$A,0))</f>
        <v>2100</v>
      </c>
      <c r="S365" s="10">
        <f t="shared" si="23"/>
        <v>-0.48780487804878048</v>
      </c>
    </row>
    <row r="366" spans="1:19" x14ac:dyDescent="0.15">
      <c r="A366" t="str">
        <f t="shared" si="20"/>
        <v>2411-2410</v>
      </c>
      <c r="B366">
        <f>INDEX(Descriptions!$C$4:$C$736,MATCH($A366,Descriptions!$B$4:$B$736,))</f>
        <v>0</v>
      </c>
      <c r="C366">
        <v>2411</v>
      </c>
      <c r="D366">
        <v>2410</v>
      </c>
      <c r="E366" s="9">
        <f>IFERROR(INDEX('2016'!$C:$C,MATCH(Summary!$A366,'2016'!$A:$A,0)),"-")</f>
        <v>4200</v>
      </c>
      <c r="F366" s="9">
        <f>IFERROR(INDEX('2018'!$C:$C,MATCH(Summary!$A366,'2018'!$A:$A,0)),"-")</f>
        <v>4400</v>
      </c>
      <c r="H366" s="9">
        <f>INDEX('2022 DM'!$C:$C,MATCH(Summary!$A366,'2022 DM'!$A:$A,0))</f>
        <v>4800</v>
      </c>
      <c r="I366" s="9">
        <f>INDEX('2022 DS'!$C:$C,MATCH(Summary!$A366,'2022 DS'!$A:$A,0))</f>
        <v>4800</v>
      </c>
      <c r="J366" s="10">
        <f t="shared" si="21"/>
        <v>0</v>
      </c>
      <c r="K366" s="9">
        <f>INDEX('2022 Full'!$C:$C,MATCH(Summary!$A366,'2022 Full'!$A:$A,0))</f>
        <v>5200</v>
      </c>
      <c r="M366" s="9">
        <f>INDEX('2027 DM'!$C:$C,MATCH(Summary!$A366,'2027 DM'!$A:$A,0))</f>
        <v>5100</v>
      </c>
      <c r="N366" s="9">
        <f>INDEX('2027 DS'!$C:$C,MATCH(Summary!$A366,'2027 DS'!$A:$A,0))</f>
        <v>5400</v>
      </c>
      <c r="O366" s="10">
        <f t="shared" si="22"/>
        <v>5.8823529411764719E-2</v>
      </c>
      <c r="Q366" s="9">
        <f>INDEX('2032 DM'!$C:$C,MATCH(Summary!$A366,'2032 DM'!$A:$A,0))</f>
        <v>5400</v>
      </c>
      <c r="R366" s="9">
        <f>INDEX('2032 DS'!$C:$C,MATCH(Summary!$A366,'2032 DS'!$A:$A,0))</f>
        <v>5400</v>
      </c>
      <c r="S366" s="10">
        <f t="shared" si="23"/>
        <v>0</v>
      </c>
    </row>
    <row r="367" spans="1:19" x14ac:dyDescent="0.15">
      <c r="A367" t="str">
        <f t="shared" si="20"/>
        <v>2410-2411</v>
      </c>
      <c r="B367">
        <f>INDEX(Descriptions!$C$4:$C$736,MATCH($A367,Descriptions!$B$4:$B$736,))</f>
        <v>0</v>
      </c>
      <c r="C367">
        <v>2410</v>
      </c>
      <c r="D367">
        <v>2411</v>
      </c>
      <c r="E367" s="9">
        <f>IFERROR(INDEX('2016'!$C:$C,MATCH(Summary!$A367,'2016'!$A:$A,0)),"-")</f>
        <v>3300</v>
      </c>
      <c r="F367" s="9">
        <f>IFERROR(INDEX('2018'!$C:$C,MATCH(Summary!$A367,'2018'!$A:$A,0)),"-")</f>
        <v>3400</v>
      </c>
      <c r="H367" s="9">
        <f>INDEX('2022 DM'!$C:$C,MATCH(Summary!$A367,'2022 DM'!$A:$A,0))</f>
        <v>3500</v>
      </c>
      <c r="I367" s="9">
        <f>INDEX('2022 DS'!$C:$C,MATCH(Summary!$A367,'2022 DS'!$A:$A,0))</f>
        <v>3500</v>
      </c>
      <c r="J367" s="10">
        <f t="shared" si="21"/>
        <v>0</v>
      </c>
      <c r="K367" s="9">
        <f>INDEX('2022 Full'!$C:$C,MATCH(Summary!$A367,'2022 Full'!$A:$A,0))</f>
        <v>3700</v>
      </c>
      <c r="M367" s="9">
        <f>INDEX('2027 DM'!$C:$C,MATCH(Summary!$A367,'2027 DM'!$A:$A,0))</f>
        <v>4000</v>
      </c>
      <c r="N367" s="9">
        <f>INDEX('2027 DS'!$C:$C,MATCH(Summary!$A367,'2027 DS'!$A:$A,0))</f>
        <v>4000</v>
      </c>
      <c r="O367" s="10">
        <f t="shared" si="22"/>
        <v>0</v>
      </c>
      <c r="Q367" s="9">
        <f>INDEX('2032 DM'!$C:$C,MATCH(Summary!$A367,'2032 DM'!$A:$A,0))</f>
        <v>4100</v>
      </c>
      <c r="R367" s="9">
        <f>INDEX('2032 DS'!$C:$C,MATCH(Summary!$A367,'2032 DS'!$A:$A,0))</f>
        <v>2100</v>
      </c>
      <c r="S367" s="10">
        <f t="shared" si="23"/>
        <v>-0.48780487804878048</v>
      </c>
    </row>
    <row r="368" spans="1:19" x14ac:dyDescent="0.15">
      <c r="A368" t="str">
        <f t="shared" si="20"/>
        <v>2434-2411</v>
      </c>
      <c r="B368">
        <f>INDEX(Descriptions!$C$4:$C$736,MATCH($A368,Descriptions!$B$4:$B$736,))</f>
        <v>0</v>
      </c>
      <c r="C368">
        <v>2434</v>
      </c>
      <c r="D368">
        <v>2411</v>
      </c>
      <c r="E368" s="9">
        <f>IFERROR(INDEX('2016'!$C:$C,MATCH(Summary!$A368,'2016'!$A:$A,0)),"-")</f>
        <v>4200</v>
      </c>
      <c r="F368" s="9">
        <f>IFERROR(INDEX('2018'!$C:$C,MATCH(Summary!$A368,'2018'!$A:$A,0)),"-")</f>
        <v>3800</v>
      </c>
      <c r="H368" s="9">
        <f>INDEX('2022 DM'!$C:$C,MATCH(Summary!$A368,'2022 DM'!$A:$A,0))</f>
        <v>4100</v>
      </c>
      <c r="I368" s="9">
        <f>INDEX('2022 DS'!$C:$C,MATCH(Summary!$A368,'2022 DS'!$A:$A,0))</f>
        <v>4200</v>
      </c>
      <c r="J368" s="10">
        <f t="shared" si="21"/>
        <v>2.4390243902439046E-2</v>
      </c>
      <c r="K368" s="9">
        <f>INDEX('2022 Full'!$C:$C,MATCH(Summary!$A368,'2022 Full'!$A:$A,0))</f>
        <v>4500</v>
      </c>
      <c r="M368" s="9">
        <f>INDEX('2027 DM'!$C:$C,MATCH(Summary!$A368,'2027 DM'!$A:$A,0))</f>
        <v>4400</v>
      </c>
      <c r="N368" s="9">
        <f>INDEX('2027 DS'!$C:$C,MATCH(Summary!$A368,'2027 DS'!$A:$A,0))</f>
        <v>4700</v>
      </c>
      <c r="O368" s="10">
        <f t="shared" si="22"/>
        <v>6.8181818181818121E-2</v>
      </c>
      <c r="Q368" s="9">
        <f>INDEX('2032 DM'!$C:$C,MATCH(Summary!$A368,'2032 DM'!$A:$A,0))</f>
        <v>4600</v>
      </c>
      <c r="R368" s="9">
        <f>INDEX('2032 DS'!$C:$C,MATCH(Summary!$A368,'2032 DS'!$A:$A,0))</f>
        <v>4500</v>
      </c>
      <c r="S368" s="10">
        <f t="shared" si="23"/>
        <v>-2.1739130434782594E-2</v>
      </c>
    </row>
    <row r="369" spans="1:19" x14ac:dyDescent="0.15">
      <c r="A369" t="str">
        <f t="shared" si="20"/>
        <v>2330-2414</v>
      </c>
      <c r="B369">
        <f>INDEX(Descriptions!$C$4:$C$736,MATCH($A369,Descriptions!$B$4:$B$736,))</f>
        <v>0</v>
      </c>
      <c r="C369">
        <v>2330</v>
      </c>
      <c r="D369">
        <v>2414</v>
      </c>
      <c r="E369" s="9">
        <f>IFERROR(INDEX('2016'!$C:$C,MATCH(Summary!$A369,'2016'!$A:$A,0)),"-")</f>
        <v>4800</v>
      </c>
      <c r="F369" s="9">
        <f>IFERROR(INDEX('2018'!$C:$C,MATCH(Summary!$A369,'2018'!$A:$A,0)),"-")</f>
        <v>4900</v>
      </c>
      <c r="H369" s="9">
        <f>INDEX('2022 DM'!$C:$C,MATCH(Summary!$A369,'2022 DM'!$A:$A,0))</f>
        <v>5100</v>
      </c>
      <c r="I369" s="9">
        <f>INDEX('2022 DS'!$C:$C,MATCH(Summary!$A369,'2022 DS'!$A:$A,0))</f>
        <v>5200</v>
      </c>
      <c r="J369" s="10">
        <f t="shared" si="21"/>
        <v>1.9607843137254832E-2</v>
      </c>
      <c r="K369" s="9">
        <f>INDEX('2022 Full'!$C:$C,MATCH(Summary!$A369,'2022 Full'!$A:$A,0))</f>
        <v>5500</v>
      </c>
      <c r="M369" s="9">
        <f>INDEX('2027 DM'!$C:$C,MATCH(Summary!$A369,'2027 DM'!$A:$A,0))</f>
        <v>5400</v>
      </c>
      <c r="N369" s="9">
        <f>INDEX('2027 DS'!$C:$C,MATCH(Summary!$A369,'2027 DS'!$A:$A,0))</f>
        <v>5500</v>
      </c>
      <c r="O369" s="10">
        <f t="shared" si="22"/>
        <v>1.8518518518518601E-2</v>
      </c>
      <c r="Q369" s="9">
        <f>INDEX('2032 DM'!$C:$C,MATCH(Summary!$A369,'2032 DM'!$A:$A,0))</f>
        <v>5600</v>
      </c>
      <c r="R369" s="9">
        <f>INDEX('2032 DS'!$C:$C,MATCH(Summary!$A369,'2032 DS'!$A:$A,0))</f>
        <v>5900</v>
      </c>
      <c r="S369" s="10">
        <f t="shared" si="23"/>
        <v>5.3571428571428603E-2</v>
      </c>
    </row>
    <row r="370" spans="1:19" x14ac:dyDescent="0.15">
      <c r="A370" t="str">
        <f t="shared" si="20"/>
        <v>2415-2414</v>
      </c>
      <c r="B370">
        <f>INDEX(Descriptions!$C$4:$C$736,MATCH($A370,Descriptions!$B$4:$B$736,))</f>
        <v>0</v>
      </c>
      <c r="C370">
        <v>2415</v>
      </c>
      <c r="D370">
        <v>2414</v>
      </c>
      <c r="E370" s="9">
        <f>IFERROR(INDEX('2016'!$C:$C,MATCH(Summary!$A370,'2016'!$A:$A,0)),"-")</f>
        <v>5200</v>
      </c>
      <c r="F370" s="9">
        <f>IFERROR(INDEX('2018'!$C:$C,MATCH(Summary!$A370,'2018'!$A:$A,0)),"-")</f>
        <v>5300</v>
      </c>
      <c r="H370" s="9">
        <f>INDEX('2022 DM'!$C:$C,MATCH(Summary!$A370,'2022 DM'!$A:$A,0))</f>
        <v>5600</v>
      </c>
      <c r="I370" s="9">
        <f>INDEX('2022 DS'!$C:$C,MATCH(Summary!$A370,'2022 DS'!$A:$A,0))</f>
        <v>5700</v>
      </c>
      <c r="J370" s="10">
        <f t="shared" si="21"/>
        <v>1.7857142857142794E-2</v>
      </c>
      <c r="K370" s="9">
        <f>INDEX('2022 Full'!$C:$C,MATCH(Summary!$A370,'2022 Full'!$A:$A,0))</f>
        <v>6200</v>
      </c>
      <c r="M370" s="9">
        <f>INDEX('2027 DM'!$C:$C,MATCH(Summary!$A370,'2027 DM'!$A:$A,0))</f>
        <v>5900</v>
      </c>
      <c r="N370" s="9">
        <f>INDEX('2027 DS'!$C:$C,MATCH(Summary!$A370,'2027 DS'!$A:$A,0))</f>
        <v>6400</v>
      </c>
      <c r="O370" s="10">
        <f t="shared" si="22"/>
        <v>8.4745762711864403E-2</v>
      </c>
      <c r="Q370" s="9">
        <f>INDEX('2032 DM'!$C:$C,MATCH(Summary!$A370,'2032 DM'!$A:$A,0))</f>
        <v>6200</v>
      </c>
      <c r="R370" s="9">
        <f>INDEX('2032 DS'!$C:$C,MATCH(Summary!$A370,'2032 DS'!$A:$A,0))</f>
        <v>6800</v>
      </c>
      <c r="S370" s="10">
        <f t="shared" si="23"/>
        <v>9.6774193548387011E-2</v>
      </c>
    </row>
    <row r="371" spans="1:19" x14ac:dyDescent="0.15">
      <c r="A371" t="str">
        <f t="shared" si="20"/>
        <v>2414-2415</v>
      </c>
      <c r="B371">
        <f>INDEX(Descriptions!$C$4:$C$736,MATCH($A371,Descriptions!$B$4:$B$736,))</f>
        <v>0</v>
      </c>
      <c r="C371">
        <v>2414</v>
      </c>
      <c r="D371">
        <v>2415</v>
      </c>
      <c r="E371" s="9">
        <f>IFERROR(INDEX('2016'!$C:$C,MATCH(Summary!$A371,'2016'!$A:$A,0)),"-")</f>
        <v>4800</v>
      </c>
      <c r="F371" s="9">
        <f>IFERROR(INDEX('2018'!$C:$C,MATCH(Summary!$A371,'2018'!$A:$A,0)),"-")</f>
        <v>4900</v>
      </c>
      <c r="H371" s="9">
        <f>INDEX('2022 DM'!$C:$C,MATCH(Summary!$A371,'2022 DM'!$A:$A,0))</f>
        <v>5100</v>
      </c>
      <c r="I371" s="9">
        <f>INDEX('2022 DS'!$C:$C,MATCH(Summary!$A371,'2022 DS'!$A:$A,0))</f>
        <v>5200</v>
      </c>
      <c r="J371" s="10">
        <f t="shared" si="21"/>
        <v>1.9607843137254832E-2</v>
      </c>
      <c r="K371" s="9">
        <f>INDEX('2022 Full'!$C:$C,MATCH(Summary!$A371,'2022 Full'!$A:$A,0))</f>
        <v>5500</v>
      </c>
      <c r="M371" s="9">
        <f>INDEX('2027 DM'!$C:$C,MATCH(Summary!$A371,'2027 DM'!$A:$A,0))</f>
        <v>5400</v>
      </c>
      <c r="N371" s="9">
        <f>INDEX('2027 DS'!$C:$C,MATCH(Summary!$A371,'2027 DS'!$A:$A,0))</f>
        <v>5500</v>
      </c>
      <c r="O371" s="10">
        <f t="shared" si="22"/>
        <v>1.8518518518518601E-2</v>
      </c>
      <c r="Q371" s="9">
        <f>INDEX('2032 DM'!$C:$C,MATCH(Summary!$A371,'2032 DM'!$A:$A,0))</f>
        <v>5600</v>
      </c>
      <c r="R371" s="9">
        <f>INDEX('2032 DS'!$C:$C,MATCH(Summary!$A371,'2032 DS'!$A:$A,0))</f>
        <v>5900</v>
      </c>
      <c r="S371" s="10">
        <f t="shared" si="23"/>
        <v>5.3571428571428603E-2</v>
      </c>
    </row>
    <row r="372" spans="1:19" x14ac:dyDescent="0.15">
      <c r="A372" t="str">
        <f t="shared" si="20"/>
        <v>4008-2415</v>
      </c>
      <c r="B372">
        <f>INDEX(Descriptions!$C$4:$C$736,MATCH($A372,Descriptions!$B$4:$B$736,))</f>
        <v>0</v>
      </c>
      <c r="C372">
        <v>4008</v>
      </c>
      <c r="D372">
        <v>2415</v>
      </c>
      <c r="E372" s="9">
        <f>IFERROR(INDEX('2016'!$C:$C,MATCH(Summary!$A372,'2016'!$A:$A,0)),"-")</f>
        <v>5200</v>
      </c>
      <c r="F372" s="9">
        <f>IFERROR(INDEX('2018'!$C:$C,MATCH(Summary!$A372,'2018'!$A:$A,0)),"-")</f>
        <v>5300</v>
      </c>
      <c r="H372" s="9">
        <f>INDEX('2022 DM'!$C:$C,MATCH(Summary!$A372,'2022 DM'!$A:$A,0))</f>
        <v>5600</v>
      </c>
      <c r="I372" s="9">
        <f>INDEX('2022 DS'!$C:$C,MATCH(Summary!$A372,'2022 DS'!$A:$A,0))</f>
        <v>5700</v>
      </c>
      <c r="J372" s="10">
        <f t="shared" si="21"/>
        <v>1.7857142857142794E-2</v>
      </c>
      <c r="K372" s="9">
        <f>INDEX('2022 Full'!$C:$C,MATCH(Summary!$A372,'2022 Full'!$A:$A,0))</f>
        <v>6200</v>
      </c>
      <c r="M372" s="9">
        <f>INDEX('2027 DM'!$C:$C,MATCH(Summary!$A372,'2027 DM'!$A:$A,0))</f>
        <v>5900</v>
      </c>
      <c r="N372" s="9">
        <f>INDEX('2027 DS'!$C:$C,MATCH(Summary!$A372,'2027 DS'!$A:$A,0))</f>
        <v>6400</v>
      </c>
      <c r="O372" s="10">
        <f t="shared" si="22"/>
        <v>8.4745762711864403E-2</v>
      </c>
      <c r="Q372" s="9">
        <f>INDEX('2032 DM'!$C:$C,MATCH(Summary!$A372,'2032 DM'!$A:$A,0))</f>
        <v>6200</v>
      </c>
      <c r="R372" s="9">
        <f>INDEX('2032 DS'!$C:$C,MATCH(Summary!$A372,'2032 DS'!$A:$A,0))</f>
        <v>6800</v>
      </c>
      <c r="S372" s="10">
        <f t="shared" si="23"/>
        <v>9.6774193548387011E-2</v>
      </c>
    </row>
    <row r="373" spans="1:19" x14ac:dyDescent="0.15">
      <c r="A373" t="str">
        <f t="shared" si="20"/>
        <v>2405-2417</v>
      </c>
      <c r="B373">
        <f>INDEX(Descriptions!$C$4:$C$736,MATCH($A373,Descriptions!$B$4:$B$736,))</f>
        <v>0</v>
      </c>
      <c r="C373">
        <v>2405</v>
      </c>
      <c r="D373">
        <v>2417</v>
      </c>
      <c r="E373" s="9">
        <f>IFERROR(INDEX('2016'!$C:$C,MATCH(Summary!$A373,'2016'!$A:$A,0)),"-")</f>
        <v>5200</v>
      </c>
      <c r="F373" s="9">
        <f>IFERROR(INDEX('2018'!$C:$C,MATCH(Summary!$A373,'2018'!$A:$A,0)),"-")</f>
        <v>5300</v>
      </c>
      <c r="H373" s="9">
        <f>INDEX('2022 DM'!$C:$C,MATCH(Summary!$A373,'2022 DM'!$A:$A,0))</f>
        <v>5600</v>
      </c>
      <c r="I373" s="9">
        <f>INDEX('2022 DS'!$C:$C,MATCH(Summary!$A373,'2022 DS'!$A:$A,0))</f>
        <v>5600</v>
      </c>
      <c r="J373" s="10">
        <f t="shared" si="21"/>
        <v>0</v>
      </c>
      <c r="K373" s="9">
        <f>INDEX('2022 Full'!$C:$C,MATCH(Summary!$A373,'2022 Full'!$A:$A,0))</f>
        <v>5700</v>
      </c>
      <c r="M373" s="9">
        <f>INDEX('2027 DM'!$C:$C,MATCH(Summary!$A373,'2027 DM'!$A:$A,0))</f>
        <v>5900</v>
      </c>
      <c r="N373" s="9">
        <f>INDEX('2027 DS'!$C:$C,MATCH(Summary!$A373,'2027 DS'!$A:$A,0))</f>
        <v>5900</v>
      </c>
      <c r="O373" s="10">
        <f t="shared" si="22"/>
        <v>0</v>
      </c>
      <c r="Q373" s="9">
        <f>INDEX('2032 DM'!$C:$C,MATCH(Summary!$A373,'2032 DM'!$A:$A,0))</f>
        <v>6200</v>
      </c>
      <c r="R373" s="9">
        <f>INDEX('2032 DS'!$C:$C,MATCH(Summary!$A373,'2032 DS'!$A:$A,0))</f>
        <v>6100</v>
      </c>
      <c r="S373" s="10">
        <f t="shared" si="23"/>
        <v>-1.6129032258064502E-2</v>
      </c>
    </row>
    <row r="374" spans="1:19" x14ac:dyDescent="0.15">
      <c r="A374" t="str">
        <f t="shared" si="20"/>
        <v>2394-2418</v>
      </c>
      <c r="B374" t="str">
        <f>INDEX(Descriptions!$C$4:$C$736,MATCH($A374,Descriptions!$B$4:$B$736,))</f>
        <v>Poplars Ave NB, south of roundabout with Capesthorne Rd - 1 lane</v>
      </c>
      <c r="C374">
        <v>2394</v>
      </c>
      <c r="D374">
        <v>2418</v>
      </c>
      <c r="E374" s="9">
        <f>IFERROR(INDEX('2016'!$C:$C,MATCH(Summary!$A374,'2016'!$A:$A,0)),"-")</f>
        <v>4400</v>
      </c>
      <c r="F374" s="9">
        <f>IFERROR(INDEX('2018'!$C:$C,MATCH(Summary!$A374,'2018'!$A:$A,0)),"-")</f>
        <v>4400</v>
      </c>
      <c r="H374" s="9">
        <f>INDEX('2022 DM'!$C:$C,MATCH(Summary!$A374,'2022 DM'!$A:$A,0))</f>
        <v>4600</v>
      </c>
      <c r="I374" s="9">
        <f>INDEX('2022 DS'!$C:$C,MATCH(Summary!$A374,'2022 DS'!$A:$A,0))</f>
        <v>4700</v>
      </c>
      <c r="J374" s="10">
        <f t="shared" si="21"/>
        <v>2.1739130434782705E-2</v>
      </c>
      <c r="K374" s="9">
        <f>INDEX('2022 Full'!$C:$C,MATCH(Summary!$A374,'2022 Full'!$A:$A,0))</f>
        <v>5600</v>
      </c>
      <c r="M374" s="9">
        <f>INDEX('2027 DM'!$C:$C,MATCH(Summary!$A374,'2027 DM'!$A:$A,0))</f>
        <v>4800</v>
      </c>
      <c r="N374" s="9">
        <f>INDEX('2027 DS'!$C:$C,MATCH(Summary!$A374,'2027 DS'!$A:$A,0))</f>
        <v>5800</v>
      </c>
      <c r="O374" s="10">
        <f t="shared" si="22"/>
        <v>0.20833333333333326</v>
      </c>
      <c r="Q374" s="9">
        <f>INDEX('2032 DM'!$C:$C,MATCH(Summary!$A374,'2032 DM'!$A:$A,0))</f>
        <v>5100</v>
      </c>
      <c r="R374" s="9">
        <f>INDEX('2032 DS'!$C:$C,MATCH(Summary!$A374,'2032 DS'!$A:$A,0))</f>
        <v>6200</v>
      </c>
      <c r="S374" s="10">
        <f t="shared" si="23"/>
        <v>0.21568627450980382</v>
      </c>
    </row>
    <row r="375" spans="1:19" x14ac:dyDescent="0.15">
      <c r="A375" t="str">
        <f t="shared" si="20"/>
        <v>2440-2418</v>
      </c>
      <c r="B375">
        <f>INDEX(Descriptions!$C$4:$C$736,MATCH($A375,Descriptions!$B$4:$B$736,))</f>
        <v>0</v>
      </c>
      <c r="C375">
        <v>2440</v>
      </c>
      <c r="D375">
        <v>2418</v>
      </c>
      <c r="E375" s="9">
        <f>IFERROR(INDEX('2016'!$C:$C,MATCH(Summary!$A375,'2016'!$A:$A,0)),"-")</f>
        <v>3600</v>
      </c>
      <c r="F375" s="9">
        <f>IFERROR(INDEX('2018'!$C:$C,MATCH(Summary!$A375,'2018'!$A:$A,0)),"-")</f>
        <v>3500</v>
      </c>
      <c r="H375" s="9">
        <f>INDEX('2022 DM'!$C:$C,MATCH(Summary!$A375,'2022 DM'!$A:$A,0))</f>
        <v>4100</v>
      </c>
      <c r="I375" s="9">
        <f>INDEX('2022 DS'!$C:$C,MATCH(Summary!$A375,'2022 DS'!$A:$A,0))</f>
        <v>4200</v>
      </c>
      <c r="J375" s="10">
        <f t="shared" si="21"/>
        <v>2.4390243902439046E-2</v>
      </c>
      <c r="K375" s="9">
        <f>INDEX('2022 Full'!$C:$C,MATCH(Summary!$A375,'2022 Full'!$A:$A,0))</f>
        <v>4600</v>
      </c>
      <c r="M375" s="9">
        <f>INDEX('2027 DM'!$C:$C,MATCH(Summary!$A375,'2027 DM'!$A:$A,0))</f>
        <v>4400</v>
      </c>
      <c r="N375" s="9">
        <f>INDEX('2027 DS'!$C:$C,MATCH(Summary!$A375,'2027 DS'!$A:$A,0))</f>
        <v>4900</v>
      </c>
      <c r="O375" s="10">
        <f t="shared" si="22"/>
        <v>0.11363636363636354</v>
      </c>
      <c r="Q375" s="9">
        <f>INDEX('2032 DM'!$C:$C,MATCH(Summary!$A375,'2032 DM'!$A:$A,0))</f>
        <v>4700</v>
      </c>
      <c r="R375" s="9">
        <f>INDEX('2032 DS'!$C:$C,MATCH(Summary!$A375,'2032 DS'!$A:$A,0))</f>
        <v>5100</v>
      </c>
      <c r="S375" s="10">
        <f t="shared" si="23"/>
        <v>8.5106382978723305E-2</v>
      </c>
    </row>
    <row r="376" spans="1:19" x14ac:dyDescent="0.15">
      <c r="A376" t="str">
        <f t="shared" si="20"/>
        <v>2395-2419</v>
      </c>
      <c r="B376" t="str">
        <f>INDEX(Descriptions!$C$4:$C$736,MATCH($A376,Descriptions!$B$4:$B$736,))</f>
        <v>Poplars Ave SB from the T-junction with Statham Ave to the T-junction with Greenwood Cres - 1 lane.</v>
      </c>
      <c r="C376">
        <v>2395</v>
      </c>
      <c r="D376">
        <v>2419</v>
      </c>
      <c r="E376" s="9">
        <f>IFERROR(INDEX('2016'!$C:$C,MATCH(Summary!$A376,'2016'!$A:$A,0)),"-")</f>
        <v>5100</v>
      </c>
      <c r="F376" s="9">
        <f>IFERROR(INDEX('2018'!$C:$C,MATCH(Summary!$A376,'2018'!$A:$A,0)),"-")</f>
        <v>5100</v>
      </c>
      <c r="H376" s="9">
        <f>INDEX('2022 DM'!$C:$C,MATCH(Summary!$A376,'2022 DM'!$A:$A,0))</f>
        <v>5900</v>
      </c>
      <c r="I376" s="9">
        <f>INDEX('2022 DS'!$C:$C,MATCH(Summary!$A376,'2022 DS'!$A:$A,0))</f>
        <v>6100</v>
      </c>
      <c r="J376" s="10">
        <f t="shared" si="21"/>
        <v>3.3898305084745672E-2</v>
      </c>
      <c r="K376" s="9">
        <f>INDEX('2022 Full'!$C:$C,MATCH(Summary!$A376,'2022 Full'!$A:$A,0))</f>
        <v>7400</v>
      </c>
      <c r="M376" s="9">
        <f>INDEX('2027 DM'!$C:$C,MATCH(Summary!$A376,'2027 DM'!$A:$A,0))</f>
        <v>6400</v>
      </c>
      <c r="N376" s="9">
        <f>INDEX('2027 DS'!$C:$C,MATCH(Summary!$A376,'2027 DS'!$A:$A,0))</f>
        <v>8200</v>
      </c>
      <c r="O376" s="10">
        <f t="shared" si="22"/>
        <v>0.28125</v>
      </c>
      <c r="Q376" s="9">
        <f>INDEX('2032 DM'!$C:$C,MATCH(Summary!$A376,'2032 DM'!$A:$A,0))</f>
        <v>7200</v>
      </c>
      <c r="R376" s="9">
        <f>INDEX('2032 DS'!$C:$C,MATCH(Summary!$A376,'2032 DS'!$A:$A,0))</f>
        <v>8600</v>
      </c>
      <c r="S376" s="10">
        <f t="shared" si="23"/>
        <v>0.19444444444444442</v>
      </c>
    </row>
    <row r="377" spans="1:19" x14ac:dyDescent="0.15">
      <c r="A377" t="str">
        <f t="shared" si="20"/>
        <v>2468-2419</v>
      </c>
      <c r="B377">
        <f>INDEX(Descriptions!$C$4:$C$736,MATCH($A377,Descriptions!$B$4:$B$736,))</f>
        <v>0</v>
      </c>
      <c r="C377">
        <v>2468</v>
      </c>
      <c r="D377">
        <v>2419</v>
      </c>
      <c r="E377" s="9">
        <f>IFERROR(INDEX('2016'!$C:$C,MATCH(Summary!$A377,'2016'!$A:$A,0)),"-")</f>
        <v>600</v>
      </c>
      <c r="F377" s="9">
        <f>IFERROR(INDEX('2018'!$C:$C,MATCH(Summary!$A377,'2018'!$A:$A,0)),"-")</f>
        <v>1800</v>
      </c>
      <c r="H377" s="9">
        <f>INDEX('2022 DM'!$C:$C,MATCH(Summary!$A377,'2022 DM'!$A:$A,0))</f>
        <v>2000</v>
      </c>
      <c r="I377" s="9">
        <f>INDEX('2022 DS'!$C:$C,MATCH(Summary!$A377,'2022 DS'!$A:$A,0))</f>
        <v>2000</v>
      </c>
      <c r="J377" s="10">
        <f t="shared" si="21"/>
        <v>0</v>
      </c>
      <c r="K377" s="9">
        <f>INDEX('2022 Full'!$C:$C,MATCH(Summary!$A377,'2022 Full'!$A:$A,0))</f>
        <v>1700</v>
      </c>
      <c r="M377" s="9">
        <f>INDEX('2027 DM'!$C:$C,MATCH(Summary!$A377,'2027 DM'!$A:$A,0))</f>
        <v>1900</v>
      </c>
      <c r="N377" s="9">
        <f>INDEX('2027 DS'!$C:$C,MATCH(Summary!$A377,'2027 DS'!$A:$A,0))</f>
        <v>1600</v>
      </c>
      <c r="O377" s="10">
        <f t="shared" si="22"/>
        <v>-0.15789473684210531</v>
      </c>
      <c r="Q377" s="9">
        <f>INDEX('2032 DM'!$C:$C,MATCH(Summary!$A377,'2032 DM'!$A:$A,0))</f>
        <v>1800</v>
      </c>
      <c r="R377" s="9">
        <f>INDEX('2032 DS'!$C:$C,MATCH(Summary!$A377,'2032 DS'!$A:$A,0))</f>
        <v>1600</v>
      </c>
      <c r="S377" s="10">
        <f t="shared" si="23"/>
        <v>-0.11111111111111116</v>
      </c>
    </row>
    <row r="378" spans="1:19" x14ac:dyDescent="0.15">
      <c r="A378" t="str">
        <f t="shared" si="20"/>
        <v>2430-2419</v>
      </c>
      <c r="B378" t="str">
        <f>INDEX(Descriptions!$C$4:$C$736,MATCH($A378,Descriptions!$B$4:$B$736,))</f>
        <v>Poplars Ave NB, north of the roundabout with Capesthorne Rd to the T-junction with Greenwood Cres - 1 lane.</v>
      </c>
      <c r="C378">
        <v>2430</v>
      </c>
      <c r="D378">
        <v>2419</v>
      </c>
      <c r="E378" s="9">
        <f>IFERROR(INDEX('2016'!$C:$C,MATCH(Summary!$A378,'2016'!$A:$A,0)),"-")</f>
        <v>4700</v>
      </c>
      <c r="F378" s="9">
        <f>IFERROR(INDEX('2018'!$C:$C,MATCH(Summary!$A378,'2018'!$A:$A,0)),"-")</f>
        <v>5200</v>
      </c>
      <c r="H378" s="9">
        <f>INDEX('2022 DM'!$C:$C,MATCH(Summary!$A378,'2022 DM'!$A:$A,0))</f>
        <v>5700</v>
      </c>
      <c r="I378" s="9">
        <f>INDEX('2022 DS'!$C:$C,MATCH(Summary!$A378,'2022 DS'!$A:$A,0))</f>
        <v>5900</v>
      </c>
      <c r="J378" s="10">
        <f t="shared" si="21"/>
        <v>3.5087719298245723E-2</v>
      </c>
      <c r="K378" s="9">
        <f>INDEX('2022 Full'!$C:$C,MATCH(Summary!$A378,'2022 Full'!$A:$A,0))</f>
        <v>8400</v>
      </c>
      <c r="M378" s="9">
        <f>INDEX('2027 DM'!$C:$C,MATCH(Summary!$A378,'2027 DM'!$A:$A,0))</f>
        <v>6600</v>
      </c>
      <c r="N378" s="9">
        <f>INDEX('2027 DS'!$C:$C,MATCH(Summary!$A378,'2027 DS'!$A:$A,0))</f>
        <v>9500</v>
      </c>
      <c r="O378" s="10">
        <f t="shared" si="22"/>
        <v>0.43939393939393945</v>
      </c>
      <c r="Q378" s="9">
        <f>INDEX('2032 DM'!$C:$C,MATCH(Summary!$A378,'2032 DM'!$A:$A,0))</f>
        <v>7800</v>
      </c>
      <c r="R378" s="9">
        <f>INDEX('2032 DS'!$C:$C,MATCH(Summary!$A378,'2032 DS'!$A:$A,0))</f>
        <v>10200</v>
      </c>
      <c r="S378" s="10">
        <f t="shared" si="23"/>
        <v>0.30769230769230771</v>
      </c>
    </row>
    <row r="379" spans="1:19" x14ac:dyDescent="0.15">
      <c r="A379" t="str">
        <f t="shared" si="20"/>
        <v>2827-2421</v>
      </c>
      <c r="B379">
        <f>INDEX(Descriptions!$C$4:$C$736,MATCH($A379,Descriptions!$B$4:$B$736,))</f>
        <v>0</v>
      </c>
      <c r="C379">
        <v>2827</v>
      </c>
      <c r="D379">
        <v>2421</v>
      </c>
      <c r="E379" s="9">
        <f>IFERROR(INDEX('2016'!$C:$C,MATCH(Summary!$A379,'2016'!$A:$A,0)),"-")</f>
        <v>3700</v>
      </c>
      <c r="F379" s="9">
        <f>IFERROR(INDEX('2018'!$C:$C,MATCH(Summary!$A379,'2018'!$A:$A,0)),"-")</f>
        <v>2800</v>
      </c>
      <c r="H379" s="9">
        <f>INDEX('2022 DM'!$C:$C,MATCH(Summary!$A379,'2022 DM'!$A:$A,0))</f>
        <v>2700</v>
      </c>
      <c r="I379" s="9">
        <f>INDEX('2022 DS'!$C:$C,MATCH(Summary!$A379,'2022 DS'!$A:$A,0))</f>
        <v>2700</v>
      </c>
      <c r="J379" s="10">
        <f t="shared" si="21"/>
        <v>0</v>
      </c>
      <c r="K379" s="9">
        <f>INDEX('2022 Full'!$C:$C,MATCH(Summary!$A379,'2022 Full'!$A:$A,0))</f>
        <v>2900</v>
      </c>
      <c r="M379" s="9">
        <f>INDEX('2027 DM'!$C:$C,MATCH(Summary!$A379,'2027 DM'!$A:$A,0))</f>
        <v>3200</v>
      </c>
      <c r="N379" s="9">
        <f>INDEX('2027 DS'!$C:$C,MATCH(Summary!$A379,'2027 DS'!$A:$A,0))</f>
        <v>3100</v>
      </c>
      <c r="O379" s="10">
        <f t="shared" si="22"/>
        <v>-3.125E-2</v>
      </c>
      <c r="Q379" s="9">
        <f>INDEX('2032 DM'!$C:$C,MATCH(Summary!$A379,'2032 DM'!$A:$A,0))</f>
        <v>3100</v>
      </c>
      <c r="R379" s="9">
        <f>INDEX('2032 DS'!$C:$C,MATCH(Summary!$A379,'2032 DS'!$A:$A,0))</f>
        <v>1100</v>
      </c>
      <c r="S379" s="10">
        <f t="shared" si="23"/>
        <v>-0.64516129032258063</v>
      </c>
    </row>
    <row r="380" spans="1:19" x14ac:dyDescent="0.15">
      <c r="A380" t="str">
        <f t="shared" si="20"/>
        <v>2825-2421</v>
      </c>
      <c r="B380">
        <f>INDEX(Descriptions!$C$4:$C$736,MATCH($A380,Descriptions!$B$4:$B$736,))</f>
        <v>0</v>
      </c>
      <c r="C380">
        <v>2825</v>
      </c>
      <c r="D380">
        <v>2421</v>
      </c>
      <c r="E380" s="9">
        <f>IFERROR(INDEX('2016'!$C:$C,MATCH(Summary!$A380,'2016'!$A:$A,0)),"-")</f>
        <v>3500</v>
      </c>
      <c r="F380" s="9">
        <f>IFERROR(INDEX('2018'!$C:$C,MATCH(Summary!$A380,'2018'!$A:$A,0)),"-")</f>
        <v>3600</v>
      </c>
      <c r="H380" s="9">
        <f>INDEX('2022 DM'!$C:$C,MATCH(Summary!$A380,'2022 DM'!$A:$A,0))</f>
        <v>4000</v>
      </c>
      <c r="I380" s="9">
        <f>INDEX('2022 DS'!$C:$C,MATCH(Summary!$A380,'2022 DS'!$A:$A,0))</f>
        <v>4000</v>
      </c>
      <c r="J380" s="10">
        <f t="shared" si="21"/>
        <v>0</v>
      </c>
      <c r="K380" s="9">
        <f>INDEX('2022 Full'!$C:$C,MATCH(Summary!$A380,'2022 Full'!$A:$A,0))</f>
        <v>4300</v>
      </c>
      <c r="M380" s="9">
        <f>INDEX('2027 DM'!$C:$C,MATCH(Summary!$A380,'2027 DM'!$A:$A,0))</f>
        <v>4200</v>
      </c>
      <c r="N380" s="9">
        <f>INDEX('2027 DS'!$C:$C,MATCH(Summary!$A380,'2027 DS'!$A:$A,0))</f>
        <v>4500</v>
      </c>
      <c r="O380" s="10">
        <f t="shared" si="22"/>
        <v>7.1428571428571397E-2</v>
      </c>
      <c r="Q380" s="9">
        <f>INDEX('2032 DM'!$C:$C,MATCH(Summary!$A380,'2032 DM'!$A:$A,0))</f>
        <v>4300</v>
      </c>
      <c r="R380" s="9">
        <f>INDEX('2032 DS'!$C:$C,MATCH(Summary!$A380,'2032 DS'!$A:$A,0))</f>
        <v>3900</v>
      </c>
      <c r="S380" s="10">
        <f t="shared" si="23"/>
        <v>-9.3023255813953543E-2</v>
      </c>
    </row>
    <row r="381" spans="1:19" x14ac:dyDescent="0.15">
      <c r="A381" t="str">
        <f t="shared" si="20"/>
        <v>4135-2422</v>
      </c>
      <c r="B381">
        <f>INDEX(Descriptions!$C$4:$C$736,MATCH($A381,Descriptions!$B$4:$B$736,))</f>
        <v>0</v>
      </c>
      <c r="C381">
        <v>4135</v>
      </c>
      <c r="D381">
        <v>2422</v>
      </c>
      <c r="E381" s="9">
        <f>IFERROR(INDEX('2016'!$C:$C,MATCH(Summary!$A381,'2016'!$A:$A,0)),"-")</f>
        <v>1100</v>
      </c>
      <c r="F381" s="9">
        <f>IFERROR(INDEX('2018'!$C:$C,MATCH(Summary!$A381,'2018'!$A:$A,0)),"-")</f>
        <v>4200</v>
      </c>
      <c r="H381" s="9">
        <f>INDEX('2022 DM'!$C:$C,MATCH(Summary!$A381,'2022 DM'!$A:$A,0))</f>
        <v>4400</v>
      </c>
      <c r="I381" s="9">
        <f>INDEX('2022 DS'!$C:$C,MATCH(Summary!$A381,'2022 DS'!$A:$A,0))</f>
        <v>4400</v>
      </c>
      <c r="J381" s="10">
        <f t="shared" si="21"/>
        <v>0</v>
      </c>
      <c r="K381" s="9">
        <f>INDEX('2022 Full'!$C:$C,MATCH(Summary!$A381,'2022 Full'!$A:$A,0))</f>
        <v>4600</v>
      </c>
      <c r="M381" s="9">
        <f>INDEX('2027 DM'!$C:$C,MATCH(Summary!$A381,'2027 DM'!$A:$A,0))</f>
        <v>4700</v>
      </c>
      <c r="N381" s="9">
        <f>INDEX('2027 DS'!$C:$C,MATCH(Summary!$A381,'2027 DS'!$A:$A,0))</f>
        <v>4800</v>
      </c>
      <c r="O381" s="10">
        <f t="shared" si="22"/>
        <v>2.1276595744680771E-2</v>
      </c>
      <c r="Q381" s="9">
        <f>INDEX('2032 DM'!$C:$C,MATCH(Summary!$A381,'2032 DM'!$A:$A,0))</f>
        <v>4900</v>
      </c>
      <c r="R381" s="9">
        <f>INDEX('2032 DS'!$C:$C,MATCH(Summary!$A381,'2032 DS'!$A:$A,0))</f>
        <v>5000</v>
      </c>
      <c r="S381" s="10">
        <f t="shared" si="23"/>
        <v>2.0408163265306145E-2</v>
      </c>
    </row>
    <row r="382" spans="1:19" x14ac:dyDescent="0.15">
      <c r="A382" t="str">
        <f t="shared" si="20"/>
        <v>2555-2422</v>
      </c>
      <c r="B382">
        <f>INDEX(Descriptions!$C$4:$C$736,MATCH($A382,Descriptions!$B$4:$B$736,))</f>
        <v>0</v>
      </c>
      <c r="C382">
        <v>2555</v>
      </c>
      <c r="D382">
        <v>2422</v>
      </c>
      <c r="E382" s="9">
        <f>IFERROR(INDEX('2016'!$C:$C,MATCH(Summary!$A382,'2016'!$A:$A,0)),"-")</f>
        <v>3300</v>
      </c>
      <c r="F382" s="9">
        <f>IFERROR(INDEX('2018'!$C:$C,MATCH(Summary!$A382,'2018'!$A:$A,0)),"-")</f>
        <v>4500</v>
      </c>
      <c r="H382" s="9">
        <f>INDEX('2022 DM'!$C:$C,MATCH(Summary!$A382,'2022 DM'!$A:$A,0))</f>
        <v>4700</v>
      </c>
      <c r="I382" s="9">
        <f>INDEX('2022 DS'!$C:$C,MATCH(Summary!$A382,'2022 DS'!$A:$A,0))</f>
        <v>4700</v>
      </c>
      <c r="J382" s="10">
        <f t="shared" si="21"/>
        <v>0</v>
      </c>
      <c r="K382" s="9">
        <f>INDEX('2022 Full'!$C:$C,MATCH(Summary!$A382,'2022 Full'!$A:$A,0))</f>
        <v>5300</v>
      </c>
      <c r="M382" s="9">
        <f>INDEX('2027 DM'!$C:$C,MATCH(Summary!$A382,'2027 DM'!$A:$A,0))</f>
        <v>5000</v>
      </c>
      <c r="N382" s="9">
        <f>INDEX('2027 DS'!$C:$C,MATCH(Summary!$A382,'2027 DS'!$A:$A,0))</f>
        <v>5400</v>
      </c>
      <c r="O382" s="10">
        <f t="shared" si="22"/>
        <v>8.0000000000000071E-2</v>
      </c>
      <c r="Q382" s="9">
        <f>INDEX('2032 DM'!$C:$C,MATCH(Summary!$A382,'2032 DM'!$A:$A,0))</f>
        <v>5300</v>
      </c>
      <c r="R382" s="9">
        <f>INDEX('2032 DS'!$C:$C,MATCH(Summary!$A382,'2032 DS'!$A:$A,0))</f>
        <v>5700</v>
      </c>
      <c r="S382" s="10">
        <f t="shared" si="23"/>
        <v>7.547169811320753E-2</v>
      </c>
    </row>
    <row r="383" spans="1:19" x14ac:dyDescent="0.15">
      <c r="A383" t="str">
        <f t="shared" si="20"/>
        <v>2404-2422</v>
      </c>
      <c r="B383" t="str">
        <f>INDEX(Descriptions!$C$4:$C$736,MATCH($A383,Descriptions!$B$4:$B$736,))</f>
        <v>Myddleton Ln EB from the T-junction with Highfield Ln to the T-junction with Delph Ln - 1 lane.</v>
      </c>
      <c r="C383">
        <v>2404</v>
      </c>
      <c r="D383">
        <v>2422</v>
      </c>
      <c r="E383" s="9">
        <f>IFERROR(INDEX('2016'!$C:$C,MATCH(Summary!$A383,'2016'!$A:$A,0)),"-")</f>
        <v>7900</v>
      </c>
      <c r="F383" s="9">
        <f>IFERROR(INDEX('2018'!$C:$C,MATCH(Summary!$A383,'2018'!$A:$A,0)),"-")</f>
        <v>8200</v>
      </c>
      <c r="H383" s="9">
        <f>INDEX('2022 DM'!$C:$C,MATCH(Summary!$A383,'2022 DM'!$A:$A,0))</f>
        <v>8800</v>
      </c>
      <c r="I383" s="9">
        <f>INDEX('2022 DS'!$C:$C,MATCH(Summary!$A383,'2022 DS'!$A:$A,0))</f>
        <v>8800</v>
      </c>
      <c r="J383" s="10">
        <f t="shared" si="21"/>
        <v>0</v>
      </c>
      <c r="K383" s="9">
        <f>INDEX('2022 Full'!$C:$C,MATCH(Summary!$A383,'2022 Full'!$A:$A,0))</f>
        <v>9100</v>
      </c>
      <c r="M383" s="9">
        <f>INDEX('2027 DM'!$C:$C,MATCH(Summary!$A383,'2027 DM'!$A:$A,0))</f>
        <v>9000</v>
      </c>
      <c r="N383" s="9">
        <f>INDEX('2027 DS'!$C:$C,MATCH(Summary!$A383,'2027 DS'!$A:$A,0))</f>
        <v>9100</v>
      </c>
      <c r="O383" s="10">
        <f t="shared" si="22"/>
        <v>1.1111111111111072E-2</v>
      </c>
      <c r="Q383" s="9">
        <f>INDEX('2032 DM'!$C:$C,MATCH(Summary!$A383,'2032 DM'!$A:$A,0))</f>
        <v>9400</v>
      </c>
      <c r="R383" s="9">
        <f>INDEX('2032 DS'!$C:$C,MATCH(Summary!$A383,'2032 DS'!$A:$A,0))</f>
        <v>9600</v>
      </c>
      <c r="S383" s="10">
        <f t="shared" si="23"/>
        <v>2.1276595744680771E-2</v>
      </c>
    </row>
    <row r="384" spans="1:19" x14ac:dyDescent="0.15">
      <c r="A384" t="str">
        <f t="shared" si="20"/>
        <v>2431-2424</v>
      </c>
      <c r="B384">
        <f>INDEX(Descriptions!$C$4:$C$736,MATCH($A384,Descriptions!$B$4:$B$736,))</f>
        <v>0</v>
      </c>
      <c r="C384">
        <v>2431</v>
      </c>
      <c r="D384">
        <v>2424</v>
      </c>
      <c r="E384" s="9">
        <f>IFERROR(INDEX('2016'!$C:$C,MATCH(Summary!$A384,'2016'!$A:$A,0)),"-")</f>
        <v>200</v>
      </c>
      <c r="F384" s="9">
        <f>IFERROR(INDEX('2018'!$C:$C,MATCH(Summary!$A384,'2018'!$A:$A,0)),"-")</f>
        <v>200</v>
      </c>
      <c r="H384" s="9">
        <f>INDEX('2022 DM'!$C:$C,MATCH(Summary!$A384,'2022 DM'!$A:$A,0))</f>
        <v>200</v>
      </c>
      <c r="I384" s="9">
        <f>INDEX('2022 DS'!$C:$C,MATCH(Summary!$A384,'2022 DS'!$A:$A,0))</f>
        <v>200</v>
      </c>
      <c r="J384" s="10">
        <f t="shared" si="21"/>
        <v>0</v>
      </c>
      <c r="K384" s="9">
        <f>INDEX('2022 Full'!$C:$C,MATCH(Summary!$A384,'2022 Full'!$A:$A,0))</f>
        <v>200</v>
      </c>
      <c r="M384" s="9">
        <f>INDEX('2027 DM'!$C:$C,MATCH(Summary!$A384,'2027 DM'!$A:$A,0))</f>
        <v>200</v>
      </c>
      <c r="N384" s="9">
        <f>INDEX('2027 DS'!$C:$C,MATCH(Summary!$A384,'2027 DS'!$A:$A,0))</f>
        <v>200</v>
      </c>
      <c r="O384" s="10">
        <f t="shared" si="22"/>
        <v>0</v>
      </c>
      <c r="Q384" s="9">
        <f>INDEX('2032 DM'!$C:$C,MATCH(Summary!$A384,'2032 DM'!$A:$A,0))</f>
        <v>300</v>
      </c>
      <c r="R384" s="9">
        <f>INDEX('2032 DS'!$C:$C,MATCH(Summary!$A384,'2032 DS'!$A:$A,0))</f>
        <v>400</v>
      </c>
      <c r="S384" s="10">
        <f t="shared" si="23"/>
        <v>0.33333333333333326</v>
      </c>
    </row>
    <row r="385" spans="1:19" x14ac:dyDescent="0.15">
      <c r="A385" t="str">
        <f t="shared" si="20"/>
        <v>2453-2424</v>
      </c>
      <c r="B385">
        <f>INDEX(Descriptions!$C$4:$C$736,MATCH($A385,Descriptions!$B$4:$B$736,))</f>
        <v>0</v>
      </c>
      <c r="C385">
        <v>2453</v>
      </c>
      <c r="D385">
        <v>2424</v>
      </c>
      <c r="E385" s="9">
        <f>IFERROR(INDEX('2016'!$C:$C,MATCH(Summary!$A385,'2016'!$A:$A,0)),"-")</f>
        <v>300</v>
      </c>
      <c r="F385" s="9">
        <f>IFERROR(INDEX('2018'!$C:$C,MATCH(Summary!$A385,'2018'!$A:$A,0)),"-")</f>
        <v>0</v>
      </c>
      <c r="H385" s="9">
        <f>INDEX('2022 DM'!$C:$C,MATCH(Summary!$A385,'2022 DM'!$A:$A,0))</f>
        <v>0</v>
      </c>
      <c r="I385" s="9">
        <f>INDEX('2022 DS'!$C:$C,MATCH(Summary!$A385,'2022 DS'!$A:$A,0))</f>
        <v>0</v>
      </c>
      <c r="J385" s="10" t="str">
        <f t="shared" si="21"/>
        <v>-</v>
      </c>
      <c r="K385" s="9">
        <f>INDEX('2022 Full'!$C:$C,MATCH(Summary!$A385,'2022 Full'!$A:$A,0))</f>
        <v>0</v>
      </c>
      <c r="M385" s="9">
        <f>INDEX('2027 DM'!$C:$C,MATCH(Summary!$A385,'2027 DM'!$A:$A,0))</f>
        <v>0</v>
      </c>
      <c r="N385" s="9">
        <f>INDEX('2027 DS'!$C:$C,MATCH(Summary!$A385,'2027 DS'!$A:$A,0))</f>
        <v>0</v>
      </c>
      <c r="O385" s="10" t="str">
        <f t="shared" si="22"/>
        <v>-</v>
      </c>
      <c r="Q385" s="9">
        <f>INDEX('2032 DM'!$C:$C,MATCH(Summary!$A385,'2032 DM'!$A:$A,0))</f>
        <v>0</v>
      </c>
      <c r="R385" s="9">
        <f>INDEX('2032 DS'!$C:$C,MATCH(Summary!$A385,'2032 DS'!$A:$A,0))</f>
        <v>0</v>
      </c>
      <c r="S385" s="10" t="str">
        <f t="shared" si="23"/>
        <v>-</v>
      </c>
    </row>
    <row r="386" spans="1:19" x14ac:dyDescent="0.15">
      <c r="A386" t="str">
        <f t="shared" si="20"/>
        <v>2826-2425</v>
      </c>
      <c r="B386">
        <f>INDEX(Descriptions!$C$4:$C$736,MATCH($A386,Descriptions!$B$4:$B$736,))</f>
        <v>0</v>
      </c>
      <c r="C386">
        <v>2826</v>
      </c>
      <c r="D386">
        <v>2425</v>
      </c>
      <c r="E386" s="9">
        <f>IFERROR(INDEX('2016'!$C:$C,MATCH(Summary!$A386,'2016'!$A:$A,0)),"-")</f>
        <v>1400</v>
      </c>
      <c r="F386" s="9">
        <f>IFERROR(INDEX('2018'!$C:$C,MATCH(Summary!$A386,'2018'!$A:$A,0)),"-")</f>
        <v>1400</v>
      </c>
      <c r="H386" s="9">
        <f>INDEX('2022 DM'!$C:$C,MATCH(Summary!$A386,'2022 DM'!$A:$A,0))</f>
        <v>1500</v>
      </c>
      <c r="I386" s="9">
        <f>INDEX('2022 DS'!$C:$C,MATCH(Summary!$A386,'2022 DS'!$A:$A,0))</f>
        <v>1500</v>
      </c>
      <c r="J386" s="10">
        <f t="shared" si="21"/>
        <v>0</v>
      </c>
      <c r="K386" s="9">
        <f>INDEX('2022 Full'!$C:$C,MATCH(Summary!$A386,'2022 Full'!$A:$A,0))</f>
        <v>1900</v>
      </c>
      <c r="M386" s="9">
        <f>INDEX('2027 DM'!$C:$C,MATCH(Summary!$A386,'2027 DM'!$A:$A,0))</f>
        <v>1700</v>
      </c>
      <c r="N386" s="9">
        <f>INDEX('2027 DS'!$C:$C,MATCH(Summary!$A386,'2027 DS'!$A:$A,0))</f>
        <v>2100</v>
      </c>
      <c r="O386" s="10">
        <f t="shared" si="22"/>
        <v>0.23529411764705888</v>
      </c>
      <c r="Q386" s="9">
        <f>INDEX('2032 DM'!$C:$C,MATCH(Summary!$A386,'2032 DM'!$A:$A,0))</f>
        <v>1900</v>
      </c>
      <c r="R386" s="9">
        <f>INDEX('2032 DS'!$C:$C,MATCH(Summary!$A386,'2032 DS'!$A:$A,0))</f>
        <v>2400</v>
      </c>
      <c r="S386" s="10">
        <f t="shared" si="23"/>
        <v>0.26315789473684204</v>
      </c>
    </row>
    <row r="387" spans="1:19" x14ac:dyDescent="0.15">
      <c r="A387" t="str">
        <f t="shared" si="20"/>
        <v>20016-2425</v>
      </c>
      <c r="B387">
        <f>INDEX(Descriptions!$C$4:$C$736,MATCH($A387,Descriptions!$B$4:$B$736,))</f>
        <v>0</v>
      </c>
      <c r="C387">
        <v>20016</v>
      </c>
      <c r="D387">
        <v>2425</v>
      </c>
      <c r="E387" s="9" t="str">
        <f>IFERROR(INDEX('2016'!$C:$C,MATCH(Summary!$A387,'2016'!$A:$A,0)),"-")</f>
        <v>-</v>
      </c>
      <c r="F387" s="9">
        <f>IFERROR(INDEX('2018'!$C:$C,MATCH(Summary!$A387,'2018'!$A:$A,0)),"-")</f>
        <v>0</v>
      </c>
      <c r="H387" s="9">
        <f>INDEX('2022 DM'!$C:$C,MATCH(Summary!$A387,'2022 DM'!$A:$A,0))</f>
        <v>0</v>
      </c>
      <c r="I387" s="9">
        <f>INDEX('2022 DS'!$C:$C,MATCH(Summary!$A387,'2022 DS'!$A:$A,0))</f>
        <v>0</v>
      </c>
      <c r="J387" s="10" t="str">
        <f t="shared" si="21"/>
        <v>-</v>
      </c>
      <c r="K387" s="9">
        <f>INDEX('2022 Full'!$C:$C,MATCH(Summary!$A387,'2022 Full'!$A:$A,0))</f>
        <v>0</v>
      </c>
      <c r="M387" s="9">
        <f>INDEX('2027 DM'!$C:$C,MATCH(Summary!$A387,'2027 DM'!$A:$A,0))</f>
        <v>0</v>
      </c>
      <c r="N387" s="9">
        <f>INDEX('2027 DS'!$C:$C,MATCH(Summary!$A387,'2027 DS'!$A:$A,0))</f>
        <v>0</v>
      </c>
      <c r="O387" s="10" t="str">
        <f t="shared" si="22"/>
        <v>-</v>
      </c>
      <c r="Q387" s="9">
        <f>INDEX('2032 DM'!$C:$C,MATCH(Summary!$A387,'2032 DM'!$A:$A,0))</f>
        <v>0</v>
      </c>
      <c r="R387" s="9">
        <f>INDEX('2032 DS'!$C:$C,MATCH(Summary!$A387,'2032 DS'!$A:$A,0))</f>
        <v>0</v>
      </c>
      <c r="S387" s="10" t="str">
        <f t="shared" si="23"/>
        <v>-</v>
      </c>
    </row>
    <row r="388" spans="1:19" x14ac:dyDescent="0.15">
      <c r="A388" t="str">
        <f t="shared" si="20"/>
        <v>2515-2425</v>
      </c>
      <c r="B388">
        <f>INDEX(Descriptions!$C$4:$C$736,MATCH($A388,Descriptions!$B$4:$B$736,))</f>
        <v>0</v>
      </c>
      <c r="C388">
        <v>2515</v>
      </c>
      <c r="D388">
        <v>2425</v>
      </c>
      <c r="E388" s="9">
        <f>IFERROR(INDEX('2016'!$C:$C,MATCH(Summary!$A388,'2016'!$A:$A,0)),"-")</f>
        <v>1700</v>
      </c>
      <c r="F388" s="9">
        <f>IFERROR(INDEX('2018'!$C:$C,MATCH(Summary!$A388,'2018'!$A:$A,0)),"-")</f>
        <v>1000</v>
      </c>
      <c r="H388" s="9">
        <f>INDEX('2022 DM'!$C:$C,MATCH(Summary!$A388,'2022 DM'!$A:$A,0))</f>
        <v>1100</v>
      </c>
      <c r="I388" s="9">
        <f>INDEX('2022 DS'!$C:$C,MATCH(Summary!$A388,'2022 DS'!$A:$A,0))</f>
        <v>1100</v>
      </c>
      <c r="J388" s="10">
        <f t="shared" si="21"/>
        <v>0</v>
      </c>
      <c r="K388" s="9">
        <f>INDEX('2022 Full'!$C:$C,MATCH(Summary!$A388,'2022 Full'!$A:$A,0))</f>
        <v>1000</v>
      </c>
      <c r="M388" s="9">
        <f>INDEX('2027 DM'!$C:$C,MATCH(Summary!$A388,'2027 DM'!$A:$A,0))</f>
        <v>1100</v>
      </c>
      <c r="N388" s="9">
        <f>INDEX('2027 DS'!$C:$C,MATCH(Summary!$A388,'2027 DS'!$A:$A,0))</f>
        <v>800</v>
      </c>
      <c r="O388" s="10">
        <f t="shared" si="22"/>
        <v>-0.27272727272727271</v>
      </c>
      <c r="Q388" s="9">
        <f>INDEX('2032 DM'!$C:$C,MATCH(Summary!$A388,'2032 DM'!$A:$A,0))</f>
        <v>900</v>
      </c>
      <c r="R388" s="9">
        <f>INDEX('2032 DS'!$C:$C,MATCH(Summary!$A388,'2032 DS'!$A:$A,0))</f>
        <v>900</v>
      </c>
      <c r="S388" s="10">
        <f t="shared" si="23"/>
        <v>0</v>
      </c>
    </row>
    <row r="389" spans="1:19" x14ac:dyDescent="0.15">
      <c r="A389" t="str">
        <f t="shared" si="20"/>
        <v>2360-2426</v>
      </c>
      <c r="B389">
        <f>INDEX(Descriptions!$C$4:$C$736,MATCH($A389,Descriptions!$B$4:$B$736,))</f>
        <v>0</v>
      </c>
      <c r="C389">
        <v>2360</v>
      </c>
      <c r="D389">
        <v>2426</v>
      </c>
      <c r="E389" s="9">
        <f>IFERROR(INDEX('2016'!$C:$C,MATCH(Summary!$A389,'2016'!$A:$A,0)),"-")</f>
        <v>3500</v>
      </c>
      <c r="F389" s="9">
        <f>IFERROR(INDEX('2018'!$C:$C,MATCH(Summary!$A389,'2018'!$A:$A,0)),"-")</f>
        <v>3500</v>
      </c>
      <c r="H389" s="9">
        <f>INDEX('2022 DM'!$C:$C,MATCH(Summary!$A389,'2022 DM'!$A:$A,0))</f>
        <v>3500</v>
      </c>
      <c r="I389" s="9">
        <f>INDEX('2022 DS'!$C:$C,MATCH(Summary!$A389,'2022 DS'!$A:$A,0))</f>
        <v>3500</v>
      </c>
      <c r="J389" s="10">
        <f t="shared" si="21"/>
        <v>0</v>
      </c>
      <c r="K389" s="9">
        <f>INDEX('2022 Full'!$C:$C,MATCH(Summary!$A389,'2022 Full'!$A:$A,0))</f>
        <v>3800</v>
      </c>
      <c r="M389" s="9">
        <f>INDEX('2027 DM'!$C:$C,MATCH(Summary!$A389,'2027 DM'!$A:$A,0))</f>
        <v>4000</v>
      </c>
      <c r="N389" s="9">
        <f>INDEX('2027 DS'!$C:$C,MATCH(Summary!$A389,'2027 DS'!$A:$A,0))</f>
        <v>4000</v>
      </c>
      <c r="O389" s="10">
        <f t="shared" si="22"/>
        <v>0</v>
      </c>
      <c r="Q389" s="9">
        <f>INDEX('2032 DM'!$C:$C,MATCH(Summary!$A389,'2032 DM'!$A:$A,0))</f>
        <v>4000</v>
      </c>
      <c r="R389" s="9">
        <f>INDEX('2032 DS'!$C:$C,MATCH(Summary!$A389,'2032 DS'!$A:$A,0))</f>
        <v>2000</v>
      </c>
      <c r="S389" s="10">
        <f t="shared" si="23"/>
        <v>-0.5</v>
      </c>
    </row>
    <row r="390" spans="1:19" x14ac:dyDescent="0.15">
      <c r="A390" t="str">
        <f t="shared" ref="A390:A453" si="24">CONCATENATE(C390,"-",D390)</f>
        <v>2827-2426</v>
      </c>
      <c r="B390">
        <f>INDEX(Descriptions!$C$4:$C$736,MATCH($A390,Descriptions!$B$4:$B$736,))</f>
        <v>0</v>
      </c>
      <c r="C390">
        <v>2827</v>
      </c>
      <c r="D390">
        <v>2426</v>
      </c>
      <c r="E390" s="9">
        <f>IFERROR(INDEX('2016'!$C:$C,MATCH(Summary!$A390,'2016'!$A:$A,0)),"-")</f>
        <v>3900</v>
      </c>
      <c r="F390" s="9">
        <f>IFERROR(INDEX('2018'!$C:$C,MATCH(Summary!$A390,'2018'!$A:$A,0)),"-")</f>
        <v>4000</v>
      </c>
      <c r="H390" s="9">
        <f>INDEX('2022 DM'!$C:$C,MATCH(Summary!$A390,'2022 DM'!$A:$A,0))</f>
        <v>4400</v>
      </c>
      <c r="I390" s="9">
        <f>INDEX('2022 DS'!$C:$C,MATCH(Summary!$A390,'2022 DS'!$A:$A,0))</f>
        <v>4400</v>
      </c>
      <c r="J390" s="10">
        <f t="shared" ref="J390:J453" si="25">IFERROR((I390/H390)-1,"-")</f>
        <v>0</v>
      </c>
      <c r="K390" s="9">
        <f>INDEX('2022 Full'!$C:$C,MATCH(Summary!$A390,'2022 Full'!$A:$A,0))</f>
        <v>4800</v>
      </c>
      <c r="M390" s="9">
        <f>INDEX('2027 DM'!$C:$C,MATCH(Summary!$A390,'2027 DM'!$A:$A,0))</f>
        <v>4600</v>
      </c>
      <c r="N390" s="9">
        <f>INDEX('2027 DS'!$C:$C,MATCH(Summary!$A390,'2027 DS'!$A:$A,0))</f>
        <v>5000</v>
      </c>
      <c r="O390" s="10">
        <f t="shared" ref="O390:O453" si="26">IFERROR((N390/M390)-1,"-")</f>
        <v>8.6956521739130377E-2</v>
      </c>
      <c r="Q390" s="9">
        <f>INDEX('2032 DM'!$C:$C,MATCH(Summary!$A390,'2032 DM'!$A:$A,0))</f>
        <v>4800</v>
      </c>
      <c r="R390" s="9">
        <f>INDEX('2032 DS'!$C:$C,MATCH(Summary!$A390,'2032 DS'!$A:$A,0))</f>
        <v>4700</v>
      </c>
      <c r="S390" s="10">
        <f t="shared" ref="S390:S453" si="27">IFERROR((R390/Q390)-1,"-")</f>
        <v>-2.083333333333337E-2</v>
      </c>
    </row>
    <row r="391" spans="1:19" x14ac:dyDescent="0.15">
      <c r="A391" t="str">
        <f t="shared" si="24"/>
        <v>20001-2429</v>
      </c>
      <c r="B391" t="str">
        <f>INDEX(Descriptions!$C$4:$C$736,MATCH($A391,Descriptions!$B$4:$B$736,))</f>
        <v>Mill Ln SB to to the roundabout with Ballater Dr/Enfield Park Rd/Blackbrook Ave - 1 lane.</v>
      </c>
      <c r="C391">
        <v>20001</v>
      </c>
      <c r="D391">
        <v>2429</v>
      </c>
      <c r="E391" s="9" t="str">
        <f>IFERROR(INDEX('2016'!$C:$C,MATCH(Summary!$A391,'2016'!$A:$A,0)),"-")</f>
        <v>-</v>
      </c>
      <c r="F391" s="9">
        <f>IFERROR(INDEX('2018'!$C:$C,MATCH(Summary!$A391,'2018'!$A:$A,0)),"-")</f>
        <v>5200</v>
      </c>
      <c r="H391" s="9">
        <f>INDEX('2022 DM'!$C:$C,MATCH(Summary!$A391,'2022 DM'!$A:$A,0))</f>
        <v>5800</v>
      </c>
      <c r="I391" s="9">
        <f>INDEX('2022 DS'!$C:$C,MATCH(Summary!$A391,'2022 DS'!$A:$A,0))</f>
        <v>6100</v>
      </c>
      <c r="J391" s="10">
        <f t="shared" si="25"/>
        <v>5.1724137931034475E-2</v>
      </c>
      <c r="K391" s="9">
        <f>INDEX('2022 Full'!$C:$C,MATCH(Summary!$A391,'2022 Full'!$A:$A,0))</f>
        <v>9700</v>
      </c>
      <c r="M391" s="9">
        <f>INDEX('2027 DM'!$C:$C,MATCH(Summary!$A391,'2027 DM'!$A:$A,0))</f>
        <v>6200</v>
      </c>
      <c r="N391" s="9">
        <f>INDEX('2027 DS'!$C:$C,MATCH(Summary!$A391,'2027 DS'!$A:$A,0))</f>
        <v>8000</v>
      </c>
      <c r="O391" s="10">
        <f t="shared" si="26"/>
        <v>0.29032258064516125</v>
      </c>
      <c r="Q391" s="9">
        <f>INDEX('2032 DM'!$C:$C,MATCH(Summary!$A391,'2032 DM'!$A:$A,0))</f>
        <v>6500</v>
      </c>
      <c r="R391" s="9">
        <f>INDEX('2032 DS'!$C:$C,MATCH(Summary!$A391,'2032 DS'!$A:$A,0))</f>
        <v>10500</v>
      </c>
      <c r="S391" s="10">
        <f t="shared" si="27"/>
        <v>0.61538461538461542</v>
      </c>
    </row>
    <row r="392" spans="1:19" x14ac:dyDescent="0.15">
      <c r="A392" t="str">
        <f t="shared" si="24"/>
        <v>2533-2429</v>
      </c>
      <c r="B392">
        <f>INDEX(Descriptions!$C$4:$C$736,MATCH($A392,Descriptions!$B$4:$B$736,))</f>
        <v>0</v>
      </c>
      <c r="C392">
        <v>2533</v>
      </c>
      <c r="D392">
        <v>2429</v>
      </c>
      <c r="E392" s="9">
        <f>IFERROR(INDEX('2016'!$C:$C,MATCH(Summary!$A392,'2016'!$A:$A,0)),"-")</f>
        <v>300</v>
      </c>
      <c r="F392" s="9">
        <f>IFERROR(INDEX('2018'!$C:$C,MATCH(Summary!$A392,'2018'!$A:$A,0)),"-")</f>
        <v>1300</v>
      </c>
      <c r="H392" s="9">
        <f>INDEX('2022 DM'!$C:$C,MATCH(Summary!$A392,'2022 DM'!$A:$A,0))</f>
        <v>1400</v>
      </c>
      <c r="I392" s="9">
        <f>INDEX('2022 DS'!$C:$C,MATCH(Summary!$A392,'2022 DS'!$A:$A,0))</f>
        <v>1400</v>
      </c>
      <c r="J392" s="10">
        <f t="shared" si="25"/>
        <v>0</v>
      </c>
      <c r="K392" s="9">
        <f>INDEX('2022 Full'!$C:$C,MATCH(Summary!$A392,'2022 Full'!$A:$A,0))</f>
        <v>2000</v>
      </c>
      <c r="M392" s="9">
        <f>INDEX('2027 DM'!$C:$C,MATCH(Summary!$A392,'2027 DM'!$A:$A,0))</f>
        <v>1400</v>
      </c>
      <c r="N392" s="9">
        <f>INDEX('2027 DS'!$C:$C,MATCH(Summary!$A392,'2027 DS'!$A:$A,0))</f>
        <v>1800</v>
      </c>
      <c r="O392" s="10">
        <f t="shared" si="26"/>
        <v>0.28571428571428581</v>
      </c>
      <c r="Q392" s="9">
        <f>INDEX('2032 DM'!$C:$C,MATCH(Summary!$A392,'2032 DM'!$A:$A,0))</f>
        <v>1500</v>
      </c>
      <c r="R392" s="9">
        <f>INDEX('2032 DS'!$C:$C,MATCH(Summary!$A392,'2032 DS'!$A:$A,0))</f>
        <v>1900</v>
      </c>
      <c r="S392" s="10">
        <f t="shared" si="27"/>
        <v>0.26666666666666661</v>
      </c>
    </row>
    <row r="393" spans="1:19" x14ac:dyDescent="0.15">
      <c r="A393" t="str">
        <f t="shared" si="24"/>
        <v>2829-2429</v>
      </c>
      <c r="B393" t="str">
        <f>INDEX(Descriptions!$C$4:$C$736,MATCH($A393,Descriptions!$B$4:$B$736,))</f>
        <v>Blackbrook Ave NB from the roundabut with Capesthorne Rd/Enfield Park Rd to the roundabut with Mill Ln/Enfield Park Rd - 1 lane.</v>
      </c>
      <c r="C393">
        <v>2829</v>
      </c>
      <c r="D393">
        <v>2429</v>
      </c>
      <c r="E393" s="9">
        <f>IFERROR(INDEX('2016'!$C:$C,MATCH(Summary!$A393,'2016'!$A:$A,0)),"-")</f>
        <v>3700</v>
      </c>
      <c r="F393" s="9">
        <f>IFERROR(INDEX('2018'!$C:$C,MATCH(Summary!$A393,'2018'!$A:$A,0)),"-")</f>
        <v>3900</v>
      </c>
      <c r="H393" s="9">
        <f>INDEX('2022 DM'!$C:$C,MATCH(Summary!$A393,'2022 DM'!$A:$A,0))</f>
        <v>4100</v>
      </c>
      <c r="I393" s="9">
        <f>INDEX('2022 DS'!$C:$C,MATCH(Summary!$A393,'2022 DS'!$A:$A,0))</f>
        <v>4300</v>
      </c>
      <c r="J393" s="10">
        <f t="shared" si="25"/>
        <v>4.8780487804878092E-2</v>
      </c>
      <c r="K393" s="9">
        <f>INDEX('2022 Full'!$C:$C,MATCH(Summary!$A393,'2022 Full'!$A:$A,0))</f>
        <v>7000</v>
      </c>
      <c r="M393" s="9">
        <f>INDEX('2027 DM'!$C:$C,MATCH(Summary!$A393,'2027 DM'!$A:$A,0))</f>
        <v>4500</v>
      </c>
      <c r="N393" s="9">
        <f>INDEX('2027 DS'!$C:$C,MATCH(Summary!$A393,'2027 DS'!$A:$A,0))</f>
        <v>5800</v>
      </c>
      <c r="O393" s="10">
        <f t="shared" si="26"/>
        <v>0.28888888888888897</v>
      </c>
      <c r="Q393" s="9">
        <f>INDEX('2032 DM'!$C:$C,MATCH(Summary!$A393,'2032 DM'!$A:$A,0))</f>
        <v>4700</v>
      </c>
      <c r="R393" s="9">
        <f>INDEX('2032 DS'!$C:$C,MATCH(Summary!$A393,'2032 DS'!$A:$A,0))</f>
        <v>7800</v>
      </c>
      <c r="S393" s="10">
        <f t="shared" si="27"/>
        <v>0.65957446808510634</v>
      </c>
    </row>
    <row r="394" spans="1:19" x14ac:dyDescent="0.15">
      <c r="A394" t="str">
        <f t="shared" si="24"/>
        <v>2440-2430</v>
      </c>
      <c r="B394" t="str">
        <f>INDEX(Descriptions!$C$4:$C$736,MATCH($A394,Descriptions!$B$4:$B$736,))</f>
        <v xml:space="preserve">Poplars Ave NB from the junction with Capesthorne Rd - 1 lane </v>
      </c>
      <c r="C394">
        <v>2440</v>
      </c>
      <c r="D394">
        <v>2430</v>
      </c>
      <c r="E394" s="9">
        <f>IFERROR(INDEX('2016'!$C:$C,MATCH(Summary!$A394,'2016'!$A:$A,0)),"-")</f>
        <v>5200</v>
      </c>
      <c r="F394" s="9">
        <f>IFERROR(INDEX('2018'!$C:$C,MATCH(Summary!$A394,'2018'!$A:$A,0)),"-")</f>
        <v>5200</v>
      </c>
      <c r="H394" s="9">
        <f>INDEX('2022 DM'!$C:$C,MATCH(Summary!$A394,'2022 DM'!$A:$A,0))</f>
        <v>5700</v>
      </c>
      <c r="I394" s="9">
        <f>INDEX('2022 DS'!$C:$C,MATCH(Summary!$A394,'2022 DS'!$A:$A,0))</f>
        <v>5900</v>
      </c>
      <c r="J394" s="10">
        <f t="shared" si="25"/>
        <v>3.5087719298245723E-2</v>
      </c>
      <c r="K394" s="9">
        <f>INDEX('2022 Full'!$C:$C,MATCH(Summary!$A394,'2022 Full'!$A:$A,0))</f>
        <v>8400</v>
      </c>
      <c r="M394" s="9">
        <f>INDEX('2027 DM'!$C:$C,MATCH(Summary!$A394,'2027 DM'!$A:$A,0))</f>
        <v>6600</v>
      </c>
      <c r="N394" s="9">
        <f>INDEX('2027 DS'!$C:$C,MATCH(Summary!$A394,'2027 DS'!$A:$A,0))</f>
        <v>9500</v>
      </c>
      <c r="O394" s="10">
        <f t="shared" si="26"/>
        <v>0.43939393939393945</v>
      </c>
      <c r="Q394" s="9">
        <f>INDEX('2032 DM'!$C:$C,MATCH(Summary!$A394,'2032 DM'!$A:$A,0))</f>
        <v>7800</v>
      </c>
      <c r="R394" s="9">
        <f>INDEX('2032 DS'!$C:$C,MATCH(Summary!$A394,'2032 DS'!$A:$A,0))</f>
        <v>10200</v>
      </c>
      <c r="S394" s="10">
        <f t="shared" si="27"/>
        <v>0.30769230769230771</v>
      </c>
    </row>
    <row r="395" spans="1:19" x14ac:dyDescent="0.15">
      <c r="A395" t="str">
        <f t="shared" si="24"/>
        <v>2419-2430</v>
      </c>
      <c r="B395">
        <f>INDEX(Descriptions!$C$4:$C$736,MATCH($A395,Descriptions!$B$4:$B$736,))</f>
        <v>0</v>
      </c>
      <c r="C395">
        <v>2419</v>
      </c>
      <c r="D395">
        <v>2430</v>
      </c>
      <c r="E395" s="9">
        <f>IFERROR(INDEX('2016'!$C:$C,MATCH(Summary!$A395,'2016'!$A:$A,0)),"-")</f>
        <v>4700</v>
      </c>
      <c r="F395" s="9">
        <f>IFERROR(INDEX('2018'!$C:$C,MATCH(Summary!$A395,'2018'!$A:$A,0)),"-")</f>
        <v>4700</v>
      </c>
      <c r="H395" s="9">
        <f>INDEX('2022 DM'!$C:$C,MATCH(Summary!$A395,'2022 DM'!$A:$A,0))</f>
        <v>5500</v>
      </c>
      <c r="I395" s="9">
        <f>INDEX('2022 DS'!$C:$C,MATCH(Summary!$A395,'2022 DS'!$A:$A,0))</f>
        <v>5600</v>
      </c>
      <c r="J395" s="10">
        <f t="shared" si="25"/>
        <v>1.8181818181818077E-2</v>
      </c>
      <c r="K395" s="9">
        <f>INDEX('2022 Full'!$C:$C,MATCH(Summary!$A395,'2022 Full'!$A:$A,0))</f>
        <v>6600</v>
      </c>
      <c r="M395" s="9">
        <f>INDEX('2027 DM'!$C:$C,MATCH(Summary!$A395,'2027 DM'!$A:$A,0))</f>
        <v>5900</v>
      </c>
      <c r="N395" s="9">
        <f>INDEX('2027 DS'!$C:$C,MATCH(Summary!$A395,'2027 DS'!$A:$A,0))</f>
        <v>7400</v>
      </c>
      <c r="O395" s="10">
        <f t="shared" si="26"/>
        <v>0.25423728813559321</v>
      </c>
      <c r="Q395" s="9">
        <f>INDEX('2032 DM'!$C:$C,MATCH(Summary!$A395,'2032 DM'!$A:$A,0))</f>
        <v>6600</v>
      </c>
      <c r="R395" s="9">
        <f>INDEX('2032 DS'!$C:$C,MATCH(Summary!$A395,'2032 DS'!$A:$A,0))</f>
        <v>7500</v>
      </c>
      <c r="S395" s="10">
        <f t="shared" si="27"/>
        <v>0.13636363636363646</v>
      </c>
    </row>
    <row r="396" spans="1:19" x14ac:dyDescent="0.15">
      <c r="A396" t="str">
        <f t="shared" si="24"/>
        <v>2409-2431</v>
      </c>
      <c r="B396">
        <f>INDEX(Descriptions!$C$4:$C$736,MATCH($A396,Descriptions!$B$4:$B$736,))</f>
        <v>0</v>
      </c>
      <c r="C396">
        <v>2409</v>
      </c>
      <c r="D396">
        <v>2431</v>
      </c>
      <c r="E396" s="9">
        <f>IFERROR(INDEX('2016'!$C:$C,MATCH(Summary!$A396,'2016'!$A:$A,0)),"-")</f>
        <v>3100</v>
      </c>
      <c r="F396" s="9">
        <f>IFERROR(INDEX('2018'!$C:$C,MATCH(Summary!$A396,'2018'!$A:$A,0)),"-")</f>
        <v>3200</v>
      </c>
      <c r="H396" s="9">
        <f>INDEX('2022 DM'!$C:$C,MATCH(Summary!$A396,'2022 DM'!$A:$A,0))</f>
        <v>3700</v>
      </c>
      <c r="I396" s="9">
        <f>INDEX('2022 DS'!$C:$C,MATCH(Summary!$A396,'2022 DS'!$A:$A,0))</f>
        <v>3900</v>
      </c>
      <c r="J396" s="10">
        <f t="shared" si="25"/>
        <v>5.4054054054053946E-2</v>
      </c>
      <c r="K396" s="9">
        <f>INDEX('2022 Full'!$C:$C,MATCH(Summary!$A396,'2022 Full'!$A:$A,0))</f>
        <v>6300</v>
      </c>
      <c r="M396" s="9">
        <f>INDEX('2027 DM'!$C:$C,MATCH(Summary!$A396,'2027 DM'!$A:$A,0))</f>
        <v>4300</v>
      </c>
      <c r="N396" s="9">
        <f>INDEX('2027 DS'!$C:$C,MATCH(Summary!$A396,'2027 DS'!$A:$A,0))</f>
        <v>6500</v>
      </c>
      <c r="O396" s="10">
        <f t="shared" si="26"/>
        <v>0.51162790697674421</v>
      </c>
      <c r="Q396" s="9">
        <f>INDEX('2032 DM'!$C:$C,MATCH(Summary!$A396,'2032 DM'!$A:$A,0))</f>
        <v>5200</v>
      </c>
      <c r="R396" s="9">
        <f>INDEX('2032 DS'!$C:$C,MATCH(Summary!$A396,'2032 DS'!$A:$A,0))</f>
        <v>7700</v>
      </c>
      <c r="S396" s="10">
        <f t="shared" si="27"/>
        <v>0.48076923076923084</v>
      </c>
    </row>
    <row r="397" spans="1:19" x14ac:dyDescent="0.15">
      <c r="A397" t="str">
        <f t="shared" si="24"/>
        <v>2424-2431</v>
      </c>
      <c r="B397">
        <f>INDEX(Descriptions!$C$4:$C$736,MATCH($A397,Descriptions!$B$4:$B$736,))</f>
        <v>0</v>
      </c>
      <c r="C397">
        <v>2424</v>
      </c>
      <c r="D397">
        <v>2431</v>
      </c>
      <c r="E397" s="9">
        <f>IFERROR(INDEX('2016'!$C:$C,MATCH(Summary!$A397,'2016'!$A:$A,0)),"-")</f>
        <v>300</v>
      </c>
      <c r="F397" s="9">
        <f>IFERROR(INDEX('2018'!$C:$C,MATCH(Summary!$A397,'2018'!$A:$A,0)),"-")</f>
        <v>300</v>
      </c>
      <c r="H397" s="9">
        <f>INDEX('2022 DM'!$C:$C,MATCH(Summary!$A397,'2022 DM'!$A:$A,0))</f>
        <v>300</v>
      </c>
      <c r="I397" s="9">
        <f>INDEX('2022 DS'!$C:$C,MATCH(Summary!$A397,'2022 DS'!$A:$A,0))</f>
        <v>300</v>
      </c>
      <c r="J397" s="10">
        <f t="shared" si="25"/>
        <v>0</v>
      </c>
      <c r="K397" s="9">
        <f>INDEX('2022 Full'!$C:$C,MATCH(Summary!$A397,'2022 Full'!$A:$A,0))</f>
        <v>400</v>
      </c>
      <c r="M397" s="9">
        <f>INDEX('2027 DM'!$C:$C,MATCH(Summary!$A397,'2027 DM'!$A:$A,0))</f>
        <v>400</v>
      </c>
      <c r="N397" s="9">
        <f>INDEX('2027 DS'!$C:$C,MATCH(Summary!$A397,'2027 DS'!$A:$A,0))</f>
        <v>400</v>
      </c>
      <c r="O397" s="10">
        <f t="shared" si="26"/>
        <v>0</v>
      </c>
      <c r="Q397" s="9">
        <f>INDEX('2032 DM'!$C:$C,MATCH(Summary!$A397,'2032 DM'!$A:$A,0))</f>
        <v>400</v>
      </c>
      <c r="R397" s="9">
        <f>INDEX('2032 DS'!$C:$C,MATCH(Summary!$A397,'2032 DS'!$A:$A,0))</f>
        <v>400</v>
      </c>
      <c r="S397" s="10">
        <f t="shared" si="27"/>
        <v>0</v>
      </c>
    </row>
    <row r="398" spans="1:19" x14ac:dyDescent="0.15">
      <c r="A398" t="str">
        <f t="shared" si="24"/>
        <v>2408-2431</v>
      </c>
      <c r="B398">
        <f>INDEX(Descriptions!$C$4:$C$736,MATCH($A398,Descriptions!$B$4:$B$736,))</f>
        <v>0</v>
      </c>
      <c r="C398">
        <v>2408</v>
      </c>
      <c r="D398">
        <v>2431</v>
      </c>
      <c r="E398" s="9">
        <f>IFERROR(INDEX('2016'!$C:$C,MATCH(Summary!$A398,'2016'!$A:$A,0)),"-")</f>
        <v>2600</v>
      </c>
      <c r="F398" s="9">
        <f>IFERROR(INDEX('2018'!$C:$C,MATCH(Summary!$A398,'2018'!$A:$A,0)),"-")</f>
        <v>2700</v>
      </c>
      <c r="H398" s="9">
        <f>INDEX('2022 DM'!$C:$C,MATCH(Summary!$A398,'2022 DM'!$A:$A,0))</f>
        <v>2900</v>
      </c>
      <c r="I398" s="9">
        <f>INDEX('2022 DS'!$C:$C,MATCH(Summary!$A398,'2022 DS'!$A:$A,0))</f>
        <v>2900</v>
      </c>
      <c r="J398" s="10">
        <f t="shared" si="25"/>
        <v>0</v>
      </c>
      <c r="K398" s="9">
        <f>INDEX('2022 Full'!$C:$C,MATCH(Summary!$A398,'2022 Full'!$A:$A,0))</f>
        <v>4200</v>
      </c>
      <c r="M398" s="9">
        <f>INDEX('2027 DM'!$C:$C,MATCH(Summary!$A398,'2027 DM'!$A:$A,0))</f>
        <v>3100</v>
      </c>
      <c r="N398" s="9">
        <f>INDEX('2027 DS'!$C:$C,MATCH(Summary!$A398,'2027 DS'!$A:$A,0))</f>
        <v>4300</v>
      </c>
      <c r="O398" s="10">
        <f t="shared" si="26"/>
        <v>0.38709677419354849</v>
      </c>
      <c r="Q398" s="9">
        <f>INDEX('2032 DM'!$C:$C,MATCH(Summary!$A398,'2032 DM'!$A:$A,0))</f>
        <v>3500</v>
      </c>
      <c r="R398" s="9">
        <f>INDEX('2032 DS'!$C:$C,MATCH(Summary!$A398,'2032 DS'!$A:$A,0))</f>
        <v>5300</v>
      </c>
      <c r="S398" s="10">
        <f t="shared" si="27"/>
        <v>0.51428571428571423</v>
      </c>
    </row>
    <row r="399" spans="1:19" x14ac:dyDescent="0.15">
      <c r="A399" t="str">
        <f t="shared" si="24"/>
        <v>3795-2432</v>
      </c>
      <c r="B399">
        <f>INDEX(Descriptions!$C$4:$C$736,MATCH($A399,Descriptions!$B$4:$B$736,))</f>
        <v>0</v>
      </c>
      <c r="C399">
        <v>3795</v>
      </c>
      <c r="D399">
        <v>2432</v>
      </c>
      <c r="E399" s="9">
        <f>IFERROR(INDEX('2016'!$C:$C,MATCH(Summary!$A399,'2016'!$A:$A,0)),"-")</f>
        <v>0</v>
      </c>
      <c r="F399" s="9">
        <f>IFERROR(INDEX('2018'!$C:$C,MATCH(Summary!$A399,'2018'!$A:$A,0)),"-")</f>
        <v>0</v>
      </c>
      <c r="H399" s="9">
        <f>INDEX('2022 DM'!$C:$C,MATCH(Summary!$A399,'2022 DM'!$A:$A,0))</f>
        <v>0</v>
      </c>
      <c r="I399" s="9">
        <f>INDEX('2022 DS'!$C:$C,MATCH(Summary!$A399,'2022 DS'!$A:$A,0))</f>
        <v>0</v>
      </c>
      <c r="J399" s="10" t="str">
        <f t="shared" si="25"/>
        <v>-</v>
      </c>
      <c r="K399" s="9">
        <f>INDEX('2022 Full'!$C:$C,MATCH(Summary!$A399,'2022 Full'!$A:$A,0))</f>
        <v>0</v>
      </c>
      <c r="M399" s="9">
        <f>INDEX('2027 DM'!$C:$C,MATCH(Summary!$A399,'2027 DM'!$A:$A,0))</f>
        <v>0</v>
      </c>
      <c r="N399" s="9">
        <f>INDEX('2027 DS'!$C:$C,MATCH(Summary!$A399,'2027 DS'!$A:$A,0))</f>
        <v>0</v>
      </c>
      <c r="O399" s="10" t="str">
        <f t="shared" si="26"/>
        <v>-</v>
      </c>
      <c r="Q399" s="9">
        <f>INDEX('2032 DM'!$C:$C,MATCH(Summary!$A399,'2032 DM'!$A:$A,0))</f>
        <v>0</v>
      </c>
      <c r="R399" s="9">
        <f>INDEX('2032 DS'!$C:$C,MATCH(Summary!$A399,'2032 DS'!$A:$A,0))</f>
        <v>0</v>
      </c>
      <c r="S399" s="10" t="str">
        <f t="shared" si="27"/>
        <v>-</v>
      </c>
    </row>
    <row r="400" spans="1:19" x14ac:dyDescent="0.15">
      <c r="A400" t="str">
        <f t="shared" si="24"/>
        <v>2390-2432</v>
      </c>
      <c r="B400">
        <f>INDEX(Descriptions!$C$4:$C$736,MATCH($A400,Descriptions!$B$4:$B$736,))</f>
        <v>0</v>
      </c>
      <c r="C400">
        <v>2390</v>
      </c>
      <c r="D400">
        <v>2432</v>
      </c>
      <c r="E400" s="9">
        <f>IFERROR(INDEX('2016'!$C:$C,MATCH(Summary!$A400,'2016'!$A:$A,0)),"-")</f>
        <v>2200</v>
      </c>
      <c r="F400" s="9">
        <f>IFERROR(INDEX('2018'!$C:$C,MATCH(Summary!$A400,'2018'!$A:$A,0)),"-")</f>
        <v>1600</v>
      </c>
      <c r="H400" s="9">
        <f>INDEX('2022 DM'!$C:$C,MATCH(Summary!$A400,'2022 DM'!$A:$A,0))</f>
        <v>1800</v>
      </c>
      <c r="I400" s="9">
        <f>INDEX('2022 DS'!$C:$C,MATCH(Summary!$A400,'2022 DS'!$A:$A,0))</f>
        <v>2000</v>
      </c>
      <c r="J400" s="10">
        <f t="shared" si="25"/>
        <v>0.11111111111111116</v>
      </c>
      <c r="K400" s="9">
        <f>INDEX('2022 Full'!$C:$C,MATCH(Summary!$A400,'2022 Full'!$A:$A,0))</f>
        <v>3100</v>
      </c>
      <c r="M400" s="9">
        <f>INDEX('2027 DM'!$C:$C,MATCH(Summary!$A400,'2027 DM'!$A:$A,0))</f>
        <v>2200</v>
      </c>
      <c r="N400" s="9">
        <f>INDEX('2027 DS'!$C:$C,MATCH(Summary!$A400,'2027 DS'!$A:$A,0))</f>
        <v>4100</v>
      </c>
      <c r="O400" s="10">
        <f t="shared" si="26"/>
        <v>0.86363636363636354</v>
      </c>
      <c r="Q400" s="9">
        <f>INDEX('2032 DM'!$C:$C,MATCH(Summary!$A400,'2032 DM'!$A:$A,0))</f>
        <v>3000</v>
      </c>
      <c r="R400" s="9">
        <f>INDEX('2032 DS'!$C:$C,MATCH(Summary!$A400,'2032 DS'!$A:$A,0))</f>
        <v>4400</v>
      </c>
      <c r="S400" s="10">
        <f t="shared" si="27"/>
        <v>0.46666666666666656</v>
      </c>
    </row>
    <row r="401" spans="1:19" x14ac:dyDescent="0.15">
      <c r="A401" t="str">
        <f t="shared" si="24"/>
        <v>3721-2432</v>
      </c>
      <c r="B401">
        <f>INDEX(Descriptions!$C$4:$C$736,MATCH($A401,Descriptions!$B$4:$B$736,))</f>
        <v>0</v>
      </c>
      <c r="C401">
        <v>3721</v>
      </c>
      <c r="D401">
        <v>2432</v>
      </c>
      <c r="E401" s="9">
        <f>IFERROR(INDEX('2016'!$C:$C,MATCH(Summary!$A401,'2016'!$A:$A,0)),"-")</f>
        <v>0</v>
      </c>
      <c r="F401" s="9">
        <f>IFERROR(INDEX('2018'!$C:$C,MATCH(Summary!$A401,'2018'!$A:$A,0)),"-")</f>
        <v>200</v>
      </c>
      <c r="H401" s="9">
        <f>INDEX('2022 DM'!$C:$C,MATCH(Summary!$A401,'2022 DM'!$A:$A,0))</f>
        <v>300</v>
      </c>
      <c r="I401" s="9">
        <f>INDEX('2022 DS'!$C:$C,MATCH(Summary!$A401,'2022 DS'!$A:$A,0))</f>
        <v>300</v>
      </c>
      <c r="J401" s="10">
        <f t="shared" si="25"/>
        <v>0</v>
      </c>
      <c r="K401" s="9">
        <f>INDEX('2022 Full'!$C:$C,MATCH(Summary!$A401,'2022 Full'!$A:$A,0))</f>
        <v>300</v>
      </c>
      <c r="M401" s="9">
        <f>INDEX('2027 DM'!$C:$C,MATCH(Summary!$A401,'2027 DM'!$A:$A,0))</f>
        <v>300</v>
      </c>
      <c r="N401" s="9">
        <f>INDEX('2027 DS'!$C:$C,MATCH(Summary!$A401,'2027 DS'!$A:$A,0))</f>
        <v>500</v>
      </c>
      <c r="O401" s="10">
        <f t="shared" si="26"/>
        <v>0.66666666666666674</v>
      </c>
      <c r="Q401" s="9">
        <f>INDEX('2032 DM'!$C:$C,MATCH(Summary!$A401,'2032 DM'!$A:$A,0))</f>
        <v>300</v>
      </c>
      <c r="R401" s="9">
        <f>INDEX('2032 DS'!$C:$C,MATCH(Summary!$A401,'2032 DS'!$A:$A,0))</f>
        <v>400</v>
      </c>
      <c r="S401" s="10">
        <f t="shared" si="27"/>
        <v>0.33333333333333326</v>
      </c>
    </row>
    <row r="402" spans="1:19" x14ac:dyDescent="0.15">
      <c r="A402" t="str">
        <f t="shared" si="24"/>
        <v>4070-2432</v>
      </c>
      <c r="B402" t="str">
        <f>INDEX(Descriptions!$C$4:$C$736,MATCH($A402,Descriptions!$B$4:$B$736,))</f>
        <v>Poplars Ave SB from Zebra crossing to the T-junction with Howson Rd - 1 lane.</v>
      </c>
      <c r="C402">
        <v>4070</v>
      </c>
      <c r="D402">
        <v>2432</v>
      </c>
      <c r="E402" s="9">
        <f>IFERROR(INDEX('2016'!$C:$C,MATCH(Summary!$A402,'2016'!$A:$A,0)),"-")</f>
        <v>0</v>
      </c>
      <c r="F402" s="9">
        <f>IFERROR(INDEX('2018'!$C:$C,MATCH(Summary!$A402,'2018'!$A:$A,0)),"-")</f>
        <v>2600</v>
      </c>
      <c r="H402" s="9">
        <f>INDEX('2022 DM'!$C:$C,MATCH(Summary!$A402,'2022 DM'!$A:$A,0))</f>
        <v>3400</v>
      </c>
      <c r="I402" s="9">
        <f>INDEX('2022 DS'!$C:$C,MATCH(Summary!$A402,'2022 DS'!$A:$A,0))</f>
        <v>3600</v>
      </c>
      <c r="J402" s="10">
        <f t="shared" si="25"/>
        <v>5.8823529411764719E-2</v>
      </c>
      <c r="K402" s="9">
        <f>INDEX('2022 Full'!$C:$C,MATCH(Summary!$A402,'2022 Full'!$A:$A,0))</f>
        <v>5100</v>
      </c>
      <c r="M402" s="9">
        <f>INDEX('2027 DM'!$C:$C,MATCH(Summary!$A402,'2027 DM'!$A:$A,0))</f>
        <v>3900</v>
      </c>
      <c r="N402" s="9">
        <f>INDEX('2027 DS'!$C:$C,MATCH(Summary!$A402,'2027 DS'!$A:$A,0))</f>
        <v>6200</v>
      </c>
      <c r="O402" s="10">
        <f t="shared" si="26"/>
        <v>0.58974358974358965</v>
      </c>
      <c r="Q402" s="9">
        <f>INDEX('2032 DM'!$C:$C,MATCH(Summary!$A402,'2032 DM'!$A:$A,0))</f>
        <v>4600</v>
      </c>
      <c r="R402" s="9">
        <f>INDEX('2032 DS'!$C:$C,MATCH(Summary!$A402,'2032 DS'!$A:$A,0))</f>
        <v>6200</v>
      </c>
      <c r="S402" s="10">
        <f t="shared" si="27"/>
        <v>0.34782608695652173</v>
      </c>
    </row>
    <row r="403" spans="1:19" x14ac:dyDescent="0.15">
      <c r="A403" t="str">
        <f t="shared" si="24"/>
        <v>2456-2433</v>
      </c>
      <c r="B403">
        <f>INDEX(Descriptions!$C$4:$C$736,MATCH($A403,Descriptions!$B$4:$B$736,))</f>
        <v>0</v>
      </c>
      <c r="C403">
        <v>2456</v>
      </c>
      <c r="D403">
        <v>2433</v>
      </c>
      <c r="E403" s="9">
        <f>IFERROR(INDEX('2016'!$C:$C,MATCH(Summary!$A403,'2016'!$A:$A,0)),"-")</f>
        <v>6100</v>
      </c>
      <c r="F403" s="9">
        <f>IFERROR(INDEX('2018'!$C:$C,MATCH(Summary!$A403,'2018'!$A:$A,0)),"-")</f>
        <v>5200</v>
      </c>
      <c r="H403" s="9">
        <f>INDEX('2022 DM'!$C:$C,MATCH(Summary!$A403,'2022 DM'!$A:$A,0))</f>
        <v>5400</v>
      </c>
      <c r="I403" s="9">
        <f>INDEX('2022 DS'!$C:$C,MATCH(Summary!$A403,'2022 DS'!$A:$A,0))</f>
        <v>5500</v>
      </c>
      <c r="J403" s="10">
        <f t="shared" si="25"/>
        <v>1.8518518518518601E-2</v>
      </c>
      <c r="K403" s="9">
        <f>INDEX('2022 Full'!$C:$C,MATCH(Summary!$A403,'2022 Full'!$A:$A,0))</f>
        <v>6700</v>
      </c>
      <c r="M403" s="9">
        <f>INDEX('2027 DM'!$C:$C,MATCH(Summary!$A403,'2027 DM'!$A:$A,0))</f>
        <v>5600</v>
      </c>
      <c r="N403" s="9">
        <f>INDEX('2027 DS'!$C:$C,MATCH(Summary!$A403,'2027 DS'!$A:$A,0))</f>
        <v>6200</v>
      </c>
      <c r="O403" s="10">
        <f t="shared" si="26"/>
        <v>0.10714285714285721</v>
      </c>
      <c r="Q403" s="9">
        <f>INDEX('2032 DM'!$C:$C,MATCH(Summary!$A403,'2032 DM'!$A:$A,0))</f>
        <v>5700</v>
      </c>
      <c r="R403" s="9">
        <f>INDEX('2032 DS'!$C:$C,MATCH(Summary!$A403,'2032 DS'!$A:$A,0))</f>
        <v>7100</v>
      </c>
      <c r="S403" s="10">
        <f t="shared" si="27"/>
        <v>0.2456140350877194</v>
      </c>
    </row>
    <row r="404" spans="1:19" x14ac:dyDescent="0.15">
      <c r="A404" t="str">
        <f t="shared" si="24"/>
        <v>2532-2433</v>
      </c>
      <c r="B404" t="str">
        <f>INDEX(Descriptions!$C$4:$C$736,MATCH($A404,Descriptions!$B$4:$B$736,))</f>
        <v>Hilden Rd WB exit arm from the cross junction with Blackbrook Ave/Insall Rd to the Zebra crossing - 1 lane.</v>
      </c>
      <c r="C404">
        <v>2532</v>
      </c>
      <c r="D404">
        <v>2433</v>
      </c>
      <c r="E404" s="9">
        <f>IFERROR(INDEX('2016'!$C:$C,MATCH(Summary!$A404,'2016'!$A:$A,0)),"-")</f>
        <v>6400</v>
      </c>
      <c r="F404" s="9">
        <f>IFERROR(INDEX('2018'!$C:$C,MATCH(Summary!$A404,'2018'!$A:$A,0)),"-")</f>
        <v>6600</v>
      </c>
      <c r="H404" s="9">
        <f>INDEX('2022 DM'!$C:$C,MATCH(Summary!$A404,'2022 DM'!$A:$A,0))</f>
        <v>6900</v>
      </c>
      <c r="I404" s="9">
        <f>INDEX('2022 DS'!$C:$C,MATCH(Summary!$A404,'2022 DS'!$A:$A,0))</f>
        <v>7000</v>
      </c>
      <c r="J404" s="10">
        <f t="shared" si="25"/>
        <v>1.449275362318847E-2</v>
      </c>
      <c r="K404" s="9">
        <f>INDEX('2022 Full'!$C:$C,MATCH(Summary!$A404,'2022 Full'!$A:$A,0))</f>
        <v>7800</v>
      </c>
      <c r="M404" s="9">
        <f>INDEX('2027 DM'!$C:$C,MATCH(Summary!$A404,'2027 DM'!$A:$A,0))</f>
        <v>7100</v>
      </c>
      <c r="N404" s="9">
        <f>INDEX('2027 DS'!$C:$C,MATCH(Summary!$A404,'2027 DS'!$A:$A,0))</f>
        <v>7500</v>
      </c>
      <c r="O404" s="10">
        <f t="shared" si="26"/>
        <v>5.6338028169014009E-2</v>
      </c>
      <c r="Q404" s="9">
        <f>INDEX('2032 DM'!$C:$C,MATCH(Summary!$A404,'2032 DM'!$A:$A,0))</f>
        <v>7300</v>
      </c>
      <c r="R404" s="9">
        <f>INDEX('2032 DS'!$C:$C,MATCH(Summary!$A404,'2032 DS'!$A:$A,0))</f>
        <v>8000</v>
      </c>
      <c r="S404" s="10">
        <f t="shared" si="27"/>
        <v>9.5890410958904049E-2</v>
      </c>
    </row>
    <row r="405" spans="1:19" x14ac:dyDescent="0.15">
      <c r="A405" t="str">
        <f t="shared" si="24"/>
        <v>2411-2434</v>
      </c>
      <c r="B405">
        <f>INDEX(Descriptions!$C$4:$C$736,MATCH($A405,Descriptions!$B$4:$B$736,))</f>
        <v>0</v>
      </c>
      <c r="C405">
        <v>2411</v>
      </c>
      <c r="D405">
        <v>2434</v>
      </c>
      <c r="E405" s="9">
        <f>IFERROR(INDEX('2016'!$C:$C,MATCH(Summary!$A405,'2016'!$A:$A,0)),"-")</f>
        <v>2700</v>
      </c>
      <c r="F405" s="9">
        <f>IFERROR(INDEX('2018'!$C:$C,MATCH(Summary!$A405,'2018'!$A:$A,0)),"-")</f>
        <v>2800</v>
      </c>
      <c r="H405" s="9">
        <f>INDEX('2022 DM'!$C:$C,MATCH(Summary!$A405,'2022 DM'!$A:$A,0))</f>
        <v>2800</v>
      </c>
      <c r="I405" s="9">
        <f>INDEX('2022 DS'!$C:$C,MATCH(Summary!$A405,'2022 DS'!$A:$A,0))</f>
        <v>2800</v>
      </c>
      <c r="J405" s="10">
        <f t="shared" si="25"/>
        <v>0</v>
      </c>
      <c r="K405" s="9">
        <f>INDEX('2022 Full'!$C:$C,MATCH(Summary!$A405,'2022 Full'!$A:$A,0))</f>
        <v>3100</v>
      </c>
      <c r="M405" s="9">
        <f>INDEX('2027 DM'!$C:$C,MATCH(Summary!$A405,'2027 DM'!$A:$A,0))</f>
        <v>3300</v>
      </c>
      <c r="N405" s="9">
        <f>INDEX('2027 DS'!$C:$C,MATCH(Summary!$A405,'2027 DS'!$A:$A,0))</f>
        <v>3300</v>
      </c>
      <c r="O405" s="10">
        <f t="shared" si="26"/>
        <v>0</v>
      </c>
      <c r="Q405" s="9">
        <f>INDEX('2032 DM'!$C:$C,MATCH(Summary!$A405,'2032 DM'!$A:$A,0))</f>
        <v>3400</v>
      </c>
      <c r="R405" s="9">
        <f>INDEX('2032 DS'!$C:$C,MATCH(Summary!$A405,'2032 DS'!$A:$A,0))</f>
        <v>1500</v>
      </c>
      <c r="S405" s="10">
        <f t="shared" si="27"/>
        <v>-0.55882352941176472</v>
      </c>
    </row>
    <row r="406" spans="1:19" x14ac:dyDescent="0.15">
      <c r="A406" t="str">
        <f t="shared" si="24"/>
        <v>2360-2434</v>
      </c>
      <c r="B406">
        <f>INDEX(Descriptions!$C$4:$C$736,MATCH($A406,Descriptions!$B$4:$B$736,))</f>
        <v>0</v>
      </c>
      <c r="C406">
        <v>2360</v>
      </c>
      <c r="D406">
        <v>2434</v>
      </c>
      <c r="E406" s="9">
        <f>IFERROR(INDEX('2016'!$C:$C,MATCH(Summary!$A406,'2016'!$A:$A,0)),"-")</f>
        <v>3900</v>
      </c>
      <c r="F406" s="9">
        <f>IFERROR(INDEX('2018'!$C:$C,MATCH(Summary!$A406,'2018'!$A:$A,0)),"-")</f>
        <v>4100</v>
      </c>
      <c r="H406" s="9">
        <f>INDEX('2022 DM'!$C:$C,MATCH(Summary!$A406,'2022 DM'!$A:$A,0))</f>
        <v>4400</v>
      </c>
      <c r="I406" s="9">
        <f>INDEX('2022 DS'!$C:$C,MATCH(Summary!$A406,'2022 DS'!$A:$A,0))</f>
        <v>4500</v>
      </c>
      <c r="J406" s="10">
        <f t="shared" si="25"/>
        <v>2.2727272727272707E-2</v>
      </c>
      <c r="K406" s="9">
        <f>INDEX('2022 Full'!$C:$C,MATCH(Summary!$A406,'2022 Full'!$A:$A,0))</f>
        <v>4800</v>
      </c>
      <c r="M406" s="9">
        <f>INDEX('2027 DM'!$C:$C,MATCH(Summary!$A406,'2027 DM'!$A:$A,0))</f>
        <v>4700</v>
      </c>
      <c r="N406" s="9">
        <f>INDEX('2027 DS'!$C:$C,MATCH(Summary!$A406,'2027 DS'!$A:$A,0))</f>
        <v>5000</v>
      </c>
      <c r="O406" s="10">
        <f t="shared" si="26"/>
        <v>6.3829787234042534E-2</v>
      </c>
      <c r="Q406" s="9">
        <f>INDEX('2032 DM'!$C:$C,MATCH(Summary!$A406,'2032 DM'!$A:$A,0))</f>
        <v>4900</v>
      </c>
      <c r="R406" s="9">
        <f>INDEX('2032 DS'!$C:$C,MATCH(Summary!$A406,'2032 DS'!$A:$A,0))</f>
        <v>5000</v>
      </c>
      <c r="S406" s="10">
        <f t="shared" si="27"/>
        <v>2.0408163265306145E-2</v>
      </c>
    </row>
    <row r="407" spans="1:19" x14ac:dyDescent="0.15">
      <c r="A407" t="str">
        <f t="shared" si="24"/>
        <v>2815-2435</v>
      </c>
      <c r="B407">
        <f>INDEX(Descriptions!$C$4:$C$736,MATCH($A407,Descriptions!$B$4:$B$736,))</f>
        <v>0</v>
      </c>
      <c r="C407">
        <v>2815</v>
      </c>
      <c r="D407">
        <v>2435</v>
      </c>
      <c r="E407" s="9">
        <f>IFERROR(INDEX('2016'!$C:$C,MATCH(Summary!$A407,'2016'!$A:$A,0)),"-")</f>
        <v>1600</v>
      </c>
      <c r="F407" s="9">
        <f>IFERROR(INDEX('2018'!$C:$C,MATCH(Summary!$A407,'2018'!$A:$A,0)),"-")</f>
        <v>1200</v>
      </c>
      <c r="H407" s="9">
        <f>INDEX('2022 DM'!$C:$C,MATCH(Summary!$A407,'2022 DM'!$A:$A,0))</f>
        <v>1500</v>
      </c>
      <c r="I407" s="9">
        <f>INDEX('2022 DS'!$C:$C,MATCH(Summary!$A407,'2022 DS'!$A:$A,0))</f>
        <v>1600</v>
      </c>
      <c r="J407" s="10">
        <f t="shared" si="25"/>
        <v>6.6666666666666652E-2</v>
      </c>
      <c r="K407" s="9">
        <f>INDEX('2022 Full'!$C:$C,MATCH(Summary!$A407,'2022 Full'!$A:$A,0))</f>
        <v>1600</v>
      </c>
      <c r="M407" s="9">
        <f>INDEX('2027 DM'!$C:$C,MATCH(Summary!$A407,'2027 DM'!$A:$A,0))</f>
        <v>1500</v>
      </c>
      <c r="N407" s="9">
        <f>INDEX('2027 DS'!$C:$C,MATCH(Summary!$A407,'2027 DS'!$A:$A,0))</f>
        <v>2000</v>
      </c>
      <c r="O407" s="10">
        <f t="shared" si="26"/>
        <v>0.33333333333333326</v>
      </c>
      <c r="Q407" s="9">
        <f>INDEX('2032 DM'!$C:$C,MATCH(Summary!$A407,'2032 DM'!$A:$A,0))</f>
        <v>1800</v>
      </c>
      <c r="R407" s="9">
        <f>INDEX('2032 DS'!$C:$C,MATCH(Summary!$A407,'2032 DS'!$A:$A,0))</f>
        <v>4100</v>
      </c>
      <c r="S407" s="10">
        <f t="shared" si="27"/>
        <v>1.2777777777777777</v>
      </c>
    </row>
    <row r="408" spans="1:19" x14ac:dyDescent="0.15">
      <c r="A408" t="str">
        <f t="shared" si="24"/>
        <v>2403-2435</v>
      </c>
      <c r="B408">
        <f>INDEX(Descriptions!$C$4:$C$736,MATCH($A408,Descriptions!$B$4:$B$736,))</f>
        <v>0</v>
      </c>
      <c r="C408">
        <v>2403</v>
      </c>
      <c r="D408">
        <v>2435</v>
      </c>
      <c r="E408" s="9">
        <f>IFERROR(INDEX('2016'!$C:$C,MATCH(Summary!$A408,'2016'!$A:$A,0)),"-")</f>
        <v>2400</v>
      </c>
      <c r="F408" s="9">
        <f>IFERROR(INDEX('2018'!$C:$C,MATCH(Summary!$A408,'2018'!$A:$A,0)),"-")</f>
        <v>2500</v>
      </c>
      <c r="H408" s="9">
        <f>INDEX('2022 DM'!$C:$C,MATCH(Summary!$A408,'2022 DM'!$A:$A,0))</f>
        <v>2600</v>
      </c>
      <c r="I408" s="9">
        <f>INDEX('2022 DS'!$C:$C,MATCH(Summary!$A408,'2022 DS'!$A:$A,0))</f>
        <v>2600</v>
      </c>
      <c r="J408" s="10">
        <f t="shared" si="25"/>
        <v>0</v>
      </c>
      <c r="K408" s="9">
        <f>INDEX('2022 Full'!$C:$C,MATCH(Summary!$A408,'2022 Full'!$A:$A,0))</f>
        <v>2800</v>
      </c>
      <c r="M408" s="9">
        <f>INDEX('2027 DM'!$C:$C,MATCH(Summary!$A408,'2027 DM'!$A:$A,0))</f>
        <v>2700</v>
      </c>
      <c r="N408" s="9">
        <f>INDEX('2027 DS'!$C:$C,MATCH(Summary!$A408,'2027 DS'!$A:$A,0))</f>
        <v>3000</v>
      </c>
      <c r="O408" s="10">
        <f t="shared" si="26"/>
        <v>0.11111111111111116</v>
      </c>
      <c r="Q408" s="9">
        <f>INDEX('2032 DM'!$C:$C,MATCH(Summary!$A408,'2032 DM'!$A:$A,0))</f>
        <v>2800</v>
      </c>
      <c r="R408" s="9">
        <f>INDEX('2032 DS'!$C:$C,MATCH(Summary!$A408,'2032 DS'!$A:$A,0))</f>
        <v>3900</v>
      </c>
      <c r="S408" s="10">
        <f t="shared" si="27"/>
        <v>0.39285714285714279</v>
      </c>
    </row>
    <row r="409" spans="1:19" x14ac:dyDescent="0.15">
      <c r="A409" t="str">
        <f t="shared" si="24"/>
        <v>4006-2436</v>
      </c>
      <c r="B409">
        <f>INDEX(Descriptions!$C$4:$C$736,MATCH($A409,Descriptions!$B$4:$B$736,))</f>
        <v>0</v>
      </c>
      <c r="C409">
        <v>4006</v>
      </c>
      <c r="D409">
        <v>2436</v>
      </c>
      <c r="E409" s="9">
        <f>IFERROR(INDEX('2016'!$C:$C,MATCH(Summary!$A409,'2016'!$A:$A,0)),"-")</f>
        <v>3200</v>
      </c>
      <c r="F409" s="9">
        <f>IFERROR(INDEX('2018'!$C:$C,MATCH(Summary!$A409,'2018'!$A:$A,0)),"-")</f>
        <v>3300</v>
      </c>
      <c r="H409" s="9">
        <f>INDEX('2022 DM'!$C:$C,MATCH(Summary!$A409,'2022 DM'!$A:$A,0))</f>
        <v>3400</v>
      </c>
      <c r="I409" s="9">
        <f>INDEX('2022 DS'!$C:$C,MATCH(Summary!$A409,'2022 DS'!$A:$A,0))</f>
        <v>3500</v>
      </c>
      <c r="J409" s="10">
        <f t="shared" si="25"/>
        <v>2.9411764705882248E-2</v>
      </c>
      <c r="K409" s="9">
        <f>INDEX('2022 Full'!$C:$C,MATCH(Summary!$A409,'2022 Full'!$A:$A,0))</f>
        <v>4200</v>
      </c>
      <c r="M409" s="9">
        <f>INDEX('2027 DM'!$C:$C,MATCH(Summary!$A409,'2027 DM'!$A:$A,0))</f>
        <v>3600</v>
      </c>
      <c r="N409" s="9">
        <f>INDEX('2027 DS'!$C:$C,MATCH(Summary!$A409,'2027 DS'!$A:$A,0))</f>
        <v>4200</v>
      </c>
      <c r="O409" s="10">
        <f t="shared" si="26"/>
        <v>0.16666666666666674</v>
      </c>
      <c r="Q409" s="9">
        <f>INDEX('2032 DM'!$C:$C,MATCH(Summary!$A409,'2032 DM'!$A:$A,0))</f>
        <v>3800</v>
      </c>
      <c r="R409" s="9">
        <f>INDEX('2032 DS'!$C:$C,MATCH(Summary!$A409,'2032 DS'!$A:$A,0))</f>
        <v>5100</v>
      </c>
      <c r="S409" s="10">
        <f t="shared" si="27"/>
        <v>0.34210526315789469</v>
      </c>
    </row>
    <row r="410" spans="1:19" x14ac:dyDescent="0.15">
      <c r="A410" t="str">
        <f t="shared" si="24"/>
        <v>2520-2436</v>
      </c>
      <c r="B410">
        <f>INDEX(Descriptions!$C$4:$C$736,MATCH($A410,Descriptions!$B$4:$B$736,))</f>
        <v>0</v>
      </c>
      <c r="C410">
        <v>2520</v>
      </c>
      <c r="D410">
        <v>2436</v>
      </c>
      <c r="E410" s="9">
        <f>IFERROR(INDEX('2016'!$C:$C,MATCH(Summary!$A410,'2016'!$A:$A,0)),"-")</f>
        <v>2500</v>
      </c>
      <c r="F410" s="9">
        <f>IFERROR(INDEX('2018'!$C:$C,MATCH(Summary!$A410,'2018'!$A:$A,0)),"-")</f>
        <v>2300</v>
      </c>
      <c r="H410" s="9">
        <f>INDEX('2022 DM'!$C:$C,MATCH(Summary!$A410,'2022 DM'!$A:$A,0))</f>
        <v>2700</v>
      </c>
      <c r="I410" s="9">
        <f>INDEX('2022 DS'!$C:$C,MATCH(Summary!$A410,'2022 DS'!$A:$A,0))</f>
        <v>2700</v>
      </c>
      <c r="J410" s="10">
        <f t="shared" si="25"/>
        <v>0</v>
      </c>
      <c r="K410" s="9">
        <f>INDEX('2022 Full'!$C:$C,MATCH(Summary!$A410,'2022 Full'!$A:$A,0))</f>
        <v>3300</v>
      </c>
      <c r="M410" s="9">
        <f>INDEX('2027 DM'!$C:$C,MATCH(Summary!$A410,'2027 DM'!$A:$A,0))</f>
        <v>2600</v>
      </c>
      <c r="N410" s="9">
        <f>INDEX('2027 DS'!$C:$C,MATCH(Summary!$A410,'2027 DS'!$A:$A,0))</f>
        <v>3300</v>
      </c>
      <c r="O410" s="10">
        <f t="shared" si="26"/>
        <v>0.26923076923076916</v>
      </c>
      <c r="Q410" s="9">
        <f>INDEX('2032 DM'!$C:$C,MATCH(Summary!$A410,'2032 DM'!$A:$A,0))</f>
        <v>3100</v>
      </c>
      <c r="R410" s="9">
        <f>INDEX('2032 DS'!$C:$C,MATCH(Summary!$A410,'2032 DS'!$A:$A,0))</f>
        <v>5900</v>
      </c>
      <c r="S410" s="10">
        <f t="shared" si="27"/>
        <v>0.90322580645161299</v>
      </c>
    </row>
    <row r="411" spans="1:19" x14ac:dyDescent="0.15">
      <c r="A411" t="str">
        <f t="shared" si="24"/>
        <v>2465-2440</v>
      </c>
      <c r="B411">
        <f>INDEX(Descriptions!$C$4:$C$736,MATCH($A411,Descriptions!$B$4:$B$736,))</f>
        <v>0</v>
      </c>
      <c r="C411">
        <v>2465</v>
      </c>
      <c r="D411">
        <v>2440</v>
      </c>
      <c r="E411" s="9">
        <f>IFERROR(INDEX('2016'!$C:$C,MATCH(Summary!$A411,'2016'!$A:$A,0)),"-")</f>
        <v>100</v>
      </c>
      <c r="F411" s="9">
        <f>IFERROR(INDEX('2018'!$C:$C,MATCH(Summary!$A411,'2018'!$A:$A,0)),"-")</f>
        <v>1400</v>
      </c>
      <c r="H411" s="9">
        <f>INDEX('2022 DM'!$C:$C,MATCH(Summary!$A411,'2022 DM'!$A:$A,0))</f>
        <v>1400</v>
      </c>
      <c r="I411" s="9">
        <f>INDEX('2022 DS'!$C:$C,MATCH(Summary!$A411,'2022 DS'!$A:$A,0))</f>
        <v>1400</v>
      </c>
      <c r="J411" s="10">
        <f t="shared" si="25"/>
        <v>0</v>
      </c>
      <c r="K411" s="9">
        <f>INDEX('2022 Full'!$C:$C,MATCH(Summary!$A411,'2022 Full'!$A:$A,0))</f>
        <v>1600</v>
      </c>
      <c r="M411" s="9">
        <f>INDEX('2027 DM'!$C:$C,MATCH(Summary!$A411,'2027 DM'!$A:$A,0))</f>
        <v>1500</v>
      </c>
      <c r="N411" s="9">
        <f>INDEX('2027 DS'!$C:$C,MATCH(Summary!$A411,'2027 DS'!$A:$A,0))</f>
        <v>1800</v>
      </c>
      <c r="O411" s="10">
        <f t="shared" si="26"/>
        <v>0.19999999999999996</v>
      </c>
      <c r="Q411" s="9">
        <f>INDEX('2032 DM'!$C:$C,MATCH(Summary!$A411,'2032 DM'!$A:$A,0))</f>
        <v>1500</v>
      </c>
      <c r="R411" s="9">
        <f>INDEX('2032 DS'!$C:$C,MATCH(Summary!$A411,'2032 DS'!$A:$A,0))</f>
        <v>1800</v>
      </c>
      <c r="S411" s="10">
        <f t="shared" si="27"/>
        <v>0.19999999999999996</v>
      </c>
    </row>
    <row r="412" spans="1:19" x14ac:dyDescent="0.15">
      <c r="A412" t="str">
        <f t="shared" si="24"/>
        <v>2430-2440</v>
      </c>
      <c r="B412">
        <f>INDEX(Descriptions!$C$4:$C$736,MATCH($A412,Descriptions!$B$4:$B$736,))</f>
        <v>0</v>
      </c>
      <c r="C412">
        <v>2430</v>
      </c>
      <c r="D412">
        <v>2440</v>
      </c>
      <c r="E412" s="9">
        <f>IFERROR(INDEX('2016'!$C:$C,MATCH(Summary!$A412,'2016'!$A:$A,0)),"-")</f>
        <v>4700</v>
      </c>
      <c r="F412" s="9">
        <f>IFERROR(INDEX('2018'!$C:$C,MATCH(Summary!$A412,'2018'!$A:$A,0)),"-")</f>
        <v>4700</v>
      </c>
      <c r="H412" s="9">
        <f>INDEX('2022 DM'!$C:$C,MATCH(Summary!$A412,'2022 DM'!$A:$A,0))</f>
        <v>5500</v>
      </c>
      <c r="I412" s="9">
        <f>INDEX('2022 DS'!$C:$C,MATCH(Summary!$A412,'2022 DS'!$A:$A,0))</f>
        <v>5600</v>
      </c>
      <c r="J412" s="10">
        <f t="shared" si="25"/>
        <v>1.8181818181818077E-2</v>
      </c>
      <c r="K412" s="9">
        <f>INDEX('2022 Full'!$C:$C,MATCH(Summary!$A412,'2022 Full'!$A:$A,0))</f>
        <v>6600</v>
      </c>
      <c r="M412" s="9">
        <f>INDEX('2027 DM'!$C:$C,MATCH(Summary!$A412,'2027 DM'!$A:$A,0))</f>
        <v>5900</v>
      </c>
      <c r="N412" s="9">
        <f>INDEX('2027 DS'!$C:$C,MATCH(Summary!$A412,'2027 DS'!$A:$A,0))</f>
        <v>7400</v>
      </c>
      <c r="O412" s="10">
        <f t="shared" si="26"/>
        <v>0.25423728813559321</v>
      </c>
      <c r="Q412" s="9">
        <f>INDEX('2032 DM'!$C:$C,MATCH(Summary!$A412,'2032 DM'!$A:$A,0))</f>
        <v>6600</v>
      </c>
      <c r="R412" s="9">
        <f>INDEX('2032 DS'!$C:$C,MATCH(Summary!$A412,'2032 DS'!$A:$A,0))</f>
        <v>7500</v>
      </c>
      <c r="S412" s="10">
        <f t="shared" si="27"/>
        <v>0.13636363636363646</v>
      </c>
    </row>
    <row r="413" spans="1:19" x14ac:dyDescent="0.15">
      <c r="A413" t="str">
        <f t="shared" si="24"/>
        <v>2396-2440</v>
      </c>
      <c r="B413">
        <f>INDEX(Descriptions!$C$4:$C$736,MATCH($A413,Descriptions!$B$4:$B$736,))</f>
        <v>0</v>
      </c>
      <c r="C413">
        <v>2396</v>
      </c>
      <c r="D413">
        <v>2440</v>
      </c>
      <c r="E413" s="9">
        <f>IFERROR(INDEX('2016'!$C:$C,MATCH(Summary!$A413,'2016'!$A:$A,0)),"-")</f>
        <v>3400</v>
      </c>
      <c r="F413" s="9">
        <f>IFERROR(INDEX('2018'!$C:$C,MATCH(Summary!$A413,'2018'!$A:$A,0)),"-")</f>
        <v>3500</v>
      </c>
      <c r="H413" s="9">
        <f>INDEX('2022 DM'!$C:$C,MATCH(Summary!$A413,'2022 DM'!$A:$A,0))</f>
        <v>4000</v>
      </c>
      <c r="I413" s="9">
        <f>INDEX('2022 DS'!$C:$C,MATCH(Summary!$A413,'2022 DS'!$A:$A,0))</f>
        <v>4200</v>
      </c>
      <c r="J413" s="10">
        <f t="shared" si="25"/>
        <v>5.0000000000000044E-2</v>
      </c>
      <c r="K413" s="9">
        <f>INDEX('2022 Full'!$C:$C,MATCH(Summary!$A413,'2022 Full'!$A:$A,0))</f>
        <v>6700</v>
      </c>
      <c r="M413" s="9">
        <f>INDEX('2027 DM'!$C:$C,MATCH(Summary!$A413,'2027 DM'!$A:$A,0))</f>
        <v>4600</v>
      </c>
      <c r="N413" s="9">
        <f>INDEX('2027 DS'!$C:$C,MATCH(Summary!$A413,'2027 DS'!$A:$A,0))</f>
        <v>6800</v>
      </c>
      <c r="O413" s="10">
        <f t="shared" si="26"/>
        <v>0.47826086956521729</v>
      </c>
      <c r="Q413" s="9">
        <f>INDEX('2032 DM'!$C:$C,MATCH(Summary!$A413,'2032 DM'!$A:$A,0))</f>
        <v>5600</v>
      </c>
      <c r="R413" s="9">
        <f>INDEX('2032 DS'!$C:$C,MATCH(Summary!$A413,'2032 DS'!$A:$A,0))</f>
        <v>8100</v>
      </c>
      <c r="S413" s="10">
        <f t="shared" si="27"/>
        <v>0.4464285714285714</v>
      </c>
    </row>
    <row r="414" spans="1:19" x14ac:dyDescent="0.15">
      <c r="A414" t="str">
        <f t="shared" si="24"/>
        <v>2418-2440</v>
      </c>
      <c r="B414" t="str">
        <f>INDEX(Descriptions!$C$4:$C$736,MATCH($A414,Descriptions!$B$4:$B$736,))</f>
        <v>Poplars Ave NB approaching arm to the roundabout with Capesthorne Rd - 1 lane.</v>
      </c>
      <c r="C414">
        <v>2418</v>
      </c>
      <c r="D414">
        <v>2440</v>
      </c>
      <c r="E414" s="9">
        <f>IFERROR(INDEX('2016'!$C:$C,MATCH(Summary!$A414,'2016'!$A:$A,0)),"-")</f>
        <v>4400</v>
      </c>
      <c r="F414" s="9">
        <f>IFERROR(INDEX('2018'!$C:$C,MATCH(Summary!$A414,'2018'!$A:$A,0)),"-")</f>
        <v>4400</v>
      </c>
      <c r="H414" s="9">
        <f>INDEX('2022 DM'!$C:$C,MATCH(Summary!$A414,'2022 DM'!$A:$A,0))</f>
        <v>4600</v>
      </c>
      <c r="I414" s="9">
        <f>INDEX('2022 DS'!$C:$C,MATCH(Summary!$A414,'2022 DS'!$A:$A,0))</f>
        <v>4700</v>
      </c>
      <c r="J414" s="10">
        <f t="shared" si="25"/>
        <v>2.1739130434782705E-2</v>
      </c>
      <c r="K414" s="9">
        <f>INDEX('2022 Full'!$C:$C,MATCH(Summary!$A414,'2022 Full'!$A:$A,0))</f>
        <v>5600</v>
      </c>
      <c r="M414" s="9">
        <f>INDEX('2027 DM'!$C:$C,MATCH(Summary!$A414,'2027 DM'!$A:$A,0))</f>
        <v>4800</v>
      </c>
      <c r="N414" s="9">
        <f>INDEX('2027 DS'!$C:$C,MATCH(Summary!$A414,'2027 DS'!$A:$A,0))</f>
        <v>5800</v>
      </c>
      <c r="O414" s="10">
        <f t="shared" si="26"/>
        <v>0.20833333333333326</v>
      </c>
      <c r="Q414" s="9">
        <f>INDEX('2032 DM'!$C:$C,MATCH(Summary!$A414,'2032 DM'!$A:$A,0))</f>
        <v>5100</v>
      </c>
      <c r="R414" s="9">
        <f>INDEX('2032 DS'!$C:$C,MATCH(Summary!$A414,'2032 DS'!$A:$A,0))</f>
        <v>6200</v>
      </c>
      <c r="S414" s="10">
        <f t="shared" si="27"/>
        <v>0.21568627450980382</v>
      </c>
    </row>
    <row r="415" spans="1:19" x14ac:dyDescent="0.15">
      <c r="A415" t="str">
        <f t="shared" si="24"/>
        <v>2531-2441</v>
      </c>
      <c r="B415">
        <f>INDEX(Descriptions!$C$4:$C$736,MATCH($A415,Descriptions!$B$4:$B$736,))</f>
        <v>0</v>
      </c>
      <c r="C415">
        <v>2531</v>
      </c>
      <c r="D415">
        <v>2441</v>
      </c>
      <c r="E415" s="9">
        <f>IFERROR(INDEX('2016'!$C:$C,MATCH(Summary!$A415,'2016'!$A:$A,0)),"-")</f>
        <v>2300</v>
      </c>
      <c r="F415" s="9">
        <f>IFERROR(INDEX('2018'!$C:$C,MATCH(Summary!$A415,'2018'!$A:$A,0)),"-")</f>
        <v>2200</v>
      </c>
      <c r="H415" s="9">
        <f>INDEX('2022 DM'!$C:$C,MATCH(Summary!$A415,'2022 DM'!$A:$A,0))</f>
        <v>2500</v>
      </c>
      <c r="I415" s="9">
        <f>INDEX('2022 DS'!$C:$C,MATCH(Summary!$A415,'2022 DS'!$A:$A,0))</f>
        <v>2500</v>
      </c>
      <c r="J415" s="10">
        <f t="shared" si="25"/>
        <v>0</v>
      </c>
      <c r="K415" s="9">
        <f>INDEX('2022 Full'!$C:$C,MATCH(Summary!$A415,'2022 Full'!$A:$A,0))</f>
        <v>2600</v>
      </c>
      <c r="M415" s="9">
        <f>INDEX('2027 DM'!$C:$C,MATCH(Summary!$A415,'2027 DM'!$A:$A,0))</f>
        <v>2500</v>
      </c>
      <c r="N415" s="9">
        <f>INDEX('2027 DS'!$C:$C,MATCH(Summary!$A415,'2027 DS'!$A:$A,0))</f>
        <v>3000</v>
      </c>
      <c r="O415" s="10">
        <f t="shared" si="26"/>
        <v>0.19999999999999996</v>
      </c>
      <c r="Q415" s="9">
        <f>INDEX('2032 DM'!$C:$C,MATCH(Summary!$A415,'2032 DM'!$A:$A,0))</f>
        <v>2800</v>
      </c>
      <c r="R415" s="9">
        <f>INDEX('2032 DS'!$C:$C,MATCH(Summary!$A415,'2032 DS'!$A:$A,0))</f>
        <v>5100</v>
      </c>
      <c r="S415" s="10">
        <f t="shared" si="27"/>
        <v>0.8214285714285714</v>
      </c>
    </row>
    <row r="416" spans="1:19" x14ac:dyDescent="0.15">
      <c r="A416" t="str">
        <f t="shared" si="24"/>
        <v>2342-2441</v>
      </c>
      <c r="B416">
        <f>INDEX(Descriptions!$C$4:$C$736,MATCH($A416,Descriptions!$B$4:$B$736,))</f>
        <v>0</v>
      </c>
      <c r="C416">
        <v>2342</v>
      </c>
      <c r="D416">
        <v>2441</v>
      </c>
      <c r="E416" s="9">
        <f>IFERROR(INDEX('2016'!$C:$C,MATCH(Summary!$A416,'2016'!$A:$A,0)),"-")</f>
        <v>2400</v>
      </c>
      <c r="F416" s="9">
        <f>IFERROR(INDEX('2018'!$C:$C,MATCH(Summary!$A416,'2018'!$A:$A,0)),"-")</f>
        <v>2500</v>
      </c>
      <c r="H416" s="9">
        <f>INDEX('2022 DM'!$C:$C,MATCH(Summary!$A416,'2022 DM'!$A:$A,0))</f>
        <v>2700</v>
      </c>
      <c r="I416" s="9">
        <f>INDEX('2022 DS'!$C:$C,MATCH(Summary!$A416,'2022 DS'!$A:$A,0))</f>
        <v>2700</v>
      </c>
      <c r="J416" s="10">
        <f t="shared" si="25"/>
        <v>0</v>
      </c>
      <c r="K416" s="9">
        <f>INDEX('2022 Full'!$C:$C,MATCH(Summary!$A416,'2022 Full'!$A:$A,0))</f>
        <v>2900</v>
      </c>
      <c r="M416" s="9">
        <f>INDEX('2027 DM'!$C:$C,MATCH(Summary!$A416,'2027 DM'!$A:$A,0))</f>
        <v>2800</v>
      </c>
      <c r="N416" s="9">
        <f>INDEX('2027 DS'!$C:$C,MATCH(Summary!$A416,'2027 DS'!$A:$A,0))</f>
        <v>3200</v>
      </c>
      <c r="O416" s="10">
        <f t="shared" si="26"/>
        <v>0.14285714285714279</v>
      </c>
      <c r="Q416" s="9">
        <f>INDEX('2032 DM'!$C:$C,MATCH(Summary!$A416,'2032 DM'!$A:$A,0))</f>
        <v>3000</v>
      </c>
      <c r="R416" s="9">
        <f>INDEX('2032 DS'!$C:$C,MATCH(Summary!$A416,'2032 DS'!$A:$A,0))</f>
        <v>3800</v>
      </c>
      <c r="S416" s="10">
        <f t="shared" si="27"/>
        <v>0.26666666666666661</v>
      </c>
    </row>
    <row r="417" spans="1:19" x14ac:dyDescent="0.15">
      <c r="A417" t="str">
        <f t="shared" si="24"/>
        <v>2404-2443</v>
      </c>
      <c r="B417">
        <f>INDEX(Descriptions!$C$4:$C$736,MATCH($A417,Descriptions!$B$4:$B$736,))</f>
        <v>0</v>
      </c>
      <c r="C417">
        <v>2404</v>
      </c>
      <c r="D417">
        <v>2443</v>
      </c>
      <c r="E417" s="9">
        <f>IFERROR(INDEX('2016'!$C:$C,MATCH(Summary!$A417,'2016'!$A:$A,0)),"-")</f>
        <v>6300</v>
      </c>
      <c r="F417" s="9">
        <f>IFERROR(INDEX('2018'!$C:$C,MATCH(Summary!$A417,'2018'!$A:$A,0)),"-")</f>
        <v>6300</v>
      </c>
      <c r="H417" s="9">
        <f>INDEX('2022 DM'!$C:$C,MATCH(Summary!$A417,'2022 DM'!$A:$A,0))</f>
        <v>6500</v>
      </c>
      <c r="I417" s="9">
        <f>INDEX('2022 DS'!$C:$C,MATCH(Summary!$A417,'2022 DS'!$A:$A,0))</f>
        <v>6500</v>
      </c>
      <c r="J417" s="10">
        <f t="shared" si="25"/>
        <v>0</v>
      </c>
      <c r="K417" s="9">
        <f>INDEX('2022 Full'!$C:$C,MATCH(Summary!$A417,'2022 Full'!$A:$A,0))</f>
        <v>6900</v>
      </c>
      <c r="M417" s="9">
        <f>INDEX('2027 DM'!$C:$C,MATCH(Summary!$A417,'2027 DM'!$A:$A,0))</f>
        <v>6700</v>
      </c>
      <c r="N417" s="9">
        <f>INDEX('2027 DS'!$C:$C,MATCH(Summary!$A417,'2027 DS'!$A:$A,0))</f>
        <v>7000</v>
      </c>
      <c r="O417" s="10">
        <f t="shared" si="26"/>
        <v>4.4776119402984982E-2</v>
      </c>
      <c r="Q417" s="9">
        <f>INDEX('2032 DM'!$C:$C,MATCH(Summary!$A417,'2032 DM'!$A:$A,0))</f>
        <v>6900</v>
      </c>
      <c r="R417" s="9">
        <f>INDEX('2032 DS'!$C:$C,MATCH(Summary!$A417,'2032 DS'!$A:$A,0))</f>
        <v>7100</v>
      </c>
      <c r="S417" s="10">
        <f t="shared" si="27"/>
        <v>2.8985507246376718E-2</v>
      </c>
    </row>
    <row r="418" spans="1:19" x14ac:dyDescent="0.15">
      <c r="A418" t="str">
        <f t="shared" si="24"/>
        <v>2334-2443</v>
      </c>
      <c r="B418" t="str">
        <f>INDEX(Descriptions!$C$4:$C$736,MATCH($A418,Descriptions!$B$4:$B$736,))</f>
        <v>Myddleton Ln EB, east of the A49 Winwick Link Rd to the T-junction with Arbury Ln - 1 lane.</v>
      </c>
      <c r="C418">
        <v>2334</v>
      </c>
      <c r="D418">
        <v>2443</v>
      </c>
      <c r="E418" s="9">
        <f>IFERROR(INDEX('2016'!$C:$C,MATCH(Summary!$A418,'2016'!$A:$A,0)),"-")</f>
        <v>7900</v>
      </c>
      <c r="F418" s="9">
        <f>IFERROR(INDEX('2018'!$C:$C,MATCH(Summary!$A418,'2018'!$A:$A,0)),"-")</f>
        <v>8200</v>
      </c>
      <c r="H418" s="9">
        <f>INDEX('2022 DM'!$C:$C,MATCH(Summary!$A418,'2022 DM'!$A:$A,0))</f>
        <v>8800</v>
      </c>
      <c r="I418" s="9">
        <f>INDEX('2022 DS'!$C:$C,MATCH(Summary!$A418,'2022 DS'!$A:$A,0))</f>
        <v>8800</v>
      </c>
      <c r="J418" s="10">
        <f t="shared" si="25"/>
        <v>0</v>
      </c>
      <c r="K418" s="9">
        <f>INDEX('2022 Full'!$C:$C,MATCH(Summary!$A418,'2022 Full'!$A:$A,0))</f>
        <v>9100</v>
      </c>
      <c r="M418" s="9">
        <f>INDEX('2027 DM'!$C:$C,MATCH(Summary!$A418,'2027 DM'!$A:$A,0))</f>
        <v>9000</v>
      </c>
      <c r="N418" s="9">
        <f>INDEX('2027 DS'!$C:$C,MATCH(Summary!$A418,'2027 DS'!$A:$A,0))</f>
        <v>9100</v>
      </c>
      <c r="O418" s="10">
        <f t="shared" si="26"/>
        <v>1.1111111111111072E-2</v>
      </c>
      <c r="Q418" s="9">
        <f>INDEX('2032 DM'!$C:$C,MATCH(Summary!$A418,'2032 DM'!$A:$A,0))</f>
        <v>9400</v>
      </c>
      <c r="R418" s="9">
        <f>INDEX('2032 DS'!$C:$C,MATCH(Summary!$A418,'2032 DS'!$A:$A,0))</f>
        <v>9600</v>
      </c>
      <c r="S418" s="10">
        <f t="shared" si="27"/>
        <v>2.1276595744680771E-2</v>
      </c>
    </row>
    <row r="419" spans="1:19" x14ac:dyDescent="0.15">
      <c r="A419" t="str">
        <f t="shared" si="24"/>
        <v>2402-2444</v>
      </c>
      <c r="B419">
        <f>INDEX(Descriptions!$C$4:$C$736,MATCH($A419,Descriptions!$B$4:$B$736,))</f>
        <v>0</v>
      </c>
      <c r="C419">
        <v>2402</v>
      </c>
      <c r="D419">
        <v>2444</v>
      </c>
      <c r="E419" s="9">
        <f>IFERROR(INDEX('2016'!$C:$C,MATCH(Summary!$A419,'2016'!$A:$A,0)),"-")</f>
        <v>900</v>
      </c>
      <c r="F419" s="9">
        <f>IFERROR(INDEX('2018'!$C:$C,MATCH(Summary!$A419,'2018'!$A:$A,0)),"-")</f>
        <v>900</v>
      </c>
      <c r="H419" s="9">
        <f>INDEX('2022 DM'!$C:$C,MATCH(Summary!$A419,'2022 DM'!$A:$A,0))</f>
        <v>900</v>
      </c>
      <c r="I419" s="9">
        <f>INDEX('2022 DS'!$C:$C,MATCH(Summary!$A419,'2022 DS'!$A:$A,0))</f>
        <v>1000</v>
      </c>
      <c r="J419" s="10">
        <f t="shared" si="25"/>
        <v>0.11111111111111116</v>
      </c>
      <c r="K419" s="9">
        <f>INDEX('2022 Full'!$C:$C,MATCH(Summary!$A419,'2022 Full'!$A:$A,0))</f>
        <v>1600</v>
      </c>
      <c r="M419" s="9">
        <f>INDEX('2027 DM'!$C:$C,MATCH(Summary!$A419,'2027 DM'!$A:$A,0))</f>
        <v>900</v>
      </c>
      <c r="N419" s="9">
        <f>INDEX('2027 DS'!$C:$C,MATCH(Summary!$A419,'2027 DS'!$A:$A,0))</f>
        <v>1300</v>
      </c>
      <c r="O419" s="10">
        <f t="shared" si="26"/>
        <v>0.44444444444444442</v>
      </c>
      <c r="Q419" s="9">
        <f>INDEX('2032 DM'!$C:$C,MATCH(Summary!$A419,'2032 DM'!$A:$A,0))</f>
        <v>1000</v>
      </c>
      <c r="R419" s="9">
        <f>INDEX('2032 DS'!$C:$C,MATCH(Summary!$A419,'2032 DS'!$A:$A,0))</f>
        <v>1400</v>
      </c>
      <c r="S419" s="10">
        <f t="shared" si="27"/>
        <v>0.39999999999999991</v>
      </c>
    </row>
    <row r="420" spans="1:19" x14ac:dyDescent="0.15">
      <c r="A420" t="str">
        <f t="shared" si="24"/>
        <v>2401-2444</v>
      </c>
      <c r="B420">
        <f>INDEX(Descriptions!$C$4:$C$736,MATCH($A420,Descriptions!$B$4:$B$736,))</f>
        <v>0</v>
      </c>
      <c r="C420">
        <v>2401</v>
      </c>
      <c r="D420">
        <v>2444</v>
      </c>
      <c r="E420" s="9">
        <f>IFERROR(INDEX('2016'!$C:$C,MATCH(Summary!$A420,'2016'!$A:$A,0)),"-")</f>
        <v>600</v>
      </c>
      <c r="F420" s="9">
        <f>IFERROR(INDEX('2018'!$C:$C,MATCH(Summary!$A420,'2018'!$A:$A,0)),"-")</f>
        <v>600</v>
      </c>
      <c r="H420" s="9">
        <f>INDEX('2022 DM'!$C:$C,MATCH(Summary!$A420,'2022 DM'!$A:$A,0))</f>
        <v>600</v>
      </c>
      <c r="I420" s="9">
        <f>INDEX('2022 DS'!$C:$C,MATCH(Summary!$A420,'2022 DS'!$A:$A,0))</f>
        <v>700</v>
      </c>
      <c r="J420" s="10">
        <f t="shared" si="25"/>
        <v>0.16666666666666674</v>
      </c>
      <c r="K420" s="9">
        <f>INDEX('2022 Full'!$C:$C,MATCH(Summary!$A420,'2022 Full'!$A:$A,0))</f>
        <v>1200</v>
      </c>
      <c r="M420" s="9">
        <f>INDEX('2027 DM'!$C:$C,MATCH(Summary!$A420,'2027 DM'!$A:$A,0))</f>
        <v>600</v>
      </c>
      <c r="N420" s="9">
        <f>INDEX('2027 DS'!$C:$C,MATCH(Summary!$A420,'2027 DS'!$A:$A,0))</f>
        <v>900</v>
      </c>
      <c r="O420" s="10">
        <f t="shared" si="26"/>
        <v>0.5</v>
      </c>
      <c r="Q420" s="9">
        <f>INDEX('2032 DM'!$C:$C,MATCH(Summary!$A420,'2032 DM'!$A:$A,0))</f>
        <v>600</v>
      </c>
      <c r="R420" s="9">
        <f>INDEX('2032 DS'!$C:$C,MATCH(Summary!$A420,'2032 DS'!$A:$A,0))</f>
        <v>1300</v>
      </c>
      <c r="S420" s="10">
        <f t="shared" si="27"/>
        <v>1.1666666666666665</v>
      </c>
    </row>
    <row r="421" spans="1:19" x14ac:dyDescent="0.15">
      <c r="A421" t="str">
        <f t="shared" si="24"/>
        <v>2385-2445</v>
      </c>
      <c r="B421">
        <f>INDEX(Descriptions!$C$4:$C$736,MATCH($A421,Descriptions!$B$4:$B$736,))</f>
        <v>0</v>
      </c>
      <c r="C421">
        <v>2385</v>
      </c>
      <c r="D421">
        <v>2445</v>
      </c>
      <c r="E421" s="9">
        <f>IFERROR(INDEX('2016'!$C:$C,MATCH(Summary!$A421,'2016'!$A:$A,0)),"-")</f>
        <v>1300</v>
      </c>
      <c r="F421" s="9">
        <f>IFERROR(INDEX('2018'!$C:$C,MATCH(Summary!$A421,'2018'!$A:$A,0)),"-")</f>
        <v>1500</v>
      </c>
      <c r="H421" s="9">
        <f>INDEX('2022 DM'!$C:$C,MATCH(Summary!$A421,'2022 DM'!$A:$A,0))</f>
        <v>1500</v>
      </c>
      <c r="I421" s="9">
        <f>INDEX('2022 DS'!$C:$C,MATCH(Summary!$A421,'2022 DS'!$A:$A,0))</f>
        <v>1500</v>
      </c>
      <c r="J421" s="10">
        <f t="shared" si="25"/>
        <v>0</v>
      </c>
      <c r="K421" s="9">
        <f>INDEX('2022 Full'!$C:$C,MATCH(Summary!$A421,'2022 Full'!$A:$A,0))</f>
        <v>1500</v>
      </c>
      <c r="M421" s="9">
        <f>INDEX('2027 DM'!$C:$C,MATCH(Summary!$A421,'2027 DM'!$A:$A,0))</f>
        <v>1500</v>
      </c>
      <c r="N421" s="9">
        <f>INDEX('2027 DS'!$C:$C,MATCH(Summary!$A421,'2027 DS'!$A:$A,0))</f>
        <v>1400</v>
      </c>
      <c r="O421" s="10">
        <f t="shared" si="26"/>
        <v>-6.6666666666666652E-2</v>
      </c>
      <c r="Q421" s="9">
        <f>INDEX('2032 DM'!$C:$C,MATCH(Summary!$A421,'2032 DM'!$A:$A,0))</f>
        <v>1500</v>
      </c>
      <c r="R421" s="9">
        <f>INDEX('2032 DS'!$C:$C,MATCH(Summary!$A421,'2032 DS'!$A:$A,0))</f>
        <v>1600</v>
      </c>
      <c r="S421" s="10">
        <f t="shared" si="27"/>
        <v>6.6666666666666652E-2</v>
      </c>
    </row>
    <row r="422" spans="1:19" x14ac:dyDescent="0.15">
      <c r="A422" t="str">
        <f t="shared" si="24"/>
        <v>2467-2445</v>
      </c>
      <c r="B422">
        <f>INDEX(Descriptions!$C$4:$C$736,MATCH($A422,Descriptions!$B$4:$B$736,))</f>
        <v>0</v>
      </c>
      <c r="C422">
        <v>2467</v>
      </c>
      <c r="D422">
        <v>2445</v>
      </c>
      <c r="E422" s="9">
        <f>IFERROR(INDEX('2016'!$C:$C,MATCH(Summary!$A422,'2016'!$A:$A,0)),"-")</f>
        <v>2700</v>
      </c>
      <c r="F422" s="9">
        <f>IFERROR(INDEX('2018'!$C:$C,MATCH(Summary!$A422,'2018'!$A:$A,0)),"-")</f>
        <v>3400</v>
      </c>
      <c r="H422" s="9">
        <f>INDEX('2022 DM'!$C:$C,MATCH(Summary!$A422,'2022 DM'!$A:$A,0))</f>
        <v>3800</v>
      </c>
      <c r="I422" s="9">
        <f>INDEX('2022 DS'!$C:$C,MATCH(Summary!$A422,'2022 DS'!$A:$A,0))</f>
        <v>3900</v>
      </c>
      <c r="J422" s="10">
        <f t="shared" si="25"/>
        <v>2.6315789473684292E-2</v>
      </c>
      <c r="K422" s="9">
        <f>INDEX('2022 Full'!$C:$C,MATCH(Summary!$A422,'2022 Full'!$A:$A,0))</f>
        <v>5100</v>
      </c>
      <c r="M422" s="9">
        <f>INDEX('2027 DM'!$C:$C,MATCH(Summary!$A422,'2027 DM'!$A:$A,0))</f>
        <v>4300</v>
      </c>
      <c r="N422" s="9">
        <f>INDEX('2027 DS'!$C:$C,MATCH(Summary!$A422,'2027 DS'!$A:$A,0))</f>
        <v>5000</v>
      </c>
      <c r="O422" s="10">
        <f t="shared" si="26"/>
        <v>0.16279069767441867</v>
      </c>
      <c r="Q422" s="9">
        <f>INDEX('2032 DM'!$C:$C,MATCH(Summary!$A422,'2032 DM'!$A:$A,0))</f>
        <v>4300</v>
      </c>
      <c r="R422" s="9">
        <f>INDEX('2032 DS'!$C:$C,MATCH(Summary!$A422,'2032 DS'!$A:$A,0))</f>
        <v>5500</v>
      </c>
      <c r="S422" s="10">
        <f t="shared" si="27"/>
        <v>0.27906976744186052</v>
      </c>
    </row>
    <row r="423" spans="1:19" x14ac:dyDescent="0.15">
      <c r="A423" t="str">
        <f t="shared" si="24"/>
        <v>2464-2446</v>
      </c>
      <c r="B423">
        <f>INDEX(Descriptions!$C$4:$C$736,MATCH($A423,Descriptions!$B$4:$B$736,))</f>
        <v>0</v>
      </c>
      <c r="C423">
        <v>2464</v>
      </c>
      <c r="D423">
        <v>2446</v>
      </c>
      <c r="E423" s="9">
        <f>IFERROR(INDEX('2016'!$C:$C,MATCH(Summary!$A423,'2016'!$A:$A,0)),"-")</f>
        <v>1200</v>
      </c>
      <c r="F423" s="9">
        <f>IFERROR(INDEX('2018'!$C:$C,MATCH(Summary!$A423,'2018'!$A:$A,0)),"-")</f>
        <v>1400</v>
      </c>
      <c r="H423" s="9">
        <f>INDEX('2022 DM'!$C:$C,MATCH(Summary!$A423,'2022 DM'!$A:$A,0))</f>
        <v>1400</v>
      </c>
      <c r="I423" s="9">
        <f>INDEX('2022 DS'!$C:$C,MATCH(Summary!$A423,'2022 DS'!$A:$A,0))</f>
        <v>1400</v>
      </c>
      <c r="J423" s="10">
        <f t="shared" si="25"/>
        <v>0</v>
      </c>
      <c r="K423" s="9">
        <f>INDEX('2022 Full'!$C:$C,MATCH(Summary!$A423,'2022 Full'!$A:$A,0))</f>
        <v>1400</v>
      </c>
      <c r="M423" s="9">
        <f>INDEX('2027 DM'!$C:$C,MATCH(Summary!$A423,'2027 DM'!$A:$A,0))</f>
        <v>1400</v>
      </c>
      <c r="N423" s="9">
        <f>INDEX('2027 DS'!$C:$C,MATCH(Summary!$A423,'2027 DS'!$A:$A,0))</f>
        <v>1300</v>
      </c>
      <c r="O423" s="10">
        <f t="shared" si="26"/>
        <v>-7.1428571428571397E-2</v>
      </c>
      <c r="Q423" s="9">
        <f>INDEX('2032 DM'!$C:$C,MATCH(Summary!$A423,'2032 DM'!$A:$A,0))</f>
        <v>1400</v>
      </c>
      <c r="R423" s="9">
        <f>INDEX('2032 DS'!$C:$C,MATCH(Summary!$A423,'2032 DS'!$A:$A,0))</f>
        <v>1400</v>
      </c>
      <c r="S423" s="10">
        <f t="shared" si="27"/>
        <v>0</v>
      </c>
    </row>
    <row r="424" spans="1:19" x14ac:dyDescent="0.15">
      <c r="A424" t="str">
        <f t="shared" si="24"/>
        <v>2395-2446</v>
      </c>
      <c r="B424">
        <f>INDEX(Descriptions!$C$4:$C$736,MATCH($A424,Descriptions!$B$4:$B$736,))</f>
        <v>0</v>
      </c>
      <c r="C424">
        <v>2395</v>
      </c>
      <c r="D424">
        <v>2446</v>
      </c>
      <c r="E424" s="9">
        <f>IFERROR(INDEX('2016'!$C:$C,MATCH(Summary!$A424,'2016'!$A:$A,0)),"-")</f>
        <v>2500</v>
      </c>
      <c r="F424" s="9">
        <f>IFERROR(INDEX('2018'!$C:$C,MATCH(Summary!$A424,'2018'!$A:$A,0)),"-")</f>
        <v>3200</v>
      </c>
      <c r="H424" s="9">
        <f>INDEX('2022 DM'!$C:$C,MATCH(Summary!$A424,'2022 DM'!$A:$A,0))</f>
        <v>3600</v>
      </c>
      <c r="I424" s="9">
        <f>INDEX('2022 DS'!$C:$C,MATCH(Summary!$A424,'2022 DS'!$A:$A,0))</f>
        <v>3700</v>
      </c>
      <c r="J424" s="10">
        <f t="shared" si="25"/>
        <v>2.7777777777777679E-2</v>
      </c>
      <c r="K424" s="9">
        <f>INDEX('2022 Full'!$C:$C,MATCH(Summary!$A424,'2022 Full'!$A:$A,0))</f>
        <v>4900</v>
      </c>
      <c r="M424" s="9">
        <f>INDEX('2027 DM'!$C:$C,MATCH(Summary!$A424,'2027 DM'!$A:$A,0))</f>
        <v>4000</v>
      </c>
      <c r="N424" s="9">
        <f>INDEX('2027 DS'!$C:$C,MATCH(Summary!$A424,'2027 DS'!$A:$A,0))</f>
        <v>4700</v>
      </c>
      <c r="O424" s="10">
        <f t="shared" si="26"/>
        <v>0.17500000000000004</v>
      </c>
      <c r="Q424" s="9">
        <f>INDEX('2032 DM'!$C:$C,MATCH(Summary!$A424,'2032 DM'!$A:$A,0))</f>
        <v>4100</v>
      </c>
      <c r="R424" s="9">
        <f>INDEX('2032 DS'!$C:$C,MATCH(Summary!$A424,'2032 DS'!$A:$A,0))</f>
        <v>5100</v>
      </c>
      <c r="S424" s="10">
        <f t="shared" si="27"/>
        <v>0.24390243902439024</v>
      </c>
    </row>
    <row r="425" spans="1:19" x14ac:dyDescent="0.15">
      <c r="A425" t="str">
        <f t="shared" si="24"/>
        <v>2348-2447</v>
      </c>
      <c r="B425">
        <f>INDEX(Descriptions!$C$4:$C$736,MATCH($A425,Descriptions!$B$4:$B$736,))</f>
        <v>0</v>
      </c>
      <c r="C425">
        <v>2348</v>
      </c>
      <c r="D425">
        <v>2447</v>
      </c>
      <c r="E425" s="9">
        <f>IFERROR(INDEX('2016'!$C:$C,MATCH(Summary!$A425,'2016'!$A:$A,0)),"-")</f>
        <v>1200</v>
      </c>
      <c r="F425" s="9">
        <f>IFERROR(INDEX('2018'!$C:$C,MATCH(Summary!$A425,'2018'!$A:$A,0)),"-")</f>
        <v>1200</v>
      </c>
      <c r="H425" s="9">
        <f>INDEX('2022 DM'!$C:$C,MATCH(Summary!$A425,'2022 DM'!$A:$A,0))</f>
        <v>1200</v>
      </c>
      <c r="I425" s="9">
        <f>INDEX('2022 DS'!$C:$C,MATCH(Summary!$A425,'2022 DS'!$A:$A,0))</f>
        <v>1200</v>
      </c>
      <c r="J425" s="10">
        <f t="shared" si="25"/>
        <v>0</v>
      </c>
      <c r="K425" s="9">
        <f>INDEX('2022 Full'!$C:$C,MATCH(Summary!$A425,'2022 Full'!$A:$A,0))</f>
        <v>1400</v>
      </c>
      <c r="M425" s="9">
        <f>INDEX('2027 DM'!$C:$C,MATCH(Summary!$A425,'2027 DM'!$A:$A,0))</f>
        <v>1300</v>
      </c>
      <c r="N425" s="9">
        <f>INDEX('2027 DS'!$C:$C,MATCH(Summary!$A425,'2027 DS'!$A:$A,0))</f>
        <v>1600</v>
      </c>
      <c r="O425" s="10">
        <f t="shared" si="26"/>
        <v>0.23076923076923084</v>
      </c>
      <c r="Q425" s="9">
        <f>INDEX('2032 DM'!$C:$C,MATCH(Summary!$A425,'2032 DM'!$A:$A,0))</f>
        <v>1200</v>
      </c>
      <c r="R425" s="9">
        <f>INDEX('2032 DS'!$C:$C,MATCH(Summary!$A425,'2032 DS'!$A:$A,0))</f>
        <v>1600</v>
      </c>
      <c r="S425" s="10">
        <f t="shared" si="27"/>
        <v>0.33333333333333326</v>
      </c>
    </row>
    <row r="426" spans="1:19" x14ac:dyDescent="0.15">
      <c r="A426" t="str">
        <f t="shared" si="24"/>
        <v>2448-2447</v>
      </c>
      <c r="B426">
        <f>INDEX(Descriptions!$C$4:$C$736,MATCH($A426,Descriptions!$B$4:$B$736,))</f>
        <v>0</v>
      </c>
      <c r="C426">
        <v>2448</v>
      </c>
      <c r="D426">
        <v>2447</v>
      </c>
      <c r="E426" s="9">
        <f>IFERROR(INDEX('2016'!$C:$C,MATCH(Summary!$A426,'2016'!$A:$A,0)),"-")</f>
        <v>2300</v>
      </c>
      <c r="F426" s="9">
        <f>IFERROR(INDEX('2018'!$C:$C,MATCH(Summary!$A426,'2018'!$A:$A,0)),"-")</f>
        <v>2200</v>
      </c>
      <c r="H426" s="9">
        <f>INDEX('2022 DM'!$C:$C,MATCH(Summary!$A426,'2022 DM'!$A:$A,0))</f>
        <v>2400</v>
      </c>
      <c r="I426" s="9">
        <f>INDEX('2022 DS'!$C:$C,MATCH(Summary!$A426,'2022 DS'!$A:$A,0))</f>
        <v>2400</v>
      </c>
      <c r="J426" s="10">
        <f t="shared" si="25"/>
        <v>0</v>
      </c>
      <c r="K426" s="9">
        <f>INDEX('2022 Full'!$C:$C,MATCH(Summary!$A426,'2022 Full'!$A:$A,0))</f>
        <v>2800</v>
      </c>
      <c r="M426" s="9">
        <f>INDEX('2027 DM'!$C:$C,MATCH(Summary!$A426,'2027 DM'!$A:$A,0))</f>
        <v>2300</v>
      </c>
      <c r="N426" s="9">
        <f>INDEX('2027 DS'!$C:$C,MATCH(Summary!$A426,'2027 DS'!$A:$A,0))</f>
        <v>2600</v>
      </c>
      <c r="O426" s="10">
        <f t="shared" si="26"/>
        <v>0.13043478260869557</v>
      </c>
      <c r="Q426" s="9">
        <f>INDEX('2032 DM'!$C:$C,MATCH(Summary!$A426,'2032 DM'!$A:$A,0))</f>
        <v>2200</v>
      </c>
      <c r="R426" s="9">
        <f>INDEX('2032 DS'!$C:$C,MATCH(Summary!$A426,'2032 DS'!$A:$A,0))</f>
        <v>2600</v>
      </c>
      <c r="S426" s="10">
        <f t="shared" si="27"/>
        <v>0.18181818181818188</v>
      </c>
    </row>
    <row r="427" spans="1:19" x14ac:dyDescent="0.15">
      <c r="A427" t="str">
        <f t="shared" si="24"/>
        <v>2447-2448</v>
      </c>
      <c r="B427">
        <f>INDEX(Descriptions!$C$4:$C$736,MATCH($A427,Descriptions!$B$4:$B$736,))</f>
        <v>0</v>
      </c>
      <c r="C427">
        <v>2447</v>
      </c>
      <c r="D427">
        <v>2448</v>
      </c>
      <c r="E427" s="9">
        <f>IFERROR(INDEX('2016'!$C:$C,MATCH(Summary!$A427,'2016'!$A:$A,0)),"-")</f>
        <v>1000</v>
      </c>
      <c r="F427" s="9">
        <f>IFERROR(INDEX('2018'!$C:$C,MATCH(Summary!$A427,'2018'!$A:$A,0)),"-")</f>
        <v>1000</v>
      </c>
      <c r="H427" s="9">
        <f>INDEX('2022 DM'!$C:$C,MATCH(Summary!$A427,'2022 DM'!$A:$A,0))</f>
        <v>1000</v>
      </c>
      <c r="I427" s="9">
        <f>INDEX('2022 DS'!$C:$C,MATCH(Summary!$A427,'2022 DS'!$A:$A,0))</f>
        <v>1000</v>
      </c>
      <c r="J427" s="10">
        <f t="shared" si="25"/>
        <v>0</v>
      </c>
      <c r="K427" s="9">
        <f>INDEX('2022 Full'!$C:$C,MATCH(Summary!$A427,'2022 Full'!$A:$A,0))</f>
        <v>1200</v>
      </c>
      <c r="M427" s="9">
        <f>INDEX('2027 DM'!$C:$C,MATCH(Summary!$A427,'2027 DM'!$A:$A,0))</f>
        <v>1100</v>
      </c>
      <c r="N427" s="9">
        <f>INDEX('2027 DS'!$C:$C,MATCH(Summary!$A427,'2027 DS'!$A:$A,0))</f>
        <v>1400</v>
      </c>
      <c r="O427" s="10">
        <f t="shared" si="26"/>
        <v>0.27272727272727271</v>
      </c>
      <c r="Q427" s="9">
        <f>INDEX('2032 DM'!$C:$C,MATCH(Summary!$A427,'2032 DM'!$A:$A,0))</f>
        <v>1000</v>
      </c>
      <c r="R427" s="9">
        <f>INDEX('2032 DS'!$C:$C,MATCH(Summary!$A427,'2032 DS'!$A:$A,0))</f>
        <v>1400</v>
      </c>
      <c r="S427" s="10">
        <f t="shared" si="27"/>
        <v>0.39999999999999991</v>
      </c>
    </row>
    <row r="428" spans="1:19" x14ac:dyDescent="0.15">
      <c r="A428" t="str">
        <f t="shared" si="24"/>
        <v>2449-2448</v>
      </c>
      <c r="B428">
        <f>INDEX(Descriptions!$C$4:$C$736,MATCH($A428,Descriptions!$B$4:$B$736,))</f>
        <v>0</v>
      </c>
      <c r="C428">
        <v>2449</v>
      </c>
      <c r="D428">
        <v>2448</v>
      </c>
      <c r="E428" s="9">
        <f>IFERROR(INDEX('2016'!$C:$C,MATCH(Summary!$A428,'2016'!$A:$A,0)),"-")</f>
        <v>2600</v>
      </c>
      <c r="F428" s="9">
        <f>IFERROR(INDEX('2018'!$C:$C,MATCH(Summary!$A428,'2018'!$A:$A,0)),"-")</f>
        <v>2600</v>
      </c>
      <c r="H428" s="9">
        <f>INDEX('2022 DM'!$C:$C,MATCH(Summary!$A428,'2022 DM'!$A:$A,0))</f>
        <v>2800</v>
      </c>
      <c r="I428" s="9">
        <f>INDEX('2022 DS'!$C:$C,MATCH(Summary!$A428,'2022 DS'!$A:$A,0))</f>
        <v>2900</v>
      </c>
      <c r="J428" s="10">
        <f t="shared" si="25"/>
        <v>3.5714285714285809E-2</v>
      </c>
      <c r="K428" s="9">
        <f>INDEX('2022 Full'!$C:$C,MATCH(Summary!$A428,'2022 Full'!$A:$A,0))</f>
        <v>3300</v>
      </c>
      <c r="M428" s="9">
        <f>INDEX('2027 DM'!$C:$C,MATCH(Summary!$A428,'2027 DM'!$A:$A,0))</f>
        <v>2800</v>
      </c>
      <c r="N428" s="9">
        <f>INDEX('2027 DS'!$C:$C,MATCH(Summary!$A428,'2027 DS'!$A:$A,0))</f>
        <v>3100</v>
      </c>
      <c r="O428" s="10">
        <f t="shared" si="26"/>
        <v>0.10714285714285721</v>
      </c>
      <c r="Q428" s="9">
        <f>INDEX('2032 DM'!$C:$C,MATCH(Summary!$A428,'2032 DM'!$A:$A,0))</f>
        <v>2700</v>
      </c>
      <c r="R428" s="9">
        <f>INDEX('2032 DS'!$C:$C,MATCH(Summary!$A428,'2032 DS'!$A:$A,0))</f>
        <v>3100</v>
      </c>
      <c r="S428" s="10">
        <f t="shared" si="27"/>
        <v>0.14814814814814814</v>
      </c>
    </row>
    <row r="429" spans="1:19" x14ac:dyDescent="0.15">
      <c r="A429" t="str">
        <f t="shared" si="24"/>
        <v>2448-2449</v>
      </c>
      <c r="B429">
        <f>INDEX(Descriptions!$C$4:$C$736,MATCH($A429,Descriptions!$B$4:$B$736,))</f>
        <v>0</v>
      </c>
      <c r="C429">
        <v>2448</v>
      </c>
      <c r="D429">
        <v>2449</v>
      </c>
      <c r="E429" s="9">
        <f>IFERROR(INDEX('2016'!$C:$C,MATCH(Summary!$A429,'2016'!$A:$A,0)),"-")</f>
        <v>1400</v>
      </c>
      <c r="F429" s="9">
        <f>IFERROR(INDEX('2018'!$C:$C,MATCH(Summary!$A429,'2018'!$A:$A,0)),"-")</f>
        <v>1400</v>
      </c>
      <c r="H429" s="9">
        <f>INDEX('2022 DM'!$C:$C,MATCH(Summary!$A429,'2022 DM'!$A:$A,0))</f>
        <v>1400</v>
      </c>
      <c r="I429" s="9">
        <f>INDEX('2022 DS'!$C:$C,MATCH(Summary!$A429,'2022 DS'!$A:$A,0))</f>
        <v>1400</v>
      </c>
      <c r="J429" s="10">
        <f t="shared" si="25"/>
        <v>0</v>
      </c>
      <c r="K429" s="9">
        <f>INDEX('2022 Full'!$C:$C,MATCH(Summary!$A429,'2022 Full'!$A:$A,0))</f>
        <v>1600</v>
      </c>
      <c r="M429" s="9">
        <f>INDEX('2027 DM'!$C:$C,MATCH(Summary!$A429,'2027 DM'!$A:$A,0))</f>
        <v>1500</v>
      </c>
      <c r="N429" s="9">
        <f>INDEX('2027 DS'!$C:$C,MATCH(Summary!$A429,'2027 DS'!$A:$A,0))</f>
        <v>1800</v>
      </c>
      <c r="O429" s="10">
        <f t="shared" si="26"/>
        <v>0.19999999999999996</v>
      </c>
      <c r="Q429" s="9">
        <f>INDEX('2032 DM'!$C:$C,MATCH(Summary!$A429,'2032 DM'!$A:$A,0))</f>
        <v>1500</v>
      </c>
      <c r="R429" s="9">
        <f>INDEX('2032 DS'!$C:$C,MATCH(Summary!$A429,'2032 DS'!$A:$A,0))</f>
        <v>1800</v>
      </c>
      <c r="S429" s="10">
        <f t="shared" si="27"/>
        <v>0.19999999999999996</v>
      </c>
    </row>
    <row r="430" spans="1:19" x14ac:dyDescent="0.15">
      <c r="A430" t="str">
        <f t="shared" si="24"/>
        <v>2465-2449</v>
      </c>
      <c r="B430">
        <f>INDEX(Descriptions!$C$4:$C$736,MATCH($A430,Descriptions!$B$4:$B$736,))</f>
        <v>0</v>
      </c>
      <c r="C430">
        <v>2465</v>
      </c>
      <c r="D430">
        <v>2449</v>
      </c>
      <c r="E430" s="9">
        <f>IFERROR(INDEX('2016'!$C:$C,MATCH(Summary!$A430,'2016'!$A:$A,0)),"-")</f>
        <v>2600</v>
      </c>
      <c r="F430" s="9">
        <f>IFERROR(INDEX('2018'!$C:$C,MATCH(Summary!$A430,'2018'!$A:$A,0)),"-")</f>
        <v>2600</v>
      </c>
      <c r="H430" s="9">
        <f>INDEX('2022 DM'!$C:$C,MATCH(Summary!$A430,'2022 DM'!$A:$A,0))</f>
        <v>2800</v>
      </c>
      <c r="I430" s="9">
        <f>INDEX('2022 DS'!$C:$C,MATCH(Summary!$A430,'2022 DS'!$A:$A,0))</f>
        <v>2900</v>
      </c>
      <c r="J430" s="10">
        <f t="shared" si="25"/>
        <v>3.5714285714285809E-2</v>
      </c>
      <c r="K430" s="9">
        <f>INDEX('2022 Full'!$C:$C,MATCH(Summary!$A430,'2022 Full'!$A:$A,0))</f>
        <v>3300</v>
      </c>
      <c r="M430" s="9">
        <f>INDEX('2027 DM'!$C:$C,MATCH(Summary!$A430,'2027 DM'!$A:$A,0))</f>
        <v>2800</v>
      </c>
      <c r="N430" s="9">
        <f>INDEX('2027 DS'!$C:$C,MATCH(Summary!$A430,'2027 DS'!$A:$A,0))</f>
        <v>3100</v>
      </c>
      <c r="O430" s="10">
        <f t="shared" si="26"/>
        <v>0.10714285714285721</v>
      </c>
      <c r="Q430" s="9">
        <f>INDEX('2032 DM'!$C:$C,MATCH(Summary!$A430,'2032 DM'!$A:$A,0))</f>
        <v>2700</v>
      </c>
      <c r="R430" s="9">
        <f>INDEX('2032 DS'!$C:$C,MATCH(Summary!$A430,'2032 DS'!$A:$A,0))</f>
        <v>3100</v>
      </c>
      <c r="S430" s="10">
        <f t="shared" si="27"/>
        <v>0.14814814814814814</v>
      </c>
    </row>
    <row r="431" spans="1:19" x14ac:dyDescent="0.15">
      <c r="A431" t="str">
        <f t="shared" si="24"/>
        <v>2520-2452</v>
      </c>
      <c r="B431">
        <f>INDEX(Descriptions!$C$4:$C$736,MATCH($A431,Descriptions!$B$4:$B$736,))</f>
        <v>0</v>
      </c>
      <c r="C431">
        <v>2520</v>
      </c>
      <c r="D431">
        <v>2452</v>
      </c>
      <c r="E431" s="9">
        <f>IFERROR(INDEX('2016'!$C:$C,MATCH(Summary!$A431,'2016'!$A:$A,0)),"-")</f>
        <v>3100</v>
      </c>
      <c r="F431" s="9">
        <f>IFERROR(INDEX('2018'!$C:$C,MATCH(Summary!$A431,'2018'!$A:$A,0)),"-")</f>
        <v>3200</v>
      </c>
      <c r="H431" s="9">
        <f>INDEX('2022 DM'!$C:$C,MATCH(Summary!$A431,'2022 DM'!$A:$A,0))</f>
        <v>3400</v>
      </c>
      <c r="I431" s="9">
        <f>INDEX('2022 DS'!$C:$C,MATCH(Summary!$A431,'2022 DS'!$A:$A,0))</f>
        <v>3500</v>
      </c>
      <c r="J431" s="10">
        <f t="shared" si="25"/>
        <v>2.9411764705882248E-2</v>
      </c>
      <c r="K431" s="9">
        <f>INDEX('2022 Full'!$C:$C,MATCH(Summary!$A431,'2022 Full'!$A:$A,0))</f>
        <v>4200</v>
      </c>
      <c r="M431" s="9">
        <f>INDEX('2027 DM'!$C:$C,MATCH(Summary!$A431,'2027 DM'!$A:$A,0))</f>
        <v>3500</v>
      </c>
      <c r="N431" s="9">
        <f>INDEX('2027 DS'!$C:$C,MATCH(Summary!$A431,'2027 DS'!$A:$A,0))</f>
        <v>4200</v>
      </c>
      <c r="O431" s="10">
        <f t="shared" si="26"/>
        <v>0.19999999999999996</v>
      </c>
      <c r="Q431" s="9">
        <f>INDEX('2032 DM'!$C:$C,MATCH(Summary!$A431,'2032 DM'!$A:$A,0))</f>
        <v>3700</v>
      </c>
      <c r="R431" s="9">
        <f>INDEX('2032 DS'!$C:$C,MATCH(Summary!$A431,'2032 DS'!$A:$A,0))</f>
        <v>5100</v>
      </c>
      <c r="S431" s="10">
        <f t="shared" si="27"/>
        <v>0.37837837837837829</v>
      </c>
    </row>
    <row r="432" spans="1:19" x14ac:dyDescent="0.15">
      <c r="A432" t="str">
        <f t="shared" si="24"/>
        <v>4120-2452</v>
      </c>
      <c r="B432">
        <f>INDEX(Descriptions!$C$4:$C$736,MATCH($A432,Descriptions!$B$4:$B$736,))</f>
        <v>0</v>
      </c>
      <c r="C432">
        <v>4120</v>
      </c>
      <c r="D432">
        <v>2452</v>
      </c>
      <c r="E432" s="9">
        <f>IFERROR(INDEX('2016'!$C:$C,MATCH(Summary!$A432,'2016'!$A:$A,0)),"-")</f>
        <v>2300</v>
      </c>
      <c r="F432" s="9">
        <f>IFERROR(INDEX('2018'!$C:$C,MATCH(Summary!$A432,'2018'!$A:$A,0)),"-")</f>
        <v>2400</v>
      </c>
      <c r="H432" s="9">
        <f>INDEX('2022 DM'!$C:$C,MATCH(Summary!$A432,'2022 DM'!$A:$A,0))</f>
        <v>2800</v>
      </c>
      <c r="I432" s="9">
        <f>INDEX('2022 DS'!$C:$C,MATCH(Summary!$A432,'2022 DS'!$A:$A,0))</f>
        <v>2900</v>
      </c>
      <c r="J432" s="10">
        <f t="shared" si="25"/>
        <v>3.5714285714285809E-2</v>
      </c>
      <c r="K432" s="9">
        <f>INDEX('2022 Full'!$C:$C,MATCH(Summary!$A432,'2022 Full'!$A:$A,0))</f>
        <v>3500</v>
      </c>
      <c r="M432" s="9">
        <f>INDEX('2027 DM'!$C:$C,MATCH(Summary!$A432,'2027 DM'!$A:$A,0))</f>
        <v>2800</v>
      </c>
      <c r="N432" s="9">
        <f>INDEX('2027 DS'!$C:$C,MATCH(Summary!$A432,'2027 DS'!$A:$A,0))</f>
        <v>3500</v>
      </c>
      <c r="O432" s="10">
        <f t="shared" si="26"/>
        <v>0.25</v>
      </c>
      <c r="Q432" s="9">
        <f>INDEX('2032 DM'!$C:$C,MATCH(Summary!$A432,'2032 DM'!$A:$A,0))</f>
        <v>3200</v>
      </c>
      <c r="R432" s="9">
        <f>INDEX('2032 DS'!$C:$C,MATCH(Summary!$A432,'2032 DS'!$A:$A,0))</f>
        <v>6100</v>
      </c>
      <c r="S432" s="10">
        <f t="shared" si="27"/>
        <v>0.90625</v>
      </c>
    </row>
    <row r="433" spans="1:19" x14ac:dyDescent="0.15">
      <c r="A433" t="str">
        <f t="shared" si="24"/>
        <v>2424-2453</v>
      </c>
      <c r="B433">
        <f>INDEX(Descriptions!$C$4:$C$736,MATCH($A433,Descriptions!$B$4:$B$736,))</f>
        <v>0</v>
      </c>
      <c r="C433">
        <v>2424</v>
      </c>
      <c r="D433">
        <v>2453</v>
      </c>
      <c r="E433" s="9">
        <f>IFERROR(INDEX('2016'!$C:$C,MATCH(Summary!$A433,'2016'!$A:$A,0)),"-")</f>
        <v>0</v>
      </c>
      <c r="F433" s="9">
        <f>IFERROR(INDEX('2018'!$C:$C,MATCH(Summary!$A433,'2018'!$A:$A,0)),"-")</f>
        <v>0</v>
      </c>
      <c r="H433" s="9">
        <f>INDEX('2022 DM'!$C:$C,MATCH(Summary!$A433,'2022 DM'!$A:$A,0))</f>
        <v>0</v>
      </c>
      <c r="I433" s="9">
        <f>INDEX('2022 DS'!$C:$C,MATCH(Summary!$A433,'2022 DS'!$A:$A,0))</f>
        <v>0</v>
      </c>
      <c r="J433" s="10" t="str">
        <f t="shared" si="25"/>
        <v>-</v>
      </c>
      <c r="K433" s="9">
        <f>INDEX('2022 Full'!$C:$C,MATCH(Summary!$A433,'2022 Full'!$A:$A,0))</f>
        <v>0</v>
      </c>
      <c r="M433" s="9">
        <f>INDEX('2027 DM'!$C:$C,MATCH(Summary!$A433,'2027 DM'!$A:$A,0))</f>
        <v>0</v>
      </c>
      <c r="N433" s="9">
        <f>INDEX('2027 DS'!$C:$C,MATCH(Summary!$A433,'2027 DS'!$A:$A,0))</f>
        <v>0</v>
      </c>
      <c r="O433" s="10" t="str">
        <f t="shared" si="26"/>
        <v>-</v>
      </c>
      <c r="Q433" s="9">
        <f>INDEX('2032 DM'!$C:$C,MATCH(Summary!$A433,'2032 DM'!$A:$A,0))</f>
        <v>0</v>
      </c>
      <c r="R433" s="9">
        <f>INDEX('2032 DS'!$C:$C,MATCH(Summary!$A433,'2032 DS'!$A:$A,0))</f>
        <v>0</v>
      </c>
      <c r="S433" s="10" t="str">
        <f t="shared" si="27"/>
        <v>-</v>
      </c>
    </row>
    <row r="434" spans="1:19" x14ac:dyDescent="0.15">
      <c r="A434" t="str">
        <f t="shared" si="24"/>
        <v>2409-2453</v>
      </c>
      <c r="B434">
        <f>INDEX(Descriptions!$C$4:$C$736,MATCH($A434,Descriptions!$B$4:$B$736,))</f>
        <v>0</v>
      </c>
      <c r="C434">
        <v>2409</v>
      </c>
      <c r="D434">
        <v>2453</v>
      </c>
      <c r="E434" s="9">
        <f>IFERROR(INDEX('2016'!$C:$C,MATCH(Summary!$A434,'2016'!$A:$A,0)),"-")</f>
        <v>300</v>
      </c>
      <c r="F434" s="9">
        <f>IFERROR(INDEX('2018'!$C:$C,MATCH(Summary!$A434,'2018'!$A:$A,0)),"-")</f>
        <v>300</v>
      </c>
      <c r="H434" s="9">
        <f>INDEX('2022 DM'!$C:$C,MATCH(Summary!$A434,'2022 DM'!$A:$A,0))</f>
        <v>300</v>
      </c>
      <c r="I434" s="9">
        <f>INDEX('2022 DS'!$C:$C,MATCH(Summary!$A434,'2022 DS'!$A:$A,0))</f>
        <v>300</v>
      </c>
      <c r="J434" s="10">
        <f t="shared" si="25"/>
        <v>0</v>
      </c>
      <c r="K434" s="9">
        <f>INDEX('2022 Full'!$C:$C,MATCH(Summary!$A434,'2022 Full'!$A:$A,0))</f>
        <v>400</v>
      </c>
      <c r="M434" s="9">
        <f>INDEX('2027 DM'!$C:$C,MATCH(Summary!$A434,'2027 DM'!$A:$A,0))</f>
        <v>300</v>
      </c>
      <c r="N434" s="9">
        <f>INDEX('2027 DS'!$C:$C,MATCH(Summary!$A434,'2027 DS'!$A:$A,0))</f>
        <v>400</v>
      </c>
      <c r="O434" s="10">
        <f t="shared" si="26"/>
        <v>0.33333333333333326</v>
      </c>
      <c r="Q434" s="9">
        <f>INDEX('2032 DM'!$C:$C,MATCH(Summary!$A434,'2032 DM'!$A:$A,0))</f>
        <v>200</v>
      </c>
      <c r="R434" s="9">
        <f>INDEX('2032 DS'!$C:$C,MATCH(Summary!$A434,'2032 DS'!$A:$A,0))</f>
        <v>300</v>
      </c>
      <c r="S434" s="10">
        <f t="shared" si="27"/>
        <v>0.5</v>
      </c>
    </row>
    <row r="435" spans="1:19" x14ac:dyDescent="0.15">
      <c r="A435" t="str">
        <f t="shared" si="24"/>
        <v>2325-2456</v>
      </c>
      <c r="B435">
        <f>INDEX(Descriptions!$C$4:$C$736,MATCH($A435,Descriptions!$B$4:$B$736,))</f>
        <v>0</v>
      </c>
      <c r="C435">
        <v>2325</v>
      </c>
      <c r="D435">
        <v>2456</v>
      </c>
      <c r="E435" s="9">
        <f>IFERROR(INDEX('2016'!$C:$C,MATCH(Summary!$A435,'2016'!$A:$A,0)),"-")</f>
        <v>5800</v>
      </c>
      <c r="F435" s="9">
        <f>IFERROR(INDEX('2018'!$C:$C,MATCH(Summary!$A435,'2018'!$A:$A,0)),"-")</f>
        <v>5900</v>
      </c>
      <c r="H435" s="9">
        <f>INDEX('2022 DM'!$C:$C,MATCH(Summary!$A435,'2022 DM'!$A:$A,0))</f>
        <v>6200</v>
      </c>
      <c r="I435" s="9">
        <f>INDEX('2022 DS'!$C:$C,MATCH(Summary!$A435,'2022 DS'!$A:$A,0))</f>
        <v>6300</v>
      </c>
      <c r="J435" s="10">
        <f t="shared" si="25"/>
        <v>1.6129032258064502E-2</v>
      </c>
      <c r="K435" s="9">
        <f>INDEX('2022 Full'!$C:$C,MATCH(Summary!$A435,'2022 Full'!$A:$A,0))</f>
        <v>7500</v>
      </c>
      <c r="M435" s="9">
        <f>INDEX('2027 DM'!$C:$C,MATCH(Summary!$A435,'2027 DM'!$A:$A,0))</f>
        <v>6400</v>
      </c>
      <c r="N435" s="9">
        <f>INDEX('2027 DS'!$C:$C,MATCH(Summary!$A435,'2027 DS'!$A:$A,0))</f>
        <v>7000</v>
      </c>
      <c r="O435" s="10">
        <f t="shared" si="26"/>
        <v>9.375E-2</v>
      </c>
      <c r="Q435" s="9">
        <f>INDEX('2032 DM'!$C:$C,MATCH(Summary!$A435,'2032 DM'!$A:$A,0))</f>
        <v>6600</v>
      </c>
      <c r="R435" s="9">
        <f>INDEX('2032 DS'!$C:$C,MATCH(Summary!$A435,'2032 DS'!$A:$A,0))</f>
        <v>7900</v>
      </c>
      <c r="S435" s="10">
        <f t="shared" si="27"/>
        <v>0.19696969696969702</v>
      </c>
    </row>
    <row r="436" spans="1:19" x14ac:dyDescent="0.15">
      <c r="A436" t="str">
        <f t="shared" si="24"/>
        <v>2433-2456</v>
      </c>
      <c r="B436" t="str">
        <f>INDEX(Descriptions!$C$4:$C$736,MATCH($A436,Descriptions!$B$4:$B$736,))</f>
        <v>Hilden Rd SB from Waddington Cl to Gosport Cl - 1 lane</v>
      </c>
      <c r="C436">
        <v>2433</v>
      </c>
      <c r="D436">
        <v>2456</v>
      </c>
      <c r="E436" s="9">
        <f>IFERROR(INDEX('2016'!$C:$C,MATCH(Summary!$A436,'2016'!$A:$A,0)),"-")</f>
        <v>5700</v>
      </c>
      <c r="F436" s="9">
        <f>IFERROR(INDEX('2018'!$C:$C,MATCH(Summary!$A436,'2018'!$A:$A,0)),"-")</f>
        <v>5900</v>
      </c>
      <c r="H436" s="9">
        <f>INDEX('2022 DM'!$C:$C,MATCH(Summary!$A436,'2022 DM'!$A:$A,0))</f>
        <v>6200</v>
      </c>
      <c r="I436" s="9">
        <f>INDEX('2022 DS'!$C:$C,MATCH(Summary!$A436,'2022 DS'!$A:$A,0))</f>
        <v>6300</v>
      </c>
      <c r="J436" s="10">
        <f t="shared" si="25"/>
        <v>1.6129032258064502E-2</v>
      </c>
      <c r="K436" s="9">
        <f>INDEX('2022 Full'!$C:$C,MATCH(Summary!$A436,'2022 Full'!$A:$A,0))</f>
        <v>7100</v>
      </c>
      <c r="M436" s="9">
        <f>INDEX('2027 DM'!$C:$C,MATCH(Summary!$A436,'2027 DM'!$A:$A,0))</f>
        <v>6400</v>
      </c>
      <c r="N436" s="9">
        <f>INDEX('2027 DS'!$C:$C,MATCH(Summary!$A436,'2027 DS'!$A:$A,0))</f>
        <v>6700</v>
      </c>
      <c r="O436" s="10">
        <f t="shared" si="26"/>
        <v>4.6875E-2</v>
      </c>
      <c r="Q436" s="9">
        <f>INDEX('2032 DM'!$C:$C,MATCH(Summary!$A436,'2032 DM'!$A:$A,0))</f>
        <v>6500</v>
      </c>
      <c r="R436" s="9">
        <f>INDEX('2032 DS'!$C:$C,MATCH(Summary!$A436,'2032 DS'!$A:$A,0))</f>
        <v>7300</v>
      </c>
      <c r="S436" s="10">
        <f t="shared" si="27"/>
        <v>0.12307692307692308</v>
      </c>
    </row>
    <row r="437" spans="1:19" x14ac:dyDescent="0.15">
      <c r="A437" t="str">
        <f t="shared" si="24"/>
        <v>2467-2461</v>
      </c>
      <c r="B437">
        <f>INDEX(Descriptions!$C$4:$C$736,MATCH($A437,Descriptions!$B$4:$B$736,))</f>
        <v>0</v>
      </c>
      <c r="C437">
        <v>2467</v>
      </c>
      <c r="D437">
        <v>2461</v>
      </c>
      <c r="E437" s="9">
        <f>IFERROR(INDEX('2016'!$C:$C,MATCH(Summary!$A437,'2016'!$A:$A,0)),"-")</f>
        <v>1300</v>
      </c>
      <c r="F437" s="9">
        <f>IFERROR(INDEX('2018'!$C:$C,MATCH(Summary!$A437,'2018'!$A:$A,0)),"-")</f>
        <v>1300</v>
      </c>
      <c r="H437" s="9">
        <f>INDEX('2022 DM'!$C:$C,MATCH(Summary!$A437,'2022 DM'!$A:$A,0))</f>
        <v>1300</v>
      </c>
      <c r="I437" s="9">
        <f>INDEX('2022 DS'!$C:$C,MATCH(Summary!$A437,'2022 DS'!$A:$A,0))</f>
        <v>1300</v>
      </c>
      <c r="J437" s="10">
        <f t="shared" si="25"/>
        <v>0</v>
      </c>
      <c r="K437" s="9">
        <f>INDEX('2022 Full'!$C:$C,MATCH(Summary!$A437,'2022 Full'!$A:$A,0))</f>
        <v>1300</v>
      </c>
      <c r="M437" s="9">
        <f>INDEX('2027 DM'!$C:$C,MATCH(Summary!$A437,'2027 DM'!$A:$A,0))</f>
        <v>1300</v>
      </c>
      <c r="N437" s="9">
        <f>INDEX('2027 DS'!$C:$C,MATCH(Summary!$A437,'2027 DS'!$A:$A,0))</f>
        <v>1200</v>
      </c>
      <c r="O437" s="10">
        <f t="shared" si="26"/>
        <v>-7.6923076923076872E-2</v>
      </c>
      <c r="Q437" s="9">
        <f>INDEX('2032 DM'!$C:$C,MATCH(Summary!$A437,'2032 DM'!$A:$A,0))</f>
        <v>1300</v>
      </c>
      <c r="R437" s="9">
        <f>INDEX('2032 DS'!$C:$C,MATCH(Summary!$A437,'2032 DS'!$A:$A,0))</f>
        <v>1400</v>
      </c>
      <c r="S437" s="10">
        <f t="shared" si="27"/>
        <v>7.6923076923076872E-2</v>
      </c>
    </row>
    <row r="438" spans="1:19" x14ac:dyDescent="0.15">
      <c r="A438" t="str">
        <f t="shared" si="24"/>
        <v>2463-2461</v>
      </c>
      <c r="B438">
        <f>INDEX(Descriptions!$C$4:$C$736,MATCH($A438,Descriptions!$B$4:$B$736,))</f>
        <v>0</v>
      </c>
      <c r="C438">
        <v>2463</v>
      </c>
      <c r="D438">
        <v>2461</v>
      </c>
      <c r="E438" s="9">
        <f>IFERROR(INDEX('2016'!$C:$C,MATCH(Summary!$A438,'2016'!$A:$A,0)),"-")</f>
        <v>2700</v>
      </c>
      <c r="F438" s="9">
        <f>IFERROR(INDEX('2018'!$C:$C,MATCH(Summary!$A438,'2018'!$A:$A,0)),"-")</f>
        <v>3400</v>
      </c>
      <c r="H438" s="9">
        <f>INDEX('2022 DM'!$C:$C,MATCH(Summary!$A438,'2022 DM'!$A:$A,0))</f>
        <v>3800</v>
      </c>
      <c r="I438" s="9">
        <f>INDEX('2022 DS'!$C:$C,MATCH(Summary!$A438,'2022 DS'!$A:$A,0))</f>
        <v>3900</v>
      </c>
      <c r="J438" s="10">
        <f t="shared" si="25"/>
        <v>2.6315789473684292E-2</v>
      </c>
      <c r="K438" s="9">
        <f>INDEX('2022 Full'!$C:$C,MATCH(Summary!$A438,'2022 Full'!$A:$A,0))</f>
        <v>5100</v>
      </c>
      <c r="M438" s="9">
        <f>INDEX('2027 DM'!$C:$C,MATCH(Summary!$A438,'2027 DM'!$A:$A,0))</f>
        <v>4200</v>
      </c>
      <c r="N438" s="9">
        <f>INDEX('2027 DS'!$C:$C,MATCH(Summary!$A438,'2027 DS'!$A:$A,0))</f>
        <v>4900</v>
      </c>
      <c r="O438" s="10">
        <f t="shared" si="26"/>
        <v>0.16666666666666674</v>
      </c>
      <c r="Q438" s="9">
        <f>INDEX('2032 DM'!$C:$C,MATCH(Summary!$A438,'2032 DM'!$A:$A,0))</f>
        <v>4300</v>
      </c>
      <c r="R438" s="9">
        <f>INDEX('2032 DS'!$C:$C,MATCH(Summary!$A438,'2032 DS'!$A:$A,0))</f>
        <v>5300</v>
      </c>
      <c r="S438" s="10">
        <f t="shared" si="27"/>
        <v>0.23255813953488369</v>
      </c>
    </row>
    <row r="439" spans="1:19" x14ac:dyDescent="0.15">
      <c r="A439" t="str">
        <f t="shared" si="24"/>
        <v>2461-2463</v>
      </c>
      <c r="B439">
        <f>INDEX(Descriptions!$C$4:$C$736,MATCH($A439,Descriptions!$B$4:$B$736,))</f>
        <v>0</v>
      </c>
      <c r="C439">
        <v>2461</v>
      </c>
      <c r="D439">
        <v>2463</v>
      </c>
      <c r="E439" s="9">
        <f>IFERROR(INDEX('2016'!$C:$C,MATCH(Summary!$A439,'2016'!$A:$A,0)),"-")</f>
        <v>1300</v>
      </c>
      <c r="F439" s="9">
        <f>IFERROR(INDEX('2018'!$C:$C,MATCH(Summary!$A439,'2018'!$A:$A,0)),"-")</f>
        <v>1500</v>
      </c>
      <c r="H439" s="9">
        <f>INDEX('2022 DM'!$C:$C,MATCH(Summary!$A439,'2022 DM'!$A:$A,0))</f>
        <v>1600</v>
      </c>
      <c r="I439" s="9">
        <f>INDEX('2022 DS'!$C:$C,MATCH(Summary!$A439,'2022 DS'!$A:$A,0))</f>
        <v>1600</v>
      </c>
      <c r="J439" s="10">
        <f t="shared" si="25"/>
        <v>0</v>
      </c>
      <c r="K439" s="9">
        <f>INDEX('2022 Full'!$C:$C,MATCH(Summary!$A439,'2022 Full'!$A:$A,0))</f>
        <v>1600</v>
      </c>
      <c r="M439" s="9">
        <f>INDEX('2027 DM'!$C:$C,MATCH(Summary!$A439,'2027 DM'!$A:$A,0))</f>
        <v>1600</v>
      </c>
      <c r="N439" s="9">
        <f>INDEX('2027 DS'!$C:$C,MATCH(Summary!$A439,'2027 DS'!$A:$A,0))</f>
        <v>1500</v>
      </c>
      <c r="O439" s="10">
        <f t="shared" si="26"/>
        <v>-6.25E-2</v>
      </c>
      <c r="Q439" s="9">
        <f>INDEX('2032 DM'!$C:$C,MATCH(Summary!$A439,'2032 DM'!$A:$A,0))</f>
        <v>1600</v>
      </c>
      <c r="R439" s="9">
        <f>INDEX('2032 DS'!$C:$C,MATCH(Summary!$A439,'2032 DS'!$A:$A,0))</f>
        <v>1600</v>
      </c>
      <c r="S439" s="10">
        <f t="shared" si="27"/>
        <v>0</v>
      </c>
    </row>
    <row r="440" spans="1:19" x14ac:dyDescent="0.15">
      <c r="A440" t="str">
        <f t="shared" si="24"/>
        <v>2464-2463</v>
      </c>
      <c r="B440">
        <f>INDEX(Descriptions!$C$4:$C$736,MATCH($A440,Descriptions!$B$4:$B$736,))</f>
        <v>0</v>
      </c>
      <c r="C440">
        <v>2464</v>
      </c>
      <c r="D440">
        <v>2463</v>
      </c>
      <c r="E440" s="9">
        <f>IFERROR(INDEX('2016'!$C:$C,MATCH(Summary!$A440,'2016'!$A:$A,0)),"-")</f>
        <v>2700</v>
      </c>
      <c r="F440" s="9">
        <f>IFERROR(INDEX('2018'!$C:$C,MATCH(Summary!$A440,'2018'!$A:$A,0)),"-")</f>
        <v>3400</v>
      </c>
      <c r="H440" s="9">
        <f>INDEX('2022 DM'!$C:$C,MATCH(Summary!$A440,'2022 DM'!$A:$A,0))</f>
        <v>3800</v>
      </c>
      <c r="I440" s="9">
        <f>INDEX('2022 DS'!$C:$C,MATCH(Summary!$A440,'2022 DS'!$A:$A,0))</f>
        <v>3900</v>
      </c>
      <c r="J440" s="10">
        <f t="shared" si="25"/>
        <v>2.6315789473684292E-2</v>
      </c>
      <c r="K440" s="9">
        <f>INDEX('2022 Full'!$C:$C,MATCH(Summary!$A440,'2022 Full'!$A:$A,0))</f>
        <v>5100</v>
      </c>
      <c r="M440" s="9">
        <f>INDEX('2027 DM'!$C:$C,MATCH(Summary!$A440,'2027 DM'!$A:$A,0))</f>
        <v>4200</v>
      </c>
      <c r="N440" s="9">
        <f>INDEX('2027 DS'!$C:$C,MATCH(Summary!$A440,'2027 DS'!$A:$A,0))</f>
        <v>4900</v>
      </c>
      <c r="O440" s="10">
        <f t="shared" si="26"/>
        <v>0.16666666666666674</v>
      </c>
      <c r="Q440" s="9">
        <f>INDEX('2032 DM'!$C:$C,MATCH(Summary!$A440,'2032 DM'!$A:$A,0))</f>
        <v>4300</v>
      </c>
      <c r="R440" s="9">
        <f>INDEX('2032 DS'!$C:$C,MATCH(Summary!$A440,'2032 DS'!$A:$A,0))</f>
        <v>5300</v>
      </c>
      <c r="S440" s="10">
        <f t="shared" si="27"/>
        <v>0.23255813953488369</v>
      </c>
    </row>
    <row r="441" spans="1:19" x14ac:dyDescent="0.15">
      <c r="A441" t="str">
        <f t="shared" si="24"/>
        <v>2463-2464</v>
      </c>
      <c r="B441">
        <f>INDEX(Descriptions!$C$4:$C$736,MATCH($A441,Descriptions!$B$4:$B$736,))</f>
        <v>0</v>
      </c>
      <c r="C441">
        <v>2463</v>
      </c>
      <c r="D441">
        <v>2464</v>
      </c>
      <c r="E441" s="9">
        <f>IFERROR(INDEX('2016'!$C:$C,MATCH(Summary!$A441,'2016'!$A:$A,0)),"-")</f>
        <v>1300</v>
      </c>
      <c r="F441" s="9">
        <f>IFERROR(INDEX('2018'!$C:$C,MATCH(Summary!$A441,'2018'!$A:$A,0)),"-")</f>
        <v>1500</v>
      </c>
      <c r="H441" s="9">
        <f>INDEX('2022 DM'!$C:$C,MATCH(Summary!$A441,'2022 DM'!$A:$A,0))</f>
        <v>1600</v>
      </c>
      <c r="I441" s="9">
        <f>INDEX('2022 DS'!$C:$C,MATCH(Summary!$A441,'2022 DS'!$A:$A,0))</f>
        <v>1600</v>
      </c>
      <c r="J441" s="10">
        <f t="shared" si="25"/>
        <v>0</v>
      </c>
      <c r="K441" s="9">
        <f>INDEX('2022 Full'!$C:$C,MATCH(Summary!$A441,'2022 Full'!$A:$A,0))</f>
        <v>1600</v>
      </c>
      <c r="M441" s="9">
        <f>INDEX('2027 DM'!$C:$C,MATCH(Summary!$A441,'2027 DM'!$A:$A,0))</f>
        <v>1600</v>
      </c>
      <c r="N441" s="9">
        <f>INDEX('2027 DS'!$C:$C,MATCH(Summary!$A441,'2027 DS'!$A:$A,0))</f>
        <v>1500</v>
      </c>
      <c r="O441" s="10">
        <f t="shared" si="26"/>
        <v>-6.25E-2</v>
      </c>
      <c r="Q441" s="9">
        <f>INDEX('2032 DM'!$C:$C,MATCH(Summary!$A441,'2032 DM'!$A:$A,0))</f>
        <v>1600</v>
      </c>
      <c r="R441" s="9">
        <f>INDEX('2032 DS'!$C:$C,MATCH(Summary!$A441,'2032 DS'!$A:$A,0))</f>
        <v>1600</v>
      </c>
      <c r="S441" s="10">
        <f t="shared" si="27"/>
        <v>0</v>
      </c>
    </row>
    <row r="442" spans="1:19" x14ac:dyDescent="0.15">
      <c r="A442" t="str">
        <f t="shared" si="24"/>
        <v>2446-2464</v>
      </c>
      <c r="B442">
        <f>INDEX(Descriptions!$C$4:$C$736,MATCH($A442,Descriptions!$B$4:$B$736,))</f>
        <v>0</v>
      </c>
      <c r="C442">
        <v>2446</v>
      </c>
      <c r="D442">
        <v>2464</v>
      </c>
      <c r="E442" s="9">
        <f>IFERROR(INDEX('2016'!$C:$C,MATCH(Summary!$A442,'2016'!$A:$A,0)),"-")</f>
        <v>2500</v>
      </c>
      <c r="F442" s="9">
        <f>IFERROR(INDEX('2018'!$C:$C,MATCH(Summary!$A442,'2018'!$A:$A,0)),"-")</f>
        <v>3200</v>
      </c>
      <c r="H442" s="9">
        <f>INDEX('2022 DM'!$C:$C,MATCH(Summary!$A442,'2022 DM'!$A:$A,0))</f>
        <v>3600</v>
      </c>
      <c r="I442" s="9">
        <f>INDEX('2022 DS'!$C:$C,MATCH(Summary!$A442,'2022 DS'!$A:$A,0))</f>
        <v>3700</v>
      </c>
      <c r="J442" s="10">
        <f t="shared" si="25"/>
        <v>2.7777777777777679E-2</v>
      </c>
      <c r="K442" s="9">
        <f>INDEX('2022 Full'!$C:$C,MATCH(Summary!$A442,'2022 Full'!$A:$A,0))</f>
        <v>4900</v>
      </c>
      <c r="M442" s="9">
        <f>INDEX('2027 DM'!$C:$C,MATCH(Summary!$A442,'2027 DM'!$A:$A,0))</f>
        <v>4000</v>
      </c>
      <c r="N442" s="9">
        <f>INDEX('2027 DS'!$C:$C,MATCH(Summary!$A442,'2027 DS'!$A:$A,0))</f>
        <v>4700</v>
      </c>
      <c r="O442" s="10">
        <f t="shared" si="26"/>
        <v>0.17500000000000004</v>
      </c>
      <c r="Q442" s="9">
        <f>INDEX('2032 DM'!$C:$C,MATCH(Summary!$A442,'2032 DM'!$A:$A,0))</f>
        <v>4100</v>
      </c>
      <c r="R442" s="9">
        <f>INDEX('2032 DS'!$C:$C,MATCH(Summary!$A442,'2032 DS'!$A:$A,0))</f>
        <v>5100</v>
      </c>
      <c r="S442" s="10">
        <f t="shared" si="27"/>
        <v>0.24390243902439024</v>
      </c>
    </row>
    <row r="443" spans="1:19" x14ac:dyDescent="0.15">
      <c r="A443" t="str">
        <f t="shared" si="24"/>
        <v>2449-2465</v>
      </c>
      <c r="B443">
        <f>INDEX(Descriptions!$C$4:$C$736,MATCH($A443,Descriptions!$B$4:$B$736,))</f>
        <v>0</v>
      </c>
      <c r="C443">
        <v>2449</v>
      </c>
      <c r="D443">
        <v>2465</v>
      </c>
      <c r="E443" s="9">
        <f>IFERROR(INDEX('2016'!$C:$C,MATCH(Summary!$A443,'2016'!$A:$A,0)),"-")</f>
        <v>1400</v>
      </c>
      <c r="F443" s="9">
        <f>IFERROR(INDEX('2018'!$C:$C,MATCH(Summary!$A443,'2018'!$A:$A,0)),"-")</f>
        <v>1400</v>
      </c>
      <c r="H443" s="9">
        <f>INDEX('2022 DM'!$C:$C,MATCH(Summary!$A443,'2022 DM'!$A:$A,0))</f>
        <v>1400</v>
      </c>
      <c r="I443" s="9">
        <f>INDEX('2022 DS'!$C:$C,MATCH(Summary!$A443,'2022 DS'!$A:$A,0))</f>
        <v>1400</v>
      </c>
      <c r="J443" s="10">
        <f t="shared" si="25"/>
        <v>0</v>
      </c>
      <c r="K443" s="9">
        <f>INDEX('2022 Full'!$C:$C,MATCH(Summary!$A443,'2022 Full'!$A:$A,0))</f>
        <v>1600</v>
      </c>
      <c r="M443" s="9">
        <f>INDEX('2027 DM'!$C:$C,MATCH(Summary!$A443,'2027 DM'!$A:$A,0))</f>
        <v>1500</v>
      </c>
      <c r="N443" s="9">
        <f>INDEX('2027 DS'!$C:$C,MATCH(Summary!$A443,'2027 DS'!$A:$A,0))</f>
        <v>1800</v>
      </c>
      <c r="O443" s="10">
        <f t="shared" si="26"/>
        <v>0.19999999999999996</v>
      </c>
      <c r="Q443" s="9">
        <f>INDEX('2032 DM'!$C:$C,MATCH(Summary!$A443,'2032 DM'!$A:$A,0))</f>
        <v>1500</v>
      </c>
      <c r="R443" s="9">
        <f>INDEX('2032 DS'!$C:$C,MATCH(Summary!$A443,'2032 DS'!$A:$A,0))</f>
        <v>1800</v>
      </c>
      <c r="S443" s="10">
        <f t="shared" si="27"/>
        <v>0.19999999999999996</v>
      </c>
    </row>
    <row r="444" spans="1:19" x14ac:dyDescent="0.15">
      <c r="A444" t="str">
        <f t="shared" si="24"/>
        <v>2440-2465</v>
      </c>
      <c r="B444">
        <f>INDEX(Descriptions!$C$4:$C$736,MATCH($A444,Descriptions!$B$4:$B$736,))</f>
        <v>0</v>
      </c>
      <c r="C444">
        <v>2440</v>
      </c>
      <c r="D444">
        <v>2465</v>
      </c>
      <c r="E444" s="9">
        <f>IFERROR(INDEX('2016'!$C:$C,MATCH(Summary!$A444,'2016'!$A:$A,0)),"-")</f>
        <v>2600</v>
      </c>
      <c r="F444" s="9">
        <f>IFERROR(INDEX('2018'!$C:$C,MATCH(Summary!$A444,'2018'!$A:$A,0)),"-")</f>
        <v>2600</v>
      </c>
      <c r="H444" s="9">
        <f>INDEX('2022 DM'!$C:$C,MATCH(Summary!$A444,'2022 DM'!$A:$A,0))</f>
        <v>2800</v>
      </c>
      <c r="I444" s="9">
        <f>INDEX('2022 DS'!$C:$C,MATCH(Summary!$A444,'2022 DS'!$A:$A,0))</f>
        <v>2900</v>
      </c>
      <c r="J444" s="10">
        <f t="shared" si="25"/>
        <v>3.5714285714285809E-2</v>
      </c>
      <c r="K444" s="9">
        <f>INDEX('2022 Full'!$C:$C,MATCH(Summary!$A444,'2022 Full'!$A:$A,0))</f>
        <v>3300</v>
      </c>
      <c r="M444" s="9">
        <f>INDEX('2027 DM'!$C:$C,MATCH(Summary!$A444,'2027 DM'!$A:$A,0))</f>
        <v>2800</v>
      </c>
      <c r="N444" s="9">
        <f>INDEX('2027 DS'!$C:$C,MATCH(Summary!$A444,'2027 DS'!$A:$A,0))</f>
        <v>3100</v>
      </c>
      <c r="O444" s="10">
        <f t="shared" si="26"/>
        <v>0.10714285714285721</v>
      </c>
      <c r="Q444" s="9">
        <f>INDEX('2032 DM'!$C:$C,MATCH(Summary!$A444,'2032 DM'!$A:$A,0))</f>
        <v>2700</v>
      </c>
      <c r="R444" s="9">
        <f>INDEX('2032 DS'!$C:$C,MATCH(Summary!$A444,'2032 DS'!$A:$A,0))</f>
        <v>3100</v>
      </c>
      <c r="S444" s="10">
        <f t="shared" si="27"/>
        <v>0.14814814814814814</v>
      </c>
    </row>
    <row r="445" spans="1:19" x14ac:dyDescent="0.15">
      <c r="A445" t="str">
        <f t="shared" si="24"/>
        <v>2445-2467</v>
      </c>
      <c r="B445">
        <f>INDEX(Descriptions!$C$4:$C$736,MATCH($A445,Descriptions!$B$4:$B$736,))</f>
        <v>0</v>
      </c>
      <c r="C445">
        <v>2445</v>
      </c>
      <c r="D445">
        <v>2467</v>
      </c>
      <c r="E445" s="9">
        <f>IFERROR(INDEX('2016'!$C:$C,MATCH(Summary!$A445,'2016'!$A:$A,0)),"-")</f>
        <v>1300</v>
      </c>
      <c r="F445" s="9">
        <f>IFERROR(INDEX('2018'!$C:$C,MATCH(Summary!$A445,'2018'!$A:$A,0)),"-")</f>
        <v>1500</v>
      </c>
      <c r="H445" s="9">
        <f>INDEX('2022 DM'!$C:$C,MATCH(Summary!$A445,'2022 DM'!$A:$A,0))</f>
        <v>1500</v>
      </c>
      <c r="I445" s="9">
        <f>INDEX('2022 DS'!$C:$C,MATCH(Summary!$A445,'2022 DS'!$A:$A,0))</f>
        <v>1500</v>
      </c>
      <c r="J445" s="10">
        <f t="shared" si="25"/>
        <v>0</v>
      </c>
      <c r="K445" s="9">
        <f>INDEX('2022 Full'!$C:$C,MATCH(Summary!$A445,'2022 Full'!$A:$A,0))</f>
        <v>1500</v>
      </c>
      <c r="M445" s="9">
        <f>INDEX('2027 DM'!$C:$C,MATCH(Summary!$A445,'2027 DM'!$A:$A,0))</f>
        <v>1500</v>
      </c>
      <c r="N445" s="9">
        <f>INDEX('2027 DS'!$C:$C,MATCH(Summary!$A445,'2027 DS'!$A:$A,0))</f>
        <v>1400</v>
      </c>
      <c r="O445" s="10">
        <f t="shared" si="26"/>
        <v>-6.6666666666666652E-2</v>
      </c>
      <c r="Q445" s="9">
        <f>INDEX('2032 DM'!$C:$C,MATCH(Summary!$A445,'2032 DM'!$A:$A,0))</f>
        <v>1500</v>
      </c>
      <c r="R445" s="9">
        <f>INDEX('2032 DS'!$C:$C,MATCH(Summary!$A445,'2032 DS'!$A:$A,0))</f>
        <v>1600</v>
      </c>
      <c r="S445" s="10">
        <f t="shared" si="27"/>
        <v>6.6666666666666652E-2</v>
      </c>
    </row>
    <row r="446" spans="1:19" x14ac:dyDescent="0.15">
      <c r="A446" t="str">
        <f t="shared" si="24"/>
        <v>2461-2467</v>
      </c>
      <c r="B446">
        <f>INDEX(Descriptions!$C$4:$C$736,MATCH($A446,Descriptions!$B$4:$B$736,))</f>
        <v>0</v>
      </c>
      <c r="C446">
        <v>2461</v>
      </c>
      <c r="D446">
        <v>2467</v>
      </c>
      <c r="E446" s="9">
        <f>IFERROR(INDEX('2016'!$C:$C,MATCH(Summary!$A446,'2016'!$A:$A,0)),"-")</f>
        <v>2500</v>
      </c>
      <c r="F446" s="9">
        <f>IFERROR(INDEX('2018'!$C:$C,MATCH(Summary!$A446,'2018'!$A:$A,0)),"-")</f>
        <v>3200</v>
      </c>
      <c r="H446" s="9">
        <f>INDEX('2022 DM'!$C:$C,MATCH(Summary!$A446,'2022 DM'!$A:$A,0))</f>
        <v>3600</v>
      </c>
      <c r="I446" s="9">
        <f>INDEX('2022 DS'!$C:$C,MATCH(Summary!$A446,'2022 DS'!$A:$A,0))</f>
        <v>3700</v>
      </c>
      <c r="J446" s="10">
        <f t="shared" si="25"/>
        <v>2.7777777777777679E-2</v>
      </c>
      <c r="K446" s="9">
        <f>INDEX('2022 Full'!$C:$C,MATCH(Summary!$A446,'2022 Full'!$A:$A,0))</f>
        <v>4900</v>
      </c>
      <c r="M446" s="9">
        <f>INDEX('2027 DM'!$C:$C,MATCH(Summary!$A446,'2027 DM'!$A:$A,0))</f>
        <v>4000</v>
      </c>
      <c r="N446" s="9">
        <f>INDEX('2027 DS'!$C:$C,MATCH(Summary!$A446,'2027 DS'!$A:$A,0))</f>
        <v>4700</v>
      </c>
      <c r="O446" s="10">
        <f t="shared" si="26"/>
        <v>0.17500000000000004</v>
      </c>
      <c r="Q446" s="9">
        <f>INDEX('2032 DM'!$C:$C,MATCH(Summary!$A446,'2032 DM'!$A:$A,0))</f>
        <v>4100</v>
      </c>
      <c r="R446" s="9">
        <f>INDEX('2032 DS'!$C:$C,MATCH(Summary!$A446,'2032 DS'!$A:$A,0))</f>
        <v>5100</v>
      </c>
      <c r="S446" s="10">
        <f t="shared" si="27"/>
        <v>0.24390243902439024</v>
      </c>
    </row>
    <row r="447" spans="1:19" x14ac:dyDescent="0.15">
      <c r="A447" t="str">
        <f t="shared" si="24"/>
        <v>2419-2468</v>
      </c>
      <c r="B447">
        <f>INDEX(Descriptions!$C$4:$C$736,MATCH($A447,Descriptions!$B$4:$B$736,))</f>
        <v>0</v>
      </c>
      <c r="C447">
        <v>2419</v>
      </c>
      <c r="D447">
        <v>2468</v>
      </c>
      <c r="E447" s="9">
        <f>IFERROR(INDEX('2016'!$C:$C,MATCH(Summary!$A447,'2016'!$A:$A,0)),"-")</f>
        <v>1400</v>
      </c>
      <c r="F447" s="9">
        <f>IFERROR(INDEX('2018'!$C:$C,MATCH(Summary!$A447,'2018'!$A:$A,0)),"-")</f>
        <v>1400</v>
      </c>
      <c r="H447" s="9">
        <f>INDEX('2022 DM'!$C:$C,MATCH(Summary!$A447,'2022 DM'!$A:$A,0))</f>
        <v>1500</v>
      </c>
      <c r="I447" s="9">
        <f>INDEX('2022 DS'!$C:$C,MATCH(Summary!$A447,'2022 DS'!$A:$A,0))</f>
        <v>1500</v>
      </c>
      <c r="J447" s="10">
        <f t="shared" si="25"/>
        <v>0</v>
      </c>
      <c r="K447" s="9">
        <f>INDEX('2022 Full'!$C:$C,MATCH(Summary!$A447,'2022 Full'!$A:$A,0))</f>
        <v>1900</v>
      </c>
      <c r="M447" s="9">
        <f>INDEX('2027 DM'!$C:$C,MATCH(Summary!$A447,'2027 DM'!$A:$A,0))</f>
        <v>1700</v>
      </c>
      <c r="N447" s="9">
        <f>INDEX('2027 DS'!$C:$C,MATCH(Summary!$A447,'2027 DS'!$A:$A,0))</f>
        <v>2100</v>
      </c>
      <c r="O447" s="10">
        <f t="shared" si="26"/>
        <v>0.23529411764705888</v>
      </c>
      <c r="Q447" s="9">
        <f>INDEX('2032 DM'!$C:$C,MATCH(Summary!$A447,'2032 DM'!$A:$A,0))</f>
        <v>1900</v>
      </c>
      <c r="R447" s="9">
        <f>INDEX('2032 DS'!$C:$C,MATCH(Summary!$A447,'2032 DS'!$A:$A,0))</f>
        <v>2400</v>
      </c>
      <c r="S447" s="10">
        <f t="shared" si="27"/>
        <v>0.26315789473684204</v>
      </c>
    </row>
    <row r="448" spans="1:19" x14ac:dyDescent="0.15">
      <c r="A448" t="str">
        <f t="shared" si="24"/>
        <v>2469-2468</v>
      </c>
      <c r="B448">
        <f>INDEX(Descriptions!$C$4:$C$736,MATCH($A448,Descriptions!$B$4:$B$736,))</f>
        <v>0</v>
      </c>
      <c r="C448">
        <v>2469</v>
      </c>
      <c r="D448">
        <v>2468</v>
      </c>
      <c r="E448" s="9">
        <f>IFERROR(INDEX('2016'!$C:$C,MATCH(Summary!$A448,'2016'!$A:$A,0)),"-")</f>
        <v>1700</v>
      </c>
      <c r="F448" s="9">
        <f>IFERROR(INDEX('2018'!$C:$C,MATCH(Summary!$A448,'2018'!$A:$A,0)),"-")</f>
        <v>1800</v>
      </c>
      <c r="H448" s="9">
        <f>INDEX('2022 DM'!$C:$C,MATCH(Summary!$A448,'2022 DM'!$A:$A,0))</f>
        <v>2000</v>
      </c>
      <c r="I448" s="9">
        <f>INDEX('2022 DS'!$C:$C,MATCH(Summary!$A448,'2022 DS'!$A:$A,0))</f>
        <v>2000</v>
      </c>
      <c r="J448" s="10">
        <f t="shared" si="25"/>
        <v>0</v>
      </c>
      <c r="K448" s="9">
        <f>INDEX('2022 Full'!$C:$C,MATCH(Summary!$A448,'2022 Full'!$A:$A,0))</f>
        <v>1700</v>
      </c>
      <c r="M448" s="9">
        <f>INDEX('2027 DM'!$C:$C,MATCH(Summary!$A448,'2027 DM'!$A:$A,0))</f>
        <v>1900</v>
      </c>
      <c r="N448" s="9">
        <f>INDEX('2027 DS'!$C:$C,MATCH(Summary!$A448,'2027 DS'!$A:$A,0))</f>
        <v>1600</v>
      </c>
      <c r="O448" s="10">
        <f t="shared" si="26"/>
        <v>-0.15789473684210531</v>
      </c>
      <c r="Q448" s="9">
        <f>INDEX('2032 DM'!$C:$C,MATCH(Summary!$A448,'2032 DM'!$A:$A,0))</f>
        <v>1800</v>
      </c>
      <c r="R448" s="9">
        <f>INDEX('2032 DS'!$C:$C,MATCH(Summary!$A448,'2032 DS'!$A:$A,0))</f>
        <v>1600</v>
      </c>
      <c r="S448" s="10">
        <f t="shared" si="27"/>
        <v>-0.11111111111111116</v>
      </c>
    </row>
    <row r="449" spans="1:19" x14ac:dyDescent="0.15">
      <c r="A449" t="str">
        <f t="shared" si="24"/>
        <v>2468-2469</v>
      </c>
      <c r="B449">
        <f>INDEX(Descriptions!$C$4:$C$736,MATCH($A449,Descriptions!$B$4:$B$736,))</f>
        <v>0</v>
      </c>
      <c r="C449">
        <v>2468</v>
      </c>
      <c r="D449">
        <v>2469</v>
      </c>
      <c r="E449" s="9">
        <f>IFERROR(INDEX('2016'!$C:$C,MATCH(Summary!$A449,'2016'!$A:$A,0)),"-")</f>
        <v>1400</v>
      </c>
      <c r="F449" s="9">
        <f>IFERROR(INDEX('2018'!$C:$C,MATCH(Summary!$A449,'2018'!$A:$A,0)),"-")</f>
        <v>1400</v>
      </c>
      <c r="H449" s="9">
        <f>INDEX('2022 DM'!$C:$C,MATCH(Summary!$A449,'2022 DM'!$A:$A,0))</f>
        <v>1500</v>
      </c>
      <c r="I449" s="9">
        <f>INDEX('2022 DS'!$C:$C,MATCH(Summary!$A449,'2022 DS'!$A:$A,0))</f>
        <v>1500</v>
      </c>
      <c r="J449" s="10">
        <f t="shared" si="25"/>
        <v>0</v>
      </c>
      <c r="K449" s="9">
        <f>INDEX('2022 Full'!$C:$C,MATCH(Summary!$A449,'2022 Full'!$A:$A,0))</f>
        <v>1900</v>
      </c>
      <c r="M449" s="9">
        <f>INDEX('2027 DM'!$C:$C,MATCH(Summary!$A449,'2027 DM'!$A:$A,0))</f>
        <v>1700</v>
      </c>
      <c r="N449" s="9">
        <f>INDEX('2027 DS'!$C:$C,MATCH(Summary!$A449,'2027 DS'!$A:$A,0))</f>
        <v>2100</v>
      </c>
      <c r="O449" s="10">
        <f t="shared" si="26"/>
        <v>0.23529411764705888</v>
      </c>
      <c r="Q449" s="9">
        <f>INDEX('2032 DM'!$C:$C,MATCH(Summary!$A449,'2032 DM'!$A:$A,0))</f>
        <v>1900</v>
      </c>
      <c r="R449" s="9">
        <f>INDEX('2032 DS'!$C:$C,MATCH(Summary!$A449,'2032 DS'!$A:$A,0))</f>
        <v>2400</v>
      </c>
      <c r="S449" s="10">
        <f t="shared" si="27"/>
        <v>0.26315789473684204</v>
      </c>
    </row>
    <row r="450" spans="1:19" x14ac:dyDescent="0.15">
      <c r="A450" t="str">
        <f t="shared" si="24"/>
        <v>2509-2469</v>
      </c>
      <c r="B450">
        <f>INDEX(Descriptions!$C$4:$C$736,MATCH($A450,Descriptions!$B$4:$B$736,))</f>
        <v>0</v>
      </c>
      <c r="C450">
        <v>2509</v>
      </c>
      <c r="D450">
        <v>2469</v>
      </c>
      <c r="E450" s="9">
        <f>IFERROR(INDEX('2016'!$C:$C,MATCH(Summary!$A450,'2016'!$A:$A,0)),"-")</f>
        <v>1700</v>
      </c>
      <c r="F450" s="9">
        <f>IFERROR(INDEX('2018'!$C:$C,MATCH(Summary!$A450,'2018'!$A:$A,0)),"-")</f>
        <v>1800</v>
      </c>
      <c r="H450" s="9">
        <f>INDEX('2022 DM'!$C:$C,MATCH(Summary!$A450,'2022 DM'!$A:$A,0))</f>
        <v>2000</v>
      </c>
      <c r="I450" s="9">
        <f>INDEX('2022 DS'!$C:$C,MATCH(Summary!$A450,'2022 DS'!$A:$A,0))</f>
        <v>2000</v>
      </c>
      <c r="J450" s="10">
        <f t="shared" si="25"/>
        <v>0</v>
      </c>
      <c r="K450" s="9">
        <f>INDEX('2022 Full'!$C:$C,MATCH(Summary!$A450,'2022 Full'!$A:$A,0))</f>
        <v>1700</v>
      </c>
      <c r="M450" s="9">
        <f>INDEX('2027 DM'!$C:$C,MATCH(Summary!$A450,'2027 DM'!$A:$A,0))</f>
        <v>1900</v>
      </c>
      <c r="N450" s="9">
        <f>INDEX('2027 DS'!$C:$C,MATCH(Summary!$A450,'2027 DS'!$A:$A,0))</f>
        <v>1600</v>
      </c>
      <c r="O450" s="10">
        <f t="shared" si="26"/>
        <v>-0.15789473684210531</v>
      </c>
      <c r="Q450" s="9">
        <f>INDEX('2032 DM'!$C:$C,MATCH(Summary!$A450,'2032 DM'!$A:$A,0))</f>
        <v>1800</v>
      </c>
      <c r="R450" s="9">
        <f>INDEX('2032 DS'!$C:$C,MATCH(Summary!$A450,'2032 DS'!$A:$A,0))</f>
        <v>1600</v>
      </c>
      <c r="S450" s="10">
        <f t="shared" si="27"/>
        <v>-0.11111111111111116</v>
      </c>
    </row>
    <row r="451" spans="1:19" x14ac:dyDescent="0.15">
      <c r="A451" t="str">
        <f t="shared" si="24"/>
        <v>2469-2509</v>
      </c>
      <c r="B451">
        <f>INDEX(Descriptions!$C$4:$C$736,MATCH($A451,Descriptions!$B$4:$B$736,))</f>
        <v>0</v>
      </c>
      <c r="C451">
        <v>2469</v>
      </c>
      <c r="D451">
        <v>2509</v>
      </c>
      <c r="E451" s="9">
        <f>IFERROR(INDEX('2016'!$C:$C,MATCH(Summary!$A451,'2016'!$A:$A,0)),"-")</f>
        <v>1400</v>
      </c>
      <c r="F451" s="9">
        <f>IFERROR(INDEX('2018'!$C:$C,MATCH(Summary!$A451,'2018'!$A:$A,0)),"-")</f>
        <v>1400</v>
      </c>
      <c r="H451" s="9">
        <f>INDEX('2022 DM'!$C:$C,MATCH(Summary!$A451,'2022 DM'!$A:$A,0))</f>
        <v>1500</v>
      </c>
      <c r="I451" s="9">
        <f>INDEX('2022 DS'!$C:$C,MATCH(Summary!$A451,'2022 DS'!$A:$A,0))</f>
        <v>1500</v>
      </c>
      <c r="J451" s="10">
        <f t="shared" si="25"/>
        <v>0</v>
      </c>
      <c r="K451" s="9">
        <f>INDEX('2022 Full'!$C:$C,MATCH(Summary!$A451,'2022 Full'!$A:$A,0))</f>
        <v>1900</v>
      </c>
      <c r="M451" s="9">
        <f>INDEX('2027 DM'!$C:$C,MATCH(Summary!$A451,'2027 DM'!$A:$A,0))</f>
        <v>1700</v>
      </c>
      <c r="N451" s="9">
        <f>INDEX('2027 DS'!$C:$C,MATCH(Summary!$A451,'2027 DS'!$A:$A,0))</f>
        <v>2100</v>
      </c>
      <c r="O451" s="10">
        <f t="shared" si="26"/>
        <v>0.23529411764705888</v>
      </c>
      <c r="Q451" s="9">
        <f>INDEX('2032 DM'!$C:$C,MATCH(Summary!$A451,'2032 DM'!$A:$A,0))</f>
        <v>1900</v>
      </c>
      <c r="R451" s="9">
        <f>INDEX('2032 DS'!$C:$C,MATCH(Summary!$A451,'2032 DS'!$A:$A,0))</f>
        <v>2400</v>
      </c>
      <c r="S451" s="10">
        <f t="shared" si="27"/>
        <v>0.26315789473684204</v>
      </c>
    </row>
    <row r="452" spans="1:19" x14ac:dyDescent="0.15">
      <c r="A452" t="str">
        <f t="shared" si="24"/>
        <v>2826-2509</v>
      </c>
      <c r="B452">
        <f>INDEX(Descriptions!$C$4:$C$736,MATCH($A452,Descriptions!$B$4:$B$736,))</f>
        <v>0</v>
      </c>
      <c r="C452">
        <v>2826</v>
      </c>
      <c r="D452">
        <v>2509</v>
      </c>
      <c r="E452" s="9">
        <f>IFERROR(INDEX('2016'!$C:$C,MATCH(Summary!$A452,'2016'!$A:$A,0)),"-")</f>
        <v>1700</v>
      </c>
      <c r="F452" s="9">
        <f>IFERROR(INDEX('2018'!$C:$C,MATCH(Summary!$A452,'2018'!$A:$A,0)),"-")</f>
        <v>1800</v>
      </c>
      <c r="H452" s="9">
        <f>INDEX('2022 DM'!$C:$C,MATCH(Summary!$A452,'2022 DM'!$A:$A,0))</f>
        <v>2000</v>
      </c>
      <c r="I452" s="9">
        <f>INDEX('2022 DS'!$C:$C,MATCH(Summary!$A452,'2022 DS'!$A:$A,0))</f>
        <v>2000</v>
      </c>
      <c r="J452" s="10">
        <f t="shared" si="25"/>
        <v>0</v>
      </c>
      <c r="K452" s="9">
        <f>INDEX('2022 Full'!$C:$C,MATCH(Summary!$A452,'2022 Full'!$A:$A,0))</f>
        <v>1700</v>
      </c>
      <c r="M452" s="9">
        <f>INDEX('2027 DM'!$C:$C,MATCH(Summary!$A452,'2027 DM'!$A:$A,0))</f>
        <v>1900</v>
      </c>
      <c r="N452" s="9">
        <f>INDEX('2027 DS'!$C:$C,MATCH(Summary!$A452,'2027 DS'!$A:$A,0))</f>
        <v>1600</v>
      </c>
      <c r="O452" s="10">
        <f t="shared" si="26"/>
        <v>-0.15789473684210531</v>
      </c>
      <c r="Q452" s="9">
        <f>INDEX('2032 DM'!$C:$C,MATCH(Summary!$A452,'2032 DM'!$A:$A,0))</f>
        <v>1800</v>
      </c>
      <c r="R452" s="9">
        <f>INDEX('2032 DS'!$C:$C,MATCH(Summary!$A452,'2032 DS'!$A:$A,0))</f>
        <v>1600</v>
      </c>
      <c r="S452" s="10">
        <f t="shared" si="27"/>
        <v>-0.11111111111111116</v>
      </c>
    </row>
    <row r="453" spans="1:19" x14ac:dyDescent="0.15">
      <c r="A453" t="str">
        <f t="shared" si="24"/>
        <v>2425-2515</v>
      </c>
      <c r="B453">
        <f>INDEX(Descriptions!$C$4:$C$736,MATCH($A453,Descriptions!$B$4:$B$736,))</f>
        <v>0</v>
      </c>
      <c r="C453">
        <v>2425</v>
      </c>
      <c r="D453">
        <v>2515</v>
      </c>
      <c r="E453" s="9">
        <f>IFERROR(INDEX('2016'!$C:$C,MATCH(Summary!$A453,'2016'!$A:$A,0)),"-")</f>
        <v>700</v>
      </c>
      <c r="F453" s="9">
        <f>IFERROR(INDEX('2018'!$C:$C,MATCH(Summary!$A453,'2018'!$A:$A,0)),"-")</f>
        <v>700</v>
      </c>
      <c r="H453" s="9">
        <f>INDEX('2022 DM'!$C:$C,MATCH(Summary!$A453,'2022 DM'!$A:$A,0))</f>
        <v>800</v>
      </c>
      <c r="I453" s="9">
        <f>INDEX('2022 DS'!$C:$C,MATCH(Summary!$A453,'2022 DS'!$A:$A,0))</f>
        <v>900</v>
      </c>
      <c r="J453" s="10">
        <f t="shared" si="25"/>
        <v>0.125</v>
      </c>
      <c r="K453" s="9">
        <f>INDEX('2022 Full'!$C:$C,MATCH(Summary!$A453,'2022 Full'!$A:$A,0))</f>
        <v>1200</v>
      </c>
      <c r="M453" s="9">
        <f>INDEX('2027 DM'!$C:$C,MATCH(Summary!$A453,'2027 DM'!$A:$A,0))</f>
        <v>1000</v>
      </c>
      <c r="N453" s="9">
        <f>INDEX('2027 DS'!$C:$C,MATCH(Summary!$A453,'2027 DS'!$A:$A,0))</f>
        <v>1300</v>
      </c>
      <c r="O453" s="10">
        <f t="shared" si="26"/>
        <v>0.30000000000000004</v>
      </c>
      <c r="Q453" s="9">
        <f>INDEX('2032 DM'!$C:$C,MATCH(Summary!$A453,'2032 DM'!$A:$A,0))</f>
        <v>1100</v>
      </c>
      <c r="R453" s="9">
        <f>INDEX('2032 DS'!$C:$C,MATCH(Summary!$A453,'2032 DS'!$A:$A,0))</f>
        <v>1600</v>
      </c>
      <c r="S453" s="10">
        <f t="shared" si="27"/>
        <v>0.45454545454545459</v>
      </c>
    </row>
    <row r="454" spans="1:19" x14ac:dyDescent="0.15">
      <c r="A454" t="str">
        <f t="shared" ref="A454:A517" si="28">CONCATENATE(C454,"-",D454)</f>
        <v>2326-2515</v>
      </c>
      <c r="B454">
        <f>INDEX(Descriptions!$C$4:$C$736,MATCH($A454,Descriptions!$B$4:$B$736,))</f>
        <v>0</v>
      </c>
      <c r="C454">
        <v>2326</v>
      </c>
      <c r="D454">
        <v>2515</v>
      </c>
      <c r="E454" s="9">
        <f>IFERROR(INDEX('2016'!$C:$C,MATCH(Summary!$A454,'2016'!$A:$A,0)),"-")</f>
        <v>1500</v>
      </c>
      <c r="F454" s="9">
        <f>IFERROR(INDEX('2018'!$C:$C,MATCH(Summary!$A454,'2018'!$A:$A,0)),"-")</f>
        <v>1600</v>
      </c>
      <c r="H454" s="9">
        <f>INDEX('2022 DM'!$C:$C,MATCH(Summary!$A454,'2022 DM'!$A:$A,0))</f>
        <v>1800</v>
      </c>
      <c r="I454" s="9">
        <f>INDEX('2022 DS'!$C:$C,MATCH(Summary!$A454,'2022 DS'!$A:$A,0))</f>
        <v>1900</v>
      </c>
      <c r="J454" s="10">
        <f t="shared" ref="J454:J517" si="29">IFERROR((I454/H454)-1,"-")</f>
        <v>5.555555555555558E-2</v>
      </c>
      <c r="K454" s="9">
        <f>INDEX('2022 Full'!$C:$C,MATCH(Summary!$A454,'2022 Full'!$A:$A,0))</f>
        <v>1800</v>
      </c>
      <c r="M454" s="9">
        <f>INDEX('2027 DM'!$C:$C,MATCH(Summary!$A454,'2027 DM'!$A:$A,0))</f>
        <v>1800</v>
      </c>
      <c r="N454" s="9">
        <f>INDEX('2027 DS'!$C:$C,MATCH(Summary!$A454,'2027 DS'!$A:$A,0))</f>
        <v>1600</v>
      </c>
      <c r="O454" s="10">
        <f t="shared" ref="O454:O517" si="30">IFERROR((N454/M454)-1,"-")</f>
        <v>-0.11111111111111116</v>
      </c>
      <c r="Q454" s="9">
        <f>INDEX('2032 DM'!$C:$C,MATCH(Summary!$A454,'2032 DM'!$A:$A,0))</f>
        <v>1600</v>
      </c>
      <c r="R454" s="9">
        <f>INDEX('2032 DS'!$C:$C,MATCH(Summary!$A454,'2032 DS'!$A:$A,0))</f>
        <v>1700</v>
      </c>
      <c r="S454" s="10">
        <f t="shared" ref="S454:S517" si="31">IFERROR((R454/Q454)-1,"-")</f>
        <v>6.25E-2</v>
      </c>
    </row>
    <row r="455" spans="1:19" x14ac:dyDescent="0.15">
      <c r="A455" t="str">
        <f t="shared" si="28"/>
        <v>2436-2520</v>
      </c>
      <c r="B455">
        <f>INDEX(Descriptions!$C$4:$C$736,MATCH($A455,Descriptions!$B$4:$B$736,))</f>
        <v>0</v>
      </c>
      <c r="C455">
        <v>2436</v>
      </c>
      <c r="D455">
        <v>2520</v>
      </c>
      <c r="E455" s="9">
        <f>IFERROR(INDEX('2016'!$C:$C,MATCH(Summary!$A455,'2016'!$A:$A,0)),"-")</f>
        <v>3000</v>
      </c>
      <c r="F455" s="9">
        <f>IFERROR(INDEX('2018'!$C:$C,MATCH(Summary!$A455,'2018'!$A:$A,0)),"-")</f>
        <v>3000</v>
      </c>
      <c r="H455" s="9">
        <f>INDEX('2022 DM'!$C:$C,MATCH(Summary!$A455,'2022 DM'!$A:$A,0))</f>
        <v>3200</v>
      </c>
      <c r="I455" s="9">
        <f>INDEX('2022 DS'!$C:$C,MATCH(Summary!$A455,'2022 DS'!$A:$A,0))</f>
        <v>3200</v>
      </c>
      <c r="J455" s="10">
        <f t="shared" si="29"/>
        <v>0</v>
      </c>
      <c r="K455" s="9">
        <f>INDEX('2022 Full'!$C:$C,MATCH(Summary!$A455,'2022 Full'!$A:$A,0))</f>
        <v>4000</v>
      </c>
      <c r="M455" s="9">
        <f>INDEX('2027 DM'!$C:$C,MATCH(Summary!$A455,'2027 DM'!$A:$A,0))</f>
        <v>3300</v>
      </c>
      <c r="N455" s="9">
        <f>INDEX('2027 DS'!$C:$C,MATCH(Summary!$A455,'2027 DS'!$A:$A,0))</f>
        <v>3900</v>
      </c>
      <c r="O455" s="10">
        <f t="shared" si="30"/>
        <v>0.18181818181818188</v>
      </c>
      <c r="Q455" s="9">
        <f>INDEX('2032 DM'!$C:$C,MATCH(Summary!$A455,'2032 DM'!$A:$A,0))</f>
        <v>3500</v>
      </c>
      <c r="R455" s="9">
        <f>INDEX('2032 DS'!$C:$C,MATCH(Summary!$A455,'2032 DS'!$A:$A,0))</f>
        <v>4900</v>
      </c>
      <c r="S455" s="10">
        <f t="shared" si="31"/>
        <v>0.39999999999999991</v>
      </c>
    </row>
    <row r="456" spans="1:19" x14ac:dyDescent="0.15">
      <c r="A456" t="str">
        <f t="shared" si="28"/>
        <v>2452-2520</v>
      </c>
      <c r="B456">
        <f>INDEX(Descriptions!$C$4:$C$736,MATCH($A456,Descriptions!$B$4:$B$736,))</f>
        <v>0</v>
      </c>
      <c r="C456">
        <v>2452</v>
      </c>
      <c r="D456">
        <v>2520</v>
      </c>
      <c r="E456" s="9">
        <f>IFERROR(INDEX('2016'!$C:$C,MATCH(Summary!$A456,'2016'!$A:$A,0)),"-")</f>
        <v>2300</v>
      </c>
      <c r="F456" s="9">
        <f>IFERROR(INDEX('2018'!$C:$C,MATCH(Summary!$A456,'2018'!$A:$A,0)),"-")</f>
        <v>2400</v>
      </c>
      <c r="H456" s="9">
        <f>INDEX('2022 DM'!$C:$C,MATCH(Summary!$A456,'2022 DM'!$A:$A,0))</f>
        <v>2800</v>
      </c>
      <c r="I456" s="9">
        <f>INDEX('2022 DS'!$C:$C,MATCH(Summary!$A456,'2022 DS'!$A:$A,0))</f>
        <v>2900</v>
      </c>
      <c r="J456" s="10">
        <f t="shared" si="29"/>
        <v>3.5714285714285809E-2</v>
      </c>
      <c r="K456" s="9">
        <f>INDEX('2022 Full'!$C:$C,MATCH(Summary!$A456,'2022 Full'!$A:$A,0))</f>
        <v>3500</v>
      </c>
      <c r="M456" s="9">
        <f>INDEX('2027 DM'!$C:$C,MATCH(Summary!$A456,'2027 DM'!$A:$A,0))</f>
        <v>2800</v>
      </c>
      <c r="N456" s="9">
        <f>INDEX('2027 DS'!$C:$C,MATCH(Summary!$A456,'2027 DS'!$A:$A,0))</f>
        <v>3500</v>
      </c>
      <c r="O456" s="10">
        <f t="shared" si="30"/>
        <v>0.25</v>
      </c>
      <c r="Q456" s="9">
        <f>INDEX('2032 DM'!$C:$C,MATCH(Summary!$A456,'2032 DM'!$A:$A,0))</f>
        <v>3200</v>
      </c>
      <c r="R456" s="9">
        <f>INDEX('2032 DS'!$C:$C,MATCH(Summary!$A456,'2032 DS'!$A:$A,0))</f>
        <v>6100</v>
      </c>
      <c r="S456" s="10">
        <f t="shared" si="31"/>
        <v>0.90625</v>
      </c>
    </row>
    <row r="457" spans="1:19" x14ac:dyDescent="0.15">
      <c r="A457" t="str">
        <f t="shared" si="28"/>
        <v>2843-2524</v>
      </c>
      <c r="B457">
        <f>INDEX(Descriptions!$C$4:$C$736,MATCH($A457,Descriptions!$B$4:$B$736,))</f>
        <v>0</v>
      </c>
      <c r="C457">
        <v>2843</v>
      </c>
      <c r="D457">
        <v>2524</v>
      </c>
      <c r="E457" s="9">
        <f>IFERROR(INDEX('2016'!$C:$C,MATCH(Summary!$A457,'2016'!$A:$A,0)),"-")</f>
        <v>600</v>
      </c>
      <c r="F457" s="9">
        <f>IFERROR(INDEX('2018'!$C:$C,MATCH(Summary!$A457,'2018'!$A:$A,0)),"-")</f>
        <v>600</v>
      </c>
      <c r="H457" s="9">
        <f>INDEX('2022 DM'!$C:$C,MATCH(Summary!$A457,'2022 DM'!$A:$A,0))</f>
        <v>600</v>
      </c>
      <c r="I457" s="9">
        <f>INDEX('2022 DS'!$C:$C,MATCH(Summary!$A457,'2022 DS'!$A:$A,0))</f>
        <v>600</v>
      </c>
      <c r="J457" s="10">
        <f t="shared" si="29"/>
        <v>0</v>
      </c>
      <c r="K457" s="9">
        <f>INDEX('2022 Full'!$C:$C,MATCH(Summary!$A457,'2022 Full'!$A:$A,0))</f>
        <v>700</v>
      </c>
      <c r="M457" s="9">
        <f>INDEX('2027 DM'!$C:$C,MATCH(Summary!$A457,'2027 DM'!$A:$A,0))</f>
        <v>700</v>
      </c>
      <c r="N457" s="9">
        <f>INDEX('2027 DS'!$C:$C,MATCH(Summary!$A457,'2027 DS'!$A:$A,0))</f>
        <v>700</v>
      </c>
      <c r="O457" s="10">
        <f t="shared" si="30"/>
        <v>0</v>
      </c>
      <c r="Q457" s="9">
        <f>INDEX('2032 DM'!$C:$C,MATCH(Summary!$A457,'2032 DM'!$A:$A,0))</f>
        <v>700</v>
      </c>
      <c r="R457" s="9">
        <f>INDEX('2032 DS'!$C:$C,MATCH(Summary!$A457,'2032 DS'!$A:$A,0))</f>
        <v>700</v>
      </c>
      <c r="S457" s="10">
        <f t="shared" si="31"/>
        <v>0</v>
      </c>
    </row>
    <row r="458" spans="1:19" x14ac:dyDescent="0.15">
      <c r="A458" t="str">
        <f t="shared" si="28"/>
        <v>4223-2525</v>
      </c>
      <c r="B458">
        <f>INDEX(Descriptions!$C$4:$C$736,MATCH($A458,Descriptions!$B$4:$B$736,))</f>
        <v>0</v>
      </c>
      <c r="C458">
        <v>4223</v>
      </c>
      <c r="D458">
        <v>2525</v>
      </c>
      <c r="E458" s="9">
        <f>IFERROR(INDEX('2016'!$C:$C,MATCH(Summary!$A458,'2016'!$A:$A,0)),"-")</f>
        <v>5600</v>
      </c>
      <c r="F458" s="9">
        <f>IFERROR(INDEX('2018'!$C:$C,MATCH(Summary!$A458,'2018'!$A:$A,0)),"-")</f>
        <v>5600</v>
      </c>
      <c r="H458" s="9">
        <f>INDEX('2022 DM'!$C:$C,MATCH(Summary!$A458,'2022 DM'!$A:$A,0))</f>
        <v>5800</v>
      </c>
      <c r="I458" s="9">
        <f>INDEX('2022 DS'!$C:$C,MATCH(Summary!$A458,'2022 DS'!$A:$A,0))</f>
        <v>5800</v>
      </c>
      <c r="J458" s="10">
        <f t="shared" si="29"/>
        <v>0</v>
      </c>
      <c r="K458" s="9">
        <f>INDEX('2022 Full'!$C:$C,MATCH(Summary!$A458,'2022 Full'!$A:$A,0))</f>
        <v>6100</v>
      </c>
      <c r="M458" s="9">
        <f>INDEX('2027 DM'!$C:$C,MATCH(Summary!$A458,'2027 DM'!$A:$A,0))</f>
        <v>5900</v>
      </c>
      <c r="N458" s="9">
        <f>INDEX('2027 DS'!$C:$C,MATCH(Summary!$A458,'2027 DS'!$A:$A,0))</f>
        <v>6100</v>
      </c>
      <c r="O458" s="10">
        <f t="shared" si="30"/>
        <v>3.3898305084745672E-2</v>
      </c>
      <c r="Q458" s="9">
        <f>INDEX('2032 DM'!$C:$C,MATCH(Summary!$A458,'2032 DM'!$A:$A,0))</f>
        <v>6100</v>
      </c>
      <c r="R458" s="9">
        <f>INDEX('2032 DS'!$C:$C,MATCH(Summary!$A458,'2032 DS'!$A:$A,0))</f>
        <v>6300</v>
      </c>
      <c r="S458" s="10">
        <f t="shared" si="31"/>
        <v>3.2786885245901676E-2</v>
      </c>
    </row>
    <row r="459" spans="1:19" x14ac:dyDescent="0.15">
      <c r="A459" t="str">
        <f t="shared" si="28"/>
        <v>2843-2525</v>
      </c>
      <c r="B459" t="str">
        <f>INDEX(Descriptions!$C$4:$C$736,MATCH($A459,Descriptions!$B$4:$B$736,))</f>
        <v>Myddleton Ln EB from the T-junction with Waterworks Ln to the T-junction with Llex Ave - 1 lane.</v>
      </c>
      <c r="C459">
        <v>2843</v>
      </c>
      <c r="D459">
        <v>2525</v>
      </c>
      <c r="E459" s="9">
        <f>IFERROR(INDEX('2016'!$C:$C,MATCH(Summary!$A459,'2016'!$A:$A,0)),"-")</f>
        <v>7400</v>
      </c>
      <c r="F459" s="9">
        <f>IFERROR(INDEX('2018'!$C:$C,MATCH(Summary!$A459,'2018'!$A:$A,0)),"-")</f>
        <v>7600</v>
      </c>
      <c r="H459" s="9">
        <f>INDEX('2022 DM'!$C:$C,MATCH(Summary!$A459,'2022 DM'!$A:$A,0))</f>
        <v>8200</v>
      </c>
      <c r="I459" s="9">
        <f>INDEX('2022 DS'!$C:$C,MATCH(Summary!$A459,'2022 DS'!$A:$A,0))</f>
        <v>8200</v>
      </c>
      <c r="J459" s="10">
        <f t="shared" si="29"/>
        <v>0</v>
      </c>
      <c r="K459" s="9">
        <f>INDEX('2022 Full'!$C:$C,MATCH(Summary!$A459,'2022 Full'!$A:$A,0))</f>
        <v>8500</v>
      </c>
      <c r="M459" s="9">
        <f>INDEX('2027 DM'!$C:$C,MATCH(Summary!$A459,'2027 DM'!$A:$A,0))</f>
        <v>8400</v>
      </c>
      <c r="N459" s="9">
        <f>INDEX('2027 DS'!$C:$C,MATCH(Summary!$A459,'2027 DS'!$A:$A,0))</f>
        <v>8400</v>
      </c>
      <c r="O459" s="10">
        <f t="shared" si="30"/>
        <v>0</v>
      </c>
      <c r="Q459" s="9">
        <f>INDEX('2032 DM'!$C:$C,MATCH(Summary!$A459,'2032 DM'!$A:$A,0))</f>
        <v>8700</v>
      </c>
      <c r="R459" s="9">
        <f>INDEX('2032 DS'!$C:$C,MATCH(Summary!$A459,'2032 DS'!$A:$A,0))</f>
        <v>8900</v>
      </c>
      <c r="S459" s="10">
        <f t="shared" si="31"/>
        <v>2.2988505747126409E-2</v>
      </c>
    </row>
    <row r="460" spans="1:19" x14ac:dyDescent="0.15">
      <c r="A460" t="str">
        <f t="shared" si="28"/>
        <v>20001-2530</v>
      </c>
      <c r="B460" t="str">
        <f>INDEX(Descriptions!$C$4:$C$736,MATCH($A460,Descriptions!$B$4:$B$736,))</f>
        <v>Mill Ln NB, north of the Ballater Dr/Enfield Park Rd roundabout - 1 lane.</v>
      </c>
      <c r="C460">
        <v>20001</v>
      </c>
      <c r="D460">
        <v>2530</v>
      </c>
      <c r="E460" s="9" t="str">
        <f>IFERROR(INDEX('2016'!$C:$C,MATCH(Summary!$A460,'2016'!$A:$A,0)),"-")</f>
        <v>-</v>
      </c>
      <c r="F460" s="9">
        <f>IFERROR(INDEX('2018'!$C:$C,MATCH(Summary!$A460,'2018'!$A:$A,0)),"-")</f>
        <v>4500</v>
      </c>
      <c r="H460" s="9">
        <f>INDEX('2022 DM'!$C:$C,MATCH(Summary!$A460,'2022 DM'!$A:$A,0))</f>
        <v>4700</v>
      </c>
      <c r="I460" s="9">
        <f>INDEX('2022 DS'!$C:$C,MATCH(Summary!$A460,'2022 DS'!$A:$A,0))</f>
        <v>4900</v>
      </c>
      <c r="J460" s="10">
        <f t="shared" si="29"/>
        <v>4.2553191489361764E-2</v>
      </c>
      <c r="K460" s="9">
        <f>INDEX('2022 Full'!$C:$C,MATCH(Summary!$A460,'2022 Full'!$A:$A,0))</f>
        <v>5700</v>
      </c>
      <c r="M460" s="9">
        <f>INDEX('2027 DM'!$C:$C,MATCH(Summary!$A460,'2027 DM'!$A:$A,0))</f>
        <v>5000</v>
      </c>
      <c r="N460" s="9">
        <f>INDEX('2027 DS'!$C:$C,MATCH(Summary!$A460,'2027 DS'!$A:$A,0))</f>
        <v>5900</v>
      </c>
      <c r="O460" s="10">
        <f t="shared" si="30"/>
        <v>0.17999999999999994</v>
      </c>
      <c r="Q460" s="9">
        <f>INDEX('2032 DM'!$C:$C,MATCH(Summary!$A460,'2032 DM'!$A:$A,0))</f>
        <v>5300</v>
      </c>
      <c r="R460" s="9">
        <f>INDEX('2032 DS'!$C:$C,MATCH(Summary!$A460,'2032 DS'!$A:$A,0))</f>
        <v>6200</v>
      </c>
      <c r="S460" s="10">
        <f t="shared" si="31"/>
        <v>0.16981132075471694</v>
      </c>
    </row>
    <row r="461" spans="1:19" x14ac:dyDescent="0.15">
      <c r="A461" t="str">
        <f t="shared" si="28"/>
        <v>20002-2530</v>
      </c>
      <c r="B461" t="str">
        <f>INDEX(Descriptions!$C$4:$C$736,MATCH($A461,Descriptions!$B$4:$B$736,))</f>
        <v>Mill Ln SB to the junction with Mill Ln - Juntion forks with 2 lanes to/from north side of junction and 2 lanes to/from south of junction.</v>
      </c>
      <c r="C461">
        <v>20002</v>
      </c>
      <c r="D461">
        <v>2530</v>
      </c>
      <c r="E461" s="9" t="str">
        <f>IFERROR(INDEX('2016'!$C:$C,MATCH(Summary!$A461,'2016'!$A:$A,0)),"-")</f>
        <v>-</v>
      </c>
      <c r="F461" s="9">
        <f>IFERROR(INDEX('2018'!$C:$C,MATCH(Summary!$A461,'2018'!$A:$A,0)),"-")</f>
        <v>0</v>
      </c>
      <c r="H461" s="9">
        <f>INDEX('2022 DM'!$C:$C,MATCH(Summary!$A461,'2022 DM'!$A:$A,0))</f>
        <v>0</v>
      </c>
      <c r="I461" s="9">
        <f>INDEX('2022 DS'!$C:$C,MATCH(Summary!$A461,'2022 DS'!$A:$A,0))</f>
        <v>300</v>
      </c>
      <c r="J461" s="10" t="str">
        <f t="shared" si="29"/>
        <v>-</v>
      </c>
      <c r="K461" s="9">
        <f>INDEX('2022 Full'!$C:$C,MATCH(Summary!$A461,'2022 Full'!$A:$A,0))</f>
        <v>700</v>
      </c>
      <c r="M461" s="9">
        <f>INDEX('2027 DM'!$C:$C,MATCH(Summary!$A461,'2027 DM'!$A:$A,0))</f>
        <v>0</v>
      </c>
      <c r="N461" s="9">
        <f>INDEX('2027 DS'!$C:$C,MATCH(Summary!$A461,'2027 DS'!$A:$A,0))</f>
        <v>700</v>
      </c>
      <c r="O461" s="10" t="str">
        <f t="shared" si="30"/>
        <v>-</v>
      </c>
      <c r="Q461" s="9">
        <f>INDEX('2032 DM'!$C:$C,MATCH(Summary!$A461,'2032 DM'!$A:$A,0))</f>
        <v>0</v>
      </c>
      <c r="R461" s="9">
        <f>INDEX('2032 DS'!$C:$C,MATCH(Summary!$A461,'2032 DS'!$A:$A,0))</f>
        <v>700</v>
      </c>
      <c r="S461" s="10" t="str">
        <f t="shared" si="31"/>
        <v>-</v>
      </c>
    </row>
    <row r="462" spans="1:19" x14ac:dyDescent="0.15">
      <c r="A462" t="str">
        <f t="shared" si="28"/>
        <v>2391-2530</v>
      </c>
      <c r="B462" t="str">
        <f>INDEX(Descriptions!$C$4:$C$736,MATCH($A462,Descriptions!$B$4:$B$736,))</f>
        <v>Mill Ln NB to the T-junction with Delph Ln - 1 lane.</v>
      </c>
      <c r="C462">
        <v>2391</v>
      </c>
      <c r="D462">
        <v>2530</v>
      </c>
      <c r="E462" s="9">
        <f>IFERROR(INDEX('2016'!$C:$C,MATCH(Summary!$A462,'2016'!$A:$A,0)),"-")</f>
        <v>5100</v>
      </c>
      <c r="F462" s="9">
        <f>IFERROR(INDEX('2018'!$C:$C,MATCH(Summary!$A462,'2018'!$A:$A,0)),"-")</f>
        <v>5200</v>
      </c>
      <c r="H462" s="9">
        <f>INDEX('2022 DM'!$C:$C,MATCH(Summary!$A462,'2022 DM'!$A:$A,0))</f>
        <v>5800</v>
      </c>
      <c r="I462" s="9">
        <f>INDEX('2022 DS'!$C:$C,MATCH(Summary!$A462,'2022 DS'!$A:$A,0))</f>
        <v>5800</v>
      </c>
      <c r="J462" s="10">
        <f t="shared" si="29"/>
        <v>0</v>
      </c>
      <c r="K462" s="9">
        <f>INDEX('2022 Full'!$C:$C,MATCH(Summary!$A462,'2022 Full'!$A:$A,0))</f>
        <v>6300</v>
      </c>
      <c r="M462" s="9">
        <f>INDEX('2027 DM'!$C:$C,MATCH(Summary!$A462,'2027 DM'!$A:$A,0))</f>
        <v>6200</v>
      </c>
      <c r="N462" s="9">
        <f>INDEX('2027 DS'!$C:$C,MATCH(Summary!$A462,'2027 DS'!$A:$A,0))</f>
        <v>6400</v>
      </c>
      <c r="O462" s="10">
        <f t="shared" si="30"/>
        <v>3.2258064516129004E-2</v>
      </c>
      <c r="Q462" s="9">
        <f>INDEX('2032 DM'!$C:$C,MATCH(Summary!$A462,'2032 DM'!$A:$A,0))</f>
        <v>6500</v>
      </c>
      <c r="R462" s="9">
        <f>INDEX('2032 DS'!$C:$C,MATCH(Summary!$A462,'2032 DS'!$A:$A,0))</f>
        <v>6800</v>
      </c>
      <c r="S462" s="10">
        <f t="shared" si="31"/>
        <v>4.6153846153846212E-2</v>
      </c>
    </row>
    <row r="463" spans="1:19" x14ac:dyDescent="0.15">
      <c r="A463" t="str">
        <f t="shared" si="28"/>
        <v>2829-2531</v>
      </c>
      <c r="B463">
        <f>INDEX(Descriptions!$C$4:$C$736,MATCH($A463,Descriptions!$B$4:$B$736,))</f>
        <v>0</v>
      </c>
      <c r="C463">
        <v>2829</v>
      </c>
      <c r="D463">
        <v>2531</v>
      </c>
      <c r="E463" s="9">
        <f>IFERROR(INDEX('2016'!$C:$C,MATCH(Summary!$A463,'2016'!$A:$A,0)),"-")</f>
        <v>2400</v>
      </c>
      <c r="F463" s="9">
        <f>IFERROR(INDEX('2018'!$C:$C,MATCH(Summary!$A463,'2018'!$A:$A,0)),"-")</f>
        <v>2400</v>
      </c>
      <c r="H463" s="9">
        <f>INDEX('2022 DM'!$C:$C,MATCH(Summary!$A463,'2022 DM'!$A:$A,0))</f>
        <v>2700</v>
      </c>
      <c r="I463" s="9">
        <f>INDEX('2022 DS'!$C:$C,MATCH(Summary!$A463,'2022 DS'!$A:$A,0))</f>
        <v>2800</v>
      </c>
      <c r="J463" s="10">
        <f t="shared" si="29"/>
        <v>3.7037037037036979E-2</v>
      </c>
      <c r="K463" s="9">
        <f>INDEX('2022 Full'!$C:$C,MATCH(Summary!$A463,'2022 Full'!$A:$A,0))</f>
        <v>2900</v>
      </c>
      <c r="M463" s="9">
        <f>INDEX('2027 DM'!$C:$C,MATCH(Summary!$A463,'2027 DM'!$A:$A,0))</f>
        <v>2800</v>
      </c>
      <c r="N463" s="9">
        <f>INDEX('2027 DS'!$C:$C,MATCH(Summary!$A463,'2027 DS'!$A:$A,0))</f>
        <v>3200</v>
      </c>
      <c r="O463" s="10">
        <f t="shared" si="30"/>
        <v>0.14285714285714279</v>
      </c>
      <c r="Q463" s="9">
        <f>INDEX('2032 DM'!$C:$C,MATCH(Summary!$A463,'2032 DM'!$A:$A,0))</f>
        <v>3100</v>
      </c>
      <c r="R463" s="9">
        <f>INDEX('2032 DS'!$C:$C,MATCH(Summary!$A463,'2032 DS'!$A:$A,0))</f>
        <v>5300</v>
      </c>
      <c r="S463" s="10">
        <f t="shared" si="31"/>
        <v>0.70967741935483875</v>
      </c>
    </row>
    <row r="464" spans="1:19" x14ac:dyDescent="0.15">
      <c r="A464" t="str">
        <f t="shared" si="28"/>
        <v>2441-2531</v>
      </c>
      <c r="B464">
        <f>INDEX(Descriptions!$C$4:$C$736,MATCH($A464,Descriptions!$B$4:$B$736,))</f>
        <v>0</v>
      </c>
      <c r="C464">
        <v>2441</v>
      </c>
      <c r="D464">
        <v>2531</v>
      </c>
      <c r="E464" s="9">
        <f>IFERROR(INDEX('2016'!$C:$C,MATCH(Summary!$A464,'2016'!$A:$A,0)),"-")</f>
        <v>2300</v>
      </c>
      <c r="F464" s="9">
        <f>IFERROR(INDEX('2018'!$C:$C,MATCH(Summary!$A464,'2018'!$A:$A,0)),"-")</f>
        <v>2400</v>
      </c>
      <c r="H464" s="9">
        <f>INDEX('2022 DM'!$C:$C,MATCH(Summary!$A464,'2022 DM'!$A:$A,0))</f>
        <v>2500</v>
      </c>
      <c r="I464" s="9">
        <f>INDEX('2022 DS'!$C:$C,MATCH(Summary!$A464,'2022 DS'!$A:$A,0))</f>
        <v>2500</v>
      </c>
      <c r="J464" s="10">
        <f t="shared" si="29"/>
        <v>0</v>
      </c>
      <c r="K464" s="9">
        <f>INDEX('2022 Full'!$C:$C,MATCH(Summary!$A464,'2022 Full'!$A:$A,0))</f>
        <v>2700</v>
      </c>
      <c r="M464" s="9">
        <f>INDEX('2027 DM'!$C:$C,MATCH(Summary!$A464,'2027 DM'!$A:$A,0))</f>
        <v>2600</v>
      </c>
      <c r="N464" s="9">
        <f>INDEX('2027 DS'!$C:$C,MATCH(Summary!$A464,'2027 DS'!$A:$A,0))</f>
        <v>3000</v>
      </c>
      <c r="O464" s="10">
        <f t="shared" si="30"/>
        <v>0.15384615384615374</v>
      </c>
      <c r="Q464" s="9">
        <f>INDEX('2032 DM'!$C:$C,MATCH(Summary!$A464,'2032 DM'!$A:$A,0))</f>
        <v>2800</v>
      </c>
      <c r="R464" s="9">
        <f>INDEX('2032 DS'!$C:$C,MATCH(Summary!$A464,'2032 DS'!$A:$A,0))</f>
        <v>3600</v>
      </c>
      <c r="S464" s="10">
        <f t="shared" si="31"/>
        <v>0.28571428571428581</v>
      </c>
    </row>
    <row r="465" spans="1:19" x14ac:dyDescent="0.15">
      <c r="A465" t="str">
        <f t="shared" si="28"/>
        <v>2433-2532</v>
      </c>
      <c r="B465">
        <f>INDEX(Descriptions!$C$4:$C$736,MATCH($A465,Descriptions!$B$4:$B$736,))</f>
        <v>0</v>
      </c>
      <c r="C465">
        <v>2433</v>
      </c>
      <c r="D465">
        <v>2532</v>
      </c>
      <c r="E465" s="9">
        <f>IFERROR(INDEX('2016'!$C:$C,MATCH(Summary!$A465,'2016'!$A:$A,0)),"-")</f>
        <v>6100</v>
      </c>
      <c r="F465" s="9">
        <f>IFERROR(INDEX('2018'!$C:$C,MATCH(Summary!$A465,'2018'!$A:$A,0)),"-")</f>
        <v>6200</v>
      </c>
      <c r="H465" s="9">
        <f>INDEX('2022 DM'!$C:$C,MATCH(Summary!$A465,'2022 DM'!$A:$A,0))</f>
        <v>6500</v>
      </c>
      <c r="I465" s="9">
        <f>INDEX('2022 DS'!$C:$C,MATCH(Summary!$A465,'2022 DS'!$A:$A,0))</f>
        <v>6600</v>
      </c>
      <c r="J465" s="10">
        <f t="shared" si="29"/>
        <v>1.538461538461533E-2</v>
      </c>
      <c r="K465" s="9">
        <f>INDEX('2022 Full'!$C:$C,MATCH(Summary!$A465,'2022 Full'!$A:$A,0))</f>
        <v>7800</v>
      </c>
      <c r="M465" s="9">
        <f>INDEX('2027 DM'!$C:$C,MATCH(Summary!$A465,'2027 DM'!$A:$A,0))</f>
        <v>6800</v>
      </c>
      <c r="N465" s="9">
        <f>INDEX('2027 DS'!$C:$C,MATCH(Summary!$A465,'2027 DS'!$A:$A,0))</f>
        <v>7400</v>
      </c>
      <c r="O465" s="10">
        <f t="shared" si="30"/>
        <v>8.8235294117646967E-2</v>
      </c>
      <c r="Q465" s="9">
        <f>INDEX('2032 DM'!$C:$C,MATCH(Summary!$A465,'2032 DM'!$A:$A,0))</f>
        <v>7000</v>
      </c>
      <c r="R465" s="9">
        <f>INDEX('2032 DS'!$C:$C,MATCH(Summary!$A465,'2032 DS'!$A:$A,0))</f>
        <v>8200</v>
      </c>
      <c r="S465" s="10">
        <f t="shared" si="31"/>
        <v>0.17142857142857149</v>
      </c>
    </row>
    <row r="466" spans="1:19" x14ac:dyDescent="0.15">
      <c r="A466" t="str">
        <f t="shared" si="28"/>
        <v>2829-2532</v>
      </c>
      <c r="B466" t="str">
        <f>INDEX(Descriptions!$C$4:$C$736,MATCH($A466,Descriptions!$B$4:$B$736,))</f>
        <v>Blackbrook Ave SB from roundabout with Capesthorne Rd/Enfield Park Rd to the cross junction with Hilden Rd/Insall Rd - 1 lane.</v>
      </c>
      <c r="C466">
        <v>2829</v>
      </c>
      <c r="D466">
        <v>2532</v>
      </c>
      <c r="E466" s="9">
        <f>IFERROR(INDEX('2016'!$C:$C,MATCH(Summary!$A466,'2016'!$A:$A,0)),"-")</f>
        <v>200</v>
      </c>
      <c r="F466" s="9">
        <f>IFERROR(INDEX('2018'!$C:$C,MATCH(Summary!$A466,'2018'!$A:$A,0)),"-")</f>
        <v>4400</v>
      </c>
      <c r="H466" s="9">
        <f>INDEX('2022 DM'!$C:$C,MATCH(Summary!$A466,'2022 DM'!$A:$A,0))</f>
        <v>4600</v>
      </c>
      <c r="I466" s="9">
        <f>INDEX('2022 DS'!$C:$C,MATCH(Summary!$A466,'2022 DS'!$A:$A,0))</f>
        <v>4700</v>
      </c>
      <c r="J466" s="10">
        <f t="shared" si="29"/>
        <v>2.1739130434782705E-2</v>
      </c>
      <c r="K466" s="9">
        <f>INDEX('2022 Full'!$C:$C,MATCH(Summary!$A466,'2022 Full'!$A:$A,0))</f>
        <v>6400</v>
      </c>
      <c r="M466" s="9">
        <f>INDEX('2027 DM'!$C:$C,MATCH(Summary!$A466,'2027 DM'!$A:$A,0))</f>
        <v>5000</v>
      </c>
      <c r="N466" s="9">
        <f>INDEX('2027 DS'!$C:$C,MATCH(Summary!$A466,'2027 DS'!$A:$A,0))</f>
        <v>6100</v>
      </c>
      <c r="O466" s="10">
        <f t="shared" si="30"/>
        <v>0.21999999999999997</v>
      </c>
      <c r="Q466" s="9">
        <f>INDEX('2032 DM'!$C:$C,MATCH(Summary!$A466,'2032 DM'!$A:$A,0))</f>
        <v>5300</v>
      </c>
      <c r="R466" s="9">
        <f>INDEX('2032 DS'!$C:$C,MATCH(Summary!$A466,'2032 DS'!$A:$A,0))</f>
        <v>7300</v>
      </c>
      <c r="S466" s="10">
        <f t="shared" si="31"/>
        <v>0.37735849056603765</v>
      </c>
    </row>
    <row r="467" spans="1:19" x14ac:dyDescent="0.15">
      <c r="A467" t="str">
        <f t="shared" si="28"/>
        <v>2410-2532</v>
      </c>
      <c r="B467">
        <f>INDEX(Descriptions!$C$4:$C$736,MATCH($A467,Descriptions!$B$4:$B$736,))</f>
        <v>0</v>
      </c>
      <c r="C467">
        <v>2410</v>
      </c>
      <c r="D467">
        <v>2532</v>
      </c>
      <c r="E467" s="9">
        <f>IFERROR(INDEX('2016'!$C:$C,MATCH(Summary!$A467,'2016'!$A:$A,0)),"-")</f>
        <v>4200</v>
      </c>
      <c r="F467" s="9">
        <f>IFERROR(INDEX('2018'!$C:$C,MATCH(Summary!$A467,'2018'!$A:$A,0)),"-")</f>
        <v>4400</v>
      </c>
      <c r="H467" s="9">
        <f>INDEX('2022 DM'!$C:$C,MATCH(Summary!$A467,'2022 DM'!$A:$A,0))</f>
        <v>4800</v>
      </c>
      <c r="I467" s="9">
        <f>INDEX('2022 DS'!$C:$C,MATCH(Summary!$A467,'2022 DS'!$A:$A,0))</f>
        <v>4800</v>
      </c>
      <c r="J467" s="10">
        <f t="shared" si="29"/>
        <v>0</v>
      </c>
      <c r="K467" s="9">
        <f>INDEX('2022 Full'!$C:$C,MATCH(Summary!$A467,'2022 Full'!$A:$A,0))</f>
        <v>5200</v>
      </c>
      <c r="M467" s="9">
        <f>INDEX('2027 DM'!$C:$C,MATCH(Summary!$A467,'2027 DM'!$A:$A,0))</f>
        <v>5100</v>
      </c>
      <c r="N467" s="9">
        <f>INDEX('2027 DS'!$C:$C,MATCH(Summary!$A467,'2027 DS'!$A:$A,0))</f>
        <v>5400</v>
      </c>
      <c r="O467" s="10">
        <f t="shared" si="30"/>
        <v>5.8823529411764719E-2</v>
      </c>
      <c r="Q467" s="9">
        <f>INDEX('2032 DM'!$C:$C,MATCH(Summary!$A467,'2032 DM'!$A:$A,0))</f>
        <v>5400</v>
      </c>
      <c r="R467" s="9">
        <f>INDEX('2032 DS'!$C:$C,MATCH(Summary!$A467,'2032 DS'!$A:$A,0))</f>
        <v>5400</v>
      </c>
      <c r="S467" s="10">
        <f t="shared" si="31"/>
        <v>0</v>
      </c>
    </row>
    <row r="468" spans="1:19" x14ac:dyDescent="0.15">
      <c r="A468" t="str">
        <f t="shared" si="28"/>
        <v>1615-2532</v>
      </c>
      <c r="B468">
        <f>INDEX(Descriptions!$C$4:$C$736,MATCH($A468,Descriptions!$B$4:$B$736,))</f>
        <v>0</v>
      </c>
      <c r="C468">
        <v>1615</v>
      </c>
      <c r="D468">
        <v>2532</v>
      </c>
      <c r="E468" s="9">
        <f>IFERROR(INDEX('2016'!$C:$C,MATCH(Summary!$A468,'2016'!$A:$A,0)),"-")</f>
        <v>3900</v>
      </c>
      <c r="F468" s="9">
        <f>IFERROR(INDEX('2018'!$C:$C,MATCH(Summary!$A468,'2018'!$A:$A,0)),"-")</f>
        <v>4000</v>
      </c>
      <c r="H468" s="9">
        <f>INDEX('2022 DM'!$C:$C,MATCH(Summary!$A468,'2022 DM'!$A:$A,0))</f>
        <v>4300</v>
      </c>
      <c r="I468" s="9">
        <f>INDEX('2022 DS'!$C:$C,MATCH(Summary!$A468,'2022 DS'!$A:$A,0))</f>
        <v>4300</v>
      </c>
      <c r="J468" s="10">
        <f t="shared" si="29"/>
        <v>0</v>
      </c>
      <c r="K468" s="9">
        <f>INDEX('2022 Full'!$C:$C,MATCH(Summary!$A468,'2022 Full'!$A:$A,0))</f>
        <v>5000</v>
      </c>
      <c r="M468" s="9">
        <f>INDEX('2027 DM'!$C:$C,MATCH(Summary!$A468,'2027 DM'!$A:$A,0))</f>
        <v>4900</v>
      </c>
      <c r="N468" s="9">
        <f>INDEX('2027 DS'!$C:$C,MATCH(Summary!$A468,'2027 DS'!$A:$A,0))</f>
        <v>5300</v>
      </c>
      <c r="O468" s="10">
        <f t="shared" si="30"/>
        <v>8.163265306122458E-2</v>
      </c>
      <c r="Q468" s="9">
        <f>INDEX('2032 DM'!$C:$C,MATCH(Summary!$A468,'2032 DM'!$A:$A,0))</f>
        <v>5200</v>
      </c>
      <c r="R468" s="9">
        <f>INDEX('2032 DS'!$C:$C,MATCH(Summary!$A468,'2032 DS'!$A:$A,0))</f>
        <v>5800</v>
      </c>
      <c r="S468" s="10">
        <f t="shared" si="31"/>
        <v>0.11538461538461542</v>
      </c>
    </row>
    <row r="469" spans="1:19" x14ac:dyDescent="0.15">
      <c r="A469" t="str">
        <f t="shared" si="28"/>
        <v>2400-2533</v>
      </c>
      <c r="B469">
        <f>INDEX(Descriptions!$C$4:$C$736,MATCH($A469,Descriptions!$B$4:$B$736,))</f>
        <v>0</v>
      </c>
      <c r="C469">
        <v>2400</v>
      </c>
      <c r="D469">
        <v>2533</v>
      </c>
      <c r="E469" s="9">
        <f>IFERROR(INDEX('2016'!$C:$C,MATCH(Summary!$A469,'2016'!$A:$A,0)),"-")</f>
        <v>1000</v>
      </c>
      <c r="F469" s="9">
        <f>IFERROR(INDEX('2018'!$C:$C,MATCH(Summary!$A469,'2018'!$A:$A,0)),"-")</f>
        <v>1000</v>
      </c>
      <c r="H469" s="9">
        <f>INDEX('2022 DM'!$C:$C,MATCH(Summary!$A469,'2022 DM'!$A:$A,0))</f>
        <v>1000</v>
      </c>
      <c r="I469" s="9">
        <f>INDEX('2022 DS'!$C:$C,MATCH(Summary!$A469,'2022 DS'!$A:$A,0))</f>
        <v>1100</v>
      </c>
      <c r="J469" s="10">
        <f t="shared" si="29"/>
        <v>0.10000000000000009</v>
      </c>
      <c r="K469" s="9">
        <f>INDEX('2022 Full'!$C:$C,MATCH(Summary!$A469,'2022 Full'!$A:$A,0))</f>
        <v>1700</v>
      </c>
      <c r="M469" s="9">
        <f>INDEX('2027 DM'!$C:$C,MATCH(Summary!$A469,'2027 DM'!$A:$A,0))</f>
        <v>1100</v>
      </c>
      <c r="N469" s="9">
        <f>INDEX('2027 DS'!$C:$C,MATCH(Summary!$A469,'2027 DS'!$A:$A,0))</f>
        <v>1500</v>
      </c>
      <c r="O469" s="10">
        <f t="shared" si="30"/>
        <v>0.36363636363636354</v>
      </c>
      <c r="Q469" s="9">
        <f>INDEX('2032 DM'!$C:$C,MATCH(Summary!$A469,'2032 DM'!$A:$A,0))</f>
        <v>1100</v>
      </c>
      <c r="R469" s="9">
        <f>INDEX('2032 DS'!$C:$C,MATCH(Summary!$A469,'2032 DS'!$A:$A,0))</f>
        <v>1500</v>
      </c>
      <c r="S469" s="10">
        <f t="shared" si="31"/>
        <v>0.36363636363636354</v>
      </c>
    </row>
    <row r="470" spans="1:19" x14ac:dyDescent="0.15">
      <c r="A470" t="str">
        <f t="shared" si="28"/>
        <v>2332-2533</v>
      </c>
      <c r="B470">
        <f>INDEX(Descriptions!$C$4:$C$736,MATCH($A470,Descriptions!$B$4:$B$736,))</f>
        <v>0</v>
      </c>
      <c r="C470">
        <v>2332</v>
      </c>
      <c r="D470">
        <v>2533</v>
      </c>
      <c r="E470" s="9">
        <f>IFERROR(INDEX('2016'!$C:$C,MATCH(Summary!$A470,'2016'!$A:$A,0)),"-")</f>
        <v>300</v>
      </c>
      <c r="F470" s="9">
        <f>IFERROR(INDEX('2018'!$C:$C,MATCH(Summary!$A470,'2018'!$A:$A,0)),"-")</f>
        <v>300</v>
      </c>
      <c r="H470" s="9">
        <f>INDEX('2022 DM'!$C:$C,MATCH(Summary!$A470,'2022 DM'!$A:$A,0))</f>
        <v>300</v>
      </c>
      <c r="I470" s="9">
        <f>INDEX('2022 DS'!$C:$C,MATCH(Summary!$A470,'2022 DS'!$A:$A,0))</f>
        <v>300</v>
      </c>
      <c r="J470" s="10">
        <f t="shared" si="29"/>
        <v>0</v>
      </c>
      <c r="K470" s="9">
        <f>INDEX('2022 Full'!$C:$C,MATCH(Summary!$A470,'2022 Full'!$A:$A,0))</f>
        <v>300</v>
      </c>
      <c r="M470" s="9">
        <f>INDEX('2027 DM'!$C:$C,MATCH(Summary!$A470,'2027 DM'!$A:$A,0))</f>
        <v>300</v>
      </c>
      <c r="N470" s="9">
        <f>INDEX('2027 DS'!$C:$C,MATCH(Summary!$A470,'2027 DS'!$A:$A,0))</f>
        <v>300</v>
      </c>
      <c r="O470" s="10">
        <f t="shared" si="30"/>
        <v>0</v>
      </c>
      <c r="Q470" s="9">
        <f>INDEX('2032 DM'!$C:$C,MATCH(Summary!$A470,'2032 DM'!$A:$A,0))</f>
        <v>300</v>
      </c>
      <c r="R470" s="9">
        <f>INDEX('2032 DS'!$C:$C,MATCH(Summary!$A470,'2032 DS'!$A:$A,0))</f>
        <v>400</v>
      </c>
      <c r="S470" s="10">
        <f t="shared" si="31"/>
        <v>0.33333333333333326</v>
      </c>
    </row>
    <row r="471" spans="1:19" x14ac:dyDescent="0.15">
      <c r="A471" t="str">
        <f t="shared" si="28"/>
        <v>2429-2533</v>
      </c>
      <c r="B471">
        <f>INDEX(Descriptions!$C$4:$C$736,MATCH($A471,Descriptions!$B$4:$B$736,))</f>
        <v>0</v>
      </c>
      <c r="C471">
        <v>2429</v>
      </c>
      <c r="D471">
        <v>2533</v>
      </c>
      <c r="E471" s="9">
        <f>IFERROR(INDEX('2016'!$C:$C,MATCH(Summary!$A471,'2016'!$A:$A,0)),"-")</f>
        <v>1200</v>
      </c>
      <c r="F471" s="9">
        <f>IFERROR(INDEX('2018'!$C:$C,MATCH(Summary!$A471,'2018'!$A:$A,0)),"-")</f>
        <v>1200</v>
      </c>
      <c r="H471" s="9">
        <f>INDEX('2022 DM'!$C:$C,MATCH(Summary!$A471,'2022 DM'!$A:$A,0))</f>
        <v>1200</v>
      </c>
      <c r="I471" s="9">
        <f>INDEX('2022 DS'!$C:$C,MATCH(Summary!$A471,'2022 DS'!$A:$A,0))</f>
        <v>1300</v>
      </c>
      <c r="J471" s="10">
        <f t="shared" si="29"/>
        <v>8.3333333333333259E-2</v>
      </c>
      <c r="K471" s="9">
        <f>INDEX('2022 Full'!$C:$C,MATCH(Summary!$A471,'2022 Full'!$A:$A,0))</f>
        <v>1800</v>
      </c>
      <c r="M471" s="9">
        <f>INDEX('2027 DM'!$C:$C,MATCH(Summary!$A471,'2027 DM'!$A:$A,0))</f>
        <v>1200</v>
      </c>
      <c r="N471" s="9">
        <f>INDEX('2027 DS'!$C:$C,MATCH(Summary!$A471,'2027 DS'!$A:$A,0))</f>
        <v>1500</v>
      </c>
      <c r="O471" s="10">
        <f t="shared" si="30"/>
        <v>0.25</v>
      </c>
      <c r="Q471" s="9">
        <f>INDEX('2032 DM'!$C:$C,MATCH(Summary!$A471,'2032 DM'!$A:$A,0))</f>
        <v>1300</v>
      </c>
      <c r="R471" s="9">
        <f>INDEX('2032 DS'!$C:$C,MATCH(Summary!$A471,'2032 DS'!$A:$A,0))</f>
        <v>1900</v>
      </c>
      <c r="S471" s="10">
        <f t="shared" si="31"/>
        <v>0.46153846153846145</v>
      </c>
    </row>
    <row r="472" spans="1:19" x14ac:dyDescent="0.15">
      <c r="A472" t="str">
        <f t="shared" si="28"/>
        <v>1551-2534</v>
      </c>
      <c r="B472" t="str">
        <f>INDEX(Descriptions!$C$4:$C$736,MATCH($A472,Descriptions!$B$4:$B$736,))</f>
        <v>Sandy Ln W SB offslip from the A49 Winwick Rd/Cromwell Ave roundabout - 1 lane.</v>
      </c>
      <c r="C472">
        <v>1551</v>
      </c>
      <c r="D472">
        <v>2534</v>
      </c>
      <c r="E472" s="9">
        <f>IFERROR(INDEX('2016'!$C:$C,MATCH(Summary!$A472,'2016'!$A:$A,0)),"-")</f>
        <v>5900</v>
      </c>
      <c r="F472" s="9">
        <f>IFERROR(INDEX('2018'!$C:$C,MATCH(Summary!$A472,'2018'!$A:$A,0)),"-")</f>
        <v>5900</v>
      </c>
      <c r="H472" s="9">
        <f>INDEX('2022 DM'!$C:$C,MATCH(Summary!$A472,'2022 DM'!$A:$A,0))</f>
        <v>7100</v>
      </c>
      <c r="I472" s="9">
        <f>INDEX('2022 DS'!$C:$C,MATCH(Summary!$A472,'2022 DS'!$A:$A,0))</f>
        <v>7200</v>
      </c>
      <c r="J472" s="10">
        <f t="shared" si="29"/>
        <v>1.4084507042253502E-2</v>
      </c>
      <c r="K472" s="9">
        <f>INDEX('2022 Full'!$C:$C,MATCH(Summary!$A472,'2022 Full'!$A:$A,0))</f>
        <v>8000</v>
      </c>
      <c r="M472" s="9">
        <f>INDEX('2027 DM'!$C:$C,MATCH(Summary!$A472,'2027 DM'!$A:$A,0))</f>
        <v>8300</v>
      </c>
      <c r="N472" s="9">
        <f>INDEX('2027 DS'!$C:$C,MATCH(Summary!$A472,'2027 DS'!$A:$A,0))</f>
        <v>9200</v>
      </c>
      <c r="O472" s="10">
        <f t="shared" si="30"/>
        <v>0.10843373493975905</v>
      </c>
      <c r="Q472" s="9">
        <f>INDEX('2032 DM'!$C:$C,MATCH(Summary!$A472,'2032 DM'!$A:$A,0))</f>
        <v>9300</v>
      </c>
      <c r="R472" s="9">
        <f>INDEX('2032 DS'!$C:$C,MATCH(Summary!$A472,'2032 DS'!$A:$A,0))</f>
        <v>9900</v>
      </c>
      <c r="S472" s="10">
        <f t="shared" si="31"/>
        <v>6.4516129032258007E-2</v>
      </c>
    </row>
    <row r="473" spans="1:19" x14ac:dyDescent="0.15">
      <c r="A473" t="str">
        <f t="shared" si="28"/>
        <v>2353-2534</v>
      </c>
      <c r="B473" t="str">
        <f>INDEX(Descriptions!$C$4:$C$736,MATCH($A473,Descriptions!$B$4:$B$736,))</f>
        <v>Sandy Ln W SB from the T-junction with Gough Ave to the approaching arm to the A49 Winwick Rd/Cromwell Ave roundabout - 1 lane.</v>
      </c>
      <c r="C473">
        <v>2353</v>
      </c>
      <c r="D473">
        <v>2534</v>
      </c>
      <c r="E473" s="9">
        <f>IFERROR(INDEX('2016'!$C:$C,MATCH(Summary!$A473,'2016'!$A:$A,0)),"-")</f>
        <v>5600</v>
      </c>
      <c r="F473" s="9">
        <f>IFERROR(INDEX('2018'!$C:$C,MATCH(Summary!$A473,'2018'!$A:$A,0)),"-")</f>
        <v>5700</v>
      </c>
      <c r="H473" s="9">
        <f>INDEX('2022 DM'!$C:$C,MATCH(Summary!$A473,'2022 DM'!$A:$A,0))</f>
        <v>6400</v>
      </c>
      <c r="I473" s="9">
        <f>INDEX('2022 DS'!$C:$C,MATCH(Summary!$A473,'2022 DS'!$A:$A,0))</f>
        <v>6500</v>
      </c>
      <c r="J473" s="10">
        <f t="shared" si="29"/>
        <v>1.5625E-2</v>
      </c>
      <c r="K473" s="9">
        <f>INDEX('2022 Full'!$C:$C,MATCH(Summary!$A473,'2022 Full'!$A:$A,0))</f>
        <v>7400</v>
      </c>
      <c r="M473" s="9">
        <f>INDEX('2027 DM'!$C:$C,MATCH(Summary!$A473,'2027 DM'!$A:$A,0))</f>
        <v>6800</v>
      </c>
      <c r="N473" s="9">
        <f>INDEX('2027 DS'!$C:$C,MATCH(Summary!$A473,'2027 DS'!$A:$A,0))</f>
        <v>7700</v>
      </c>
      <c r="O473" s="10">
        <f t="shared" si="30"/>
        <v>0.13235294117647056</v>
      </c>
      <c r="Q473" s="9">
        <f>INDEX('2032 DM'!$C:$C,MATCH(Summary!$A473,'2032 DM'!$A:$A,0))</f>
        <v>7400</v>
      </c>
      <c r="R473" s="9">
        <f>INDEX('2032 DS'!$C:$C,MATCH(Summary!$A473,'2032 DS'!$A:$A,0))</f>
        <v>8100</v>
      </c>
      <c r="S473" s="10">
        <f t="shared" si="31"/>
        <v>9.4594594594594517E-2</v>
      </c>
    </row>
    <row r="474" spans="1:19" x14ac:dyDescent="0.15">
      <c r="A474" t="str">
        <f t="shared" si="28"/>
        <v>2583-2536</v>
      </c>
      <c r="B474" t="str">
        <f>INDEX(Descriptions!$C$4:$C$736,MATCH($A474,Descriptions!$B$4:$B$736,))</f>
        <v>Poplars Ave NB from the Derek Ave - 1 lane.</v>
      </c>
      <c r="C474">
        <v>2583</v>
      </c>
      <c r="D474">
        <v>2536</v>
      </c>
      <c r="E474" s="9">
        <f>IFERROR(INDEX('2016'!$C:$C,MATCH(Summary!$A474,'2016'!$A:$A,0)),"-")</f>
        <v>4700</v>
      </c>
      <c r="F474" s="9">
        <f>IFERROR(INDEX('2018'!$C:$C,MATCH(Summary!$A474,'2018'!$A:$A,0)),"-")</f>
        <v>4700</v>
      </c>
      <c r="H474" s="9">
        <f>INDEX('2022 DM'!$C:$C,MATCH(Summary!$A474,'2022 DM'!$A:$A,0))</f>
        <v>4900</v>
      </c>
      <c r="I474" s="9">
        <f>INDEX('2022 DS'!$C:$C,MATCH(Summary!$A474,'2022 DS'!$A:$A,0))</f>
        <v>5000</v>
      </c>
      <c r="J474" s="10">
        <f t="shared" si="29"/>
        <v>2.0408163265306145E-2</v>
      </c>
      <c r="K474" s="9">
        <f>INDEX('2022 Full'!$C:$C,MATCH(Summary!$A474,'2022 Full'!$A:$A,0))</f>
        <v>5800</v>
      </c>
      <c r="M474" s="9">
        <f>INDEX('2027 DM'!$C:$C,MATCH(Summary!$A474,'2027 DM'!$A:$A,0))</f>
        <v>5200</v>
      </c>
      <c r="N474" s="9">
        <f>INDEX('2027 DS'!$C:$C,MATCH(Summary!$A474,'2027 DS'!$A:$A,0))</f>
        <v>6100</v>
      </c>
      <c r="O474" s="10">
        <f t="shared" si="30"/>
        <v>0.17307692307692313</v>
      </c>
      <c r="Q474" s="9">
        <f>INDEX('2032 DM'!$C:$C,MATCH(Summary!$A474,'2032 DM'!$A:$A,0))</f>
        <v>5400</v>
      </c>
      <c r="R474" s="9">
        <f>INDEX('2032 DS'!$C:$C,MATCH(Summary!$A474,'2032 DS'!$A:$A,0))</f>
        <v>6500</v>
      </c>
      <c r="S474" s="10">
        <f t="shared" si="31"/>
        <v>0.20370370370370372</v>
      </c>
    </row>
    <row r="475" spans="1:19" x14ac:dyDescent="0.15">
      <c r="A475" t="str">
        <f t="shared" si="28"/>
        <v>2340-2536</v>
      </c>
      <c r="B475">
        <f>INDEX(Descriptions!$C$4:$C$736,MATCH($A475,Descriptions!$B$4:$B$736,))</f>
        <v>0</v>
      </c>
      <c r="C475">
        <v>2340</v>
      </c>
      <c r="D475">
        <v>2536</v>
      </c>
      <c r="E475" s="9">
        <f>IFERROR(INDEX('2016'!$C:$C,MATCH(Summary!$A475,'2016'!$A:$A,0)),"-")</f>
        <v>3900</v>
      </c>
      <c r="F475" s="9">
        <f>IFERROR(INDEX('2018'!$C:$C,MATCH(Summary!$A475,'2018'!$A:$A,0)),"-")</f>
        <v>3800</v>
      </c>
      <c r="H475" s="9">
        <f>INDEX('2022 DM'!$C:$C,MATCH(Summary!$A475,'2022 DM'!$A:$A,0))</f>
        <v>4500</v>
      </c>
      <c r="I475" s="9">
        <f>INDEX('2022 DS'!$C:$C,MATCH(Summary!$A475,'2022 DS'!$A:$A,0))</f>
        <v>4500</v>
      </c>
      <c r="J475" s="10">
        <f t="shared" si="29"/>
        <v>0</v>
      </c>
      <c r="K475" s="9">
        <f>INDEX('2022 Full'!$C:$C,MATCH(Summary!$A475,'2022 Full'!$A:$A,0))</f>
        <v>4800</v>
      </c>
      <c r="M475" s="9">
        <f>INDEX('2027 DM'!$C:$C,MATCH(Summary!$A475,'2027 DM'!$A:$A,0))</f>
        <v>4800</v>
      </c>
      <c r="N475" s="9">
        <f>INDEX('2027 DS'!$C:$C,MATCH(Summary!$A475,'2027 DS'!$A:$A,0))</f>
        <v>5200</v>
      </c>
      <c r="O475" s="10">
        <f t="shared" si="30"/>
        <v>8.3333333333333259E-2</v>
      </c>
      <c r="Q475" s="9">
        <f>INDEX('2032 DM'!$C:$C,MATCH(Summary!$A475,'2032 DM'!$A:$A,0))</f>
        <v>5100</v>
      </c>
      <c r="R475" s="9">
        <f>INDEX('2032 DS'!$C:$C,MATCH(Summary!$A475,'2032 DS'!$A:$A,0))</f>
        <v>5300</v>
      </c>
      <c r="S475" s="10">
        <f t="shared" si="31"/>
        <v>3.9215686274509887E-2</v>
      </c>
    </row>
    <row r="476" spans="1:19" x14ac:dyDescent="0.15">
      <c r="A476" t="str">
        <f t="shared" si="28"/>
        <v>3500-2537</v>
      </c>
      <c r="B476">
        <f>INDEX(Descriptions!$C$4:$C$736,MATCH($A476,Descriptions!$B$4:$B$736,))</f>
        <v>0</v>
      </c>
      <c r="C476">
        <v>3500</v>
      </c>
      <c r="D476">
        <v>2537</v>
      </c>
      <c r="E476" s="9">
        <f>IFERROR(INDEX('2016'!$C:$C,MATCH(Summary!$A476,'2016'!$A:$A,0)),"-")</f>
        <v>6200</v>
      </c>
      <c r="F476" s="9">
        <f>IFERROR(INDEX('2018'!$C:$C,MATCH(Summary!$A476,'2018'!$A:$A,0)),"-")</f>
        <v>6200</v>
      </c>
      <c r="H476" s="9">
        <f>INDEX('2022 DM'!$C:$C,MATCH(Summary!$A476,'2022 DM'!$A:$A,0))</f>
        <v>6400</v>
      </c>
      <c r="I476" s="9">
        <f>INDEX('2022 DS'!$C:$C,MATCH(Summary!$A476,'2022 DS'!$A:$A,0))</f>
        <v>6400</v>
      </c>
      <c r="J476" s="10">
        <f t="shared" si="29"/>
        <v>0</v>
      </c>
      <c r="K476" s="9">
        <f>INDEX('2022 Full'!$C:$C,MATCH(Summary!$A476,'2022 Full'!$A:$A,0))</f>
        <v>6500</v>
      </c>
      <c r="M476" s="9">
        <f>INDEX('2027 DM'!$C:$C,MATCH(Summary!$A476,'2027 DM'!$A:$A,0))</f>
        <v>6600</v>
      </c>
      <c r="N476" s="9">
        <f>INDEX('2027 DS'!$C:$C,MATCH(Summary!$A476,'2027 DS'!$A:$A,0))</f>
        <v>6700</v>
      </c>
      <c r="O476" s="10">
        <f t="shared" si="30"/>
        <v>1.5151515151515138E-2</v>
      </c>
      <c r="Q476" s="9">
        <f>INDEX('2032 DM'!$C:$C,MATCH(Summary!$A476,'2032 DM'!$A:$A,0))</f>
        <v>6900</v>
      </c>
      <c r="R476" s="9">
        <f>INDEX('2032 DS'!$C:$C,MATCH(Summary!$A476,'2032 DS'!$A:$A,0))</f>
        <v>6800</v>
      </c>
      <c r="S476" s="10">
        <f t="shared" si="31"/>
        <v>-1.4492753623188359E-2</v>
      </c>
    </row>
    <row r="477" spans="1:19" x14ac:dyDescent="0.15">
      <c r="A477" t="str">
        <f t="shared" si="28"/>
        <v>2321-2537</v>
      </c>
      <c r="B477">
        <f>INDEX(Descriptions!$C$4:$C$736,MATCH($A477,Descriptions!$B$4:$B$736,))</f>
        <v>0</v>
      </c>
      <c r="C477">
        <v>2321</v>
      </c>
      <c r="D477">
        <v>2537</v>
      </c>
      <c r="E477" s="9">
        <f>IFERROR(INDEX('2016'!$C:$C,MATCH(Summary!$A477,'2016'!$A:$A,0)),"-")</f>
        <v>2600</v>
      </c>
      <c r="F477" s="9">
        <f>IFERROR(INDEX('2018'!$C:$C,MATCH(Summary!$A477,'2018'!$A:$A,0)),"-")</f>
        <v>2600</v>
      </c>
      <c r="H477" s="9">
        <f>INDEX('2022 DM'!$C:$C,MATCH(Summary!$A477,'2022 DM'!$A:$A,0))</f>
        <v>2800</v>
      </c>
      <c r="I477" s="9">
        <f>INDEX('2022 DS'!$C:$C,MATCH(Summary!$A477,'2022 DS'!$A:$A,0))</f>
        <v>2800</v>
      </c>
      <c r="J477" s="10">
        <f t="shared" si="29"/>
        <v>0</v>
      </c>
      <c r="K477" s="9">
        <f>INDEX('2022 Full'!$C:$C,MATCH(Summary!$A477,'2022 Full'!$A:$A,0))</f>
        <v>2800</v>
      </c>
      <c r="M477" s="9">
        <f>INDEX('2027 DM'!$C:$C,MATCH(Summary!$A477,'2027 DM'!$A:$A,0))</f>
        <v>2900</v>
      </c>
      <c r="N477" s="9">
        <f>INDEX('2027 DS'!$C:$C,MATCH(Summary!$A477,'2027 DS'!$A:$A,0))</f>
        <v>3000</v>
      </c>
      <c r="O477" s="10">
        <f t="shared" si="30"/>
        <v>3.4482758620689724E-2</v>
      </c>
      <c r="Q477" s="9">
        <f>INDEX('2032 DM'!$C:$C,MATCH(Summary!$A477,'2032 DM'!$A:$A,0))</f>
        <v>3100</v>
      </c>
      <c r="R477" s="9">
        <f>INDEX('2032 DS'!$C:$C,MATCH(Summary!$A477,'2032 DS'!$A:$A,0))</f>
        <v>3100</v>
      </c>
      <c r="S477" s="10">
        <f t="shared" si="31"/>
        <v>0</v>
      </c>
    </row>
    <row r="478" spans="1:19" x14ac:dyDescent="0.15">
      <c r="A478" t="str">
        <f t="shared" si="28"/>
        <v>2825-2550</v>
      </c>
      <c r="B478">
        <f>INDEX(Descriptions!$C$4:$C$736,MATCH($A478,Descriptions!$B$4:$B$736,))</f>
        <v>0</v>
      </c>
      <c r="C478">
        <v>2825</v>
      </c>
      <c r="D478">
        <v>2550</v>
      </c>
      <c r="E478" s="9">
        <f>IFERROR(INDEX('2016'!$C:$C,MATCH(Summary!$A478,'2016'!$A:$A,0)),"-")</f>
        <v>3700</v>
      </c>
      <c r="F478" s="9">
        <f>IFERROR(INDEX('2018'!$C:$C,MATCH(Summary!$A478,'2018'!$A:$A,0)),"-")</f>
        <v>3700</v>
      </c>
      <c r="H478" s="9">
        <f>INDEX('2022 DM'!$C:$C,MATCH(Summary!$A478,'2022 DM'!$A:$A,0))</f>
        <v>3700</v>
      </c>
      <c r="I478" s="9">
        <f>INDEX('2022 DS'!$C:$C,MATCH(Summary!$A478,'2022 DS'!$A:$A,0))</f>
        <v>3700</v>
      </c>
      <c r="J478" s="10">
        <f t="shared" si="29"/>
        <v>0</v>
      </c>
      <c r="K478" s="9">
        <f>INDEX('2022 Full'!$C:$C,MATCH(Summary!$A478,'2022 Full'!$A:$A,0))</f>
        <v>3900</v>
      </c>
      <c r="M478" s="9">
        <f>INDEX('2027 DM'!$C:$C,MATCH(Summary!$A478,'2027 DM'!$A:$A,0))</f>
        <v>4200</v>
      </c>
      <c r="N478" s="9">
        <f>INDEX('2027 DS'!$C:$C,MATCH(Summary!$A478,'2027 DS'!$A:$A,0))</f>
        <v>4100</v>
      </c>
      <c r="O478" s="10">
        <f t="shared" si="30"/>
        <v>-2.3809523809523836E-2</v>
      </c>
      <c r="Q478" s="9">
        <f>INDEX('2032 DM'!$C:$C,MATCH(Summary!$A478,'2032 DM'!$A:$A,0))</f>
        <v>4000</v>
      </c>
      <c r="R478" s="9">
        <f>INDEX('2032 DS'!$C:$C,MATCH(Summary!$A478,'2032 DS'!$A:$A,0))</f>
        <v>1900</v>
      </c>
      <c r="S478" s="10">
        <f t="shared" si="31"/>
        <v>-0.52500000000000002</v>
      </c>
    </row>
    <row r="479" spans="1:19" x14ac:dyDescent="0.15">
      <c r="A479" t="str">
        <f t="shared" si="28"/>
        <v>4019-2550</v>
      </c>
      <c r="B479">
        <f>INDEX(Descriptions!$C$4:$C$736,MATCH($A479,Descriptions!$B$4:$B$736,))</f>
        <v>0</v>
      </c>
      <c r="C479">
        <v>4019</v>
      </c>
      <c r="D479">
        <v>2550</v>
      </c>
      <c r="E479" s="9">
        <f>IFERROR(INDEX('2016'!$C:$C,MATCH(Summary!$A479,'2016'!$A:$A,0)),"-")</f>
        <v>3500</v>
      </c>
      <c r="F479" s="9">
        <f>IFERROR(INDEX('2018'!$C:$C,MATCH(Summary!$A479,'2018'!$A:$A,0)),"-")</f>
        <v>3600</v>
      </c>
      <c r="H479" s="9">
        <f>INDEX('2022 DM'!$C:$C,MATCH(Summary!$A479,'2022 DM'!$A:$A,0))</f>
        <v>4000</v>
      </c>
      <c r="I479" s="9">
        <f>INDEX('2022 DS'!$C:$C,MATCH(Summary!$A479,'2022 DS'!$A:$A,0))</f>
        <v>4000</v>
      </c>
      <c r="J479" s="10">
        <f t="shared" si="29"/>
        <v>0</v>
      </c>
      <c r="K479" s="9">
        <f>INDEX('2022 Full'!$C:$C,MATCH(Summary!$A479,'2022 Full'!$A:$A,0))</f>
        <v>4300</v>
      </c>
      <c r="M479" s="9">
        <f>INDEX('2027 DM'!$C:$C,MATCH(Summary!$A479,'2027 DM'!$A:$A,0))</f>
        <v>4200</v>
      </c>
      <c r="N479" s="9">
        <f>INDEX('2027 DS'!$C:$C,MATCH(Summary!$A479,'2027 DS'!$A:$A,0))</f>
        <v>4500</v>
      </c>
      <c r="O479" s="10">
        <f t="shared" si="30"/>
        <v>7.1428571428571397E-2</v>
      </c>
      <c r="Q479" s="9">
        <f>INDEX('2032 DM'!$C:$C,MATCH(Summary!$A479,'2032 DM'!$A:$A,0))</f>
        <v>4300</v>
      </c>
      <c r="R479" s="9">
        <f>INDEX('2032 DS'!$C:$C,MATCH(Summary!$A479,'2032 DS'!$A:$A,0))</f>
        <v>3900</v>
      </c>
      <c r="S479" s="10">
        <f t="shared" si="31"/>
        <v>-9.3023255813953543E-2</v>
      </c>
    </row>
    <row r="480" spans="1:19" x14ac:dyDescent="0.15">
      <c r="A480" t="str">
        <f t="shared" si="28"/>
        <v>2422-2555</v>
      </c>
      <c r="B480" t="str">
        <f>INDEX(Descriptions!$C$4:$C$736,MATCH($A480,Descriptions!$B$4:$B$736,))</f>
        <v>Delph Ln SB from the T-junction with Myddleton Ln to the T-junction with Delph Ln/Mill Ln - 1 lane.</v>
      </c>
      <c r="C480">
        <v>2422</v>
      </c>
      <c r="D480">
        <v>2555</v>
      </c>
      <c r="E480" s="9">
        <f>IFERROR(INDEX('2016'!$C:$C,MATCH(Summary!$A480,'2016'!$A:$A,0)),"-")</f>
        <v>5100</v>
      </c>
      <c r="F480" s="9">
        <f>IFERROR(INDEX('2018'!$C:$C,MATCH(Summary!$A480,'2018'!$A:$A,0)),"-")</f>
        <v>5200</v>
      </c>
      <c r="H480" s="9">
        <f>INDEX('2022 DM'!$C:$C,MATCH(Summary!$A480,'2022 DM'!$A:$A,0))</f>
        <v>5800</v>
      </c>
      <c r="I480" s="9">
        <f>INDEX('2022 DS'!$C:$C,MATCH(Summary!$A480,'2022 DS'!$A:$A,0))</f>
        <v>5800</v>
      </c>
      <c r="J480" s="10">
        <f t="shared" si="29"/>
        <v>0</v>
      </c>
      <c r="K480" s="9">
        <f>INDEX('2022 Full'!$C:$C,MATCH(Summary!$A480,'2022 Full'!$A:$A,0))</f>
        <v>6300</v>
      </c>
      <c r="M480" s="9">
        <f>INDEX('2027 DM'!$C:$C,MATCH(Summary!$A480,'2027 DM'!$A:$A,0))</f>
        <v>6200</v>
      </c>
      <c r="N480" s="9">
        <f>INDEX('2027 DS'!$C:$C,MATCH(Summary!$A480,'2027 DS'!$A:$A,0))</f>
        <v>6400</v>
      </c>
      <c r="O480" s="10">
        <f t="shared" si="30"/>
        <v>3.2258064516129004E-2</v>
      </c>
      <c r="Q480" s="9">
        <f>INDEX('2032 DM'!$C:$C,MATCH(Summary!$A480,'2032 DM'!$A:$A,0))</f>
        <v>6500</v>
      </c>
      <c r="R480" s="9">
        <f>INDEX('2032 DS'!$C:$C,MATCH(Summary!$A480,'2032 DS'!$A:$A,0))</f>
        <v>6800</v>
      </c>
      <c r="S480" s="10">
        <f t="shared" si="31"/>
        <v>4.6153846153846212E-2</v>
      </c>
    </row>
    <row r="481" spans="1:19" x14ac:dyDescent="0.15">
      <c r="A481" t="str">
        <f t="shared" si="28"/>
        <v>2391-2555</v>
      </c>
      <c r="B481">
        <f>INDEX(Descriptions!$C$4:$C$736,MATCH($A481,Descriptions!$B$4:$B$736,))</f>
        <v>0</v>
      </c>
      <c r="C481">
        <v>2391</v>
      </c>
      <c r="D481">
        <v>2555</v>
      </c>
      <c r="E481" s="9">
        <f>IFERROR(INDEX('2016'!$C:$C,MATCH(Summary!$A481,'2016'!$A:$A,0)),"-")</f>
        <v>4500</v>
      </c>
      <c r="F481" s="9">
        <f>IFERROR(INDEX('2018'!$C:$C,MATCH(Summary!$A481,'2018'!$A:$A,0)),"-")</f>
        <v>4500</v>
      </c>
      <c r="H481" s="9">
        <f>INDEX('2022 DM'!$C:$C,MATCH(Summary!$A481,'2022 DM'!$A:$A,0))</f>
        <v>4700</v>
      </c>
      <c r="I481" s="9">
        <f>INDEX('2022 DS'!$C:$C,MATCH(Summary!$A481,'2022 DS'!$A:$A,0))</f>
        <v>4700</v>
      </c>
      <c r="J481" s="10">
        <f t="shared" si="29"/>
        <v>0</v>
      </c>
      <c r="K481" s="9">
        <f>INDEX('2022 Full'!$C:$C,MATCH(Summary!$A481,'2022 Full'!$A:$A,0))</f>
        <v>5300</v>
      </c>
      <c r="M481" s="9">
        <f>INDEX('2027 DM'!$C:$C,MATCH(Summary!$A481,'2027 DM'!$A:$A,0))</f>
        <v>5000</v>
      </c>
      <c r="N481" s="9">
        <f>INDEX('2027 DS'!$C:$C,MATCH(Summary!$A481,'2027 DS'!$A:$A,0))</f>
        <v>5400</v>
      </c>
      <c r="O481" s="10">
        <f t="shared" si="30"/>
        <v>8.0000000000000071E-2</v>
      </c>
      <c r="Q481" s="9">
        <f>INDEX('2032 DM'!$C:$C,MATCH(Summary!$A481,'2032 DM'!$A:$A,0))</f>
        <v>5300</v>
      </c>
      <c r="R481" s="9">
        <f>INDEX('2032 DS'!$C:$C,MATCH(Summary!$A481,'2032 DS'!$A:$A,0))</f>
        <v>5700</v>
      </c>
      <c r="S481" s="10">
        <f t="shared" si="31"/>
        <v>7.547169811320753E-2</v>
      </c>
    </row>
    <row r="482" spans="1:19" x14ac:dyDescent="0.15">
      <c r="A482" t="str">
        <f t="shared" si="28"/>
        <v>1562-2583</v>
      </c>
      <c r="B482" t="str">
        <f>INDEX(Descriptions!$C$4:$C$736,MATCH($A482,Descriptions!$B$4:$B$736,))</f>
        <v>Poplars Ave NB from junction with A50 Orford Green - 1 lane.</v>
      </c>
      <c r="C482">
        <v>1562</v>
      </c>
      <c r="D482">
        <v>2583</v>
      </c>
      <c r="E482" s="9">
        <f>IFERROR(INDEX('2016'!$C:$C,MATCH(Summary!$A482,'2016'!$A:$A,0)),"-")</f>
        <v>4700</v>
      </c>
      <c r="F482" s="9">
        <f>IFERROR(INDEX('2018'!$C:$C,MATCH(Summary!$A482,'2018'!$A:$A,0)),"-")</f>
        <v>4700</v>
      </c>
      <c r="H482" s="9">
        <f>INDEX('2022 DM'!$C:$C,MATCH(Summary!$A482,'2022 DM'!$A:$A,0))</f>
        <v>4900</v>
      </c>
      <c r="I482" s="9">
        <f>INDEX('2022 DS'!$C:$C,MATCH(Summary!$A482,'2022 DS'!$A:$A,0))</f>
        <v>5000</v>
      </c>
      <c r="J482" s="10">
        <f t="shared" si="29"/>
        <v>2.0408163265306145E-2</v>
      </c>
      <c r="K482" s="9">
        <f>INDEX('2022 Full'!$C:$C,MATCH(Summary!$A482,'2022 Full'!$A:$A,0))</f>
        <v>5800</v>
      </c>
      <c r="M482" s="9">
        <f>INDEX('2027 DM'!$C:$C,MATCH(Summary!$A482,'2027 DM'!$A:$A,0))</f>
        <v>5200</v>
      </c>
      <c r="N482" s="9">
        <f>INDEX('2027 DS'!$C:$C,MATCH(Summary!$A482,'2027 DS'!$A:$A,0))</f>
        <v>6100</v>
      </c>
      <c r="O482" s="10">
        <f t="shared" si="30"/>
        <v>0.17307692307692313</v>
      </c>
      <c r="Q482" s="9">
        <f>INDEX('2032 DM'!$C:$C,MATCH(Summary!$A482,'2032 DM'!$A:$A,0))</f>
        <v>5400</v>
      </c>
      <c r="R482" s="9">
        <f>INDEX('2032 DS'!$C:$C,MATCH(Summary!$A482,'2032 DS'!$A:$A,0))</f>
        <v>6500</v>
      </c>
      <c r="S482" s="10">
        <f t="shared" si="31"/>
        <v>0.20370370370370372</v>
      </c>
    </row>
    <row r="483" spans="1:19" x14ac:dyDescent="0.15">
      <c r="A483" t="str">
        <f t="shared" si="28"/>
        <v>2536-2583</v>
      </c>
      <c r="B483">
        <f>INDEX(Descriptions!$C$4:$C$736,MATCH($A483,Descriptions!$B$4:$B$736,))</f>
        <v>0</v>
      </c>
      <c r="C483">
        <v>2536</v>
      </c>
      <c r="D483">
        <v>2583</v>
      </c>
      <c r="E483" s="9">
        <f>IFERROR(INDEX('2016'!$C:$C,MATCH(Summary!$A483,'2016'!$A:$A,0)),"-")</f>
        <v>3900</v>
      </c>
      <c r="F483" s="9">
        <f>IFERROR(INDEX('2018'!$C:$C,MATCH(Summary!$A483,'2018'!$A:$A,0)),"-")</f>
        <v>3800</v>
      </c>
      <c r="H483" s="9">
        <f>INDEX('2022 DM'!$C:$C,MATCH(Summary!$A483,'2022 DM'!$A:$A,0))</f>
        <v>4500</v>
      </c>
      <c r="I483" s="9">
        <f>INDEX('2022 DS'!$C:$C,MATCH(Summary!$A483,'2022 DS'!$A:$A,0))</f>
        <v>4500</v>
      </c>
      <c r="J483" s="10">
        <f t="shared" si="29"/>
        <v>0</v>
      </c>
      <c r="K483" s="9">
        <f>INDEX('2022 Full'!$C:$C,MATCH(Summary!$A483,'2022 Full'!$A:$A,0))</f>
        <v>4800</v>
      </c>
      <c r="M483" s="9">
        <f>INDEX('2027 DM'!$C:$C,MATCH(Summary!$A483,'2027 DM'!$A:$A,0))</f>
        <v>4800</v>
      </c>
      <c r="N483" s="9">
        <f>INDEX('2027 DS'!$C:$C,MATCH(Summary!$A483,'2027 DS'!$A:$A,0))</f>
        <v>5200</v>
      </c>
      <c r="O483" s="10">
        <f t="shared" si="30"/>
        <v>8.3333333333333259E-2</v>
      </c>
      <c r="Q483" s="9">
        <f>INDEX('2032 DM'!$C:$C,MATCH(Summary!$A483,'2032 DM'!$A:$A,0))</f>
        <v>5100</v>
      </c>
      <c r="R483" s="9">
        <f>INDEX('2032 DS'!$C:$C,MATCH(Summary!$A483,'2032 DS'!$A:$A,0))</f>
        <v>5300</v>
      </c>
      <c r="S483" s="10">
        <f t="shared" si="31"/>
        <v>3.9215686274509887E-2</v>
      </c>
    </row>
    <row r="484" spans="1:19" x14ac:dyDescent="0.15">
      <c r="A484" t="str">
        <f t="shared" si="28"/>
        <v>1446-2622</v>
      </c>
      <c r="B484">
        <f>INDEX(Descriptions!$C$4:$C$736,MATCH($A484,Descriptions!$B$4:$B$736,))</f>
        <v>0</v>
      </c>
      <c r="C484">
        <v>1446</v>
      </c>
      <c r="D484">
        <v>2622</v>
      </c>
      <c r="E484" s="9">
        <f>IFERROR(INDEX('2016'!$C:$C,MATCH(Summary!$A484,'2016'!$A:$A,0)),"-")</f>
        <v>18700</v>
      </c>
      <c r="F484" s="9">
        <f>IFERROR(INDEX('2018'!$C:$C,MATCH(Summary!$A484,'2018'!$A:$A,0)),"-")</f>
        <v>19000</v>
      </c>
      <c r="H484" s="9">
        <f>INDEX('2022 DM'!$C:$C,MATCH(Summary!$A484,'2022 DM'!$A:$A,0))</f>
        <v>19400</v>
      </c>
      <c r="I484" s="9">
        <f>INDEX('2022 DS'!$C:$C,MATCH(Summary!$A484,'2022 DS'!$A:$A,0))</f>
        <v>19500</v>
      </c>
      <c r="J484" s="10">
        <f t="shared" si="29"/>
        <v>5.1546391752577136E-3</v>
      </c>
      <c r="K484" s="9">
        <f>INDEX('2022 Full'!$C:$C,MATCH(Summary!$A484,'2022 Full'!$A:$A,0))</f>
        <v>20400</v>
      </c>
      <c r="M484" s="9">
        <f>INDEX('2027 DM'!$C:$C,MATCH(Summary!$A484,'2027 DM'!$A:$A,0))</f>
        <v>19800</v>
      </c>
      <c r="N484" s="9">
        <f>INDEX('2027 DS'!$C:$C,MATCH(Summary!$A484,'2027 DS'!$A:$A,0))</f>
        <v>20600</v>
      </c>
      <c r="O484" s="10">
        <f t="shared" si="30"/>
        <v>4.0404040404040442E-2</v>
      </c>
      <c r="Q484" s="9">
        <f>INDEX('2032 DM'!$C:$C,MATCH(Summary!$A484,'2032 DM'!$A:$A,0))</f>
        <v>20500</v>
      </c>
      <c r="R484" s="9">
        <f>INDEX('2032 DS'!$C:$C,MATCH(Summary!$A484,'2032 DS'!$A:$A,0))</f>
        <v>21300</v>
      </c>
      <c r="S484" s="10">
        <f t="shared" si="31"/>
        <v>3.9024390243902474E-2</v>
      </c>
    </row>
    <row r="485" spans="1:19" x14ac:dyDescent="0.15">
      <c r="A485" t="str">
        <f t="shared" si="28"/>
        <v>3506-2622</v>
      </c>
      <c r="B485">
        <f>INDEX(Descriptions!$C$4:$C$736,MATCH($A485,Descriptions!$B$4:$B$736,))</f>
        <v>0</v>
      </c>
      <c r="C485">
        <v>3506</v>
      </c>
      <c r="D485">
        <v>2622</v>
      </c>
      <c r="E485" s="9">
        <f>IFERROR(INDEX('2016'!$C:$C,MATCH(Summary!$A485,'2016'!$A:$A,0)),"-")</f>
        <v>200</v>
      </c>
      <c r="F485" s="9">
        <f>IFERROR(INDEX('2018'!$C:$C,MATCH(Summary!$A485,'2018'!$A:$A,0)),"-")</f>
        <v>1500</v>
      </c>
      <c r="H485" s="9">
        <f>INDEX('2022 DM'!$C:$C,MATCH(Summary!$A485,'2022 DM'!$A:$A,0))</f>
        <v>1700</v>
      </c>
      <c r="I485" s="9">
        <f>INDEX('2022 DS'!$C:$C,MATCH(Summary!$A485,'2022 DS'!$A:$A,0))</f>
        <v>1700</v>
      </c>
      <c r="J485" s="10">
        <f t="shared" si="29"/>
        <v>0</v>
      </c>
      <c r="K485" s="9">
        <f>INDEX('2022 Full'!$C:$C,MATCH(Summary!$A485,'2022 Full'!$A:$A,0))</f>
        <v>1800</v>
      </c>
      <c r="M485" s="9">
        <f>INDEX('2027 DM'!$C:$C,MATCH(Summary!$A485,'2027 DM'!$A:$A,0))</f>
        <v>1800</v>
      </c>
      <c r="N485" s="9">
        <f>INDEX('2027 DS'!$C:$C,MATCH(Summary!$A485,'2027 DS'!$A:$A,0))</f>
        <v>1900</v>
      </c>
      <c r="O485" s="10">
        <f t="shared" si="30"/>
        <v>5.555555555555558E-2</v>
      </c>
      <c r="Q485" s="9">
        <f>INDEX('2032 DM'!$C:$C,MATCH(Summary!$A485,'2032 DM'!$A:$A,0))</f>
        <v>1900</v>
      </c>
      <c r="R485" s="9">
        <f>INDEX('2032 DS'!$C:$C,MATCH(Summary!$A485,'2032 DS'!$A:$A,0))</f>
        <v>2100</v>
      </c>
      <c r="S485" s="10">
        <f t="shared" si="31"/>
        <v>0.10526315789473695</v>
      </c>
    </row>
    <row r="486" spans="1:19" x14ac:dyDescent="0.15">
      <c r="A486" t="str">
        <f t="shared" si="28"/>
        <v>1215-2622</v>
      </c>
      <c r="B486">
        <f>INDEX(Descriptions!$C$4:$C$736,MATCH($A486,Descriptions!$B$4:$B$736,))</f>
        <v>0</v>
      </c>
      <c r="C486">
        <v>1215</v>
      </c>
      <c r="D486">
        <v>2622</v>
      </c>
      <c r="E486" s="9">
        <f>IFERROR(INDEX('2016'!$C:$C,MATCH(Summary!$A486,'2016'!$A:$A,0)),"-")</f>
        <v>15100</v>
      </c>
      <c r="F486" s="9">
        <f>IFERROR(INDEX('2018'!$C:$C,MATCH(Summary!$A486,'2018'!$A:$A,0)),"-")</f>
        <v>15200</v>
      </c>
      <c r="H486" s="9">
        <f>INDEX('2022 DM'!$C:$C,MATCH(Summary!$A486,'2022 DM'!$A:$A,0))</f>
        <v>16000</v>
      </c>
      <c r="I486" s="9">
        <f>INDEX('2022 DS'!$C:$C,MATCH(Summary!$A486,'2022 DS'!$A:$A,0))</f>
        <v>16100</v>
      </c>
      <c r="J486" s="10">
        <f t="shared" si="29"/>
        <v>6.2500000000000888E-3</v>
      </c>
      <c r="K486" s="9">
        <f>INDEX('2022 Full'!$C:$C,MATCH(Summary!$A486,'2022 Full'!$A:$A,0))</f>
        <v>16700</v>
      </c>
      <c r="M486" s="9">
        <f>INDEX('2027 DM'!$C:$C,MATCH(Summary!$A486,'2027 DM'!$A:$A,0))</f>
        <v>16800</v>
      </c>
      <c r="N486" s="9">
        <f>INDEX('2027 DS'!$C:$C,MATCH(Summary!$A486,'2027 DS'!$A:$A,0))</f>
        <v>17400</v>
      </c>
      <c r="O486" s="10">
        <f t="shared" si="30"/>
        <v>3.5714285714285809E-2</v>
      </c>
      <c r="Q486" s="9">
        <f>INDEX('2032 DM'!$C:$C,MATCH(Summary!$A486,'2032 DM'!$A:$A,0))</f>
        <v>17700</v>
      </c>
      <c r="R486" s="9">
        <f>INDEX('2032 DS'!$C:$C,MATCH(Summary!$A486,'2032 DS'!$A:$A,0))</f>
        <v>18400</v>
      </c>
      <c r="S486" s="10">
        <f t="shared" si="31"/>
        <v>3.9548022598870025E-2</v>
      </c>
    </row>
    <row r="487" spans="1:19" x14ac:dyDescent="0.15">
      <c r="A487" t="str">
        <f t="shared" si="28"/>
        <v>1448-2663</v>
      </c>
      <c r="B487">
        <f>INDEX(Descriptions!$C$4:$C$736,MATCH($A487,Descriptions!$B$4:$B$736,))</f>
        <v>0</v>
      </c>
      <c r="C487">
        <v>1448</v>
      </c>
      <c r="D487">
        <v>2663</v>
      </c>
      <c r="E487" s="9">
        <f>IFERROR(INDEX('2016'!$C:$C,MATCH(Summary!$A487,'2016'!$A:$A,0)),"-")</f>
        <v>6200</v>
      </c>
      <c r="F487" s="9">
        <f>IFERROR(INDEX('2018'!$C:$C,MATCH(Summary!$A487,'2018'!$A:$A,0)),"-")</f>
        <v>6300</v>
      </c>
      <c r="H487" s="9">
        <f>INDEX('2022 DM'!$C:$C,MATCH(Summary!$A487,'2022 DM'!$A:$A,0))</f>
        <v>6300</v>
      </c>
      <c r="I487" s="9">
        <f>INDEX('2022 DS'!$C:$C,MATCH(Summary!$A487,'2022 DS'!$A:$A,0))</f>
        <v>6400</v>
      </c>
      <c r="J487" s="10">
        <f t="shared" si="29"/>
        <v>1.5873015873015817E-2</v>
      </c>
      <c r="K487" s="9">
        <f>INDEX('2022 Full'!$C:$C,MATCH(Summary!$A487,'2022 Full'!$A:$A,0))</f>
        <v>7100</v>
      </c>
      <c r="M487" s="9">
        <f>INDEX('2027 DM'!$C:$C,MATCH(Summary!$A487,'2027 DM'!$A:$A,0))</f>
        <v>6500</v>
      </c>
      <c r="N487" s="9">
        <f>INDEX('2027 DS'!$C:$C,MATCH(Summary!$A487,'2027 DS'!$A:$A,0))</f>
        <v>6800</v>
      </c>
      <c r="O487" s="10">
        <f t="shared" si="30"/>
        <v>4.6153846153846212E-2</v>
      </c>
      <c r="Q487" s="9">
        <f>INDEX('2032 DM'!$C:$C,MATCH(Summary!$A487,'2032 DM'!$A:$A,0))</f>
        <v>6500</v>
      </c>
      <c r="R487" s="9">
        <f>INDEX('2032 DS'!$C:$C,MATCH(Summary!$A487,'2032 DS'!$A:$A,0))</f>
        <v>7400</v>
      </c>
      <c r="S487" s="10">
        <f t="shared" si="31"/>
        <v>0.13846153846153841</v>
      </c>
    </row>
    <row r="488" spans="1:19" x14ac:dyDescent="0.15">
      <c r="A488" t="str">
        <f t="shared" si="28"/>
        <v>1453-2663</v>
      </c>
      <c r="B488">
        <f>INDEX(Descriptions!$C$4:$C$736,MATCH($A488,Descriptions!$B$4:$B$736,))</f>
        <v>0</v>
      </c>
      <c r="C488">
        <v>1453</v>
      </c>
      <c r="D488">
        <v>2663</v>
      </c>
      <c r="E488" s="9">
        <f>IFERROR(INDEX('2016'!$C:$C,MATCH(Summary!$A488,'2016'!$A:$A,0)),"-")</f>
        <v>5200</v>
      </c>
      <c r="F488" s="9">
        <f>IFERROR(INDEX('2018'!$C:$C,MATCH(Summary!$A488,'2018'!$A:$A,0)),"-")</f>
        <v>5200</v>
      </c>
      <c r="H488" s="9">
        <f>INDEX('2022 DM'!$C:$C,MATCH(Summary!$A488,'2022 DM'!$A:$A,0))</f>
        <v>5400</v>
      </c>
      <c r="I488" s="9">
        <f>INDEX('2022 DS'!$C:$C,MATCH(Summary!$A488,'2022 DS'!$A:$A,0))</f>
        <v>5400</v>
      </c>
      <c r="J488" s="10">
        <f t="shared" si="29"/>
        <v>0</v>
      </c>
      <c r="K488" s="9">
        <f>INDEX('2022 Full'!$C:$C,MATCH(Summary!$A488,'2022 Full'!$A:$A,0))</f>
        <v>5600</v>
      </c>
      <c r="M488" s="9">
        <f>INDEX('2027 DM'!$C:$C,MATCH(Summary!$A488,'2027 DM'!$A:$A,0))</f>
        <v>5700</v>
      </c>
      <c r="N488" s="9">
        <f>INDEX('2027 DS'!$C:$C,MATCH(Summary!$A488,'2027 DS'!$A:$A,0))</f>
        <v>5900</v>
      </c>
      <c r="O488" s="10">
        <f t="shared" si="30"/>
        <v>3.5087719298245723E-2</v>
      </c>
      <c r="Q488" s="9">
        <f>INDEX('2032 DM'!$C:$C,MATCH(Summary!$A488,'2032 DM'!$A:$A,0))</f>
        <v>6100</v>
      </c>
      <c r="R488" s="9">
        <f>INDEX('2032 DS'!$C:$C,MATCH(Summary!$A488,'2032 DS'!$A:$A,0))</f>
        <v>6400</v>
      </c>
      <c r="S488" s="10">
        <f t="shared" si="31"/>
        <v>4.9180327868852514E-2</v>
      </c>
    </row>
    <row r="489" spans="1:19" x14ac:dyDescent="0.15">
      <c r="A489" t="str">
        <f t="shared" si="28"/>
        <v>1454-2664</v>
      </c>
      <c r="B489">
        <f>INDEX(Descriptions!$C$4:$C$736,MATCH($A489,Descriptions!$B$4:$B$736,))</f>
        <v>0</v>
      </c>
      <c r="C489">
        <v>1454</v>
      </c>
      <c r="D489">
        <v>2664</v>
      </c>
      <c r="E489" s="9">
        <f>IFERROR(INDEX('2016'!$C:$C,MATCH(Summary!$A489,'2016'!$A:$A,0)),"-")</f>
        <v>7200</v>
      </c>
      <c r="F489" s="9">
        <f>IFERROR(INDEX('2018'!$C:$C,MATCH(Summary!$A489,'2018'!$A:$A,0)),"-")</f>
        <v>7200</v>
      </c>
      <c r="H489" s="9">
        <f>INDEX('2022 DM'!$C:$C,MATCH(Summary!$A489,'2022 DM'!$A:$A,0))</f>
        <v>7500</v>
      </c>
      <c r="I489" s="9">
        <f>INDEX('2022 DS'!$C:$C,MATCH(Summary!$A489,'2022 DS'!$A:$A,0))</f>
        <v>7600</v>
      </c>
      <c r="J489" s="10">
        <f t="shared" si="29"/>
        <v>1.3333333333333419E-2</v>
      </c>
      <c r="K489" s="9">
        <f>INDEX('2022 Full'!$C:$C,MATCH(Summary!$A489,'2022 Full'!$A:$A,0))</f>
        <v>7600</v>
      </c>
      <c r="M489" s="9">
        <f>INDEX('2027 DM'!$C:$C,MATCH(Summary!$A489,'2027 DM'!$A:$A,0))</f>
        <v>7600</v>
      </c>
      <c r="N489" s="9">
        <f>INDEX('2027 DS'!$C:$C,MATCH(Summary!$A489,'2027 DS'!$A:$A,0))</f>
        <v>7700</v>
      </c>
      <c r="O489" s="10">
        <f t="shared" si="30"/>
        <v>1.3157894736842035E-2</v>
      </c>
      <c r="Q489" s="9">
        <f>INDEX('2032 DM'!$C:$C,MATCH(Summary!$A489,'2032 DM'!$A:$A,0))</f>
        <v>7900</v>
      </c>
      <c r="R489" s="9">
        <f>INDEX('2032 DS'!$C:$C,MATCH(Summary!$A489,'2032 DS'!$A:$A,0))</f>
        <v>8000</v>
      </c>
      <c r="S489" s="10">
        <f t="shared" si="31"/>
        <v>1.2658227848101333E-2</v>
      </c>
    </row>
    <row r="490" spans="1:19" x14ac:dyDescent="0.15">
      <c r="A490" t="str">
        <f t="shared" si="28"/>
        <v>1452-2664</v>
      </c>
      <c r="B490">
        <f>INDEX(Descriptions!$C$4:$C$736,MATCH($A490,Descriptions!$B$4:$B$736,))</f>
        <v>0</v>
      </c>
      <c r="C490">
        <v>1452</v>
      </c>
      <c r="D490">
        <v>2664</v>
      </c>
      <c r="E490" s="9">
        <f>IFERROR(INDEX('2016'!$C:$C,MATCH(Summary!$A490,'2016'!$A:$A,0)),"-")</f>
        <v>5600</v>
      </c>
      <c r="F490" s="9">
        <f>IFERROR(INDEX('2018'!$C:$C,MATCH(Summary!$A490,'2018'!$A:$A,0)),"-")</f>
        <v>5700</v>
      </c>
      <c r="H490" s="9">
        <f>INDEX('2022 DM'!$C:$C,MATCH(Summary!$A490,'2022 DM'!$A:$A,0))</f>
        <v>5700</v>
      </c>
      <c r="I490" s="9">
        <f>INDEX('2022 DS'!$C:$C,MATCH(Summary!$A490,'2022 DS'!$A:$A,0))</f>
        <v>5700</v>
      </c>
      <c r="J490" s="10">
        <f t="shared" si="29"/>
        <v>0</v>
      </c>
      <c r="K490" s="9">
        <f>INDEX('2022 Full'!$C:$C,MATCH(Summary!$A490,'2022 Full'!$A:$A,0))</f>
        <v>5800</v>
      </c>
      <c r="M490" s="9">
        <f>INDEX('2027 DM'!$C:$C,MATCH(Summary!$A490,'2027 DM'!$A:$A,0))</f>
        <v>6000</v>
      </c>
      <c r="N490" s="9">
        <f>INDEX('2027 DS'!$C:$C,MATCH(Summary!$A490,'2027 DS'!$A:$A,0))</f>
        <v>6100</v>
      </c>
      <c r="O490" s="10">
        <f t="shared" si="30"/>
        <v>1.6666666666666607E-2</v>
      </c>
      <c r="Q490" s="9">
        <f>INDEX('2032 DM'!$C:$C,MATCH(Summary!$A490,'2032 DM'!$A:$A,0))</f>
        <v>5900</v>
      </c>
      <c r="R490" s="9">
        <f>INDEX('2032 DS'!$C:$C,MATCH(Summary!$A490,'2032 DS'!$A:$A,0))</f>
        <v>6000</v>
      </c>
      <c r="S490" s="10">
        <f t="shared" si="31"/>
        <v>1.6949152542372836E-2</v>
      </c>
    </row>
    <row r="491" spans="1:19" x14ac:dyDescent="0.15">
      <c r="A491" t="str">
        <f t="shared" si="28"/>
        <v>1475-2675</v>
      </c>
      <c r="B491">
        <f>INDEX(Descriptions!$C$4:$C$736,MATCH($A491,Descriptions!$B$4:$B$736,))</f>
        <v>0</v>
      </c>
      <c r="C491">
        <v>1475</v>
      </c>
      <c r="D491">
        <v>2675</v>
      </c>
      <c r="E491" s="9">
        <f>IFERROR(INDEX('2016'!$C:$C,MATCH(Summary!$A491,'2016'!$A:$A,0)),"-")</f>
        <v>9500</v>
      </c>
      <c r="F491" s="9">
        <f>IFERROR(INDEX('2018'!$C:$C,MATCH(Summary!$A491,'2018'!$A:$A,0)),"-")</f>
        <v>9600</v>
      </c>
      <c r="H491" s="9">
        <f>INDEX('2022 DM'!$C:$C,MATCH(Summary!$A491,'2022 DM'!$A:$A,0))</f>
        <v>9800</v>
      </c>
      <c r="I491" s="9">
        <f>INDEX('2022 DS'!$C:$C,MATCH(Summary!$A491,'2022 DS'!$A:$A,0))</f>
        <v>9800</v>
      </c>
      <c r="J491" s="10">
        <f t="shared" si="29"/>
        <v>0</v>
      </c>
      <c r="K491" s="9">
        <f>INDEX('2022 Full'!$C:$C,MATCH(Summary!$A491,'2022 Full'!$A:$A,0))</f>
        <v>9800</v>
      </c>
      <c r="M491" s="9">
        <f>INDEX('2027 DM'!$C:$C,MATCH(Summary!$A491,'2027 DM'!$A:$A,0))</f>
        <v>9900</v>
      </c>
      <c r="N491" s="9">
        <f>INDEX('2027 DS'!$C:$C,MATCH(Summary!$A491,'2027 DS'!$A:$A,0))</f>
        <v>9800</v>
      </c>
      <c r="O491" s="10">
        <f t="shared" si="30"/>
        <v>-1.0101010101010055E-2</v>
      </c>
      <c r="Q491" s="9">
        <f>INDEX('2032 DM'!$C:$C,MATCH(Summary!$A491,'2032 DM'!$A:$A,0))</f>
        <v>9900</v>
      </c>
      <c r="R491" s="9">
        <f>INDEX('2032 DS'!$C:$C,MATCH(Summary!$A491,'2032 DS'!$A:$A,0))</f>
        <v>9900</v>
      </c>
      <c r="S491" s="10">
        <f t="shared" si="31"/>
        <v>0</v>
      </c>
    </row>
    <row r="492" spans="1:19" x14ac:dyDescent="0.15">
      <c r="A492" t="str">
        <f t="shared" si="28"/>
        <v>1615-2675</v>
      </c>
      <c r="B492">
        <f>INDEX(Descriptions!$C$4:$C$736,MATCH($A492,Descriptions!$B$4:$B$736,))</f>
        <v>0</v>
      </c>
      <c r="C492">
        <v>1615</v>
      </c>
      <c r="D492">
        <v>2675</v>
      </c>
      <c r="E492" s="9">
        <f>IFERROR(INDEX('2016'!$C:$C,MATCH(Summary!$A492,'2016'!$A:$A,0)),"-")</f>
        <v>12500</v>
      </c>
      <c r="F492" s="9">
        <f>IFERROR(INDEX('2018'!$C:$C,MATCH(Summary!$A492,'2018'!$A:$A,0)),"-")</f>
        <v>12700</v>
      </c>
      <c r="H492" s="9">
        <f>INDEX('2022 DM'!$C:$C,MATCH(Summary!$A492,'2022 DM'!$A:$A,0))</f>
        <v>13500</v>
      </c>
      <c r="I492" s="9">
        <f>INDEX('2022 DS'!$C:$C,MATCH(Summary!$A492,'2022 DS'!$A:$A,0))</f>
        <v>13600</v>
      </c>
      <c r="J492" s="10">
        <f t="shared" si="29"/>
        <v>7.4074074074073071E-3</v>
      </c>
      <c r="K492" s="9">
        <f>INDEX('2022 Full'!$C:$C,MATCH(Summary!$A492,'2022 Full'!$A:$A,0))</f>
        <v>14100</v>
      </c>
      <c r="M492" s="9">
        <f>INDEX('2027 DM'!$C:$C,MATCH(Summary!$A492,'2027 DM'!$A:$A,0))</f>
        <v>14000</v>
      </c>
      <c r="N492" s="9">
        <f>INDEX('2027 DS'!$C:$C,MATCH(Summary!$A492,'2027 DS'!$A:$A,0))</f>
        <v>14500</v>
      </c>
      <c r="O492" s="10">
        <f t="shared" si="30"/>
        <v>3.5714285714285809E-2</v>
      </c>
      <c r="Q492" s="9">
        <f>INDEX('2032 DM'!$C:$C,MATCH(Summary!$A492,'2032 DM'!$A:$A,0))</f>
        <v>14700</v>
      </c>
      <c r="R492" s="9">
        <f>INDEX('2032 DS'!$C:$C,MATCH(Summary!$A492,'2032 DS'!$A:$A,0))</f>
        <v>15300</v>
      </c>
      <c r="S492" s="10">
        <f t="shared" si="31"/>
        <v>4.081632653061229E-2</v>
      </c>
    </row>
    <row r="493" spans="1:19" x14ac:dyDescent="0.15">
      <c r="A493" t="str">
        <f t="shared" si="28"/>
        <v>1476-2676</v>
      </c>
      <c r="B493">
        <f>INDEX(Descriptions!$C$4:$C$736,MATCH($A493,Descriptions!$B$4:$B$736,))</f>
        <v>0</v>
      </c>
      <c r="C493">
        <v>1476</v>
      </c>
      <c r="D493">
        <v>2676</v>
      </c>
      <c r="E493" s="9">
        <f>IFERROR(INDEX('2016'!$C:$C,MATCH(Summary!$A493,'2016'!$A:$A,0)),"-")</f>
        <v>9500</v>
      </c>
      <c r="F493" s="9">
        <f>IFERROR(INDEX('2018'!$C:$C,MATCH(Summary!$A493,'2018'!$A:$A,0)),"-")</f>
        <v>9700</v>
      </c>
      <c r="H493" s="9">
        <f>INDEX('2022 DM'!$C:$C,MATCH(Summary!$A493,'2022 DM'!$A:$A,0))</f>
        <v>10100</v>
      </c>
      <c r="I493" s="9">
        <f>INDEX('2022 DS'!$C:$C,MATCH(Summary!$A493,'2022 DS'!$A:$A,0))</f>
        <v>10100</v>
      </c>
      <c r="J493" s="10">
        <f t="shared" si="29"/>
        <v>0</v>
      </c>
      <c r="K493" s="9">
        <f>INDEX('2022 Full'!$C:$C,MATCH(Summary!$A493,'2022 Full'!$A:$A,0))</f>
        <v>10200</v>
      </c>
      <c r="M493" s="9">
        <f>INDEX('2027 DM'!$C:$C,MATCH(Summary!$A493,'2027 DM'!$A:$A,0))</f>
        <v>11100</v>
      </c>
      <c r="N493" s="9">
        <f>INDEX('2027 DS'!$C:$C,MATCH(Summary!$A493,'2027 DS'!$A:$A,0))</f>
        <v>11100</v>
      </c>
      <c r="O493" s="10">
        <f t="shared" si="30"/>
        <v>0</v>
      </c>
      <c r="Q493" s="9">
        <f>INDEX('2032 DM'!$C:$C,MATCH(Summary!$A493,'2032 DM'!$A:$A,0))</f>
        <v>11400</v>
      </c>
      <c r="R493" s="9">
        <f>INDEX('2032 DS'!$C:$C,MATCH(Summary!$A493,'2032 DS'!$A:$A,0))</f>
        <v>11300</v>
      </c>
      <c r="S493" s="10">
        <f t="shared" si="31"/>
        <v>-8.7719298245614308E-3</v>
      </c>
    </row>
    <row r="494" spans="1:19" x14ac:dyDescent="0.15">
      <c r="A494" t="str">
        <f t="shared" si="28"/>
        <v>1484-2677</v>
      </c>
      <c r="B494">
        <f>INDEX(Descriptions!$C$4:$C$736,MATCH($A494,Descriptions!$B$4:$B$736,))</f>
        <v>0</v>
      </c>
      <c r="C494">
        <v>1484</v>
      </c>
      <c r="D494">
        <v>2677</v>
      </c>
      <c r="E494" s="9">
        <f>IFERROR(INDEX('2016'!$C:$C,MATCH(Summary!$A494,'2016'!$A:$A,0)),"-")</f>
        <v>11900</v>
      </c>
      <c r="F494" s="9">
        <f>IFERROR(INDEX('2018'!$C:$C,MATCH(Summary!$A494,'2018'!$A:$A,0)),"-")</f>
        <v>12100</v>
      </c>
      <c r="H494" s="9">
        <f>INDEX('2022 DM'!$C:$C,MATCH(Summary!$A494,'2022 DM'!$A:$A,0))</f>
        <v>11500</v>
      </c>
      <c r="I494" s="9">
        <f>INDEX('2022 DS'!$C:$C,MATCH(Summary!$A494,'2022 DS'!$A:$A,0))</f>
        <v>11500</v>
      </c>
      <c r="J494" s="10">
        <f t="shared" si="29"/>
        <v>0</v>
      </c>
      <c r="K494" s="9">
        <f>INDEX('2022 Full'!$C:$C,MATCH(Summary!$A494,'2022 Full'!$A:$A,0))</f>
        <v>11300</v>
      </c>
      <c r="M494" s="9">
        <f>INDEX('2027 DM'!$C:$C,MATCH(Summary!$A494,'2027 DM'!$A:$A,0))</f>
        <v>10500</v>
      </c>
      <c r="N494" s="9">
        <f>INDEX('2027 DS'!$C:$C,MATCH(Summary!$A494,'2027 DS'!$A:$A,0))</f>
        <v>10300</v>
      </c>
      <c r="O494" s="10">
        <f t="shared" si="30"/>
        <v>-1.9047619047619091E-2</v>
      </c>
      <c r="Q494" s="9">
        <f>INDEX('2032 DM'!$C:$C,MATCH(Summary!$A494,'2032 DM'!$A:$A,0))</f>
        <v>9400</v>
      </c>
      <c r="R494" s="9">
        <f>INDEX('2032 DS'!$C:$C,MATCH(Summary!$A494,'2032 DS'!$A:$A,0))</f>
        <v>9200</v>
      </c>
      <c r="S494" s="10">
        <f t="shared" si="31"/>
        <v>-2.1276595744680882E-2</v>
      </c>
    </row>
    <row r="495" spans="1:19" x14ac:dyDescent="0.15">
      <c r="A495" t="str">
        <f t="shared" si="28"/>
        <v>1924-2729</v>
      </c>
      <c r="B495">
        <f>INDEX(Descriptions!$C$4:$C$736,MATCH($A495,Descriptions!$B$4:$B$736,))</f>
        <v>0</v>
      </c>
      <c r="C495">
        <v>1924</v>
      </c>
      <c r="D495">
        <v>2729</v>
      </c>
      <c r="E495" s="9">
        <f>IFERROR(INDEX('2016'!$C:$C,MATCH(Summary!$A495,'2016'!$A:$A,0)),"-")</f>
        <v>2900</v>
      </c>
      <c r="F495" s="9">
        <f>IFERROR(INDEX('2018'!$C:$C,MATCH(Summary!$A495,'2018'!$A:$A,0)),"-")</f>
        <v>3000</v>
      </c>
      <c r="H495" s="9">
        <f>INDEX('2022 DM'!$C:$C,MATCH(Summary!$A495,'2022 DM'!$A:$A,0))</f>
        <v>3200</v>
      </c>
      <c r="I495" s="9">
        <f>INDEX('2022 DS'!$C:$C,MATCH(Summary!$A495,'2022 DS'!$A:$A,0))</f>
        <v>3200</v>
      </c>
      <c r="J495" s="10">
        <f t="shared" si="29"/>
        <v>0</v>
      </c>
      <c r="K495" s="9">
        <f>INDEX('2022 Full'!$C:$C,MATCH(Summary!$A495,'2022 Full'!$A:$A,0))</f>
        <v>3200</v>
      </c>
      <c r="M495" s="9">
        <f>INDEX('2027 DM'!$C:$C,MATCH(Summary!$A495,'2027 DM'!$A:$A,0))</f>
        <v>3300</v>
      </c>
      <c r="N495" s="9">
        <f>INDEX('2027 DS'!$C:$C,MATCH(Summary!$A495,'2027 DS'!$A:$A,0))</f>
        <v>3400</v>
      </c>
      <c r="O495" s="10">
        <f t="shared" si="30"/>
        <v>3.0303030303030276E-2</v>
      </c>
      <c r="Q495" s="9">
        <f>INDEX('2032 DM'!$C:$C,MATCH(Summary!$A495,'2032 DM'!$A:$A,0))</f>
        <v>3500</v>
      </c>
      <c r="R495" s="9">
        <f>INDEX('2032 DS'!$C:$C,MATCH(Summary!$A495,'2032 DS'!$A:$A,0))</f>
        <v>3600</v>
      </c>
      <c r="S495" s="10">
        <f t="shared" si="31"/>
        <v>2.857142857142847E-2</v>
      </c>
    </row>
    <row r="496" spans="1:19" x14ac:dyDescent="0.15">
      <c r="A496" t="str">
        <f t="shared" si="28"/>
        <v>1894-2729</v>
      </c>
      <c r="B496">
        <f>INDEX(Descriptions!$C$4:$C$736,MATCH($A496,Descriptions!$B$4:$B$736,))</f>
        <v>0</v>
      </c>
      <c r="C496">
        <v>1894</v>
      </c>
      <c r="D496">
        <v>2729</v>
      </c>
      <c r="E496" s="9">
        <f>IFERROR(INDEX('2016'!$C:$C,MATCH(Summary!$A496,'2016'!$A:$A,0)),"-")</f>
        <v>2200</v>
      </c>
      <c r="F496" s="9">
        <f>IFERROR(INDEX('2018'!$C:$C,MATCH(Summary!$A496,'2018'!$A:$A,0)),"-")</f>
        <v>2300</v>
      </c>
      <c r="H496" s="9">
        <f>INDEX('2022 DM'!$C:$C,MATCH(Summary!$A496,'2022 DM'!$A:$A,0))</f>
        <v>2400</v>
      </c>
      <c r="I496" s="9">
        <f>INDEX('2022 DS'!$C:$C,MATCH(Summary!$A496,'2022 DS'!$A:$A,0))</f>
        <v>2400</v>
      </c>
      <c r="J496" s="10">
        <f t="shared" si="29"/>
        <v>0</v>
      </c>
      <c r="K496" s="9">
        <f>INDEX('2022 Full'!$C:$C,MATCH(Summary!$A496,'2022 Full'!$A:$A,0))</f>
        <v>2400</v>
      </c>
      <c r="M496" s="9">
        <f>INDEX('2027 DM'!$C:$C,MATCH(Summary!$A496,'2027 DM'!$A:$A,0))</f>
        <v>2500</v>
      </c>
      <c r="N496" s="9">
        <f>INDEX('2027 DS'!$C:$C,MATCH(Summary!$A496,'2027 DS'!$A:$A,0))</f>
        <v>2500</v>
      </c>
      <c r="O496" s="10">
        <f t="shared" si="30"/>
        <v>0</v>
      </c>
      <c r="Q496" s="9">
        <f>INDEX('2032 DM'!$C:$C,MATCH(Summary!$A496,'2032 DM'!$A:$A,0))</f>
        <v>2600</v>
      </c>
      <c r="R496" s="9">
        <f>INDEX('2032 DS'!$C:$C,MATCH(Summary!$A496,'2032 DS'!$A:$A,0))</f>
        <v>2600</v>
      </c>
      <c r="S496" s="10">
        <f t="shared" si="31"/>
        <v>0</v>
      </c>
    </row>
    <row r="497" spans="1:19" x14ac:dyDescent="0.15">
      <c r="A497" t="str">
        <f t="shared" si="28"/>
        <v>1898-2731</v>
      </c>
      <c r="B497">
        <f>INDEX(Descriptions!$C$4:$C$736,MATCH($A497,Descriptions!$B$4:$B$736,))</f>
        <v>0</v>
      </c>
      <c r="C497">
        <v>1898</v>
      </c>
      <c r="D497">
        <v>2731</v>
      </c>
      <c r="E497" s="9">
        <f>IFERROR(INDEX('2016'!$C:$C,MATCH(Summary!$A497,'2016'!$A:$A,0)),"-")</f>
        <v>3200</v>
      </c>
      <c r="F497" s="9">
        <f>IFERROR(INDEX('2018'!$C:$C,MATCH(Summary!$A497,'2018'!$A:$A,0)),"-")</f>
        <v>3300</v>
      </c>
      <c r="H497" s="9">
        <f>INDEX('2022 DM'!$C:$C,MATCH(Summary!$A497,'2022 DM'!$A:$A,0))</f>
        <v>3500</v>
      </c>
      <c r="I497" s="9">
        <f>INDEX('2022 DS'!$C:$C,MATCH(Summary!$A497,'2022 DS'!$A:$A,0))</f>
        <v>3500</v>
      </c>
      <c r="J497" s="10">
        <f t="shared" si="29"/>
        <v>0</v>
      </c>
      <c r="K497" s="9">
        <f>INDEX('2022 Full'!$C:$C,MATCH(Summary!$A497,'2022 Full'!$A:$A,0))</f>
        <v>3500</v>
      </c>
      <c r="M497" s="9">
        <f>INDEX('2027 DM'!$C:$C,MATCH(Summary!$A497,'2027 DM'!$A:$A,0))</f>
        <v>3600</v>
      </c>
      <c r="N497" s="9">
        <f>INDEX('2027 DS'!$C:$C,MATCH(Summary!$A497,'2027 DS'!$A:$A,0))</f>
        <v>3700</v>
      </c>
      <c r="O497" s="10">
        <f t="shared" si="30"/>
        <v>2.7777777777777679E-2</v>
      </c>
      <c r="Q497" s="9">
        <f>INDEX('2032 DM'!$C:$C,MATCH(Summary!$A497,'2032 DM'!$A:$A,0))</f>
        <v>3800</v>
      </c>
      <c r="R497" s="9">
        <f>INDEX('2032 DS'!$C:$C,MATCH(Summary!$A497,'2032 DS'!$A:$A,0))</f>
        <v>3800</v>
      </c>
      <c r="S497" s="10">
        <f t="shared" si="31"/>
        <v>0</v>
      </c>
    </row>
    <row r="498" spans="1:19" x14ac:dyDescent="0.15">
      <c r="A498" t="str">
        <f t="shared" si="28"/>
        <v>4040-2731</v>
      </c>
      <c r="B498">
        <f>INDEX(Descriptions!$C$4:$C$736,MATCH($A498,Descriptions!$B$4:$B$736,))</f>
        <v>0</v>
      </c>
      <c r="C498">
        <v>4040</v>
      </c>
      <c r="D498">
        <v>2731</v>
      </c>
      <c r="E498" s="9">
        <f>IFERROR(INDEX('2016'!$C:$C,MATCH(Summary!$A498,'2016'!$A:$A,0)),"-")</f>
        <v>2100</v>
      </c>
      <c r="F498" s="9">
        <f>IFERROR(INDEX('2018'!$C:$C,MATCH(Summary!$A498,'2018'!$A:$A,0)),"-")</f>
        <v>2100</v>
      </c>
      <c r="H498" s="9">
        <f>INDEX('2022 DM'!$C:$C,MATCH(Summary!$A498,'2022 DM'!$A:$A,0))</f>
        <v>2200</v>
      </c>
      <c r="I498" s="9">
        <f>INDEX('2022 DS'!$C:$C,MATCH(Summary!$A498,'2022 DS'!$A:$A,0))</f>
        <v>2200</v>
      </c>
      <c r="J498" s="10">
        <f t="shared" si="29"/>
        <v>0</v>
      </c>
      <c r="K498" s="9">
        <f>INDEX('2022 Full'!$C:$C,MATCH(Summary!$A498,'2022 Full'!$A:$A,0))</f>
        <v>2200</v>
      </c>
      <c r="M498" s="9">
        <f>INDEX('2027 DM'!$C:$C,MATCH(Summary!$A498,'2027 DM'!$A:$A,0))</f>
        <v>2300</v>
      </c>
      <c r="N498" s="9">
        <f>INDEX('2027 DS'!$C:$C,MATCH(Summary!$A498,'2027 DS'!$A:$A,0))</f>
        <v>2300</v>
      </c>
      <c r="O498" s="10">
        <f t="shared" si="30"/>
        <v>0</v>
      </c>
      <c r="Q498" s="9">
        <f>INDEX('2032 DM'!$C:$C,MATCH(Summary!$A498,'2032 DM'!$A:$A,0))</f>
        <v>2400</v>
      </c>
      <c r="R498" s="9">
        <f>INDEX('2032 DS'!$C:$C,MATCH(Summary!$A498,'2032 DS'!$A:$A,0))</f>
        <v>2300</v>
      </c>
      <c r="S498" s="10">
        <f t="shared" si="31"/>
        <v>-4.166666666666663E-2</v>
      </c>
    </row>
    <row r="499" spans="1:19" x14ac:dyDescent="0.15">
      <c r="A499" t="str">
        <f t="shared" si="28"/>
        <v>1935-2737</v>
      </c>
      <c r="B499">
        <f>INDEX(Descriptions!$C$4:$C$736,MATCH($A499,Descriptions!$B$4:$B$736,))</f>
        <v>0</v>
      </c>
      <c r="C499">
        <v>1935</v>
      </c>
      <c r="D499">
        <v>2737</v>
      </c>
      <c r="E499" s="9">
        <f>IFERROR(INDEX('2016'!$C:$C,MATCH(Summary!$A499,'2016'!$A:$A,0)),"-")</f>
        <v>6700</v>
      </c>
      <c r="F499" s="9">
        <f>IFERROR(INDEX('2018'!$C:$C,MATCH(Summary!$A499,'2018'!$A:$A,0)),"-")</f>
        <v>7000</v>
      </c>
      <c r="H499" s="9">
        <f>INDEX('2022 DM'!$C:$C,MATCH(Summary!$A499,'2022 DM'!$A:$A,0))</f>
        <v>7800</v>
      </c>
      <c r="I499" s="9">
        <f>INDEX('2022 DS'!$C:$C,MATCH(Summary!$A499,'2022 DS'!$A:$A,0))</f>
        <v>7800</v>
      </c>
      <c r="J499" s="10">
        <f t="shared" si="29"/>
        <v>0</v>
      </c>
      <c r="K499" s="9">
        <f>INDEX('2022 Full'!$C:$C,MATCH(Summary!$A499,'2022 Full'!$A:$A,0))</f>
        <v>7900</v>
      </c>
      <c r="M499" s="9">
        <f>INDEX('2027 DM'!$C:$C,MATCH(Summary!$A499,'2027 DM'!$A:$A,0))</f>
        <v>8300</v>
      </c>
      <c r="N499" s="9">
        <f>INDEX('2027 DS'!$C:$C,MATCH(Summary!$A499,'2027 DS'!$A:$A,0))</f>
        <v>8400</v>
      </c>
      <c r="O499" s="10">
        <f t="shared" si="30"/>
        <v>1.2048192771084265E-2</v>
      </c>
      <c r="Q499" s="9">
        <f>INDEX('2032 DM'!$C:$C,MATCH(Summary!$A499,'2032 DM'!$A:$A,0))</f>
        <v>8600</v>
      </c>
      <c r="R499" s="9">
        <f>INDEX('2032 DS'!$C:$C,MATCH(Summary!$A499,'2032 DS'!$A:$A,0))</f>
        <v>8700</v>
      </c>
      <c r="S499" s="10">
        <f t="shared" si="31"/>
        <v>1.1627906976744207E-2</v>
      </c>
    </row>
    <row r="500" spans="1:19" x14ac:dyDescent="0.15">
      <c r="A500" t="str">
        <f t="shared" si="28"/>
        <v>1911-2737</v>
      </c>
      <c r="B500">
        <f>INDEX(Descriptions!$C$4:$C$736,MATCH($A500,Descriptions!$B$4:$B$736,))</f>
        <v>0</v>
      </c>
      <c r="C500">
        <v>1911</v>
      </c>
      <c r="D500">
        <v>2737</v>
      </c>
      <c r="E500" s="9">
        <f>IFERROR(INDEX('2016'!$C:$C,MATCH(Summary!$A500,'2016'!$A:$A,0)),"-")</f>
        <v>4300</v>
      </c>
      <c r="F500" s="9">
        <f>IFERROR(INDEX('2018'!$C:$C,MATCH(Summary!$A500,'2018'!$A:$A,0)),"-")</f>
        <v>4300</v>
      </c>
      <c r="H500" s="9">
        <f>INDEX('2022 DM'!$C:$C,MATCH(Summary!$A500,'2022 DM'!$A:$A,0))</f>
        <v>4600</v>
      </c>
      <c r="I500" s="9">
        <f>INDEX('2022 DS'!$C:$C,MATCH(Summary!$A500,'2022 DS'!$A:$A,0))</f>
        <v>4600</v>
      </c>
      <c r="J500" s="10">
        <f t="shared" si="29"/>
        <v>0</v>
      </c>
      <c r="K500" s="9">
        <f>INDEX('2022 Full'!$C:$C,MATCH(Summary!$A500,'2022 Full'!$A:$A,0))</f>
        <v>4600</v>
      </c>
      <c r="M500" s="9">
        <f>INDEX('2027 DM'!$C:$C,MATCH(Summary!$A500,'2027 DM'!$A:$A,0))</f>
        <v>4800</v>
      </c>
      <c r="N500" s="9">
        <f>INDEX('2027 DS'!$C:$C,MATCH(Summary!$A500,'2027 DS'!$A:$A,0))</f>
        <v>4800</v>
      </c>
      <c r="O500" s="10">
        <f t="shared" si="30"/>
        <v>0</v>
      </c>
      <c r="Q500" s="9">
        <f>INDEX('2032 DM'!$C:$C,MATCH(Summary!$A500,'2032 DM'!$A:$A,0))</f>
        <v>4900</v>
      </c>
      <c r="R500" s="9">
        <f>INDEX('2032 DS'!$C:$C,MATCH(Summary!$A500,'2032 DS'!$A:$A,0))</f>
        <v>4900</v>
      </c>
      <c r="S500" s="10">
        <f t="shared" si="31"/>
        <v>0</v>
      </c>
    </row>
    <row r="501" spans="1:19" x14ac:dyDescent="0.15">
      <c r="A501" t="str">
        <f t="shared" si="28"/>
        <v>4041-2746</v>
      </c>
      <c r="B501">
        <f>INDEX(Descriptions!$C$4:$C$736,MATCH($A501,Descriptions!$B$4:$B$736,))</f>
        <v>0</v>
      </c>
      <c r="C501">
        <v>4041</v>
      </c>
      <c r="D501">
        <v>2746</v>
      </c>
      <c r="E501" s="9">
        <f>IFERROR(INDEX('2016'!$C:$C,MATCH(Summary!$A501,'2016'!$A:$A,0)),"-")</f>
        <v>1500</v>
      </c>
      <c r="F501" s="9">
        <f>IFERROR(INDEX('2018'!$C:$C,MATCH(Summary!$A501,'2018'!$A:$A,0)),"-")</f>
        <v>1600</v>
      </c>
      <c r="H501" s="9">
        <f>INDEX('2022 DM'!$C:$C,MATCH(Summary!$A501,'2022 DM'!$A:$A,0))</f>
        <v>1600</v>
      </c>
      <c r="I501" s="9">
        <f>INDEX('2022 DS'!$C:$C,MATCH(Summary!$A501,'2022 DS'!$A:$A,0))</f>
        <v>1600</v>
      </c>
      <c r="J501" s="10">
        <f t="shared" si="29"/>
        <v>0</v>
      </c>
      <c r="K501" s="9">
        <f>INDEX('2022 Full'!$C:$C,MATCH(Summary!$A501,'2022 Full'!$A:$A,0))</f>
        <v>1700</v>
      </c>
      <c r="M501" s="9">
        <f>INDEX('2027 DM'!$C:$C,MATCH(Summary!$A501,'2027 DM'!$A:$A,0))</f>
        <v>1700</v>
      </c>
      <c r="N501" s="9">
        <f>INDEX('2027 DS'!$C:$C,MATCH(Summary!$A501,'2027 DS'!$A:$A,0))</f>
        <v>1700</v>
      </c>
      <c r="O501" s="10">
        <f t="shared" si="30"/>
        <v>0</v>
      </c>
      <c r="Q501" s="9">
        <f>INDEX('2032 DM'!$C:$C,MATCH(Summary!$A501,'2032 DM'!$A:$A,0))</f>
        <v>1800</v>
      </c>
      <c r="R501" s="9">
        <f>INDEX('2032 DS'!$C:$C,MATCH(Summary!$A501,'2032 DS'!$A:$A,0))</f>
        <v>1800</v>
      </c>
      <c r="S501" s="10">
        <f t="shared" si="31"/>
        <v>0</v>
      </c>
    </row>
    <row r="502" spans="1:19" x14ac:dyDescent="0.15">
      <c r="A502" t="str">
        <f t="shared" si="28"/>
        <v>2083-2752</v>
      </c>
      <c r="B502">
        <f>INDEX(Descriptions!$C$4:$C$736,MATCH($A502,Descriptions!$B$4:$B$736,))</f>
        <v>0</v>
      </c>
      <c r="C502">
        <v>2083</v>
      </c>
      <c r="D502">
        <v>2752</v>
      </c>
      <c r="E502" s="9">
        <f>IFERROR(INDEX('2016'!$C:$C,MATCH(Summary!$A502,'2016'!$A:$A,0)),"-")</f>
        <v>0</v>
      </c>
      <c r="F502" s="9">
        <f>IFERROR(INDEX('2018'!$C:$C,MATCH(Summary!$A502,'2018'!$A:$A,0)),"-")</f>
        <v>0</v>
      </c>
      <c r="H502" s="9">
        <f>INDEX('2022 DM'!$C:$C,MATCH(Summary!$A502,'2022 DM'!$A:$A,0))</f>
        <v>0</v>
      </c>
      <c r="I502" s="9">
        <f>INDEX('2022 DS'!$C:$C,MATCH(Summary!$A502,'2022 DS'!$A:$A,0))</f>
        <v>0</v>
      </c>
      <c r="J502" s="10" t="str">
        <f t="shared" si="29"/>
        <v>-</v>
      </c>
      <c r="K502" s="9">
        <f>INDEX('2022 Full'!$C:$C,MATCH(Summary!$A502,'2022 Full'!$A:$A,0))</f>
        <v>0</v>
      </c>
      <c r="M502" s="9">
        <f>INDEX('2027 DM'!$C:$C,MATCH(Summary!$A502,'2027 DM'!$A:$A,0))</f>
        <v>0</v>
      </c>
      <c r="N502" s="9">
        <f>INDEX('2027 DS'!$C:$C,MATCH(Summary!$A502,'2027 DS'!$A:$A,0))</f>
        <v>0</v>
      </c>
      <c r="O502" s="10" t="str">
        <f t="shared" si="30"/>
        <v>-</v>
      </c>
      <c r="Q502" s="9">
        <f>INDEX('2032 DM'!$C:$C,MATCH(Summary!$A502,'2032 DM'!$A:$A,0))</f>
        <v>0</v>
      </c>
      <c r="R502" s="9">
        <f>INDEX('2032 DS'!$C:$C,MATCH(Summary!$A502,'2032 DS'!$A:$A,0))</f>
        <v>0</v>
      </c>
      <c r="S502" s="10" t="str">
        <f t="shared" si="31"/>
        <v>-</v>
      </c>
    </row>
    <row r="503" spans="1:19" x14ac:dyDescent="0.15">
      <c r="A503" t="str">
        <f t="shared" si="28"/>
        <v>4033-2752</v>
      </c>
      <c r="B503">
        <f>INDEX(Descriptions!$C$4:$C$736,MATCH($A503,Descriptions!$B$4:$B$736,))</f>
        <v>0</v>
      </c>
      <c r="C503">
        <v>4033</v>
      </c>
      <c r="D503">
        <v>2752</v>
      </c>
      <c r="E503" s="9">
        <f>IFERROR(INDEX('2016'!$C:$C,MATCH(Summary!$A503,'2016'!$A:$A,0)),"-")</f>
        <v>0</v>
      </c>
      <c r="F503" s="9">
        <f>IFERROR(INDEX('2018'!$C:$C,MATCH(Summary!$A503,'2018'!$A:$A,0)),"-")</f>
        <v>0</v>
      </c>
      <c r="H503" s="9">
        <f>INDEX('2022 DM'!$C:$C,MATCH(Summary!$A503,'2022 DM'!$A:$A,0))</f>
        <v>0</v>
      </c>
      <c r="I503" s="9">
        <f>INDEX('2022 DS'!$C:$C,MATCH(Summary!$A503,'2022 DS'!$A:$A,0))</f>
        <v>0</v>
      </c>
      <c r="J503" s="10" t="str">
        <f t="shared" si="29"/>
        <v>-</v>
      </c>
      <c r="K503" s="9">
        <f>INDEX('2022 Full'!$C:$C,MATCH(Summary!$A503,'2022 Full'!$A:$A,0))</f>
        <v>0</v>
      </c>
      <c r="M503" s="9">
        <f>INDEX('2027 DM'!$C:$C,MATCH(Summary!$A503,'2027 DM'!$A:$A,0))</f>
        <v>0</v>
      </c>
      <c r="N503" s="9">
        <f>INDEX('2027 DS'!$C:$C,MATCH(Summary!$A503,'2027 DS'!$A:$A,0))</f>
        <v>0</v>
      </c>
      <c r="O503" s="10" t="str">
        <f t="shared" si="30"/>
        <v>-</v>
      </c>
      <c r="Q503" s="9">
        <f>INDEX('2032 DM'!$C:$C,MATCH(Summary!$A503,'2032 DM'!$A:$A,0))</f>
        <v>0</v>
      </c>
      <c r="R503" s="9">
        <f>INDEX('2032 DS'!$C:$C,MATCH(Summary!$A503,'2032 DS'!$A:$A,0))</f>
        <v>0</v>
      </c>
      <c r="S503" s="10" t="str">
        <f t="shared" si="31"/>
        <v>-</v>
      </c>
    </row>
    <row r="504" spans="1:19" x14ac:dyDescent="0.15">
      <c r="A504" t="str">
        <f t="shared" si="28"/>
        <v>2132-2766</v>
      </c>
      <c r="B504">
        <f>INDEX(Descriptions!$C$4:$C$736,MATCH($A504,Descriptions!$B$4:$B$736,))</f>
        <v>0</v>
      </c>
      <c r="C504">
        <v>2132</v>
      </c>
      <c r="D504">
        <v>2766</v>
      </c>
      <c r="E504" s="9">
        <f>IFERROR(INDEX('2016'!$C:$C,MATCH(Summary!$A504,'2016'!$A:$A,0)),"-")</f>
        <v>100</v>
      </c>
      <c r="F504" s="9">
        <f>IFERROR(INDEX('2018'!$C:$C,MATCH(Summary!$A504,'2018'!$A:$A,0)),"-")</f>
        <v>100</v>
      </c>
      <c r="H504" s="9">
        <f>INDEX('2022 DM'!$C:$C,MATCH(Summary!$A504,'2022 DM'!$A:$A,0))</f>
        <v>100</v>
      </c>
      <c r="I504" s="9">
        <f>INDEX('2022 DS'!$C:$C,MATCH(Summary!$A504,'2022 DS'!$A:$A,0))</f>
        <v>100</v>
      </c>
      <c r="J504" s="10">
        <f t="shared" si="29"/>
        <v>0</v>
      </c>
      <c r="K504" s="9">
        <f>INDEX('2022 Full'!$C:$C,MATCH(Summary!$A504,'2022 Full'!$A:$A,0))</f>
        <v>100</v>
      </c>
      <c r="M504" s="9">
        <f>INDEX('2027 DM'!$C:$C,MATCH(Summary!$A504,'2027 DM'!$A:$A,0))</f>
        <v>100</v>
      </c>
      <c r="N504" s="9">
        <f>INDEX('2027 DS'!$C:$C,MATCH(Summary!$A504,'2027 DS'!$A:$A,0))</f>
        <v>100</v>
      </c>
      <c r="O504" s="10">
        <f t="shared" si="30"/>
        <v>0</v>
      </c>
      <c r="Q504" s="9">
        <f>INDEX('2032 DM'!$C:$C,MATCH(Summary!$A504,'2032 DM'!$A:$A,0))</f>
        <v>100</v>
      </c>
      <c r="R504" s="9">
        <f>INDEX('2032 DS'!$C:$C,MATCH(Summary!$A504,'2032 DS'!$A:$A,0))</f>
        <v>100</v>
      </c>
      <c r="S504" s="10">
        <f t="shared" si="31"/>
        <v>0</v>
      </c>
    </row>
    <row r="505" spans="1:19" x14ac:dyDescent="0.15">
      <c r="A505" t="str">
        <f t="shared" si="28"/>
        <v>3507-2775</v>
      </c>
      <c r="B505">
        <f>INDEX(Descriptions!$C$4:$C$736,MATCH($A505,Descriptions!$B$4:$B$736,))</f>
        <v>0</v>
      </c>
      <c r="C505">
        <v>3507</v>
      </c>
      <c r="D505">
        <v>2775</v>
      </c>
      <c r="E505" s="9">
        <f>IFERROR(INDEX('2016'!$C:$C,MATCH(Summary!$A505,'2016'!$A:$A,0)),"-")</f>
        <v>600</v>
      </c>
      <c r="F505" s="9">
        <f>IFERROR(INDEX('2018'!$C:$C,MATCH(Summary!$A505,'2018'!$A:$A,0)),"-")</f>
        <v>600</v>
      </c>
      <c r="H505" s="9">
        <f>INDEX('2022 DM'!$C:$C,MATCH(Summary!$A505,'2022 DM'!$A:$A,0))</f>
        <v>400</v>
      </c>
      <c r="I505" s="9">
        <f>INDEX('2022 DS'!$C:$C,MATCH(Summary!$A505,'2022 DS'!$A:$A,0))</f>
        <v>400</v>
      </c>
      <c r="J505" s="10">
        <f t="shared" si="29"/>
        <v>0</v>
      </c>
      <c r="K505" s="9">
        <f>INDEX('2022 Full'!$C:$C,MATCH(Summary!$A505,'2022 Full'!$A:$A,0))</f>
        <v>1100</v>
      </c>
      <c r="M505" s="9">
        <f>INDEX('2027 DM'!$C:$C,MATCH(Summary!$A505,'2027 DM'!$A:$A,0))</f>
        <v>400</v>
      </c>
      <c r="N505" s="9">
        <f>INDEX('2027 DS'!$C:$C,MATCH(Summary!$A505,'2027 DS'!$A:$A,0))</f>
        <v>800</v>
      </c>
      <c r="O505" s="10">
        <f t="shared" si="30"/>
        <v>1</v>
      </c>
      <c r="Q505" s="9">
        <f>INDEX('2032 DM'!$C:$C,MATCH(Summary!$A505,'2032 DM'!$A:$A,0))</f>
        <v>600</v>
      </c>
      <c r="R505" s="9">
        <f>INDEX('2032 DS'!$C:$C,MATCH(Summary!$A505,'2032 DS'!$A:$A,0))</f>
        <v>1200</v>
      </c>
      <c r="S505" s="10">
        <f t="shared" si="31"/>
        <v>1</v>
      </c>
    </row>
    <row r="506" spans="1:19" x14ac:dyDescent="0.15">
      <c r="A506" t="str">
        <f t="shared" si="28"/>
        <v>2117-2775</v>
      </c>
      <c r="B506">
        <f>INDEX(Descriptions!$C$4:$C$736,MATCH($A506,Descriptions!$B$4:$B$736,))</f>
        <v>0</v>
      </c>
      <c r="C506">
        <v>2117</v>
      </c>
      <c r="D506">
        <v>2775</v>
      </c>
      <c r="E506" s="9">
        <f>IFERROR(INDEX('2016'!$C:$C,MATCH(Summary!$A506,'2016'!$A:$A,0)),"-")</f>
        <v>600</v>
      </c>
      <c r="F506" s="9">
        <f>IFERROR(INDEX('2018'!$C:$C,MATCH(Summary!$A506,'2018'!$A:$A,0)),"-")</f>
        <v>700</v>
      </c>
      <c r="H506" s="9">
        <f>INDEX('2022 DM'!$C:$C,MATCH(Summary!$A506,'2022 DM'!$A:$A,0))</f>
        <v>800</v>
      </c>
      <c r="I506" s="9">
        <f>INDEX('2022 DS'!$C:$C,MATCH(Summary!$A506,'2022 DS'!$A:$A,0))</f>
        <v>800</v>
      </c>
      <c r="J506" s="10">
        <f t="shared" si="29"/>
        <v>0</v>
      </c>
      <c r="K506" s="9">
        <f>INDEX('2022 Full'!$C:$C,MATCH(Summary!$A506,'2022 Full'!$A:$A,0))</f>
        <v>1000</v>
      </c>
      <c r="M506" s="9">
        <f>INDEX('2027 DM'!$C:$C,MATCH(Summary!$A506,'2027 DM'!$A:$A,0))</f>
        <v>1000</v>
      </c>
      <c r="N506" s="9">
        <f>INDEX('2027 DS'!$C:$C,MATCH(Summary!$A506,'2027 DS'!$A:$A,0))</f>
        <v>1000</v>
      </c>
      <c r="O506" s="10">
        <f t="shared" si="30"/>
        <v>0</v>
      </c>
      <c r="Q506" s="9">
        <f>INDEX('2032 DM'!$C:$C,MATCH(Summary!$A506,'2032 DM'!$A:$A,0))</f>
        <v>1000</v>
      </c>
      <c r="R506" s="9">
        <f>INDEX('2032 DS'!$C:$C,MATCH(Summary!$A506,'2032 DS'!$A:$A,0))</f>
        <v>1200</v>
      </c>
      <c r="S506" s="10">
        <f t="shared" si="31"/>
        <v>0.19999999999999996</v>
      </c>
    </row>
    <row r="507" spans="1:19" x14ac:dyDescent="0.15">
      <c r="A507" t="str">
        <f t="shared" si="28"/>
        <v>2117-2779</v>
      </c>
      <c r="B507">
        <f>INDEX(Descriptions!$C$4:$C$736,MATCH($A507,Descriptions!$B$4:$B$736,))</f>
        <v>0</v>
      </c>
      <c r="C507">
        <v>2117</v>
      </c>
      <c r="D507">
        <v>2779</v>
      </c>
      <c r="E507" s="9">
        <f>IFERROR(INDEX('2016'!$C:$C,MATCH(Summary!$A507,'2016'!$A:$A,0)),"-")</f>
        <v>600</v>
      </c>
      <c r="F507" s="9">
        <f>IFERROR(INDEX('2018'!$C:$C,MATCH(Summary!$A507,'2018'!$A:$A,0)),"-")</f>
        <v>600</v>
      </c>
      <c r="H507" s="9">
        <f>INDEX('2022 DM'!$C:$C,MATCH(Summary!$A507,'2022 DM'!$A:$A,0))</f>
        <v>400</v>
      </c>
      <c r="I507" s="9">
        <f>INDEX('2022 DS'!$C:$C,MATCH(Summary!$A507,'2022 DS'!$A:$A,0))</f>
        <v>400</v>
      </c>
      <c r="J507" s="10">
        <f t="shared" si="29"/>
        <v>0</v>
      </c>
      <c r="K507" s="9">
        <f>INDEX('2022 Full'!$C:$C,MATCH(Summary!$A507,'2022 Full'!$A:$A,0))</f>
        <v>1100</v>
      </c>
      <c r="M507" s="9">
        <f>INDEX('2027 DM'!$C:$C,MATCH(Summary!$A507,'2027 DM'!$A:$A,0))</f>
        <v>400</v>
      </c>
      <c r="N507" s="9">
        <f>INDEX('2027 DS'!$C:$C,MATCH(Summary!$A507,'2027 DS'!$A:$A,0))</f>
        <v>800</v>
      </c>
      <c r="O507" s="10">
        <f t="shared" si="30"/>
        <v>1</v>
      </c>
      <c r="Q507" s="9">
        <f>INDEX('2032 DM'!$C:$C,MATCH(Summary!$A507,'2032 DM'!$A:$A,0))</f>
        <v>600</v>
      </c>
      <c r="R507" s="9">
        <f>INDEX('2032 DS'!$C:$C,MATCH(Summary!$A507,'2032 DS'!$A:$A,0))</f>
        <v>1200</v>
      </c>
      <c r="S507" s="10">
        <f t="shared" si="31"/>
        <v>1</v>
      </c>
    </row>
    <row r="508" spans="1:19" x14ac:dyDescent="0.15">
      <c r="A508" t="str">
        <f t="shared" si="28"/>
        <v>2202-2779</v>
      </c>
      <c r="B508">
        <f>INDEX(Descriptions!$C$4:$C$736,MATCH($A508,Descriptions!$B$4:$B$736,))</f>
        <v>0</v>
      </c>
      <c r="C508">
        <v>2202</v>
      </c>
      <c r="D508">
        <v>2779</v>
      </c>
      <c r="E508" s="9">
        <f>IFERROR(INDEX('2016'!$C:$C,MATCH(Summary!$A508,'2016'!$A:$A,0)),"-")</f>
        <v>600</v>
      </c>
      <c r="F508" s="9">
        <f>IFERROR(INDEX('2018'!$C:$C,MATCH(Summary!$A508,'2018'!$A:$A,0)),"-")</f>
        <v>700</v>
      </c>
      <c r="H508" s="9">
        <f>INDEX('2022 DM'!$C:$C,MATCH(Summary!$A508,'2022 DM'!$A:$A,0))</f>
        <v>800</v>
      </c>
      <c r="I508" s="9">
        <f>INDEX('2022 DS'!$C:$C,MATCH(Summary!$A508,'2022 DS'!$A:$A,0))</f>
        <v>800</v>
      </c>
      <c r="J508" s="10">
        <f t="shared" si="29"/>
        <v>0</v>
      </c>
      <c r="K508" s="9">
        <f>INDEX('2022 Full'!$C:$C,MATCH(Summary!$A508,'2022 Full'!$A:$A,0))</f>
        <v>1000</v>
      </c>
      <c r="M508" s="9">
        <f>INDEX('2027 DM'!$C:$C,MATCH(Summary!$A508,'2027 DM'!$A:$A,0))</f>
        <v>1000</v>
      </c>
      <c r="N508" s="9">
        <f>INDEX('2027 DS'!$C:$C,MATCH(Summary!$A508,'2027 DS'!$A:$A,0))</f>
        <v>1000</v>
      </c>
      <c r="O508" s="10">
        <f t="shared" si="30"/>
        <v>0</v>
      </c>
      <c r="Q508" s="9">
        <f>INDEX('2032 DM'!$C:$C,MATCH(Summary!$A508,'2032 DM'!$A:$A,0))</f>
        <v>1000</v>
      </c>
      <c r="R508" s="9">
        <f>INDEX('2032 DS'!$C:$C,MATCH(Summary!$A508,'2032 DS'!$A:$A,0))</f>
        <v>1200</v>
      </c>
      <c r="S508" s="10">
        <f t="shared" si="31"/>
        <v>0.19999999999999996</v>
      </c>
    </row>
    <row r="509" spans="1:19" x14ac:dyDescent="0.15">
      <c r="A509" t="str">
        <f t="shared" si="28"/>
        <v>1612-2814</v>
      </c>
      <c r="B509">
        <f>INDEX(Descriptions!$C$4:$C$736,MATCH($A509,Descriptions!$B$4:$B$736,))</f>
        <v>0</v>
      </c>
      <c r="C509">
        <v>1612</v>
      </c>
      <c r="D509">
        <v>2814</v>
      </c>
      <c r="E509" s="9">
        <f>IFERROR(INDEX('2016'!$C:$C,MATCH(Summary!$A509,'2016'!$A:$A,0)),"-")</f>
        <v>4400</v>
      </c>
      <c r="F509" s="9">
        <f>IFERROR(INDEX('2018'!$C:$C,MATCH(Summary!$A509,'2018'!$A:$A,0)),"-")</f>
        <v>4500</v>
      </c>
      <c r="H509" s="9">
        <f>INDEX('2022 DM'!$C:$C,MATCH(Summary!$A509,'2022 DM'!$A:$A,0))</f>
        <v>4600</v>
      </c>
      <c r="I509" s="9">
        <f>INDEX('2022 DS'!$C:$C,MATCH(Summary!$A509,'2022 DS'!$A:$A,0))</f>
        <v>4600</v>
      </c>
      <c r="J509" s="10">
        <f t="shared" si="29"/>
        <v>0</v>
      </c>
      <c r="K509" s="9">
        <f>INDEX('2022 Full'!$C:$C,MATCH(Summary!$A509,'2022 Full'!$A:$A,0))</f>
        <v>4700</v>
      </c>
      <c r="M509" s="9">
        <f>INDEX('2027 DM'!$C:$C,MATCH(Summary!$A509,'2027 DM'!$A:$A,0))</f>
        <v>4700</v>
      </c>
      <c r="N509" s="9">
        <f>INDEX('2027 DS'!$C:$C,MATCH(Summary!$A509,'2027 DS'!$A:$A,0))</f>
        <v>4800</v>
      </c>
      <c r="O509" s="10">
        <f t="shared" si="30"/>
        <v>2.1276595744680771E-2</v>
      </c>
      <c r="Q509" s="9">
        <f>INDEX('2032 DM'!$C:$C,MATCH(Summary!$A509,'2032 DM'!$A:$A,0))</f>
        <v>4800</v>
      </c>
      <c r="R509" s="9">
        <f>INDEX('2032 DS'!$C:$C,MATCH(Summary!$A509,'2032 DS'!$A:$A,0))</f>
        <v>4700</v>
      </c>
      <c r="S509" s="10">
        <f t="shared" si="31"/>
        <v>-2.083333333333337E-2</v>
      </c>
    </row>
    <row r="510" spans="1:19" x14ac:dyDescent="0.15">
      <c r="A510" t="str">
        <f t="shared" si="28"/>
        <v>2324-2814</v>
      </c>
      <c r="B510">
        <f>INDEX(Descriptions!$C$4:$C$736,MATCH($A510,Descriptions!$B$4:$B$736,))</f>
        <v>0</v>
      </c>
      <c r="C510">
        <v>2324</v>
      </c>
      <c r="D510">
        <v>2814</v>
      </c>
      <c r="E510" s="9">
        <f>IFERROR(INDEX('2016'!$C:$C,MATCH(Summary!$A510,'2016'!$A:$A,0)),"-")</f>
        <v>4400</v>
      </c>
      <c r="F510" s="9">
        <f>IFERROR(INDEX('2018'!$C:$C,MATCH(Summary!$A510,'2018'!$A:$A,0)),"-")</f>
        <v>4700</v>
      </c>
      <c r="H510" s="9">
        <f>INDEX('2022 DM'!$C:$C,MATCH(Summary!$A510,'2022 DM'!$A:$A,0))</f>
        <v>5300</v>
      </c>
      <c r="I510" s="9">
        <f>INDEX('2022 DS'!$C:$C,MATCH(Summary!$A510,'2022 DS'!$A:$A,0))</f>
        <v>5300</v>
      </c>
      <c r="J510" s="10">
        <f t="shared" si="29"/>
        <v>0</v>
      </c>
      <c r="K510" s="9">
        <f>INDEX('2022 Full'!$C:$C,MATCH(Summary!$A510,'2022 Full'!$A:$A,0))</f>
        <v>5400</v>
      </c>
      <c r="M510" s="9">
        <f>INDEX('2027 DM'!$C:$C,MATCH(Summary!$A510,'2027 DM'!$A:$A,0))</f>
        <v>5700</v>
      </c>
      <c r="N510" s="9">
        <f>INDEX('2027 DS'!$C:$C,MATCH(Summary!$A510,'2027 DS'!$A:$A,0))</f>
        <v>5800</v>
      </c>
      <c r="O510" s="10">
        <f t="shared" si="30"/>
        <v>1.7543859649122862E-2</v>
      </c>
      <c r="Q510" s="9">
        <f>INDEX('2032 DM'!$C:$C,MATCH(Summary!$A510,'2032 DM'!$A:$A,0))</f>
        <v>6000</v>
      </c>
      <c r="R510" s="9">
        <f>INDEX('2032 DS'!$C:$C,MATCH(Summary!$A510,'2032 DS'!$A:$A,0))</f>
        <v>6000</v>
      </c>
      <c r="S510" s="10">
        <f t="shared" si="31"/>
        <v>0</v>
      </c>
    </row>
    <row r="511" spans="1:19" x14ac:dyDescent="0.15">
      <c r="A511" t="str">
        <f t="shared" si="28"/>
        <v>4007-2815</v>
      </c>
      <c r="B511">
        <f>INDEX(Descriptions!$C$4:$C$736,MATCH($A511,Descriptions!$B$4:$B$736,))</f>
        <v>0</v>
      </c>
      <c r="C511">
        <v>4007</v>
      </c>
      <c r="D511">
        <v>2815</v>
      </c>
      <c r="E511" s="9">
        <f>IFERROR(INDEX('2016'!$C:$C,MATCH(Summary!$A511,'2016'!$A:$A,0)),"-")</f>
        <v>1800</v>
      </c>
      <c r="F511" s="9">
        <f>IFERROR(INDEX('2018'!$C:$C,MATCH(Summary!$A511,'2018'!$A:$A,0)),"-")</f>
        <v>1900</v>
      </c>
      <c r="H511" s="9">
        <f>INDEX('2022 DM'!$C:$C,MATCH(Summary!$A511,'2022 DM'!$A:$A,0))</f>
        <v>2200</v>
      </c>
      <c r="I511" s="9">
        <f>INDEX('2022 DS'!$C:$C,MATCH(Summary!$A511,'2022 DS'!$A:$A,0))</f>
        <v>2300</v>
      </c>
      <c r="J511" s="10">
        <f t="shared" si="29"/>
        <v>4.5454545454545414E-2</v>
      </c>
      <c r="K511" s="9">
        <f>INDEX('2022 Full'!$C:$C,MATCH(Summary!$A511,'2022 Full'!$A:$A,0))</f>
        <v>2300</v>
      </c>
      <c r="M511" s="9">
        <f>INDEX('2027 DM'!$C:$C,MATCH(Summary!$A511,'2027 DM'!$A:$A,0))</f>
        <v>2300</v>
      </c>
      <c r="N511" s="9">
        <f>INDEX('2027 DS'!$C:$C,MATCH(Summary!$A511,'2027 DS'!$A:$A,0))</f>
        <v>2700</v>
      </c>
      <c r="O511" s="10">
        <f t="shared" si="30"/>
        <v>0.17391304347826098</v>
      </c>
      <c r="Q511" s="9">
        <f>INDEX('2032 DM'!$C:$C,MATCH(Summary!$A511,'2032 DM'!$A:$A,0))</f>
        <v>2600</v>
      </c>
      <c r="R511" s="9">
        <f>INDEX('2032 DS'!$C:$C,MATCH(Summary!$A511,'2032 DS'!$A:$A,0))</f>
        <v>4900</v>
      </c>
      <c r="S511" s="10">
        <f t="shared" si="31"/>
        <v>0.88461538461538458</v>
      </c>
    </row>
    <row r="512" spans="1:19" x14ac:dyDescent="0.15">
      <c r="A512" t="str">
        <f t="shared" si="28"/>
        <v>2435-2815</v>
      </c>
      <c r="B512">
        <f>INDEX(Descriptions!$C$4:$C$736,MATCH($A512,Descriptions!$B$4:$B$736,))</f>
        <v>0</v>
      </c>
      <c r="C512">
        <v>2435</v>
      </c>
      <c r="D512">
        <v>2815</v>
      </c>
      <c r="E512" s="9">
        <f>IFERROR(INDEX('2016'!$C:$C,MATCH(Summary!$A512,'2016'!$A:$A,0)),"-")</f>
        <v>1900</v>
      </c>
      <c r="F512" s="9">
        <f>IFERROR(INDEX('2018'!$C:$C,MATCH(Summary!$A512,'2018'!$A:$A,0)),"-")</f>
        <v>2000</v>
      </c>
      <c r="H512" s="9">
        <f>INDEX('2022 DM'!$C:$C,MATCH(Summary!$A512,'2022 DM'!$A:$A,0))</f>
        <v>2100</v>
      </c>
      <c r="I512" s="9">
        <f>INDEX('2022 DS'!$C:$C,MATCH(Summary!$A512,'2022 DS'!$A:$A,0))</f>
        <v>2100</v>
      </c>
      <c r="J512" s="10">
        <f t="shared" si="29"/>
        <v>0</v>
      </c>
      <c r="K512" s="9">
        <f>INDEX('2022 Full'!$C:$C,MATCH(Summary!$A512,'2022 Full'!$A:$A,0))</f>
        <v>2300</v>
      </c>
      <c r="M512" s="9">
        <f>INDEX('2027 DM'!$C:$C,MATCH(Summary!$A512,'2027 DM'!$A:$A,0))</f>
        <v>2200</v>
      </c>
      <c r="N512" s="9">
        <f>INDEX('2027 DS'!$C:$C,MATCH(Summary!$A512,'2027 DS'!$A:$A,0))</f>
        <v>2500</v>
      </c>
      <c r="O512" s="10">
        <f t="shared" si="30"/>
        <v>0.13636363636363646</v>
      </c>
      <c r="Q512" s="9">
        <f>INDEX('2032 DM'!$C:$C,MATCH(Summary!$A512,'2032 DM'!$A:$A,0))</f>
        <v>2300</v>
      </c>
      <c r="R512" s="9">
        <f>INDEX('2032 DS'!$C:$C,MATCH(Summary!$A512,'2032 DS'!$A:$A,0))</f>
        <v>3400</v>
      </c>
      <c r="S512" s="10">
        <f t="shared" si="31"/>
        <v>0.47826086956521729</v>
      </c>
    </row>
    <row r="513" spans="1:19" x14ac:dyDescent="0.15">
      <c r="A513" t="str">
        <f t="shared" si="28"/>
        <v>1497-2817</v>
      </c>
      <c r="B513">
        <f>INDEX(Descriptions!$C$4:$C$736,MATCH($A513,Descriptions!$B$4:$B$736,))</f>
        <v>0</v>
      </c>
      <c r="C513">
        <v>1497</v>
      </c>
      <c r="D513">
        <v>2817</v>
      </c>
      <c r="E513" s="9">
        <f>IFERROR(INDEX('2016'!$C:$C,MATCH(Summary!$A513,'2016'!$A:$A,0)),"-")</f>
        <v>4700</v>
      </c>
      <c r="F513" s="9">
        <f>IFERROR(INDEX('2018'!$C:$C,MATCH(Summary!$A513,'2018'!$A:$A,0)),"-")</f>
        <v>5000</v>
      </c>
      <c r="H513" s="9">
        <f>INDEX('2022 DM'!$C:$C,MATCH(Summary!$A513,'2022 DM'!$A:$A,0))</f>
        <v>5600</v>
      </c>
      <c r="I513" s="9">
        <f>INDEX('2022 DS'!$C:$C,MATCH(Summary!$A513,'2022 DS'!$A:$A,0))</f>
        <v>5600</v>
      </c>
      <c r="J513" s="10">
        <f t="shared" si="29"/>
        <v>0</v>
      </c>
      <c r="K513" s="9">
        <f>INDEX('2022 Full'!$C:$C,MATCH(Summary!$A513,'2022 Full'!$A:$A,0))</f>
        <v>5900</v>
      </c>
      <c r="M513" s="9">
        <f>INDEX('2027 DM'!$C:$C,MATCH(Summary!$A513,'2027 DM'!$A:$A,0))</f>
        <v>6300</v>
      </c>
      <c r="N513" s="9">
        <f>INDEX('2027 DS'!$C:$C,MATCH(Summary!$A513,'2027 DS'!$A:$A,0))</f>
        <v>6500</v>
      </c>
      <c r="O513" s="10">
        <f t="shared" si="30"/>
        <v>3.1746031746031855E-2</v>
      </c>
      <c r="Q513" s="9">
        <f>INDEX('2032 DM'!$C:$C,MATCH(Summary!$A513,'2032 DM'!$A:$A,0))</f>
        <v>6700</v>
      </c>
      <c r="R513" s="9">
        <f>INDEX('2032 DS'!$C:$C,MATCH(Summary!$A513,'2032 DS'!$A:$A,0))</f>
        <v>6800</v>
      </c>
      <c r="S513" s="10">
        <f t="shared" si="31"/>
        <v>1.4925373134328401E-2</v>
      </c>
    </row>
    <row r="514" spans="1:19" x14ac:dyDescent="0.15">
      <c r="A514" t="str">
        <f t="shared" si="28"/>
        <v>2350-2817</v>
      </c>
      <c r="B514">
        <f>INDEX(Descriptions!$C$4:$C$736,MATCH($A514,Descriptions!$B$4:$B$736,))</f>
        <v>0</v>
      </c>
      <c r="C514">
        <v>2350</v>
      </c>
      <c r="D514">
        <v>2817</v>
      </c>
      <c r="E514" s="9">
        <f>IFERROR(INDEX('2016'!$C:$C,MATCH(Summary!$A514,'2016'!$A:$A,0)),"-")</f>
        <v>3200</v>
      </c>
      <c r="F514" s="9">
        <f>IFERROR(INDEX('2018'!$C:$C,MATCH(Summary!$A514,'2018'!$A:$A,0)),"-")</f>
        <v>3200</v>
      </c>
      <c r="H514" s="9">
        <f>INDEX('2022 DM'!$C:$C,MATCH(Summary!$A514,'2022 DM'!$A:$A,0))</f>
        <v>3400</v>
      </c>
      <c r="I514" s="9">
        <f>INDEX('2022 DS'!$C:$C,MATCH(Summary!$A514,'2022 DS'!$A:$A,0))</f>
        <v>3400</v>
      </c>
      <c r="J514" s="10">
        <f t="shared" si="29"/>
        <v>0</v>
      </c>
      <c r="K514" s="9">
        <f>INDEX('2022 Full'!$C:$C,MATCH(Summary!$A514,'2022 Full'!$A:$A,0))</f>
        <v>3600</v>
      </c>
      <c r="M514" s="9">
        <f>INDEX('2027 DM'!$C:$C,MATCH(Summary!$A514,'2027 DM'!$A:$A,0))</f>
        <v>3900</v>
      </c>
      <c r="N514" s="9">
        <f>INDEX('2027 DS'!$C:$C,MATCH(Summary!$A514,'2027 DS'!$A:$A,0))</f>
        <v>4100</v>
      </c>
      <c r="O514" s="10">
        <f t="shared" si="30"/>
        <v>5.1282051282051322E-2</v>
      </c>
      <c r="Q514" s="9">
        <f>INDEX('2032 DM'!$C:$C,MATCH(Summary!$A514,'2032 DM'!$A:$A,0))</f>
        <v>4300</v>
      </c>
      <c r="R514" s="9">
        <f>INDEX('2032 DS'!$C:$C,MATCH(Summary!$A514,'2032 DS'!$A:$A,0))</f>
        <v>4400</v>
      </c>
      <c r="S514" s="10">
        <f t="shared" si="31"/>
        <v>2.3255813953488413E-2</v>
      </c>
    </row>
    <row r="515" spans="1:19" x14ac:dyDescent="0.15">
      <c r="A515" t="str">
        <f t="shared" si="28"/>
        <v>2331-2818</v>
      </c>
      <c r="B515">
        <f>INDEX(Descriptions!$C$4:$C$736,MATCH($A515,Descriptions!$B$4:$B$736,))</f>
        <v>0</v>
      </c>
      <c r="C515">
        <v>2331</v>
      </c>
      <c r="D515">
        <v>2818</v>
      </c>
      <c r="E515" s="9">
        <f>IFERROR(INDEX('2016'!$C:$C,MATCH(Summary!$A515,'2016'!$A:$A,0)),"-")</f>
        <v>100</v>
      </c>
      <c r="F515" s="9">
        <f>IFERROR(INDEX('2018'!$C:$C,MATCH(Summary!$A515,'2018'!$A:$A,0)),"-")</f>
        <v>100</v>
      </c>
      <c r="H515" s="9">
        <f>INDEX('2022 DM'!$C:$C,MATCH(Summary!$A515,'2022 DM'!$A:$A,0))</f>
        <v>100</v>
      </c>
      <c r="I515" s="9">
        <f>INDEX('2022 DS'!$C:$C,MATCH(Summary!$A515,'2022 DS'!$A:$A,0))</f>
        <v>100</v>
      </c>
      <c r="J515" s="10">
        <f t="shared" si="29"/>
        <v>0</v>
      </c>
      <c r="K515" s="9">
        <f>INDEX('2022 Full'!$C:$C,MATCH(Summary!$A515,'2022 Full'!$A:$A,0))</f>
        <v>100</v>
      </c>
      <c r="M515" s="9">
        <f>INDEX('2027 DM'!$C:$C,MATCH(Summary!$A515,'2027 DM'!$A:$A,0))</f>
        <v>100</v>
      </c>
      <c r="N515" s="9">
        <f>INDEX('2027 DS'!$C:$C,MATCH(Summary!$A515,'2027 DS'!$A:$A,0))</f>
        <v>100</v>
      </c>
      <c r="O515" s="10">
        <f t="shared" si="30"/>
        <v>0</v>
      </c>
      <c r="Q515" s="9">
        <f>INDEX('2032 DM'!$C:$C,MATCH(Summary!$A515,'2032 DM'!$A:$A,0))</f>
        <v>100</v>
      </c>
      <c r="R515" s="9">
        <f>INDEX('2032 DS'!$C:$C,MATCH(Summary!$A515,'2032 DS'!$A:$A,0))</f>
        <v>200</v>
      </c>
      <c r="S515" s="10">
        <f t="shared" si="31"/>
        <v>1</v>
      </c>
    </row>
    <row r="516" spans="1:19" x14ac:dyDescent="0.15">
      <c r="A516" t="str">
        <f t="shared" si="28"/>
        <v>2345-2818</v>
      </c>
      <c r="B516">
        <f>INDEX(Descriptions!$C$4:$C$736,MATCH($A516,Descriptions!$B$4:$B$736,))</f>
        <v>0</v>
      </c>
      <c r="C516">
        <v>2345</v>
      </c>
      <c r="D516">
        <v>2818</v>
      </c>
      <c r="E516" s="9">
        <f>IFERROR(INDEX('2016'!$C:$C,MATCH(Summary!$A516,'2016'!$A:$A,0)),"-")</f>
        <v>100</v>
      </c>
      <c r="F516" s="9">
        <f>IFERROR(INDEX('2018'!$C:$C,MATCH(Summary!$A516,'2018'!$A:$A,0)),"-")</f>
        <v>100</v>
      </c>
      <c r="H516" s="9">
        <f>INDEX('2022 DM'!$C:$C,MATCH(Summary!$A516,'2022 DM'!$A:$A,0))</f>
        <v>0</v>
      </c>
      <c r="I516" s="9">
        <f>INDEX('2022 DS'!$C:$C,MATCH(Summary!$A516,'2022 DS'!$A:$A,0))</f>
        <v>0</v>
      </c>
      <c r="J516" s="10" t="str">
        <f t="shared" si="29"/>
        <v>-</v>
      </c>
      <c r="K516" s="9">
        <f>INDEX('2022 Full'!$C:$C,MATCH(Summary!$A516,'2022 Full'!$A:$A,0))</f>
        <v>100</v>
      </c>
      <c r="M516" s="9">
        <f>INDEX('2027 DM'!$C:$C,MATCH(Summary!$A516,'2027 DM'!$A:$A,0))</f>
        <v>0</v>
      </c>
      <c r="N516" s="9">
        <f>INDEX('2027 DS'!$C:$C,MATCH(Summary!$A516,'2027 DS'!$A:$A,0))</f>
        <v>100</v>
      </c>
      <c r="O516" s="10" t="str">
        <f t="shared" si="30"/>
        <v>-</v>
      </c>
      <c r="Q516" s="9">
        <f>INDEX('2032 DM'!$C:$C,MATCH(Summary!$A516,'2032 DM'!$A:$A,0))</f>
        <v>100</v>
      </c>
      <c r="R516" s="9">
        <f>INDEX('2032 DS'!$C:$C,MATCH(Summary!$A516,'2032 DS'!$A:$A,0))</f>
        <v>100</v>
      </c>
      <c r="S516" s="10">
        <f t="shared" si="31"/>
        <v>0</v>
      </c>
    </row>
    <row r="517" spans="1:19" x14ac:dyDescent="0.15">
      <c r="A517" t="str">
        <f t="shared" si="28"/>
        <v>2335-2819</v>
      </c>
      <c r="B517">
        <f>INDEX(Descriptions!$C$4:$C$736,MATCH($A517,Descriptions!$B$4:$B$736,))</f>
        <v>0</v>
      </c>
      <c r="C517">
        <v>2335</v>
      </c>
      <c r="D517">
        <v>2819</v>
      </c>
      <c r="E517" s="9">
        <f>IFERROR(INDEX('2016'!$C:$C,MATCH(Summary!$A517,'2016'!$A:$A,0)),"-")</f>
        <v>1300</v>
      </c>
      <c r="F517" s="9">
        <f>IFERROR(INDEX('2018'!$C:$C,MATCH(Summary!$A517,'2018'!$A:$A,0)),"-")</f>
        <v>1300</v>
      </c>
      <c r="H517" s="9">
        <f>INDEX('2022 DM'!$C:$C,MATCH(Summary!$A517,'2022 DM'!$A:$A,0))</f>
        <v>1400</v>
      </c>
      <c r="I517" s="9">
        <f>INDEX('2022 DS'!$C:$C,MATCH(Summary!$A517,'2022 DS'!$A:$A,0))</f>
        <v>1400</v>
      </c>
      <c r="J517" s="10">
        <f t="shared" si="29"/>
        <v>0</v>
      </c>
      <c r="K517" s="9">
        <f>INDEX('2022 Full'!$C:$C,MATCH(Summary!$A517,'2022 Full'!$A:$A,0))</f>
        <v>1400</v>
      </c>
      <c r="M517" s="9">
        <f>INDEX('2027 DM'!$C:$C,MATCH(Summary!$A517,'2027 DM'!$A:$A,0))</f>
        <v>1500</v>
      </c>
      <c r="N517" s="9">
        <f>INDEX('2027 DS'!$C:$C,MATCH(Summary!$A517,'2027 DS'!$A:$A,0))</f>
        <v>1400</v>
      </c>
      <c r="O517" s="10">
        <f t="shared" si="30"/>
        <v>-6.6666666666666652E-2</v>
      </c>
      <c r="Q517" s="9">
        <f>INDEX('2032 DM'!$C:$C,MATCH(Summary!$A517,'2032 DM'!$A:$A,0))</f>
        <v>1500</v>
      </c>
      <c r="R517" s="9">
        <f>INDEX('2032 DS'!$C:$C,MATCH(Summary!$A517,'2032 DS'!$A:$A,0))</f>
        <v>1400</v>
      </c>
      <c r="S517" s="10">
        <f t="shared" si="31"/>
        <v>-6.6666666666666652E-2</v>
      </c>
    </row>
    <row r="518" spans="1:19" x14ac:dyDescent="0.15">
      <c r="A518" t="str">
        <f t="shared" ref="A518:A581" si="32">CONCATENATE(C518,"-",D518)</f>
        <v>2365-2819</v>
      </c>
      <c r="B518">
        <f>INDEX(Descriptions!$C$4:$C$736,MATCH($A518,Descriptions!$B$4:$B$736,))</f>
        <v>0</v>
      </c>
      <c r="C518">
        <v>2365</v>
      </c>
      <c r="D518">
        <v>2819</v>
      </c>
      <c r="E518" s="9">
        <f>IFERROR(INDEX('2016'!$C:$C,MATCH(Summary!$A518,'2016'!$A:$A,0)),"-")</f>
        <v>1600</v>
      </c>
      <c r="F518" s="9">
        <f>IFERROR(INDEX('2018'!$C:$C,MATCH(Summary!$A518,'2018'!$A:$A,0)),"-")</f>
        <v>1600</v>
      </c>
      <c r="H518" s="9">
        <f>INDEX('2022 DM'!$C:$C,MATCH(Summary!$A518,'2022 DM'!$A:$A,0))</f>
        <v>2100</v>
      </c>
      <c r="I518" s="9">
        <f>INDEX('2022 DS'!$C:$C,MATCH(Summary!$A518,'2022 DS'!$A:$A,0))</f>
        <v>2100</v>
      </c>
      <c r="J518" s="10">
        <f t="shared" ref="J518:J581" si="33">IFERROR((I518/H518)-1,"-")</f>
        <v>0</v>
      </c>
      <c r="K518" s="9">
        <f>INDEX('2022 Full'!$C:$C,MATCH(Summary!$A518,'2022 Full'!$A:$A,0))</f>
        <v>2000</v>
      </c>
      <c r="M518" s="9">
        <f>INDEX('2027 DM'!$C:$C,MATCH(Summary!$A518,'2027 DM'!$A:$A,0))</f>
        <v>2200</v>
      </c>
      <c r="N518" s="9">
        <f>INDEX('2027 DS'!$C:$C,MATCH(Summary!$A518,'2027 DS'!$A:$A,0))</f>
        <v>2000</v>
      </c>
      <c r="O518" s="10">
        <f t="shared" ref="O518:O581" si="34">IFERROR((N518/M518)-1,"-")</f>
        <v>-9.0909090909090939E-2</v>
      </c>
      <c r="Q518" s="9">
        <f>INDEX('2032 DM'!$C:$C,MATCH(Summary!$A518,'2032 DM'!$A:$A,0))</f>
        <v>2100</v>
      </c>
      <c r="R518" s="9">
        <f>INDEX('2032 DS'!$C:$C,MATCH(Summary!$A518,'2032 DS'!$A:$A,0))</f>
        <v>1900</v>
      </c>
      <c r="S518" s="10">
        <f t="shared" ref="S518:S581" si="35">IFERROR((R518/Q518)-1,"-")</f>
        <v>-9.5238095238095233E-2</v>
      </c>
    </row>
    <row r="519" spans="1:19" x14ac:dyDescent="0.15">
      <c r="A519" t="str">
        <f t="shared" si="32"/>
        <v>2355-2820</v>
      </c>
      <c r="B519" t="str">
        <f>INDEX(Descriptions!$C$4:$C$736,MATCH($A519,Descriptions!$B$4:$B$736,))</f>
        <v>Poplars Ave NB from the T-junction with Newhaven Rd to the T-junction with Cleveland Rd - 1 lane.</v>
      </c>
      <c r="C519">
        <v>2355</v>
      </c>
      <c r="D519">
        <v>2820</v>
      </c>
      <c r="E519" s="9">
        <f>IFERROR(INDEX('2016'!$C:$C,MATCH(Summary!$A519,'2016'!$A:$A,0)),"-")</f>
        <v>1800</v>
      </c>
      <c r="F519" s="9">
        <f>IFERROR(INDEX('2018'!$C:$C,MATCH(Summary!$A519,'2018'!$A:$A,0)),"-")</f>
        <v>1200</v>
      </c>
      <c r="H519" s="9">
        <f>INDEX('2022 DM'!$C:$C,MATCH(Summary!$A519,'2022 DM'!$A:$A,0))</f>
        <v>1400</v>
      </c>
      <c r="I519" s="9">
        <f>INDEX('2022 DS'!$C:$C,MATCH(Summary!$A519,'2022 DS'!$A:$A,0))</f>
        <v>1500</v>
      </c>
      <c r="J519" s="10">
        <f t="shared" si="33"/>
        <v>7.1428571428571397E-2</v>
      </c>
      <c r="K519" s="9">
        <f>INDEX('2022 Full'!$C:$C,MATCH(Summary!$A519,'2022 Full'!$A:$A,0))</f>
        <v>2300</v>
      </c>
      <c r="M519" s="9">
        <f>INDEX('2027 DM'!$C:$C,MATCH(Summary!$A519,'2027 DM'!$A:$A,0))</f>
        <v>1700</v>
      </c>
      <c r="N519" s="9">
        <f>INDEX('2027 DS'!$C:$C,MATCH(Summary!$A519,'2027 DS'!$A:$A,0))</f>
        <v>2600</v>
      </c>
      <c r="O519" s="10">
        <f t="shared" si="34"/>
        <v>0.52941176470588225</v>
      </c>
      <c r="Q519" s="9">
        <f>INDEX('2032 DM'!$C:$C,MATCH(Summary!$A519,'2032 DM'!$A:$A,0))</f>
        <v>2500</v>
      </c>
      <c r="R519" s="9">
        <f>INDEX('2032 DS'!$C:$C,MATCH(Summary!$A519,'2032 DS'!$A:$A,0))</f>
        <v>3600</v>
      </c>
      <c r="S519" s="10">
        <f t="shared" si="35"/>
        <v>0.43999999999999995</v>
      </c>
    </row>
    <row r="520" spans="1:19" x14ac:dyDescent="0.15">
      <c r="A520" t="str">
        <f t="shared" si="32"/>
        <v>3719-2820</v>
      </c>
      <c r="B520" t="str">
        <f>INDEX(Descriptions!$C$4:$C$736,MATCH($A520,Descriptions!$B$4:$B$736,))</f>
        <v>Cleveland Rd NB approach to the T-junction with Poplars Ave - 1 lane.</v>
      </c>
      <c r="C520">
        <v>3719</v>
      </c>
      <c r="D520">
        <v>2820</v>
      </c>
      <c r="E520" s="9">
        <f>IFERROR(INDEX('2016'!$C:$C,MATCH(Summary!$A520,'2016'!$A:$A,0)),"-")</f>
        <v>100</v>
      </c>
      <c r="F520" s="9">
        <f>IFERROR(INDEX('2018'!$C:$C,MATCH(Summary!$A520,'2018'!$A:$A,0)),"-")</f>
        <v>2000</v>
      </c>
      <c r="H520" s="9">
        <f>INDEX('2022 DM'!$C:$C,MATCH(Summary!$A520,'2022 DM'!$A:$A,0))</f>
        <v>2700</v>
      </c>
      <c r="I520" s="9">
        <f>INDEX('2022 DS'!$C:$C,MATCH(Summary!$A520,'2022 DS'!$A:$A,0))</f>
        <v>2900</v>
      </c>
      <c r="J520" s="10">
        <f t="shared" si="33"/>
        <v>7.4074074074074181E-2</v>
      </c>
      <c r="K520" s="9">
        <f>INDEX('2022 Full'!$C:$C,MATCH(Summary!$A520,'2022 Full'!$A:$A,0))</f>
        <v>3500</v>
      </c>
      <c r="M520" s="9">
        <f>INDEX('2027 DM'!$C:$C,MATCH(Summary!$A520,'2027 DM'!$A:$A,0))</f>
        <v>3200</v>
      </c>
      <c r="N520" s="9">
        <f>INDEX('2027 DS'!$C:$C,MATCH(Summary!$A520,'2027 DS'!$A:$A,0))</f>
        <v>4100</v>
      </c>
      <c r="O520" s="10">
        <f t="shared" si="34"/>
        <v>0.28125</v>
      </c>
      <c r="Q520" s="9">
        <f>INDEX('2032 DM'!$C:$C,MATCH(Summary!$A520,'2032 DM'!$A:$A,0))</f>
        <v>3900</v>
      </c>
      <c r="R520" s="9">
        <f>INDEX('2032 DS'!$C:$C,MATCH(Summary!$A520,'2032 DS'!$A:$A,0))</f>
        <v>4500</v>
      </c>
      <c r="S520" s="10">
        <f t="shared" si="35"/>
        <v>0.15384615384615374</v>
      </c>
    </row>
    <row r="521" spans="1:19" x14ac:dyDescent="0.15">
      <c r="A521" t="str">
        <f t="shared" si="32"/>
        <v>2370-2820</v>
      </c>
      <c r="B521">
        <f>INDEX(Descriptions!$C$4:$C$736,MATCH($A521,Descriptions!$B$4:$B$736,))</f>
        <v>0</v>
      </c>
      <c r="C521">
        <v>2370</v>
      </c>
      <c r="D521">
        <v>2820</v>
      </c>
      <c r="E521" s="9">
        <f>IFERROR(INDEX('2016'!$C:$C,MATCH(Summary!$A521,'2016'!$A:$A,0)),"-")</f>
        <v>300</v>
      </c>
      <c r="F521" s="9">
        <f>IFERROR(INDEX('2018'!$C:$C,MATCH(Summary!$A521,'2018'!$A:$A,0)),"-")</f>
        <v>300</v>
      </c>
      <c r="H521" s="9">
        <f>INDEX('2022 DM'!$C:$C,MATCH(Summary!$A521,'2022 DM'!$A:$A,0))</f>
        <v>300</v>
      </c>
      <c r="I521" s="9">
        <f>INDEX('2022 DS'!$C:$C,MATCH(Summary!$A521,'2022 DS'!$A:$A,0))</f>
        <v>300</v>
      </c>
      <c r="J521" s="10">
        <f t="shared" si="33"/>
        <v>0</v>
      </c>
      <c r="K521" s="9">
        <f>INDEX('2022 Full'!$C:$C,MATCH(Summary!$A521,'2022 Full'!$A:$A,0))</f>
        <v>700</v>
      </c>
      <c r="M521" s="9">
        <f>INDEX('2027 DM'!$C:$C,MATCH(Summary!$A521,'2027 DM'!$A:$A,0))</f>
        <v>300</v>
      </c>
      <c r="N521" s="9">
        <f>INDEX('2027 DS'!$C:$C,MATCH(Summary!$A521,'2027 DS'!$A:$A,0))</f>
        <v>500</v>
      </c>
      <c r="O521" s="10">
        <f t="shared" si="34"/>
        <v>0.66666666666666674</v>
      </c>
      <c r="Q521" s="9">
        <f>INDEX('2032 DM'!$C:$C,MATCH(Summary!$A521,'2032 DM'!$A:$A,0))</f>
        <v>300</v>
      </c>
      <c r="R521" s="9">
        <f>INDEX('2032 DS'!$C:$C,MATCH(Summary!$A521,'2032 DS'!$A:$A,0))</f>
        <v>700</v>
      </c>
      <c r="S521" s="10">
        <f t="shared" si="35"/>
        <v>1.3333333333333335</v>
      </c>
    </row>
    <row r="522" spans="1:19" x14ac:dyDescent="0.15">
      <c r="A522" t="str">
        <f t="shared" si="32"/>
        <v>2368-2821</v>
      </c>
      <c r="B522">
        <f>INDEX(Descriptions!$C$4:$C$736,MATCH($A522,Descriptions!$B$4:$B$736,))</f>
        <v>0</v>
      </c>
      <c r="C522">
        <v>2368</v>
      </c>
      <c r="D522">
        <v>2821</v>
      </c>
      <c r="E522" s="9">
        <f>IFERROR(INDEX('2016'!$C:$C,MATCH(Summary!$A522,'2016'!$A:$A,0)),"-")</f>
        <v>200</v>
      </c>
      <c r="F522" s="9">
        <f>IFERROR(INDEX('2018'!$C:$C,MATCH(Summary!$A522,'2018'!$A:$A,0)),"-")</f>
        <v>100</v>
      </c>
      <c r="H522" s="9">
        <f>INDEX('2022 DM'!$C:$C,MATCH(Summary!$A522,'2022 DM'!$A:$A,0))</f>
        <v>100</v>
      </c>
      <c r="I522" s="9">
        <f>INDEX('2022 DS'!$C:$C,MATCH(Summary!$A522,'2022 DS'!$A:$A,0))</f>
        <v>100</v>
      </c>
      <c r="J522" s="10">
        <f t="shared" si="33"/>
        <v>0</v>
      </c>
      <c r="K522" s="9">
        <f>INDEX('2022 Full'!$C:$C,MATCH(Summary!$A522,'2022 Full'!$A:$A,0))</f>
        <v>400</v>
      </c>
      <c r="M522" s="9">
        <f>INDEX('2027 DM'!$C:$C,MATCH(Summary!$A522,'2027 DM'!$A:$A,0))</f>
        <v>100</v>
      </c>
      <c r="N522" s="9">
        <f>INDEX('2027 DS'!$C:$C,MATCH(Summary!$A522,'2027 DS'!$A:$A,0))</f>
        <v>200</v>
      </c>
      <c r="O522" s="10">
        <f t="shared" si="34"/>
        <v>1</v>
      </c>
      <c r="Q522" s="9">
        <f>INDEX('2032 DM'!$C:$C,MATCH(Summary!$A522,'2032 DM'!$A:$A,0))</f>
        <v>100</v>
      </c>
      <c r="R522" s="9">
        <f>INDEX('2032 DS'!$C:$C,MATCH(Summary!$A522,'2032 DS'!$A:$A,0))</f>
        <v>400</v>
      </c>
      <c r="S522" s="10">
        <f t="shared" si="35"/>
        <v>3</v>
      </c>
    </row>
    <row r="523" spans="1:19" x14ac:dyDescent="0.15">
      <c r="A523" t="str">
        <f t="shared" si="32"/>
        <v>2378-2821</v>
      </c>
      <c r="B523">
        <f>INDEX(Descriptions!$C$4:$C$736,MATCH($A523,Descriptions!$B$4:$B$736,))</f>
        <v>0</v>
      </c>
      <c r="C523">
        <v>2378</v>
      </c>
      <c r="D523">
        <v>2821</v>
      </c>
      <c r="E523" s="9">
        <f>IFERROR(INDEX('2016'!$C:$C,MATCH(Summary!$A523,'2016'!$A:$A,0)),"-")</f>
        <v>100</v>
      </c>
      <c r="F523" s="9">
        <f>IFERROR(INDEX('2018'!$C:$C,MATCH(Summary!$A523,'2018'!$A:$A,0)),"-")</f>
        <v>100</v>
      </c>
      <c r="H523" s="9">
        <f>INDEX('2022 DM'!$C:$C,MATCH(Summary!$A523,'2022 DM'!$A:$A,0))</f>
        <v>100</v>
      </c>
      <c r="I523" s="9">
        <f>INDEX('2022 DS'!$C:$C,MATCH(Summary!$A523,'2022 DS'!$A:$A,0))</f>
        <v>100</v>
      </c>
      <c r="J523" s="10">
        <f t="shared" si="33"/>
        <v>0</v>
      </c>
      <c r="K523" s="9">
        <f>INDEX('2022 Full'!$C:$C,MATCH(Summary!$A523,'2022 Full'!$A:$A,0))</f>
        <v>400</v>
      </c>
      <c r="M523" s="9">
        <f>INDEX('2027 DM'!$C:$C,MATCH(Summary!$A523,'2027 DM'!$A:$A,0))</f>
        <v>100</v>
      </c>
      <c r="N523" s="9">
        <f>INDEX('2027 DS'!$C:$C,MATCH(Summary!$A523,'2027 DS'!$A:$A,0))</f>
        <v>200</v>
      </c>
      <c r="O523" s="10">
        <f t="shared" si="34"/>
        <v>1</v>
      </c>
      <c r="Q523" s="9">
        <f>INDEX('2032 DM'!$C:$C,MATCH(Summary!$A523,'2032 DM'!$A:$A,0))</f>
        <v>100</v>
      </c>
      <c r="R523" s="9">
        <f>INDEX('2032 DS'!$C:$C,MATCH(Summary!$A523,'2032 DS'!$A:$A,0))</f>
        <v>300</v>
      </c>
      <c r="S523" s="10">
        <f t="shared" si="35"/>
        <v>2</v>
      </c>
    </row>
    <row r="524" spans="1:19" x14ac:dyDescent="0.15">
      <c r="A524" t="str">
        <f t="shared" si="32"/>
        <v>4008-2823</v>
      </c>
      <c r="B524">
        <f>INDEX(Descriptions!$C$4:$C$736,MATCH($A524,Descriptions!$B$4:$B$736,))</f>
        <v>0</v>
      </c>
      <c r="C524">
        <v>4008</v>
      </c>
      <c r="D524">
        <v>2823</v>
      </c>
      <c r="E524" s="9">
        <f>IFERROR(INDEX('2016'!$C:$C,MATCH(Summary!$A524,'2016'!$A:$A,0)),"-")</f>
        <v>4800</v>
      </c>
      <c r="F524" s="9">
        <f>IFERROR(INDEX('2018'!$C:$C,MATCH(Summary!$A524,'2018'!$A:$A,0)),"-")</f>
        <v>4900</v>
      </c>
      <c r="H524" s="9">
        <f>INDEX('2022 DM'!$C:$C,MATCH(Summary!$A524,'2022 DM'!$A:$A,0))</f>
        <v>5100</v>
      </c>
      <c r="I524" s="9">
        <f>INDEX('2022 DS'!$C:$C,MATCH(Summary!$A524,'2022 DS'!$A:$A,0))</f>
        <v>5200</v>
      </c>
      <c r="J524" s="10">
        <f t="shared" si="33"/>
        <v>1.9607843137254832E-2</v>
      </c>
      <c r="K524" s="9">
        <f>INDEX('2022 Full'!$C:$C,MATCH(Summary!$A524,'2022 Full'!$A:$A,0))</f>
        <v>5500</v>
      </c>
      <c r="M524" s="9">
        <f>INDEX('2027 DM'!$C:$C,MATCH(Summary!$A524,'2027 DM'!$A:$A,0))</f>
        <v>5400</v>
      </c>
      <c r="N524" s="9">
        <f>INDEX('2027 DS'!$C:$C,MATCH(Summary!$A524,'2027 DS'!$A:$A,0))</f>
        <v>5500</v>
      </c>
      <c r="O524" s="10">
        <f t="shared" si="34"/>
        <v>1.8518518518518601E-2</v>
      </c>
      <c r="Q524" s="9">
        <f>INDEX('2032 DM'!$C:$C,MATCH(Summary!$A524,'2032 DM'!$A:$A,0))</f>
        <v>5600</v>
      </c>
      <c r="R524" s="9">
        <f>INDEX('2032 DS'!$C:$C,MATCH(Summary!$A524,'2032 DS'!$A:$A,0))</f>
        <v>5900</v>
      </c>
      <c r="S524" s="10">
        <f t="shared" si="35"/>
        <v>5.3571428571428603E-2</v>
      </c>
    </row>
    <row r="525" spans="1:19" x14ac:dyDescent="0.15">
      <c r="A525" t="str">
        <f t="shared" si="32"/>
        <v>2421-2825</v>
      </c>
      <c r="B525">
        <f>INDEX(Descriptions!$C$4:$C$736,MATCH($A525,Descriptions!$B$4:$B$736,))</f>
        <v>0</v>
      </c>
      <c r="C525">
        <v>2421</v>
      </c>
      <c r="D525">
        <v>2825</v>
      </c>
      <c r="E525" s="9">
        <f>IFERROR(INDEX('2016'!$C:$C,MATCH(Summary!$A525,'2016'!$A:$A,0)),"-")</f>
        <v>3700</v>
      </c>
      <c r="F525" s="9">
        <f>IFERROR(INDEX('2018'!$C:$C,MATCH(Summary!$A525,'2018'!$A:$A,0)),"-")</f>
        <v>3700</v>
      </c>
      <c r="H525" s="9">
        <f>INDEX('2022 DM'!$C:$C,MATCH(Summary!$A525,'2022 DM'!$A:$A,0))</f>
        <v>3700</v>
      </c>
      <c r="I525" s="9">
        <f>INDEX('2022 DS'!$C:$C,MATCH(Summary!$A525,'2022 DS'!$A:$A,0))</f>
        <v>3700</v>
      </c>
      <c r="J525" s="10">
        <f t="shared" si="33"/>
        <v>0</v>
      </c>
      <c r="K525" s="9">
        <f>INDEX('2022 Full'!$C:$C,MATCH(Summary!$A525,'2022 Full'!$A:$A,0))</f>
        <v>3900</v>
      </c>
      <c r="M525" s="9">
        <f>INDEX('2027 DM'!$C:$C,MATCH(Summary!$A525,'2027 DM'!$A:$A,0))</f>
        <v>4200</v>
      </c>
      <c r="N525" s="9">
        <f>INDEX('2027 DS'!$C:$C,MATCH(Summary!$A525,'2027 DS'!$A:$A,0))</f>
        <v>4100</v>
      </c>
      <c r="O525" s="10">
        <f t="shared" si="34"/>
        <v>-2.3809523809523836E-2</v>
      </c>
      <c r="Q525" s="9">
        <f>INDEX('2032 DM'!$C:$C,MATCH(Summary!$A525,'2032 DM'!$A:$A,0))</f>
        <v>4000</v>
      </c>
      <c r="R525" s="9">
        <f>INDEX('2032 DS'!$C:$C,MATCH(Summary!$A525,'2032 DS'!$A:$A,0))</f>
        <v>1900</v>
      </c>
      <c r="S525" s="10">
        <f t="shared" si="35"/>
        <v>-0.52500000000000002</v>
      </c>
    </row>
    <row r="526" spans="1:19" x14ac:dyDescent="0.15">
      <c r="A526" t="str">
        <f t="shared" si="32"/>
        <v>2550-2825</v>
      </c>
      <c r="B526">
        <f>INDEX(Descriptions!$C$4:$C$736,MATCH($A526,Descriptions!$B$4:$B$736,))</f>
        <v>0</v>
      </c>
      <c r="C526">
        <v>2550</v>
      </c>
      <c r="D526">
        <v>2825</v>
      </c>
      <c r="E526" s="9">
        <f>IFERROR(INDEX('2016'!$C:$C,MATCH(Summary!$A526,'2016'!$A:$A,0)),"-")</f>
        <v>3500</v>
      </c>
      <c r="F526" s="9">
        <f>IFERROR(INDEX('2018'!$C:$C,MATCH(Summary!$A526,'2018'!$A:$A,0)),"-")</f>
        <v>3600</v>
      </c>
      <c r="H526" s="9">
        <f>INDEX('2022 DM'!$C:$C,MATCH(Summary!$A526,'2022 DM'!$A:$A,0))</f>
        <v>4000</v>
      </c>
      <c r="I526" s="9">
        <f>INDEX('2022 DS'!$C:$C,MATCH(Summary!$A526,'2022 DS'!$A:$A,0))</f>
        <v>4000</v>
      </c>
      <c r="J526" s="10">
        <f t="shared" si="33"/>
        <v>0</v>
      </c>
      <c r="K526" s="9">
        <f>INDEX('2022 Full'!$C:$C,MATCH(Summary!$A526,'2022 Full'!$A:$A,0))</f>
        <v>4300</v>
      </c>
      <c r="M526" s="9">
        <f>INDEX('2027 DM'!$C:$C,MATCH(Summary!$A526,'2027 DM'!$A:$A,0))</f>
        <v>4200</v>
      </c>
      <c r="N526" s="9">
        <f>INDEX('2027 DS'!$C:$C,MATCH(Summary!$A526,'2027 DS'!$A:$A,0))</f>
        <v>4500</v>
      </c>
      <c r="O526" s="10">
        <f t="shared" si="34"/>
        <v>7.1428571428571397E-2</v>
      </c>
      <c r="Q526" s="9">
        <f>INDEX('2032 DM'!$C:$C,MATCH(Summary!$A526,'2032 DM'!$A:$A,0))</f>
        <v>4300</v>
      </c>
      <c r="R526" s="9">
        <f>INDEX('2032 DS'!$C:$C,MATCH(Summary!$A526,'2032 DS'!$A:$A,0))</f>
        <v>3900</v>
      </c>
      <c r="S526" s="10">
        <f t="shared" si="35"/>
        <v>-9.3023255813953543E-2</v>
      </c>
    </row>
    <row r="527" spans="1:19" x14ac:dyDescent="0.15">
      <c r="A527" t="str">
        <f t="shared" si="32"/>
        <v>2509-2826</v>
      </c>
      <c r="B527">
        <f>INDEX(Descriptions!$C$4:$C$736,MATCH($A527,Descriptions!$B$4:$B$736,))</f>
        <v>0</v>
      </c>
      <c r="C527">
        <v>2509</v>
      </c>
      <c r="D527">
        <v>2826</v>
      </c>
      <c r="E527" s="9">
        <f>IFERROR(INDEX('2016'!$C:$C,MATCH(Summary!$A527,'2016'!$A:$A,0)),"-")</f>
        <v>1400</v>
      </c>
      <c r="F527" s="9">
        <f>IFERROR(INDEX('2018'!$C:$C,MATCH(Summary!$A527,'2018'!$A:$A,0)),"-")</f>
        <v>1400</v>
      </c>
      <c r="H527" s="9">
        <f>INDEX('2022 DM'!$C:$C,MATCH(Summary!$A527,'2022 DM'!$A:$A,0))</f>
        <v>1500</v>
      </c>
      <c r="I527" s="9">
        <f>INDEX('2022 DS'!$C:$C,MATCH(Summary!$A527,'2022 DS'!$A:$A,0))</f>
        <v>1500</v>
      </c>
      <c r="J527" s="10">
        <f t="shared" si="33"/>
        <v>0</v>
      </c>
      <c r="K527" s="9">
        <f>INDEX('2022 Full'!$C:$C,MATCH(Summary!$A527,'2022 Full'!$A:$A,0))</f>
        <v>1900</v>
      </c>
      <c r="M527" s="9">
        <f>INDEX('2027 DM'!$C:$C,MATCH(Summary!$A527,'2027 DM'!$A:$A,0))</f>
        <v>1700</v>
      </c>
      <c r="N527" s="9">
        <f>INDEX('2027 DS'!$C:$C,MATCH(Summary!$A527,'2027 DS'!$A:$A,0))</f>
        <v>2100</v>
      </c>
      <c r="O527" s="10">
        <f t="shared" si="34"/>
        <v>0.23529411764705888</v>
      </c>
      <c r="Q527" s="9">
        <f>INDEX('2032 DM'!$C:$C,MATCH(Summary!$A527,'2032 DM'!$A:$A,0))</f>
        <v>1900</v>
      </c>
      <c r="R527" s="9">
        <f>INDEX('2032 DS'!$C:$C,MATCH(Summary!$A527,'2032 DS'!$A:$A,0))</f>
        <v>2400</v>
      </c>
      <c r="S527" s="10">
        <f t="shared" si="35"/>
        <v>0.26315789473684204</v>
      </c>
    </row>
    <row r="528" spans="1:19" x14ac:dyDescent="0.15">
      <c r="A528" t="str">
        <f t="shared" si="32"/>
        <v>2425-2826</v>
      </c>
      <c r="B528">
        <f>INDEX(Descriptions!$C$4:$C$736,MATCH($A528,Descriptions!$B$4:$B$736,))</f>
        <v>0</v>
      </c>
      <c r="C528">
        <v>2425</v>
      </c>
      <c r="D528">
        <v>2826</v>
      </c>
      <c r="E528" s="9">
        <f>IFERROR(INDEX('2016'!$C:$C,MATCH(Summary!$A528,'2016'!$A:$A,0)),"-")</f>
        <v>1700</v>
      </c>
      <c r="F528" s="9">
        <f>IFERROR(INDEX('2018'!$C:$C,MATCH(Summary!$A528,'2018'!$A:$A,0)),"-")</f>
        <v>1800</v>
      </c>
      <c r="H528" s="9">
        <f>INDEX('2022 DM'!$C:$C,MATCH(Summary!$A528,'2022 DM'!$A:$A,0))</f>
        <v>2000</v>
      </c>
      <c r="I528" s="9">
        <f>INDEX('2022 DS'!$C:$C,MATCH(Summary!$A528,'2022 DS'!$A:$A,0))</f>
        <v>2000</v>
      </c>
      <c r="J528" s="10">
        <f t="shared" si="33"/>
        <v>0</v>
      </c>
      <c r="K528" s="9">
        <f>INDEX('2022 Full'!$C:$C,MATCH(Summary!$A528,'2022 Full'!$A:$A,0))</f>
        <v>1700</v>
      </c>
      <c r="M528" s="9">
        <f>INDEX('2027 DM'!$C:$C,MATCH(Summary!$A528,'2027 DM'!$A:$A,0))</f>
        <v>1900</v>
      </c>
      <c r="N528" s="9">
        <f>INDEX('2027 DS'!$C:$C,MATCH(Summary!$A528,'2027 DS'!$A:$A,0))</f>
        <v>1600</v>
      </c>
      <c r="O528" s="10">
        <f t="shared" si="34"/>
        <v>-0.15789473684210531</v>
      </c>
      <c r="Q528" s="9">
        <f>INDEX('2032 DM'!$C:$C,MATCH(Summary!$A528,'2032 DM'!$A:$A,0))</f>
        <v>1800</v>
      </c>
      <c r="R528" s="9">
        <f>INDEX('2032 DS'!$C:$C,MATCH(Summary!$A528,'2032 DS'!$A:$A,0))</f>
        <v>1600</v>
      </c>
      <c r="S528" s="10">
        <f t="shared" si="35"/>
        <v>-0.11111111111111116</v>
      </c>
    </row>
    <row r="529" spans="1:19" x14ac:dyDescent="0.15">
      <c r="A529" t="str">
        <f t="shared" si="32"/>
        <v>2426-2827</v>
      </c>
      <c r="B529">
        <f>INDEX(Descriptions!$C$4:$C$736,MATCH($A529,Descriptions!$B$4:$B$736,))</f>
        <v>0</v>
      </c>
      <c r="C529">
        <v>2426</v>
      </c>
      <c r="D529">
        <v>2827</v>
      </c>
      <c r="E529" s="9">
        <f>IFERROR(INDEX('2016'!$C:$C,MATCH(Summary!$A529,'2016'!$A:$A,0)),"-")</f>
        <v>3500</v>
      </c>
      <c r="F529" s="9">
        <f>IFERROR(INDEX('2018'!$C:$C,MATCH(Summary!$A529,'2018'!$A:$A,0)),"-")</f>
        <v>3500</v>
      </c>
      <c r="H529" s="9">
        <f>INDEX('2022 DM'!$C:$C,MATCH(Summary!$A529,'2022 DM'!$A:$A,0))</f>
        <v>3500</v>
      </c>
      <c r="I529" s="9">
        <f>INDEX('2022 DS'!$C:$C,MATCH(Summary!$A529,'2022 DS'!$A:$A,0))</f>
        <v>3500</v>
      </c>
      <c r="J529" s="10">
        <f t="shared" si="33"/>
        <v>0</v>
      </c>
      <c r="K529" s="9">
        <f>INDEX('2022 Full'!$C:$C,MATCH(Summary!$A529,'2022 Full'!$A:$A,0))</f>
        <v>3800</v>
      </c>
      <c r="M529" s="9">
        <f>INDEX('2027 DM'!$C:$C,MATCH(Summary!$A529,'2027 DM'!$A:$A,0))</f>
        <v>4000</v>
      </c>
      <c r="N529" s="9">
        <f>INDEX('2027 DS'!$C:$C,MATCH(Summary!$A529,'2027 DS'!$A:$A,0))</f>
        <v>4000</v>
      </c>
      <c r="O529" s="10">
        <f t="shared" si="34"/>
        <v>0</v>
      </c>
      <c r="Q529" s="9">
        <f>INDEX('2032 DM'!$C:$C,MATCH(Summary!$A529,'2032 DM'!$A:$A,0))</f>
        <v>4000</v>
      </c>
      <c r="R529" s="9">
        <f>INDEX('2032 DS'!$C:$C,MATCH(Summary!$A529,'2032 DS'!$A:$A,0))</f>
        <v>2000</v>
      </c>
      <c r="S529" s="10">
        <f t="shared" si="35"/>
        <v>-0.5</v>
      </c>
    </row>
    <row r="530" spans="1:19" x14ac:dyDescent="0.15">
      <c r="A530" t="str">
        <f t="shared" si="32"/>
        <v>2421-2827</v>
      </c>
      <c r="B530">
        <f>INDEX(Descriptions!$C$4:$C$736,MATCH($A530,Descriptions!$B$4:$B$736,))</f>
        <v>0</v>
      </c>
      <c r="C530">
        <v>2421</v>
      </c>
      <c r="D530">
        <v>2827</v>
      </c>
      <c r="E530" s="9">
        <f>IFERROR(INDEX('2016'!$C:$C,MATCH(Summary!$A530,'2016'!$A:$A,0)),"-")</f>
        <v>2700</v>
      </c>
      <c r="F530" s="9">
        <f>IFERROR(INDEX('2018'!$C:$C,MATCH(Summary!$A530,'2018'!$A:$A,0)),"-")</f>
        <v>2800</v>
      </c>
      <c r="H530" s="9">
        <f>INDEX('2022 DM'!$C:$C,MATCH(Summary!$A530,'2022 DM'!$A:$A,0))</f>
        <v>3100</v>
      </c>
      <c r="I530" s="9">
        <f>INDEX('2022 DS'!$C:$C,MATCH(Summary!$A530,'2022 DS'!$A:$A,0))</f>
        <v>3100</v>
      </c>
      <c r="J530" s="10">
        <f t="shared" si="33"/>
        <v>0</v>
      </c>
      <c r="K530" s="9">
        <f>INDEX('2022 Full'!$C:$C,MATCH(Summary!$A530,'2022 Full'!$A:$A,0))</f>
        <v>3500</v>
      </c>
      <c r="M530" s="9">
        <f>INDEX('2027 DM'!$C:$C,MATCH(Summary!$A530,'2027 DM'!$A:$A,0))</f>
        <v>3300</v>
      </c>
      <c r="N530" s="9">
        <f>INDEX('2027 DS'!$C:$C,MATCH(Summary!$A530,'2027 DS'!$A:$A,0))</f>
        <v>3600</v>
      </c>
      <c r="O530" s="10">
        <f t="shared" si="34"/>
        <v>9.0909090909090828E-2</v>
      </c>
      <c r="Q530" s="9">
        <f>INDEX('2032 DM'!$C:$C,MATCH(Summary!$A530,'2032 DM'!$A:$A,0))</f>
        <v>3400</v>
      </c>
      <c r="R530" s="9">
        <f>INDEX('2032 DS'!$C:$C,MATCH(Summary!$A530,'2032 DS'!$A:$A,0))</f>
        <v>3000</v>
      </c>
      <c r="S530" s="10">
        <f t="shared" si="35"/>
        <v>-0.11764705882352944</v>
      </c>
    </row>
    <row r="531" spans="1:19" x14ac:dyDescent="0.15">
      <c r="A531" t="str">
        <f t="shared" si="32"/>
        <v>2326-2829</v>
      </c>
      <c r="B531" t="str">
        <f>INDEX(Descriptions!$C$4:$C$736,MATCH($A531,Descriptions!$B$4:$B$736,))</f>
        <v>Capesthorne Rd NB from the T-junction with Greenwood Cres to the roundabout with Blackbrook Ave/Enfield Park Rd - 1 lane splitting to 2 on the approach to the roundabout.</v>
      </c>
      <c r="C531">
        <v>2326</v>
      </c>
      <c r="D531">
        <v>2829</v>
      </c>
      <c r="E531" s="9">
        <f>IFERROR(INDEX('2016'!$C:$C,MATCH(Summary!$A531,'2016'!$A:$A,0)),"-")</f>
        <v>3900</v>
      </c>
      <c r="F531" s="9">
        <f>IFERROR(INDEX('2018'!$C:$C,MATCH(Summary!$A531,'2018'!$A:$A,0)),"-")</f>
        <v>4000</v>
      </c>
      <c r="H531" s="9">
        <f>INDEX('2022 DM'!$C:$C,MATCH(Summary!$A531,'2022 DM'!$A:$A,0))</f>
        <v>4300</v>
      </c>
      <c r="I531" s="9">
        <f>INDEX('2022 DS'!$C:$C,MATCH(Summary!$A531,'2022 DS'!$A:$A,0))</f>
        <v>4400</v>
      </c>
      <c r="J531" s="10">
        <f t="shared" si="33"/>
        <v>2.3255813953488413E-2</v>
      </c>
      <c r="K531" s="9">
        <f>INDEX('2022 Full'!$C:$C,MATCH(Summary!$A531,'2022 Full'!$A:$A,0))</f>
        <v>6100</v>
      </c>
      <c r="M531" s="9">
        <f>INDEX('2027 DM'!$C:$C,MATCH(Summary!$A531,'2027 DM'!$A:$A,0))</f>
        <v>4700</v>
      </c>
      <c r="N531" s="9">
        <f>INDEX('2027 DS'!$C:$C,MATCH(Summary!$A531,'2027 DS'!$A:$A,0))</f>
        <v>6200</v>
      </c>
      <c r="O531" s="10">
        <f t="shared" si="34"/>
        <v>0.31914893617021267</v>
      </c>
      <c r="Q531" s="9">
        <f>INDEX('2032 DM'!$C:$C,MATCH(Summary!$A531,'2032 DM'!$A:$A,0))</f>
        <v>5200</v>
      </c>
      <c r="R531" s="9">
        <f>INDEX('2032 DS'!$C:$C,MATCH(Summary!$A531,'2032 DS'!$A:$A,0))</f>
        <v>7600</v>
      </c>
      <c r="S531" s="10">
        <f t="shared" si="35"/>
        <v>0.46153846153846145</v>
      </c>
    </row>
    <row r="532" spans="1:19" x14ac:dyDescent="0.15">
      <c r="A532" t="str">
        <f t="shared" si="32"/>
        <v>2429-2829</v>
      </c>
      <c r="B532" t="str">
        <f>INDEX(Descriptions!$C$4:$C$736,MATCH($A532,Descriptions!$B$4:$B$736,))</f>
        <v>Blackbrook Ave SB from the roundabout with Ballater Dr/Mill Ln/Enfield Park Rd to the roundabut with Enfield Park Rd/Capesthrone Rd - 1 lane.</v>
      </c>
      <c r="C532">
        <v>2429</v>
      </c>
      <c r="D532">
        <v>2829</v>
      </c>
      <c r="E532" s="9">
        <f>IFERROR(INDEX('2016'!$C:$C,MATCH(Summary!$A532,'2016'!$A:$A,0)),"-")</f>
        <v>4700</v>
      </c>
      <c r="F532" s="9">
        <f>IFERROR(INDEX('2018'!$C:$C,MATCH(Summary!$A532,'2018'!$A:$A,0)),"-")</f>
        <v>4800</v>
      </c>
      <c r="H532" s="9">
        <f>INDEX('2022 DM'!$C:$C,MATCH(Summary!$A532,'2022 DM'!$A:$A,0))</f>
        <v>5400</v>
      </c>
      <c r="I532" s="9">
        <f>INDEX('2022 DS'!$C:$C,MATCH(Summary!$A532,'2022 DS'!$A:$A,0))</f>
        <v>5600</v>
      </c>
      <c r="J532" s="10">
        <f t="shared" si="33"/>
        <v>3.7037037037036979E-2</v>
      </c>
      <c r="K532" s="9">
        <f>INDEX('2022 Full'!$C:$C,MATCH(Summary!$A532,'2022 Full'!$A:$A,0))</f>
        <v>8700</v>
      </c>
      <c r="M532" s="9">
        <f>INDEX('2027 DM'!$C:$C,MATCH(Summary!$A532,'2027 DM'!$A:$A,0))</f>
        <v>5800</v>
      </c>
      <c r="N532" s="9">
        <f>INDEX('2027 DS'!$C:$C,MATCH(Summary!$A532,'2027 DS'!$A:$A,0))</f>
        <v>7400</v>
      </c>
      <c r="O532" s="10">
        <f t="shared" si="34"/>
        <v>0.27586206896551735</v>
      </c>
      <c r="Q532" s="9">
        <f>INDEX('2032 DM'!$C:$C,MATCH(Summary!$A532,'2032 DM'!$A:$A,0))</f>
        <v>6200</v>
      </c>
      <c r="R532" s="9">
        <f>INDEX('2032 DS'!$C:$C,MATCH(Summary!$A532,'2032 DS'!$A:$A,0))</f>
        <v>9500</v>
      </c>
      <c r="S532" s="10">
        <f t="shared" si="35"/>
        <v>0.532258064516129</v>
      </c>
    </row>
    <row r="533" spans="1:19" x14ac:dyDescent="0.15">
      <c r="A533" t="str">
        <f t="shared" si="32"/>
        <v>2531-2829</v>
      </c>
      <c r="B533">
        <f>INDEX(Descriptions!$C$4:$C$736,MATCH($A533,Descriptions!$B$4:$B$736,))</f>
        <v>0</v>
      </c>
      <c r="C533">
        <v>2531</v>
      </c>
      <c r="D533">
        <v>2829</v>
      </c>
      <c r="E533" s="9">
        <f>IFERROR(INDEX('2016'!$C:$C,MATCH(Summary!$A533,'2016'!$A:$A,0)),"-")</f>
        <v>2600</v>
      </c>
      <c r="F533" s="9">
        <f>IFERROR(INDEX('2018'!$C:$C,MATCH(Summary!$A533,'2018'!$A:$A,0)),"-")</f>
        <v>2700</v>
      </c>
      <c r="H533" s="9">
        <f>INDEX('2022 DM'!$C:$C,MATCH(Summary!$A533,'2022 DM'!$A:$A,0))</f>
        <v>2800</v>
      </c>
      <c r="I533" s="9">
        <f>INDEX('2022 DS'!$C:$C,MATCH(Summary!$A533,'2022 DS'!$A:$A,0))</f>
        <v>2900</v>
      </c>
      <c r="J533" s="10">
        <f t="shared" si="33"/>
        <v>3.5714285714285809E-2</v>
      </c>
      <c r="K533" s="9">
        <f>INDEX('2022 Full'!$C:$C,MATCH(Summary!$A533,'2022 Full'!$A:$A,0))</f>
        <v>3100</v>
      </c>
      <c r="M533" s="9">
        <f>INDEX('2027 DM'!$C:$C,MATCH(Summary!$A533,'2027 DM'!$A:$A,0))</f>
        <v>3000</v>
      </c>
      <c r="N533" s="9">
        <f>INDEX('2027 DS'!$C:$C,MATCH(Summary!$A533,'2027 DS'!$A:$A,0))</f>
        <v>3400</v>
      </c>
      <c r="O533" s="10">
        <f t="shared" si="34"/>
        <v>0.1333333333333333</v>
      </c>
      <c r="Q533" s="9">
        <f>INDEX('2032 DM'!$C:$C,MATCH(Summary!$A533,'2032 DM'!$A:$A,0))</f>
        <v>3200</v>
      </c>
      <c r="R533" s="9">
        <f>INDEX('2032 DS'!$C:$C,MATCH(Summary!$A533,'2032 DS'!$A:$A,0))</f>
        <v>4000</v>
      </c>
      <c r="S533" s="10">
        <f t="shared" si="35"/>
        <v>0.25</v>
      </c>
    </row>
    <row r="534" spans="1:19" x14ac:dyDescent="0.15">
      <c r="A534" t="str">
        <f t="shared" si="32"/>
        <v>2532-2829</v>
      </c>
      <c r="B534" t="str">
        <f>INDEX(Descriptions!$C$4:$C$736,MATCH($A534,Descriptions!$B$4:$B$736,))</f>
        <v>Blackbrook Ave NB from the cross junction with Hilden Rd/Insall Rd to the roundabout with Capesthorne Rd/Enfield Park Rd - 1 lane splitting to 2 on the approach to the roundabout.</v>
      </c>
      <c r="C534">
        <v>2532</v>
      </c>
      <c r="D534">
        <v>2829</v>
      </c>
      <c r="E534" s="9">
        <f>IFERROR(INDEX('2016'!$C:$C,MATCH(Summary!$A534,'2016'!$A:$A,0)),"-")</f>
        <v>4300</v>
      </c>
      <c r="F534" s="9">
        <f>IFERROR(INDEX('2018'!$C:$C,MATCH(Summary!$A534,'2018'!$A:$A,0)),"-")</f>
        <v>4400</v>
      </c>
      <c r="H534" s="9">
        <f>INDEX('2022 DM'!$C:$C,MATCH(Summary!$A534,'2022 DM'!$A:$A,0))</f>
        <v>4700</v>
      </c>
      <c r="I534" s="9">
        <f>INDEX('2022 DS'!$C:$C,MATCH(Summary!$A534,'2022 DS'!$A:$A,0))</f>
        <v>4900</v>
      </c>
      <c r="J534" s="10">
        <f t="shared" si="33"/>
        <v>4.2553191489361764E-2</v>
      </c>
      <c r="K534" s="9">
        <f>INDEX('2022 Full'!$C:$C,MATCH(Summary!$A534,'2022 Full'!$A:$A,0))</f>
        <v>6800</v>
      </c>
      <c r="M534" s="9">
        <f>INDEX('2027 DM'!$C:$C,MATCH(Summary!$A534,'2027 DM'!$A:$A,0))</f>
        <v>5100</v>
      </c>
      <c r="N534" s="9">
        <f>INDEX('2027 DS'!$C:$C,MATCH(Summary!$A534,'2027 DS'!$A:$A,0))</f>
        <v>6500</v>
      </c>
      <c r="O534" s="10">
        <f t="shared" si="34"/>
        <v>0.27450980392156854</v>
      </c>
      <c r="Q534" s="9">
        <f>INDEX('2032 DM'!$C:$C,MATCH(Summary!$A534,'2032 DM'!$A:$A,0))</f>
        <v>5500</v>
      </c>
      <c r="R534" s="9">
        <f>INDEX('2032 DS'!$C:$C,MATCH(Summary!$A534,'2032 DS'!$A:$A,0))</f>
        <v>9100</v>
      </c>
      <c r="S534" s="10">
        <f t="shared" si="35"/>
        <v>0.65454545454545454</v>
      </c>
    </row>
    <row r="535" spans="1:19" x14ac:dyDescent="0.15">
      <c r="A535" t="str">
        <f t="shared" si="32"/>
        <v>1609-2836</v>
      </c>
      <c r="B535">
        <f>INDEX(Descriptions!$C$4:$C$736,MATCH($A535,Descriptions!$B$4:$B$736,))</f>
        <v>0</v>
      </c>
      <c r="C535">
        <v>1609</v>
      </c>
      <c r="D535">
        <v>2836</v>
      </c>
      <c r="E535" s="9">
        <f>IFERROR(INDEX('2016'!$C:$C,MATCH(Summary!$A535,'2016'!$A:$A,0)),"-")</f>
        <v>8600</v>
      </c>
      <c r="F535" s="9">
        <f>IFERROR(INDEX('2018'!$C:$C,MATCH(Summary!$A535,'2018'!$A:$A,0)),"-")</f>
        <v>8800</v>
      </c>
      <c r="H535" s="9">
        <f>INDEX('2022 DM'!$C:$C,MATCH(Summary!$A535,'2022 DM'!$A:$A,0))</f>
        <v>8900</v>
      </c>
      <c r="I535" s="9">
        <f>INDEX('2022 DS'!$C:$C,MATCH(Summary!$A535,'2022 DS'!$A:$A,0))</f>
        <v>8900</v>
      </c>
      <c r="J535" s="10">
        <f t="shared" si="33"/>
        <v>0</v>
      </c>
      <c r="K535" s="9">
        <f>INDEX('2022 Full'!$C:$C,MATCH(Summary!$A535,'2022 Full'!$A:$A,0))</f>
        <v>8900</v>
      </c>
      <c r="M535" s="9">
        <f>INDEX('2027 DM'!$C:$C,MATCH(Summary!$A535,'2027 DM'!$A:$A,0))</f>
        <v>9100</v>
      </c>
      <c r="N535" s="9">
        <f>INDEX('2027 DS'!$C:$C,MATCH(Summary!$A535,'2027 DS'!$A:$A,0))</f>
        <v>9100</v>
      </c>
      <c r="O535" s="10">
        <f t="shared" si="34"/>
        <v>0</v>
      </c>
      <c r="Q535" s="9">
        <f>INDEX('2032 DM'!$C:$C,MATCH(Summary!$A535,'2032 DM'!$A:$A,0))</f>
        <v>9300</v>
      </c>
      <c r="R535" s="9">
        <f>INDEX('2032 DS'!$C:$C,MATCH(Summary!$A535,'2032 DS'!$A:$A,0))</f>
        <v>9300</v>
      </c>
      <c r="S535" s="10">
        <f t="shared" si="35"/>
        <v>0</v>
      </c>
    </row>
    <row r="536" spans="1:19" x14ac:dyDescent="0.15">
      <c r="A536" t="str">
        <f t="shared" si="32"/>
        <v>2524-2843</v>
      </c>
      <c r="B536">
        <f>INDEX(Descriptions!$C$4:$C$736,MATCH($A536,Descriptions!$B$4:$B$736,))</f>
        <v>0</v>
      </c>
      <c r="C536">
        <v>2524</v>
      </c>
      <c r="D536">
        <v>2843</v>
      </c>
      <c r="E536" s="9">
        <f>IFERROR(INDEX('2016'!$C:$C,MATCH(Summary!$A536,'2016'!$A:$A,0)),"-")</f>
        <v>500</v>
      </c>
      <c r="F536" s="9">
        <f>IFERROR(INDEX('2018'!$C:$C,MATCH(Summary!$A536,'2018'!$A:$A,0)),"-")</f>
        <v>500</v>
      </c>
      <c r="H536" s="9">
        <f>INDEX('2022 DM'!$C:$C,MATCH(Summary!$A536,'2022 DM'!$A:$A,0))</f>
        <v>500</v>
      </c>
      <c r="I536" s="9">
        <f>INDEX('2022 DS'!$C:$C,MATCH(Summary!$A536,'2022 DS'!$A:$A,0))</f>
        <v>500</v>
      </c>
      <c r="J536" s="10">
        <f t="shared" si="33"/>
        <v>0</v>
      </c>
      <c r="K536" s="9">
        <f>INDEX('2022 Full'!$C:$C,MATCH(Summary!$A536,'2022 Full'!$A:$A,0))</f>
        <v>500</v>
      </c>
      <c r="M536" s="9">
        <f>INDEX('2027 DM'!$C:$C,MATCH(Summary!$A536,'2027 DM'!$A:$A,0))</f>
        <v>600</v>
      </c>
      <c r="N536" s="9">
        <f>INDEX('2027 DS'!$C:$C,MATCH(Summary!$A536,'2027 DS'!$A:$A,0))</f>
        <v>600</v>
      </c>
      <c r="O536" s="10">
        <f t="shared" si="34"/>
        <v>0</v>
      </c>
      <c r="Q536" s="9">
        <f>INDEX('2032 DM'!$C:$C,MATCH(Summary!$A536,'2032 DM'!$A:$A,0))</f>
        <v>600</v>
      </c>
      <c r="R536" s="9">
        <f>INDEX('2032 DS'!$C:$C,MATCH(Summary!$A536,'2032 DS'!$A:$A,0))</f>
        <v>600</v>
      </c>
      <c r="S536" s="10">
        <f t="shared" si="35"/>
        <v>0</v>
      </c>
    </row>
    <row r="537" spans="1:19" x14ac:dyDescent="0.15">
      <c r="A537" t="str">
        <f t="shared" si="32"/>
        <v>2525-2843</v>
      </c>
      <c r="B537">
        <f>INDEX(Descriptions!$C$4:$C$736,MATCH($A537,Descriptions!$B$4:$B$736,))</f>
        <v>0</v>
      </c>
      <c r="C537">
        <v>2525</v>
      </c>
      <c r="D537">
        <v>2843</v>
      </c>
      <c r="E537" s="9">
        <f>IFERROR(INDEX('2016'!$C:$C,MATCH(Summary!$A537,'2016'!$A:$A,0)),"-")</f>
        <v>5600</v>
      </c>
      <c r="F537" s="9">
        <f>IFERROR(INDEX('2018'!$C:$C,MATCH(Summary!$A537,'2018'!$A:$A,0)),"-")</f>
        <v>5600</v>
      </c>
      <c r="H537" s="9">
        <f>INDEX('2022 DM'!$C:$C,MATCH(Summary!$A537,'2022 DM'!$A:$A,0))</f>
        <v>5800</v>
      </c>
      <c r="I537" s="9">
        <f>INDEX('2022 DS'!$C:$C,MATCH(Summary!$A537,'2022 DS'!$A:$A,0))</f>
        <v>5800</v>
      </c>
      <c r="J537" s="10">
        <f t="shared" si="33"/>
        <v>0</v>
      </c>
      <c r="K537" s="9">
        <f>INDEX('2022 Full'!$C:$C,MATCH(Summary!$A537,'2022 Full'!$A:$A,0))</f>
        <v>6100</v>
      </c>
      <c r="M537" s="9">
        <f>INDEX('2027 DM'!$C:$C,MATCH(Summary!$A537,'2027 DM'!$A:$A,0))</f>
        <v>5900</v>
      </c>
      <c r="N537" s="9">
        <f>INDEX('2027 DS'!$C:$C,MATCH(Summary!$A537,'2027 DS'!$A:$A,0))</f>
        <v>6100</v>
      </c>
      <c r="O537" s="10">
        <f t="shared" si="34"/>
        <v>3.3898305084745672E-2</v>
      </c>
      <c r="Q537" s="9">
        <f>INDEX('2032 DM'!$C:$C,MATCH(Summary!$A537,'2032 DM'!$A:$A,0))</f>
        <v>6100</v>
      </c>
      <c r="R537" s="9">
        <f>INDEX('2032 DS'!$C:$C,MATCH(Summary!$A537,'2032 DS'!$A:$A,0))</f>
        <v>6300</v>
      </c>
      <c r="S537" s="10">
        <f t="shared" si="35"/>
        <v>3.2786885245901676E-2</v>
      </c>
    </row>
    <row r="538" spans="1:19" x14ac:dyDescent="0.15">
      <c r="A538" t="str">
        <f t="shared" si="32"/>
        <v>1450-2843</v>
      </c>
      <c r="B538" t="str">
        <f>INDEX(Descriptions!$C$4:$C$736,MATCH($A538,Descriptions!$B$4:$B$736,))</f>
        <v>Myddleton Ln EB from the T-junction with A573 Golborne Rd to the T-junction with Waterworks Ln - 1 lane.</v>
      </c>
      <c r="C538">
        <v>1450</v>
      </c>
      <c r="D538">
        <v>2843</v>
      </c>
      <c r="E538" s="9">
        <f>IFERROR(INDEX('2016'!$C:$C,MATCH(Summary!$A538,'2016'!$A:$A,0)),"-")</f>
        <v>7200</v>
      </c>
      <c r="F538" s="9">
        <f>IFERROR(INDEX('2018'!$C:$C,MATCH(Summary!$A538,'2018'!$A:$A,0)),"-")</f>
        <v>7400</v>
      </c>
      <c r="H538" s="9">
        <f>INDEX('2022 DM'!$C:$C,MATCH(Summary!$A538,'2022 DM'!$A:$A,0))</f>
        <v>8000</v>
      </c>
      <c r="I538" s="9">
        <f>INDEX('2022 DS'!$C:$C,MATCH(Summary!$A538,'2022 DS'!$A:$A,0))</f>
        <v>8000</v>
      </c>
      <c r="J538" s="10">
        <f t="shared" si="33"/>
        <v>0</v>
      </c>
      <c r="K538" s="9">
        <f>INDEX('2022 Full'!$C:$C,MATCH(Summary!$A538,'2022 Full'!$A:$A,0))</f>
        <v>8200</v>
      </c>
      <c r="M538" s="9">
        <f>INDEX('2027 DM'!$C:$C,MATCH(Summary!$A538,'2027 DM'!$A:$A,0))</f>
        <v>8100</v>
      </c>
      <c r="N538" s="9">
        <f>INDEX('2027 DS'!$C:$C,MATCH(Summary!$A538,'2027 DS'!$A:$A,0))</f>
        <v>8100</v>
      </c>
      <c r="O538" s="10">
        <f t="shared" si="34"/>
        <v>0</v>
      </c>
      <c r="Q538" s="9">
        <f>INDEX('2032 DM'!$C:$C,MATCH(Summary!$A538,'2032 DM'!$A:$A,0))</f>
        <v>8400</v>
      </c>
      <c r="R538" s="9">
        <f>INDEX('2032 DS'!$C:$C,MATCH(Summary!$A538,'2032 DS'!$A:$A,0))</f>
        <v>8600</v>
      </c>
      <c r="S538" s="10">
        <f t="shared" si="35"/>
        <v>2.3809523809523725E-2</v>
      </c>
    </row>
    <row r="539" spans="1:19" x14ac:dyDescent="0.15">
      <c r="A539" t="str">
        <f t="shared" si="32"/>
        <v>85821-2903</v>
      </c>
      <c r="B539">
        <f>INDEX(Descriptions!$C$4:$C$736,MATCH($A539,Descriptions!$B$4:$B$736,))</f>
        <v>0</v>
      </c>
      <c r="C539">
        <v>85821</v>
      </c>
      <c r="D539">
        <v>2903</v>
      </c>
      <c r="E539" s="9">
        <f>IFERROR(INDEX('2016'!$C:$C,MATCH(Summary!$A539,'2016'!$A:$A,0)),"-")</f>
        <v>20300</v>
      </c>
      <c r="F539" s="9">
        <f>IFERROR(INDEX('2018'!$C:$C,MATCH(Summary!$A539,'2018'!$A:$A,0)),"-")</f>
        <v>20500</v>
      </c>
      <c r="H539" s="9">
        <f>INDEX('2022 DM'!$C:$C,MATCH(Summary!$A539,'2022 DM'!$A:$A,0))</f>
        <v>20900</v>
      </c>
      <c r="I539" s="9">
        <f>INDEX('2022 DS'!$C:$C,MATCH(Summary!$A539,'2022 DS'!$A:$A,0))</f>
        <v>20900</v>
      </c>
      <c r="J539" s="10">
        <f t="shared" si="33"/>
        <v>0</v>
      </c>
      <c r="K539" s="9">
        <f>INDEX('2022 Full'!$C:$C,MATCH(Summary!$A539,'2022 Full'!$A:$A,0))</f>
        <v>21000</v>
      </c>
      <c r="M539" s="9">
        <f>INDEX('2027 DM'!$C:$C,MATCH(Summary!$A539,'2027 DM'!$A:$A,0))</f>
        <v>21500</v>
      </c>
      <c r="N539" s="9">
        <f>INDEX('2027 DS'!$C:$C,MATCH(Summary!$A539,'2027 DS'!$A:$A,0))</f>
        <v>21600</v>
      </c>
      <c r="O539" s="10">
        <f t="shared" si="34"/>
        <v>4.6511627906977715E-3</v>
      </c>
      <c r="Q539" s="9">
        <f>INDEX('2032 DM'!$C:$C,MATCH(Summary!$A539,'2032 DM'!$A:$A,0))</f>
        <v>21700</v>
      </c>
      <c r="R539" s="9">
        <f>INDEX('2032 DS'!$C:$C,MATCH(Summary!$A539,'2032 DS'!$A:$A,0))</f>
        <v>21700</v>
      </c>
      <c r="S539" s="10">
        <f t="shared" si="35"/>
        <v>0</v>
      </c>
    </row>
    <row r="540" spans="1:19" x14ac:dyDescent="0.15">
      <c r="A540" t="str">
        <f t="shared" si="32"/>
        <v>1612-2904</v>
      </c>
      <c r="B540">
        <f>INDEX(Descriptions!$C$4:$C$736,MATCH($A540,Descriptions!$B$4:$B$736,))</f>
        <v>0</v>
      </c>
      <c r="C540">
        <v>1612</v>
      </c>
      <c r="D540">
        <v>2904</v>
      </c>
      <c r="E540" s="9">
        <f>IFERROR(INDEX('2016'!$C:$C,MATCH(Summary!$A540,'2016'!$A:$A,0)),"-")</f>
        <v>19100</v>
      </c>
      <c r="F540" s="9">
        <f>IFERROR(INDEX('2018'!$C:$C,MATCH(Summary!$A540,'2018'!$A:$A,0)),"-")</f>
        <v>19300</v>
      </c>
      <c r="H540" s="9">
        <f>INDEX('2022 DM'!$C:$C,MATCH(Summary!$A540,'2022 DM'!$A:$A,0))</f>
        <v>20000</v>
      </c>
      <c r="I540" s="9">
        <f>INDEX('2022 DS'!$C:$C,MATCH(Summary!$A540,'2022 DS'!$A:$A,0))</f>
        <v>20000</v>
      </c>
      <c r="J540" s="10">
        <f t="shared" si="33"/>
        <v>0</v>
      </c>
      <c r="K540" s="9">
        <f>INDEX('2022 Full'!$C:$C,MATCH(Summary!$A540,'2022 Full'!$A:$A,0))</f>
        <v>20200</v>
      </c>
      <c r="M540" s="9">
        <f>INDEX('2027 DM'!$C:$C,MATCH(Summary!$A540,'2027 DM'!$A:$A,0))</f>
        <v>21000</v>
      </c>
      <c r="N540" s="9">
        <f>INDEX('2027 DS'!$C:$C,MATCH(Summary!$A540,'2027 DS'!$A:$A,0))</f>
        <v>21200</v>
      </c>
      <c r="O540" s="10">
        <f t="shared" si="34"/>
        <v>9.52380952380949E-3</v>
      </c>
      <c r="Q540" s="9">
        <f>INDEX('2032 DM'!$C:$C,MATCH(Summary!$A540,'2032 DM'!$A:$A,0))</f>
        <v>21600</v>
      </c>
      <c r="R540" s="9">
        <f>INDEX('2032 DS'!$C:$C,MATCH(Summary!$A540,'2032 DS'!$A:$A,0))</f>
        <v>21800</v>
      </c>
      <c r="S540" s="10">
        <f t="shared" si="35"/>
        <v>9.2592592592593004E-3</v>
      </c>
    </row>
    <row r="541" spans="1:19" x14ac:dyDescent="0.15">
      <c r="A541" t="str">
        <f t="shared" si="32"/>
        <v>2908-2906</v>
      </c>
      <c r="B541">
        <f>INDEX(Descriptions!$C$4:$C$736,MATCH($A541,Descriptions!$B$4:$B$736,))</f>
        <v>0</v>
      </c>
      <c r="C541">
        <v>2908</v>
      </c>
      <c r="D541">
        <v>2906</v>
      </c>
      <c r="E541" s="9">
        <f>IFERROR(INDEX('2016'!$C:$C,MATCH(Summary!$A541,'2016'!$A:$A,0)),"-")</f>
        <v>20400</v>
      </c>
      <c r="F541" s="9">
        <f>IFERROR(INDEX('2018'!$C:$C,MATCH(Summary!$A541,'2018'!$A:$A,0)),"-")</f>
        <v>20900</v>
      </c>
      <c r="H541" s="9">
        <f>INDEX('2022 DM'!$C:$C,MATCH(Summary!$A541,'2022 DM'!$A:$A,0))</f>
        <v>21800</v>
      </c>
      <c r="I541" s="9">
        <f>INDEX('2022 DS'!$C:$C,MATCH(Summary!$A541,'2022 DS'!$A:$A,0))</f>
        <v>21800</v>
      </c>
      <c r="J541" s="10">
        <f t="shared" si="33"/>
        <v>0</v>
      </c>
      <c r="K541" s="9">
        <f>INDEX('2022 Full'!$C:$C,MATCH(Summary!$A541,'2022 Full'!$A:$A,0))</f>
        <v>22000</v>
      </c>
      <c r="M541" s="9">
        <f>INDEX('2027 DM'!$C:$C,MATCH(Summary!$A541,'2027 DM'!$A:$A,0))</f>
        <v>22600</v>
      </c>
      <c r="N541" s="9">
        <f>INDEX('2027 DS'!$C:$C,MATCH(Summary!$A541,'2027 DS'!$A:$A,0))</f>
        <v>22800</v>
      </c>
      <c r="O541" s="10">
        <f t="shared" si="34"/>
        <v>8.8495575221239076E-3</v>
      </c>
      <c r="Q541" s="9">
        <f>INDEX('2032 DM'!$C:$C,MATCH(Summary!$A541,'2032 DM'!$A:$A,0))</f>
        <v>23100</v>
      </c>
      <c r="R541" s="9">
        <f>INDEX('2032 DS'!$C:$C,MATCH(Summary!$A541,'2032 DS'!$A:$A,0))</f>
        <v>23100</v>
      </c>
      <c r="S541" s="10">
        <f t="shared" si="35"/>
        <v>0</v>
      </c>
    </row>
    <row r="542" spans="1:19" x14ac:dyDescent="0.15">
      <c r="A542" t="str">
        <f t="shared" si="32"/>
        <v>1606-2907</v>
      </c>
      <c r="B542">
        <f>INDEX(Descriptions!$C$4:$C$736,MATCH($A542,Descriptions!$B$4:$B$736,))</f>
        <v>0</v>
      </c>
      <c r="C542">
        <v>1606</v>
      </c>
      <c r="D542">
        <v>2907</v>
      </c>
      <c r="E542" s="9">
        <f>IFERROR(INDEX('2016'!$C:$C,MATCH(Summary!$A542,'2016'!$A:$A,0)),"-")</f>
        <v>19400</v>
      </c>
      <c r="F542" s="9">
        <f>IFERROR(INDEX('2018'!$C:$C,MATCH(Summary!$A542,'2018'!$A:$A,0)),"-")</f>
        <v>19600</v>
      </c>
      <c r="H542" s="9">
        <f>INDEX('2022 DM'!$C:$C,MATCH(Summary!$A542,'2022 DM'!$A:$A,0))</f>
        <v>20300</v>
      </c>
      <c r="I542" s="9">
        <f>INDEX('2022 DS'!$C:$C,MATCH(Summary!$A542,'2022 DS'!$A:$A,0))</f>
        <v>20300</v>
      </c>
      <c r="J542" s="10">
        <f t="shared" si="33"/>
        <v>0</v>
      </c>
      <c r="K542" s="9">
        <f>INDEX('2022 Full'!$C:$C,MATCH(Summary!$A542,'2022 Full'!$A:$A,0))</f>
        <v>20500</v>
      </c>
      <c r="M542" s="9">
        <f>INDEX('2027 DM'!$C:$C,MATCH(Summary!$A542,'2027 DM'!$A:$A,0))</f>
        <v>21300</v>
      </c>
      <c r="N542" s="9">
        <f>INDEX('2027 DS'!$C:$C,MATCH(Summary!$A542,'2027 DS'!$A:$A,0))</f>
        <v>21500</v>
      </c>
      <c r="O542" s="10">
        <f t="shared" si="34"/>
        <v>9.3896713615022609E-3</v>
      </c>
      <c r="Q542" s="9">
        <f>INDEX('2032 DM'!$C:$C,MATCH(Summary!$A542,'2032 DM'!$A:$A,0))</f>
        <v>22000</v>
      </c>
      <c r="R542" s="9">
        <f>INDEX('2032 DS'!$C:$C,MATCH(Summary!$A542,'2032 DS'!$A:$A,0))</f>
        <v>22200</v>
      </c>
      <c r="S542" s="10">
        <f t="shared" si="35"/>
        <v>9.0909090909090384E-3</v>
      </c>
    </row>
    <row r="543" spans="1:19" x14ac:dyDescent="0.15">
      <c r="A543" t="str">
        <f t="shared" si="32"/>
        <v>2907-2908</v>
      </c>
      <c r="B543">
        <f>INDEX(Descriptions!$C$4:$C$736,MATCH($A543,Descriptions!$B$4:$B$736,))</f>
        <v>0</v>
      </c>
      <c r="C543">
        <v>2907</v>
      </c>
      <c r="D543">
        <v>2908</v>
      </c>
      <c r="E543" s="9">
        <f>IFERROR(INDEX('2016'!$C:$C,MATCH(Summary!$A543,'2016'!$A:$A,0)),"-")</f>
        <v>19400</v>
      </c>
      <c r="F543" s="9">
        <f>IFERROR(INDEX('2018'!$C:$C,MATCH(Summary!$A543,'2018'!$A:$A,0)),"-")</f>
        <v>19600</v>
      </c>
      <c r="H543" s="9">
        <f>INDEX('2022 DM'!$C:$C,MATCH(Summary!$A543,'2022 DM'!$A:$A,0))</f>
        <v>20300</v>
      </c>
      <c r="I543" s="9">
        <f>INDEX('2022 DS'!$C:$C,MATCH(Summary!$A543,'2022 DS'!$A:$A,0))</f>
        <v>20300</v>
      </c>
      <c r="J543" s="10">
        <f t="shared" si="33"/>
        <v>0</v>
      </c>
      <c r="K543" s="9">
        <f>INDEX('2022 Full'!$C:$C,MATCH(Summary!$A543,'2022 Full'!$A:$A,0))</f>
        <v>20500</v>
      </c>
      <c r="M543" s="9">
        <f>INDEX('2027 DM'!$C:$C,MATCH(Summary!$A543,'2027 DM'!$A:$A,0))</f>
        <v>21300</v>
      </c>
      <c r="N543" s="9">
        <f>INDEX('2027 DS'!$C:$C,MATCH(Summary!$A543,'2027 DS'!$A:$A,0))</f>
        <v>21500</v>
      </c>
      <c r="O543" s="10">
        <f t="shared" si="34"/>
        <v>9.3896713615022609E-3</v>
      </c>
      <c r="Q543" s="9">
        <f>INDEX('2032 DM'!$C:$C,MATCH(Summary!$A543,'2032 DM'!$A:$A,0))</f>
        <v>22000</v>
      </c>
      <c r="R543" s="9">
        <f>INDEX('2032 DS'!$C:$C,MATCH(Summary!$A543,'2032 DS'!$A:$A,0))</f>
        <v>22200</v>
      </c>
      <c r="S543" s="10">
        <f t="shared" si="35"/>
        <v>9.0909090909090384E-3</v>
      </c>
    </row>
    <row r="544" spans="1:19" x14ac:dyDescent="0.15">
      <c r="A544" t="str">
        <f t="shared" si="32"/>
        <v>1612-2908</v>
      </c>
      <c r="B544">
        <f>INDEX(Descriptions!$C$4:$C$736,MATCH($A544,Descriptions!$B$4:$B$736,))</f>
        <v>0</v>
      </c>
      <c r="C544">
        <v>1612</v>
      </c>
      <c r="D544">
        <v>2908</v>
      </c>
      <c r="E544" s="9">
        <f>IFERROR(INDEX('2016'!$C:$C,MATCH(Summary!$A544,'2016'!$A:$A,0)),"-")</f>
        <v>20400</v>
      </c>
      <c r="F544" s="9">
        <f>IFERROR(INDEX('2018'!$C:$C,MATCH(Summary!$A544,'2018'!$A:$A,0)),"-")</f>
        <v>20900</v>
      </c>
      <c r="H544" s="9">
        <f>INDEX('2022 DM'!$C:$C,MATCH(Summary!$A544,'2022 DM'!$A:$A,0))</f>
        <v>21800</v>
      </c>
      <c r="I544" s="9">
        <f>INDEX('2022 DS'!$C:$C,MATCH(Summary!$A544,'2022 DS'!$A:$A,0))</f>
        <v>21800</v>
      </c>
      <c r="J544" s="10">
        <f t="shared" si="33"/>
        <v>0</v>
      </c>
      <c r="K544" s="9">
        <f>INDEX('2022 Full'!$C:$C,MATCH(Summary!$A544,'2022 Full'!$A:$A,0))</f>
        <v>22000</v>
      </c>
      <c r="M544" s="9">
        <f>INDEX('2027 DM'!$C:$C,MATCH(Summary!$A544,'2027 DM'!$A:$A,0))</f>
        <v>22600</v>
      </c>
      <c r="N544" s="9">
        <f>INDEX('2027 DS'!$C:$C,MATCH(Summary!$A544,'2027 DS'!$A:$A,0))</f>
        <v>22800</v>
      </c>
      <c r="O544" s="10">
        <f t="shared" si="34"/>
        <v>8.8495575221239076E-3</v>
      </c>
      <c r="Q544" s="9">
        <f>INDEX('2032 DM'!$C:$C,MATCH(Summary!$A544,'2032 DM'!$A:$A,0))</f>
        <v>23100</v>
      </c>
      <c r="R544" s="9">
        <f>INDEX('2032 DS'!$C:$C,MATCH(Summary!$A544,'2032 DS'!$A:$A,0))</f>
        <v>23100</v>
      </c>
      <c r="S544" s="10">
        <f t="shared" si="35"/>
        <v>0</v>
      </c>
    </row>
    <row r="545" spans="1:19" x14ac:dyDescent="0.15">
      <c r="A545" t="str">
        <f t="shared" si="32"/>
        <v>82199-2998</v>
      </c>
      <c r="B545">
        <f>INDEX(Descriptions!$C$4:$C$736,MATCH($A545,Descriptions!$B$4:$B$736,))</f>
        <v>0</v>
      </c>
      <c r="C545">
        <v>82199</v>
      </c>
      <c r="D545">
        <v>2998</v>
      </c>
      <c r="E545" s="9">
        <f>IFERROR(INDEX('2016'!$C:$C,MATCH(Summary!$A545,'2016'!$A:$A,0)),"-")</f>
        <v>100</v>
      </c>
      <c r="F545" s="9">
        <f>IFERROR(INDEX('2018'!$C:$C,MATCH(Summary!$A545,'2018'!$A:$A,0)),"-")</f>
        <v>100</v>
      </c>
      <c r="H545" s="9">
        <f>INDEX('2022 DM'!$C:$C,MATCH(Summary!$A545,'2022 DM'!$A:$A,0))</f>
        <v>100</v>
      </c>
      <c r="I545" s="9">
        <f>INDEX('2022 DS'!$C:$C,MATCH(Summary!$A545,'2022 DS'!$A:$A,0))</f>
        <v>100</v>
      </c>
      <c r="J545" s="10">
        <f t="shared" si="33"/>
        <v>0</v>
      </c>
      <c r="K545" s="9">
        <f>INDEX('2022 Full'!$C:$C,MATCH(Summary!$A545,'2022 Full'!$A:$A,0))</f>
        <v>200</v>
      </c>
      <c r="M545" s="9">
        <f>INDEX('2027 DM'!$C:$C,MATCH(Summary!$A545,'2027 DM'!$A:$A,0))</f>
        <v>100</v>
      </c>
      <c r="N545" s="9">
        <f>INDEX('2027 DS'!$C:$C,MATCH(Summary!$A545,'2027 DS'!$A:$A,0))</f>
        <v>200</v>
      </c>
      <c r="O545" s="10">
        <f t="shared" si="34"/>
        <v>1</v>
      </c>
      <c r="Q545" s="9">
        <f>INDEX('2032 DM'!$C:$C,MATCH(Summary!$A545,'2032 DM'!$A:$A,0))</f>
        <v>100</v>
      </c>
      <c r="R545" s="9">
        <f>INDEX('2032 DS'!$C:$C,MATCH(Summary!$A545,'2032 DS'!$A:$A,0))</f>
        <v>200</v>
      </c>
      <c r="S545" s="10">
        <f t="shared" si="35"/>
        <v>1</v>
      </c>
    </row>
    <row r="546" spans="1:19" x14ac:dyDescent="0.15">
      <c r="A546" t="str">
        <f t="shared" si="32"/>
        <v>2537-3500</v>
      </c>
      <c r="B546">
        <f>INDEX(Descriptions!$C$4:$C$736,MATCH($A546,Descriptions!$B$4:$B$736,))</f>
        <v>0</v>
      </c>
      <c r="C546">
        <v>2537</v>
      </c>
      <c r="D546">
        <v>3500</v>
      </c>
      <c r="E546" s="9">
        <f>IFERROR(INDEX('2016'!$C:$C,MATCH(Summary!$A546,'2016'!$A:$A,0)),"-")</f>
        <v>6200</v>
      </c>
      <c r="F546" s="9">
        <f>IFERROR(INDEX('2018'!$C:$C,MATCH(Summary!$A546,'2018'!$A:$A,0)),"-")</f>
        <v>6300</v>
      </c>
      <c r="H546" s="9">
        <f>INDEX('2022 DM'!$C:$C,MATCH(Summary!$A546,'2022 DM'!$A:$A,0))</f>
        <v>6600</v>
      </c>
      <c r="I546" s="9">
        <f>INDEX('2022 DS'!$C:$C,MATCH(Summary!$A546,'2022 DS'!$A:$A,0))</f>
        <v>6700</v>
      </c>
      <c r="J546" s="10">
        <f t="shared" si="33"/>
        <v>1.5151515151515138E-2</v>
      </c>
      <c r="K546" s="9">
        <f>INDEX('2022 Full'!$C:$C,MATCH(Summary!$A546,'2022 Full'!$A:$A,0))</f>
        <v>6800</v>
      </c>
      <c r="M546" s="9">
        <f>INDEX('2027 DM'!$C:$C,MATCH(Summary!$A546,'2027 DM'!$A:$A,0))</f>
        <v>6900</v>
      </c>
      <c r="N546" s="9">
        <f>INDEX('2027 DS'!$C:$C,MATCH(Summary!$A546,'2027 DS'!$A:$A,0))</f>
        <v>7100</v>
      </c>
      <c r="O546" s="10">
        <f t="shared" si="34"/>
        <v>2.8985507246376718E-2</v>
      </c>
      <c r="Q546" s="9">
        <f>INDEX('2032 DM'!$C:$C,MATCH(Summary!$A546,'2032 DM'!$A:$A,0))</f>
        <v>7300</v>
      </c>
      <c r="R546" s="9">
        <f>INDEX('2032 DS'!$C:$C,MATCH(Summary!$A546,'2032 DS'!$A:$A,0))</f>
        <v>7400</v>
      </c>
      <c r="S546" s="10">
        <f t="shared" si="35"/>
        <v>1.3698630136986356E-2</v>
      </c>
    </row>
    <row r="547" spans="1:19" x14ac:dyDescent="0.15">
      <c r="A547" t="str">
        <f t="shared" si="32"/>
        <v>1482-3500</v>
      </c>
      <c r="B547">
        <f>INDEX(Descriptions!$C$4:$C$736,MATCH($A547,Descriptions!$B$4:$B$736,))</f>
        <v>0</v>
      </c>
      <c r="C547">
        <v>1482</v>
      </c>
      <c r="D547">
        <v>3500</v>
      </c>
      <c r="E547" s="9">
        <f>IFERROR(INDEX('2016'!$C:$C,MATCH(Summary!$A547,'2016'!$A:$A,0)),"-")</f>
        <v>6200</v>
      </c>
      <c r="F547" s="9">
        <f>IFERROR(INDEX('2018'!$C:$C,MATCH(Summary!$A547,'2018'!$A:$A,0)),"-")</f>
        <v>6200</v>
      </c>
      <c r="H547" s="9">
        <f>INDEX('2022 DM'!$C:$C,MATCH(Summary!$A547,'2022 DM'!$A:$A,0))</f>
        <v>6400</v>
      </c>
      <c r="I547" s="9">
        <f>INDEX('2022 DS'!$C:$C,MATCH(Summary!$A547,'2022 DS'!$A:$A,0))</f>
        <v>6400</v>
      </c>
      <c r="J547" s="10">
        <f t="shared" si="33"/>
        <v>0</v>
      </c>
      <c r="K547" s="9">
        <f>INDEX('2022 Full'!$C:$C,MATCH(Summary!$A547,'2022 Full'!$A:$A,0))</f>
        <v>6500</v>
      </c>
      <c r="M547" s="9">
        <f>INDEX('2027 DM'!$C:$C,MATCH(Summary!$A547,'2027 DM'!$A:$A,0))</f>
        <v>6600</v>
      </c>
      <c r="N547" s="9">
        <f>INDEX('2027 DS'!$C:$C,MATCH(Summary!$A547,'2027 DS'!$A:$A,0))</f>
        <v>6700</v>
      </c>
      <c r="O547" s="10">
        <f t="shared" si="34"/>
        <v>1.5151515151515138E-2</v>
      </c>
      <c r="Q547" s="9">
        <f>INDEX('2032 DM'!$C:$C,MATCH(Summary!$A547,'2032 DM'!$A:$A,0))</f>
        <v>6900</v>
      </c>
      <c r="R547" s="9">
        <f>INDEX('2032 DS'!$C:$C,MATCH(Summary!$A547,'2032 DS'!$A:$A,0))</f>
        <v>6800</v>
      </c>
      <c r="S547" s="10">
        <f t="shared" si="35"/>
        <v>-1.4492753623188359E-2</v>
      </c>
    </row>
    <row r="548" spans="1:19" x14ac:dyDescent="0.15">
      <c r="A548" t="str">
        <f t="shared" si="32"/>
        <v>2622-3506</v>
      </c>
      <c r="B548">
        <f>INDEX(Descriptions!$C$4:$C$736,MATCH($A548,Descriptions!$B$4:$B$736,))</f>
        <v>0</v>
      </c>
      <c r="C548">
        <v>2622</v>
      </c>
      <c r="D548">
        <v>3506</v>
      </c>
      <c r="E548" s="9">
        <f>IFERROR(INDEX('2016'!$C:$C,MATCH(Summary!$A548,'2016'!$A:$A,0)),"-")</f>
        <v>1500</v>
      </c>
      <c r="F548" s="9">
        <f>IFERROR(INDEX('2018'!$C:$C,MATCH(Summary!$A548,'2018'!$A:$A,0)),"-")</f>
        <v>1500</v>
      </c>
      <c r="H548" s="9">
        <f>INDEX('2022 DM'!$C:$C,MATCH(Summary!$A548,'2022 DM'!$A:$A,0))</f>
        <v>1300</v>
      </c>
      <c r="I548" s="9">
        <f>INDEX('2022 DS'!$C:$C,MATCH(Summary!$A548,'2022 DS'!$A:$A,0))</f>
        <v>1400</v>
      </c>
      <c r="J548" s="10">
        <f t="shared" si="33"/>
        <v>7.6923076923076872E-2</v>
      </c>
      <c r="K548" s="9">
        <f>INDEX('2022 Full'!$C:$C,MATCH(Summary!$A548,'2022 Full'!$A:$A,0))</f>
        <v>2000</v>
      </c>
      <c r="M548" s="9">
        <f>INDEX('2027 DM'!$C:$C,MATCH(Summary!$A548,'2027 DM'!$A:$A,0))</f>
        <v>1300</v>
      </c>
      <c r="N548" s="9">
        <f>INDEX('2027 DS'!$C:$C,MATCH(Summary!$A548,'2027 DS'!$A:$A,0))</f>
        <v>1700</v>
      </c>
      <c r="O548" s="10">
        <f t="shared" si="34"/>
        <v>0.30769230769230771</v>
      </c>
      <c r="Q548" s="9">
        <f>INDEX('2032 DM'!$C:$C,MATCH(Summary!$A548,'2032 DM'!$A:$A,0))</f>
        <v>1500</v>
      </c>
      <c r="R548" s="9">
        <f>INDEX('2032 DS'!$C:$C,MATCH(Summary!$A548,'2032 DS'!$A:$A,0))</f>
        <v>2100</v>
      </c>
      <c r="S548" s="10">
        <f t="shared" si="35"/>
        <v>0.39999999999999991</v>
      </c>
    </row>
    <row r="549" spans="1:19" x14ac:dyDescent="0.15">
      <c r="A549" t="str">
        <f t="shared" si="32"/>
        <v>3614-3506</v>
      </c>
      <c r="B549">
        <f>INDEX(Descriptions!$C$4:$C$736,MATCH($A549,Descriptions!$B$4:$B$736,))</f>
        <v>0</v>
      </c>
      <c r="C549">
        <v>3614</v>
      </c>
      <c r="D549">
        <v>3506</v>
      </c>
      <c r="E549" s="9">
        <f>IFERROR(INDEX('2016'!$C:$C,MATCH(Summary!$A549,'2016'!$A:$A,0)),"-")</f>
        <v>1400</v>
      </c>
      <c r="F549" s="9">
        <f>IFERROR(INDEX('2018'!$C:$C,MATCH(Summary!$A549,'2018'!$A:$A,0)),"-")</f>
        <v>1500</v>
      </c>
      <c r="H549" s="9">
        <f>INDEX('2022 DM'!$C:$C,MATCH(Summary!$A549,'2022 DM'!$A:$A,0))</f>
        <v>1700</v>
      </c>
      <c r="I549" s="9">
        <f>INDEX('2022 DS'!$C:$C,MATCH(Summary!$A549,'2022 DS'!$A:$A,0))</f>
        <v>1700</v>
      </c>
      <c r="J549" s="10">
        <f t="shared" si="33"/>
        <v>0</v>
      </c>
      <c r="K549" s="9">
        <f>INDEX('2022 Full'!$C:$C,MATCH(Summary!$A549,'2022 Full'!$A:$A,0))</f>
        <v>1800</v>
      </c>
      <c r="M549" s="9">
        <f>INDEX('2027 DM'!$C:$C,MATCH(Summary!$A549,'2027 DM'!$A:$A,0))</f>
        <v>1800</v>
      </c>
      <c r="N549" s="9">
        <f>INDEX('2027 DS'!$C:$C,MATCH(Summary!$A549,'2027 DS'!$A:$A,0))</f>
        <v>1900</v>
      </c>
      <c r="O549" s="10">
        <f t="shared" si="34"/>
        <v>5.555555555555558E-2</v>
      </c>
      <c r="Q549" s="9">
        <f>INDEX('2032 DM'!$C:$C,MATCH(Summary!$A549,'2032 DM'!$A:$A,0))</f>
        <v>1900</v>
      </c>
      <c r="R549" s="9">
        <f>INDEX('2032 DS'!$C:$C,MATCH(Summary!$A549,'2032 DS'!$A:$A,0))</f>
        <v>2100</v>
      </c>
      <c r="S549" s="10">
        <f t="shared" si="35"/>
        <v>0.10526315789473695</v>
      </c>
    </row>
    <row r="550" spans="1:19" x14ac:dyDescent="0.15">
      <c r="A550" t="str">
        <f t="shared" si="32"/>
        <v>2132-3507</v>
      </c>
      <c r="B550">
        <f>INDEX(Descriptions!$C$4:$C$736,MATCH($A550,Descriptions!$B$4:$B$736,))</f>
        <v>0</v>
      </c>
      <c r="C550">
        <v>2132</v>
      </c>
      <c r="D550">
        <v>3507</v>
      </c>
      <c r="E550" s="9">
        <f>IFERROR(INDEX('2016'!$C:$C,MATCH(Summary!$A550,'2016'!$A:$A,0)),"-")</f>
        <v>0</v>
      </c>
      <c r="F550" s="9">
        <f>IFERROR(INDEX('2018'!$C:$C,MATCH(Summary!$A550,'2018'!$A:$A,0)),"-")</f>
        <v>0</v>
      </c>
      <c r="H550" s="9">
        <f>INDEX('2022 DM'!$C:$C,MATCH(Summary!$A550,'2022 DM'!$A:$A,0))</f>
        <v>0</v>
      </c>
      <c r="I550" s="9">
        <f>INDEX('2022 DS'!$C:$C,MATCH(Summary!$A550,'2022 DS'!$A:$A,0))</f>
        <v>0</v>
      </c>
      <c r="J550" s="10" t="str">
        <f t="shared" si="33"/>
        <v>-</v>
      </c>
      <c r="K550" s="9">
        <f>INDEX('2022 Full'!$C:$C,MATCH(Summary!$A550,'2022 Full'!$A:$A,0))</f>
        <v>0</v>
      </c>
      <c r="M550" s="9">
        <f>INDEX('2027 DM'!$C:$C,MATCH(Summary!$A550,'2027 DM'!$A:$A,0))</f>
        <v>0</v>
      </c>
      <c r="N550" s="9">
        <f>INDEX('2027 DS'!$C:$C,MATCH(Summary!$A550,'2027 DS'!$A:$A,0))</f>
        <v>0</v>
      </c>
      <c r="O550" s="10" t="str">
        <f t="shared" si="34"/>
        <v>-</v>
      </c>
      <c r="Q550" s="9">
        <f>INDEX('2032 DM'!$C:$C,MATCH(Summary!$A550,'2032 DM'!$A:$A,0))</f>
        <v>0</v>
      </c>
      <c r="R550" s="9">
        <f>INDEX('2032 DS'!$C:$C,MATCH(Summary!$A550,'2032 DS'!$A:$A,0))</f>
        <v>0</v>
      </c>
      <c r="S550" s="10" t="str">
        <f t="shared" si="35"/>
        <v>-</v>
      </c>
    </row>
    <row r="551" spans="1:19" x14ac:dyDescent="0.15">
      <c r="A551" t="str">
        <f t="shared" si="32"/>
        <v>4175-3507</v>
      </c>
      <c r="B551">
        <f>INDEX(Descriptions!$C$4:$C$736,MATCH($A551,Descriptions!$B$4:$B$736,))</f>
        <v>0</v>
      </c>
      <c r="C551">
        <v>4175</v>
      </c>
      <c r="D551">
        <v>3507</v>
      </c>
      <c r="E551" s="9">
        <f>IFERROR(INDEX('2016'!$C:$C,MATCH(Summary!$A551,'2016'!$A:$A,0)),"-")</f>
        <v>1000</v>
      </c>
      <c r="F551" s="9">
        <f>IFERROR(INDEX('2018'!$C:$C,MATCH(Summary!$A551,'2018'!$A:$A,0)),"-")</f>
        <v>1300</v>
      </c>
      <c r="H551" s="9">
        <f>INDEX('2022 DM'!$C:$C,MATCH(Summary!$A551,'2022 DM'!$A:$A,0))</f>
        <v>1100</v>
      </c>
      <c r="I551" s="9">
        <f>INDEX('2022 DS'!$C:$C,MATCH(Summary!$A551,'2022 DS'!$A:$A,0))</f>
        <v>1100</v>
      </c>
      <c r="J551" s="10">
        <f t="shared" si="33"/>
        <v>0</v>
      </c>
      <c r="K551" s="9">
        <f>INDEX('2022 Full'!$C:$C,MATCH(Summary!$A551,'2022 Full'!$A:$A,0))</f>
        <v>1800</v>
      </c>
      <c r="M551" s="9">
        <f>INDEX('2027 DM'!$C:$C,MATCH(Summary!$A551,'2027 DM'!$A:$A,0))</f>
        <v>1100</v>
      </c>
      <c r="N551" s="9">
        <f>INDEX('2027 DS'!$C:$C,MATCH(Summary!$A551,'2027 DS'!$A:$A,0))</f>
        <v>1500</v>
      </c>
      <c r="O551" s="10">
        <f t="shared" si="34"/>
        <v>0.36363636363636354</v>
      </c>
      <c r="Q551" s="9">
        <f>INDEX('2032 DM'!$C:$C,MATCH(Summary!$A551,'2032 DM'!$A:$A,0))</f>
        <v>1300</v>
      </c>
      <c r="R551" s="9">
        <f>INDEX('2032 DS'!$C:$C,MATCH(Summary!$A551,'2032 DS'!$A:$A,0))</f>
        <v>1900</v>
      </c>
      <c r="S551" s="10">
        <f t="shared" si="35"/>
        <v>0.46153846153846145</v>
      </c>
    </row>
    <row r="552" spans="1:19" x14ac:dyDescent="0.15">
      <c r="A552" t="str">
        <f t="shared" si="32"/>
        <v>2775-3507</v>
      </c>
      <c r="B552">
        <f>INDEX(Descriptions!$C$4:$C$736,MATCH($A552,Descriptions!$B$4:$B$736,))</f>
        <v>0</v>
      </c>
      <c r="C552">
        <v>2775</v>
      </c>
      <c r="D552">
        <v>3507</v>
      </c>
      <c r="E552" s="9">
        <f>IFERROR(INDEX('2016'!$C:$C,MATCH(Summary!$A552,'2016'!$A:$A,0)),"-")</f>
        <v>600</v>
      </c>
      <c r="F552" s="9">
        <f>IFERROR(INDEX('2018'!$C:$C,MATCH(Summary!$A552,'2018'!$A:$A,0)),"-")</f>
        <v>700</v>
      </c>
      <c r="H552" s="9">
        <f>INDEX('2022 DM'!$C:$C,MATCH(Summary!$A552,'2022 DM'!$A:$A,0))</f>
        <v>800</v>
      </c>
      <c r="I552" s="9">
        <f>INDEX('2022 DS'!$C:$C,MATCH(Summary!$A552,'2022 DS'!$A:$A,0))</f>
        <v>800</v>
      </c>
      <c r="J552" s="10">
        <f t="shared" si="33"/>
        <v>0</v>
      </c>
      <c r="K552" s="9">
        <f>INDEX('2022 Full'!$C:$C,MATCH(Summary!$A552,'2022 Full'!$A:$A,0))</f>
        <v>1000</v>
      </c>
      <c r="M552" s="9">
        <f>INDEX('2027 DM'!$C:$C,MATCH(Summary!$A552,'2027 DM'!$A:$A,0))</f>
        <v>1000</v>
      </c>
      <c r="N552" s="9">
        <f>INDEX('2027 DS'!$C:$C,MATCH(Summary!$A552,'2027 DS'!$A:$A,0))</f>
        <v>1000</v>
      </c>
      <c r="O552" s="10">
        <f t="shared" si="34"/>
        <v>0</v>
      </c>
      <c r="Q552" s="9">
        <f>INDEX('2032 DM'!$C:$C,MATCH(Summary!$A552,'2032 DM'!$A:$A,0))</f>
        <v>1000</v>
      </c>
      <c r="R552" s="9">
        <f>INDEX('2032 DS'!$C:$C,MATCH(Summary!$A552,'2032 DS'!$A:$A,0))</f>
        <v>1200</v>
      </c>
      <c r="S552" s="10">
        <f t="shared" si="35"/>
        <v>0.19999999999999996</v>
      </c>
    </row>
    <row r="553" spans="1:19" x14ac:dyDescent="0.15">
      <c r="A553" t="str">
        <f t="shared" si="32"/>
        <v>3613-3612</v>
      </c>
      <c r="B553">
        <f>INDEX(Descriptions!$C$4:$C$736,MATCH($A553,Descriptions!$B$4:$B$736,))</f>
        <v>0</v>
      </c>
      <c r="C553">
        <v>3613</v>
      </c>
      <c r="D553">
        <v>3612</v>
      </c>
      <c r="E553" s="9">
        <f>IFERROR(INDEX('2016'!$C:$C,MATCH(Summary!$A553,'2016'!$A:$A,0)),"-")</f>
        <v>800</v>
      </c>
      <c r="F553" s="9">
        <f>IFERROR(INDEX('2018'!$C:$C,MATCH(Summary!$A553,'2018'!$A:$A,0)),"-")</f>
        <v>900</v>
      </c>
      <c r="H553" s="9">
        <f>INDEX('2022 DM'!$C:$C,MATCH(Summary!$A553,'2022 DM'!$A:$A,0))</f>
        <v>900</v>
      </c>
      <c r="I553" s="9">
        <f>INDEX('2022 DS'!$C:$C,MATCH(Summary!$A553,'2022 DS'!$A:$A,0))</f>
        <v>900</v>
      </c>
      <c r="J553" s="10">
        <f t="shared" si="33"/>
        <v>0</v>
      </c>
      <c r="K553" s="9">
        <f>INDEX('2022 Full'!$C:$C,MATCH(Summary!$A553,'2022 Full'!$A:$A,0))</f>
        <v>900</v>
      </c>
      <c r="M553" s="9">
        <f>INDEX('2027 DM'!$C:$C,MATCH(Summary!$A553,'2027 DM'!$A:$A,0))</f>
        <v>900</v>
      </c>
      <c r="N553" s="9">
        <f>INDEX('2027 DS'!$C:$C,MATCH(Summary!$A553,'2027 DS'!$A:$A,0))</f>
        <v>900</v>
      </c>
      <c r="O553" s="10">
        <f t="shared" si="34"/>
        <v>0</v>
      </c>
      <c r="Q553" s="9">
        <f>INDEX('2032 DM'!$C:$C,MATCH(Summary!$A553,'2032 DM'!$A:$A,0))</f>
        <v>900</v>
      </c>
      <c r="R553" s="9">
        <f>INDEX('2032 DS'!$C:$C,MATCH(Summary!$A553,'2032 DS'!$A:$A,0))</f>
        <v>900</v>
      </c>
      <c r="S553" s="10">
        <f t="shared" si="35"/>
        <v>0</v>
      </c>
    </row>
    <row r="554" spans="1:19" x14ac:dyDescent="0.15">
      <c r="A554" t="str">
        <f t="shared" si="32"/>
        <v>3612-3613</v>
      </c>
      <c r="B554">
        <f>INDEX(Descriptions!$C$4:$C$736,MATCH($A554,Descriptions!$B$4:$B$736,))</f>
        <v>0</v>
      </c>
      <c r="C554">
        <v>3612</v>
      </c>
      <c r="D554">
        <v>3613</v>
      </c>
      <c r="E554" s="9">
        <f>IFERROR(INDEX('2016'!$C:$C,MATCH(Summary!$A554,'2016'!$A:$A,0)),"-")</f>
        <v>1100</v>
      </c>
      <c r="F554" s="9">
        <f>IFERROR(INDEX('2018'!$C:$C,MATCH(Summary!$A554,'2018'!$A:$A,0)),"-")</f>
        <v>1100</v>
      </c>
      <c r="H554" s="9">
        <f>INDEX('2022 DM'!$C:$C,MATCH(Summary!$A554,'2022 DM'!$A:$A,0))</f>
        <v>1200</v>
      </c>
      <c r="I554" s="9">
        <f>INDEX('2022 DS'!$C:$C,MATCH(Summary!$A554,'2022 DS'!$A:$A,0))</f>
        <v>1200</v>
      </c>
      <c r="J554" s="10">
        <f t="shared" si="33"/>
        <v>0</v>
      </c>
      <c r="K554" s="9">
        <f>INDEX('2022 Full'!$C:$C,MATCH(Summary!$A554,'2022 Full'!$A:$A,0))</f>
        <v>1200</v>
      </c>
      <c r="M554" s="9">
        <f>INDEX('2027 DM'!$C:$C,MATCH(Summary!$A554,'2027 DM'!$A:$A,0))</f>
        <v>1300</v>
      </c>
      <c r="N554" s="9">
        <f>INDEX('2027 DS'!$C:$C,MATCH(Summary!$A554,'2027 DS'!$A:$A,0))</f>
        <v>1300</v>
      </c>
      <c r="O554" s="10">
        <f t="shared" si="34"/>
        <v>0</v>
      </c>
      <c r="Q554" s="9">
        <f>INDEX('2032 DM'!$C:$C,MATCH(Summary!$A554,'2032 DM'!$A:$A,0))</f>
        <v>1300</v>
      </c>
      <c r="R554" s="9">
        <f>INDEX('2032 DS'!$C:$C,MATCH(Summary!$A554,'2032 DS'!$A:$A,0))</f>
        <v>1300</v>
      </c>
      <c r="S554" s="10">
        <f t="shared" si="35"/>
        <v>0</v>
      </c>
    </row>
    <row r="555" spans="1:19" x14ac:dyDescent="0.15">
      <c r="A555" t="str">
        <f t="shared" si="32"/>
        <v>1610-3613</v>
      </c>
      <c r="B555">
        <f>INDEX(Descriptions!$C$4:$C$736,MATCH($A555,Descriptions!$B$4:$B$736,))</f>
        <v>0</v>
      </c>
      <c r="C555">
        <v>1610</v>
      </c>
      <c r="D555">
        <v>3613</v>
      </c>
      <c r="E555" s="9">
        <f>IFERROR(INDEX('2016'!$C:$C,MATCH(Summary!$A555,'2016'!$A:$A,0)),"-")</f>
        <v>800</v>
      </c>
      <c r="F555" s="9">
        <f>IFERROR(INDEX('2018'!$C:$C,MATCH(Summary!$A555,'2018'!$A:$A,0)),"-")</f>
        <v>900</v>
      </c>
      <c r="H555" s="9">
        <f>INDEX('2022 DM'!$C:$C,MATCH(Summary!$A555,'2022 DM'!$A:$A,0))</f>
        <v>900</v>
      </c>
      <c r="I555" s="9">
        <f>INDEX('2022 DS'!$C:$C,MATCH(Summary!$A555,'2022 DS'!$A:$A,0))</f>
        <v>900</v>
      </c>
      <c r="J555" s="10">
        <f t="shared" si="33"/>
        <v>0</v>
      </c>
      <c r="K555" s="9">
        <f>INDEX('2022 Full'!$C:$C,MATCH(Summary!$A555,'2022 Full'!$A:$A,0))</f>
        <v>900</v>
      </c>
      <c r="M555" s="9">
        <f>INDEX('2027 DM'!$C:$C,MATCH(Summary!$A555,'2027 DM'!$A:$A,0))</f>
        <v>900</v>
      </c>
      <c r="N555" s="9">
        <f>INDEX('2027 DS'!$C:$C,MATCH(Summary!$A555,'2027 DS'!$A:$A,0))</f>
        <v>900</v>
      </c>
      <c r="O555" s="10">
        <f t="shared" si="34"/>
        <v>0</v>
      </c>
      <c r="Q555" s="9">
        <f>INDEX('2032 DM'!$C:$C,MATCH(Summary!$A555,'2032 DM'!$A:$A,0))</f>
        <v>900</v>
      </c>
      <c r="R555" s="9">
        <f>INDEX('2032 DS'!$C:$C,MATCH(Summary!$A555,'2032 DS'!$A:$A,0))</f>
        <v>900</v>
      </c>
      <c r="S555" s="10">
        <f t="shared" si="35"/>
        <v>0</v>
      </c>
    </row>
    <row r="556" spans="1:19" x14ac:dyDescent="0.15">
      <c r="A556" t="str">
        <f t="shared" si="32"/>
        <v>3506-3614</v>
      </c>
      <c r="B556">
        <f>INDEX(Descriptions!$C$4:$C$736,MATCH($A556,Descriptions!$B$4:$B$736,))</f>
        <v>0</v>
      </c>
      <c r="C556">
        <v>3506</v>
      </c>
      <c r="D556">
        <v>3614</v>
      </c>
      <c r="E556" s="9">
        <f>IFERROR(INDEX('2016'!$C:$C,MATCH(Summary!$A556,'2016'!$A:$A,0)),"-")</f>
        <v>1500</v>
      </c>
      <c r="F556" s="9">
        <f>IFERROR(INDEX('2018'!$C:$C,MATCH(Summary!$A556,'2018'!$A:$A,0)),"-")</f>
        <v>1500</v>
      </c>
      <c r="H556" s="9">
        <f>INDEX('2022 DM'!$C:$C,MATCH(Summary!$A556,'2022 DM'!$A:$A,0))</f>
        <v>1300</v>
      </c>
      <c r="I556" s="9">
        <f>INDEX('2022 DS'!$C:$C,MATCH(Summary!$A556,'2022 DS'!$A:$A,0))</f>
        <v>1400</v>
      </c>
      <c r="J556" s="10">
        <f t="shared" si="33"/>
        <v>7.6923076923076872E-2</v>
      </c>
      <c r="K556" s="9">
        <f>INDEX('2022 Full'!$C:$C,MATCH(Summary!$A556,'2022 Full'!$A:$A,0))</f>
        <v>2000</v>
      </c>
      <c r="M556" s="9">
        <f>INDEX('2027 DM'!$C:$C,MATCH(Summary!$A556,'2027 DM'!$A:$A,0))</f>
        <v>1300</v>
      </c>
      <c r="N556" s="9">
        <f>INDEX('2027 DS'!$C:$C,MATCH(Summary!$A556,'2027 DS'!$A:$A,0))</f>
        <v>1700</v>
      </c>
      <c r="O556" s="10">
        <f t="shared" si="34"/>
        <v>0.30769230769230771</v>
      </c>
      <c r="Q556" s="9">
        <f>INDEX('2032 DM'!$C:$C,MATCH(Summary!$A556,'2032 DM'!$A:$A,0))</f>
        <v>1500</v>
      </c>
      <c r="R556" s="9">
        <f>INDEX('2032 DS'!$C:$C,MATCH(Summary!$A556,'2032 DS'!$A:$A,0))</f>
        <v>2100</v>
      </c>
      <c r="S556" s="10">
        <f t="shared" si="35"/>
        <v>0.39999999999999991</v>
      </c>
    </row>
    <row r="557" spans="1:19" x14ac:dyDescent="0.15">
      <c r="A557" t="str">
        <f t="shared" si="32"/>
        <v>3634-3614</v>
      </c>
      <c r="B557">
        <f>INDEX(Descriptions!$C$4:$C$736,MATCH($A557,Descriptions!$B$4:$B$736,))</f>
        <v>0</v>
      </c>
      <c r="C557">
        <v>3634</v>
      </c>
      <c r="D557">
        <v>3614</v>
      </c>
      <c r="E557" s="9">
        <f>IFERROR(INDEX('2016'!$C:$C,MATCH(Summary!$A557,'2016'!$A:$A,0)),"-")</f>
        <v>200</v>
      </c>
      <c r="F557" s="9">
        <f>IFERROR(INDEX('2018'!$C:$C,MATCH(Summary!$A557,'2018'!$A:$A,0)),"-")</f>
        <v>600</v>
      </c>
      <c r="H557" s="9">
        <f>INDEX('2022 DM'!$C:$C,MATCH(Summary!$A557,'2022 DM'!$A:$A,0))</f>
        <v>700</v>
      </c>
      <c r="I557" s="9">
        <f>INDEX('2022 DS'!$C:$C,MATCH(Summary!$A557,'2022 DS'!$A:$A,0))</f>
        <v>700</v>
      </c>
      <c r="J557" s="10">
        <f t="shared" si="33"/>
        <v>0</v>
      </c>
      <c r="K557" s="9">
        <f>INDEX('2022 Full'!$C:$C,MATCH(Summary!$A557,'2022 Full'!$A:$A,0))</f>
        <v>700</v>
      </c>
      <c r="M557" s="9">
        <f>INDEX('2027 DM'!$C:$C,MATCH(Summary!$A557,'2027 DM'!$A:$A,0))</f>
        <v>700</v>
      </c>
      <c r="N557" s="9">
        <f>INDEX('2027 DS'!$C:$C,MATCH(Summary!$A557,'2027 DS'!$A:$A,0))</f>
        <v>700</v>
      </c>
      <c r="O557" s="10">
        <f t="shared" si="34"/>
        <v>0</v>
      </c>
      <c r="Q557" s="9">
        <f>INDEX('2032 DM'!$C:$C,MATCH(Summary!$A557,'2032 DM'!$A:$A,0))</f>
        <v>800</v>
      </c>
      <c r="R557" s="9">
        <f>INDEX('2032 DS'!$C:$C,MATCH(Summary!$A557,'2032 DS'!$A:$A,0))</f>
        <v>800</v>
      </c>
      <c r="S557" s="10">
        <f t="shared" si="35"/>
        <v>0</v>
      </c>
    </row>
    <row r="558" spans="1:19" x14ac:dyDescent="0.15">
      <c r="A558" t="str">
        <f t="shared" si="32"/>
        <v>4175-3614</v>
      </c>
      <c r="B558">
        <f>INDEX(Descriptions!$C$4:$C$736,MATCH($A558,Descriptions!$B$4:$B$736,))</f>
        <v>0</v>
      </c>
      <c r="C558">
        <v>4175</v>
      </c>
      <c r="D558">
        <v>3614</v>
      </c>
      <c r="E558" s="9">
        <f>IFERROR(INDEX('2016'!$C:$C,MATCH(Summary!$A558,'2016'!$A:$A,0)),"-")</f>
        <v>1000</v>
      </c>
      <c r="F558" s="9">
        <f>IFERROR(INDEX('2018'!$C:$C,MATCH(Summary!$A558,'2018'!$A:$A,0)),"-")</f>
        <v>1400</v>
      </c>
      <c r="H558" s="9">
        <f>INDEX('2022 DM'!$C:$C,MATCH(Summary!$A558,'2022 DM'!$A:$A,0))</f>
        <v>1600</v>
      </c>
      <c r="I558" s="9">
        <f>INDEX('2022 DS'!$C:$C,MATCH(Summary!$A558,'2022 DS'!$A:$A,0))</f>
        <v>1600</v>
      </c>
      <c r="J558" s="10">
        <f t="shared" si="33"/>
        <v>0</v>
      </c>
      <c r="K558" s="9">
        <f>INDEX('2022 Full'!$C:$C,MATCH(Summary!$A558,'2022 Full'!$A:$A,0))</f>
        <v>1700</v>
      </c>
      <c r="M558" s="9">
        <f>INDEX('2027 DM'!$C:$C,MATCH(Summary!$A558,'2027 DM'!$A:$A,0))</f>
        <v>1700</v>
      </c>
      <c r="N558" s="9">
        <f>INDEX('2027 DS'!$C:$C,MATCH(Summary!$A558,'2027 DS'!$A:$A,0))</f>
        <v>1800</v>
      </c>
      <c r="O558" s="10">
        <f t="shared" si="34"/>
        <v>5.8823529411764719E-2</v>
      </c>
      <c r="Q558" s="9">
        <f>INDEX('2032 DM'!$C:$C,MATCH(Summary!$A558,'2032 DM'!$A:$A,0))</f>
        <v>1800</v>
      </c>
      <c r="R558" s="9">
        <f>INDEX('2032 DS'!$C:$C,MATCH(Summary!$A558,'2032 DS'!$A:$A,0))</f>
        <v>2000</v>
      </c>
      <c r="S558" s="10">
        <f t="shared" si="35"/>
        <v>0.11111111111111116</v>
      </c>
    </row>
    <row r="559" spans="1:19" x14ac:dyDescent="0.15">
      <c r="A559" t="str">
        <f t="shared" si="32"/>
        <v>3614-3634</v>
      </c>
      <c r="B559">
        <f>INDEX(Descriptions!$C$4:$C$736,MATCH($A559,Descriptions!$B$4:$B$736,))</f>
        <v>0</v>
      </c>
      <c r="C559">
        <v>3614</v>
      </c>
      <c r="D559">
        <v>3634</v>
      </c>
      <c r="E559" s="9">
        <f>IFERROR(INDEX('2016'!$C:$C,MATCH(Summary!$A559,'2016'!$A:$A,0)),"-")</f>
        <v>700</v>
      </c>
      <c r="F559" s="9">
        <f>IFERROR(INDEX('2018'!$C:$C,MATCH(Summary!$A559,'2018'!$A:$A,0)),"-")</f>
        <v>700</v>
      </c>
      <c r="H559" s="9">
        <f>INDEX('2022 DM'!$C:$C,MATCH(Summary!$A559,'2022 DM'!$A:$A,0))</f>
        <v>800</v>
      </c>
      <c r="I559" s="9">
        <f>INDEX('2022 DS'!$C:$C,MATCH(Summary!$A559,'2022 DS'!$A:$A,0))</f>
        <v>800</v>
      </c>
      <c r="J559" s="10">
        <f t="shared" si="33"/>
        <v>0</v>
      </c>
      <c r="K559" s="9">
        <f>INDEX('2022 Full'!$C:$C,MATCH(Summary!$A559,'2022 Full'!$A:$A,0))</f>
        <v>800</v>
      </c>
      <c r="M559" s="9">
        <f>INDEX('2027 DM'!$C:$C,MATCH(Summary!$A559,'2027 DM'!$A:$A,0))</f>
        <v>800</v>
      </c>
      <c r="N559" s="9">
        <f>INDEX('2027 DS'!$C:$C,MATCH(Summary!$A559,'2027 DS'!$A:$A,0))</f>
        <v>800</v>
      </c>
      <c r="O559" s="10">
        <f t="shared" si="34"/>
        <v>0</v>
      </c>
      <c r="Q559" s="9">
        <f>INDEX('2032 DM'!$C:$C,MATCH(Summary!$A559,'2032 DM'!$A:$A,0))</f>
        <v>900</v>
      </c>
      <c r="R559" s="9">
        <f>INDEX('2032 DS'!$C:$C,MATCH(Summary!$A559,'2032 DS'!$A:$A,0))</f>
        <v>900</v>
      </c>
      <c r="S559" s="10">
        <f t="shared" si="35"/>
        <v>0</v>
      </c>
    </row>
    <row r="560" spans="1:19" x14ac:dyDescent="0.15">
      <c r="A560" t="str">
        <f t="shared" si="32"/>
        <v>3657-3656</v>
      </c>
      <c r="B560">
        <f>INDEX(Descriptions!$C$4:$C$736,MATCH($A560,Descriptions!$B$4:$B$736,))</f>
        <v>0</v>
      </c>
      <c r="C560">
        <v>3657</v>
      </c>
      <c r="D560">
        <v>3656</v>
      </c>
      <c r="E560" s="9">
        <f>IFERROR(INDEX('2016'!$C:$C,MATCH(Summary!$A560,'2016'!$A:$A,0)),"-")</f>
        <v>1300</v>
      </c>
      <c r="F560" s="9">
        <f>IFERROR(INDEX('2018'!$C:$C,MATCH(Summary!$A560,'2018'!$A:$A,0)),"-")</f>
        <v>3000</v>
      </c>
      <c r="H560" s="9">
        <f>INDEX('2022 DM'!$C:$C,MATCH(Summary!$A560,'2022 DM'!$A:$A,0))</f>
        <v>3200</v>
      </c>
      <c r="I560" s="9">
        <f>INDEX('2022 DS'!$C:$C,MATCH(Summary!$A560,'2022 DS'!$A:$A,0))</f>
        <v>3200</v>
      </c>
      <c r="J560" s="10">
        <f t="shared" si="33"/>
        <v>0</v>
      </c>
      <c r="K560" s="9">
        <f>INDEX('2022 Full'!$C:$C,MATCH(Summary!$A560,'2022 Full'!$A:$A,0))</f>
        <v>3400</v>
      </c>
      <c r="M560" s="9">
        <f>INDEX('2027 DM'!$C:$C,MATCH(Summary!$A560,'2027 DM'!$A:$A,0))</f>
        <v>3400</v>
      </c>
      <c r="N560" s="9">
        <f>INDEX('2027 DS'!$C:$C,MATCH(Summary!$A560,'2027 DS'!$A:$A,0))</f>
        <v>3500</v>
      </c>
      <c r="O560" s="10">
        <f t="shared" si="34"/>
        <v>2.9411764705882248E-2</v>
      </c>
      <c r="Q560" s="9">
        <f>INDEX('2032 DM'!$C:$C,MATCH(Summary!$A560,'2032 DM'!$A:$A,0))</f>
        <v>3600</v>
      </c>
      <c r="R560" s="9">
        <f>INDEX('2032 DS'!$C:$C,MATCH(Summary!$A560,'2032 DS'!$A:$A,0))</f>
        <v>3800</v>
      </c>
      <c r="S560" s="10">
        <f t="shared" si="35"/>
        <v>5.555555555555558E-2</v>
      </c>
    </row>
    <row r="561" spans="1:19" x14ac:dyDescent="0.15">
      <c r="A561" t="str">
        <f t="shared" si="32"/>
        <v>1498-3656</v>
      </c>
      <c r="B561">
        <f>INDEX(Descriptions!$C$4:$C$736,MATCH($A561,Descriptions!$B$4:$B$736,))</f>
        <v>0</v>
      </c>
      <c r="C561">
        <v>1498</v>
      </c>
      <c r="D561">
        <v>3656</v>
      </c>
      <c r="E561" s="9">
        <f>IFERROR(INDEX('2016'!$C:$C,MATCH(Summary!$A561,'2016'!$A:$A,0)),"-")</f>
        <v>20500</v>
      </c>
      <c r="F561" s="9">
        <f>IFERROR(INDEX('2018'!$C:$C,MATCH(Summary!$A561,'2018'!$A:$A,0)),"-")</f>
        <v>20700</v>
      </c>
      <c r="H561" s="9">
        <f>INDEX('2022 DM'!$C:$C,MATCH(Summary!$A561,'2022 DM'!$A:$A,0))</f>
        <v>20600</v>
      </c>
      <c r="I561" s="9">
        <f>INDEX('2022 DS'!$C:$C,MATCH(Summary!$A561,'2022 DS'!$A:$A,0))</f>
        <v>20600</v>
      </c>
      <c r="J561" s="10">
        <f t="shared" si="33"/>
        <v>0</v>
      </c>
      <c r="K561" s="9">
        <f>INDEX('2022 Full'!$C:$C,MATCH(Summary!$A561,'2022 Full'!$A:$A,0))</f>
        <v>20600</v>
      </c>
      <c r="M561" s="9">
        <f>INDEX('2027 DM'!$C:$C,MATCH(Summary!$A561,'2027 DM'!$A:$A,0))</f>
        <v>20700</v>
      </c>
      <c r="N561" s="9">
        <f>INDEX('2027 DS'!$C:$C,MATCH(Summary!$A561,'2027 DS'!$A:$A,0))</f>
        <v>20800</v>
      </c>
      <c r="O561" s="10">
        <f t="shared" si="34"/>
        <v>4.8309178743961567E-3</v>
      </c>
      <c r="Q561" s="9">
        <f>INDEX('2032 DM'!$C:$C,MATCH(Summary!$A561,'2032 DM'!$A:$A,0))</f>
        <v>21000</v>
      </c>
      <c r="R561" s="9">
        <f>INDEX('2032 DS'!$C:$C,MATCH(Summary!$A561,'2032 DS'!$A:$A,0))</f>
        <v>21200</v>
      </c>
      <c r="S561" s="10">
        <f t="shared" si="35"/>
        <v>9.52380952380949E-3</v>
      </c>
    </row>
    <row r="562" spans="1:19" x14ac:dyDescent="0.15">
      <c r="A562" t="str">
        <f t="shared" si="32"/>
        <v>1481-3656</v>
      </c>
      <c r="B562">
        <f>INDEX(Descriptions!$C$4:$C$736,MATCH($A562,Descriptions!$B$4:$B$736,))</f>
        <v>0</v>
      </c>
      <c r="C562">
        <v>1481</v>
      </c>
      <c r="D562">
        <v>3656</v>
      </c>
      <c r="E562" s="9">
        <f>IFERROR(INDEX('2016'!$C:$C,MATCH(Summary!$A562,'2016'!$A:$A,0)),"-")</f>
        <v>19000</v>
      </c>
      <c r="F562" s="9">
        <f>IFERROR(INDEX('2018'!$C:$C,MATCH(Summary!$A562,'2018'!$A:$A,0)),"-")</f>
        <v>19400</v>
      </c>
      <c r="H562" s="9">
        <f>INDEX('2022 DM'!$C:$C,MATCH(Summary!$A562,'2022 DM'!$A:$A,0))</f>
        <v>20500</v>
      </c>
      <c r="I562" s="9">
        <f>INDEX('2022 DS'!$C:$C,MATCH(Summary!$A562,'2022 DS'!$A:$A,0))</f>
        <v>20500</v>
      </c>
      <c r="J562" s="10">
        <f t="shared" si="33"/>
        <v>0</v>
      </c>
      <c r="K562" s="9">
        <f>INDEX('2022 Full'!$C:$C,MATCH(Summary!$A562,'2022 Full'!$A:$A,0))</f>
        <v>20900</v>
      </c>
      <c r="M562" s="9">
        <f>INDEX('2027 DM'!$C:$C,MATCH(Summary!$A562,'2027 DM'!$A:$A,0))</f>
        <v>21400</v>
      </c>
      <c r="N562" s="9">
        <f>INDEX('2027 DS'!$C:$C,MATCH(Summary!$A562,'2027 DS'!$A:$A,0))</f>
        <v>21800</v>
      </c>
      <c r="O562" s="10">
        <f t="shared" si="34"/>
        <v>1.8691588785046731E-2</v>
      </c>
      <c r="Q562" s="9">
        <f>INDEX('2032 DM'!$C:$C,MATCH(Summary!$A562,'2032 DM'!$A:$A,0))</f>
        <v>22100</v>
      </c>
      <c r="R562" s="9">
        <f>INDEX('2032 DS'!$C:$C,MATCH(Summary!$A562,'2032 DS'!$A:$A,0))</f>
        <v>22200</v>
      </c>
      <c r="S562" s="10">
        <f t="shared" si="35"/>
        <v>4.5248868778280382E-3</v>
      </c>
    </row>
    <row r="563" spans="1:19" x14ac:dyDescent="0.15">
      <c r="A563" t="str">
        <f t="shared" si="32"/>
        <v>3656-3657</v>
      </c>
      <c r="B563">
        <f>INDEX(Descriptions!$C$4:$C$736,MATCH($A563,Descriptions!$B$4:$B$736,))</f>
        <v>0</v>
      </c>
      <c r="C563">
        <v>3656</v>
      </c>
      <c r="D563">
        <v>3657</v>
      </c>
      <c r="E563" s="9">
        <f>IFERROR(INDEX('2016'!$C:$C,MATCH(Summary!$A563,'2016'!$A:$A,0)),"-")</f>
        <v>2100</v>
      </c>
      <c r="F563" s="9">
        <f>IFERROR(INDEX('2018'!$C:$C,MATCH(Summary!$A563,'2018'!$A:$A,0)),"-")</f>
        <v>2200</v>
      </c>
      <c r="H563" s="9">
        <f>INDEX('2022 DM'!$C:$C,MATCH(Summary!$A563,'2022 DM'!$A:$A,0))</f>
        <v>2400</v>
      </c>
      <c r="I563" s="9">
        <f>INDEX('2022 DS'!$C:$C,MATCH(Summary!$A563,'2022 DS'!$A:$A,0))</f>
        <v>2400</v>
      </c>
      <c r="J563" s="10">
        <f t="shared" si="33"/>
        <v>0</v>
      </c>
      <c r="K563" s="9">
        <f>INDEX('2022 Full'!$C:$C,MATCH(Summary!$A563,'2022 Full'!$A:$A,0))</f>
        <v>2500</v>
      </c>
      <c r="M563" s="9">
        <f>INDEX('2027 DM'!$C:$C,MATCH(Summary!$A563,'2027 DM'!$A:$A,0))</f>
        <v>2500</v>
      </c>
      <c r="N563" s="9">
        <f>INDEX('2027 DS'!$C:$C,MATCH(Summary!$A563,'2027 DS'!$A:$A,0))</f>
        <v>2600</v>
      </c>
      <c r="O563" s="10">
        <f t="shared" si="34"/>
        <v>4.0000000000000036E-2</v>
      </c>
      <c r="Q563" s="9">
        <f>INDEX('2032 DM'!$C:$C,MATCH(Summary!$A563,'2032 DM'!$A:$A,0))</f>
        <v>2600</v>
      </c>
      <c r="R563" s="9">
        <f>INDEX('2032 DS'!$C:$C,MATCH(Summary!$A563,'2032 DS'!$A:$A,0))</f>
        <v>2700</v>
      </c>
      <c r="S563" s="10">
        <f t="shared" si="35"/>
        <v>3.8461538461538547E-2</v>
      </c>
    </row>
    <row r="564" spans="1:19" x14ac:dyDescent="0.15">
      <c r="A564" t="str">
        <f t="shared" si="32"/>
        <v>1533-3715</v>
      </c>
      <c r="B564">
        <f>INDEX(Descriptions!$C$4:$C$736,MATCH($A564,Descriptions!$B$4:$B$736,))</f>
        <v>0</v>
      </c>
      <c r="C564">
        <v>1533</v>
      </c>
      <c r="D564">
        <v>3715</v>
      </c>
      <c r="E564" s="9">
        <f>IFERROR(INDEX('2016'!$C:$C,MATCH(Summary!$A564,'2016'!$A:$A,0)),"-")</f>
        <v>9800</v>
      </c>
      <c r="F564" s="9">
        <f>IFERROR(INDEX('2018'!$C:$C,MATCH(Summary!$A564,'2018'!$A:$A,0)),"-")</f>
        <v>10000</v>
      </c>
      <c r="H564" s="9">
        <f>INDEX('2022 DM'!$C:$C,MATCH(Summary!$A564,'2022 DM'!$A:$A,0))</f>
        <v>10500</v>
      </c>
      <c r="I564" s="9">
        <f>INDEX('2022 DS'!$C:$C,MATCH(Summary!$A564,'2022 DS'!$A:$A,0))</f>
        <v>10500</v>
      </c>
      <c r="J564" s="10">
        <f t="shared" si="33"/>
        <v>0</v>
      </c>
      <c r="K564" s="9">
        <f>INDEX('2022 Full'!$C:$C,MATCH(Summary!$A564,'2022 Full'!$A:$A,0))</f>
        <v>10800</v>
      </c>
      <c r="M564" s="9">
        <f>INDEX('2027 DM'!$C:$C,MATCH(Summary!$A564,'2027 DM'!$A:$A,0))</f>
        <v>10800</v>
      </c>
      <c r="N564" s="9">
        <f>INDEX('2027 DS'!$C:$C,MATCH(Summary!$A564,'2027 DS'!$A:$A,0))</f>
        <v>10900</v>
      </c>
      <c r="O564" s="10">
        <f t="shared" si="34"/>
        <v>9.2592592592593004E-3</v>
      </c>
      <c r="Q564" s="9">
        <f>INDEX('2032 DM'!$C:$C,MATCH(Summary!$A564,'2032 DM'!$A:$A,0))</f>
        <v>10900</v>
      </c>
      <c r="R564" s="9">
        <f>INDEX('2032 DS'!$C:$C,MATCH(Summary!$A564,'2032 DS'!$A:$A,0))</f>
        <v>11100</v>
      </c>
      <c r="S564" s="10">
        <f t="shared" si="35"/>
        <v>1.8348623853210899E-2</v>
      </c>
    </row>
    <row r="565" spans="1:19" x14ac:dyDescent="0.15">
      <c r="A565" t="str">
        <f t="shared" si="32"/>
        <v>2370-3717</v>
      </c>
      <c r="B565">
        <f>INDEX(Descriptions!$C$4:$C$736,MATCH($A565,Descriptions!$B$4:$B$736,))</f>
        <v>0</v>
      </c>
      <c r="C565">
        <v>2370</v>
      </c>
      <c r="D565">
        <v>3717</v>
      </c>
      <c r="E565" s="9">
        <f>IFERROR(INDEX('2016'!$C:$C,MATCH(Summary!$A565,'2016'!$A:$A,0)),"-")</f>
        <v>100</v>
      </c>
      <c r="F565" s="9">
        <f>IFERROR(INDEX('2018'!$C:$C,MATCH(Summary!$A565,'2018'!$A:$A,0)),"-")</f>
        <v>100</v>
      </c>
      <c r="H565" s="9">
        <f>INDEX('2022 DM'!$C:$C,MATCH(Summary!$A565,'2022 DM'!$A:$A,0))</f>
        <v>100</v>
      </c>
      <c r="I565" s="9">
        <f>INDEX('2022 DS'!$C:$C,MATCH(Summary!$A565,'2022 DS'!$A:$A,0))</f>
        <v>100</v>
      </c>
      <c r="J565" s="10">
        <f t="shared" si="33"/>
        <v>0</v>
      </c>
      <c r="K565" s="9">
        <f>INDEX('2022 Full'!$C:$C,MATCH(Summary!$A565,'2022 Full'!$A:$A,0))</f>
        <v>100</v>
      </c>
      <c r="M565" s="9">
        <f>INDEX('2027 DM'!$C:$C,MATCH(Summary!$A565,'2027 DM'!$A:$A,0))</f>
        <v>100</v>
      </c>
      <c r="N565" s="9">
        <f>INDEX('2027 DS'!$C:$C,MATCH(Summary!$A565,'2027 DS'!$A:$A,0))</f>
        <v>100</v>
      </c>
      <c r="O565" s="10">
        <f t="shared" si="34"/>
        <v>0</v>
      </c>
      <c r="Q565" s="9">
        <f>INDEX('2032 DM'!$C:$C,MATCH(Summary!$A565,'2032 DM'!$A:$A,0))</f>
        <v>100</v>
      </c>
      <c r="R565" s="9">
        <f>INDEX('2032 DS'!$C:$C,MATCH(Summary!$A565,'2032 DS'!$A:$A,0))</f>
        <v>100</v>
      </c>
      <c r="S565" s="10">
        <f t="shared" si="35"/>
        <v>0</v>
      </c>
    </row>
    <row r="566" spans="1:19" x14ac:dyDescent="0.15">
      <c r="A566" t="str">
        <f t="shared" si="32"/>
        <v>2355-3718</v>
      </c>
      <c r="B566">
        <f>INDEX(Descriptions!$C$4:$C$736,MATCH($A566,Descriptions!$B$4:$B$736,))</f>
        <v>0</v>
      </c>
      <c r="C566">
        <v>2355</v>
      </c>
      <c r="D566">
        <v>3718</v>
      </c>
      <c r="E566" s="9">
        <f>IFERROR(INDEX('2016'!$C:$C,MATCH(Summary!$A566,'2016'!$A:$A,0)),"-")</f>
        <v>300</v>
      </c>
      <c r="F566" s="9">
        <f>IFERROR(INDEX('2018'!$C:$C,MATCH(Summary!$A566,'2018'!$A:$A,0)),"-")</f>
        <v>300</v>
      </c>
      <c r="H566" s="9">
        <f>INDEX('2022 DM'!$C:$C,MATCH(Summary!$A566,'2022 DM'!$A:$A,0))</f>
        <v>300</v>
      </c>
      <c r="I566" s="9">
        <f>INDEX('2022 DS'!$C:$C,MATCH(Summary!$A566,'2022 DS'!$A:$A,0))</f>
        <v>300</v>
      </c>
      <c r="J566" s="10">
        <f t="shared" si="33"/>
        <v>0</v>
      </c>
      <c r="K566" s="9">
        <f>INDEX('2022 Full'!$C:$C,MATCH(Summary!$A566,'2022 Full'!$A:$A,0))</f>
        <v>300</v>
      </c>
      <c r="M566" s="9">
        <f>INDEX('2027 DM'!$C:$C,MATCH(Summary!$A566,'2027 DM'!$A:$A,0))</f>
        <v>300</v>
      </c>
      <c r="N566" s="9">
        <f>INDEX('2027 DS'!$C:$C,MATCH(Summary!$A566,'2027 DS'!$A:$A,0))</f>
        <v>200</v>
      </c>
      <c r="O566" s="10">
        <f t="shared" si="34"/>
        <v>-0.33333333333333337</v>
      </c>
      <c r="Q566" s="9">
        <f>INDEX('2032 DM'!$C:$C,MATCH(Summary!$A566,'2032 DM'!$A:$A,0))</f>
        <v>300</v>
      </c>
      <c r="R566" s="9">
        <f>INDEX('2032 DS'!$C:$C,MATCH(Summary!$A566,'2032 DS'!$A:$A,0))</f>
        <v>300</v>
      </c>
      <c r="S566" s="10">
        <f t="shared" si="35"/>
        <v>0</v>
      </c>
    </row>
    <row r="567" spans="1:19" x14ac:dyDescent="0.15">
      <c r="A567" t="str">
        <f t="shared" si="32"/>
        <v>2375-3719</v>
      </c>
      <c r="B567" t="str">
        <f>INDEX(Descriptions!$C$4:$C$736,MATCH($A567,Descriptions!$B$4:$B$736,))</f>
        <v>Cleveland Rd NB from the roundabout with Sandy Ln W/Cotswold Rd/Sandy Ln to the T-junction with Ulverstone Ave - 1 lane.</v>
      </c>
      <c r="C567">
        <v>2375</v>
      </c>
      <c r="D567">
        <v>3719</v>
      </c>
      <c r="E567" s="9">
        <f>IFERROR(INDEX('2016'!$C:$C,MATCH(Summary!$A567,'2016'!$A:$A,0)),"-")</f>
        <v>2200</v>
      </c>
      <c r="F567" s="9">
        <f>IFERROR(INDEX('2018'!$C:$C,MATCH(Summary!$A567,'2018'!$A:$A,0)),"-")</f>
        <v>2000</v>
      </c>
      <c r="H567" s="9">
        <f>INDEX('2022 DM'!$C:$C,MATCH(Summary!$A567,'2022 DM'!$A:$A,0))</f>
        <v>2700</v>
      </c>
      <c r="I567" s="9">
        <f>INDEX('2022 DS'!$C:$C,MATCH(Summary!$A567,'2022 DS'!$A:$A,0))</f>
        <v>2800</v>
      </c>
      <c r="J567" s="10">
        <f t="shared" si="33"/>
        <v>3.7037037037036979E-2</v>
      </c>
      <c r="K567" s="9">
        <f>INDEX('2022 Full'!$C:$C,MATCH(Summary!$A567,'2022 Full'!$A:$A,0))</f>
        <v>3400</v>
      </c>
      <c r="M567" s="9">
        <f>INDEX('2027 DM'!$C:$C,MATCH(Summary!$A567,'2027 DM'!$A:$A,0))</f>
        <v>3100</v>
      </c>
      <c r="N567" s="9">
        <f>INDEX('2027 DS'!$C:$C,MATCH(Summary!$A567,'2027 DS'!$A:$A,0))</f>
        <v>4000</v>
      </c>
      <c r="O567" s="10">
        <f t="shared" si="34"/>
        <v>0.29032258064516125</v>
      </c>
      <c r="Q567" s="9">
        <f>INDEX('2032 DM'!$C:$C,MATCH(Summary!$A567,'2032 DM'!$A:$A,0))</f>
        <v>3800</v>
      </c>
      <c r="R567" s="9">
        <f>INDEX('2032 DS'!$C:$C,MATCH(Summary!$A567,'2032 DS'!$A:$A,0))</f>
        <v>4400</v>
      </c>
      <c r="S567" s="10">
        <f t="shared" si="35"/>
        <v>0.15789473684210531</v>
      </c>
    </row>
    <row r="568" spans="1:19" x14ac:dyDescent="0.15">
      <c r="A568" t="str">
        <f t="shared" si="32"/>
        <v>3720-3719</v>
      </c>
      <c r="B568">
        <f>INDEX(Descriptions!$C$4:$C$736,MATCH($A568,Descriptions!$B$4:$B$736,))</f>
        <v>0</v>
      </c>
      <c r="C568">
        <v>3720</v>
      </c>
      <c r="D568">
        <v>3719</v>
      </c>
      <c r="E568" s="9">
        <f>IFERROR(INDEX('2016'!$C:$C,MATCH(Summary!$A568,'2016'!$A:$A,0)),"-")</f>
        <v>300</v>
      </c>
      <c r="F568" s="9">
        <f>IFERROR(INDEX('2018'!$C:$C,MATCH(Summary!$A568,'2018'!$A:$A,0)),"-")</f>
        <v>1000</v>
      </c>
      <c r="H568" s="9">
        <f>INDEX('2022 DM'!$C:$C,MATCH(Summary!$A568,'2022 DM'!$A:$A,0))</f>
        <v>1100</v>
      </c>
      <c r="I568" s="9">
        <f>INDEX('2022 DS'!$C:$C,MATCH(Summary!$A568,'2022 DS'!$A:$A,0))</f>
        <v>1100</v>
      </c>
      <c r="J568" s="10">
        <f t="shared" si="33"/>
        <v>0</v>
      </c>
      <c r="K568" s="9">
        <f>INDEX('2022 Full'!$C:$C,MATCH(Summary!$A568,'2022 Full'!$A:$A,0))</f>
        <v>1100</v>
      </c>
      <c r="M568" s="9">
        <f>INDEX('2027 DM'!$C:$C,MATCH(Summary!$A568,'2027 DM'!$A:$A,0))</f>
        <v>1200</v>
      </c>
      <c r="N568" s="9">
        <f>INDEX('2027 DS'!$C:$C,MATCH(Summary!$A568,'2027 DS'!$A:$A,0))</f>
        <v>1200</v>
      </c>
      <c r="O568" s="10">
        <f t="shared" si="34"/>
        <v>0</v>
      </c>
      <c r="Q568" s="9">
        <f>INDEX('2032 DM'!$C:$C,MATCH(Summary!$A568,'2032 DM'!$A:$A,0))</f>
        <v>1200</v>
      </c>
      <c r="R568" s="9">
        <f>INDEX('2032 DS'!$C:$C,MATCH(Summary!$A568,'2032 DS'!$A:$A,0))</f>
        <v>1200</v>
      </c>
      <c r="S568" s="10">
        <f t="shared" si="35"/>
        <v>0</v>
      </c>
    </row>
    <row r="569" spans="1:19" x14ac:dyDescent="0.15">
      <c r="A569" t="str">
        <f t="shared" si="32"/>
        <v>2820-3719</v>
      </c>
      <c r="B569">
        <f>INDEX(Descriptions!$C$4:$C$736,MATCH($A569,Descriptions!$B$4:$B$736,))</f>
        <v>0</v>
      </c>
      <c r="C569">
        <v>2820</v>
      </c>
      <c r="D569">
        <v>3719</v>
      </c>
      <c r="E569" s="9">
        <f>IFERROR(INDEX('2016'!$C:$C,MATCH(Summary!$A569,'2016'!$A:$A,0)),"-")</f>
        <v>1500</v>
      </c>
      <c r="F569" s="9">
        <f>IFERROR(INDEX('2018'!$C:$C,MATCH(Summary!$A569,'2018'!$A:$A,0)),"-")</f>
        <v>1000</v>
      </c>
      <c r="H569" s="9">
        <f>INDEX('2022 DM'!$C:$C,MATCH(Summary!$A569,'2022 DM'!$A:$A,0))</f>
        <v>1100</v>
      </c>
      <c r="I569" s="9">
        <f>INDEX('2022 DS'!$C:$C,MATCH(Summary!$A569,'2022 DS'!$A:$A,0))</f>
        <v>1200</v>
      </c>
      <c r="J569" s="10">
        <f t="shared" si="33"/>
        <v>9.0909090909090828E-2</v>
      </c>
      <c r="K569" s="9">
        <f>INDEX('2022 Full'!$C:$C,MATCH(Summary!$A569,'2022 Full'!$A:$A,0))</f>
        <v>1600</v>
      </c>
      <c r="M569" s="9">
        <f>INDEX('2027 DM'!$C:$C,MATCH(Summary!$A569,'2027 DM'!$A:$A,0))</f>
        <v>1500</v>
      </c>
      <c r="N569" s="9">
        <f>INDEX('2027 DS'!$C:$C,MATCH(Summary!$A569,'2027 DS'!$A:$A,0))</f>
        <v>2100</v>
      </c>
      <c r="O569" s="10">
        <f t="shared" si="34"/>
        <v>0.39999999999999991</v>
      </c>
      <c r="Q569" s="9">
        <f>INDEX('2032 DM'!$C:$C,MATCH(Summary!$A569,'2032 DM'!$A:$A,0))</f>
        <v>2200</v>
      </c>
      <c r="R569" s="9">
        <f>INDEX('2032 DS'!$C:$C,MATCH(Summary!$A569,'2032 DS'!$A:$A,0))</f>
        <v>2900</v>
      </c>
      <c r="S569" s="10">
        <f t="shared" si="35"/>
        <v>0.31818181818181812</v>
      </c>
    </row>
    <row r="570" spans="1:19" x14ac:dyDescent="0.15">
      <c r="A570" t="str">
        <f t="shared" si="32"/>
        <v>3719-3720</v>
      </c>
      <c r="B570">
        <f>INDEX(Descriptions!$C$4:$C$736,MATCH($A570,Descriptions!$B$4:$B$736,))</f>
        <v>0</v>
      </c>
      <c r="C570">
        <v>3719</v>
      </c>
      <c r="D570">
        <v>3720</v>
      </c>
      <c r="E570" s="9">
        <f>IFERROR(INDEX('2016'!$C:$C,MATCH(Summary!$A570,'2016'!$A:$A,0)),"-")</f>
        <v>600</v>
      </c>
      <c r="F570" s="9">
        <f>IFERROR(INDEX('2018'!$C:$C,MATCH(Summary!$A570,'2018'!$A:$A,0)),"-")</f>
        <v>600</v>
      </c>
      <c r="H570" s="9">
        <f>INDEX('2022 DM'!$C:$C,MATCH(Summary!$A570,'2022 DM'!$A:$A,0))</f>
        <v>700</v>
      </c>
      <c r="I570" s="9">
        <f>INDEX('2022 DS'!$C:$C,MATCH(Summary!$A570,'2022 DS'!$A:$A,0))</f>
        <v>700</v>
      </c>
      <c r="J570" s="10">
        <f t="shared" si="33"/>
        <v>0</v>
      </c>
      <c r="K570" s="9">
        <f>INDEX('2022 Full'!$C:$C,MATCH(Summary!$A570,'2022 Full'!$A:$A,0))</f>
        <v>700</v>
      </c>
      <c r="M570" s="9">
        <f>INDEX('2027 DM'!$C:$C,MATCH(Summary!$A570,'2027 DM'!$A:$A,0))</f>
        <v>700</v>
      </c>
      <c r="N570" s="9">
        <f>INDEX('2027 DS'!$C:$C,MATCH(Summary!$A570,'2027 DS'!$A:$A,0))</f>
        <v>700</v>
      </c>
      <c r="O570" s="10">
        <f t="shared" si="34"/>
        <v>0</v>
      </c>
      <c r="Q570" s="9">
        <f>INDEX('2032 DM'!$C:$C,MATCH(Summary!$A570,'2032 DM'!$A:$A,0))</f>
        <v>700</v>
      </c>
      <c r="R570" s="9">
        <f>INDEX('2032 DS'!$C:$C,MATCH(Summary!$A570,'2032 DS'!$A:$A,0))</f>
        <v>800</v>
      </c>
      <c r="S570" s="10">
        <f t="shared" si="35"/>
        <v>0.14285714285714279</v>
      </c>
    </row>
    <row r="571" spans="1:19" x14ac:dyDescent="0.15">
      <c r="A571" t="str">
        <f t="shared" si="32"/>
        <v>2384-3721</v>
      </c>
      <c r="B571">
        <f>INDEX(Descriptions!$C$4:$C$736,MATCH($A571,Descriptions!$B$4:$B$736,))</f>
        <v>0</v>
      </c>
      <c r="C571">
        <v>2384</v>
      </c>
      <c r="D571">
        <v>3721</v>
      </c>
      <c r="E571" s="9">
        <f>IFERROR(INDEX('2016'!$C:$C,MATCH(Summary!$A571,'2016'!$A:$A,0)),"-")</f>
        <v>700</v>
      </c>
      <c r="F571" s="9">
        <f>IFERROR(INDEX('2018'!$C:$C,MATCH(Summary!$A571,'2018'!$A:$A,0)),"-")</f>
        <v>700</v>
      </c>
      <c r="H571" s="9">
        <f>INDEX('2022 DM'!$C:$C,MATCH(Summary!$A571,'2022 DM'!$A:$A,0))</f>
        <v>700</v>
      </c>
      <c r="I571" s="9">
        <f>INDEX('2022 DS'!$C:$C,MATCH(Summary!$A571,'2022 DS'!$A:$A,0))</f>
        <v>700</v>
      </c>
      <c r="J571" s="10">
        <f t="shared" si="33"/>
        <v>0</v>
      </c>
      <c r="K571" s="9">
        <f>INDEX('2022 Full'!$C:$C,MATCH(Summary!$A571,'2022 Full'!$A:$A,0))</f>
        <v>800</v>
      </c>
      <c r="M571" s="9">
        <f>INDEX('2027 DM'!$C:$C,MATCH(Summary!$A571,'2027 DM'!$A:$A,0))</f>
        <v>700</v>
      </c>
      <c r="N571" s="9">
        <f>INDEX('2027 DS'!$C:$C,MATCH(Summary!$A571,'2027 DS'!$A:$A,0))</f>
        <v>900</v>
      </c>
      <c r="O571" s="10">
        <f t="shared" si="34"/>
        <v>0.28571428571428581</v>
      </c>
      <c r="Q571" s="9">
        <f>INDEX('2032 DM'!$C:$C,MATCH(Summary!$A571,'2032 DM'!$A:$A,0))</f>
        <v>700</v>
      </c>
      <c r="R571" s="9">
        <f>INDEX('2032 DS'!$C:$C,MATCH(Summary!$A571,'2032 DS'!$A:$A,0))</f>
        <v>800</v>
      </c>
      <c r="S571" s="10">
        <f t="shared" si="35"/>
        <v>0.14285714285714279</v>
      </c>
    </row>
    <row r="572" spans="1:19" x14ac:dyDescent="0.15">
      <c r="A572" t="str">
        <f t="shared" si="32"/>
        <v>2432-3721</v>
      </c>
      <c r="B572">
        <f>INDEX(Descriptions!$C$4:$C$736,MATCH($A572,Descriptions!$B$4:$B$736,))</f>
        <v>0</v>
      </c>
      <c r="C572">
        <v>2432</v>
      </c>
      <c r="D572">
        <v>3721</v>
      </c>
      <c r="E572" s="9">
        <f>IFERROR(INDEX('2016'!$C:$C,MATCH(Summary!$A572,'2016'!$A:$A,0)),"-")</f>
        <v>200</v>
      </c>
      <c r="F572" s="9">
        <f>IFERROR(INDEX('2018'!$C:$C,MATCH(Summary!$A572,'2018'!$A:$A,0)),"-")</f>
        <v>200</v>
      </c>
      <c r="H572" s="9">
        <f>INDEX('2022 DM'!$C:$C,MATCH(Summary!$A572,'2022 DM'!$A:$A,0))</f>
        <v>200</v>
      </c>
      <c r="I572" s="9">
        <f>INDEX('2022 DS'!$C:$C,MATCH(Summary!$A572,'2022 DS'!$A:$A,0))</f>
        <v>300</v>
      </c>
      <c r="J572" s="10">
        <f t="shared" si="33"/>
        <v>0.5</v>
      </c>
      <c r="K572" s="9">
        <f>INDEX('2022 Full'!$C:$C,MATCH(Summary!$A572,'2022 Full'!$A:$A,0))</f>
        <v>400</v>
      </c>
      <c r="M572" s="9">
        <f>INDEX('2027 DM'!$C:$C,MATCH(Summary!$A572,'2027 DM'!$A:$A,0))</f>
        <v>200</v>
      </c>
      <c r="N572" s="9">
        <f>INDEX('2027 DS'!$C:$C,MATCH(Summary!$A572,'2027 DS'!$A:$A,0))</f>
        <v>700</v>
      </c>
      <c r="O572" s="10">
        <f t="shared" si="34"/>
        <v>2.5</v>
      </c>
      <c r="Q572" s="9">
        <f>INDEX('2032 DM'!$C:$C,MATCH(Summary!$A572,'2032 DM'!$A:$A,0))</f>
        <v>300</v>
      </c>
      <c r="R572" s="9">
        <f>INDEX('2032 DS'!$C:$C,MATCH(Summary!$A572,'2032 DS'!$A:$A,0))</f>
        <v>400</v>
      </c>
      <c r="S572" s="10">
        <f t="shared" si="35"/>
        <v>0.33333333333333326</v>
      </c>
    </row>
    <row r="573" spans="1:19" x14ac:dyDescent="0.15">
      <c r="A573" t="str">
        <f t="shared" si="32"/>
        <v>2384-3724</v>
      </c>
      <c r="B573">
        <f>INDEX(Descriptions!$C$4:$C$736,MATCH($A573,Descriptions!$B$4:$B$736,))</f>
        <v>0</v>
      </c>
      <c r="C573">
        <v>2384</v>
      </c>
      <c r="D573">
        <v>3724</v>
      </c>
      <c r="E573" s="9">
        <f>IFERROR(INDEX('2016'!$C:$C,MATCH(Summary!$A573,'2016'!$A:$A,0)),"-")</f>
        <v>1200</v>
      </c>
      <c r="F573" s="9">
        <f>IFERROR(INDEX('2018'!$C:$C,MATCH(Summary!$A573,'2018'!$A:$A,0)),"-")</f>
        <v>1300</v>
      </c>
      <c r="H573" s="9">
        <f>INDEX('2022 DM'!$C:$C,MATCH(Summary!$A573,'2022 DM'!$A:$A,0))</f>
        <v>1400</v>
      </c>
      <c r="I573" s="9">
        <f>INDEX('2022 DS'!$C:$C,MATCH(Summary!$A573,'2022 DS'!$A:$A,0))</f>
        <v>1500</v>
      </c>
      <c r="J573" s="10">
        <f t="shared" si="33"/>
        <v>7.1428571428571397E-2</v>
      </c>
      <c r="K573" s="9">
        <f>INDEX('2022 Full'!$C:$C,MATCH(Summary!$A573,'2022 Full'!$A:$A,0))</f>
        <v>1900</v>
      </c>
      <c r="M573" s="9">
        <f>INDEX('2027 DM'!$C:$C,MATCH(Summary!$A573,'2027 DM'!$A:$A,0))</f>
        <v>1800</v>
      </c>
      <c r="N573" s="9">
        <f>INDEX('2027 DS'!$C:$C,MATCH(Summary!$A573,'2027 DS'!$A:$A,0))</f>
        <v>2400</v>
      </c>
      <c r="O573" s="10">
        <f t="shared" si="34"/>
        <v>0.33333333333333326</v>
      </c>
      <c r="Q573" s="9">
        <f>INDEX('2032 DM'!$C:$C,MATCH(Summary!$A573,'2032 DM'!$A:$A,0))</f>
        <v>2300</v>
      </c>
      <c r="R573" s="9">
        <f>INDEX('2032 DS'!$C:$C,MATCH(Summary!$A573,'2032 DS'!$A:$A,0))</f>
        <v>2600</v>
      </c>
      <c r="S573" s="10">
        <f t="shared" si="35"/>
        <v>0.13043478260869557</v>
      </c>
    </row>
    <row r="574" spans="1:19" x14ac:dyDescent="0.15">
      <c r="A574" t="str">
        <f t="shared" si="32"/>
        <v>1452-3788</v>
      </c>
      <c r="B574">
        <f>INDEX(Descriptions!$C$4:$C$736,MATCH($A574,Descriptions!$B$4:$B$736,))</f>
        <v>0</v>
      </c>
      <c r="C574">
        <v>1452</v>
      </c>
      <c r="D574">
        <v>3788</v>
      </c>
      <c r="E574" s="9">
        <f>IFERROR(INDEX('2016'!$C:$C,MATCH(Summary!$A574,'2016'!$A:$A,0)),"-")</f>
        <v>300</v>
      </c>
      <c r="F574" s="9">
        <f>IFERROR(INDEX('2018'!$C:$C,MATCH(Summary!$A574,'2018'!$A:$A,0)),"-")</f>
        <v>300</v>
      </c>
      <c r="H574" s="9">
        <f>INDEX('2022 DM'!$C:$C,MATCH(Summary!$A574,'2022 DM'!$A:$A,0))</f>
        <v>400</v>
      </c>
      <c r="I574" s="9">
        <f>INDEX('2022 DS'!$C:$C,MATCH(Summary!$A574,'2022 DS'!$A:$A,0))</f>
        <v>400</v>
      </c>
      <c r="J574" s="10">
        <f t="shared" si="33"/>
        <v>0</v>
      </c>
      <c r="K574" s="9">
        <f>INDEX('2022 Full'!$C:$C,MATCH(Summary!$A574,'2022 Full'!$A:$A,0))</f>
        <v>400</v>
      </c>
      <c r="M574" s="9">
        <f>INDEX('2027 DM'!$C:$C,MATCH(Summary!$A574,'2027 DM'!$A:$A,0))</f>
        <v>400</v>
      </c>
      <c r="N574" s="9">
        <f>INDEX('2027 DS'!$C:$C,MATCH(Summary!$A574,'2027 DS'!$A:$A,0))</f>
        <v>400</v>
      </c>
      <c r="O574" s="10">
        <f t="shared" si="34"/>
        <v>0</v>
      </c>
      <c r="Q574" s="9">
        <f>INDEX('2032 DM'!$C:$C,MATCH(Summary!$A574,'2032 DM'!$A:$A,0))</f>
        <v>400</v>
      </c>
      <c r="R574" s="9">
        <f>INDEX('2032 DS'!$C:$C,MATCH(Summary!$A574,'2032 DS'!$A:$A,0))</f>
        <v>400</v>
      </c>
      <c r="S574" s="10">
        <f t="shared" si="35"/>
        <v>0</v>
      </c>
    </row>
    <row r="575" spans="1:19" x14ac:dyDescent="0.15">
      <c r="A575" t="str">
        <f t="shared" si="32"/>
        <v>1452-3789</v>
      </c>
      <c r="B575">
        <f>INDEX(Descriptions!$C$4:$C$736,MATCH($A575,Descriptions!$B$4:$B$736,))</f>
        <v>0</v>
      </c>
      <c r="C575">
        <v>1452</v>
      </c>
      <c r="D575">
        <v>3789</v>
      </c>
      <c r="E575" s="9">
        <f>IFERROR(INDEX('2016'!$C:$C,MATCH(Summary!$A575,'2016'!$A:$A,0)),"-")</f>
        <v>900</v>
      </c>
      <c r="F575" s="9">
        <f>IFERROR(INDEX('2018'!$C:$C,MATCH(Summary!$A575,'2018'!$A:$A,0)),"-")</f>
        <v>900</v>
      </c>
      <c r="H575" s="9">
        <f>INDEX('2022 DM'!$C:$C,MATCH(Summary!$A575,'2022 DM'!$A:$A,0))</f>
        <v>900</v>
      </c>
      <c r="I575" s="9">
        <f>INDEX('2022 DS'!$C:$C,MATCH(Summary!$A575,'2022 DS'!$A:$A,0))</f>
        <v>900</v>
      </c>
      <c r="J575" s="10">
        <f t="shared" si="33"/>
        <v>0</v>
      </c>
      <c r="K575" s="9">
        <f>INDEX('2022 Full'!$C:$C,MATCH(Summary!$A575,'2022 Full'!$A:$A,0))</f>
        <v>1000</v>
      </c>
      <c r="M575" s="9">
        <f>INDEX('2027 DM'!$C:$C,MATCH(Summary!$A575,'2027 DM'!$A:$A,0))</f>
        <v>1000</v>
      </c>
      <c r="N575" s="9">
        <f>INDEX('2027 DS'!$C:$C,MATCH(Summary!$A575,'2027 DS'!$A:$A,0))</f>
        <v>1000</v>
      </c>
      <c r="O575" s="10">
        <f t="shared" si="34"/>
        <v>0</v>
      </c>
      <c r="Q575" s="9">
        <f>INDEX('2032 DM'!$C:$C,MATCH(Summary!$A575,'2032 DM'!$A:$A,0))</f>
        <v>1000</v>
      </c>
      <c r="R575" s="9">
        <f>INDEX('2032 DS'!$C:$C,MATCH(Summary!$A575,'2032 DS'!$A:$A,0))</f>
        <v>1100</v>
      </c>
      <c r="S575" s="10">
        <f t="shared" si="35"/>
        <v>0.10000000000000009</v>
      </c>
    </row>
    <row r="576" spans="1:19" x14ac:dyDescent="0.15">
      <c r="A576" t="str">
        <f t="shared" si="32"/>
        <v>2432-3795</v>
      </c>
      <c r="B576">
        <f>INDEX(Descriptions!$C$4:$C$736,MATCH($A576,Descriptions!$B$4:$B$736,))</f>
        <v>0</v>
      </c>
      <c r="C576">
        <v>2432</v>
      </c>
      <c r="D576">
        <v>3795</v>
      </c>
      <c r="E576" s="9">
        <f>IFERROR(INDEX('2016'!$C:$C,MATCH(Summary!$A576,'2016'!$A:$A,0)),"-")</f>
        <v>0</v>
      </c>
      <c r="F576" s="9">
        <f>IFERROR(INDEX('2018'!$C:$C,MATCH(Summary!$A576,'2018'!$A:$A,0)),"-")</f>
        <v>0</v>
      </c>
      <c r="H576" s="9">
        <f>INDEX('2022 DM'!$C:$C,MATCH(Summary!$A576,'2022 DM'!$A:$A,0))</f>
        <v>0</v>
      </c>
      <c r="I576" s="9">
        <f>INDEX('2022 DS'!$C:$C,MATCH(Summary!$A576,'2022 DS'!$A:$A,0))</f>
        <v>0</v>
      </c>
      <c r="J576" s="10" t="str">
        <f t="shared" si="33"/>
        <v>-</v>
      </c>
      <c r="K576" s="9">
        <f>INDEX('2022 Full'!$C:$C,MATCH(Summary!$A576,'2022 Full'!$A:$A,0))</f>
        <v>0</v>
      </c>
      <c r="M576" s="9">
        <f>INDEX('2027 DM'!$C:$C,MATCH(Summary!$A576,'2027 DM'!$A:$A,0))</f>
        <v>0</v>
      </c>
      <c r="N576" s="9">
        <f>INDEX('2027 DS'!$C:$C,MATCH(Summary!$A576,'2027 DS'!$A:$A,0))</f>
        <v>0</v>
      </c>
      <c r="O576" s="10" t="str">
        <f t="shared" si="34"/>
        <v>-</v>
      </c>
      <c r="Q576" s="9">
        <f>INDEX('2032 DM'!$C:$C,MATCH(Summary!$A576,'2032 DM'!$A:$A,0))</f>
        <v>0</v>
      </c>
      <c r="R576" s="9">
        <f>INDEX('2032 DS'!$C:$C,MATCH(Summary!$A576,'2032 DS'!$A:$A,0))</f>
        <v>0</v>
      </c>
      <c r="S576" s="10" t="str">
        <f t="shared" si="35"/>
        <v>-</v>
      </c>
    </row>
    <row r="577" spans="1:19" x14ac:dyDescent="0.15">
      <c r="A577" t="str">
        <f t="shared" si="32"/>
        <v>2330-4006</v>
      </c>
      <c r="B577">
        <f>INDEX(Descriptions!$C$4:$C$736,MATCH($A577,Descriptions!$B$4:$B$736,))</f>
        <v>0</v>
      </c>
      <c r="C577">
        <v>2330</v>
      </c>
      <c r="D577">
        <v>4006</v>
      </c>
      <c r="E577" s="9">
        <f>IFERROR(INDEX('2016'!$C:$C,MATCH(Summary!$A577,'2016'!$A:$A,0)),"-")</f>
        <v>3200</v>
      </c>
      <c r="F577" s="9">
        <f>IFERROR(INDEX('2018'!$C:$C,MATCH(Summary!$A577,'2018'!$A:$A,0)),"-")</f>
        <v>3300</v>
      </c>
      <c r="H577" s="9">
        <f>INDEX('2022 DM'!$C:$C,MATCH(Summary!$A577,'2022 DM'!$A:$A,0))</f>
        <v>3400</v>
      </c>
      <c r="I577" s="9">
        <f>INDEX('2022 DS'!$C:$C,MATCH(Summary!$A577,'2022 DS'!$A:$A,0))</f>
        <v>3500</v>
      </c>
      <c r="J577" s="10">
        <f t="shared" si="33"/>
        <v>2.9411764705882248E-2</v>
      </c>
      <c r="K577" s="9">
        <f>INDEX('2022 Full'!$C:$C,MATCH(Summary!$A577,'2022 Full'!$A:$A,0))</f>
        <v>4200</v>
      </c>
      <c r="M577" s="9">
        <f>INDEX('2027 DM'!$C:$C,MATCH(Summary!$A577,'2027 DM'!$A:$A,0))</f>
        <v>3600</v>
      </c>
      <c r="N577" s="9">
        <f>INDEX('2027 DS'!$C:$C,MATCH(Summary!$A577,'2027 DS'!$A:$A,0))</f>
        <v>4200</v>
      </c>
      <c r="O577" s="10">
        <f t="shared" si="34"/>
        <v>0.16666666666666674</v>
      </c>
      <c r="Q577" s="9">
        <f>INDEX('2032 DM'!$C:$C,MATCH(Summary!$A577,'2032 DM'!$A:$A,0))</f>
        <v>3800</v>
      </c>
      <c r="R577" s="9">
        <f>INDEX('2032 DS'!$C:$C,MATCH(Summary!$A577,'2032 DS'!$A:$A,0))</f>
        <v>5100</v>
      </c>
      <c r="S577" s="10">
        <f t="shared" si="35"/>
        <v>0.34210526315789469</v>
      </c>
    </row>
    <row r="578" spans="1:19" x14ac:dyDescent="0.15">
      <c r="A578" t="str">
        <f t="shared" si="32"/>
        <v>2436-4006</v>
      </c>
      <c r="B578">
        <f>INDEX(Descriptions!$C$4:$C$736,MATCH($A578,Descriptions!$B$4:$B$736,))</f>
        <v>0</v>
      </c>
      <c r="C578">
        <v>2436</v>
      </c>
      <c r="D578">
        <v>4006</v>
      </c>
      <c r="E578" s="9">
        <f>IFERROR(INDEX('2016'!$C:$C,MATCH(Summary!$A578,'2016'!$A:$A,0)),"-")</f>
        <v>2500</v>
      </c>
      <c r="F578" s="9">
        <f>IFERROR(INDEX('2018'!$C:$C,MATCH(Summary!$A578,'2018'!$A:$A,0)),"-")</f>
        <v>2600</v>
      </c>
      <c r="H578" s="9">
        <f>INDEX('2022 DM'!$C:$C,MATCH(Summary!$A578,'2022 DM'!$A:$A,0))</f>
        <v>2900</v>
      </c>
      <c r="I578" s="9">
        <f>INDEX('2022 DS'!$C:$C,MATCH(Summary!$A578,'2022 DS'!$A:$A,0))</f>
        <v>3000</v>
      </c>
      <c r="J578" s="10">
        <f t="shared" si="33"/>
        <v>3.4482758620689724E-2</v>
      </c>
      <c r="K578" s="9">
        <f>INDEX('2022 Full'!$C:$C,MATCH(Summary!$A578,'2022 Full'!$A:$A,0))</f>
        <v>3600</v>
      </c>
      <c r="M578" s="9">
        <f>INDEX('2027 DM'!$C:$C,MATCH(Summary!$A578,'2027 DM'!$A:$A,0))</f>
        <v>2900</v>
      </c>
      <c r="N578" s="9">
        <f>INDEX('2027 DS'!$C:$C,MATCH(Summary!$A578,'2027 DS'!$A:$A,0))</f>
        <v>3600</v>
      </c>
      <c r="O578" s="10">
        <f t="shared" si="34"/>
        <v>0.24137931034482762</v>
      </c>
      <c r="Q578" s="9">
        <f>INDEX('2032 DM'!$C:$C,MATCH(Summary!$A578,'2032 DM'!$A:$A,0))</f>
        <v>3400</v>
      </c>
      <c r="R578" s="9">
        <f>INDEX('2032 DS'!$C:$C,MATCH(Summary!$A578,'2032 DS'!$A:$A,0))</f>
        <v>6200</v>
      </c>
      <c r="S578" s="10">
        <f t="shared" si="35"/>
        <v>0.82352941176470584</v>
      </c>
    </row>
    <row r="579" spans="1:19" x14ac:dyDescent="0.15">
      <c r="A579" t="str">
        <f t="shared" si="32"/>
        <v>2815-4007</v>
      </c>
      <c r="B579">
        <f>INDEX(Descriptions!$C$4:$C$736,MATCH($A579,Descriptions!$B$4:$B$736,))</f>
        <v>0</v>
      </c>
      <c r="C579">
        <v>2815</v>
      </c>
      <c r="D579">
        <v>4007</v>
      </c>
      <c r="E579" s="9">
        <f>IFERROR(INDEX('2016'!$C:$C,MATCH(Summary!$A579,'2016'!$A:$A,0)),"-")</f>
        <v>2500</v>
      </c>
      <c r="F579" s="9">
        <f>IFERROR(INDEX('2018'!$C:$C,MATCH(Summary!$A579,'2018'!$A:$A,0)),"-")</f>
        <v>2600</v>
      </c>
      <c r="H579" s="9">
        <f>INDEX('2022 DM'!$C:$C,MATCH(Summary!$A579,'2022 DM'!$A:$A,0))</f>
        <v>2800</v>
      </c>
      <c r="I579" s="9">
        <f>INDEX('2022 DS'!$C:$C,MATCH(Summary!$A579,'2022 DS'!$A:$A,0))</f>
        <v>2800</v>
      </c>
      <c r="J579" s="10">
        <f t="shared" si="33"/>
        <v>0</v>
      </c>
      <c r="K579" s="9">
        <f>INDEX('2022 Full'!$C:$C,MATCH(Summary!$A579,'2022 Full'!$A:$A,0))</f>
        <v>3000</v>
      </c>
      <c r="M579" s="9">
        <f>INDEX('2027 DM'!$C:$C,MATCH(Summary!$A579,'2027 DM'!$A:$A,0))</f>
        <v>2900</v>
      </c>
      <c r="N579" s="9">
        <f>INDEX('2027 DS'!$C:$C,MATCH(Summary!$A579,'2027 DS'!$A:$A,0))</f>
        <v>3200</v>
      </c>
      <c r="O579" s="10">
        <f t="shared" si="34"/>
        <v>0.10344827586206895</v>
      </c>
      <c r="Q579" s="9">
        <f>INDEX('2032 DM'!$C:$C,MATCH(Summary!$A579,'2032 DM'!$A:$A,0))</f>
        <v>3100</v>
      </c>
      <c r="R579" s="9">
        <f>INDEX('2032 DS'!$C:$C,MATCH(Summary!$A579,'2032 DS'!$A:$A,0))</f>
        <v>4200</v>
      </c>
      <c r="S579" s="10">
        <f t="shared" si="35"/>
        <v>0.35483870967741926</v>
      </c>
    </row>
    <row r="580" spans="1:19" x14ac:dyDescent="0.15">
      <c r="A580" t="str">
        <f t="shared" si="32"/>
        <v>2331-4007</v>
      </c>
      <c r="B580">
        <f>INDEX(Descriptions!$C$4:$C$736,MATCH($A580,Descriptions!$B$4:$B$736,))</f>
        <v>0</v>
      </c>
      <c r="C580">
        <v>2331</v>
      </c>
      <c r="D580">
        <v>4007</v>
      </c>
      <c r="E580" s="9">
        <f>IFERROR(INDEX('2016'!$C:$C,MATCH(Summary!$A580,'2016'!$A:$A,0)),"-")</f>
        <v>1800</v>
      </c>
      <c r="F580" s="9">
        <f>IFERROR(INDEX('2018'!$C:$C,MATCH(Summary!$A580,'2018'!$A:$A,0)),"-")</f>
        <v>1900</v>
      </c>
      <c r="H580" s="9">
        <f>INDEX('2022 DM'!$C:$C,MATCH(Summary!$A580,'2022 DM'!$A:$A,0))</f>
        <v>2200</v>
      </c>
      <c r="I580" s="9">
        <f>INDEX('2022 DS'!$C:$C,MATCH(Summary!$A580,'2022 DS'!$A:$A,0))</f>
        <v>2300</v>
      </c>
      <c r="J580" s="10">
        <f t="shared" si="33"/>
        <v>4.5454545454545414E-2</v>
      </c>
      <c r="K580" s="9">
        <f>INDEX('2022 Full'!$C:$C,MATCH(Summary!$A580,'2022 Full'!$A:$A,0))</f>
        <v>2300</v>
      </c>
      <c r="M580" s="9">
        <f>INDEX('2027 DM'!$C:$C,MATCH(Summary!$A580,'2027 DM'!$A:$A,0))</f>
        <v>2300</v>
      </c>
      <c r="N580" s="9">
        <f>INDEX('2027 DS'!$C:$C,MATCH(Summary!$A580,'2027 DS'!$A:$A,0))</f>
        <v>2700</v>
      </c>
      <c r="O580" s="10">
        <f t="shared" si="34"/>
        <v>0.17391304347826098</v>
      </c>
      <c r="Q580" s="9">
        <f>INDEX('2032 DM'!$C:$C,MATCH(Summary!$A580,'2032 DM'!$A:$A,0))</f>
        <v>2600</v>
      </c>
      <c r="R580" s="9">
        <f>INDEX('2032 DS'!$C:$C,MATCH(Summary!$A580,'2032 DS'!$A:$A,0))</f>
        <v>4900</v>
      </c>
      <c r="S580" s="10">
        <f t="shared" si="35"/>
        <v>0.88461538461538458</v>
      </c>
    </row>
    <row r="581" spans="1:19" x14ac:dyDescent="0.15">
      <c r="A581" t="str">
        <f t="shared" si="32"/>
        <v>2823-4008</v>
      </c>
      <c r="B581">
        <f>INDEX(Descriptions!$C$4:$C$736,MATCH($A581,Descriptions!$B$4:$B$736,))</f>
        <v>0</v>
      </c>
      <c r="C581">
        <v>2823</v>
      </c>
      <c r="D581">
        <v>4008</v>
      </c>
      <c r="E581" s="9">
        <f>IFERROR(INDEX('2016'!$C:$C,MATCH(Summary!$A581,'2016'!$A:$A,0)),"-")</f>
        <v>5200</v>
      </c>
      <c r="F581" s="9">
        <f>IFERROR(INDEX('2018'!$C:$C,MATCH(Summary!$A581,'2018'!$A:$A,0)),"-")</f>
        <v>5300</v>
      </c>
      <c r="H581" s="9">
        <f>INDEX('2022 DM'!$C:$C,MATCH(Summary!$A581,'2022 DM'!$A:$A,0))</f>
        <v>5600</v>
      </c>
      <c r="I581" s="9">
        <f>INDEX('2022 DS'!$C:$C,MATCH(Summary!$A581,'2022 DS'!$A:$A,0))</f>
        <v>5700</v>
      </c>
      <c r="J581" s="10">
        <f t="shared" si="33"/>
        <v>1.7857142857142794E-2</v>
      </c>
      <c r="K581" s="9">
        <f>INDEX('2022 Full'!$C:$C,MATCH(Summary!$A581,'2022 Full'!$A:$A,0))</f>
        <v>6200</v>
      </c>
      <c r="M581" s="9">
        <f>INDEX('2027 DM'!$C:$C,MATCH(Summary!$A581,'2027 DM'!$A:$A,0))</f>
        <v>5900</v>
      </c>
      <c r="N581" s="9">
        <f>INDEX('2027 DS'!$C:$C,MATCH(Summary!$A581,'2027 DS'!$A:$A,0))</f>
        <v>6400</v>
      </c>
      <c r="O581" s="10">
        <f t="shared" si="34"/>
        <v>8.4745762711864403E-2</v>
      </c>
      <c r="Q581" s="9">
        <f>INDEX('2032 DM'!$C:$C,MATCH(Summary!$A581,'2032 DM'!$A:$A,0))</f>
        <v>6200</v>
      </c>
      <c r="R581" s="9">
        <f>INDEX('2032 DS'!$C:$C,MATCH(Summary!$A581,'2032 DS'!$A:$A,0))</f>
        <v>6800</v>
      </c>
      <c r="S581" s="10">
        <f t="shared" si="35"/>
        <v>9.6774193548387011E-2</v>
      </c>
    </row>
    <row r="582" spans="1:19" x14ac:dyDescent="0.15">
      <c r="A582" t="str">
        <f t="shared" ref="A582:A645" si="36">CONCATENATE(C582,"-",D582)</f>
        <v>2415-4008</v>
      </c>
      <c r="B582">
        <f>INDEX(Descriptions!$C$4:$C$736,MATCH($A582,Descriptions!$B$4:$B$736,))</f>
        <v>0</v>
      </c>
      <c r="C582">
        <v>2415</v>
      </c>
      <c r="D582">
        <v>4008</v>
      </c>
      <c r="E582" s="9">
        <f>IFERROR(INDEX('2016'!$C:$C,MATCH(Summary!$A582,'2016'!$A:$A,0)),"-")</f>
        <v>4800</v>
      </c>
      <c r="F582" s="9">
        <f>IFERROR(INDEX('2018'!$C:$C,MATCH(Summary!$A582,'2018'!$A:$A,0)),"-")</f>
        <v>4900</v>
      </c>
      <c r="H582" s="9">
        <f>INDEX('2022 DM'!$C:$C,MATCH(Summary!$A582,'2022 DM'!$A:$A,0))</f>
        <v>5100</v>
      </c>
      <c r="I582" s="9">
        <f>INDEX('2022 DS'!$C:$C,MATCH(Summary!$A582,'2022 DS'!$A:$A,0))</f>
        <v>5200</v>
      </c>
      <c r="J582" s="10">
        <f t="shared" ref="J582:J645" si="37">IFERROR((I582/H582)-1,"-")</f>
        <v>1.9607843137254832E-2</v>
      </c>
      <c r="K582" s="9">
        <f>INDEX('2022 Full'!$C:$C,MATCH(Summary!$A582,'2022 Full'!$A:$A,0))</f>
        <v>5500</v>
      </c>
      <c r="M582" s="9">
        <f>INDEX('2027 DM'!$C:$C,MATCH(Summary!$A582,'2027 DM'!$A:$A,0))</f>
        <v>5400</v>
      </c>
      <c r="N582" s="9">
        <f>INDEX('2027 DS'!$C:$C,MATCH(Summary!$A582,'2027 DS'!$A:$A,0))</f>
        <v>5500</v>
      </c>
      <c r="O582" s="10">
        <f t="shared" ref="O582:O645" si="38">IFERROR((N582/M582)-1,"-")</f>
        <v>1.8518518518518601E-2</v>
      </c>
      <c r="Q582" s="9">
        <f>INDEX('2032 DM'!$C:$C,MATCH(Summary!$A582,'2032 DM'!$A:$A,0))</f>
        <v>5600</v>
      </c>
      <c r="R582" s="9">
        <f>INDEX('2032 DS'!$C:$C,MATCH(Summary!$A582,'2032 DS'!$A:$A,0))</f>
        <v>5900</v>
      </c>
      <c r="S582" s="10">
        <f t="shared" ref="S582:S645" si="39">IFERROR((R582/Q582)-1,"-")</f>
        <v>5.3571428571428603E-2</v>
      </c>
    </row>
    <row r="583" spans="1:19" x14ac:dyDescent="0.15">
      <c r="A583" t="str">
        <f t="shared" si="36"/>
        <v>2403-4009</v>
      </c>
      <c r="B583">
        <f>INDEX(Descriptions!$C$4:$C$736,MATCH($A583,Descriptions!$B$4:$B$736,))</f>
        <v>0</v>
      </c>
      <c r="C583">
        <v>2403</v>
      </c>
      <c r="D583">
        <v>4009</v>
      </c>
      <c r="E583" s="9">
        <f>IFERROR(INDEX('2016'!$C:$C,MATCH(Summary!$A583,'2016'!$A:$A,0)),"-")</f>
        <v>900</v>
      </c>
      <c r="F583" s="9">
        <f>IFERROR(INDEX('2018'!$C:$C,MATCH(Summary!$A583,'2018'!$A:$A,0)),"-")</f>
        <v>900</v>
      </c>
      <c r="H583" s="9">
        <f>INDEX('2022 DM'!$C:$C,MATCH(Summary!$A583,'2022 DM'!$A:$A,0))</f>
        <v>1000</v>
      </c>
      <c r="I583" s="9">
        <f>INDEX('2022 DS'!$C:$C,MATCH(Summary!$A583,'2022 DS'!$A:$A,0))</f>
        <v>1000</v>
      </c>
      <c r="J583" s="10">
        <f t="shared" si="37"/>
        <v>0</v>
      </c>
      <c r="K583" s="9">
        <f>INDEX('2022 Full'!$C:$C,MATCH(Summary!$A583,'2022 Full'!$A:$A,0))</f>
        <v>1600</v>
      </c>
      <c r="M583" s="9">
        <f>INDEX('2027 DM'!$C:$C,MATCH(Summary!$A583,'2027 DM'!$A:$A,0))</f>
        <v>1000</v>
      </c>
      <c r="N583" s="9">
        <f>INDEX('2027 DS'!$C:$C,MATCH(Summary!$A583,'2027 DS'!$A:$A,0))</f>
        <v>1400</v>
      </c>
      <c r="O583" s="10">
        <f t="shared" si="38"/>
        <v>0.39999999999999991</v>
      </c>
      <c r="Q583" s="9">
        <f>INDEX('2032 DM'!$C:$C,MATCH(Summary!$A583,'2032 DM'!$A:$A,0))</f>
        <v>1100</v>
      </c>
      <c r="R583" s="9">
        <f>INDEX('2032 DS'!$C:$C,MATCH(Summary!$A583,'2032 DS'!$A:$A,0))</f>
        <v>1400</v>
      </c>
      <c r="S583" s="10">
        <f t="shared" si="39"/>
        <v>0.27272727272727271</v>
      </c>
    </row>
    <row r="584" spans="1:19" x14ac:dyDescent="0.15">
      <c r="A584" t="str">
        <f t="shared" si="36"/>
        <v>2382-4009</v>
      </c>
      <c r="B584">
        <f>INDEX(Descriptions!$C$4:$C$736,MATCH($A584,Descriptions!$B$4:$B$736,))</f>
        <v>0</v>
      </c>
      <c r="C584">
        <v>2382</v>
      </c>
      <c r="D584">
        <v>4009</v>
      </c>
      <c r="E584" s="9">
        <f>IFERROR(INDEX('2016'!$C:$C,MATCH(Summary!$A584,'2016'!$A:$A,0)),"-")</f>
        <v>900</v>
      </c>
      <c r="F584" s="9">
        <f>IFERROR(INDEX('2018'!$C:$C,MATCH(Summary!$A584,'2018'!$A:$A,0)),"-")</f>
        <v>900</v>
      </c>
      <c r="H584" s="9">
        <f>INDEX('2022 DM'!$C:$C,MATCH(Summary!$A584,'2022 DM'!$A:$A,0))</f>
        <v>1000</v>
      </c>
      <c r="I584" s="9">
        <f>INDEX('2022 DS'!$C:$C,MATCH(Summary!$A584,'2022 DS'!$A:$A,0))</f>
        <v>1000</v>
      </c>
      <c r="J584" s="10">
        <f t="shared" si="37"/>
        <v>0</v>
      </c>
      <c r="K584" s="9">
        <f>INDEX('2022 Full'!$C:$C,MATCH(Summary!$A584,'2022 Full'!$A:$A,0))</f>
        <v>1600</v>
      </c>
      <c r="M584" s="9">
        <f>INDEX('2027 DM'!$C:$C,MATCH(Summary!$A584,'2027 DM'!$A:$A,0))</f>
        <v>1000</v>
      </c>
      <c r="N584" s="9">
        <f>INDEX('2027 DS'!$C:$C,MATCH(Summary!$A584,'2027 DS'!$A:$A,0))</f>
        <v>1200</v>
      </c>
      <c r="O584" s="10">
        <f t="shared" si="38"/>
        <v>0.19999999999999996</v>
      </c>
      <c r="Q584" s="9">
        <f>INDEX('2032 DM'!$C:$C,MATCH(Summary!$A584,'2032 DM'!$A:$A,0))</f>
        <v>1000</v>
      </c>
      <c r="R584" s="9">
        <f>INDEX('2032 DS'!$C:$C,MATCH(Summary!$A584,'2032 DS'!$A:$A,0))</f>
        <v>1600</v>
      </c>
      <c r="S584" s="10">
        <f t="shared" si="39"/>
        <v>0.60000000000000009</v>
      </c>
    </row>
    <row r="585" spans="1:19" x14ac:dyDescent="0.15">
      <c r="A585" t="str">
        <f t="shared" si="36"/>
        <v>2372-4018</v>
      </c>
      <c r="B585">
        <f>INDEX(Descriptions!$C$4:$C$736,MATCH($A585,Descriptions!$B$4:$B$736,))</f>
        <v>0</v>
      </c>
      <c r="C585">
        <v>2372</v>
      </c>
      <c r="D585">
        <v>4018</v>
      </c>
      <c r="E585" s="9">
        <f>IFERROR(INDEX('2016'!$C:$C,MATCH(Summary!$A585,'2016'!$A:$A,0)),"-")</f>
        <v>800</v>
      </c>
      <c r="F585" s="9">
        <f>IFERROR(INDEX('2018'!$C:$C,MATCH(Summary!$A585,'2018'!$A:$A,0)),"-")</f>
        <v>800</v>
      </c>
      <c r="H585" s="9">
        <f>INDEX('2022 DM'!$C:$C,MATCH(Summary!$A585,'2022 DM'!$A:$A,0))</f>
        <v>1000</v>
      </c>
      <c r="I585" s="9">
        <f>INDEX('2022 DS'!$C:$C,MATCH(Summary!$A585,'2022 DS'!$A:$A,0))</f>
        <v>1000</v>
      </c>
      <c r="J585" s="10">
        <f t="shared" si="37"/>
        <v>0</v>
      </c>
      <c r="K585" s="9">
        <f>INDEX('2022 Full'!$C:$C,MATCH(Summary!$A585,'2022 Full'!$A:$A,0))</f>
        <v>1800</v>
      </c>
      <c r="M585" s="9">
        <f>INDEX('2027 DM'!$C:$C,MATCH(Summary!$A585,'2027 DM'!$A:$A,0))</f>
        <v>1600</v>
      </c>
      <c r="N585" s="9">
        <f>INDEX('2027 DS'!$C:$C,MATCH(Summary!$A585,'2027 DS'!$A:$A,0))</f>
        <v>2100</v>
      </c>
      <c r="O585" s="10">
        <f t="shared" si="38"/>
        <v>0.3125</v>
      </c>
      <c r="Q585" s="9">
        <f>INDEX('2032 DM'!$C:$C,MATCH(Summary!$A585,'2032 DM'!$A:$A,0))</f>
        <v>2200</v>
      </c>
      <c r="R585" s="9">
        <f>INDEX('2032 DS'!$C:$C,MATCH(Summary!$A585,'2032 DS'!$A:$A,0))</f>
        <v>3000</v>
      </c>
      <c r="S585" s="10">
        <f t="shared" si="39"/>
        <v>0.36363636363636354</v>
      </c>
    </row>
    <row r="586" spans="1:19" x14ac:dyDescent="0.15">
      <c r="A586" t="str">
        <f t="shared" si="36"/>
        <v>1456-4018</v>
      </c>
      <c r="B586">
        <f>INDEX(Descriptions!$C$4:$C$736,MATCH($A586,Descriptions!$B$4:$B$736,))</f>
        <v>0</v>
      </c>
      <c r="C586">
        <v>1456</v>
      </c>
      <c r="D586">
        <v>4018</v>
      </c>
      <c r="E586" s="9">
        <f>IFERROR(INDEX('2016'!$C:$C,MATCH(Summary!$A586,'2016'!$A:$A,0)),"-")</f>
        <v>1000</v>
      </c>
      <c r="F586" s="9">
        <f>IFERROR(INDEX('2018'!$C:$C,MATCH(Summary!$A586,'2018'!$A:$A,0)),"-")</f>
        <v>1000</v>
      </c>
      <c r="H586" s="9">
        <f>INDEX('2022 DM'!$C:$C,MATCH(Summary!$A586,'2022 DM'!$A:$A,0))</f>
        <v>1200</v>
      </c>
      <c r="I586" s="9">
        <f>INDEX('2022 DS'!$C:$C,MATCH(Summary!$A586,'2022 DS'!$A:$A,0))</f>
        <v>1200</v>
      </c>
      <c r="J586" s="10">
        <f t="shared" si="37"/>
        <v>0</v>
      </c>
      <c r="K586" s="9">
        <f>INDEX('2022 Full'!$C:$C,MATCH(Summary!$A586,'2022 Full'!$A:$A,0))</f>
        <v>1200</v>
      </c>
      <c r="M586" s="9">
        <f>INDEX('2027 DM'!$C:$C,MATCH(Summary!$A586,'2027 DM'!$A:$A,0))</f>
        <v>1200</v>
      </c>
      <c r="N586" s="9">
        <f>INDEX('2027 DS'!$C:$C,MATCH(Summary!$A586,'2027 DS'!$A:$A,0))</f>
        <v>1300</v>
      </c>
      <c r="O586" s="10">
        <f t="shared" si="38"/>
        <v>8.3333333333333259E-2</v>
      </c>
      <c r="Q586" s="9">
        <f>INDEX('2032 DM'!$C:$C,MATCH(Summary!$A586,'2032 DM'!$A:$A,0))</f>
        <v>1500</v>
      </c>
      <c r="R586" s="9">
        <f>INDEX('2032 DS'!$C:$C,MATCH(Summary!$A586,'2032 DS'!$A:$A,0))</f>
        <v>1500</v>
      </c>
      <c r="S586" s="10">
        <f t="shared" si="39"/>
        <v>0</v>
      </c>
    </row>
    <row r="587" spans="1:19" x14ac:dyDescent="0.15">
      <c r="A587" t="str">
        <f t="shared" si="36"/>
        <v>2550-4019</v>
      </c>
      <c r="B587">
        <f>INDEX(Descriptions!$C$4:$C$736,MATCH($A587,Descriptions!$B$4:$B$736,))</f>
        <v>0</v>
      </c>
      <c r="C587">
        <v>2550</v>
      </c>
      <c r="D587">
        <v>4019</v>
      </c>
      <c r="E587" s="9">
        <f>IFERROR(INDEX('2016'!$C:$C,MATCH(Summary!$A587,'2016'!$A:$A,0)),"-")</f>
        <v>3700</v>
      </c>
      <c r="F587" s="9">
        <f>IFERROR(INDEX('2018'!$C:$C,MATCH(Summary!$A587,'2018'!$A:$A,0)),"-")</f>
        <v>3700</v>
      </c>
      <c r="H587" s="9">
        <f>INDEX('2022 DM'!$C:$C,MATCH(Summary!$A587,'2022 DM'!$A:$A,0))</f>
        <v>3700</v>
      </c>
      <c r="I587" s="9">
        <f>INDEX('2022 DS'!$C:$C,MATCH(Summary!$A587,'2022 DS'!$A:$A,0))</f>
        <v>3700</v>
      </c>
      <c r="J587" s="10">
        <f t="shared" si="37"/>
        <v>0</v>
      </c>
      <c r="K587" s="9">
        <f>INDEX('2022 Full'!$C:$C,MATCH(Summary!$A587,'2022 Full'!$A:$A,0))</f>
        <v>3900</v>
      </c>
      <c r="M587" s="9">
        <f>INDEX('2027 DM'!$C:$C,MATCH(Summary!$A587,'2027 DM'!$A:$A,0))</f>
        <v>4200</v>
      </c>
      <c r="N587" s="9">
        <f>INDEX('2027 DS'!$C:$C,MATCH(Summary!$A587,'2027 DS'!$A:$A,0))</f>
        <v>4100</v>
      </c>
      <c r="O587" s="10">
        <f t="shared" si="38"/>
        <v>-2.3809523809523836E-2</v>
      </c>
      <c r="Q587" s="9">
        <f>INDEX('2032 DM'!$C:$C,MATCH(Summary!$A587,'2032 DM'!$A:$A,0))</f>
        <v>4000</v>
      </c>
      <c r="R587" s="9">
        <f>INDEX('2032 DS'!$C:$C,MATCH(Summary!$A587,'2032 DS'!$A:$A,0))</f>
        <v>1900</v>
      </c>
      <c r="S587" s="10">
        <f t="shared" si="39"/>
        <v>-0.52500000000000002</v>
      </c>
    </row>
    <row r="588" spans="1:19" x14ac:dyDescent="0.15">
      <c r="A588" t="str">
        <f t="shared" si="36"/>
        <v>2329-4019</v>
      </c>
      <c r="B588">
        <f>INDEX(Descriptions!$C$4:$C$736,MATCH($A588,Descriptions!$B$4:$B$736,))</f>
        <v>0</v>
      </c>
      <c r="C588">
        <v>2329</v>
      </c>
      <c r="D588">
        <v>4019</v>
      </c>
      <c r="E588" s="9">
        <f>IFERROR(INDEX('2016'!$C:$C,MATCH(Summary!$A588,'2016'!$A:$A,0)),"-")</f>
        <v>3500</v>
      </c>
      <c r="F588" s="9">
        <f>IFERROR(INDEX('2018'!$C:$C,MATCH(Summary!$A588,'2018'!$A:$A,0)),"-")</f>
        <v>3600</v>
      </c>
      <c r="H588" s="9">
        <f>INDEX('2022 DM'!$C:$C,MATCH(Summary!$A588,'2022 DM'!$A:$A,0))</f>
        <v>4000</v>
      </c>
      <c r="I588" s="9">
        <f>INDEX('2022 DS'!$C:$C,MATCH(Summary!$A588,'2022 DS'!$A:$A,0))</f>
        <v>4000</v>
      </c>
      <c r="J588" s="10">
        <f t="shared" si="37"/>
        <v>0</v>
      </c>
      <c r="K588" s="9">
        <f>INDEX('2022 Full'!$C:$C,MATCH(Summary!$A588,'2022 Full'!$A:$A,0))</f>
        <v>4300</v>
      </c>
      <c r="M588" s="9">
        <f>INDEX('2027 DM'!$C:$C,MATCH(Summary!$A588,'2027 DM'!$A:$A,0))</f>
        <v>4200</v>
      </c>
      <c r="N588" s="9">
        <f>INDEX('2027 DS'!$C:$C,MATCH(Summary!$A588,'2027 DS'!$A:$A,0))</f>
        <v>4500</v>
      </c>
      <c r="O588" s="10">
        <f t="shared" si="38"/>
        <v>7.1428571428571397E-2</v>
      </c>
      <c r="Q588" s="9">
        <f>INDEX('2032 DM'!$C:$C,MATCH(Summary!$A588,'2032 DM'!$A:$A,0))</f>
        <v>4300</v>
      </c>
      <c r="R588" s="9">
        <f>INDEX('2032 DS'!$C:$C,MATCH(Summary!$A588,'2032 DS'!$A:$A,0))</f>
        <v>3900</v>
      </c>
      <c r="S588" s="10">
        <f t="shared" si="39"/>
        <v>-9.3023255813953543E-2</v>
      </c>
    </row>
    <row r="589" spans="1:19" x14ac:dyDescent="0.15">
      <c r="A589" t="str">
        <f t="shared" si="36"/>
        <v>2325-4020</v>
      </c>
      <c r="B589" t="str">
        <f>INDEX(Descriptions!$C$4:$C$736,MATCH($A589,Descriptions!$B$4:$B$736,))</f>
        <v>Hilden Rd SB - 1 lane</v>
      </c>
      <c r="C589">
        <v>2325</v>
      </c>
      <c r="D589">
        <v>4020</v>
      </c>
      <c r="E589" s="9">
        <f>IFERROR(INDEX('2016'!$C:$C,MATCH(Summary!$A589,'2016'!$A:$A,0)),"-")</f>
        <v>6800</v>
      </c>
      <c r="F589" s="9">
        <f>IFERROR(INDEX('2018'!$C:$C,MATCH(Summary!$A589,'2018'!$A:$A,0)),"-")</f>
        <v>7000</v>
      </c>
      <c r="H589" s="9">
        <f>INDEX('2022 DM'!$C:$C,MATCH(Summary!$A589,'2022 DM'!$A:$A,0))</f>
        <v>7400</v>
      </c>
      <c r="I589" s="9">
        <f>INDEX('2022 DS'!$C:$C,MATCH(Summary!$A589,'2022 DS'!$A:$A,0))</f>
        <v>7500</v>
      </c>
      <c r="J589" s="10">
        <f t="shared" si="37"/>
        <v>1.3513513513513598E-2</v>
      </c>
      <c r="K589" s="9">
        <f>INDEX('2022 Full'!$C:$C,MATCH(Summary!$A589,'2022 Full'!$A:$A,0))</f>
        <v>8300</v>
      </c>
      <c r="M589" s="9">
        <f>INDEX('2027 DM'!$C:$C,MATCH(Summary!$A589,'2027 DM'!$A:$A,0))</f>
        <v>7600</v>
      </c>
      <c r="N589" s="9">
        <f>INDEX('2027 DS'!$C:$C,MATCH(Summary!$A589,'2027 DS'!$A:$A,0))</f>
        <v>8000</v>
      </c>
      <c r="O589" s="10">
        <f t="shared" si="38"/>
        <v>5.2631578947368363E-2</v>
      </c>
      <c r="Q589" s="9">
        <f>INDEX('2032 DM'!$C:$C,MATCH(Summary!$A589,'2032 DM'!$A:$A,0))</f>
        <v>7800</v>
      </c>
      <c r="R589" s="9">
        <f>INDEX('2032 DS'!$C:$C,MATCH(Summary!$A589,'2032 DS'!$A:$A,0))</f>
        <v>8600</v>
      </c>
      <c r="S589" s="10">
        <f t="shared" si="39"/>
        <v>0.10256410256410264</v>
      </c>
    </row>
    <row r="590" spans="1:19" x14ac:dyDescent="0.15">
      <c r="A590" t="str">
        <f t="shared" si="36"/>
        <v>4021-4020</v>
      </c>
      <c r="B590">
        <f>INDEX(Descriptions!$C$4:$C$736,MATCH($A590,Descriptions!$B$4:$B$736,))</f>
        <v>0</v>
      </c>
      <c r="C590">
        <v>4021</v>
      </c>
      <c r="D590">
        <v>4020</v>
      </c>
      <c r="E590" s="9">
        <f>IFERROR(INDEX('2016'!$C:$C,MATCH(Summary!$A590,'2016'!$A:$A,0)),"-")</f>
        <v>5800</v>
      </c>
      <c r="F590" s="9">
        <f>IFERROR(INDEX('2018'!$C:$C,MATCH(Summary!$A590,'2018'!$A:$A,0)),"-")</f>
        <v>5900</v>
      </c>
      <c r="H590" s="9">
        <f>INDEX('2022 DM'!$C:$C,MATCH(Summary!$A590,'2022 DM'!$A:$A,0))</f>
        <v>6200</v>
      </c>
      <c r="I590" s="9">
        <f>INDEX('2022 DS'!$C:$C,MATCH(Summary!$A590,'2022 DS'!$A:$A,0))</f>
        <v>6300</v>
      </c>
      <c r="J590" s="10">
        <f t="shared" si="37"/>
        <v>1.6129032258064502E-2</v>
      </c>
      <c r="K590" s="9">
        <f>INDEX('2022 Full'!$C:$C,MATCH(Summary!$A590,'2022 Full'!$A:$A,0))</f>
        <v>7500</v>
      </c>
      <c r="M590" s="9">
        <f>INDEX('2027 DM'!$C:$C,MATCH(Summary!$A590,'2027 DM'!$A:$A,0))</f>
        <v>6400</v>
      </c>
      <c r="N590" s="9">
        <f>INDEX('2027 DS'!$C:$C,MATCH(Summary!$A590,'2027 DS'!$A:$A,0))</f>
        <v>7000</v>
      </c>
      <c r="O590" s="10">
        <f t="shared" si="38"/>
        <v>9.375E-2</v>
      </c>
      <c r="Q590" s="9">
        <f>INDEX('2032 DM'!$C:$C,MATCH(Summary!$A590,'2032 DM'!$A:$A,0))</f>
        <v>6600</v>
      </c>
      <c r="R590" s="9">
        <f>INDEX('2032 DS'!$C:$C,MATCH(Summary!$A590,'2032 DS'!$A:$A,0))</f>
        <v>7900</v>
      </c>
      <c r="S590" s="10">
        <f t="shared" si="39"/>
        <v>0.19696969696969702</v>
      </c>
    </row>
    <row r="591" spans="1:19" x14ac:dyDescent="0.15">
      <c r="A591" t="str">
        <f t="shared" si="36"/>
        <v>4020-4021</v>
      </c>
      <c r="B591" t="str">
        <f>INDEX(Descriptions!$C$4:$C$736,MATCH($A591,Descriptions!$B$4:$B$736,))</f>
        <v>Hilden Rd SB toward the roundabout with A50/ Orford green/A50 Orford Rd/Smith Dr - 1 lane.</v>
      </c>
      <c r="C591">
        <v>4020</v>
      </c>
      <c r="D591">
        <v>4021</v>
      </c>
      <c r="E591" s="9">
        <f>IFERROR(INDEX('2016'!$C:$C,MATCH(Summary!$A591,'2016'!$A:$A,0)),"-")</f>
        <v>6800</v>
      </c>
      <c r="F591" s="9">
        <f>IFERROR(INDEX('2018'!$C:$C,MATCH(Summary!$A591,'2018'!$A:$A,0)),"-")</f>
        <v>7000</v>
      </c>
      <c r="H591" s="9">
        <f>INDEX('2022 DM'!$C:$C,MATCH(Summary!$A591,'2022 DM'!$A:$A,0))</f>
        <v>7400</v>
      </c>
      <c r="I591" s="9">
        <f>INDEX('2022 DS'!$C:$C,MATCH(Summary!$A591,'2022 DS'!$A:$A,0))</f>
        <v>7500</v>
      </c>
      <c r="J591" s="10">
        <f t="shared" si="37"/>
        <v>1.3513513513513598E-2</v>
      </c>
      <c r="K591" s="9">
        <f>INDEX('2022 Full'!$C:$C,MATCH(Summary!$A591,'2022 Full'!$A:$A,0))</f>
        <v>8300</v>
      </c>
      <c r="M591" s="9">
        <f>INDEX('2027 DM'!$C:$C,MATCH(Summary!$A591,'2027 DM'!$A:$A,0))</f>
        <v>7600</v>
      </c>
      <c r="N591" s="9">
        <f>INDEX('2027 DS'!$C:$C,MATCH(Summary!$A591,'2027 DS'!$A:$A,0))</f>
        <v>8000</v>
      </c>
      <c r="O591" s="10">
        <f t="shared" si="38"/>
        <v>5.2631578947368363E-2</v>
      </c>
      <c r="Q591" s="9">
        <f>INDEX('2032 DM'!$C:$C,MATCH(Summary!$A591,'2032 DM'!$A:$A,0))</f>
        <v>7800</v>
      </c>
      <c r="R591" s="9">
        <f>INDEX('2032 DS'!$C:$C,MATCH(Summary!$A591,'2032 DS'!$A:$A,0))</f>
        <v>8600</v>
      </c>
      <c r="S591" s="10">
        <f t="shared" si="39"/>
        <v>0.10256410256410264</v>
      </c>
    </row>
    <row r="592" spans="1:19" x14ac:dyDescent="0.15">
      <c r="A592" t="str">
        <f t="shared" si="36"/>
        <v>1564-4021</v>
      </c>
      <c r="B592">
        <f>INDEX(Descriptions!$C$4:$C$736,MATCH($A592,Descriptions!$B$4:$B$736,))</f>
        <v>0</v>
      </c>
      <c r="C592">
        <v>1564</v>
      </c>
      <c r="D592">
        <v>4021</v>
      </c>
      <c r="E592" s="9">
        <f>IFERROR(INDEX('2016'!$C:$C,MATCH(Summary!$A592,'2016'!$A:$A,0)),"-")</f>
        <v>5800</v>
      </c>
      <c r="F592" s="9">
        <f>IFERROR(INDEX('2018'!$C:$C,MATCH(Summary!$A592,'2018'!$A:$A,0)),"-")</f>
        <v>5900</v>
      </c>
      <c r="H592" s="9">
        <f>INDEX('2022 DM'!$C:$C,MATCH(Summary!$A592,'2022 DM'!$A:$A,0))</f>
        <v>6200</v>
      </c>
      <c r="I592" s="9">
        <f>INDEX('2022 DS'!$C:$C,MATCH(Summary!$A592,'2022 DS'!$A:$A,0))</f>
        <v>6300</v>
      </c>
      <c r="J592" s="10">
        <f t="shared" si="37"/>
        <v>1.6129032258064502E-2</v>
      </c>
      <c r="K592" s="9">
        <f>INDEX('2022 Full'!$C:$C,MATCH(Summary!$A592,'2022 Full'!$A:$A,0))</f>
        <v>7500</v>
      </c>
      <c r="M592" s="9">
        <f>INDEX('2027 DM'!$C:$C,MATCH(Summary!$A592,'2027 DM'!$A:$A,0))</f>
        <v>6400</v>
      </c>
      <c r="N592" s="9">
        <f>INDEX('2027 DS'!$C:$C,MATCH(Summary!$A592,'2027 DS'!$A:$A,0))</f>
        <v>7000</v>
      </c>
      <c r="O592" s="10">
        <f t="shared" si="38"/>
        <v>9.375E-2</v>
      </c>
      <c r="Q592" s="9">
        <f>INDEX('2032 DM'!$C:$C,MATCH(Summary!$A592,'2032 DM'!$A:$A,0))</f>
        <v>6600</v>
      </c>
      <c r="R592" s="9">
        <f>INDEX('2032 DS'!$C:$C,MATCH(Summary!$A592,'2032 DS'!$A:$A,0))</f>
        <v>7900</v>
      </c>
      <c r="S592" s="10">
        <f t="shared" si="39"/>
        <v>0.19696969696969702</v>
      </c>
    </row>
    <row r="593" spans="1:19" x14ac:dyDescent="0.15">
      <c r="A593" t="str">
        <f t="shared" si="36"/>
        <v>2186-4022</v>
      </c>
      <c r="B593">
        <f>INDEX(Descriptions!$C$4:$C$736,MATCH($A593,Descriptions!$B$4:$B$736,))</f>
        <v>0</v>
      </c>
      <c r="C593">
        <v>2186</v>
      </c>
      <c r="D593">
        <v>4022</v>
      </c>
      <c r="E593" s="9">
        <f>IFERROR(INDEX('2016'!$C:$C,MATCH(Summary!$A593,'2016'!$A:$A,0)),"-")</f>
        <v>5400</v>
      </c>
      <c r="F593" s="9">
        <f>IFERROR(INDEX('2018'!$C:$C,MATCH(Summary!$A593,'2018'!$A:$A,0)),"-")</f>
        <v>5600</v>
      </c>
      <c r="H593" s="9">
        <f>INDEX('2022 DM'!$C:$C,MATCH(Summary!$A593,'2022 DM'!$A:$A,0))</f>
        <v>6100</v>
      </c>
      <c r="I593" s="9">
        <f>INDEX('2022 DS'!$C:$C,MATCH(Summary!$A593,'2022 DS'!$A:$A,0))</f>
        <v>6100</v>
      </c>
      <c r="J593" s="10">
        <f t="shared" si="37"/>
        <v>0</v>
      </c>
      <c r="K593" s="9">
        <f>INDEX('2022 Full'!$C:$C,MATCH(Summary!$A593,'2022 Full'!$A:$A,0))</f>
        <v>6200</v>
      </c>
      <c r="M593" s="9">
        <f>INDEX('2027 DM'!$C:$C,MATCH(Summary!$A593,'2027 DM'!$A:$A,0))</f>
        <v>6200</v>
      </c>
      <c r="N593" s="9">
        <f>INDEX('2027 DS'!$C:$C,MATCH(Summary!$A593,'2027 DS'!$A:$A,0))</f>
        <v>6200</v>
      </c>
      <c r="O593" s="10">
        <f t="shared" si="38"/>
        <v>0</v>
      </c>
      <c r="Q593" s="9">
        <f>INDEX('2032 DM'!$C:$C,MATCH(Summary!$A593,'2032 DM'!$A:$A,0))</f>
        <v>6300</v>
      </c>
      <c r="R593" s="9">
        <f>INDEX('2032 DS'!$C:$C,MATCH(Summary!$A593,'2032 DS'!$A:$A,0))</f>
        <v>6400</v>
      </c>
      <c r="S593" s="10">
        <f t="shared" si="39"/>
        <v>1.5873015873015817E-2</v>
      </c>
    </row>
    <row r="594" spans="1:19" x14ac:dyDescent="0.15">
      <c r="A594" t="str">
        <f t="shared" si="36"/>
        <v>2162-4022</v>
      </c>
      <c r="B594">
        <f>INDEX(Descriptions!$C$4:$C$736,MATCH($A594,Descriptions!$B$4:$B$736,))</f>
        <v>0</v>
      </c>
      <c r="C594">
        <v>2162</v>
      </c>
      <c r="D594">
        <v>4022</v>
      </c>
      <c r="E594" s="9">
        <f>IFERROR(INDEX('2016'!$C:$C,MATCH(Summary!$A594,'2016'!$A:$A,0)),"-")</f>
        <v>2500</v>
      </c>
      <c r="F594" s="9">
        <f>IFERROR(INDEX('2018'!$C:$C,MATCH(Summary!$A594,'2018'!$A:$A,0)),"-")</f>
        <v>2500</v>
      </c>
      <c r="H594" s="9">
        <f>INDEX('2022 DM'!$C:$C,MATCH(Summary!$A594,'2022 DM'!$A:$A,0))</f>
        <v>2600</v>
      </c>
      <c r="I594" s="9">
        <f>INDEX('2022 DS'!$C:$C,MATCH(Summary!$A594,'2022 DS'!$A:$A,0))</f>
        <v>2600</v>
      </c>
      <c r="J594" s="10">
        <f t="shared" si="37"/>
        <v>0</v>
      </c>
      <c r="K594" s="9">
        <f>INDEX('2022 Full'!$C:$C,MATCH(Summary!$A594,'2022 Full'!$A:$A,0))</f>
        <v>2900</v>
      </c>
      <c r="M594" s="9">
        <f>INDEX('2027 DM'!$C:$C,MATCH(Summary!$A594,'2027 DM'!$A:$A,0))</f>
        <v>2800</v>
      </c>
      <c r="N594" s="9">
        <f>INDEX('2027 DS'!$C:$C,MATCH(Summary!$A594,'2027 DS'!$A:$A,0))</f>
        <v>3100</v>
      </c>
      <c r="O594" s="10">
        <f t="shared" si="38"/>
        <v>0.10714285714285721</v>
      </c>
      <c r="Q594" s="9">
        <f>INDEX('2032 DM'!$C:$C,MATCH(Summary!$A594,'2032 DM'!$A:$A,0))</f>
        <v>3000</v>
      </c>
      <c r="R594" s="9">
        <f>INDEX('2032 DS'!$C:$C,MATCH(Summary!$A594,'2032 DS'!$A:$A,0))</f>
        <v>3000</v>
      </c>
      <c r="S594" s="10">
        <f t="shared" si="39"/>
        <v>0</v>
      </c>
    </row>
    <row r="595" spans="1:19" x14ac:dyDescent="0.15">
      <c r="A595" t="str">
        <f t="shared" si="36"/>
        <v>2752-4033</v>
      </c>
      <c r="B595">
        <f>INDEX(Descriptions!$C$4:$C$736,MATCH($A595,Descriptions!$B$4:$B$736,))</f>
        <v>0</v>
      </c>
      <c r="C595">
        <v>2752</v>
      </c>
      <c r="D595">
        <v>4033</v>
      </c>
      <c r="E595" s="9">
        <f>IFERROR(INDEX('2016'!$C:$C,MATCH(Summary!$A595,'2016'!$A:$A,0)),"-")</f>
        <v>0</v>
      </c>
      <c r="F595" s="9">
        <f>IFERROR(INDEX('2018'!$C:$C,MATCH(Summary!$A595,'2018'!$A:$A,0)),"-")</f>
        <v>0</v>
      </c>
      <c r="H595" s="9">
        <f>INDEX('2022 DM'!$C:$C,MATCH(Summary!$A595,'2022 DM'!$A:$A,0))</f>
        <v>0</v>
      </c>
      <c r="I595" s="9">
        <f>INDEX('2022 DS'!$C:$C,MATCH(Summary!$A595,'2022 DS'!$A:$A,0))</f>
        <v>0</v>
      </c>
      <c r="J595" s="10" t="str">
        <f t="shared" si="37"/>
        <v>-</v>
      </c>
      <c r="K595" s="9">
        <f>INDEX('2022 Full'!$C:$C,MATCH(Summary!$A595,'2022 Full'!$A:$A,0))</f>
        <v>0</v>
      </c>
      <c r="M595" s="9">
        <f>INDEX('2027 DM'!$C:$C,MATCH(Summary!$A595,'2027 DM'!$A:$A,0))</f>
        <v>0</v>
      </c>
      <c r="N595" s="9">
        <f>INDEX('2027 DS'!$C:$C,MATCH(Summary!$A595,'2027 DS'!$A:$A,0))</f>
        <v>0</v>
      </c>
      <c r="O595" s="10" t="str">
        <f t="shared" si="38"/>
        <v>-</v>
      </c>
      <c r="Q595" s="9">
        <f>INDEX('2032 DM'!$C:$C,MATCH(Summary!$A595,'2032 DM'!$A:$A,0))</f>
        <v>0</v>
      </c>
      <c r="R595" s="9">
        <f>INDEX('2032 DS'!$C:$C,MATCH(Summary!$A595,'2032 DS'!$A:$A,0))</f>
        <v>0</v>
      </c>
      <c r="S595" s="10" t="str">
        <f t="shared" si="39"/>
        <v>-</v>
      </c>
    </row>
    <row r="596" spans="1:19" x14ac:dyDescent="0.15">
      <c r="A596" t="str">
        <f t="shared" si="36"/>
        <v>1993-4033</v>
      </c>
      <c r="B596">
        <f>INDEX(Descriptions!$C$4:$C$736,MATCH($A596,Descriptions!$B$4:$B$736,))</f>
        <v>0</v>
      </c>
      <c r="C596">
        <v>1993</v>
      </c>
      <c r="D596">
        <v>4033</v>
      </c>
      <c r="E596" s="9">
        <f>IFERROR(INDEX('2016'!$C:$C,MATCH(Summary!$A596,'2016'!$A:$A,0)),"-")</f>
        <v>0</v>
      </c>
      <c r="F596" s="9">
        <f>IFERROR(INDEX('2018'!$C:$C,MATCH(Summary!$A596,'2018'!$A:$A,0)),"-")</f>
        <v>0</v>
      </c>
      <c r="H596" s="9">
        <f>INDEX('2022 DM'!$C:$C,MATCH(Summary!$A596,'2022 DM'!$A:$A,0))</f>
        <v>0</v>
      </c>
      <c r="I596" s="9">
        <f>INDEX('2022 DS'!$C:$C,MATCH(Summary!$A596,'2022 DS'!$A:$A,0))</f>
        <v>0</v>
      </c>
      <c r="J596" s="10" t="str">
        <f t="shared" si="37"/>
        <v>-</v>
      </c>
      <c r="K596" s="9">
        <f>INDEX('2022 Full'!$C:$C,MATCH(Summary!$A596,'2022 Full'!$A:$A,0))</f>
        <v>0</v>
      </c>
      <c r="M596" s="9">
        <f>INDEX('2027 DM'!$C:$C,MATCH(Summary!$A596,'2027 DM'!$A:$A,0))</f>
        <v>0</v>
      </c>
      <c r="N596" s="9">
        <f>INDEX('2027 DS'!$C:$C,MATCH(Summary!$A596,'2027 DS'!$A:$A,0))</f>
        <v>0</v>
      </c>
      <c r="O596" s="10" t="str">
        <f t="shared" si="38"/>
        <v>-</v>
      </c>
      <c r="Q596" s="9">
        <f>INDEX('2032 DM'!$C:$C,MATCH(Summary!$A596,'2032 DM'!$A:$A,0))</f>
        <v>0</v>
      </c>
      <c r="R596" s="9">
        <f>INDEX('2032 DS'!$C:$C,MATCH(Summary!$A596,'2032 DS'!$A:$A,0))</f>
        <v>0</v>
      </c>
      <c r="S596" s="10" t="str">
        <f t="shared" si="39"/>
        <v>-</v>
      </c>
    </row>
    <row r="597" spans="1:19" x14ac:dyDescent="0.15">
      <c r="A597" t="str">
        <f t="shared" si="36"/>
        <v>1924-4040</v>
      </c>
      <c r="B597">
        <f>INDEX(Descriptions!$C$4:$C$736,MATCH($A597,Descriptions!$B$4:$B$736,))</f>
        <v>0</v>
      </c>
      <c r="C597">
        <v>1924</v>
      </c>
      <c r="D597">
        <v>4040</v>
      </c>
      <c r="E597" s="9">
        <f>IFERROR(INDEX('2016'!$C:$C,MATCH(Summary!$A597,'2016'!$A:$A,0)),"-")</f>
        <v>2100</v>
      </c>
      <c r="F597" s="9">
        <f>IFERROR(INDEX('2018'!$C:$C,MATCH(Summary!$A597,'2018'!$A:$A,0)),"-")</f>
        <v>2100</v>
      </c>
      <c r="H597" s="9">
        <f>INDEX('2022 DM'!$C:$C,MATCH(Summary!$A597,'2022 DM'!$A:$A,0))</f>
        <v>2200</v>
      </c>
      <c r="I597" s="9">
        <f>INDEX('2022 DS'!$C:$C,MATCH(Summary!$A597,'2022 DS'!$A:$A,0))</f>
        <v>2200</v>
      </c>
      <c r="J597" s="10">
        <f t="shared" si="37"/>
        <v>0</v>
      </c>
      <c r="K597" s="9">
        <f>INDEX('2022 Full'!$C:$C,MATCH(Summary!$A597,'2022 Full'!$A:$A,0))</f>
        <v>2200</v>
      </c>
      <c r="M597" s="9">
        <f>INDEX('2027 DM'!$C:$C,MATCH(Summary!$A597,'2027 DM'!$A:$A,0))</f>
        <v>2300</v>
      </c>
      <c r="N597" s="9">
        <f>INDEX('2027 DS'!$C:$C,MATCH(Summary!$A597,'2027 DS'!$A:$A,0))</f>
        <v>2300</v>
      </c>
      <c r="O597" s="10">
        <f t="shared" si="38"/>
        <v>0</v>
      </c>
      <c r="Q597" s="9">
        <f>INDEX('2032 DM'!$C:$C,MATCH(Summary!$A597,'2032 DM'!$A:$A,0))</f>
        <v>2400</v>
      </c>
      <c r="R597" s="9">
        <f>INDEX('2032 DS'!$C:$C,MATCH(Summary!$A597,'2032 DS'!$A:$A,0))</f>
        <v>2300</v>
      </c>
      <c r="S597" s="10">
        <f t="shared" si="39"/>
        <v>-4.166666666666663E-2</v>
      </c>
    </row>
    <row r="598" spans="1:19" x14ac:dyDescent="0.15">
      <c r="A598" t="str">
        <f t="shared" si="36"/>
        <v>2731-4040</v>
      </c>
      <c r="B598">
        <f>INDEX(Descriptions!$C$4:$C$736,MATCH($A598,Descriptions!$B$4:$B$736,))</f>
        <v>0</v>
      </c>
      <c r="C598">
        <v>2731</v>
      </c>
      <c r="D598">
        <v>4040</v>
      </c>
      <c r="E598" s="9">
        <f>IFERROR(INDEX('2016'!$C:$C,MATCH(Summary!$A598,'2016'!$A:$A,0)),"-")</f>
        <v>3200</v>
      </c>
      <c r="F598" s="9">
        <f>IFERROR(INDEX('2018'!$C:$C,MATCH(Summary!$A598,'2018'!$A:$A,0)),"-")</f>
        <v>3300</v>
      </c>
      <c r="H598" s="9">
        <f>INDEX('2022 DM'!$C:$C,MATCH(Summary!$A598,'2022 DM'!$A:$A,0))</f>
        <v>3500</v>
      </c>
      <c r="I598" s="9">
        <f>INDEX('2022 DS'!$C:$C,MATCH(Summary!$A598,'2022 DS'!$A:$A,0))</f>
        <v>3500</v>
      </c>
      <c r="J598" s="10">
        <f t="shared" si="37"/>
        <v>0</v>
      </c>
      <c r="K598" s="9">
        <f>INDEX('2022 Full'!$C:$C,MATCH(Summary!$A598,'2022 Full'!$A:$A,0))</f>
        <v>3500</v>
      </c>
      <c r="M598" s="9">
        <f>INDEX('2027 DM'!$C:$C,MATCH(Summary!$A598,'2027 DM'!$A:$A,0))</f>
        <v>3600</v>
      </c>
      <c r="N598" s="9">
        <f>INDEX('2027 DS'!$C:$C,MATCH(Summary!$A598,'2027 DS'!$A:$A,0))</f>
        <v>3700</v>
      </c>
      <c r="O598" s="10">
        <f t="shared" si="38"/>
        <v>2.7777777777777679E-2</v>
      </c>
      <c r="Q598" s="9">
        <f>INDEX('2032 DM'!$C:$C,MATCH(Summary!$A598,'2032 DM'!$A:$A,0))</f>
        <v>3800</v>
      </c>
      <c r="R598" s="9">
        <f>INDEX('2032 DS'!$C:$C,MATCH(Summary!$A598,'2032 DS'!$A:$A,0))</f>
        <v>3800</v>
      </c>
      <c r="S598" s="10">
        <f t="shared" si="39"/>
        <v>0</v>
      </c>
    </row>
    <row r="599" spans="1:19" x14ac:dyDescent="0.15">
      <c r="A599" t="str">
        <f t="shared" si="36"/>
        <v>1924-4041</v>
      </c>
      <c r="B599">
        <f>INDEX(Descriptions!$C$4:$C$736,MATCH($A599,Descriptions!$B$4:$B$736,))</f>
        <v>0</v>
      </c>
      <c r="C599">
        <v>1924</v>
      </c>
      <c r="D599">
        <v>4041</v>
      </c>
      <c r="E599" s="9">
        <f>IFERROR(INDEX('2016'!$C:$C,MATCH(Summary!$A599,'2016'!$A:$A,0)),"-")</f>
        <v>1500</v>
      </c>
      <c r="F599" s="9">
        <f>IFERROR(INDEX('2018'!$C:$C,MATCH(Summary!$A599,'2018'!$A:$A,0)),"-")</f>
        <v>1600</v>
      </c>
      <c r="H599" s="9">
        <f>INDEX('2022 DM'!$C:$C,MATCH(Summary!$A599,'2022 DM'!$A:$A,0))</f>
        <v>1600</v>
      </c>
      <c r="I599" s="9">
        <f>INDEX('2022 DS'!$C:$C,MATCH(Summary!$A599,'2022 DS'!$A:$A,0))</f>
        <v>1600</v>
      </c>
      <c r="J599" s="10">
        <f t="shared" si="37"/>
        <v>0</v>
      </c>
      <c r="K599" s="9">
        <f>INDEX('2022 Full'!$C:$C,MATCH(Summary!$A599,'2022 Full'!$A:$A,0))</f>
        <v>1700</v>
      </c>
      <c r="M599" s="9">
        <f>INDEX('2027 DM'!$C:$C,MATCH(Summary!$A599,'2027 DM'!$A:$A,0))</f>
        <v>1700</v>
      </c>
      <c r="N599" s="9">
        <f>INDEX('2027 DS'!$C:$C,MATCH(Summary!$A599,'2027 DS'!$A:$A,0))</f>
        <v>1700</v>
      </c>
      <c r="O599" s="10">
        <f t="shared" si="38"/>
        <v>0</v>
      </c>
      <c r="Q599" s="9">
        <f>INDEX('2032 DM'!$C:$C,MATCH(Summary!$A599,'2032 DM'!$A:$A,0))</f>
        <v>1800</v>
      </c>
      <c r="R599" s="9">
        <f>INDEX('2032 DS'!$C:$C,MATCH(Summary!$A599,'2032 DS'!$A:$A,0))</f>
        <v>1800</v>
      </c>
      <c r="S599" s="10">
        <f t="shared" si="39"/>
        <v>0</v>
      </c>
    </row>
    <row r="600" spans="1:19" x14ac:dyDescent="0.15">
      <c r="A600" t="str">
        <f t="shared" si="36"/>
        <v>2746-4041</v>
      </c>
      <c r="B600">
        <f>INDEX(Descriptions!$C$4:$C$736,MATCH($A600,Descriptions!$B$4:$B$736,))</f>
        <v>0</v>
      </c>
      <c r="C600">
        <v>2746</v>
      </c>
      <c r="D600">
        <v>4041</v>
      </c>
      <c r="E600" s="9">
        <f>IFERROR(INDEX('2016'!$C:$C,MATCH(Summary!$A600,'2016'!$A:$A,0)),"-")</f>
        <v>1000</v>
      </c>
      <c r="F600" s="9">
        <f>IFERROR(INDEX('2018'!$C:$C,MATCH(Summary!$A600,'2018'!$A:$A,0)),"-")</f>
        <v>1100</v>
      </c>
      <c r="H600" s="9">
        <f>INDEX('2022 DM'!$C:$C,MATCH(Summary!$A600,'2022 DM'!$A:$A,0))</f>
        <v>1100</v>
      </c>
      <c r="I600" s="9">
        <f>INDEX('2022 DS'!$C:$C,MATCH(Summary!$A600,'2022 DS'!$A:$A,0))</f>
        <v>1100</v>
      </c>
      <c r="J600" s="10">
        <f t="shared" si="37"/>
        <v>0</v>
      </c>
      <c r="K600" s="9">
        <f>INDEX('2022 Full'!$C:$C,MATCH(Summary!$A600,'2022 Full'!$A:$A,0))</f>
        <v>1100</v>
      </c>
      <c r="M600" s="9">
        <f>INDEX('2027 DM'!$C:$C,MATCH(Summary!$A600,'2027 DM'!$A:$A,0))</f>
        <v>1200</v>
      </c>
      <c r="N600" s="9">
        <f>INDEX('2027 DS'!$C:$C,MATCH(Summary!$A600,'2027 DS'!$A:$A,0))</f>
        <v>1200</v>
      </c>
      <c r="O600" s="10">
        <f t="shared" si="38"/>
        <v>0</v>
      </c>
      <c r="Q600" s="9">
        <f>INDEX('2032 DM'!$C:$C,MATCH(Summary!$A600,'2032 DM'!$A:$A,0))</f>
        <v>1200</v>
      </c>
      <c r="R600" s="9">
        <f>INDEX('2032 DS'!$C:$C,MATCH(Summary!$A600,'2032 DS'!$A:$A,0))</f>
        <v>1300</v>
      </c>
      <c r="S600" s="10">
        <f t="shared" si="39"/>
        <v>8.3333333333333259E-2</v>
      </c>
    </row>
    <row r="601" spans="1:19" x14ac:dyDescent="0.15">
      <c r="A601" t="str">
        <f t="shared" si="36"/>
        <v>2384-4069</v>
      </c>
      <c r="B601">
        <f>INDEX(Descriptions!$C$4:$C$736,MATCH($A601,Descriptions!$B$4:$B$736,))</f>
        <v>0</v>
      </c>
      <c r="C601">
        <v>2384</v>
      </c>
      <c r="D601">
        <v>4069</v>
      </c>
      <c r="E601" s="9">
        <f>IFERROR(INDEX('2016'!$C:$C,MATCH(Summary!$A601,'2016'!$A:$A,0)),"-")</f>
        <v>3300</v>
      </c>
      <c r="F601" s="9">
        <f>IFERROR(INDEX('2018'!$C:$C,MATCH(Summary!$A601,'2018'!$A:$A,0)),"-")</f>
        <v>4000</v>
      </c>
      <c r="H601" s="9">
        <f>INDEX('2022 DM'!$C:$C,MATCH(Summary!$A601,'2022 DM'!$A:$A,0))</f>
        <v>4400</v>
      </c>
      <c r="I601" s="9">
        <f>INDEX('2022 DS'!$C:$C,MATCH(Summary!$A601,'2022 DS'!$A:$A,0))</f>
        <v>4400</v>
      </c>
      <c r="J601" s="10">
        <f t="shared" si="37"/>
        <v>0</v>
      </c>
      <c r="K601" s="9">
        <f>INDEX('2022 Full'!$C:$C,MATCH(Summary!$A601,'2022 Full'!$A:$A,0))</f>
        <v>4900</v>
      </c>
      <c r="M601" s="9">
        <f>INDEX('2027 DM'!$C:$C,MATCH(Summary!$A601,'2027 DM'!$A:$A,0))</f>
        <v>4700</v>
      </c>
      <c r="N601" s="9">
        <f>INDEX('2027 DS'!$C:$C,MATCH(Summary!$A601,'2027 DS'!$A:$A,0))</f>
        <v>4900</v>
      </c>
      <c r="O601" s="10">
        <f t="shared" si="38"/>
        <v>4.2553191489361764E-2</v>
      </c>
      <c r="Q601" s="9">
        <f>INDEX('2032 DM'!$C:$C,MATCH(Summary!$A601,'2032 DM'!$A:$A,0))</f>
        <v>4700</v>
      </c>
      <c r="R601" s="9">
        <f>INDEX('2032 DS'!$C:$C,MATCH(Summary!$A601,'2032 DS'!$A:$A,0))</f>
        <v>4800</v>
      </c>
      <c r="S601" s="10">
        <f t="shared" si="39"/>
        <v>2.1276595744680771E-2</v>
      </c>
    </row>
    <row r="602" spans="1:19" x14ac:dyDescent="0.15">
      <c r="A602" t="str">
        <f t="shared" si="36"/>
        <v>2386-4069</v>
      </c>
      <c r="B602">
        <f>INDEX(Descriptions!$C$4:$C$736,MATCH($A602,Descriptions!$B$4:$B$736,))</f>
        <v>0</v>
      </c>
      <c r="C602">
        <v>2386</v>
      </c>
      <c r="D602">
        <v>4069</v>
      </c>
      <c r="E602" s="9">
        <f>IFERROR(INDEX('2016'!$C:$C,MATCH(Summary!$A602,'2016'!$A:$A,0)),"-")</f>
        <v>1700</v>
      </c>
      <c r="F602" s="9">
        <f>IFERROR(INDEX('2018'!$C:$C,MATCH(Summary!$A602,'2018'!$A:$A,0)),"-")</f>
        <v>2000</v>
      </c>
      <c r="H602" s="9">
        <f>INDEX('2022 DM'!$C:$C,MATCH(Summary!$A602,'2022 DM'!$A:$A,0))</f>
        <v>2100</v>
      </c>
      <c r="I602" s="9">
        <f>INDEX('2022 DS'!$C:$C,MATCH(Summary!$A602,'2022 DS'!$A:$A,0))</f>
        <v>2100</v>
      </c>
      <c r="J602" s="10">
        <f t="shared" si="37"/>
        <v>0</v>
      </c>
      <c r="K602" s="9">
        <f>INDEX('2022 Full'!$C:$C,MATCH(Summary!$A602,'2022 Full'!$A:$A,0))</f>
        <v>2400</v>
      </c>
      <c r="M602" s="9">
        <f>INDEX('2027 DM'!$C:$C,MATCH(Summary!$A602,'2027 DM'!$A:$A,0))</f>
        <v>2900</v>
      </c>
      <c r="N602" s="9">
        <f>INDEX('2027 DS'!$C:$C,MATCH(Summary!$A602,'2027 DS'!$A:$A,0))</f>
        <v>3100</v>
      </c>
      <c r="O602" s="10">
        <f t="shared" si="38"/>
        <v>6.8965517241379226E-2</v>
      </c>
      <c r="Q602" s="9">
        <f>INDEX('2032 DM'!$C:$C,MATCH(Summary!$A602,'2032 DM'!$A:$A,0))</f>
        <v>3600</v>
      </c>
      <c r="R602" s="9">
        <f>INDEX('2032 DS'!$C:$C,MATCH(Summary!$A602,'2032 DS'!$A:$A,0))</f>
        <v>3600</v>
      </c>
      <c r="S602" s="10">
        <f t="shared" si="39"/>
        <v>0</v>
      </c>
    </row>
    <row r="603" spans="1:19" x14ac:dyDescent="0.15">
      <c r="A603" t="str">
        <f t="shared" si="36"/>
        <v>2432-4070</v>
      </c>
      <c r="B603">
        <f>INDEX(Descriptions!$C$4:$C$736,MATCH($A603,Descriptions!$B$4:$B$736,))</f>
        <v>0</v>
      </c>
      <c r="C603">
        <v>2432</v>
      </c>
      <c r="D603">
        <v>4070</v>
      </c>
      <c r="E603" s="9">
        <f>IFERROR(INDEX('2016'!$C:$C,MATCH(Summary!$A603,'2016'!$A:$A,0)),"-")</f>
        <v>2100</v>
      </c>
      <c r="F603" s="9">
        <f>IFERROR(INDEX('2018'!$C:$C,MATCH(Summary!$A603,'2018'!$A:$A,0)),"-")</f>
        <v>1500</v>
      </c>
      <c r="H603" s="9">
        <f>INDEX('2022 DM'!$C:$C,MATCH(Summary!$A603,'2022 DM'!$A:$A,0))</f>
        <v>1700</v>
      </c>
      <c r="I603" s="9">
        <f>INDEX('2022 DS'!$C:$C,MATCH(Summary!$A603,'2022 DS'!$A:$A,0))</f>
        <v>1900</v>
      </c>
      <c r="J603" s="10">
        <f t="shared" si="37"/>
        <v>0.11764705882352944</v>
      </c>
      <c r="K603" s="9">
        <f>INDEX('2022 Full'!$C:$C,MATCH(Summary!$A603,'2022 Full'!$A:$A,0))</f>
        <v>3100</v>
      </c>
      <c r="M603" s="9">
        <f>INDEX('2027 DM'!$C:$C,MATCH(Summary!$A603,'2027 DM'!$A:$A,0))</f>
        <v>2000</v>
      </c>
      <c r="N603" s="9">
        <f>INDEX('2027 DS'!$C:$C,MATCH(Summary!$A603,'2027 DS'!$A:$A,0))</f>
        <v>4200</v>
      </c>
      <c r="O603" s="10">
        <f t="shared" si="38"/>
        <v>1.1000000000000001</v>
      </c>
      <c r="Q603" s="9">
        <f>INDEX('2032 DM'!$C:$C,MATCH(Summary!$A603,'2032 DM'!$A:$A,0))</f>
        <v>2800</v>
      </c>
      <c r="R603" s="9">
        <f>INDEX('2032 DS'!$C:$C,MATCH(Summary!$A603,'2032 DS'!$A:$A,0))</f>
        <v>4400</v>
      </c>
      <c r="S603" s="10">
        <f t="shared" si="39"/>
        <v>0.5714285714285714</v>
      </c>
    </row>
    <row r="604" spans="1:19" x14ac:dyDescent="0.15">
      <c r="A604" t="str">
        <f t="shared" si="36"/>
        <v>2397-4070</v>
      </c>
      <c r="B604" t="str">
        <f>INDEX(Descriptions!$C$4:$C$736,MATCH($A604,Descriptions!$B$4:$B$736,))</f>
        <v>Poplars Ave SB to the zebra crossing north of Windermere Ave - 1 lane.</v>
      </c>
      <c r="C604">
        <v>2397</v>
      </c>
      <c r="D604">
        <v>4070</v>
      </c>
      <c r="E604" s="9">
        <f>IFERROR(INDEX('2016'!$C:$C,MATCH(Summary!$A604,'2016'!$A:$A,0)),"-")</f>
        <v>2900</v>
      </c>
      <c r="F604" s="9">
        <f>IFERROR(INDEX('2018'!$C:$C,MATCH(Summary!$A604,'2018'!$A:$A,0)),"-")</f>
        <v>2600</v>
      </c>
      <c r="H604" s="9">
        <f>INDEX('2022 DM'!$C:$C,MATCH(Summary!$A604,'2022 DM'!$A:$A,0))</f>
        <v>3400</v>
      </c>
      <c r="I604" s="9">
        <f>INDEX('2022 DS'!$C:$C,MATCH(Summary!$A604,'2022 DS'!$A:$A,0))</f>
        <v>3600</v>
      </c>
      <c r="J604" s="10">
        <f t="shared" si="37"/>
        <v>5.8823529411764719E-2</v>
      </c>
      <c r="K604" s="9">
        <f>INDEX('2022 Full'!$C:$C,MATCH(Summary!$A604,'2022 Full'!$A:$A,0))</f>
        <v>5100</v>
      </c>
      <c r="M604" s="9">
        <f>INDEX('2027 DM'!$C:$C,MATCH(Summary!$A604,'2027 DM'!$A:$A,0))</f>
        <v>3900</v>
      </c>
      <c r="N604" s="9">
        <f>INDEX('2027 DS'!$C:$C,MATCH(Summary!$A604,'2027 DS'!$A:$A,0))</f>
        <v>6200</v>
      </c>
      <c r="O604" s="10">
        <f t="shared" si="38"/>
        <v>0.58974358974358965</v>
      </c>
      <c r="Q604" s="9">
        <f>INDEX('2032 DM'!$C:$C,MATCH(Summary!$A604,'2032 DM'!$A:$A,0))</f>
        <v>4600</v>
      </c>
      <c r="R604" s="9">
        <f>INDEX('2032 DS'!$C:$C,MATCH(Summary!$A604,'2032 DS'!$A:$A,0))</f>
        <v>6200</v>
      </c>
      <c r="S604" s="10">
        <f t="shared" si="39"/>
        <v>0.34782608695652173</v>
      </c>
    </row>
    <row r="605" spans="1:19" x14ac:dyDescent="0.15">
      <c r="A605" t="str">
        <f t="shared" si="36"/>
        <v>2452-4120</v>
      </c>
      <c r="B605">
        <f>INDEX(Descriptions!$C$4:$C$736,MATCH($A605,Descriptions!$B$4:$B$736,))</f>
        <v>0</v>
      </c>
      <c r="C605">
        <v>2452</v>
      </c>
      <c r="D605">
        <v>4120</v>
      </c>
      <c r="E605" s="9">
        <f>IFERROR(INDEX('2016'!$C:$C,MATCH(Summary!$A605,'2016'!$A:$A,0)),"-")</f>
        <v>3100</v>
      </c>
      <c r="F605" s="9">
        <f>IFERROR(INDEX('2018'!$C:$C,MATCH(Summary!$A605,'2018'!$A:$A,0)),"-")</f>
        <v>3200</v>
      </c>
      <c r="H605" s="9">
        <f>INDEX('2022 DM'!$C:$C,MATCH(Summary!$A605,'2022 DM'!$A:$A,0))</f>
        <v>3400</v>
      </c>
      <c r="I605" s="9">
        <f>INDEX('2022 DS'!$C:$C,MATCH(Summary!$A605,'2022 DS'!$A:$A,0))</f>
        <v>3500</v>
      </c>
      <c r="J605" s="10">
        <f t="shared" si="37"/>
        <v>2.9411764705882248E-2</v>
      </c>
      <c r="K605" s="9">
        <f>INDEX('2022 Full'!$C:$C,MATCH(Summary!$A605,'2022 Full'!$A:$A,0))</f>
        <v>4200</v>
      </c>
      <c r="M605" s="9">
        <f>INDEX('2027 DM'!$C:$C,MATCH(Summary!$A605,'2027 DM'!$A:$A,0))</f>
        <v>3500</v>
      </c>
      <c r="N605" s="9">
        <f>INDEX('2027 DS'!$C:$C,MATCH(Summary!$A605,'2027 DS'!$A:$A,0))</f>
        <v>4200</v>
      </c>
      <c r="O605" s="10">
        <f t="shared" si="38"/>
        <v>0.19999999999999996</v>
      </c>
      <c r="Q605" s="9">
        <f>INDEX('2032 DM'!$C:$C,MATCH(Summary!$A605,'2032 DM'!$A:$A,0))</f>
        <v>3700</v>
      </c>
      <c r="R605" s="9">
        <f>INDEX('2032 DS'!$C:$C,MATCH(Summary!$A605,'2032 DS'!$A:$A,0))</f>
        <v>5100</v>
      </c>
      <c r="S605" s="10">
        <f t="shared" si="39"/>
        <v>0.37837837837837829</v>
      </c>
    </row>
    <row r="606" spans="1:19" x14ac:dyDescent="0.15">
      <c r="A606" t="str">
        <f t="shared" si="36"/>
        <v>2403-4120</v>
      </c>
      <c r="B606">
        <f>INDEX(Descriptions!$C$4:$C$736,MATCH($A606,Descriptions!$B$4:$B$736,))</f>
        <v>0</v>
      </c>
      <c r="C606">
        <v>2403</v>
      </c>
      <c r="D606">
        <v>4120</v>
      </c>
      <c r="E606" s="9">
        <f>IFERROR(INDEX('2016'!$C:$C,MATCH(Summary!$A606,'2016'!$A:$A,0)),"-")</f>
        <v>2300</v>
      </c>
      <c r="F606" s="9">
        <f>IFERROR(INDEX('2018'!$C:$C,MATCH(Summary!$A606,'2018'!$A:$A,0)),"-")</f>
        <v>2400</v>
      </c>
      <c r="H606" s="9">
        <f>INDEX('2022 DM'!$C:$C,MATCH(Summary!$A606,'2022 DM'!$A:$A,0))</f>
        <v>2800</v>
      </c>
      <c r="I606" s="9">
        <f>INDEX('2022 DS'!$C:$C,MATCH(Summary!$A606,'2022 DS'!$A:$A,0))</f>
        <v>2900</v>
      </c>
      <c r="J606" s="10">
        <f t="shared" si="37"/>
        <v>3.5714285714285809E-2</v>
      </c>
      <c r="K606" s="9">
        <f>INDEX('2022 Full'!$C:$C,MATCH(Summary!$A606,'2022 Full'!$A:$A,0))</f>
        <v>3500</v>
      </c>
      <c r="M606" s="9">
        <f>INDEX('2027 DM'!$C:$C,MATCH(Summary!$A606,'2027 DM'!$A:$A,0))</f>
        <v>2800</v>
      </c>
      <c r="N606" s="9">
        <f>INDEX('2027 DS'!$C:$C,MATCH(Summary!$A606,'2027 DS'!$A:$A,0))</f>
        <v>3500</v>
      </c>
      <c r="O606" s="10">
        <f t="shared" si="38"/>
        <v>0.25</v>
      </c>
      <c r="Q606" s="9">
        <f>INDEX('2032 DM'!$C:$C,MATCH(Summary!$A606,'2032 DM'!$A:$A,0))</f>
        <v>3200</v>
      </c>
      <c r="R606" s="9">
        <f>INDEX('2032 DS'!$C:$C,MATCH(Summary!$A606,'2032 DS'!$A:$A,0))</f>
        <v>6100</v>
      </c>
      <c r="S606" s="10">
        <f t="shared" si="39"/>
        <v>0.90625</v>
      </c>
    </row>
    <row r="607" spans="1:19" x14ac:dyDescent="0.15">
      <c r="A607" t="str">
        <f t="shared" si="36"/>
        <v>2375-4125</v>
      </c>
      <c r="B607">
        <f>INDEX(Descriptions!$C$4:$C$736,MATCH($A607,Descriptions!$B$4:$B$736,))</f>
        <v>0</v>
      </c>
      <c r="C607">
        <v>2375</v>
      </c>
      <c r="D607">
        <v>4125</v>
      </c>
      <c r="E607" s="9">
        <f>IFERROR(INDEX('2016'!$C:$C,MATCH(Summary!$A607,'2016'!$A:$A,0)),"-")</f>
        <v>1000</v>
      </c>
      <c r="F607" s="9">
        <f>IFERROR(INDEX('2018'!$C:$C,MATCH(Summary!$A607,'2018'!$A:$A,0)),"-")</f>
        <v>1300</v>
      </c>
      <c r="H607" s="9">
        <f>INDEX('2022 DM'!$C:$C,MATCH(Summary!$A607,'2022 DM'!$A:$A,0))</f>
        <v>1400</v>
      </c>
      <c r="I607" s="9">
        <f>INDEX('2022 DS'!$C:$C,MATCH(Summary!$A607,'2022 DS'!$A:$A,0))</f>
        <v>1400</v>
      </c>
      <c r="J607" s="10">
        <f t="shared" si="37"/>
        <v>0</v>
      </c>
      <c r="K607" s="9">
        <f>INDEX('2022 Full'!$C:$C,MATCH(Summary!$A607,'2022 Full'!$A:$A,0))</f>
        <v>1600</v>
      </c>
      <c r="M607" s="9">
        <f>INDEX('2027 DM'!$C:$C,MATCH(Summary!$A607,'2027 DM'!$A:$A,0))</f>
        <v>2100</v>
      </c>
      <c r="N607" s="9">
        <f>INDEX('2027 DS'!$C:$C,MATCH(Summary!$A607,'2027 DS'!$A:$A,0))</f>
        <v>2300</v>
      </c>
      <c r="O607" s="10">
        <f t="shared" si="38"/>
        <v>9.5238095238095344E-2</v>
      </c>
      <c r="Q607" s="9">
        <f>INDEX('2032 DM'!$C:$C,MATCH(Summary!$A607,'2032 DM'!$A:$A,0))</f>
        <v>2700</v>
      </c>
      <c r="R607" s="9">
        <f>INDEX('2032 DS'!$C:$C,MATCH(Summary!$A607,'2032 DS'!$A:$A,0))</f>
        <v>2800</v>
      </c>
      <c r="S607" s="10">
        <f t="shared" si="39"/>
        <v>3.7037037037036979E-2</v>
      </c>
    </row>
    <row r="608" spans="1:19" x14ac:dyDescent="0.15">
      <c r="A608" t="str">
        <f t="shared" si="36"/>
        <v>2374-4125</v>
      </c>
      <c r="B608">
        <f>INDEX(Descriptions!$C$4:$C$736,MATCH($A608,Descriptions!$B$4:$B$736,))</f>
        <v>0</v>
      </c>
      <c r="C608">
        <v>2374</v>
      </c>
      <c r="D608">
        <v>4125</v>
      </c>
      <c r="E608" s="9">
        <f>IFERROR(INDEX('2016'!$C:$C,MATCH(Summary!$A608,'2016'!$A:$A,0)),"-")</f>
        <v>2700</v>
      </c>
      <c r="F608" s="9">
        <f>IFERROR(INDEX('2018'!$C:$C,MATCH(Summary!$A608,'2018'!$A:$A,0)),"-")</f>
        <v>3400</v>
      </c>
      <c r="H608" s="9">
        <f>INDEX('2022 DM'!$C:$C,MATCH(Summary!$A608,'2022 DM'!$A:$A,0))</f>
        <v>3800</v>
      </c>
      <c r="I608" s="9">
        <f>INDEX('2022 DS'!$C:$C,MATCH(Summary!$A608,'2022 DS'!$A:$A,0))</f>
        <v>3800</v>
      </c>
      <c r="J608" s="10">
        <f t="shared" si="37"/>
        <v>0</v>
      </c>
      <c r="K608" s="9">
        <f>INDEX('2022 Full'!$C:$C,MATCH(Summary!$A608,'2022 Full'!$A:$A,0))</f>
        <v>4300</v>
      </c>
      <c r="M608" s="9">
        <f>INDEX('2027 DM'!$C:$C,MATCH(Summary!$A608,'2027 DM'!$A:$A,0))</f>
        <v>4000</v>
      </c>
      <c r="N608" s="9">
        <f>INDEX('2027 DS'!$C:$C,MATCH(Summary!$A608,'2027 DS'!$A:$A,0))</f>
        <v>4400</v>
      </c>
      <c r="O608" s="10">
        <f t="shared" si="38"/>
        <v>0.10000000000000009</v>
      </c>
      <c r="Q608" s="9">
        <f>INDEX('2032 DM'!$C:$C,MATCH(Summary!$A608,'2032 DM'!$A:$A,0))</f>
        <v>3900</v>
      </c>
      <c r="R608" s="9">
        <f>INDEX('2032 DS'!$C:$C,MATCH(Summary!$A608,'2032 DS'!$A:$A,0))</f>
        <v>4100</v>
      </c>
      <c r="S608" s="10">
        <f t="shared" si="39"/>
        <v>5.1282051282051322E-2</v>
      </c>
    </row>
    <row r="609" spans="1:19" x14ac:dyDescent="0.15">
      <c r="A609" t="str">
        <f t="shared" si="36"/>
        <v>1449-4132</v>
      </c>
      <c r="B609">
        <f>INDEX(Descriptions!$C$4:$C$736,MATCH($A609,Descriptions!$B$4:$B$736,))</f>
        <v>0</v>
      </c>
      <c r="C609">
        <v>1449</v>
      </c>
      <c r="D609">
        <v>4132</v>
      </c>
      <c r="E609" s="9">
        <f>IFERROR(INDEX('2016'!$C:$C,MATCH(Summary!$A609,'2016'!$A:$A,0)),"-")</f>
        <v>7300</v>
      </c>
      <c r="F609" s="9">
        <f>IFERROR(INDEX('2018'!$C:$C,MATCH(Summary!$A609,'2018'!$A:$A,0)),"-")</f>
        <v>7500</v>
      </c>
      <c r="H609" s="9">
        <f>INDEX('2022 DM'!$C:$C,MATCH(Summary!$A609,'2022 DM'!$A:$A,0))</f>
        <v>7900</v>
      </c>
      <c r="I609" s="9">
        <f>INDEX('2022 DS'!$C:$C,MATCH(Summary!$A609,'2022 DS'!$A:$A,0))</f>
        <v>7900</v>
      </c>
      <c r="J609" s="10">
        <f t="shared" si="37"/>
        <v>0</v>
      </c>
      <c r="K609" s="9">
        <f>INDEX('2022 Full'!$C:$C,MATCH(Summary!$A609,'2022 Full'!$A:$A,0))</f>
        <v>8000</v>
      </c>
      <c r="M609" s="9">
        <f>INDEX('2027 DM'!$C:$C,MATCH(Summary!$A609,'2027 DM'!$A:$A,0))</f>
        <v>9100</v>
      </c>
      <c r="N609" s="9">
        <f>INDEX('2027 DS'!$C:$C,MATCH(Summary!$A609,'2027 DS'!$A:$A,0))</f>
        <v>9200</v>
      </c>
      <c r="O609" s="10">
        <f t="shared" si="38"/>
        <v>1.098901098901095E-2</v>
      </c>
      <c r="Q609" s="9">
        <f>INDEX('2032 DM'!$C:$C,MATCH(Summary!$A609,'2032 DM'!$A:$A,0))</f>
        <v>9500</v>
      </c>
      <c r="R609" s="9">
        <f>INDEX('2032 DS'!$C:$C,MATCH(Summary!$A609,'2032 DS'!$A:$A,0))</f>
        <v>9600</v>
      </c>
      <c r="S609" s="10">
        <f t="shared" si="39"/>
        <v>1.0526315789473717E-2</v>
      </c>
    </row>
    <row r="610" spans="1:19" x14ac:dyDescent="0.15">
      <c r="A610" t="str">
        <f t="shared" si="36"/>
        <v>85820-4132</v>
      </c>
      <c r="B610">
        <f>INDEX(Descriptions!$C$4:$C$736,MATCH($A610,Descriptions!$B$4:$B$736,))</f>
        <v>0</v>
      </c>
      <c r="C610">
        <v>85820</v>
      </c>
      <c r="D610">
        <v>4132</v>
      </c>
      <c r="E610" s="9">
        <f>IFERROR(INDEX('2016'!$C:$C,MATCH(Summary!$A610,'2016'!$A:$A,0)),"-")</f>
        <v>7700</v>
      </c>
      <c r="F610" s="9">
        <f>IFERROR(INDEX('2018'!$C:$C,MATCH(Summary!$A610,'2018'!$A:$A,0)),"-")</f>
        <v>7800</v>
      </c>
      <c r="H610" s="9">
        <f>INDEX('2022 DM'!$C:$C,MATCH(Summary!$A610,'2022 DM'!$A:$A,0))</f>
        <v>8100</v>
      </c>
      <c r="I610" s="9">
        <f>INDEX('2022 DS'!$C:$C,MATCH(Summary!$A610,'2022 DS'!$A:$A,0))</f>
        <v>8200</v>
      </c>
      <c r="J610" s="10">
        <f t="shared" si="37"/>
        <v>1.2345679012345734E-2</v>
      </c>
      <c r="K610" s="9">
        <f>INDEX('2022 Full'!$C:$C,MATCH(Summary!$A610,'2022 Full'!$A:$A,0))</f>
        <v>8200</v>
      </c>
      <c r="M610" s="9">
        <f>INDEX('2027 DM'!$C:$C,MATCH(Summary!$A610,'2027 DM'!$A:$A,0))</f>
        <v>9100</v>
      </c>
      <c r="N610" s="9">
        <f>INDEX('2027 DS'!$C:$C,MATCH(Summary!$A610,'2027 DS'!$A:$A,0))</f>
        <v>9100</v>
      </c>
      <c r="O610" s="10">
        <f t="shared" si="38"/>
        <v>0</v>
      </c>
      <c r="Q610" s="9">
        <f>INDEX('2032 DM'!$C:$C,MATCH(Summary!$A610,'2032 DM'!$A:$A,0))</f>
        <v>9300</v>
      </c>
      <c r="R610" s="9">
        <f>INDEX('2032 DS'!$C:$C,MATCH(Summary!$A610,'2032 DS'!$A:$A,0))</f>
        <v>9200</v>
      </c>
      <c r="S610" s="10">
        <f t="shared" si="39"/>
        <v>-1.0752688172043001E-2</v>
      </c>
    </row>
    <row r="611" spans="1:19" x14ac:dyDescent="0.15">
      <c r="A611" t="str">
        <f t="shared" si="36"/>
        <v>2405-4135</v>
      </c>
      <c r="B611">
        <f>INDEX(Descriptions!$C$4:$C$736,MATCH($A611,Descriptions!$B$4:$B$736,))</f>
        <v>0</v>
      </c>
      <c r="C611">
        <v>2405</v>
      </c>
      <c r="D611">
        <v>4135</v>
      </c>
      <c r="E611" s="9">
        <f>IFERROR(INDEX('2016'!$C:$C,MATCH(Summary!$A611,'2016'!$A:$A,0)),"-")</f>
        <v>4100</v>
      </c>
      <c r="F611" s="9">
        <f>IFERROR(INDEX('2018'!$C:$C,MATCH(Summary!$A611,'2018'!$A:$A,0)),"-")</f>
        <v>4200</v>
      </c>
      <c r="H611" s="9">
        <f>INDEX('2022 DM'!$C:$C,MATCH(Summary!$A611,'2022 DM'!$A:$A,0))</f>
        <v>4400</v>
      </c>
      <c r="I611" s="9">
        <f>INDEX('2022 DS'!$C:$C,MATCH(Summary!$A611,'2022 DS'!$A:$A,0))</f>
        <v>4400</v>
      </c>
      <c r="J611" s="10">
        <f t="shared" si="37"/>
        <v>0</v>
      </c>
      <c r="K611" s="9">
        <f>INDEX('2022 Full'!$C:$C,MATCH(Summary!$A611,'2022 Full'!$A:$A,0))</f>
        <v>4600</v>
      </c>
      <c r="M611" s="9">
        <f>INDEX('2027 DM'!$C:$C,MATCH(Summary!$A611,'2027 DM'!$A:$A,0))</f>
        <v>4700</v>
      </c>
      <c r="N611" s="9">
        <f>INDEX('2027 DS'!$C:$C,MATCH(Summary!$A611,'2027 DS'!$A:$A,0))</f>
        <v>4800</v>
      </c>
      <c r="O611" s="10">
        <f t="shared" si="38"/>
        <v>2.1276595744680771E-2</v>
      </c>
      <c r="Q611" s="9">
        <f>INDEX('2032 DM'!$C:$C,MATCH(Summary!$A611,'2032 DM'!$A:$A,0))</f>
        <v>4900</v>
      </c>
      <c r="R611" s="9">
        <f>INDEX('2032 DS'!$C:$C,MATCH(Summary!$A611,'2032 DS'!$A:$A,0))</f>
        <v>5000</v>
      </c>
      <c r="S611" s="10">
        <f t="shared" si="39"/>
        <v>2.0408163265306145E-2</v>
      </c>
    </row>
    <row r="612" spans="1:19" x14ac:dyDescent="0.15">
      <c r="A612" t="str">
        <f t="shared" si="36"/>
        <v>2422-4135</v>
      </c>
      <c r="B612">
        <f>INDEX(Descriptions!$C$4:$C$736,MATCH($A612,Descriptions!$B$4:$B$736,))</f>
        <v>0</v>
      </c>
      <c r="C612">
        <v>2422</v>
      </c>
      <c r="D612">
        <v>4135</v>
      </c>
      <c r="E612" s="9">
        <f>IFERROR(INDEX('2016'!$C:$C,MATCH(Summary!$A612,'2016'!$A:$A,0)),"-")</f>
        <v>5200</v>
      </c>
      <c r="F612" s="9">
        <f>IFERROR(INDEX('2018'!$C:$C,MATCH(Summary!$A612,'2018'!$A:$A,0)),"-")</f>
        <v>5300</v>
      </c>
      <c r="H612" s="9">
        <f>INDEX('2022 DM'!$C:$C,MATCH(Summary!$A612,'2022 DM'!$A:$A,0))</f>
        <v>5600</v>
      </c>
      <c r="I612" s="9">
        <f>INDEX('2022 DS'!$C:$C,MATCH(Summary!$A612,'2022 DS'!$A:$A,0))</f>
        <v>5600</v>
      </c>
      <c r="J612" s="10">
        <f t="shared" si="37"/>
        <v>0</v>
      </c>
      <c r="K612" s="9">
        <f>INDEX('2022 Full'!$C:$C,MATCH(Summary!$A612,'2022 Full'!$A:$A,0))</f>
        <v>5700</v>
      </c>
      <c r="M612" s="9">
        <f>INDEX('2027 DM'!$C:$C,MATCH(Summary!$A612,'2027 DM'!$A:$A,0))</f>
        <v>5900</v>
      </c>
      <c r="N612" s="9">
        <f>INDEX('2027 DS'!$C:$C,MATCH(Summary!$A612,'2027 DS'!$A:$A,0))</f>
        <v>5900</v>
      </c>
      <c r="O612" s="10">
        <f t="shared" si="38"/>
        <v>0</v>
      </c>
      <c r="Q612" s="9">
        <f>INDEX('2032 DM'!$C:$C,MATCH(Summary!$A612,'2032 DM'!$A:$A,0))</f>
        <v>6200</v>
      </c>
      <c r="R612" s="9">
        <f>INDEX('2032 DS'!$C:$C,MATCH(Summary!$A612,'2032 DS'!$A:$A,0))</f>
        <v>6100</v>
      </c>
      <c r="S612" s="10">
        <f t="shared" si="39"/>
        <v>-1.6129032258064502E-2</v>
      </c>
    </row>
    <row r="613" spans="1:19" x14ac:dyDescent="0.15">
      <c r="A613" t="str">
        <f t="shared" si="36"/>
        <v>4137-4136</v>
      </c>
      <c r="B613">
        <f>INDEX(Descriptions!$C$4:$C$736,MATCH($A613,Descriptions!$B$4:$B$736,))</f>
        <v>0</v>
      </c>
      <c r="C613">
        <v>4137</v>
      </c>
      <c r="D613">
        <v>4136</v>
      </c>
      <c r="E613" s="9">
        <f>IFERROR(INDEX('2016'!$C:$C,MATCH(Summary!$A613,'2016'!$A:$A,0)),"-")</f>
        <v>19600</v>
      </c>
      <c r="F613" s="9">
        <f>IFERROR(INDEX('2018'!$C:$C,MATCH(Summary!$A613,'2018'!$A:$A,0)),"-")</f>
        <v>19900</v>
      </c>
      <c r="H613" s="9">
        <f>INDEX('2022 DM'!$C:$C,MATCH(Summary!$A613,'2022 DM'!$A:$A,0))</f>
        <v>20500</v>
      </c>
      <c r="I613" s="9">
        <f>INDEX('2022 DS'!$C:$C,MATCH(Summary!$A613,'2022 DS'!$A:$A,0))</f>
        <v>20500</v>
      </c>
      <c r="J613" s="10">
        <f t="shared" si="37"/>
        <v>0</v>
      </c>
      <c r="K613" s="9">
        <f>INDEX('2022 Full'!$C:$C,MATCH(Summary!$A613,'2022 Full'!$A:$A,0))</f>
        <v>20800</v>
      </c>
      <c r="M613" s="9">
        <f>INDEX('2027 DM'!$C:$C,MATCH(Summary!$A613,'2027 DM'!$A:$A,0))</f>
        <v>21100</v>
      </c>
      <c r="N613" s="9">
        <f>INDEX('2027 DS'!$C:$C,MATCH(Summary!$A613,'2027 DS'!$A:$A,0))</f>
        <v>21400</v>
      </c>
      <c r="O613" s="10">
        <f t="shared" si="38"/>
        <v>1.4218009478673022E-2</v>
      </c>
      <c r="Q613" s="9">
        <f>INDEX('2032 DM'!$C:$C,MATCH(Summary!$A613,'2032 DM'!$A:$A,0))</f>
        <v>21900</v>
      </c>
      <c r="R613" s="9">
        <f>INDEX('2032 DS'!$C:$C,MATCH(Summary!$A613,'2032 DS'!$A:$A,0))</f>
        <v>22100</v>
      </c>
      <c r="S613" s="10">
        <f t="shared" si="39"/>
        <v>9.1324200913243114E-3</v>
      </c>
    </row>
    <row r="614" spans="1:19" x14ac:dyDescent="0.15">
      <c r="A614" t="str">
        <f t="shared" si="36"/>
        <v>4400-4136</v>
      </c>
      <c r="B614" t="str">
        <f>INDEX(Descriptions!$C$4:$C$736,MATCH($A614,Descriptions!$B$4:$B$736,))</f>
        <v>A49 Winwick Rd SB from the junction with Poplars Ave - 2 lanes.</v>
      </c>
      <c r="C614">
        <v>4400</v>
      </c>
      <c r="D614">
        <v>4136</v>
      </c>
      <c r="E614" s="9">
        <f>IFERROR(INDEX('2016'!$C:$C,MATCH(Summary!$A614,'2016'!$A:$A,0)),"-")</f>
        <v>20600</v>
      </c>
      <c r="F614" s="9">
        <f>IFERROR(INDEX('2018'!$C:$C,MATCH(Summary!$A614,'2018'!$A:$A,0)),"-")</f>
        <v>20800</v>
      </c>
      <c r="H614" s="9">
        <f>INDEX('2022 DM'!$C:$C,MATCH(Summary!$A614,'2022 DM'!$A:$A,0))</f>
        <v>21600</v>
      </c>
      <c r="I614" s="9">
        <f>INDEX('2022 DS'!$C:$C,MATCH(Summary!$A614,'2022 DS'!$A:$A,0))</f>
        <v>21600</v>
      </c>
      <c r="J614" s="10">
        <f t="shared" si="37"/>
        <v>0</v>
      </c>
      <c r="K614" s="9">
        <f>INDEX('2022 Full'!$C:$C,MATCH(Summary!$A614,'2022 Full'!$A:$A,0))</f>
        <v>21800</v>
      </c>
      <c r="M614" s="9">
        <f>INDEX('2027 DM'!$C:$C,MATCH(Summary!$A614,'2027 DM'!$A:$A,0))</f>
        <v>22400</v>
      </c>
      <c r="N614" s="9">
        <f>INDEX('2027 DS'!$C:$C,MATCH(Summary!$A614,'2027 DS'!$A:$A,0))</f>
        <v>22700</v>
      </c>
      <c r="O614" s="10">
        <f t="shared" si="38"/>
        <v>1.3392857142857206E-2</v>
      </c>
      <c r="Q614" s="9">
        <f>INDEX('2032 DM'!$C:$C,MATCH(Summary!$A614,'2032 DM'!$A:$A,0))</f>
        <v>23100</v>
      </c>
      <c r="R614" s="9">
        <f>INDEX('2032 DS'!$C:$C,MATCH(Summary!$A614,'2032 DS'!$A:$A,0))</f>
        <v>23500</v>
      </c>
      <c r="S614" s="10">
        <f t="shared" si="39"/>
        <v>1.7316017316017396E-2</v>
      </c>
    </row>
    <row r="615" spans="1:19" x14ac:dyDescent="0.15">
      <c r="A615" t="str">
        <f t="shared" si="36"/>
        <v>4136-4137</v>
      </c>
      <c r="B615" t="str">
        <f>INDEX(Descriptions!$C$4:$C$736,MATCH($A615,Descriptions!$B$4:$B$736,))</f>
        <v>A49 Winwick Rd SB. south from the junction with Poplars Ave - 2 lanes.</v>
      </c>
      <c r="C615">
        <v>4136</v>
      </c>
      <c r="D615">
        <v>4137</v>
      </c>
      <c r="E615" s="9">
        <f>IFERROR(INDEX('2016'!$C:$C,MATCH(Summary!$A615,'2016'!$A:$A,0)),"-")</f>
        <v>20600</v>
      </c>
      <c r="F615" s="9">
        <f>IFERROR(INDEX('2018'!$C:$C,MATCH(Summary!$A615,'2018'!$A:$A,0)),"-")</f>
        <v>20800</v>
      </c>
      <c r="H615" s="9">
        <f>INDEX('2022 DM'!$C:$C,MATCH(Summary!$A615,'2022 DM'!$A:$A,0))</f>
        <v>21600</v>
      </c>
      <c r="I615" s="9">
        <f>INDEX('2022 DS'!$C:$C,MATCH(Summary!$A615,'2022 DS'!$A:$A,0))</f>
        <v>21600</v>
      </c>
      <c r="J615" s="10">
        <f t="shared" si="37"/>
        <v>0</v>
      </c>
      <c r="K615" s="9">
        <f>INDEX('2022 Full'!$C:$C,MATCH(Summary!$A615,'2022 Full'!$A:$A,0))</f>
        <v>21800</v>
      </c>
      <c r="M615" s="9">
        <f>INDEX('2027 DM'!$C:$C,MATCH(Summary!$A615,'2027 DM'!$A:$A,0))</f>
        <v>22400</v>
      </c>
      <c r="N615" s="9">
        <f>INDEX('2027 DS'!$C:$C,MATCH(Summary!$A615,'2027 DS'!$A:$A,0))</f>
        <v>22700</v>
      </c>
      <c r="O615" s="10">
        <f t="shared" si="38"/>
        <v>1.3392857142857206E-2</v>
      </c>
      <c r="Q615" s="9">
        <f>INDEX('2032 DM'!$C:$C,MATCH(Summary!$A615,'2032 DM'!$A:$A,0))</f>
        <v>23100</v>
      </c>
      <c r="R615" s="9">
        <f>INDEX('2032 DS'!$C:$C,MATCH(Summary!$A615,'2032 DS'!$A:$A,0))</f>
        <v>23500</v>
      </c>
      <c r="S615" s="10">
        <f t="shared" si="39"/>
        <v>1.7316017316017396E-2</v>
      </c>
    </row>
    <row r="616" spans="1:19" x14ac:dyDescent="0.15">
      <c r="A616" t="str">
        <f t="shared" si="36"/>
        <v>1550-4137</v>
      </c>
      <c r="B616">
        <f>INDEX(Descriptions!$C$4:$C$736,MATCH($A616,Descriptions!$B$4:$B$736,))</f>
        <v>0</v>
      </c>
      <c r="C616">
        <v>1550</v>
      </c>
      <c r="D616">
        <v>4137</v>
      </c>
      <c r="E616" s="9">
        <f>IFERROR(INDEX('2016'!$C:$C,MATCH(Summary!$A616,'2016'!$A:$A,0)),"-")</f>
        <v>19600</v>
      </c>
      <c r="F616" s="9">
        <f>IFERROR(INDEX('2018'!$C:$C,MATCH(Summary!$A616,'2018'!$A:$A,0)),"-")</f>
        <v>19900</v>
      </c>
      <c r="H616" s="9">
        <f>INDEX('2022 DM'!$C:$C,MATCH(Summary!$A616,'2022 DM'!$A:$A,0))</f>
        <v>20500</v>
      </c>
      <c r="I616" s="9">
        <f>INDEX('2022 DS'!$C:$C,MATCH(Summary!$A616,'2022 DS'!$A:$A,0))</f>
        <v>20500</v>
      </c>
      <c r="J616" s="10">
        <f t="shared" si="37"/>
        <v>0</v>
      </c>
      <c r="K616" s="9">
        <f>INDEX('2022 Full'!$C:$C,MATCH(Summary!$A616,'2022 Full'!$A:$A,0))</f>
        <v>20800</v>
      </c>
      <c r="M616" s="9">
        <f>INDEX('2027 DM'!$C:$C,MATCH(Summary!$A616,'2027 DM'!$A:$A,0))</f>
        <v>21100</v>
      </c>
      <c r="N616" s="9">
        <f>INDEX('2027 DS'!$C:$C,MATCH(Summary!$A616,'2027 DS'!$A:$A,0))</f>
        <v>21400</v>
      </c>
      <c r="O616" s="10">
        <f t="shared" si="38"/>
        <v>1.4218009478673022E-2</v>
      </c>
      <c r="Q616" s="9">
        <f>INDEX('2032 DM'!$C:$C,MATCH(Summary!$A616,'2032 DM'!$A:$A,0))</f>
        <v>21900</v>
      </c>
      <c r="R616" s="9">
        <f>INDEX('2032 DS'!$C:$C,MATCH(Summary!$A616,'2032 DS'!$A:$A,0))</f>
        <v>22100</v>
      </c>
      <c r="S616" s="10">
        <f t="shared" si="39"/>
        <v>9.1324200913243114E-3</v>
      </c>
    </row>
    <row r="617" spans="1:19" x14ac:dyDescent="0.15">
      <c r="A617" t="str">
        <f t="shared" si="36"/>
        <v>3614-4175</v>
      </c>
      <c r="B617">
        <f>INDEX(Descriptions!$C$4:$C$736,MATCH($A617,Descriptions!$B$4:$B$736,))</f>
        <v>0</v>
      </c>
      <c r="C617">
        <v>3614</v>
      </c>
      <c r="D617">
        <v>4175</v>
      </c>
      <c r="E617" s="9">
        <f>IFERROR(INDEX('2016'!$C:$C,MATCH(Summary!$A617,'2016'!$A:$A,0)),"-")</f>
        <v>1300</v>
      </c>
      <c r="F617" s="9">
        <f>IFERROR(INDEX('2018'!$C:$C,MATCH(Summary!$A617,'2018'!$A:$A,0)),"-")</f>
        <v>1300</v>
      </c>
      <c r="H617" s="9">
        <f>INDEX('2022 DM'!$C:$C,MATCH(Summary!$A617,'2022 DM'!$A:$A,0))</f>
        <v>1100</v>
      </c>
      <c r="I617" s="9">
        <f>INDEX('2022 DS'!$C:$C,MATCH(Summary!$A617,'2022 DS'!$A:$A,0))</f>
        <v>1100</v>
      </c>
      <c r="J617" s="10">
        <f t="shared" si="37"/>
        <v>0</v>
      </c>
      <c r="K617" s="9">
        <f>INDEX('2022 Full'!$C:$C,MATCH(Summary!$A617,'2022 Full'!$A:$A,0))</f>
        <v>1800</v>
      </c>
      <c r="M617" s="9">
        <f>INDEX('2027 DM'!$C:$C,MATCH(Summary!$A617,'2027 DM'!$A:$A,0))</f>
        <v>1100</v>
      </c>
      <c r="N617" s="9">
        <f>INDEX('2027 DS'!$C:$C,MATCH(Summary!$A617,'2027 DS'!$A:$A,0))</f>
        <v>1500</v>
      </c>
      <c r="O617" s="10">
        <f t="shared" si="38"/>
        <v>0.36363636363636354</v>
      </c>
      <c r="Q617" s="9">
        <f>INDEX('2032 DM'!$C:$C,MATCH(Summary!$A617,'2032 DM'!$A:$A,0))</f>
        <v>1300</v>
      </c>
      <c r="R617" s="9">
        <f>INDEX('2032 DS'!$C:$C,MATCH(Summary!$A617,'2032 DS'!$A:$A,0))</f>
        <v>1900</v>
      </c>
      <c r="S617" s="10">
        <f t="shared" si="39"/>
        <v>0.46153846153846145</v>
      </c>
    </row>
    <row r="618" spans="1:19" x14ac:dyDescent="0.15">
      <c r="A618" t="str">
        <f t="shared" si="36"/>
        <v>3507-4175</v>
      </c>
      <c r="B618">
        <f>INDEX(Descriptions!$C$4:$C$736,MATCH($A618,Descriptions!$B$4:$B$736,))</f>
        <v>0</v>
      </c>
      <c r="C618">
        <v>3507</v>
      </c>
      <c r="D618">
        <v>4175</v>
      </c>
      <c r="E618" s="9">
        <f>IFERROR(INDEX('2016'!$C:$C,MATCH(Summary!$A618,'2016'!$A:$A,0)),"-")</f>
        <v>1300</v>
      </c>
      <c r="F618" s="9">
        <f>IFERROR(INDEX('2018'!$C:$C,MATCH(Summary!$A618,'2018'!$A:$A,0)),"-")</f>
        <v>1400</v>
      </c>
      <c r="H618" s="9">
        <f>INDEX('2022 DM'!$C:$C,MATCH(Summary!$A618,'2022 DM'!$A:$A,0))</f>
        <v>1600</v>
      </c>
      <c r="I618" s="9">
        <f>INDEX('2022 DS'!$C:$C,MATCH(Summary!$A618,'2022 DS'!$A:$A,0))</f>
        <v>1600</v>
      </c>
      <c r="J618" s="10">
        <f t="shared" si="37"/>
        <v>0</v>
      </c>
      <c r="K618" s="9">
        <f>INDEX('2022 Full'!$C:$C,MATCH(Summary!$A618,'2022 Full'!$A:$A,0))</f>
        <v>1700</v>
      </c>
      <c r="M618" s="9">
        <f>INDEX('2027 DM'!$C:$C,MATCH(Summary!$A618,'2027 DM'!$A:$A,0))</f>
        <v>1700</v>
      </c>
      <c r="N618" s="9">
        <f>INDEX('2027 DS'!$C:$C,MATCH(Summary!$A618,'2027 DS'!$A:$A,0))</f>
        <v>1800</v>
      </c>
      <c r="O618" s="10">
        <f t="shared" si="38"/>
        <v>5.8823529411764719E-2</v>
      </c>
      <c r="Q618" s="9">
        <f>INDEX('2032 DM'!$C:$C,MATCH(Summary!$A618,'2032 DM'!$A:$A,0))</f>
        <v>1800</v>
      </c>
      <c r="R618" s="9">
        <f>INDEX('2032 DS'!$C:$C,MATCH(Summary!$A618,'2032 DS'!$A:$A,0))</f>
        <v>2000</v>
      </c>
      <c r="S618" s="10">
        <f t="shared" si="39"/>
        <v>0.11111111111111116</v>
      </c>
    </row>
    <row r="619" spans="1:19" x14ac:dyDescent="0.15">
      <c r="A619" t="str">
        <f t="shared" si="36"/>
        <v>2360-4203</v>
      </c>
      <c r="B619">
        <f>INDEX(Descriptions!$C$4:$C$736,MATCH($A619,Descriptions!$B$4:$B$736,))</f>
        <v>0</v>
      </c>
      <c r="C619">
        <v>2360</v>
      </c>
      <c r="D619">
        <v>4203</v>
      </c>
      <c r="E619" s="9">
        <f>IFERROR(INDEX('2016'!$C:$C,MATCH(Summary!$A619,'2016'!$A:$A,0)),"-")</f>
        <v>200</v>
      </c>
      <c r="F619" s="9">
        <f>IFERROR(INDEX('2018'!$C:$C,MATCH(Summary!$A619,'2018'!$A:$A,0)),"-")</f>
        <v>200</v>
      </c>
      <c r="H619" s="9">
        <f>INDEX('2022 DM'!$C:$C,MATCH(Summary!$A619,'2022 DM'!$A:$A,0))</f>
        <v>200</v>
      </c>
      <c r="I619" s="9">
        <f>INDEX('2022 DS'!$C:$C,MATCH(Summary!$A619,'2022 DS'!$A:$A,0))</f>
        <v>200</v>
      </c>
      <c r="J619" s="10">
        <f t="shared" si="37"/>
        <v>0</v>
      </c>
      <c r="K619" s="9">
        <f>INDEX('2022 Full'!$C:$C,MATCH(Summary!$A619,'2022 Full'!$A:$A,0))</f>
        <v>200</v>
      </c>
      <c r="M619" s="9">
        <f>INDEX('2027 DM'!$C:$C,MATCH(Summary!$A619,'2027 DM'!$A:$A,0))</f>
        <v>200</v>
      </c>
      <c r="N619" s="9">
        <f>INDEX('2027 DS'!$C:$C,MATCH(Summary!$A619,'2027 DS'!$A:$A,0))</f>
        <v>300</v>
      </c>
      <c r="O619" s="10">
        <f t="shared" si="38"/>
        <v>0.5</v>
      </c>
      <c r="Q619" s="9">
        <f>INDEX('2032 DM'!$C:$C,MATCH(Summary!$A619,'2032 DM'!$A:$A,0))</f>
        <v>200</v>
      </c>
      <c r="R619" s="9">
        <f>INDEX('2032 DS'!$C:$C,MATCH(Summary!$A619,'2032 DS'!$A:$A,0))</f>
        <v>500</v>
      </c>
      <c r="S619" s="10">
        <f t="shared" si="39"/>
        <v>1.5</v>
      </c>
    </row>
    <row r="620" spans="1:19" x14ac:dyDescent="0.15">
      <c r="A620" t="str">
        <f t="shared" si="36"/>
        <v>4204-4203</v>
      </c>
      <c r="B620">
        <f>INDEX(Descriptions!$C$4:$C$736,MATCH($A620,Descriptions!$B$4:$B$736,))</f>
        <v>0</v>
      </c>
      <c r="C620">
        <v>4204</v>
      </c>
      <c r="D620">
        <v>4203</v>
      </c>
      <c r="E620" s="9">
        <f>IFERROR(INDEX('2016'!$C:$C,MATCH(Summary!$A620,'2016'!$A:$A,0)),"-")</f>
        <v>700</v>
      </c>
      <c r="F620" s="9">
        <f>IFERROR(INDEX('2018'!$C:$C,MATCH(Summary!$A620,'2018'!$A:$A,0)),"-")</f>
        <v>700</v>
      </c>
      <c r="H620" s="9">
        <f>INDEX('2022 DM'!$C:$C,MATCH(Summary!$A620,'2022 DM'!$A:$A,0))</f>
        <v>600</v>
      </c>
      <c r="I620" s="9">
        <f>INDEX('2022 DS'!$C:$C,MATCH(Summary!$A620,'2022 DS'!$A:$A,0))</f>
        <v>600</v>
      </c>
      <c r="J620" s="10">
        <f t="shared" si="37"/>
        <v>0</v>
      </c>
      <c r="K620" s="9">
        <f>INDEX('2022 Full'!$C:$C,MATCH(Summary!$A620,'2022 Full'!$A:$A,0))</f>
        <v>700</v>
      </c>
      <c r="M620" s="9">
        <f>INDEX('2027 DM'!$C:$C,MATCH(Summary!$A620,'2027 DM'!$A:$A,0))</f>
        <v>600</v>
      </c>
      <c r="N620" s="9">
        <f>INDEX('2027 DS'!$C:$C,MATCH(Summary!$A620,'2027 DS'!$A:$A,0))</f>
        <v>600</v>
      </c>
      <c r="O620" s="10">
        <f t="shared" si="38"/>
        <v>0</v>
      </c>
      <c r="Q620" s="9">
        <f>INDEX('2032 DM'!$C:$C,MATCH(Summary!$A620,'2032 DM'!$A:$A,0))</f>
        <v>600</v>
      </c>
      <c r="R620" s="9">
        <f>INDEX('2032 DS'!$C:$C,MATCH(Summary!$A620,'2032 DS'!$A:$A,0))</f>
        <v>1100</v>
      </c>
      <c r="S620" s="10">
        <f t="shared" si="39"/>
        <v>0.83333333333333326</v>
      </c>
    </row>
    <row r="621" spans="1:19" x14ac:dyDescent="0.15">
      <c r="A621" t="str">
        <f t="shared" si="36"/>
        <v>4203-4204</v>
      </c>
      <c r="B621">
        <f>INDEX(Descriptions!$C$4:$C$736,MATCH($A621,Descriptions!$B$4:$B$736,))</f>
        <v>0</v>
      </c>
      <c r="C621">
        <v>4203</v>
      </c>
      <c r="D621">
        <v>4204</v>
      </c>
      <c r="E621" s="9">
        <f>IFERROR(INDEX('2016'!$C:$C,MATCH(Summary!$A621,'2016'!$A:$A,0)),"-")</f>
        <v>200</v>
      </c>
      <c r="F621" s="9">
        <f>IFERROR(INDEX('2018'!$C:$C,MATCH(Summary!$A621,'2018'!$A:$A,0)),"-")</f>
        <v>200</v>
      </c>
      <c r="H621" s="9">
        <f>INDEX('2022 DM'!$C:$C,MATCH(Summary!$A621,'2022 DM'!$A:$A,0))</f>
        <v>200</v>
      </c>
      <c r="I621" s="9">
        <f>INDEX('2022 DS'!$C:$C,MATCH(Summary!$A621,'2022 DS'!$A:$A,0))</f>
        <v>200</v>
      </c>
      <c r="J621" s="10">
        <f t="shared" si="37"/>
        <v>0</v>
      </c>
      <c r="K621" s="9">
        <f>INDEX('2022 Full'!$C:$C,MATCH(Summary!$A621,'2022 Full'!$A:$A,0))</f>
        <v>200</v>
      </c>
      <c r="M621" s="9">
        <f>INDEX('2027 DM'!$C:$C,MATCH(Summary!$A621,'2027 DM'!$A:$A,0))</f>
        <v>200</v>
      </c>
      <c r="N621" s="9">
        <f>INDEX('2027 DS'!$C:$C,MATCH(Summary!$A621,'2027 DS'!$A:$A,0))</f>
        <v>300</v>
      </c>
      <c r="O621" s="10">
        <f t="shared" si="38"/>
        <v>0.5</v>
      </c>
      <c r="Q621" s="9">
        <f>INDEX('2032 DM'!$C:$C,MATCH(Summary!$A621,'2032 DM'!$A:$A,0))</f>
        <v>200</v>
      </c>
      <c r="R621" s="9">
        <f>INDEX('2032 DS'!$C:$C,MATCH(Summary!$A621,'2032 DS'!$A:$A,0))</f>
        <v>500</v>
      </c>
      <c r="S621" s="10">
        <f t="shared" si="39"/>
        <v>1.5</v>
      </c>
    </row>
    <row r="622" spans="1:19" x14ac:dyDescent="0.15">
      <c r="A622" t="str">
        <f t="shared" si="36"/>
        <v>4205-4204</v>
      </c>
      <c r="B622">
        <f>INDEX(Descriptions!$C$4:$C$736,MATCH($A622,Descriptions!$B$4:$B$736,))</f>
        <v>0</v>
      </c>
      <c r="C622">
        <v>4205</v>
      </c>
      <c r="D622">
        <v>4204</v>
      </c>
      <c r="E622" s="9">
        <f>IFERROR(INDEX('2016'!$C:$C,MATCH(Summary!$A622,'2016'!$A:$A,0)),"-")</f>
        <v>700</v>
      </c>
      <c r="F622" s="9">
        <f>IFERROR(INDEX('2018'!$C:$C,MATCH(Summary!$A622,'2018'!$A:$A,0)),"-")</f>
        <v>600</v>
      </c>
      <c r="H622" s="9">
        <f>INDEX('2022 DM'!$C:$C,MATCH(Summary!$A622,'2022 DM'!$A:$A,0))</f>
        <v>500</v>
      </c>
      <c r="I622" s="9">
        <f>INDEX('2022 DS'!$C:$C,MATCH(Summary!$A622,'2022 DS'!$A:$A,0))</f>
        <v>500</v>
      </c>
      <c r="J622" s="10">
        <f t="shared" si="37"/>
        <v>0</v>
      </c>
      <c r="K622" s="9">
        <f>INDEX('2022 Full'!$C:$C,MATCH(Summary!$A622,'2022 Full'!$A:$A,0))</f>
        <v>600</v>
      </c>
      <c r="M622" s="9">
        <f>INDEX('2027 DM'!$C:$C,MATCH(Summary!$A622,'2027 DM'!$A:$A,0))</f>
        <v>500</v>
      </c>
      <c r="N622" s="9">
        <f>INDEX('2027 DS'!$C:$C,MATCH(Summary!$A622,'2027 DS'!$A:$A,0))</f>
        <v>500</v>
      </c>
      <c r="O622" s="10">
        <f t="shared" si="38"/>
        <v>0</v>
      </c>
      <c r="Q622" s="9">
        <f>INDEX('2032 DM'!$C:$C,MATCH(Summary!$A622,'2032 DM'!$A:$A,0))</f>
        <v>500</v>
      </c>
      <c r="R622" s="9">
        <f>INDEX('2032 DS'!$C:$C,MATCH(Summary!$A622,'2032 DS'!$A:$A,0))</f>
        <v>1000</v>
      </c>
      <c r="S622" s="10">
        <f t="shared" si="39"/>
        <v>1</v>
      </c>
    </row>
    <row r="623" spans="1:19" x14ac:dyDescent="0.15">
      <c r="A623" t="str">
        <f t="shared" si="36"/>
        <v>4204-4205</v>
      </c>
      <c r="B623">
        <f>INDEX(Descriptions!$C$4:$C$736,MATCH($A623,Descriptions!$B$4:$B$736,))</f>
        <v>0</v>
      </c>
      <c r="C623">
        <v>4204</v>
      </c>
      <c r="D623">
        <v>4205</v>
      </c>
      <c r="E623" s="9">
        <f>IFERROR(INDEX('2016'!$C:$C,MATCH(Summary!$A623,'2016'!$A:$A,0)),"-")</f>
        <v>100</v>
      </c>
      <c r="F623" s="9">
        <f>IFERROR(INDEX('2018'!$C:$C,MATCH(Summary!$A623,'2018'!$A:$A,0)),"-")</f>
        <v>100</v>
      </c>
      <c r="H623" s="9">
        <f>INDEX('2022 DM'!$C:$C,MATCH(Summary!$A623,'2022 DM'!$A:$A,0))</f>
        <v>100</v>
      </c>
      <c r="I623" s="9">
        <f>INDEX('2022 DS'!$C:$C,MATCH(Summary!$A623,'2022 DS'!$A:$A,0))</f>
        <v>100</v>
      </c>
      <c r="J623" s="10">
        <f t="shared" si="37"/>
        <v>0</v>
      </c>
      <c r="K623" s="9">
        <f>INDEX('2022 Full'!$C:$C,MATCH(Summary!$A623,'2022 Full'!$A:$A,0))</f>
        <v>200</v>
      </c>
      <c r="M623" s="9">
        <f>INDEX('2027 DM'!$C:$C,MATCH(Summary!$A623,'2027 DM'!$A:$A,0))</f>
        <v>100</v>
      </c>
      <c r="N623" s="9">
        <f>INDEX('2027 DS'!$C:$C,MATCH(Summary!$A623,'2027 DS'!$A:$A,0))</f>
        <v>200</v>
      </c>
      <c r="O623" s="10">
        <f t="shared" si="38"/>
        <v>1</v>
      </c>
      <c r="Q623" s="9">
        <f>INDEX('2032 DM'!$C:$C,MATCH(Summary!$A623,'2032 DM'!$A:$A,0))</f>
        <v>200</v>
      </c>
      <c r="R623" s="9">
        <f>INDEX('2032 DS'!$C:$C,MATCH(Summary!$A623,'2032 DS'!$A:$A,0))</f>
        <v>400</v>
      </c>
      <c r="S623" s="10">
        <f t="shared" si="39"/>
        <v>1</v>
      </c>
    </row>
    <row r="624" spans="1:19" x14ac:dyDescent="0.15">
      <c r="A624" t="str">
        <f t="shared" si="36"/>
        <v>2342-4205</v>
      </c>
      <c r="B624">
        <f>INDEX(Descriptions!$C$4:$C$736,MATCH($A624,Descriptions!$B$4:$B$736,))</f>
        <v>0</v>
      </c>
      <c r="C624">
        <v>2342</v>
      </c>
      <c r="D624">
        <v>4205</v>
      </c>
      <c r="E624" s="9">
        <f>IFERROR(INDEX('2016'!$C:$C,MATCH(Summary!$A624,'2016'!$A:$A,0)),"-")</f>
        <v>700</v>
      </c>
      <c r="F624" s="9">
        <f>IFERROR(INDEX('2018'!$C:$C,MATCH(Summary!$A624,'2018'!$A:$A,0)),"-")</f>
        <v>600</v>
      </c>
      <c r="H624" s="9">
        <f>INDEX('2022 DM'!$C:$C,MATCH(Summary!$A624,'2022 DM'!$A:$A,0))</f>
        <v>600</v>
      </c>
      <c r="I624" s="9">
        <f>INDEX('2022 DS'!$C:$C,MATCH(Summary!$A624,'2022 DS'!$A:$A,0))</f>
        <v>600</v>
      </c>
      <c r="J624" s="10">
        <f t="shared" si="37"/>
        <v>0</v>
      </c>
      <c r="K624" s="9">
        <f>INDEX('2022 Full'!$C:$C,MATCH(Summary!$A624,'2022 Full'!$A:$A,0))</f>
        <v>600</v>
      </c>
      <c r="M624" s="9">
        <f>INDEX('2027 DM'!$C:$C,MATCH(Summary!$A624,'2027 DM'!$A:$A,0))</f>
        <v>500</v>
      </c>
      <c r="N624" s="9">
        <f>INDEX('2027 DS'!$C:$C,MATCH(Summary!$A624,'2027 DS'!$A:$A,0))</f>
        <v>600</v>
      </c>
      <c r="O624" s="10">
        <f t="shared" si="38"/>
        <v>0.19999999999999996</v>
      </c>
      <c r="Q624" s="9">
        <f>INDEX('2032 DM'!$C:$C,MATCH(Summary!$A624,'2032 DM'!$A:$A,0))</f>
        <v>500</v>
      </c>
      <c r="R624" s="9">
        <f>INDEX('2032 DS'!$C:$C,MATCH(Summary!$A624,'2032 DS'!$A:$A,0))</f>
        <v>1100</v>
      </c>
      <c r="S624" s="10">
        <f t="shared" si="39"/>
        <v>1.2000000000000002</v>
      </c>
    </row>
    <row r="625" spans="1:19" x14ac:dyDescent="0.15">
      <c r="A625" t="str">
        <f t="shared" si="36"/>
        <v>2343-4206</v>
      </c>
      <c r="B625">
        <f>INDEX(Descriptions!$C$4:$C$736,MATCH($A625,Descriptions!$B$4:$B$736,))</f>
        <v>0</v>
      </c>
      <c r="C625">
        <v>2343</v>
      </c>
      <c r="D625">
        <v>4206</v>
      </c>
      <c r="E625" s="9">
        <f>IFERROR(INDEX('2016'!$C:$C,MATCH(Summary!$A625,'2016'!$A:$A,0)),"-")</f>
        <v>3400</v>
      </c>
      <c r="F625" s="9">
        <f>IFERROR(INDEX('2018'!$C:$C,MATCH(Summary!$A625,'2018'!$A:$A,0)),"-")</f>
        <v>2800</v>
      </c>
      <c r="H625" s="9">
        <f>INDEX('2022 DM'!$C:$C,MATCH(Summary!$A625,'2022 DM'!$A:$A,0))</f>
        <v>3100</v>
      </c>
      <c r="I625" s="9">
        <f>INDEX('2022 DS'!$C:$C,MATCH(Summary!$A625,'2022 DS'!$A:$A,0))</f>
        <v>3300</v>
      </c>
      <c r="J625" s="10">
        <f t="shared" si="37"/>
        <v>6.4516129032258007E-2</v>
      </c>
      <c r="K625" s="9">
        <f>INDEX('2022 Full'!$C:$C,MATCH(Summary!$A625,'2022 Full'!$A:$A,0))</f>
        <v>4400</v>
      </c>
      <c r="M625" s="9">
        <f>INDEX('2027 DM'!$C:$C,MATCH(Summary!$A625,'2027 DM'!$A:$A,0))</f>
        <v>3500</v>
      </c>
      <c r="N625" s="9">
        <f>INDEX('2027 DS'!$C:$C,MATCH(Summary!$A625,'2027 DS'!$A:$A,0))</f>
        <v>5500</v>
      </c>
      <c r="O625" s="10">
        <f t="shared" si="38"/>
        <v>0.5714285714285714</v>
      </c>
      <c r="Q625" s="9">
        <f>INDEX('2032 DM'!$C:$C,MATCH(Summary!$A625,'2032 DM'!$A:$A,0))</f>
        <v>4400</v>
      </c>
      <c r="R625" s="9">
        <f>INDEX('2032 DS'!$C:$C,MATCH(Summary!$A625,'2032 DS'!$A:$A,0))</f>
        <v>5900</v>
      </c>
      <c r="S625" s="10">
        <f t="shared" si="39"/>
        <v>0.34090909090909083</v>
      </c>
    </row>
    <row r="626" spans="1:19" x14ac:dyDescent="0.15">
      <c r="A626" t="str">
        <f t="shared" si="36"/>
        <v>2390-4206</v>
      </c>
      <c r="B626" t="str">
        <f>INDEX(Descriptions!$C$4:$C$736,MATCH($A626,Descriptions!$B$4:$B$736,))</f>
        <v>Poplars Ave SB, between the T-junction with Howson Rd and Windermere Ave - 1 lane.</v>
      </c>
      <c r="C626">
        <v>2390</v>
      </c>
      <c r="D626">
        <v>4206</v>
      </c>
      <c r="E626" s="9">
        <f>IFERROR(INDEX('2016'!$C:$C,MATCH(Summary!$A626,'2016'!$A:$A,0)),"-")</f>
        <v>2700</v>
      </c>
      <c r="F626" s="9">
        <f>IFERROR(INDEX('2018'!$C:$C,MATCH(Summary!$A626,'2018'!$A:$A,0)),"-")</f>
        <v>2400</v>
      </c>
      <c r="H626" s="9">
        <f>INDEX('2022 DM'!$C:$C,MATCH(Summary!$A626,'2022 DM'!$A:$A,0))</f>
        <v>3100</v>
      </c>
      <c r="I626" s="9">
        <f>INDEX('2022 DS'!$C:$C,MATCH(Summary!$A626,'2022 DS'!$A:$A,0))</f>
        <v>3300</v>
      </c>
      <c r="J626" s="10">
        <f t="shared" si="37"/>
        <v>6.4516129032258007E-2</v>
      </c>
      <c r="K626" s="9">
        <f>INDEX('2022 Full'!$C:$C,MATCH(Summary!$A626,'2022 Full'!$A:$A,0))</f>
        <v>4600</v>
      </c>
      <c r="M626" s="9">
        <f>INDEX('2027 DM'!$C:$C,MATCH(Summary!$A626,'2027 DM'!$A:$A,0))</f>
        <v>3600</v>
      </c>
      <c r="N626" s="9">
        <f>INDEX('2027 DS'!$C:$C,MATCH(Summary!$A626,'2027 DS'!$A:$A,0))</f>
        <v>5500</v>
      </c>
      <c r="O626" s="10">
        <f t="shared" si="38"/>
        <v>0.52777777777777768</v>
      </c>
      <c r="Q626" s="9">
        <f>INDEX('2032 DM'!$C:$C,MATCH(Summary!$A626,'2032 DM'!$A:$A,0))</f>
        <v>4300</v>
      </c>
      <c r="R626" s="9">
        <f>INDEX('2032 DS'!$C:$C,MATCH(Summary!$A626,'2032 DS'!$A:$A,0))</f>
        <v>5700</v>
      </c>
      <c r="S626" s="10">
        <f t="shared" si="39"/>
        <v>0.32558139534883712</v>
      </c>
    </row>
    <row r="627" spans="1:19" x14ac:dyDescent="0.15">
      <c r="A627" t="str">
        <f t="shared" si="36"/>
        <v>2525-4223</v>
      </c>
      <c r="B627" t="str">
        <f>INDEX(Descriptions!$C$4:$C$736,MATCH($A627,Descriptions!$B$4:$B$736,))</f>
        <v xml:space="preserve">Myddleton Ln EB from the T-junction with Llex Ave to the T-junction with Falcondale Rd - 1 lane. </v>
      </c>
      <c r="C627">
        <v>2525</v>
      </c>
      <c r="D627">
        <v>4223</v>
      </c>
      <c r="E627" s="9">
        <f>IFERROR(INDEX('2016'!$C:$C,MATCH(Summary!$A627,'2016'!$A:$A,0)),"-")</f>
        <v>7400</v>
      </c>
      <c r="F627" s="9">
        <f>IFERROR(INDEX('2018'!$C:$C,MATCH(Summary!$A627,'2018'!$A:$A,0)),"-")</f>
        <v>7600</v>
      </c>
      <c r="H627" s="9">
        <f>INDEX('2022 DM'!$C:$C,MATCH(Summary!$A627,'2022 DM'!$A:$A,0))</f>
        <v>8200</v>
      </c>
      <c r="I627" s="9">
        <f>INDEX('2022 DS'!$C:$C,MATCH(Summary!$A627,'2022 DS'!$A:$A,0))</f>
        <v>8200</v>
      </c>
      <c r="J627" s="10">
        <f t="shared" si="37"/>
        <v>0</v>
      </c>
      <c r="K627" s="9">
        <f>INDEX('2022 Full'!$C:$C,MATCH(Summary!$A627,'2022 Full'!$A:$A,0))</f>
        <v>8500</v>
      </c>
      <c r="M627" s="9">
        <f>INDEX('2027 DM'!$C:$C,MATCH(Summary!$A627,'2027 DM'!$A:$A,0))</f>
        <v>8400</v>
      </c>
      <c r="N627" s="9">
        <f>INDEX('2027 DS'!$C:$C,MATCH(Summary!$A627,'2027 DS'!$A:$A,0))</f>
        <v>8400</v>
      </c>
      <c r="O627" s="10">
        <f t="shared" si="38"/>
        <v>0</v>
      </c>
      <c r="Q627" s="9">
        <f>INDEX('2032 DM'!$C:$C,MATCH(Summary!$A627,'2032 DM'!$A:$A,0))</f>
        <v>8700</v>
      </c>
      <c r="R627" s="9">
        <f>INDEX('2032 DS'!$C:$C,MATCH(Summary!$A627,'2032 DS'!$A:$A,0))</f>
        <v>8900</v>
      </c>
      <c r="S627" s="10">
        <f t="shared" si="39"/>
        <v>2.2988505747126409E-2</v>
      </c>
    </row>
    <row r="628" spans="1:19" x14ac:dyDescent="0.15">
      <c r="A628" t="str">
        <f t="shared" si="36"/>
        <v>2359-4223</v>
      </c>
      <c r="B628">
        <f>INDEX(Descriptions!$C$4:$C$736,MATCH($A628,Descriptions!$B$4:$B$736,))</f>
        <v>0</v>
      </c>
      <c r="C628">
        <v>2359</v>
      </c>
      <c r="D628">
        <v>4223</v>
      </c>
      <c r="E628" s="9">
        <f>IFERROR(INDEX('2016'!$C:$C,MATCH(Summary!$A628,'2016'!$A:$A,0)),"-")</f>
        <v>5400</v>
      </c>
      <c r="F628" s="9">
        <f>IFERROR(INDEX('2018'!$C:$C,MATCH(Summary!$A628,'2018'!$A:$A,0)),"-")</f>
        <v>5400</v>
      </c>
      <c r="H628" s="9">
        <f>INDEX('2022 DM'!$C:$C,MATCH(Summary!$A628,'2022 DM'!$A:$A,0))</f>
        <v>5600</v>
      </c>
      <c r="I628" s="9">
        <f>INDEX('2022 DS'!$C:$C,MATCH(Summary!$A628,'2022 DS'!$A:$A,0))</f>
        <v>5600</v>
      </c>
      <c r="J628" s="10">
        <f t="shared" si="37"/>
        <v>0</v>
      </c>
      <c r="K628" s="9">
        <f>INDEX('2022 Full'!$C:$C,MATCH(Summary!$A628,'2022 Full'!$A:$A,0))</f>
        <v>5900</v>
      </c>
      <c r="M628" s="9">
        <f>INDEX('2027 DM'!$C:$C,MATCH(Summary!$A628,'2027 DM'!$A:$A,0))</f>
        <v>5700</v>
      </c>
      <c r="N628" s="9">
        <f>INDEX('2027 DS'!$C:$C,MATCH(Summary!$A628,'2027 DS'!$A:$A,0))</f>
        <v>5900</v>
      </c>
      <c r="O628" s="10">
        <f t="shared" si="38"/>
        <v>3.5087719298245723E-2</v>
      </c>
      <c r="Q628" s="9">
        <f>INDEX('2032 DM'!$C:$C,MATCH(Summary!$A628,'2032 DM'!$A:$A,0))</f>
        <v>5900</v>
      </c>
      <c r="R628" s="9">
        <f>INDEX('2032 DS'!$C:$C,MATCH(Summary!$A628,'2032 DS'!$A:$A,0))</f>
        <v>6100</v>
      </c>
      <c r="S628" s="10">
        <f t="shared" si="39"/>
        <v>3.3898305084745672E-2</v>
      </c>
    </row>
    <row r="629" spans="1:19" x14ac:dyDescent="0.15">
      <c r="A629" t="str">
        <f t="shared" si="36"/>
        <v>2402-4226</v>
      </c>
      <c r="B629">
        <f>INDEX(Descriptions!$C$4:$C$736,MATCH($A629,Descriptions!$B$4:$B$736,))</f>
        <v>0</v>
      </c>
      <c r="C629">
        <v>2402</v>
      </c>
      <c r="D629">
        <v>4226</v>
      </c>
      <c r="E629" s="9">
        <f>IFERROR(INDEX('2016'!$C:$C,MATCH(Summary!$A629,'2016'!$A:$A,0)),"-")</f>
        <v>800</v>
      </c>
      <c r="F629" s="9">
        <f>IFERROR(INDEX('2018'!$C:$C,MATCH(Summary!$A629,'2018'!$A:$A,0)),"-")</f>
        <v>800</v>
      </c>
      <c r="H629" s="9">
        <f>INDEX('2022 DM'!$C:$C,MATCH(Summary!$A629,'2022 DM'!$A:$A,0))</f>
        <v>900</v>
      </c>
      <c r="I629" s="9">
        <f>INDEX('2022 DS'!$C:$C,MATCH(Summary!$A629,'2022 DS'!$A:$A,0))</f>
        <v>900</v>
      </c>
      <c r="J629" s="10">
        <f t="shared" si="37"/>
        <v>0</v>
      </c>
      <c r="K629" s="9">
        <f>INDEX('2022 Full'!$C:$C,MATCH(Summary!$A629,'2022 Full'!$A:$A,0))</f>
        <v>1500</v>
      </c>
      <c r="M629" s="9">
        <f>INDEX('2027 DM'!$C:$C,MATCH(Summary!$A629,'2027 DM'!$A:$A,0))</f>
        <v>900</v>
      </c>
      <c r="N629" s="9">
        <f>INDEX('2027 DS'!$C:$C,MATCH(Summary!$A629,'2027 DS'!$A:$A,0))</f>
        <v>1100</v>
      </c>
      <c r="O629" s="10">
        <f t="shared" si="38"/>
        <v>0.22222222222222232</v>
      </c>
      <c r="Q629" s="9">
        <f>INDEX('2032 DM'!$C:$C,MATCH(Summary!$A629,'2032 DM'!$A:$A,0))</f>
        <v>900</v>
      </c>
      <c r="R629" s="9">
        <f>INDEX('2032 DS'!$C:$C,MATCH(Summary!$A629,'2032 DS'!$A:$A,0))</f>
        <v>1500</v>
      </c>
      <c r="S629" s="10">
        <f t="shared" si="39"/>
        <v>0.66666666666666674</v>
      </c>
    </row>
    <row r="630" spans="1:19" x14ac:dyDescent="0.15">
      <c r="A630" t="str">
        <f t="shared" si="36"/>
        <v>2382-4226</v>
      </c>
      <c r="B630">
        <f>INDEX(Descriptions!$C$4:$C$736,MATCH($A630,Descriptions!$B$4:$B$736,))</f>
        <v>0</v>
      </c>
      <c r="C630">
        <v>2382</v>
      </c>
      <c r="D630">
        <v>4226</v>
      </c>
      <c r="E630" s="9">
        <f>IFERROR(INDEX('2016'!$C:$C,MATCH(Summary!$A630,'2016'!$A:$A,0)),"-")</f>
        <v>800</v>
      </c>
      <c r="F630" s="9">
        <f>IFERROR(INDEX('2018'!$C:$C,MATCH(Summary!$A630,'2018'!$A:$A,0)),"-")</f>
        <v>900</v>
      </c>
      <c r="H630" s="9">
        <f>INDEX('2022 DM'!$C:$C,MATCH(Summary!$A630,'2022 DM'!$A:$A,0))</f>
        <v>900</v>
      </c>
      <c r="I630" s="9">
        <f>INDEX('2022 DS'!$C:$C,MATCH(Summary!$A630,'2022 DS'!$A:$A,0))</f>
        <v>1000</v>
      </c>
      <c r="J630" s="10">
        <f t="shared" si="37"/>
        <v>0.11111111111111116</v>
      </c>
      <c r="K630" s="9">
        <f>INDEX('2022 Full'!$C:$C,MATCH(Summary!$A630,'2022 Full'!$A:$A,0))</f>
        <v>1600</v>
      </c>
      <c r="M630" s="9">
        <f>INDEX('2027 DM'!$C:$C,MATCH(Summary!$A630,'2027 DM'!$A:$A,0))</f>
        <v>900</v>
      </c>
      <c r="N630" s="9">
        <f>INDEX('2027 DS'!$C:$C,MATCH(Summary!$A630,'2027 DS'!$A:$A,0))</f>
        <v>1300</v>
      </c>
      <c r="O630" s="10">
        <f t="shared" si="38"/>
        <v>0.44444444444444442</v>
      </c>
      <c r="Q630" s="9">
        <f>INDEX('2032 DM'!$C:$C,MATCH(Summary!$A630,'2032 DM'!$A:$A,0))</f>
        <v>1000</v>
      </c>
      <c r="R630" s="9">
        <f>INDEX('2032 DS'!$C:$C,MATCH(Summary!$A630,'2032 DS'!$A:$A,0))</f>
        <v>1300</v>
      </c>
      <c r="S630" s="10">
        <f t="shared" si="39"/>
        <v>0.30000000000000004</v>
      </c>
    </row>
    <row r="631" spans="1:19" x14ac:dyDescent="0.15">
      <c r="A631" t="str">
        <f t="shared" si="36"/>
        <v>82199-4400</v>
      </c>
      <c r="B631" t="str">
        <f>INDEX(Descriptions!$C$4:$C$736,MATCH($A631,Descriptions!$B$4:$B$736,))</f>
        <v>A49 Winwick Rd SB from the T-junction with Birch Ave to the T-junction junction with Poplars Ave</v>
      </c>
      <c r="C631">
        <v>82199</v>
      </c>
      <c r="D631">
        <v>4400</v>
      </c>
      <c r="E631" s="9">
        <f>IFERROR(INDEX('2016'!$C:$C,MATCH(Summary!$A631,'2016'!$A:$A,0)),"-")</f>
        <v>20600</v>
      </c>
      <c r="F631" s="9">
        <f>IFERROR(INDEX('2018'!$C:$C,MATCH(Summary!$A631,'2018'!$A:$A,0)),"-")</f>
        <v>20800</v>
      </c>
      <c r="H631" s="9">
        <f>INDEX('2022 DM'!$C:$C,MATCH(Summary!$A631,'2022 DM'!$A:$A,0))</f>
        <v>21600</v>
      </c>
      <c r="I631" s="9">
        <f>INDEX('2022 DS'!$C:$C,MATCH(Summary!$A631,'2022 DS'!$A:$A,0))</f>
        <v>21600</v>
      </c>
      <c r="J631" s="10">
        <f t="shared" si="37"/>
        <v>0</v>
      </c>
      <c r="K631" s="9">
        <f>INDEX('2022 Full'!$C:$C,MATCH(Summary!$A631,'2022 Full'!$A:$A,0))</f>
        <v>21800</v>
      </c>
      <c r="M631" s="9">
        <f>INDEX('2027 DM'!$C:$C,MATCH(Summary!$A631,'2027 DM'!$A:$A,0))</f>
        <v>22400</v>
      </c>
      <c r="N631" s="9">
        <f>INDEX('2027 DS'!$C:$C,MATCH(Summary!$A631,'2027 DS'!$A:$A,0))</f>
        <v>22700</v>
      </c>
      <c r="O631" s="10">
        <f t="shared" si="38"/>
        <v>1.3392857142857206E-2</v>
      </c>
      <c r="Q631" s="9">
        <f>INDEX('2032 DM'!$C:$C,MATCH(Summary!$A631,'2032 DM'!$A:$A,0))</f>
        <v>23100</v>
      </c>
      <c r="R631" s="9">
        <f>INDEX('2032 DS'!$C:$C,MATCH(Summary!$A631,'2032 DS'!$A:$A,0))</f>
        <v>23400</v>
      </c>
      <c r="S631" s="10">
        <f t="shared" si="39"/>
        <v>1.298701298701288E-2</v>
      </c>
    </row>
    <row r="632" spans="1:19" x14ac:dyDescent="0.15">
      <c r="A632" t="str">
        <f t="shared" si="36"/>
        <v>4401-4400</v>
      </c>
      <c r="B632">
        <f>INDEX(Descriptions!$C$4:$C$736,MATCH($A632,Descriptions!$B$4:$B$736,))</f>
        <v>0</v>
      </c>
      <c r="C632">
        <v>4401</v>
      </c>
      <c r="D632">
        <v>4400</v>
      </c>
      <c r="E632" s="9">
        <f>IFERROR(INDEX('2016'!$C:$C,MATCH(Summary!$A632,'2016'!$A:$A,0)),"-")</f>
        <v>0</v>
      </c>
      <c r="F632" s="9">
        <f>IFERROR(INDEX('2018'!$C:$C,MATCH(Summary!$A632,'2018'!$A:$A,0)),"-")</f>
        <v>0</v>
      </c>
      <c r="H632" s="9">
        <f>INDEX('2022 DM'!$C:$C,MATCH(Summary!$A632,'2022 DM'!$A:$A,0))</f>
        <v>0</v>
      </c>
      <c r="I632" s="9">
        <f>INDEX('2022 DS'!$C:$C,MATCH(Summary!$A632,'2022 DS'!$A:$A,0))</f>
        <v>0</v>
      </c>
      <c r="J632" s="10" t="str">
        <f t="shared" si="37"/>
        <v>-</v>
      </c>
      <c r="K632" s="9">
        <f>INDEX('2022 Full'!$C:$C,MATCH(Summary!$A632,'2022 Full'!$A:$A,0))</f>
        <v>0</v>
      </c>
      <c r="M632" s="9">
        <f>INDEX('2027 DM'!$C:$C,MATCH(Summary!$A632,'2027 DM'!$A:$A,0))</f>
        <v>0</v>
      </c>
      <c r="N632" s="9">
        <f>INDEX('2027 DS'!$C:$C,MATCH(Summary!$A632,'2027 DS'!$A:$A,0))</f>
        <v>0</v>
      </c>
      <c r="O632" s="10" t="str">
        <f t="shared" si="38"/>
        <v>-</v>
      </c>
      <c r="Q632" s="9">
        <f>INDEX('2032 DM'!$C:$C,MATCH(Summary!$A632,'2032 DM'!$A:$A,0))</f>
        <v>0</v>
      </c>
      <c r="R632" s="9">
        <f>INDEX('2032 DS'!$C:$C,MATCH(Summary!$A632,'2032 DS'!$A:$A,0))</f>
        <v>200</v>
      </c>
      <c r="S632" s="10" t="str">
        <f t="shared" si="39"/>
        <v>-</v>
      </c>
    </row>
    <row r="633" spans="1:19" x14ac:dyDescent="0.15">
      <c r="A633" t="str">
        <f t="shared" si="36"/>
        <v>4136-4400</v>
      </c>
      <c r="B633">
        <f>INDEX(Descriptions!$C$4:$C$736,MATCH($A633,Descriptions!$B$4:$B$736,))</f>
        <v>0</v>
      </c>
      <c r="C633">
        <v>4136</v>
      </c>
      <c r="D633">
        <v>4400</v>
      </c>
      <c r="E633" s="9">
        <f>IFERROR(INDEX('2016'!$C:$C,MATCH(Summary!$A633,'2016'!$A:$A,0)),"-")</f>
        <v>19600</v>
      </c>
      <c r="F633" s="9">
        <f>IFERROR(INDEX('2018'!$C:$C,MATCH(Summary!$A633,'2018'!$A:$A,0)),"-")</f>
        <v>19900</v>
      </c>
      <c r="H633" s="9">
        <f>INDEX('2022 DM'!$C:$C,MATCH(Summary!$A633,'2022 DM'!$A:$A,0))</f>
        <v>20500</v>
      </c>
      <c r="I633" s="9">
        <f>INDEX('2022 DS'!$C:$C,MATCH(Summary!$A633,'2022 DS'!$A:$A,0))</f>
        <v>20500</v>
      </c>
      <c r="J633" s="10">
        <f t="shared" si="37"/>
        <v>0</v>
      </c>
      <c r="K633" s="9">
        <f>INDEX('2022 Full'!$C:$C,MATCH(Summary!$A633,'2022 Full'!$A:$A,0))</f>
        <v>20800</v>
      </c>
      <c r="M633" s="9">
        <f>INDEX('2027 DM'!$C:$C,MATCH(Summary!$A633,'2027 DM'!$A:$A,0))</f>
        <v>21100</v>
      </c>
      <c r="N633" s="9">
        <f>INDEX('2027 DS'!$C:$C,MATCH(Summary!$A633,'2027 DS'!$A:$A,0))</f>
        <v>21400</v>
      </c>
      <c r="O633" s="10">
        <f t="shared" si="38"/>
        <v>1.4218009478673022E-2</v>
      </c>
      <c r="Q633" s="9">
        <f>INDEX('2032 DM'!$C:$C,MATCH(Summary!$A633,'2032 DM'!$A:$A,0))</f>
        <v>21900</v>
      </c>
      <c r="R633" s="9">
        <f>INDEX('2032 DS'!$C:$C,MATCH(Summary!$A633,'2032 DS'!$A:$A,0))</f>
        <v>22100</v>
      </c>
      <c r="S633" s="10">
        <f t="shared" si="39"/>
        <v>9.1324200913243114E-3</v>
      </c>
    </row>
    <row r="634" spans="1:19" x14ac:dyDescent="0.15">
      <c r="A634" t="str">
        <f t="shared" si="36"/>
        <v>1608-9020</v>
      </c>
      <c r="B634">
        <f>INDEX(Descriptions!$C$4:$C$736,MATCH($A634,Descriptions!$B$4:$B$736,))</f>
        <v>0</v>
      </c>
      <c r="C634">
        <v>1608</v>
      </c>
      <c r="D634">
        <v>9020</v>
      </c>
      <c r="E634" s="9">
        <f>IFERROR(INDEX('2016'!$C:$C,MATCH(Summary!$A634,'2016'!$A:$A,0)),"-")</f>
        <v>17600</v>
      </c>
      <c r="F634" s="9">
        <f>IFERROR(INDEX('2018'!$C:$C,MATCH(Summary!$A634,'2018'!$A:$A,0)),"-")</f>
        <v>17900</v>
      </c>
      <c r="H634" s="9">
        <f>INDEX('2022 DM'!$C:$C,MATCH(Summary!$A634,'2022 DM'!$A:$A,0))</f>
        <v>17100</v>
      </c>
      <c r="I634" s="9">
        <f>INDEX('2022 DS'!$C:$C,MATCH(Summary!$A634,'2022 DS'!$A:$A,0))</f>
        <v>17100</v>
      </c>
      <c r="J634" s="10">
        <f t="shared" si="37"/>
        <v>0</v>
      </c>
      <c r="K634" s="9">
        <f>INDEX('2022 Full'!$C:$C,MATCH(Summary!$A634,'2022 Full'!$A:$A,0))</f>
        <v>16800</v>
      </c>
      <c r="M634" s="9">
        <f>INDEX('2027 DM'!$C:$C,MATCH(Summary!$A634,'2027 DM'!$A:$A,0))</f>
        <v>15600</v>
      </c>
      <c r="N634" s="9">
        <f>INDEX('2027 DS'!$C:$C,MATCH(Summary!$A634,'2027 DS'!$A:$A,0))</f>
        <v>15400</v>
      </c>
      <c r="O634" s="10">
        <f t="shared" si="38"/>
        <v>-1.2820512820512775E-2</v>
      </c>
      <c r="Q634" s="9">
        <f>INDEX('2032 DM'!$C:$C,MATCH(Summary!$A634,'2032 DM'!$A:$A,0))</f>
        <v>14000</v>
      </c>
      <c r="R634" s="9">
        <f>INDEX('2032 DS'!$C:$C,MATCH(Summary!$A634,'2032 DS'!$A:$A,0))</f>
        <v>13700</v>
      </c>
      <c r="S634" s="10">
        <f t="shared" si="39"/>
        <v>-2.1428571428571463E-2</v>
      </c>
    </row>
    <row r="635" spans="1:19" x14ac:dyDescent="0.15">
      <c r="A635" t="str">
        <f t="shared" si="36"/>
        <v>9023-9021</v>
      </c>
      <c r="B635">
        <f>INDEX(Descriptions!$C$4:$C$736,MATCH($A635,Descriptions!$B$4:$B$736,))</f>
        <v>0</v>
      </c>
      <c r="C635">
        <v>9023</v>
      </c>
      <c r="D635">
        <v>9021</v>
      </c>
      <c r="E635" s="9">
        <f>IFERROR(INDEX('2016'!$C:$C,MATCH(Summary!$A635,'2016'!$A:$A,0)),"-")</f>
        <v>3200</v>
      </c>
      <c r="F635" s="9">
        <f>IFERROR(INDEX('2018'!$C:$C,MATCH(Summary!$A635,'2018'!$A:$A,0)),"-")</f>
        <v>3300</v>
      </c>
      <c r="H635" s="9">
        <f>INDEX('2022 DM'!$C:$C,MATCH(Summary!$A635,'2022 DM'!$A:$A,0))</f>
        <v>3300</v>
      </c>
      <c r="I635" s="9">
        <f>INDEX('2022 DS'!$C:$C,MATCH(Summary!$A635,'2022 DS'!$A:$A,0))</f>
        <v>3300</v>
      </c>
      <c r="J635" s="10">
        <f t="shared" si="37"/>
        <v>0</v>
      </c>
      <c r="K635" s="9">
        <f>INDEX('2022 Full'!$C:$C,MATCH(Summary!$A635,'2022 Full'!$A:$A,0))</f>
        <v>3300</v>
      </c>
      <c r="M635" s="9">
        <f>INDEX('2027 DM'!$C:$C,MATCH(Summary!$A635,'2027 DM'!$A:$A,0))</f>
        <v>3400</v>
      </c>
      <c r="N635" s="9">
        <f>INDEX('2027 DS'!$C:$C,MATCH(Summary!$A635,'2027 DS'!$A:$A,0))</f>
        <v>3400</v>
      </c>
      <c r="O635" s="10">
        <f t="shared" si="38"/>
        <v>0</v>
      </c>
      <c r="Q635" s="9">
        <f>INDEX('2032 DM'!$C:$C,MATCH(Summary!$A635,'2032 DM'!$A:$A,0))</f>
        <v>3500</v>
      </c>
      <c r="R635" s="9">
        <f>INDEX('2032 DS'!$C:$C,MATCH(Summary!$A635,'2032 DS'!$A:$A,0))</f>
        <v>3500</v>
      </c>
      <c r="S635" s="10">
        <f t="shared" si="39"/>
        <v>0</v>
      </c>
    </row>
    <row r="636" spans="1:19" x14ac:dyDescent="0.15">
      <c r="A636" t="str">
        <f t="shared" si="36"/>
        <v>1607-9021</v>
      </c>
      <c r="B636">
        <f>INDEX(Descriptions!$C$4:$C$736,MATCH($A636,Descriptions!$B$4:$B$736,))</f>
        <v>0</v>
      </c>
      <c r="C636">
        <v>1607</v>
      </c>
      <c r="D636">
        <v>9021</v>
      </c>
      <c r="E636" s="9">
        <f>IFERROR(INDEX('2016'!$C:$C,MATCH(Summary!$A636,'2016'!$A:$A,0)),"-")</f>
        <v>21000</v>
      </c>
      <c r="F636" s="9">
        <f>IFERROR(INDEX('2018'!$C:$C,MATCH(Summary!$A636,'2018'!$A:$A,0)),"-")</f>
        <v>21400</v>
      </c>
      <c r="H636" s="9">
        <f>INDEX('2022 DM'!$C:$C,MATCH(Summary!$A636,'2022 DM'!$A:$A,0))</f>
        <v>22400</v>
      </c>
      <c r="I636" s="9">
        <f>INDEX('2022 DS'!$C:$C,MATCH(Summary!$A636,'2022 DS'!$A:$A,0))</f>
        <v>22400</v>
      </c>
      <c r="J636" s="10">
        <f t="shared" si="37"/>
        <v>0</v>
      </c>
      <c r="K636" s="9">
        <f>INDEX('2022 Full'!$C:$C,MATCH(Summary!$A636,'2022 Full'!$A:$A,0))</f>
        <v>22300</v>
      </c>
      <c r="M636" s="9">
        <f>INDEX('2027 DM'!$C:$C,MATCH(Summary!$A636,'2027 DM'!$A:$A,0))</f>
        <v>22900</v>
      </c>
      <c r="N636" s="9">
        <f>INDEX('2027 DS'!$C:$C,MATCH(Summary!$A636,'2027 DS'!$A:$A,0))</f>
        <v>22700</v>
      </c>
      <c r="O636" s="10">
        <f t="shared" si="38"/>
        <v>-8.733624454148492E-3</v>
      </c>
      <c r="Q636" s="9">
        <f>INDEX('2032 DM'!$C:$C,MATCH(Summary!$A636,'2032 DM'!$A:$A,0))</f>
        <v>23100</v>
      </c>
      <c r="R636" s="9">
        <f>INDEX('2032 DS'!$C:$C,MATCH(Summary!$A636,'2032 DS'!$A:$A,0))</f>
        <v>22800</v>
      </c>
      <c r="S636" s="10">
        <f t="shared" si="39"/>
        <v>-1.2987012987012991E-2</v>
      </c>
    </row>
    <row r="637" spans="1:19" x14ac:dyDescent="0.15">
      <c r="A637" t="str">
        <f t="shared" si="36"/>
        <v>9020-9022</v>
      </c>
      <c r="B637">
        <f>INDEX(Descriptions!$C$4:$C$736,MATCH($A637,Descriptions!$B$4:$B$736,))</f>
        <v>0</v>
      </c>
      <c r="C637">
        <v>9020</v>
      </c>
      <c r="D637">
        <v>9022</v>
      </c>
      <c r="E637" s="9">
        <f>IFERROR(INDEX('2016'!$C:$C,MATCH(Summary!$A637,'2016'!$A:$A,0)),"-")</f>
        <v>5700</v>
      </c>
      <c r="F637" s="9">
        <f>IFERROR(INDEX('2018'!$C:$C,MATCH(Summary!$A637,'2018'!$A:$A,0)),"-")</f>
        <v>5800</v>
      </c>
      <c r="H637" s="9">
        <f>INDEX('2022 DM'!$C:$C,MATCH(Summary!$A637,'2022 DM'!$A:$A,0))</f>
        <v>5500</v>
      </c>
      <c r="I637" s="9">
        <f>INDEX('2022 DS'!$C:$C,MATCH(Summary!$A637,'2022 DS'!$A:$A,0))</f>
        <v>5500</v>
      </c>
      <c r="J637" s="10">
        <f t="shared" si="37"/>
        <v>0</v>
      </c>
      <c r="K637" s="9">
        <f>INDEX('2022 Full'!$C:$C,MATCH(Summary!$A637,'2022 Full'!$A:$A,0))</f>
        <v>5400</v>
      </c>
      <c r="M637" s="9">
        <f>INDEX('2027 DM'!$C:$C,MATCH(Summary!$A637,'2027 DM'!$A:$A,0))</f>
        <v>5100</v>
      </c>
      <c r="N637" s="9">
        <f>INDEX('2027 DS'!$C:$C,MATCH(Summary!$A637,'2027 DS'!$A:$A,0))</f>
        <v>5000</v>
      </c>
      <c r="O637" s="10">
        <f t="shared" si="38"/>
        <v>-1.9607843137254943E-2</v>
      </c>
      <c r="Q637" s="9">
        <f>INDEX('2032 DM'!$C:$C,MATCH(Summary!$A637,'2032 DM'!$A:$A,0))</f>
        <v>4500</v>
      </c>
      <c r="R637" s="9">
        <f>INDEX('2032 DS'!$C:$C,MATCH(Summary!$A637,'2032 DS'!$A:$A,0))</f>
        <v>4500</v>
      </c>
      <c r="S637" s="10">
        <f t="shared" si="39"/>
        <v>0</v>
      </c>
    </row>
    <row r="638" spans="1:19" x14ac:dyDescent="0.15">
      <c r="A638" t="str">
        <f t="shared" si="36"/>
        <v>1484-9022</v>
      </c>
      <c r="B638">
        <f>INDEX(Descriptions!$C$4:$C$736,MATCH($A638,Descriptions!$B$4:$B$736,))</f>
        <v>0</v>
      </c>
      <c r="C638">
        <v>1484</v>
      </c>
      <c r="D638">
        <v>9022</v>
      </c>
      <c r="E638" s="9">
        <f>IFERROR(INDEX('2016'!$C:$C,MATCH(Summary!$A638,'2016'!$A:$A,0)),"-")</f>
        <v>16800</v>
      </c>
      <c r="F638" s="9">
        <f>IFERROR(INDEX('2018'!$C:$C,MATCH(Summary!$A638,'2018'!$A:$A,0)),"-")</f>
        <v>17100</v>
      </c>
      <c r="H638" s="9">
        <f>INDEX('2022 DM'!$C:$C,MATCH(Summary!$A638,'2022 DM'!$A:$A,0))</f>
        <v>18000</v>
      </c>
      <c r="I638" s="9">
        <f>INDEX('2022 DS'!$C:$C,MATCH(Summary!$A638,'2022 DS'!$A:$A,0))</f>
        <v>18000</v>
      </c>
      <c r="J638" s="10">
        <f t="shared" si="37"/>
        <v>0</v>
      </c>
      <c r="K638" s="9">
        <f>INDEX('2022 Full'!$C:$C,MATCH(Summary!$A638,'2022 Full'!$A:$A,0))</f>
        <v>18200</v>
      </c>
      <c r="M638" s="9">
        <f>INDEX('2027 DM'!$C:$C,MATCH(Summary!$A638,'2027 DM'!$A:$A,0))</f>
        <v>18900</v>
      </c>
      <c r="N638" s="9">
        <f>INDEX('2027 DS'!$C:$C,MATCH(Summary!$A638,'2027 DS'!$A:$A,0))</f>
        <v>19000</v>
      </c>
      <c r="O638" s="10">
        <f t="shared" si="38"/>
        <v>5.2910052910053462E-3</v>
      </c>
      <c r="Q638" s="9">
        <f>INDEX('2032 DM'!$C:$C,MATCH(Summary!$A638,'2032 DM'!$A:$A,0))</f>
        <v>19800</v>
      </c>
      <c r="R638" s="9">
        <f>INDEX('2032 DS'!$C:$C,MATCH(Summary!$A638,'2032 DS'!$A:$A,0))</f>
        <v>20000</v>
      </c>
      <c r="S638" s="10">
        <f t="shared" si="39"/>
        <v>1.0101010101010166E-2</v>
      </c>
    </row>
    <row r="639" spans="1:19" x14ac:dyDescent="0.15">
      <c r="A639" t="str">
        <f t="shared" si="36"/>
        <v>1609-9023</v>
      </c>
      <c r="B639">
        <f>INDEX(Descriptions!$C$4:$C$736,MATCH($A639,Descriptions!$B$4:$B$736,))</f>
        <v>0</v>
      </c>
      <c r="C639">
        <v>1609</v>
      </c>
      <c r="D639">
        <v>9023</v>
      </c>
      <c r="E639" s="9">
        <f>IFERROR(INDEX('2016'!$C:$C,MATCH(Summary!$A639,'2016'!$A:$A,0)),"-")</f>
        <v>20900</v>
      </c>
      <c r="F639" s="9">
        <f>IFERROR(INDEX('2018'!$C:$C,MATCH(Summary!$A639,'2018'!$A:$A,0)),"-")</f>
        <v>21300</v>
      </c>
      <c r="H639" s="9">
        <f>INDEX('2022 DM'!$C:$C,MATCH(Summary!$A639,'2022 DM'!$A:$A,0))</f>
        <v>21800</v>
      </c>
      <c r="I639" s="9">
        <f>INDEX('2022 DS'!$C:$C,MATCH(Summary!$A639,'2022 DS'!$A:$A,0))</f>
        <v>21800</v>
      </c>
      <c r="J639" s="10">
        <f t="shared" si="37"/>
        <v>0</v>
      </c>
      <c r="K639" s="9">
        <f>INDEX('2022 Full'!$C:$C,MATCH(Summary!$A639,'2022 Full'!$A:$A,0))</f>
        <v>22100</v>
      </c>
      <c r="M639" s="9">
        <f>INDEX('2027 DM'!$C:$C,MATCH(Summary!$A639,'2027 DM'!$A:$A,0))</f>
        <v>22400</v>
      </c>
      <c r="N639" s="9">
        <f>INDEX('2027 DS'!$C:$C,MATCH(Summary!$A639,'2027 DS'!$A:$A,0))</f>
        <v>22600</v>
      </c>
      <c r="O639" s="10">
        <f t="shared" si="38"/>
        <v>8.9285714285713969E-3</v>
      </c>
      <c r="Q639" s="9">
        <f>INDEX('2032 DM'!$C:$C,MATCH(Summary!$A639,'2032 DM'!$A:$A,0))</f>
        <v>23000</v>
      </c>
      <c r="R639" s="9">
        <f>INDEX('2032 DS'!$C:$C,MATCH(Summary!$A639,'2032 DS'!$A:$A,0))</f>
        <v>23300</v>
      </c>
      <c r="S639" s="10">
        <f t="shared" si="39"/>
        <v>1.304347826086949E-2</v>
      </c>
    </row>
    <row r="640" spans="1:19" x14ac:dyDescent="0.15">
      <c r="A640" t="str">
        <f t="shared" si="36"/>
        <v>2530-20001</v>
      </c>
      <c r="B640" t="str">
        <f>INDEX(Descriptions!$C$4:$C$736,MATCH($A640,Descriptions!$B$4:$B$736,))</f>
        <v>Mill Ln NB from junction with Mill Ln - 1 lane.</v>
      </c>
      <c r="C640">
        <v>2530</v>
      </c>
      <c r="D640">
        <v>20001</v>
      </c>
      <c r="E640" s="9" t="str">
        <f>IFERROR(INDEX('2016'!$C:$C,MATCH(Summary!$A640,'2016'!$A:$A,0)),"-")</f>
        <v>-</v>
      </c>
      <c r="F640" s="9">
        <f>IFERROR(INDEX('2018'!$C:$C,MATCH(Summary!$A640,'2018'!$A:$A,0)),"-")</f>
        <v>5200</v>
      </c>
      <c r="H640" s="9">
        <f>INDEX('2022 DM'!$C:$C,MATCH(Summary!$A640,'2022 DM'!$A:$A,0))</f>
        <v>5800</v>
      </c>
      <c r="I640" s="9">
        <f>INDEX('2022 DS'!$C:$C,MATCH(Summary!$A640,'2022 DS'!$A:$A,0))</f>
        <v>6000</v>
      </c>
      <c r="J640" s="10">
        <f t="shared" si="37"/>
        <v>3.4482758620689724E-2</v>
      </c>
      <c r="K640" s="9">
        <f>INDEX('2022 Full'!$C:$C,MATCH(Summary!$A640,'2022 Full'!$A:$A,0))</f>
        <v>6800</v>
      </c>
      <c r="M640" s="9">
        <f>INDEX('2027 DM'!$C:$C,MATCH(Summary!$A640,'2027 DM'!$A:$A,0))</f>
        <v>6100</v>
      </c>
      <c r="N640" s="9">
        <f>INDEX('2027 DS'!$C:$C,MATCH(Summary!$A640,'2027 DS'!$A:$A,0))</f>
        <v>6900</v>
      </c>
      <c r="O640" s="10">
        <f t="shared" si="38"/>
        <v>0.13114754098360648</v>
      </c>
      <c r="Q640" s="9">
        <f>INDEX('2032 DM'!$C:$C,MATCH(Summary!$A640,'2032 DM'!$A:$A,0))</f>
        <v>6500</v>
      </c>
      <c r="R640" s="9">
        <f>INDEX('2032 DS'!$C:$C,MATCH(Summary!$A640,'2032 DS'!$A:$A,0))</f>
        <v>7400</v>
      </c>
      <c r="S640" s="10">
        <f t="shared" si="39"/>
        <v>0.13846153846153841</v>
      </c>
    </row>
    <row r="641" spans="1:19" x14ac:dyDescent="0.15">
      <c r="A641" t="str">
        <f t="shared" si="36"/>
        <v>2429-20001</v>
      </c>
      <c r="B641" t="str">
        <f>INDEX(Descriptions!$C$4:$C$736,MATCH($A641,Descriptions!$B$4:$B$736,))</f>
        <v>Mill Ln NB from roundabout with Enfield Park Rd/Blackbrook Ave - 1 lane.</v>
      </c>
      <c r="C641">
        <v>2429</v>
      </c>
      <c r="D641">
        <v>20001</v>
      </c>
      <c r="E641" s="9" t="str">
        <f>IFERROR(INDEX('2016'!$C:$C,MATCH(Summary!$A641,'2016'!$A:$A,0)),"-")</f>
        <v>-</v>
      </c>
      <c r="F641" s="9">
        <f>IFERROR(INDEX('2018'!$C:$C,MATCH(Summary!$A641,'2018'!$A:$A,0)),"-")</f>
        <v>4500</v>
      </c>
      <c r="H641" s="9">
        <f>INDEX('2022 DM'!$C:$C,MATCH(Summary!$A641,'2022 DM'!$A:$A,0))</f>
        <v>4700</v>
      </c>
      <c r="I641" s="9">
        <f>INDEX('2022 DS'!$C:$C,MATCH(Summary!$A641,'2022 DS'!$A:$A,0))</f>
        <v>4900</v>
      </c>
      <c r="J641" s="10">
        <f t="shared" si="37"/>
        <v>4.2553191489361764E-2</v>
      </c>
      <c r="K641" s="9">
        <f>INDEX('2022 Full'!$C:$C,MATCH(Summary!$A641,'2022 Full'!$A:$A,0))</f>
        <v>8200</v>
      </c>
      <c r="M641" s="9">
        <f>INDEX('2027 DM'!$C:$C,MATCH(Summary!$A641,'2027 DM'!$A:$A,0))</f>
        <v>5000</v>
      </c>
      <c r="N641" s="9">
        <f>INDEX('2027 DS'!$C:$C,MATCH(Summary!$A641,'2027 DS'!$A:$A,0))</f>
        <v>6800</v>
      </c>
      <c r="O641" s="10">
        <f t="shared" si="38"/>
        <v>0.3600000000000001</v>
      </c>
      <c r="Q641" s="9">
        <f>INDEX('2032 DM'!$C:$C,MATCH(Summary!$A641,'2032 DM'!$A:$A,0))</f>
        <v>5300</v>
      </c>
      <c r="R641" s="9">
        <f>INDEX('2032 DS'!$C:$C,MATCH(Summary!$A641,'2032 DS'!$A:$A,0))</f>
        <v>8800</v>
      </c>
      <c r="S641" s="10">
        <f t="shared" si="39"/>
        <v>0.66037735849056611</v>
      </c>
    </row>
    <row r="642" spans="1:19" x14ac:dyDescent="0.15">
      <c r="A642" t="str">
        <f t="shared" si="36"/>
        <v>20003-20001</v>
      </c>
      <c r="B642">
        <f>INDEX(Descriptions!$C$4:$C$736,MATCH($A642,Descriptions!$B$4:$B$736,))</f>
        <v>0</v>
      </c>
      <c r="C642">
        <v>20003</v>
      </c>
      <c r="D642">
        <v>20001</v>
      </c>
      <c r="E642" s="9" t="str">
        <f>IFERROR(INDEX('2016'!$C:$C,MATCH(Summary!$A642,'2016'!$A:$A,0)),"-")</f>
        <v>-</v>
      </c>
      <c r="F642" s="9">
        <f>IFERROR(INDEX('2018'!$C:$C,MATCH(Summary!$A642,'2018'!$A:$A,0)),"-")</f>
        <v>0</v>
      </c>
      <c r="H642" s="9">
        <f>INDEX('2022 DM'!$C:$C,MATCH(Summary!$A642,'2022 DM'!$A:$A,0))</f>
        <v>0</v>
      </c>
      <c r="I642" s="9">
        <f>INDEX('2022 DS'!$C:$C,MATCH(Summary!$A642,'2022 DS'!$A:$A,0))</f>
        <v>0</v>
      </c>
      <c r="J642" s="10" t="str">
        <f t="shared" si="37"/>
        <v>-</v>
      </c>
      <c r="K642" s="9">
        <f>INDEX('2022 Full'!$C:$C,MATCH(Summary!$A642,'2022 Full'!$A:$A,0))</f>
        <v>3800</v>
      </c>
      <c r="M642" s="9">
        <f>INDEX('2027 DM'!$C:$C,MATCH(Summary!$A642,'2027 DM'!$A:$A,0))</f>
        <v>0</v>
      </c>
      <c r="N642" s="9">
        <f>INDEX('2027 DS'!$C:$C,MATCH(Summary!$A642,'2027 DS'!$A:$A,0))</f>
        <v>1400</v>
      </c>
      <c r="O642" s="10" t="str">
        <f t="shared" si="38"/>
        <v>-</v>
      </c>
      <c r="Q642" s="9">
        <f>INDEX('2032 DM'!$C:$C,MATCH(Summary!$A642,'2032 DM'!$A:$A,0))</f>
        <v>0</v>
      </c>
      <c r="R642" s="9">
        <f>INDEX('2032 DS'!$C:$C,MATCH(Summary!$A642,'2032 DS'!$A:$A,0))</f>
        <v>3800</v>
      </c>
      <c r="S642" s="10" t="str">
        <f t="shared" si="39"/>
        <v>-</v>
      </c>
    </row>
    <row r="643" spans="1:19" x14ac:dyDescent="0.15">
      <c r="A643" t="str">
        <f t="shared" si="36"/>
        <v>2530-20002</v>
      </c>
      <c r="B643" t="str">
        <f>INDEX(Descriptions!$C$4:$C$736,MATCH($A643,Descriptions!$B$4:$B$736,))</f>
        <v>Mill Ln NB from the junction with Mill Ln - 1 lane.</v>
      </c>
      <c r="C643">
        <v>2530</v>
      </c>
      <c r="D643">
        <v>20002</v>
      </c>
      <c r="E643" s="9" t="str">
        <f>IFERROR(INDEX('2016'!$C:$C,MATCH(Summary!$A643,'2016'!$A:$A,0)),"-")</f>
        <v>-</v>
      </c>
      <c r="F643" s="9">
        <f>IFERROR(INDEX('2018'!$C:$C,MATCH(Summary!$A643,'2018'!$A:$A,0)),"-")</f>
        <v>0</v>
      </c>
      <c r="H643" s="9">
        <f>INDEX('2022 DM'!$C:$C,MATCH(Summary!$A643,'2022 DM'!$A:$A,0))</f>
        <v>0</v>
      </c>
      <c r="I643" s="9">
        <f>INDEX('2022 DS'!$C:$C,MATCH(Summary!$A643,'2022 DS'!$A:$A,0))</f>
        <v>300</v>
      </c>
      <c r="J643" s="10" t="str">
        <f t="shared" si="37"/>
        <v>-</v>
      </c>
      <c r="K643" s="9">
        <f>INDEX('2022 Full'!$C:$C,MATCH(Summary!$A643,'2022 Full'!$A:$A,0))</f>
        <v>700</v>
      </c>
      <c r="M643" s="9">
        <f>INDEX('2027 DM'!$C:$C,MATCH(Summary!$A643,'2027 DM'!$A:$A,0))</f>
        <v>0</v>
      </c>
      <c r="N643" s="9">
        <f>INDEX('2027 DS'!$C:$C,MATCH(Summary!$A643,'2027 DS'!$A:$A,0))</f>
        <v>600</v>
      </c>
      <c r="O643" s="10" t="str">
        <f t="shared" si="38"/>
        <v>-</v>
      </c>
      <c r="Q643" s="9">
        <f>INDEX('2032 DM'!$C:$C,MATCH(Summary!$A643,'2032 DM'!$A:$A,0))</f>
        <v>0</v>
      </c>
      <c r="R643" s="9">
        <f>INDEX('2032 DS'!$C:$C,MATCH(Summary!$A643,'2032 DS'!$A:$A,0))</f>
        <v>600</v>
      </c>
      <c r="S643" s="10" t="str">
        <f t="shared" si="39"/>
        <v>-</v>
      </c>
    </row>
    <row r="644" spans="1:19" x14ac:dyDescent="0.15">
      <c r="A644" t="str">
        <f t="shared" si="36"/>
        <v>20001-20003</v>
      </c>
      <c r="B644" t="str">
        <f>INDEX(Descriptions!$C$4:$C$736,MATCH($A644,Descriptions!$B$4:$B$736,))</f>
        <v>???</v>
      </c>
      <c r="C644">
        <v>20001</v>
      </c>
      <c r="D644">
        <v>20003</v>
      </c>
      <c r="E644" s="9" t="str">
        <f>IFERROR(INDEX('2016'!$C:$C,MATCH(Summary!$A644,'2016'!$A:$A,0)),"-")</f>
        <v>-</v>
      </c>
      <c r="F644" s="9">
        <f>IFERROR(INDEX('2018'!$C:$C,MATCH(Summary!$A644,'2018'!$A:$A,0)),"-")</f>
        <v>0</v>
      </c>
      <c r="H644" s="9">
        <f>INDEX('2022 DM'!$C:$C,MATCH(Summary!$A644,'2022 DM'!$A:$A,0))</f>
        <v>0</v>
      </c>
      <c r="I644" s="9">
        <f>INDEX('2022 DS'!$C:$C,MATCH(Summary!$A644,'2022 DS'!$A:$A,0))</f>
        <v>0</v>
      </c>
      <c r="J644" s="10" t="str">
        <f t="shared" si="37"/>
        <v>-</v>
      </c>
      <c r="K644" s="9">
        <f>INDEX('2022 Full'!$C:$C,MATCH(Summary!$A644,'2022 Full'!$A:$A,0))</f>
        <v>3500</v>
      </c>
      <c r="M644" s="9">
        <f>INDEX('2027 DM'!$C:$C,MATCH(Summary!$A644,'2027 DM'!$A:$A,0))</f>
        <v>0</v>
      </c>
      <c r="N644" s="9">
        <f>INDEX('2027 DS'!$C:$C,MATCH(Summary!$A644,'2027 DS'!$A:$A,0))</f>
        <v>1200</v>
      </c>
      <c r="O644" s="10" t="str">
        <f t="shared" si="38"/>
        <v>-</v>
      </c>
      <c r="Q644" s="9">
        <f>INDEX('2032 DM'!$C:$C,MATCH(Summary!$A644,'2032 DM'!$A:$A,0))</f>
        <v>0</v>
      </c>
      <c r="R644" s="9">
        <f>INDEX('2032 DS'!$C:$C,MATCH(Summary!$A644,'2032 DS'!$A:$A,0))</f>
        <v>3400</v>
      </c>
      <c r="S644" s="10" t="str">
        <f t="shared" si="39"/>
        <v>-</v>
      </c>
    </row>
    <row r="645" spans="1:19" x14ac:dyDescent="0.15">
      <c r="A645" t="str">
        <f t="shared" si="36"/>
        <v>20004-20003</v>
      </c>
      <c r="B645">
        <f>INDEX(Descriptions!$C$4:$C$736,MATCH($A645,Descriptions!$B$4:$B$736,))</f>
        <v>0</v>
      </c>
      <c r="C645">
        <v>20004</v>
      </c>
      <c r="D645">
        <v>20003</v>
      </c>
      <c r="E645" s="9" t="str">
        <f>IFERROR(INDEX('2016'!$C:$C,MATCH(Summary!$A645,'2016'!$A:$A,0)),"-")</f>
        <v>-</v>
      </c>
      <c r="F645" s="9">
        <f>IFERROR(INDEX('2018'!$C:$C,MATCH(Summary!$A645,'2018'!$A:$A,0)),"-")</f>
        <v>0</v>
      </c>
      <c r="H645" s="9">
        <f>INDEX('2022 DM'!$C:$C,MATCH(Summary!$A645,'2022 DM'!$A:$A,0))</f>
        <v>0</v>
      </c>
      <c r="I645" s="9">
        <f>INDEX('2022 DS'!$C:$C,MATCH(Summary!$A645,'2022 DS'!$A:$A,0))</f>
        <v>0</v>
      </c>
      <c r="J645" s="10" t="str">
        <f t="shared" si="37"/>
        <v>-</v>
      </c>
      <c r="K645" s="9">
        <f>INDEX('2022 Full'!$C:$C,MATCH(Summary!$A645,'2022 Full'!$A:$A,0))</f>
        <v>0</v>
      </c>
      <c r="M645" s="9">
        <f>INDEX('2027 DM'!$C:$C,MATCH(Summary!$A645,'2027 DM'!$A:$A,0))</f>
        <v>0</v>
      </c>
      <c r="N645" s="9">
        <f>INDEX('2027 DS'!$C:$C,MATCH(Summary!$A645,'2027 DS'!$A:$A,0))</f>
        <v>0</v>
      </c>
      <c r="O645" s="10" t="str">
        <f t="shared" si="38"/>
        <v>-</v>
      </c>
      <c r="Q645" s="9">
        <f>INDEX('2032 DM'!$C:$C,MATCH(Summary!$A645,'2032 DM'!$A:$A,0))</f>
        <v>0</v>
      </c>
      <c r="R645" s="9">
        <f>INDEX('2032 DS'!$C:$C,MATCH(Summary!$A645,'2032 DS'!$A:$A,0))</f>
        <v>0</v>
      </c>
      <c r="S645" s="10" t="str">
        <f t="shared" si="39"/>
        <v>-</v>
      </c>
    </row>
    <row r="646" spans="1:19" x14ac:dyDescent="0.15">
      <c r="A646" t="str">
        <f t="shared" ref="A646:A709" si="40">CONCATENATE(C646,"-",D646)</f>
        <v>20003-20004</v>
      </c>
      <c r="B646">
        <f>INDEX(Descriptions!$C$4:$C$736,MATCH($A646,Descriptions!$B$4:$B$736,))</f>
        <v>0</v>
      </c>
      <c r="C646">
        <v>20003</v>
      </c>
      <c r="D646">
        <v>20004</v>
      </c>
      <c r="E646" s="9" t="str">
        <f>IFERROR(INDEX('2016'!$C:$C,MATCH(Summary!$A646,'2016'!$A:$A,0)),"-")</f>
        <v>-</v>
      </c>
      <c r="F646" s="9">
        <f>IFERROR(INDEX('2018'!$C:$C,MATCH(Summary!$A646,'2018'!$A:$A,0)),"-")</f>
        <v>0</v>
      </c>
      <c r="H646" s="9">
        <f>INDEX('2022 DM'!$C:$C,MATCH(Summary!$A646,'2022 DM'!$A:$A,0))</f>
        <v>0</v>
      </c>
      <c r="I646" s="9">
        <f>INDEX('2022 DS'!$C:$C,MATCH(Summary!$A646,'2022 DS'!$A:$A,0))</f>
        <v>0</v>
      </c>
      <c r="J646" s="10" t="str">
        <f t="shared" ref="J646:J709" si="41">IFERROR((I646/H646)-1,"-")</f>
        <v>-</v>
      </c>
      <c r="K646" s="9">
        <f>INDEX('2022 Full'!$C:$C,MATCH(Summary!$A646,'2022 Full'!$A:$A,0))</f>
        <v>0</v>
      </c>
      <c r="M646" s="9">
        <f>INDEX('2027 DM'!$C:$C,MATCH(Summary!$A646,'2027 DM'!$A:$A,0))</f>
        <v>0</v>
      </c>
      <c r="N646" s="9">
        <f>INDEX('2027 DS'!$C:$C,MATCH(Summary!$A646,'2027 DS'!$A:$A,0))</f>
        <v>0</v>
      </c>
      <c r="O646" s="10" t="str">
        <f t="shared" ref="O646:O709" si="42">IFERROR((N646/M646)-1,"-")</f>
        <v>-</v>
      </c>
      <c r="Q646" s="9">
        <f>INDEX('2032 DM'!$C:$C,MATCH(Summary!$A646,'2032 DM'!$A:$A,0))</f>
        <v>0</v>
      </c>
      <c r="R646" s="9">
        <f>INDEX('2032 DS'!$C:$C,MATCH(Summary!$A646,'2032 DS'!$A:$A,0))</f>
        <v>0</v>
      </c>
      <c r="S646" s="10" t="str">
        <f t="shared" ref="S646:S709" si="43">IFERROR((R646/Q646)-1,"-")</f>
        <v>-</v>
      </c>
    </row>
    <row r="647" spans="1:19" x14ac:dyDescent="0.15">
      <c r="A647" t="str">
        <f t="shared" si="40"/>
        <v>20005-20004</v>
      </c>
      <c r="B647">
        <f>INDEX(Descriptions!$C$4:$C$736,MATCH($A647,Descriptions!$B$4:$B$736,))</f>
        <v>0</v>
      </c>
      <c r="C647">
        <v>20005</v>
      </c>
      <c r="D647">
        <v>20004</v>
      </c>
      <c r="E647" s="9" t="str">
        <f>IFERROR(INDEX('2016'!$C:$C,MATCH(Summary!$A647,'2016'!$A:$A,0)),"-")</f>
        <v>-</v>
      </c>
      <c r="F647" s="9">
        <f>IFERROR(INDEX('2018'!$C:$C,MATCH(Summary!$A647,'2018'!$A:$A,0)),"-")</f>
        <v>0</v>
      </c>
      <c r="H647" s="9">
        <f>INDEX('2022 DM'!$C:$C,MATCH(Summary!$A647,'2022 DM'!$A:$A,0))</f>
        <v>0</v>
      </c>
      <c r="I647" s="9">
        <f>INDEX('2022 DS'!$C:$C,MATCH(Summary!$A647,'2022 DS'!$A:$A,0))</f>
        <v>0</v>
      </c>
      <c r="J647" s="10" t="str">
        <f t="shared" si="41"/>
        <v>-</v>
      </c>
      <c r="K647" s="9">
        <f>INDEX('2022 Full'!$C:$C,MATCH(Summary!$A647,'2022 Full'!$A:$A,0))</f>
        <v>0</v>
      </c>
      <c r="M647" s="9">
        <f>INDEX('2027 DM'!$C:$C,MATCH(Summary!$A647,'2027 DM'!$A:$A,0))</f>
        <v>0</v>
      </c>
      <c r="N647" s="9">
        <f>INDEX('2027 DS'!$C:$C,MATCH(Summary!$A647,'2027 DS'!$A:$A,0))</f>
        <v>0</v>
      </c>
      <c r="O647" s="10" t="str">
        <f t="shared" si="42"/>
        <v>-</v>
      </c>
      <c r="Q647" s="9">
        <f>INDEX('2032 DM'!$C:$C,MATCH(Summary!$A647,'2032 DM'!$A:$A,0))</f>
        <v>0</v>
      </c>
      <c r="R647" s="9">
        <f>INDEX('2032 DS'!$C:$C,MATCH(Summary!$A647,'2032 DS'!$A:$A,0))</f>
        <v>0</v>
      </c>
      <c r="S647" s="10" t="str">
        <f t="shared" si="43"/>
        <v>-</v>
      </c>
    </row>
    <row r="648" spans="1:19" x14ac:dyDescent="0.15">
      <c r="A648" t="str">
        <f t="shared" si="40"/>
        <v>20004-20005</v>
      </c>
      <c r="B648">
        <f>INDEX(Descriptions!$C$4:$C$736,MATCH($A648,Descriptions!$B$4:$B$736,))</f>
        <v>0</v>
      </c>
      <c r="C648">
        <v>20004</v>
      </c>
      <c r="D648">
        <v>20005</v>
      </c>
      <c r="E648" s="9" t="str">
        <f>IFERROR(INDEX('2016'!$C:$C,MATCH(Summary!$A648,'2016'!$A:$A,0)),"-")</f>
        <v>-</v>
      </c>
      <c r="F648" s="9">
        <f>IFERROR(INDEX('2018'!$C:$C,MATCH(Summary!$A648,'2018'!$A:$A,0)),"-")</f>
        <v>0</v>
      </c>
      <c r="H648" s="9">
        <f>INDEX('2022 DM'!$C:$C,MATCH(Summary!$A648,'2022 DM'!$A:$A,0))</f>
        <v>0</v>
      </c>
      <c r="I648" s="9">
        <f>INDEX('2022 DS'!$C:$C,MATCH(Summary!$A648,'2022 DS'!$A:$A,0))</f>
        <v>0</v>
      </c>
      <c r="J648" s="10" t="str">
        <f t="shared" si="41"/>
        <v>-</v>
      </c>
      <c r="K648" s="9">
        <f>INDEX('2022 Full'!$C:$C,MATCH(Summary!$A648,'2022 Full'!$A:$A,0))</f>
        <v>0</v>
      </c>
      <c r="M648" s="9">
        <f>INDEX('2027 DM'!$C:$C,MATCH(Summary!$A648,'2027 DM'!$A:$A,0))</f>
        <v>0</v>
      </c>
      <c r="N648" s="9">
        <f>INDEX('2027 DS'!$C:$C,MATCH(Summary!$A648,'2027 DS'!$A:$A,0))</f>
        <v>0</v>
      </c>
      <c r="O648" s="10" t="str">
        <f t="shared" si="42"/>
        <v>-</v>
      </c>
      <c r="Q648" s="9">
        <f>INDEX('2032 DM'!$C:$C,MATCH(Summary!$A648,'2032 DM'!$A:$A,0))</f>
        <v>0</v>
      </c>
      <c r="R648" s="9">
        <f>INDEX('2032 DS'!$C:$C,MATCH(Summary!$A648,'2032 DS'!$A:$A,0))</f>
        <v>0</v>
      </c>
      <c r="S648" s="10" t="str">
        <f t="shared" si="43"/>
        <v>-</v>
      </c>
    </row>
    <row r="649" spans="1:19" x14ac:dyDescent="0.15">
      <c r="A649" t="str">
        <f t="shared" si="40"/>
        <v>20006-20005</v>
      </c>
      <c r="B649">
        <f>INDEX(Descriptions!$C$4:$C$736,MATCH($A649,Descriptions!$B$4:$B$736,))</f>
        <v>0</v>
      </c>
      <c r="C649">
        <v>20006</v>
      </c>
      <c r="D649">
        <v>20005</v>
      </c>
      <c r="E649" s="9" t="str">
        <f>IFERROR(INDEX('2016'!$C:$C,MATCH(Summary!$A649,'2016'!$A:$A,0)),"-")</f>
        <v>-</v>
      </c>
      <c r="F649" s="9">
        <f>IFERROR(INDEX('2018'!$C:$C,MATCH(Summary!$A649,'2018'!$A:$A,0)),"-")</f>
        <v>0</v>
      </c>
      <c r="H649" s="9">
        <f>INDEX('2022 DM'!$C:$C,MATCH(Summary!$A649,'2022 DM'!$A:$A,0))</f>
        <v>0</v>
      </c>
      <c r="I649" s="9">
        <f>INDEX('2022 DS'!$C:$C,MATCH(Summary!$A649,'2022 DS'!$A:$A,0))</f>
        <v>0</v>
      </c>
      <c r="J649" s="10" t="str">
        <f t="shared" si="41"/>
        <v>-</v>
      </c>
      <c r="K649" s="9">
        <f>INDEX('2022 Full'!$C:$C,MATCH(Summary!$A649,'2022 Full'!$A:$A,0))</f>
        <v>0</v>
      </c>
      <c r="M649" s="9">
        <f>INDEX('2027 DM'!$C:$C,MATCH(Summary!$A649,'2027 DM'!$A:$A,0))</f>
        <v>0</v>
      </c>
      <c r="N649" s="9">
        <f>INDEX('2027 DS'!$C:$C,MATCH(Summary!$A649,'2027 DS'!$A:$A,0))</f>
        <v>0</v>
      </c>
      <c r="O649" s="10" t="str">
        <f t="shared" si="42"/>
        <v>-</v>
      </c>
      <c r="Q649" s="9">
        <f>INDEX('2032 DM'!$C:$C,MATCH(Summary!$A649,'2032 DM'!$A:$A,0))</f>
        <v>0</v>
      </c>
      <c r="R649" s="9">
        <f>INDEX('2032 DS'!$C:$C,MATCH(Summary!$A649,'2032 DS'!$A:$A,0))</f>
        <v>0</v>
      </c>
      <c r="S649" s="10" t="str">
        <f t="shared" si="43"/>
        <v>-</v>
      </c>
    </row>
    <row r="650" spans="1:19" x14ac:dyDescent="0.15">
      <c r="A650" t="str">
        <f t="shared" si="40"/>
        <v>20005-20006</v>
      </c>
      <c r="B650">
        <f>INDEX(Descriptions!$C$4:$C$736,MATCH($A650,Descriptions!$B$4:$B$736,))</f>
        <v>0</v>
      </c>
      <c r="C650">
        <v>20005</v>
      </c>
      <c r="D650">
        <v>20006</v>
      </c>
      <c r="E650" s="9" t="str">
        <f>IFERROR(INDEX('2016'!$C:$C,MATCH(Summary!$A650,'2016'!$A:$A,0)),"-")</f>
        <v>-</v>
      </c>
      <c r="F650" s="9">
        <f>IFERROR(INDEX('2018'!$C:$C,MATCH(Summary!$A650,'2018'!$A:$A,0)),"-")</f>
        <v>0</v>
      </c>
      <c r="H650" s="9">
        <f>INDEX('2022 DM'!$C:$C,MATCH(Summary!$A650,'2022 DM'!$A:$A,0))</f>
        <v>0</v>
      </c>
      <c r="I650" s="9">
        <f>INDEX('2022 DS'!$C:$C,MATCH(Summary!$A650,'2022 DS'!$A:$A,0))</f>
        <v>0</v>
      </c>
      <c r="J650" s="10" t="str">
        <f t="shared" si="41"/>
        <v>-</v>
      </c>
      <c r="K650" s="9">
        <f>INDEX('2022 Full'!$C:$C,MATCH(Summary!$A650,'2022 Full'!$A:$A,0))</f>
        <v>0</v>
      </c>
      <c r="M650" s="9">
        <f>INDEX('2027 DM'!$C:$C,MATCH(Summary!$A650,'2027 DM'!$A:$A,0))</f>
        <v>0</v>
      </c>
      <c r="N650" s="9">
        <f>INDEX('2027 DS'!$C:$C,MATCH(Summary!$A650,'2027 DS'!$A:$A,0))</f>
        <v>0</v>
      </c>
      <c r="O650" s="10" t="str">
        <f t="shared" si="42"/>
        <v>-</v>
      </c>
      <c r="Q650" s="9">
        <f>INDEX('2032 DM'!$C:$C,MATCH(Summary!$A650,'2032 DM'!$A:$A,0))</f>
        <v>0</v>
      </c>
      <c r="R650" s="9">
        <f>INDEX('2032 DS'!$C:$C,MATCH(Summary!$A650,'2032 DS'!$A:$A,0))</f>
        <v>0</v>
      </c>
      <c r="S650" s="10" t="str">
        <f t="shared" si="43"/>
        <v>-</v>
      </c>
    </row>
    <row r="651" spans="1:19" x14ac:dyDescent="0.15">
      <c r="A651" t="str">
        <f t="shared" si="40"/>
        <v>20013-20006</v>
      </c>
      <c r="B651">
        <f>INDEX(Descriptions!$C$4:$C$736,MATCH($A651,Descriptions!$B$4:$B$736,))</f>
        <v>0</v>
      </c>
      <c r="C651">
        <v>20013</v>
      </c>
      <c r="D651">
        <v>20006</v>
      </c>
      <c r="E651" s="9" t="str">
        <f>IFERROR(INDEX('2016'!$C:$C,MATCH(Summary!$A651,'2016'!$A:$A,0)),"-")</f>
        <v>-</v>
      </c>
      <c r="F651" s="9">
        <f>IFERROR(INDEX('2018'!$C:$C,MATCH(Summary!$A651,'2018'!$A:$A,0)),"-")</f>
        <v>0</v>
      </c>
      <c r="H651" s="9">
        <f>INDEX('2022 DM'!$C:$C,MATCH(Summary!$A651,'2022 DM'!$A:$A,0))</f>
        <v>0</v>
      </c>
      <c r="I651" s="9">
        <f>INDEX('2022 DS'!$C:$C,MATCH(Summary!$A651,'2022 DS'!$A:$A,0))</f>
        <v>0</v>
      </c>
      <c r="J651" s="10" t="str">
        <f t="shared" si="41"/>
        <v>-</v>
      </c>
      <c r="K651" s="9">
        <f>INDEX('2022 Full'!$C:$C,MATCH(Summary!$A651,'2022 Full'!$A:$A,0))</f>
        <v>0</v>
      </c>
      <c r="M651" s="9">
        <f>INDEX('2027 DM'!$C:$C,MATCH(Summary!$A651,'2027 DM'!$A:$A,0))</f>
        <v>0</v>
      </c>
      <c r="N651" s="9">
        <f>INDEX('2027 DS'!$C:$C,MATCH(Summary!$A651,'2027 DS'!$A:$A,0))</f>
        <v>0</v>
      </c>
      <c r="O651" s="10" t="str">
        <f t="shared" si="42"/>
        <v>-</v>
      </c>
      <c r="Q651" s="9">
        <f>INDEX('2032 DM'!$C:$C,MATCH(Summary!$A651,'2032 DM'!$A:$A,0))</f>
        <v>0</v>
      </c>
      <c r="R651" s="9">
        <f>INDEX('2032 DS'!$C:$C,MATCH(Summary!$A651,'2032 DS'!$A:$A,0))</f>
        <v>0</v>
      </c>
      <c r="S651" s="10" t="str">
        <f t="shared" si="43"/>
        <v>-</v>
      </c>
    </row>
    <row r="652" spans="1:19" x14ac:dyDescent="0.15">
      <c r="A652" t="str">
        <f t="shared" si="40"/>
        <v>20007-20006</v>
      </c>
      <c r="B652">
        <f>INDEX(Descriptions!$C$4:$C$736,MATCH($A652,Descriptions!$B$4:$B$736,))</f>
        <v>0</v>
      </c>
      <c r="C652">
        <v>20007</v>
      </c>
      <c r="D652">
        <v>20006</v>
      </c>
      <c r="E652" s="9" t="str">
        <f>IFERROR(INDEX('2016'!$C:$C,MATCH(Summary!$A652,'2016'!$A:$A,0)),"-")</f>
        <v>-</v>
      </c>
      <c r="F652" s="9">
        <f>IFERROR(INDEX('2018'!$C:$C,MATCH(Summary!$A652,'2018'!$A:$A,0)),"-")</f>
        <v>0</v>
      </c>
      <c r="H652" s="9">
        <f>INDEX('2022 DM'!$C:$C,MATCH(Summary!$A652,'2022 DM'!$A:$A,0))</f>
        <v>0</v>
      </c>
      <c r="I652" s="9">
        <f>INDEX('2022 DS'!$C:$C,MATCH(Summary!$A652,'2022 DS'!$A:$A,0))</f>
        <v>0</v>
      </c>
      <c r="J652" s="10" t="str">
        <f t="shared" si="41"/>
        <v>-</v>
      </c>
      <c r="K652" s="9">
        <f>INDEX('2022 Full'!$C:$C,MATCH(Summary!$A652,'2022 Full'!$A:$A,0))</f>
        <v>0</v>
      </c>
      <c r="M652" s="9">
        <f>INDEX('2027 DM'!$C:$C,MATCH(Summary!$A652,'2027 DM'!$A:$A,0))</f>
        <v>0</v>
      </c>
      <c r="N652" s="9">
        <f>INDEX('2027 DS'!$C:$C,MATCH(Summary!$A652,'2027 DS'!$A:$A,0))</f>
        <v>0</v>
      </c>
      <c r="O652" s="10" t="str">
        <f t="shared" si="42"/>
        <v>-</v>
      </c>
      <c r="Q652" s="9">
        <f>INDEX('2032 DM'!$C:$C,MATCH(Summary!$A652,'2032 DM'!$A:$A,0))</f>
        <v>0</v>
      </c>
      <c r="R652" s="9">
        <f>INDEX('2032 DS'!$C:$C,MATCH(Summary!$A652,'2032 DS'!$A:$A,0))</f>
        <v>0</v>
      </c>
      <c r="S652" s="10" t="str">
        <f t="shared" si="43"/>
        <v>-</v>
      </c>
    </row>
    <row r="653" spans="1:19" x14ac:dyDescent="0.15">
      <c r="A653" t="str">
        <f t="shared" si="40"/>
        <v>20006-20007</v>
      </c>
      <c r="B653">
        <f>INDEX(Descriptions!$C$4:$C$736,MATCH($A653,Descriptions!$B$4:$B$736,))</f>
        <v>0</v>
      </c>
      <c r="C653">
        <v>20006</v>
      </c>
      <c r="D653">
        <v>20007</v>
      </c>
      <c r="E653" s="9" t="str">
        <f>IFERROR(INDEX('2016'!$C:$C,MATCH(Summary!$A653,'2016'!$A:$A,0)),"-")</f>
        <v>-</v>
      </c>
      <c r="F653" s="9">
        <f>IFERROR(INDEX('2018'!$C:$C,MATCH(Summary!$A653,'2018'!$A:$A,0)),"-")</f>
        <v>0</v>
      </c>
      <c r="H653" s="9">
        <f>INDEX('2022 DM'!$C:$C,MATCH(Summary!$A653,'2022 DM'!$A:$A,0))</f>
        <v>0</v>
      </c>
      <c r="I653" s="9">
        <f>INDEX('2022 DS'!$C:$C,MATCH(Summary!$A653,'2022 DS'!$A:$A,0))</f>
        <v>0</v>
      </c>
      <c r="J653" s="10" t="str">
        <f t="shared" si="41"/>
        <v>-</v>
      </c>
      <c r="K653" s="9">
        <f>INDEX('2022 Full'!$C:$C,MATCH(Summary!$A653,'2022 Full'!$A:$A,0))</f>
        <v>0</v>
      </c>
      <c r="M653" s="9">
        <f>INDEX('2027 DM'!$C:$C,MATCH(Summary!$A653,'2027 DM'!$A:$A,0))</f>
        <v>0</v>
      </c>
      <c r="N653" s="9">
        <f>INDEX('2027 DS'!$C:$C,MATCH(Summary!$A653,'2027 DS'!$A:$A,0))</f>
        <v>0</v>
      </c>
      <c r="O653" s="10" t="str">
        <f t="shared" si="42"/>
        <v>-</v>
      </c>
      <c r="Q653" s="9">
        <f>INDEX('2032 DM'!$C:$C,MATCH(Summary!$A653,'2032 DM'!$A:$A,0))</f>
        <v>0</v>
      </c>
      <c r="R653" s="9">
        <f>INDEX('2032 DS'!$C:$C,MATCH(Summary!$A653,'2032 DS'!$A:$A,0))</f>
        <v>0</v>
      </c>
      <c r="S653" s="10" t="str">
        <f t="shared" si="43"/>
        <v>-</v>
      </c>
    </row>
    <row r="654" spans="1:19" x14ac:dyDescent="0.15">
      <c r="A654" t="str">
        <f t="shared" si="40"/>
        <v>20008-20007</v>
      </c>
      <c r="B654">
        <f>INDEX(Descriptions!$C$4:$C$736,MATCH($A654,Descriptions!$B$4:$B$736,))</f>
        <v>0</v>
      </c>
      <c r="C654">
        <v>20008</v>
      </c>
      <c r="D654">
        <v>20007</v>
      </c>
      <c r="E654" s="9" t="str">
        <f>IFERROR(INDEX('2016'!$C:$C,MATCH(Summary!$A654,'2016'!$A:$A,0)),"-")</f>
        <v>-</v>
      </c>
      <c r="F654" s="9">
        <f>IFERROR(INDEX('2018'!$C:$C,MATCH(Summary!$A654,'2018'!$A:$A,0)),"-")</f>
        <v>0</v>
      </c>
      <c r="H654" s="9">
        <f>INDEX('2022 DM'!$C:$C,MATCH(Summary!$A654,'2022 DM'!$A:$A,0))</f>
        <v>0</v>
      </c>
      <c r="I654" s="9">
        <f>INDEX('2022 DS'!$C:$C,MATCH(Summary!$A654,'2022 DS'!$A:$A,0))</f>
        <v>0</v>
      </c>
      <c r="J654" s="10" t="str">
        <f t="shared" si="41"/>
        <v>-</v>
      </c>
      <c r="K654" s="9">
        <f>INDEX('2022 Full'!$C:$C,MATCH(Summary!$A654,'2022 Full'!$A:$A,0))</f>
        <v>0</v>
      </c>
      <c r="M654" s="9">
        <f>INDEX('2027 DM'!$C:$C,MATCH(Summary!$A654,'2027 DM'!$A:$A,0))</f>
        <v>0</v>
      </c>
      <c r="N654" s="9">
        <f>INDEX('2027 DS'!$C:$C,MATCH(Summary!$A654,'2027 DS'!$A:$A,0))</f>
        <v>0</v>
      </c>
      <c r="O654" s="10" t="str">
        <f t="shared" si="42"/>
        <v>-</v>
      </c>
      <c r="Q654" s="9">
        <f>INDEX('2032 DM'!$C:$C,MATCH(Summary!$A654,'2032 DM'!$A:$A,0))</f>
        <v>0</v>
      </c>
      <c r="R654" s="9">
        <f>INDEX('2032 DS'!$C:$C,MATCH(Summary!$A654,'2032 DS'!$A:$A,0))</f>
        <v>0</v>
      </c>
      <c r="S654" s="10" t="str">
        <f t="shared" si="43"/>
        <v>-</v>
      </c>
    </row>
    <row r="655" spans="1:19" x14ac:dyDescent="0.15">
      <c r="A655" t="str">
        <f t="shared" si="40"/>
        <v>20007-20008</v>
      </c>
      <c r="B655">
        <f>INDEX(Descriptions!$C$4:$C$736,MATCH($A655,Descriptions!$B$4:$B$736,))</f>
        <v>0</v>
      </c>
      <c r="C655">
        <v>20007</v>
      </c>
      <c r="D655">
        <v>20008</v>
      </c>
      <c r="E655" s="9" t="str">
        <f>IFERROR(INDEX('2016'!$C:$C,MATCH(Summary!$A655,'2016'!$A:$A,0)),"-")</f>
        <v>-</v>
      </c>
      <c r="F655" s="9">
        <f>IFERROR(INDEX('2018'!$C:$C,MATCH(Summary!$A655,'2018'!$A:$A,0)),"-")</f>
        <v>0</v>
      </c>
      <c r="H655" s="9">
        <f>INDEX('2022 DM'!$C:$C,MATCH(Summary!$A655,'2022 DM'!$A:$A,0))</f>
        <v>0</v>
      </c>
      <c r="I655" s="9">
        <f>INDEX('2022 DS'!$C:$C,MATCH(Summary!$A655,'2022 DS'!$A:$A,0))</f>
        <v>0</v>
      </c>
      <c r="J655" s="10" t="str">
        <f t="shared" si="41"/>
        <v>-</v>
      </c>
      <c r="K655" s="9">
        <f>INDEX('2022 Full'!$C:$C,MATCH(Summary!$A655,'2022 Full'!$A:$A,0))</f>
        <v>0</v>
      </c>
      <c r="M655" s="9">
        <f>INDEX('2027 DM'!$C:$C,MATCH(Summary!$A655,'2027 DM'!$A:$A,0))</f>
        <v>0</v>
      </c>
      <c r="N655" s="9">
        <f>INDEX('2027 DS'!$C:$C,MATCH(Summary!$A655,'2027 DS'!$A:$A,0))</f>
        <v>0</v>
      </c>
      <c r="O655" s="10" t="str">
        <f t="shared" si="42"/>
        <v>-</v>
      </c>
      <c r="Q655" s="9">
        <f>INDEX('2032 DM'!$C:$C,MATCH(Summary!$A655,'2032 DM'!$A:$A,0))</f>
        <v>0</v>
      </c>
      <c r="R655" s="9">
        <f>INDEX('2032 DS'!$C:$C,MATCH(Summary!$A655,'2032 DS'!$A:$A,0))</f>
        <v>0</v>
      </c>
      <c r="S655" s="10" t="str">
        <f t="shared" si="43"/>
        <v>-</v>
      </c>
    </row>
    <row r="656" spans="1:19" x14ac:dyDescent="0.15">
      <c r="A656" t="str">
        <f t="shared" si="40"/>
        <v>20009-20008</v>
      </c>
      <c r="B656">
        <f>INDEX(Descriptions!$C$4:$C$736,MATCH($A656,Descriptions!$B$4:$B$736,))</f>
        <v>0</v>
      </c>
      <c r="C656">
        <v>20009</v>
      </c>
      <c r="D656">
        <v>20008</v>
      </c>
      <c r="E656" s="9" t="str">
        <f>IFERROR(INDEX('2016'!$C:$C,MATCH(Summary!$A656,'2016'!$A:$A,0)),"-")</f>
        <v>-</v>
      </c>
      <c r="F656" s="9">
        <f>IFERROR(INDEX('2018'!$C:$C,MATCH(Summary!$A656,'2018'!$A:$A,0)),"-")</f>
        <v>0</v>
      </c>
      <c r="H656" s="9">
        <f>INDEX('2022 DM'!$C:$C,MATCH(Summary!$A656,'2022 DM'!$A:$A,0))</f>
        <v>0</v>
      </c>
      <c r="I656" s="9">
        <f>INDEX('2022 DS'!$C:$C,MATCH(Summary!$A656,'2022 DS'!$A:$A,0))</f>
        <v>0</v>
      </c>
      <c r="J656" s="10" t="str">
        <f t="shared" si="41"/>
        <v>-</v>
      </c>
      <c r="K656" s="9">
        <f>INDEX('2022 Full'!$C:$C,MATCH(Summary!$A656,'2022 Full'!$A:$A,0))</f>
        <v>0</v>
      </c>
      <c r="M656" s="9">
        <f>INDEX('2027 DM'!$C:$C,MATCH(Summary!$A656,'2027 DM'!$A:$A,0))</f>
        <v>0</v>
      </c>
      <c r="N656" s="9">
        <f>INDEX('2027 DS'!$C:$C,MATCH(Summary!$A656,'2027 DS'!$A:$A,0))</f>
        <v>0</v>
      </c>
      <c r="O656" s="10" t="str">
        <f t="shared" si="42"/>
        <v>-</v>
      </c>
      <c r="Q656" s="9">
        <f>INDEX('2032 DM'!$C:$C,MATCH(Summary!$A656,'2032 DM'!$A:$A,0))</f>
        <v>0</v>
      </c>
      <c r="R656" s="9">
        <f>INDEX('2032 DS'!$C:$C,MATCH(Summary!$A656,'2032 DS'!$A:$A,0))</f>
        <v>0</v>
      </c>
      <c r="S656" s="10" t="str">
        <f t="shared" si="43"/>
        <v>-</v>
      </c>
    </row>
    <row r="657" spans="1:19" x14ac:dyDescent="0.15">
      <c r="A657" t="str">
        <f t="shared" si="40"/>
        <v>20008-20009</v>
      </c>
      <c r="B657">
        <f>INDEX(Descriptions!$C$4:$C$736,MATCH($A657,Descriptions!$B$4:$B$736,))</f>
        <v>0</v>
      </c>
      <c r="C657">
        <v>20008</v>
      </c>
      <c r="D657">
        <v>20009</v>
      </c>
      <c r="E657" s="9" t="str">
        <f>IFERROR(INDEX('2016'!$C:$C,MATCH(Summary!$A657,'2016'!$A:$A,0)),"-")</f>
        <v>-</v>
      </c>
      <c r="F657" s="9">
        <f>IFERROR(INDEX('2018'!$C:$C,MATCH(Summary!$A657,'2018'!$A:$A,0)),"-")</f>
        <v>0</v>
      </c>
      <c r="H657" s="9">
        <f>INDEX('2022 DM'!$C:$C,MATCH(Summary!$A657,'2022 DM'!$A:$A,0))</f>
        <v>0</v>
      </c>
      <c r="I657" s="9">
        <f>INDEX('2022 DS'!$C:$C,MATCH(Summary!$A657,'2022 DS'!$A:$A,0))</f>
        <v>0</v>
      </c>
      <c r="J657" s="10" t="str">
        <f t="shared" si="41"/>
        <v>-</v>
      </c>
      <c r="K657" s="9">
        <f>INDEX('2022 Full'!$C:$C,MATCH(Summary!$A657,'2022 Full'!$A:$A,0))</f>
        <v>0</v>
      </c>
      <c r="M657" s="9">
        <f>INDEX('2027 DM'!$C:$C,MATCH(Summary!$A657,'2027 DM'!$A:$A,0))</f>
        <v>0</v>
      </c>
      <c r="N657" s="9">
        <f>INDEX('2027 DS'!$C:$C,MATCH(Summary!$A657,'2027 DS'!$A:$A,0))</f>
        <v>0</v>
      </c>
      <c r="O657" s="10" t="str">
        <f t="shared" si="42"/>
        <v>-</v>
      </c>
      <c r="Q657" s="9">
        <f>INDEX('2032 DM'!$C:$C,MATCH(Summary!$A657,'2032 DM'!$A:$A,0))</f>
        <v>0</v>
      </c>
      <c r="R657" s="9">
        <f>INDEX('2032 DS'!$C:$C,MATCH(Summary!$A657,'2032 DS'!$A:$A,0))</f>
        <v>0</v>
      </c>
      <c r="S657" s="10" t="str">
        <f t="shared" si="43"/>
        <v>-</v>
      </c>
    </row>
    <row r="658" spans="1:19" x14ac:dyDescent="0.15">
      <c r="A658" t="str">
        <f t="shared" si="40"/>
        <v>20010-20009</v>
      </c>
      <c r="B658">
        <f>INDEX(Descriptions!$C$4:$C$736,MATCH($A658,Descriptions!$B$4:$B$736,))</f>
        <v>0</v>
      </c>
      <c r="C658">
        <v>20010</v>
      </c>
      <c r="D658">
        <v>20009</v>
      </c>
      <c r="E658" s="9" t="str">
        <f>IFERROR(INDEX('2016'!$C:$C,MATCH(Summary!$A658,'2016'!$A:$A,0)),"-")</f>
        <v>-</v>
      </c>
      <c r="F658" s="9">
        <f>IFERROR(INDEX('2018'!$C:$C,MATCH(Summary!$A658,'2018'!$A:$A,0)),"-")</f>
        <v>0</v>
      </c>
      <c r="H658" s="9">
        <f>INDEX('2022 DM'!$C:$C,MATCH(Summary!$A658,'2022 DM'!$A:$A,0))</f>
        <v>0</v>
      </c>
      <c r="I658" s="9">
        <f>INDEX('2022 DS'!$C:$C,MATCH(Summary!$A658,'2022 DS'!$A:$A,0))</f>
        <v>0</v>
      </c>
      <c r="J658" s="10" t="str">
        <f t="shared" si="41"/>
        <v>-</v>
      </c>
      <c r="K658" s="9">
        <f>INDEX('2022 Full'!$C:$C,MATCH(Summary!$A658,'2022 Full'!$A:$A,0))</f>
        <v>0</v>
      </c>
      <c r="M658" s="9">
        <f>INDEX('2027 DM'!$C:$C,MATCH(Summary!$A658,'2027 DM'!$A:$A,0))</f>
        <v>0</v>
      </c>
      <c r="N658" s="9">
        <f>INDEX('2027 DS'!$C:$C,MATCH(Summary!$A658,'2027 DS'!$A:$A,0))</f>
        <v>0</v>
      </c>
      <c r="O658" s="10" t="str">
        <f t="shared" si="42"/>
        <v>-</v>
      </c>
      <c r="Q658" s="9">
        <f>INDEX('2032 DM'!$C:$C,MATCH(Summary!$A658,'2032 DM'!$A:$A,0))</f>
        <v>0</v>
      </c>
      <c r="R658" s="9">
        <f>INDEX('2032 DS'!$C:$C,MATCH(Summary!$A658,'2032 DS'!$A:$A,0))</f>
        <v>0</v>
      </c>
      <c r="S658" s="10" t="str">
        <f t="shared" si="43"/>
        <v>-</v>
      </c>
    </row>
    <row r="659" spans="1:19" x14ac:dyDescent="0.15">
      <c r="A659" t="str">
        <f t="shared" si="40"/>
        <v>20009-20010</v>
      </c>
      <c r="B659">
        <f>INDEX(Descriptions!$C$4:$C$736,MATCH($A659,Descriptions!$B$4:$B$736,))</f>
        <v>0</v>
      </c>
      <c r="C659">
        <v>20009</v>
      </c>
      <c r="D659">
        <v>20010</v>
      </c>
      <c r="E659" s="9" t="str">
        <f>IFERROR(INDEX('2016'!$C:$C,MATCH(Summary!$A659,'2016'!$A:$A,0)),"-")</f>
        <v>-</v>
      </c>
      <c r="F659" s="9">
        <f>IFERROR(INDEX('2018'!$C:$C,MATCH(Summary!$A659,'2018'!$A:$A,0)),"-")</f>
        <v>0</v>
      </c>
      <c r="H659" s="9">
        <f>INDEX('2022 DM'!$C:$C,MATCH(Summary!$A659,'2022 DM'!$A:$A,0))</f>
        <v>0</v>
      </c>
      <c r="I659" s="9">
        <f>INDEX('2022 DS'!$C:$C,MATCH(Summary!$A659,'2022 DS'!$A:$A,0))</f>
        <v>0</v>
      </c>
      <c r="J659" s="10" t="str">
        <f t="shared" si="41"/>
        <v>-</v>
      </c>
      <c r="K659" s="9">
        <f>INDEX('2022 Full'!$C:$C,MATCH(Summary!$A659,'2022 Full'!$A:$A,0))</f>
        <v>0</v>
      </c>
      <c r="M659" s="9">
        <f>INDEX('2027 DM'!$C:$C,MATCH(Summary!$A659,'2027 DM'!$A:$A,0))</f>
        <v>0</v>
      </c>
      <c r="N659" s="9">
        <f>INDEX('2027 DS'!$C:$C,MATCH(Summary!$A659,'2027 DS'!$A:$A,0))</f>
        <v>0</v>
      </c>
      <c r="O659" s="10" t="str">
        <f t="shared" si="42"/>
        <v>-</v>
      </c>
      <c r="Q659" s="9">
        <f>INDEX('2032 DM'!$C:$C,MATCH(Summary!$A659,'2032 DM'!$A:$A,0))</f>
        <v>0</v>
      </c>
      <c r="R659" s="9">
        <f>INDEX('2032 DS'!$C:$C,MATCH(Summary!$A659,'2032 DS'!$A:$A,0))</f>
        <v>0</v>
      </c>
      <c r="S659" s="10" t="str">
        <f t="shared" si="43"/>
        <v>-</v>
      </c>
    </row>
    <row r="660" spans="1:19" x14ac:dyDescent="0.15">
      <c r="A660" t="str">
        <f t="shared" si="40"/>
        <v>20011-20010</v>
      </c>
      <c r="B660">
        <f>INDEX(Descriptions!$C$4:$C$736,MATCH($A660,Descriptions!$B$4:$B$736,))</f>
        <v>0</v>
      </c>
      <c r="C660">
        <v>20011</v>
      </c>
      <c r="D660">
        <v>20010</v>
      </c>
      <c r="E660" s="9" t="str">
        <f>IFERROR(INDEX('2016'!$C:$C,MATCH(Summary!$A660,'2016'!$A:$A,0)),"-")</f>
        <v>-</v>
      </c>
      <c r="F660" s="9">
        <f>IFERROR(INDEX('2018'!$C:$C,MATCH(Summary!$A660,'2018'!$A:$A,0)),"-")</f>
        <v>0</v>
      </c>
      <c r="H660" s="9">
        <f>INDEX('2022 DM'!$C:$C,MATCH(Summary!$A660,'2022 DM'!$A:$A,0))</f>
        <v>0</v>
      </c>
      <c r="I660" s="9">
        <f>INDEX('2022 DS'!$C:$C,MATCH(Summary!$A660,'2022 DS'!$A:$A,0))</f>
        <v>0</v>
      </c>
      <c r="J660" s="10" t="str">
        <f t="shared" si="41"/>
        <v>-</v>
      </c>
      <c r="K660" s="9">
        <f>INDEX('2022 Full'!$C:$C,MATCH(Summary!$A660,'2022 Full'!$A:$A,0))</f>
        <v>0</v>
      </c>
      <c r="M660" s="9">
        <f>INDEX('2027 DM'!$C:$C,MATCH(Summary!$A660,'2027 DM'!$A:$A,0))</f>
        <v>0</v>
      </c>
      <c r="N660" s="9">
        <f>INDEX('2027 DS'!$C:$C,MATCH(Summary!$A660,'2027 DS'!$A:$A,0))</f>
        <v>0</v>
      </c>
      <c r="O660" s="10" t="str">
        <f t="shared" si="42"/>
        <v>-</v>
      </c>
      <c r="Q660" s="9">
        <f>INDEX('2032 DM'!$C:$C,MATCH(Summary!$A660,'2032 DM'!$A:$A,0))</f>
        <v>0</v>
      </c>
      <c r="R660" s="9">
        <f>INDEX('2032 DS'!$C:$C,MATCH(Summary!$A660,'2032 DS'!$A:$A,0))</f>
        <v>0</v>
      </c>
      <c r="S660" s="10" t="str">
        <f t="shared" si="43"/>
        <v>-</v>
      </c>
    </row>
    <row r="661" spans="1:19" x14ac:dyDescent="0.15">
      <c r="A661" t="str">
        <f t="shared" si="40"/>
        <v>20012-20010</v>
      </c>
      <c r="B661">
        <f>INDEX(Descriptions!$C$4:$C$736,MATCH($A661,Descriptions!$B$4:$B$736,))</f>
        <v>0</v>
      </c>
      <c r="C661">
        <v>20012</v>
      </c>
      <c r="D661">
        <v>20010</v>
      </c>
      <c r="E661" s="9" t="str">
        <f>IFERROR(INDEX('2016'!$C:$C,MATCH(Summary!$A661,'2016'!$A:$A,0)),"-")</f>
        <v>-</v>
      </c>
      <c r="F661" s="9">
        <f>IFERROR(INDEX('2018'!$C:$C,MATCH(Summary!$A661,'2018'!$A:$A,0)),"-")</f>
        <v>0</v>
      </c>
      <c r="H661" s="9">
        <f>INDEX('2022 DM'!$C:$C,MATCH(Summary!$A661,'2022 DM'!$A:$A,0))</f>
        <v>0</v>
      </c>
      <c r="I661" s="9">
        <f>INDEX('2022 DS'!$C:$C,MATCH(Summary!$A661,'2022 DS'!$A:$A,0))</f>
        <v>0</v>
      </c>
      <c r="J661" s="10" t="str">
        <f t="shared" si="41"/>
        <v>-</v>
      </c>
      <c r="K661" s="9">
        <f>INDEX('2022 Full'!$C:$C,MATCH(Summary!$A661,'2022 Full'!$A:$A,0))</f>
        <v>0</v>
      </c>
      <c r="M661" s="9">
        <f>INDEX('2027 DM'!$C:$C,MATCH(Summary!$A661,'2027 DM'!$A:$A,0))</f>
        <v>0</v>
      </c>
      <c r="N661" s="9">
        <f>INDEX('2027 DS'!$C:$C,MATCH(Summary!$A661,'2027 DS'!$A:$A,0))</f>
        <v>0</v>
      </c>
      <c r="O661" s="10" t="str">
        <f t="shared" si="42"/>
        <v>-</v>
      </c>
      <c r="Q661" s="9">
        <f>INDEX('2032 DM'!$C:$C,MATCH(Summary!$A661,'2032 DM'!$A:$A,0))</f>
        <v>0</v>
      </c>
      <c r="R661" s="9">
        <f>INDEX('2032 DS'!$C:$C,MATCH(Summary!$A661,'2032 DS'!$A:$A,0))</f>
        <v>0</v>
      </c>
      <c r="S661" s="10" t="str">
        <f t="shared" si="43"/>
        <v>-</v>
      </c>
    </row>
    <row r="662" spans="1:19" x14ac:dyDescent="0.15">
      <c r="A662" t="str">
        <f t="shared" si="40"/>
        <v>20010-20011</v>
      </c>
      <c r="B662">
        <f>INDEX(Descriptions!$C$4:$C$736,MATCH($A662,Descriptions!$B$4:$B$736,))</f>
        <v>0</v>
      </c>
      <c r="C662">
        <v>20010</v>
      </c>
      <c r="D662">
        <v>20011</v>
      </c>
      <c r="E662" s="9" t="str">
        <f>IFERROR(INDEX('2016'!$C:$C,MATCH(Summary!$A662,'2016'!$A:$A,0)),"-")</f>
        <v>-</v>
      </c>
      <c r="F662" s="9">
        <f>IFERROR(INDEX('2018'!$C:$C,MATCH(Summary!$A662,'2018'!$A:$A,0)),"-")</f>
        <v>0</v>
      </c>
      <c r="H662" s="9">
        <f>INDEX('2022 DM'!$C:$C,MATCH(Summary!$A662,'2022 DM'!$A:$A,0))</f>
        <v>0</v>
      </c>
      <c r="I662" s="9">
        <f>INDEX('2022 DS'!$C:$C,MATCH(Summary!$A662,'2022 DS'!$A:$A,0))</f>
        <v>0</v>
      </c>
      <c r="J662" s="10" t="str">
        <f t="shared" si="41"/>
        <v>-</v>
      </c>
      <c r="K662" s="9">
        <f>INDEX('2022 Full'!$C:$C,MATCH(Summary!$A662,'2022 Full'!$A:$A,0))</f>
        <v>0</v>
      </c>
      <c r="M662" s="9">
        <f>INDEX('2027 DM'!$C:$C,MATCH(Summary!$A662,'2027 DM'!$A:$A,0))</f>
        <v>0</v>
      </c>
      <c r="N662" s="9">
        <f>INDEX('2027 DS'!$C:$C,MATCH(Summary!$A662,'2027 DS'!$A:$A,0))</f>
        <v>0</v>
      </c>
      <c r="O662" s="10" t="str">
        <f t="shared" si="42"/>
        <v>-</v>
      </c>
      <c r="Q662" s="9">
        <f>INDEX('2032 DM'!$C:$C,MATCH(Summary!$A662,'2032 DM'!$A:$A,0))</f>
        <v>0</v>
      </c>
      <c r="R662" s="9">
        <f>INDEX('2032 DS'!$C:$C,MATCH(Summary!$A662,'2032 DS'!$A:$A,0))</f>
        <v>0</v>
      </c>
      <c r="S662" s="10" t="str">
        <f t="shared" si="43"/>
        <v>-</v>
      </c>
    </row>
    <row r="663" spans="1:19" x14ac:dyDescent="0.15">
      <c r="A663" t="str">
        <f t="shared" si="40"/>
        <v>2397-20011</v>
      </c>
      <c r="B663">
        <f>INDEX(Descriptions!$C$4:$C$736,MATCH($A663,Descriptions!$B$4:$B$736,))</f>
        <v>0</v>
      </c>
      <c r="C663">
        <v>2397</v>
      </c>
      <c r="D663">
        <v>20011</v>
      </c>
      <c r="E663" s="9" t="str">
        <f>IFERROR(INDEX('2016'!$C:$C,MATCH(Summary!$A663,'2016'!$A:$A,0)),"-")</f>
        <v>-</v>
      </c>
      <c r="F663" s="9">
        <f>IFERROR(INDEX('2018'!$C:$C,MATCH(Summary!$A663,'2018'!$A:$A,0)),"-")</f>
        <v>0</v>
      </c>
      <c r="H663" s="9">
        <f>INDEX('2022 DM'!$C:$C,MATCH(Summary!$A663,'2022 DM'!$A:$A,0))</f>
        <v>0</v>
      </c>
      <c r="I663" s="9">
        <f>INDEX('2022 DS'!$C:$C,MATCH(Summary!$A663,'2022 DS'!$A:$A,0))</f>
        <v>300</v>
      </c>
      <c r="J663" s="10" t="str">
        <f t="shared" si="41"/>
        <v>-</v>
      </c>
      <c r="K663" s="9">
        <f>INDEX('2022 Full'!$C:$C,MATCH(Summary!$A663,'2022 Full'!$A:$A,0))</f>
        <v>1000</v>
      </c>
      <c r="M663" s="9">
        <f>INDEX('2027 DM'!$C:$C,MATCH(Summary!$A663,'2027 DM'!$A:$A,0))</f>
        <v>0</v>
      </c>
      <c r="N663" s="9">
        <f>INDEX('2027 DS'!$C:$C,MATCH(Summary!$A663,'2027 DS'!$A:$A,0))</f>
        <v>2600</v>
      </c>
      <c r="O663" s="10" t="str">
        <f t="shared" si="42"/>
        <v>-</v>
      </c>
      <c r="Q663" s="9">
        <f>INDEX('2032 DM'!$C:$C,MATCH(Summary!$A663,'2032 DM'!$A:$A,0))</f>
        <v>0</v>
      </c>
      <c r="R663" s="9">
        <f>INDEX('2032 DS'!$C:$C,MATCH(Summary!$A663,'2032 DS'!$A:$A,0))</f>
        <v>1000</v>
      </c>
      <c r="S663" s="10" t="str">
        <f t="shared" si="43"/>
        <v>-</v>
      </c>
    </row>
    <row r="664" spans="1:19" x14ac:dyDescent="0.15">
      <c r="A664" t="str">
        <f t="shared" si="40"/>
        <v>20010-20012</v>
      </c>
      <c r="B664">
        <f>INDEX(Descriptions!$C$4:$C$736,MATCH($A664,Descriptions!$B$4:$B$736,))</f>
        <v>0</v>
      </c>
      <c r="C664">
        <v>20010</v>
      </c>
      <c r="D664">
        <v>20012</v>
      </c>
      <c r="E664" s="9" t="str">
        <f>IFERROR(INDEX('2016'!$C:$C,MATCH(Summary!$A664,'2016'!$A:$A,0)),"-")</f>
        <v>-</v>
      </c>
      <c r="F664" s="9">
        <f>IFERROR(INDEX('2018'!$C:$C,MATCH(Summary!$A664,'2018'!$A:$A,0)),"-")</f>
        <v>0</v>
      </c>
      <c r="H664" s="9">
        <f>INDEX('2022 DM'!$C:$C,MATCH(Summary!$A664,'2022 DM'!$A:$A,0))</f>
        <v>0</v>
      </c>
      <c r="I664" s="9">
        <f>INDEX('2022 DS'!$C:$C,MATCH(Summary!$A664,'2022 DS'!$A:$A,0))</f>
        <v>0</v>
      </c>
      <c r="J664" s="10" t="str">
        <f t="shared" si="41"/>
        <v>-</v>
      </c>
      <c r="K664" s="9">
        <f>INDEX('2022 Full'!$C:$C,MATCH(Summary!$A664,'2022 Full'!$A:$A,0))</f>
        <v>0</v>
      </c>
      <c r="M664" s="9">
        <f>INDEX('2027 DM'!$C:$C,MATCH(Summary!$A664,'2027 DM'!$A:$A,0))</f>
        <v>0</v>
      </c>
      <c r="N664" s="9">
        <f>INDEX('2027 DS'!$C:$C,MATCH(Summary!$A664,'2027 DS'!$A:$A,0))</f>
        <v>0</v>
      </c>
      <c r="O664" s="10" t="str">
        <f t="shared" si="42"/>
        <v>-</v>
      </c>
      <c r="Q664" s="9">
        <f>INDEX('2032 DM'!$C:$C,MATCH(Summary!$A664,'2032 DM'!$A:$A,0))</f>
        <v>0</v>
      </c>
      <c r="R664" s="9">
        <f>INDEX('2032 DS'!$C:$C,MATCH(Summary!$A664,'2032 DS'!$A:$A,0))</f>
        <v>0</v>
      </c>
      <c r="S664" s="10" t="str">
        <f t="shared" si="43"/>
        <v>-</v>
      </c>
    </row>
    <row r="665" spans="1:19" x14ac:dyDescent="0.15">
      <c r="A665" t="str">
        <f t="shared" si="40"/>
        <v>20006-20013</v>
      </c>
      <c r="B665">
        <f>INDEX(Descriptions!$C$4:$C$736,MATCH($A665,Descriptions!$B$4:$B$736,))</f>
        <v>0</v>
      </c>
      <c r="C665">
        <v>20006</v>
      </c>
      <c r="D665">
        <v>20013</v>
      </c>
      <c r="E665" s="9" t="str">
        <f>IFERROR(INDEX('2016'!$C:$C,MATCH(Summary!$A665,'2016'!$A:$A,0)),"-")</f>
        <v>-</v>
      </c>
      <c r="F665" s="9">
        <f>IFERROR(INDEX('2018'!$C:$C,MATCH(Summary!$A665,'2018'!$A:$A,0)),"-")</f>
        <v>0</v>
      </c>
      <c r="H665" s="9">
        <f>INDEX('2022 DM'!$C:$C,MATCH(Summary!$A665,'2022 DM'!$A:$A,0))</f>
        <v>0</v>
      </c>
      <c r="I665" s="9">
        <f>INDEX('2022 DS'!$C:$C,MATCH(Summary!$A665,'2022 DS'!$A:$A,0))</f>
        <v>0</v>
      </c>
      <c r="J665" s="10" t="str">
        <f t="shared" si="41"/>
        <v>-</v>
      </c>
      <c r="K665" s="9">
        <f>INDEX('2022 Full'!$C:$C,MATCH(Summary!$A665,'2022 Full'!$A:$A,0))</f>
        <v>0</v>
      </c>
      <c r="M665" s="9">
        <f>INDEX('2027 DM'!$C:$C,MATCH(Summary!$A665,'2027 DM'!$A:$A,0))</f>
        <v>0</v>
      </c>
      <c r="N665" s="9">
        <f>INDEX('2027 DS'!$C:$C,MATCH(Summary!$A665,'2027 DS'!$A:$A,0))</f>
        <v>0</v>
      </c>
      <c r="O665" s="10" t="str">
        <f t="shared" si="42"/>
        <v>-</v>
      </c>
      <c r="Q665" s="9">
        <f>INDEX('2032 DM'!$C:$C,MATCH(Summary!$A665,'2032 DM'!$A:$A,0))</f>
        <v>0</v>
      </c>
      <c r="R665" s="9">
        <f>INDEX('2032 DS'!$C:$C,MATCH(Summary!$A665,'2032 DS'!$A:$A,0))</f>
        <v>0</v>
      </c>
      <c r="S665" s="10" t="str">
        <f t="shared" si="43"/>
        <v>-</v>
      </c>
    </row>
    <row r="666" spans="1:19" x14ac:dyDescent="0.15">
      <c r="A666" t="str">
        <f t="shared" si="40"/>
        <v>20015-20014</v>
      </c>
      <c r="B666">
        <f>INDEX(Descriptions!$C$4:$C$736,MATCH($A666,Descriptions!$B$4:$B$736,))</f>
        <v>0</v>
      </c>
      <c r="C666">
        <v>20015</v>
      </c>
      <c r="D666">
        <v>20014</v>
      </c>
      <c r="E666" s="9" t="str">
        <f>IFERROR(INDEX('2016'!$C:$C,MATCH(Summary!$A666,'2016'!$A:$A,0)),"-")</f>
        <v>-</v>
      </c>
      <c r="F666" s="9">
        <f>IFERROR(INDEX('2018'!$C:$C,MATCH(Summary!$A666,'2018'!$A:$A,0)),"-")</f>
        <v>100</v>
      </c>
      <c r="H666" s="9">
        <f>INDEX('2022 DM'!$C:$C,MATCH(Summary!$A666,'2022 DM'!$A:$A,0))</f>
        <v>100</v>
      </c>
      <c r="I666" s="9">
        <f>INDEX('2022 DS'!$C:$C,MATCH(Summary!$A666,'2022 DS'!$A:$A,0))</f>
        <v>100</v>
      </c>
      <c r="J666" s="10">
        <f t="shared" si="41"/>
        <v>0</v>
      </c>
      <c r="K666" s="9">
        <f>INDEX('2022 Full'!$C:$C,MATCH(Summary!$A666,'2022 Full'!$A:$A,0))</f>
        <v>300</v>
      </c>
      <c r="M666" s="9">
        <f>INDEX('2027 DM'!$C:$C,MATCH(Summary!$A666,'2027 DM'!$A:$A,0))</f>
        <v>200</v>
      </c>
      <c r="N666" s="9">
        <f>INDEX('2027 DS'!$C:$C,MATCH(Summary!$A666,'2027 DS'!$A:$A,0))</f>
        <v>300</v>
      </c>
      <c r="O666" s="10">
        <f t="shared" si="42"/>
        <v>0.5</v>
      </c>
      <c r="Q666" s="9">
        <f>INDEX('2032 DM'!$C:$C,MATCH(Summary!$A666,'2032 DM'!$A:$A,0))</f>
        <v>200</v>
      </c>
      <c r="R666" s="9">
        <f>INDEX('2032 DS'!$C:$C,MATCH(Summary!$A666,'2032 DS'!$A:$A,0))</f>
        <v>500</v>
      </c>
      <c r="S666" s="10">
        <f t="shared" si="43"/>
        <v>1.5</v>
      </c>
    </row>
    <row r="667" spans="1:19" x14ac:dyDescent="0.15">
      <c r="A667" t="str">
        <f t="shared" si="40"/>
        <v>2343-20014</v>
      </c>
      <c r="B667">
        <f>INDEX(Descriptions!$C$4:$C$736,MATCH($A667,Descriptions!$B$4:$B$736,))</f>
        <v>0</v>
      </c>
      <c r="C667">
        <v>2343</v>
      </c>
      <c r="D667">
        <v>20014</v>
      </c>
      <c r="E667" s="9" t="str">
        <f>IFERROR(INDEX('2016'!$C:$C,MATCH(Summary!$A667,'2016'!$A:$A,0)),"-")</f>
        <v>-</v>
      </c>
      <c r="F667" s="9">
        <f>IFERROR(INDEX('2018'!$C:$C,MATCH(Summary!$A667,'2018'!$A:$A,0)),"-")</f>
        <v>0</v>
      </c>
      <c r="H667" s="9">
        <f>INDEX('2022 DM'!$C:$C,MATCH(Summary!$A667,'2022 DM'!$A:$A,0))</f>
        <v>0</v>
      </c>
      <c r="I667" s="9">
        <f>INDEX('2022 DS'!$C:$C,MATCH(Summary!$A667,'2022 DS'!$A:$A,0))</f>
        <v>0</v>
      </c>
      <c r="J667" s="10" t="str">
        <f t="shared" si="41"/>
        <v>-</v>
      </c>
      <c r="K667" s="9">
        <f>INDEX('2022 Full'!$C:$C,MATCH(Summary!$A667,'2022 Full'!$A:$A,0))</f>
        <v>100</v>
      </c>
      <c r="M667" s="9">
        <f>INDEX('2027 DM'!$C:$C,MATCH(Summary!$A667,'2027 DM'!$A:$A,0))</f>
        <v>0</v>
      </c>
      <c r="N667" s="9">
        <f>INDEX('2027 DS'!$C:$C,MATCH(Summary!$A667,'2027 DS'!$A:$A,0))</f>
        <v>100</v>
      </c>
      <c r="O667" s="10" t="str">
        <f t="shared" si="42"/>
        <v>-</v>
      </c>
      <c r="Q667" s="9">
        <f>INDEX('2032 DM'!$C:$C,MATCH(Summary!$A667,'2032 DM'!$A:$A,0))</f>
        <v>0</v>
      </c>
      <c r="R667" s="9">
        <f>INDEX('2032 DS'!$C:$C,MATCH(Summary!$A667,'2032 DS'!$A:$A,0))</f>
        <v>100</v>
      </c>
      <c r="S667" s="10" t="str">
        <f t="shared" si="43"/>
        <v>-</v>
      </c>
    </row>
    <row r="668" spans="1:19" x14ac:dyDescent="0.15">
      <c r="A668" t="str">
        <f t="shared" si="40"/>
        <v>20017-20015</v>
      </c>
      <c r="B668">
        <f>INDEX(Descriptions!$C$4:$C$736,MATCH($A668,Descriptions!$B$4:$B$736,))</f>
        <v>0</v>
      </c>
      <c r="C668">
        <v>20017</v>
      </c>
      <c r="D668">
        <v>20015</v>
      </c>
      <c r="E668" s="9" t="str">
        <f>IFERROR(INDEX('2016'!$C:$C,MATCH(Summary!$A668,'2016'!$A:$A,0)),"-")</f>
        <v>-</v>
      </c>
      <c r="F668" s="9">
        <f>IFERROR(INDEX('2018'!$C:$C,MATCH(Summary!$A668,'2018'!$A:$A,0)),"-")</f>
        <v>0</v>
      </c>
      <c r="H668" s="9">
        <f>INDEX('2022 DM'!$C:$C,MATCH(Summary!$A668,'2022 DM'!$A:$A,0))</f>
        <v>0</v>
      </c>
      <c r="I668" s="9">
        <f>INDEX('2022 DS'!$C:$C,MATCH(Summary!$A668,'2022 DS'!$A:$A,0))</f>
        <v>0</v>
      </c>
      <c r="J668" s="10" t="str">
        <f t="shared" si="41"/>
        <v>-</v>
      </c>
      <c r="K668" s="9">
        <f>INDEX('2022 Full'!$C:$C,MATCH(Summary!$A668,'2022 Full'!$A:$A,0))</f>
        <v>100</v>
      </c>
      <c r="M668" s="9">
        <f>INDEX('2027 DM'!$C:$C,MATCH(Summary!$A668,'2027 DM'!$A:$A,0))</f>
        <v>0</v>
      </c>
      <c r="N668" s="9">
        <f>INDEX('2027 DS'!$C:$C,MATCH(Summary!$A668,'2027 DS'!$A:$A,0))</f>
        <v>100</v>
      </c>
      <c r="O668" s="10" t="str">
        <f t="shared" si="42"/>
        <v>-</v>
      </c>
      <c r="Q668" s="9">
        <f>INDEX('2032 DM'!$C:$C,MATCH(Summary!$A668,'2032 DM'!$A:$A,0))</f>
        <v>0</v>
      </c>
      <c r="R668" s="9">
        <f>INDEX('2032 DS'!$C:$C,MATCH(Summary!$A668,'2032 DS'!$A:$A,0))</f>
        <v>100</v>
      </c>
      <c r="S668" s="10" t="str">
        <f t="shared" si="43"/>
        <v>-</v>
      </c>
    </row>
    <row r="669" spans="1:19" x14ac:dyDescent="0.15">
      <c r="A669" t="str">
        <f t="shared" si="40"/>
        <v>20016-20015</v>
      </c>
      <c r="B669">
        <f>INDEX(Descriptions!$C$4:$C$736,MATCH($A669,Descriptions!$B$4:$B$736,))</f>
        <v>0</v>
      </c>
      <c r="C669">
        <v>20016</v>
      </c>
      <c r="D669">
        <v>20015</v>
      </c>
      <c r="E669" s="9" t="str">
        <f>IFERROR(INDEX('2016'!$C:$C,MATCH(Summary!$A669,'2016'!$A:$A,0)),"-")</f>
        <v>-</v>
      </c>
      <c r="F669" s="9">
        <f>IFERROR(INDEX('2018'!$C:$C,MATCH(Summary!$A669,'2018'!$A:$A,0)),"-")</f>
        <v>100</v>
      </c>
      <c r="H669" s="9">
        <f>INDEX('2022 DM'!$C:$C,MATCH(Summary!$A669,'2022 DM'!$A:$A,0))</f>
        <v>100</v>
      </c>
      <c r="I669" s="9">
        <f>INDEX('2022 DS'!$C:$C,MATCH(Summary!$A669,'2022 DS'!$A:$A,0))</f>
        <v>100</v>
      </c>
      <c r="J669" s="10">
        <f t="shared" si="41"/>
        <v>0</v>
      </c>
      <c r="K669" s="9">
        <f>INDEX('2022 Full'!$C:$C,MATCH(Summary!$A669,'2022 Full'!$A:$A,0))</f>
        <v>300</v>
      </c>
      <c r="M669" s="9">
        <f>INDEX('2027 DM'!$C:$C,MATCH(Summary!$A669,'2027 DM'!$A:$A,0))</f>
        <v>200</v>
      </c>
      <c r="N669" s="9">
        <f>INDEX('2027 DS'!$C:$C,MATCH(Summary!$A669,'2027 DS'!$A:$A,0))</f>
        <v>300</v>
      </c>
      <c r="O669" s="10">
        <f t="shared" si="42"/>
        <v>0.5</v>
      </c>
      <c r="Q669" s="9">
        <f>INDEX('2032 DM'!$C:$C,MATCH(Summary!$A669,'2032 DM'!$A:$A,0))</f>
        <v>200</v>
      </c>
      <c r="R669" s="9">
        <f>INDEX('2032 DS'!$C:$C,MATCH(Summary!$A669,'2032 DS'!$A:$A,0))</f>
        <v>400</v>
      </c>
      <c r="S669" s="10">
        <f t="shared" si="43"/>
        <v>1</v>
      </c>
    </row>
    <row r="670" spans="1:19" x14ac:dyDescent="0.15">
      <c r="A670" t="str">
        <f t="shared" si="40"/>
        <v>20014-20015</v>
      </c>
      <c r="B670">
        <f>INDEX(Descriptions!$C$4:$C$736,MATCH($A670,Descriptions!$B$4:$B$736,))</f>
        <v>0</v>
      </c>
      <c r="C670">
        <v>20014</v>
      </c>
      <c r="D670">
        <v>20015</v>
      </c>
      <c r="E670" s="9" t="str">
        <f>IFERROR(INDEX('2016'!$C:$C,MATCH(Summary!$A670,'2016'!$A:$A,0)),"-")</f>
        <v>-</v>
      </c>
      <c r="F670" s="9">
        <f>IFERROR(INDEX('2018'!$C:$C,MATCH(Summary!$A670,'2018'!$A:$A,0)),"-")</f>
        <v>0</v>
      </c>
      <c r="H670" s="9">
        <f>INDEX('2022 DM'!$C:$C,MATCH(Summary!$A670,'2022 DM'!$A:$A,0))</f>
        <v>0</v>
      </c>
      <c r="I670" s="9">
        <f>INDEX('2022 DS'!$C:$C,MATCH(Summary!$A670,'2022 DS'!$A:$A,0))</f>
        <v>0</v>
      </c>
      <c r="J670" s="10" t="str">
        <f t="shared" si="41"/>
        <v>-</v>
      </c>
      <c r="K670" s="9">
        <f>INDEX('2022 Full'!$C:$C,MATCH(Summary!$A670,'2022 Full'!$A:$A,0))</f>
        <v>100</v>
      </c>
      <c r="M670" s="9">
        <f>INDEX('2027 DM'!$C:$C,MATCH(Summary!$A670,'2027 DM'!$A:$A,0))</f>
        <v>0</v>
      </c>
      <c r="N670" s="9">
        <f>INDEX('2027 DS'!$C:$C,MATCH(Summary!$A670,'2027 DS'!$A:$A,0))</f>
        <v>100</v>
      </c>
      <c r="O670" s="10" t="str">
        <f t="shared" si="42"/>
        <v>-</v>
      </c>
      <c r="Q670" s="9">
        <f>INDEX('2032 DM'!$C:$C,MATCH(Summary!$A670,'2032 DM'!$A:$A,0))</f>
        <v>0</v>
      </c>
      <c r="R670" s="9">
        <f>INDEX('2032 DS'!$C:$C,MATCH(Summary!$A670,'2032 DS'!$A:$A,0))</f>
        <v>100</v>
      </c>
      <c r="S670" s="10" t="str">
        <f t="shared" si="43"/>
        <v>-</v>
      </c>
    </row>
    <row r="671" spans="1:19" x14ac:dyDescent="0.15">
      <c r="A671" t="str">
        <f t="shared" si="40"/>
        <v>20015-20016</v>
      </c>
      <c r="B671">
        <f>INDEX(Descriptions!$C$4:$C$736,MATCH($A671,Descriptions!$B$4:$B$736,))</f>
        <v>0</v>
      </c>
      <c r="C671">
        <v>20015</v>
      </c>
      <c r="D671">
        <v>20016</v>
      </c>
      <c r="E671" s="9" t="str">
        <f>IFERROR(INDEX('2016'!$C:$C,MATCH(Summary!$A671,'2016'!$A:$A,0)),"-")</f>
        <v>-</v>
      </c>
      <c r="F671" s="9">
        <f>IFERROR(INDEX('2018'!$C:$C,MATCH(Summary!$A671,'2018'!$A:$A,0)),"-")</f>
        <v>0</v>
      </c>
      <c r="H671" s="9">
        <f>INDEX('2022 DM'!$C:$C,MATCH(Summary!$A671,'2022 DM'!$A:$A,0))</f>
        <v>0</v>
      </c>
      <c r="I671" s="9">
        <f>INDEX('2022 DS'!$C:$C,MATCH(Summary!$A671,'2022 DS'!$A:$A,0))</f>
        <v>0</v>
      </c>
      <c r="J671" s="10" t="str">
        <f t="shared" si="41"/>
        <v>-</v>
      </c>
      <c r="K671" s="9">
        <f>INDEX('2022 Full'!$C:$C,MATCH(Summary!$A671,'2022 Full'!$A:$A,0))</f>
        <v>0</v>
      </c>
      <c r="M671" s="9">
        <f>INDEX('2027 DM'!$C:$C,MATCH(Summary!$A671,'2027 DM'!$A:$A,0))</f>
        <v>0</v>
      </c>
      <c r="N671" s="9">
        <f>INDEX('2027 DS'!$C:$C,MATCH(Summary!$A671,'2027 DS'!$A:$A,0))</f>
        <v>0</v>
      </c>
      <c r="O671" s="10" t="str">
        <f t="shared" si="42"/>
        <v>-</v>
      </c>
      <c r="Q671" s="9">
        <f>INDEX('2032 DM'!$C:$C,MATCH(Summary!$A671,'2032 DM'!$A:$A,0))</f>
        <v>0</v>
      </c>
      <c r="R671" s="9">
        <f>INDEX('2032 DS'!$C:$C,MATCH(Summary!$A671,'2032 DS'!$A:$A,0))</f>
        <v>0</v>
      </c>
      <c r="S671" s="10" t="str">
        <f t="shared" si="43"/>
        <v>-</v>
      </c>
    </row>
    <row r="672" spans="1:19" x14ac:dyDescent="0.15">
      <c r="A672" t="str">
        <f t="shared" si="40"/>
        <v>2425-20016</v>
      </c>
      <c r="B672">
        <f>INDEX(Descriptions!$C$4:$C$736,MATCH($A672,Descriptions!$B$4:$B$736,))</f>
        <v>0</v>
      </c>
      <c r="C672">
        <v>2425</v>
      </c>
      <c r="D672">
        <v>20016</v>
      </c>
      <c r="E672" s="9" t="str">
        <f>IFERROR(INDEX('2016'!$C:$C,MATCH(Summary!$A672,'2016'!$A:$A,0)),"-")</f>
        <v>-</v>
      </c>
      <c r="F672" s="9">
        <f>IFERROR(INDEX('2018'!$C:$C,MATCH(Summary!$A672,'2018'!$A:$A,0)),"-")</f>
        <v>100</v>
      </c>
      <c r="H672" s="9">
        <f>INDEX('2022 DM'!$C:$C,MATCH(Summary!$A672,'2022 DM'!$A:$A,0))</f>
        <v>100</v>
      </c>
      <c r="I672" s="9">
        <f>INDEX('2022 DS'!$C:$C,MATCH(Summary!$A672,'2022 DS'!$A:$A,0))</f>
        <v>100</v>
      </c>
      <c r="J672" s="10">
        <f t="shared" si="41"/>
        <v>0</v>
      </c>
      <c r="K672" s="9">
        <f>INDEX('2022 Full'!$C:$C,MATCH(Summary!$A672,'2022 Full'!$A:$A,0))</f>
        <v>300</v>
      </c>
      <c r="M672" s="9">
        <f>INDEX('2027 DM'!$C:$C,MATCH(Summary!$A672,'2027 DM'!$A:$A,0))</f>
        <v>200</v>
      </c>
      <c r="N672" s="9">
        <f>INDEX('2027 DS'!$C:$C,MATCH(Summary!$A672,'2027 DS'!$A:$A,0))</f>
        <v>300</v>
      </c>
      <c r="O672" s="10">
        <f t="shared" si="42"/>
        <v>0.5</v>
      </c>
      <c r="Q672" s="9">
        <f>INDEX('2032 DM'!$C:$C,MATCH(Summary!$A672,'2032 DM'!$A:$A,0))</f>
        <v>200</v>
      </c>
      <c r="R672" s="9">
        <f>INDEX('2032 DS'!$C:$C,MATCH(Summary!$A672,'2032 DS'!$A:$A,0))</f>
        <v>400</v>
      </c>
      <c r="S672" s="10">
        <f t="shared" si="43"/>
        <v>1</v>
      </c>
    </row>
    <row r="673" spans="1:19" x14ac:dyDescent="0.15">
      <c r="A673" t="str">
        <f t="shared" si="40"/>
        <v>20015-20017</v>
      </c>
      <c r="B673">
        <f>INDEX(Descriptions!$C$4:$C$736,MATCH($A673,Descriptions!$B$4:$B$736,))</f>
        <v>0</v>
      </c>
      <c r="C673">
        <v>20015</v>
      </c>
      <c r="D673">
        <v>20017</v>
      </c>
      <c r="E673" s="9" t="str">
        <f>IFERROR(INDEX('2016'!$C:$C,MATCH(Summary!$A673,'2016'!$A:$A,0)),"-")</f>
        <v>-</v>
      </c>
      <c r="F673" s="9">
        <f>IFERROR(INDEX('2018'!$C:$C,MATCH(Summary!$A673,'2018'!$A:$A,0)),"-")</f>
        <v>0</v>
      </c>
      <c r="H673" s="9">
        <f>INDEX('2022 DM'!$C:$C,MATCH(Summary!$A673,'2022 DM'!$A:$A,0))</f>
        <v>0</v>
      </c>
      <c r="I673" s="9">
        <f>INDEX('2022 DS'!$C:$C,MATCH(Summary!$A673,'2022 DS'!$A:$A,0))</f>
        <v>0</v>
      </c>
      <c r="J673" s="10" t="str">
        <f t="shared" si="41"/>
        <v>-</v>
      </c>
      <c r="K673" s="9">
        <f>INDEX('2022 Full'!$C:$C,MATCH(Summary!$A673,'2022 Full'!$A:$A,0))</f>
        <v>100</v>
      </c>
      <c r="M673" s="9">
        <f>INDEX('2027 DM'!$C:$C,MATCH(Summary!$A673,'2027 DM'!$A:$A,0))</f>
        <v>0</v>
      </c>
      <c r="N673" s="9">
        <f>INDEX('2027 DS'!$C:$C,MATCH(Summary!$A673,'2027 DS'!$A:$A,0))</f>
        <v>100</v>
      </c>
      <c r="O673" s="10" t="str">
        <f t="shared" si="42"/>
        <v>-</v>
      </c>
      <c r="Q673" s="9">
        <f>INDEX('2032 DM'!$C:$C,MATCH(Summary!$A673,'2032 DM'!$A:$A,0))</f>
        <v>0</v>
      </c>
      <c r="R673" s="9">
        <f>INDEX('2032 DS'!$C:$C,MATCH(Summary!$A673,'2032 DS'!$A:$A,0))</f>
        <v>100</v>
      </c>
      <c r="S673" s="10" t="str">
        <f t="shared" si="43"/>
        <v>-</v>
      </c>
    </row>
    <row r="674" spans="1:19" x14ac:dyDescent="0.15">
      <c r="A674" t="str">
        <f t="shared" si="40"/>
        <v>20019-20018</v>
      </c>
      <c r="B674" t="str">
        <f>INDEX(Descriptions!$C$4:$C$736,MATCH($A674,Descriptions!$B$4:$B$736,))</f>
        <v>SB to the T-junction with Poplars Ave?</v>
      </c>
      <c r="C674">
        <v>20019</v>
      </c>
      <c r="D674">
        <v>20018</v>
      </c>
      <c r="E674" s="9" t="str">
        <f>IFERROR(INDEX('2016'!$C:$C,MATCH(Summary!$A674,'2016'!$A:$A,0)),"-")</f>
        <v>-</v>
      </c>
      <c r="F674" s="9">
        <f>IFERROR(INDEX('2018'!$C:$C,MATCH(Summary!$A674,'2018'!$A:$A,0)),"-")</f>
        <v>0</v>
      </c>
      <c r="H674" s="9">
        <f>INDEX('2022 DM'!$C:$C,MATCH(Summary!$A674,'2022 DM'!$A:$A,0))</f>
        <v>0</v>
      </c>
      <c r="I674" s="9">
        <f>INDEX('2022 DS'!$C:$C,MATCH(Summary!$A674,'2022 DS'!$A:$A,0))</f>
        <v>0</v>
      </c>
      <c r="J674" s="10" t="str">
        <f t="shared" si="41"/>
        <v>-</v>
      </c>
      <c r="K674" s="9">
        <f>INDEX('2022 Full'!$C:$C,MATCH(Summary!$A674,'2022 Full'!$A:$A,0))</f>
        <v>700</v>
      </c>
      <c r="M674" s="9">
        <f>INDEX('2027 DM'!$C:$C,MATCH(Summary!$A674,'2027 DM'!$A:$A,0))</f>
        <v>0</v>
      </c>
      <c r="N674" s="9">
        <f>INDEX('2027 DS'!$C:$C,MATCH(Summary!$A674,'2027 DS'!$A:$A,0))</f>
        <v>400</v>
      </c>
      <c r="O674" s="10" t="str">
        <f t="shared" si="42"/>
        <v>-</v>
      </c>
      <c r="Q674" s="9">
        <f>INDEX('2032 DM'!$C:$C,MATCH(Summary!$A674,'2032 DM'!$A:$A,0))</f>
        <v>0</v>
      </c>
      <c r="R674" s="9">
        <f>INDEX('2032 DS'!$C:$C,MATCH(Summary!$A674,'2032 DS'!$A:$A,0))</f>
        <v>700</v>
      </c>
      <c r="S674" s="10" t="str">
        <f t="shared" si="43"/>
        <v>-</v>
      </c>
    </row>
    <row r="675" spans="1:19" x14ac:dyDescent="0.15">
      <c r="A675" t="str">
        <f t="shared" si="40"/>
        <v>2370-20018</v>
      </c>
      <c r="B675">
        <f>INDEX(Descriptions!$C$4:$C$736,MATCH($A675,Descriptions!$B$4:$B$736,))</f>
        <v>0</v>
      </c>
      <c r="C675">
        <v>2370</v>
      </c>
      <c r="D675">
        <v>20018</v>
      </c>
      <c r="E675" s="9" t="str">
        <f>IFERROR(INDEX('2016'!$C:$C,MATCH(Summary!$A675,'2016'!$A:$A,0)),"-")</f>
        <v>-</v>
      </c>
      <c r="F675" s="9">
        <f>IFERROR(INDEX('2018'!$C:$C,MATCH(Summary!$A675,'2018'!$A:$A,0)),"-")</f>
        <v>200</v>
      </c>
      <c r="H675" s="9">
        <f>INDEX('2022 DM'!$C:$C,MATCH(Summary!$A675,'2022 DM'!$A:$A,0))</f>
        <v>200</v>
      </c>
      <c r="I675" s="9">
        <f>INDEX('2022 DS'!$C:$C,MATCH(Summary!$A675,'2022 DS'!$A:$A,0))</f>
        <v>200</v>
      </c>
      <c r="J675" s="10">
        <f t="shared" si="41"/>
        <v>0</v>
      </c>
      <c r="K675" s="9">
        <f>INDEX('2022 Full'!$C:$C,MATCH(Summary!$A675,'2022 Full'!$A:$A,0))</f>
        <v>700</v>
      </c>
      <c r="M675" s="9">
        <f>INDEX('2027 DM'!$C:$C,MATCH(Summary!$A675,'2027 DM'!$A:$A,0))</f>
        <v>200</v>
      </c>
      <c r="N675" s="9">
        <f>INDEX('2027 DS'!$C:$C,MATCH(Summary!$A675,'2027 DS'!$A:$A,0))</f>
        <v>500</v>
      </c>
      <c r="O675" s="10">
        <f t="shared" si="42"/>
        <v>1.5</v>
      </c>
      <c r="Q675" s="9">
        <f>INDEX('2032 DM'!$C:$C,MATCH(Summary!$A675,'2032 DM'!$A:$A,0))</f>
        <v>300</v>
      </c>
      <c r="R675" s="9">
        <f>INDEX('2032 DS'!$C:$C,MATCH(Summary!$A675,'2032 DS'!$A:$A,0))</f>
        <v>700</v>
      </c>
      <c r="S675" s="10">
        <f t="shared" si="43"/>
        <v>1.3333333333333335</v>
      </c>
    </row>
    <row r="676" spans="1:19" x14ac:dyDescent="0.15">
      <c r="A676" t="str">
        <f t="shared" si="40"/>
        <v>2369-20018</v>
      </c>
      <c r="B676">
        <f>INDEX(Descriptions!$C$4:$C$736,MATCH($A676,Descriptions!$B$4:$B$736,))</f>
        <v>0</v>
      </c>
      <c r="C676">
        <v>2369</v>
      </c>
      <c r="D676">
        <v>20018</v>
      </c>
      <c r="E676" s="9" t="str">
        <f>IFERROR(INDEX('2016'!$C:$C,MATCH(Summary!$A676,'2016'!$A:$A,0)),"-")</f>
        <v>-</v>
      </c>
      <c r="F676" s="9">
        <f>IFERROR(INDEX('2018'!$C:$C,MATCH(Summary!$A676,'2018'!$A:$A,0)),"-")</f>
        <v>300</v>
      </c>
      <c r="H676" s="9">
        <f>INDEX('2022 DM'!$C:$C,MATCH(Summary!$A676,'2022 DM'!$A:$A,0))</f>
        <v>300</v>
      </c>
      <c r="I676" s="9">
        <f>INDEX('2022 DS'!$C:$C,MATCH(Summary!$A676,'2022 DS'!$A:$A,0))</f>
        <v>300</v>
      </c>
      <c r="J676" s="10">
        <f t="shared" si="41"/>
        <v>0</v>
      </c>
      <c r="K676" s="9">
        <f>INDEX('2022 Full'!$C:$C,MATCH(Summary!$A676,'2022 Full'!$A:$A,0))</f>
        <v>500</v>
      </c>
      <c r="M676" s="9">
        <f>INDEX('2027 DM'!$C:$C,MATCH(Summary!$A676,'2027 DM'!$A:$A,0))</f>
        <v>300</v>
      </c>
      <c r="N676" s="9">
        <f>INDEX('2027 DS'!$C:$C,MATCH(Summary!$A676,'2027 DS'!$A:$A,0))</f>
        <v>400</v>
      </c>
      <c r="O676" s="10">
        <f t="shared" si="42"/>
        <v>0.33333333333333326</v>
      </c>
      <c r="Q676" s="9">
        <f>INDEX('2032 DM'!$C:$C,MATCH(Summary!$A676,'2032 DM'!$A:$A,0))</f>
        <v>300</v>
      </c>
      <c r="R676" s="9">
        <f>INDEX('2032 DS'!$C:$C,MATCH(Summary!$A676,'2032 DS'!$A:$A,0))</f>
        <v>500</v>
      </c>
      <c r="S676" s="10">
        <f t="shared" si="43"/>
        <v>0.66666666666666674</v>
      </c>
    </row>
    <row r="677" spans="1:19" x14ac:dyDescent="0.15">
      <c r="A677" t="str">
        <f t="shared" si="40"/>
        <v>20018-20019</v>
      </c>
      <c r="B677">
        <f>INDEX(Descriptions!$C$4:$C$736,MATCH($A677,Descriptions!$B$4:$B$736,))</f>
        <v>0</v>
      </c>
      <c r="C677">
        <v>20018</v>
      </c>
      <c r="D677">
        <v>20019</v>
      </c>
      <c r="E677" s="9" t="str">
        <f>IFERROR(INDEX('2016'!$C:$C,MATCH(Summary!$A677,'2016'!$A:$A,0)),"-")</f>
        <v>-</v>
      </c>
      <c r="F677" s="9">
        <f>IFERROR(INDEX('2018'!$C:$C,MATCH(Summary!$A677,'2018'!$A:$A,0)),"-")</f>
        <v>0</v>
      </c>
      <c r="H677" s="9">
        <f>INDEX('2022 DM'!$C:$C,MATCH(Summary!$A677,'2022 DM'!$A:$A,0))</f>
        <v>0</v>
      </c>
      <c r="I677" s="9">
        <f>INDEX('2022 DS'!$C:$C,MATCH(Summary!$A677,'2022 DS'!$A:$A,0))</f>
        <v>0</v>
      </c>
      <c r="J677" s="10" t="str">
        <f t="shared" si="41"/>
        <v>-</v>
      </c>
      <c r="K677" s="9">
        <f>INDEX('2022 Full'!$C:$C,MATCH(Summary!$A677,'2022 Full'!$A:$A,0))</f>
        <v>700</v>
      </c>
      <c r="M677" s="9">
        <f>INDEX('2027 DM'!$C:$C,MATCH(Summary!$A677,'2027 DM'!$A:$A,0))</f>
        <v>0</v>
      </c>
      <c r="N677" s="9">
        <f>INDEX('2027 DS'!$C:$C,MATCH(Summary!$A677,'2027 DS'!$A:$A,0))</f>
        <v>300</v>
      </c>
      <c r="O677" s="10" t="str">
        <f t="shared" si="42"/>
        <v>-</v>
      </c>
      <c r="Q677" s="9">
        <f>INDEX('2032 DM'!$C:$C,MATCH(Summary!$A677,'2032 DM'!$A:$A,0))</f>
        <v>0</v>
      </c>
      <c r="R677" s="9">
        <f>INDEX('2032 DS'!$C:$C,MATCH(Summary!$A677,'2032 DS'!$A:$A,0))</f>
        <v>600</v>
      </c>
      <c r="S677" s="10" t="str">
        <f t="shared" si="43"/>
        <v>-</v>
      </c>
    </row>
    <row r="678" spans="1:19" x14ac:dyDescent="0.15">
      <c r="A678" t="str">
        <f t="shared" si="40"/>
        <v>85829-80091</v>
      </c>
      <c r="B678">
        <f>INDEX(Descriptions!$C$4:$C$736,MATCH($A678,Descriptions!$B$4:$B$736,))</f>
        <v>0</v>
      </c>
      <c r="C678">
        <v>85829</v>
      </c>
      <c r="D678">
        <v>80091</v>
      </c>
      <c r="E678" s="9">
        <f>IFERROR(INDEX('2016'!$C:$C,MATCH(Summary!$A678,'2016'!$A:$A,0)),"-")</f>
        <v>66900</v>
      </c>
      <c r="F678" s="9">
        <f>IFERROR(INDEX('2018'!$C:$C,MATCH(Summary!$A678,'2018'!$A:$A,0)),"-")</f>
        <v>68100</v>
      </c>
      <c r="H678" s="9">
        <f>INDEX('2022 DM'!$C:$C,MATCH(Summary!$A678,'2022 DM'!$A:$A,0))</f>
        <v>71000</v>
      </c>
      <c r="I678" s="9">
        <f>INDEX('2022 DS'!$C:$C,MATCH(Summary!$A678,'2022 DS'!$A:$A,0))</f>
        <v>71100</v>
      </c>
      <c r="J678" s="10">
        <f t="shared" si="41"/>
        <v>1.4084507042253502E-3</v>
      </c>
      <c r="K678" s="9">
        <f>INDEX('2022 Full'!$C:$C,MATCH(Summary!$A678,'2022 Full'!$A:$A,0))</f>
        <v>71200</v>
      </c>
      <c r="M678" s="9">
        <f>INDEX('2027 DM'!$C:$C,MATCH(Summary!$A678,'2027 DM'!$A:$A,0))</f>
        <v>73700</v>
      </c>
      <c r="N678" s="9">
        <f>INDEX('2027 DS'!$C:$C,MATCH(Summary!$A678,'2027 DS'!$A:$A,0))</f>
        <v>73800</v>
      </c>
      <c r="O678" s="10">
        <f t="shared" si="42"/>
        <v>1.3568521031208647E-3</v>
      </c>
      <c r="Q678" s="9">
        <f>INDEX('2032 DM'!$C:$C,MATCH(Summary!$A678,'2032 DM'!$A:$A,0))</f>
        <v>76000</v>
      </c>
      <c r="R678" s="9">
        <f>INDEX('2032 DS'!$C:$C,MATCH(Summary!$A678,'2032 DS'!$A:$A,0))</f>
        <v>76100</v>
      </c>
      <c r="S678" s="10">
        <f t="shared" si="43"/>
        <v>1.3157894736841591E-3</v>
      </c>
    </row>
    <row r="679" spans="1:19" x14ac:dyDescent="0.15">
      <c r="A679" t="str">
        <f t="shared" si="40"/>
        <v>85827-80092</v>
      </c>
      <c r="B679">
        <f>INDEX(Descriptions!$C$4:$C$736,MATCH($A679,Descriptions!$B$4:$B$736,))</f>
        <v>0</v>
      </c>
      <c r="C679">
        <v>85827</v>
      </c>
      <c r="D679">
        <v>80092</v>
      </c>
      <c r="E679" s="9">
        <f>IFERROR(INDEX('2016'!$C:$C,MATCH(Summary!$A679,'2016'!$A:$A,0)),"-")</f>
        <v>53300</v>
      </c>
      <c r="F679" s="9">
        <f>IFERROR(INDEX('2018'!$C:$C,MATCH(Summary!$A679,'2018'!$A:$A,0)),"-")</f>
        <v>54300</v>
      </c>
      <c r="H679" s="9">
        <f>INDEX('2022 DM'!$C:$C,MATCH(Summary!$A679,'2022 DM'!$A:$A,0))</f>
        <v>57100</v>
      </c>
      <c r="I679" s="9">
        <f>INDEX('2022 DS'!$C:$C,MATCH(Summary!$A679,'2022 DS'!$A:$A,0))</f>
        <v>57100</v>
      </c>
      <c r="J679" s="10">
        <f t="shared" si="41"/>
        <v>0</v>
      </c>
      <c r="K679" s="9">
        <f>INDEX('2022 Full'!$C:$C,MATCH(Summary!$A679,'2022 Full'!$A:$A,0))</f>
        <v>57300</v>
      </c>
      <c r="M679" s="9">
        <f>INDEX('2027 DM'!$C:$C,MATCH(Summary!$A679,'2027 DM'!$A:$A,0))</f>
        <v>59700</v>
      </c>
      <c r="N679" s="9">
        <f>INDEX('2027 DS'!$C:$C,MATCH(Summary!$A679,'2027 DS'!$A:$A,0))</f>
        <v>59800</v>
      </c>
      <c r="O679" s="10">
        <f t="shared" si="42"/>
        <v>1.6750418760469454E-3</v>
      </c>
      <c r="Q679" s="9">
        <f>INDEX('2032 DM'!$C:$C,MATCH(Summary!$A679,'2032 DM'!$A:$A,0))</f>
        <v>62600</v>
      </c>
      <c r="R679" s="9">
        <f>INDEX('2032 DS'!$C:$C,MATCH(Summary!$A679,'2032 DS'!$A:$A,0))</f>
        <v>62700</v>
      </c>
      <c r="S679" s="10">
        <f t="shared" si="43"/>
        <v>1.5974440894568342E-3</v>
      </c>
    </row>
    <row r="680" spans="1:19" x14ac:dyDescent="0.15">
      <c r="A680" t="str">
        <f t="shared" si="40"/>
        <v>85835-80093</v>
      </c>
      <c r="B680">
        <f>INDEX(Descriptions!$C$4:$C$736,MATCH($A680,Descriptions!$B$4:$B$736,))</f>
        <v>0</v>
      </c>
      <c r="C680">
        <v>85835</v>
      </c>
      <c r="D680">
        <v>80093</v>
      </c>
      <c r="E680" s="9">
        <f>IFERROR(INDEX('2016'!$C:$C,MATCH(Summary!$A680,'2016'!$A:$A,0)),"-")</f>
        <v>65600</v>
      </c>
      <c r="F680" s="9">
        <f>IFERROR(INDEX('2018'!$C:$C,MATCH(Summary!$A680,'2018'!$A:$A,0)),"-")</f>
        <v>66800</v>
      </c>
      <c r="H680" s="9">
        <f>INDEX('2022 DM'!$C:$C,MATCH(Summary!$A680,'2022 DM'!$A:$A,0))</f>
        <v>69600</v>
      </c>
      <c r="I680" s="9">
        <f>INDEX('2022 DS'!$C:$C,MATCH(Summary!$A680,'2022 DS'!$A:$A,0))</f>
        <v>69600</v>
      </c>
      <c r="J680" s="10">
        <f t="shared" si="41"/>
        <v>0</v>
      </c>
      <c r="K680" s="9">
        <f>INDEX('2022 Full'!$C:$C,MATCH(Summary!$A680,'2022 Full'!$A:$A,0))</f>
        <v>69700</v>
      </c>
      <c r="M680" s="9">
        <f>INDEX('2027 DM'!$C:$C,MATCH(Summary!$A680,'2027 DM'!$A:$A,0))</f>
        <v>71800</v>
      </c>
      <c r="N680" s="9">
        <f>INDEX('2027 DS'!$C:$C,MATCH(Summary!$A680,'2027 DS'!$A:$A,0))</f>
        <v>71900</v>
      </c>
      <c r="O680" s="10">
        <f t="shared" si="42"/>
        <v>1.3927576601671099E-3</v>
      </c>
      <c r="Q680" s="9">
        <f>INDEX('2032 DM'!$C:$C,MATCH(Summary!$A680,'2032 DM'!$A:$A,0))</f>
        <v>74100</v>
      </c>
      <c r="R680" s="9">
        <f>INDEX('2032 DS'!$C:$C,MATCH(Summary!$A680,'2032 DS'!$A:$A,0))</f>
        <v>74200</v>
      </c>
      <c r="S680" s="10">
        <f t="shared" si="43"/>
        <v>1.3495276653170407E-3</v>
      </c>
    </row>
    <row r="681" spans="1:19" x14ac:dyDescent="0.15">
      <c r="A681" t="str">
        <f t="shared" si="40"/>
        <v>85845-80094</v>
      </c>
      <c r="B681">
        <f>INDEX(Descriptions!$C$4:$C$736,MATCH($A681,Descriptions!$B$4:$B$736,))</f>
        <v>0</v>
      </c>
      <c r="C681">
        <v>85845</v>
      </c>
      <c r="D681">
        <v>80094</v>
      </c>
      <c r="E681" s="9">
        <f>IFERROR(INDEX('2016'!$C:$C,MATCH(Summary!$A681,'2016'!$A:$A,0)),"-")</f>
        <v>35000</v>
      </c>
      <c r="F681" s="9">
        <f>IFERROR(INDEX('2018'!$C:$C,MATCH(Summary!$A681,'2018'!$A:$A,0)),"-")</f>
        <v>35600</v>
      </c>
      <c r="H681" s="9">
        <f>INDEX('2022 DM'!$C:$C,MATCH(Summary!$A681,'2022 DM'!$A:$A,0))</f>
        <v>36300</v>
      </c>
      <c r="I681" s="9">
        <f>INDEX('2022 DS'!$C:$C,MATCH(Summary!$A681,'2022 DS'!$A:$A,0))</f>
        <v>36400</v>
      </c>
      <c r="J681" s="10">
        <f t="shared" si="41"/>
        <v>2.7548209366390353E-3</v>
      </c>
      <c r="K681" s="9">
        <f>INDEX('2022 Full'!$C:$C,MATCH(Summary!$A681,'2022 Full'!$A:$A,0))</f>
        <v>36400</v>
      </c>
      <c r="M681" s="9">
        <f>INDEX('2027 DM'!$C:$C,MATCH(Summary!$A681,'2027 DM'!$A:$A,0))</f>
        <v>37100</v>
      </c>
      <c r="N681" s="9">
        <f>INDEX('2027 DS'!$C:$C,MATCH(Summary!$A681,'2027 DS'!$A:$A,0))</f>
        <v>37100</v>
      </c>
      <c r="O681" s="10">
        <f t="shared" si="42"/>
        <v>0</v>
      </c>
      <c r="Q681" s="9">
        <f>INDEX('2032 DM'!$C:$C,MATCH(Summary!$A681,'2032 DM'!$A:$A,0))</f>
        <v>37700</v>
      </c>
      <c r="R681" s="9">
        <f>INDEX('2032 DS'!$C:$C,MATCH(Summary!$A681,'2032 DS'!$A:$A,0))</f>
        <v>37700</v>
      </c>
      <c r="S681" s="10">
        <f t="shared" si="43"/>
        <v>0</v>
      </c>
    </row>
    <row r="682" spans="1:19" x14ac:dyDescent="0.15">
      <c r="A682" t="str">
        <f t="shared" si="40"/>
        <v>81630-80094</v>
      </c>
      <c r="B682">
        <f>INDEX(Descriptions!$C$4:$C$736,MATCH($A682,Descriptions!$B$4:$B$736,))</f>
        <v>0</v>
      </c>
      <c r="C682">
        <v>81630</v>
      </c>
      <c r="D682">
        <v>80094</v>
      </c>
      <c r="E682" s="9">
        <f>IFERROR(INDEX('2016'!$C:$C,MATCH(Summary!$A682,'2016'!$A:$A,0)),"-")</f>
        <v>16800</v>
      </c>
      <c r="F682" s="9">
        <f>IFERROR(INDEX('2018'!$C:$C,MATCH(Summary!$A682,'2018'!$A:$A,0)),"-")</f>
        <v>17000</v>
      </c>
      <c r="H682" s="9">
        <f>INDEX('2022 DM'!$C:$C,MATCH(Summary!$A682,'2022 DM'!$A:$A,0))</f>
        <v>17900</v>
      </c>
      <c r="I682" s="9">
        <f>INDEX('2022 DS'!$C:$C,MATCH(Summary!$A682,'2022 DS'!$A:$A,0))</f>
        <v>17900</v>
      </c>
      <c r="J682" s="10">
        <f t="shared" si="41"/>
        <v>0</v>
      </c>
      <c r="K682" s="9">
        <f>INDEX('2022 Full'!$C:$C,MATCH(Summary!$A682,'2022 Full'!$A:$A,0))</f>
        <v>17900</v>
      </c>
      <c r="M682" s="9">
        <f>INDEX('2027 DM'!$C:$C,MATCH(Summary!$A682,'2027 DM'!$A:$A,0))</f>
        <v>18200</v>
      </c>
      <c r="N682" s="9">
        <f>INDEX('2027 DS'!$C:$C,MATCH(Summary!$A682,'2027 DS'!$A:$A,0))</f>
        <v>18300</v>
      </c>
      <c r="O682" s="10">
        <f t="shared" si="42"/>
        <v>5.494505494505475E-3</v>
      </c>
      <c r="Q682" s="9">
        <f>INDEX('2032 DM'!$C:$C,MATCH(Summary!$A682,'2032 DM'!$A:$A,0))</f>
        <v>18800</v>
      </c>
      <c r="R682" s="9">
        <f>INDEX('2032 DS'!$C:$C,MATCH(Summary!$A682,'2032 DS'!$A:$A,0))</f>
        <v>18800</v>
      </c>
      <c r="S682" s="10">
        <f t="shared" si="43"/>
        <v>0</v>
      </c>
    </row>
    <row r="683" spans="1:19" x14ac:dyDescent="0.15">
      <c r="A683" t="str">
        <f t="shared" si="40"/>
        <v>85840-80095</v>
      </c>
      <c r="B683">
        <f>INDEX(Descriptions!$C$4:$C$736,MATCH($A683,Descriptions!$B$4:$B$736,))</f>
        <v>0</v>
      </c>
      <c r="C683">
        <v>85840</v>
      </c>
      <c r="D683">
        <v>80095</v>
      </c>
      <c r="E683" s="9">
        <f>IFERROR(INDEX('2016'!$C:$C,MATCH(Summary!$A683,'2016'!$A:$A,0)),"-")</f>
        <v>40000</v>
      </c>
      <c r="F683" s="9">
        <f>IFERROR(INDEX('2018'!$C:$C,MATCH(Summary!$A683,'2018'!$A:$A,0)),"-")</f>
        <v>40700</v>
      </c>
      <c r="H683" s="9">
        <f>INDEX('2022 DM'!$C:$C,MATCH(Summary!$A683,'2022 DM'!$A:$A,0))</f>
        <v>42700</v>
      </c>
      <c r="I683" s="9">
        <f>INDEX('2022 DS'!$C:$C,MATCH(Summary!$A683,'2022 DS'!$A:$A,0))</f>
        <v>42700</v>
      </c>
      <c r="J683" s="10">
        <f t="shared" si="41"/>
        <v>0</v>
      </c>
      <c r="K683" s="9">
        <f>INDEX('2022 Full'!$C:$C,MATCH(Summary!$A683,'2022 Full'!$A:$A,0))</f>
        <v>42800</v>
      </c>
      <c r="M683" s="9">
        <f>INDEX('2027 DM'!$C:$C,MATCH(Summary!$A683,'2027 DM'!$A:$A,0))</f>
        <v>44700</v>
      </c>
      <c r="N683" s="9">
        <f>INDEX('2027 DS'!$C:$C,MATCH(Summary!$A683,'2027 DS'!$A:$A,0))</f>
        <v>44700</v>
      </c>
      <c r="O683" s="10">
        <f t="shared" si="42"/>
        <v>0</v>
      </c>
      <c r="Q683" s="9">
        <f>INDEX('2032 DM'!$C:$C,MATCH(Summary!$A683,'2032 DM'!$A:$A,0))</f>
        <v>46900</v>
      </c>
      <c r="R683" s="9">
        <f>INDEX('2032 DS'!$C:$C,MATCH(Summary!$A683,'2032 DS'!$A:$A,0))</f>
        <v>46900</v>
      </c>
      <c r="S683" s="10">
        <f t="shared" si="43"/>
        <v>0</v>
      </c>
    </row>
    <row r="684" spans="1:19" x14ac:dyDescent="0.15">
      <c r="A684" t="str">
        <f t="shared" si="40"/>
        <v>81631-80096</v>
      </c>
      <c r="B684">
        <f>INDEX(Descriptions!$C$4:$C$736,MATCH($A684,Descriptions!$B$4:$B$736,))</f>
        <v>0</v>
      </c>
      <c r="C684">
        <v>81631</v>
      </c>
      <c r="D684">
        <v>80096</v>
      </c>
      <c r="E684" s="9">
        <f>IFERROR(INDEX('2016'!$C:$C,MATCH(Summary!$A684,'2016'!$A:$A,0)),"-")</f>
        <v>3200</v>
      </c>
      <c r="F684" s="9">
        <f>IFERROR(INDEX('2018'!$C:$C,MATCH(Summary!$A684,'2018'!$A:$A,0)),"-")</f>
        <v>3300</v>
      </c>
      <c r="H684" s="9">
        <f>INDEX('2022 DM'!$C:$C,MATCH(Summary!$A684,'2022 DM'!$A:$A,0))</f>
        <v>3500</v>
      </c>
      <c r="I684" s="9">
        <f>INDEX('2022 DS'!$C:$C,MATCH(Summary!$A684,'2022 DS'!$A:$A,0))</f>
        <v>3500</v>
      </c>
      <c r="J684" s="10">
        <f t="shared" si="41"/>
        <v>0</v>
      </c>
      <c r="K684" s="9">
        <f>INDEX('2022 Full'!$C:$C,MATCH(Summary!$A684,'2022 Full'!$A:$A,0))</f>
        <v>3500</v>
      </c>
      <c r="M684" s="9">
        <f>INDEX('2027 DM'!$C:$C,MATCH(Summary!$A684,'2027 DM'!$A:$A,0))</f>
        <v>3700</v>
      </c>
      <c r="N684" s="9">
        <f>INDEX('2027 DS'!$C:$C,MATCH(Summary!$A684,'2027 DS'!$A:$A,0))</f>
        <v>3700</v>
      </c>
      <c r="O684" s="10">
        <f t="shared" si="42"/>
        <v>0</v>
      </c>
      <c r="Q684" s="9">
        <f>INDEX('2032 DM'!$C:$C,MATCH(Summary!$A684,'2032 DM'!$A:$A,0))</f>
        <v>3900</v>
      </c>
      <c r="R684" s="9">
        <f>INDEX('2032 DS'!$C:$C,MATCH(Summary!$A684,'2032 DS'!$A:$A,0))</f>
        <v>3900</v>
      </c>
      <c r="S684" s="10">
        <f t="shared" si="43"/>
        <v>0</v>
      </c>
    </row>
    <row r="685" spans="1:19" x14ac:dyDescent="0.15">
      <c r="A685" t="str">
        <f t="shared" si="40"/>
        <v>85842-80107</v>
      </c>
      <c r="B685">
        <f>INDEX(Descriptions!$C$4:$C$736,MATCH($A685,Descriptions!$B$4:$B$736,))</f>
        <v>0</v>
      </c>
      <c r="C685">
        <v>85842</v>
      </c>
      <c r="D685">
        <v>80107</v>
      </c>
      <c r="E685" s="9">
        <f>IFERROR(INDEX('2016'!$C:$C,MATCH(Summary!$A685,'2016'!$A:$A,0)),"-")</f>
        <v>64900</v>
      </c>
      <c r="F685" s="9">
        <f>IFERROR(INDEX('2018'!$C:$C,MATCH(Summary!$A685,'2018'!$A:$A,0)),"-")</f>
        <v>65800</v>
      </c>
      <c r="H685" s="9">
        <f>INDEX('2022 DM'!$C:$C,MATCH(Summary!$A685,'2022 DM'!$A:$A,0))</f>
        <v>68400</v>
      </c>
      <c r="I685" s="9">
        <f>INDEX('2022 DS'!$C:$C,MATCH(Summary!$A685,'2022 DS'!$A:$A,0))</f>
        <v>68400</v>
      </c>
      <c r="J685" s="10">
        <f t="shared" si="41"/>
        <v>0</v>
      </c>
      <c r="K685" s="9">
        <f>INDEX('2022 Full'!$C:$C,MATCH(Summary!$A685,'2022 Full'!$A:$A,0))</f>
        <v>68400</v>
      </c>
      <c r="M685" s="9">
        <f>INDEX('2027 DM'!$C:$C,MATCH(Summary!$A685,'2027 DM'!$A:$A,0))</f>
        <v>70300</v>
      </c>
      <c r="N685" s="9">
        <f>INDEX('2027 DS'!$C:$C,MATCH(Summary!$A685,'2027 DS'!$A:$A,0))</f>
        <v>70300</v>
      </c>
      <c r="O685" s="10">
        <f t="shared" si="42"/>
        <v>0</v>
      </c>
      <c r="Q685" s="9">
        <f>INDEX('2032 DM'!$C:$C,MATCH(Summary!$A685,'2032 DM'!$A:$A,0))</f>
        <v>71900</v>
      </c>
      <c r="R685" s="9">
        <f>INDEX('2032 DS'!$C:$C,MATCH(Summary!$A685,'2032 DS'!$A:$A,0))</f>
        <v>72000</v>
      </c>
      <c r="S685" s="10">
        <f t="shared" si="43"/>
        <v>1.3908205841446364E-3</v>
      </c>
    </row>
    <row r="686" spans="1:19" x14ac:dyDescent="0.15">
      <c r="A686" t="str">
        <f t="shared" si="40"/>
        <v>80332-80229</v>
      </c>
      <c r="B686">
        <f>INDEX(Descriptions!$C$4:$C$736,MATCH($A686,Descriptions!$B$4:$B$736,))</f>
        <v>0</v>
      </c>
      <c r="C686">
        <v>80332</v>
      </c>
      <c r="D686">
        <v>80229</v>
      </c>
      <c r="E686" s="9">
        <f>IFERROR(INDEX('2016'!$C:$C,MATCH(Summary!$A686,'2016'!$A:$A,0)),"-")</f>
        <v>68800</v>
      </c>
      <c r="F686" s="9">
        <f>IFERROR(INDEX('2018'!$C:$C,MATCH(Summary!$A686,'2018'!$A:$A,0)),"-")</f>
        <v>69900</v>
      </c>
      <c r="H686" s="9">
        <f>INDEX('2022 DM'!$C:$C,MATCH(Summary!$A686,'2022 DM'!$A:$A,0))</f>
        <v>72800</v>
      </c>
      <c r="I686" s="9">
        <f>INDEX('2022 DS'!$C:$C,MATCH(Summary!$A686,'2022 DS'!$A:$A,0))</f>
        <v>72800</v>
      </c>
      <c r="J686" s="10">
        <f t="shared" si="41"/>
        <v>0</v>
      </c>
      <c r="K686" s="9">
        <f>INDEX('2022 Full'!$C:$C,MATCH(Summary!$A686,'2022 Full'!$A:$A,0))</f>
        <v>72800</v>
      </c>
      <c r="M686" s="9">
        <f>INDEX('2027 DM'!$C:$C,MATCH(Summary!$A686,'2027 DM'!$A:$A,0))</f>
        <v>74300</v>
      </c>
      <c r="N686" s="9">
        <f>INDEX('2027 DS'!$C:$C,MATCH(Summary!$A686,'2027 DS'!$A:$A,0))</f>
        <v>74300</v>
      </c>
      <c r="O686" s="10">
        <f t="shared" si="42"/>
        <v>0</v>
      </c>
      <c r="Q686" s="9">
        <f>INDEX('2032 DM'!$C:$C,MATCH(Summary!$A686,'2032 DM'!$A:$A,0))</f>
        <v>75100</v>
      </c>
      <c r="R686" s="9">
        <f>INDEX('2032 DS'!$C:$C,MATCH(Summary!$A686,'2032 DS'!$A:$A,0))</f>
        <v>75100</v>
      </c>
      <c r="S686" s="10">
        <f t="shared" si="43"/>
        <v>0</v>
      </c>
    </row>
    <row r="687" spans="1:19" x14ac:dyDescent="0.15">
      <c r="A687" t="str">
        <f t="shared" si="40"/>
        <v>85991-80234</v>
      </c>
      <c r="B687">
        <f>INDEX(Descriptions!$C$4:$C$736,MATCH($A687,Descriptions!$B$4:$B$736,))</f>
        <v>0</v>
      </c>
      <c r="C687">
        <v>85991</v>
      </c>
      <c r="D687">
        <v>80234</v>
      </c>
      <c r="E687" s="9">
        <f>IFERROR(INDEX('2016'!$C:$C,MATCH(Summary!$A687,'2016'!$A:$A,0)),"-")</f>
        <v>55900</v>
      </c>
      <c r="F687" s="9">
        <f>IFERROR(INDEX('2018'!$C:$C,MATCH(Summary!$A687,'2018'!$A:$A,0)),"-")</f>
        <v>56700</v>
      </c>
      <c r="H687" s="9">
        <f>INDEX('2022 DM'!$C:$C,MATCH(Summary!$A687,'2022 DM'!$A:$A,0))</f>
        <v>58900</v>
      </c>
      <c r="I687" s="9">
        <f>INDEX('2022 DS'!$C:$C,MATCH(Summary!$A687,'2022 DS'!$A:$A,0))</f>
        <v>58900</v>
      </c>
      <c r="J687" s="10">
        <f t="shared" si="41"/>
        <v>0</v>
      </c>
      <c r="K687" s="9">
        <f>INDEX('2022 Full'!$C:$C,MATCH(Summary!$A687,'2022 Full'!$A:$A,0))</f>
        <v>58900</v>
      </c>
      <c r="M687" s="9">
        <f>INDEX('2027 DM'!$C:$C,MATCH(Summary!$A687,'2027 DM'!$A:$A,0))</f>
        <v>61100</v>
      </c>
      <c r="N687" s="9">
        <f>INDEX('2027 DS'!$C:$C,MATCH(Summary!$A687,'2027 DS'!$A:$A,0))</f>
        <v>61100</v>
      </c>
      <c r="O687" s="10">
        <f t="shared" si="42"/>
        <v>0</v>
      </c>
      <c r="Q687" s="9">
        <f>INDEX('2032 DM'!$C:$C,MATCH(Summary!$A687,'2032 DM'!$A:$A,0))</f>
        <v>63700</v>
      </c>
      <c r="R687" s="9">
        <f>INDEX('2032 DS'!$C:$C,MATCH(Summary!$A687,'2032 DS'!$A:$A,0))</f>
        <v>63700</v>
      </c>
      <c r="S687" s="10">
        <f t="shared" si="43"/>
        <v>0</v>
      </c>
    </row>
    <row r="688" spans="1:19" x14ac:dyDescent="0.15">
      <c r="A688" t="str">
        <f t="shared" si="40"/>
        <v>85836-80332</v>
      </c>
      <c r="B688">
        <f>INDEX(Descriptions!$C$4:$C$736,MATCH($A688,Descriptions!$B$4:$B$736,))</f>
        <v>0</v>
      </c>
      <c r="C688">
        <v>85836</v>
      </c>
      <c r="D688">
        <v>80332</v>
      </c>
      <c r="E688" s="9">
        <f>IFERROR(INDEX('2016'!$C:$C,MATCH(Summary!$A688,'2016'!$A:$A,0)),"-")</f>
        <v>54400</v>
      </c>
      <c r="F688" s="9">
        <f>IFERROR(INDEX('2018'!$C:$C,MATCH(Summary!$A688,'2018'!$A:$A,0)),"-")</f>
        <v>54600</v>
      </c>
      <c r="H688" s="9">
        <f>INDEX('2022 DM'!$C:$C,MATCH(Summary!$A688,'2022 DM'!$A:$A,0))</f>
        <v>53200</v>
      </c>
      <c r="I688" s="9">
        <f>INDEX('2022 DS'!$C:$C,MATCH(Summary!$A688,'2022 DS'!$A:$A,0))</f>
        <v>53200</v>
      </c>
      <c r="J688" s="10">
        <f t="shared" si="41"/>
        <v>0</v>
      </c>
      <c r="K688" s="9">
        <f>INDEX('2022 Full'!$C:$C,MATCH(Summary!$A688,'2022 Full'!$A:$A,0))</f>
        <v>53200</v>
      </c>
      <c r="M688" s="9">
        <f>INDEX('2027 DM'!$C:$C,MATCH(Summary!$A688,'2027 DM'!$A:$A,0))</f>
        <v>55000</v>
      </c>
      <c r="N688" s="9">
        <f>INDEX('2027 DS'!$C:$C,MATCH(Summary!$A688,'2027 DS'!$A:$A,0))</f>
        <v>55000</v>
      </c>
      <c r="O688" s="10">
        <f t="shared" si="42"/>
        <v>0</v>
      </c>
      <c r="Q688" s="9">
        <f>INDEX('2032 DM'!$C:$C,MATCH(Summary!$A688,'2032 DM'!$A:$A,0))</f>
        <v>57400</v>
      </c>
      <c r="R688" s="9">
        <f>INDEX('2032 DS'!$C:$C,MATCH(Summary!$A688,'2032 DS'!$A:$A,0))</f>
        <v>57400</v>
      </c>
      <c r="S688" s="10">
        <f t="shared" si="43"/>
        <v>0</v>
      </c>
    </row>
    <row r="689" spans="1:19" x14ac:dyDescent="0.15">
      <c r="A689" t="str">
        <f t="shared" si="40"/>
        <v>80462-80332</v>
      </c>
      <c r="B689">
        <f>INDEX(Descriptions!$C$4:$C$736,MATCH($A689,Descriptions!$B$4:$B$736,))</f>
        <v>0</v>
      </c>
      <c r="C689">
        <v>80462</v>
      </c>
      <c r="D689">
        <v>80332</v>
      </c>
      <c r="E689" s="9">
        <f>IFERROR(INDEX('2016'!$C:$C,MATCH(Summary!$A689,'2016'!$A:$A,0)),"-")</f>
        <v>14500</v>
      </c>
      <c r="F689" s="9">
        <f>IFERROR(INDEX('2018'!$C:$C,MATCH(Summary!$A689,'2018'!$A:$A,0)),"-")</f>
        <v>15300</v>
      </c>
      <c r="H689" s="9">
        <f>INDEX('2022 DM'!$C:$C,MATCH(Summary!$A689,'2022 DM'!$A:$A,0))</f>
        <v>19500</v>
      </c>
      <c r="I689" s="9">
        <f>INDEX('2022 DS'!$C:$C,MATCH(Summary!$A689,'2022 DS'!$A:$A,0))</f>
        <v>19600</v>
      </c>
      <c r="J689" s="10">
        <f t="shared" si="41"/>
        <v>5.12820512820511E-3</v>
      </c>
      <c r="K689" s="9">
        <f>INDEX('2022 Full'!$C:$C,MATCH(Summary!$A689,'2022 Full'!$A:$A,0))</f>
        <v>19600</v>
      </c>
      <c r="M689" s="9">
        <f>INDEX('2027 DM'!$C:$C,MATCH(Summary!$A689,'2027 DM'!$A:$A,0))</f>
        <v>20600</v>
      </c>
      <c r="N689" s="9">
        <f>INDEX('2027 DS'!$C:$C,MATCH(Summary!$A689,'2027 DS'!$A:$A,0))</f>
        <v>20600</v>
      </c>
      <c r="O689" s="10">
        <f t="shared" si="42"/>
        <v>0</v>
      </c>
      <c r="Q689" s="9">
        <f>INDEX('2032 DM'!$C:$C,MATCH(Summary!$A689,'2032 DM'!$A:$A,0))</f>
        <v>21500</v>
      </c>
      <c r="R689" s="9">
        <f>INDEX('2032 DS'!$C:$C,MATCH(Summary!$A689,'2032 DS'!$A:$A,0))</f>
        <v>21500</v>
      </c>
      <c r="S689" s="10">
        <f t="shared" si="43"/>
        <v>0</v>
      </c>
    </row>
    <row r="690" spans="1:19" x14ac:dyDescent="0.15">
      <c r="A690" t="str">
        <f t="shared" si="40"/>
        <v>85839-80462</v>
      </c>
      <c r="B690">
        <f>INDEX(Descriptions!$C$4:$C$736,MATCH($A690,Descriptions!$B$4:$B$736,))</f>
        <v>0</v>
      </c>
      <c r="C690">
        <v>85839</v>
      </c>
      <c r="D690">
        <v>80462</v>
      </c>
      <c r="E690" s="9">
        <f>IFERROR(INDEX('2016'!$C:$C,MATCH(Summary!$A690,'2016'!$A:$A,0)),"-")</f>
        <v>14500</v>
      </c>
      <c r="F690" s="9">
        <f>IFERROR(INDEX('2018'!$C:$C,MATCH(Summary!$A690,'2018'!$A:$A,0)),"-")</f>
        <v>18700</v>
      </c>
      <c r="H690" s="9">
        <f>INDEX('2022 DM'!$C:$C,MATCH(Summary!$A690,'2022 DM'!$A:$A,0))</f>
        <v>19700</v>
      </c>
      <c r="I690" s="9">
        <f>INDEX('2022 DS'!$C:$C,MATCH(Summary!$A690,'2022 DS'!$A:$A,0))</f>
        <v>19700</v>
      </c>
      <c r="J690" s="10">
        <f t="shared" si="41"/>
        <v>0</v>
      </c>
      <c r="K690" s="9">
        <f>INDEX('2022 Full'!$C:$C,MATCH(Summary!$A690,'2022 Full'!$A:$A,0))</f>
        <v>19700</v>
      </c>
      <c r="M690" s="9">
        <f>INDEX('2027 DM'!$C:$C,MATCH(Summary!$A690,'2027 DM'!$A:$A,0))</f>
        <v>20600</v>
      </c>
      <c r="N690" s="9">
        <f>INDEX('2027 DS'!$C:$C,MATCH(Summary!$A690,'2027 DS'!$A:$A,0))</f>
        <v>20600</v>
      </c>
      <c r="O690" s="10">
        <f t="shared" si="42"/>
        <v>0</v>
      </c>
      <c r="Q690" s="9">
        <f>INDEX('2032 DM'!$C:$C,MATCH(Summary!$A690,'2032 DM'!$A:$A,0))</f>
        <v>21600</v>
      </c>
      <c r="R690" s="9">
        <f>INDEX('2032 DS'!$C:$C,MATCH(Summary!$A690,'2032 DS'!$A:$A,0))</f>
        <v>21600</v>
      </c>
      <c r="S690" s="10">
        <f t="shared" si="43"/>
        <v>0</v>
      </c>
    </row>
    <row r="691" spans="1:19" x14ac:dyDescent="0.15">
      <c r="A691" t="str">
        <f t="shared" si="40"/>
        <v>80107-80557</v>
      </c>
      <c r="B691">
        <f>INDEX(Descriptions!$C$4:$C$736,MATCH($A691,Descriptions!$B$4:$B$736,))</f>
        <v>0</v>
      </c>
      <c r="C691">
        <v>80107</v>
      </c>
      <c r="D691">
        <v>80557</v>
      </c>
      <c r="E691" s="9">
        <f>IFERROR(INDEX('2016'!$C:$C,MATCH(Summary!$A691,'2016'!$A:$A,0)),"-")</f>
        <v>64900</v>
      </c>
      <c r="F691" s="9">
        <f>IFERROR(INDEX('2018'!$C:$C,MATCH(Summary!$A691,'2018'!$A:$A,0)),"-")</f>
        <v>65800</v>
      </c>
      <c r="H691" s="9">
        <f>INDEX('2022 DM'!$C:$C,MATCH(Summary!$A691,'2022 DM'!$A:$A,0))</f>
        <v>68400</v>
      </c>
      <c r="I691" s="9">
        <f>INDEX('2022 DS'!$C:$C,MATCH(Summary!$A691,'2022 DS'!$A:$A,0))</f>
        <v>68400</v>
      </c>
      <c r="J691" s="10">
        <f t="shared" si="41"/>
        <v>0</v>
      </c>
      <c r="K691" s="9">
        <f>INDEX('2022 Full'!$C:$C,MATCH(Summary!$A691,'2022 Full'!$A:$A,0))</f>
        <v>68400</v>
      </c>
      <c r="M691" s="9">
        <f>INDEX('2027 DM'!$C:$C,MATCH(Summary!$A691,'2027 DM'!$A:$A,0))</f>
        <v>70300</v>
      </c>
      <c r="N691" s="9">
        <f>INDEX('2027 DS'!$C:$C,MATCH(Summary!$A691,'2027 DS'!$A:$A,0))</f>
        <v>70300</v>
      </c>
      <c r="O691" s="10">
        <f t="shared" si="42"/>
        <v>0</v>
      </c>
      <c r="Q691" s="9">
        <f>INDEX('2032 DM'!$C:$C,MATCH(Summary!$A691,'2032 DM'!$A:$A,0))</f>
        <v>71800</v>
      </c>
      <c r="R691" s="9">
        <f>INDEX('2032 DS'!$C:$C,MATCH(Summary!$A691,'2032 DS'!$A:$A,0))</f>
        <v>71800</v>
      </c>
      <c r="S691" s="10">
        <f t="shared" si="43"/>
        <v>0</v>
      </c>
    </row>
    <row r="692" spans="1:19" x14ac:dyDescent="0.15">
      <c r="A692" t="str">
        <f t="shared" si="40"/>
        <v>80292-81422</v>
      </c>
      <c r="B692">
        <f>INDEX(Descriptions!$C$4:$C$736,MATCH($A692,Descriptions!$B$4:$B$736,))</f>
        <v>0</v>
      </c>
      <c r="C692">
        <v>80292</v>
      </c>
      <c r="D692">
        <v>81422</v>
      </c>
      <c r="E692" s="9">
        <f>IFERROR(INDEX('2016'!$C:$C,MATCH(Summary!$A692,'2016'!$A:$A,0)),"-")</f>
        <v>56900</v>
      </c>
      <c r="F692" s="9">
        <f>IFERROR(INDEX('2018'!$C:$C,MATCH(Summary!$A692,'2018'!$A:$A,0)),"-")</f>
        <v>58000</v>
      </c>
      <c r="H692" s="9">
        <f>INDEX('2022 DM'!$C:$C,MATCH(Summary!$A692,'2022 DM'!$A:$A,0))</f>
        <v>61000</v>
      </c>
      <c r="I692" s="9">
        <f>INDEX('2022 DS'!$C:$C,MATCH(Summary!$A692,'2022 DS'!$A:$A,0))</f>
        <v>61000</v>
      </c>
      <c r="J692" s="10">
        <f t="shared" si="41"/>
        <v>0</v>
      </c>
      <c r="K692" s="9">
        <f>INDEX('2022 Full'!$C:$C,MATCH(Summary!$A692,'2022 Full'!$A:$A,0))</f>
        <v>61200</v>
      </c>
      <c r="M692" s="9">
        <f>INDEX('2027 DM'!$C:$C,MATCH(Summary!$A692,'2027 DM'!$A:$A,0))</f>
        <v>64100</v>
      </c>
      <c r="N692" s="9">
        <f>INDEX('2027 DS'!$C:$C,MATCH(Summary!$A692,'2027 DS'!$A:$A,0))</f>
        <v>64300</v>
      </c>
      <c r="O692" s="10">
        <f t="shared" si="42"/>
        <v>3.1201248049921304E-3</v>
      </c>
      <c r="Q692" s="9">
        <f>INDEX('2032 DM'!$C:$C,MATCH(Summary!$A692,'2032 DM'!$A:$A,0))</f>
        <v>67300</v>
      </c>
      <c r="R692" s="9">
        <f>INDEX('2032 DS'!$C:$C,MATCH(Summary!$A692,'2032 DS'!$A:$A,0))</f>
        <v>67600</v>
      </c>
      <c r="S692" s="10">
        <f t="shared" si="43"/>
        <v>4.4576523031203408E-3</v>
      </c>
    </row>
    <row r="693" spans="1:19" x14ac:dyDescent="0.15">
      <c r="A693" t="str">
        <f t="shared" si="40"/>
        <v>80092-81447</v>
      </c>
      <c r="B693">
        <f>INDEX(Descriptions!$C$4:$C$736,MATCH($A693,Descriptions!$B$4:$B$736,))</f>
        <v>0</v>
      </c>
      <c r="C693">
        <v>80092</v>
      </c>
      <c r="D693">
        <v>81447</v>
      </c>
      <c r="E693" s="9">
        <f>IFERROR(INDEX('2016'!$C:$C,MATCH(Summary!$A693,'2016'!$A:$A,0)),"-")</f>
        <v>53300</v>
      </c>
      <c r="F693" s="9">
        <f>IFERROR(INDEX('2018'!$C:$C,MATCH(Summary!$A693,'2018'!$A:$A,0)),"-")</f>
        <v>54300</v>
      </c>
      <c r="H693" s="9">
        <f>INDEX('2022 DM'!$C:$C,MATCH(Summary!$A693,'2022 DM'!$A:$A,0))</f>
        <v>57100</v>
      </c>
      <c r="I693" s="9">
        <f>INDEX('2022 DS'!$C:$C,MATCH(Summary!$A693,'2022 DS'!$A:$A,0))</f>
        <v>57100</v>
      </c>
      <c r="J693" s="10">
        <f t="shared" si="41"/>
        <v>0</v>
      </c>
      <c r="K693" s="9">
        <f>INDEX('2022 Full'!$C:$C,MATCH(Summary!$A693,'2022 Full'!$A:$A,0))</f>
        <v>57300</v>
      </c>
      <c r="M693" s="9">
        <f>INDEX('2027 DM'!$C:$C,MATCH(Summary!$A693,'2027 DM'!$A:$A,0))</f>
        <v>59700</v>
      </c>
      <c r="N693" s="9">
        <f>INDEX('2027 DS'!$C:$C,MATCH(Summary!$A693,'2027 DS'!$A:$A,0))</f>
        <v>59800</v>
      </c>
      <c r="O693" s="10">
        <f t="shared" si="42"/>
        <v>1.6750418760469454E-3</v>
      </c>
      <c r="Q693" s="9">
        <f>INDEX('2032 DM'!$C:$C,MATCH(Summary!$A693,'2032 DM'!$A:$A,0))</f>
        <v>62600</v>
      </c>
      <c r="R693" s="9">
        <f>INDEX('2032 DS'!$C:$C,MATCH(Summary!$A693,'2032 DS'!$A:$A,0))</f>
        <v>62700</v>
      </c>
      <c r="S693" s="10">
        <f t="shared" si="43"/>
        <v>1.5974440894568342E-3</v>
      </c>
    </row>
    <row r="694" spans="1:19" x14ac:dyDescent="0.15">
      <c r="A694" t="str">
        <f t="shared" si="40"/>
        <v>85846-81630</v>
      </c>
      <c r="B694">
        <f>INDEX(Descriptions!$C$4:$C$736,MATCH($A694,Descriptions!$B$4:$B$736,))</f>
        <v>0</v>
      </c>
      <c r="C694">
        <v>85846</v>
      </c>
      <c r="D694">
        <v>81630</v>
      </c>
      <c r="E694" s="9">
        <f>IFERROR(INDEX('2016'!$C:$C,MATCH(Summary!$A694,'2016'!$A:$A,0)),"-")</f>
        <v>16800</v>
      </c>
      <c r="F694" s="9">
        <f>IFERROR(INDEX('2018'!$C:$C,MATCH(Summary!$A694,'2018'!$A:$A,0)),"-")</f>
        <v>19500</v>
      </c>
      <c r="H694" s="9">
        <f>INDEX('2022 DM'!$C:$C,MATCH(Summary!$A694,'2022 DM'!$A:$A,0))</f>
        <v>20200</v>
      </c>
      <c r="I694" s="9">
        <f>INDEX('2022 DS'!$C:$C,MATCH(Summary!$A694,'2022 DS'!$A:$A,0))</f>
        <v>20200</v>
      </c>
      <c r="J694" s="10">
        <f t="shared" si="41"/>
        <v>0</v>
      </c>
      <c r="K694" s="9">
        <f>INDEX('2022 Full'!$C:$C,MATCH(Summary!$A694,'2022 Full'!$A:$A,0))</f>
        <v>20200</v>
      </c>
      <c r="M694" s="9">
        <f>INDEX('2027 DM'!$C:$C,MATCH(Summary!$A694,'2027 DM'!$A:$A,0))</f>
        <v>20700</v>
      </c>
      <c r="N694" s="9">
        <f>INDEX('2027 DS'!$C:$C,MATCH(Summary!$A694,'2027 DS'!$A:$A,0))</f>
        <v>20700</v>
      </c>
      <c r="O694" s="10">
        <f t="shared" si="42"/>
        <v>0</v>
      </c>
      <c r="Q694" s="9">
        <f>INDEX('2032 DM'!$C:$C,MATCH(Summary!$A694,'2032 DM'!$A:$A,0))</f>
        <v>21000</v>
      </c>
      <c r="R694" s="9">
        <f>INDEX('2032 DS'!$C:$C,MATCH(Summary!$A694,'2032 DS'!$A:$A,0))</f>
        <v>21000</v>
      </c>
      <c r="S694" s="10">
        <f t="shared" si="43"/>
        <v>0</v>
      </c>
    </row>
    <row r="695" spans="1:19" x14ac:dyDescent="0.15">
      <c r="A695" t="str">
        <f t="shared" si="40"/>
        <v>85848-81631</v>
      </c>
      <c r="B695">
        <f>INDEX(Descriptions!$C$4:$C$736,MATCH($A695,Descriptions!$B$4:$B$736,))</f>
        <v>0</v>
      </c>
      <c r="C695">
        <v>85848</v>
      </c>
      <c r="D695">
        <v>81631</v>
      </c>
      <c r="E695" s="9">
        <f>IFERROR(INDEX('2016'!$C:$C,MATCH(Summary!$A695,'2016'!$A:$A,0)),"-")</f>
        <v>3200</v>
      </c>
      <c r="F695" s="9">
        <f>IFERROR(INDEX('2018'!$C:$C,MATCH(Summary!$A695,'2018'!$A:$A,0)),"-")</f>
        <v>3900</v>
      </c>
      <c r="H695" s="9">
        <f>INDEX('2022 DM'!$C:$C,MATCH(Summary!$A695,'2022 DM'!$A:$A,0))</f>
        <v>4100</v>
      </c>
      <c r="I695" s="9">
        <f>INDEX('2022 DS'!$C:$C,MATCH(Summary!$A695,'2022 DS'!$A:$A,0))</f>
        <v>4100</v>
      </c>
      <c r="J695" s="10">
        <f t="shared" si="41"/>
        <v>0</v>
      </c>
      <c r="K695" s="9">
        <f>INDEX('2022 Full'!$C:$C,MATCH(Summary!$A695,'2022 Full'!$A:$A,0))</f>
        <v>4100</v>
      </c>
      <c r="M695" s="9">
        <f>INDEX('2027 DM'!$C:$C,MATCH(Summary!$A695,'2027 DM'!$A:$A,0))</f>
        <v>4300</v>
      </c>
      <c r="N695" s="9">
        <f>INDEX('2027 DS'!$C:$C,MATCH(Summary!$A695,'2027 DS'!$A:$A,0))</f>
        <v>4300</v>
      </c>
      <c r="O695" s="10">
        <f t="shared" si="42"/>
        <v>0</v>
      </c>
      <c r="Q695" s="9">
        <f>INDEX('2032 DM'!$C:$C,MATCH(Summary!$A695,'2032 DM'!$A:$A,0))</f>
        <v>4500</v>
      </c>
      <c r="R695" s="9">
        <f>INDEX('2032 DS'!$C:$C,MATCH(Summary!$A695,'2032 DS'!$A:$A,0))</f>
        <v>4500</v>
      </c>
      <c r="S695" s="10">
        <f t="shared" si="43"/>
        <v>0</v>
      </c>
    </row>
    <row r="696" spans="1:19" x14ac:dyDescent="0.15">
      <c r="A696" t="str">
        <f t="shared" si="40"/>
        <v>2998-82199</v>
      </c>
      <c r="B696">
        <f>INDEX(Descriptions!$C$4:$C$736,MATCH($A696,Descriptions!$B$4:$B$736,))</f>
        <v>0</v>
      </c>
      <c r="C696">
        <v>2998</v>
      </c>
      <c r="D696">
        <v>82199</v>
      </c>
      <c r="E696" s="9">
        <f>IFERROR(INDEX('2016'!$C:$C,MATCH(Summary!$A696,'2016'!$A:$A,0)),"-")</f>
        <v>100</v>
      </c>
      <c r="F696" s="9">
        <f>IFERROR(INDEX('2018'!$C:$C,MATCH(Summary!$A696,'2018'!$A:$A,0)),"-")</f>
        <v>100</v>
      </c>
      <c r="H696" s="9">
        <f>INDEX('2022 DM'!$C:$C,MATCH(Summary!$A696,'2022 DM'!$A:$A,0))</f>
        <v>100</v>
      </c>
      <c r="I696" s="9">
        <f>INDEX('2022 DS'!$C:$C,MATCH(Summary!$A696,'2022 DS'!$A:$A,0))</f>
        <v>100</v>
      </c>
      <c r="J696" s="10">
        <f t="shared" si="41"/>
        <v>0</v>
      </c>
      <c r="K696" s="9">
        <f>INDEX('2022 Full'!$C:$C,MATCH(Summary!$A696,'2022 Full'!$A:$A,0))</f>
        <v>200</v>
      </c>
      <c r="M696" s="9">
        <f>INDEX('2027 DM'!$C:$C,MATCH(Summary!$A696,'2027 DM'!$A:$A,0))</f>
        <v>100</v>
      </c>
      <c r="N696" s="9">
        <f>INDEX('2027 DS'!$C:$C,MATCH(Summary!$A696,'2027 DS'!$A:$A,0))</f>
        <v>200</v>
      </c>
      <c r="O696" s="10">
        <f t="shared" si="42"/>
        <v>1</v>
      </c>
      <c r="Q696" s="9">
        <f>INDEX('2032 DM'!$C:$C,MATCH(Summary!$A696,'2032 DM'!$A:$A,0))</f>
        <v>100</v>
      </c>
      <c r="R696" s="9">
        <f>INDEX('2032 DS'!$C:$C,MATCH(Summary!$A696,'2032 DS'!$A:$A,0))</f>
        <v>300</v>
      </c>
      <c r="S696" s="10">
        <f t="shared" si="43"/>
        <v>2</v>
      </c>
    </row>
    <row r="697" spans="1:19" x14ac:dyDescent="0.15">
      <c r="A697" t="str">
        <f t="shared" si="40"/>
        <v>4400-82199</v>
      </c>
      <c r="B697">
        <f>INDEX(Descriptions!$C$4:$C$736,MATCH($A697,Descriptions!$B$4:$B$736,))</f>
        <v>0</v>
      </c>
      <c r="C697">
        <v>4400</v>
      </c>
      <c r="D697">
        <v>82199</v>
      </c>
      <c r="E697" s="9">
        <f>IFERROR(INDEX('2016'!$C:$C,MATCH(Summary!$A697,'2016'!$A:$A,0)),"-")</f>
        <v>19600</v>
      </c>
      <c r="F697" s="9">
        <f>IFERROR(INDEX('2018'!$C:$C,MATCH(Summary!$A697,'2018'!$A:$A,0)),"-")</f>
        <v>19900</v>
      </c>
      <c r="H697" s="9">
        <f>INDEX('2022 DM'!$C:$C,MATCH(Summary!$A697,'2022 DM'!$A:$A,0))</f>
        <v>20500</v>
      </c>
      <c r="I697" s="9">
        <f>INDEX('2022 DS'!$C:$C,MATCH(Summary!$A697,'2022 DS'!$A:$A,0))</f>
        <v>20500</v>
      </c>
      <c r="J697" s="10">
        <f t="shared" si="41"/>
        <v>0</v>
      </c>
      <c r="K697" s="9">
        <f>INDEX('2022 Full'!$C:$C,MATCH(Summary!$A697,'2022 Full'!$A:$A,0))</f>
        <v>20800</v>
      </c>
      <c r="M697" s="9">
        <f>INDEX('2027 DM'!$C:$C,MATCH(Summary!$A697,'2027 DM'!$A:$A,0))</f>
        <v>21100</v>
      </c>
      <c r="N697" s="9">
        <f>INDEX('2027 DS'!$C:$C,MATCH(Summary!$A697,'2027 DS'!$A:$A,0))</f>
        <v>21400</v>
      </c>
      <c r="O697" s="10">
        <f t="shared" si="42"/>
        <v>1.4218009478673022E-2</v>
      </c>
      <c r="Q697" s="9">
        <f>INDEX('2032 DM'!$C:$C,MATCH(Summary!$A697,'2032 DM'!$A:$A,0))</f>
        <v>21900</v>
      </c>
      <c r="R697" s="9">
        <f>INDEX('2032 DS'!$C:$C,MATCH(Summary!$A697,'2032 DS'!$A:$A,0))</f>
        <v>22100</v>
      </c>
      <c r="S697" s="10">
        <f t="shared" si="43"/>
        <v>9.1324200913243114E-3</v>
      </c>
    </row>
    <row r="698" spans="1:19" x14ac:dyDescent="0.15">
      <c r="A698" t="str">
        <f t="shared" si="40"/>
        <v>85823-82199</v>
      </c>
      <c r="B698" t="str">
        <f>INDEX(Descriptions!$C$4:$C$736,MATCH($A698,Descriptions!$B$4:$B$736,))</f>
        <v>Stump Cross SB circulatory to merge with A49 Winwick Rd SB - 3 lanes.</v>
      </c>
      <c r="C698">
        <v>85823</v>
      </c>
      <c r="D698">
        <v>82199</v>
      </c>
      <c r="E698" s="9">
        <f>IFERROR(INDEX('2016'!$C:$C,MATCH(Summary!$A698,'2016'!$A:$A,0)),"-")</f>
        <v>100</v>
      </c>
      <c r="F698" s="9">
        <f>IFERROR(INDEX('2018'!$C:$C,MATCH(Summary!$A698,'2018'!$A:$A,0)),"-")</f>
        <v>20800</v>
      </c>
      <c r="H698" s="9">
        <f>INDEX('2022 DM'!$C:$C,MATCH(Summary!$A698,'2022 DM'!$A:$A,0))</f>
        <v>21500</v>
      </c>
      <c r="I698" s="9">
        <f>INDEX('2022 DS'!$C:$C,MATCH(Summary!$A698,'2022 DS'!$A:$A,0))</f>
        <v>21500</v>
      </c>
      <c r="J698" s="10">
        <f t="shared" si="41"/>
        <v>0</v>
      </c>
      <c r="K698" s="9">
        <f>INDEX('2022 Full'!$C:$C,MATCH(Summary!$A698,'2022 Full'!$A:$A,0))</f>
        <v>21800</v>
      </c>
      <c r="M698" s="9">
        <f>INDEX('2027 DM'!$C:$C,MATCH(Summary!$A698,'2027 DM'!$A:$A,0))</f>
        <v>22300</v>
      </c>
      <c r="N698" s="9">
        <f>INDEX('2027 DS'!$C:$C,MATCH(Summary!$A698,'2027 DS'!$A:$A,0))</f>
        <v>22700</v>
      </c>
      <c r="O698" s="10">
        <f t="shared" si="42"/>
        <v>1.7937219730941756E-2</v>
      </c>
      <c r="Q698" s="9">
        <f>INDEX('2032 DM'!$C:$C,MATCH(Summary!$A698,'2032 DM'!$A:$A,0))</f>
        <v>23100</v>
      </c>
      <c r="R698" s="9">
        <f>INDEX('2032 DS'!$C:$C,MATCH(Summary!$A698,'2032 DS'!$A:$A,0))</f>
        <v>23300</v>
      </c>
      <c r="S698" s="10">
        <f t="shared" si="43"/>
        <v>8.6580086580085869E-3</v>
      </c>
    </row>
    <row r="699" spans="1:19" x14ac:dyDescent="0.15">
      <c r="A699" t="str">
        <f t="shared" si="40"/>
        <v>4132-85820</v>
      </c>
      <c r="B699">
        <f>INDEX(Descriptions!$C$4:$C$736,MATCH($A699,Descriptions!$B$4:$B$736,))</f>
        <v>0</v>
      </c>
      <c r="C699">
        <v>4132</v>
      </c>
      <c r="D699">
        <v>85820</v>
      </c>
      <c r="E699" s="9">
        <f>IFERROR(INDEX('2016'!$C:$C,MATCH(Summary!$A699,'2016'!$A:$A,0)),"-")</f>
        <v>7300</v>
      </c>
      <c r="F699" s="9">
        <f>IFERROR(INDEX('2018'!$C:$C,MATCH(Summary!$A699,'2018'!$A:$A,0)),"-")</f>
        <v>7500</v>
      </c>
      <c r="H699" s="9">
        <f>INDEX('2022 DM'!$C:$C,MATCH(Summary!$A699,'2022 DM'!$A:$A,0))</f>
        <v>7900</v>
      </c>
      <c r="I699" s="9">
        <f>INDEX('2022 DS'!$C:$C,MATCH(Summary!$A699,'2022 DS'!$A:$A,0))</f>
        <v>7900</v>
      </c>
      <c r="J699" s="10">
        <f t="shared" si="41"/>
        <v>0</v>
      </c>
      <c r="K699" s="9">
        <f>INDEX('2022 Full'!$C:$C,MATCH(Summary!$A699,'2022 Full'!$A:$A,0))</f>
        <v>8000</v>
      </c>
      <c r="M699" s="9">
        <f>INDEX('2027 DM'!$C:$C,MATCH(Summary!$A699,'2027 DM'!$A:$A,0))</f>
        <v>9100</v>
      </c>
      <c r="N699" s="9">
        <f>INDEX('2027 DS'!$C:$C,MATCH(Summary!$A699,'2027 DS'!$A:$A,0))</f>
        <v>9200</v>
      </c>
      <c r="O699" s="10">
        <f t="shared" si="42"/>
        <v>1.098901098901095E-2</v>
      </c>
      <c r="Q699" s="9">
        <f>INDEX('2032 DM'!$C:$C,MATCH(Summary!$A699,'2032 DM'!$A:$A,0))</f>
        <v>9500</v>
      </c>
      <c r="R699" s="9">
        <f>INDEX('2032 DS'!$C:$C,MATCH(Summary!$A699,'2032 DS'!$A:$A,0))</f>
        <v>9600</v>
      </c>
      <c r="S699" s="10">
        <f t="shared" si="43"/>
        <v>1.0526315789473717E-2</v>
      </c>
    </row>
    <row r="700" spans="1:19" x14ac:dyDescent="0.15">
      <c r="A700" t="str">
        <f t="shared" si="40"/>
        <v>1450-85820</v>
      </c>
      <c r="B700">
        <f>INDEX(Descriptions!$C$4:$C$736,MATCH($A700,Descriptions!$B$4:$B$736,))</f>
        <v>0</v>
      </c>
      <c r="C700">
        <v>1450</v>
      </c>
      <c r="D700">
        <v>85820</v>
      </c>
      <c r="E700" s="9">
        <f>IFERROR(INDEX('2016'!$C:$C,MATCH(Summary!$A700,'2016'!$A:$A,0)),"-")</f>
        <v>6400</v>
      </c>
      <c r="F700" s="9">
        <f>IFERROR(INDEX('2018'!$C:$C,MATCH(Summary!$A700,'2018'!$A:$A,0)),"-")</f>
        <v>6500</v>
      </c>
      <c r="H700" s="9">
        <f>INDEX('2022 DM'!$C:$C,MATCH(Summary!$A700,'2022 DM'!$A:$A,0))</f>
        <v>6400</v>
      </c>
      <c r="I700" s="9">
        <f>INDEX('2022 DS'!$C:$C,MATCH(Summary!$A700,'2022 DS'!$A:$A,0))</f>
        <v>6400</v>
      </c>
      <c r="J700" s="10">
        <f t="shared" si="41"/>
        <v>0</v>
      </c>
      <c r="K700" s="9">
        <f>INDEX('2022 Full'!$C:$C,MATCH(Summary!$A700,'2022 Full'!$A:$A,0))</f>
        <v>6600</v>
      </c>
      <c r="M700" s="9">
        <f>INDEX('2027 DM'!$C:$C,MATCH(Summary!$A700,'2027 DM'!$A:$A,0))</f>
        <v>6400</v>
      </c>
      <c r="N700" s="9">
        <f>INDEX('2027 DS'!$C:$C,MATCH(Summary!$A700,'2027 DS'!$A:$A,0))</f>
        <v>6600</v>
      </c>
      <c r="O700" s="10">
        <f t="shared" si="42"/>
        <v>3.125E-2</v>
      </c>
      <c r="Q700" s="9">
        <f>INDEX('2032 DM'!$C:$C,MATCH(Summary!$A700,'2032 DM'!$A:$A,0))</f>
        <v>6300</v>
      </c>
      <c r="R700" s="9">
        <f>INDEX('2032 DS'!$C:$C,MATCH(Summary!$A700,'2032 DS'!$A:$A,0))</f>
        <v>6400</v>
      </c>
      <c r="S700" s="10">
        <f t="shared" si="43"/>
        <v>1.5873015873015817E-2</v>
      </c>
    </row>
    <row r="701" spans="1:19" x14ac:dyDescent="0.15">
      <c r="A701" t="str">
        <f t="shared" si="40"/>
        <v>1602-85820</v>
      </c>
      <c r="B701">
        <f>INDEX(Descriptions!$C$4:$C$736,MATCH($A701,Descriptions!$B$4:$B$736,))</f>
        <v>0</v>
      </c>
      <c r="C701">
        <v>1602</v>
      </c>
      <c r="D701">
        <v>85820</v>
      </c>
      <c r="E701" s="9">
        <f>IFERROR(INDEX('2016'!$C:$C,MATCH(Summary!$A701,'2016'!$A:$A,0)),"-")</f>
        <v>11200</v>
      </c>
      <c r="F701" s="9">
        <f>IFERROR(INDEX('2018'!$C:$C,MATCH(Summary!$A701,'2018'!$A:$A,0)),"-")</f>
        <v>11500</v>
      </c>
      <c r="H701" s="9">
        <f>INDEX('2022 DM'!$C:$C,MATCH(Summary!$A701,'2022 DM'!$A:$A,0))</f>
        <v>11900</v>
      </c>
      <c r="I701" s="9">
        <f>INDEX('2022 DS'!$C:$C,MATCH(Summary!$A701,'2022 DS'!$A:$A,0))</f>
        <v>12000</v>
      </c>
      <c r="J701" s="10">
        <f t="shared" si="41"/>
        <v>8.4033613445377853E-3</v>
      </c>
      <c r="K701" s="9">
        <f>INDEX('2022 Full'!$C:$C,MATCH(Summary!$A701,'2022 Full'!$A:$A,0))</f>
        <v>12200</v>
      </c>
      <c r="M701" s="9">
        <f>INDEX('2027 DM'!$C:$C,MATCH(Summary!$A701,'2027 DM'!$A:$A,0))</f>
        <v>12800</v>
      </c>
      <c r="N701" s="9">
        <f>INDEX('2027 DS'!$C:$C,MATCH(Summary!$A701,'2027 DS'!$A:$A,0))</f>
        <v>12900</v>
      </c>
      <c r="O701" s="10">
        <f t="shared" si="42"/>
        <v>7.8125E-3</v>
      </c>
      <c r="Q701" s="9">
        <f>INDEX('2032 DM'!$C:$C,MATCH(Summary!$A701,'2032 DM'!$A:$A,0))</f>
        <v>12900</v>
      </c>
      <c r="R701" s="9">
        <f>INDEX('2032 DS'!$C:$C,MATCH(Summary!$A701,'2032 DS'!$A:$A,0))</f>
        <v>13100</v>
      </c>
      <c r="S701" s="10">
        <f t="shared" si="43"/>
        <v>1.5503875968992276E-2</v>
      </c>
    </row>
    <row r="702" spans="1:19" x14ac:dyDescent="0.15">
      <c r="A702" t="str">
        <f t="shared" si="40"/>
        <v>85822-85821</v>
      </c>
      <c r="B702">
        <f>INDEX(Descriptions!$C$4:$C$736,MATCH($A702,Descriptions!$B$4:$B$736,))</f>
        <v>0</v>
      </c>
      <c r="C702">
        <v>85822</v>
      </c>
      <c r="D702">
        <v>85821</v>
      </c>
      <c r="E702" s="9">
        <f>IFERROR(INDEX('2016'!$C:$C,MATCH(Summary!$A702,'2016'!$A:$A,0)),"-")</f>
        <v>12600</v>
      </c>
      <c r="F702" s="9">
        <f>IFERROR(INDEX('2018'!$C:$C,MATCH(Summary!$A702,'2018'!$A:$A,0)),"-")</f>
        <v>17900</v>
      </c>
      <c r="H702" s="9">
        <f>INDEX('2022 DM'!$C:$C,MATCH(Summary!$A702,'2022 DM'!$A:$A,0))</f>
        <v>18400</v>
      </c>
      <c r="I702" s="9">
        <f>INDEX('2022 DS'!$C:$C,MATCH(Summary!$A702,'2022 DS'!$A:$A,0))</f>
        <v>18400</v>
      </c>
      <c r="J702" s="10">
        <f t="shared" si="41"/>
        <v>0</v>
      </c>
      <c r="K702" s="9">
        <f>INDEX('2022 Full'!$C:$C,MATCH(Summary!$A702,'2022 Full'!$A:$A,0))</f>
        <v>18500</v>
      </c>
      <c r="M702" s="9">
        <f>INDEX('2027 DM'!$C:$C,MATCH(Summary!$A702,'2027 DM'!$A:$A,0))</f>
        <v>18500</v>
      </c>
      <c r="N702" s="9">
        <f>INDEX('2027 DS'!$C:$C,MATCH(Summary!$A702,'2027 DS'!$A:$A,0))</f>
        <v>18600</v>
      </c>
      <c r="O702" s="10">
        <f t="shared" si="42"/>
        <v>5.4054054054053502E-3</v>
      </c>
      <c r="Q702" s="9">
        <f>INDEX('2032 DM'!$C:$C,MATCH(Summary!$A702,'2032 DM'!$A:$A,0))</f>
        <v>18900</v>
      </c>
      <c r="R702" s="9">
        <f>INDEX('2032 DS'!$C:$C,MATCH(Summary!$A702,'2032 DS'!$A:$A,0))</f>
        <v>18900</v>
      </c>
      <c r="S702" s="10">
        <f t="shared" si="43"/>
        <v>0</v>
      </c>
    </row>
    <row r="703" spans="1:19" x14ac:dyDescent="0.15">
      <c r="A703" t="str">
        <f t="shared" si="40"/>
        <v>85830-85821</v>
      </c>
      <c r="B703">
        <f>INDEX(Descriptions!$C$4:$C$736,MATCH($A703,Descriptions!$B$4:$B$736,))</f>
        <v>0</v>
      </c>
      <c r="C703">
        <v>85830</v>
      </c>
      <c r="D703">
        <v>85821</v>
      </c>
      <c r="E703" s="9">
        <f>IFERROR(INDEX('2016'!$C:$C,MATCH(Summary!$A703,'2016'!$A:$A,0)),"-")</f>
        <v>7700</v>
      </c>
      <c r="F703" s="9">
        <f>IFERROR(INDEX('2018'!$C:$C,MATCH(Summary!$A703,'2018'!$A:$A,0)),"-")</f>
        <v>11900</v>
      </c>
      <c r="H703" s="9">
        <f>INDEX('2022 DM'!$C:$C,MATCH(Summary!$A703,'2022 DM'!$A:$A,0))</f>
        <v>12500</v>
      </c>
      <c r="I703" s="9">
        <f>INDEX('2022 DS'!$C:$C,MATCH(Summary!$A703,'2022 DS'!$A:$A,0))</f>
        <v>12500</v>
      </c>
      <c r="J703" s="10">
        <f t="shared" si="41"/>
        <v>0</v>
      </c>
      <c r="K703" s="9">
        <f>INDEX('2022 Full'!$C:$C,MATCH(Summary!$A703,'2022 Full'!$A:$A,0))</f>
        <v>12800</v>
      </c>
      <c r="M703" s="9">
        <f>INDEX('2027 DM'!$C:$C,MATCH(Summary!$A703,'2027 DM'!$A:$A,0))</f>
        <v>13400</v>
      </c>
      <c r="N703" s="9">
        <f>INDEX('2027 DS'!$C:$C,MATCH(Summary!$A703,'2027 DS'!$A:$A,0))</f>
        <v>13600</v>
      </c>
      <c r="O703" s="10">
        <f t="shared" si="42"/>
        <v>1.4925373134328401E-2</v>
      </c>
      <c r="Q703" s="9">
        <f>INDEX('2032 DM'!$C:$C,MATCH(Summary!$A703,'2032 DM'!$A:$A,0))</f>
        <v>14100</v>
      </c>
      <c r="R703" s="9">
        <f>INDEX('2032 DS'!$C:$C,MATCH(Summary!$A703,'2032 DS'!$A:$A,0))</f>
        <v>14300</v>
      </c>
      <c r="S703" s="10">
        <f t="shared" si="43"/>
        <v>1.4184397163120588E-2</v>
      </c>
    </row>
    <row r="704" spans="1:19" x14ac:dyDescent="0.15">
      <c r="A704" t="str">
        <f t="shared" si="40"/>
        <v>85823-85822</v>
      </c>
      <c r="B704">
        <f>INDEX(Descriptions!$C$4:$C$736,MATCH($A704,Descriptions!$B$4:$B$736,))</f>
        <v>0</v>
      </c>
      <c r="C704">
        <v>85823</v>
      </c>
      <c r="D704">
        <v>85822</v>
      </c>
      <c r="E704" s="9">
        <f>IFERROR(INDEX('2016'!$C:$C,MATCH(Summary!$A704,'2016'!$A:$A,0)),"-")</f>
        <v>5400</v>
      </c>
      <c r="F704" s="9">
        <f>IFERROR(INDEX('2018'!$C:$C,MATCH(Summary!$A704,'2018'!$A:$A,0)),"-")</f>
        <v>7400</v>
      </c>
      <c r="H704" s="9">
        <f>INDEX('2022 DM'!$C:$C,MATCH(Summary!$A704,'2022 DM'!$A:$A,0))</f>
        <v>7800</v>
      </c>
      <c r="I704" s="9">
        <f>INDEX('2022 DS'!$C:$C,MATCH(Summary!$A704,'2022 DS'!$A:$A,0))</f>
        <v>7800</v>
      </c>
      <c r="J704" s="10">
        <f t="shared" si="41"/>
        <v>0</v>
      </c>
      <c r="K704" s="9">
        <f>INDEX('2022 Full'!$C:$C,MATCH(Summary!$A704,'2022 Full'!$A:$A,0))</f>
        <v>7800</v>
      </c>
      <c r="M704" s="9">
        <f>INDEX('2027 DM'!$C:$C,MATCH(Summary!$A704,'2027 DM'!$A:$A,0))</f>
        <v>8000</v>
      </c>
      <c r="N704" s="9">
        <f>INDEX('2027 DS'!$C:$C,MATCH(Summary!$A704,'2027 DS'!$A:$A,0))</f>
        <v>7900</v>
      </c>
      <c r="O704" s="10">
        <f t="shared" si="42"/>
        <v>-1.2499999999999956E-2</v>
      </c>
      <c r="Q704" s="9">
        <f>INDEX('2032 DM'!$C:$C,MATCH(Summary!$A704,'2032 DM'!$A:$A,0))</f>
        <v>7900</v>
      </c>
      <c r="R704" s="9">
        <f>INDEX('2032 DS'!$C:$C,MATCH(Summary!$A704,'2032 DS'!$A:$A,0))</f>
        <v>7800</v>
      </c>
      <c r="S704" s="10">
        <f t="shared" si="43"/>
        <v>-1.2658227848101222E-2</v>
      </c>
    </row>
    <row r="705" spans="1:19" x14ac:dyDescent="0.15">
      <c r="A705" t="str">
        <f t="shared" si="40"/>
        <v>82199-85822</v>
      </c>
      <c r="B705">
        <f>INDEX(Descriptions!$C$4:$C$736,MATCH($A705,Descriptions!$B$4:$B$736,))</f>
        <v>0</v>
      </c>
      <c r="C705">
        <v>82199</v>
      </c>
      <c r="D705">
        <v>85822</v>
      </c>
      <c r="E705" s="9">
        <f>IFERROR(INDEX('2016'!$C:$C,MATCH(Summary!$A705,'2016'!$A:$A,0)),"-")</f>
        <v>19600</v>
      </c>
      <c r="F705" s="9">
        <f>IFERROR(INDEX('2018'!$C:$C,MATCH(Summary!$A705,'2018'!$A:$A,0)),"-")</f>
        <v>19900</v>
      </c>
      <c r="H705" s="9">
        <f>INDEX('2022 DM'!$C:$C,MATCH(Summary!$A705,'2022 DM'!$A:$A,0))</f>
        <v>20500</v>
      </c>
      <c r="I705" s="9">
        <f>INDEX('2022 DS'!$C:$C,MATCH(Summary!$A705,'2022 DS'!$A:$A,0))</f>
        <v>20500</v>
      </c>
      <c r="J705" s="10">
        <f t="shared" si="41"/>
        <v>0</v>
      </c>
      <c r="K705" s="9">
        <f>INDEX('2022 Full'!$C:$C,MATCH(Summary!$A705,'2022 Full'!$A:$A,0))</f>
        <v>20800</v>
      </c>
      <c r="M705" s="9">
        <f>INDEX('2027 DM'!$C:$C,MATCH(Summary!$A705,'2027 DM'!$A:$A,0))</f>
        <v>21100</v>
      </c>
      <c r="N705" s="9">
        <f>INDEX('2027 DS'!$C:$C,MATCH(Summary!$A705,'2027 DS'!$A:$A,0))</f>
        <v>21400</v>
      </c>
      <c r="O705" s="10">
        <f t="shared" si="42"/>
        <v>1.4218009478673022E-2</v>
      </c>
      <c r="Q705" s="9">
        <f>INDEX('2032 DM'!$C:$C,MATCH(Summary!$A705,'2032 DM'!$A:$A,0))</f>
        <v>21900</v>
      </c>
      <c r="R705" s="9">
        <f>INDEX('2032 DS'!$C:$C,MATCH(Summary!$A705,'2032 DS'!$A:$A,0))</f>
        <v>22100</v>
      </c>
      <c r="S705" s="10">
        <f t="shared" si="43"/>
        <v>9.1324200913243114E-3</v>
      </c>
    </row>
    <row r="706" spans="1:19" x14ac:dyDescent="0.15">
      <c r="A706" t="str">
        <f t="shared" si="40"/>
        <v>85824-85823</v>
      </c>
      <c r="B706" t="str">
        <f>INDEX(Descriptions!$C$4:$C$736,MATCH($A706,Descriptions!$B$4:$B$736,))</f>
        <v>Stump Cross SB Circulatory to the junction with the M62 onslip - 3 lanes.</v>
      </c>
      <c r="C706">
        <v>85824</v>
      </c>
      <c r="D706">
        <v>85823</v>
      </c>
      <c r="E706" s="9">
        <f>IFERROR(INDEX('2016'!$C:$C,MATCH(Summary!$A706,'2016'!$A:$A,0)),"-")</f>
        <v>14700</v>
      </c>
      <c r="F706" s="9">
        <f>IFERROR(INDEX('2018'!$C:$C,MATCH(Summary!$A706,'2018'!$A:$A,0)),"-")</f>
        <v>20400</v>
      </c>
      <c r="H706" s="9">
        <f>INDEX('2022 DM'!$C:$C,MATCH(Summary!$A706,'2022 DM'!$A:$A,0))</f>
        <v>21300</v>
      </c>
      <c r="I706" s="9">
        <f>INDEX('2022 DS'!$C:$C,MATCH(Summary!$A706,'2022 DS'!$A:$A,0))</f>
        <v>21300</v>
      </c>
      <c r="J706" s="10">
        <f t="shared" si="41"/>
        <v>0</v>
      </c>
      <c r="K706" s="9">
        <f>INDEX('2022 Full'!$C:$C,MATCH(Summary!$A706,'2022 Full'!$A:$A,0))</f>
        <v>21500</v>
      </c>
      <c r="M706" s="9">
        <f>INDEX('2027 DM'!$C:$C,MATCH(Summary!$A706,'2027 DM'!$A:$A,0))</f>
        <v>22200</v>
      </c>
      <c r="N706" s="9">
        <f>INDEX('2027 DS'!$C:$C,MATCH(Summary!$A706,'2027 DS'!$A:$A,0))</f>
        <v>22400</v>
      </c>
      <c r="O706" s="10">
        <f t="shared" si="42"/>
        <v>9.009009009008917E-3</v>
      </c>
      <c r="Q706" s="9">
        <f>INDEX('2032 DM'!$C:$C,MATCH(Summary!$A706,'2032 DM'!$A:$A,0))</f>
        <v>22800</v>
      </c>
      <c r="R706" s="9">
        <f>INDEX('2032 DS'!$C:$C,MATCH(Summary!$A706,'2032 DS'!$A:$A,0))</f>
        <v>23000</v>
      </c>
      <c r="S706" s="10">
        <f t="shared" si="43"/>
        <v>8.7719298245614308E-3</v>
      </c>
    </row>
    <row r="707" spans="1:19" x14ac:dyDescent="0.15">
      <c r="A707" t="str">
        <f t="shared" si="40"/>
        <v>85828-85823</v>
      </c>
      <c r="B707">
        <f>INDEX(Descriptions!$C$4:$C$736,MATCH($A707,Descriptions!$B$4:$B$736,))</f>
        <v>0</v>
      </c>
      <c r="C707">
        <v>85828</v>
      </c>
      <c r="D707">
        <v>85823</v>
      </c>
      <c r="E707" s="9">
        <f>IFERROR(INDEX('2016'!$C:$C,MATCH(Summary!$A707,'2016'!$A:$A,0)),"-")</f>
        <v>6000</v>
      </c>
      <c r="F707" s="9">
        <f>IFERROR(INDEX('2018'!$C:$C,MATCH(Summary!$A707,'2018'!$A:$A,0)),"-")</f>
        <v>8200</v>
      </c>
      <c r="H707" s="9">
        <f>INDEX('2022 DM'!$C:$C,MATCH(Summary!$A707,'2022 DM'!$A:$A,0))</f>
        <v>8500</v>
      </c>
      <c r="I707" s="9">
        <f>INDEX('2022 DS'!$C:$C,MATCH(Summary!$A707,'2022 DS'!$A:$A,0))</f>
        <v>8500</v>
      </c>
      <c r="J707" s="10">
        <f t="shared" si="41"/>
        <v>0</v>
      </c>
      <c r="K707" s="9">
        <f>INDEX('2022 Full'!$C:$C,MATCH(Summary!$A707,'2022 Full'!$A:$A,0))</f>
        <v>8600</v>
      </c>
      <c r="M707" s="9">
        <f>INDEX('2027 DM'!$C:$C,MATCH(Summary!$A707,'2027 DM'!$A:$A,0))</f>
        <v>8700</v>
      </c>
      <c r="N707" s="9">
        <f>INDEX('2027 DS'!$C:$C,MATCH(Summary!$A707,'2027 DS'!$A:$A,0))</f>
        <v>8800</v>
      </c>
      <c r="O707" s="10">
        <f t="shared" si="42"/>
        <v>1.1494252873563315E-2</v>
      </c>
      <c r="Q707" s="9">
        <f>INDEX('2032 DM'!$C:$C,MATCH(Summary!$A707,'2032 DM'!$A:$A,0))</f>
        <v>9000</v>
      </c>
      <c r="R707" s="9">
        <f>INDEX('2032 DS'!$C:$C,MATCH(Summary!$A707,'2032 DS'!$A:$A,0))</f>
        <v>9100</v>
      </c>
      <c r="S707" s="10">
        <f t="shared" si="43"/>
        <v>1.1111111111111072E-2</v>
      </c>
    </row>
    <row r="708" spans="1:19" x14ac:dyDescent="0.15">
      <c r="A708" t="str">
        <f t="shared" si="40"/>
        <v>2904-85824</v>
      </c>
      <c r="B708">
        <f>INDEX(Descriptions!$C$4:$C$736,MATCH($A708,Descriptions!$B$4:$B$736,))</f>
        <v>0</v>
      </c>
      <c r="C708">
        <v>2904</v>
      </c>
      <c r="D708">
        <v>85824</v>
      </c>
      <c r="E708" s="9">
        <f>IFERROR(INDEX('2016'!$C:$C,MATCH(Summary!$A708,'2016'!$A:$A,0)),"-")</f>
        <v>19100</v>
      </c>
      <c r="F708" s="9">
        <f>IFERROR(INDEX('2018'!$C:$C,MATCH(Summary!$A708,'2018'!$A:$A,0)),"-")</f>
        <v>19300</v>
      </c>
      <c r="H708" s="9">
        <f>INDEX('2022 DM'!$C:$C,MATCH(Summary!$A708,'2022 DM'!$A:$A,0))</f>
        <v>20000</v>
      </c>
      <c r="I708" s="9">
        <f>INDEX('2022 DS'!$C:$C,MATCH(Summary!$A708,'2022 DS'!$A:$A,0))</f>
        <v>20000</v>
      </c>
      <c r="J708" s="10">
        <f t="shared" si="41"/>
        <v>0</v>
      </c>
      <c r="K708" s="9">
        <f>INDEX('2022 Full'!$C:$C,MATCH(Summary!$A708,'2022 Full'!$A:$A,0))</f>
        <v>20200</v>
      </c>
      <c r="M708" s="9">
        <f>INDEX('2027 DM'!$C:$C,MATCH(Summary!$A708,'2027 DM'!$A:$A,0))</f>
        <v>21000</v>
      </c>
      <c r="N708" s="9">
        <f>INDEX('2027 DS'!$C:$C,MATCH(Summary!$A708,'2027 DS'!$A:$A,0))</f>
        <v>21200</v>
      </c>
      <c r="O708" s="10">
        <f t="shared" si="42"/>
        <v>9.52380952380949E-3</v>
      </c>
      <c r="Q708" s="9">
        <f>INDEX('2032 DM'!$C:$C,MATCH(Summary!$A708,'2032 DM'!$A:$A,0))</f>
        <v>21600</v>
      </c>
      <c r="R708" s="9">
        <f>INDEX('2032 DS'!$C:$C,MATCH(Summary!$A708,'2032 DS'!$A:$A,0))</f>
        <v>21800</v>
      </c>
      <c r="S708" s="10">
        <f t="shared" si="43"/>
        <v>9.2592592592593004E-3</v>
      </c>
    </row>
    <row r="709" spans="1:19" x14ac:dyDescent="0.15">
      <c r="A709" t="str">
        <f t="shared" si="40"/>
        <v>85821-85824</v>
      </c>
      <c r="B709">
        <f>INDEX(Descriptions!$C$4:$C$736,MATCH($A709,Descriptions!$B$4:$B$736,))</f>
        <v>0</v>
      </c>
      <c r="C709">
        <v>85821</v>
      </c>
      <c r="D709">
        <v>85824</v>
      </c>
      <c r="E709" s="9">
        <f>IFERROR(INDEX('2016'!$C:$C,MATCH(Summary!$A709,'2016'!$A:$A,0)),"-")</f>
        <v>9200</v>
      </c>
      <c r="F709" s="9">
        <f>IFERROR(INDEX('2018'!$C:$C,MATCH(Summary!$A709,'2018'!$A:$A,0)),"-")</f>
        <v>9300</v>
      </c>
      <c r="H709" s="9">
        <f>INDEX('2022 DM'!$C:$C,MATCH(Summary!$A709,'2022 DM'!$A:$A,0))</f>
        <v>9900</v>
      </c>
      <c r="I709" s="9">
        <f>INDEX('2022 DS'!$C:$C,MATCH(Summary!$A709,'2022 DS'!$A:$A,0))</f>
        <v>9900</v>
      </c>
      <c r="J709" s="10">
        <f t="shared" si="41"/>
        <v>0</v>
      </c>
      <c r="K709" s="9">
        <f>INDEX('2022 Full'!$C:$C,MATCH(Summary!$A709,'2022 Full'!$A:$A,0))</f>
        <v>10000</v>
      </c>
      <c r="M709" s="9">
        <f>INDEX('2027 DM'!$C:$C,MATCH(Summary!$A709,'2027 DM'!$A:$A,0))</f>
        <v>10200</v>
      </c>
      <c r="N709" s="9">
        <f>INDEX('2027 DS'!$C:$C,MATCH(Summary!$A709,'2027 DS'!$A:$A,0))</f>
        <v>10300</v>
      </c>
      <c r="O709" s="10">
        <f t="shared" si="42"/>
        <v>9.8039215686274161E-3</v>
      </c>
      <c r="Q709" s="9">
        <f>INDEX('2032 DM'!$C:$C,MATCH(Summary!$A709,'2032 DM'!$A:$A,0))</f>
        <v>10500</v>
      </c>
      <c r="R709" s="9">
        <f>INDEX('2032 DS'!$C:$C,MATCH(Summary!$A709,'2032 DS'!$A:$A,0))</f>
        <v>10700</v>
      </c>
      <c r="S709" s="10">
        <f t="shared" si="43"/>
        <v>1.904761904761898E-2</v>
      </c>
    </row>
    <row r="710" spans="1:19" x14ac:dyDescent="0.15">
      <c r="A710" t="str">
        <f t="shared" ref="A710:A737" si="44">CONCATENATE(C710,"-",D710)</f>
        <v>85824-85827</v>
      </c>
      <c r="B710">
        <f>INDEX(Descriptions!$C$4:$C$736,MATCH($A710,Descriptions!$B$4:$B$736,))</f>
        <v>0</v>
      </c>
      <c r="C710">
        <v>85824</v>
      </c>
      <c r="D710">
        <v>85827</v>
      </c>
      <c r="E710" s="9">
        <f>IFERROR(INDEX('2016'!$C:$C,MATCH(Summary!$A710,'2016'!$A:$A,0)),"-")</f>
        <v>8100</v>
      </c>
      <c r="F710" s="9">
        <f>IFERROR(INDEX('2018'!$C:$C,MATCH(Summary!$A710,'2018'!$A:$A,0)),"-")</f>
        <v>8200</v>
      </c>
      <c r="H710" s="9">
        <f>INDEX('2022 DM'!$C:$C,MATCH(Summary!$A710,'2022 DM'!$A:$A,0))</f>
        <v>8600</v>
      </c>
      <c r="I710" s="9">
        <f>INDEX('2022 DS'!$C:$C,MATCH(Summary!$A710,'2022 DS'!$A:$A,0))</f>
        <v>8600</v>
      </c>
      <c r="J710" s="10">
        <f t="shared" ref="J710:J737" si="45">IFERROR((I710/H710)-1,"-")</f>
        <v>0</v>
      </c>
      <c r="K710" s="9">
        <f>INDEX('2022 Full'!$C:$C,MATCH(Summary!$A710,'2022 Full'!$A:$A,0))</f>
        <v>8800</v>
      </c>
      <c r="M710" s="9">
        <f>INDEX('2027 DM'!$C:$C,MATCH(Summary!$A710,'2027 DM'!$A:$A,0))</f>
        <v>9000</v>
      </c>
      <c r="N710" s="9">
        <f>INDEX('2027 DS'!$C:$C,MATCH(Summary!$A710,'2027 DS'!$A:$A,0))</f>
        <v>9100</v>
      </c>
      <c r="O710" s="10">
        <f t="shared" ref="O710:O737" si="46">IFERROR((N710/M710)-1,"-")</f>
        <v>1.1111111111111072E-2</v>
      </c>
      <c r="Q710" s="9">
        <f>INDEX('2032 DM'!$C:$C,MATCH(Summary!$A710,'2032 DM'!$A:$A,0))</f>
        <v>9300</v>
      </c>
      <c r="R710" s="9">
        <f>INDEX('2032 DS'!$C:$C,MATCH(Summary!$A710,'2032 DS'!$A:$A,0))</f>
        <v>9500</v>
      </c>
      <c r="S710" s="10">
        <f t="shared" ref="S710:S737" si="47">IFERROR((R710/Q710)-1,"-")</f>
        <v>2.1505376344086002E-2</v>
      </c>
    </row>
    <row r="711" spans="1:19" x14ac:dyDescent="0.15">
      <c r="A711" t="str">
        <f t="shared" si="44"/>
        <v>85830-85827</v>
      </c>
      <c r="B711">
        <f>INDEX(Descriptions!$C$4:$C$736,MATCH($A711,Descriptions!$B$4:$B$736,))</f>
        <v>0</v>
      </c>
      <c r="C711">
        <v>85830</v>
      </c>
      <c r="D711">
        <v>85827</v>
      </c>
      <c r="E711" s="9">
        <f>IFERROR(INDEX('2016'!$C:$C,MATCH(Summary!$A711,'2016'!$A:$A,0)),"-")</f>
        <v>45300</v>
      </c>
      <c r="F711" s="9">
        <f>IFERROR(INDEX('2018'!$C:$C,MATCH(Summary!$A711,'2018'!$A:$A,0)),"-")</f>
        <v>46100</v>
      </c>
      <c r="H711" s="9">
        <f>INDEX('2022 DM'!$C:$C,MATCH(Summary!$A711,'2022 DM'!$A:$A,0))</f>
        <v>48500</v>
      </c>
      <c r="I711" s="9">
        <f>INDEX('2022 DS'!$C:$C,MATCH(Summary!$A711,'2022 DS'!$A:$A,0))</f>
        <v>48500</v>
      </c>
      <c r="J711" s="10">
        <f t="shared" si="45"/>
        <v>0</v>
      </c>
      <c r="K711" s="9">
        <f>INDEX('2022 Full'!$C:$C,MATCH(Summary!$A711,'2022 Full'!$A:$A,0))</f>
        <v>48500</v>
      </c>
      <c r="M711" s="9">
        <f>INDEX('2027 DM'!$C:$C,MATCH(Summary!$A711,'2027 DM'!$A:$A,0))</f>
        <v>50700</v>
      </c>
      <c r="N711" s="9">
        <f>INDEX('2027 DS'!$C:$C,MATCH(Summary!$A711,'2027 DS'!$A:$A,0))</f>
        <v>50700</v>
      </c>
      <c r="O711" s="10">
        <f t="shared" si="46"/>
        <v>0</v>
      </c>
      <c r="Q711" s="9">
        <f>INDEX('2032 DM'!$C:$C,MATCH(Summary!$A711,'2032 DM'!$A:$A,0))</f>
        <v>53300</v>
      </c>
      <c r="R711" s="9">
        <f>INDEX('2032 DS'!$C:$C,MATCH(Summary!$A711,'2032 DS'!$A:$A,0))</f>
        <v>53300</v>
      </c>
      <c r="S711" s="10">
        <f t="shared" si="47"/>
        <v>0</v>
      </c>
    </row>
    <row r="712" spans="1:19" x14ac:dyDescent="0.15">
      <c r="A712" t="str">
        <f t="shared" si="44"/>
        <v>80093-85828</v>
      </c>
      <c r="B712">
        <f>INDEX(Descriptions!$C$4:$C$736,MATCH($A712,Descriptions!$B$4:$B$736,))</f>
        <v>0</v>
      </c>
      <c r="C712">
        <v>80093</v>
      </c>
      <c r="D712">
        <v>85828</v>
      </c>
      <c r="E712" s="9">
        <f>IFERROR(INDEX('2016'!$C:$C,MATCH(Summary!$A712,'2016'!$A:$A,0)),"-")</f>
        <v>65600</v>
      </c>
      <c r="F712" s="9">
        <f>IFERROR(INDEX('2018'!$C:$C,MATCH(Summary!$A712,'2018'!$A:$A,0)),"-")</f>
        <v>66800</v>
      </c>
      <c r="H712" s="9">
        <f>INDEX('2022 DM'!$C:$C,MATCH(Summary!$A712,'2022 DM'!$A:$A,0))</f>
        <v>69600</v>
      </c>
      <c r="I712" s="9">
        <f>INDEX('2022 DS'!$C:$C,MATCH(Summary!$A712,'2022 DS'!$A:$A,0))</f>
        <v>69600</v>
      </c>
      <c r="J712" s="10">
        <f t="shared" si="45"/>
        <v>0</v>
      </c>
      <c r="K712" s="9">
        <f>INDEX('2022 Full'!$C:$C,MATCH(Summary!$A712,'2022 Full'!$A:$A,0))</f>
        <v>69700</v>
      </c>
      <c r="M712" s="9">
        <f>INDEX('2027 DM'!$C:$C,MATCH(Summary!$A712,'2027 DM'!$A:$A,0))</f>
        <v>71800</v>
      </c>
      <c r="N712" s="9">
        <f>INDEX('2027 DS'!$C:$C,MATCH(Summary!$A712,'2027 DS'!$A:$A,0))</f>
        <v>71900</v>
      </c>
      <c r="O712" s="10">
        <f t="shared" si="46"/>
        <v>1.3927576601671099E-3</v>
      </c>
      <c r="Q712" s="9">
        <f>INDEX('2032 DM'!$C:$C,MATCH(Summary!$A712,'2032 DM'!$A:$A,0))</f>
        <v>74100</v>
      </c>
      <c r="R712" s="9">
        <f>INDEX('2032 DS'!$C:$C,MATCH(Summary!$A712,'2032 DS'!$A:$A,0))</f>
        <v>74200</v>
      </c>
      <c r="S712" s="10">
        <f t="shared" si="47"/>
        <v>1.3495276653170407E-3</v>
      </c>
    </row>
    <row r="713" spans="1:19" x14ac:dyDescent="0.15">
      <c r="A713" t="str">
        <f t="shared" si="44"/>
        <v>85828-85829</v>
      </c>
      <c r="B713">
        <f>INDEX(Descriptions!$C$4:$C$736,MATCH($A713,Descriptions!$B$4:$B$736,))</f>
        <v>0</v>
      </c>
      <c r="C713">
        <v>85828</v>
      </c>
      <c r="D713">
        <v>85829</v>
      </c>
      <c r="E713" s="9">
        <f>IFERROR(INDEX('2016'!$C:$C,MATCH(Summary!$A713,'2016'!$A:$A,0)),"-")</f>
        <v>57600</v>
      </c>
      <c r="F713" s="9">
        <f>IFERROR(INDEX('2018'!$C:$C,MATCH(Summary!$A713,'2018'!$A:$A,0)),"-")</f>
        <v>58600</v>
      </c>
      <c r="H713" s="9">
        <f>INDEX('2022 DM'!$C:$C,MATCH(Summary!$A713,'2022 DM'!$A:$A,0))</f>
        <v>61100</v>
      </c>
      <c r="I713" s="9">
        <f>INDEX('2022 DS'!$C:$C,MATCH(Summary!$A713,'2022 DS'!$A:$A,0))</f>
        <v>61100</v>
      </c>
      <c r="J713" s="10">
        <f t="shared" si="45"/>
        <v>0</v>
      </c>
      <c r="K713" s="9">
        <f>INDEX('2022 Full'!$C:$C,MATCH(Summary!$A713,'2022 Full'!$A:$A,0))</f>
        <v>61100</v>
      </c>
      <c r="M713" s="9">
        <f>INDEX('2027 DM'!$C:$C,MATCH(Summary!$A713,'2027 DM'!$A:$A,0))</f>
        <v>63100</v>
      </c>
      <c r="N713" s="9">
        <f>INDEX('2027 DS'!$C:$C,MATCH(Summary!$A713,'2027 DS'!$A:$A,0))</f>
        <v>63100</v>
      </c>
      <c r="O713" s="10">
        <f t="shared" si="46"/>
        <v>0</v>
      </c>
      <c r="Q713" s="9">
        <f>INDEX('2032 DM'!$C:$C,MATCH(Summary!$A713,'2032 DM'!$A:$A,0))</f>
        <v>65100</v>
      </c>
      <c r="R713" s="9">
        <f>INDEX('2032 DS'!$C:$C,MATCH(Summary!$A713,'2032 DS'!$A:$A,0))</f>
        <v>65100</v>
      </c>
      <c r="S713" s="10">
        <f t="shared" si="47"/>
        <v>0</v>
      </c>
    </row>
    <row r="714" spans="1:19" x14ac:dyDescent="0.15">
      <c r="A714" t="str">
        <f t="shared" si="44"/>
        <v>85822-85829</v>
      </c>
      <c r="B714">
        <f>INDEX(Descriptions!$C$4:$C$736,MATCH($A714,Descriptions!$B$4:$B$736,))</f>
        <v>0</v>
      </c>
      <c r="C714">
        <v>85822</v>
      </c>
      <c r="D714">
        <v>85829</v>
      </c>
      <c r="E714" s="9">
        <f>IFERROR(INDEX('2016'!$C:$C,MATCH(Summary!$A714,'2016'!$A:$A,0)),"-")</f>
        <v>9300</v>
      </c>
      <c r="F714" s="9">
        <f>IFERROR(INDEX('2018'!$C:$C,MATCH(Summary!$A714,'2018'!$A:$A,0)),"-")</f>
        <v>9400</v>
      </c>
      <c r="H714" s="9">
        <f>INDEX('2022 DM'!$C:$C,MATCH(Summary!$A714,'2022 DM'!$A:$A,0))</f>
        <v>9900</v>
      </c>
      <c r="I714" s="9">
        <f>INDEX('2022 DS'!$C:$C,MATCH(Summary!$A714,'2022 DS'!$A:$A,0))</f>
        <v>9900</v>
      </c>
      <c r="J714" s="10">
        <f t="shared" si="45"/>
        <v>0</v>
      </c>
      <c r="K714" s="9">
        <f>INDEX('2022 Full'!$C:$C,MATCH(Summary!$A714,'2022 Full'!$A:$A,0))</f>
        <v>10100</v>
      </c>
      <c r="M714" s="9">
        <f>INDEX('2027 DM'!$C:$C,MATCH(Summary!$A714,'2027 DM'!$A:$A,0))</f>
        <v>10500</v>
      </c>
      <c r="N714" s="9">
        <f>INDEX('2027 DS'!$C:$C,MATCH(Summary!$A714,'2027 DS'!$A:$A,0))</f>
        <v>10700</v>
      </c>
      <c r="O714" s="10">
        <f t="shared" si="46"/>
        <v>1.904761904761898E-2</v>
      </c>
      <c r="Q714" s="9">
        <f>INDEX('2032 DM'!$C:$C,MATCH(Summary!$A714,'2032 DM'!$A:$A,0))</f>
        <v>10900</v>
      </c>
      <c r="R714" s="9">
        <f>INDEX('2032 DS'!$C:$C,MATCH(Summary!$A714,'2032 DS'!$A:$A,0))</f>
        <v>11000</v>
      </c>
      <c r="S714" s="10">
        <f t="shared" si="47"/>
        <v>9.1743119266054496E-3</v>
      </c>
    </row>
    <row r="715" spans="1:19" x14ac:dyDescent="0.15">
      <c r="A715" t="str">
        <f t="shared" si="44"/>
        <v>81422-85830</v>
      </c>
      <c r="B715">
        <f>INDEX(Descriptions!$C$4:$C$736,MATCH($A715,Descriptions!$B$4:$B$736,))</f>
        <v>0</v>
      </c>
      <c r="C715">
        <v>81422</v>
      </c>
      <c r="D715">
        <v>85830</v>
      </c>
      <c r="E715" s="9">
        <f>IFERROR(INDEX('2016'!$C:$C,MATCH(Summary!$A715,'2016'!$A:$A,0)),"-")</f>
        <v>56900</v>
      </c>
      <c r="F715" s="9">
        <f>IFERROR(INDEX('2018'!$C:$C,MATCH(Summary!$A715,'2018'!$A:$A,0)),"-")</f>
        <v>58000</v>
      </c>
      <c r="H715" s="9">
        <f>INDEX('2022 DM'!$C:$C,MATCH(Summary!$A715,'2022 DM'!$A:$A,0))</f>
        <v>61000</v>
      </c>
      <c r="I715" s="9">
        <f>INDEX('2022 DS'!$C:$C,MATCH(Summary!$A715,'2022 DS'!$A:$A,0))</f>
        <v>61000</v>
      </c>
      <c r="J715" s="10">
        <f t="shared" si="45"/>
        <v>0</v>
      </c>
      <c r="K715" s="9">
        <f>INDEX('2022 Full'!$C:$C,MATCH(Summary!$A715,'2022 Full'!$A:$A,0))</f>
        <v>61200</v>
      </c>
      <c r="M715" s="9">
        <f>INDEX('2027 DM'!$C:$C,MATCH(Summary!$A715,'2027 DM'!$A:$A,0))</f>
        <v>64100</v>
      </c>
      <c r="N715" s="9">
        <f>INDEX('2027 DS'!$C:$C,MATCH(Summary!$A715,'2027 DS'!$A:$A,0))</f>
        <v>64300</v>
      </c>
      <c r="O715" s="10">
        <f t="shared" si="46"/>
        <v>3.1201248049921304E-3</v>
      </c>
      <c r="Q715" s="9">
        <f>INDEX('2032 DM'!$C:$C,MATCH(Summary!$A715,'2032 DM'!$A:$A,0))</f>
        <v>67300</v>
      </c>
      <c r="R715" s="9">
        <f>INDEX('2032 DS'!$C:$C,MATCH(Summary!$A715,'2032 DS'!$A:$A,0))</f>
        <v>67600</v>
      </c>
      <c r="S715" s="10">
        <f t="shared" si="47"/>
        <v>4.4576523031203408E-3</v>
      </c>
    </row>
    <row r="716" spans="1:19" x14ac:dyDescent="0.15">
      <c r="A716" t="str">
        <f t="shared" si="44"/>
        <v>81447-85833</v>
      </c>
      <c r="B716">
        <f>INDEX(Descriptions!$C$4:$C$736,MATCH($A716,Descriptions!$B$4:$B$736,))</f>
        <v>0</v>
      </c>
      <c r="C716">
        <v>81447</v>
      </c>
      <c r="D716">
        <v>85833</v>
      </c>
      <c r="E716" s="9">
        <f>IFERROR(INDEX('2016'!$C:$C,MATCH(Summary!$A716,'2016'!$A:$A,0)),"-")</f>
        <v>53300</v>
      </c>
      <c r="F716" s="9">
        <f>IFERROR(INDEX('2018'!$C:$C,MATCH(Summary!$A716,'2018'!$A:$A,0)),"-")</f>
        <v>54300</v>
      </c>
      <c r="H716" s="9">
        <f>INDEX('2022 DM'!$C:$C,MATCH(Summary!$A716,'2022 DM'!$A:$A,0))</f>
        <v>57100</v>
      </c>
      <c r="I716" s="9">
        <f>INDEX('2022 DS'!$C:$C,MATCH(Summary!$A716,'2022 DS'!$A:$A,0))</f>
        <v>57100</v>
      </c>
      <c r="J716" s="10">
        <f t="shared" si="45"/>
        <v>0</v>
      </c>
      <c r="K716" s="9">
        <f>INDEX('2022 Full'!$C:$C,MATCH(Summary!$A716,'2022 Full'!$A:$A,0))</f>
        <v>57300</v>
      </c>
      <c r="M716" s="9">
        <f>INDEX('2027 DM'!$C:$C,MATCH(Summary!$A716,'2027 DM'!$A:$A,0))</f>
        <v>59700</v>
      </c>
      <c r="N716" s="9">
        <f>INDEX('2027 DS'!$C:$C,MATCH(Summary!$A716,'2027 DS'!$A:$A,0))</f>
        <v>59800</v>
      </c>
      <c r="O716" s="10">
        <f t="shared" si="46"/>
        <v>1.6750418760469454E-3</v>
      </c>
      <c r="Q716" s="9">
        <f>INDEX('2032 DM'!$C:$C,MATCH(Summary!$A716,'2032 DM'!$A:$A,0))</f>
        <v>62600</v>
      </c>
      <c r="R716" s="9">
        <f>INDEX('2032 DS'!$C:$C,MATCH(Summary!$A716,'2032 DS'!$A:$A,0))</f>
        <v>62700</v>
      </c>
      <c r="S716" s="10">
        <f t="shared" si="47"/>
        <v>1.5974440894568342E-3</v>
      </c>
    </row>
    <row r="717" spans="1:19" x14ac:dyDescent="0.15">
      <c r="A717" t="str">
        <f t="shared" si="44"/>
        <v>80104-85834</v>
      </c>
      <c r="B717">
        <f>INDEX(Descriptions!$C$4:$C$736,MATCH($A717,Descriptions!$B$4:$B$736,))</f>
        <v>0</v>
      </c>
      <c r="C717">
        <v>80104</v>
      </c>
      <c r="D717">
        <v>85834</v>
      </c>
      <c r="E717" s="9">
        <f>IFERROR(INDEX('2016'!$C:$C,MATCH(Summary!$A717,'2016'!$A:$A,0)),"-")</f>
        <v>95800</v>
      </c>
      <c r="F717" s="9">
        <f>IFERROR(INDEX('2018'!$C:$C,MATCH(Summary!$A717,'2018'!$A:$A,0)),"-")</f>
        <v>97100</v>
      </c>
      <c r="H717" s="9">
        <f>INDEX('2022 DM'!$C:$C,MATCH(Summary!$A717,'2022 DM'!$A:$A,0))</f>
        <v>100800</v>
      </c>
      <c r="I717" s="9">
        <f>INDEX('2022 DS'!$C:$C,MATCH(Summary!$A717,'2022 DS'!$A:$A,0))</f>
        <v>100800</v>
      </c>
      <c r="J717" s="10">
        <f t="shared" si="45"/>
        <v>0</v>
      </c>
      <c r="K717" s="9">
        <f>INDEX('2022 Full'!$C:$C,MATCH(Summary!$A717,'2022 Full'!$A:$A,0))</f>
        <v>100900</v>
      </c>
      <c r="M717" s="9">
        <f>INDEX('2027 DM'!$C:$C,MATCH(Summary!$A717,'2027 DM'!$A:$A,0))</f>
        <v>104500</v>
      </c>
      <c r="N717" s="9">
        <f>INDEX('2027 DS'!$C:$C,MATCH(Summary!$A717,'2027 DS'!$A:$A,0))</f>
        <v>104500</v>
      </c>
      <c r="O717" s="10">
        <f t="shared" si="46"/>
        <v>0</v>
      </c>
      <c r="Q717" s="9">
        <f>INDEX('2032 DM'!$C:$C,MATCH(Summary!$A717,'2032 DM'!$A:$A,0))</f>
        <v>108900</v>
      </c>
      <c r="R717" s="9">
        <f>INDEX('2032 DS'!$C:$C,MATCH(Summary!$A717,'2032 DS'!$A:$A,0))</f>
        <v>108900</v>
      </c>
      <c r="S717" s="10">
        <f t="shared" si="47"/>
        <v>0</v>
      </c>
    </row>
    <row r="718" spans="1:19" x14ac:dyDescent="0.15">
      <c r="A718" t="str">
        <f t="shared" si="44"/>
        <v>80095-85835</v>
      </c>
      <c r="B718">
        <f>INDEX(Descriptions!$C$4:$C$736,MATCH($A718,Descriptions!$B$4:$B$736,))</f>
        <v>0</v>
      </c>
      <c r="C718">
        <v>80095</v>
      </c>
      <c r="D718">
        <v>85835</v>
      </c>
      <c r="E718" s="9">
        <f>IFERROR(INDEX('2016'!$C:$C,MATCH(Summary!$A718,'2016'!$A:$A,0)),"-")</f>
        <v>40000</v>
      </c>
      <c r="F718" s="9">
        <f>IFERROR(INDEX('2018'!$C:$C,MATCH(Summary!$A718,'2018'!$A:$A,0)),"-")</f>
        <v>40700</v>
      </c>
      <c r="H718" s="9">
        <f>INDEX('2022 DM'!$C:$C,MATCH(Summary!$A718,'2022 DM'!$A:$A,0))</f>
        <v>42700</v>
      </c>
      <c r="I718" s="9">
        <f>INDEX('2022 DS'!$C:$C,MATCH(Summary!$A718,'2022 DS'!$A:$A,0))</f>
        <v>42700</v>
      </c>
      <c r="J718" s="10">
        <f t="shared" si="45"/>
        <v>0</v>
      </c>
      <c r="K718" s="9">
        <f>INDEX('2022 Full'!$C:$C,MATCH(Summary!$A718,'2022 Full'!$A:$A,0))</f>
        <v>42800</v>
      </c>
      <c r="M718" s="9">
        <f>INDEX('2027 DM'!$C:$C,MATCH(Summary!$A718,'2027 DM'!$A:$A,0))</f>
        <v>44700</v>
      </c>
      <c r="N718" s="9">
        <f>INDEX('2027 DS'!$C:$C,MATCH(Summary!$A718,'2027 DS'!$A:$A,0))</f>
        <v>44700</v>
      </c>
      <c r="O718" s="10">
        <f t="shared" si="46"/>
        <v>0</v>
      </c>
      <c r="Q718" s="9">
        <f>INDEX('2032 DM'!$C:$C,MATCH(Summary!$A718,'2032 DM'!$A:$A,0))</f>
        <v>46900</v>
      </c>
      <c r="R718" s="9">
        <f>INDEX('2032 DS'!$C:$C,MATCH(Summary!$A718,'2032 DS'!$A:$A,0))</f>
        <v>46900</v>
      </c>
      <c r="S718" s="10">
        <f t="shared" si="47"/>
        <v>0</v>
      </c>
    </row>
    <row r="719" spans="1:19" x14ac:dyDescent="0.15">
      <c r="A719" t="str">
        <f t="shared" si="44"/>
        <v>85834-85835</v>
      </c>
      <c r="B719">
        <f>INDEX(Descriptions!$C$4:$C$736,MATCH($A719,Descriptions!$B$4:$B$736,))</f>
        <v>0</v>
      </c>
      <c r="C719">
        <v>85834</v>
      </c>
      <c r="D719">
        <v>85835</v>
      </c>
      <c r="E719" s="9">
        <f>IFERROR(INDEX('2016'!$C:$C,MATCH(Summary!$A719,'2016'!$A:$A,0)),"-")</f>
        <v>25600</v>
      </c>
      <c r="F719" s="9">
        <f>IFERROR(INDEX('2018'!$C:$C,MATCH(Summary!$A719,'2018'!$A:$A,0)),"-")</f>
        <v>26000</v>
      </c>
      <c r="H719" s="9">
        <f>INDEX('2022 DM'!$C:$C,MATCH(Summary!$A719,'2022 DM'!$A:$A,0))</f>
        <v>26900</v>
      </c>
      <c r="I719" s="9">
        <f>INDEX('2022 DS'!$C:$C,MATCH(Summary!$A719,'2022 DS'!$A:$A,0))</f>
        <v>26900</v>
      </c>
      <c r="J719" s="10">
        <f t="shared" si="45"/>
        <v>0</v>
      </c>
      <c r="K719" s="9">
        <f>INDEX('2022 Full'!$C:$C,MATCH(Summary!$A719,'2022 Full'!$A:$A,0))</f>
        <v>26900</v>
      </c>
      <c r="M719" s="9">
        <f>INDEX('2027 DM'!$C:$C,MATCH(Summary!$A719,'2027 DM'!$A:$A,0))</f>
        <v>27200</v>
      </c>
      <c r="N719" s="9">
        <f>INDEX('2027 DS'!$C:$C,MATCH(Summary!$A719,'2027 DS'!$A:$A,0))</f>
        <v>27200</v>
      </c>
      <c r="O719" s="10">
        <f t="shared" si="46"/>
        <v>0</v>
      </c>
      <c r="Q719" s="9">
        <f>INDEX('2032 DM'!$C:$C,MATCH(Summary!$A719,'2032 DM'!$A:$A,0))</f>
        <v>27300</v>
      </c>
      <c r="R719" s="9">
        <f>INDEX('2032 DS'!$C:$C,MATCH(Summary!$A719,'2032 DS'!$A:$A,0))</f>
        <v>27300</v>
      </c>
      <c r="S719" s="10">
        <f t="shared" si="47"/>
        <v>0</v>
      </c>
    </row>
    <row r="720" spans="1:19" x14ac:dyDescent="0.15">
      <c r="A720" t="str">
        <f t="shared" si="44"/>
        <v>85837-85836</v>
      </c>
      <c r="B720">
        <f>INDEX(Descriptions!$C$4:$C$736,MATCH($A720,Descriptions!$B$4:$B$736,))</f>
        <v>0</v>
      </c>
      <c r="C720">
        <v>85837</v>
      </c>
      <c r="D720">
        <v>85836</v>
      </c>
      <c r="E720" s="9">
        <f>IFERROR(INDEX('2016'!$C:$C,MATCH(Summary!$A720,'2016'!$A:$A,0)),"-")</f>
        <v>50500</v>
      </c>
      <c r="F720" s="9">
        <f>IFERROR(INDEX('2018'!$C:$C,MATCH(Summary!$A720,'2018'!$A:$A,0)),"-")</f>
        <v>51200</v>
      </c>
      <c r="H720" s="9">
        <f>INDEX('2022 DM'!$C:$C,MATCH(Summary!$A720,'2022 DM'!$A:$A,0))</f>
        <v>53100</v>
      </c>
      <c r="I720" s="9">
        <f>INDEX('2022 DS'!$C:$C,MATCH(Summary!$A720,'2022 DS'!$A:$A,0))</f>
        <v>53100</v>
      </c>
      <c r="J720" s="10">
        <f t="shared" si="45"/>
        <v>0</v>
      </c>
      <c r="K720" s="9">
        <f>INDEX('2022 Full'!$C:$C,MATCH(Summary!$A720,'2022 Full'!$A:$A,0))</f>
        <v>53100</v>
      </c>
      <c r="M720" s="9">
        <f>INDEX('2027 DM'!$C:$C,MATCH(Summary!$A720,'2027 DM'!$A:$A,0))</f>
        <v>55000</v>
      </c>
      <c r="N720" s="9">
        <f>INDEX('2027 DS'!$C:$C,MATCH(Summary!$A720,'2027 DS'!$A:$A,0))</f>
        <v>55000</v>
      </c>
      <c r="O720" s="10">
        <f t="shared" si="46"/>
        <v>0</v>
      </c>
      <c r="Q720" s="9">
        <f>INDEX('2032 DM'!$C:$C,MATCH(Summary!$A720,'2032 DM'!$A:$A,0))</f>
        <v>57300</v>
      </c>
      <c r="R720" s="9">
        <f>INDEX('2032 DS'!$C:$C,MATCH(Summary!$A720,'2032 DS'!$A:$A,0))</f>
        <v>57300</v>
      </c>
      <c r="S720" s="10">
        <f t="shared" si="47"/>
        <v>0</v>
      </c>
    </row>
    <row r="721" spans="1:19" x14ac:dyDescent="0.15">
      <c r="A721" t="str">
        <f t="shared" si="44"/>
        <v>80462-85836</v>
      </c>
      <c r="B721">
        <f>INDEX(Descriptions!$C$4:$C$736,MATCH($A721,Descriptions!$B$4:$B$736,))</f>
        <v>0</v>
      </c>
      <c r="C721">
        <v>80462</v>
      </c>
      <c r="D721">
        <v>85836</v>
      </c>
      <c r="E721" s="9">
        <f>IFERROR(INDEX('2016'!$C:$C,MATCH(Summary!$A721,'2016'!$A:$A,0)),"-")</f>
        <v>3900</v>
      </c>
      <c r="F721" s="9">
        <f>IFERROR(INDEX('2018'!$C:$C,MATCH(Summary!$A721,'2018'!$A:$A,0)),"-")</f>
        <v>3400</v>
      </c>
      <c r="H721" s="9">
        <f>INDEX('2022 DM'!$C:$C,MATCH(Summary!$A721,'2022 DM'!$A:$A,0))</f>
        <v>100</v>
      </c>
      <c r="I721" s="9">
        <f>INDEX('2022 DS'!$C:$C,MATCH(Summary!$A721,'2022 DS'!$A:$A,0))</f>
        <v>100</v>
      </c>
      <c r="J721" s="10">
        <f t="shared" si="45"/>
        <v>0</v>
      </c>
      <c r="K721" s="9">
        <f>INDEX('2022 Full'!$C:$C,MATCH(Summary!$A721,'2022 Full'!$A:$A,0))</f>
        <v>100</v>
      </c>
      <c r="M721" s="9">
        <f>INDEX('2027 DM'!$C:$C,MATCH(Summary!$A721,'2027 DM'!$A:$A,0))</f>
        <v>0</v>
      </c>
      <c r="N721" s="9">
        <f>INDEX('2027 DS'!$C:$C,MATCH(Summary!$A721,'2027 DS'!$A:$A,0))</f>
        <v>0</v>
      </c>
      <c r="O721" s="10" t="str">
        <f t="shared" si="46"/>
        <v>-</v>
      </c>
      <c r="Q721" s="9">
        <f>INDEX('2032 DM'!$C:$C,MATCH(Summary!$A721,'2032 DM'!$A:$A,0))</f>
        <v>100</v>
      </c>
      <c r="R721" s="9">
        <f>INDEX('2032 DS'!$C:$C,MATCH(Summary!$A721,'2032 DS'!$A:$A,0))</f>
        <v>100</v>
      </c>
      <c r="S721" s="10">
        <f t="shared" si="47"/>
        <v>0</v>
      </c>
    </row>
    <row r="722" spans="1:19" x14ac:dyDescent="0.15">
      <c r="A722" t="str">
        <f t="shared" si="44"/>
        <v>85848-85837</v>
      </c>
      <c r="B722">
        <f>INDEX(Descriptions!$C$4:$C$736,MATCH($A722,Descriptions!$B$4:$B$736,))</f>
        <v>0</v>
      </c>
      <c r="C722">
        <v>85848</v>
      </c>
      <c r="D722">
        <v>85837</v>
      </c>
      <c r="E722" s="9">
        <f>IFERROR(INDEX('2016'!$C:$C,MATCH(Summary!$A722,'2016'!$A:$A,0)),"-")</f>
        <v>1600</v>
      </c>
      <c r="F722" s="9">
        <f>IFERROR(INDEX('2018'!$C:$C,MATCH(Summary!$A722,'2018'!$A:$A,0)),"-")</f>
        <v>52800</v>
      </c>
      <c r="H722" s="9">
        <f>INDEX('2022 DM'!$C:$C,MATCH(Summary!$A722,'2022 DM'!$A:$A,0))</f>
        <v>54800</v>
      </c>
      <c r="I722" s="9">
        <f>INDEX('2022 DS'!$C:$C,MATCH(Summary!$A722,'2022 DS'!$A:$A,0))</f>
        <v>54800</v>
      </c>
      <c r="J722" s="10">
        <f t="shared" si="45"/>
        <v>0</v>
      </c>
      <c r="K722" s="9">
        <f>INDEX('2022 Full'!$C:$C,MATCH(Summary!$A722,'2022 Full'!$A:$A,0))</f>
        <v>54900</v>
      </c>
      <c r="M722" s="9">
        <f>INDEX('2027 DM'!$C:$C,MATCH(Summary!$A722,'2027 DM'!$A:$A,0))</f>
        <v>56900</v>
      </c>
      <c r="N722" s="9">
        <f>INDEX('2027 DS'!$C:$C,MATCH(Summary!$A722,'2027 DS'!$A:$A,0))</f>
        <v>56900</v>
      </c>
      <c r="O722" s="10">
        <f t="shared" si="46"/>
        <v>0</v>
      </c>
      <c r="Q722" s="9">
        <f>INDEX('2032 DM'!$C:$C,MATCH(Summary!$A722,'2032 DM'!$A:$A,0))</f>
        <v>59200</v>
      </c>
      <c r="R722" s="9">
        <f>INDEX('2032 DS'!$C:$C,MATCH(Summary!$A722,'2032 DS'!$A:$A,0))</f>
        <v>59300</v>
      </c>
      <c r="S722" s="10">
        <f t="shared" si="47"/>
        <v>1.6891891891892552E-3</v>
      </c>
    </row>
    <row r="723" spans="1:19" x14ac:dyDescent="0.15">
      <c r="A723" t="str">
        <f t="shared" si="44"/>
        <v>81631-85838</v>
      </c>
      <c r="B723">
        <f>INDEX(Descriptions!$C$4:$C$736,MATCH($A723,Descriptions!$B$4:$B$736,))</f>
        <v>0</v>
      </c>
      <c r="C723">
        <v>81631</v>
      </c>
      <c r="D723">
        <v>85838</v>
      </c>
      <c r="E723" s="9">
        <f>IFERROR(INDEX('2016'!$C:$C,MATCH(Summary!$A723,'2016'!$A:$A,0)),"-")</f>
        <v>600</v>
      </c>
      <c r="F723" s="9">
        <f>IFERROR(INDEX('2018'!$C:$C,MATCH(Summary!$A723,'2018'!$A:$A,0)),"-")</f>
        <v>600</v>
      </c>
      <c r="H723" s="9">
        <f>INDEX('2022 DM'!$C:$C,MATCH(Summary!$A723,'2022 DM'!$A:$A,0))</f>
        <v>600</v>
      </c>
      <c r="I723" s="9">
        <f>INDEX('2022 DS'!$C:$C,MATCH(Summary!$A723,'2022 DS'!$A:$A,0))</f>
        <v>600</v>
      </c>
      <c r="J723" s="10">
        <f t="shared" si="45"/>
        <v>0</v>
      </c>
      <c r="K723" s="9">
        <f>INDEX('2022 Full'!$C:$C,MATCH(Summary!$A723,'2022 Full'!$A:$A,0))</f>
        <v>600</v>
      </c>
      <c r="M723" s="9">
        <f>INDEX('2027 DM'!$C:$C,MATCH(Summary!$A723,'2027 DM'!$A:$A,0))</f>
        <v>600</v>
      </c>
      <c r="N723" s="9">
        <f>INDEX('2027 DS'!$C:$C,MATCH(Summary!$A723,'2027 DS'!$A:$A,0))</f>
        <v>600</v>
      </c>
      <c r="O723" s="10">
        <f t="shared" si="46"/>
        <v>0</v>
      </c>
      <c r="Q723" s="9">
        <f>INDEX('2032 DM'!$C:$C,MATCH(Summary!$A723,'2032 DM'!$A:$A,0))</f>
        <v>600</v>
      </c>
      <c r="R723" s="9">
        <f>INDEX('2032 DS'!$C:$C,MATCH(Summary!$A723,'2032 DS'!$A:$A,0))</f>
        <v>600</v>
      </c>
      <c r="S723" s="10">
        <f t="shared" si="47"/>
        <v>0</v>
      </c>
    </row>
    <row r="724" spans="1:19" x14ac:dyDescent="0.15">
      <c r="A724" t="str">
        <f t="shared" si="44"/>
        <v>80094-85838</v>
      </c>
      <c r="B724">
        <f>INDEX(Descriptions!$C$4:$C$736,MATCH($A724,Descriptions!$B$4:$B$736,))</f>
        <v>0</v>
      </c>
      <c r="C724">
        <v>80094</v>
      </c>
      <c r="D724">
        <v>85838</v>
      </c>
      <c r="E724" s="9">
        <f>IFERROR(INDEX('2016'!$C:$C,MATCH(Summary!$A724,'2016'!$A:$A,0)),"-")</f>
        <v>51800</v>
      </c>
      <c r="F724" s="9">
        <f>IFERROR(INDEX('2018'!$C:$C,MATCH(Summary!$A724,'2018'!$A:$A,0)),"-")</f>
        <v>52600</v>
      </c>
      <c r="H724" s="9">
        <f>INDEX('2022 DM'!$C:$C,MATCH(Summary!$A724,'2022 DM'!$A:$A,0))</f>
        <v>52900</v>
      </c>
      <c r="I724" s="9">
        <f>INDEX('2022 DS'!$C:$C,MATCH(Summary!$A724,'2022 DS'!$A:$A,0))</f>
        <v>52900</v>
      </c>
      <c r="J724" s="10">
        <f t="shared" si="45"/>
        <v>0</v>
      </c>
      <c r="K724" s="9">
        <f>INDEX('2022 Full'!$C:$C,MATCH(Summary!$A724,'2022 Full'!$A:$A,0))</f>
        <v>53000</v>
      </c>
      <c r="M724" s="9">
        <f>INDEX('2027 DM'!$C:$C,MATCH(Summary!$A724,'2027 DM'!$A:$A,0))</f>
        <v>54000</v>
      </c>
      <c r="N724" s="9">
        <f>INDEX('2027 DS'!$C:$C,MATCH(Summary!$A724,'2027 DS'!$A:$A,0))</f>
        <v>54100</v>
      </c>
      <c r="O724" s="10">
        <f t="shared" si="46"/>
        <v>1.8518518518517713E-3</v>
      </c>
      <c r="Q724" s="9">
        <f>INDEX('2032 DM'!$C:$C,MATCH(Summary!$A724,'2032 DM'!$A:$A,0))</f>
        <v>55200</v>
      </c>
      <c r="R724" s="9">
        <f>INDEX('2032 DS'!$C:$C,MATCH(Summary!$A724,'2032 DS'!$A:$A,0))</f>
        <v>55300</v>
      </c>
      <c r="S724" s="10">
        <f t="shared" si="47"/>
        <v>1.8115942028984477E-3</v>
      </c>
    </row>
    <row r="725" spans="1:19" x14ac:dyDescent="0.15">
      <c r="A725" t="str">
        <f t="shared" si="44"/>
        <v>85833-85839</v>
      </c>
      <c r="B725">
        <f>INDEX(Descriptions!$C$4:$C$736,MATCH($A725,Descriptions!$B$4:$B$736,))</f>
        <v>0</v>
      </c>
      <c r="C725">
        <v>85833</v>
      </c>
      <c r="D725">
        <v>85839</v>
      </c>
      <c r="E725" s="9">
        <f>IFERROR(INDEX('2016'!$C:$C,MATCH(Summary!$A725,'2016'!$A:$A,0)),"-")</f>
        <v>20800</v>
      </c>
      <c r="F725" s="9">
        <f>IFERROR(INDEX('2018'!$C:$C,MATCH(Summary!$A725,'2018'!$A:$A,0)),"-")</f>
        <v>21200</v>
      </c>
      <c r="H725" s="9">
        <f>INDEX('2022 DM'!$C:$C,MATCH(Summary!$A725,'2022 DM'!$A:$A,0))</f>
        <v>22300</v>
      </c>
      <c r="I725" s="9">
        <f>INDEX('2022 DS'!$C:$C,MATCH(Summary!$A725,'2022 DS'!$A:$A,0))</f>
        <v>22300</v>
      </c>
      <c r="J725" s="10">
        <f t="shared" si="45"/>
        <v>0</v>
      </c>
      <c r="K725" s="9">
        <f>INDEX('2022 Full'!$C:$C,MATCH(Summary!$A725,'2022 Full'!$A:$A,0))</f>
        <v>22400</v>
      </c>
      <c r="M725" s="9">
        <f>INDEX('2027 DM'!$C:$C,MATCH(Summary!$A725,'2027 DM'!$A:$A,0))</f>
        <v>23400</v>
      </c>
      <c r="N725" s="9">
        <f>INDEX('2027 DS'!$C:$C,MATCH(Summary!$A725,'2027 DS'!$A:$A,0))</f>
        <v>23500</v>
      </c>
      <c r="O725" s="10">
        <f t="shared" si="46"/>
        <v>4.2735042735042583E-3</v>
      </c>
      <c r="Q725" s="9">
        <f>INDEX('2032 DM'!$C:$C,MATCH(Summary!$A725,'2032 DM'!$A:$A,0))</f>
        <v>24600</v>
      </c>
      <c r="R725" s="9">
        <f>INDEX('2032 DS'!$C:$C,MATCH(Summary!$A725,'2032 DS'!$A:$A,0))</f>
        <v>24700</v>
      </c>
      <c r="S725" s="10">
        <f t="shared" si="47"/>
        <v>4.0650406504065817E-3</v>
      </c>
    </row>
    <row r="726" spans="1:19" x14ac:dyDescent="0.15">
      <c r="A726" t="str">
        <f t="shared" si="44"/>
        <v>85843-85840</v>
      </c>
      <c r="B726">
        <f>INDEX(Descriptions!$C$4:$C$736,MATCH($A726,Descriptions!$B$4:$B$736,))</f>
        <v>0</v>
      </c>
      <c r="C726">
        <v>85843</v>
      </c>
      <c r="D726">
        <v>85840</v>
      </c>
      <c r="E726" s="9">
        <f>IFERROR(INDEX('2016'!$C:$C,MATCH(Summary!$A726,'2016'!$A:$A,0)),"-")</f>
        <v>38400</v>
      </c>
      <c r="F726" s="9">
        <f>IFERROR(INDEX('2018'!$C:$C,MATCH(Summary!$A726,'2018'!$A:$A,0)),"-")</f>
        <v>39100</v>
      </c>
      <c r="H726" s="9">
        <f>INDEX('2022 DM'!$C:$C,MATCH(Summary!$A726,'2022 DM'!$A:$A,0))</f>
        <v>41000</v>
      </c>
      <c r="I726" s="9">
        <f>INDEX('2022 DS'!$C:$C,MATCH(Summary!$A726,'2022 DS'!$A:$A,0))</f>
        <v>41000</v>
      </c>
      <c r="J726" s="10">
        <f t="shared" si="45"/>
        <v>0</v>
      </c>
      <c r="K726" s="9">
        <f>INDEX('2022 Full'!$C:$C,MATCH(Summary!$A726,'2022 Full'!$A:$A,0))</f>
        <v>41000</v>
      </c>
      <c r="M726" s="9">
        <f>INDEX('2027 DM'!$C:$C,MATCH(Summary!$A726,'2027 DM'!$A:$A,0))</f>
        <v>42800</v>
      </c>
      <c r="N726" s="9">
        <f>INDEX('2027 DS'!$C:$C,MATCH(Summary!$A726,'2027 DS'!$A:$A,0))</f>
        <v>42900</v>
      </c>
      <c r="O726" s="10">
        <f t="shared" si="46"/>
        <v>2.3364485981307581E-3</v>
      </c>
      <c r="Q726" s="9">
        <f>INDEX('2032 DM'!$C:$C,MATCH(Summary!$A726,'2032 DM'!$A:$A,0))</f>
        <v>44900</v>
      </c>
      <c r="R726" s="9">
        <f>INDEX('2032 DS'!$C:$C,MATCH(Summary!$A726,'2032 DS'!$A:$A,0))</f>
        <v>44900</v>
      </c>
      <c r="S726" s="10">
        <f t="shared" si="47"/>
        <v>0</v>
      </c>
    </row>
    <row r="727" spans="1:19" x14ac:dyDescent="0.15">
      <c r="A727" t="str">
        <f t="shared" si="44"/>
        <v>85837-85840</v>
      </c>
      <c r="B727">
        <f>INDEX(Descriptions!$C$4:$C$736,MATCH($A727,Descriptions!$B$4:$B$736,))</f>
        <v>0</v>
      </c>
      <c r="C727">
        <v>85837</v>
      </c>
      <c r="D727">
        <v>85840</v>
      </c>
      <c r="E727" s="9">
        <f>IFERROR(INDEX('2016'!$C:$C,MATCH(Summary!$A727,'2016'!$A:$A,0)),"-")</f>
        <v>1600</v>
      </c>
      <c r="F727" s="9">
        <f>IFERROR(INDEX('2018'!$C:$C,MATCH(Summary!$A727,'2018'!$A:$A,0)),"-")</f>
        <v>1600</v>
      </c>
      <c r="H727" s="9">
        <f>INDEX('2022 DM'!$C:$C,MATCH(Summary!$A727,'2022 DM'!$A:$A,0))</f>
        <v>1700</v>
      </c>
      <c r="I727" s="9">
        <f>INDEX('2022 DS'!$C:$C,MATCH(Summary!$A727,'2022 DS'!$A:$A,0))</f>
        <v>1700</v>
      </c>
      <c r="J727" s="10">
        <f t="shared" si="45"/>
        <v>0</v>
      </c>
      <c r="K727" s="9">
        <f>INDEX('2022 Full'!$C:$C,MATCH(Summary!$A727,'2022 Full'!$A:$A,0))</f>
        <v>1800</v>
      </c>
      <c r="M727" s="9">
        <f>INDEX('2027 DM'!$C:$C,MATCH(Summary!$A727,'2027 DM'!$A:$A,0))</f>
        <v>1800</v>
      </c>
      <c r="N727" s="9">
        <f>INDEX('2027 DS'!$C:$C,MATCH(Summary!$A727,'2027 DS'!$A:$A,0))</f>
        <v>1900</v>
      </c>
      <c r="O727" s="10">
        <f t="shared" si="46"/>
        <v>5.555555555555558E-2</v>
      </c>
      <c r="Q727" s="9">
        <f>INDEX('2032 DM'!$C:$C,MATCH(Summary!$A727,'2032 DM'!$A:$A,0))</f>
        <v>2000</v>
      </c>
      <c r="R727" s="9">
        <f>INDEX('2032 DS'!$C:$C,MATCH(Summary!$A727,'2032 DS'!$A:$A,0))</f>
        <v>2000</v>
      </c>
      <c r="S727" s="10">
        <f t="shared" si="47"/>
        <v>0</v>
      </c>
    </row>
    <row r="728" spans="1:19" x14ac:dyDescent="0.15">
      <c r="A728" t="str">
        <f t="shared" si="44"/>
        <v>85844-85841</v>
      </c>
      <c r="B728">
        <f>INDEX(Descriptions!$C$4:$C$736,MATCH($A728,Descriptions!$B$4:$B$736,))</f>
        <v>0</v>
      </c>
      <c r="C728">
        <v>85844</v>
      </c>
      <c r="D728">
        <v>85841</v>
      </c>
      <c r="E728" s="9">
        <f>IFERROR(INDEX('2016'!$C:$C,MATCH(Summary!$A728,'2016'!$A:$A,0)),"-")</f>
        <v>11500</v>
      </c>
      <c r="F728" s="9">
        <f>IFERROR(INDEX('2018'!$C:$C,MATCH(Summary!$A728,'2018'!$A:$A,0)),"-")</f>
        <v>11700</v>
      </c>
      <c r="H728" s="9">
        <f>INDEX('2022 DM'!$C:$C,MATCH(Summary!$A728,'2022 DM'!$A:$A,0))</f>
        <v>12300</v>
      </c>
      <c r="I728" s="9">
        <f>INDEX('2022 DS'!$C:$C,MATCH(Summary!$A728,'2022 DS'!$A:$A,0))</f>
        <v>12300</v>
      </c>
      <c r="J728" s="10">
        <f t="shared" si="45"/>
        <v>0</v>
      </c>
      <c r="K728" s="9">
        <f>INDEX('2022 Full'!$C:$C,MATCH(Summary!$A728,'2022 Full'!$A:$A,0))</f>
        <v>12300</v>
      </c>
      <c r="M728" s="9">
        <f>INDEX('2027 DM'!$C:$C,MATCH(Summary!$A728,'2027 DM'!$A:$A,0))</f>
        <v>12900</v>
      </c>
      <c r="N728" s="9">
        <f>INDEX('2027 DS'!$C:$C,MATCH(Summary!$A728,'2027 DS'!$A:$A,0))</f>
        <v>12900</v>
      </c>
      <c r="O728" s="10">
        <f t="shared" si="46"/>
        <v>0</v>
      </c>
      <c r="Q728" s="9">
        <f>INDEX('2032 DM'!$C:$C,MATCH(Summary!$A728,'2032 DM'!$A:$A,0))</f>
        <v>13500</v>
      </c>
      <c r="R728" s="9">
        <f>INDEX('2032 DS'!$C:$C,MATCH(Summary!$A728,'2032 DS'!$A:$A,0))</f>
        <v>13500</v>
      </c>
      <c r="S728" s="10">
        <f t="shared" si="47"/>
        <v>0</v>
      </c>
    </row>
    <row r="729" spans="1:19" x14ac:dyDescent="0.15">
      <c r="A729" t="str">
        <f t="shared" si="44"/>
        <v>85839-85841</v>
      </c>
      <c r="B729">
        <f>INDEX(Descriptions!$C$4:$C$736,MATCH($A729,Descriptions!$B$4:$B$736,))</f>
        <v>0</v>
      </c>
      <c r="C729">
        <v>85839</v>
      </c>
      <c r="D729">
        <v>85841</v>
      </c>
      <c r="E729" s="9">
        <f>IFERROR(INDEX('2016'!$C:$C,MATCH(Summary!$A729,'2016'!$A:$A,0)),"-")</f>
        <v>2500</v>
      </c>
      <c r="F729" s="9">
        <f>IFERROR(INDEX('2018'!$C:$C,MATCH(Summary!$A729,'2018'!$A:$A,0)),"-")</f>
        <v>2500</v>
      </c>
      <c r="H729" s="9">
        <f>INDEX('2022 DM'!$C:$C,MATCH(Summary!$A729,'2022 DM'!$A:$A,0))</f>
        <v>2700</v>
      </c>
      <c r="I729" s="9">
        <f>INDEX('2022 DS'!$C:$C,MATCH(Summary!$A729,'2022 DS'!$A:$A,0))</f>
        <v>2700</v>
      </c>
      <c r="J729" s="10">
        <f t="shared" si="45"/>
        <v>0</v>
      </c>
      <c r="K729" s="9">
        <f>INDEX('2022 Full'!$C:$C,MATCH(Summary!$A729,'2022 Full'!$A:$A,0))</f>
        <v>2700</v>
      </c>
      <c r="M729" s="9">
        <f>INDEX('2027 DM'!$C:$C,MATCH(Summary!$A729,'2027 DM'!$A:$A,0))</f>
        <v>2800</v>
      </c>
      <c r="N729" s="9">
        <f>INDEX('2027 DS'!$C:$C,MATCH(Summary!$A729,'2027 DS'!$A:$A,0))</f>
        <v>2900</v>
      </c>
      <c r="O729" s="10">
        <f t="shared" si="46"/>
        <v>3.5714285714285809E-2</v>
      </c>
      <c r="Q729" s="9">
        <f>INDEX('2032 DM'!$C:$C,MATCH(Summary!$A729,'2032 DM'!$A:$A,0))</f>
        <v>3000</v>
      </c>
      <c r="R729" s="9">
        <f>INDEX('2032 DS'!$C:$C,MATCH(Summary!$A729,'2032 DS'!$A:$A,0))</f>
        <v>3100</v>
      </c>
      <c r="S729" s="10">
        <f t="shared" si="47"/>
        <v>3.3333333333333437E-2</v>
      </c>
    </row>
    <row r="730" spans="1:19" x14ac:dyDescent="0.15">
      <c r="A730" t="str">
        <f t="shared" si="44"/>
        <v>85846-85842</v>
      </c>
      <c r="B730">
        <f>INDEX(Descriptions!$C$4:$C$736,MATCH($A730,Descriptions!$B$4:$B$736,))</f>
        <v>0</v>
      </c>
      <c r="C730">
        <v>85846</v>
      </c>
      <c r="D730">
        <v>85842</v>
      </c>
      <c r="E730" s="9">
        <f>IFERROR(INDEX('2016'!$C:$C,MATCH(Summary!$A730,'2016'!$A:$A,0)),"-")</f>
        <v>50900</v>
      </c>
      <c r="F730" s="9">
        <f>IFERROR(INDEX('2018'!$C:$C,MATCH(Summary!$A730,'2018'!$A:$A,0)),"-")</f>
        <v>51600</v>
      </c>
      <c r="H730" s="9">
        <f>INDEX('2022 DM'!$C:$C,MATCH(Summary!$A730,'2022 DM'!$A:$A,0))</f>
        <v>53400</v>
      </c>
      <c r="I730" s="9">
        <f>INDEX('2022 DS'!$C:$C,MATCH(Summary!$A730,'2022 DS'!$A:$A,0))</f>
        <v>53400</v>
      </c>
      <c r="J730" s="10">
        <f t="shared" si="45"/>
        <v>0</v>
      </c>
      <c r="K730" s="9">
        <f>INDEX('2022 Full'!$C:$C,MATCH(Summary!$A730,'2022 Full'!$A:$A,0))</f>
        <v>53400</v>
      </c>
      <c r="M730" s="9">
        <f>INDEX('2027 DM'!$C:$C,MATCH(Summary!$A730,'2027 DM'!$A:$A,0))</f>
        <v>54600</v>
      </c>
      <c r="N730" s="9">
        <f>INDEX('2027 DS'!$C:$C,MATCH(Summary!$A730,'2027 DS'!$A:$A,0))</f>
        <v>54600</v>
      </c>
      <c r="O730" s="10">
        <f t="shared" si="46"/>
        <v>0</v>
      </c>
      <c r="Q730" s="9">
        <f>INDEX('2032 DM'!$C:$C,MATCH(Summary!$A730,'2032 DM'!$A:$A,0))</f>
        <v>55400</v>
      </c>
      <c r="R730" s="9">
        <f>INDEX('2032 DS'!$C:$C,MATCH(Summary!$A730,'2032 DS'!$A:$A,0))</f>
        <v>55400</v>
      </c>
      <c r="S730" s="10">
        <f t="shared" si="47"/>
        <v>0</v>
      </c>
    </row>
    <row r="731" spans="1:19" x14ac:dyDescent="0.15">
      <c r="A731" t="str">
        <f t="shared" si="44"/>
        <v>85841-85842</v>
      </c>
      <c r="B731">
        <f>INDEX(Descriptions!$C$4:$C$736,MATCH($A731,Descriptions!$B$4:$B$736,))</f>
        <v>0</v>
      </c>
      <c r="C731">
        <v>85841</v>
      </c>
      <c r="D731">
        <v>85842</v>
      </c>
      <c r="E731" s="9">
        <f>IFERROR(INDEX('2016'!$C:$C,MATCH(Summary!$A731,'2016'!$A:$A,0)),"-")</f>
        <v>14000</v>
      </c>
      <c r="F731" s="9">
        <f>IFERROR(INDEX('2018'!$C:$C,MATCH(Summary!$A731,'2018'!$A:$A,0)),"-")</f>
        <v>14200</v>
      </c>
      <c r="H731" s="9">
        <f>INDEX('2022 DM'!$C:$C,MATCH(Summary!$A731,'2022 DM'!$A:$A,0))</f>
        <v>15000</v>
      </c>
      <c r="I731" s="9">
        <f>INDEX('2022 DS'!$C:$C,MATCH(Summary!$A731,'2022 DS'!$A:$A,0))</f>
        <v>15000</v>
      </c>
      <c r="J731" s="10">
        <f t="shared" si="45"/>
        <v>0</v>
      </c>
      <c r="K731" s="9">
        <f>INDEX('2022 Full'!$C:$C,MATCH(Summary!$A731,'2022 Full'!$A:$A,0))</f>
        <v>15100</v>
      </c>
      <c r="M731" s="9">
        <f>INDEX('2027 DM'!$C:$C,MATCH(Summary!$A731,'2027 DM'!$A:$A,0))</f>
        <v>15700</v>
      </c>
      <c r="N731" s="9">
        <f>INDEX('2027 DS'!$C:$C,MATCH(Summary!$A731,'2027 DS'!$A:$A,0))</f>
        <v>15800</v>
      </c>
      <c r="O731" s="10">
        <f t="shared" si="46"/>
        <v>6.3694267515923553E-3</v>
      </c>
      <c r="Q731" s="9">
        <f>INDEX('2032 DM'!$C:$C,MATCH(Summary!$A731,'2032 DM'!$A:$A,0))</f>
        <v>16500</v>
      </c>
      <c r="R731" s="9">
        <f>INDEX('2032 DS'!$C:$C,MATCH(Summary!$A731,'2032 DS'!$A:$A,0))</f>
        <v>16600</v>
      </c>
      <c r="S731" s="10">
        <f t="shared" si="47"/>
        <v>6.0606060606060996E-3</v>
      </c>
    </row>
    <row r="732" spans="1:19" x14ac:dyDescent="0.15">
      <c r="A732" t="str">
        <f t="shared" si="44"/>
        <v>81630-85845</v>
      </c>
      <c r="B732">
        <f>INDEX(Descriptions!$C$4:$C$736,MATCH($A732,Descriptions!$B$4:$B$736,))</f>
        <v>0</v>
      </c>
      <c r="C732">
        <v>81630</v>
      </c>
      <c r="D732">
        <v>85845</v>
      </c>
      <c r="E732" s="9">
        <f>IFERROR(INDEX('2016'!$C:$C,MATCH(Summary!$A732,'2016'!$A:$A,0)),"-")</f>
        <v>2500</v>
      </c>
      <c r="F732" s="9">
        <f>IFERROR(INDEX('2018'!$C:$C,MATCH(Summary!$A732,'2018'!$A:$A,0)),"-")</f>
        <v>2500</v>
      </c>
      <c r="H732" s="9">
        <f>INDEX('2022 DM'!$C:$C,MATCH(Summary!$A732,'2022 DM'!$A:$A,0))</f>
        <v>2300</v>
      </c>
      <c r="I732" s="9">
        <f>INDEX('2022 DS'!$C:$C,MATCH(Summary!$A732,'2022 DS'!$A:$A,0))</f>
        <v>2300</v>
      </c>
      <c r="J732" s="10">
        <f t="shared" si="45"/>
        <v>0</v>
      </c>
      <c r="K732" s="9">
        <f>INDEX('2022 Full'!$C:$C,MATCH(Summary!$A732,'2022 Full'!$A:$A,0))</f>
        <v>2300</v>
      </c>
      <c r="M732" s="9">
        <f>INDEX('2027 DM'!$C:$C,MATCH(Summary!$A732,'2027 DM'!$A:$A,0))</f>
        <v>2400</v>
      </c>
      <c r="N732" s="9">
        <f>INDEX('2027 DS'!$C:$C,MATCH(Summary!$A732,'2027 DS'!$A:$A,0))</f>
        <v>2400</v>
      </c>
      <c r="O732" s="10">
        <f t="shared" si="46"/>
        <v>0</v>
      </c>
      <c r="Q732" s="9">
        <f>INDEX('2032 DM'!$C:$C,MATCH(Summary!$A732,'2032 DM'!$A:$A,0))</f>
        <v>2200</v>
      </c>
      <c r="R732" s="9">
        <f>INDEX('2032 DS'!$C:$C,MATCH(Summary!$A732,'2032 DS'!$A:$A,0))</f>
        <v>2100</v>
      </c>
      <c r="S732" s="10">
        <f t="shared" si="47"/>
        <v>-4.5454545454545414E-2</v>
      </c>
    </row>
    <row r="733" spans="1:19" x14ac:dyDescent="0.15">
      <c r="A733" t="str">
        <f t="shared" si="44"/>
        <v>85833-85845</v>
      </c>
      <c r="B733">
        <f>INDEX(Descriptions!$C$4:$C$736,MATCH($A733,Descriptions!$B$4:$B$736,))</f>
        <v>0</v>
      </c>
      <c r="C733">
        <v>85833</v>
      </c>
      <c r="D733">
        <v>85845</v>
      </c>
      <c r="E733" s="9">
        <f>IFERROR(INDEX('2016'!$C:$C,MATCH(Summary!$A733,'2016'!$A:$A,0)),"-")</f>
        <v>32500</v>
      </c>
      <c r="F733" s="9">
        <f>IFERROR(INDEX('2018'!$C:$C,MATCH(Summary!$A733,'2018'!$A:$A,0)),"-")</f>
        <v>33100</v>
      </c>
      <c r="H733" s="9">
        <f>INDEX('2022 DM'!$C:$C,MATCH(Summary!$A733,'2022 DM'!$A:$A,0))</f>
        <v>34700</v>
      </c>
      <c r="I733" s="9">
        <f>INDEX('2022 DS'!$C:$C,MATCH(Summary!$A733,'2022 DS'!$A:$A,0))</f>
        <v>34800</v>
      </c>
      <c r="J733" s="10">
        <f t="shared" si="45"/>
        <v>2.8818443804035088E-3</v>
      </c>
      <c r="K733" s="9">
        <f>INDEX('2022 Full'!$C:$C,MATCH(Summary!$A733,'2022 Full'!$A:$A,0))</f>
        <v>34800</v>
      </c>
      <c r="M733" s="9">
        <f>INDEX('2027 DM'!$C:$C,MATCH(Summary!$A733,'2027 DM'!$A:$A,0))</f>
        <v>36300</v>
      </c>
      <c r="N733" s="9">
        <f>INDEX('2027 DS'!$C:$C,MATCH(Summary!$A733,'2027 DS'!$A:$A,0))</f>
        <v>36300</v>
      </c>
      <c r="O733" s="10">
        <f t="shared" si="46"/>
        <v>0</v>
      </c>
      <c r="Q733" s="9">
        <f>INDEX('2032 DM'!$C:$C,MATCH(Summary!$A733,'2032 DM'!$A:$A,0))</f>
        <v>38000</v>
      </c>
      <c r="R733" s="9">
        <f>INDEX('2032 DS'!$C:$C,MATCH(Summary!$A733,'2032 DS'!$A:$A,0))</f>
        <v>38100</v>
      </c>
      <c r="S733" s="10">
        <f t="shared" si="47"/>
        <v>2.6315789473683182E-3</v>
      </c>
    </row>
    <row r="734" spans="1:19" x14ac:dyDescent="0.15">
      <c r="A734" t="str">
        <f t="shared" si="44"/>
        <v>85834-85846</v>
      </c>
      <c r="B734">
        <f>INDEX(Descriptions!$C$4:$C$736,MATCH($A734,Descriptions!$B$4:$B$736,))</f>
        <v>0</v>
      </c>
      <c r="C734">
        <v>85834</v>
      </c>
      <c r="D734">
        <v>85846</v>
      </c>
      <c r="E734" s="9">
        <f>IFERROR(INDEX('2016'!$C:$C,MATCH(Summary!$A734,'2016'!$A:$A,0)),"-")</f>
        <v>70200</v>
      </c>
      <c r="F734" s="9">
        <f>IFERROR(INDEX('2018'!$C:$C,MATCH(Summary!$A734,'2018'!$A:$A,0)),"-")</f>
        <v>71100</v>
      </c>
      <c r="H734" s="9">
        <f>INDEX('2022 DM'!$C:$C,MATCH(Summary!$A734,'2022 DM'!$A:$A,0))</f>
        <v>73600</v>
      </c>
      <c r="I734" s="9">
        <f>INDEX('2022 DS'!$C:$C,MATCH(Summary!$A734,'2022 DS'!$A:$A,0))</f>
        <v>73600</v>
      </c>
      <c r="J734" s="10">
        <f t="shared" si="45"/>
        <v>0</v>
      </c>
      <c r="K734" s="9">
        <f>INDEX('2022 Full'!$C:$C,MATCH(Summary!$A734,'2022 Full'!$A:$A,0))</f>
        <v>73600</v>
      </c>
      <c r="M734" s="9">
        <f>INDEX('2027 DM'!$C:$C,MATCH(Summary!$A734,'2027 DM'!$A:$A,0))</f>
        <v>75200</v>
      </c>
      <c r="N734" s="9">
        <f>INDEX('2027 DS'!$C:$C,MATCH(Summary!$A734,'2027 DS'!$A:$A,0))</f>
        <v>75200</v>
      </c>
      <c r="O734" s="10">
        <f t="shared" si="46"/>
        <v>0</v>
      </c>
      <c r="Q734" s="9">
        <f>INDEX('2032 DM'!$C:$C,MATCH(Summary!$A734,'2032 DM'!$A:$A,0))</f>
        <v>76500</v>
      </c>
      <c r="R734" s="9">
        <f>INDEX('2032 DS'!$C:$C,MATCH(Summary!$A734,'2032 DS'!$A:$A,0))</f>
        <v>76500</v>
      </c>
      <c r="S734" s="10">
        <f t="shared" si="47"/>
        <v>0</v>
      </c>
    </row>
    <row r="735" spans="1:19" x14ac:dyDescent="0.15">
      <c r="A735" t="str">
        <f t="shared" si="44"/>
        <v>80229-85847</v>
      </c>
      <c r="B735">
        <f>INDEX(Descriptions!$C$4:$C$736,MATCH($A735,Descriptions!$B$4:$B$736,))</f>
        <v>0</v>
      </c>
      <c r="C735">
        <v>80229</v>
      </c>
      <c r="D735">
        <v>85847</v>
      </c>
      <c r="E735" s="9">
        <f>IFERROR(INDEX('2016'!$C:$C,MATCH(Summary!$A735,'2016'!$A:$A,0)),"-")</f>
        <v>68800</v>
      </c>
      <c r="F735" s="9">
        <f>IFERROR(INDEX('2018'!$C:$C,MATCH(Summary!$A735,'2018'!$A:$A,0)),"-")</f>
        <v>69900</v>
      </c>
      <c r="H735" s="9">
        <f>INDEX('2022 DM'!$C:$C,MATCH(Summary!$A735,'2022 DM'!$A:$A,0))</f>
        <v>72800</v>
      </c>
      <c r="I735" s="9">
        <f>INDEX('2022 DS'!$C:$C,MATCH(Summary!$A735,'2022 DS'!$A:$A,0))</f>
        <v>72800</v>
      </c>
      <c r="J735" s="10">
        <f t="shared" si="45"/>
        <v>0</v>
      </c>
      <c r="K735" s="9">
        <f>INDEX('2022 Full'!$C:$C,MATCH(Summary!$A735,'2022 Full'!$A:$A,0))</f>
        <v>72800</v>
      </c>
      <c r="M735" s="9">
        <f>INDEX('2027 DM'!$C:$C,MATCH(Summary!$A735,'2027 DM'!$A:$A,0))</f>
        <v>74300</v>
      </c>
      <c r="N735" s="9">
        <f>INDEX('2027 DS'!$C:$C,MATCH(Summary!$A735,'2027 DS'!$A:$A,0))</f>
        <v>74300</v>
      </c>
      <c r="O735" s="10">
        <f t="shared" si="46"/>
        <v>0</v>
      </c>
      <c r="Q735" s="9">
        <f>INDEX('2032 DM'!$C:$C,MATCH(Summary!$A735,'2032 DM'!$A:$A,0))</f>
        <v>75100</v>
      </c>
      <c r="R735" s="9">
        <f>INDEX('2032 DS'!$C:$C,MATCH(Summary!$A735,'2032 DS'!$A:$A,0))</f>
        <v>75100</v>
      </c>
      <c r="S735" s="10">
        <f t="shared" si="47"/>
        <v>0</v>
      </c>
    </row>
    <row r="736" spans="1:19" x14ac:dyDescent="0.15">
      <c r="A736" t="str">
        <f t="shared" si="44"/>
        <v>80234-85848</v>
      </c>
      <c r="B736">
        <f>INDEX(Descriptions!$C$4:$C$736,MATCH($A736,Descriptions!$B$4:$B$736,))</f>
        <v>0</v>
      </c>
      <c r="C736">
        <v>80234</v>
      </c>
      <c r="D736">
        <v>85848</v>
      </c>
      <c r="E736" s="9">
        <f>IFERROR(INDEX('2016'!$C:$C,MATCH(Summary!$A736,'2016'!$A:$A,0)),"-")</f>
        <v>55900</v>
      </c>
      <c r="F736" s="9">
        <f>IFERROR(INDEX('2018'!$C:$C,MATCH(Summary!$A736,'2018'!$A:$A,0)),"-")</f>
        <v>56700</v>
      </c>
      <c r="H736" s="9">
        <f>INDEX('2022 DM'!$C:$C,MATCH(Summary!$A736,'2022 DM'!$A:$A,0))</f>
        <v>58900</v>
      </c>
      <c r="I736" s="9">
        <f>INDEX('2022 DS'!$C:$C,MATCH(Summary!$A736,'2022 DS'!$A:$A,0))</f>
        <v>58900</v>
      </c>
      <c r="J736" s="10">
        <f t="shared" si="45"/>
        <v>0</v>
      </c>
      <c r="K736" s="9">
        <f>INDEX('2022 Full'!$C:$C,MATCH(Summary!$A736,'2022 Full'!$A:$A,0))</f>
        <v>58900</v>
      </c>
      <c r="M736" s="9">
        <f>INDEX('2027 DM'!$C:$C,MATCH(Summary!$A736,'2027 DM'!$A:$A,0))</f>
        <v>61100</v>
      </c>
      <c r="N736" s="9">
        <f>INDEX('2027 DS'!$C:$C,MATCH(Summary!$A736,'2027 DS'!$A:$A,0))</f>
        <v>61100</v>
      </c>
      <c r="O736" s="10">
        <f t="shared" si="46"/>
        <v>0</v>
      </c>
      <c r="Q736" s="9">
        <f>INDEX('2032 DM'!$C:$C,MATCH(Summary!$A736,'2032 DM'!$A:$A,0))</f>
        <v>63700</v>
      </c>
      <c r="R736" s="9">
        <f>INDEX('2032 DS'!$C:$C,MATCH(Summary!$A736,'2032 DS'!$A:$A,0))</f>
        <v>63700</v>
      </c>
      <c r="S736" s="10">
        <f t="shared" si="47"/>
        <v>0</v>
      </c>
    </row>
    <row r="737" spans="1:19" x14ac:dyDescent="0.15">
      <c r="A737" t="str">
        <f t="shared" si="44"/>
        <v>80091-88694</v>
      </c>
      <c r="B737">
        <f>INDEX(Descriptions!$C$4:$C$736,MATCH($A737,Descriptions!$B$4:$B$736,))</f>
        <v>0</v>
      </c>
      <c r="C737">
        <v>80091</v>
      </c>
      <c r="D737">
        <v>88694</v>
      </c>
      <c r="E737" s="9">
        <f>IFERROR(INDEX('2016'!$C:$C,MATCH(Summary!$A737,'2016'!$A:$A,0)),"-")</f>
        <v>66900</v>
      </c>
      <c r="F737" s="9">
        <f>IFERROR(INDEX('2018'!$C:$C,MATCH(Summary!$A737,'2018'!$A:$A,0)),"-")</f>
        <v>68100</v>
      </c>
      <c r="H737" s="9">
        <f>INDEX('2022 DM'!$C:$C,MATCH(Summary!$A737,'2022 DM'!$A:$A,0))</f>
        <v>71000</v>
      </c>
      <c r="I737" s="9">
        <f>INDEX('2022 DS'!$C:$C,MATCH(Summary!$A737,'2022 DS'!$A:$A,0))</f>
        <v>71100</v>
      </c>
      <c r="J737" s="10">
        <f t="shared" si="45"/>
        <v>1.4084507042253502E-3</v>
      </c>
      <c r="K737" s="9">
        <f>INDEX('2022 Full'!$C:$C,MATCH(Summary!$A737,'2022 Full'!$A:$A,0))</f>
        <v>71200</v>
      </c>
      <c r="M737" s="9">
        <f>INDEX('2027 DM'!$C:$C,MATCH(Summary!$A737,'2027 DM'!$A:$A,0))</f>
        <v>73700</v>
      </c>
      <c r="N737" s="9">
        <f>INDEX('2027 DS'!$C:$C,MATCH(Summary!$A737,'2027 DS'!$A:$A,0))</f>
        <v>73800</v>
      </c>
      <c r="O737" s="10">
        <f t="shared" si="46"/>
        <v>1.3568521031208647E-3</v>
      </c>
      <c r="Q737" s="9">
        <f>INDEX('2032 DM'!$C:$C,MATCH(Summary!$A737,'2032 DM'!$A:$A,0))</f>
        <v>76000</v>
      </c>
      <c r="R737" s="9">
        <f>INDEX('2032 DS'!$C:$C,MATCH(Summary!$A737,'2032 DS'!$A:$A,0))</f>
        <v>76100</v>
      </c>
      <c r="S737" s="10">
        <f t="shared" si="47"/>
        <v>1.3157894736841591E-3</v>
      </c>
    </row>
  </sheetData>
  <sortState xmlns:xlrd2="http://schemas.microsoft.com/office/spreadsheetml/2017/richdata2" ref="A5:E1704">
    <sortCondition ref="E5:E1704"/>
    <sortCondition ref="A5:A1704"/>
  </sortState>
  <mergeCells count="3">
    <mergeCell ref="H3:K3"/>
    <mergeCell ref="M3:O3"/>
    <mergeCell ref="Q3:S3"/>
  </mergeCell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703"/>
  <sheetViews>
    <sheetView zoomScale="115" zoomScaleNormal="115" workbookViewId="0">
      <selection activeCell="B4" sqref="B4"/>
    </sheetView>
  </sheetViews>
  <sheetFormatPr baseColWidth="10" defaultColWidth="8.83203125" defaultRowHeight="13" x14ac:dyDescent="0.15"/>
  <cols>
    <col min="1" max="4" width="14.33203125" customWidth="1"/>
    <col min="5" max="5" width="2.5" customWidth="1"/>
    <col min="18" max="18" width="2.5" customWidth="1"/>
  </cols>
  <sheetData>
    <row r="1" spans="1:31" ht="41.25" customHeight="1" x14ac:dyDescent="0.15">
      <c r="A1" s="3"/>
      <c r="B1" s="3"/>
      <c r="C1" s="3"/>
      <c r="D1" s="3"/>
      <c r="E1" s="2"/>
      <c r="F1" s="7" t="s">
        <v>18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2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30" customHeight="1" x14ac:dyDescent="0.15">
      <c r="A2" s="3"/>
      <c r="B2" s="3"/>
      <c r="C2" s="3"/>
      <c r="D2" s="3"/>
      <c r="E2" s="2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3"/>
      <c r="R2" s="2"/>
      <c r="S2" s="8" t="s">
        <v>6</v>
      </c>
      <c r="T2" s="3"/>
      <c r="U2" s="3"/>
      <c r="V2" s="3"/>
      <c r="W2" s="3" t="s">
        <v>27</v>
      </c>
      <c r="X2" s="3" t="s">
        <v>27</v>
      </c>
      <c r="Y2" s="3" t="s">
        <v>27</v>
      </c>
      <c r="Z2" s="3"/>
      <c r="AA2" s="3"/>
      <c r="AB2" s="3"/>
      <c r="AC2" s="3"/>
      <c r="AD2" s="3"/>
      <c r="AE2" s="3"/>
    </row>
    <row r="3" spans="1:31" x14ac:dyDescent="0.15">
      <c r="A3" s="3"/>
      <c r="B3" s="3" t="s">
        <v>35</v>
      </c>
      <c r="C3" s="5" t="s">
        <v>8</v>
      </c>
      <c r="D3" s="5" t="s">
        <v>9</v>
      </c>
      <c r="E3" s="2"/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5" t="s">
        <v>34</v>
      </c>
      <c r="R3" s="2"/>
      <c r="S3" s="4" t="s">
        <v>1</v>
      </c>
      <c r="T3" s="4" t="s">
        <v>2</v>
      </c>
      <c r="U3" s="5" t="s">
        <v>3</v>
      </c>
      <c r="V3" s="5" t="s">
        <v>4</v>
      </c>
      <c r="W3" s="5" t="s">
        <v>26</v>
      </c>
      <c r="X3" s="5" t="s">
        <v>28</v>
      </c>
      <c r="Y3" s="5" t="s">
        <v>29</v>
      </c>
      <c r="Z3" s="5" t="s">
        <v>30</v>
      </c>
      <c r="AA3" s="5" t="s">
        <v>31</v>
      </c>
      <c r="AB3" s="5" t="s">
        <v>32</v>
      </c>
      <c r="AC3" s="5" t="s">
        <v>5</v>
      </c>
      <c r="AD3" s="5" t="s">
        <v>34</v>
      </c>
      <c r="AE3" s="5" t="s">
        <v>5</v>
      </c>
    </row>
    <row r="4" spans="1:31" x14ac:dyDescent="0.15">
      <c r="A4" t="str">
        <f>CONCATENATE(F4,"-",G4)</f>
        <v>1548-1203</v>
      </c>
      <c r="C4" s="9">
        <f t="shared" ref="C4:C67" si="0">ROUND((I4*AM_Fac+V4*PM_fac)*AADT,-2)</f>
        <v>13800</v>
      </c>
      <c r="D4" s="9">
        <f t="shared" ref="D4:D8" si="1">ROUND(C4*AAWT,-2)</f>
        <v>14400</v>
      </c>
      <c r="E4" s="2"/>
      <c r="F4">
        <v>1548</v>
      </c>
      <c r="G4">
        <v>1203</v>
      </c>
      <c r="H4">
        <v>1036.96</v>
      </c>
      <c r="I4">
        <v>1036.96</v>
      </c>
      <c r="J4">
        <v>472.12</v>
      </c>
      <c r="K4">
        <v>96.71</v>
      </c>
      <c r="L4">
        <v>343.87</v>
      </c>
      <c r="M4">
        <v>78.14</v>
      </c>
      <c r="N4">
        <v>34.75</v>
      </c>
      <c r="O4">
        <v>11.37</v>
      </c>
      <c r="P4">
        <v>0</v>
      </c>
      <c r="Q4" t="str">
        <f t="shared" ref="Q4:Q67" si="2">IF(O4&gt;100,"YES","NO")</f>
        <v>NO</v>
      </c>
      <c r="R4" s="2"/>
      <c r="S4">
        <v>1548</v>
      </c>
      <c r="T4">
        <v>1203</v>
      </c>
      <c r="U4">
        <v>1247.3599999999999</v>
      </c>
      <c r="V4">
        <v>1247.3599999999999</v>
      </c>
      <c r="W4">
        <v>674.52</v>
      </c>
      <c r="X4">
        <v>61.63</v>
      </c>
      <c r="Y4">
        <v>373.22</v>
      </c>
      <c r="Z4">
        <v>62.78</v>
      </c>
      <c r="AA4">
        <v>47.78</v>
      </c>
      <c r="AB4">
        <v>27.43</v>
      </c>
      <c r="AC4">
        <v>0</v>
      </c>
      <c r="AD4" t="str">
        <f t="shared" ref="AD4:AD67" si="3">IF(AB4&gt;100,"YES","NO")</f>
        <v>NO</v>
      </c>
      <c r="AE4">
        <v>0</v>
      </c>
    </row>
    <row r="5" spans="1:31" x14ac:dyDescent="0.15">
      <c r="A5" t="str">
        <f t="shared" ref="A5:A8" si="4">CONCATENATE(F5,"-",G5)</f>
        <v>1497-1203</v>
      </c>
      <c r="C5" s="9">
        <f t="shared" si="0"/>
        <v>11600</v>
      </c>
      <c r="D5" s="9">
        <f t="shared" si="1"/>
        <v>12100</v>
      </c>
      <c r="E5" s="2"/>
      <c r="F5">
        <v>1497</v>
      </c>
      <c r="G5">
        <v>1203</v>
      </c>
      <c r="H5">
        <v>892.88</v>
      </c>
      <c r="I5">
        <v>866.38</v>
      </c>
      <c r="J5">
        <v>386.3</v>
      </c>
      <c r="K5">
        <v>40.65</v>
      </c>
      <c r="L5">
        <v>313.44</v>
      </c>
      <c r="M5">
        <v>59.33</v>
      </c>
      <c r="N5">
        <v>42.37</v>
      </c>
      <c r="O5">
        <v>50.79</v>
      </c>
      <c r="P5">
        <v>0</v>
      </c>
      <c r="Q5" t="str">
        <f t="shared" si="2"/>
        <v>NO</v>
      </c>
      <c r="R5" s="2"/>
      <c r="S5">
        <v>1497</v>
      </c>
      <c r="T5">
        <v>1203</v>
      </c>
      <c r="U5">
        <v>1091.71</v>
      </c>
      <c r="V5">
        <v>1050.2</v>
      </c>
      <c r="W5">
        <v>429.73</v>
      </c>
      <c r="X5">
        <v>65.5</v>
      </c>
      <c r="Y5">
        <v>468.81</v>
      </c>
      <c r="Z5">
        <v>51.54</v>
      </c>
      <c r="AA5">
        <v>42.38</v>
      </c>
      <c r="AB5">
        <v>33.76</v>
      </c>
      <c r="AC5">
        <v>0</v>
      </c>
      <c r="AD5" t="str">
        <f t="shared" si="3"/>
        <v>NO</v>
      </c>
      <c r="AE5">
        <v>0</v>
      </c>
    </row>
    <row r="6" spans="1:31" x14ac:dyDescent="0.15">
      <c r="A6" t="str">
        <f t="shared" si="4"/>
        <v>2622-1215</v>
      </c>
      <c r="C6" s="9">
        <f t="shared" si="0"/>
        <v>20300</v>
      </c>
      <c r="D6" s="9">
        <f t="shared" si="1"/>
        <v>21300</v>
      </c>
      <c r="E6" s="2"/>
      <c r="F6">
        <v>2622</v>
      </c>
      <c r="G6">
        <v>1215</v>
      </c>
      <c r="H6">
        <v>1854.67</v>
      </c>
      <c r="I6">
        <v>1695.13</v>
      </c>
      <c r="J6">
        <v>661.18</v>
      </c>
      <c r="K6">
        <v>137.74</v>
      </c>
      <c r="L6">
        <v>640.22</v>
      </c>
      <c r="M6">
        <v>228.71</v>
      </c>
      <c r="N6">
        <v>87.66</v>
      </c>
      <c r="O6">
        <v>79.17</v>
      </c>
      <c r="P6">
        <v>20</v>
      </c>
      <c r="Q6" t="str">
        <f t="shared" si="2"/>
        <v>NO</v>
      </c>
      <c r="R6" s="2"/>
      <c r="S6">
        <v>2622</v>
      </c>
      <c r="T6">
        <v>1215</v>
      </c>
      <c r="U6">
        <v>1800.46</v>
      </c>
      <c r="V6">
        <v>1663.84</v>
      </c>
      <c r="W6">
        <v>574.74</v>
      </c>
      <c r="X6">
        <v>160.77000000000001</v>
      </c>
      <c r="Y6">
        <v>781.88</v>
      </c>
      <c r="Z6">
        <v>126.26</v>
      </c>
      <c r="AA6">
        <v>73.150000000000006</v>
      </c>
      <c r="AB6">
        <v>65.650000000000006</v>
      </c>
      <c r="AC6">
        <v>18</v>
      </c>
      <c r="AD6" t="str">
        <f t="shared" si="3"/>
        <v>NO</v>
      </c>
      <c r="AE6">
        <v>18</v>
      </c>
    </row>
    <row r="7" spans="1:31" x14ac:dyDescent="0.15">
      <c r="A7" t="str">
        <f t="shared" si="4"/>
        <v>2766-1215</v>
      </c>
      <c r="C7" s="9">
        <f t="shared" si="0"/>
        <v>100</v>
      </c>
      <c r="D7" s="9">
        <f t="shared" si="1"/>
        <v>100</v>
      </c>
      <c r="E7" s="2"/>
      <c r="F7">
        <v>2766</v>
      </c>
      <c r="G7">
        <v>1215</v>
      </c>
      <c r="H7">
        <v>10</v>
      </c>
      <c r="I7">
        <v>9.4600000000000009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Q7" t="str">
        <f t="shared" si="2"/>
        <v>NO</v>
      </c>
      <c r="R7" s="2"/>
      <c r="S7">
        <v>2766</v>
      </c>
      <c r="T7">
        <v>1215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t="str">
        <f t="shared" si="3"/>
        <v>NO</v>
      </c>
      <c r="AE7">
        <v>0</v>
      </c>
    </row>
    <row r="8" spans="1:31" x14ac:dyDescent="0.15">
      <c r="A8" t="str">
        <f t="shared" si="4"/>
        <v>1316-1215</v>
      </c>
      <c r="C8" s="9">
        <f t="shared" si="0"/>
        <v>18400</v>
      </c>
      <c r="D8" s="9">
        <f t="shared" si="1"/>
        <v>19300</v>
      </c>
      <c r="E8" s="2"/>
      <c r="F8">
        <v>1316</v>
      </c>
      <c r="G8">
        <v>1215</v>
      </c>
      <c r="H8">
        <v>1240.58</v>
      </c>
      <c r="I8">
        <v>1240.58</v>
      </c>
      <c r="J8">
        <v>317.87</v>
      </c>
      <c r="K8">
        <v>91.67</v>
      </c>
      <c r="L8">
        <v>489.76</v>
      </c>
      <c r="M8">
        <v>152.86000000000001</v>
      </c>
      <c r="N8">
        <v>148.31</v>
      </c>
      <c r="O8">
        <v>25.1</v>
      </c>
      <c r="P8">
        <v>15</v>
      </c>
      <c r="Q8" t="str">
        <f t="shared" si="2"/>
        <v>NO</v>
      </c>
      <c r="R8" s="2"/>
      <c r="S8">
        <v>1316</v>
      </c>
      <c r="T8">
        <v>1215</v>
      </c>
      <c r="U8">
        <v>1792.91</v>
      </c>
      <c r="V8">
        <v>1792.91</v>
      </c>
      <c r="W8">
        <v>603.36</v>
      </c>
      <c r="X8">
        <v>92.66</v>
      </c>
      <c r="Y8">
        <v>824.42</v>
      </c>
      <c r="Z8">
        <v>99.92</v>
      </c>
      <c r="AA8">
        <v>70.739999999999995</v>
      </c>
      <c r="AB8">
        <v>83.81</v>
      </c>
      <c r="AC8">
        <v>18</v>
      </c>
      <c r="AD8" t="str">
        <f t="shared" si="3"/>
        <v>NO</v>
      </c>
      <c r="AE8">
        <v>18</v>
      </c>
    </row>
    <row r="9" spans="1:31" x14ac:dyDescent="0.15">
      <c r="A9" t="str">
        <f t="shared" ref="A9:A72" si="5">CONCATENATE(F9,"-",G9)</f>
        <v>1355-1218</v>
      </c>
      <c r="B9" t="s">
        <v>56</v>
      </c>
      <c r="C9" s="9">
        <f t="shared" si="0"/>
        <v>9400</v>
      </c>
      <c r="D9" s="9">
        <f t="shared" ref="D9:D72" si="6">ROUND(C9*AAWT,-2)</f>
        <v>9800</v>
      </c>
      <c r="E9" s="2"/>
      <c r="F9">
        <v>1355</v>
      </c>
      <c r="G9">
        <v>1218</v>
      </c>
      <c r="H9">
        <v>897.34</v>
      </c>
      <c r="I9">
        <v>889.54</v>
      </c>
      <c r="J9">
        <v>381.97</v>
      </c>
      <c r="K9">
        <v>41.34</v>
      </c>
      <c r="L9">
        <v>260.23</v>
      </c>
      <c r="M9">
        <v>45.77</v>
      </c>
      <c r="N9">
        <v>21.03</v>
      </c>
      <c r="O9">
        <v>134.49</v>
      </c>
      <c r="P9">
        <v>12.5</v>
      </c>
      <c r="Q9" t="str">
        <f t="shared" si="2"/>
        <v>YES</v>
      </c>
      <c r="R9" s="2"/>
      <c r="S9">
        <v>1355</v>
      </c>
      <c r="T9">
        <v>1218</v>
      </c>
      <c r="U9">
        <v>697.17</v>
      </c>
      <c r="V9">
        <v>673.53</v>
      </c>
      <c r="W9">
        <v>271.42</v>
      </c>
      <c r="X9">
        <v>30.71</v>
      </c>
      <c r="Y9">
        <v>308.02999999999997</v>
      </c>
      <c r="Z9">
        <v>34.08</v>
      </c>
      <c r="AA9">
        <v>7</v>
      </c>
      <c r="AB9">
        <v>30.94</v>
      </c>
      <c r="AC9">
        <v>15</v>
      </c>
      <c r="AD9" t="str">
        <f t="shared" si="3"/>
        <v>NO</v>
      </c>
      <c r="AE9">
        <v>0</v>
      </c>
    </row>
    <row r="10" spans="1:31" x14ac:dyDescent="0.15">
      <c r="A10" t="str">
        <f t="shared" si="5"/>
        <v>1444-1218</v>
      </c>
      <c r="C10" s="9">
        <f t="shared" si="0"/>
        <v>2400</v>
      </c>
      <c r="D10" s="9">
        <f t="shared" si="6"/>
        <v>2500</v>
      </c>
      <c r="E10" s="2"/>
      <c r="F10">
        <v>1444</v>
      </c>
      <c r="G10">
        <v>1218</v>
      </c>
      <c r="H10">
        <v>242.36</v>
      </c>
      <c r="I10">
        <v>238.89</v>
      </c>
      <c r="J10">
        <v>103.6</v>
      </c>
      <c r="K10">
        <v>6.68</v>
      </c>
      <c r="L10">
        <v>62.84</v>
      </c>
      <c r="M10">
        <v>50</v>
      </c>
      <c r="N10">
        <v>19.21</v>
      </c>
      <c r="O10">
        <v>0.03</v>
      </c>
      <c r="P10">
        <v>0</v>
      </c>
      <c r="Q10" t="str">
        <f t="shared" si="2"/>
        <v>NO</v>
      </c>
      <c r="R10" s="2"/>
      <c r="S10">
        <v>1444</v>
      </c>
      <c r="T10">
        <v>1218</v>
      </c>
      <c r="U10">
        <v>173.83</v>
      </c>
      <c r="V10">
        <v>168.45</v>
      </c>
      <c r="W10">
        <v>122.11</v>
      </c>
      <c r="X10">
        <v>5.21</v>
      </c>
      <c r="Y10">
        <v>43.41</v>
      </c>
      <c r="Z10">
        <v>1.64</v>
      </c>
      <c r="AA10">
        <v>1.1299999999999999</v>
      </c>
      <c r="AB10">
        <v>0.34</v>
      </c>
      <c r="AC10">
        <v>0</v>
      </c>
      <c r="AD10" t="str">
        <f t="shared" si="3"/>
        <v>NO</v>
      </c>
      <c r="AE10">
        <v>0</v>
      </c>
    </row>
    <row r="11" spans="1:31" x14ac:dyDescent="0.15">
      <c r="A11" t="str">
        <f t="shared" si="5"/>
        <v>1353-1218</v>
      </c>
      <c r="C11" s="9">
        <f t="shared" si="0"/>
        <v>11100</v>
      </c>
      <c r="D11" s="9">
        <f t="shared" si="6"/>
        <v>11600</v>
      </c>
      <c r="E11" s="2"/>
      <c r="F11">
        <v>1353</v>
      </c>
      <c r="G11">
        <v>1218</v>
      </c>
      <c r="H11">
        <v>943.32</v>
      </c>
      <c r="I11">
        <v>943.32</v>
      </c>
      <c r="J11">
        <v>427.62</v>
      </c>
      <c r="K11">
        <v>29.41</v>
      </c>
      <c r="L11">
        <v>292.02</v>
      </c>
      <c r="M11">
        <v>74.38</v>
      </c>
      <c r="N11">
        <v>22.94</v>
      </c>
      <c r="O11">
        <v>81.96</v>
      </c>
      <c r="P11">
        <v>15</v>
      </c>
      <c r="Q11" t="str">
        <f t="shared" si="2"/>
        <v>NO</v>
      </c>
      <c r="R11" s="2"/>
      <c r="S11">
        <v>1353</v>
      </c>
      <c r="T11">
        <v>1218</v>
      </c>
      <c r="U11">
        <v>904.53</v>
      </c>
      <c r="V11">
        <v>904.53</v>
      </c>
      <c r="W11">
        <v>274.8</v>
      </c>
      <c r="X11">
        <v>36.71</v>
      </c>
      <c r="Y11">
        <v>425.53</v>
      </c>
      <c r="Z11">
        <v>61.01</v>
      </c>
      <c r="AA11">
        <v>5.73</v>
      </c>
      <c r="AB11">
        <v>88.76</v>
      </c>
      <c r="AC11">
        <v>12</v>
      </c>
      <c r="AD11" t="str">
        <f t="shared" si="3"/>
        <v>NO</v>
      </c>
      <c r="AE11">
        <v>12</v>
      </c>
    </row>
    <row r="12" spans="1:31" x14ac:dyDescent="0.15">
      <c r="A12" t="str">
        <f t="shared" si="5"/>
        <v>1215-1316</v>
      </c>
      <c r="C12" s="9">
        <f t="shared" si="0"/>
        <v>20300</v>
      </c>
      <c r="D12" s="9">
        <f t="shared" si="6"/>
        <v>21300</v>
      </c>
      <c r="E12" s="2"/>
      <c r="F12">
        <v>1215</v>
      </c>
      <c r="G12">
        <v>1316</v>
      </c>
      <c r="H12">
        <v>1864.67</v>
      </c>
      <c r="I12">
        <v>1704.59</v>
      </c>
      <c r="J12">
        <v>661.18</v>
      </c>
      <c r="K12">
        <v>137.74</v>
      </c>
      <c r="L12">
        <v>640.22</v>
      </c>
      <c r="M12">
        <v>228.71</v>
      </c>
      <c r="N12">
        <v>87.66</v>
      </c>
      <c r="O12">
        <v>79.17</v>
      </c>
      <c r="P12">
        <v>30</v>
      </c>
      <c r="Q12" t="str">
        <f t="shared" si="2"/>
        <v>NO</v>
      </c>
      <c r="R12" s="2"/>
      <c r="S12">
        <v>1215</v>
      </c>
      <c r="T12">
        <v>1316</v>
      </c>
      <c r="U12">
        <v>1800.46</v>
      </c>
      <c r="V12">
        <v>1663.84</v>
      </c>
      <c r="W12">
        <v>574.74</v>
      </c>
      <c r="X12">
        <v>160.77000000000001</v>
      </c>
      <c r="Y12">
        <v>781.88</v>
      </c>
      <c r="Z12">
        <v>126.26</v>
      </c>
      <c r="AA12">
        <v>73.150000000000006</v>
      </c>
      <c r="AB12">
        <v>65.650000000000006</v>
      </c>
      <c r="AC12">
        <v>18</v>
      </c>
      <c r="AD12" t="str">
        <f t="shared" si="3"/>
        <v>NO</v>
      </c>
      <c r="AE12">
        <v>18</v>
      </c>
    </row>
    <row r="13" spans="1:31" x14ac:dyDescent="0.15">
      <c r="A13" t="str">
        <f t="shared" si="5"/>
        <v>1355-1344</v>
      </c>
      <c r="C13" s="9">
        <f t="shared" si="0"/>
        <v>12400</v>
      </c>
      <c r="D13" s="9">
        <f t="shared" si="6"/>
        <v>13000</v>
      </c>
      <c r="E13" s="2"/>
      <c r="F13">
        <v>1355</v>
      </c>
      <c r="G13">
        <v>1344</v>
      </c>
      <c r="H13">
        <v>1015.77</v>
      </c>
      <c r="I13">
        <v>1012.32</v>
      </c>
      <c r="J13">
        <v>403.28</v>
      </c>
      <c r="K13">
        <v>34.450000000000003</v>
      </c>
      <c r="L13">
        <v>349.59</v>
      </c>
      <c r="M13">
        <v>124.16</v>
      </c>
      <c r="N13">
        <v>42</v>
      </c>
      <c r="O13">
        <v>47.29</v>
      </c>
      <c r="P13">
        <v>15</v>
      </c>
      <c r="Q13" t="str">
        <f t="shared" si="2"/>
        <v>NO</v>
      </c>
      <c r="R13" s="2"/>
      <c r="S13">
        <v>1355</v>
      </c>
      <c r="T13">
        <v>1344</v>
      </c>
      <c r="U13">
        <v>1051.6400000000001</v>
      </c>
      <c r="V13">
        <v>1046.3900000000001</v>
      </c>
      <c r="W13">
        <v>382.42</v>
      </c>
      <c r="X13">
        <v>41.44</v>
      </c>
      <c r="Y13">
        <v>457.19</v>
      </c>
      <c r="Z13">
        <v>62.64</v>
      </c>
      <c r="AA13">
        <v>6.85</v>
      </c>
      <c r="AB13">
        <v>89.09</v>
      </c>
      <c r="AC13">
        <v>12</v>
      </c>
      <c r="AD13" t="str">
        <f t="shared" si="3"/>
        <v>NO</v>
      </c>
      <c r="AE13">
        <v>12</v>
      </c>
    </row>
    <row r="14" spans="1:31" x14ac:dyDescent="0.15">
      <c r="A14" t="str">
        <f t="shared" si="5"/>
        <v>1565-1344</v>
      </c>
      <c r="B14" t="s">
        <v>65</v>
      </c>
      <c r="C14" s="9">
        <f t="shared" si="0"/>
        <v>9200</v>
      </c>
      <c r="D14" s="9">
        <f t="shared" si="6"/>
        <v>9600</v>
      </c>
      <c r="E14" s="2"/>
      <c r="F14">
        <v>1565</v>
      </c>
      <c r="G14">
        <v>1344</v>
      </c>
      <c r="H14">
        <v>874.01</v>
      </c>
      <c r="I14">
        <v>866.19</v>
      </c>
      <c r="J14">
        <v>365.51</v>
      </c>
      <c r="K14">
        <v>40.19</v>
      </c>
      <c r="L14">
        <v>254.36</v>
      </c>
      <c r="M14">
        <v>45.77</v>
      </c>
      <c r="N14">
        <v>21.01</v>
      </c>
      <c r="O14">
        <v>134.66999999999999</v>
      </c>
      <c r="P14">
        <v>12.5</v>
      </c>
      <c r="Q14" t="str">
        <f t="shared" si="2"/>
        <v>YES</v>
      </c>
      <c r="R14" s="2"/>
      <c r="S14">
        <v>1565</v>
      </c>
      <c r="T14">
        <v>1344</v>
      </c>
      <c r="U14">
        <v>693.74</v>
      </c>
      <c r="V14">
        <v>669.86</v>
      </c>
      <c r="W14">
        <v>273.32</v>
      </c>
      <c r="X14">
        <v>30.12</v>
      </c>
      <c r="Y14">
        <v>303.06</v>
      </c>
      <c r="Z14">
        <v>34.08</v>
      </c>
      <c r="AA14">
        <v>6.99</v>
      </c>
      <c r="AB14">
        <v>31.17</v>
      </c>
      <c r="AC14">
        <v>15</v>
      </c>
      <c r="AD14" t="str">
        <f t="shared" si="3"/>
        <v>NO</v>
      </c>
      <c r="AE14">
        <v>0</v>
      </c>
    </row>
    <row r="15" spans="1:31" x14ac:dyDescent="0.15">
      <c r="A15" t="str">
        <f t="shared" si="5"/>
        <v>1218-1353</v>
      </c>
      <c r="B15" t="s">
        <v>57</v>
      </c>
      <c r="C15" s="9">
        <f t="shared" si="0"/>
        <v>8700</v>
      </c>
      <c r="D15" s="9">
        <f t="shared" si="6"/>
        <v>9100</v>
      </c>
      <c r="E15" s="2"/>
      <c r="F15">
        <v>1218</v>
      </c>
      <c r="G15">
        <v>1353</v>
      </c>
      <c r="H15">
        <v>790.48</v>
      </c>
      <c r="I15">
        <v>783.61</v>
      </c>
      <c r="J15">
        <v>291.07</v>
      </c>
      <c r="K15">
        <v>37.14</v>
      </c>
      <c r="L15">
        <v>248.85</v>
      </c>
      <c r="M15">
        <v>45.43</v>
      </c>
      <c r="N15">
        <v>20.96</v>
      </c>
      <c r="O15">
        <v>134.52000000000001</v>
      </c>
      <c r="P15">
        <v>12.5</v>
      </c>
      <c r="Q15" t="str">
        <f t="shared" si="2"/>
        <v>YES</v>
      </c>
      <c r="R15" s="2"/>
      <c r="S15">
        <v>1218</v>
      </c>
      <c r="T15">
        <v>1353</v>
      </c>
      <c r="U15">
        <v>691.1</v>
      </c>
      <c r="V15">
        <v>667.65</v>
      </c>
      <c r="W15">
        <v>270.55</v>
      </c>
      <c r="X15">
        <v>30.12</v>
      </c>
      <c r="Y15">
        <v>303.42</v>
      </c>
      <c r="Z15">
        <v>34.08</v>
      </c>
      <c r="AA15">
        <v>6.98</v>
      </c>
      <c r="AB15">
        <v>30.94</v>
      </c>
      <c r="AC15">
        <v>15</v>
      </c>
      <c r="AD15" t="str">
        <f t="shared" si="3"/>
        <v>NO</v>
      </c>
      <c r="AE15">
        <v>0</v>
      </c>
    </row>
    <row r="16" spans="1:31" x14ac:dyDescent="0.15">
      <c r="A16" t="str">
        <f t="shared" si="5"/>
        <v>1218-1355</v>
      </c>
      <c r="C16" s="9">
        <f t="shared" si="0"/>
        <v>12600</v>
      </c>
      <c r="D16" s="9">
        <f t="shared" si="6"/>
        <v>13200</v>
      </c>
      <c r="E16" s="2"/>
      <c r="F16">
        <v>1218</v>
      </c>
      <c r="G16">
        <v>1355</v>
      </c>
      <c r="H16">
        <v>1019.58</v>
      </c>
      <c r="I16">
        <v>1016.12</v>
      </c>
      <c r="J16">
        <v>403.94</v>
      </c>
      <c r="K16">
        <v>34.74</v>
      </c>
      <c r="L16">
        <v>352.35</v>
      </c>
      <c r="M16">
        <v>124.16</v>
      </c>
      <c r="N16">
        <v>42.11</v>
      </c>
      <c r="O16">
        <v>47.29</v>
      </c>
      <c r="P16">
        <v>15</v>
      </c>
      <c r="Q16" t="str">
        <f t="shared" si="2"/>
        <v>NO</v>
      </c>
      <c r="R16" s="2"/>
      <c r="S16">
        <v>1218</v>
      </c>
      <c r="T16">
        <v>1355</v>
      </c>
      <c r="U16">
        <v>1078.3599999999999</v>
      </c>
      <c r="V16">
        <v>1072.97</v>
      </c>
      <c r="W16">
        <v>396.9</v>
      </c>
      <c r="X16">
        <v>41.92</v>
      </c>
      <c r="Y16">
        <v>468.93</v>
      </c>
      <c r="Z16">
        <v>62.64</v>
      </c>
      <c r="AA16">
        <v>6.86</v>
      </c>
      <c r="AB16">
        <v>89.09</v>
      </c>
      <c r="AC16">
        <v>12</v>
      </c>
      <c r="AD16" t="str">
        <f t="shared" si="3"/>
        <v>NO</v>
      </c>
      <c r="AE16">
        <v>12</v>
      </c>
    </row>
    <row r="17" spans="1:31" x14ac:dyDescent="0.15">
      <c r="A17" t="str">
        <f t="shared" si="5"/>
        <v>1344-1355</v>
      </c>
      <c r="B17" t="s">
        <v>58</v>
      </c>
      <c r="C17" s="9">
        <f t="shared" si="0"/>
        <v>9200</v>
      </c>
      <c r="D17" s="9">
        <f t="shared" si="6"/>
        <v>9600</v>
      </c>
      <c r="E17" s="2"/>
      <c r="F17">
        <v>1344</v>
      </c>
      <c r="G17">
        <v>1355</v>
      </c>
      <c r="H17">
        <v>872.07</v>
      </c>
      <c r="I17">
        <v>864.26</v>
      </c>
      <c r="J17">
        <v>365.19</v>
      </c>
      <c r="K17">
        <v>40.1</v>
      </c>
      <c r="L17">
        <v>253.02</v>
      </c>
      <c r="M17">
        <v>45.77</v>
      </c>
      <c r="N17">
        <v>21</v>
      </c>
      <c r="O17">
        <v>134.49</v>
      </c>
      <c r="P17">
        <v>12.5</v>
      </c>
      <c r="Q17" t="str">
        <f t="shared" si="2"/>
        <v>YES</v>
      </c>
      <c r="R17" s="2"/>
      <c r="S17">
        <v>1344</v>
      </c>
      <c r="T17">
        <v>1355</v>
      </c>
      <c r="U17">
        <v>686.9</v>
      </c>
      <c r="V17">
        <v>663.26</v>
      </c>
      <c r="W17">
        <v>269.64999999999998</v>
      </c>
      <c r="X17">
        <v>29.98</v>
      </c>
      <c r="Y17">
        <v>300.26</v>
      </c>
      <c r="Z17">
        <v>34.08</v>
      </c>
      <c r="AA17">
        <v>6.98</v>
      </c>
      <c r="AB17">
        <v>30.94</v>
      </c>
      <c r="AC17">
        <v>15</v>
      </c>
      <c r="AD17" t="str">
        <f t="shared" si="3"/>
        <v>NO</v>
      </c>
      <c r="AE17">
        <v>0</v>
      </c>
    </row>
    <row r="18" spans="1:31" x14ac:dyDescent="0.15">
      <c r="A18" t="str">
        <f t="shared" si="5"/>
        <v>1218-1444</v>
      </c>
      <c r="C18" s="9">
        <f t="shared" si="0"/>
        <v>1600</v>
      </c>
      <c r="D18" s="9">
        <f t="shared" si="6"/>
        <v>1700</v>
      </c>
      <c r="E18" s="2"/>
      <c r="F18">
        <v>1218</v>
      </c>
      <c r="G18">
        <v>1444</v>
      </c>
      <c r="H18">
        <v>272.95</v>
      </c>
      <c r="I18">
        <v>272.02</v>
      </c>
      <c r="J18">
        <v>218.18</v>
      </c>
      <c r="K18">
        <v>5.55</v>
      </c>
      <c r="L18">
        <v>13.89</v>
      </c>
      <c r="M18">
        <v>0.55000000000000004</v>
      </c>
      <c r="N18">
        <v>0.11</v>
      </c>
      <c r="O18">
        <v>34.67</v>
      </c>
      <c r="P18">
        <v>0</v>
      </c>
      <c r="Q18" t="str">
        <f t="shared" si="2"/>
        <v>NO</v>
      </c>
      <c r="R18" s="2"/>
      <c r="S18">
        <v>1218</v>
      </c>
      <c r="T18">
        <v>1444</v>
      </c>
      <c r="U18">
        <v>6.07</v>
      </c>
      <c r="V18">
        <v>5.86</v>
      </c>
      <c r="W18">
        <v>0.87</v>
      </c>
      <c r="X18">
        <v>0.57999999999999996</v>
      </c>
      <c r="Y18">
        <v>4.6100000000000003</v>
      </c>
      <c r="Z18">
        <v>0</v>
      </c>
      <c r="AA18">
        <v>0.01</v>
      </c>
      <c r="AB18">
        <v>0</v>
      </c>
      <c r="AC18">
        <v>0</v>
      </c>
      <c r="AD18" t="str">
        <f t="shared" si="3"/>
        <v>NO</v>
      </c>
      <c r="AE18">
        <v>0</v>
      </c>
    </row>
    <row r="19" spans="1:31" x14ac:dyDescent="0.15">
      <c r="A19" t="str">
        <f t="shared" si="5"/>
        <v>1614-1444</v>
      </c>
      <c r="C19" s="9">
        <f t="shared" si="0"/>
        <v>2400</v>
      </c>
      <c r="D19" s="9">
        <f t="shared" si="6"/>
        <v>2500</v>
      </c>
      <c r="E19" s="2"/>
      <c r="F19">
        <v>1614</v>
      </c>
      <c r="G19">
        <v>1444</v>
      </c>
      <c r="H19">
        <v>242.36</v>
      </c>
      <c r="I19">
        <v>238.89</v>
      </c>
      <c r="J19">
        <v>103.6</v>
      </c>
      <c r="K19">
        <v>6.68</v>
      </c>
      <c r="L19">
        <v>62.84</v>
      </c>
      <c r="M19">
        <v>50</v>
      </c>
      <c r="N19">
        <v>19.21</v>
      </c>
      <c r="O19">
        <v>0.03</v>
      </c>
      <c r="P19">
        <v>0</v>
      </c>
      <c r="Q19" t="str">
        <f t="shared" si="2"/>
        <v>NO</v>
      </c>
      <c r="R19" s="2"/>
      <c r="S19">
        <v>1614</v>
      </c>
      <c r="T19">
        <v>1444</v>
      </c>
      <c r="U19">
        <v>173.83</v>
      </c>
      <c r="V19">
        <v>168.45</v>
      </c>
      <c r="W19">
        <v>122.11</v>
      </c>
      <c r="X19">
        <v>5.21</v>
      </c>
      <c r="Y19">
        <v>43.41</v>
      </c>
      <c r="Z19">
        <v>1.64</v>
      </c>
      <c r="AA19">
        <v>1.1299999999999999</v>
      </c>
      <c r="AB19">
        <v>0.34</v>
      </c>
      <c r="AC19">
        <v>0</v>
      </c>
      <c r="AD19" t="str">
        <f t="shared" si="3"/>
        <v>NO</v>
      </c>
      <c r="AE19">
        <v>0</v>
      </c>
    </row>
    <row r="20" spans="1:31" x14ac:dyDescent="0.15">
      <c r="A20" t="str">
        <f t="shared" si="5"/>
        <v>1483-1446</v>
      </c>
      <c r="C20" s="9">
        <f t="shared" si="0"/>
        <v>21300</v>
      </c>
      <c r="D20" s="9">
        <f t="shared" si="6"/>
        <v>22300</v>
      </c>
      <c r="E20" s="2"/>
      <c r="F20">
        <v>1483</v>
      </c>
      <c r="G20">
        <v>1446</v>
      </c>
      <c r="H20">
        <v>1967.15</v>
      </c>
      <c r="I20">
        <v>1796.64</v>
      </c>
      <c r="J20">
        <v>687.97</v>
      </c>
      <c r="K20">
        <v>150.47999999999999</v>
      </c>
      <c r="L20">
        <v>696.97</v>
      </c>
      <c r="M20">
        <v>231.59</v>
      </c>
      <c r="N20">
        <v>88.17</v>
      </c>
      <c r="O20">
        <v>81.96</v>
      </c>
      <c r="P20">
        <v>30</v>
      </c>
      <c r="Q20" t="str">
        <f t="shared" si="2"/>
        <v>NO</v>
      </c>
      <c r="R20" s="2"/>
      <c r="S20">
        <v>1483</v>
      </c>
      <c r="T20">
        <v>1446</v>
      </c>
      <c r="U20">
        <v>1874.83</v>
      </c>
      <c r="V20">
        <v>1730.87</v>
      </c>
      <c r="W20">
        <v>605.4</v>
      </c>
      <c r="X20">
        <v>167.01</v>
      </c>
      <c r="Y20">
        <v>816.75</v>
      </c>
      <c r="Z20">
        <v>126.85</v>
      </c>
      <c r="AA20">
        <v>73.38</v>
      </c>
      <c r="AB20">
        <v>67.44</v>
      </c>
      <c r="AC20">
        <v>18</v>
      </c>
      <c r="AD20" t="str">
        <f t="shared" si="3"/>
        <v>NO</v>
      </c>
      <c r="AE20">
        <v>18</v>
      </c>
    </row>
    <row r="21" spans="1:31" x14ac:dyDescent="0.15">
      <c r="A21" t="str">
        <f t="shared" si="5"/>
        <v>2622-1446</v>
      </c>
      <c r="C21" s="9">
        <f t="shared" si="0"/>
        <v>18900</v>
      </c>
      <c r="D21" s="9">
        <f t="shared" si="6"/>
        <v>19800</v>
      </c>
      <c r="E21" s="2"/>
      <c r="F21">
        <v>2622</v>
      </c>
      <c r="G21">
        <v>1446</v>
      </c>
      <c r="H21">
        <v>1352.01</v>
      </c>
      <c r="I21">
        <v>1351.12</v>
      </c>
      <c r="J21">
        <v>382.37</v>
      </c>
      <c r="K21">
        <v>97.87</v>
      </c>
      <c r="L21">
        <v>515.55999999999995</v>
      </c>
      <c r="M21">
        <v>170.12</v>
      </c>
      <c r="N21">
        <v>152.81</v>
      </c>
      <c r="O21">
        <v>8.2799999999999994</v>
      </c>
      <c r="P21">
        <v>25</v>
      </c>
      <c r="Q21" t="str">
        <f t="shared" si="2"/>
        <v>NO</v>
      </c>
      <c r="R21" s="2"/>
      <c r="S21">
        <v>2622</v>
      </c>
      <c r="T21">
        <v>1446</v>
      </c>
      <c r="U21">
        <v>1869.14</v>
      </c>
      <c r="V21">
        <v>1762.09</v>
      </c>
      <c r="W21">
        <v>637.80999999999995</v>
      </c>
      <c r="X21">
        <v>101.64</v>
      </c>
      <c r="Y21">
        <v>893.98</v>
      </c>
      <c r="Z21">
        <v>105.3</v>
      </c>
      <c r="AA21">
        <v>72.209999999999994</v>
      </c>
      <c r="AB21">
        <v>28.21</v>
      </c>
      <c r="AC21">
        <v>30</v>
      </c>
      <c r="AD21" t="str">
        <f t="shared" si="3"/>
        <v>NO</v>
      </c>
      <c r="AE21">
        <v>30</v>
      </c>
    </row>
    <row r="22" spans="1:31" x14ac:dyDescent="0.15">
      <c r="A22" t="str">
        <f t="shared" si="5"/>
        <v>1566-1447</v>
      </c>
      <c r="C22" s="9">
        <f t="shared" si="0"/>
        <v>16800</v>
      </c>
      <c r="D22" s="9">
        <f t="shared" si="6"/>
        <v>17600</v>
      </c>
      <c r="E22" s="2"/>
      <c r="F22">
        <v>1566</v>
      </c>
      <c r="G22">
        <v>1447</v>
      </c>
      <c r="H22">
        <v>1487.95</v>
      </c>
      <c r="I22">
        <v>1480.92</v>
      </c>
      <c r="J22">
        <v>579.77</v>
      </c>
      <c r="K22">
        <v>50.02</v>
      </c>
      <c r="L22">
        <v>580.96</v>
      </c>
      <c r="M22">
        <v>129.83000000000001</v>
      </c>
      <c r="N22">
        <v>42.23</v>
      </c>
      <c r="O22">
        <v>75.150000000000006</v>
      </c>
      <c r="P22">
        <v>30</v>
      </c>
      <c r="Q22" t="str">
        <f t="shared" si="2"/>
        <v>NO</v>
      </c>
      <c r="R22" s="2"/>
      <c r="S22">
        <v>1566</v>
      </c>
      <c r="T22">
        <v>1447</v>
      </c>
      <c r="U22">
        <v>1326.68</v>
      </c>
      <c r="V22">
        <v>1307.0899999999999</v>
      </c>
      <c r="W22">
        <v>363.5</v>
      </c>
      <c r="X22">
        <v>55.71</v>
      </c>
      <c r="Y22">
        <v>629.37</v>
      </c>
      <c r="Z22">
        <v>135.35</v>
      </c>
      <c r="AA22">
        <v>37.799999999999997</v>
      </c>
      <c r="AB22">
        <v>92.95</v>
      </c>
      <c r="AC22">
        <v>12</v>
      </c>
      <c r="AD22" t="str">
        <f t="shared" si="3"/>
        <v>NO</v>
      </c>
      <c r="AE22">
        <v>12</v>
      </c>
    </row>
    <row r="23" spans="1:31" x14ac:dyDescent="0.15">
      <c r="A23" t="str">
        <f t="shared" si="5"/>
        <v>2318-1448</v>
      </c>
      <c r="C23" s="9">
        <f t="shared" si="0"/>
        <v>5700</v>
      </c>
      <c r="D23" s="9">
        <f t="shared" si="6"/>
        <v>6000</v>
      </c>
      <c r="E23" s="2"/>
      <c r="F23">
        <v>2318</v>
      </c>
      <c r="G23">
        <v>1448</v>
      </c>
      <c r="H23">
        <v>449.75</v>
      </c>
      <c r="I23">
        <v>448.58</v>
      </c>
      <c r="J23">
        <v>177.1</v>
      </c>
      <c r="K23">
        <v>11.64</v>
      </c>
      <c r="L23">
        <v>163.61000000000001</v>
      </c>
      <c r="M23">
        <v>7.97</v>
      </c>
      <c r="N23">
        <v>2.36</v>
      </c>
      <c r="O23">
        <v>84.58</v>
      </c>
      <c r="P23">
        <v>2.5</v>
      </c>
      <c r="Q23" t="str">
        <f t="shared" si="2"/>
        <v>NO</v>
      </c>
      <c r="R23" s="2"/>
      <c r="S23">
        <v>2318</v>
      </c>
      <c r="T23">
        <v>1448</v>
      </c>
      <c r="U23">
        <v>502.39</v>
      </c>
      <c r="V23">
        <v>499.88</v>
      </c>
      <c r="W23">
        <v>201.38</v>
      </c>
      <c r="X23">
        <v>21.43</v>
      </c>
      <c r="Y23">
        <v>161.80000000000001</v>
      </c>
      <c r="Z23">
        <v>11.73</v>
      </c>
      <c r="AA23">
        <v>1.7</v>
      </c>
      <c r="AB23">
        <v>98.36</v>
      </c>
      <c r="AC23">
        <v>6</v>
      </c>
      <c r="AD23" t="str">
        <f t="shared" si="3"/>
        <v>NO</v>
      </c>
      <c r="AE23">
        <v>6</v>
      </c>
    </row>
    <row r="24" spans="1:31" x14ac:dyDescent="0.15">
      <c r="A24" t="str">
        <f t="shared" si="5"/>
        <v>1454-1448</v>
      </c>
      <c r="C24" s="9">
        <f t="shared" si="0"/>
        <v>6000</v>
      </c>
      <c r="D24" s="9">
        <f t="shared" si="6"/>
        <v>6300</v>
      </c>
      <c r="E24" s="2"/>
      <c r="F24">
        <v>1454</v>
      </c>
      <c r="G24">
        <v>1448</v>
      </c>
      <c r="H24">
        <v>474.57</v>
      </c>
      <c r="I24">
        <v>464.98</v>
      </c>
      <c r="J24">
        <v>138.09</v>
      </c>
      <c r="K24">
        <v>24.42</v>
      </c>
      <c r="L24">
        <v>218.95</v>
      </c>
      <c r="M24">
        <v>38.75</v>
      </c>
      <c r="N24">
        <v>23.17</v>
      </c>
      <c r="O24">
        <v>23.68</v>
      </c>
      <c r="P24">
        <v>7.5</v>
      </c>
      <c r="Q24" t="str">
        <f t="shared" si="2"/>
        <v>NO</v>
      </c>
      <c r="R24" s="2"/>
      <c r="S24">
        <v>1454</v>
      </c>
      <c r="T24">
        <v>1448</v>
      </c>
      <c r="U24">
        <v>549.88</v>
      </c>
      <c r="V24">
        <v>523.65</v>
      </c>
      <c r="W24">
        <v>231.02</v>
      </c>
      <c r="X24">
        <v>20.329999999999998</v>
      </c>
      <c r="Y24">
        <v>204</v>
      </c>
      <c r="Z24">
        <v>49.9</v>
      </c>
      <c r="AA24">
        <v>25.73</v>
      </c>
      <c r="AB24">
        <v>9.91</v>
      </c>
      <c r="AC24">
        <v>9</v>
      </c>
      <c r="AD24" t="str">
        <f t="shared" si="3"/>
        <v>NO</v>
      </c>
      <c r="AE24">
        <v>9</v>
      </c>
    </row>
    <row r="25" spans="1:31" x14ac:dyDescent="0.15">
      <c r="A25" t="str">
        <f t="shared" si="5"/>
        <v>2663-1448</v>
      </c>
      <c r="C25" s="9">
        <f t="shared" si="0"/>
        <v>6600</v>
      </c>
      <c r="D25" s="9">
        <f t="shared" si="6"/>
        <v>6900</v>
      </c>
      <c r="E25" s="2"/>
      <c r="F25">
        <v>2663</v>
      </c>
      <c r="G25">
        <v>1448</v>
      </c>
      <c r="H25">
        <v>599.66</v>
      </c>
      <c r="I25">
        <v>596.95000000000005</v>
      </c>
      <c r="J25">
        <v>337.61</v>
      </c>
      <c r="K25">
        <v>18.399999999999999</v>
      </c>
      <c r="L25">
        <v>164.53</v>
      </c>
      <c r="M25">
        <v>36.6</v>
      </c>
      <c r="N25">
        <v>22.62</v>
      </c>
      <c r="O25">
        <v>19.89</v>
      </c>
      <c r="P25">
        <v>0</v>
      </c>
      <c r="Q25" t="str">
        <f t="shared" si="2"/>
        <v>NO</v>
      </c>
      <c r="R25" s="2"/>
      <c r="S25">
        <v>2663</v>
      </c>
      <c r="T25">
        <v>1448</v>
      </c>
      <c r="U25">
        <v>513.42999999999995</v>
      </c>
      <c r="V25">
        <v>506.01</v>
      </c>
      <c r="W25">
        <v>154.46</v>
      </c>
      <c r="X25">
        <v>32.68</v>
      </c>
      <c r="Y25">
        <v>255.41</v>
      </c>
      <c r="Z25">
        <v>44.44</v>
      </c>
      <c r="AA25">
        <v>26.1</v>
      </c>
      <c r="AB25">
        <v>0.34</v>
      </c>
      <c r="AC25">
        <v>0</v>
      </c>
      <c r="AD25" t="str">
        <f t="shared" si="3"/>
        <v>NO</v>
      </c>
      <c r="AE25">
        <v>0</v>
      </c>
    </row>
    <row r="26" spans="1:31" x14ac:dyDescent="0.15">
      <c r="A26" t="str">
        <f t="shared" si="5"/>
        <v>4132-1449</v>
      </c>
      <c r="C26" s="9">
        <f t="shared" si="0"/>
        <v>9200</v>
      </c>
      <c r="D26" s="9">
        <f t="shared" si="6"/>
        <v>9600</v>
      </c>
      <c r="E26" s="2"/>
      <c r="F26">
        <v>4132</v>
      </c>
      <c r="G26">
        <v>1449</v>
      </c>
      <c r="H26">
        <v>748.66</v>
      </c>
      <c r="I26">
        <v>728.57</v>
      </c>
      <c r="J26">
        <v>317.27</v>
      </c>
      <c r="K26">
        <v>25.48</v>
      </c>
      <c r="L26">
        <v>210.8</v>
      </c>
      <c r="M26">
        <v>98.05</v>
      </c>
      <c r="N26">
        <v>71.66</v>
      </c>
      <c r="O26">
        <v>12.91</v>
      </c>
      <c r="P26">
        <v>12.5</v>
      </c>
      <c r="Q26" t="str">
        <f t="shared" si="2"/>
        <v>NO</v>
      </c>
      <c r="R26" s="2"/>
      <c r="S26">
        <v>4132</v>
      </c>
      <c r="T26">
        <v>1449</v>
      </c>
      <c r="U26">
        <v>893.47</v>
      </c>
      <c r="V26">
        <v>801.38</v>
      </c>
      <c r="W26">
        <v>402.49</v>
      </c>
      <c r="X26">
        <v>31.23</v>
      </c>
      <c r="Y26">
        <v>356.49</v>
      </c>
      <c r="Z26">
        <v>63.93</v>
      </c>
      <c r="AA26">
        <v>17.79</v>
      </c>
      <c r="AB26">
        <v>6.54</v>
      </c>
      <c r="AC26">
        <v>15</v>
      </c>
      <c r="AD26" t="str">
        <f t="shared" si="3"/>
        <v>NO</v>
      </c>
      <c r="AE26">
        <v>15</v>
      </c>
    </row>
    <row r="27" spans="1:31" x14ac:dyDescent="0.15">
      <c r="A27" t="str">
        <f t="shared" si="5"/>
        <v>1457-1450</v>
      </c>
      <c r="B27" t="s">
        <v>85</v>
      </c>
      <c r="C27" s="9">
        <f t="shared" si="0"/>
        <v>6100</v>
      </c>
      <c r="D27" s="9">
        <f t="shared" si="6"/>
        <v>6400</v>
      </c>
      <c r="E27" s="2"/>
      <c r="F27">
        <v>1457</v>
      </c>
      <c r="G27">
        <v>1450</v>
      </c>
      <c r="H27">
        <v>652.71</v>
      </c>
      <c r="I27">
        <v>652.71</v>
      </c>
      <c r="J27">
        <v>308.41000000000003</v>
      </c>
      <c r="K27">
        <v>37.76</v>
      </c>
      <c r="L27">
        <v>211.66</v>
      </c>
      <c r="M27">
        <v>78.650000000000006</v>
      </c>
      <c r="N27">
        <v>5.29</v>
      </c>
      <c r="O27">
        <v>10.95</v>
      </c>
      <c r="P27">
        <v>0</v>
      </c>
      <c r="Q27" t="str">
        <f t="shared" si="2"/>
        <v>NO</v>
      </c>
      <c r="R27" s="2"/>
      <c r="S27">
        <v>1457</v>
      </c>
      <c r="T27">
        <v>1450</v>
      </c>
      <c r="U27">
        <v>364.61</v>
      </c>
      <c r="V27">
        <v>364.61</v>
      </c>
      <c r="W27">
        <v>145.80000000000001</v>
      </c>
      <c r="X27">
        <v>30.35</v>
      </c>
      <c r="Y27">
        <v>147.43</v>
      </c>
      <c r="Z27">
        <v>22.49</v>
      </c>
      <c r="AA27">
        <v>3.99</v>
      </c>
      <c r="AB27">
        <v>14.55</v>
      </c>
      <c r="AC27">
        <v>0</v>
      </c>
      <c r="AD27" t="str">
        <f t="shared" si="3"/>
        <v>NO</v>
      </c>
      <c r="AE27">
        <v>0</v>
      </c>
    </row>
    <row r="28" spans="1:31" x14ac:dyDescent="0.15">
      <c r="A28" t="str">
        <f t="shared" si="5"/>
        <v>2843-1450</v>
      </c>
      <c r="C28" s="9">
        <f t="shared" si="0"/>
        <v>5600</v>
      </c>
      <c r="D28" s="9">
        <f t="shared" si="6"/>
        <v>5900</v>
      </c>
      <c r="E28" s="2"/>
      <c r="F28">
        <v>2843</v>
      </c>
      <c r="G28">
        <v>1450</v>
      </c>
      <c r="H28">
        <v>442.6</v>
      </c>
      <c r="I28">
        <v>416.06</v>
      </c>
      <c r="J28">
        <v>190.24</v>
      </c>
      <c r="K28">
        <v>15.84</v>
      </c>
      <c r="L28">
        <v>131.74</v>
      </c>
      <c r="M28">
        <v>48.69</v>
      </c>
      <c r="N28">
        <v>7.92</v>
      </c>
      <c r="O28">
        <v>45.68</v>
      </c>
      <c r="P28">
        <v>2.5</v>
      </c>
      <c r="Q28" t="str">
        <f t="shared" si="2"/>
        <v>NO</v>
      </c>
      <c r="R28" s="2"/>
      <c r="S28">
        <v>2843</v>
      </c>
      <c r="T28">
        <v>1450</v>
      </c>
      <c r="U28">
        <v>562.16999999999996</v>
      </c>
      <c r="V28">
        <v>506.82</v>
      </c>
      <c r="W28">
        <v>251.27</v>
      </c>
      <c r="X28">
        <v>23.16</v>
      </c>
      <c r="Y28">
        <v>211.66</v>
      </c>
      <c r="Z28">
        <v>49</v>
      </c>
      <c r="AA28">
        <v>2.19</v>
      </c>
      <c r="AB28">
        <v>21.9</v>
      </c>
      <c r="AC28">
        <v>3</v>
      </c>
      <c r="AD28" t="str">
        <f t="shared" si="3"/>
        <v>NO</v>
      </c>
      <c r="AE28">
        <v>3</v>
      </c>
    </row>
    <row r="29" spans="1:31" x14ac:dyDescent="0.15">
      <c r="A29" t="str">
        <f t="shared" si="5"/>
        <v>85820-1450</v>
      </c>
      <c r="C29" s="9">
        <f t="shared" si="0"/>
        <v>8800</v>
      </c>
      <c r="D29" s="9">
        <f t="shared" si="6"/>
        <v>9200</v>
      </c>
      <c r="E29" s="2"/>
      <c r="F29">
        <v>85820</v>
      </c>
      <c r="G29">
        <v>1450</v>
      </c>
      <c r="H29">
        <v>728.11</v>
      </c>
      <c r="I29">
        <v>713.36</v>
      </c>
      <c r="J29">
        <v>328.98</v>
      </c>
      <c r="K29">
        <v>33.94</v>
      </c>
      <c r="L29">
        <v>241.01</v>
      </c>
      <c r="M29">
        <v>76.75</v>
      </c>
      <c r="N29">
        <v>22.18</v>
      </c>
      <c r="O29">
        <v>22.74</v>
      </c>
      <c r="P29">
        <v>2.5</v>
      </c>
      <c r="Q29" t="str">
        <f t="shared" si="2"/>
        <v>NO</v>
      </c>
      <c r="R29" s="2"/>
      <c r="S29">
        <v>85820</v>
      </c>
      <c r="T29">
        <v>1450</v>
      </c>
      <c r="U29">
        <v>797.44</v>
      </c>
      <c r="V29">
        <v>742.6</v>
      </c>
      <c r="W29">
        <v>359.94</v>
      </c>
      <c r="X29">
        <v>30.06</v>
      </c>
      <c r="Y29">
        <v>288.11</v>
      </c>
      <c r="Z29">
        <v>66.84</v>
      </c>
      <c r="AA29">
        <v>22.92</v>
      </c>
      <c r="AB29">
        <v>26.57</v>
      </c>
      <c r="AC29">
        <v>3</v>
      </c>
      <c r="AD29" t="str">
        <f t="shared" si="3"/>
        <v>NO</v>
      </c>
      <c r="AE29">
        <v>3</v>
      </c>
    </row>
    <row r="30" spans="1:31" x14ac:dyDescent="0.15">
      <c r="A30" t="str">
        <f t="shared" si="5"/>
        <v>1452-1451</v>
      </c>
      <c r="C30" s="9">
        <f t="shared" si="0"/>
        <v>7900</v>
      </c>
      <c r="D30" s="9">
        <f t="shared" si="6"/>
        <v>8300</v>
      </c>
      <c r="E30" s="2"/>
      <c r="F30">
        <v>1452</v>
      </c>
      <c r="G30">
        <v>1451</v>
      </c>
      <c r="H30">
        <v>679.14</v>
      </c>
      <c r="I30">
        <v>675.13</v>
      </c>
      <c r="J30">
        <v>340.83</v>
      </c>
      <c r="K30">
        <v>19.149999999999999</v>
      </c>
      <c r="L30">
        <v>195.08</v>
      </c>
      <c r="M30">
        <v>70.989999999999995</v>
      </c>
      <c r="N30">
        <v>20.75</v>
      </c>
      <c r="O30">
        <v>29.85</v>
      </c>
      <c r="P30">
        <v>2.5</v>
      </c>
      <c r="Q30" t="str">
        <f t="shared" si="2"/>
        <v>NO</v>
      </c>
      <c r="R30" s="2"/>
      <c r="S30">
        <v>1452</v>
      </c>
      <c r="T30">
        <v>1451</v>
      </c>
      <c r="U30">
        <v>643.62</v>
      </c>
      <c r="V30">
        <v>636.70000000000005</v>
      </c>
      <c r="W30">
        <v>222.77</v>
      </c>
      <c r="X30">
        <v>34.56</v>
      </c>
      <c r="Y30">
        <v>304.18</v>
      </c>
      <c r="Z30">
        <v>48.43</v>
      </c>
      <c r="AA30">
        <v>25.66</v>
      </c>
      <c r="AB30">
        <v>2.02</v>
      </c>
      <c r="AC30">
        <v>6</v>
      </c>
      <c r="AD30" t="str">
        <f t="shared" si="3"/>
        <v>NO</v>
      </c>
      <c r="AE30">
        <v>6</v>
      </c>
    </row>
    <row r="31" spans="1:31" x14ac:dyDescent="0.15">
      <c r="A31" t="str">
        <f t="shared" si="5"/>
        <v>1456-1451</v>
      </c>
      <c r="C31" s="9">
        <f t="shared" si="0"/>
        <v>5400</v>
      </c>
      <c r="D31" s="9">
        <f t="shared" si="6"/>
        <v>5700</v>
      </c>
      <c r="E31" s="2"/>
      <c r="F31">
        <v>1456</v>
      </c>
      <c r="G31">
        <v>1451</v>
      </c>
      <c r="H31">
        <v>407.02</v>
      </c>
      <c r="I31">
        <v>393.58</v>
      </c>
      <c r="J31">
        <v>112.73</v>
      </c>
      <c r="K31">
        <v>24.69</v>
      </c>
      <c r="L31">
        <v>196.89</v>
      </c>
      <c r="M31">
        <v>45.11</v>
      </c>
      <c r="N31">
        <v>21.81</v>
      </c>
      <c r="O31">
        <v>5.79</v>
      </c>
      <c r="P31">
        <v>0</v>
      </c>
      <c r="Q31" t="str">
        <f t="shared" si="2"/>
        <v>NO</v>
      </c>
      <c r="R31" s="2"/>
      <c r="S31">
        <v>1456</v>
      </c>
      <c r="T31">
        <v>1451</v>
      </c>
      <c r="U31">
        <v>531.01</v>
      </c>
      <c r="V31">
        <v>495.66</v>
      </c>
      <c r="W31">
        <v>198.02</v>
      </c>
      <c r="X31">
        <v>19.28</v>
      </c>
      <c r="Y31">
        <v>229.17</v>
      </c>
      <c r="Z31">
        <v>52.88</v>
      </c>
      <c r="AA31">
        <v>24.97</v>
      </c>
      <c r="AB31">
        <v>6.69</v>
      </c>
      <c r="AC31">
        <v>0</v>
      </c>
      <c r="AD31" t="str">
        <f t="shared" si="3"/>
        <v>NO</v>
      </c>
      <c r="AE31">
        <v>0</v>
      </c>
    </row>
    <row r="32" spans="1:31" x14ac:dyDescent="0.15">
      <c r="A32" t="str">
        <f t="shared" si="5"/>
        <v>3788-1452</v>
      </c>
      <c r="C32" s="9">
        <f t="shared" si="0"/>
        <v>300</v>
      </c>
      <c r="D32" s="9">
        <f t="shared" si="6"/>
        <v>300</v>
      </c>
      <c r="E32" s="2"/>
      <c r="F32">
        <v>3788</v>
      </c>
      <c r="G32">
        <v>1452</v>
      </c>
      <c r="H32">
        <v>25.02</v>
      </c>
      <c r="I32">
        <v>25.02</v>
      </c>
      <c r="J32">
        <v>3.98</v>
      </c>
      <c r="K32">
        <v>0.97</v>
      </c>
      <c r="L32">
        <v>4.92</v>
      </c>
      <c r="M32">
        <v>14.55</v>
      </c>
      <c r="N32">
        <v>0.43</v>
      </c>
      <c r="O32">
        <v>0.17</v>
      </c>
      <c r="P32">
        <v>0</v>
      </c>
      <c r="Q32" t="str">
        <f t="shared" si="2"/>
        <v>NO</v>
      </c>
      <c r="R32" s="2"/>
      <c r="S32">
        <v>3788</v>
      </c>
      <c r="T32">
        <v>1452</v>
      </c>
      <c r="U32">
        <v>23.16</v>
      </c>
      <c r="V32">
        <v>23.16</v>
      </c>
      <c r="W32">
        <v>10.7</v>
      </c>
      <c r="X32">
        <v>0.61</v>
      </c>
      <c r="Y32">
        <v>4.5999999999999996</v>
      </c>
      <c r="Z32">
        <v>6.7</v>
      </c>
      <c r="AA32">
        <v>0.17</v>
      </c>
      <c r="AB32">
        <v>0.38</v>
      </c>
      <c r="AC32">
        <v>0</v>
      </c>
      <c r="AD32" t="str">
        <f t="shared" si="3"/>
        <v>NO</v>
      </c>
      <c r="AE32">
        <v>0</v>
      </c>
    </row>
    <row r="33" spans="1:31" x14ac:dyDescent="0.15">
      <c r="A33" t="str">
        <f t="shared" si="5"/>
        <v>2664-1452</v>
      </c>
      <c r="C33" s="9">
        <f t="shared" si="0"/>
        <v>8500</v>
      </c>
      <c r="D33" s="9">
        <f t="shared" si="6"/>
        <v>8900</v>
      </c>
      <c r="E33" s="2"/>
      <c r="F33">
        <v>2664</v>
      </c>
      <c r="G33">
        <v>1452</v>
      </c>
      <c r="H33">
        <v>738.31</v>
      </c>
      <c r="I33">
        <v>733.71</v>
      </c>
      <c r="J33">
        <v>353.7</v>
      </c>
      <c r="K33">
        <v>21.18</v>
      </c>
      <c r="L33">
        <v>230.08</v>
      </c>
      <c r="M33">
        <v>72.010000000000005</v>
      </c>
      <c r="N33">
        <v>22.04</v>
      </c>
      <c r="O33">
        <v>36.799999999999997</v>
      </c>
      <c r="P33">
        <v>2.5</v>
      </c>
      <c r="Q33" t="str">
        <f t="shared" si="2"/>
        <v>NO</v>
      </c>
      <c r="R33" s="2"/>
      <c r="S33">
        <v>2664</v>
      </c>
      <c r="T33">
        <v>1452</v>
      </c>
      <c r="U33">
        <v>679.25</v>
      </c>
      <c r="V33">
        <v>671.4</v>
      </c>
      <c r="W33">
        <v>224.05</v>
      </c>
      <c r="X33">
        <v>36.21</v>
      </c>
      <c r="Y33">
        <v>326.14</v>
      </c>
      <c r="Z33">
        <v>54.27</v>
      </c>
      <c r="AA33">
        <v>25.83</v>
      </c>
      <c r="AB33">
        <v>6.75</v>
      </c>
      <c r="AC33">
        <v>6</v>
      </c>
      <c r="AD33" t="str">
        <f t="shared" si="3"/>
        <v>NO</v>
      </c>
      <c r="AE33">
        <v>6</v>
      </c>
    </row>
    <row r="34" spans="1:31" x14ac:dyDescent="0.15">
      <c r="A34" t="str">
        <f t="shared" si="5"/>
        <v>3789-1452</v>
      </c>
      <c r="C34" s="9">
        <f t="shared" si="0"/>
        <v>700</v>
      </c>
      <c r="D34" s="9">
        <f t="shared" si="6"/>
        <v>700</v>
      </c>
      <c r="E34" s="2"/>
      <c r="F34">
        <v>3789</v>
      </c>
      <c r="G34">
        <v>1452</v>
      </c>
      <c r="H34">
        <v>54.14</v>
      </c>
      <c r="I34">
        <v>54.14</v>
      </c>
      <c r="J34">
        <v>7.53</v>
      </c>
      <c r="K34">
        <v>2.7</v>
      </c>
      <c r="L34">
        <v>35.97</v>
      </c>
      <c r="M34">
        <v>4.18</v>
      </c>
      <c r="N34">
        <v>0.22</v>
      </c>
      <c r="O34">
        <v>3.53</v>
      </c>
      <c r="P34">
        <v>0</v>
      </c>
      <c r="Q34" t="str">
        <f t="shared" si="2"/>
        <v>NO</v>
      </c>
      <c r="R34" s="2"/>
      <c r="S34">
        <v>3789</v>
      </c>
      <c r="T34">
        <v>1452</v>
      </c>
      <c r="U34">
        <v>57.5</v>
      </c>
      <c r="V34">
        <v>57.5</v>
      </c>
      <c r="W34">
        <v>2.61</v>
      </c>
      <c r="X34">
        <v>2.78</v>
      </c>
      <c r="Y34">
        <v>46.14</v>
      </c>
      <c r="Z34">
        <v>1.93</v>
      </c>
      <c r="AA34">
        <v>7.0000000000000007E-2</v>
      </c>
      <c r="AB34">
        <v>3.96</v>
      </c>
      <c r="AC34">
        <v>0</v>
      </c>
      <c r="AD34" t="str">
        <f t="shared" si="3"/>
        <v>NO</v>
      </c>
      <c r="AE34">
        <v>0</v>
      </c>
    </row>
    <row r="35" spans="1:31" x14ac:dyDescent="0.15">
      <c r="A35" t="str">
        <f t="shared" si="5"/>
        <v>1451-1452</v>
      </c>
      <c r="C35" s="9">
        <f t="shared" si="0"/>
        <v>6000</v>
      </c>
      <c r="D35" s="9">
        <f t="shared" si="6"/>
        <v>6300</v>
      </c>
      <c r="E35" s="2"/>
      <c r="F35">
        <v>1451</v>
      </c>
      <c r="G35">
        <v>1452</v>
      </c>
      <c r="H35">
        <v>407.02</v>
      </c>
      <c r="I35">
        <v>393.58</v>
      </c>
      <c r="J35">
        <v>112.73</v>
      </c>
      <c r="K35">
        <v>24.69</v>
      </c>
      <c r="L35">
        <v>196.89</v>
      </c>
      <c r="M35">
        <v>45.11</v>
      </c>
      <c r="N35">
        <v>21.81</v>
      </c>
      <c r="O35">
        <v>5.79</v>
      </c>
      <c r="P35">
        <v>0</v>
      </c>
      <c r="Q35" t="str">
        <f t="shared" si="2"/>
        <v>NO</v>
      </c>
      <c r="R35" s="2"/>
      <c r="S35">
        <v>1451</v>
      </c>
      <c r="T35">
        <v>1452</v>
      </c>
      <c r="U35">
        <v>626.33000000000004</v>
      </c>
      <c r="V35">
        <v>591.01</v>
      </c>
      <c r="W35">
        <v>269.92</v>
      </c>
      <c r="X35">
        <v>22.46</v>
      </c>
      <c r="Y35">
        <v>243.86</v>
      </c>
      <c r="Z35">
        <v>55.53</v>
      </c>
      <c r="AA35">
        <v>25.07</v>
      </c>
      <c r="AB35">
        <v>9.48</v>
      </c>
      <c r="AC35">
        <v>0</v>
      </c>
      <c r="AD35" t="str">
        <f t="shared" si="3"/>
        <v>NO</v>
      </c>
      <c r="AE35">
        <v>0</v>
      </c>
    </row>
    <row r="36" spans="1:31" x14ac:dyDescent="0.15">
      <c r="A36" t="str">
        <f t="shared" si="5"/>
        <v>2663-1453</v>
      </c>
      <c r="C36" s="9">
        <f t="shared" si="0"/>
        <v>7200</v>
      </c>
      <c r="D36" s="9">
        <f t="shared" si="6"/>
        <v>7500</v>
      </c>
      <c r="E36" s="2"/>
      <c r="F36">
        <v>2663</v>
      </c>
      <c r="G36">
        <v>1453</v>
      </c>
      <c r="H36">
        <v>555.21</v>
      </c>
      <c r="I36">
        <v>549.9</v>
      </c>
      <c r="J36">
        <v>202.8</v>
      </c>
      <c r="K36">
        <v>25.98</v>
      </c>
      <c r="L36">
        <v>192.21</v>
      </c>
      <c r="M36">
        <v>27.71</v>
      </c>
      <c r="N36">
        <v>22.36</v>
      </c>
      <c r="O36">
        <v>84.14</v>
      </c>
      <c r="P36">
        <v>0</v>
      </c>
      <c r="Q36" t="str">
        <f t="shared" si="2"/>
        <v>NO</v>
      </c>
      <c r="R36" s="2"/>
      <c r="S36">
        <v>2663</v>
      </c>
      <c r="T36">
        <v>1453</v>
      </c>
      <c r="U36">
        <v>651.77</v>
      </c>
      <c r="V36">
        <v>632.67999999999995</v>
      </c>
      <c r="W36">
        <v>286.41000000000003</v>
      </c>
      <c r="X36">
        <v>26.59</v>
      </c>
      <c r="Y36">
        <v>165.99</v>
      </c>
      <c r="Z36">
        <v>47.79</v>
      </c>
      <c r="AA36">
        <v>26.65</v>
      </c>
      <c r="AB36">
        <v>98.34</v>
      </c>
      <c r="AC36">
        <v>0</v>
      </c>
      <c r="AD36" t="str">
        <f t="shared" si="3"/>
        <v>NO</v>
      </c>
      <c r="AE36">
        <v>0</v>
      </c>
    </row>
    <row r="37" spans="1:31" x14ac:dyDescent="0.15">
      <c r="A37" t="str">
        <f t="shared" si="5"/>
        <v>1562-1453</v>
      </c>
      <c r="C37" s="9">
        <f t="shared" si="0"/>
        <v>6900</v>
      </c>
      <c r="D37" s="9">
        <f t="shared" si="6"/>
        <v>7200</v>
      </c>
      <c r="E37" s="2"/>
      <c r="F37">
        <v>1562</v>
      </c>
      <c r="G37">
        <v>1453</v>
      </c>
      <c r="H37">
        <v>598.33000000000004</v>
      </c>
      <c r="I37">
        <v>595.5</v>
      </c>
      <c r="J37">
        <v>330.01</v>
      </c>
      <c r="K37">
        <v>19.559999999999999</v>
      </c>
      <c r="L37">
        <v>163.16</v>
      </c>
      <c r="M37">
        <v>37.15</v>
      </c>
      <c r="N37">
        <v>28.57</v>
      </c>
      <c r="O37">
        <v>19.89</v>
      </c>
      <c r="P37">
        <v>0</v>
      </c>
      <c r="Q37" t="str">
        <f t="shared" si="2"/>
        <v>NO</v>
      </c>
      <c r="R37" s="2"/>
      <c r="S37">
        <v>1562</v>
      </c>
      <c r="T37">
        <v>1453</v>
      </c>
      <c r="U37">
        <v>562.29</v>
      </c>
      <c r="V37">
        <v>553.98</v>
      </c>
      <c r="W37">
        <v>186.87</v>
      </c>
      <c r="X37">
        <v>33.880000000000003</v>
      </c>
      <c r="Y37">
        <v>269.25</v>
      </c>
      <c r="Z37">
        <v>45.06</v>
      </c>
      <c r="AA37">
        <v>26.9</v>
      </c>
      <c r="AB37">
        <v>0.34</v>
      </c>
      <c r="AC37">
        <v>0</v>
      </c>
      <c r="AD37" t="str">
        <f t="shared" si="3"/>
        <v>NO</v>
      </c>
      <c r="AE37">
        <v>0</v>
      </c>
    </row>
    <row r="38" spans="1:31" x14ac:dyDescent="0.15">
      <c r="A38" t="str">
        <f t="shared" si="5"/>
        <v>2664-1454</v>
      </c>
      <c r="C38" s="9">
        <f t="shared" si="0"/>
        <v>5600</v>
      </c>
      <c r="D38" s="9">
        <f t="shared" si="6"/>
        <v>5900</v>
      </c>
      <c r="E38" s="2"/>
      <c r="F38">
        <v>2664</v>
      </c>
      <c r="G38">
        <v>1454</v>
      </c>
      <c r="H38">
        <v>364.21</v>
      </c>
      <c r="I38">
        <v>353.5</v>
      </c>
      <c r="J38">
        <v>96.23</v>
      </c>
      <c r="K38">
        <v>20.399999999999999</v>
      </c>
      <c r="L38">
        <v>169.73</v>
      </c>
      <c r="M38">
        <v>49.02</v>
      </c>
      <c r="N38">
        <v>22.2</v>
      </c>
      <c r="O38">
        <v>6.63</v>
      </c>
      <c r="P38">
        <v>0</v>
      </c>
      <c r="Q38" t="str">
        <f t="shared" si="2"/>
        <v>NO</v>
      </c>
      <c r="R38" s="2"/>
      <c r="S38">
        <v>2664</v>
      </c>
      <c r="T38">
        <v>1454</v>
      </c>
      <c r="U38">
        <v>594.07000000000005</v>
      </c>
      <c r="V38">
        <v>562.46</v>
      </c>
      <c r="W38">
        <v>262.16000000000003</v>
      </c>
      <c r="X38">
        <v>19.39</v>
      </c>
      <c r="Y38">
        <v>220.66</v>
      </c>
      <c r="Z38">
        <v>54.22</v>
      </c>
      <c r="AA38">
        <v>25.25</v>
      </c>
      <c r="AB38">
        <v>12.4</v>
      </c>
      <c r="AC38">
        <v>0</v>
      </c>
      <c r="AD38" t="str">
        <f t="shared" si="3"/>
        <v>NO</v>
      </c>
      <c r="AE38">
        <v>0</v>
      </c>
    </row>
    <row r="39" spans="1:31" x14ac:dyDescent="0.15">
      <c r="A39" t="str">
        <f t="shared" si="5"/>
        <v>2347-1454</v>
      </c>
      <c r="C39" s="9">
        <f t="shared" si="0"/>
        <v>3000</v>
      </c>
      <c r="D39" s="9">
        <f t="shared" si="6"/>
        <v>3100</v>
      </c>
      <c r="E39" s="2"/>
      <c r="F39">
        <v>2347</v>
      </c>
      <c r="G39">
        <v>1454</v>
      </c>
      <c r="H39">
        <v>422.57</v>
      </c>
      <c r="I39">
        <v>417.81</v>
      </c>
      <c r="J39">
        <v>149.35</v>
      </c>
      <c r="K39">
        <v>8.74</v>
      </c>
      <c r="L39">
        <v>143.41</v>
      </c>
      <c r="M39">
        <v>43.85</v>
      </c>
      <c r="N39">
        <v>4.84</v>
      </c>
      <c r="O39">
        <v>64.87</v>
      </c>
      <c r="P39">
        <v>7.5</v>
      </c>
      <c r="Q39" t="str">
        <f t="shared" si="2"/>
        <v>NO</v>
      </c>
      <c r="R39" s="2"/>
      <c r="S39">
        <v>2347</v>
      </c>
      <c r="T39">
        <v>1454</v>
      </c>
      <c r="U39">
        <v>92.31</v>
      </c>
      <c r="V39">
        <v>90.06</v>
      </c>
      <c r="W39">
        <v>13.54</v>
      </c>
      <c r="X39">
        <v>2.69</v>
      </c>
      <c r="Y39">
        <v>42.05</v>
      </c>
      <c r="Z39">
        <v>5.44</v>
      </c>
      <c r="AA39">
        <v>0.7</v>
      </c>
      <c r="AB39">
        <v>18.899999999999999</v>
      </c>
      <c r="AC39">
        <v>9</v>
      </c>
      <c r="AD39" t="str">
        <f t="shared" si="3"/>
        <v>NO</v>
      </c>
      <c r="AE39">
        <v>9</v>
      </c>
    </row>
    <row r="40" spans="1:31" x14ac:dyDescent="0.15">
      <c r="A40" t="str">
        <f t="shared" si="5"/>
        <v>1448-1454</v>
      </c>
      <c r="C40" s="9">
        <f t="shared" si="0"/>
        <v>7500</v>
      </c>
      <c r="D40" s="9">
        <f t="shared" si="6"/>
        <v>7900</v>
      </c>
      <c r="E40" s="2"/>
      <c r="F40">
        <v>1448</v>
      </c>
      <c r="G40">
        <v>1454</v>
      </c>
      <c r="H40">
        <v>539.41999999999996</v>
      </c>
      <c r="I40">
        <v>537.19000000000005</v>
      </c>
      <c r="J40">
        <v>274.48</v>
      </c>
      <c r="K40">
        <v>17.96</v>
      </c>
      <c r="L40">
        <v>178.64</v>
      </c>
      <c r="M40">
        <v>40.380000000000003</v>
      </c>
      <c r="N40">
        <v>24.56</v>
      </c>
      <c r="O40">
        <v>0.9</v>
      </c>
      <c r="P40">
        <v>2.5</v>
      </c>
      <c r="Q40" t="str">
        <f t="shared" si="2"/>
        <v>NO</v>
      </c>
      <c r="R40" s="2"/>
      <c r="S40">
        <v>1448</v>
      </c>
      <c r="T40">
        <v>1454</v>
      </c>
      <c r="U40">
        <v>705.05</v>
      </c>
      <c r="V40">
        <v>696.82</v>
      </c>
      <c r="W40">
        <v>230.57</v>
      </c>
      <c r="X40">
        <v>39.4</v>
      </c>
      <c r="Y40">
        <v>351.09</v>
      </c>
      <c r="Z40">
        <v>51.51</v>
      </c>
      <c r="AA40">
        <v>26.47</v>
      </c>
      <c r="AB40">
        <v>0.02</v>
      </c>
      <c r="AC40">
        <v>6</v>
      </c>
      <c r="AD40" t="str">
        <f t="shared" si="3"/>
        <v>NO</v>
      </c>
      <c r="AE40">
        <v>6</v>
      </c>
    </row>
    <row r="41" spans="1:31" x14ac:dyDescent="0.15">
      <c r="A41" t="str">
        <f t="shared" si="5"/>
        <v>1474-1456</v>
      </c>
      <c r="C41" s="9">
        <f t="shared" si="0"/>
        <v>4600</v>
      </c>
      <c r="D41" s="9">
        <f t="shared" si="6"/>
        <v>4800</v>
      </c>
      <c r="E41" s="2"/>
      <c r="F41">
        <v>1474</v>
      </c>
      <c r="G41">
        <v>1456</v>
      </c>
      <c r="H41">
        <v>258.01</v>
      </c>
      <c r="I41">
        <v>245.25</v>
      </c>
      <c r="J41">
        <v>57.79</v>
      </c>
      <c r="K41">
        <v>8.33</v>
      </c>
      <c r="L41">
        <v>127.97</v>
      </c>
      <c r="M41">
        <v>40.51</v>
      </c>
      <c r="N41">
        <v>21.45</v>
      </c>
      <c r="O41">
        <v>1.96</v>
      </c>
      <c r="P41">
        <v>0</v>
      </c>
      <c r="Q41" t="str">
        <f t="shared" si="2"/>
        <v>NO</v>
      </c>
      <c r="R41" s="2"/>
      <c r="S41">
        <v>1474</v>
      </c>
      <c r="T41">
        <v>1456</v>
      </c>
      <c r="U41">
        <v>548.37</v>
      </c>
      <c r="V41">
        <v>510.01</v>
      </c>
      <c r="W41">
        <v>195.22</v>
      </c>
      <c r="X41">
        <v>22.3</v>
      </c>
      <c r="Y41">
        <v>244.41</v>
      </c>
      <c r="Z41">
        <v>55.34</v>
      </c>
      <c r="AA41">
        <v>25.28</v>
      </c>
      <c r="AB41">
        <v>5.83</v>
      </c>
      <c r="AC41">
        <v>0</v>
      </c>
      <c r="AD41" t="str">
        <f t="shared" si="3"/>
        <v>NO</v>
      </c>
      <c r="AE41">
        <v>0</v>
      </c>
    </row>
    <row r="42" spans="1:31" x14ac:dyDescent="0.15">
      <c r="A42" t="str">
        <f t="shared" si="5"/>
        <v>4018-1456</v>
      </c>
      <c r="C42" s="9">
        <f t="shared" si="0"/>
        <v>3000</v>
      </c>
      <c r="D42" s="9">
        <f t="shared" si="6"/>
        <v>3100</v>
      </c>
      <c r="E42" s="2"/>
      <c r="F42">
        <v>4018</v>
      </c>
      <c r="G42">
        <v>1456</v>
      </c>
      <c r="H42">
        <v>336.92</v>
      </c>
      <c r="I42">
        <v>333.48</v>
      </c>
      <c r="J42">
        <v>185</v>
      </c>
      <c r="K42">
        <v>8.76</v>
      </c>
      <c r="L42">
        <v>78.260000000000005</v>
      </c>
      <c r="M42">
        <v>2.42</v>
      </c>
      <c r="N42">
        <v>0.59</v>
      </c>
      <c r="O42">
        <v>54.4</v>
      </c>
      <c r="P42">
        <v>7.5</v>
      </c>
      <c r="Q42" t="str">
        <f t="shared" si="2"/>
        <v>NO</v>
      </c>
      <c r="R42" s="2"/>
      <c r="S42">
        <v>4018</v>
      </c>
      <c r="T42">
        <v>1456</v>
      </c>
      <c r="U42">
        <v>173.8</v>
      </c>
      <c r="V42">
        <v>169.86</v>
      </c>
      <c r="W42">
        <v>49.21</v>
      </c>
      <c r="X42">
        <v>2.6</v>
      </c>
      <c r="Y42">
        <v>59.81</v>
      </c>
      <c r="Z42">
        <v>0.56999999999999995</v>
      </c>
      <c r="AA42">
        <v>7.0000000000000007E-2</v>
      </c>
      <c r="AB42">
        <v>52.54</v>
      </c>
      <c r="AC42">
        <v>9</v>
      </c>
      <c r="AD42" t="str">
        <f t="shared" si="3"/>
        <v>NO</v>
      </c>
      <c r="AE42">
        <v>9</v>
      </c>
    </row>
    <row r="43" spans="1:31" x14ac:dyDescent="0.15">
      <c r="A43" t="str">
        <f t="shared" si="5"/>
        <v>1451-1456</v>
      </c>
      <c r="C43" s="9">
        <f t="shared" si="0"/>
        <v>7400</v>
      </c>
      <c r="D43" s="9">
        <f t="shared" si="6"/>
        <v>7700</v>
      </c>
      <c r="E43" s="2"/>
      <c r="F43">
        <v>1451</v>
      </c>
      <c r="G43">
        <v>1456</v>
      </c>
      <c r="H43">
        <v>679.14</v>
      </c>
      <c r="I43">
        <v>675.13</v>
      </c>
      <c r="J43">
        <v>340.83</v>
      </c>
      <c r="K43">
        <v>19.149999999999999</v>
      </c>
      <c r="L43">
        <v>195.08</v>
      </c>
      <c r="M43">
        <v>70.989999999999995</v>
      </c>
      <c r="N43">
        <v>20.75</v>
      </c>
      <c r="O43">
        <v>29.85</v>
      </c>
      <c r="P43">
        <v>2.5</v>
      </c>
      <c r="Q43" t="str">
        <f t="shared" si="2"/>
        <v>NO</v>
      </c>
      <c r="R43" s="2"/>
      <c r="S43">
        <v>1451</v>
      </c>
      <c r="T43">
        <v>1456</v>
      </c>
      <c r="U43">
        <v>560.57000000000005</v>
      </c>
      <c r="V43">
        <v>554.53</v>
      </c>
      <c r="W43">
        <v>184.86</v>
      </c>
      <c r="X43">
        <v>25.94</v>
      </c>
      <c r="Y43">
        <v>273.5</v>
      </c>
      <c r="Z43">
        <v>44.12</v>
      </c>
      <c r="AA43">
        <v>25.52</v>
      </c>
      <c r="AB43">
        <v>0.62</v>
      </c>
      <c r="AC43">
        <v>6</v>
      </c>
      <c r="AD43" t="str">
        <f t="shared" si="3"/>
        <v>NO</v>
      </c>
      <c r="AE43">
        <v>6</v>
      </c>
    </row>
    <row r="44" spans="1:31" x14ac:dyDescent="0.15">
      <c r="A44" t="str">
        <f t="shared" si="5"/>
        <v>1450-1457</v>
      </c>
      <c r="C44" s="9">
        <f t="shared" si="0"/>
        <v>5100</v>
      </c>
      <c r="D44" s="9">
        <f t="shared" si="6"/>
        <v>5300</v>
      </c>
      <c r="E44" s="2"/>
      <c r="F44">
        <v>1450</v>
      </c>
      <c r="G44">
        <v>1457</v>
      </c>
      <c r="H44">
        <v>308.04000000000002</v>
      </c>
      <c r="I44">
        <v>286.29000000000002</v>
      </c>
      <c r="J44">
        <v>121.07</v>
      </c>
      <c r="K44">
        <v>20.72</v>
      </c>
      <c r="L44">
        <v>99.73</v>
      </c>
      <c r="M44">
        <v>39.549999999999997</v>
      </c>
      <c r="N44">
        <v>19.77</v>
      </c>
      <c r="O44">
        <v>7.2</v>
      </c>
      <c r="P44">
        <v>0</v>
      </c>
      <c r="Q44" t="str">
        <f t="shared" si="2"/>
        <v>NO</v>
      </c>
      <c r="R44" s="2"/>
      <c r="S44">
        <v>1450</v>
      </c>
      <c r="T44">
        <v>1457</v>
      </c>
      <c r="U44">
        <v>607.38</v>
      </c>
      <c r="V44">
        <v>547.97</v>
      </c>
      <c r="W44">
        <v>285.73</v>
      </c>
      <c r="X44">
        <v>24.4</v>
      </c>
      <c r="Y44">
        <v>216.26</v>
      </c>
      <c r="Z44">
        <v>44.01</v>
      </c>
      <c r="AA44">
        <v>19.940000000000001</v>
      </c>
      <c r="AB44">
        <v>17.04</v>
      </c>
      <c r="AC44">
        <v>0</v>
      </c>
      <c r="AD44" t="str">
        <f t="shared" si="3"/>
        <v>NO</v>
      </c>
      <c r="AE44">
        <v>0</v>
      </c>
    </row>
    <row r="45" spans="1:31" x14ac:dyDescent="0.15">
      <c r="A45" t="str">
        <f t="shared" si="5"/>
        <v>1482-1474</v>
      </c>
      <c r="C45" s="9">
        <f t="shared" si="0"/>
        <v>5400</v>
      </c>
      <c r="D45" s="9">
        <f t="shared" si="6"/>
        <v>5700</v>
      </c>
      <c r="E45" s="2"/>
      <c r="F45">
        <v>1482</v>
      </c>
      <c r="G45">
        <v>1474</v>
      </c>
      <c r="H45">
        <v>351.64</v>
      </c>
      <c r="I45">
        <v>331.54</v>
      </c>
      <c r="J45">
        <v>99.44</v>
      </c>
      <c r="K45">
        <v>10.75</v>
      </c>
      <c r="L45">
        <v>163.79</v>
      </c>
      <c r="M45">
        <v>43.44</v>
      </c>
      <c r="N45">
        <v>21.55</v>
      </c>
      <c r="O45">
        <v>2.67</v>
      </c>
      <c r="P45">
        <v>10</v>
      </c>
      <c r="Q45" t="str">
        <f t="shared" si="2"/>
        <v>NO</v>
      </c>
      <c r="R45" s="2"/>
      <c r="S45">
        <v>1482</v>
      </c>
      <c r="T45">
        <v>1474</v>
      </c>
      <c r="U45">
        <v>609.9</v>
      </c>
      <c r="V45">
        <v>563.13</v>
      </c>
      <c r="W45">
        <v>200.35</v>
      </c>
      <c r="X45">
        <v>16.16</v>
      </c>
      <c r="Y45">
        <v>284.74</v>
      </c>
      <c r="Z45">
        <v>48.41</v>
      </c>
      <c r="AA45">
        <v>26.1</v>
      </c>
      <c r="AB45">
        <v>22.14</v>
      </c>
      <c r="AC45">
        <v>12</v>
      </c>
      <c r="AD45" t="str">
        <f t="shared" si="3"/>
        <v>NO</v>
      </c>
      <c r="AE45">
        <v>12</v>
      </c>
    </row>
    <row r="46" spans="1:31" x14ac:dyDescent="0.15">
      <c r="A46" t="str">
        <f t="shared" si="5"/>
        <v>2363-1474</v>
      </c>
      <c r="C46" s="9">
        <f t="shared" si="0"/>
        <v>4500</v>
      </c>
      <c r="D46" s="9">
        <f t="shared" si="6"/>
        <v>4700</v>
      </c>
      <c r="E46" s="2"/>
      <c r="F46">
        <v>2363</v>
      </c>
      <c r="G46">
        <v>1474</v>
      </c>
      <c r="H46">
        <v>424.32</v>
      </c>
      <c r="I46">
        <v>417.56</v>
      </c>
      <c r="J46">
        <v>214.68</v>
      </c>
      <c r="K46">
        <v>12.42</v>
      </c>
      <c r="L46">
        <v>136.1</v>
      </c>
      <c r="M46">
        <v>11.09</v>
      </c>
      <c r="N46">
        <v>6</v>
      </c>
      <c r="O46">
        <v>29.02</v>
      </c>
      <c r="P46">
        <v>15</v>
      </c>
      <c r="Q46" t="str">
        <f t="shared" si="2"/>
        <v>NO</v>
      </c>
      <c r="R46" s="2"/>
      <c r="S46">
        <v>2363</v>
      </c>
      <c r="T46">
        <v>1474</v>
      </c>
      <c r="U46">
        <v>343.77</v>
      </c>
      <c r="V46">
        <v>328.72</v>
      </c>
      <c r="W46">
        <v>84.13</v>
      </c>
      <c r="X46">
        <v>20.23</v>
      </c>
      <c r="Y46">
        <v>199.54</v>
      </c>
      <c r="Z46">
        <v>13.69</v>
      </c>
      <c r="AA46">
        <v>2.04</v>
      </c>
      <c r="AB46">
        <v>24.14</v>
      </c>
      <c r="AC46">
        <v>0</v>
      </c>
      <c r="AD46" t="str">
        <f t="shared" si="3"/>
        <v>NO</v>
      </c>
      <c r="AE46">
        <v>0</v>
      </c>
    </row>
    <row r="47" spans="1:31" x14ac:dyDescent="0.15">
      <c r="A47" t="str">
        <f t="shared" si="5"/>
        <v>1456-1474</v>
      </c>
      <c r="C47" s="9">
        <f t="shared" si="0"/>
        <v>8000</v>
      </c>
      <c r="D47" s="9">
        <f t="shared" si="6"/>
        <v>8400</v>
      </c>
      <c r="E47" s="2"/>
      <c r="F47">
        <v>1456</v>
      </c>
      <c r="G47">
        <v>1474</v>
      </c>
      <c r="H47">
        <v>621.39</v>
      </c>
      <c r="I47">
        <v>617.04</v>
      </c>
      <c r="J47">
        <v>268.77</v>
      </c>
      <c r="K47">
        <v>16.18</v>
      </c>
      <c r="L47">
        <v>174.62</v>
      </c>
      <c r="M47">
        <v>66.97</v>
      </c>
      <c r="N47">
        <v>20.399999999999999</v>
      </c>
      <c r="O47">
        <v>74.45</v>
      </c>
      <c r="P47">
        <v>0</v>
      </c>
      <c r="Q47" t="str">
        <f t="shared" si="2"/>
        <v>NO</v>
      </c>
      <c r="R47" s="2"/>
      <c r="S47">
        <v>1456</v>
      </c>
      <c r="T47">
        <v>1474</v>
      </c>
      <c r="U47">
        <v>709.27</v>
      </c>
      <c r="V47">
        <v>701.72</v>
      </c>
      <c r="W47">
        <v>232.8</v>
      </c>
      <c r="X47">
        <v>34.47</v>
      </c>
      <c r="Y47">
        <v>318.26</v>
      </c>
      <c r="Z47">
        <v>46.92</v>
      </c>
      <c r="AA47">
        <v>25.76</v>
      </c>
      <c r="AB47">
        <v>51.05</v>
      </c>
      <c r="AC47">
        <v>0</v>
      </c>
      <c r="AD47" t="str">
        <f t="shared" si="3"/>
        <v>NO</v>
      </c>
      <c r="AE47">
        <v>0</v>
      </c>
    </row>
    <row r="48" spans="1:31" x14ac:dyDescent="0.15">
      <c r="A48" t="str">
        <f t="shared" si="5"/>
        <v>1600-1475</v>
      </c>
      <c r="C48" s="9">
        <f t="shared" si="0"/>
        <v>9900</v>
      </c>
      <c r="D48" s="9">
        <f t="shared" si="6"/>
        <v>10400</v>
      </c>
      <c r="E48" s="2"/>
      <c r="F48">
        <v>1600</v>
      </c>
      <c r="G48">
        <v>1475</v>
      </c>
      <c r="H48">
        <v>611.78</v>
      </c>
      <c r="I48">
        <v>556.59</v>
      </c>
      <c r="J48">
        <v>178.86</v>
      </c>
      <c r="K48">
        <v>34.64</v>
      </c>
      <c r="L48">
        <v>190</v>
      </c>
      <c r="M48">
        <v>103.28</v>
      </c>
      <c r="N48">
        <v>82.62</v>
      </c>
      <c r="O48">
        <v>22.39</v>
      </c>
      <c r="P48">
        <v>0</v>
      </c>
      <c r="Q48" t="str">
        <f t="shared" si="2"/>
        <v>NO</v>
      </c>
      <c r="R48" s="2"/>
      <c r="S48">
        <v>1600</v>
      </c>
      <c r="T48">
        <v>1475</v>
      </c>
      <c r="U48">
        <v>1215.0899999999999</v>
      </c>
      <c r="V48">
        <v>1067.3800000000001</v>
      </c>
      <c r="W48">
        <v>722.45</v>
      </c>
      <c r="X48">
        <v>39.729999999999997</v>
      </c>
      <c r="Y48">
        <v>292.64</v>
      </c>
      <c r="Z48">
        <v>49.65</v>
      </c>
      <c r="AA48">
        <v>28.98</v>
      </c>
      <c r="AB48">
        <v>81.64</v>
      </c>
      <c r="AC48">
        <v>0</v>
      </c>
      <c r="AD48" t="str">
        <f t="shared" si="3"/>
        <v>NO</v>
      </c>
      <c r="AE48">
        <v>0</v>
      </c>
    </row>
    <row r="49" spans="1:31" x14ac:dyDescent="0.15">
      <c r="A49" t="str">
        <f t="shared" si="5"/>
        <v>2675-1475</v>
      </c>
      <c r="C49" s="9">
        <f t="shared" si="0"/>
        <v>10200</v>
      </c>
      <c r="D49" s="9">
        <f t="shared" si="6"/>
        <v>10700</v>
      </c>
      <c r="E49" s="2"/>
      <c r="F49">
        <v>2675</v>
      </c>
      <c r="G49">
        <v>1475</v>
      </c>
      <c r="H49">
        <v>967.16</v>
      </c>
      <c r="I49">
        <v>956.62</v>
      </c>
      <c r="J49">
        <v>482.07</v>
      </c>
      <c r="K49">
        <v>36.9</v>
      </c>
      <c r="L49">
        <v>315.64</v>
      </c>
      <c r="M49">
        <v>77.09</v>
      </c>
      <c r="N49">
        <v>31.36</v>
      </c>
      <c r="O49">
        <v>24.11</v>
      </c>
      <c r="P49">
        <v>0</v>
      </c>
      <c r="Q49" t="str">
        <f t="shared" si="2"/>
        <v>NO</v>
      </c>
      <c r="R49" s="2"/>
      <c r="S49">
        <v>2675</v>
      </c>
      <c r="T49">
        <v>1475</v>
      </c>
      <c r="U49">
        <v>763.9</v>
      </c>
      <c r="V49">
        <v>742.51</v>
      </c>
      <c r="W49">
        <v>254.11</v>
      </c>
      <c r="X49">
        <v>51.77</v>
      </c>
      <c r="Y49">
        <v>388.14</v>
      </c>
      <c r="Z49">
        <v>32.94</v>
      </c>
      <c r="AA49">
        <v>36.93</v>
      </c>
      <c r="AB49">
        <v>0</v>
      </c>
      <c r="AC49">
        <v>0</v>
      </c>
      <c r="AD49" t="str">
        <f t="shared" si="3"/>
        <v>NO</v>
      </c>
      <c r="AE49">
        <v>0</v>
      </c>
    </row>
    <row r="50" spans="1:31" x14ac:dyDescent="0.15">
      <c r="A50" t="str">
        <f t="shared" si="5"/>
        <v>2676-1476</v>
      </c>
      <c r="C50" s="9">
        <f t="shared" si="0"/>
        <v>12500</v>
      </c>
      <c r="D50" s="9">
        <f t="shared" si="6"/>
        <v>13100</v>
      </c>
      <c r="E50" s="2"/>
      <c r="F50">
        <v>2676</v>
      </c>
      <c r="G50">
        <v>1476</v>
      </c>
      <c r="H50">
        <v>978.4</v>
      </c>
      <c r="I50">
        <v>978.4</v>
      </c>
      <c r="J50">
        <v>265.87</v>
      </c>
      <c r="K50">
        <v>109.87</v>
      </c>
      <c r="L50">
        <v>335.85</v>
      </c>
      <c r="M50">
        <v>129.78</v>
      </c>
      <c r="N50">
        <v>135.69</v>
      </c>
      <c r="O50">
        <v>1.34</v>
      </c>
      <c r="P50">
        <v>0</v>
      </c>
      <c r="Q50" t="str">
        <f t="shared" si="2"/>
        <v>NO</v>
      </c>
      <c r="R50" s="2"/>
      <c r="S50">
        <v>2676</v>
      </c>
      <c r="T50">
        <v>1476</v>
      </c>
      <c r="U50">
        <v>1086.6099999999999</v>
      </c>
      <c r="V50">
        <v>1086.6099999999999</v>
      </c>
      <c r="W50">
        <v>287.41000000000003</v>
      </c>
      <c r="X50">
        <v>111.76</v>
      </c>
      <c r="Y50">
        <v>459.12</v>
      </c>
      <c r="Z50">
        <v>135.38</v>
      </c>
      <c r="AA50">
        <v>87.26</v>
      </c>
      <c r="AB50">
        <v>5.68</v>
      </c>
      <c r="AC50">
        <v>0</v>
      </c>
      <c r="AD50" t="str">
        <f t="shared" si="3"/>
        <v>NO</v>
      </c>
      <c r="AE50">
        <v>0</v>
      </c>
    </row>
    <row r="51" spans="1:31" x14ac:dyDescent="0.15">
      <c r="A51" t="str">
        <f t="shared" si="5"/>
        <v>1477-1476</v>
      </c>
      <c r="C51" s="9">
        <f t="shared" si="0"/>
        <v>11300</v>
      </c>
      <c r="D51" s="9">
        <f t="shared" si="6"/>
        <v>11800</v>
      </c>
      <c r="E51" s="2"/>
      <c r="F51">
        <v>1477</v>
      </c>
      <c r="G51">
        <v>1476</v>
      </c>
      <c r="H51">
        <v>728.56</v>
      </c>
      <c r="I51">
        <v>717.97</v>
      </c>
      <c r="J51">
        <v>89.6</v>
      </c>
      <c r="K51">
        <v>102.09</v>
      </c>
      <c r="L51">
        <v>358.43</v>
      </c>
      <c r="M51">
        <v>84.58</v>
      </c>
      <c r="N51">
        <v>85.73</v>
      </c>
      <c r="O51">
        <v>8.1300000000000008</v>
      </c>
      <c r="P51">
        <v>0</v>
      </c>
      <c r="Q51" t="str">
        <f t="shared" si="2"/>
        <v>NO</v>
      </c>
      <c r="R51" s="2"/>
      <c r="S51">
        <v>1477</v>
      </c>
      <c r="T51">
        <v>1476</v>
      </c>
      <c r="U51">
        <v>1230.97</v>
      </c>
      <c r="V51">
        <v>1150</v>
      </c>
      <c r="W51">
        <v>529.79999999999995</v>
      </c>
      <c r="X51">
        <v>74.95</v>
      </c>
      <c r="Y51">
        <v>389.34</v>
      </c>
      <c r="Z51">
        <v>132.74</v>
      </c>
      <c r="AA51">
        <v>97.02</v>
      </c>
      <c r="AB51">
        <v>7.11</v>
      </c>
      <c r="AC51">
        <v>0</v>
      </c>
      <c r="AD51" t="str">
        <f t="shared" si="3"/>
        <v>NO</v>
      </c>
      <c r="AE51">
        <v>0</v>
      </c>
    </row>
    <row r="52" spans="1:31" x14ac:dyDescent="0.15">
      <c r="A52" t="str">
        <f t="shared" si="5"/>
        <v>1604-1477</v>
      </c>
      <c r="C52" s="9">
        <f t="shared" si="0"/>
        <v>11300</v>
      </c>
      <c r="D52" s="9">
        <f t="shared" si="6"/>
        <v>11800</v>
      </c>
      <c r="E52" s="2"/>
      <c r="F52">
        <v>1604</v>
      </c>
      <c r="G52">
        <v>1477</v>
      </c>
      <c r="H52">
        <v>728.56</v>
      </c>
      <c r="I52">
        <v>717.97</v>
      </c>
      <c r="J52">
        <v>89.6</v>
      </c>
      <c r="K52">
        <v>102.09</v>
      </c>
      <c r="L52">
        <v>358.43</v>
      </c>
      <c r="M52">
        <v>84.58</v>
      </c>
      <c r="N52">
        <v>85.73</v>
      </c>
      <c r="O52">
        <v>8.1300000000000008</v>
      </c>
      <c r="P52">
        <v>0</v>
      </c>
      <c r="Q52" t="str">
        <f t="shared" si="2"/>
        <v>NO</v>
      </c>
      <c r="R52" s="2"/>
      <c r="S52">
        <v>1604</v>
      </c>
      <c r="T52">
        <v>1477</v>
      </c>
      <c r="U52">
        <v>1230.97</v>
      </c>
      <c r="V52">
        <v>1150</v>
      </c>
      <c r="W52">
        <v>529.79999999999995</v>
      </c>
      <c r="X52">
        <v>74.95</v>
      </c>
      <c r="Y52">
        <v>389.34</v>
      </c>
      <c r="Z52">
        <v>132.74</v>
      </c>
      <c r="AA52">
        <v>97.02</v>
      </c>
      <c r="AB52">
        <v>7.11</v>
      </c>
      <c r="AC52">
        <v>0</v>
      </c>
      <c r="AD52" t="str">
        <f t="shared" si="3"/>
        <v>NO</v>
      </c>
      <c r="AE52">
        <v>0</v>
      </c>
    </row>
    <row r="53" spans="1:31" x14ac:dyDescent="0.15">
      <c r="A53" t="str">
        <f t="shared" si="5"/>
        <v>1476-1477</v>
      </c>
      <c r="C53" s="9">
        <f t="shared" si="0"/>
        <v>12500</v>
      </c>
      <c r="D53" s="9">
        <f t="shared" si="6"/>
        <v>13100</v>
      </c>
      <c r="E53" s="2"/>
      <c r="F53">
        <v>1476</v>
      </c>
      <c r="G53">
        <v>1477</v>
      </c>
      <c r="H53">
        <v>978.4</v>
      </c>
      <c r="I53">
        <v>978.4</v>
      </c>
      <c r="J53">
        <v>265.87</v>
      </c>
      <c r="K53">
        <v>109.87</v>
      </c>
      <c r="L53">
        <v>335.85</v>
      </c>
      <c r="M53">
        <v>129.78</v>
      </c>
      <c r="N53">
        <v>135.69</v>
      </c>
      <c r="O53">
        <v>1.34</v>
      </c>
      <c r="P53">
        <v>0</v>
      </c>
      <c r="Q53" t="str">
        <f t="shared" si="2"/>
        <v>NO</v>
      </c>
      <c r="R53" s="2"/>
      <c r="S53">
        <v>1476</v>
      </c>
      <c r="T53">
        <v>1477</v>
      </c>
      <c r="U53">
        <v>1086.6099999999999</v>
      </c>
      <c r="V53">
        <v>1086.6099999999999</v>
      </c>
      <c r="W53">
        <v>287.41000000000003</v>
      </c>
      <c r="X53">
        <v>111.76</v>
      </c>
      <c r="Y53">
        <v>459.12</v>
      </c>
      <c r="Z53">
        <v>135.38</v>
      </c>
      <c r="AA53">
        <v>87.26</v>
      </c>
      <c r="AB53">
        <v>5.68</v>
      </c>
      <c r="AC53">
        <v>0</v>
      </c>
      <c r="AD53" t="str">
        <f t="shared" si="3"/>
        <v>NO</v>
      </c>
      <c r="AE53">
        <v>0</v>
      </c>
    </row>
    <row r="54" spans="1:31" x14ac:dyDescent="0.15">
      <c r="A54" t="str">
        <f t="shared" si="5"/>
        <v>1607-1478</v>
      </c>
      <c r="C54" s="9">
        <f t="shared" si="0"/>
        <v>19800</v>
      </c>
      <c r="D54" s="9">
        <f t="shared" si="6"/>
        <v>20700</v>
      </c>
      <c r="E54" s="2"/>
      <c r="F54">
        <v>1607</v>
      </c>
      <c r="G54">
        <v>1478</v>
      </c>
      <c r="H54">
        <v>1249.29</v>
      </c>
      <c r="I54">
        <v>1172.95</v>
      </c>
      <c r="J54">
        <v>390.58</v>
      </c>
      <c r="K54">
        <v>74.72</v>
      </c>
      <c r="L54">
        <v>400.33</v>
      </c>
      <c r="M54">
        <v>178.72</v>
      </c>
      <c r="N54">
        <v>185.65</v>
      </c>
      <c r="O54">
        <v>9.3000000000000007</v>
      </c>
      <c r="P54">
        <v>10</v>
      </c>
      <c r="Q54" t="str">
        <f t="shared" si="2"/>
        <v>NO</v>
      </c>
      <c r="R54" s="2"/>
      <c r="S54">
        <v>1607</v>
      </c>
      <c r="T54">
        <v>1478</v>
      </c>
      <c r="U54">
        <v>2245.23</v>
      </c>
      <c r="V54">
        <v>2078.25</v>
      </c>
      <c r="W54">
        <v>994.41</v>
      </c>
      <c r="X54">
        <v>102.06</v>
      </c>
      <c r="Y54">
        <v>746.25</v>
      </c>
      <c r="Z54">
        <v>181.91</v>
      </c>
      <c r="AA54">
        <v>155.5</v>
      </c>
      <c r="AB54">
        <v>53.1</v>
      </c>
      <c r="AC54">
        <v>12</v>
      </c>
      <c r="AD54" t="str">
        <f t="shared" si="3"/>
        <v>NO</v>
      </c>
      <c r="AE54">
        <v>12</v>
      </c>
    </row>
    <row r="55" spans="1:31" x14ac:dyDescent="0.15">
      <c r="A55" t="str">
        <f t="shared" si="5"/>
        <v>1485-1478</v>
      </c>
      <c r="C55" s="9">
        <f t="shared" si="0"/>
        <v>22800</v>
      </c>
      <c r="D55" s="9">
        <f t="shared" si="6"/>
        <v>23900</v>
      </c>
      <c r="E55" s="2"/>
      <c r="F55">
        <v>1485</v>
      </c>
      <c r="G55">
        <v>1478</v>
      </c>
      <c r="H55">
        <v>2744.03</v>
      </c>
      <c r="I55">
        <v>2454.19</v>
      </c>
      <c r="J55">
        <v>1234.17</v>
      </c>
      <c r="K55">
        <v>134.94999999999999</v>
      </c>
      <c r="L55">
        <v>894.32</v>
      </c>
      <c r="M55">
        <v>298.08999999999997</v>
      </c>
      <c r="N55">
        <v>167.47</v>
      </c>
      <c r="O55">
        <v>0.03</v>
      </c>
      <c r="P55">
        <v>15</v>
      </c>
      <c r="Q55" t="str">
        <f t="shared" si="2"/>
        <v>NO</v>
      </c>
      <c r="R55" s="2"/>
      <c r="S55">
        <v>1485</v>
      </c>
      <c r="T55">
        <v>1478</v>
      </c>
      <c r="U55">
        <v>1446.74</v>
      </c>
      <c r="V55">
        <v>1359.57</v>
      </c>
      <c r="W55">
        <v>372.23</v>
      </c>
      <c r="X55">
        <v>82.23</v>
      </c>
      <c r="Y55">
        <v>675.19</v>
      </c>
      <c r="Z55">
        <v>128.96</v>
      </c>
      <c r="AA55">
        <v>148.68</v>
      </c>
      <c r="AB55">
        <v>27.44</v>
      </c>
      <c r="AC55">
        <v>12</v>
      </c>
      <c r="AD55" t="str">
        <f t="shared" si="3"/>
        <v>NO</v>
      </c>
      <c r="AE55">
        <v>12</v>
      </c>
    </row>
    <row r="56" spans="1:31" x14ac:dyDescent="0.15">
      <c r="A56" t="str">
        <f t="shared" si="5"/>
        <v>3656-1481</v>
      </c>
      <c r="C56" s="9">
        <f t="shared" si="0"/>
        <v>21300</v>
      </c>
      <c r="D56" s="9">
        <f t="shared" si="6"/>
        <v>22300</v>
      </c>
      <c r="E56" s="2"/>
      <c r="F56">
        <v>3656</v>
      </c>
      <c r="G56">
        <v>1481</v>
      </c>
      <c r="H56">
        <v>1866.35</v>
      </c>
      <c r="I56">
        <v>1760.59</v>
      </c>
      <c r="J56">
        <v>603.69000000000005</v>
      </c>
      <c r="K56">
        <v>164.29</v>
      </c>
      <c r="L56">
        <v>696.32</v>
      </c>
      <c r="M56">
        <v>278.77</v>
      </c>
      <c r="N56">
        <v>105.47</v>
      </c>
      <c r="O56">
        <v>2.82</v>
      </c>
      <c r="P56">
        <v>15</v>
      </c>
      <c r="Q56" t="str">
        <f t="shared" si="2"/>
        <v>NO</v>
      </c>
      <c r="R56" s="2"/>
      <c r="S56">
        <v>3656</v>
      </c>
      <c r="T56">
        <v>1481</v>
      </c>
      <c r="U56">
        <v>1853.47</v>
      </c>
      <c r="V56">
        <v>1770.08</v>
      </c>
      <c r="W56">
        <v>594.73</v>
      </c>
      <c r="X56">
        <v>176.04</v>
      </c>
      <c r="Y56">
        <v>808.87</v>
      </c>
      <c r="Z56">
        <v>137.34</v>
      </c>
      <c r="AA56">
        <v>117.04</v>
      </c>
      <c r="AB56">
        <v>1.44</v>
      </c>
      <c r="AC56">
        <v>18</v>
      </c>
      <c r="AD56" t="str">
        <f t="shared" si="3"/>
        <v>NO</v>
      </c>
      <c r="AE56">
        <v>18</v>
      </c>
    </row>
    <row r="57" spans="1:31" x14ac:dyDescent="0.15">
      <c r="A57" t="str">
        <f t="shared" si="5"/>
        <v>1482-1481</v>
      </c>
      <c r="C57" s="9">
        <f t="shared" si="0"/>
        <v>22200</v>
      </c>
      <c r="D57" s="9">
        <f t="shared" si="6"/>
        <v>23200</v>
      </c>
      <c r="E57" s="2"/>
      <c r="F57">
        <v>1482</v>
      </c>
      <c r="G57">
        <v>1481</v>
      </c>
      <c r="H57">
        <v>1543.84</v>
      </c>
      <c r="I57">
        <v>1539.26</v>
      </c>
      <c r="J57">
        <v>378.5</v>
      </c>
      <c r="K57">
        <v>135.86000000000001</v>
      </c>
      <c r="L57">
        <v>627.34</v>
      </c>
      <c r="M57">
        <v>167.98</v>
      </c>
      <c r="N57">
        <v>200.36</v>
      </c>
      <c r="O57">
        <v>18.809999999999999</v>
      </c>
      <c r="P57">
        <v>15</v>
      </c>
      <c r="Q57" t="str">
        <f t="shared" si="2"/>
        <v>NO</v>
      </c>
      <c r="R57" s="2"/>
      <c r="S57">
        <v>1482</v>
      </c>
      <c r="T57">
        <v>1481</v>
      </c>
      <c r="U57">
        <v>2238.9499999999998</v>
      </c>
      <c r="V57">
        <v>2120.54</v>
      </c>
      <c r="W57">
        <v>826.2</v>
      </c>
      <c r="X57">
        <v>123.18</v>
      </c>
      <c r="Y57">
        <v>1004.99</v>
      </c>
      <c r="Z57">
        <v>133.03</v>
      </c>
      <c r="AA57">
        <v>111.92</v>
      </c>
      <c r="AB57">
        <v>21.64</v>
      </c>
      <c r="AC57">
        <v>18</v>
      </c>
      <c r="AD57" t="str">
        <f t="shared" si="3"/>
        <v>NO</v>
      </c>
      <c r="AE57">
        <v>18</v>
      </c>
    </row>
    <row r="58" spans="1:31" x14ac:dyDescent="0.15">
      <c r="A58" t="str">
        <f t="shared" si="5"/>
        <v>1481-1482</v>
      </c>
      <c r="C58" s="9">
        <f t="shared" si="0"/>
        <v>21300</v>
      </c>
      <c r="D58" s="9">
        <f t="shared" si="6"/>
        <v>22300</v>
      </c>
      <c r="E58" s="2"/>
      <c r="F58">
        <v>1481</v>
      </c>
      <c r="G58">
        <v>1482</v>
      </c>
      <c r="H58">
        <v>1866.35</v>
      </c>
      <c r="I58">
        <v>1760.59</v>
      </c>
      <c r="J58">
        <v>603.69000000000005</v>
      </c>
      <c r="K58">
        <v>164.29</v>
      </c>
      <c r="L58">
        <v>696.32</v>
      </c>
      <c r="M58">
        <v>278.77</v>
      </c>
      <c r="N58">
        <v>105.47</v>
      </c>
      <c r="O58">
        <v>2.82</v>
      </c>
      <c r="P58">
        <v>15</v>
      </c>
      <c r="Q58" t="str">
        <f t="shared" si="2"/>
        <v>NO</v>
      </c>
      <c r="R58" s="2"/>
      <c r="S58">
        <v>1481</v>
      </c>
      <c r="T58">
        <v>1482</v>
      </c>
      <c r="U58">
        <v>1853.47</v>
      </c>
      <c r="V58">
        <v>1770.08</v>
      </c>
      <c r="W58">
        <v>594.73</v>
      </c>
      <c r="X58">
        <v>176.04</v>
      </c>
      <c r="Y58">
        <v>808.87</v>
      </c>
      <c r="Z58">
        <v>137.34</v>
      </c>
      <c r="AA58">
        <v>117.04</v>
      </c>
      <c r="AB58">
        <v>1.44</v>
      </c>
      <c r="AC58">
        <v>18</v>
      </c>
      <c r="AD58" t="str">
        <f t="shared" si="3"/>
        <v>NO</v>
      </c>
      <c r="AE58">
        <v>18</v>
      </c>
    </row>
    <row r="59" spans="1:31" x14ac:dyDescent="0.15">
      <c r="A59" t="str">
        <f t="shared" si="5"/>
        <v>1474-1482</v>
      </c>
      <c r="C59" s="9">
        <f t="shared" si="0"/>
        <v>9900</v>
      </c>
      <c r="D59" s="9">
        <f t="shared" si="6"/>
        <v>10400</v>
      </c>
      <c r="E59" s="2"/>
      <c r="F59">
        <v>1474</v>
      </c>
      <c r="G59">
        <v>1482</v>
      </c>
      <c r="H59">
        <v>937.49</v>
      </c>
      <c r="I59">
        <v>927.87</v>
      </c>
      <c r="J59">
        <v>429.18</v>
      </c>
      <c r="K59">
        <v>27.08</v>
      </c>
      <c r="L59">
        <v>263.13</v>
      </c>
      <c r="M59">
        <v>75.489999999999995</v>
      </c>
      <c r="N59">
        <v>26.82</v>
      </c>
      <c r="O59">
        <v>100.78</v>
      </c>
      <c r="P59">
        <v>15</v>
      </c>
      <c r="Q59" t="str">
        <f t="shared" si="2"/>
        <v>YES</v>
      </c>
      <c r="R59" s="2"/>
      <c r="S59">
        <v>1474</v>
      </c>
      <c r="T59">
        <v>1482</v>
      </c>
      <c r="U59">
        <v>726.29</v>
      </c>
      <c r="V59">
        <v>710.89</v>
      </c>
      <c r="W59">
        <v>176.01</v>
      </c>
      <c r="X59">
        <v>31.17</v>
      </c>
      <c r="Y59">
        <v>371.15</v>
      </c>
      <c r="Z59">
        <v>46</v>
      </c>
      <c r="AA59">
        <v>27.1</v>
      </c>
      <c r="AB59">
        <v>74.87</v>
      </c>
      <c r="AC59">
        <v>0</v>
      </c>
      <c r="AD59" t="str">
        <f t="shared" si="3"/>
        <v>NO</v>
      </c>
      <c r="AE59">
        <v>0</v>
      </c>
    </row>
    <row r="60" spans="1:31" x14ac:dyDescent="0.15">
      <c r="A60" t="str">
        <f t="shared" si="5"/>
        <v>1483-1482</v>
      </c>
      <c r="C60" s="9">
        <f t="shared" si="0"/>
        <v>18700</v>
      </c>
      <c r="D60" s="9">
        <f t="shared" si="6"/>
        <v>19600</v>
      </c>
      <c r="E60" s="2"/>
      <c r="F60">
        <v>1483</v>
      </c>
      <c r="G60">
        <v>1482</v>
      </c>
      <c r="H60">
        <v>1352.01</v>
      </c>
      <c r="I60">
        <v>1351.12</v>
      </c>
      <c r="J60">
        <v>382.37</v>
      </c>
      <c r="K60">
        <v>97.87</v>
      </c>
      <c r="L60">
        <v>515.55999999999995</v>
      </c>
      <c r="M60">
        <v>170.12</v>
      </c>
      <c r="N60">
        <v>152.81</v>
      </c>
      <c r="O60">
        <v>8.2799999999999994</v>
      </c>
      <c r="P60">
        <v>25</v>
      </c>
      <c r="Q60" t="str">
        <f t="shared" si="2"/>
        <v>NO</v>
      </c>
      <c r="R60" s="2"/>
      <c r="S60">
        <v>1483</v>
      </c>
      <c r="T60">
        <v>1482</v>
      </c>
      <c r="U60">
        <v>1869.14</v>
      </c>
      <c r="V60">
        <v>1731.16</v>
      </c>
      <c r="W60">
        <v>637.80999999999995</v>
      </c>
      <c r="X60">
        <v>101.64</v>
      </c>
      <c r="Y60">
        <v>893.98</v>
      </c>
      <c r="Z60">
        <v>105.3</v>
      </c>
      <c r="AA60">
        <v>72.209999999999994</v>
      </c>
      <c r="AB60">
        <v>28.21</v>
      </c>
      <c r="AC60">
        <v>30</v>
      </c>
      <c r="AD60" t="str">
        <f t="shared" si="3"/>
        <v>NO</v>
      </c>
      <c r="AE60">
        <v>30</v>
      </c>
    </row>
    <row r="61" spans="1:31" x14ac:dyDescent="0.15">
      <c r="A61" t="str">
        <f t="shared" si="5"/>
        <v>3500-1482</v>
      </c>
      <c r="C61" s="9">
        <f t="shared" si="0"/>
        <v>7400</v>
      </c>
      <c r="D61" s="9">
        <f t="shared" si="6"/>
        <v>7700</v>
      </c>
      <c r="E61" s="2"/>
      <c r="F61">
        <v>3500</v>
      </c>
      <c r="G61">
        <v>1482</v>
      </c>
      <c r="H61">
        <v>481.32</v>
      </c>
      <c r="I61">
        <v>481.32</v>
      </c>
      <c r="J61">
        <v>124.01</v>
      </c>
      <c r="K61">
        <v>38.630000000000003</v>
      </c>
      <c r="L61">
        <v>157</v>
      </c>
      <c r="M61">
        <v>78.099999999999994</v>
      </c>
      <c r="N61">
        <v>76.95</v>
      </c>
      <c r="O61">
        <v>6.63</v>
      </c>
      <c r="P61">
        <v>0</v>
      </c>
      <c r="Q61" t="str">
        <f t="shared" si="2"/>
        <v>NO</v>
      </c>
      <c r="R61" s="2"/>
      <c r="S61">
        <v>3500</v>
      </c>
      <c r="T61">
        <v>1482</v>
      </c>
      <c r="U61">
        <v>742.65</v>
      </c>
      <c r="V61">
        <v>742.65</v>
      </c>
      <c r="W61">
        <v>353.67</v>
      </c>
      <c r="X61">
        <v>30.62</v>
      </c>
      <c r="Y61">
        <v>208.46</v>
      </c>
      <c r="Z61">
        <v>70.83</v>
      </c>
      <c r="AA61">
        <v>63.73</v>
      </c>
      <c r="AB61">
        <v>15.34</v>
      </c>
      <c r="AC61">
        <v>0</v>
      </c>
      <c r="AD61" t="str">
        <f t="shared" si="3"/>
        <v>NO</v>
      </c>
      <c r="AE61">
        <v>0</v>
      </c>
    </row>
    <row r="62" spans="1:31" x14ac:dyDescent="0.15">
      <c r="A62" t="str">
        <f t="shared" si="5"/>
        <v>1482-1483</v>
      </c>
      <c r="C62" s="9">
        <f t="shared" si="0"/>
        <v>21300</v>
      </c>
      <c r="D62" s="9">
        <f t="shared" si="6"/>
        <v>22300</v>
      </c>
      <c r="E62" s="2"/>
      <c r="F62">
        <v>1482</v>
      </c>
      <c r="G62">
        <v>1483</v>
      </c>
      <c r="H62">
        <v>1967.15</v>
      </c>
      <c r="I62">
        <v>1796.66</v>
      </c>
      <c r="J62">
        <v>687.97</v>
      </c>
      <c r="K62">
        <v>150.47999999999999</v>
      </c>
      <c r="L62">
        <v>696.97</v>
      </c>
      <c r="M62">
        <v>231.59</v>
      </c>
      <c r="N62">
        <v>88.17</v>
      </c>
      <c r="O62">
        <v>81.96</v>
      </c>
      <c r="P62">
        <v>30</v>
      </c>
      <c r="Q62" t="str">
        <f t="shared" si="2"/>
        <v>NO</v>
      </c>
      <c r="R62" s="2"/>
      <c r="S62">
        <v>1482</v>
      </c>
      <c r="T62">
        <v>1483</v>
      </c>
      <c r="U62">
        <v>1874.83</v>
      </c>
      <c r="V62">
        <v>1730.87</v>
      </c>
      <c r="W62">
        <v>605.4</v>
      </c>
      <c r="X62">
        <v>167.01</v>
      </c>
      <c r="Y62">
        <v>816.75</v>
      </c>
      <c r="Z62">
        <v>126.85</v>
      </c>
      <c r="AA62">
        <v>73.38</v>
      </c>
      <c r="AB62">
        <v>67.44</v>
      </c>
      <c r="AC62">
        <v>18</v>
      </c>
      <c r="AD62" t="str">
        <f t="shared" si="3"/>
        <v>NO</v>
      </c>
      <c r="AE62">
        <v>18</v>
      </c>
    </row>
    <row r="63" spans="1:31" x14ac:dyDescent="0.15">
      <c r="A63" t="str">
        <f t="shared" si="5"/>
        <v>1446-1483</v>
      </c>
      <c r="C63" s="9">
        <f t="shared" si="0"/>
        <v>18700</v>
      </c>
      <c r="D63" s="9">
        <f t="shared" si="6"/>
        <v>19600</v>
      </c>
      <c r="E63" s="2"/>
      <c r="F63">
        <v>1446</v>
      </c>
      <c r="G63">
        <v>1483</v>
      </c>
      <c r="H63">
        <v>1352.01</v>
      </c>
      <c r="I63">
        <v>1351.12</v>
      </c>
      <c r="J63">
        <v>382.37</v>
      </c>
      <c r="K63">
        <v>97.87</v>
      </c>
      <c r="L63">
        <v>515.55999999999995</v>
      </c>
      <c r="M63">
        <v>170.12</v>
      </c>
      <c r="N63">
        <v>152.81</v>
      </c>
      <c r="O63">
        <v>8.2799999999999994</v>
      </c>
      <c r="P63">
        <v>25</v>
      </c>
      <c r="Q63" t="str">
        <f t="shared" si="2"/>
        <v>NO</v>
      </c>
      <c r="R63" s="2"/>
      <c r="S63">
        <v>1446</v>
      </c>
      <c r="T63">
        <v>1483</v>
      </c>
      <c r="U63">
        <v>1869.14</v>
      </c>
      <c r="V63">
        <v>1731.16</v>
      </c>
      <c r="W63">
        <v>637.80999999999995</v>
      </c>
      <c r="X63">
        <v>101.64</v>
      </c>
      <c r="Y63">
        <v>893.98</v>
      </c>
      <c r="Z63">
        <v>105.3</v>
      </c>
      <c r="AA63">
        <v>72.209999999999994</v>
      </c>
      <c r="AB63">
        <v>28.21</v>
      </c>
      <c r="AC63">
        <v>30</v>
      </c>
      <c r="AD63" t="str">
        <f t="shared" si="3"/>
        <v>NO</v>
      </c>
      <c r="AE63">
        <v>30</v>
      </c>
    </row>
    <row r="64" spans="1:31" x14ac:dyDescent="0.15">
      <c r="A64" t="str">
        <f t="shared" si="5"/>
        <v>9020-1484</v>
      </c>
      <c r="C64" s="9">
        <f t="shared" si="0"/>
        <v>9200</v>
      </c>
      <c r="D64" s="9">
        <f t="shared" si="6"/>
        <v>9600</v>
      </c>
      <c r="E64" s="2"/>
      <c r="F64">
        <v>9020</v>
      </c>
      <c r="G64">
        <v>1484</v>
      </c>
      <c r="H64">
        <v>1361.38</v>
      </c>
      <c r="I64">
        <v>978.02</v>
      </c>
      <c r="J64">
        <v>596.41</v>
      </c>
      <c r="K64">
        <v>74.349999999999994</v>
      </c>
      <c r="L64">
        <v>430.63</v>
      </c>
      <c r="M64">
        <v>126.15</v>
      </c>
      <c r="N64">
        <v>133.82</v>
      </c>
      <c r="O64">
        <v>0.02</v>
      </c>
      <c r="P64">
        <v>0</v>
      </c>
      <c r="Q64" t="str">
        <f t="shared" si="2"/>
        <v>NO</v>
      </c>
      <c r="R64" s="2"/>
      <c r="S64">
        <v>9020</v>
      </c>
      <c r="T64">
        <v>1484</v>
      </c>
      <c r="U64">
        <v>979.26</v>
      </c>
      <c r="V64">
        <v>561.38</v>
      </c>
      <c r="W64">
        <v>353.02</v>
      </c>
      <c r="X64">
        <v>62.66</v>
      </c>
      <c r="Y64">
        <v>343.18</v>
      </c>
      <c r="Z64">
        <v>99.28</v>
      </c>
      <c r="AA64">
        <v>107.33</v>
      </c>
      <c r="AB64">
        <v>13.78</v>
      </c>
      <c r="AC64">
        <v>0</v>
      </c>
      <c r="AD64" t="str">
        <f t="shared" si="3"/>
        <v>NO</v>
      </c>
      <c r="AE64">
        <v>0</v>
      </c>
    </row>
    <row r="65" spans="1:31" x14ac:dyDescent="0.15">
      <c r="A65" t="str">
        <f t="shared" si="5"/>
        <v>2677-1484</v>
      </c>
      <c r="C65" s="9">
        <f t="shared" si="0"/>
        <v>20000</v>
      </c>
      <c r="D65" s="9">
        <f t="shared" si="6"/>
        <v>20900</v>
      </c>
      <c r="E65" s="2"/>
      <c r="F65">
        <v>2677</v>
      </c>
      <c r="G65">
        <v>1484</v>
      </c>
      <c r="H65">
        <v>1511.04</v>
      </c>
      <c r="I65">
        <v>1511.04</v>
      </c>
      <c r="J65">
        <v>591.29</v>
      </c>
      <c r="K65">
        <v>85.22</v>
      </c>
      <c r="L65">
        <v>448.81</v>
      </c>
      <c r="M65">
        <v>191.54</v>
      </c>
      <c r="N65">
        <v>190.22</v>
      </c>
      <c r="O65">
        <v>3.97</v>
      </c>
      <c r="P65">
        <v>0</v>
      </c>
      <c r="Q65" t="str">
        <f t="shared" si="2"/>
        <v>NO</v>
      </c>
      <c r="R65" s="2"/>
      <c r="S65">
        <v>2677</v>
      </c>
      <c r="T65">
        <v>1484</v>
      </c>
      <c r="U65">
        <v>1787.85</v>
      </c>
      <c r="V65">
        <v>1787.85</v>
      </c>
      <c r="W65">
        <v>802.31</v>
      </c>
      <c r="X65">
        <v>91.75</v>
      </c>
      <c r="Y65">
        <v>558.73</v>
      </c>
      <c r="Z65">
        <v>156.44999999999999</v>
      </c>
      <c r="AA65">
        <v>155.43</v>
      </c>
      <c r="AB65">
        <v>23.19</v>
      </c>
      <c r="AC65">
        <v>0</v>
      </c>
      <c r="AD65" t="str">
        <f t="shared" si="3"/>
        <v>NO</v>
      </c>
      <c r="AE65">
        <v>0</v>
      </c>
    </row>
    <row r="66" spans="1:31" x14ac:dyDescent="0.15">
      <c r="A66" t="str">
        <f t="shared" si="5"/>
        <v>1515-1485</v>
      </c>
      <c r="C66" s="9">
        <f t="shared" si="0"/>
        <v>22800</v>
      </c>
      <c r="D66" s="9">
        <f t="shared" si="6"/>
        <v>23900</v>
      </c>
      <c r="E66" s="2"/>
      <c r="F66">
        <v>1515</v>
      </c>
      <c r="G66">
        <v>1485</v>
      </c>
      <c r="H66">
        <v>2744.03</v>
      </c>
      <c r="I66">
        <v>2454.19</v>
      </c>
      <c r="J66">
        <v>1234.17</v>
      </c>
      <c r="K66">
        <v>134.94999999999999</v>
      </c>
      <c r="L66">
        <v>894.32</v>
      </c>
      <c r="M66">
        <v>298.08999999999997</v>
      </c>
      <c r="N66">
        <v>167.47</v>
      </c>
      <c r="O66">
        <v>0.03</v>
      </c>
      <c r="P66">
        <v>15</v>
      </c>
      <c r="Q66" t="str">
        <f t="shared" si="2"/>
        <v>NO</v>
      </c>
      <c r="R66" s="2"/>
      <c r="S66">
        <v>1515</v>
      </c>
      <c r="T66">
        <v>1485</v>
      </c>
      <c r="U66">
        <v>1446.74</v>
      </c>
      <c r="V66">
        <v>1359.57</v>
      </c>
      <c r="W66">
        <v>372.23</v>
      </c>
      <c r="X66">
        <v>82.23</v>
      </c>
      <c r="Y66">
        <v>675.19</v>
      </c>
      <c r="Z66">
        <v>128.96</v>
      </c>
      <c r="AA66">
        <v>148.68</v>
      </c>
      <c r="AB66">
        <v>27.44</v>
      </c>
      <c r="AC66">
        <v>12</v>
      </c>
      <c r="AD66" t="str">
        <f t="shared" si="3"/>
        <v>NO</v>
      </c>
      <c r="AE66">
        <v>12</v>
      </c>
    </row>
    <row r="67" spans="1:31" x14ac:dyDescent="0.15">
      <c r="A67" t="str">
        <f t="shared" si="5"/>
        <v>1478-1485</v>
      </c>
      <c r="C67" s="9">
        <f t="shared" si="0"/>
        <v>19800</v>
      </c>
      <c r="D67" s="9">
        <f t="shared" si="6"/>
        <v>20700</v>
      </c>
      <c r="E67" s="2"/>
      <c r="F67">
        <v>1478</v>
      </c>
      <c r="G67">
        <v>1485</v>
      </c>
      <c r="H67">
        <v>1249.29</v>
      </c>
      <c r="I67">
        <v>1172.95</v>
      </c>
      <c r="J67">
        <v>390.58</v>
      </c>
      <c r="K67">
        <v>74.72</v>
      </c>
      <c r="L67">
        <v>400.33</v>
      </c>
      <c r="M67">
        <v>178.72</v>
      </c>
      <c r="N67">
        <v>185.65</v>
      </c>
      <c r="O67">
        <v>9.3000000000000007</v>
      </c>
      <c r="P67">
        <v>10</v>
      </c>
      <c r="Q67" t="str">
        <f t="shared" si="2"/>
        <v>NO</v>
      </c>
      <c r="R67" s="2"/>
      <c r="S67">
        <v>1478</v>
      </c>
      <c r="T67">
        <v>1485</v>
      </c>
      <c r="U67">
        <v>2245.23</v>
      </c>
      <c r="V67">
        <v>2078.25</v>
      </c>
      <c r="W67">
        <v>994.41</v>
      </c>
      <c r="X67">
        <v>102.06</v>
      </c>
      <c r="Y67">
        <v>746.25</v>
      </c>
      <c r="Z67">
        <v>181.91</v>
      </c>
      <c r="AA67">
        <v>155.5</v>
      </c>
      <c r="AB67">
        <v>53.1</v>
      </c>
      <c r="AC67">
        <v>12</v>
      </c>
      <c r="AD67" t="str">
        <f t="shared" si="3"/>
        <v>NO</v>
      </c>
      <c r="AE67">
        <v>12</v>
      </c>
    </row>
    <row r="68" spans="1:31" x14ac:dyDescent="0.15">
      <c r="A68" t="str">
        <f t="shared" si="5"/>
        <v>1608-1486</v>
      </c>
      <c r="C68" s="9">
        <f t="shared" ref="C68:C131" si="7">ROUND((I68*AM_Fac+V68*PM_fac)*AADT,-2)</f>
        <v>7600</v>
      </c>
      <c r="D68" s="9">
        <f t="shared" si="6"/>
        <v>8000</v>
      </c>
      <c r="E68" s="2"/>
      <c r="F68">
        <v>1608</v>
      </c>
      <c r="G68">
        <v>1486</v>
      </c>
      <c r="H68">
        <v>1397.31</v>
      </c>
      <c r="I68">
        <v>937.74</v>
      </c>
      <c r="J68">
        <v>743.06</v>
      </c>
      <c r="K68">
        <v>57.96</v>
      </c>
      <c r="L68">
        <v>395.09</v>
      </c>
      <c r="M68">
        <v>138.93</v>
      </c>
      <c r="N68">
        <v>59.75</v>
      </c>
      <c r="O68">
        <v>0.01</v>
      </c>
      <c r="P68">
        <v>2.5</v>
      </c>
      <c r="Q68" t="str">
        <f t="shared" ref="Q68:Q131" si="8">IF(O68&gt;100,"YES","NO")</f>
        <v>NO</v>
      </c>
      <c r="R68" s="2"/>
      <c r="S68">
        <v>1608</v>
      </c>
      <c r="T68">
        <v>1486</v>
      </c>
      <c r="U68">
        <v>750.41</v>
      </c>
      <c r="V68">
        <v>336.87</v>
      </c>
      <c r="W68">
        <v>220.55</v>
      </c>
      <c r="X68">
        <v>33.549999999999997</v>
      </c>
      <c r="Y68">
        <v>358.61</v>
      </c>
      <c r="Z68">
        <v>71.05</v>
      </c>
      <c r="AA68">
        <v>59.96</v>
      </c>
      <c r="AB68">
        <v>3.68</v>
      </c>
      <c r="AC68">
        <v>3</v>
      </c>
      <c r="AD68" t="str">
        <f t="shared" ref="AD68:AD131" si="9">IF(AB68&gt;100,"YES","NO")</f>
        <v>NO</v>
      </c>
      <c r="AE68">
        <v>3</v>
      </c>
    </row>
    <row r="69" spans="1:31" x14ac:dyDescent="0.15">
      <c r="A69" t="str">
        <f t="shared" si="5"/>
        <v>1203-1497</v>
      </c>
      <c r="C69" s="9">
        <f t="shared" si="7"/>
        <v>13800</v>
      </c>
      <c r="D69" s="9">
        <f t="shared" si="6"/>
        <v>14400</v>
      </c>
      <c r="E69" s="2"/>
      <c r="F69">
        <v>1203</v>
      </c>
      <c r="G69">
        <v>1497</v>
      </c>
      <c r="H69">
        <v>1036.96</v>
      </c>
      <c r="I69">
        <v>1036.96</v>
      </c>
      <c r="J69">
        <v>472.12</v>
      </c>
      <c r="K69">
        <v>96.71</v>
      </c>
      <c r="L69">
        <v>343.87</v>
      </c>
      <c r="M69">
        <v>78.14</v>
      </c>
      <c r="N69">
        <v>34.75</v>
      </c>
      <c r="O69">
        <v>11.37</v>
      </c>
      <c r="P69">
        <v>0</v>
      </c>
      <c r="Q69" t="str">
        <f t="shared" si="8"/>
        <v>NO</v>
      </c>
      <c r="R69" s="2"/>
      <c r="S69">
        <v>1203</v>
      </c>
      <c r="T69">
        <v>1497</v>
      </c>
      <c r="U69">
        <v>1247.3599999999999</v>
      </c>
      <c r="V69">
        <v>1247.3599999999999</v>
      </c>
      <c r="W69">
        <v>674.52</v>
      </c>
      <c r="X69">
        <v>61.63</v>
      </c>
      <c r="Y69">
        <v>373.22</v>
      </c>
      <c r="Z69">
        <v>62.78</v>
      </c>
      <c r="AA69">
        <v>47.78</v>
      </c>
      <c r="AB69">
        <v>27.43</v>
      </c>
      <c r="AC69">
        <v>0</v>
      </c>
      <c r="AD69" t="str">
        <f t="shared" si="9"/>
        <v>NO</v>
      </c>
      <c r="AE69">
        <v>0</v>
      </c>
    </row>
    <row r="70" spans="1:31" x14ac:dyDescent="0.15">
      <c r="A70" t="str">
        <f t="shared" si="5"/>
        <v>2817-1497</v>
      </c>
      <c r="C70" s="9">
        <f t="shared" si="7"/>
        <v>4400</v>
      </c>
      <c r="D70" s="9">
        <f t="shared" si="6"/>
        <v>4600</v>
      </c>
      <c r="E70" s="2"/>
      <c r="F70">
        <v>2817</v>
      </c>
      <c r="G70">
        <v>1497</v>
      </c>
      <c r="H70">
        <v>493.71</v>
      </c>
      <c r="I70">
        <v>482.51</v>
      </c>
      <c r="J70">
        <v>115.91</v>
      </c>
      <c r="K70">
        <v>22.96</v>
      </c>
      <c r="L70">
        <v>206.46</v>
      </c>
      <c r="M70">
        <v>123.17</v>
      </c>
      <c r="N70">
        <v>16.239999999999998</v>
      </c>
      <c r="O70">
        <v>8.9700000000000006</v>
      </c>
      <c r="P70">
        <v>0</v>
      </c>
      <c r="Q70" t="str">
        <f t="shared" si="8"/>
        <v>NO</v>
      </c>
      <c r="R70" s="2"/>
      <c r="S70">
        <v>2817</v>
      </c>
      <c r="T70">
        <v>1497</v>
      </c>
      <c r="U70">
        <v>247.53</v>
      </c>
      <c r="V70">
        <v>246.46</v>
      </c>
      <c r="W70">
        <v>103.99</v>
      </c>
      <c r="X70">
        <v>7.16</v>
      </c>
      <c r="Y70">
        <v>81.38</v>
      </c>
      <c r="Z70">
        <v>33.770000000000003</v>
      </c>
      <c r="AA70">
        <v>15.83</v>
      </c>
      <c r="AB70">
        <v>5.4</v>
      </c>
      <c r="AC70">
        <v>0</v>
      </c>
      <c r="AD70" t="str">
        <f t="shared" si="9"/>
        <v>NO</v>
      </c>
      <c r="AE70">
        <v>0</v>
      </c>
    </row>
    <row r="71" spans="1:31" x14ac:dyDescent="0.15">
      <c r="A71" t="str">
        <f t="shared" si="5"/>
        <v>1512-1497</v>
      </c>
      <c r="C71" s="9">
        <f t="shared" si="7"/>
        <v>15800</v>
      </c>
      <c r="D71" s="9">
        <f t="shared" si="6"/>
        <v>16500</v>
      </c>
      <c r="E71" s="2"/>
      <c r="F71">
        <v>1512</v>
      </c>
      <c r="G71">
        <v>1497</v>
      </c>
      <c r="H71">
        <v>1174.53</v>
      </c>
      <c r="I71">
        <v>1139.6600000000001</v>
      </c>
      <c r="J71">
        <v>441.79</v>
      </c>
      <c r="K71">
        <v>47.37</v>
      </c>
      <c r="L71">
        <v>380.83</v>
      </c>
      <c r="M71">
        <v>122.85</v>
      </c>
      <c r="N71">
        <v>120.17</v>
      </c>
      <c r="O71">
        <v>61.51</v>
      </c>
      <c r="P71">
        <v>0</v>
      </c>
      <c r="Q71" t="str">
        <f t="shared" si="8"/>
        <v>NO</v>
      </c>
      <c r="R71" s="2"/>
      <c r="S71">
        <v>1512</v>
      </c>
      <c r="T71">
        <v>1497</v>
      </c>
      <c r="U71">
        <v>1530.87</v>
      </c>
      <c r="V71">
        <v>1472.66</v>
      </c>
      <c r="W71">
        <v>563.21</v>
      </c>
      <c r="X71">
        <v>82.74</v>
      </c>
      <c r="Y71">
        <v>653.07000000000005</v>
      </c>
      <c r="Z71">
        <v>100.68</v>
      </c>
      <c r="AA71">
        <v>79.290000000000006</v>
      </c>
      <c r="AB71">
        <v>51.88</v>
      </c>
      <c r="AC71">
        <v>0</v>
      </c>
      <c r="AD71" t="str">
        <f t="shared" si="9"/>
        <v>NO</v>
      </c>
      <c r="AE71">
        <v>0</v>
      </c>
    </row>
    <row r="72" spans="1:31" x14ac:dyDescent="0.15">
      <c r="A72" t="str">
        <f t="shared" si="5"/>
        <v>1513-1498</v>
      </c>
      <c r="C72" s="9">
        <f t="shared" si="7"/>
        <v>21200</v>
      </c>
      <c r="D72" s="9">
        <f t="shared" si="6"/>
        <v>22200</v>
      </c>
      <c r="E72" s="2"/>
      <c r="F72">
        <v>1513</v>
      </c>
      <c r="G72">
        <v>1498</v>
      </c>
      <c r="H72">
        <v>1943.22</v>
      </c>
      <c r="I72">
        <v>1828.61</v>
      </c>
      <c r="J72">
        <v>641.66</v>
      </c>
      <c r="K72">
        <v>177.38</v>
      </c>
      <c r="L72">
        <v>717.53</v>
      </c>
      <c r="M72">
        <v>280.16000000000003</v>
      </c>
      <c r="N72">
        <v>106.17</v>
      </c>
      <c r="O72">
        <v>5.32</v>
      </c>
      <c r="P72">
        <v>15</v>
      </c>
      <c r="Q72" t="str">
        <f t="shared" si="8"/>
        <v>NO</v>
      </c>
      <c r="R72" s="2"/>
      <c r="S72">
        <v>1513</v>
      </c>
      <c r="T72">
        <v>1498</v>
      </c>
      <c r="U72">
        <v>1775.14</v>
      </c>
      <c r="V72">
        <v>1685.31</v>
      </c>
      <c r="W72">
        <v>550.66999999999996</v>
      </c>
      <c r="X72">
        <v>182.62</v>
      </c>
      <c r="Y72">
        <v>766.97</v>
      </c>
      <c r="Z72">
        <v>129.68</v>
      </c>
      <c r="AA72">
        <v>113.7</v>
      </c>
      <c r="AB72">
        <v>13.5</v>
      </c>
      <c r="AC72">
        <v>18</v>
      </c>
      <c r="AD72" t="str">
        <f t="shared" si="9"/>
        <v>NO</v>
      </c>
      <c r="AE72">
        <v>18</v>
      </c>
    </row>
    <row r="73" spans="1:31" x14ac:dyDescent="0.15">
      <c r="A73" t="str">
        <f t="shared" ref="A73:A136" si="10">CONCATENATE(F73,"-",G73)</f>
        <v>3656-1498</v>
      </c>
      <c r="C73" s="9">
        <f t="shared" si="7"/>
        <v>23100</v>
      </c>
      <c r="D73" s="9">
        <f t="shared" ref="D73:D136" si="11">ROUND(C73*AAWT,-2)</f>
        <v>24200</v>
      </c>
      <c r="E73" s="2"/>
      <c r="F73">
        <v>3656</v>
      </c>
      <c r="G73">
        <v>1498</v>
      </c>
      <c r="H73">
        <v>1611.17</v>
      </c>
      <c r="I73">
        <v>1606.81</v>
      </c>
      <c r="J73">
        <v>367.74</v>
      </c>
      <c r="K73">
        <v>152.22999999999999</v>
      </c>
      <c r="L73">
        <v>691.44</v>
      </c>
      <c r="M73">
        <v>168.28</v>
      </c>
      <c r="N73">
        <v>201.45</v>
      </c>
      <c r="O73">
        <v>15.04</v>
      </c>
      <c r="P73">
        <v>15</v>
      </c>
      <c r="Q73" t="str">
        <f t="shared" si="8"/>
        <v>NO</v>
      </c>
      <c r="R73" s="2"/>
      <c r="S73">
        <v>3656</v>
      </c>
      <c r="T73">
        <v>1498</v>
      </c>
      <c r="U73">
        <v>2317.5500000000002</v>
      </c>
      <c r="V73">
        <v>2205.4499999999998</v>
      </c>
      <c r="W73">
        <v>872.39</v>
      </c>
      <c r="X73">
        <v>127.49</v>
      </c>
      <c r="Y73">
        <v>1018.68</v>
      </c>
      <c r="Z73">
        <v>127.54</v>
      </c>
      <c r="AA73">
        <v>109.58</v>
      </c>
      <c r="AB73">
        <v>43.86</v>
      </c>
      <c r="AC73">
        <v>18</v>
      </c>
      <c r="AD73" t="str">
        <f t="shared" si="9"/>
        <v>NO</v>
      </c>
      <c r="AE73">
        <v>18</v>
      </c>
    </row>
    <row r="74" spans="1:31" x14ac:dyDescent="0.15">
      <c r="A74" t="str">
        <f t="shared" si="10"/>
        <v>1512-1511</v>
      </c>
      <c r="C74" s="9">
        <f t="shared" si="7"/>
        <v>14300</v>
      </c>
      <c r="D74" s="9">
        <f t="shared" si="11"/>
        <v>15000</v>
      </c>
      <c r="E74" s="2"/>
      <c r="F74">
        <v>1512</v>
      </c>
      <c r="G74">
        <v>1511</v>
      </c>
      <c r="H74">
        <v>1461.99</v>
      </c>
      <c r="I74">
        <v>1450.79</v>
      </c>
      <c r="J74">
        <v>557.21</v>
      </c>
      <c r="K74">
        <v>118.67</v>
      </c>
      <c r="L74">
        <v>536</v>
      </c>
      <c r="M74">
        <v>187.64</v>
      </c>
      <c r="N74">
        <v>42.12</v>
      </c>
      <c r="O74">
        <v>20.34</v>
      </c>
      <c r="P74">
        <v>0</v>
      </c>
      <c r="Q74" t="str">
        <f t="shared" si="8"/>
        <v>NO</v>
      </c>
      <c r="R74" s="2"/>
      <c r="S74">
        <v>1512</v>
      </c>
      <c r="T74">
        <v>1511</v>
      </c>
      <c r="U74">
        <v>1071.8800000000001</v>
      </c>
      <c r="V74">
        <v>931.44</v>
      </c>
      <c r="W74">
        <v>548.51</v>
      </c>
      <c r="X74">
        <v>53.56</v>
      </c>
      <c r="Y74">
        <v>343.48</v>
      </c>
      <c r="Z74">
        <v>54.95</v>
      </c>
      <c r="AA74">
        <v>38.549999999999997</v>
      </c>
      <c r="AB74">
        <v>32.83</v>
      </c>
      <c r="AC74">
        <v>0</v>
      </c>
      <c r="AD74" t="str">
        <f t="shared" si="9"/>
        <v>NO</v>
      </c>
      <c r="AE74">
        <v>0</v>
      </c>
    </row>
    <row r="75" spans="1:31" x14ac:dyDescent="0.15">
      <c r="A75" t="str">
        <f t="shared" si="10"/>
        <v>1552-1511</v>
      </c>
      <c r="C75" s="9">
        <f t="shared" si="7"/>
        <v>20600</v>
      </c>
      <c r="D75" s="9">
        <f t="shared" si="11"/>
        <v>21600</v>
      </c>
      <c r="E75" s="2"/>
      <c r="F75">
        <v>1552</v>
      </c>
      <c r="G75">
        <v>1511</v>
      </c>
      <c r="H75">
        <v>1504.25</v>
      </c>
      <c r="I75">
        <v>1489.08</v>
      </c>
      <c r="J75">
        <v>387.05</v>
      </c>
      <c r="K75">
        <v>146.66999999999999</v>
      </c>
      <c r="L75">
        <v>595.9</v>
      </c>
      <c r="M75">
        <v>117.29</v>
      </c>
      <c r="N75">
        <v>184.18</v>
      </c>
      <c r="O75">
        <v>58.15</v>
      </c>
      <c r="P75">
        <v>15</v>
      </c>
      <c r="Q75" t="str">
        <f t="shared" si="8"/>
        <v>NO</v>
      </c>
      <c r="R75" s="2"/>
      <c r="S75">
        <v>1552</v>
      </c>
      <c r="T75">
        <v>1511</v>
      </c>
      <c r="U75">
        <v>2011.4</v>
      </c>
      <c r="V75">
        <v>1918.71</v>
      </c>
      <c r="W75">
        <v>812.94</v>
      </c>
      <c r="X75">
        <v>118.14</v>
      </c>
      <c r="Y75">
        <v>806.34</v>
      </c>
      <c r="Z75">
        <v>95.72</v>
      </c>
      <c r="AA75">
        <v>90.06</v>
      </c>
      <c r="AB75">
        <v>70.2</v>
      </c>
      <c r="AC75">
        <v>18</v>
      </c>
      <c r="AD75" t="str">
        <f t="shared" si="9"/>
        <v>NO</v>
      </c>
      <c r="AE75">
        <v>18</v>
      </c>
    </row>
    <row r="76" spans="1:31" x14ac:dyDescent="0.15">
      <c r="A76" t="str">
        <f t="shared" si="10"/>
        <v>1497-1512</v>
      </c>
      <c r="C76" s="9">
        <f t="shared" si="7"/>
        <v>14300</v>
      </c>
      <c r="D76" s="9">
        <f t="shared" si="11"/>
        <v>15000</v>
      </c>
      <c r="E76" s="2"/>
      <c r="F76">
        <v>1497</v>
      </c>
      <c r="G76">
        <v>1512</v>
      </c>
      <c r="H76">
        <v>1461.99</v>
      </c>
      <c r="I76">
        <v>1450.79</v>
      </c>
      <c r="J76">
        <v>557.21</v>
      </c>
      <c r="K76">
        <v>118.67</v>
      </c>
      <c r="L76">
        <v>536</v>
      </c>
      <c r="M76">
        <v>187.64</v>
      </c>
      <c r="N76">
        <v>42.12</v>
      </c>
      <c r="O76">
        <v>20.34</v>
      </c>
      <c r="P76">
        <v>0</v>
      </c>
      <c r="Q76" t="str">
        <f t="shared" si="8"/>
        <v>NO</v>
      </c>
      <c r="R76" s="2"/>
      <c r="S76">
        <v>1497</v>
      </c>
      <c r="T76">
        <v>1512</v>
      </c>
      <c r="U76">
        <v>1071.8800000000001</v>
      </c>
      <c r="V76">
        <v>931.44</v>
      </c>
      <c r="W76">
        <v>548.51</v>
      </c>
      <c r="X76">
        <v>53.56</v>
      </c>
      <c r="Y76">
        <v>343.48</v>
      </c>
      <c r="Z76">
        <v>54.95</v>
      </c>
      <c r="AA76">
        <v>38.549999999999997</v>
      </c>
      <c r="AB76">
        <v>32.83</v>
      </c>
      <c r="AC76">
        <v>0</v>
      </c>
      <c r="AD76" t="str">
        <f t="shared" si="9"/>
        <v>NO</v>
      </c>
      <c r="AE76">
        <v>0</v>
      </c>
    </row>
    <row r="77" spans="1:31" x14ac:dyDescent="0.15">
      <c r="A77" t="str">
        <f t="shared" si="10"/>
        <v>1514-1512</v>
      </c>
      <c r="C77" s="9">
        <f t="shared" si="7"/>
        <v>15800</v>
      </c>
      <c r="D77" s="9">
        <f t="shared" si="11"/>
        <v>16500</v>
      </c>
      <c r="E77" s="2"/>
      <c r="F77">
        <v>1514</v>
      </c>
      <c r="G77">
        <v>1512</v>
      </c>
      <c r="H77">
        <v>1174.53</v>
      </c>
      <c r="I77">
        <v>1139.6600000000001</v>
      </c>
      <c r="J77">
        <v>441.79</v>
      </c>
      <c r="K77">
        <v>47.37</v>
      </c>
      <c r="L77">
        <v>380.83</v>
      </c>
      <c r="M77">
        <v>122.85</v>
      </c>
      <c r="N77">
        <v>120.17</v>
      </c>
      <c r="O77">
        <v>61.51</v>
      </c>
      <c r="P77">
        <v>0</v>
      </c>
      <c r="Q77" t="str">
        <f t="shared" si="8"/>
        <v>NO</v>
      </c>
      <c r="R77" s="2"/>
      <c r="S77">
        <v>1514</v>
      </c>
      <c r="T77">
        <v>1512</v>
      </c>
      <c r="U77">
        <v>1530.87</v>
      </c>
      <c r="V77">
        <v>1472.66</v>
      </c>
      <c r="W77">
        <v>563.21</v>
      </c>
      <c r="X77">
        <v>82.74</v>
      </c>
      <c r="Y77">
        <v>653.07000000000005</v>
      </c>
      <c r="Z77">
        <v>100.68</v>
      </c>
      <c r="AA77">
        <v>79.290000000000006</v>
      </c>
      <c r="AB77">
        <v>51.88</v>
      </c>
      <c r="AC77">
        <v>0</v>
      </c>
      <c r="AD77" t="str">
        <f t="shared" si="9"/>
        <v>NO</v>
      </c>
      <c r="AE77">
        <v>0</v>
      </c>
    </row>
    <row r="78" spans="1:31" x14ac:dyDescent="0.15">
      <c r="A78" t="str">
        <f t="shared" si="10"/>
        <v>2534-1513</v>
      </c>
      <c r="B78" t="s">
        <v>39</v>
      </c>
      <c r="C78" s="9">
        <f t="shared" si="7"/>
        <v>8100</v>
      </c>
      <c r="D78" s="9">
        <f t="shared" si="11"/>
        <v>8500</v>
      </c>
      <c r="E78" s="2"/>
      <c r="F78">
        <v>2534</v>
      </c>
      <c r="G78">
        <v>1513</v>
      </c>
      <c r="H78">
        <v>585</v>
      </c>
      <c r="I78">
        <v>582.29</v>
      </c>
      <c r="J78">
        <v>228.52</v>
      </c>
      <c r="K78">
        <v>19.11</v>
      </c>
      <c r="L78">
        <v>178.02</v>
      </c>
      <c r="M78">
        <v>41.16</v>
      </c>
      <c r="N78">
        <v>13.8</v>
      </c>
      <c r="O78">
        <v>104.38</v>
      </c>
      <c r="P78">
        <v>0</v>
      </c>
      <c r="Q78" t="str">
        <f t="shared" si="8"/>
        <v>YES</v>
      </c>
      <c r="R78" s="2"/>
      <c r="S78">
        <v>2534</v>
      </c>
      <c r="T78">
        <v>1513</v>
      </c>
      <c r="U78">
        <v>774.83</v>
      </c>
      <c r="V78">
        <v>760.92</v>
      </c>
      <c r="W78">
        <v>280.87</v>
      </c>
      <c r="X78">
        <v>37.99</v>
      </c>
      <c r="Y78">
        <v>311.91000000000003</v>
      </c>
      <c r="Z78">
        <v>46.39</v>
      </c>
      <c r="AA78">
        <v>8.75</v>
      </c>
      <c r="AB78">
        <v>88.92</v>
      </c>
      <c r="AC78">
        <v>0</v>
      </c>
      <c r="AD78" t="str">
        <f t="shared" si="9"/>
        <v>NO</v>
      </c>
      <c r="AE78">
        <v>27</v>
      </c>
    </row>
    <row r="79" spans="1:31" x14ac:dyDescent="0.15">
      <c r="A79" t="str">
        <f t="shared" si="10"/>
        <v>1551-1513</v>
      </c>
      <c r="C79" s="9">
        <f t="shared" si="7"/>
        <v>26500</v>
      </c>
      <c r="D79" s="9">
        <f t="shared" si="11"/>
        <v>27700</v>
      </c>
      <c r="E79" s="2"/>
      <c r="F79">
        <v>1551</v>
      </c>
      <c r="G79">
        <v>1513</v>
      </c>
      <c r="H79">
        <v>2425.8200000000002</v>
      </c>
      <c r="I79">
        <v>2282.35</v>
      </c>
      <c r="J79">
        <v>874.24</v>
      </c>
      <c r="K79">
        <v>200.09</v>
      </c>
      <c r="L79">
        <v>824.8</v>
      </c>
      <c r="M79">
        <v>310.86</v>
      </c>
      <c r="N79">
        <v>195.27</v>
      </c>
      <c r="O79">
        <v>5.57</v>
      </c>
      <c r="P79">
        <v>15</v>
      </c>
      <c r="Q79" t="str">
        <f t="shared" si="8"/>
        <v>NO</v>
      </c>
      <c r="R79" s="2"/>
      <c r="S79">
        <v>1551</v>
      </c>
      <c r="T79">
        <v>1513</v>
      </c>
      <c r="U79">
        <v>2225.0300000000002</v>
      </c>
      <c r="V79">
        <v>2110.3000000000002</v>
      </c>
      <c r="W79">
        <v>773.55</v>
      </c>
      <c r="X79">
        <v>218.01</v>
      </c>
      <c r="Y79">
        <v>895.78</v>
      </c>
      <c r="Z79">
        <v>152.15</v>
      </c>
      <c r="AA79">
        <v>164.73</v>
      </c>
      <c r="AB79">
        <v>2.8</v>
      </c>
      <c r="AC79">
        <v>18</v>
      </c>
      <c r="AD79" t="str">
        <f t="shared" si="9"/>
        <v>NO</v>
      </c>
      <c r="AE79">
        <v>18</v>
      </c>
    </row>
    <row r="80" spans="1:31" x14ac:dyDescent="0.15">
      <c r="A80" t="str">
        <f t="shared" si="10"/>
        <v>1552-1514</v>
      </c>
      <c r="C80" s="9">
        <f t="shared" si="7"/>
        <v>15800</v>
      </c>
      <c r="D80" s="9">
        <f t="shared" si="11"/>
        <v>16500</v>
      </c>
      <c r="E80" s="2"/>
      <c r="F80">
        <v>1552</v>
      </c>
      <c r="G80">
        <v>1514</v>
      </c>
      <c r="H80">
        <v>1174.53</v>
      </c>
      <c r="I80">
        <v>1139.6500000000001</v>
      </c>
      <c r="J80">
        <v>441.79</v>
      </c>
      <c r="K80">
        <v>47.37</v>
      </c>
      <c r="L80">
        <v>380.83</v>
      </c>
      <c r="M80">
        <v>122.85</v>
      </c>
      <c r="N80">
        <v>120.17</v>
      </c>
      <c r="O80">
        <v>61.51</v>
      </c>
      <c r="P80">
        <v>0</v>
      </c>
      <c r="Q80" t="str">
        <f t="shared" si="8"/>
        <v>NO</v>
      </c>
      <c r="R80" s="2"/>
      <c r="S80">
        <v>1552</v>
      </c>
      <c r="T80">
        <v>1514</v>
      </c>
      <c r="U80">
        <v>1530.87</v>
      </c>
      <c r="V80">
        <v>1472.66</v>
      </c>
      <c r="W80">
        <v>563.21</v>
      </c>
      <c r="X80">
        <v>82.74</v>
      </c>
      <c r="Y80">
        <v>653.07000000000005</v>
      </c>
      <c r="Z80">
        <v>100.68</v>
      </c>
      <c r="AA80">
        <v>79.290000000000006</v>
      </c>
      <c r="AB80">
        <v>51.88</v>
      </c>
      <c r="AC80">
        <v>0</v>
      </c>
      <c r="AD80" t="str">
        <f t="shared" si="9"/>
        <v>NO</v>
      </c>
      <c r="AE80">
        <v>0</v>
      </c>
    </row>
    <row r="81" spans="1:31" x14ac:dyDescent="0.15">
      <c r="A81" t="str">
        <f t="shared" si="10"/>
        <v>1597-1515</v>
      </c>
      <c r="C81" s="9">
        <f t="shared" si="7"/>
        <v>28300</v>
      </c>
      <c r="D81" s="9">
        <f t="shared" si="11"/>
        <v>29600</v>
      </c>
      <c r="E81" s="2"/>
      <c r="F81">
        <v>1597</v>
      </c>
      <c r="G81">
        <v>1515</v>
      </c>
      <c r="H81">
        <v>3222.47</v>
      </c>
      <c r="I81">
        <v>2882.1</v>
      </c>
      <c r="J81">
        <v>1453.35</v>
      </c>
      <c r="K81">
        <v>148.69999999999999</v>
      </c>
      <c r="L81">
        <v>1022.36</v>
      </c>
      <c r="M81">
        <v>346.48</v>
      </c>
      <c r="N81">
        <v>180.57</v>
      </c>
      <c r="O81">
        <v>56</v>
      </c>
      <c r="P81">
        <v>15</v>
      </c>
      <c r="Q81" t="str">
        <f t="shared" si="8"/>
        <v>NO</v>
      </c>
      <c r="R81" s="2"/>
      <c r="S81">
        <v>1597</v>
      </c>
      <c r="T81">
        <v>1515</v>
      </c>
      <c r="U81">
        <v>1946.47</v>
      </c>
      <c r="V81">
        <v>1829.19</v>
      </c>
      <c r="W81">
        <v>550.98</v>
      </c>
      <c r="X81">
        <v>105.58</v>
      </c>
      <c r="Y81">
        <v>860.63</v>
      </c>
      <c r="Z81">
        <v>184.25</v>
      </c>
      <c r="AA81">
        <v>183.54</v>
      </c>
      <c r="AB81">
        <v>49.49</v>
      </c>
      <c r="AC81">
        <v>12</v>
      </c>
      <c r="AD81" t="str">
        <f t="shared" si="9"/>
        <v>NO</v>
      </c>
      <c r="AE81">
        <v>12</v>
      </c>
    </row>
    <row r="82" spans="1:31" x14ac:dyDescent="0.15">
      <c r="A82" t="str">
        <f t="shared" si="10"/>
        <v>1517-1516</v>
      </c>
      <c r="C82" s="9">
        <f t="shared" si="7"/>
        <v>14100</v>
      </c>
      <c r="D82" s="9">
        <f t="shared" si="11"/>
        <v>14800</v>
      </c>
      <c r="E82" s="2"/>
      <c r="F82">
        <v>1517</v>
      </c>
      <c r="G82">
        <v>1516</v>
      </c>
      <c r="H82">
        <v>1175.49</v>
      </c>
      <c r="I82">
        <v>1089.1600000000001</v>
      </c>
      <c r="J82">
        <v>438.93</v>
      </c>
      <c r="K82">
        <v>59.24</v>
      </c>
      <c r="L82">
        <v>339.12</v>
      </c>
      <c r="M82">
        <v>152.84</v>
      </c>
      <c r="N82">
        <v>124.38</v>
      </c>
      <c r="O82">
        <v>55.97</v>
      </c>
      <c r="P82">
        <v>5</v>
      </c>
      <c r="Q82" t="str">
        <f t="shared" si="8"/>
        <v>NO</v>
      </c>
      <c r="R82" s="2"/>
      <c r="S82">
        <v>1517</v>
      </c>
      <c r="T82">
        <v>1516</v>
      </c>
      <c r="U82">
        <v>1448.06</v>
      </c>
      <c r="V82">
        <v>1246.49</v>
      </c>
      <c r="W82">
        <v>548.38</v>
      </c>
      <c r="X82">
        <v>73.86</v>
      </c>
      <c r="Y82">
        <v>486.62</v>
      </c>
      <c r="Z82">
        <v>161.62</v>
      </c>
      <c r="AA82">
        <v>149.53</v>
      </c>
      <c r="AB82">
        <v>22.05</v>
      </c>
      <c r="AC82">
        <v>6</v>
      </c>
      <c r="AD82" t="str">
        <f t="shared" si="9"/>
        <v>NO</v>
      </c>
      <c r="AE82">
        <v>6</v>
      </c>
    </row>
    <row r="83" spans="1:31" x14ac:dyDescent="0.15">
      <c r="A83" t="str">
        <f t="shared" si="10"/>
        <v>1721-1516</v>
      </c>
      <c r="C83" s="9">
        <f t="shared" si="7"/>
        <v>20900</v>
      </c>
      <c r="D83" s="9">
        <f t="shared" si="11"/>
        <v>21900</v>
      </c>
      <c r="E83" s="2"/>
      <c r="F83">
        <v>1721</v>
      </c>
      <c r="G83">
        <v>1516</v>
      </c>
      <c r="H83">
        <v>2141.1999999999998</v>
      </c>
      <c r="I83">
        <v>2141.1999999999998</v>
      </c>
      <c r="J83">
        <v>881.96</v>
      </c>
      <c r="K83">
        <v>117.34</v>
      </c>
      <c r="L83">
        <v>672.81</v>
      </c>
      <c r="M83">
        <v>289.7</v>
      </c>
      <c r="N83">
        <v>158.80000000000001</v>
      </c>
      <c r="O83">
        <v>13.09</v>
      </c>
      <c r="P83">
        <v>7.5</v>
      </c>
      <c r="Q83" t="str">
        <f t="shared" si="8"/>
        <v>NO</v>
      </c>
      <c r="R83" s="2"/>
      <c r="S83">
        <v>1721</v>
      </c>
      <c r="T83">
        <v>1516</v>
      </c>
      <c r="U83">
        <v>1344.55</v>
      </c>
      <c r="V83">
        <v>1344.55</v>
      </c>
      <c r="W83">
        <v>502</v>
      </c>
      <c r="X83">
        <v>71.72</v>
      </c>
      <c r="Y83">
        <v>473.12</v>
      </c>
      <c r="Z83">
        <v>118.95</v>
      </c>
      <c r="AA83">
        <v>110.38</v>
      </c>
      <c r="AB83">
        <v>59.39</v>
      </c>
      <c r="AC83">
        <v>9</v>
      </c>
      <c r="AD83" t="str">
        <f t="shared" si="9"/>
        <v>NO</v>
      </c>
      <c r="AE83">
        <v>9</v>
      </c>
    </row>
    <row r="84" spans="1:31" x14ac:dyDescent="0.15">
      <c r="A84" t="str">
        <f t="shared" si="10"/>
        <v>1598-1517</v>
      </c>
      <c r="C84" s="9">
        <f t="shared" si="7"/>
        <v>24000</v>
      </c>
      <c r="D84" s="9">
        <f t="shared" si="11"/>
        <v>25100</v>
      </c>
      <c r="E84" s="2"/>
      <c r="F84">
        <v>1598</v>
      </c>
      <c r="G84">
        <v>1517</v>
      </c>
      <c r="H84">
        <v>1727.73</v>
      </c>
      <c r="I84">
        <v>1600.85</v>
      </c>
      <c r="J84">
        <v>609.76</v>
      </c>
      <c r="K84">
        <v>88.46</v>
      </c>
      <c r="L84">
        <v>528.37</v>
      </c>
      <c r="M84">
        <v>227.11</v>
      </c>
      <c r="N84">
        <v>198.75</v>
      </c>
      <c r="O84">
        <v>65.28</v>
      </c>
      <c r="P84">
        <v>10</v>
      </c>
      <c r="Q84" t="str">
        <f t="shared" si="8"/>
        <v>NO</v>
      </c>
      <c r="R84" s="2"/>
      <c r="S84">
        <v>1598</v>
      </c>
      <c r="T84">
        <v>1517</v>
      </c>
      <c r="U84">
        <v>2744.97</v>
      </c>
      <c r="V84">
        <v>2362.87</v>
      </c>
      <c r="W84">
        <v>1173.1600000000001</v>
      </c>
      <c r="X84">
        <v>125.4</v>
      </c>
      <c r="Y84">
        <v>931.7</v>
      </c>
      <c r="Z84">
        <v>237.2</v>
      </c>
      <c r="AA84">
        <v>190.36</v>
      </c>
      <c r="AB84">
        <v>75.150000000000006</v>
      </c>
      <c r="AC84">
        <v>12</v>
      </c>
      <c r="AD84" t="str">
        <f t="shared" si="9"/>
        <v>NO</v>
      </c>
      <c r="AE84">
        <v>12</v>
      </c>
    </row>
    <row r="85" spans="1:31" x14ac:dyDescent="0.15">
      <c r="A85" t="str">
        <f t="shared" si="10"/>
        <v>3715-1533</v>
      </c>
      <c r="C85" s="9">
        <f t="shared" si="7"/>
        <v>10500</v>
      </c>
      <c r="D85" s="9">
        <f t="shared" si="11"/>
        <v>11000</v>
      </c>
      <c r="E85" s="2"/>
      <c r="F85">
        <v>3715</v>
      </c>
      <c r="G85">
        <v>1533</v>
      </c>
      <c r="H85">
        <v>859.96</v>
      </c>
      <c r="I85">
        <v>859.96</v>
      </c>
      <c r="J85">
        <v>443.21</v>
      </c>
      <c r="K85">
        <v>32.96</v>
      </c>
      <c r="L85">
        <v>296.83</v>
      </c>
      <c r="M85">
        <v>49.79</v>
      </c>
      <c r="N85">
        <v>21.25</v>
      </c>
      <c r="O85">
        <v>15.91</v>
      </c>
      <c r="P85">
        <v>0</v>
      </c>
      <c r="Q85" t="str">
        <f t="shared" si="8"/>
        <v>NO</v>
      </c>
      <c r="R85" s="2"/>
      <c r="S85">
        <v>3715</v>
      </c>
      <c r="T85">
        <v>1533</v>
      </c>
      <c r="U85">
        <v>881.88</v>
      </c>
      <c r="V85">
        <v>881.88</v>
      </c>
      <c r="W85">
        <v>278.14</v>
      </c>
      <c r="X85">
        <v>48.84</v>
      </c>
      <c r="Y85">
        <v>442.8</v>
      </c>
      <c r="Z85">
        <v>41.04</v>
      </c>
      <c r="AA85">
        <v>38.64</v>
      </c>
      <c r="AB85">
        <v>32.42</v>
      </c>
      <c r="AC85">
        <v>0</v>
      </c>
      <c r="AD85" t="str">
        <f t="shared" si="9"/>
        <v>NO</v>
      </c>
      <c r="AE85">
        <v>0</v>
      </c>
    </row>
    <row r="86" spans="1:31" x14ac:dyDescent="0.15">
      <c r="A86" t="str">
        <f t="shared" si="10"/>
        <v>2675-1533</v>
      </c>
      <c r="C86" s="9">
        <f t="shared" si="7"/>
        <v>15000</v>
      </c>
      <c r="D86" s="9">
        <f t="shared" si="11"/>
        <v>15700</v>
      </c>
      <c r="E86" s="2"/>
      <c r="F86">
        <v>2675</v>
      </c>
      <c r="G86">
        <v>1533</v>
      </c>
      <c r="H86">
        <v>1021.54</v>
      </c>
      <c r="I86">
        <v>961.9</v>
      </c>
      <c r="J86">
        <v>351.81</v>
      </c>
      <c r="K86">
        <v>52.31</v>
      </c>
      <c r="L86">
        <v>352.51</v>
      </c>
      <c r="M86">
        <v>128.72999999999999</v>
      </c>
      <c r="N86">
        <v>92.45</v>
      </c>
      <c r="O86">
        <v>43.74</v>
      </c>
      <c r="P86">
        <v>0</v>
      </c>
      <c r="Q86" t="str">
        <f t="shared" si="8"/>
        <v>NO</v>
      </c>
      <c r="R86" s="2"/>
      <c r="S86">
        <v>2675</v>
      </c>
      <c r="T86">
        <v>1533</v>
      </c>
      <c r="U86">
        <v>1663.23</v>
      </c>
      <c r="V86">
        <v>1502.98</v>
      </c>
      <c r="W86">
        <v>859.41</v>
      </c>
      <c r="X86">
        <v>66.510000000000005</v>
      </c>
      <c r="Y86">
        <v>501.12</v>
      </c>
      <c r="Z86">
        <v>73.37</v>
      </c>
      <c r="AA86">
        <v>33.43</v>
      </c>
      <c r="AB86">
        <v>129.38999999999999</v>
      </c>
      <c r="AC86">
        <v>0</v>
      </c>
      <c r="AD86" t="str">
        <f t="shared" si="9"/>
        <v>YES</v>
      </c>
      <c r="AE86">
        <v>0</v>
      </c>
    </row>
    <row r="87" spans="1:31" x14ac:dyDescent="0.15">
      <c r="A87" t="str">
        <f t="shared" si="10"/>
        <v>1203-1548</v>
      </c>
      <c r="C87" s="9">
        <f t="shared" si="7"/>
        <v>11600</v>
      </c>
      <c r="D87" s="9">
        <f t="shared" si="11"/>
        <v>12100</v>
      </c>
      <c r="E87" s="2"/>
      <c r="F87">
        <v>1203</v>
      </c>
      <c r="G87">
        <v>1548</v>
      </c>
      <c r="H87">
        <v>892.88</v>
      </c>
      <c r="I87">
        <v>866.38</v>
      </c>
      <c r="J87">
        <v>386.3</v>
      </c>
      <c r="K87">
        <v>40.65</v>
      </c>
      <c r="L87">
        <v>313.44</v>
      </c>
      <c r="M87">
        <v>59.33</v>
      </c>
      <c r="N87">
        <v>42.37</v>
      </c>
      <c r="O87">
        <v>50.79</v>
      </c>
      <c r="P87">
        <v>0</v>
      </c>
      <c r="Q87" t="str">
        <f t="shared" si="8"/>
        <v>NO</v>
      </c>
      <c r="R87" s="2"/>
      <c r="S87">
        <v>1203</v>
      </c>
      <c r="T87">
        <v>1548</v>
      </c>
      <c r="U87">
        <v>1091.71</v>
      </c>
      <c r="V87">
        <v>1050.2</v>
      </c>
      <c r="W87">
        <v>429.73</v>
      </c>
      <c r="X87">
        <v>65.5</v>
      </c>
      <c r="Y87">
        <v>468.81</v>
      </c>
      <c r="Z87">
        <v>51.54</v>
      </c>
      <c r="AA87">
        <v>42.38</v>
      </c>
      <c r="AB87">
        <v>33.76</v>
      </c>
      <c r="AC87">
        <v>0</v>
      </c>
      <c r="AD87" t="str">
        <f t="shared" si="9"/>
        <v>NO</v>
      </c>
      <c r="AE87">
        <v>0</v>
      </c>
    </row>
    <row r="88" spans="1:31" x14ac:dyDescent="0.15">
      <c r="A88" t="str">
        <f t="shared" si="10"/>
        <v>4137-1550</v>
      </c>
      <c r="B88" t="s">
        <v>86</v>
      </c>
      <c r="C88" s="9">
        <f t="shared" si="7"/>
        <v>23500</v>
      </c>
      <c r="D88" s="9">
        <f t="shared" si="11"/>
        <v>24600</v>
      </c>
      <c r="E88" s="2"/>
      <c r="F88">
        <v>4137</v>
      </c>
      <c r="G88">
        <v>1550</v>
      </c>
      <c r="H88">
        <v>2041.55</v>
      </c>
      <c r="I88">
        <v>1874.65</v>
      </c>
      <c r="J88">
        <v>820.17</v>
      </c>
      <c r="K88">
        <v>159.18</v>
      </c>
      <c r="L88">
        <v>654.20000000000005</v>
      </c>
      <c r="M88">
        <v>184.43</v>
      </c>
      <c r="N88">
        <v>185.46</v>
      </c>
      <c r="O88">
        <v>23.12</v>
      </c>
      <c r="P88">
        <v>15</v>
      </c>
      <c r="Q88" t="str">
        <f t="shared" si="8"/>
        <v>NO</v>
      </c>
      <c r="R88" s="2"/>
      <c r="S88">
        <v>4137</v>
      </c>
      <c r="T88">
        <v>1550</v>
      </c>
      <c r="U88">
        <v>2087.9699999999998</v>
      </c>
      <c r="V88">
        <v>2020.75</v>
      </c>
      <c r="W88">
        <v>657.79</v>
      </c>
      <c r="X88">
        <v>220.42</v>
      </c>
      <c r="Y88">
        <v>868.49</v>
      </c>
      <c r="Z88">
        <v>142.25</v>
      </c>
      <c r="AA88">
        <v>151.16</v>
      </c>
      <c r="AB88">
        <v>29.86</v>
      </c>
      <c r="AC88">
        <v>18</v>
      </c>
      <c r="AD88" t="str">
        <f t="shared" si="9"/>
        <v>NO</v>
      </c>
      <c r="AE88">
        <v>18</v>
      </c>
    </row>
    <row r="89" spans="1:31" x14ac:dyDescent="0.15">
      <c r="A89" t="str">
        <f t="shared" si="10"/>
        <v>1511-1550</v>
      </c>
      <c r="C89" s="9">
        <f t="shared" si="7"/>
        <v>22100</v>
      </c>
      <c r="D89" s="9">
        <f t="shared" si="11"/>
        <v>23100</v>
      </c>
      <c r="E89" s="2"/>
      <c r="F89">
        <v>1511</v>
      </c>
      <c r="G89">
        <v>1550</v>
      </c>
      <c r="H89">
        <v>1725.28</v>
      </c>
      <c r="I89">
        <v>1708.73</v>
      </c>
      <c r="J89">
        <v>468.47</v>
      </c>
      <c r="K89">
        <v>180.15</v>
      </c>
      <c r="L89">
        <v>683.29</v>
      </c>
      <c r="M89">
        <v>127.23</v>
      </c>
      <c r="N89">
        <v>205.69</v>
      </c>
      <c r="O89">
        <v>45.45</v>
      </c>
      <c r="P89">
        <v>15</v>
      </c>
      <c r="Q89" t="str">
        <f t="shared" si="8"/>
        <v>NO</v>
      </c>
      <c r="R89" s="2"/>
      <c r="S89">
        <v>1511</v>
      </c>
      <c r="T89">
        <v>1550</v>
      </c>
      <c r="U89">
        <v>2058.12</v>
      </c>
      <c r="V89">
        <v>1942.34</v>
      </c>
      <c r="W89">
        <v>888.11</v>
      </c>
      <c r="X89">
        <v>129.97</v>
      </c>
      <c r="Y89">
        <v>791.84</v>
      </c>
      <c r="Z89">
        <v>97.74</v>
      </c>
      <c r="AA89">
        <v>103.12</v>
      </c>
      <c r="AB89">
        <v>29.33</v>
      </c>
      <c r="AC89">
        <v>18</v>
      </c>
      <c r="AD89" t="str">
        <f t="shared" si="9"/>
        <v>NO</v>
      </c>
      <c r="AE89">
        <v>18</v>
      </c>
    </row>
    <row r="90" spans="1:31" x14ac:dyDescent="0.15">
      <c r="A90" t="str">
        <f t="shared" si="10"/>
        <v>1550-1551</v>
      </c>
      <c r="B90" t="s">
        <v>87</v>
      </c>
      <c r="C90" s="9">
        <f t="shared" si="7"/>
        <v>23500</v>
      </c>
      <c r="D90" s="9">
        <f t="shared" si="11"/>
        <v>24600</v>
      </c>
      <c r="E90" s="2"/>
      <c r="F90">
        <v>1550</v>
      </c>
      <c r="G90">
        <v>1551</v>
      </c>
      <c r="H90">
        <v>2041.55</v>
      </c>
      <c r="I90">
        <v>1874.65</v>
      </c>
      <c r="J90">
        <v>820.17</v>
      </c>
      <c r="K90">
        <v>159.18</v>
      </c>
      <c r="L90">
        <v>654.20000000000005</v>
      </c>
      <c r="M90">
        <v>184.43</v>
      </c>
      <c r="N90">
        <v>185.46</v>
      </c>
      <c r="O90">
        <v>23.12</v>
      </c>
      <c r="P90">
        <v>15</v>
      </c>
      <c r="Q90" t="str">
        <f t="shared" si="8"/>
        <v>NO</v>
      </c>
      <c r="R90" s="2"/>
      <c r="S90">
        <v>1550</v>
      </c>
      <c r="T90">
        <v>1551</v>
      </c>
      <c r="U90">
        <v>2087.9699999999998</v>
      </c>
      <c r="V90">
        <v>2020.75</v>
      </c>
      <c r="W90">
        <v>657.79</v>
      </c>
      <c r="X90">
        <v>220.42</v>
      </c>
      <c r="Y90">
        <v>868.49</v>
      </c>
      <c r="Z90">
        <v>142.25</v>
      </c>
      <c r="AA90">
        <v>151.16</v>
      </c>
      <c r="AB90">
        <v>29.86</v>
      </c>
      <c r="AC90">
        <v>18</v>
      </c>
      <c r="AD90" t="str">
        <f t="shared" si="9"/>
        <v>NO</v>
      </c>
      <c r="AE90">
        <v>18</v>
      </c>
    </row>
    <row r="91" spans="1:31" x14ac:dyDescent="0.15">
      <c r="A91" t="str">
        <f t="shared" si="10"/>
        <v>1511-1551</v>
      </c>
      <c r="C91" s="9">
        <f t="shared" si="7"/>
        <v>12900</v>
      </c>
      <c r="D91" s="9">
        <f t="shared" si="11"/>
        <v>13500</v>
      </c>
      <c r="E91" s="2"/>
      <c r="F91">
        <v>1511</v>
      </c>
      <c r="G91">
        <v>1551</v>
      </c>
      <c r="H91">
        <v>1240.95</v>
      </c>
      <c r="I91">
        <v>1231.1600000000001</v>
      </c>
      <c r="J91">
        <v>475.79</v>
      </c>
      <c r="K91">
        <v>85.2</v>
      </c>
      <c r="L91">
        <v>448.61</v>
      </c>
      <c r="M91">
        <v>177.71</v>
      </c>
      <c r="N91">
        <v>20.61</v>
      </c>
      <c r="O91">
        <v>33.049999999999997</v>
      </c>
      <c r="P91">
        <v>0</v>
      </c>
      <c r="Q91" t="str">
        <f t="shared" si="8"/>
        <v>NO</v>
      </c>
      <c r="R91" s="2"/>
      <c r="S91">
        <v>1511</v>
      </c>
      <c r="T91">
        <v>1551</v>
      </c>
      <c r="U91">
        <v>1025.17</v>
      </c>
      <c r="V91">
        <v>907.81</v>
      </c>
      <c r="W91">
        <v>473.34</v>
      </c>
      <c r="X91">
        <v>41.73</v>
      </c>
      <c r="Y91">
        <v>357.98</v>
      </c>
      <c r="Z91">
        <v>52.92</v>
      </c>
      <c r="AA91">
        <v>25.5</v>
      </c>
      <c r="AB91">
        <v>73.69</v>
      </c>
      <c r="AC91">
        <v>0</v>
      </c>
      <c r="AD91" t="str">
        <f t="shared" si="9"/>
        <v>NO</v>
      </c>
      <c r="AE91">
        <v>0</v>
      </c>
    </row>
    <row r="92" spans="1:31" x14ac:dyDescent="0.15">
      <c r="A92" t="str">
        <f t="shared" si="10"/>
        <v>1498-1552</v>
      </c>
      <c r="C92" s="9">
        <f t="shared" si="7"/>
        <v>23100</v>
      </c>
      <c r="D92" s="9">
        <f t="shared" si="11"/>
        <v>24200</v>
      </c>
      <c r="E92" s="2"/>
      <c r="F92">
        <v>1498</v>
      </c>
      <c r="G92">
        <v>1552</v>
      </c>
      <c r="H92">
        <v>1611.17</v>
      </c>
      <c r="I92">
        <v>1606.81</v>
      </c>
      <c r="J92">
        <v>367.74</v>
      </c>
      <c r="K92">
        <v>152.22999999999999</v>
      </c>
      <c r="L92">
        <v>691.44</v>
      </c>
      <c r="M92">
        <v>168.28</v>
      </c>
      <c r="N92">
        <v>201.45</v>
      </c>
      <c r="O92">
        <v>15.04</v>
      </c>
      <c r="P92">
        <v>15</v>
      </c>
      <c r="Q92" t="str">
        <f t="shared" si="8"/>
        <v>NO</v>
      </c>
      <c r="R92" s="2"/>
      <c r="S92">
        <v>1498</v>
      </c>
      <c r="T92">
        <v>1552</v>
      </c>
      <c r="U92">
        <v>2317.5500000000002</v>
      </c>
      <c r="V92">
        <v>2205.46</v>
      </c>
      <c r="W92">
        <v>872.39</v>
      </c>
      <c r="X92">
        <v>127.49</v>
      </c>
      <c r="Y92">
        <v>1018.68</v>
      </c>
      <c r="Z92">
        <v>127.54</v>
      </c>
      <c r="AA92">
        <v>109.58</v>
      </c>
      <c r="AB92">
        <v>43.86</v>
      </c>
      <c r="AC92">
        <v>18</v>
      </c>
      <c r="AD92" t="str">
        <f t="shared" si="9"/>
        <v>NO</v>
      </c>
      <c r="AE92">
        <v>18</v>
      </c>
    </row>
    <row r="93" spans="1:31" x14ac:dyDescent="0.15">
      <c r="A93" t="str">
        <f t="shared" si="10"/>
        <v>1513-1552</v>
      </c>
      <c r="B93" t="s">
        <v>62</v>
      </c>
      <c r="C93" s="9">
        <f t="shared" si="7"/>
        <v>13400</v>
      </c>
      <c r="D93" s="9">
        <f t="shared" si="11"/>
        <v>14000</v>
      </c>
      <c r="E93" s="2"/>
      <c r="F93">
        <v>1513</v>
      </c>
      <c r="G93">
        <v>1552</v>
      </c>
      <c r="H93">
        <v>1067.5999999999999</v>
      </c>
      <c r="I93">
        <v>1021.93</v>
      </c>
      <c r="J93">
        <v>461.1</v>
      </c>
      <c r="K93">
        <v>41.81</v>
      </c>
      <c r="L93">
        <v>285.29000000000002</v>
      </c>
      <c r="M93">
        <v>71.86</v>
      </c>
      <c r="N93">
        <v>102.9</v>
      </c>
      <c r="O93">
        <v>104.63</v>
      </c>
      <c r="P93">
        <v>0</v>
      </c>
      <c r="Q93" t="str">
        <f t="shared" si="8"/>
        <v>YES</v>
      </c>
      <c r="R93" s="2"/>
      <c r="S93">
        <v>1513</v>
      </c>
      <c r="T93">
        <v>1552</v>
      </c>
      <c r="U93">
        <v>1224.73</v>
      </c>
      <c r="V93">
        <v>1185.9100000000001</v>
      </c>
      <c r="W93">
        <v>503.76</v>
      </c>
      <c r="X93">
        <v>73.38</v>
      </c>
      <c r="Y93">
        <v>440.73</v>
      </c>
      <c r="Z93">
        <v>68.86</v>
      </c>
      <c r="AA93">
        <v>59.78</v>
      </c>
      <c r="AB93">
        <v>78.22</v>
      </c>
      <c r="AC93">
        <v>0</v>
      </c>
      <c r="AD93" t="str">
        <f t="shared" si="9"/>
        <v>NO</v>
      </c>
      <c r="AE93">
        <v>0</v>
      </c>
    </row>
    <row r="94" spans="1:31" x14ac:dyDescent="0.15">
      <c r="A94" t="str">
        <f t="shared" si="10"/>
        <v>1453-1562</v>
      </c>
      <c r="C94" s="9">
        <f t="shared" si="7"/>
        <v>7400</v>
      </c>
      <c r="D94" s="9">
        <f t="shared" si="11"/>
        <v>7700</v>
      </c>
      <c r="E94" s="2"/>
      <c r="F94">
        <v>1453</v>
      </c>
      <c r="G94">
        <v>1562</v>
      </c>
      <c r="H94">
        <v>593.62</v>
      </c>
      <c r="I94">
        <v>588.30999999999995</v>
      </c>
      <c r="J94">
        <v>226.78</v>
      </c>
      <c r="K94">
        <v>26.66</v>
      </c>
      <c r="L94">
        <v>203.69</v>
      </c>
      <c r="M94">
        <v>28.43</v>
      </c>
      <c r="N94">
        <v>23.94</v>
      </c>
      <c r="O94">
        <v>84.14</v>
      </c>
      <c r="P94">
        <v>0</v>
      </c>
      <c r="Q94" t="str">
        <f t="shared" si="8"/>
        <v>NO</v>
      </c>
      <c r="R94" s="2"/>
      <c r="S94">
        <v>1453</v>
      </c>
      <c r="T94">
        <v>1562</v>
      </c>
      <c r="U94">
        <v>659.68</v>
      </c>
      <c r="V94">
        <v>640.54999999999995</v>
      </c>
      <c r="W94">
        <v>288.14999999999998</v>
      </c>
      <c r="X94">
        <v>26.86</v>
      </c>
      <c r="Y94">
        <v>170.74</v>
      </c>
      <c r="Z94">
        <v>48.1</v>
      </c>
      <c r="AA94">
        <v>27.48</v>
      </c>
      <c r="AB94">
        <v>98.34</v>
      </c>
      <c r="AC94">
        <v>0</v>
      </c>
      <c r="AD94" t="str">
        <f t="shared" si="9"/>
        <v>NO</v>
      </c>
      <c r="AE94">
        <v>0</v>
      </c>
    </row>
    <row r="95" spans="1:31" x14ac:dyDescent="0.15">
      <c r="A95" t="str">
        <f t="shared" si="10"/>
        <v>2583-1562</v>
      </c>
      <c r="C95" s="9">
        <f t="shared" si="7"/>
        <v>5300</v>
      </c>
      <c r="D95" s="9">
        <f t="shared" si="11"/>
        <v>5500</v>
      </c>
      <c r="E95" s="2"/>
      <c r="F95">
        <v>2583</v>
      </c>
      <c r="G95">
        <v>1562</v>
      </c>
      <c r="H95">
        <v>525.44000000000005</v>
      </c>
      <c r="I95">
        <v>518.95000000000005</v>
      </c>
      <c r="J95">
        <v>225.05</v>
      </c>
      <c r="K95">
        <v>20.84</v>
      </c>
      <c r="L95">
        <v>185.91</v>
      </c>
      <c r="M95">
        <v>33.47</v>
      </c>
      <c r="N95">
        <v>11.16</v>
      </c>
      <c r="O95">
        <v>39.01</v>
      </c>
      <c r="P95">
        <v>10</v>
      </c>
      <c r="Q95" t="str">
        <f t="shared" si="8"/>
        <v>NO</v>
      </c>
      <c r="R95" s="2"/>
      <c r="S95">
        <v>2583</v>
      </c>
      <c r="T95">
        <v>1562</v>
      </c>
      <c r="U95">
        <v>381.95</v>
      </c>
      <c r="V95">
        <v>369.31</v>
      </c>
      <c r="W95">
        <v>116.11</v>
      </c>
      <c r="X95">
        <v>20.81</v>
      </c>
      <c r="Y95">
        <v>202.44</v>
      </c>
      <c r="Z95">
        <v>17.420000000000002</v>
      </c>
      <c r="AA95">
        <v>1.98</v>
      </c>
      <c r="AB95">
        <v>11.19</v>
      </c>
      <c r="AC95">
        <v>12</v>
      </c>
      <c r="AD95" t="str">
        <f t="shared" si="9"/>
        <v>NO</v>
      </c>
      <c r="AE95">
        <v>12</v>
      </c>
    </row>
    <row r="96" spans="1:31" x14ac:dyDescent="0.15">
      <c r="A96" t="str">
        <f t="shared" si="10"/>
        <v>1447-1562</v>
      </c>
      <c r="C96" s="9">
        <f t="shared" si="7"/>
        <v>10800</v>
      </c>
      <c r="D96" s="9">
        <f t="shared" si="11"/>
        <v>11300</v>
      </c>
      <c r="E96" s="2"/>
      <c r="F96">
        <v>1447</v>
      </c>
      <c r="G96">
        <v>1562</v>
      </c>
      <c r="H96">
        <v>822.76</v>
      </c>
      <c r="I96">
        <v>818.87</v>
      </c>
      <c r="J96">
        <v>376.93</v>
      </c>
      <c r="K96">
        <v>25.43</v>
      </c>
      <c r="L96">
        <v>281</v>
      </c>
      <c r="M96">
        <v>46.2</v>
      </c>
      <c r="N96">
        <v>34.32</v>
      </c>
      <c r="O96">
        <v>43.87</v>
      </c>
      <c r="P96">
        <v>15</v>
      </c>
      <c r="Q96" t="str">
        <f t="shared" si="8"/>
        <v>NO</v>
      </c>
      <c r="R96" s="2"/>
      <c r="S96">
        <v>1447</v>
      </c>
      <c r="T96">
        <v>1562</v>
      </c>
      <c r="U96">
        <v>978.43</v>
      </c>
      <c r="V96">
        <v>963.97</v>
      </c>
      <c r="W96">
        <v>322.8</v>
      </c>
      <c r="X96">
        <v>49.81</v>
      </c>
      <c r="Y96">
        <v>465.49</v>
      </c>
      <c r="Z96">
        <v>77.12</v>
      </c>
      <c r="AA96">
        <v>30.39</v>
      </c>
      <c r="AB96">
        <v>32.83</v>
      </c>
      <c r="AC96">
        <v>0</v>
      </c>
      <c r="AD96" t="str">
        <f t="shared" si="9"/>
        <v>NO</v>
      </c>
      <c r="AE96">
        <v>0</v>
      </c>
    </row>
    <row r="97" spans="1:31" x14ac:dyDescent="0.15">
      <c r="A97" t="str">
        <f t="shared" si="10"/>
        <v>1562-1563</v>
      </c>
      <c r="C97" s="9">
        <f t="shared" si="7"/>
        <v>10100</v>
      </c>
      <c r="D97" s="9">
        <f t="shared" si="11"/>
        <v>10600</v>
      </c>
      <c r="E97" s="2"/>
      <c r="F97">
        <v>1562</v>
      </c>
      <c r="G97">
        <v>1563</v>
      </c>
      <c r="H97">
        <v>788.82</v>
      </c>
      <c r="I97">
        <v>779.97</v>
      </c>
      <c r="J97">
        <v>307.61</v>
      </c>
      <c r="K97">
        <v>40.33</v>
      </c>
      <c r="L97">
        <v>296.93</v>
      </c>
      <c r="M97">
        <v>59.99</v>
      </c>
      <c r="N97">
        <v>34.950000000000003</v>
      </c>
      <c r="O97">
        <v>39.01</v>
      </c>
      <c r="P97">
        <v>10</v>
      </c>
      <c r="Q97" t="str">
        <f t="shared" si="8"/>
        <v>NO</v>
      </c>
      <c r="R97" s="2"/>
      <c r="S97">
        <v>1562</v>
      </c>
      <c r="T97">
        <v>1563</v>
      </c>
      <c r="U97">
        <v>918.14</v>
      </c>
      <c r="V97">
        <v>889.96</v>
      </c>
      <c r="W97">
        <v>370.47</v>
      </c>
      <c r="X97">
        <v>44.11</v>
      </c>
      <c r="Y97">
        <v>333.07</v>
      </c>
      <c r="Z97">
        <v>61.53</v>
      </c>
      <c r="AA97">
        <v>28.25</v>
      </c>
      <c r="AB97">
        <v>68.72</v>
      </c>
      <c r="AC97">
        <v>12</v>
      </c>
      <c r="AD97" t="str">
        <f t="shared" si="9"/>
        <v>NO</v>
      </c>
      <c r="AE97">
        <v>12</v>
      </c>
    </row>
    <row r="98" spans="1:31" x14ac:dyDescent="0.15">
      <c r="A98" t="str">
        <f t="shared" si="10"/>
        <v>1447-1563</v>
      </c>
      <c r="C98" s="9">
        <f t="shared" si="7"/>
        <v>6000</v>
      </c>
      <c r="D98" s="9">
        <f t="shared" si="11"/>
        <v>6300</v>
      </c>
      <c r="E98" s="2"/>
      <c r="F98">
        <v>1447</v>
      </c>
      <c r="G98">
        <v>1563</v>
      </c>
      <c r="H98">
        <v>665.19</v>
      </c>
      <c r="I98">
        <v>662.05</v>
      </c>
      <c r="J98">
        <v>202.84</v>
      </c>
      <c r="K98">
        <v>24.59</v>
      </c>
      <c r="L98">
        <v>299.95999999999998</v>
      </c>
      <c r="M98">
        <v>83.62</v>
      </c>
      <c r="N98">
        <v>7.91</v>
      </c>
      <c r="O98">
        <v>31.28</v>
      </c>
      <c r="P98">
        <v>15</v>
      </c>
      <c r="Q98" t="str">
        <f t="shared" si="8"/>
        <v>NO</v>
      </c>
      <c r="R98" s="2"/>
      <c r="S98">
        <v>1447</v>
      </c>
      <c r="T98">
        <v>1563</v>
      </c>
      <c r="U98">
        <v>348.26</v>
      </c>
      <c r="V98">
        <v>343.11</v>
      </c>
      <c r="W98">
        <v>40.700000000000003</v>
      </c>
      <c r="X98">
        <v>5.9</v>
      </c>
      <c r="Y98">
        <v>163.88</v>
      </c>
      <c r="Z98">
        <v>58.23</v>
      </c>
      <c r="AA98">
        <v>7.42</v>
      </c>
      <c r="AB98">
        <v>60.12</v>
      </c>
      <c r="AC98">
        <v>12</v>
      </c>
      <c r="AD98" t="str">
        <f t="shared" si="9"/>
        <v>NO</v>
      </c>
      <c r="AE98">
        <v>12</v>
      </c>
    </row>
    <row r="99" spans="1:31" x14ac:dyDescent="0.15">
      <c r="A99" t="str">
        <f t="shared" si="10"/>
        <v>1563-1564</v>
      </c>
      <c r="C99" s="9">
        <f t="shared" si="7"/>
        <v>16100</v>
      </c>
      <c r="D99" s="9">
        <f t="shared" si="11"/>
        <v>16900</v>
      </c>
      <c r="E99" s="2"/>
      <c r="F99">
        <v>1563</v>
      </c>
      <c r="G99">
        <v>1564</v>
      </c>
      <c r="H99">
        <v>1454.02</v>
      </c>
      <c r="I99">
        <v>1442.02</v>
      </c>
      <c r="J99">
        <v>510.44</v>
      </c>
      <c r="K99">
        <v>64.930000000000007</v>
      </c>
      <c r="L99">
        <v>596.88</v>
      </c>
      <c r="M99">
        <v>143.61000000000001</v>
      </c>
      <c r="N99">
        <v>42.86</v>
      </c>
      <c r="O99">
        <v>70.290000000000006</v>
      </c>
      <c r="P99">
        <v>25</v>
      </c>
      <c r="Q99" t="str">
        <f t="shared" si="8"/>
        <v>NO</v>
      </c>
      <c r="R99" s="2"/>
      <c r="S99">
        <v>1563</v>
      </c>
      <c r="T99">
        <v>1564</v>
      </c>
      <c r="U99">
        <v>1266.4000000000001</v>
      </c>
      <c r="V99">
        <v>1233.07</v>
      </c>
      <c r="W99">
        <v>411.17</v>
      </c>
      <c r="X99">
        <v>50.01</v>
      </c>
      <c r="Y99">
        <v>496.95</v>
      </c>
      <c r="Z99">
        <v>119.75</v>
      </c>
      <c r="AA99">
        <v>35.67</v>
      </c>
      <c r="AB99">
        <v>128.84</v>
      </c>
      <c r="AC99">
        <v>24</v>
      </c>
      <c r="AD99" t="str">
        <f t="shared" si="9"/>
        <v>YES</v>
      </c>
      <c r="AE99">
        <v>24</v>
      </c>
    </row>
    <row r="100" spans="1:31" x14ac:dyDescent="0.15">
      <c r="A100" t="str">
        <f t="shared" si="10"/>
        <v>4021-1564</v>
      </c>
      <c r="B100" t="s">
        <v>59</v>
      </c>
      <c r="C100" s="9">
        <f t="shared" si="7"/>
        <v>8600</v>
      </c>
      <c r="D100" s="9">
        <f t="shared" si="11"/>
        <v>9000</v>
      </c>
      <c r="E100" s="2"/>
      <c r="F100">
        <v>4021</v>
      </c>
      <c r="G100">
        <v>1564</v>
      </c>
      <c r="H100">
        <v>745.63</v>
      </c>
      <c r="I100">
        <v>738.43</v>
      </c>
      <c r="J100">
        <v>278.35000000000002</v>
      </c>
      <c r="K100">
        <v>14.07</v>
      </c>
      <c r="L100">
        <v>234.49</v>
      </c>
      <c r="M100">
        <v>40.58</v>
      </c>
      <c r="N100">
        <v>4.12</v>
      </c>
      <c r="O100">
        <v>161.52000000000001</v>
      </c>
      <c r="P100">
        <v>12.5</v>
      </c>
      <c r="Q100" t="str">
        <f t="shared" si="8"/>
        <v>YES</v>
      </c>
      <c r="R100" s="2"/>
      <c r="S100">
        <v>4021</v>
      </c>
      <c r="T100">
        <v>1564</v>
      </c>
      <c r="U100">
        <v>717.48</v>
      </c>
      <c r="V100">
        <v>687.68</v>
      </c>
      <c r="W100">
        <v>170.24</v>
      </c>
      <c r="X100">
        <v>42.8</v>
      </c>
      <c r="Y100">
        <v>338.69</v>
      </c>
      <c r="Z100">
        <v>74.48</v>
      </c>
      <c r="AA100">
        <v>29.08</v>
      </c>
      <c r="AB100">
        <v>47.19</v>
      </c>
      <c r="AC100">
        <v>15</v>
      </c>
      <c r="AD100" t="str">
        <f t="shared" si="9"/>
        <v>NO</v>
      </c>
      <c r="AE100">
        <v>0</v>
      </c>
    </row>
    <row r="101" spans="1:31" x14ac:dyDescent="0.15">
      <c r="A101" t="str">
        <f t="shared" si="10"/>
        <v>1564-1565</v>
      </c>
      <c r="B101" t="s">
        <v>60</v>
      </c>
      <c r="C101" s="9">
        <f t="shared" si="7"/>
        <v>16800</v>
      </c>
      <c r="D101" s="9">
        <f t="shared" si="11"/>
        <v>17600</v>
      </c>
      <c r="E101" s="2"/>
      <c r="F101">
        <v>1564</v>
      </c>
      <c r="G101">
        <v>1565</v>
      </c>
      <c r="H101">
        <v>1497.18</v>
      </c>
      <c r="I101">
        <v>1483.79</v>
      </c>
      <c r="J101">
        <v>623.74</v>
      </c>
      <c r="K101">
        <v>53.97</v>
      </c>
      <c r="L101">
        <v>485.4</v>
      </c>
      <c r="M101">
        <v>85.99</v>
      </c>
      <c r="N101">
        <v>25.16</v>
      </c>
      <c r="O101">
        <v>200.42</v>
      </c>
      <c r="P101">
        <v>22.5</v>
      </c>
      <c r="Q101" t="str">
        <f t="shared" si="8"/>
        <v>YES</v>
      </c>
      <c r="R101" s="2"/>
      <c r="S101">
        <v>1564</v>
      </c>
      <c r="T101">
        <v>1565</v>
      </c>
      <c r="U101">
        <v>1347.97</v>
      </c>
      <c r="V101">
        <v>1301.58</v>
      </c>
      <c r="W101">
        <v>420.89</v>
      </c>
      <c r="X101">
        <v>71.55</v>
      </c>
      <c r="Y101">
        <v>626.22</v>
      </c>
      <c r="Z101">
        <v>108.6</v>
      </c>
      <c r="AA101">
        <v>35.97</v>
      </c>
      <c r="AB101">
        <v>57.74</v>
      </c>
      <c r="AC101">
        <v>27</v>
      </c>
      <c r="AD101" t="str">
        <f t="shared" si="9"/>
        <v>NO</v>
      </c>
      <c r="AE101">
        <v>12</v>
      </c>
    </row>
    <row r="102" spans="1:31" x14ac:dyDescent="0.15">
      <c r="A102" t="str">
        <f t="shared" si="10"/>
        <v>1344-1565</v>
      </c>
      <c r="C102" s="9">
        <f t="shared" si="7"/>
        <v>12500</v>
      </c>
      <c r="D102" s="9">
        <f t="shared" si="11"/>
        <v>13100</v>
      </c>
      <c r="E102" s="2"/>
      <c r="F102">
        <v>1344</v>
      </c>
      <c r="G102">
        <v>1565</v>
      </c>
      <c r="H102">
        <v>1027.51</v>
      </c>
      <c r="I102">
        <v>1024.06</v>
      </c>
      <c r="J102">
        <v>409.65</v>
      </c>
      <c r="K102">
        <v>34.799999999999997</v>
      </c>
      <c r="L102">
        <v>353.85</v>
      </c>
      <c r="M102">
        <v>124.16</v>
      </c>
      <c r="N102">
        <v>42.05</v>
      </c>
      <c r="O102">
        <v>48</v>
      </c>
      <c r="P102">
        <v>15</v>
      </c>
      <c r="Q102" t="str">
        <f t="shared" si="8"/>
        <v>NO</v>
      </c>
      <c r="R102" s="2"/>
      <c r="S102">
        <v>1344</v>
      </c>
      <c r="T102">
        <v>1565</v>
      </c>
      <c r="U102">
        <v>1056.05</v>
      </c>
      <c r="V102">
        <v>1050.79</v>
      </c>
      <c r="W102">
        <v>382.94</v>
      </c>
      <c r="X102">
        <v>41.62</v>
      </c>
      <c r="Y102">
        <v>460.76</v>
      </c>
      <c r="Z102">
        <v>62.64</v>
      </c>
      <c r="AA102">
        <v>6.85</v>
      </c>
      <c r="AB102">
        <v>89.23</v>
      </c>
      <c r="AC102">
        <v>12</v>
      </c>
      <c r="AD102" t="str">
        <f t="shared" si="9"/>
        <v>NO</v>
      </c>
      <c r="AE102">
        <v>12</v>
      </c>
    </row>
    <row r="103" spans="1:31" x14ac:dyDescent="0.15">
      <c r="A103" t="str">
        <f t="shared" si="10"/>
        <v>2263-1566</v>
      </c>
      <c r="C103" s="9">
        <f t="shared" si="7"/>
        <v>3200</v>
      </c>
      <c r="D103" s="9">
        <f t="shared" si="11"/>
        <v>3400</v>
      </c>
      <c r="E103" s="2"/>
      <c r="F103">
        <v>2263</v>
      </c>
      <c r="G103">
        <v>1566</v>
      </c>
      <c r="H103">
        <v>371.84</v>
      </c>
      <c r="I103">
        <v>370.91</v>
      </c>
      <c r="J103">
        <v>106.42</v>
      </c>
      <c r="K103">
        <v>13.25</v>
      </c>
      <c r="L103">
        <v>186.43</v>
      </c>
      <c r="M103">
        <v>37.21</v>
      </c>
      <c r="N103">
        <v>6.73</v>
      </c>
      <c r="O103">
        <v>6.8</v>
      </c>
      <c r="P103">
        <v>15</v>
      </c>
      <c r="Q103" t="str">
        <f t="shared" si="8"/>
        <v>NO</v>
      </c>
      <c r="R103" s="2"/>
      <c r="S103">
        <v>2263</v>
      </c>
      <c r="T103">
        <v>1566</v>
      </c>
      <c r="U103">
        <v>171.64</v>
      </c>
      <c r="V103">
        <v>170.8</v>
      </c>
      <c r="W103">
        <v>2.4900000000000002</v>
      </c>
      <c r="X103">
        <v>1.24</v>
      </c>
      <c r="Y103">
        <v>110.76</v>
      </c>
      <c r="Z103">
        <v>49.29</v>
      </c>
      <c r="AA103">
        <v>7.32</v>
      </c>
      <c r="AB103">
        <v>0.54</v>
      </c>
      <c r="AC103">
        <v>0</v>
      </c>
      <c r="AD103" t="str">
        <f t="shared" si="9"/>
        <v>NO</v>
      </c>
      <c r="AE103">
        <v>0</v>
      </c>
    </row>
    <row r="104" spans="1:31" x14ac:dyDescent="0.15">
      <c r="A104" t="str">
        <f t="shared" si="10"/>
        <v>1565-1566</v>
      </c>
      <c r="B104" t="s">
        <v>61</v>
      </c>
      <c r="C104" s="9">
        <f t="shared" si="7"/>
        <v>20100</v>
      </c>
      <c r="D104" s="9">
        <f t="shared" si="11"/>
        <v>21000</v>
      </c>
      <c r="E104" s="2"/>
      <c r="F104">
        <v>1565</v>
      </c>
      <c r="G104">
        <v>1566</v>
      </c>
      <c r="H104">
        <v>1650.68</v>
      </c>
      <c r="I104">
        <v>1641.65</v>
      </c>
      <c r="J104">
        <v>667.89</v>
      </c>
      <c r="K104">
        <v>48.57</v>
      </c>
      <c r="L104">
        <v>584.9</v>
      </c>
      <c r="M104">
        <v>164.37</v>
      </c>
      <c r="N104">
        <v>46.2</v>
      </c>
      <c r="O104">
        <v>113.75</v>
      </c>
      <c r="P104">
        <v>25</v>
      </c>
      <c r="Q104" t="str">
        <f t="shared" si="8"/>
        <v>YES</v>
      </c>
      <c r="R104" s="2"/>
      <c r="S104">
        <v>1565</v>
      </c>
      <c r="T104">
        <v>1566</v>
      </c>
      <c r="U104">
        <v>1710.28</v>
      </c>
      <c r="V104">
        <v>1682.5</v>
      </c>
      <c r="W104">
        <v>530.51</v>
      </c>
      <c r="X104">
        <v>83.05</v>
      </c>
      <c r="Y104">
        <v>783.92</v>
      </c>
      <c r="Z104">
        <v>137.16</v>
      </c>
      <c r="AA104">
        <v>35.83</v>
      </c>
      <c r="AB104">
        <v>115.81</v>
      </c>
      <c r="AC104">
        <v>24</v>
      </c>
      <c r="AD104" t="str">
        <f t="shared" si="9"/>
        <v>YES</v>
      </c>
      <c r="AE104">
        <v>12</v>
      </c>
    </row>
    <row r="105" spans="1:31" x14ac:dyDescent="0.15">
      <c r="A105" t="str">
        <f t="shared" si="10"/>
        <v>1601-1597</v>
      </c>
      <c r="C105" s="9">
        <f t="shared" si="7"/>
        <v>28400</v>
      </c>
      <c r="D105" s="9">
        <f t="shared" si="11"/>
        <v>29700</v>
      </c>
      <c r="E105" s="2"/>
      <c r="F105">
        <v>1601</v>
      </c>
      <c r="G105">
        <v>1597</v>
      </c>
      <c r="H105">
        <v>3048.83</v>
      </c>
      <c r="I105">
        <v>2721.44</v>
      </c>
      <c r="J105">
        <v>1356</v>
      </c>
      <c r="K105">
        <v>148.83000000000001</v>
      </c>
      <c r="L105">
        <v>987.7</v>
      </c>
      <c r="M105">
        <v>337.78</v>
      </c>
      <c r="N105">
        <v>181.91</v>
      </c>
      <c r="O105">
        <v>24.11</v>
      </c>
      <c r="P105">
        <v>12.5</v>
      </c>
      <c r="Q105" t="str">
        <f t="shared" si="8"/>
        <v>NO</v>
      </c>
      <c r="R105" s="2"/>
      <c r="S105">
        <v>1601</v>
      </c>
      <c r="T105">
        <v>1597</v>
      </c>
      <c r="U105">
        <v>2190.27</v>
      </c>
      <c r="V105">
        <v>1995.49</v>
      </c>
      <c r="W105">
        <v>658.43</v>
      </c>
      <c r="X105">
        <v>135.31</v>
      </c>
      <c r="Y105">
        <v>1013.7</v>
      </c>
      <c r="Z105">
        <v>177.82</v>
      </c>
      <c r="AA105">
        <v>159.16</v>
      </c>
      <c r="AB105">
        <v>30.85</v>
      </c>
      <c r="AC105">
        <v>15</v>
      </c>
      <c r="AD105" t="str">
        <f t="shared" si="9"/>
        <v>NO</v>
      </c>
      <c r="AE105">
        <v>15</v>
      </c>
    </row>
    <row r="106" spans="1:31" x14ac:dyDescent="0.15">
      <c r="A106" t="str">
        <f t="shared" si="10"/>
        <v>2329-1597</v>
      </c>
      <c r="C106" s="9">
        <f t="shared" si="7"/>
        <v>6000</v>
      </c>
      <c r="D106" s="9">
        <f t="shared" si="11"/>
        <v>6300</v>
      </c>
      <c r="E106" s="2"/>
      <c r="F106">
        <v>2329</v>
      </c>
      <c r="G106">
        <v>1597</v>
      </c>
      <c r="H106">
        <v>300.27</v>
      </c>
      <c r="I106">
        <v>291.68</v>
      </c>
      <c r="J106">
        <v>126.62</v>
      </c>
      <c r="K106">
        <v>9.61</v>
      </c>
      <c r="L106">
        <v>92.18</v>
      </c>
      <c r="M106">
        <v>28.47</v>
      </c>
      <c r="N106">
        <v>4</v>
      </c>
      <c r="O106">
        <v>31.9</v>
      </c>
      <c r="P106">
        <v>7.5</v>
      </c>
      <c r="Q106" t="str">
        <f t="shared" si="8"/>
        <v>NO</v>
      </c>
      <c r="R106" s="2"/>
      <c r="S106">
        <v>2329</v>
      </c>
      <c r="T106">
        <v>1597</v>
      </c>
      <c r="U106">
        <v>702.21</v>
      </c>
      <c r="V106">
        <v>695.59</v>
      </c>
      <c r="W106">
        <v>190.48</v>
      </c>
      <c r="X106">
        <v>25.47</v>
      </c>
      <c r="Y106">
        <v>271.89</v>
      </c>
      <c r="Z106">
        <v>100.65</v>
      </c>
      <c r="AA106">
        <v>61.23</v>
      </c>
      <c r="AB106">
        <v>49.49</v>
      </c>
      <c r="AC106">
        <v>3</v>
      </c>
      <c r="AD106" t="str">
        <f t="shared" si="9"/>
        <v>NO</v>
      </c>
      <c r="AE106">
        <v>3</v>
      </c>
    </row>
    <row r="107" spans="1:31" x14ac:dyDescent="0.15">
      <c r="A107" t="str">
        <f t="shared" si="10"/>
        <v>1515-1598</v>
      </c>
      <c r="C107" s="9">
        <f t="shared" si="7"/>
        <v>5400</v>
      </c>
      <c r="D107" s="9">
        <f t="shared" si="11"/>
        <v>5700</v>
      </c>
      <c r="E107" s="2"/>
      <c r="F107">
        <v>1515</v>
      </c>
      <c r="G107">
        <v>1598</v>
      </c>
      <c r="H107">
        <v>478.44</v>
      </c>
      <c r="I107">
        <v>427.9</v>
      </c>
      <c r="J107">
        <v>219.18</v>
      </c>
      <c r="K107">
        <v>13.74</v>
      </c>
      <c r="L107">
        <v>128.04</v>
      </c>
      <c r="M107">
        <v>48.39</v>
      </c>
      <c r="N107">
        <v>13.1</v>
      </c>
      <c r="O107">
        <v>55.97</v>
      </c>
      <c r="P107">
        <v>0</v>
      </c>
      <c r="Q107" t="str">
        <f t="shared" si="8"/>
        <v>NO</v>
      </c>
      <c r="R107" s="2"/>
      <c r="S107">
        <v>1515</v>
      </c>
      <c r="T107">
        <v>1598</v>
      </c>
      <c r="U107">
        <v>499.73</v>
      </c>
      <c r="V107">
        <v>469.62</v>
      </c>
      <c r="W107">
        <v>178.75</v>
      </c>
      <c r="X107">
        <v>23.34</v>
      </c>
      <c r="Y107">
        <v>185.45</v>
      </c>
      <c r="Z107">
        <v>55.29</v>
      </c>
      <c r="AA107">
        <v>34.86</v>
      </c>
      <c r="AB107">
        <v>22.05</v>
      </c>
      <c r="AC107">
        <v>0</v>
      </c>
      <c r="AD107" t="str">
        <f t="shared" si="9"/>
        <v>NO</v>
      </c>
      <c r="AE107">
        <v>0</v>
      </c>
    </row>
    <row r="108" spans="1:31" x14ac:dyDescent="0.15">
      <c r="A108" t="str">
        <f t="shared" si="10"/>
        <v>1485-1598</v>
      </c>
      <c r="C108" s="9">
        <f t="shared" si="7"/>
        <v>19800</v>
      </c>
      <c r="D108" s="9">
        <f t="shared" si="11"/>
        <v>20700</v>
      </c>
      <c r="E108" s="2"/>
      <c r="F108">
        <v>1485</v>
      </c>
      <c r="G108">
        <v>1598</v>
      </c>
      <c r="H108">
        <v>1249.29</v>
      </c>
      <c r="I108">
        <v>1172.95</v>
      </c>
      <c r="J108">
        <v>390.58</v>
      </c>
      <c r="K108">
        <v>74.72</v>
      </c>
      <c r="L108">
        <v>400.33</v>
      </c>
      <c r="M108">
        <v>178.72</v>
      </c>
      <c r="N108">
        <v>185.65</v>
      </c>
      <c r="O108">
        <v>9.3000000000000007</v>
      </c>
      <c r="P108">
        <v>10</v>
      </c>
      <c r="Q108" t="str">
        <f t="shared" si="8"/>
        <v>NO</v>
      </c>
      <c r="R108" s="2"/>
      <c r="S108">
        <v>1485</v>
      </c>
      <c r="T108">
        <v>1598</v>
      </c>
      <c r="U108">
        <v>2245.23</v>
      </c>
      <c r="V108">
        <v>2078.25</v>
      </c>
      <c r="W108">
        <v>994.41</v>
      </c>
      <c r="X108">
        <v>102.06</v>
      </c>
      <c r="Y108">
        <v>746.25</v>
      </c>
      <c r="Z108">
        <v>181.91</v>
      </c>
      <c r="AA108">
        <v>155.5</v>
      </c>
      <c r="AB108">
        <v>53.1</v>
      </c>
      <c r="AC108">
        <v>12</v>
      </c>
      <c r="AD108" t="str">
        <f t="shared" si="9"/>
        <v>NO</v>
      </c>
      <c r="AE108">
        <v>12</v>
      </c>
    </row>
    <row r="109" spans="1:31" x14ac:dyDescent="0.15">
      <c r="A109" t="str">
        <f t="shared" si="10"/>
        <v>1517-1599</v>
      </c>
      <c r="C109" s="9">
        <f t="shared" si="7"/>
        <v>9900</v>
      </c>
      <c r="D109" s="9">
        <f t="shared" si="11"/>
        <v>10400</v>
      </c>
      <c r="E109" s="2"/>
      <c r="F109">
        <v>1517</v>
      </c>
      <c r="G109">
        <v>1599</v>
      </c>
      <c r="H109">
        <v>552.24</v>
      </c>
      <c r="I109">
        <v>511.69</v>
      </c>
      <c r="J109">
        <v>170.83</v>
      </c>
      <c r="K109">
        <v>29.23</v>
      </c>
      <c r="L109">
        <v>189.25</v>
      </c>
      <c r="M109">
        <v>74.27</v>
      </c>
      <c r="N109">
        <v>74.37</v>
      </c>
      <c r="O109">
        <v>9.3000000000000007</v>
      </c>
      <c r="P109">
        <v>5</v>
      </c>
      <c r="Q109" t="str">
        <f t="shared" si="8"/>
        <v>NO</v>
      </c>
      <c r="R109" s="2"/>
      <c r="S109">
        <v>1517</v>
      </c>
      <c r="T109">
        <v>1599</v>
      </c>
      <c r="U109">
        <v>1296.9100000000001</v>
      </c>
      <c r="V109">
        <v>1116.3800000000001</v>
      </c>
      <c r="W109">
        <v>624.77</v>
      </c>
      <c r="X109">
        <v>51.55</v>
      </c>
      <c r="Y109">
        <v>445.08</v>
      </c>
      <c r="Z109">
        <v>75.58</v>
      </c>
      <c r="AA109">
        <v>40.83</v>
      </c>
      <c r="AB109">
        <v>53.1</v>
      </c>
      <c r="AC109">
        <v>6</v>
      </c>
      <c r="AD109" t="str">
        <f t="shared" si="9"/>
        <v>NO</v>
      </c>
      <c r="AE109">
        <v>6</v>
      </c>
    </row>
    <row r="110" spans="1:31" x14ac:dyDescent="0.15">
      <c r="A110" t="str">
        <f t="shared" si="10"/>
        <v>1516-1599</v>
      </c>
      <c r="C110" s="9">
        <f t="shared" si="7"/>
        <v>20900</v>
      </c>
      <c r="D110" s="9">
        <f t="shared" si="11"/>
        <v>21900</v>
      </c>
      <c r="E110" s="2"/>
      <c r="F110">
        <v>1516</v>
      </c>
      <c r="G110">
        <v>1599</v>
      </c>
      <c r="H110">
        <v>2141.1999999999998</v>
      </c>
      <c r="I110">
        <v>2141.1999999999998</v>
      </c>
      <c r="J110">
        <v>881.96</v>
      </c>
      <c r="K110">
        <v>117.34</v>
      </c>
      <c r="L110">
        <v>672.81</v>
      </c>
      <c r="M110">
        <v>289.7</v>
      </c>
      <c r="N110">
        <v>158.80000000000001</v>
      </c>
      <c r="O110">
        <v>13.09</v>
      </c>
      <c r="P110">
        <v>7.5</v>
      </c>
      <c r="Q110" t="str">
        <f t="shared" si="8"/>
        <v>NO</v>
      </c>
      <c r="R110" s="2"/>
      <c r="S110">
        <v>1516</v>
      </c>
      <c r="T110">
        <v>1599</v>
      </c>
      <c r="U110">
        <v>1344.55</v>
      </c>
      <c r="V110">
        <v>1344.55</v>
      </c>
      <c r="W110">
        <v>502</v>
      </c>
      <c r="X110">
        <v>71.72</v>
      </c>
      <c r="Y110">
        <v>473.12</v>
      </c>
      <c r="Z110">
        <v>118.95</v>
      </c>
      <c r="AA110">
        <v>110.38</v>
      </c>
      <c r="AB110">
        <v>59.39</v>
      </c>
      <c r="AC110">
        <v>9</v>
      </c>
      <c r="AD110" t="str">
        <f t="shared" si="9"/>
        <v>NO</v>
      </c>
      <c r="AE110">
        <v>9</v>
      </c>
    </row>
    <row r="111" spans="1:31" x14ac:dyDescent="0.15">
      <c r="A111" t="str">
        <f t="shared" si="10"/>
        <v>1599-1600</v>
      </c>
      <c r="C111" s="9">
        <f t="shared" si="7"/>
        <v>28800</v>
      </c>
      <c r="D111" s="9">
        <f t="shared" si="11"/>
        <v>30200</v>
      </c>
      <c r="E111" s="2"/>
      <c r="F111">
        <v>1599</v>
      </c>
      <c r="G111">
        <v>1600</v>
      </c>
      <c r="H111">
        <v>2693.45</v>
      </c>
      <c r="I111">
        <v>2450.5</v>
      </c>
      <c r="J111">
        <v>1052.79</v>
      </c>
      <c r="K111">
        <v>146.57</v>
      </c>
      <c r="L111">
        <v>862.05</v>
      </c>
      <c r="M111">
        <v>363.97</v>
      </c>
      <c r="N111">
        <v>233.17</v>
      </c>
      <c r="O111">
        <v>22.4</v>
      </c>
      <c r="P111">
        <v>12.5</v>
      </c>
      <c r="Q111" t="str">
        <f t="shared" si="8"/>
        <v>NO</v>
      </c>
      <c r="R111" s="2"/>
      <c r="S111">
        <v>1599</v>
      </c>
      <c r="T111">
        <v>1600</v>
      </c>
      <c r="U111">
        <v>2641.46</v>
      </c>
      <c r="V111">
        <v>2320.37</v>
      </c>
      <c r="W111">
        <v>1126.77</v>
      </c>
      <c r="X111">
        <v>123.27</v>
      </c>
      <c r="Y111">
        <v>918.19</v>
      </c>
      <c r="Z111">
        <v>194.53</v>
      </c>
      <c r="AA111">
        <v>151.21</v>
      </c>
      <c r="AB111">
        <v>112.49</v>
      </c>
      <c r="AC111">
        <v>15</v>
      </c>
      <c r="AD111" t="str">
        <f t="shared" si="9"/>
        <v>YES</v>
      </c>
      <c r="AE111">
        <v>15</v>
      </c>
    </row>
    <row r="112" spans="1:31" x14ac:dyDescent="0.15">
      <c r="A112" t="str">
        <f t="shared" si="10"/>
        <v>1600-1601</v>
      </c>
      <c r="C112" s="9">
        <f t="shared" si="7"/>
        <v>18800</v>
      </c>
      <c r="D112" s="9">
        <f t="shared" si="11"/>
        <v>19700</v>
      </c>
      <c r="E112" s="2"/>
      <c r="F112">
        <v>1600</v>
      </c>
      <c r="G112">
        <v>1601</v>
      </c>
      <c r="H112">
        <v>2081.67</v>
      </c>
      <c r="I112">
        <v>1880</v>
      </c>
      <c r="J112">
        <v>873.93</v>
      </c>
      <c r="K112">
        <v>111.93</v>
      </c>
      <c r="L112">
        <v>672.06</v>
      </c>
      <c r="M112">
        <v>260.69</v>
      </c>
      <c r="N112">
        <v>150.55000000000001</v>
      </c>
      <c r="O112">
        <v>0.01</v>
      </c>
      <c r="P112">
        <v>12.5</v>
      </c>
      <c r="Q112" t="str">
        <f t="shared" si="8"/>
        <v>NO</v>
      </c>
      <c r="R112" s="2"/>
      <c r="S112">
        <v>1600</v>
      </c>
      <c r="T112">
        <v>1601</v>
      </c>
      <c r="U112">
        <v>1426.38</v>
      </c>
      <c r="V112">
        <v>1252.98</v>
      </c>
      <c r="W112">
        <v>404.32</v>
      </c>
      <c r="X112">
        <v>83.54</v>
      </c>
      <c r="Y112">
        <v>625.55999999999995</v>
      </c>
      <c r="Z112">
        <v>144.88</v>
      </c>
      <c r="AA112">
        <v>122.23</v>
      </c>
      <c r="AB112">
        <v>30.85</v>
      </c>
      <c r="AC112">
        <v>15</v>
      </c>
      <c r="AD112" t="str">
        <f t="shared" si="9"/>
        <v>NO</v>
      </c>
      <c r="AE112">
        <v>15</v>
      </c>
    </row>
    <row r="113" spans="1:31" x14ac:dyDescent="0.15">
      <c r="A113" t="str">
        <f t="shared" si="10"/>
        <v>1475-1601</v>
      </c>
      <c r="C113" s="9">
        <f t="shared" si="7"/>
        <v>10200</v>
      </c>
      <c r="D113" s="9">
        <f t="shared" si="11"/>
        <v>10700</v>
      </c>
      <c r="E113" s="2"/>
      <c r="F113">
        <v>1475</v>
      </c>
      <c r="G113">
        <v>1601</v>
      </c>
      <c r="H113">
        <v>967.16</v>
      </c>
      <c r="I113">
        <v>956.62</v>
      </c>
      <c r="J113">
        <v>482.07</v>
      </c>
      <c r="K113">
        <v>36.9</v>
      </c>
      <c r="L113">
        <v>315.64</v>
      </c>
      <c r="M113">
        <v>77.09</v>
      </c>
      <c r="N113">
        <v>31.36</v>
      </c>
      <c r="O113">
        <v>24.11</v>
      </c>
      <c r="P113">
        <v>0</v>
      </c>
      <c r="Q113" t="str">
        <f t="shared" si="8"/>
        <v>NO</v>
      </c>
      <c r="R113" s="2"/>
      <c r="S113">
        <v>1475</v>
      </c>
      <c r="T113">
        <v>1601</v>
      </c>
      <c r="U113">
        <v>763.9</v>
      </c>
      <c r="V113">
        <v>742.51</v>
      </c>
      <c r="W113">
        <v>254.11</v>
      </c>
      <c r="X113">
        <v>51.77</v>
      </c>
      <c r="Y113">
        <v>388.14</v>
      </c>
      <c r="Z113">
        <v>32.94</v>
      </c>
      <c r="AA113">
        <v>36.93</v>
      </c>
      <c r="AB113">
        <v>0</v>
      </c>
      <c r="AC113">
        <v>0</v>
      </c>
      <c r="AD113" t="str">
        <f t="shared" si="9"/>
        <v>NO</v>
      </c>
      <c r="AE113">
        <v>0</v>
      </c>
    </row>
    <row r="114" spans="1:31" x14ac:dyDescent="0.15">
      <c r="A114" t="str">
        <f t="shared" si="10"/>
        <v>85820-1602</v>
      </c>
      <c r="C114" s="9">
        <f t="shared" si="7"/>
        <v>10900</v>
      </c>
      <c r="D114" s="9">
        <f t="shared" si="11"/>
        <v>11400</v>
      </c>
      <c r="E114" s="2"/>
      <c r="F114">
        <v>85820</v>
      </c>
      <c r="G114">
        <v>1602</v>
      </c>
      <c r="H114">
        <v>1124.51</v>
      </c>
      <c r="I114">
        <v>1111.45</v>
      </c>
      <c r="J114">
        <v>548.80999999999995</v>
      </c>
      <c r="K114">
        <v>47.13</v>
      </c>
      <c r="L114">
        <v>347.99</v>
      </c>
      <c r="M114">
        <v>93.96</v>
      </c>
      <c r="N114">
        <v>40.520000000000003</v>
      </c>
      <c r="O114">
        <v>31.1</v>
      </c>
      <c r="P114">
        <v>15</v>
      </c>
      <c r="Q114" t="str">
        <f t="shared" si="8"/>
        <v>NO</v>
      </c>
      <c r="R114" s="2"/>
      <c r="S114">
        <v>85820</v>
      </c>
      <c r="T114">
        <v>1602</v>
      </c>
      <c r="U114">
        <v>732.85</v>
      </c>
      <c r="V114">
        <v>710.59</v>
      </c>
      <c r="W114">
        <v>285.58</v>
      </c>
      <c r="X114">
        <v>40.61</v>
      </c>
      <c r="Y114">
        <v>294.26</v>
      </c>
      <c r="Z114">
        <v>61.53</v>
      </c>
      <c r="AA114">
        <v>19.7</v>
      </c>
      <c r="AB114">
        <v>13.16</v>
      </c>
      <c r="AC114">
        <v>18</v>
      </c>
      <c r="AD114" t="str">
        <f t="shared" si="9"/>
        <v>NO</v>
      </c>
      <c r="AE114">
        <v>18</v>
      </c>
    </row>
    <row r="115" spans="1:31" x14ac:dyDescent="0.15">
      <c r="A115" t="str">
        <f t="shared" si="10"/>
        <v>1611-1602</v>
      </c>
      <c r="C115" s="9">
        <f t="shared" si="7"/>
        <v>13100</v>
      </c>
      <c r="D115" s="9">
        <f t="shared" si="11"/>
        <v>13700</v>
      </c>
      <c r="E115" s="2"/>
      <c r="F115">
        <v>1611</v>
      </c>
      <c r="G115">
        <v>1602</v>
      </c>
      <c r="H115">
        <v>1129.0999999999999</v>
      </c>
      <c r="I115">
        <v>1103.71</v>
      </c>
      <c r="J115">
        <v>503.86</v>
      </c>
      <c r="K115">
        <v>44.74</v>
      </c>
      <c r="L115">
        <v>334.3</v>
      </c>
      <c r="M115">
        <v>119.03</v>
      </c>
      <c r="N115">
        <v>88.03</v>
      </c>
      <c r="O115">
        <v>24.13</v>
      </c>
      <c r="P115">
        <v>15</v>
      </c>
      <c r="Q115" t="str">
        <f t="shared" si="8"/>
        <v>NO</v>
      </c>
      <c r="R115" s="2"/>
      <c r="S115">
        <v>1611</v>
      </c>
      <c r="T115">
        <v>1602</v>
      </c>
      <c r="U115">
        <v>1165.3499999999999</v>
      </c>
      <c r="V115">
        <v>1060.8900000000001</v>
      </c>
      <c r="W115">
        <v>557.44000000000005</v>
      </c>
      <c r="X115">
        <v>38.1</v>
      </c>
      <c r="Y115">
        <v>434.05</v>
      </c>
      <c r="Z115">
        <v>60.21</v>
      </c>
      <c r="AA115">
        <v>34.229999999999997</v>
      </c>
      <c r="AB115">
        <v>23.32</v>
      </c>
      <c r="AC115">
        <v>18</v>
      </c>
      <c r="AD115" t="str">
        <f t="shared" si="9"/>
        <v>NO</v>
      </c>
      <c r="AE115">
        <v>18</v>
      </c>
    </row>
    <row r="116" spans="1:31" x14ac:dyDescent="0.15">
      <c r="A116" t="str">
        <f t="shared" si="10"/>
        <v>1602-1603</v>
      </c>
      <c r="C116" s="9">
        <f t="shared" si="7"/>
        <v>10900</v>
      </c>
      <c r="D116" s="9">
        <f t="shared" si="11"/>
        <v>11400</v>
      </c>
      <c r="E116" s="2"/>
      <c r="F116">
        <v>1602</v>
      </c>
      <c r="G116">
        <v>1603</v>
      </c>
      <c r="H116">
        <v>1124.51</v>
      </c>
      <c r="I116">
        <v>1111.45</v>
      </c>
      <c r="J116">
        <v>548.80999999999995</v>
      </c>
      <c r="K116">
        <v>47.13</v>
      </c>
      <c r="L116">
        <v>347.99</v>
      </c>
      <c r="M116">
        <v>93.96</v>
      </c>
      <c r="N116">
        <v>40.520000000000003</v>
      </c>
      <c r="O116">
        <v>31.1</v>
      </c>
      <c r="P116">
        <v>15</v>
      </c>
      <c r="Q116" t="str">
        <f t="shared" si="8"/>
        <v>NO</v>
      </c>
      <c r="R116" s="2"/>
      <c r="S116">
        <v>1602</v>
      </c>
      <c r="T116">
        <v>1603</v>
      </c>
      <c r="U116">
        <v>732.85</v>
      </c>
      <c r="V116">
        <v>710.59</v>
      </c>
      <c r="W116">
        <v>285.58</v>
      </c>
      <c r="X116">
        <v>40.61</v>
      </c>
      <c r="Y116">
        <v>294.26</v>
      </c>
      <c r="Z116">
        <v>61.53</v>
      </c>
      <c r="AA116">
        <v>19.7</v>
      </c>
      <c r="AB116">
        <v>13.16</v>
      </c>
      <c r="AC116">
        <v>18</v>
      </c>
      <c r="AD116" t="str">
        <f t="shared" si="9"/>
        <v>NO</v>
      </c>
      <c r="AE116">
        <v>18</v>
      </c>
    </row>
    <row r="117" spans="1:31" x14ac:dyDescent="0.15">
      <c r="A117" t="str">
        <f t="shared" si="10"/>
        <v>1611-1603</v>
      </c>
      <c r="C117" s="9">
        <f t="shared" si="7"/>
        <v>11000</v>
      </c>
      <c r="D117" s="9">
        <f t="shared" si="11"/>
        <v>11500</v>
      </c>
      <c r="E117" s="2"/>
      <c r="F117">
        <v>1611</v>
      </c>
      <c r="G117">
        <v>1603</v>
      </c>
      <c r="H117">
        <v>764.97</v>
      </c>
      <c r="I117">
        <v>750.55</v>
      </c>
      <c r="J117">
        <v>96.86</v>
      </c>
      <c r="K117">
        <v>103.9</v>
      </c>
      <c r="L117">
        <v>389.97</v>
      </c>
      <c r="M117">
        <v>85.16</v>
      </c>
      <c r="N117">
        <v>86.61</v>
      </c>
      <c r="O117">
        <v>2.4700000000000002</v>
      </c>
      <c r="P117">
        <v>0</v>
      </c>
      <c r="Q117" t="str">
        <f t="shared" si="8"/>
        <v>NO</v>
      </c>
      <c r="R117" s="2"/>
      <c r="S117">
        <v>1611</v>
      </c>
      <c r="T117">
        <v>1603</v>
      </c>
      <c r="U117">
        <v>1174.33</v>
      </c>
      <c r="V117">
        <v>1071.1400000000001</v>
      </c>
      <c r="W117">
        <v>469.9</v>
      </c>
      <c r="X117">
        <v>74.459999999999994</v>
      </c>
      <c r="Y117">
        <v>400.04</v>
      </c>
      <c r="Z117">
        <v>131.97999999999999</v>
      </c>
      <c r="AA117">
        <v>95.54</v>
      </c>
      <c r="AB117">
        <v>2.42</v>
      </c>
      <c r="AC117">
        <v>0</v>
      </c>
      <c r="AD117" t="str">
        <f t="shared" si="9"/>
        <v>NO</v>
      </c>
      <c r="AE117">
        <v>0</v>
      </c>
    </row>
    <row r="118" spans="1:31" x14ac:dyDescent="0.15">
      <c r="A118" t="str">
        <f t="shared" si="10"/>
        <v>1603-1604</v>
      </c>
      <c r="C118" s="9">
        <f t="shared" si="7"/>
        <v>22000</v>
      </c>
      <c r="D118" s="9">
        <f t="shared" si="11"/>
        <v>23000</v>
      </c>
      <c r="E118" s="2"/>
      <c r="F118">
        <v>1603</v>
      </c>
      <c r="G118">
        <v>1604</v>
      </c>
      <c r="H118">
        <v>1889.48</v>
      </c>
      <c r="I118">
        <v>1862</v>
      </c>
      <c r="J118">
        <v>645.66999999999996</v>
      </c>
      <c r="K118">
        <v>151.03</v>
      </c>
      <c r="L118">
        <v>737.96</v>
      </c>
      <c r="M118">
        <v>179.12</v>
      </c>
      <c r="N118">
        <v>127.12</v>
      </c>
      <c r="O118">
        <v>33.57</v>
      </c>
      <c r="P118">
        <v>15</v>
      </c>
      <c r="Q118" t="str">
        <f t="shared" si="8"/>
        <v>NO</v>
      </c>
      <c r="R118" s="2"/>
      <c r="S118">
        <v>1603</v>
      </c>
      <c r="T118">
        <v>1604</v>
      </c>
      <c r="U118">
        <v>1907.18</v>
      </c>
      <c r="V118">
        <v>1781.73</v>
      </c>
      <c r="W118">
        <v>755.49</v>
      </c>
      <c r="X118">
        <v>115.07</v>
      </c>
      <c r="Y118">
        <v>694.29</v>
      </c>
      <c r="Z118">
        <v>193.51</v>
      </c>
      <c r="AA118">
        <v>115.23</v>
      </c>
      <c r="AB118">
        <v>15.58</v>
      </c>
      <c r="AC118">
        <v>18</v>
      </c>
      <c r="AD118" t="str">
        <f t="shared" si="9"/>
        <v>NO</v>
      </c>
      <c r="AE118">
        <v>18</v>
      </c>
    </row>
    <row r="119" spans="1:31" x14ac:dyDescent="0.15">
      <c r="A119" t="str">
        <f t="shared" si="10"/>
        <v>1604-1605</v>
      </c>
      <c r="C119" s="9">
        <f t="shared" si="7"/>
        <v>10600</v>
      </c>
      <c r="D119" s="9">
        <f t="shared" si="11"/>
        <v>11100</v>
      </c>
      <c r="E119" s="2"/>
      <c r="F119">
        <v>1604</v>
      </c>
      <c r="G119">
        <v>1605</v>
      </c>
      <c r="H119">
        <v>1160.9100000000001</v>
      </c>
      <c r="I119">
        <v>1144.03</v>
      </c>
      <c r="J119">
        <v>556.08000000000004</v>
      </c>
      <c r="K119">
        <v>48.94</v>
      </c>
      <c r="L119">
        <v>379.52</v>
      </c>
      <c r="M119">
        <v>94.54</v>
      </c>
      <c r="N119">
        <v>41.39</v>
      </c>
      <c r="O119">
        <v>25.44</v>
      </c>
      <c r="P119">
        <v>15</v>
      </c>
      <c r="Q119" t="str">
        <f t="shared" si="8"/>
        <v>NO</v>
      </c>
      <c r="R119" s="2"/>
      <c r="S119">
        <v>1604</v>
      </c>
      <c r="T119">
        <v>1605</v>
      </c>
      <c r="U119">
        <v>676.21</v>
      </c>
      <c r="V119">
        <v>631.73</v>
      </c>
      <c r="W119">
        <v>225.68</v>
      </c>
      <c r="X119">
        <v>40.119999999999997</v>
      </c>
      <c r="Y119">
        <v>304.95999999999998</v>
      </c>
      <c r="Z119">
        <v>60.77</v>
      </c>
      <c r="AA119">
        <v>18.21</v>
      </c>
      <c r="AB119">
        <v>8.4700000000000006</v>
      </c>
      <c r="AC119">
        <v>18</v>
      </c>
      <c r="AD119" t="str">
        <f t="shared" si="9"/>
        <v>NO</v>
      </c>
      <c r="AE119">
        <v>18</v>
      </c>
    </row>
    <row r="120" spans="1:31" x14ac:dyDescent="0.15">
      <c r="A120" t="str">
        <f t="shared" si="10"/>
        <v>1477-1605</v>
      </c>
      <c r="C120" s="9">
        <f t="shared" si="7"/>
        <v>12500</v>
      </c>
      <c r="D120" s="9">
        <f t="shared" si="11"/>
        <v>13100</v>
      </c>
      <c r="E120" s="2"/>
      <c r="F120">
        <v>1477</v>
      </c>
      <c r="G120">
        <v>1605</v>
      </c>
      <c r="H120">
        <v>978.4</v>
      </c>
      <c r="I120">
        <v>978.4</v>
      </c>
      <c r="J120">
        <v>265.87</v>
      </c>
      <c r="K120">
        <v>109.87</v>
      </c>
      <c r="L120">
        <v>335.85</v>
      </c>
      <c r="M120">
        <v>129.78</v>
      </c>
      <c r="N120">
        <v>135.69</v>
      </c>
      <c r="O120">
        <v>1.34</v>
      </c>
      <c r="P120">
        <v>0</v>
      </c>
      <c r="Q120" t="str">
        <f t="shared" si="8"/>
        <v>NO</v>
      </c>
      <c r="R120" s="2"/>
      <c r="S120">
        <v>1477</v>
      </c>
      <c r="T120">
        <v>1605</v>
      </c>
      <c r="U120">
        <v>1086.6099999999999</v>
      </c>
      <c r="V120">
        <v>1086.6099999999999</v>
      </c>
      <c r="W120">
        <v>287.41000000000003</v>
      </c>
      <c r="X120">
        <v>111.76</v>
      </c>
      <c r="Y120">
        <v>459.12</v>
      </c>
      <c r="Z120">
        <v>135.38</v>
      </c>
      <c r="AA120">
        <v>87.26</v>
      </c>
      <c r="AB120">
        <v>5.68</v>
      </c>
      <c r="AC120">
        <v>0</v>
      </c>
      <c r="AD120" t="str">
        <f t="shared" si="9"/>
        <v>NO</v>
      </c>
      <c r="AE120">
        <v>0</v>
      </c>
    </row>
    <row r="121" spans="1:31" x14ac:dyDescent="0.15">
      <c r="A121" t="str">
        <f t="shared" si="10"/>
        <v>1605-1606</v>
      </c>
      <c r="C121" s="9">
        <f t="shared" si="7"/>
        <v>23100</v>
      </c>
      <c r="D121" s="9">
        <f t="shared" si="11"/>
        <v>24200</v>
      </c>
      <c r="E121" s="2"/>
      <c r="F121">
        <v>1605</v>
      </c>
      <c r="G121">
        <v>1606</v>
      </c>
      <c r="H121">
        <v>2139.31</v>
      </c>
      <c r="I121">
        <v>2122.4299999999998</v>
      </c>
      <c r="J121">
        <v>821.95</v>
      </c>
      <c r="K121">
        <v>158.81</v>
      </c>
      <c r="L121">
        <v>715.38</v>
      </c>
      <c r="M121">
        <v>224.31</v>
      </c>
      <c r="N121">
        <v>177.08</v>
      </c>
      <c r="O121">
        <v>26.78</v>
      </c>
      <c r="P121">
        <v>15</v>
      </c>
      <c r="Q121" t="str">
        <f t="shared" si="8"/>
        <v>NO</v>
      </c>
      <c r="R121" s="2"/>
      <c r="S121">
        <v>1605</v>
      </c>
      <c r="T121">
        <v>1606</v>
      </c>
      <c r="U121">
        <v>1762.82</v>
      </c>
      <c r="V121">
        <v>1718.33</v>
      </c>
      <c r="W121">
        <v>513.1</v>
      </c>
      <c r="X121">
        <v>151.88</v>
      </c>
      <c r="Y121">
        <v>764.08</v>
      </c>
      <c r="Z121">
        <v>196.14</v>
      </c>
      <c r="AA121">
        <v>105.47</v>
      </c>
      <c r="AB121">
        <v>14.14</v>
      </c>
      <c r="AC121">
        <v>18</v>
      </c>
      <c r="AD121" t="str">
        <f t="shared" si="9"/>
        <v>NO</v>
      </c>
      <c r="AE121">
        <v>18</v>
      </c>
    </row>
    <row r="122" spans="1:31" x14ac:dyDescent="0.15">
      <c r="A122" t="str">
        <f t="shared" si="10"/>
        <v>9023-1607</v>
      </c>
      <c r="C122" s="9">
        <f t="shared" si="7"/>
        <v>19800</v>
      </c>
      <c r="D122" s="9">
        <f t="shared" si="11"/>
        <v>20700</v>
      </c>
      <c r="E122" s="2"/>
      <c r="F122">
        <v>9023</v>
      </c>
      <c r="G122">
        <v>1607</v>
      </c>
      <c r="H122">
        <v>1249.29</v>
      </c>
      <c r="I122">
        <v>1172.95</v>
      </c>
      <c r="J122">
        <v>390.58</v>
      </c>
      <c r="K122">
        <v>74.72</v>
      </c>
      <c r="L122">
        <v>400.33</v>
      </c>
      <c r="M122">
        <v>178.72</v>
      </c>
      <c r="N122">
        <v>185.65</v>
      </c>
      <c r="O122">
        <v>9.3000000000000007</v>
      </c>
      <c r="P122">
        <v>10</v>
      </c>
      <c r="Q122" t="str">
        <f t="shared" si="8"/>
        <v>NO</v>
      </c>
      <c r="R122" s="2"/>
      <c r="S122">
        <v>9023</v>
      </c>
      <c r="T122">
        <v>1607</v>
      </c>
      <c r="U122">
        <v>2245.23</v>
      </c>
      <c r="V122">
        <v>2078.25</v>
      </c>
      <c r="W122">
        <v>994.41</v>
      </c>
      <c r="X122">
        <v>102.06</v>
      </c>
      <c r="Y122">
        <v>746.25</v>
      </c>
      <c r="Z122">
        <v>181.91</v>
      </c>
      <c r="AA122">
        <v>155.5</v>
      </c>
      <c r="AB122">
        <v>53.1</v>
      </c>
      <c r="AC122">
        <v>12</v>
      </c>
      <c r="AD122" t="str">
        <f t="shared" si="9"/>
        <v>NO</v>
      </c>
      <c r="AE122">
        <v>12</v>
      </c>
    </row>
    <row r="123" spans="1:31" x14ac:dyDescent="0.15">
      <c r="A123" t="str">
        <f t="shared" si="10"/>
        <v>1478-1607</v>
      </c>
      <c r="C123" s="9">
        <f t="shared" si="7"/>
        <v>22800</v>
      </c>
      <c r="D123" s="9">
        <f t="shared" si="11"/>
        <v>23900</v>
      </c>
      <c r="E123" s="2"/>
      <c r="F123">
        <v>1478</v>
      </c>
      <c r="G123">
        <v>1607</v>
      </c>
      <c r="H123">
        <v>2744.03</v>
      </c>
      <c r="I123">
        <v>2454.19</v>
      </c>
      <c r="J123">
        <v>1234.17</v>
      </c>
      <c r="K123">
        <v>134.94999999999999</v>
      </c>
      <c r="L123">
        <v>894.32</v>
      </c>
      <c r="M123">
        <v>298.08999999999997</v>
      </c>
      <c r="N123">
        <v>167.47</v>
      </c>
      <c r="O123">
        <v>0.03</v>
      </c>
      <c r="P123">
        <v>15</v>
      </c>
      <c r="Q123" t="str">
        <f t="shared" si="8"/>
        <v>NO</v>
      </c>
      <c r="R123" s="2"/>
      <c r="S123">
        <v>1478</v>
      </c>
      <c r="T123">
        <v>1607</v>
      </c>
      <c r="U123">
        <v>1446.74</v>
      </c>
      <c r="V123">
        <v>1359.57</v>
      </c>
      <c r="W123">
        <v>372.23</v>
      </c>
      <c r="X123">
        <v>82.23</v>
      </c>
      <c r="Y123">
        <v>675.19</v>
      </c>
      <c r="Z123">
        <v>128.96</v>
      </c>
      <c r="AA123">
        <v>148.68</v>
      </c>
      <c r="AB123">
        <v>27.44</v>
      </c>
      <c r="AC123">
        <v>12</v>
      </c>
      <c r="AD123" t="str">
        <f t="shared" si="9"/>
        <v>NO</v>
      </c>
      <c r="AE123">
        <v>12</v>
      </c>
    </row>
    <row r="124" spans="1:31" x14ac:dyDescent="0.15">
      <c r="A124" t="str">
        <f t="shared" si="10"/>
        <v>1486-1608</v>
      </c>
      <c r="C124" s="9">
        <f t="shared" si="7"/>
        <v>4900</v>
      </c>
      <c r="D124" s="9">
        <f t="shared" si="11"/>
        <v>5100</v>
      </c>
      <c r="E124" s="2"/>
      <c r="F124">
        <v>1486</v>
      </c>
      <c r="G124">
        <v>1608</v>
      </c>
      <c r="H124">
        <v>317.31</v>
      </c>
      <c r="I124">
        <v>317.31</v>
      </c>
      <c r="J124">
        <v>141.85</v>
      </c>
      <c r="K124">
        <v>11.31</v>
      </c>
      <c r="L124">
        <v>126.22</v>
      </c>
      <c r="M124">
        <v>16.2</v>
      </c>
      <c r="N124">
        <v>11.74</v>
      </c>
      <c r="O124">
        <v>0</v>
      </c>
      <c r="P124">
        <v>10</v>
      </c>
      <c r="Q124" t="str">
        <f t="shared" si="8"/>
        <v>NO</v>
      </c>
      <c r="R124" s="2"/>
      <c r="S124">
        <v>1486</v>
      </c>
      <c r="T124">
        <v>1608</v>
      </c>
      <c r="U124">
        <v>491.88</v>
      </c>
      <c r="V124">
        <v>491.88</v>
      </c>
      <c r="W124">
        <v>259.54000000000002</v>
      </c>
      <c r="X124">
        <v>17.75</v>
      </c>
      <c r="Y124">
        <v>148.09</v>
      </c>
      <c r="Z124">
        <v>28.02</v>
      </c>
      <c r="AA124">
        <v>20.45</v>
      </c>
      <c r="AB124">
        <v>0.02</v>
      </c>
      <c r="AC124">
        <v>18</v>
      </c>
      <c r="AD124" t="str">
        <f t="shared" si="9"/>
        <v>NO</v>
      </c>
      <c r="AE124">
        <v>18</v>
      </c>
    </row>
    <row r="125" spans="1:31" x14ac:dyDescent="0.15">
      <c r="A125" t="str">
        <f t="shared" si="10"/>
        <v>9021-1608</v>
      </c>
      <c r="C125" s="9">
        <f t="shared" si="7"/>
        <v>17000</v>
      </c>
      <c r="D125" s="9">
        <f t="shared" si="11"/>
        <v>17800</v>
      </c>
      <c r="E125" s="2"/>
      <c r="F125">
        <v>9021</v>
      </c>
      <c r="G125">
        <v>1608</v>
      </c>
      <c r="H125">
        <v>3061.4</v>
      </c>
      <c r="I125">
        <v>2054.5300000000002</v>
      </c>
      <c r="J125">
        <v>1347.59</v>
      </c>
      <c r="K125">
        <v>152.41999999999999</v>
      </c>
      <c r="L125">
        <v>1013.35</v>
      </c>
      <c r="M125">
        <v>322.11</v>
      </c>
      <c r="N125">
        <v>210.91</v>
      </c>
      <c r="O125">
        <v>0.03</v>
      </c>
      <c r="P125">
        <v>15</v>
      </c>
      <c r="Q125" t="str">
        <f t="shared" si="8"/>
        <v>NO</v>
      </c>
      <c r="R125" s="2"/>
      <c r="S125">
        <v>9021</v>
      </c>
      <c r="T125">
        <v>1608</v>
      </c>
      <c r="U125">
        <v>1754.12</v>
      </c>
      <c r="V125">
        <v>787.44</v>
      </c>
      <c r="W125">
        <v>471.69</v>
      </c>
      <c r="X125">
        <v>98.29</v>
      </c>
      <c r="Y125">
        <v>798.47</v>
      </c>
      <c r="Z125">
        <v>173.96</v>
      </c>
      <c r="AA125">
        <v>172.25</v>
      </c>
      <c r="AB125">
        <v>27.44</v>
      </c>
      <c r="AC125">
        <v>12</v>
      </c>
      <c r="AD125" t="str">
        <f t="shared" si="9"/>
        <v>NO</v>
      </c>
      <c r="AE125">
        <v>12</v>
      </c>
    </row>
    <row r="126" spans="1:31" x14ac:dyDescent="0.15">
      <c r="A126" t="str">
        <f t="shared" si="10"/>
        <v>9022-1609</v>
      </c>
      <c r="C126" s="9">
        <f t="shared" si="7"/>
        <v>24000</v>
      </c>
      <c r="D126" s="9">
        <f t="shared" si="11"/>
        <v>25100</v>
      </c>
      <c r="E126" s="2"/>
      <c r="F126">
        <v>9022</v>
      </c>
      <c r="G126">
        <v>1609</v>
      </c>
      <c r="H126">
        <v>2131.0700000000002</v>
      </c>
      <c r="I126">
        <v>1924.76</v>
      </c>
      <c r="J126">
        <v>741.25</v>
      </c>
      <c r="K126">
        <v>116.63</v>
      </c>
      <c r="L126">
        <v>762.66</v>
      </c>
      <c r="M126">
        <v>264.76</v>
      </c>
      <c r="N126">
        <v>219.3</v>
      </c>
      <c r="O126">
        <v>3.97</v>
      </c>
      <c r="P126">
        <v>22.5</v>
      </c>
      <c r="Q126" t="str">
        <f t="shared" si="8"/>
        <v>NO</v>
      </c>
      <c r="R126" s="2"/>
      <c r="S126">
        <v>9022</v>
      </c>
      <c r="T126">
        <v>1609</v>
      </c>
      <c r="U126">
        <v>2304.1799999999998</v>
      </c>
      <c r="V126">
        <v>2050.0500000000002</v>
      </c>
      <c r="W126">
        <v>959.97</v>
      </c>
      <c r="X126">
        <v>111.57</v>
      </c>
      <c r="Y126">
        <v>803.49</v>
      </c>
      <c r="Z126">
        <v>188.11</v>
      </c>
      <c r="AA126">
        <v>180.85</v>
      </c>
      <c r="AB126">
        <v>33.19</v>
      </c>
      <c r="AC126">
        <v>27</v>
      </c>
      <c r="AD126" t="str">
        <f t="shared" si="9"/>
        <v>NO</v>
      </c>
      <c r="AE126">
        <v>27</v>
      </c>
    </row>
    <row r="127" spans="1:31" x14ac:dyDescent="0.15">
      <c r="A127" t="str">
        <f t="shared" si="10"/>
        <v>2836-1609</v>
      </c>
      <c r="C127" s="9">
        <f t="shared" si="7"/>
        <v>8500</v>
      </c>
      <c r="D127" s="9">
        <f t="shared" si="11"/>
        <v>8900</v>
      </c>
      <c r="E127" s="2"/>
      <c r="F127">
        <v>2836</v>
      </c>
      <c r="G127">
        <v>1609</v>
      </c>
      <c r="H127">
        <v>577.79</v>
      </c>
      <c r="I127">
        <v>577.79</v>
      </c>
      <c r="J127">
        <v>214.11</v>
      </c>
      <c r="K127">
        <v>27.23</v>
      </c>
      <c r="L127">
        <v>218.73</v>
      </c>
      <c r="M127">
        <v>43.97</v>
      </c>
      <c r="N127">
        <v>60.91</v>
      </c>
      <c r="O127">
        <v>5.34</v>
      </c>
      <c r="P127">
        <v>7.5</v>
      </c>
      <c r="Q127" t="str">
        <f t="shared" si="8"/>
        <v>NO</v>
      </c>
      <c r="R127" s="2"/>
      <c r="S127">
        <v>2836</v>
      </c>
      <c r="T127">
        <v>1609</v>
      </c>
      <c r="U127">
        <v>831.32</v>
      </c>
      <c r="V127">
        <v>831.32</v>
      </c>
      <c r="W127">
        <v>301.70999999999998</v>
      </c>
      <c r="X127">
        <v>33.25</v>
      </c>
      <c r="Y127">
        <v>350.89</v>
      </c>
      <c r="Z127">
        <v>75.23</v>
      </c>
      <c r="AA127">
        <v>37.35</v>
      </c>
      <c r="AB127">
        <v>29.9</v>
      </c>
      <c r="AC127">
        <v>3</v>
      </c>
      <c r="AD127" t="str">
        <f t="shared" si="9"/>
        <v>NO</v>
      </c>
      <c r="AE127">
        <v>3</v>
      </c>
    </row>
    <row r="128" spans="1:31" x14ac:dyDescent="0.15">
      <c r="A128" t="str">
        <f t="shared" si="10"/>
        <v>1606-1610</v>
      </c>
      <c r="C128" s="9">
        <f t="shared" si="7"/>
        <v>1000</v>
      </c>
      <c r="D128" s="9">
        <f t="shared" si="11"/>
        <v>1000</v>
      </c>
      <c r="E128" s="2"/>
      <c r="F128">
        <v>1606</v>
      </c>
      <c r="G128">
        <v>1610</v>
      </c>
      <c r="H128">
        <v>88.06</v>
      </c>
      <c r="I128">
        <v>87.37</v>
      </c>
      <c r="J128">
        <v>57.51</v>
      </c>
      <c r="K128">
        <v>1.69</v>
      </c>
      <c r="L128">
        <v>10.19</v>
      </c>
      <c r="M128">
        <v>0.87</v>
      </c>
      <c r="N128">
        <v>16.63</v>
      </c>
      <c r="O128">
        <v>1.18</v>
      </c>
      <c r="P128">
        <v>0</v>
      </c>
      <c r="Q128" t="str">
        <f t="shared" si="8"/>
        <v>NO</v>
      </c>
      <c r="R128" s="2"/>
      <c r="S128">
        <v>1606</v>
      </c>
      <c r="T128">
        <v>1610</v>
      </c>
      <c r="U128">
        <v>75.36</v>
      </c>
      <c r="V128">
        <v>73.459999999999994</v>
      </c>
      <c r="W128">
        <v>57.31</v>
      </c>
      <c r="X128">
        <v>0.46</v>
      </c>
      <c r="Y128">
        <v>12.12</v>
      </c>
      <c r="Z128">
        <v>0.38</v>
      </c>
      <c r="AA128">
        <v>0.56999999999999995</v>
      </c>
      <c r="AB128">
        <v>4.51</v>
      </c>
      <c r="AC128">
        <v>0</v>
      </c>
      <c r="AD128" t="str">
        <f t="shared" si="9"/>
        <v>NO</v>
      </c>
      <c r="AE128">
        <v>0</v>
      </c>
    </row>
    <row r="129" spans="1:31" x14ac:dyDescent="0.15">
      <c r="A129" t="str">
        <f t="shared" si="10"/>
        <v>2906-1610</v>
      </c>
      <c r="C129" s="9">
        <f t="shared" si="7"/>
        <v>23100</v>
      </c>
      <c r="D129" s="9">
        <f t="shared" si="11"/>
        <v>24200</v>
      </c>
      <c r="E129" s="2"/>
      <c r="F129">
        <v>2906</v>
      </c>
      <c r="G129">
        <v>1610</v>
      </c>
      <c r="H129">
        <v>1646.97</v>
      </c>
      <c r="I129">
        <v>1607.28</v>
      </c>
      <c r="J129">
        <v>444.65</v>
      </c>
      <c r="K129">
        <v>143.37</v>
      </c>
      <c r="L129">
        <v>656.88</v>
      </c>
      <c r="M129">
        <v>203.05</v>
      </c>
      <c r="N129">
        <v>159.02000000000001</v>
      </c>
      <c r="O129">
        <v>25</v>
      </c>
      <c r="P129">
        <v>15</v>
      </c>
      <c r="Q129" t="str">
        <f t="shared" si="8"/>
        <v>NO</v>
      </c>
      <c r="R129" s="2"/>
      <c r="S129">
        <v>2906</v>
      </c>
      <c r="T129">
        <v>1610</v>
      </c>
      <c r="U129">
        <v>2359.96</v>
      </c>
      <c r="V129">
        <v>2208.5100000000002</v>
      </c>
      <c r="W129">
        <v>1035.47</v>
      </c>
      <c r="X129">
        <v>112.22</v>
      </c>
      <c r="Y129">
        <v>847.93</v>
      </c>
      <c r="Z129">
        <v>192.13</v>
      </c>
      <c r="AA129">
        <v>132.07</v>
      </c>
      <c r="AB129">
        <v>22.15</v>
      </c>
      <c r="AC129">
        <v>18</v>
      </c>
      <c r="AD129" t="str">
        <f t="shared" si="9"/>
        <v>NO</v>
      </c>
      <c r="AE129">
        <v>18</v>
      </c>
    </row>
    <row r="130" spans="1:31" x14ac:dyDescent="0.15">
      <c r="A130" t="str">
        <f t="shared" si="10"/>
        <v>3613-1611</v>
      </c>
      <c r="C130" s="9">
        <f t="shared" si="7"/>
        <v>1300</v>
      </c>
      <c r="D130" s="9">
        <f t="shared" si="11"/>
        <v>1400</v>
      </c>
      <c r="E130" s="2"/>
      <c r="F130">
        <v>3613</v>
      </c>
      <c r="G130">
        <v>1611</v>
      </c>
      <c r="H130">
        <v>192.82</v>
      </c>
      <c r="I130">
        <v>192.82</v>
      </c>
      <c r="J130">
        <v>104.53</v>
      </c>
      <c r="K130">
        <v>5.25</v>
      </c>
      <c r="L130">
        <v>78.709999999999994</v>
      </c>
      <c r="M130">
        <v>1.1599999999999999</v>
      </c>
      <c r="N130">
        <v>2.46</v>
      </c>
      <c r="O130">
        <v>0.72</v>
      </c>
      <c r="P130">
        <v>0</v>
      </c>
      <c r="Q130" t="str">
        <f t="shared" si="8"/>
        <v>NO</v>
      </c>
      <c r="R130" s="2"/>
      <c r="S130">
        <v>3613</v>
      </c>
      <c r="T130">
        <v>1611</v>
      </c>
      <c r="U130">
        <v>34.74</v>
      </c>
      <c r="V130">
        <v>34.74</v>
      </c>
      <c r="W130">
        <v>5.01</v>
      </c>
      <c r="X130">
        <v>1.92</v>
      </c>
      <c r="Y130">
        <v>25.8</v>
      </c>
      <c r="Z130">
        <v>0.78</v>
      </c>
      <c r="AA130">
        <v>1.0900000000000001</v>
      </c>
      <c r="AB130">
        <v>0.14000000000000001</v>
      </c>
      <c r="AC130">
        <v>0</v>
      </c>
      <c r="AD130" t="str">
        <f t="shared" si="9"/>
        <v>NO</v>
      </c>
      <c r="AE130">
        <v>0</v>
      </c>
    </row>
    <row r="131" spans="1:31" x14ac:dyDescent="0.15">
      <c r="A131" t="str">
        <f t="shared" si="10"/>
        <v>1610-1611</v>
      </c>
      <c r="C131" s="9">
        <f t="shared" si="7"/>
        <v>22800</v>
      </c>
      <c r="D131" s="9">
        <f t="shared" si="11"/>
        <v>23900</v>
      </c>
      <c r="E131" s="2"/>
      <c r="F131">
        <v>1610</v>
      </c>
      <c r="G131">
        <v>1611</v>
      </c>
      <c r="H131">
        <v>1701.25</v>
      </c>
      <c r="I131">
        <v>1661.43</v>
      </c>
      <c r="J131">
        <v>496.2</v>
      </c>
      <c r="K131">
        <v>143.38999999999999</v>
      </c>
      <c r="L131">
        <v>645.57000000000005</v>
      </c>
      <c r="M131">
        <v>203.02</v>
      </c>
      <c r="N131">
        <v>172.18</v>
      </c>
      <c r="O131">
        <v>25.88</v>
      </c>
      <c r="P131">
        <v>15</v>
      </c>
      <c r="Q131" t="str">
        <f t="shared" si="8"/>
        <v>NO</v>
      </c>
      <c r="R131" s="2"/>
      <c r="S131">
        <v>1610</v>
      </c>
      <c r="T131">
        <v>1611</v>
      </c>
      <c r="U131">
        <v>2304.94</v>
      </c>
      <c r="V131">
        <v>2097.2800000000002</v>
      </c>
      <c r="W131">
        <v>1022.33</v>
      </c>
      <c r="X131">
        <v>110.64</v>
      </c>
      <c r="Y131">
        <v>808.28</v>
      </c>
      <c r="Z131">
        <v>191.4</v>
      </c>
      <c r="AA131">
        <v>128.68</v>
      </c>
      <c r="AB131">
        <v>25.6</v>
      </c>
      <c r="AC131">
        <v>18</v>
      </c>
      <c r="AD131" t="str">
        <f t="shared" si="9"/>
        <v>NO</v>
      </c>
      <c r="AE131">
        <v>18</v>
      </c>
    </row>
    <row r="132" spans="1:31" x14ac:dyDescent="0.15">
      <c r="A132" t="str">
        <f t="shared" si="10"/>
        <v>2814-1612</v>
      </c>
      <c r="C132" s="9">
        <f t="shared" ref="C132:C195" si="12">ROUND((I132*AM_Fac+V132*PM_fac)*AADT,-2)</f>
        <v>6000</v>
      </c>
      <c r="D132" s="9">
        <f t="shared" si="11"/>
        <v>6300</v>
      </c>
      <c r="E132" s="2"/>
      <c r="F132">
        <v>2814</v>
      </c>
      <c r="G132">
        <v>1612</v>
      </c>
      <c r="H132">
        <v>431.73</v>
      </c>
      <c r="I132">
        <v>430.26</v>
      </c>
      <c r="J132">
        <v>13.98</v>
      </c>
      <c r="K132">
        <v>48.42</v>
      </c>
      <c r="L132">
        <v>221.48</v>
      </c>
      <c r="M132">
        <v>56.1</v>
      </c>
      <c r="N132">
        <v>90.85</v>
      </c>
      <c r="O132">
        <v>0.91</v>
      </c>
      <c r="P132">
        <v>0</v>
      </c>
      <c r="Q132" t="str">
        <f t="shared" ref="Q132:Q195" si="13">IF(O132&gt;100,"YES","NO")</f>
        <v>NO</v>
      </c>
      <c r="R132" s="2"/>
      <c r="S132">
        <v>2814</v>
      </c>
      <c r="T132">
        <v>1612</v>
      </c>
      <c r="U132">
        <v>583.85</v>
      </c>
      <c r="V132">
        <v>555.76</v>
      </c>
      <c r="W132">
        <v>293.93</v>
      </c>
      <c r="X132">
        <v>26.33</v>
      </c>
      <c r="Y132">
        <v>154.72</v>
      </c>
      <c r="Z132">
        <v>51.03</v>
      </c>
      <c r="AA132">
        <v>56.23</v>
      </c>
      <c r="AB132">
        <v>1.62</v>
      </c>
      <c r="AC132">
        <v>0</v>
      </c>
      <c r="AD132" t="str">
        <f t="shared" ref="AD132:AD195" si="14">IF(AB132&gt;100,"YES","NO")</f>
        <v>NO</v>
      </c>
      <c r="AE132">
        <v>0</v>
      </c>
    </row>
    <row r="133" spans="1:31" x14ac:dyDescent="0.15">
      <c r="A133" t="str">
        <f t="shared" si="10"/>
        <v>2908-1612</v>
      </c>
      <c r="C133" s="9">
        <f t="shared" si="12"/>
        <v>22200</v>
      </c>
      <c r="D133" s="9">
        <f t="shared" si="11"/>
        <v>23200</v>
      </c>
      <c r="E133" s="2"/>
      <c r="F133">
        <v>2908</v>
      </c>
      <c r="G133">
        <v>1612</v>
      </c>
      <c r="H133">
        <v>2051.25</v>
      </c>
      <c r="I133">
        <v>2035.06</v>
      </c>
      <c r="J133">
        <v>764.44</v>
      </c>
      <c r="K133">
        <v>157.12</v>
      </c>
      <c r="L133">
        <v>705.19</v>
      </c>
      <c r="M133">
        <v>223.44</v>
      </c>
      <c r="N133">
        <v>160.44999999999999</v>
      </c>
      <c r="O133">
        <v>25.6</v>
      </c>
      <c r="P133">
        <v>15</v>
      </c>
      <c r="Q133" t="str">
        <f t="shared" si="13"/>
        <v>NO</v>
      </c>
      <c r="R133" s="2"/>
      <c r="S133">
        <v>2908</v>
      </c>
      <c r="T133">
        <v>1612</v>
      </c>
      <c r="U133">
        <v>1687.46</v>
      </c>
      <c r="V133">
        <v>1644.88</v>
      </c>
      <c r="W133">
        <v>455.78</v>
      </c>
      <c r="X133">
        <v>151.41999999999999</v>
      </c>
      <c r="Y133">
        <v>751.95</v>
      </c>
      <c r="Z133">
        <v>195.76</v>
      </c>
      <c r="AA133">
        <v>104.9</v>
      </c>
      <c r="AB133">
        <v>9.6300000000000008</v>
      </c>
      <c r="AC133">
        <v>18</v>
      </c>
      <c r="AD133" t="str">
        <f t="shared" si="14"/>
        <v>NO</v>
      </c>
      <c r="AE133">
        <v>18</v>
      </c>
    </row>
    <row r="134" spans="1:31" x14ac:dyDescent="0.15">
      <c r="A134" t="str">
        <f t="shared" si="10"/>
        <v>2903-1612</v>
      </c>
      <c r="C134" s="9">
        <f t="shared" si="12"/>
        <v>21700</v>
      </c>
      <c r="D134" s="9">
        <f t="shared" si="11"/>
        <v>22700</v>
      </c>
      <c r="E134" s="2"/>
      <c r="F134">
        <v>2903</v>
      </c>
      <c r="G134">
        <v>1612</v>
      </c>
      <c r="H134">
        <v>1680.84</v>
      </c>
      <c r="I134">
        <v>1633.09</v>
      </c>
      <c r="J134">
        <v>607.38</v>
      </c>
      <c r="K134">
        <v>115.41</v>
      </c>
      <c r="L134">
        <v>524.59</v>
      </c>
      <c r="M134">
        <v>193.86</v>
      </c>
      <c r="N134">
        <v>200.36</v>
      </c>
      <c r="O134">
        <v>24.24</v>
      </c>
      <c r="P134">
        <v>15</v>
      </c>
      <c r="Q134" t="str">
        <f t="shared" si="13"/>
        <v>NO</v>
      </c>
      <c r="R134" s="2"/>
      <c r="S134">
        <v>2903</v>
      </c>
      <c r="T134">
        <v>1612</v>
      </c>
      <c r="U134">
        <v>2096.16</v>
      </c>
      <c r="V134">
        <v>1953.6</v>
      </c>
      <c r="W134">
        <v>798.79</v>
      </c>
      <c r="X134">
        <v>99.89</v>
      </c>
      <c r="Y134">
        <v>772.7</v>
      </c>
      <c r="Z134">
        <v>178.97</v>
      </c>
      <c r="AA134">
        <v>207.17</v>
      </c>
      <c r="AB134">
        <v>20.63</v>
      </c>
      <c r="AC134">
        <v>18</v>
      </c>
      <c r="AD134" t="str">
        <f t="shared" si="14"/>
        <v>NO</v>
      </c>
      <c r="AE134">
        <v>18</v>
      </c>
    </row>
    <row r="135" spans="1:31" x14ac:dyDescent="0.15">
      <c r="A135" t="str">
        <f t="shared" si="10"/>
        <v>1444-1614</v>
      </c>
      <c r="C135" s="9">
        <f t="shared" si="12"/>
        <v>1600</v>
      </c>
      <c r="D135" s="9">
        <f t="shared" si="11"/>
        <v>1700</v>
      </c>
      <c r="E135" s="2"/>
      <c r="F135">
        <v>1444</v>
      </c>
      <c r="G135">
        <v>1614</v>
      </c>
      <c r="H135">
        <v>272.95</v>
      </c>
      <c r="I135">
        <v>272.02</v>
      </c>
      <c r="J135">
        <v>218.18</v>
      </c>
      <c r="K135">
        <v>5.55</v>
      </c>
      <c r="L135">
        <v>13.89</v>
      </c>
      <c r="M135">
        <v>0.55000000000000004</v>
      </c>
      <c r="N135">
        <v>0.11</v>
      </c>
      <c r="O135">
        <v>34.67</v>
      </c>
      <c r="P135">
        <v>0</v>
      </c>
      <c r="Q135" t="str">
        <f t="shared" si="13"/>
        <v>NO</v>
      </c>
      <c r="R135" s="2"/>
      <c r="S135">
        <v>1444</v>
      </c>
      <c r="T135">
        <v>1614</v>
      </c>
      <c r="U135">
        <v>6.07</v>
      </c>
      <c r="V135">
        <v>5.86</v>
      </c>
      <c r="W135">
        <v>0.87</v>
      </c>
      <c r="X135">
        <v>0.57999999999999996</v>
      </c>
      <c r="Y135">
        <v>4.6100000000000003</v>
      </c>
      <c r="Z135">
        <v>0</v>
      </c>
      <c r="AA135">
        <v>0.01</v>
      </c>
      <c r="AB135">
        <v>0</v>
      </c>
      <c r="AC135">
        <v>0</v>
      </c>
      <c r="AD135" t="str">
        <f t="shared" si="14"/>
        <v>NO</v>
      </c>
      <c r="AE135">
        <v>0</v>
      </c>
    </row>
    <row r="136" spans="1:31" x14ac:dyDescent="0.15">
      <c r="A136" t="str">
        <f t="shared" si="10"/>
        <v>1533-1614</v>
      </c>
      <c r="C136" s="9">
        <f t="shared" si="12"/>
        <v>14400</v>
      </c>
      <c r="D136" s="9">
        <f t="shared" si="11"/>
        <v>15100</v>
      </c>
      <c r="E136" s="2"/>
      <c r="F136">
        <v>1533</v>
      </c>
      <c r="G136">
        <v>1614</v>
      </c>
      <c r="H136">
        <v>1138.94</v>
      </c>
      <c r="I136">
        <v>1122.6500000000001</v>
      </c>
      <c r="J136">
        <v>524.9</v>
      </c>
      <c r="K136">
        <v>46.38</v>
      </c>
      <c r="L136">
        <v>372.39</v>
      </c>
      <c r="M136">
        <v>110.74</v>
      </c>
      <c r="N136">
        <v>46.18</v>
      </c>
      <c r="O136">
        <v>38.340000000000003</v>
      </c>
      <c r="P136">
        <v>0</v>
      </c>
      <c r="Q136" t="str">
        <f t="shared" si="13"/>
        <v>NO</v>
      </c>
      <c r="R136" s="2"/>
      <c r="S136">
        <v>1533</v>
      </c>
      <c r="T136">
        <v>1614</v>
      </c>
      <c r="U136">
        <v>1299.3900000000001</v>
      </c>
      <c r="V136">
        <v>1259.1600000000001</v>
      </c>
      <c r="W136">
        <v>540.82000000000005</v>
      </c>
      <c r="X136">
        <v>59.11</v>
      </c>
      <c r="Y136">
        <v>500.88</v>
      </c>
      <c r="Z136">
        <v>45.85</v>
      </c>
      <c r="AA136">
        <v>38.659999999999997</v>
      </c>
      <c r="AB136">
        <v>114.06</v>
      </c>
      <c r="AC136">
        <v>0</v>
      </c>
      <c r="AD136" t="str">
        <f t="shared" si="14"/>
        <v>YES</v>
      </c>
      <c r="AE136">
        <v>0</v>
      </c>
    </row>
    <row r="137" spans="1:31" x14ac:dyDescent="0.15">
      <c r="A137" t="str">
        <f t="shared" ref="A137:A200" si="15">CONCATENATE(F137,"-",G137)</f>
        <v>2532-1615</v>
      </c>
      <c r="C137" s="9">
        <f t="shared" si="12"/>
        <v>7500</v>
      </c>
      <c r="D137" s="9">
        <f t="shared" ref="D137:D200" si="16">ROUND(C137*AAWT,-2)</f>
        <v>7900</v>
      </c>
      <c r="E137" s="2"/>
      <c r="F137">
        <v>2532</v>
      </c>
      <c r="G137">
        <v>1615</v>
      </c>
      <c r="H137">
        <v>657.11</v>
      </c>
      <c r="I137">
        <v>650.57000000000005</v>
      </c>
      <c r="J137">
        <v>230.02</v>
      </c>
      <c r="K137">
        <v>25.01</v>
      </c>
      <c r="L137">
        <v>274.06</v>
      </c>
      <c r="M137">
        <v>60.39</v>
      </c>
      <c r="N137">
        <v>22.18</v>
      </c>
      <c r="O137">
        <v>45.45</v>
      </c>
      <c r="P137">
        <v>0</v>
      </c>
      <c r="Q137" t="str">
        <f t="shared" si="13"/>
        <v>NO</v>
      </c>
      <c r="R137" s="2"/>
      <c r="S137">
        <v>2532</v>
      </c>
      <c r="T137">
        <v>1615</v>
      </c>
      <c r="U137">
        <v>607.29999999999995</v>
      </c>
      <c r="V137">
        <v>592.1</v>
      </c>
      <c r="W137">
        <v>203.41</v>
      </c>
      <c r="X137">
        <v>40.08</v>
      </c>
      <c r="Y137">
        <v>287.89</v>
      </c>
      <c r="Z137">
        <v>23.72</v>
      </c>
      <c r="AA137">
        <v>4.45</v>
      </c>
      <c r="AB137">
        <v>47.75</v>
      </c>
      <c r="AC137">
        <v>0</v>
      </c>
      <c r="AD137" t="str">
        <f t="shared" si="14"/>
        <v>NO</v>
      </c>
      <c r="AE137">
        <v>0</v>
      </c>
    </row>
    <row r="138" spans="1:31" x14ac:dyDescent="0.15">
      <c r="A138" t="str">
        <f t="shared" si="15"/>
        <v>1614-1615</v>
      </c>
      <c r="C138" s="9">
        <f t="shared" si="12"/>
        <v>13600</v>
      </c>
      <c r="D138" s="9">
        <f t="shared" si="16"/>
        <v>14200</v>
      </c>
      <c r="E138" s="2"/>
      <c r="F138">
        <v>1614</v>
      </c>
      <c r="G138">
        <v>1615</v>
      </c>
      <c r="H138">
        <v>1169.53</v>
      </c>
      <c r="I138">
        <v>1155.78</v>
      </c>
      <c r="J138">
        <v>639.48</v>
      </c>
      <c r="K138">
        <v>45.26</v>
      </c>
      <c r="L138">
        <v>323.44</v>
      </c>
      <c r="M138">
        <v>61.3</v>
      </c>
      <c r="N138">
        <v>27.08</v>
      </c>
      <c r="O138">
        <v>72.97</v>
      </c>
      <c r="P138">
        <v>0</v>
      </c>
      <c r="Q138" t="str">
        <f t="shared" si="13"/>
        <v>NO</v>
      </c>
      <c r="R138" s="2"/>
      <c r="S138">
        <v>1614</v>
      </c>
      <c r="T138">
        <v>1615</v>
      </c>
      <c r="U138">
        <v>1131.6300000000001</v>
      </c>
      <c r="V138">
        <v>1096.58</v>
      </c>
      <c r="W138">
        <v>419.58</v>
      </c>
      <c r="X138">
        <v>54.49</v>
      </c>
      <c r="Y138">
        <v>462.08</v>
      </c>
      <c r="Z138">
        <v>44.22</v>
      </c>
      <c r="AA138">
        <v>37.54</v>
      </c>
      <c r="AB138">
        <v>113.72</v>
      </c>
      <c r="AC138">
        <v>0</v>
      </c>
      <c r="AD138" t="str">
        <f t="shared" si="14"/>
        <v>YES</v>
      </c>
      <c r="AE138">
        <v>0</v>
      </c>
    </row>
    <row r="139" spans="1:31" x14ac:dyDescent="0.15">
      <c r="A139" t="str">
        <f t="shared" si="15"/>
        <v>1516-1721</v>
      </c>
      <c r="C139" s="9">
        <f t="shared" si="12"/>
        <v>14100</v>
      </c>
      <c r="D139" s="9">
        <f t="shared" si="16"/>
        <v>14800</v>
      </c>
      <c r="E139" s="2"/>
      <c r="F139">
        <v>1516</v>
      </c>
      <c r="G139">
        <v>1721</v>
      </c>
      <c r="H139">
        <v>1175.49</v>
      </c>
      <c r="I139">
        <v>1089.1600000000001</v>
      </c>
      <c r="J139">
        <v>438.93</v>
      </c>
      <c r="K139">
        <v>59.24</v>
      </c>
      <c r="L139">
        <v>339.12</v>
      </c>
      <c r="M139">
        <v>152.84</v>
      </c>
      <c r="N139">
        <v>124.38</v>
      </c>
      <c r="O139">
        <v>55.97</v>
      </c>
      <c r="P139">
        <v>5</v>
      </c>
      <c r="Q139" t="str">
        <f t="shared" si="13"/>
        <v>NO</v>
      </c>
      <c r="R139" s="2"/>
      <c r="S139">
        <v>1516</v>
      </c>
      <c r="T139">
        <v>1721</v>
      </c>
      <c r="U139">
        <v>1448.06</v>
      </c>
      <c r="V139">
        <v>1246.49</v>
      </c>
      <c r="W139">
        <v>548.38</v>
      </c>
      <c r="X139">
        <v>73.86</v>
      </c>
      <c r="Y139">
        <v>486.62</v>
      </c>
      <c r="Z139">
        <v>161.62</v>
      </c>
      <c r="AA139">
        <v>149.53</v>
      </c>
      <c r="AB139">
        <v>22.05</v>
      </c>
      <c r="AC139">
        <v>6</v>
      </c>
      <c r="AD139" t="str">
        <f t="shared" si="14"/>
        <v>NO</v>
      </c>
      <c r="AE139">
        <v>6</v>
      </c>
    </row>
    <row r="140" spans="1:31" x14ac:dyDescent="0.15">
      <c r="A140" t="str">
        <f t="shared" si="15"/>
        <v>2323-1893</v>
      </c>
      <c r="C140" s="9">
        <f t="shared" si="12"/>
        <v>3800</v>
      </c>
      <c r="D140" s="9">
        <f t="shared" si="16"/>
        <v>4000</v>
      </c>
      <c r="E140" s="2"/>
      <c r="F140">
        <v>2323</v>
      </c>
      <c r="G140">
        <v>1893</v>
      </c>
      <c r="H140">
        <v>11.78</v>
      </c>
      <c r="I140">
        <v>11.5</v>
      </c>
      <c r="J140">
        <v>0.01</v>
      </c>
      <c r="K140">
        <v>0</v>
      </c>
      <c r="L140">
        <v>0.1</v>
      </c>
      <c r="M140">
        <v>8.57</v>
      </c>
      <c r="N140">
        <v>3.09</v>
      </c>
      <c r="O140">
        <v>0</v>
      </c>
      <c r="P140">
        <v>0</v>
      </c>
      <c r="Q140" t="str">
        <f t="shared" si="13"/>
        <v>NO</v>
      </c>
      <c r="R140" s="2"/>
      <c r="S140">
        <v>2323</v>
      </c>
      <c r="T140">
        <v>1893</v>
      </c>
      <c r="U140">
        <v>665.7</v>
      </c>
      <c r="V140">
        <v>597.59</v>
      </c>
      <c r="W140">
        <v>344.73</v>
      </c>
      <c r="X140">
        <v>25.9</v>
      </c>
      <c r="Y140">
        <v>232.11</v>
      </c>
      <c r="Z140">
        <v>32.590000000000003</v>
      </c>
      <c r="AA140">
        <v>17.8</v>
      </c>
      <c r="AB140">
        <v>12.58</v>
      </c>
      <c r="AC140">
        <v>0</v>
      </c>
      <c r="AD140" t="str">
        <f t="shared" si="14"/>
        <v>NO</v>
      </c>
      <c r="AE140">
        <v>0</v>
      </c>
    </row>
    <row r="141" spans="1:31" x14ac:dyDescent="0.15">
      <c r="A141" t="str">
        <f t="shared" si="15"/>
        <v>1940-1893</v>
      </c>
      <c r="C141" s="9">
        <f t="shared" si="12"/>
        <v>0</v>
      </c>
      <c r="D141" s="9">
        <f t="shared" si="16"/>
        <v>0</v>
      </c>
      <c r="E141" s="2"/>
      <c r="F141">
        <v>1940</v>
      </c>
      <c r="G141">
        <v>1893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 t="str">
        <f t="shared" si="13"/>
        <v>NO</v>
      </c>
      <c r="R141" s="2"/>
      <c r="S141">
        <v>1940</v>
      </c>
      <c r="T141">
        <v>1893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 t="str">
        <f t="shared" si="14"/>
        <v>NO</v>
      </c>
      <c r="AE141">
        <v>0</v>
      </c>
    </row>
    <row r="142" spans="1:31" x14ac:dyDescent="0.15">
      <c r="A142" t="str">
        <f t="shared" si="15"/>
        <v>2729-1894</v>
      </c>
      <c r="C142" s="9">
        <f t="shared" si="12"/>
        <v>3600</v>
      </c>
      <c r="D142" s="9">
        <f t="shared" si="16"/>
        <v>3800</v>
      </c>
      <c r="E142" s="2"/>
      <c r="F142">
        <v>2729</v>
      </c>
      <c r="G142">
        <v>1894</v>
      </c>
      <c r="H142">
        <v>283.07</v>
      </c>
      <c r="I142">
        <v>283.07</v>
      </c>
      <c r="J142">
        <v>165.12</v>
      </c>
      <c r="K142">
        <v>15.56</v>
      </c>
      <c r="L142">
        <v>86.74</v>
      </c>
      <c r="M142">
        <v>11.64</v>
      </c>
      <c r="N142">
        <v>1.94</v>
      </c>
      <c r="O142">
        <v>2.0699999999999998</v>
      </c>
      <c r="P142">
        <v>0</v>
      </c>
      <c r="Q142" t="str">
        <f t="shared" si="13"/>
        <v>NO</v>
      </c>
      <c r="R142" s="2"/>
      <c r="S142">
        <v>2729</v>
      </c>
      <c r="T142">
        <v>1894</v>
      </c>
      <c r="U142">
        <v>304.85000000000002</v>
      </c>
      <c r="V142">
        <v>304.85000000000002</v>
      </c>
      <c r="W142">
        <v>105.31</v>
      </c>
      <c r="X142">
        <v>14.18</v>
      </c>
      <c r="Y142">
        <v>132.37</v>
      </c>
      <c r="Z142">
        <v>37.729999999999997</v>
      </c>
      <c r="AA142">
        <v>10.8</v>
      </c>
      <c r="AB142">
        <v>4.46</v>
      </c>
      <c r="AC142">
        <v>0</v>
      </c>
      <c r="AD142" t="str">
        <f t="shared" si="14"/>
        <v>NO</v>
      </c>
      <c r="AE142">
        <v>0</v>
      </c>
    </row>
    <row r="143" spans="1:31" x14ac:dyDescent="0.15">
      <c r="A143" t="str">
        <f t="shared" si="15"/>
        <v>2321-1894</v>
      </c>
      <c r="C143" s="9">
        <f t="shared" si="12"/>
        <v>2100</v>
      </c>
      <c r="D143" s="9">
        <f t="shared" si="16"/>
        <v>2200</v>
      </c>
      <c r="E143" s="2"/>
      <c r="F143">
        <v>2321</v>
      </c>
      <c r="G143">
        <v>1894</v>
      </c>
      <c r="H143">
        <v>144.35</v>
      </c>
      <c r="I143">
        <v>133.24</v>
      </c>
      <c r="J143">
        <v>46.33</v>
      </c>
      <c r="K143">
        <v>7.63</v>
      </c>
      <c r="L143">
        <v>46.01</v>
      </c>
      <c r="M143">
        <v>34.9</v>
      </c>
      <c r="N143">
        <v>5.9</v>
      </c>
      <c r="O143">
        <v>3.59</v>
      </c>
      <c r="P143">
        <v>0</v>
      </c>
      <c r="Q143" t="str">
        <f t="shared" si="13"/>
        <v>NO</v>
      </c>
      <c r="R143" s="2"/>
      <c r="S143">
        <v>2321</v>
      </c>
      <c r="T143">
        <v>1894</v>
      </c>
      <c r="U143">
        <v>224.14</v>
      </c>
      <c r="V143">
        <v>211.62</v>
      </c>
      <c r="W143">
        <v>115.37</v>
      </c>
      <c r="X143">
        <v>7.58</v>
      </c>
      <c r="Y143">
        <v>71.08</v>
      </c>
      <c r="Z143">
        <v>18.29</v>
      </c>
      <c r="AA143">
        <v>7.59</v>
      </c>
      <c r="AB143">
        <v>4.2300000000000004</v>
      </c>
      <c r="AC143">
        <v>0</v>
      </c>
      <c r="AD143" t="str">
        <f t="shared" si="14"/>
        <v>NO</v>
      </c>
      <c r="AE143">
        <v>0</v>
      </c>
    </row>
    <row r="144" spans="1:31" x14ac:dyDescent="0.15">
      <c r="A144" t="str">
        <f t="shared" si="15"/>
        <v>2319-1897</v>
      </c>
      <c r="C144" s="9">
        <f t="shared" si="12"/>
        <v>4900</v>
      </c>
      <c r="D144" s="9">
        <f t="shared" si="16"/>
        <v>5100</v>
      </c>
      <c r="E144" s="2"/>
      <c r="F144">
        <v>2319</v>
      </c>
      <c r="G144">
        <v>1897</v>
      </c>
      <c r="H144">
        <v>419.73</v>
      </c>
      <c r="I144">
        <v>417.6</v>
      </c>
      <c r="J144">
        <v>33.299999999999997</v>
      </c>
      <c r="K144">
        <v>42.06</v>
      </c>
      <c r="L144">
        <v>201.86</v>
      </c>
      <c r="M144">
        <v>63.7</v>
      </c>
      <c r="N144">
        <v>70.97</v>
      </c>
      <c r="O144">
        <v>7.85</v>
      </c>
      <c r="P144">
        <v>0</v>
      </c>
      <c r="Q144" t="str">
        <f t="shared" si="13"/>
        <v>NO</v>
      </c>
      <c r="R144" s="2"/>
      <c r="S144">
        <v>2319</v>
      </c>
      <c r="T144">
        <v>1897</v>
      </c>
      <c r="U144">
        <v>398.52</v>
      </c>
      <c r="V144">
        <v>398.52</v>
      </c>
      <c r="W144">
        <v>158.79</v>
      </c>
      <c r="X144">
        <v>14.88</v>
      </c>
      <c r="Y144">
        <v>99.25</v>
      </c>
      <c r="Z144">
        <v>77.42</v>
      </c>
      <c r="AA144">
        <v>48.1</v>
      </c>
      <c r="AB144">
        <v>7.0000000000000007E-2</v>
      </c>
      <c r="AC144">
        <v>0</v>
      </c>
      <c r="AD144" t="str">
        <f t="shared" si="14"/>
        <v>NO</v>
      </c>
      <c r="AE144">
        <v>0</v>
      </c>
    </row>
    <row r="145" spans="1:31" x14ac:dyDescent="0.15">
      <c r="A145" t="str">
        <f t="shared" si="15"/>
        <v>1935-1897</v>
      </c>
      <c r="C145" s="9">
        <f t="shared" si="12"/>
        <v>4900</v>
      </c>
      <c r="D145" s="9">
        <f t="shared" si="16"/>
        <v>5100</v>
      </c>
      <c r="E145" s="2"/>
      <c r="F145">
        <v>1935</v>
      </c>
      <c r="G145">
        <v>1897</v>
      </c>
      <c r="H145">
        <v>710.33</v>
      </c>
      <c r="I145">
        <v>677.65</v>
      </c>
      <c r="J145">
        <v>331.15</v>
      </c>
      <c r="K145">
        <v>34.450000000000003</v>
      </c>
      <c r="L145">
        <v>224.08</v>
      </c>
      <c r="M145">
        <v>80.72</v>
      </c>
      <c r="N145">
        <v>35.54</v>
      </c>
      <c r="O145">
        <v>4.38</v>
      </c>
      <c r="P145">
        <v>0</v>
      </c>
      <c r="Q145" t="str">
        <f t="shared" si="13"/>
        <v>NO</v>
      </c>
      <c r="R145" s="2"/>
      <c r="S145">
        <v>1935</v>
      </c>
      <c r="T145">
        <v>1897</v>
      </c>
      <c r="U145">
        <v>155.01</v>
      </c>
      <c r="V145">
        <v>150.12</v>
      </c>
      <c r="W145">
        <v>11.74</v>
      </c>
      <c r="X145">
        <v>7.63</v>
      </c>
      <c r="Y145">
        <v>51</v>
      </c>
      <c r="Z145">
        <v>55.67</v>
      </c>
      <c r="AA145">
        <v>28.26</v>
      </c>
      <c r="AB145">
        <v>0.71</v>
      </c>
      <c r="AC145">
        <v>0</v>
      </c>
      <c r="AD145" t="str">
        <f t="shared" si="14"/>
        <v>NO</v>
      </c>
      <c r="AE145">
        <v>0</v>
      </c>
    </row>
    <row r="146" spans="1:31" x14ac:dyDescent="0.15">
      <c r="A146" t="str">
        <f t="shared" si="15"/>
        <v>2731-1898</v>
      </c>
      <c r="C146" s="9">
        <f t="shared" si="12"/>
        <v>2300</v>
      </c>
      <c r="D146" s="9">
        <f t="shared" si="16"/>
        <v>2400</v>
      </c>
      <c r="E146" s="2"/>
      <c r="F146">
        <v>2731</v>
      </c>
      <c r="G146">
        <v>1898</v>
      </c>
      <c r="H146">
        <v>184.77</v>
      </c>
      <c r="I146">
        <v>177.28</v>
      </c>
      <c r="J146">
        <v>48.33</v>
      </c>
      <c r="K146">
        <v>6.72</v>
      </c>
      <c r="L146">
        <v>57.45</v>
      </c>
      <c r="M146">
        <v>44.22</v>
      </c>
      <c r="N146">
        <v>9.14</v>
      </c>
      <c r="O146">
        <v>1.41</v>
      </c>
      <c r="P146">
        <v>17.5</v>
      </c>
      <c r="Q146" t="str">
        <f t="shared" si="13"/>
        <v>NO</v>
      </c>
      <c r="R146" s="2"/>
      <c r="S146">
        <v>2731</v>
      </c>
      <c r="T146">
        <v>1898</v>
      </c>
      <c r="U146">
        <v>218.23</v>
      </c>
      <c r="V146">
        <v>210.62</v>
      </c>
      <c r="W146">
        <v>80.95</v>
      </c>
      <c r="X146">
        <v>7.25</v>
      </c>
      <c r="Y146">
        <v>66.5</v>
      </c>
      <c r="Z146">
        <v>26.36</v>
      </c>
      <c r="AA146">
        <v>8.58</v>
      </c>
      <c r="AB146">
        <v>1.6</v>
      </c>
      <c r="AC146">
        <v>27</v>
      </c>
      <c r="AD146" t="str">
        <f t="shared" si="14"/>
        <v>NO</v>
      </c>
      <c r="AE146">
        <v>27</v>
      </c>
    </row>
    <row r="147" spans="1:31" x14ac:dyDescent="0.15">
      <c r="A147" t="str">
        <f t="shared" si="15"/>
        <v>1928-1901</v>
      </c>
      <c r="C147" s="9">
        <f t="shared" si="12"/>
        <v>1900</v>
      </c>
      <c r="D147" s="9">
        <f t="shared" si="16"/>
        <v>2000</v>
      </c>
      <c r="E147" s="2"/>
      <c r="F147">
        <v>1928</v>
      </c>
      <c r="G147">
        <v>1901</v>
      </c>
      <c r="H147">
        <v>283.58</v>
      </c>
      <c r="I147">
        <v>283.58</v>
      </c>
      <c r="J147">
        <v>104.43</v>
      </c>
      <c r="K147">
        <v>14.81</v>
      </c>
      <c r="L147">
        <v>119.3</v>
      </c>
      <c r="M147">
        <v>35.01</v>
      </c>
      <c r="N147">
        <v>10</v>
      </c>
      <c r="O147">
        <v>0.03</v>
      </c>
      <c r="P147">
        <v>0</v>
      </c>
      <c r="Q147" t="str">
        <f t="shared" si="13"/>
        <v>NO</v>
      </c>
      <c r="R147" s="2"/>
      <c r="S147">
        <v>1928</v>
      </c>
      <c r="T147">
        <v>1901</v>
      </c>
      <c r="U147">
        <v>39.409999999999997</v>
      </c>
      <c r="V147">
        <v>39.409999999999997</v>
      </c>
      <c r="W147">
        <v>2.23</v>
      </c>
      <c r="X147">
        <v>1.84</v>
      </c>
      <c r="Y147">
        <v>21.46</v>
      </c>
      <c r="Z147">
        <v>10.45</v>
      </c>
      <c r="AA147">
        <v>3.42</v>
      </c>
      <c r="AB147">
        <v>0.01</v>
      </c>
      <c r="AC147">
        <v>0</v>
      </c>
      <c r="AD147" t="str">
        <f t="shared" si="14"/>
        <v>NO</v>
      </c>
      <c r="AE147">
        <v>0</v>
      </c>
    </row>
    <row r="148" spans="1:31" x14ac:dyDescent="0.15">
      <c r="A148" t="str">
        <f t="shared" si="15"/>
        <v>2324-1901</v>
      </c>
      <c r="C148" s="9">
        <f t="shared" si="12"/>
        <v>3100</v>
      </c>
      <c r="D148" s="9">
        <f t="shared" si="16"/>
        <v>3200</v>
      </c>
      <c r="E148" s="2"/>
      <c r="F148">
        <v>2324</v>
      </c>
      <c r="G148">
        <v>1901</v>
      </c>
      <c r="H148">
        <v>392.45</v>
      </c>
      <c r="I148">
        <v>357.87</v>
      </c>
      <c r="J148">
        <v>238.04</v>
      </c>
      <c r="K148">
        <v>16.86</v>
      </c>
      <c r="L148">
        <v>72.14</v>
      </c>
      <c r="M148">
        <v>29.68</v>
      </c>
      <c r="N148">
        <v>35.74</v>
      </c>
      <c r="O148">
        <v>0.01</v>
      </c>
      <c r="P148">
        <v>0</v>
      </c>
      <c r="Q148" t="str">
        <f t="shared" si="13"/>
        <v>NO</v>
      </c>
      <c r="R148" s="2"/>
      <c r="S148">
        <v>2324</v>
      </c>
      <c r="T148">
        <v>1901</v>
      </c>
      <c r="U148">
        <v>164.14</v>
      </c>
      <c r="V148">
        <v>155.55000000000001</v>
      </c>
      <c r="W148">
        <v>9.99</v>
      </c>
      <c r="X148">
        <v>6.85</v>
      </c>
      <c r="Y148">
        <v>30.23</v>
      </c>
      <c r="Z148">
        <v>41.84</v>
      </c>
      <c r="AA148">
        <v>75.23</v>
      </c>
      <c r="AB148">
        <v>0</v>
      </c>
      <c r="AC148">
        <v>0</v>
      </c>
      <c r="AD148" t="str">
        <f t="shared" si="14"/>
        <v>NO</v>
      </c>
      <c r="AE148">
        <v>0</v>
      </c>
    </row>
    <row r="149" spans="1:31" x14ac:dyDescent="0.15">
      <c r="A149" t="str">
        <f t="shared" si="15"/>
        <v>1911-1901</v>
      </c>
      <c r="C149" s="9">
        <f t="shared" si="12"/>
        <v>8700</v>
      </c>
      <c r="D149" s="9">
        <f t="shared" si="16"/>
        <v>9100</v>
      </c>
      <c r="E149" s="2"/>
      <c r="F149">
        <v>1911</v>
      </c>
      <c r="G149">
        <v>1901</v>
      </c>
      <c r="H149">
        <v>431.51</v>
      </c>
      <c r="I149">
        <v>429.09</v>
      </c>
      <c r="J149">
        <v>33.31</v>
      </c>
      <c r="K149">
        <v>42.06</v>
      </c>
      <c r="L149">
        <v>201.96</v>
      </c>
      <c r="M149">
        <v>72.27</v>
      </c>
      <c r="N149">
        <v>74.06</v>
      </c>
      <c r="O149">
        <v>7.85</v>
      </c>
      <c r="P149">
        <v>0</v>
      </c>
      <c r="Q149" t="str">
        <f t="shared" si="13"/>
        <v>NO</v>
      </c>
      <c r="R149" s="2"/>
      <c r="S149">
        <v>1911</v>
      </c>
      <c r="T149">
        <v>1901</v>
      </c>
      <c r="U149">
        <v>1064.23</v>
      </c>
      <c r="V149">
        <v>996.14</v>
      </c>
      <c r="W149">
        <v>503.53</v>
      </c>
      <c r="X149">
        <v>40.78</v>
      </c>
      <c r="Y149">
        <v>331.36</v>
      </c>
      <c r="Z149">
        <v>110.01</v>
      </c>
      <c r="AA149">
        <v>65.900000000000006</v>
      </c>
      <c r="AB149">
        <v>12.65</v>
      </c>
      <c r="AC149">
        <v>0</v>
      </c>
      <c r="AD149" t="str">
        <f t="shared" si="14"/>
        <v>NO</v>
      </c>
      <c r="AE149">
        <v>0</v>
      </c>
    </row>
    <row r="150" spans="1:31" x14ac:dyDescent="0.15">
      <c r="A150" t="str">
        <f t="shared" si="15"/>
        <v>1901-1911</v>
      </c>
      <c r="C150" s="9">
        <f t="shared" si="12"/>
        <v>4900</v>
      </c>
      <c r="D150" s="9">
        <f t="shared" si="16"/>
        <v>5100</v>
      </c>
      <c r="E150" s="2"/>
      <c r="F150">
        <v>1901</v>
      </c>
      <c r="G150">
        <v>1911</v>
      </c>
      <c r="H150">
        <v>710.33</v>
      </c>
      <c r="I150">
        <v>677.65</v>
      </c>
      <c r="J150">
        <v>331.15</v>
      </c>
      <c r="K150">
        <v>34.450000000000003</v>
      </c>
      <c r="L150">
        <v>224.08</v>
      </c>
      <c r="M150">
        <v>80.72</v>
      </c>
      <c r="N150">
        <v>35.54</v>
      </c>
      <c r="O150">
        <v>4.38</v>
      </c>
      <c r="P150">
        <v>0</v>
      </c>
      <c r="Q150" t="str">
        <f t="shared" si="13"/>
        <v>NO</v>
      </c>
      <c r="R150" s="2"/>
      <c r="S150">
        <v>1901</v>
      </c>
      <c r="T150">
        <v>1911</v>
      </c>
      <c r="U150">
        <v>155.01</v>
      </c>
      <c r="V150">
        <v>150.12</v>
      </c>
      <c r="W150">
        <v>11.74</v>
      </c>
      <c r="X150">
        <v>7.63</v>
      </c>
      <c r="Y150">
        <v>51</v>
      </c>
      <c r="Z150">
        <v>55.67</v>
      </c>
      <c r="AA150">
        <v>28.26</v>
      </c>
      <c r="AB150">
        <v>0.71</v>
      </c>
      <c r="AC150">
        <v>0</v>
      </c>
      <c r="AD150" t="str">
        <f t="shared" si="14"/>
        <v>NO</v>
      </c>
      <c r="AE150">
        <v>0</v>
      </c>
    </row>
    <row r="151" spans="1:31" x14ac:dyDescent="0.15">
      <c r="A151" t="str">
        <f t="shared" si="15"/>
        <v>2737-1911</v>
      </c>
      <c r="C151" s="9">
        <f t="shared" si="12"/>
        <v>8700</v>
      </c>
      <c r="D151" s="9">
        <f t="shared" si="16"/>
        <v>9100</v>
      </c>
      <c r="E151" s="2"/>
      <c r="F151">
        <v>2737</v>
      </c>
      <c r="G151">
        <v>1911</v>
      </c>
      <c r="H151">
        <v>431.51</v>
      </c>
      <c r="I151">
        <v>429.09</v>
      </c>
      <c r="J151">
        <v>33.31</v>
      </c>
      <c r="K151">
        <v>42.06</v>
      </c>
      <c r="L151">
        <v>201.96</v>
      </c>
      <c r="M151">
        <v>72.27</v>
      </c>
      <c r="N151">
        <v>74.06</v>
      </c>
      <c r="O151">
        <v>7.85</v>
      </c>
      <c r="P151">
        <v>0</v>
      </c>
      <c r="Q151" t="str">
        <f t="shared" si="13"/>
        <v>NO</v>
      </c>
      <c r="R151" s="2"/>
      <c r="S151">
        <v>2737</v>
      </c>
      <c r="T151">
        <v>1911</v>
      </c>
      <c r="U151">
        <v>1064.23</v>
      </c>
      <c r="V151">
        <v>996.14</v>
      </c>
      <c r="W151">
        <v>503.53</v>
      </c>
      <c r="X151">
        <v>40.78</v>
      </c>
      <c r="Y151">
        <v>331.36</v>
      </c>
      <c r="Z151">
        <v>110.01</v>
      </c>
      <c r="AA151">
        <v>65.900000000000006</v>
      </c>
      <c r="AB151">
        <v>12.65</v>
      </c>
      <c r="AC151">
        <v>0</v>
      </c>
      <c r="AD151" t="str">
        <f t="shared" si="14"/>
        <v>NO</v>
      </c>
      <c r="AE151">
        <v>0</v>
      </c>
    </row>
    <row r="152" spans="1:31" x14ac:dyDescent="0.15">
      <c r="A152" t="str">
        <f t="shared" si="15"/>
        <v>4040-1924</v>
      </c>
      <c r="C152" s="9">
        <f t="shared" si="12"/>
        <v>3800</v>
      </c>
      <c r="D152" s="9">
        <f t="shared" si="16"/>
        <v>4000</v>
      </c>
      <c r="E152" s="2"/>
      <c r="F152">
        <v>4040</v>
      </c>
      <c r="G152">
        <v>1924</v>
      </c>
      <c r="H152">
        <v>297.14999999999998</v>
      </c>
      <c r="I152">
        <v>297.14999999999998</v>
      </c>
      <c r="J152">
        <v>151.74</v>
      </c>
      <c r="K152">
        <v>14.19</v>
      </c>
      <c r="L152">
        <v>100.8</v>
      </c>
      <c r="M152">
        <v>11.15</v>
      </c>
      <c r="N152">
        <v>1.46</v>
      </c>
      <c r="O152">
        <v>0.31</v>
      </c>
      <c r="P152">
        <v>17.5</v>
      </c>
      <c r="Q152" t="str">
        <f t="shared" si="13"/>
        <v>NO</v>
      </c>
      <c r="R152" s="2"/>
      <c r="S152">
        <v>4040</v>
      </c>
      <c r="T152">
        <v>1924</v>
      </c>
      <c r="U152">
        <v>339.21</v>
      </c>
      <c r="V152">
        <v>339.21</v>
      </c>
      <c r="W152">
        <v>112.9</v>
      </c>
      <c r="X152">
        <v>12.08</v>
      </c>
      <c r="Y152">
        <v>136.72999999999999</v>
      </c>
      <c r="Z152">
        <v>37.590000000000003</v>
      </c>
      <c r="AA152">
        <v>10.6</v>
      </c>
      <c r="AB152">
        <v>2.31</v>
      </c>
      <c r="AC152">
        <v>27</v>
      </c>
      <c r="AD152" t="str">
        <f t="shared" si="14"/>
        <v>NO</v>
      </c>
      <c r="AE152">
        <v>27</v>
      </c>
    </row>
    <row r="153" spans="1:31" x14ac:dyDescent="0.15">
      <c r="A153" t="str">
        <f t="shared" si="15"/>
        <v>4041-1924</v>
      </c>
      <c r="C153" s="9">
        <f t="shared" si="12"/>
        <v>1300</v>
      </c>
      <c r="D153" s="9">
        <f t="shared" si="16"/>
        <v>1400</v>
      </c>
      <c r="E153" s="2"/>
      <c r="F153">
        <v>4041</v>
      </c>
      <c r="G153">
        <v>1924</v>
      </c>
      <c r="H153">
        <v>124.51</v>
      </c>
      <c r="I153">
        <v>124.51</v>
      </c>
      <c r="J153">
        <v>62.91</v>
      </c>
      <c r="K153">
        <v>5.16</v>
      </c>
      <c r="L153">
        <v>52.27</v>
      </c>
      <c r="M153">
        <v>1.2</v>
      </c>
      <c r="N153">
        <v>1.22</v>
      </c>
      <c r="O153">
        <v>1.76</v>
      </c>
      <c r="P153">
        <v>0</v>
      </c>
      <c r="Q153" t="str">
        <f t="shared" si="13"/>
        <v>NO</v>
      </c>
      <c r="R153" s="2"/>
      <c r="S153">
        <v>4041</v>
      </c>
      <c r="T153">
        <v>1924</v>
      </c>
      <c r="U153">
        <v>86.79</v>
      </c>
      <c r="V153">
        <v>86.79</v>
      </c>
      <c r="W153">
        <v>23.6</v>
      </c>
      <c r="X153">
        <v>5.66</v>
      </c>
      <c r="Y153">
        <v>53.86</v>
      </c>
      <c r="Z153">
        <v>0.99</v>
      </c>
      <c r="AA153">
        <v>0.53</v>
      </c>
      <c r="AB153">
        <v>2.16</v>
      </c>
      <c r="AC153">
        <v>0</v>
      </c>
      <c r="AD153" t="str">
        <f t="shared" si="14"/>
        <v>NO</v>
      </c>
      <c r="AE153">
        <v>0</v>
      </c>
    </row>
    <row r="154" spans="1:31" x14ac:dyDescent="0.15">
      <c r="A154" t="str">
        <f t="shared" si="15"/>
        <v>2729-1924</v>
      </c>
      <c r="C154" s="9">
        <f t="shared" si="12"/>
        <v>2600</v>
      </c>
      <c r="D154" s="9">
        <f t="shared" si="16"/>
        <v>2700</v>
      </c>
      <c r="E154" s="2"/>
      <c r="F154">
        <v>2729</v>
      </c>
      <c r="G154">
        <v>1924</v>
      </c>
      <c r="H154">
        <v>181.12</v>
      </c>
      <c r="I154">
        <v>170.01</v>
      </c>
      <c r="J154">
        <v>49.45</v>
      </c>
      <c r="K154">
        <v>9.61</v>
      </c>
      <c r="L154">
        <v>63.78</v>
      </c>
      <c r="M154">
        <v>46.05</v>
      </c>
      <c r="N154">
        <v>8.65</v>
      </c>
      <c r="O154">
        <v>3.59</v>
      </c>
      <c r="P154">
        <v>0</v>
      </c>
      <c r="Q154" t="str">
        <f t="shared" si="13"/>
        <v>NO</v>
      </c>
      <c r="R154" s="2"/>
      <c r="S154">
        <v>2729</v>
      </c>
      <c r="T154">
        <v>1924</v>
      </c>
      <c r="U154">
        <v>271.2</v>
      </c>
      <c r="V154">
        <v>258.68</v>
      </c>
      <c r="W154">
        <v>130.29</v>
      </c>
      <c r="X154">
        <v>9.6</v>
      </c>
      <c r="Y154">
        <v>91.12</v>
      </c>
      <c r="Z154">
        <v>27.12</v>
      </c>
      <c r="AA154">
        <v>8.85</v>
      </c>
      <c r="AB154">
        <v>4.2300000000000004</v>
      </c>
      <c r="AC154">
        <v>0</v>
      </c>
      <c r="AD154" t="str">
        <f t="shared" si="14"/>
        <v>NO</v>
      </c>
      <c r="AE154">
        <v>0</v>
      </c>
    </row>
    <row r="155" spans="1:31" x14ac:dyDescent="0.15">
      <c r="A155" t="str">
        <f t="shared" si="15"/>
        <v>1901-1928</v>
      </c>
      <c r="C155" s="9">
        <f t="shared" si="12"/>
        <v>4300</v>
      </c>
      <c r="D155" s="9">
        <f t="shared" si="16"/>
        <v>4500</v>
      </c>
      <c r="E155" s="2"/>
      <c r="F155">
        <v>1901</v>
      </c>
      <c r="G155">
        <v>1928</v>
      </c>
      <c r="H155">
        <v>97.04</v>
      </c>
      <c r="I155">
        <v>94.75</v>
      </c>
      <c r="J155">
        <v>15.25</v>
      </c>
      <c r="K155">
        <v>6.41</v>
      </c>
      <c r="L155">
        <v>39.54</v>
      </c>
      <c r="M155">
        <v>16.14</v>
      </c>
      <c r="N155">
        <v>17.16</v>
      </c>
      <c r="O155">
        <v>2.5499999999999998</v>
      </c>
      <c r="P155">
        <v>0</v>
      </c>
      <c r="Q155" t="str">
        <f t="shared" si="13"/>
        <v>NO</v>
      </c>
      <c r="R155" s="2"/>
      <c r="S155">
        <v>1901</v>
      </c>
      <c r="T155">
        <v>1928</v>
      </c>
      <c r="U155">
        <v>645.04999999999995</v>
      </c>
      <c r="V155">
        <v>606.57000000000005</v>
      </c>
      <c r="W155">
        <v>267.54000000000002</v>
      </c>
      <c r="X155">
        <v>21.57</v>
      </c>
      <c r="Y155">
        <v>221.66</v>
      </c>
      <c r="Z155">
        <v>57.58</v>
      </c>
      <c r="AA155">
        <v>70.67</v>
      </c>
      <c r="AB155">
        <v>6.03</v>
      </c>
      <c r="AC155">
        <v>0</v>
      </c>
      <c r="AD155" t="str">
        <f t="shared" si="14"/>
        <v>NO</v>
      </c>
      <c r="AE155">
        <v>0</v>
      </c>
    </row>
    <row r="156" spans="1:31" x14ac:dyDescent="0.15">
      <c r="A156" t="str">
        <f t="shared" si="15"/>
        <v>2737-1935</v>
      </c>
      <c r="C156" s="9">
        <f t="shared" si="12"/>
        <v>4900</v>
      </c>
      <c r="D156" s="9">
        <f t="shared" si="16"/>
        <v>5100</v>
      </c>
      <c r="E156" s="2"/>
      <c r="F156">
        <v>2737</v>
      </c>
      <c r="G156">
        <v>1935</v>
      </c>
      <c r="H156">
        <v>710.33</v>
      </c>
      <c r="I156">
        <v>677.65</v>
      </c>
      <c r="J156">
        <v>331.15</v>
      </c>
      <c r="K156">
        <v>34.450000000000003</v>
      </c>
      <c r="L156">
        <v>224.08</v>
      </c>
      <c r="M156">
        <v>80.72</v>
      </c>
      <c r="N156">
        <v>35.54</v>
      </c>
      <c r="O156">
        <v>4.38</v>
      </c>
      <c r="P156">
        <v>0</v>
      </c>
      <c r="Q156" t="str">
        <f t="shared" si="13"/>
        <v>NO</v>
      </c>
      <c r="R156" s="2"/>
      <c r="S156">
        <v>2737</v>
      </c>
      <c r="T156">
        <v>1935</v>
      </c>
      <c r="U156">
        <v>155.01</v>
      </c>
      <c r="V156">
        <v>150.12</v>
      </c>
      <c r="W156">
        <v>11.74</v>
      </c>
      <c r="X156">
        <v>7.63</v>
      </c>
      <c r="Y156">
        <v>51</v>
      </c>
      <c r="Z156">
        <v>55.67</v>
      </c>
      <c r="AA156">
        <v>28.26</v>
      </c>
      <c r="AB156">
        <v>0.71</v>
      </c>
      <c r="AC156">
        <v>0</v>
      </c>
      <c r="AD156" t="str">
        <f t="shared" si="14"/>
        <v>NO</v>
      </c>
      <c r="AE156">
        <v>0</v>
      </c>
    </row>
    <row r="157" spans="1:31" x14ac:dyDescent="0.15">
      <c r="A157" t="str">
        <f t="shared" si="15"/>
        <v>1897-1935</v>
      </c>
      <c r="C157" s="9">
        <f t="shared" si="12"/>
        <v>4900</v>
      </c>
      <c r="D157" s="9">
        <f t="shared" si="16"/>
        <v>5100</v>
      </c>
      <c r="E157" s="2"/>
      <c r="F157">
        <v>1897</v>
      </c>
      <c r="G157">
        <v>1935</v>
      </c>
      <c r="H157">
        <v>419.73</v>
      </c>
      <c r="I157">
        <v>417.6</v>
      </c>
      <c r="J157">
        <v>33.299999999999997</v>
      </c>
      <c r="K157">
        <v>42.06</v>
      </c>
      <c r="L157">
        <v>201.86</v>
      </c>
      <c r="M157">
        <v>63.7</v>
      </c>
      <c r="N157">
        <v>70.97</v>
      </c>
      <c r="O157">
        <v>7.85</v>
      </c>
      <c r="P157">
        <v>0</v>
      </c>
      <c r="Q157" t="str">
        <f t="shared" si="13"/>
        <v>NO</v>
      </c>
      <c r="R157" s="2"/>
      <c r="S157">
        <v>1897</v>
      </c>
      <c r="T157">
        <v>1935</v>
      </c>
      <c r="U157">
        <v>398.52</v>
      </c>
      <c r="V157">
        <v>398.52</v>
      </c>
      <c r="W157">
        <v>158.79</v>
      </c>
      <c r="X157">
        <v>14.88</v>
      </c>
      <c r="Y157">
        <v>99.25</v>
      </c>
      <c r="Z157">
        <v>77.42</v>
      </c>
      <c r="AA157">
        <v>48.1</v>
      </c>
      <c r="AB157">
        <v>7.0000000000000007E-2</v>
      </c>
      <c r="AC157">
        <v>0</v>
      </c>
      <c r="AD157" t="str">
        <f t="shared" si="14"/>
        <v>NO</v>
      </c>
      <c r="AE157">
        <v>0</v>
      </c>
    </row>
    <row r="158" spans="1:31" x14ac:dyDescent="0.15">
      <c r="A158" t="str">
        <f t="shared" si="15"/>
        <v>1940-1935</v>
      </c>
      <c r="C158" s="9">
        <f t="shared" si="12"/>
        <v>3800</v>
      </c>
      <c r="D158" s="9">
        <f t="shared" si="16"/>
        <v>4000</v>
      </c>
      <c r="E158" s="2"/>
      <c r="F158">
        <v>1940</v>
      </c>
      <c r="G158">
        <v>1935</v>
      </c>
      <c r="H158">
        <v>11.78</v>
      </c>
      <c r="I158">
        <v>11.5</v>
      </c>
      <c r="J158">
        <v>0.01</v>
      </c>
      <c r="K158">
        <v>0</v>
      </c>
      <c r="L158">
        <v>0.1</v>
      </c>
      <c r="M158">
        <v>8.57</v>
      </c>
      <c r="N158">
        <v>3.09</v>
      </c>
      <c r="O158">
        <v>0</v>
      </c>
      <c r="P158">
        <v>0</v>
      </c>
      <c r="Q158" t="str">
        <f t="shared" si="13"/>
        <v>NO</v>
      </c>
      <c r="R158" s="2"/>
      <c r="S158">
        <v>1940</v>
      </c>
      <c r="T158">
        <v>1935</v>
      </c>
      <c r="U158">
        <v>665.7</v>
      </c>
      <c r="V158">
        <v>597.62</v>
      </c>
      <c r="W158">
        <v>344.73</v>
      </c>
      <c r="X158">
        <v>25.9</v>
      </c>
      <c r="Y158">
        <v>232.11</v>
      </c>
      <c r="Z158">
        <v>32.590000000000003</v>
      </c>
      <c r="AA158">
        <v>17.8</v>
      </c>
      <c r="AB158">
        <v>12.58</v>
      </c>
      <c r="AC158">
        <v>0</v>
      </c>
      <c r="AD158" t="str">
        <f t="shared" si="14"/>
        <v>NO</v>
      </c>
      <c r="AE158">
        <v>0</v>
      </c>
    </row>
    <row r="159" spans="1:31" x14ac:dyDescent="0.15">
      <c r="A159" t="str">
        <f t="shared" si="15"/>
        <v>1893-1940</v>
      </c>
      <c r="C159" s="9">
        <f t="shared" si="12"/>
        <v>3800</v>
      </c>
      <c r="D159" s="9">
        <f t="shared" si="16"/>
        <v>4000</v>
      </c>
      <c r="E159" s="2"/>
      <c r="F159">
        <v>1893</v>
      </c>
      <c r="G159">
        <v>1940</v>
      </c>
      <c r="H159">
        <v>11.78</v>
      </c>
      <c r="I159">
        <v>11.5</v>
      </c>
      <c r="J159">
        <v>0.01</v>
      </c>
      <c r="K159">
        <v>0</v>
      </c>
      <c r="L159">
        <v>0.1</v>
      </c>
      <c r="M159">
        <v>8.57</v>
      </c>
      <c r="N159">
        <v>3.09</v>
      </c>
      <c r="O159">
        <v>0</v>
      </c>
      <c r="P159">
        <v>0</v>
      </c>
      <c r="Q159" t="str">
        <f t="shared" si="13"/>
        <v>NO</v>
      </c>
      <c r="R159" s="2"/>
      <c r="S159">
        <v>1893</v>
      </c>
      <c r="T159">
        <v>1940</v>
      </c>
      <c r="U159">
        <v>665.7</v>
      </c>
      <c r="V159">
        <v>597.62</v>
      </c>
      <c r="W159">
        <v>344.73</v>
      </c>
      <c r="X159">
        <v>25.9</v>
      </c>
      <c r="Y159">
        <v>232.11</v>
      </c>
      <c r="Z159">
        <v>32.590000000000003</v>
      </c>
      <c r="AA159">
        <v>17.8</v>
      </c>
      <c r="AB159">
        <v>12.58</v>
      </c>
      <c r="AC159">
        <v>0</v>
      </c>
      <c r="AD159" t="str">
        <f t="shared" si="14"/>
        <v>NO</v>
      </c>
      <c r="AE159">
        <v>0</v>
      </c>
    </row>
    <row r="160" spans="1:31" x14ac:dyDescent="0.15">
      <c r="A160" t="str">
        <f t="shared" si="15"/>
        <v>1935-1940</v>
      </c>
      <c r="C160" s="9">
        <f t="shared" si="12"/>
        <v>0</v>
      </c>
      <c r="D160" s="9">
        <f t="shared" si="16"/>
        <v>0</v>
      </c>
      <c r="E160" s="2"/>
      <c r="F160">
        <v>1935</v>
      </c>
      <c r="G160">
        <v>1940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 t="str">
        <f t="shared" si="13"/>
        <v>NO</v>
      </c>
      <c r="R160" s="2"/>
      <c r="S160">
        <v>1935</v>
      </c>
      <c r="T160">
        <v>1940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 t="str">
        <f t="shared" si="14"/>
        <v>NO</v>
      </c>
      <c r="AE160">
        <v>0</v>
      </c>
    </row>
    <row r="161" spans="1:31" x14ac:dyDescent="0.15">
      <c r="A161" t="str">
        <f t="shared" si="15"/>
        <v>2079-1967</v>
      </c>
      <c r="C161" s="9">
        <f t="shared" si="12"/>
        <v>5800</v>
      </c>
      <c r="D161" s="9">
        <f t="shared" si="16"/>
        <v>6100</v>
      </c>
      <c r="E161" s="2"/>
      <c r="F161">
        <v>2079</v>
      </c>
      <c r="G161">
        <v>1967</v>
      </c>
      <c r="H161">
        <v>445.69</v>
      </c>
      <c r="I161">
        <v>444.5</v>
      </c>
      <c r="J161">
        <v>174.83</v>
      </c>
      <c r="K161">
        <v>11.2</v>
      </c>
      <c r="L161">
        <v>162.87</v>
      </c>
      <c r="M161">
        <v>7.98</v>
      </c>
      <c r="N161">
        <v>2.27</v>
      </c>
      <c r="O161">
        <v>84.04</v>
      </c>
      <c r="P161">
        <v>2.5</v>
      </c>
      <c r="Q161" t="str">
        <f t="shared" si="13"/>
        <v>NO</v>
      </c>
      <c r="R161" s="2"/>
      <c r="S161">
        <v>2079</v>
      </c>
      <c r="T161">
        <v>1967</v>
      </c>
      <c r="U161">
        <v>520.30999999999995</v>
      </c>
      <c r="V161">
        <v>517.63</v>
      </c>
      <c r="W161">
        <v>211.4</v>
      </c>
      <c r="X161">
        <v>21.48</v>
      </c>
      <c r="Y161">
        <v>169.73</v>
      </c>
      <c r="Z161">
        <v>11.9</v>
      </c>
      <c r="AA161">
        <v>1.68</v>
      </c>
      <c r="AB161">
        <v>98.11</v>
      </c>
      <c r="AC161">
        <v>6</v>
      </c>
      <c r="AD161" t="str">
        <f t="shared" si="14"/>
        <v>NO</v>
      </c>
      <c r="AE161">
        <v>6</v>
      </c>
    </row>
    <row r="162" spans="1:31" x14ac:dyDescent="0.15">
      <c r="A162" t="str">
        <f t="shared" si="15"/>
        <v>2318-1967</v>
      </c>
      <c r="C162" s="9">
        <f t="shared" si="12"/>
        <v>3200</v>
      </c>
      <c r="D162" s="9">
        <f t="shared" si="16"/>
        <v>3400</v>
      </c>
      <c r="E162" s="2"/>
      <c r="F162">
        <v>2318</v>
      </c>
      <c r="G162">
        <v>1967</v>
      </c>
      <c r="H162">
        <v>402.56</v>
      </c>
      <c r="I162">
        <v>396.97</v>
      </c>
      <c r="J162">
        <v>170.81</v>
      </c>
      <c r="K162">
        <v>9.43</v>
      </c>
      <c r="L162">
        <v>157.11000000000001</v>
      </c>
      <c r="M162">
        <v>14.39</v>
      </c>
      <c r="N162">
        <v>1.1100000000000001</v>
      </c>
      <c r="O162">
        <v>42.22</v>
      </c>
      <c r="P162">
        <v>7.5</v>
      </c>
      <c r="Q162" t="str">
        <f t="shared" si="13"/>
        <v>NO</v>
      </c>
      <c r="R162" s="2"/>
      <c r="S162">
        <v>2318</v>
      </c>
      <c r="T162">
        <v>1967</v>
      </c>
      <c r="U162">
        <v>150.25</v>
      </c>
      <c r="V162">
        <v>143.54</v>
      </c>
      <c r="W162">
        <v>45.56</v>
      </c>
      <c r="X162">
        <v>6.1</v>
      </c>
      <c r="Y162">
        <v>73.760000000000005</v>
      </c>
      <c r="Z162">
        <v>5.77</v>
      </c>
      <c r="AA162">
        <v>0.3</v>
      </c>
      <c r="AB162">
        <v>9.76</v>
      </c>
      <c r="AC162">
        <v>9</v>
      </c>
      <c r="AD162" t="str">
        <f t="shared" si="14"/>
        <v>NO</v>
      </c>
      <c r="AE162">
        <v>9</v>
      </c>
    </row>
    <row r="163" spans="1:31" x14ac:dyDescent="0.15">
      <c r="A163" t="str">
        <f t="shared" si="15"/>
        <v>4033-1993</v>
      </c>
      <c r="C163" s="9">
        <f t="shared" si="12"/>
        <v>0</v>
      </c>
      <c r="D163" s="9">
        <f t="shared" si="16"/>
        <v>0</v>
      </c>
      <c r="E163" s="2"/>
      <c r="F163">
        <v>4033</v>
      </c>
      <c r="G163">
        <v>1993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 t="str">
        <f t="shared" si="13"/>
        <v>NO</v>
      </c>
      <c r="R163" s="2"/>
      <c r="S163">
        <v>4033</v>
      </c>
      <c r="T163">
        <v>1993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 t="str">
        <f t="shared" si="14"/>
        <v>NO</v>
      </c>
      <c r="AE163">
        <v>0</v>
      </c>
    </row>
    <row r="164" spans="1:31" x14ac:dyDescent="0.15">
      <c r="A164" t="str">
        <f t="shared" si="15"/>
        <v>2227-2073</v>
      </c>
      <c r="C164" s="9">
        <f t="shared" si="12"/>
        <v>3200</v>
      </c>
      <c r="D164" s="9">
        <f t="shared" si="16"/>
        <v>3400</v>
      </c>
      <c r="E164" s="2"/>
      <c r="F164">
        <v>2227</v>
      </c>
      <c r="G164">
        <v>2073</v>
      </c>
      <c r="H164">
        <v>269.24</v>
      </c>
      <c r="I164">
        <v>266</v>
      </c>
      <c r="J164">
        <v>103.76</v>
      </c>
      <c r="K164">
        <v>8.39</v>
      </c>
      <c r="L164">
        <v>99.43</v>
      </c>
      <c r="M164">
        <v>23.16</v>
      </c>
      <c r="N164">
        <v>1.62</v>
      </c>
      <c r="O164">
        <v>25.39</v>
      </c>
      <c r="P164">
        <v>7.5</v>
      </c>
      <c r="Q164" t="str">
        <f t="shared" si="13"/>
        <v>NO</v>
      </c>
      <c r="R164" s="2"/>
      <c r="S164">
        <v>2227</v>
      </c>
      <c r="T164">
        <v>2073</v>
      </c>
      <c r="U164">
        <v>272.08999999999997</v>
      </c>
      <c r="V164">
        <v>266.36</v>
      </c>
      <c r="W164">
        <v>90.86</v>
      </c>
      <c r="X164">
        <v>13.81</v>
      </c>
      <c r="Y164">
        <v>116.83</v>
      </c>
      <c r="Z164">
        <v>27.85</v>
      </c>
      <c r="AA164">
        <v>3.76</v>
      </c>
      <c r="AB164">
        <v>9.99</v>
      </c>
      <c r="AC164">
        <v>9</v>
      </c>
      <c r="AD164" t="str">
        <f t="shared" si="14"/>
        <v>NO</v>
      </c>
      <c r="AE164">
        <v>9</v>
      </c>
    </row>
    <row r="165" spans="1:31" x14ac:dyDescent="0.15">
      <c r="A165" t="str">
        <f t="shared" si="15"/>
        <v>1967-2079</v>
      </c>
      <c r="C165" s="9">
        <f t="shared" si="12"/>
        <v>3500</v>
      </c>
      <c r="D165" s="9">
        <f t="shared" si="16"/>
        <v>3700</v>
      </c>
      <c r="E165" s="2"/>
      <c r="F165">
        <v>1967</v>
      </c>
      <c r="G165">
        <v>2079</v>
      </c>
      <c r="H165">
        <v>433.15</v>
      </c>
      <c r="I165">
        <v>427.56</v>
      </c>
      <c r="J165">
        <v>185.02</v>
      </c>
      <c r="K165">
        <v>10.45</v>
      </c>
      <c r="L165">
        <v>171.53</v>
      </c>
      <c r="M165">
        <v>15.29</v>
      </c>
      <c r="N165">
        <v>1.1200000000000001</v>
      </c>
      <c r="O165">
        <v>42.24</v>
      </c>
      <c r="P165">
        <v>7.5</v>
      </c>
      <c r="Q165" t="str">
        <f t="shared" si="13"/>
        <v>NO</v>
      </c>
      <c r="R165" s="2"/>
      <c r="S165">
        <v>1967</v>
      </c>
      <c r="T165">
        <v>2079</v>
      </c>
      <c r="U165">
        <v>164.11</v>
      </c>
      <c r="V165">
        <v>157.41</v>
      </c>
      <c r="W165">
        <v>47.39</v>
      </c>
      <c r="X165">
        <v>6.57</v>
      </c>
      <c r="Y165">
        <v>84.9</v>
      </c>
      <c r="Z165">
        <v>6.19</v>
      </c>
      <c r="AA165">
        <v>0.3</v>
      </c>
      <c r="AB165">
        <v>9.76</v>
      </c>
      <c r="AC165">
        <v>9</v>
      </c>
      <c r="AD165" t="str">
        <f t="shared" si="14"/>
        <v>NO</v>
      </c>
      <c r="AE165">
        <v>9</v>
      </c>
    </row>
    <row r="166" spans="1:31" x14ac:dyDescent="0.15">
      <c r="A166" t="str">
        <f t="shared" si="15"/>
        <v>2261-2079</v>
      </c>
      <c r="C166" s="9">
        <f t="shared" si="12"/>
        <v>6400</v>
      </c>
      <c r="D166" s="9">
        <f t="shared" si="16"/>
        <v>6700</v>
      </c>
      <c r="E166" s="2"/>
      <c r="F166">
        <v>2261</v>
      </c>
      <c r="G166">
        <v>2079</v>
      </c>
      <c r="H166">
        <v>536.80999999999995</v>
      </c>
      <c r="I166">
        <v>533.94000000000005</v>
      </c>
      <c r="J166">
        <v>198.22</v>
      </c>
      <c r="K166">
        <v>11.46</v>
      </c>
      <c r="L166">
        <v>190.76</v>
      </c>
      <c r="M166">
        <v>70.91</v>
      </c>
      <c r="N166">
        <v>10.5</v>
      </c>
      <c r="O166">
        <v>44.95</v>
      </c>
      <c r="P166">
        <v>10</v>
      </c>
      <c r="Q166" t="str">
        <f t="shared" si="13"/>
        <v>NO</v>
      </c>
      <c r="R166" s="2"/>
      <c r="S166">
        <v>2261</v>
      </c>
      <c r="T166">
        <v>2079</v>
      </c>
      <c r="U166">
        <v>529.74</v>
      </c>
      <c r="V166">
        <v>521.23</v>
      </c>
      <c r="W166">
        <v>154.86000000000001</v>
      </c>
      <c r="X166">
        <v>28.19</v>
      </c>
      <c r="Y166">
        <v>256.04000000000002</v>
      </c>
      <c r="Z166">
        <v>50.37</v>
      </c>
      <c r="AA166">
        <v>5.33</v>
      </c>
      <c r="AB166">
        <v>22.95</v>
      </c>
      <c r="AC166">
        <v>12</v>
      </c>
      <c r="AD166" t="str">
        <f t="shared" si="14"/>
        <v>NO</v>
      </c>
      <c r="AE166">
        <v>12</v>
      </c>
    </row>
    <row r="167" spans="1:31" x14ac:dyDescent="0.15">
      <c r="A167" t="str">
        <f t="shared" si="15"/>
        <v>2227-2079</v>
      </c>
      <c r="C167" s="9">
        <f t="shared" si="12"/>
        <v>8800</v>
      </c>
      <c r="D167" s="9">
        <f t="shared" si="16"/>
        <v>9200</v>
      </c>
      <c r="E167" s="2"/>
      <c r="F167">
        <v>2227</v>
      </c>
      <c r="G167">
        <v>2079</v>
      </c>
      <c r="H167">
        <v>772.73</v>
      </c>
      <c r="I167">
        <v>770.65</v>
      </c>
      <c r="J167">
        <v>254.12</v>
      </c>
      <c r="K167">
        <v>22.56</v>
      </c>
      <c r="L167">
        <v>335.5</v>
      </c>
      <c r="M167">
        <v>44.49</v>
      </c>
      <c r="N167">
        <v>8.94</v>
      </c>
      <c r="O167">
        <v>89.61</v>
      </c>
      <c r="P167">
        <v>17.5</v>
      </c>
      <c r="Q167" t="str">
        <f t="shared" si="13"/>
        <v>NO</v>
      </c>
      <c r="R167" s="2"/>
      <c r="S167">
        <v>2227</v>
      </c>
      <c r="T167">
        <v>2079</v>
      </c>
      <c r="U167">
        <v>693.08</v>
      </c>
      <c r="V167">
        <v>689.51</v>
      </c>
      <c r="W167">
        <v>217.36</v>
      </c>
      <c r="X167">
        <v>22.35</v>
      </c>
      <c r="Y167">
        <v>279.14</v>
      </c>
      <c r="Z167">
        <v>60.9</v>
      </c>
      <c r="AA167">
        <v>8.98</v>
      </c>
      <c r="AB167">
        <v>98.35</v>
      </c>
      <c r="AC167">
        <v>6</v>
      </c>
      <c r="AD167" t="str">
        <f t="shared" si="14"/>
        <v>NO</v>
      </c>
      <c r="AE167">
        <v>6</v>
      </c>
    </row>
    <row r="168" spans="1:31" x14ac:dyDescent="0.15">
      <c r="A168" t="str">
        <f t="shared" si="15"/>
        <v>2752-2083</v>
      </c>
      <c r="C168" s="9">
        <f t="shared" si="12"/>
        <v>0</v>
      </c>
      <c r="D168" s="9">
        <f t="shared" si="16"/>
        <v>0</v>
      </c>
      <c r="E168" s="2"/>
      <c r="F168">
        <v>2752</v>
      </c>
      <c r="G168">
        <v>2083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 t="str">
        <f t="shared" si="13"/>
        <v>NO</v>
      </c>
      <c r="R168" s="2"/>
      <c r="S168">
        <v>2752</v>
      </c>
      <c r="T168">
        <v>2083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 t="str">
        <f t="shared" si="14"/>
        <v>NO</v>
      </c>
      <c r="AE168">
        <v>0</v>
      </c>
    </row>
    <row r="169" spans="1:31" x14ac:dyDescent="0.15">
      <c r="A169" t="str">
        <f t="shared" si="15"/>
        <v>2194-2083</v>
      </c>
      <c r="C169" s="9">
        <f t="shared" si="12"/>
        <v>1300</v>
      </c>
      <c r="D169" s="9">
        <f t="shared" si="16"/>
        <v>1400</v>
      </c>
      <c r="E169" s="2"/>
      <c r="F169">
        <v>2194</v>
      </c>
      <c r="G169">
        <v>2083</v>
      </c>
      <c r="H169">
        <v>107.39</v>
      </c>
      <c r="I169">
        <v>107.39</v>
      </c>
      <c r="J169">
        <v>24.11</v>
      </c>
      <c r="K169">
        <v>4.75</v>
      </c>
      <c r="L169">
        <v>67.66</v>
      </c>
      <c r="M169">
        <v>2.74</v>
      </c>
      <c r="N169">
        <v>0.3</v>
      </c>
      <c r="O169">
        <v>7.82</v>
      </c>
      <c r="P169">
        <v>0</v>
      </c>
      <c r="Q169" t="str">
        <f t="shared" si="13"/>
        <v>NO</v>
      </c>
      <c r="R169" s="2"/>
      <c r="S169">
        <v>2194</v>
      </c>
      <c r="T169">
        <v>2083</v>
      </c>
      <c r="U169">
        <v>108.82</v>
      </c>
      <c r="V169">
        <v>108.82</v>
      </c>
      <c r="W169">
        <v>10.31</v>
      </c>
      <c r="X169">
        <v>6.32</v>
      </c>
      <c r="Y169">
        <v>82.33</v>
      </c>
      <c r="Z169">
        <v>5.63</v>
      </c>
      <c r="AA169">
        <v>1.05</v>
      </c>
      <c r="AB169">
        <v>3.18</v>
      </c>
      <c r="AC169">
        <v>0</v>
      </c>
      <c r="AD169" t="str">
        <f t="shared" si="14"/>
        <v>NO</v>
      </c>
      <c r="AE169">
        <v>0</v>
      </c>
    </row>
    <row r="170" spans="1:31" x14ac:dyDescent="0.15">
      <c r="A170" t="str">
        <f t="shared" si="15"/>
        <v>2259-2083</v>
      </c>
      <c r="C170" s="9">
        <f t="shared" si="12"/>
        <v>2500</v>
      </c>
      <c r="D170" s="9">
        <f t="shared" si="16"/>
        <v>2600</v>
      </c>
      <c r="E170" s="2"/>
      <c r="F170">
        <v>2259</v>
      </c>
      <c r="G170">
        <v>2083</v>
      </c>
      <c r="H170">
        <v>181.22</v>
      </c>
      <c r="I170">
        <v>179.66</v>
      </c>
      <c r="J170">
        <v>29.23</v>
      </c>
      <c r="K170">
        <v>9.5399999999999991</v>
      </c>
      <c r="L170">
        <v>121.36</v>
      </c>
      <c r="M170">
        <v>5.03</v>
      </c>
      <c r="N170">
        <v>0.33</v>
      </c>
      <c r="O170">
        <v>15.73</v>
      </c>
      <c r="P170">
        <v>0</v>
      </c>
      <c r="Q170" t="str">
        <f t="shared" si="13"/>
        <v>NO</v>
      </c>
      <c r="R170" s="2"/>
      <c r="S170">
        <v>2259</v>
      </c>
      <c r="T170">
        <v>2083</v>
      </c>
      <c r="U170">
        <v>233.16</v>
      </c>
      <c r="V170">
        <v>229.76</v>
      </c>
      <c r="W170">
        <v>62.49</v>
      </c>
      <c r="X170">
        <v>13.73</v>
      </c>
      <c r="Y170">
        <v>140.55000000000001</v>
      </c>
      <c r="Z170">
        <v>9.56</v>
      </c>
      <c r="AA170">
        <v>0.68</v>
      </c>
      <c r="AB170">
        <v>6.15</v>
      </c>
      <c r="AC170">
        <v>0</v>
      </c>
      <c r="AD170" t="str">
        <f t="shared" si="14"/>
        <v>NO</v>
      </c>
      <c r="AE170">
        <v>0</v>
      </c>
    </row>
    <row r="171" spans="1:31" x14ac:dyDescent="0.15">
      <c r="A171" t="str">
        <f t="shared" si="15"/>
        <v>2175-2108</v>
      </c>
      <c r="C171" s="9">
        <f t="shared" si="12"/>
        <v>4300</v>
      </c>
      <c r="D171" s="9">
        <f t="shared" si="16"/>
        <v>4500</v>
      </c>
      <c r="E171" s="2"/>
      <c r="F171">
        <v>2175</v>
      </c>
      <c r="G171">
        <v>2108</v>
      </c>
      <c r="H171">
        <v>372.31</v>
      </c>
      <c r="I171">
        <v>372.31</v>
      </c>
      <c r="J171">
        <v>99.08</v>
      </c>
      <c r="K171">
        <v>9.0299999999999994</v>
      </c>
      <c r="L171">
        <v>187.61</v>
      </c>
      <c r="M171">
        <v>26.04</v>
      </c>
      <c r="N171">
        <v>1.22</v>
      </c>
      <c r="O171">
        <v>34.340000000000003</v>
      </c>
      <c r="P171">
        <v>15</v>
      </c>
      <c r="Q171" t="str">
        <f t="shared" si="13"/>
        <v>NO</v>
      </c>
      <c r="R171" s="2"/>
      <c r="S171">
        <v>2175</v>
      </c>
      <c r="T171">
        <v>2108</v>
      </c>
      <c r="U171">
        <v>344.18</v>
      </c>
      <c r="V171">
        <v>344.18</v>
      </c>
      <c r="W171">
        <v>105.67</v>
      </c>
      <c r="X171">
        <v>14.09</v>
      </c>
      <c r="Y171">
        <v>186.72</v>
      </c>
      <c r="Z171">
        <v>27.23</v>
      </c>
      <c r="AA171">
        <v>4.63</v>
      </c>
      <c r="AB171">
        <v>5.84</v>
      </c>
      <c r="AC171">
        <v>0</v>
      </c>
      <c r="AD171" t="str">
        <f t="shared" si="14"/>
        <v>NO</v>
      </c>
      <c r="AE171">
        <v>0</v>
      </c>
    </row>
    <row r="172" spans="1:31" x14ac:dyDescent="0.15">
      <c r="A172" t="str">
        <f t="shared" si="15"/>
        <v>2226-2108</v>
      </c>
      <c r="C172" s="9">
        <f t="shared" si="12"/>
        <v>2200</v>
      </c>
      <c r="D172" s="9">
        <f t="shared" si="16"/>
        <v>2300</v>
      </c>
      <c r="E172" s="2"/>
      <c r="F172">
        <v>2226</v>
      </c>
      <c r="G172">
        <v>2108</v>
      </c>
      <c r="H172">
        <v>179.76</v>
      </c>
      <c r="I172">
        <v>175.48</v>
      </c>
      <c r="J172">
        <v>61.43</v>
      </c>
      <c r="K172">
        <v>7.84</v>
      </c>
      <c r="L172">
        <v>84.41</v>
      </c>
      <c r="M172">
        <v>2.71</v>
      </c>
      <c r="N172">
        <v>0.23</v>
      </c>
      <c r="O172">
        <v>23.14</v>
      </c>
      <c r="P172">
        <v>0</v>
      </c>
      <c r="Q172" t="str">
        <f t="shared" si="13"/>
        <v>NO</v>
      </c>
      <c r="R172" s="2"/>
      <c r="S172">
        <v>2226</v>
      </c>
      <c r="T172">
        <v>2108</v>
      </c>
      <c r="U172">
        <v>201.89</v>
      </c>
      <c r="V172">
        <v>195.23</v>
      </c>
      <c r="W172">
        <v>28.22</v>
      </c>
      <c r="X172">
        <v>7.42</v>
      </c>
      <c r="Y172">
        <v>102.27</v>
      </c>
      <c r="Z172">
        <v>2.15</v>
      </c>
      <c r="AA172">
        <v>0.31</v>
      </c>
      <c r="AB172">
        <v>61.52</v>
      </c>
      <c r="AC172">
        <v>0</v>
      </c>
      <c r="AD172" t="str">
        <f t="shared" si="14"/>
        <v>NO</v>
      </c>
      <c r="AE172">
        <v>0</v>
      </c>
    </row>
    <row r="173" spans="1:31" x14ac:dyDescent="0.15">
      <c r="A173" t="str">
        <f t="shared" si="15"/>
        <v>2227-2108</v>
      </c>
      <c r="C173" s="9">
        <f t="shared" si="12"/>
        <v>6300</v>
      </c>
      <c r="D173" s="9">
        <f t="shared" si="16"/>
        <v>6600</v>
      </c>
      <c r="E173" s="2"/>
      <c r="F173">
        <v>2227</v>
      </c>
      <c r="G173">
        <v>2108</v>
      </c>
      <c r="H173">
        <v>669.53</v>
      </c>
      <c r="I173">
        <v>661.75</v>
      </c>
      <c r="J173">
        <v>293.36</v>
      </c>
      <c r="K173">
        <v>14.43</v>
      </c>
      <c r="L173">
        <v>239.78</v>
      </c>
      <c r="M173">
        <v>64.36</v>
      </c>
      <c r="N173">
        <v>10.37</v>
      </c>
      <c r="O173">
        <v>47.24</v>
      </c>
      <c r="P173">
        <v>0</v>
      </c>
      <c r="Q173" t="str">
        <f t="shared" si="13"/>
        <v>NO</v>
      </c>
      <c r="R173" s="2"/>
      <c r="S173">
        <v>2227</v>
      </c>
      <c r="T173">
        <v>2108</v>
      </c>
      <c r="U173">
        <v>401.73</v>
      </c>
      <c r="V173">
        <v>394.64</v>
      </c>
      <c r="W173">
        <v>97.19</v>
      </c>
      <c r="X173">
        <v>21.63</v>
      </c>
      <c r="Y173">
        <v>234.06</v>
      </c>
      <c r="Z173">
        <v>28.9</v>
      </c>
      <c r="AA173">
        <v>2.9</v>
      </c>
      <c r="AB173">
        <v>17.059999999999999</v>
      </c>
      <c r="AC173">
        <v>0</v>
      </c>
      <c r="AD173" t="str">
        <f t="shared" si="14"/>
        <v>NO</v>
      </c>
      <c r="AE173">
        <v>0</v>
      </c>
    </row>
    <row r="174" spans="1:31" x14ac:dyDescent="0.15">
      <c r="A174" t="str">
        <f t="shared" si="15"/>
        <v>2775-2117</v>
      </c>
      <c r="C174" s="9">
        <f t="shared" si="12"/>
        <v>1200</v>
      </c>
      <c r="D174" s="9">
        <f t="shared" si="16"/>
        <v>1300</v>
      </c>
      <c r="E174" s="2"/>
      <c r="F174">
        <v>2775</v>
      </c>
      <c r="G174">
        <v>2117</v>
      </c>
      <c r="H174">
        <v>79.28</v>
      </c>
      <c r="I174">
        <v>75</v>
      </c>
      <c r="J174">
        <v>13.06</v>
      </c>
      <c r="K174">
        <v>5.12</v>
      </c>
      <c r="L174">
        <v>36.97</v>
      </c>
      <c r="M174">
        <v>2.5499999999999998</v>
      </c>
      <c r="N174">
        <v>0.19</v>
      </c>
      <c r="O174">
        <v>21.39</v>
      </c>
      <c r="P174">
        <v>0</v>
      </c>
      <c r="Q174" t="str">
        <f t="shared" si="13"/>
        <v>NO</v>
      </c>
      <c r="R174" s="2"/>
      <c r="S174">
        <v>2775</v>
      </c>
      <c r="T174">
        <v>2117</v>
      </c>
      <c r="U174">
        <v>124.75</v>
      </c>
      <c r="V174">
        <v>118.1</v>
      </c>
      <c r="W174">
        <v>10.33</v>
      </c>
      <c r="X174">
        <v>3.53</v>
      </c>
      <c r="Y174">
        <v>48.23</v>
      </c>
      <c r="Z174">
        <v>1.96</v>
      </c>
      <c r="AA174">
        <v>0.16</v>
      </c>
      <c r="AB174">
        <v>60.55</v>
      </c>
      <c r="AC174">
        <v>0</v>
      </c>
      <c r="AD174" t="str">
        <f t="shared" si="14"/>
        <v>NO</v>
      </c>
      <c r="AE174">
        <v>0</v>
      </c>
    </row>
    <row r="175" spans="1:31" x14ac:dyDescent="0.15">
      <c r="A175" t="str">
        <f t="shared" si="15"/>
        <v>2779-2117</v>
      </c>
      <c r="C175" s="9">
        <f t="shared" si="12"/>
        <v>1200</v>
      </c>
      <c r="D175" s="9">
        <f t="shared" si="16"/>
        <v>1300</v>
      </c>
      <c r="E175" s="2"/>
      <c r="F175">
        <v>2779</v>
      </c>
      <c r="G175">
        <v>2117</v>
      </c>
      <c r="H175">
        <v>126.02</v>
      </c>
      <c r="I175">
        <v>124.87</v>
      </c>
      <c r="J175">
        <v>55.97</v>
      </c>
      <c r="K175">
        <v>4.1399999999999997</v>
      </c>
      <c r="L175">
        <v>38.85</v>
      </c>
      <c r="M175">
        <v>19.64</v>
      </c>
      <c r="N175">
        <v>4.3099999999999996</v>
      </c>
      <c r="O175">
        <v>3.11</v>
      </c>
      <c r="P175">
        <v>0</v>
      </c>
      <c r="Q175" t="str">
        <f t="shared" si="13"/>
        <v>NO</v>
      </c>
      <c r="R175" s="2"/>
      <c r="S175">
        <v>2779</v>
      </c>
      <c r="T175">
        <v>2117</v>
      </c>
      <c r="U175">
        <v>77.930000000000007</v>
      </c>
      <c r="V175">
        <v>77.319999999999993</v>
      </c>
      <c r="W175">
        <v>13.26</v>
      </c>
      <c r="X175">
        <v>5.23</v>
      </c>
      <c r="Y175">
        <v>48.31</v>
      </c>
      <c r="Z175">
        <v>7.4</v>
      </c>
      <c r="AA175">
        <v>1.2</v>
      </c>
      <c r="AB175">
        <v>2.5299999999999998</v>
      </c>
      <c r="AC175">
        <v>0</v>
      </c>
      <c r="AD175" t="str">
        <f t="shared" si="14"/>
        <v>NO</v>
      </c>
      <c r="AE175">
        <v>0</v>
      </c>
    </row>
    <row r="176" spans="1:31" x14ac:dyDescent="0.15">
      <c r="A176" t="str">
        <f t="shared" si="15"/>
        <v>2766-2132</v>
      </c>
      <c r="C176" s="9">
        <f t="shared" si="12"/>
        <v>0</v>
      </c>
      <c r="D176" s="9">
        <f t="shared" si="16"/>
        <v>0</v>
      </c>
      <c r="E176" s="2"/>
      <c r="F176">
        <v>2766</v>
      </c>
      <c r="G176">
        <v>2132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 t="str">
        <f t="shared" si="13"/>
        <v>NO</v>
      </c>
      <c r="R176" s="2"/>
      <c r="S176">
        <v>2766</v>
      </c>
      <c r="T176">
        <v>2132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 t="str">
        <f t="shared" si="14"/>
        <v>NO</v>
      </c>
      <c r="AE176">
        <v>0</v>
      </c>
    </row>
    <row r="177" spans="1:31" x14ac:dyDescent="0.15">
      <c r="A177" t="str">
        <f t="shared" si="15"/>
        <v>3507-2132</v>
      </c>
      <c r="C177" s="9">
        <f t="shared" si="12"/>
        <v>100</v>
      </c>
      <c r="D177" s="9">
        <f t="shared" si="16"/>
        <v>100</v>
      </c>
      <c r="E177" s="2"/>
      <c r="F177">
        <v>3507</v>
      </c>
      <c r="G177">
        <v>2132</v>
      </c>
      <c r="H177">
        <v>10</v>
      </c>
      <c r="I177">
        <v>9.4600000000000009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Q177" t="str">
        <f t="shared" si="13"/>
        <v>NO</v>
      </c>
      <c r="R177" s="2"/>
      <c r="S177">
        <v>3507</v>
      </c>
      <c r="T177">
        <v>2132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 t="str">
        <f t="shared" si="14"/>
        <v>NO</v>
      </c>
      <c r="AE177">
        <v>0</v>
      </c>
    </row>
    <row r="178" spans="1:31" x14ac:dyDescent="0.15">
      <c r="A178" t="str">
        <f t="shared" si="15"/>
        <v>2262-2162</v>
      </c>
      <c r="C178" s="9">
        <f t="shared" si="12"/>
        <v>3000</v>
      </c>
      <c r="D178" s="9">
        <f t="shared" si="16"/>
        <v>3100</v>
      </c>
      <c r="E178" s="2"/>
      <c r="F178">
        <v>2262</v>
      </c>
      <c r="G178">
        <v>2162</v>
      </c>
      <c r="H178">
        <v>332.53</v>
      </c>
      <c r="I178">
        <v>331.57</v>
      </c>
      <c r="J178">
        <v>80.44</v>
      </c>
      <c r="K178">
        <v>11.58</v>
      </c>
      <c r="L178">
        <v>176.74</v>
      </c>
      <c r="M178">
        <v>36.520000000000003</v>
      </c>
      <c r="N178">
        <v>6.67</v>
      </c>
      <c r="O178">
        <v>5.57</v>
      </c>
      <c r="P178">
        <v>15</v>
      </c>
      <c r="Q178" t="str">
        <f t="shared" si="13"/>
        <v>NO</v>
      </c>
      <c r="R178" s="2"/>
      <c r="S178">
        <v>2262</v>
      </c>
      <c r="T178">
        <v>2162</v>
      </c>
      <c r="U178">
        <v>172.78</v>
      </c>
      <c r="V178">
        <v>171.87</v>
      </c>
      <c r="W178">
        <v>5.96</v>
      </c>
      <c r="X178">
        <v>0.87</v>
      </c>
      <c r="Y178">
        <v>109.41</v>
      </c>
      <c r="Z178">
        <v>49</v>
      </c>
      <c r="AA178">
        <v>7.3</v>
      </c>
      <c r="AB178">
        <v>0.24</v>
      </c>
      <c r="AC178">
        <v>0</v>
      </c>
      <c r="AD178" t="str">
        <f t="shared" si="14"/>
        <v>NO</v>
      </c>
      <c r="AE178">
        <v>0</v>
      </c>
    </row>
    <row r="179" spans="1:31" x14ac:dyDescent="0.15">
      <c r="A179" t="str">
        <f t="shared" si="15"/>
        <v>4022-2162</v>
      </c>
      <c r="C179" s="9">
        <f t="shared" si="12"/>
        <v>6400</v>
      </c>
      <c r="D179" s="9">
        <f t="shared" si="16"/>
        <v>6700</v>
      </c>
      <c r="E179" s="2"/>
      <c r="F179">
        <v>4022</v>
      </c>
      <c r="G179">
        <v>2162</v>
      </c>
      <c r="H179">
        <v>536.80999999999995</v>
      </c>
      <c r="I179">
        <v>533.94000000000005</v>
      </c>
      <c r="J179">
        <v>198.22</v>
      </c>
      <c r="K179">
        <v>11.46</v>
      </c>
      <c r="L179">
        <v>190.76</v>
      </c>
      <c r="M179">
        <v>70.91</v>
      </c>
      <c r="N179">
        <v>10.5</v>
      </c>
      <c r="O179">
        <v>44.95</v>
      </c>
      <c r="P179">
        <v>10</v>
      </c>
      <c r="Q179" t="str">
        <f t="shared" si="13"/>
        <v>NO</v>
      </c>
      <c r="R179" s="2"/>
      <c r="S179">
        <v>4022</v>
      </c>
      <c r="T179">
        <v>2162</v>
      </c>
      <c r="U179">
        <v>529.74</v>
      </c>
      <c r="V179">
        <v>521.23</v>
      </c>
      <c r="W179">
        <v>154.86000000000001</v>
      </c>
      <c r="X179">
        <v>28.19</v>
      </c>
      <c r="Y179">
        <v>256.04000000000002</v>
      </c>
      <c r="Z179">
        <v>50.37</v>
      </c>
      <c r="AA179">
        <v>5.33</v>
      </c>
      <c r="AB179">
        <v>22.95</v>
      </c>
      <c r="AC179">
        <v>12</v>
      </c>
      <c r="AD179" t="str">
        <f t="shared" si="14"/>
        <v>NO</v>
      </c>
      <c r="AE179">
        <v>12</v>
      </c>
    </row>
    <row r="180" spans="1:31" x14ac:dyDescent="0.15">
      <c r="A180" t="str">
        <f t="shared" si="15"/>
        <v>2108-2175</v>
      </c>
      <c r="C180" s="9">
        <f t="shared" si="12"/>
        <v>5800</v>
      </c>
      <c r="D180" s="9">
        <f t="shared" si="16"/>
        <v>6100</v>
      </c>
      <c r="E180" s="2"/>
      <c r="F180">
        <v>2108</v>
      </c>
      <c r="G180">
        <v>2175</v>
      </c>
      <c r="H180">
        <v>611.88</v>
      </c>
      <c r="I180">
        <v>603.85</v>
      </c>
      <c r="J180">
        <v>264.7</v>
      </c>
      <c r="K180">
        <v>12.4</v>
      </c>
      <c r="L180">
        <v>239.01</v>
      </c>
      <c r="M180">
        <v>45.86</v>
      </c>
      <c r="N180">
        <v>5.97</v>
      </c>
      <c r="O180">
        <v>43.93</v>
      </c>
      <c r="P180">
        <v>0</v>
      </c>
      <c r="Q180" t="str">
        <f t="shared" si="13"/>
        <v>NO</v>
      </c>
      <c r="R180" s="2"/>
      <c r="S180">
        <v>2108</v>
      </c>
      <c r="T180">
        <v>2175</v>
      </c>
      <c r="U180">
        <v>371.08</v>
      </c>
      <c r="V180">
        <v>363.68</v>
      </c>
      <c r="W180">
        <v>84.37</v>
      </c>
      <c r="X180">
        <v>19.190000000000001</v>
      </c>
      <c r="Y180">
        <v>228.94</v>
      </c>
      <c r="Z180">
        <v>23.39</v>
      </c>
      <c r="AA180">
        <v>1.72</v>
      </c>
      <c r="AB180">
        <v>13.48</v>
      </c>
      <c r="AC180">
        <v>0</v>
      </c>
      <c r="AD180" t="str">
        <f t="shared" si="14"/>
        <v>NO</v>
      </c>
      <c r="AE180">
        <v>0</v>
      </c>
    </row>
    <row r="181" spans="1:31" x14ac:dyDescent="0.15">
      <c r="A181" t="str">
        <f t="shared" si="15"/>
        <v>2186-2176</v>
      </c>
      <c r="C181" s="9">
        <f t="shared" si="12"/>
        <v>2900</v>
      </c>
      <c r="D181" s="9">
        <f t="shared" si="16"/>
        <v>3000</v>
      </c>
      <c r="E181" s="2"/>
      <c r="F181">
        <v>2186</v>
      </c>
      <c r="G181">
        <v>2176</v>
      </c>
      <c r="H181">
        <v>323.44</v>
      </c>
      <c r="I181">
        <v>322.51</v>
      </c>
      <c r="J181">
        <v>78.73</v>
      </c>
      <c r="K181">
        <v>11.27</v>
      </c>
      <c r="L181">
        <v>169.68</v>
      </c>
      <c r="M181">
        <v>36.520000000000003</v>
      </c>
      <c r="N181">
        <v>6.67</v>
      </c>
      <c r="O181">
        <v>5.57</v>
      </c>
      <c r="P181">
        <v>15</v>
      </c>
      <c r="Q181" t="str">
        <f t="shared" si="13"/>
        <v>NO</v>
      </c>
      <c r="R181" s="2"/>
      <c r="S181">
        <v>2186</v>
      </c>
      <c r="T181">
        <v>2176</v>
      </c>
      <c r="U181">
        <v>159.65</v>
      </c>
      <c r="V181">
        <v>158.81</v>
      </c>
      <c r="W181">
        <v>0.23</v>
      </c>
      <c r="X181">
        <v>0.59</v>
      </c>
      <c r="Y181">
        <v>102.3</v>
      </c>
      <c r="Z181">
        <v>49</v>
      </c>
      <c r="AA181">
        <v>7.29</v>
      </c>
      <c r="AB181">
        <v>0.24</v>
      </c>
      <c r="AC181">
        <v>0</v>
      </c>
      <c r="AD181" t="str">
        <f t="shared" si="14"/>
        <v>NO</v>
      </c>
      <c r="AE181">
        <v>0</v>
      </c>
    </row>
    <row r="182" spans="1:31" x14ac:dyDescent="0.15">
      <c r="A182" t="str">
        <f t="shared" si="15"/>
        <v>2263-2176</v>
      </c>
      <c r="C182" s="9">
        <f t="shared" si="12"/>
        <v>6500</v>
      </c>
      <c r="D182" s="9">
        <f t="shared" si="16"/>
        <v>6800</v>
      </c>
      <c r="E182" s="2"/>
      <c r="F182">
        <v>2263</v>
      </c>
      <c r="G182">
        <v>2176</v>
      </c>
      <c r="H182">
        <v>534.57000000000005</v>
      </c>
      <c r="I182">
        <v>531.64</v>
      </c>
      <c r="J182">
        <v>194.54</v>
      </c>
      <c r="K182">
        <v>11.79</v>
      </c>
      <c r="L182">
        <v>190.36</v>
      </c>
      <c r="M182">
        <v>71.760000000000005</v>
      </c>
      <c r="N182">
        <v>10.7</v>
      </c>
      <c r="O182">
        <v>45.41</v>
      </c>
      <c r="P182">
        <v>10</v>
      </c>
      <c r="Q182" t="str">
        <f t="shared" si="13"/>
        <v>NO</v>
      </c>
      <c r="R182" s="2"/>
      <c r="S182">
        <v>2263</v>
      </c>
      <c r="T182">
        <v>2176</v>
      </c>
      <c r="U182">
        <v>555.24</v>
      </c>
      <c r="V182">
        <v>546.22</v>
      </c>
      <c r="W182">
        <v>169.49</v>
      </c>
      <c r="X182">
        <v>28.58</v>
      </c>
      <c r="Y182">
        <v>265.31</v>
      </c>
      <c r="Z182">
        <v>51.11</v>
      </c>
      <c r="AA182">
        <v>5.35</v>
      </c>
      <c r="AB182">
        <v>23.39</v>
      </c>
      <c r="AC182">
        <v>12</v>
      </c>
      <c r="AD182" t="str">
        <f t="shared" si="14"/>
        <v>NO</v>
      </c>
      <c r="AE182">
        <v>12</v>
      </c>
    </row>
    <row r="183" spans="1:31" x14ac:dyDescent="0.15">
      <c r="A183" t="str">
        <f t="shared" si="15"/>
        <v>4022-2186</v>
      </c>
      <c r="C183" s="9">
        <f t="shared" si="12"/>
        <v>3000</v>
      </c>
      <c r="D183" s="9">
        <f t="shared" si="16"/>
        <v>3100</v>
      </c>
      <c r="E183" s="2"/>
      <c r="F183">
        <v>4022</v>
      </c>
      <c r="G183">
        <v>2186</v>
      </c>
      <c r="H183">
        <v>332.53</v>
      </c>
      <c r="I183">
        <v>331.57</v>
      </c>
      <c r="J183">
        <v>80.44</v>
      </c>
      <c r="K183">
        <v>11.58</v>
      </c>
      <c r="L183">
        <v>176.74</v>
      </c>
      <c r="M183">
        <v>36.520000000000003</v>
      </c>
      <c r="N183">
        <v>6.67</v>
      </c>
      <c r="O183">
        <v>5.57</v>
      </c>
      <c r="P183">
        <v>15</v>
      </c>
      <c r="Q183" t="str">
        <f t="shared" si="13"/>
        <v>NO</v>
      </c>
      <c r="R183" s="2"/>
      <c r="S183">
        <v>4022</v>
      </c>
      <c r="T183">
        <v>2186</v>
      </c>
      <c r="U183">
        <v>172.78</v>
      </c>
      <c r="V183">
        <v>171.87</v>
      </c>
      <c r="W183">
        <v>5.96</v>
      </c>
      <c r="X183">
        <v>0.87</v>
      </c>
      <c r="Y183">
        <v>109.41</v>
      </c>
      <c r="Z183">
        <v>49</v>
      </c>
      <c r="AA183">
        <v>7.3</v>
      </c>
      <c r="AB183">
        <v>0.24</v>
      </c>
      <c r="AC183">
        <v>0</v>
      </c>
      <c r="AD183" t="str">
        <f t="shared" si="14"/>
        <v>NO</v>
      </c>
      <c r="AE183">
        <v>0</v>
      </c>
    </row>
    <row r="184" spans="1:31" x14ac:dyDescent="0.15">
      <c r="A184" t="str">
        <f t="shared" si="15"/>
        <v>2176-2186</v>
      </c>
      <c r="C184" s="9">
        <f t="shared" si="12"/>
        <v>6300</v>
      </c>
      <c r="D184" s="9">
        <f t="shared" si="16"/>
        <v>6600</v>
      </c>
      <c r="E184" s="2"/>
      <c r="F184">
        <v>2176</v>
      </c>
      <c r="G184">
        <v>2186</v>
      </c>
      <c r="H184">
        <v>524.70000000000005</v>
      </c>
      <c r="I184">
        <v>521.84</v>
      </c>
      <c r="J184">
        <v>192.63</v>
      </c>
      <c r="K184">
        <v>11.2</v>
      </c>
      <c r="L184">
        <v>184.51</v>
      </c>
      <c r="M184">
        <v>70.91</v>
      </c>
      <c r="N184">
        <v>10.49</v>
      </c>
      <c r="O184">
        <v>44.95</v>
      </c>
      <c r="P184">
        <v>10</v>
      </c>
      <c r="Q184" t="str">
        <f t="shared" si="13"/>
        <v>NO</v>
      </c>
      <c r="R184" s="2"/>
      <c r="S184">
        <v>2176</v>
      </c>
      <c r="T184">
        <v>2186</v>
      </c>
      <c r="U184">
        <v>523.71</v>
      </c>
      <c r="V184">
        <v>515.20000000000005</v>
      </c>
      <c r="W184">
        <v>153.94</v>
      </c>
      <c r="X184">
        <v>28</v>
      </c>
      <c r="Y184">
        <v>251.12</v>
      </c>
      <c r="Z184">
        <v>50.37</v>
      </c>
      <c r="AA184">
        <v>5.33</v>
      </c>
      <c r="AB184">
        <v>22.95</v>
      </c>
      <c r="AC184">
        <v>12</v>
      </c>
      <c r="AD184" t="str">
        <f t="shared" si="14"/>
        <v>NO</v>
      </c>
      <c r="AE184">
        <v>12</v>
      </c>
    </row>
    <row r="185" spans="1:31" x14ac:dyDescent="0.15">
      <c r="A185" t="str">
        <f t="shared" si="15"/>
        <v>2083-2194</v>
      </c>
      <c r="C185" s="9">
        <f t="shared" si="12"/>
        <v>2500</v>
      </c>
      <c r="D185" s="9">
        <f t="shared" si="16"/>
        <v>2600</v>
      </c>
      <c r="E185" s="2"/>
      <c r="F185">
        <v>2083</v>
      </c>
      <c r="G185">
        <v>2194</v>
      </c>
      <c r="H185">
        <v>181.22</v>
      </c>
      <c r="I185">
        <v>179.66</v>
      </c>
      <c r="J185">
        <v>29.23</v>
      </c>
      <c r="K185">
        <v>9.5399999999999991</v>
      </c>
      <c r="L185">
        <v>121.36</v>
      </c>
      <c r="M185">
        <v>5.03</v>
      </c>
      <c r="N185">
        <v>0.33</v>
      </c>
      <c r="O185">
        <v>15.73</v>
      </c>
      <c r="P185">
        <v>0</v>
      </c>
      <c r="Q185" t="str">
        <f t="shared" si="13"/>
        <v>NO</v>
      </c>
      <c r="R185" s="2"/>
      <c r="S185">
        <v>2083</v>
      </c>
      <c r="T185">
        <v>2194</v>
      </c>
      <c r="U185">
        <v>233.16</v>
      </c>
      <c r="V185">
        <v>229.73</v>
      </c>
      <c r="W185">
        <v>62.49</v>
      </c>
      <c r="X185">
        <v>13.73</v>
      </c>
      <c r="Y185">
        <v>140.55000000000001</v>
      </c>
      <c r="Z185">
        <v>9.56</v>
      </c>
      <c r="AA185">
        <v>0.68</v>
      </c>
      <c r="AB185">
        <v>6.15</v>
      </c>
      <c r="AC185">
        <v>0</v>
      </c>
      <c r="AD185" t="str">
        <f t="shared" si="14"/>
        <v>NO</v>
      </c>
      <c r="AE185">
        <v>0</v>
      </c>
    </row>
    <row r="186" spans="1:31" x14ac:dyDescent="0.15">
      <c r="A186" t="str">
        <f t="shared" si="15"/>
        <v>2779-2202</v>
      </c>
      <c r="C186" s="9">
        <f t="shared" si="12"/>
        <v>1200</v>
      </c>
      <c r="D186" s="9">
        <f t="shared" si="16"/>
        <v>1300</v>
      </c>
      <c r="E186" s="2"/>
      <c r="F186">
        <v>2779</v>
      </c>
      <c r="G186">
        <v>2202</v>
      </c>
      <c r="H186">
        <v>79.28</v>
      </c>
      <c r="I186">
        <v>75</v>
      </c>
      <c r="J186">
        <v>13.06</v>
      </c>
      <c r="K186">
        <v>5.12</v>
      </c>
      <c r="L186">
        <v>36.97</v>
      </c>
      <c r="M186">
        <v>2.5499999999999998</v>
      </c>
      <c r="N186">
        <v>0.19</v>
      </c>
      <c r="O186">
        <v>21.39</v>
      </c>
      <c r="P186">
        <v>0</v>
      </c>
      <c r="Q186" t="str">
        <f t="shared" si="13"/>
        <v>NO</v>
      </c>
      <c r="R186" s="2"/>
      <c r="S186">
        <v>2779</v>
      </c>
      <c r="T186">
        <v>2202</v>
      </c>
      <c r="U186">
        <v>124.75</v>
      </c>
      <c r="V186">
        <v>118.1</v>
      </c>
      <c r="W186">
        <v>10.33</v>
      </c>
      <c r="X186">
        <v>3.53</v>
      </c>
      <c r="Y186">
        <v>48.23</v>
      </c>
      <c r="Z186">
        <v>1.96</v>
      </c>
      <c r="AA186">
        <v>0.16</v>
      </c>
      <c r="AB186">
        <v>60.55</v>
      </c>
      <c r="AC186">
        <v>0</v>
      </c>
      <c r="AD186" t="str">
        <f t="shared" si="14"/>
        <v>NO</v>
      </c>
      <c r="AE186">
        <v>0</v>
      </c>
    </row>
    <row r="187" spans="1:31" x14ac:dyDescent="0.15">
      <c r="A187" t="str">
        <f t="shared" si="15"/>
        <v>2226-2202</v>
      </c>
      <c r="C187" s="9">
        <f t="shared" si="12"/>
        <v>2200</v>
      </c>
      <c r="D187" s="9">
        <f t="shared" si="16"/>
        <v>2300</v>
      </c>
      <c r="E187" s="2"/>
      <c r="F187">
        <v>2226</v>
      </c>
      <c r="G187">
        <v>2202</v>
      </c>
      <c r="H187">
        <v>170.38</v>
      </c>
      <c r="I187">
        <v>168.84</v>
      </c>
      <c r="J187">
        <v>71.709999999999994</v>
      </c>
      <c r="K187">
        <v>5.62</v>
      </c>
      <c r="L187">
        <v>64.099999999999994</v>
      </c>
      <c r="M187">
        <v>19.97</v>
      </c>
      <c r="N187">
        <v>4.47</v>
      </c>
      <c r="O187">
        <v>4.5199999999999996</v>
      </c>
      <c r="P187">
        <v>0</v>
      </c>
      <c r="Q187" t="str">
        <f t="shared" si="13"/>
        <v>NO</v>
      </c>
      <c r="R187" s="2"/>
      <c r="S187">
        <v>2226</v>
      </c>
      <c r="T187">
        <v>2202</v>
      </c>
      <c r="U187">
        <v>191.01</v>
      </c>
      <c r="V187">
        <v>189.49</v>
      </c>
      <c r="W187">
        <v>59.81</v>
      </c>
      <c r="X187">
        <v>8.57</v>
      </c>
      <c r="Y187">
        <v>109.78</v>
      </c>
      <c r="Z187">
        <v>7.74</v>
      </c>
      <c r="AA187">
        <v>1.24</v>
      </c>
      <c r="AB187">
        <v>3.87</v>
      </c>
      <c r="AC187">
        <v>0</v>
      </c>
      <c r="AD187" t="str">
        <f t="shared" si="14"/>
        <v>NO</v>
      </c>
      <c r="AE187">
        <v>0</v>
      </c>
    </row>
    <row r="188" spans="1:31" x14ac:dyDescent="0.15">
      <c r="A188" t="str">
        <f t="shared" si="15"/>
        <v>2202-2226</v>
      </c>
      <c r="C188" s="9">
        <f t="shared" si="12"/>
        <v>2200</v>
      </c>
      <c r="D188" s="9">
        <f t="shared" si="16"/>
        <v>2300</v>
      </c>
      <c r="E188" s="2"/>
      <c r="F188">
        <v>2202</v>
      </c>
      <c r="G188">
        <v>2226</v>
      </c>
      <c r="H188">
        <v>179.76</v>
      </c>
      <c r="I188">
        <v>175.48</v>
      </c>
      <c r="J188">
        <v>61.43</v>
      </c>
      <c r="K188">
        <v>7.84</v>
      </c>
      <c r="L188">
        <v>84.41</v>
      </c>
      <c r="M188">
        <v>2.71</v>
      </c>
      <c r="N188">
        <v>0.23</v>
      </c>
      <c r="O188">
        <v>23.14</v>
      </c>
      <c r="P188">
        <v>0</v>
      </c>
      <c r="Q188" t="str">
        <f t="shared" si="13"/>
        <v>NO</v>
      </c>
      <c r="R188" s="2"/>
      <c r="S188">
        <v>2202</v>
      </c>
      <c r="T188">
        <v>2226</v>
      </c>
      <c r="U188">
        <v>201.89</v>
      </c>
      <c r="V188">
        <v>195.23</v>
      </c>
      <c r="W188">
        <v>28.22</v>
      </c>
      <c r="X188">
        <v>7.42</v>
      </c>
      <c r="Y188">
        <v>102.27</v>
      </c>
      <c r="Z188">
        <v>2.15</v>
      </c>
      <c r="AA188">
        <v>0.31</v>
      </c>
      <c r="AB188">
        <v>61.52</v>
      </c>
      <c r="AC188">
        <v>0</v>
      </c>
      <c r="AD188" t="str">
        <f t="shared" si="14"/>
        <v>NO</v>
      </c>
      <c r="AE188">
        <v>0</v>
      </c>
    </row>
    <row r="189" spans="1:31" x14ac:dyDescent="0.15">
      <c r="A189" t="str">
        <f t="shared" si="15"/>
        <v>2108-2226</v>
      </c>
      <c r="C189" s="9">
        <f t="shared" si="12"/>
        <v>2200</v>
      </c>
      <c r="D189" s="9">
        <f t="shared" si="16"/>
        <v>2300</v>
      </c>
      <c r="E189" s="2"/>
      <c r="F189">
        <v>2108</v>
      </c>
      <c r="G189">
        <v>2226</v>
      </c>
      <c r="H189">
        <v>170.38</v>
      </c>
      <c r="I189">
        <v>168.84</v>
      </c>
      <c r="J189">
        <v>71.709999999999994</v>
      </c>
      <c r="K189">
        <v>5.62</v>
      </c>
      <c r="L189">
        <v>64.099999999999994</v>
      </c>
      <c r="M189">
        <v>19.97</v>
      </c>
      <c r="N189">
        <v>4.47</v>
      </c>
      <c r="O189">
        <v>4.5199999999999996</v>
      </c>
      <c r="P189">
        <v>0</v>
      </c>
      <c r="Q189" t="str">
        <f t="shared" si="13"/>
        <v>NO</v>
      </c>
      <c r="R189" s="2"/>
      <c r="S189">
        <v>2108</v>
      </c>
      <c r="T189">
        <v>2226</v>
      </c>
      <c r="U189">
        <v>191.01</v>
      </c>
      <c r="V189">
        <v>189.49</v>
      </c>
      <c r="W189">
        <v>59.81</v>
      </c>
      <c r="X189">
        <v>8.57</v>
      </c>
      <c r="Y189">
        <v>109.78</v>
      </c>
      <c r="Z189">
        <v>7.74</v>
      </c>
      <c r="AA189">
        <v>1.24</v>
      </c>
      <c r="AB189">
        <v>3.87</v>
      </c>
      <c r="AC189">
        <v>0</v>
      </c>
      <c r="AD189" t="str">
        <f t="shared" si="14"/>
        <v>NO</v>
      </c>
      <c r="AE189">
        <v>0</v>
      </c>
    </row>
    <row r="190" spans="1:31" x14ac:dyDescent="0.15">
      <c r="A190" t="str">
        <f t="shared" si="15"/>
        <v>2259-2227</v>
      </c>
      <c r="C190" s="9">
        <f t="shared" si="12"/>
        <v>1300</v>
      </c>
      <c r="D190" s="9">
        <f t="shared" si="16"/>
        <v>1400</v>
      </c>
      <c r="E190" s="2"/>
      <c r="F190">
        <v>2259</v>
      </c>
      <c r="G190">
        <v>2227</v>
      </c>
      <c r="H190">
        <v>107.39</v>
      </c>
      <c r="I190">
        <v>107.39</v>
      </c>
      <c r="J190">
        <v>24.11</v>
      </c>
      <c r="K190">
        <v>4.75</v>
      </c>
      <c r="L190">
        <v>67.66</v>
      </c>
      <c r="M190">
        <v>2.74</v>
      </c>
      <c r="N190">
        <v>0.3</v>
      </c>
      <c r="O190">
        <v>7.82</v>
      </c>
      <c r="P190">
        <v>0</v>
      </c>
      <c r="Q190" t="str">
        <f t="shared" si="13"/>
        <v>NO</v>
      </c>
      <c r="R190" s="2"/>
      <c r="S190">
        <v>2259</v>
      </c>
      <c r="T190">
        <v>2227</v>
      </c>
      <c r="U190">
        <v>108.82</v>
      </c>
      <c r="V190">
        <v>108.82</v>
      </c>
      <c r="W190">
        <v>10.31</v>
      </c>
      <c r="X190">
        <v>6.32</v>
      </c>
      <c r="Y190">
        <v>82.33</v>
      </c>
      <c r="Z190">
        <v>5.63</v>
      </c>
      <c r="AA190">
        <v>1.05</v>
      </c>
      <c r="AB190">
        <v>3.18</v>
      </c>
      <c r="AC190">
        <v>0</v>
      </c>
      <c r="AD190" t="str">
        <f t="shared" si="14"/>
        <v>NO</v>
      </c>
      <c r="AE190">
        <v>0</v>
      </c>
    </row>
    <row r="191" spans="1:31" x14ac:dyDescent="0.15">
      <c r="A191" t="str">
        <f t="shared" si="15"/>
        <v>2073-2227</v>
      </c>
      <c r="C191" s="9">
        <f t="shared" si="12"/>
        <v>4900</v>
      </c>
      <c r="D191" s="9">
        <f t="shared" si="16"/>
        <v>5100</v>
      </c>
      <c r="E191" s="2"/>
      <c r="F191">
        <v>2073</v>
      </c>
      <c r="G191">
        <v>2227</v>
      </c>
      <c r="H191">
        <v>391.53</v>
      </c>
      <c r="I191">
        <v>391.53</v>
      </c>
      <c r="J191">
        <v>156.81</v>
      </c>
      <c r="K191">
        <v>15.21</v>
      </c>
      <c r="L191">
        <v>161.54</v>
      </c>
      <c r="M191">
        <v>20.82</v>
      </c>
      <c r="N191">
        <v>7.96</v>
      </c>
      <c r="O191">
        <v>26.69</v>
      </c>
      <c r="P191">
        <v>2.5</v>
      </c>
      <c r="Q191" t="str">
        <f t="shared" si="13"/>
        <v>NO</v>
      </c>
      <c r="R191" s="2"/>
      <c r="S191">
        <v>2073</v>
      </c>
      <c r="T191">
        <v>2227</v>
      </c>
      <c r="U191">
        <v>423.67</v>
      </c>
      <c r="V191">
        <v>423.67</v>
      </c>
      <c r="W191">
        <v>168.44</v>
      </c>
      <c r="X191">
        <v>15.06</v>
      </c>
      <c r="Y191">
        <v>162.97</v>
      </c>
      <c r="Z191">
        <v>37.86</v>
      </c>
      <c r="AA191">
        <v>4.76</v>
      </c>
      <c r="AB191">
        <v>28.58</v>
      </c>
      <c r="AC191">
        <v>6</v>
      </c>
      <c r="AD191" t="str">
        <f t="shared" si="14"/>
        <v>NO</v>
      </c>
      <c r="AE191">
        <v>6</v>
      </c>
    </row>
    <row r="192" spans="1:31" x14ac:dyDescent="0.15">
      <c r="A192" t="str">
        <f t="shared" si="15"/>
        <v>2108-2227</v>
      </c>
      <c r="C192" s="9">
        <f t="shared" si="12"/>
        <v>4900</v>
      </c>
      <c r="D192" s="9">
        <f t="shared" si="16"/>
        <v>5100</v>
      </c>
      <c r="E192" s="2"/>
      <c r="F192">
        <v>2108</v>
      </c>
      <c r="G192">
        <v>2227</v>
      </c>
      <c r="H192">
        <v>439.34</v>
      </c>
      <c r="I192">
        <v>436.86</v>
      </c>
      <c r="J192">
        <v>117.46</v>
      </c>
      <c r="K192">
        <v>13.28</v>
      </c>
      <c r="L192">
        <v>208.68</v>
      </c>
      <c r="M192">
        <v>27.28</v>
      </c>
      <c r="N192">
        <v>1.38</v>
      </c>
      <c r="O192">
        <v>56.26</v>
      </c>
      <c r="P192">
        <v>15</v>
      </c>
      <c r="Q192" t="str">
        <f t="shared" si="13"/>
        <v>NO</v>
      </c>
      <c r="R192" s="2"/>
      <c r="S192">
        <v>2108</v>
      </c>
      <c r="T192">
        <v>2227</v>
      </c>
      <c r="U192">
        <v>385.71</v>
      </c>
      <c r="V192">
        <v>380.88</v>
      </c>
      <c r="W192">
        <v>86.89</v>
      </c>
      <c r="X192">
        <v>15.38</v>
      </c>
      <c r="Y192">
        <v>184.33</v>
      </c>
      <c r="Z192">
        <v>27.15</v>
      </c>
      <c r="AA192">
        <v>4.88</v>
      </c>
      <c r="AB192">
        <v>67.08</v>
      </c>
      <c r="AC192">
        <v>0</v>
      </c>
      <c r="AD192" t="str">
        <f t="shared" si="14"/>
        <v>NO</v>
      </c>
      <c r="AE192">
        <v>0</v>
      </c>
    </row>
    <row r="193" spans="1:31" x14ac:dyDescent="0.15">
      <c r="A193" t="str">
        <f t="shared" si="15"/>
        <v>2079-2227</v>
      </c>
      <c r="C193" s="9">
        <f t="shared" si="12"/>
        <v>9700</v>
      </c>
      <c r="D193" s="9">
        <f t="shared" si="16"/>
        <v>10200</v>
      </c>
      <c r="E193" s="2"/>
      <c r="F193">
        <v>2079</v>
      </c>
      <c r="G193">
        <v>2227</v>
      </c>
      <c r="H193">
        <v>954.46</v>
      </c>
      <c r="I193">
        <v>942.29</v>
      </c>
      <c r="J193">
        <v>382.08</v>
      </c>
      <c r="K193">
        <v>21.69</v>
      </c>
      <c r="L193">
        <v>358.18</v>
      </c>
      <c r="M193">
        <v>86.2</v>
      </c>
      <c r="N193">
        <v>11.62</v>
      </c>
      <c r="O193">
        <v>87.19</v>
      </c>
      <c r="P193">
        <v>7.5</v>
      </c>
      <c r="Q193" t="str">
        <f t="shared" si="13"/>
        <v>NO</v>
      </c>
      <c r="R193" s="2"/>
      <c r="S193">
        <v>2079</v>
      </c>
      <c r="T193">
        <v>2227</v>
      </c>
      <c r="U193">
        <v>681.85</v>
      </c>
      <c r="V193">
        <v>666.9</v>
      </c>
      <c r="W193">
        <v>202.25</v>
      </c>
      <c r="X193">
        <v>34.76</v>
      </c>
      <c r="Y193">
        <v>340.94</v>
      </c>
      <c r="Z193">
        <v>56.57</v>
      </c>
      <c r="AA193">
        <v>5.63</v>
      </c>
      <c r="AB193">
        <v>32.71</v>
      </c>
      <c r="AC193">
        <v>9</v>
      </c>
      <c r="AD193" t="str">
        <f t="shared" si="14"/>
        <v>NO</v>
      </c>
      <c r="AE193">
        <v>9</v>
      </c>
    </row>
    <row r="194" spans="1:31" x14ac:dyDescent="0.15">
      <c r="A194" t="str">
        <f t="shared" si="15"/>
        <v>2227-2259</v>
      </c>
      <c r="C194" s="9">
        <f t="shared" si="12"/>
        <v>2500</v>
      </c>
      <c r="D194" s="9">
        <f t="shared" si="16"/>
        <v>2600</v>
      </c>
      <c r="E194" s="2"/>
      <c r="F194">
        <v>2227</v>
      </c>
      <c r="G194">
        <v>2259</v>
      </c>
      <c r="H194">
        <v>181.22</v>
      </c>
      <c r="I194">
        <v>179.66</v>
      </c>
      <c r="J194">
        <v>29.23</v>
      </c>
      <c r="K194">
        <v>9.5399999999999991</v>
      </c>
      <c r="L194">
        <v>121.36</v>
      </c>
      <c r="M194">
        <v>5.03</v>
      </c>
      <c r="N194">
        <v>0.33</v>
      </c>
      <c r="O194">
        <v>15.73</v>
      </c>
      <c r="P194">
        <v>0</v>
      </c>
      <c r="Q194" t="str">
        <f t="shared" si="13"/>
        <v>NO</v>
      </c>
      <c r="R194" s="2"/>
      <c r="S194">
        <v>2227</v>
      </c>
      <c r="T194">
        <v>2259</v>
      </c>
      <c r="U194">
        <v>233.16</v>
      </c>
      <c r="V194">
        <v>229.76</v>
      </c>
      <c r="W194">
        <v>62.49</v>
      </c>
      <c r="X194">
        <v>13.73</v>
      </c>
      <c r="Y194">
        <v>140.55000000000001</v>
      </c>
      <c r="Z194">
        <v>9.56</v>
      </c>
      <c r="AA194">
        <v>0.68</v>
      </c>
      <c r="AB194">
        <v>6.15</v>
      </c>
      <c r="AC194">
        <v>0</v>
      </c>
      <c r="AD194" t="str">
        <f t="shared" si="14"/>
        <v>NO</v>
      </c>
      <c r="AE194">
        <v>0</v>
      </c>
    </row>
    <row r="195" spans="1:31" x14ac:dyDescent="0.15">
      <c r="A195" t="str">
        <f t="shared" si="15"/>
        <v>2083-2259</v>
      </c>
      <c r="C195" s="9">
        <f t="shared" si="12"/>
        <v>1300</v>
      </c>
      <c r="D195" s="9">
        <f t="shared" si="16"/>
        <v>1400</v>
      </c>
      <c r="E195" s="2"/>
      <c r="F195">
        <v>2083</v>
      </c>
      <c r="G195">
        <v>2259</v>
      </c>
      <c r="H195">
        <v>107.39</v>
      </c>
      <c r="I195">
        <v>107.39</v>
      </c>
      <c r="J195">
        <v>24.11</v>
      </c>
      <c r="K195">
        <v>4.75</v>
      </c>
      <c r="L195">
        <v>67.66</v>
      </c>
      <c r="M195">
        <v>2.74</v>
      </c>
      <c r="N195">
        <v>0.3</v>
      </c>
      <c r="O195">
        <v>7.82</v>
      </c>
      <c r="P195">
        <v>0</v>
      </c>
      <c r="Q195" t="str">
        <f t="shared" si="13"/>
        <v>NO</v>
      </c>
      <c r="R195" s="2"/>
      <c r="S195">
        <v>2083</v>
      </c>
      <c r="T195">
        <v>2259</v>
      </c>
      <c r="U195">
        <v>108.82</v>
      </c>
      <c r="V195">
        <v>108.82</v>
      </c>
      <c r="W195">
        <v>10.31</v>
      </c>
      <c r="X195">
        <v>6.32</v>
      </c>
      <c r="Y195">
        <v>82.33</v>
      </c>
      <c r="Z195">
        <v>5.63</v>
      </c>
      <c r="AA195">
        <v>1.05</v>
      </c>
      <c r="AB195">
        <v>3.18</v>
      </c>
      <c r="AC195">
        <v>0</v>
      </c>
      <c r="AD195" t="str">
        <f t="shared" si="14"/>
        <v>NO</v>
      </c>
      <c r="AE195">
        <v>0</v>
      </c>
    </row>
    <row r="196" spans="1:31" x14ac:dyDescent="0.15">
      <c r="A196" t="str">
        <f t="shared" si="15"/>
        <v>2079-2261</v>
      </c>
      <c r="C196" s="9">
        <f t="shared" ref="C196:C259" si="17">ROUND((I196*AM_Fac+V196*PM_fac)*AADT,-2)</f>
        <v>3000</v>
      </c>
      <c r="D196" s="9">
        <f t="shared" si="16"/>
        <v>3100</v>
      </c>
      <c r="E196" s="2"/>
      <c r="F196">
        <v>2079</v>
      </c>
      <c r="G196">
        <v>2261</v>
      </c>
      <c r="H196">
        <v>332.53</v>
      </c>
      <c r="I196">
        <v>331.58</v>
      </c>
      <c r="J196">
        <v>80.44</v>
      </c>
      <c r="K196">
        <v>11.58</v>
      </c>
      <c r="L196">
        <v>176.74</v>
      </c>
      <c r="M196">
        <v>36.520000000000003</v>
      </c>
      <c r="N196">
        <v>6.67</v>
      </c>
      <c r="O196">
        <v>5.57</v>
      </c>
      <c r="P196">
        <v>15</v>
      </c>
      <c r="Q196" t="str">
        <f t="shared" ref="Q196:Q259" si="18">IF(O196&gt;100,"YES","NO")</f>
        <v>NO</v>
      </c>
      <c r="R196" s="2"/>
      <c r="S196">
        <v>2079</v>
      </c>
      <c r="T196">
        <v>2261</v>
      </c>
      <c r="U196">
        <v>172.78</v>
      </c>
      <c r="V196">
        <v>171.89</v>
      </c>
      <c r="W196">
        <v>5.96</v>
      </c>
      <c r="X196">
        <v>0.87</v>
      </c>
      <c r="Y196">
        <v>109.41</v>
      </c>
      <c r="Z196">
        <v>49</v>
      </c>
      <c r="AA196">
        <v>7.3</v>
      </c>
      <c r="AB196">
        <v>0.24</v>
      </c>
      <c r="AC196">
        <v>0</v>
      </c>
      <c r="AD196" t="str">
        <f t="shared" ref="AD196:AD259" si="19">IF(AB196&gt;100,"YES","NO")</f>
        <v>NO</v>
      </c>
      <c r="AE196">
        <v>0</v>
      </c>
    </row>
    <row r="197" spans="1:31" x14ac:dyDescent="0.15">
      <c r="A197" t="str">
        <f t="shared" si="15"/>
        <v>2262-2261</v>
      </c>
      <c r="C197" s="9">
        <f t="shared" si="17"/>
        <v>6400</v>
      </c>
      <c r="D197" s="9">
        <f t="shared" si="16"/>
        <v>6700</v>
      </c>
      <c r="E197" s="2"/>
      <c r="F197">
        <v>2262</v>
      </c>
      <c r="G197">
        <v>2261</v>
      </c>
      <c r="H197">
        <v>536.80999999999995</v>
      </c>
      <c r="I197">
        <v>533.94000000000005</v>
      </c>
      <c r="J197">
        <v>198.22</v>
      </c>
      <c r="K197">
        <v>11.46</v>
      </c>
      <c r="L197">
        <v>190.76</v>
      </c>
      <c r="M197">
        <v>70.91</v>
      </c>
      <c r="N197">
        <v>10.5</v>
      </c>
      <c r="O197">
        <v>44.95</v>
      </c>
      <c r="P197">
        <v>10</v>
      </c>
      <c r="Q197" t="str">
        <f t="shared" si="18"/>
        <v>NO</v>
      </c>
      <c r="R197" s="2"/>
      <c r="S197">
        <v>2262</v>
      </c>
      <c r="T197">
        <v>2261</v>
      </c>
      <c r="U197">
        <v>529.74</v>
      </c>
      <c r="V197">
        <v>521.23</v>
      </c>
      <c r="W197">
        <v>154.86000000000001</v>
      </c>
      <c r="X197">
        <v>28.19</v>
      </c>
      <c r="Y197">
        <v>256.04000000000002</v>
      </c>
      <c r="Z197">
        <v>50.37</v>
      </c>
      <c r="AA197">
        <v>5.33</v>
      </c>
      <c r="AB197">
        <v>22.95</v>
      </c>
      <c r="AC197">
        <v>12</v>
      </c>
      <c r="AD197" t="str">
        <f t="shared" si="19"/>
        <v>NO</v>
      </c>
      <c r="AE197">
        <v>12</v>
      </c>
    </row>
    <row r="198" spans="1:31" x14ac:dyDescent="0.15">
      <c r="A198" t="str">
        <f t="shared" si="15"/>
        <v>2261-2262</v>
      </c>
      <c r="C198" s="9">
        <f t="shared" si="17"/>
        <v>3000</v>
      </c>
      <c r="D198" s="9">
        <f t="shared" si="16"/>
        <v>3100</v>
      </c>
      <c r="E198" s="2"/>
      <c r="F198">
        <v>2261</v>
      </c>
      <c r="G198">
        <v>2262</v>
      </c>
      <c r="H198">
        <v>332.53</v>
      </c>
      <c r="I198">
        <v>331.58</v>
      </c>
      <c r="J198">
        <v>80.44</v>
      </c>
      <c r="K198">
        <v>11.58</v>
      </c>
      <c r="L198">
        <v>176.74</v>
      </c>
      <c r="M198">
        <v>36.520000000000003</v>
      </c>
      <c r="N198">
        <v>6.67</v>
      </c>
      <c r="O198">
        <v>5.57</v>
      </c>
      <c r="P198">
        <v>15</v>
      </c>
      <c r="Q198" t="str">
        <f t="shared" si="18"/>
        <v>NO</v>
      </c>
      <c r="R198" s="2"/>
      <c r="S198">
        <v>2261</v>
      </c>
      <c r="T198">
        <v>2262</v>
      </c>
      <c r="U198">
        <v>172.78</v>
      </c>
      <c r="V198">
        <v>171.89</v>
      </c>
      <c r="W198">
        <v>5.96</v>
      </c>
      <c r="X198">
        <v>0.87</v>
      </c>
      <c r="Y198">
        <v>109.41</v>
      </c>
      <c r="Z198">
        <v>49</v>
      </c>
      <c r="AA198">
        <v>7.3</v>
      </c>
      <c r="AB198">
        <v>0.24</v>
      </c>
      <c r="AC198">
        <v>0</v>
      </c>
      <c r="AD198" t="str">
        <f t="shared" si="19"/>
        <v>NO</v>
      </c>
      <c r="AE198">
        <v>0</v>
      </c>
    </row>
    <row r="199" spans="1:31" x14ac:dyDescent="0.15">
      <c r="A199" t="str">
        <f t="shared" si="15"/>
        <v>2162-2262</v>
      </c>
      <c r="C199" s="9">
        <f t="shared" si="17"/>
        <v>6400</v>
      </c>
      <c r="D199" s="9">
        <f t="shared" si="16"/>
        <v>6700</v>
      </c>
      <c r="E199" s="2"/>
      <c r="F199">
        <v>2162</v>
      </c>
      <c r="G199">
        <v>2262</v>
      </c>
      <c r="H199">
        <v>536.80999999999995</v>
      </c>
      <c r="I199">
        <v>533.94000000000005</v>
      </c>
      <c r="J199">
        <v>198.22</v>
      </c>
      <c r="K199">
        <v>11.46</v>
      </c>
      <c r="L199">
        <v>190.76</v>
      </c>
      <c r="M199">
        <v>70.91</v>
      </c>
      <c r="N199">
        <v>10.5</v>
      </c>
      <c r="O199">
        <v>44.95</v>
      </c>
      <c r="P199">
        <v>10</v>
      </c>
      <c r="Q199" t="str">
        <f t="shared" si="18"/>
        <v>NO</v>
      </c>
      <c r="R199" s="2"/>
      <c r="S199">
        <v>2162</v>
      </c>
      <c r="T199">
        <v>2262</v>
      </c>
      <c r="U199">
        <v>529.74</v>
      </c>
      <c r="V199">
        <v>521.23</v>
      </c>
      <c r="W199">
        <v>154.86000000000001</v>
      </c>
      <c r="X199">
        <v>28.19</v>
      </c>
      <c r="Y199">
        <v>256.04000000000002</v>
      </c>
      <c r="Z199">
        <v>50.37</v>
      </c>
      <c r="AA199">
        <v>5.33</v>
      </c>
      <c r="AB199">
        <v>22.95</v>
      </c>
      <c r="AC199">
        <v>12</v>
      </c>
      <c r="AD199" t="str">
        <f t="shared" si="19"/>
        <v>NO</v>
      </c>
      <c r="AE199">
        <v>12</v>
      </c>
    </row>
    <row r="200" spans="1:31" x14ac:dyDescent="0.15">
      <c r="A200" t="str">
        <f t="shared" si="15"/>
        <v>2176-2263</v>
      </c>
      <c r="C200" s="9">
        <f t="shared" si="17"/>
        <v>3200</v>
      </c>
      <c r="D200" s="9">
        <f t="shared" si="16"/>
        <v>3400</v>
      </c>
      <c r="E200" s="2"/>
      <c r="F200">
        <v>2176</v>
      </c>
      <c r="G200">
        <v>2263</v>
      </c>
      <c r="H200">
        <v>371.84</v>
      </c>
      <c r="I200">
        <v>370.91</v>
      </c>
      <c r="J200">
        <v>106.42</v>
      </c>
      <c r="K200">
        <v>13.25</v>
      </c>
      <c r="L200">
        <v>186.43</v>
      </c>
      <c r="M200">
        <v>37.21</v>
      </c>
      <c r="N200">
        <v>6.73</v>
      </c>
      <c r="O200">
        <v>6.8</v>
      </c>
      <c r="P200">
        <v>15</v>
      </c>
      <c r="Q200" t="str">
        <f t="shared" si="18"/>
        <v>NO</v>
      </c>
      <c r="R200" s="2"/>
      <c r="S200">
        <v>2176</v>
      </c>
      <c r="T200">
        <v>2263</v>
      </c>
      <c r="U200">
        <v>171.64</v>
      </c>
      <c r="V200">
        <v>170.8</v>
      </c>
      <c r="W200">
        <v>2.4900000000000002</v>
      </c>
      <c r="X200">
        <v>1.24</v>
      </c>
      <c r="Y200">
        <v>110.76</v>
      </c>
      <c r="Z200">
        <v>49.29</v>
      </c>
      <c r="AA200">
        <v>7.32</v>
      </c>
      <c r="AB200">
        <v>0.54</v>
      </c>
      <c r="AC200">
        <v>0</v>
      </c>
      <c r="AD200" t="str">
        <f t="shared" si="19"/>
        <v>NO</v>
      </c>
      <c r="AE200">
        <v>0</v>
      </c>
    </row>
    <row r="201" spans="1:31" x14ac:dyDescent="0.15">
      <c r="A201" t="str">
        <f t="shared" ref="A201:A264" si="20">CONCATENATE(F201,"-",G201)</f>
        <v>1566-2263</v>
      </c>
      <c r="C201" s="9">
        <f t="shared" si="17"/>
        <v>6500</v>
      </c>
      <c r="D201" s="9">
        <f t="shared" ref="D201:D264" si="21">ROUND(C201*AAWT,-2)</f>
        <v>6800</v>
      </c>
      <c r="E201" s="2"/>
      <c r="F201">
        <v>1566</v>
      </c>
      <c r="G201">
        <v>2263</v>
      </c>
      <c r="H201">
        <v>534.57000000000005</v>
      </c>
      <c r="I201">
        <v>531.64</v>
      </c>
      <c r="J201">
        <v>194.54</v>
      </c>
      <c r="K201">
        <v>11.79</v>
      </c>
      <c r="L201">
        <v>190.36</v>
      </c>
      <c r="M201">
        <v>71.760000000000005</v>
      </c>
      <c r="N201">
        <v>10.7</v>
      </c>
      <c r="O201">
        <v>45.41</v>
      </c>
      <c r="P201">
        <v>10</v>
      </c>
      <c r="Q201" t="str">
        <f t="shared" si="18"/>
        <v>NO</v>
      </c>
      <c r="R201" s="2"/>
      <c r="S201">
        <v>1566</v>
      </c>
      <c r="T201">
        <v>2263</v>
      </c>
      <c r="U201">
        <v>555.24</v>
      </c>
      <c r="V201">
        <v>546.22</v>
      </c>
      <c r="W201">
        <v>169.49</v>
      </c>
      <c r="X201">
        <v>28.58</v>
      </c>
      <c r="Y201">
        <v>265.31</v>
      </c>
      <c r="Z201">
        <v>51.11</v>
      </c>
      <c r="AA201">
        <v>5.35</v>
      </c>
      <c r="AB201">
        <v>23.39</v>
      </c>
      <c r="AC201">
        <v>12</v>
      </c>
      <c r="AD201" t="str">
        <f t="shared" si="19"/>
        <v>NO</v>
      </c>
      <c r="AE201">
        <v>12</v>
      </c>
    </row>
    <row r="202" spans="1:31" x14ac:dyDescent="0.15">
      <c r="A202" t="str">
        <f t="shared" si="20"/>
        <v>1967-2318</v>
      </c>
      <c r="C202" s="9">
        <f t="shared" si="17"/>
        <v>5600</v>
      </c>
      <c r="D202" s="9">
        <f t="shared" si="21"/>
        <v>5900</v>
      </c>
      <c r="E202" s="2"/>
      <c r="F202">
        <v>1967</v>
      </c>
      <c r="G202">
        <v>2318</v>
      </c>
      <c r="H202">
        <v>435.52</v>
      </c>
      <c r="I202">
        <v>434.35</v>
      </c>
      <c r="J202">
        <v>173.17</v>
      </c>
      <c r="K202">
        <v>10.89</v>
      </c>
      <c r="L202">
        <v>155.21</v>
      </c>
      <c r="M202">
        <v>7.45</v>
      </c>
      <c r="N202">
        <v>2.2599999999999998</v>
      </c>
      <c r="O202">
        <v>84.04</v>
      </c>
      <c r="P202">
        <v>2.5</v>
      </c>
      <c r="Q202" t="str">
        <f t="shared" si="18"/>
        <v>NO</v>
      </c>
      <c r="R202" s="2"/>
      <c r="S202">
        <v>1967</v>
      </c>
      <c r="T202">
        <v>2318</v>
      </c>
      <c r="U202">
        <v>489.47</v>
      </c>
      <c r="V202">
        <v>486.95</v>
      </c>
      <c r="W202">
        <v>199.77</v>
      </c>
      <c r="X202">
        <v>20.68</v>
      </c>
      <c r="Y202">
        <v>152.15</v>
      </c>
      <c r="Z202">
        <v>11.09</v>
      </c>
      <c r="AA202">
        <v>1.67</v>
      </c>
      <c r="AB202">
        <v>98.11</v>
      </c>
      <c r="AC202">
        <v>6</v>
      </c>
      <c r="AD202" t="str">
        <f t="shared" si="19"/>
        <v>NO</v>
      </c>
      <c r="AE202">
        <v>6</v>
      </c>
    </row>
    <row r="203" spans="1:31" x14ac:dyDescent="0.15">
      <c r="A203" t="str">
        <f t="shared" si="20"/>
        <v>1448-2318</v>
      </c>
      <c r="C203" s="9">
        <f t="shared" si="17"/>
        <v>3500</v>
      </c>
      <c r="D203" s="9">
        <f t="shared" si="21"/>
        <v>3700</v>
      </c>
      <c r="E203" s="2"/>
      <c r="F203">
        <v>1448</v>
      </c>
      <c r="G203">
        <v>2318</v>
      </c>
      <c r="H203">
        <v>420.79</v>
      </c>
      <c r="I203">
        <v>414.95</v>
      </c>
      <c r="J203">
        <v>174.01</v>
      </c>
      <c r="K203">
        <v>10.18</v>
      </c>
      <c r="L203">
        <v>169.9</v>
      </c>
      <c r="M203">
        <v>14.95</v>
      </c>
      <c r="N203">
        <v>1.1200000000000001</v>
      </c>
      <c r="O203">
        <v>43.12</v>
      </c>
      <c r="P203">
        <v>7.5</v>
      </c>
      <c r="Q203" t="str">
        <f t="shared" si="18"/>
        <v>NO</v>
      </c>
      <c r="R203" s="2"/>
      <c r="S203">
        <v>1448</v>
      </c>
      <c r="T203">
        <v>2318</v>
      </c>
      <c r="U203">
        <v>177.45</v>
      </c>
      <c r="V203">
        <v>169.53</v>
      </c>
      <c r="W203">
        <v>56.43</v>
      </c>
      <c r="X203">
        <v>7.05</v>
      </c>
      <c r="Y203">
        <v>88.08</v>
      </c>
      <c r="Z203">
        <v>6.32</v>
      </c>
      <c r="AA203">
        <v>0.32</v>
      </c>
      <c r="AB203">
        <v>10.25</v>
      </c>
      <c r="AC203">
        <v>9</v>
      </c>
      <c r="AD203" t="str">
        <f t="shared" si="19"/>
        <v>NO</v>
      </c>
      <c r="AE203">
        <v>9</v>
      </c>
    </row>
    <row r="204" spans="1:31" x14ac:dyDescent="0.15">
      <c r="A204" t="str">
        <f t="shared" si="20"/>
        <v>2352-2319</v>
      </c>
      <c r="C204" s="9">
        <f t="shared" si="17"/>
        <v>4900</v>
      </c>
      <c r="D204" s="9">
        <f t="shared" si="21"/>
        <v>5100</v>
      </c>
      <c r="E204" s="2"/>
      <c r="F204">
        <v>2352</v>
      </c>
      <c r="G204">
        <v>2319</v>
      </c>
      <c r="H204">
        <v>419.73</v>
      </c>
      <c r="I204">
        <v>417.6</v>
      </c>
      <c r="J204">
        <v>33.299999999999997</v>
      </c>
      <c r="K204">
        <v>42.06</v>
      </c>
      <c r="L204">
        <v>201.86</v>
      </c>
      <c r="M204">
        <v>63.7</v>
      </c>
      <c r="N204">
        <v>70.97</v>
      </c>
      <c r="O204">
        <v>7.85</v>
      </c>
      <c r="P204">
        <v>0</v>
      </c>
      <c r="Q204" t="str">
        <f t="shared" si="18"/>
        <v>NO</v>
      </c>
      <c r="R204" s="2"/>
      <c r="S204">
        <v>2352</v>
      </c>
      <c r="T204">
        <v>2319</v>
      </c>
      <c r="U204">
        <v>398.52</v>
      </c>
      <c r="V204">
        <v>398.52</v>
      </c>
      <c r="W204">
        <v>158.79</v>
      </c>
      <c r="X204">
        <v>14.88</v>
      </c>
      <c r="Y204">
        <v>99.25</v>
      </c>
      <c r="Z204">
        <v>77.42</v>
      </c>
      <c r="AA204">
        <v>48.1</v>
      </c>
      <c r="AB204">
        <v>7.0000000000000007E-2</v>
      </c>
      <c r="AC204">
        <v>0</v>
      </c>
      <c r="AD204" t="str">
        <f t="shared" si="19"/>
        <v>NO</v>
      </c>
      <c r="AE204">
        <v>0</v>
      </c>
    </row>
    <row r="205" spans="1:31" x14ac:dyDescent="0.15">
      <c r="A205" t="str">
        <f t="shared" si="20"/>
        <v>1897-2319</v>
      </c>
      <c r="C205" s="9">
        <f t="shared" si="17"/>
        <v>4900</v>
      </c>
      <c r="D205" s="9">
        <f t="shared" si="21"/>
        <v>5100</v>
      </c>
      <c r="E205" s="2"/>
      <c r="F205">
        <v>1897</v>
      </c>
      <c r="G205">
        <v>2319</v>
      </c>
      <c r="H205">
        <v>710.33</v>
      </c>
      <c r="I205">
        <v>677.65</v>
      </c>
      <c r="J205">
        <v>331.15</v>
      </c>
      <c r="K205">
        <v>34.450000000000003</v>
      </c>
      <c r="L205">
        <v>224.08</v>
      </c>
      <c r="M205">
        <v>80.72</v>
      </c>
      <c r="N205">
        <v>35.54</v>
      </c>
      <c r="O205">
        <v>4.38</v>
      </c>
      <c r="P205">
        <v>0</v>
      </c>
      <c r="Q205" t="str">
        <f t="shared" si="18"/>
        <v>NO</v>
      </c>
      <c r="R205" s="2"/>
      <c r="S205">
        <v>1897</v>
      </c>
      <c r="T205">
        <v>2319</v>
      </c>
      <c r="U205">
        <v>155.01</v>
      </c>
      <c r="V205">
        <v>150.12</v>
      </c>
      <c r="W205">
        <v>11.74</v>
      </c>
      <c r="X205">
        <v>7.63</v>
      </c>
      <c r="Y205">
        <v>51</v>
      </c>
      <c r="Z205">
        <v>55.67</v>
      </c>
      <c r="AA205">
        <v>28.26</v>
      </c>
      <c r="AB205">
        <v>0.71</v>
      </c>
      <c r="AC205">
        <v>0</v>
      </c>
      <c r="AD205" t="str">
        <f t="shared" si="19"/>
        <v>NO</v>
      </c>
      <c r="AE205">
        <v>0</v>
      </c>
    </row>
    <row r="206" spans="1:31" x14ac:dyDescent="0.15">
      <c r="A206" t="str">
        <f t="shared" si="20"/>
        <v>1894-2321</v>
      </c>
      <c r="C206" s="9">
        <f t="shared" si="17"/>
        <v>3400</v>
      </c>
      <c r="D206" s="9">
        <f t="shared" si="21"/>
        <v>3600</v>
      </c>
      <c r="E206" s="2"/>
      <c r="F206">
        <v>1894</v>
      </c>
      <c r="G206">
        <v>2321</v>
      </c>
      <c r="H206">
        <v>263.73</v>
      </c>
      <c r="I206">
        <v>263.73</v>
      </c>
      <c r="J206">
        <v>151</v>
      </c>
      <c r="K206">
        <v>15.01</v>
      </c>
      <c r="L206">
        <v>83.73</v>
      </c>
      <c r="M206">
        <v>10.02</v>
      </c>
      <c r="N206">
        <v>1.9</v>
      </c>
      <c r="O206">
        <v>2.0699999999999998</v>
      </c>
      <c r="P206">
        <v>0</v>
      </c>
      <c r="Q206" t="str">
        <f t="shared" si="18"/>
        <v>NO</v>
      </c>
      <c r="R206" s="2"/>
      <c r="S206">
        <v>1894</v>
      </c>
      <c r="T206">
        <v>2321</v>
      </c>
      <c r="U206">
        <v>296.61</v>
      </c>
      <c r="V206">
        <v>296.61</v>
      </c>
      <c r="W206">
        <v>103.4</v>
      </c>
      <c r="X206">
        <v>13.93</v>
      </c>
      <c r="Y206">
        <v>130.36000000000001</v>
      </c>
      <c r="Z206">
        <v>33.700000000000003</v>
      </c>
      <c r="AA206">
        <v>10.76</v>
      </c>
      <c r="AB206">
        <v>4.46</v>
      </c>
      <c r="AC206">
        <v>0</v>
      </c>
      <c r="AD206" t="str">
        <f t="shared" si="19"/>
        <v>NO</v>
      </c>
      <c r="AE206">
        <v>0</v>
      </c>
    </row>
    <row r="207" spans="1:31" x14ac:dyDescent="0.15">
      <c r="A207" t="str">
        <f t="shared" si="20"/>
        <v>2537-2321</v>
      </c>
      <c r="C207" s="9">
        <f t="shared" si="17"/>
        <v>2600</v>
      </c>
      <c r="D207" s="9">
        <f t="shared" si="21"/>
        <v>2700</v>
      </c>
      <c r="E207" s="2"/>
      <c r="F207">
        <v>2537</v>
      </c>
      <c r="G207">
        <v>2321</v>
      </c>
      <c r="H207">
        <v>222.49</v>
      </c>
      <c r="I207">
        <v>201.56</v>
      </c>
      <c r="J207">
        <v>95.26</v>
      </c>
      <c r="K207">
        <v>10.35</v>
      </c>
      <c r="L207">
        <v>66.94</v>
      </c>
      <c r="M207">
        <v>36.270000000000003</v>
      </c>
      <c r="N207">
        <v>8.39</v>
      </c>
      <c r="O207">
        <v>5.29</v>
      </c>
      <c r="P207">
        <v>0</v>
      </c>
      <c r="Q207" t="str">
        <f t="shared" si="18"/>
        <v>NO</v>
      </c>
      <c r="R207" s="2"/>
      <c r="S207">
        <v>2537</v>
      </c>
      <c r="T207">
        <v>2321</v>
      </c>
      <c r="U207">
        <v>240.74</v>
      </c>
      <c r="V207">
        <v>224.21</v>
      </c>
      <c r="W207">
        <v>91.47</v>
      </c>
      <c r="X207">
        <v>12.63</v>
      </c>
      <c r="Y207">
        <v>106.16</v>
      </c>
      <c r="Z207">
        <v>12.19</v>
      </c>
      <c r="AA207">
        <v>13.43</v>
      </c>
      <c r="AB207">
        <v>4.8600000000000003</v>
      </c>
      <c r="AC207">
        <v>0</v>
      </c>
      <c r="AD207" t="str">
        <f t="shared" si="19"/>
        <v>NO</v>
      </c>
      <c r="AE207">
        <v>0</v>
      </c>
    </row>
    <row r="208" spans="1:31" x14ac:dyDescent="0.15">
      <c r="A208" t="str">
        <f t="shared" si="20"/>
        <v>2350-2323</v>
      </c>
      <c r="C208" s="9">
        <f t="shared" si="17"/>
        <v>3800</v>
      </c>
      <c r="D208" s="9">
        <f t="shared" si="21"/>
        <v>4000</v>
      </c>
      <c r="E208" s="2"/>
      <c r="F208">
        <v>2350</v>
      </c>
      <c r="G208">
        <v>2323</v>
      </c>
      <c r="H208">
        <v>11.78</v>
      </c>
      <c r="I208">
        <v>11.5</v>
      </c>
      <c r="J208">
        <v>0.01</v>
      </c>
      <c r="K208">
        <v>0</v>
      </c>
      <c r="L208">
        <v>0.1</v>
      </c>
      <c r="M208">
        <v>8.57</v>
      </c>
      <c r="N208">
        <v>3.09</v>
      </c>
      <c r="O208">
        <v>0</v>
      </c>
      <c r="P208">
        <v>0</v>
      </c>
      <c r="Q208" t="str">
        <f t="shared" si="18"/>
        <v>NO</v>
      </c>
      <c r="R208" s="2"/>
      <c r="S208">
        <v>2350</v>
      </c>
      <c r="T208">
        <v>2323</v>
      </c>
      <c r="U208">
        <v>665.7</v>
      </c>
      <c r="V208">
        <v>597.59</v>
      </c>
      <c r="W208">
        <v>344.73</v>
      </c>
      <c r="X208">
        <v>25.9</v>
      </c>
      <c r="Y208">
        <v>232.11</v>
      </c>
      <c r="Z208">
        <v>32.590000000000003</v>
      </c>
      <c r="AA208">
        <v>17.8</v>
      </c>
      <c r="AB208">
        <v>12.58</v>
      </c>
      <c r="AC208">
        <v>0</v>
      </c>
      <c r="AD208" t="str">
        <f t="shared" si="19"/>
        <v>NO</v>
      </c>
      <c r="AE208">
        <v>0</v>
      </c>
    </row>
    <row r="209" spans="1:31" x14ac:dyDescent="0.15">
      <c r="A209" t="str">
        <f t="shared" si="20"/>
        <v>1893-2323</v>
      </c>
      <c r="C209" s="9">
        <f t="shared" si="17"/>
        <v>0</v>
      </c>
      <c r="D209" s="9">
        <f t="shared" si="21"/>
        <v>0</v>
      </c>
      <c r="E209" s="2"/>
      <c r="F209">
        <v>1893</v>
      </c>
      <c r="G209">
        <v>2323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 t="str">
        <f t="shared" si="18"/>
        <v>NO</v>
      </c>
      <c r="R209" s="2"/>
      <c r="S209">
        <v>1893</v>
      </c>
      <c r="T209">
        <v>2323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 t="str">
        <f t="shared" si="19"/>
        <v>NO</v>
      </c>
      <c r="AE209">
        <v>0</v>
      </c>
    </row>
    <row r="210" spans="1:31" x14ac:dyDescent="0.15">
      <c r="A210" t="str">
        <f t="shared" si="20"/>
        <v>2814-2324</v>
      </c>
      <c r="C210" s="9">
        <f t="shared" si="17"/>
        <v>4700</v>
      </c>
      <c r="D210" s="9">
        <f t="shared" si="21"/>
        <v>4900</v>
      </c>
      <c r="E210" s="2"/>
      <c r="F210">
        <v>2814</v>
      </c>
      <c r="G210">
        <v>2324</v>
      </c>
      <c r="H210">
        <v>540.17999999999995</v>
      </c>
      <c r="I210">
        <v>492.58</v>
      </c>
      <c r="J210">
        <v>271.86</v>
      </c>
      <c r="K210">
        <v>26.52</v>
      </c>
      <c r="L210">
        <v>125.14</v>
      </c>
      <c r="M210">
        <v>38.64</v>
      </c>
      <c r="N210">
        <v>78.010000000000005</v>
      </c>
      <c r="O210">
        <v>0.01</v>
      </c>
      <c r="P210">
        <v>0</v>
      </c>
      <c r="Q210" t="str">
        <f t="shared" si="18"/>
        <v>NO</v>
      </c>
      <c r="R210" s="2"/>
      <c r="S210">
        <v>2814</v>
      </c>
      <c r="T210">
        <v>2324</v>
      </c>
      <c r="U210">
        <v>301.11</v>
      </c>
      <c r="V210">
        <v>285.35000000000002</v>
      </c>
      <c r="W210">
        <v>13.26</v>
      </c>
      <c r="X210">
        <v>20.29</v>
      </c>
      <c r="Y210">
        <v>104.68</v>
      </c>
      <c r="Z210">
        <v>51.36</v>
      </c>
      <c r="AA210">
        <v>111.52</v>
      </c>
      <c r="AB210">
        <v>0</v>
      </c>
      <c r="AC210">
        <v>0</v>
      </c>
      <c r="AD210" t="str">
        <f t="shared" si="19"/>
        <v>NO</v>
      </c>
      <c r="AE210">
        <v>0</v>
      </c>
    </row>
    <row r="211" spans="1:31" x14ac:dyDescent="0.15">
      <c r="A211" t="str">
        <f t="shared" si="20"/>
        <v>1901-2324</v>
      </c>
      <c r="C211" s="9">
        <f t="shared" si="17"/>
        <v>4400</v>
      </c>
      <c r="D211" s="9">
        <f t="shared" si="21"/>
        <v>4600</v>
      </c>
      <c r="E211" s="2"/>
      <c r="F211">
        <v>1901</v>
      </c>
      <c r="G211">
        <v>2324</v>
      </c>
      <c r="H211">
        <v>302.45999999999998</v>
      </c>
      <c r="I211">
        <v>300.98</v>
      </c>
      <c r="J211">
        <v>7.88</v>
      </c>
      <c r="K211">
        <v>35.090000000000003</v>
      </c>
      <c r="L211">
        <v>143.52000000000001</v>
      </c>
      <c r="M211">
        <v>49.52</v>
      </c>
      <c r="N211">
        <v>66.39</v>
      </c>
      <c r="O211">
        <v>7.0000000000000007E-2</v>
      </c>
      <c r="P211">
        <v>0</v>
      </c>
      <c r="Q211" t="str">
        <f t="shared" si="18"/>
        <v>NO</v>
      </c>
      <c r="R211" s="2"/>
      <c r="S211">
        <v>1901</v>
      </c>
      <c r="T211">
        <v>2324</v>
      </c>
      <c r="U211">
        <v>454.66</v>
      </c>
      <c r="V211">
        <v>426.56</v>
      </c>
      <c r="W211">
        <v>246.12</v>
      </c>
      <c r="X211">
        <v>19.62</v>
      </c>
      <c r="Y211">
        <v>99.55</v>
      </c>
      <c r="Z211">
        <v>44.23</v>
      </c>
      <c r="AA211">
        <v>45.05</v>
      </c>
      <c r="AB211">
        <v>0.08</v>
      </c>
      <c r="AC211">
        <v>0</v>
      </c>
      <c r="AD211" t="str">
        <f t="shared" si="19"/>
        <v>NO</v>
      </c>
      <c r="AE211">
        <v>0</v>
      </c>
    </row>
    <row r="212" spans="1:31" x14ac:dyDescent="0.15">
      <c r="A212" t="str">
        <f t="shared" si="20"/>
        <v>4020-2325</v>
      </c>
      <c r="C212" s="9">
        <f t="shared" si="17"/>
        <v>7900</v>
      </c>
      <c r="D212" s="9">
        <f t="shared" si="21"/>
        <v>8300</v>
      </c>
      <c r="E212" s="2"/>
      <c r="F212">
        <v>4020</v>
      </c>
      <c r="G212">
        <v>2325</v>
      </c>
      <c r="H212">
        <v>702.46</v>
      </c>
      <c r="I212">
        <v>696.67</v>
      </c>
      <c r="J212">
        <v>165.05</v>
      </c>
      <c r="K212">
        <v>25.03</v>
      </c>
      <c r="L212">
        <v>345.97</v>
      </c>
      <c r="M212">
        <v>98.2</v>
      </c>
      <c r="N212">
        <v>21.82</v>
      </c>
      <c r="O212">
        <v>31.39</v>
      </c>
      <c r="P212">
        <v>15</v>
      </c>
      <c r="Q212" t="str">
        <f t="shared" si="18"/>
        <v>NO</v>
      </c>
      <c r="R212" s="2"/>
      <c r="S212">
        <v>4020</v>
      </c>
      <c r="T212">
        <v>2325</v>
      </c>
      <c r="U212">
        <v>635.91</v>
      </c>
      <c r="V212">
        <v>619.16999999999996</v>
      </c>
      <c r="W212">
        <v>160.53</v>
      </c>
      <c r="X212">
        <v>21.25</v>
      </c>
      <c r="Y212">
        <v>209.42</v>
      </c>
      <c r="Z212">
        <v>85.63</v>
      </c>
      <c r="AA212">
        <v>28.79</v>
      </c>
      <c r="AB212">
        <v>118.28</v>
      </c>
      <c r="AC212">
        <v>12</v>
      </c>
      <c r="AD212" t="str">
        <f t="shared" si="19"/>
        <v>YES</v>
      </c>
      <c r="AE212">
        <v>12</v>
      </c>
    </row>
    <row r="213" spans="1:31" x14ac:dyDescent="0.15">
      <c r="A213" t="str">
        <f t="shared" si="20"/>
        <v>2456-2325</v>
      </c>
      <c r="B213" t="s">
        <v>63</v>
      </c>
      <c r="C213" s="9">
        <f t="shared" si="17"/>
        <v>8600</v>
      </c>
      <c r="D213" s="9">
        <f t="shared" si="21"/>
        <v>9000</v>
      </c>
      <c r="E213" s="2"/>
      <c r="F213">
        <v>2456</v>
      </c>
      <c r="G213">
        <v>2325</v>
      </c>
      <c r="H213">
        <v>745.63</v>
      </c>
      <c r="I213">
        <v>738.43</v>
      </c>
      <c r="J213">
        <v>278.35000000000002</v>
      </c>
      <c r="K213">
        <v>14.07</v>
      </c>
      <c r="L213">
        <v>234.49</v>
      </c>
      <c r="M213">
        <v>40.58</v>
      </c>
      <c r="N213">
        <v>4.12</v>
      </c>
      <c r="O213">
        <v>161.52000000000001</v>
      </c>
      <c r="P213">
        <v>12.5</v>
      </c>
      <c r="Q213" t="str">
        <f t="shared" si="18"/>
        <v>YES</v>
      </c>
      <c r="R213" s="2"/>
      <c r="S213">
        <v>2456</v>
      </c>
      <c r="T213">
        <v>2325</v>
      </c>
      <c r="U213">
        <v>717.48</v>
      </c>
      <c r="V213">
        <v>687.68</v>
      </c>
      <c r="W213">
        <v>170.24</v>
      </c>
      <c r="X213">
        <v>42.8</v>
      </c>
      <c r="Y213">
        <v>338.69</v>
      </c>
      <c r="Z213">
        <v>74.48</v>
      </c>
      <c r="AA213">
        <v>29.08</v>
      </c>
      <c r="AB213">
        <v>47.19</v>
      </c>
      <c r="AC213">
        <v>15</v>
      </c>
      <c r="AD213" t="str">
        <f t="shared" si="19"/>
        <v>NO</v>
      </c>
      <c r="AE213">
        <v>0</v>
      </c>
    </row>
    <row r="214" spans="1:31" x14ac:dyDescent="0.15">
      <c r="A214" t="str">
        <f t="shared" si="20"/>
        <v>2409-2326</v>
      </c>
      <c r="C214" s="9">
        <f t="shared" si="17"/>
        <v>5300</v>
      </c>
      <c r="D214" s="9">
        <f t="shared" si="21"/>
        <v>5500</v>
      </c>
      <c r="E214" s="2"/>
      <c r="F214">
        <v>2409</v>
      </c>
      <c r="G214">
        <v>2326</v>
      </c>
      <c r="H214">
        <v>383.33</v>
      </c>
      <c r="I214">
        <v>379.81</v>
      </c>
      <c r="J214">
        <v>189.92</v>
      </c>
      <c r="K214">
        <v>9.77</v>
      </c>
      <c r="L214">
        <v>72.44</v>
      </c>
      <c r="M214">
        <v>24.14</v>
      </c>
      <c r="N214">
        <v>2.5</v>
      </c>
      <c r="O214">
        <v>82.06</v>
      </c>
      <c r="P214">
        <v>2.5</v>
      </c>
      <c r="Q214" t="str">
        <f t="shared" si="18"/>
        <v>NO</v>
      </c>
      <c r="R214" s="2"/>
      <c r="S214">
        <v>2409</v>
      </c>
      <c r="T214">
        <v>2326</v>
      </c>
      <c r="U214">
        <v>515.21</v>
      </c>
      <c r="V214">
        <v>496.55</v>
      </c>
      <c r="W214">
        <v>142.49</v>
      </c>
      <c r="X214">
        <v>15.8</v>
      </c>
      <c r="Y214">
        <v>168.76</v>
      </c>
      <c r="Z214">
        <v>19.61</v>
      </c>
      <c r="AA214">
        <v>23.73</v>
      </c>
      <c r="AB214">
        <v>141.82</v>
      </c>
      <c r="AC214">
        <v>3</v>
      </c>
      <c r="AD214" t="str">
        <f t="shared" si="19"/>
        <v>YES</v>
      </c>
      <c r="AE214">
        <v>3</v>
      </c>
    </row>
    <row r="215" spans="1:31" x14ac:dyDescent="0.15">
      <c r="A215" t="str">
        <f t="shared" si="20"/>
        <v>2515-2326</v>
      </c>
      <c r="C215" s="9">
        <f t="shared" si="17"/>
        <v>2300</v>
      </c>
      <c r="D215" s="9">
        <f t="shared" si="21"/>
        <v>2400</v>
      </c>
      <c r="E215" s="2"/>
      <c r="F215">
        <v>2515</v>
      </c>
      <c r="G215">
        <v>2326</v>
      </c>
      <c r="H215">
        <v>310.54000000000002</v>
      </c>
      <c r="I215">
        <v>306.77</v>
      </c>
      <c r="J215">
        <v>118.55</v>
      </c>
      <c r="K215">
        <v>7.28</v>
      </c>
      <c r="L215">
        <v>83.5</v>
      </c>
      <c r="M215">
        <v>19.45</v>
      </c>
      <c r="N215">
        <v>6.16</v>
      </c>
      <c r="O215">
        <v>73.099999999999994</v>
      </c>
      <c r="P215">
        <v>2.5</v>
      </c>
      <c r="Q215" t="str">
        <f t="shared" si="18"/>
        <v>NO</v>
      </c>
      <c r="R215" s="2"/>
      <c r="S215">
        <v>2515</v>
      </c>
      <c r="T215">
        <v>2326</v>
      </c>
      <c r="U215">
        <v>75.39</v>
      </c>
      <c r="V215">
        <v>75.09</v>
      </c>
      <c r="W215">
        <v>5.89</v>
      </c>
      <c r="X215">
        <v>3.01</v>
      </c>
      <c r="Y215">
        <v>52.89</v>
      </c>
      <c r="Z215">
        <v>0.62</v>
      </c>
      <c r="AA215">
        <v>1.04</v>
      </c>
      <c r="AB215">
        <v>5.94</v>
      </c>
      <c r="AC215">
        <v>6</v>
      </c>
      <c r="AD215" t="str">
        <f t="shared" si="19"/>
        <v>NO</v>
      </c>
      <c r="AE215">
        <v>6</v>
      </c>
    </row>
    <row r="216" spans="1:31" x14ac:dyDescent="0.15">
      <c r="A216" t="str">
        <f t="shared" si="20"/>
        <v>2829-2326</v>
      </c>
      <c r="C216" s="9">
        <f t="shared" si="17"/>
        <v>9700</v>
      </c>
      <c r="D216" s="9">
        <f t="shared" si="21"/>
        <v>10200</v>
      </c>
      <c r="E216" s="2"/>
      <c r="F216">
        <v>2829</v>
      </c>
      <c r="G216">
        <v>2326</v>
      </c>
      <c r="H216">
        <v>814.15</v>
      </c>
      <c r="I216">
        <v>803.29</v>
      </c>
      <c r="J216">
        <v>301.27</v>
      </c>
      <c r="K216">
        <v>19.68</v>
      </c>
      <c r="L216">
        <v>203.66</v>
      </c>
      <c r="M216">
        <v>73.069999999999993</v>
      </c>
      <c r="N216">
        <v>15.4</v>
      </c>
      <c r="O216">
        <v>191.08</v>
      </c>
      <c r="P216">
        <v>10</v>
      </c>
      <c r="Q216" t="str">
        <f t="shared" si="18"/>
        <v>YES</v>
      </c>
      <c r="R216" s="2"/>
      <c r="S216">
        <v>2829</v>
      </c>
      <c r="T216">
        <v>2326</v>
      </c>
      <c r="U216">
        <v>826.16</v>
      </c>
      <c r="V216">
        <v>806.7</v>
      </c>
      <c r="W216">
        <v>298.07</v>
      </c>
      <c r="X216">
        <v>21.42</v>
      </c>
      <c r="Y216">
        <v>249.85</v>
      </c>
      <c r="Z216">
        <v>23.58</v>
      </c>
      <c r="AA216">
        <v>12.85</v>
      </c>
      <c r="AB216">
        <v>208.37</v>
      </c>
      <c r="AC216">
        <v>12</v>
      </c>
      <c r="AD216" t="str">
        <f t="shared" si="19"/>
        <v>YES</v>
      </c>
      <c r="AE216">
        <v>12</v>
      </c>
    </row>
    <row r="217" spans="1:31" x14ac:dyDescent="0.15">
      <c r="A217" t="str">
        <f t="shared" si="20"/>
        <v>1597-2329</v>
      </c>
      <c r="C217" s="9">
        <f t="shared" si="17"/>
        <v>6000</v>
      </c>
      <c r="D217" s="9">
        <f t="shared" si="21"/>
        <v>6300</v>
      </c>
      <c r="E217" s="2"/>
      <c r="F217">
        <v>1597</v>
      </c>
      <c r="G217">
        <v>2329</v>
      </c>
      <c r="H217">
        <v>126.63</v>
      </c>
      <c r="I217">
        <v>113.03</v>
      </c>
      <c r="J217">
        <v>29.27</v>
      </c>
      <c r="K217">
        <v>9.74</v>
      </c>
      <c r="L217">
        <v>57.51</v>
      </c>
      <c r="M217">
        <v>19.760000000000002</v>
      </c>
      <c r="N217">
        <v>5.34</v>
      </c>
      <c r="O217">
        <v>0.01</v>
      </c>
      <c r="P217">
        <v>5</v>
      </c>
      <c r="Q217" t="str">
        <f t="shared" si="18"/>
        <v>NO</v>
      </c>
      <c r="R217" s="2"/>
      <c r="S217">
        <v>1597</v>
      </c>
      <c r="T217">
        <v>2329</v>
      </c>
      <c r="U217">
        <v>946.01</v>
      </c>
      <c r="V217">
        <v>861.88</v>
      </c>
      <c r="W217">
        <v>297.94</v>
      </c>
      <c r="X217">
        <v>55.2</v>
      </c>
      <c r="Y217">
        <v>424.95</v>
      </c>
      <c r="Z217">
        <v>94.21</v>
      </c>
      <c r="AA217">
        <v>36.86</v>
      </c>
      <c r="AB217">
        <v>30.85</v>
      </c>
      <c r="AC217">
        <v>6</v>
      </c>
      <c r="AD217" t="str">
        <f t="shared" si="19"/>
        <v>NO</v>
      </c>
      <c r="AE217">
        <v>6</v>
      </c>
    </row>
    <row r="218" spans="1:31" x14ac:dyDescent="0.15">
      <c r="A218" t="str">
        <f t="shared" si="20"/>
        <v>4019-2329</v>
      </c>
      <c r="C218" s="9">
        <f t="shared" si="17"/>
        <v>1900</v>
      </c>
      <c r="D218" s="9">
        <f t="shared" si="21"/>
        <v>2000</v>
      </c>
      <c r="E218" s="2"/>
      <c r="F218">
        <v>4019</v>
      </c>
      <c r="G218">
        <v>2329</v>
      </c>
      <c r="H218">
        <v>66.12</v>
      </c>
      <c r="I218">
        <v>66.06</v>
      </c>
      <c r="J218">
        <v>25.75</v>
      </c>
      <c r="K218">
        <v>1.85</v>
      </c>
      <c r="L218">
        <v>27.26</v>
      </c>
      <c r="M218">
        <v>2.08</v>
      </c>
      <c r="N218">
        <v>1.66</v>
      </c>
      <c r="O218">
        <v>0.01</v>
      </c>
      <c r="P218">
        <v>7.5</v>
      </c>
      <c r="Q218" t="str">
        <f t="shared" si="18"/>
        <v>NO</v>
      </c>
      <c r="R218" s="2"/>
      <c r="S218">
        <v>4019</v>
      </c>
      <c r="T218">
        <v>2329</v>
      </c>
      <c r="U218">
        <v>241.73</v>
      </c>
      <c r="V218">
        <v>237.91</v>
      </c>
      <c r="W218">
        <v>28.92</v>
      </c>
      <c r="X218">
        <v>6.12</v>
      </c>
      <c r="Y218">
        <v>90.68</v>
      </c>
      <c r="Z218">
        <v>67.400000000000006</v>
      </c>
      <c r="AA218">
        <v>45.61</v>
      </c>
      <c r="AB218">
        <v>0</v>
      </c>
      <c r="AC218">
        <v>3</v>
      </c>
      <c r="AD218" t="str">
        <f t="shared" si="19"/>
        <v>NO</v>
      </c>
      <c r="AE218">
        <v>3</v>
      </c>
    </row>
    <row r="219" spans="1:31" x14ac:dyDescent="0.15">
      <c r="A219" t="str">
        <f t="shared" si="20"/>
        <v>2399-2329</v>
      </c>
      <c r="C219" s="9">
        <f t="shared" si="17"/>
        <v>5200</v>
      </c>
      <c r="D219" s="9">
        <f t="shared" si="21"/>
        <v>5400</v>
      </c>
      <c r="E219" s="2"/>
      <c r="F219">
        <v>2399</v>
      </c>
      <c r="G219">
        <v>2329</v>
      </c>
      <c r="H219">
        <v>234.41</v>
      </c>
      <c r="I219">
        <v>233.2</v>
      </c>
      <c r="J219">
        <v>100.99</v>
      </c>
      <c r="K219">
        <v>7.77</v>
      </c>
      <c r="L219">
        <v>65.010000000000005</v>
      </c>
      <c r="M219">
        <v>26.41</v>
      </c>
      <c r="N219">
        <v>2.34</v>
      </c>
      <c r="O219">
        <v>31.89</v>
      </c>
      <c r="P219">
        <v>0</v>
      </c>
      <c r="Q219" t="str">
        <f t="shared" si="18"/>
        <v>NO</v>
      </c>
      <c r="R219" s="2"/>
      <c r="S219">
        <v>2399</v>
      </c>
      <c r="T219">
        <v>2329</v>
      </c>
      <c r="U219">
        <v>626.92999999999995</v>
      </c>
      <c r="V219">
        <v>622.72</v>
      </c>
      <c r="W219">
        <v>231.74</v>
      </c>
      <c r="X219">
        <v>25.03</v>
      </c>
      <c r="Y219">
        <v>251.96</v>
      </c>
      <c r="Z219">
        <v>50.71</v>
      </c>
      <c r="AA219">
        <v>17.989999999999998</v>
      </c>
      <c r="AB219">
        <v>49.49</v>
      </c>
      <c r="AC219">
        <v>0</v>
      </c>
      <c r="AD219" t="str">
        <f t="shared" si="19"/>
        <v>NO</v>
      </c>
      <c r="AE219">
        <v>0</v>
      </c>
    </row>
    <row r="220" spans="1:31" x14ac:dyDescent="0.15">
      <c r="A220" t="str">
        <f t="shared" si="20"/>
        <v>4006-2330</v>
      </c>
      <c r="C220" s="9">
        <f t="shared" si="17"/>
        <v>6200</v>
      </c>
      <c r="D220" s="9">
        <f t="shared" si="21"/>
        <v>6500</v>
      </c>
      <c r="E220" s="2"/>
      <c r="F220">
        <v>4006</v>
      </c>
      <c r="G220">
        <v>2330</v>
      </c>
      <c r="H220">
        <v>784.94</v>
      </c>
      <c r="I220">
        <v>777.96</v>
      </c>
      <c r="J220">
        <v>399.21</v>
      </c>
      <c r="K220">
        <v>19.89</v>
      </c>
      <c r="L220">
        <v>201.66</v>
      </c>
      <c r="M220">
        <v>69</v>
      </c>
      <c r="N220">
        <v>8.68</v>
      </c>
      <c r="O220">
        <v>84.01</v>
      </c>
      <c r="P220">
        <v>2.5</v>
      </c>
      <c r="Q220" t="str">
        <f t="shared" si="18"/>
        <v>NO</v>
      </c>
      <c r="R220" s="2"/>
      <c r="S220">
        <v>4006</v>
      </c>
      <c r="T220">
        <v>2330</v>
      </c>
      <c r="U220">
        <v>273.18</v>
      </c>
      <c r="V220">
        <v>267.61</v>
      </c>
      <c r="W220">
        <v>54.93</v>
      </c>
      <c r="X220">
        <v>9.41</v>
      </c>
      <c r="Y220">
        <v>114.36</v>
      </c>
      <c r="Z220">
        <v>23.82</v>
      </c>
      <c r="AA220">
        <v>7.92</v>
      </c>
      <c r="AB220">
        <v>56.74</v>
      </c>
      <c r="AC220">
        <v>6</v>
      </c>
      <c r="AD220" t="str">
        <f t="shared" si="19"/>
        <v>NO</v>
      </c>
      <c r="AE220">
        <v>6</v>
      </c>
    </row>
    <row r="221" spans="1:31" x14ac:dyDescent="0.15">
      <c r="A221" t="str">
        <f t="shared" si="20"/>
        <v>2414-2330</v>
      </c>
      <c r="C221" s="9">
        <f t="shared" si="17"/>
        <v>6800</v>
      </c>
      <c r="D221" s="9">
        <f t="shared" si="21"/>
        <v>7100</v>
      </c>
      <c r="E221" s="2"/>
      <c r="F221">
        <v>2414</v>
      </c>
      <c r="G221">
        <v>2330</v>
      </c>
      <c r="H221">
        <v>349.8</v>
      </c>
      <c r="I221">
        <v>349.8</v>
      </c>
      <c r="J221">
        <v>114.77</v>
      </c>
      <c r="K221">
        <v>10.62</v>
      </c>
      <c r="L221">
        <v>130.12</v>
      </c>
      <c r="M221">
        <v>71.16</v>
      </c>
      <c r="N221">
        <v>8.84</v>
      </c>
      <c r="O221">
        <v>6.77</v>
      </c>
      <c r="P221">
        <v>7.5</v>
      </c>
      <c r="Q221" t="str">
        <f t="shared" si="18"/>
        <v>NO</v>
      </c>
      <c r="R221" s="2"/>
      <c r="S221">
        <v>2414</v>
      </c>
      <c r="T221">
        <v>2330</v>
      </c>
      <c r="U221">
        <v>765.2</v>
      </c>
      <c r="V221">
        <v>765.2</v>
      </c>
      <c r="W221">
        <v>373.96</v>
      </c>
      <c r="X221">
        <v>21.03</v>
      </c>
      <c r="Y221">
        <v>217.45</v>
      </c>
      <c r="Z221">
        <v>39.83</v>
      </c>
      <c r="AA221">
        <v>16.739999999999998</v>
      </c>
      <c r="AB221">
        <v>87.19</v>
      </c>
      <c r="AC221">
        <v>9</v>
      </c>
      <c r="AD221" t="str">
        <f t="shared" si="19"/>
        <v>NO</v>
      </c>
      <c r="AE221">
        <v>9</v>
      </c>
    </row>
    <row r="222" spans="1:31" x14ac:dyDescent="0.15">
      <c r="A222" t="str">
        <f t="shared" si="20"/>
        <v>2399-2330</v>
      </c>
      <c r="C222" s="9">
        <f t="shared" si="17"/>
        <v>3000</v>
      </c>
      <c r="D222" s="9">
        <f t="shared" si="21"/>
        <v>3100</v>
      </c>
      <c r="E222" s="2"/>
      <c r="F222">
        <v>2399</v>
      </c>
      <c r="G222">
        <v>2330</v>
      </c>
      <c r="H222">
        <v>72.709999999999994</v>
      </c>
      <c r="I222">
        <v>64.91</v>
      </c>
      <c r="J222">
        <v>17.77</v>
      </c>
      <c r="K222">
        <v>5.2</v>
      </c>
      <c r="L222">
        <v>29.66</v>
      </c>
      <c r="M222">
        <v>16.760000000000002</v>
      </c>
      <c r="N222">
        <v>3.32</v>
      </c>
      <c r="O222">
        <v>0.01</v>
      </c>
      <c r="P222">
        <v>0</v>
      </c>
      <c r="Q222" t="str">
        <f t="shared" si="18"/>
        <v>NO</v>
      </c>
      <c r="R222" s="2"/>
      <c r="S222">
        <v>2399</v>
      </c>
      <c r="T222">
        <v>2330</v>
      </c>
      <c r="U222">
        <v>461.9</v>
      </c>
      <c r="V222">
        <v>423.04</v>
      </c>
      <c r="W222">
        <v>190.58</v>
      </c>
      <c r="X222">
        <v>15.5</v>
      </c>
      <c r="Y222">
        <v>179.71</v>
      </c>
      <c r="Z222">
        <v>41.7</v>
      </c>
      <c r="AA222">
        <v>3.61</v>
      </c>
      <c r="AB222">
        <v>30.8</v>
      </c>
      <c r="AC222">
        <v>0</v>
      </c>
      <c r="AD222" t="str">
        <f t="shared" si="19"/>
        <v>NO</v>
      </c>
      <c r="AE222">
        <v>0</v>
      </c>
    </row>
    <row r="223" spans="1:31" x14ac:dyDescent="0.15">
      <c r="A223" t="str">
        <f t="shared" si="20"/>
        <v>2342-2331</v>
      </c>
      <c r="C223" s="9">
        <f t="shared" si="17"/>
        <v>4900</v>
      </c>
      <c r="D223" s="9">
        <f t="shared" si="21"/>
        <v>5100</v>
      </c>
      <c r="E223" s="2"/>
      <c r="F223">
        <v>2342</v>
      </c>
      <c r="G223">
        <v>2331</v>
      </c>
      <c r="H223">
        <v>644.54999999999995</v>
      </c>
      <c r="I223">
        <v>638.26</v>
      </c>
      <c r="J223">
        <v>351.94</v>
      </c>
      <c r="K223">
        <v>17.3</v>
      </c>
      <c r="L223">
        <v>182.26</v>
      </c>
      <c r="M223">
        <v>60.3</v>
      </c>
      <c r="N223">
        <v>7.09</v>
      </c>
      <c r="O223">
        <v>15.67</v>
      </c>
      <c r="P223">
        <v>10</v>
      </c>
      <c r="Q223" t="str">
        <f t="shared" si="18"/>
        <v>NO</v>
      </c>
      <c r="R223" s="2"/>
      <c r="S223">
        <v>2342</v>
      </c>
      <c r="T223">
        <v>2331</v>
      </c>
      <c r="U223">
        <v>197.17</v>
      </c>
      <c r="V223">
        <v>191.21</v>
      </c>
      <c r="W223">
        <v>54.04</v>
      </c>
      <c r="X223">
        <v>6.38</v>
      </c>
      <c r="Y223">
        <v>83.39</v>
      </c>
      <c r="Z223">
        <v>13.77</v>
      </c>
      <c r="AA223">
        <v>5.1100000000000003</v>
      </c>
      <c r="AB223">
        <v>19.489999999999998</v>
      </c>
      <c r="AC223">
        <v>15</v>
      </c>
      <c r="AD223" t="str">
        <f t="shared" si="19"/>
        <v>NO</v>
      </c>
      <c r="AE223">
        <v>15</v>
      </c>
    </row>
    <row r="224" spans="1:31" x14ac:dyDescent="0.15">
      <c r="A224" t="str">
        <f t="shared" si="20"/>
        <v>2818-2331</v>
      </c>
      <c r="C224" s="9">
        <f t="shared" si="17"/>
        <v>100</v>
      </c>
      <c r="D224" s="9">
        <f t="shared" si="21"/>
        <v>100</v>
      </c>
      <c r="E224" s="2"/>
      <c r="F224">
        <v>2818</v>
      </c>
      <c r="G224">
        <v>2331</v>
      </c>
      <c r="H224">
        <v>3.33</v>
      </c>
      <c r="I224">
        <v>3.28</v>
      </c>
      <c r="J224">
        <v>0.86</v>
      </c>
      <c r="K224">
        <v>0.15</v>
      </c>
      <c r="L224">
        <v>1.84</v>
      </c>
      <c r="M224">
        <v>0.03</v>
      </c>
      <c r="N224">
        <v>0.16</v>
      </c>
      <c r="O224">
        <v>0.28000000000000003</v>
      </c>
      <c r="P224">
        <v>0</v>
      </c>
      <c r="Q224" t="str">
        <f t="shared" si="18"/>
        <v>NO</v>
      </c>
      <c r="R224" s="2"/>
      <c r="S224">
        <v>2818</v>
      </c>
      <c r="T224">
        <v>2331</v>
      </c>
      <c r="U224">
        <v>5.88</v>
      </c>
      <c r="V224">
        <v>5.76</v>
      </c>
      <c r="W224">
        <v>3.36</v>
      </c>
      <c r="X224">
        <v>0.16</v>
      </c>
      <c r="Y224">
        <v>2</v>
      </c>
      <c r="Z224">
        <v>0.01</v>
      </c>
      <c r="AA224">
        <v>0.05</v>
      </c>
      <c r="AB224">
        <v>0.3</v>
      </c>
      <c r="AC224">
        <v>0</v>
      </c>
      <c r="AD224" t="str">
        <f t="shared" si="19"/>
        <v>NO</v>
      </c>
      <c r="AE224">
        <v>0</v>
      </c>
    </row>
    <row r="225" spans="1:31" x14ac:dyDescent="0.15">
      <c r="A225" t="str">
        <f t="shared" si="20"/>
        <v>4007-2331</v>
      </c>
      <c r="C225" s="9">
        <f t="shared" si="17"/>
        <v>4200</v>
      </c>
      <c r="D225" s="9">
        <f t="shared" si="21"/>
        <v>4400</v>
      </c>
      <c r="E225" s="2"/>
      <c r="F225">
        <v>4007</v>
      </c>
      <c r="G225">
        <v>2331</v>
      </c>
      <c r="H225">
        <v>366.61</v>
      </c>
      <c r="I225">
        <v>362.49</v>
      </c>
      <c r="J225">
        <v>141.47</v>
      </c>
      <c r="K225">
        <v>7.67</v>
      </c>
      <c r="L225">
        <v>136.15</v>
      </c>
      <c r="M225">
        <v>55.12</v>
      </c>
      <c r="N225">
        <v>8.6300000000000008</v>
      </c>
      <c r="O225">
        <v>2.57</v>
      </c>
      <c r="P225">
        <v>15</v>
      </c>
      <c r="Q225" t="str">
        <f t="shared" si="18"/>
        <v>NO</v>
      </c>
      <c r="R225" s="2"/>
      <c r="S225">
        <v>4007</v>
      </c>
      <c r="T225">
        <v>2331</v>
      </c>
      <c r="U225">
        <v>337.46</v>
      </c>
      <c r="V225">
        <v>329.94</v>
      </c>
      <c r="W225">
        <v>167.51</v>
      </c>
      <c r="X225">
        <v>6.42</v>
      </c>
      <c r="Y225">
        <v>101.46</v>
      </c>
      <c r="Z225">
        <v>7.76</v>
      </c>
      <c r="AA225">
        <v>5.71</v>
      </c>
      <c r="AB225">
        <v>30.61</v>
      </c>
      <c r="AC225">
        <v>18</v>
      </c>
      <c r="AD225" t="str">
        <f t="shared" si="19"/>
        <v>NO</v>
      </c>
      <c r="AE225">
        <v>18</v>
      </c>
    </row>
    <row r="226" spans="1:31" x14ac:dyDescent="0.15">
      <c r="A226" t="str">
        <f t="shared" si="20"/>
        <v>2345-2332</v>
      </c>
      <c r="C226" s="9">
        <f t="shared" si="17"/>
        <v>200</v>
      </c>
      <c r="D226" s="9">
        <f t="shared" si="21"/>
        <v>200</v>
      </c>
      <c r="E226" s="2"/>
      <c r="F226">
        <v>2345</v>
      </c>
      <c r="G226">
        <v>2332</v>
      </c>
      <c r="H226">
        <v>12.17</v>
      </c>
      <c r="I226">
        <v>12.05</v>
      </c>
      <c r="J226">
        <v>2.36</v>
      </c>
      <c r="K226">
        <v>0.15</v>
      </c>
      <c r="L226">
        <v>1.73</v>
      </c>
      <c r="M226">
        <v>0.01</v>
      </c>
      <c r="N226">
        <v>7.0000000000000007E-2</v>
      </c>
      <c r="O226">
        <v>0.34</v>
      </c>
      <c r="P226">
        <v>7.5</v>
      </c>
      <c r="Q226" t="str">
        <f t="shared" si="18"/>
        <v>NO</v>
      </c>
      <c r="R226" s="2"/>
      <c r="S226">
        <v>2345</v>
      </c>
      <c r="T226">
        <v>2332</v>
      </c>
      <c r="U226">
        <v>13.28</v>
      </c>
      <c r="V226">
        <v>12.91</v>
      </c>
      <c r="W226">
        <v>0.77</v>
      </c>
      <c r="X226">
        <v>0.24</v>
      </c>
      <c r="Y226">
        <v>2.61</v>
      </c>
      <c r="Z226">
        <v>0.02</v>
      </c>
      <c r="AA226">
        <v>0.03</v>
      </c>
      <c r="AB226">
        <v>0.61</v>
      </c>
      <c r="AC226">
        <v>9</v>
      </c>
      <c r="AD226" t="str">
        <f t="shared" si="19"/>
        <v>NO</v>
      </c>
      <c r="AE226">
        <v>9</v>
      </c>
    </row>
    <row r="227" spans="1:31" x14ac:dyDescent="0.15">
      <c r="A227" t="str">
        <f t="shared" si="20"/>
        <v>2533-2332</v>
      </c>
      <c r="C227" s="9">
        <f t="shared" si="17"/>
        <v>300</v>
      </c>
      <c r="D227" s="9">
        <f t="shared" si="21"/>
        <v>300</v>
      </c>
      <c r="E227" s="2"/>
      <c r="F227">
        <v>2533</v>
      </c>
      <c r="G227">
        <v>2332</v>
      </c>
      <c r="H227">
        <v>41.61</v>
      </c>
      <c r="I227">
        <v>40.97</v>
      </c>
      <c r="J227">
        <v>26.04</v>
      </c>
      <c r="K227">
        <v>1.71</v>
      </c>
      <c r="L227">
        <v>11.93</v>
      </c>
      <c r="M227">
        <v>0.2</v>
      </c>
      <c r="N227">
        <v>0.34</v>
      </c>
      <c r="O227">
        <v>1.39</v>
      </c>
      <c r="P227">
        <v>0</v>
      </c>
      <c r="Q227" t="str">
        <f t="shared" si="18"/>
        <v>NO</v>
      </c>
      <c r="R227" s="2"/>
      <c r="S227">
        <v>2533</v>
      </c>
      <c r="T227">
        <v>2332</v>
      </c>
      <c r="U227">
        <v>17.52</v>
      </c>
      <c r="V227">
        <v>17.16</v>
      </c>
      <c r="W227">
        <v>8.2100000000000009</v>
      </c>
      <c r="X227">
        <v>0.92</v>
      </c>
      <c r="Y227">
        <v>7.28</v>
      </c>
      <c r="Z227">
        <v>0.1</v>
      </c>
      <c r="AA227">
        <v>0.24</v>
      </c>
      <c r="AB227">
        <v>0.77</v>
      </c>
      <c r="AC227">
        <v>0</v>
      </c>
      <c r="AD227" t="str">
        <f t="shared" si="19"/>
        <v>NO</v>
      </c>
      <c r="AE227">
        <v>0</v>
      </c>
    </row>
    <row r="228" spans="1:31" x14ac:dyDescent="0.15">
      <c r="A228" t="str">
        <f t="shared" si="20"/>
        <v>2387-2333</v>
      </c>
      <c r="C228" s="9">
        <f t="shared" si="17"/>
        <v>600</v>
      </c>
      <c r="D228" s="9">
        <f t="shared" si="21"/>
        <v>600</v>
      </c>
      <c r="E228" s="2"/>
      <c r="F228">
        <v>2387</v>
      </c>
      <c r="G228">
        <v>2333</v>
      </c>
      <c r="H228">
        <v>0.05</v>
      </c>
      <c r="I228">
        <v>0.05</v>
      </c>
      <c r="J228">
        <v>0.02</v>
      </c>
      <c r="K228">
        <v>0</v>
      </c>
      <c r="L228">
        <v>0.02</v>
      </c>
      <c r="M228">
        <v>0.01</v>
      </c>
      <c r="N228">
        <v>0</v>
      </c>
      <c r="O228">
        <v>0</v>
      </c>
      <c r="P228">
        <v>0</v>
      </c>
      <c r="Q228" t="str">
        <f t="shared" si="18"/>
        <v>NO</v>
      </c>
      <c r="R228" s="2"/>
      <c r="S228">
        <v>2387</v>
      </c>
      <c r="T228">
        <v>2333</v>
      </c>
      <c r="U228">
        <v>103.99</v>
      </c>
      <c r="V228">
        <v>99.82</v>
      </c>
      <c r="W228">
        <v>54.63</v>
      </c>
      <c r="X228">
        <v>11.06</v>
      </c>
      <c r="Y228">
        <v>35.020000000000003</v>
      </c>
      <c r="Z228">
        <v>3.17</v>
      </c>
      <c r="AA228">
        <v>0.03</v>
      </c>
      <c r="AB228">
        <v>7.0000000000000007E-2</v>
      </c>
      <c r="AC228">
        <v>0</v>
      </c>
      <c r="AD228" t="str">
        <f t="shared" si="19"/>
        <v>NO</v>
      </c>
      <c r="AE228">
        <v>0</v>
      </c>
    </row>
    <row r="229" spans="1:31" x14ac:dyDescent="0.15">
      <c r="A229" t="str">
        <f t="shared" si="20"/>
        <v>2364-2333</v>
      </c>
      <c r="C229" s="9">
        <f t="shared" si="17"/>
        <v>1100</v>
      </c>
      <c r="D229" s="9">
        <f t="shared" si="21"/>
        <v>1200</v>
      </c>
      <c r="E229" s="2"/>
      <c r="F229">
        <v>2364</v>
      </c>
      <c r="G229">
        <v>2333</v>
      </c>
      <c r="H229">
        <v>35.96</v>
      </c>
      <c r="I229">
        <v>34.729999999999997</v>
      </c>
      <c r="J229">
        <v>16.3</v>
      </c>
      <c r="K229">
        <v>0.62</v>
      </c>
      <c r="L229">
        <v>15.49</v>
      </c>
      <c r="M229">
        <v>2.12</v>
      </c>
      <c r="N229">
        <v>1.43</v>
      </c>
      <c r="O229">
        <v>0</v>
      </c>
      <c r="P229">
        <v>0</v>
      </c>
      <c r="Q229" t="str">
        <f t="shared" si="18"/>
        <v>NO</v>
      </c>
      <c r="R229" s="2"/>
      <c r="S229">
        <v>2364</v>
      </c>
      <c r="T229">
        <v>2333</v>
      </c>
      <c r="U229">
        <v>153.63</v>
      </c>
      <c r="V229">
        <v>142.76</v>
      </c>
      <c r="W229">
        <v>58.92</v>
      </c>
      <c r="X229">
        <v>14.57</v>
      </c>
      <c r="Y229">
        <v>69.540000000000006</v>
      </c>
      <c r="Z229">
        <v>8.83</v>
      </c>
      <c r="AA229">
        <v>1.41</v>
      </c>
      <c r="AB229">
        <v>0.37</v>
      </c>
      <c r="AC229">
        <v>0</v>
      </c>
      <c r="AD229" t="str">
        <f t="shared" si="19"/>
        <v>NO</v>
      </c>
      <c r="AE229">
        <v>0</v>
      </c>
    </row>
    <row r="230" spans="1:31" x14ac:dyDescent="0.15">
      <c r="A230" t="str">
        <f t="shared" si="20"/>
        <v>2443-2334</v>
      </c>
      <c r="C230" s="9">
        <f t="shared" si="17"/>
        <v>7100</v>
      </c>
      <c r="D230" s="9">
        <f t="shared" si="21"/>
        <v>7400</v>
      </c>
      <c r="E230" s="2"/>
      <c r="F230">
        <v>2443</v>
      </c>
      <c r="G230">
        <v>2334</v>
      </c>
      <c r="H230">
        <v>420.2</v>
      </c>
      <c r="I230">
        <v>391.25</v>
      </c>
      <c r="J230">
        <v>171.07</v>
      </c>
      <c r="K230">
        <v>14.92</v>
      </c>
      <c r="L230">
        <v>130.56</v>
      </c>
      <c r="M230">
        <v>48.88</v>
      </c>
      <c r="N230">
        <v>4.92</v>
      </c>
      <c r="O230">
        <v>47.34</v>
      </c>
      <c r="P230">
        <v>2.5</v>
      </c>
      <c r="Q230" t="str">
        <f t="shared" si="18"/>
        <v>NO</v>
      </c>
      <c r="R230" s="2"/>
      <c r="S230">
        <v>2443</v>
      </c>
      <c r="T230">
        <v>2334</v>
      </c>
      <c r="U230">
        <v>790.73</v>
      </c>
      <c r="V230">
        <v>779.26</v>
      </c>
      <c r="W230">
        <v>373.36</v>
      </c>
      <c r="X230">
        <v>29.2</v>
      </c>
      <c r="Y230">
        <v>301.93</v>
      </c>
      <c r="Z230">
        <v>50.62</v>
      </c>
      <c r="AA230">
        <v>2.4300000000000002</v>
      </c>
      <c r="AB230">
        <v>30.19</v>
      </c>
      <c r="AC230">
        <v>3</v>
      </c>
      <c r="AD230" t="str">
        <f t="shared" si="19"/>
        <v>NO</v>
      </c>
      <c r="AE230">
        <v>3</v>
      </c>
    </row>
    <row r="231" spans="1:31" x14ac:dyDescent="0.15">
      <c r="A231" t="str">
        <f t="shared" si="20"/>
        <v>2359-2334</v>
      </c>
      <c r="B231" t="s">
        <v>88</v>
      </c>
      <c r="C231" s="9">
        <f t="shared" si="17"/>
        <v>9600</v>
      </c>
      <c r="D231" s="9">
        <f t="shared" si="21"/>
        <v>10100</v>
      </c>
      <c r="E231" s="2"/>
      <c r="F231">
        <v>2359</v>
      </c>
      <c r="G231">
        <v>2334</v>
      </c>
      <c r="H231">
        <v>1001.88</v>
      </c>
      <c r="I231">
        <v>966.71</v>
      </c>
      <c r="J231">
        <v>500.7</v>
      </c>
      <c r="K231">
        <v>38.700000000000003</v>
      </c>
      <c r="L231">
        <v>322.31</v>
      </c>
      <c r="M231">
        <v>95.94</v>
      </c>
      <c r="N231">
        <v>5.26</v>
      </c>
      <c r="O231">
        <v>36.46</v>
      </c>
      <c r="P231">
        <v>2.5</v>
      </c>
      <c r="Q231" t="str">
        <f t="shared" si="18"/>
        <v>NO</v>
      </c>
      <c r="R231" s="2"/>
      <c r="S231">
        <v>2359</v>
      </c>
      <c r="T231">
        <v>2334</v>
      </c>
      <c r="U231">
        <v>660.79</v>
      </c>
      <c r="V231">
        <v>632.41999999999996</v>
      </c>
      <c r="W231">
        <v>263.27999999999997</v>
      </c>
      <c r="X231">
        <v>37.020000000000003</v>
      </c>
      <c r="Y231">
        <v>267.29000000000002</v>
      </c>
      <c r="Z231">
        <v>53.31</v>
      </c>
      <c r="AA231">
        <v>4.37</v>
      </c>
      <c r="AB231">
        <v>32.520000000000003</v>
      </c>
      <c r="AC231">
        <v>3</v>
      </c>
      <c r="AD231" t="str">
        <f t="shared" si="19"/>
        <v>NO</v>
      </c>
      <c r="AE231">
        <v>3</v>
      </c>
    </row>
    <row r="232" spans="1:31" x14ac:dyDescent="0.15">
      <c r="A232" t="str">
        <f t="shared" si="20"/>
        <v>2336-2335</v>
      </c>
      <c r="C232" s="9">
        <f t="shared" si="17"/>
        <v>1400</v>
      </c>
      <c r="D232" s="9">
        <f t="shared" si="21"/>
        <v>1500</v>
      </c>
      <c r="E232" s="2"/>
      <c r="F232">
        <v>2336</v>
      </c>
      <c r="G232">
        <v>2335</v>
      </c>
      <c r="H232">
        <v>51.56</v>
      </c>
      <c r="I232">
        <v>49.93</v>
      </c>
      <c r="J232">
        <v>9.36</v>
      </c>
      <c r="K232">
        <v>1.8</v>
      </c>
      <c r="L232">
        <v>34.4</v>
      </c>
      <c r="M232">
        <v>5.9</v>
      </c>
      <c r="N232">
        <v>0.1</v>
      </c>
      <c r="O232">
        <v>0</v>
      </c>
      <c r="P232">
        <v>0</v>
      </c>
      <c r="Q232" t="str">
        <f t="shared" si="18"/>
        <v>NO</v>
      </c>
      <c r="R232" s="2"/>
      <c r="S232">
        <v>2336</v>
      </c>
      <c r="T232">
        <v>2335</v>
      </c>
      <c r="U232">
        <v>186.22</v>
      </c>
      <c r="V232">
        <v>178.76</v>
      </c>
      <c r="W232">
        <v>80.13</v>
      </c>
      <c r="X232">
        <v>13.69</v>
      </c>
      <c r="Y232">
        <v>85.14</v>
      </c>
      <c r="Z232">
        <v>7.05</v>
      </c>
      <c r="AA232">
        <v>0.14000000000000001</v>
      </c>
      <c r="AB232">
        <v>7.0000000000000007E-2</v>
      </c>
      <c r="AC232">
        <v>0</v>
      </c>
      <c r="AD232" t="str">
        <f t="shared" si="19"/>
        <v>NO</v>
      </c>
      <c r="AE232">
        <v>0</v>
      </c>
    </row>
    <row r="233" spans="1:31" x14ac:dyDescent="0.15">
      <c r="A233" t="str">
        <f t="shared" si="20"/>
        <v>2819-2335</v>
      </c>
      <c r="C233" s="9">
        <f t="shared" si="17"/>
        <v>1900</v>
      </c>
      <c r="D233" s="9">
        <f t="shared" si="21"/>
        <v>2000</v>
      </c>
      <c r="E233" s="2"/>
      <c r="F233">
        <v>2819</v>
      </c>
      <c r="G233">
        <v>2335</v>
      </c>
      <c r="H233">
        <v>121.68</v>
      </c>
      <c r="I233">
        <v>120.45</v>
      </c>
      <c r="J233">
        <v>52.49</v>
      </c>
      <c r="K233">
        <v>2.87</v>
      </c>
      <c r="L233">
        <v>56.76</v>
      </c>
      <c r="M233">
        <v>7.06</v>
      </c>
      <c r="N233">
        <v>2.5099999999999998</v>
      </c>
      <c r="O233">
        <v>0</v>
      </c>
      <c r="P233">
        <v>0</v>
      </c>
      <c r="Q233" t="str">
        <f t="shared" si="18"/>
        <v>NO</v>
      </c>
      <c r="R233" s="2"/>
      <c r="S233">
        <v>2819</v>
      </c>
      <c r="T233">
        <v>2335</v>
      </c>
      <c r="U233">
        <v>210.3</v>
      </c>
      <c r="V233">
        <v>199.43</v>
      </c>
      <c r="W233">
        <v>68.84</v>
      </c>
      <c r="X233">
        <v>16.86</v>
      </c>
      <c r="Y233">
        <v>110.31</v>
      </c>
      <c r="Z233">
        <v>12.32</v>
      </c>
      <c r="AA233">
        <v>1.6</v>
      </c>
      <c r="AB233">
        <v>0.37</v>
      </c>
      <c r="AC233">
        <v>0</v>
      </c>
      <c r="AD233" t="str">
        <f t="shared" si="19"/>
        <v>NO</v>
      </c>
      <c r="AE233">
        <v>0</v>
      </c>
    </row>
    <row r="234" spans="1:31" x14ac:dyDescent="0.15">
      <c r="A234" t="str">
        <f t="shared" si="20"/>
        <v>2363-2336</v>
      </c>
      <c r="C234" s="9">
        <f t="shared" si="17"/>
        <v>3100</v>
      </c>
      <c r="D234" s="9">
        <f t="shared" si="21"/>
        <v>3200</v>
      </c>
      <c r="E234" s="2"/>
      <c r="F234">
        <v>2363</v>
      </c>
      <c r="G234">
        <v>2336</v>
      </c>
      <c r="H234">
        <v>139.78</v>
      </c>
      <c r="I234">
        <v>135.37</v>
      </c>
      <c r="J234">
        <v>36.880000000000003</v>
      </c>
      <c r="K234">
        <v>3.67</v>
      </c>
      <c r="L234">
        <v>80.459999999999994</v>
      </c>
      <c r="M234">
        <v>6.67</v>
      </c>
      <c r="N234">
        <v>0.63</v>
      </c>
      <c r="O234">
        <v>1.47</v>
      </c>
      <c r="P234">
        <v>10</v>
      </c>
      <c r="Q234" t="str">
        <f t="shared" si="18"/>
        <v>NO</v>
      </c>
      <c r="R234" s="2"/>
      <c r="S234">
        <v>2363</v>
      </c>
      <c r="T234">
        <v>2336</v>
      </c>
      <c r="U234">
        <v>392.51</v>
      </c>
      <c r="V234">
        <v>376.78</v>
      </c>
      <c r="W234">
        <v>148.38</v>
      </c>
      <c r="X234">
        <v>17.46</v>
      </c>
      <c r="Y234">
        <v>188.25</v>
      </c>
      <c r="Z234">
        <v>7.7</v>
      </c>
      <c r="AA234">
        <v>1.6</v>
      </c>
      <c r="AB234">
        <v>17.12</v>
      </c>
      <c r="AC234">
        <v>12</v>
      </c>
      <c r="AD234" t="str">
        <f t="shared" si="19"/>
        <v>NO</v>
      </c>
      <c r="AE234">
        <v>12</v>
      </c>
    </row>
    <row r="235" spans="1:31" x14ac:dyDescent="0.15">
      <c r="A235" t="str">
        <f t="shared" si="20"/>
        <v>2335-2336</v>
      </c>
      <c r="B235" s="16"/>
      <c r="C235" s="9">
        <f t="shared" si="17"/>
        <v>1900</v>
      </c>
      <c r="D235" s="9">
        <f t="shared" si="21"/>
        <v>2000</v>
      </c>
      <c r="E235" s="2"/>
      <c r="F235">
        <v>2335</v>
      </c>
      <c r="G235">
        <v>2336</v>
      </c>
      <c r="H235">
        <v>121.68</v>
      </c>
      <c r="I235">
        <v>120.45</v>
      </c>
      <c r="J235">
        <v>52.49</v>
      </c>
      <c r="K235">
        <v>2.87</v>
      </c>
      <c r="L235">
        <v>56.76</v>
      </c>
      <c r="M235">
        <v>7.06</v>
      </c>
      <c r="N235">
        <v>2.5099999999999998</v>
      </c>
      <c r="O235">
        <v>0</v>
      </c>
      <c r="P235">
        <v>0</v>
      </c>
      <c r="Q235" t="str">
        <f t="shared" si="18"/>
        <v>NO</v>
      </c>
      <c r="R235" s="2"/>
      <c r="S235">
        <v>2335</v>
      </c>
      <c r="T235">
        <v>2336</v>
      </c>
      <c r="U235">
        <v>210.3</v>
      </c>
      <c r="V235">
        <v>199.43</v>
      </c>
      <c r="W235">
        <v>68.84</v>
      </c>
      <c r="X235">
        <v>16.86</v>
      </c>
      <c r="Y235">
        <v>110.31</v>
      </c>
      <c r="Z235">
        <v>12.32</v>
      </c>
      <c r="AA235">
        <v>1.6</v>
      </c>
      <c r="AB235">
        <v>0.37</v>
      </c>
      <c r="AC235">
        <v>0</v>
      </c>
      <c r="AD235" t="str">
        <f t="shared" si="19"/>
        <v>NO</v>
      </c>
      <c r="AE235">
        <v>0</v>
      </c>
    </row>
    <row r="236" spans="1:31" x14ac:dyDescent="0.15">
      <c r="A236" t="str">
        <f t="shared" si="20"/>
        <v>2340-2338</v>
      </c>
      <c r="B236" s="16" t="s">
        <v>64</v>
      </c>
      <c r="C236" s="9">
        <f t="shared" si="17"/>
        <v>6500</v>
      </c>
      <c r="D236" s="9">
        <f t="shared" si="21"/>
        <v>6800</v>
      </c>
      <c r="E236" s="2"/>
      <c r="F236">
        <v>2340</v>
      </c>
      <c r="G236">
        <v>2338</v>
      </c>
      <c r="H236">
        <v>554.66999999999996</v>
      </c>
      <c r="I236">
        <v>550.65</v>
      </c>
      <c r="J236">
        <v>191.15</v>
      </c>
      <c r="K236">
        <v>13.03</v>
      </c>
      <c r="L236">
        <v>210.52</v>
      </c>
      <c r="M236">
        <v>10.95</v>
      </c>
      <c r="N236">
        <v>5.9</v>
      </c>
      <c r="O236">
        <v>108.11</v>
      </c>
      <c r="P236">
        <v>15</v>
      </c>
      <c r="Q236" t="str">
        <f t="shared" si="18"/>
        <v>YES</v>
      </c>
      <c r="R236" s="2"/>
      <c r="S236">
        <v>2340</v>
      </c>
      <c r="T236">
        <v>2338</v>
      </c>
      <c r="U236">
        <v>539.62</v>
      </c>
      <c r="V236">
        <v>529.89</v>
      </c>
      <c r="W236">
        <v>169.71</v>
      </c>
      <c r="X236">
        <v>19.5</v>
      </c>
      <c r="Y236">
        <v>236.35</v>
      </c>
      <c r="Z236">
        <v>36.06</v>
      </c>
      <c r="AA236">
        <v>4.7</v>
      </c>
      <c r="AB236">
        <v>73.3</v>
      </c>
      <c r="AC236">
        <v>0</v>
      </c>
      <c r="AD236" t="str">
        <f t="shared" si="19"/>
        <v>NO</v>
      </c>
      <c r="AE236">
        <v>0</v>
      </c>
    </row>
    <row r="237" spans="1:31" x14ac:dyDescent="0.15">
      <c r="A237" t="str">
        <f t="shared" si="20"/>
        <v>2339-2338</v>
      </c>
      <c r="B237" s="16"/>
      <c r="C237" s="9">
        <f t="shared" si="17"/>
        <v>5300</v>
      </c>
      <c r="D237" s="9">
        <f t="shared" si="21"/>
        <v>5500</v>
      </c>
      <c r="E237" s="2"/>
      <c r="F237">
        <v>2339</v>
      </c>
      <c r="G237">
        <v>2338</v>
      </c>
      <c r="H237">
        <v>525.44000000000005</v>
      </c>
      <c r="I237">
        <v>518.95000000000005</v>
      </c>
      <c r="J237">
        <v>225.05</v>
      </c>
      <c r="K237">
        <v>20.84</v>
      </c>
      <c r="L237">
        <v>185.91</v>
      </c>
      <c r="M237">
        <v>33.47</v>
      </c>
      <c r="N237">
        <v>11.16</v>
      </c>
      <c r="O237">
        <v>39.01</v>
      </c>
      <c r="P237">
        <v>10</v>
      </c>
      <c r="Q237" t="str">
        <f t="shared" si="18"/>
        <v>NO</v>
      </c>
      <c r="R237" s="2"/>
      <c r="S237">
        <v>2339</v>
      </c>
      <c r="T237">
        <v>2338</v>
      </c>
      <c r="U237">
        <v>381.95</v>
      </c>
      <c r="V237">
        <v>369.31</v>
      </c>
      <c r="W237">
        <v>116.11</v>
      </c>
      <c r="X237">
        <v>20.81</v>
      </c>
      <c r="Y237">
        <v>202.44</v>
      </c>
      <c r="Z237">
        <v>17.420000000000002</v>
      </c>
      <c r="AA237">
        <v>1.98</v>
      </c>
      <c r="AB237">
        <v>11.19</v>
      </c>
      <c r="AC237">
        <v>12</v>
      </c>
      <c r="AD237" t="str">
        <f t="shared" si="19"/>
        <v>NO</v>
      </c>
      <c r="AE237">
        <v>12</v>
      </c>
    </row>
    <row r="238" spans="1:31" x14ac:dyDescent="0.15">
      <c r="A238" t="str">
        <f t="shared" si="20"/>
        <v>2338-2339</v>
      </c>
      <c r="B238" s="16" t="s">
        <v>111</v>
      </c>
      <c r="C238" s="9">
        <f t="shared" si="17"/>
        <v>6500</v>
      </c>
      <c r="D238" s="9">
        <f t="shared" si="21"/>
        <v>6800</v>
      </c>
      <c r="E238" s="2"/>
      <c r="F238">
        <v>2338</v>
      </c>
      <c r="G238">
        <v>2339</v>
      </c>
      <c r="H238">
        <v>554.66999999999996</v>
      </c>
      <c r="I238">
        <v>550.65</v>
      </c>
      <c r="J238">
        <v>191.15</v>
      </c>
      <c r="K238">
        <v>13.03</v>
      </c>
      <c r="L238">
        <v>210.52</v>
      </c>
      <c r="M238">
        <v>10.95</v>
      </c>
      <c r="N238">
        <v>5.9</v>
      </c>
      <c r="O238">
        <v>108.11</v>
      </c>
      <c r="P238">
        <v>15</v>
      </c>
      <c r="Q238" t="str">
        <f t="shared" si="18"/>
        <v>YES</v>
      </c>
      <c r="R238" s="2"/>
      <c r="S238">
        <v>2338</v>
      </c>
      <c r="T238">
        <v>2339</v>
      </c>
      <c r="U238">
        <v>539.62</v>
      </c>
      <c r="V238">
        <v>529.89</v>
      </c>
      <c r="W238">
        <v>169.71</v>
      </c>
      <c r="X238">
        <v>19.5</v>
      </c>
      <c r="Y238">
        <v>236.35</v>
      </c>
      <c r="Z238">
        <v>36.06</v>
      </c>
      <c r="AA238">
        <v>4.7</v>
      </c>
      <c r="AB238">
        <v>73.3</v>
      </c>
      <c r="AC238">
        <v>0</v>
      </c>
      <c r="AD238" t="str">
        <f t="shared" si="19"/>
        <v>NO</v>
      </c>
      <c r="AE238">
        <v>0</v>
      </c>
    </row>
    <row r="239" spans="1:31" x14ac:dyDescent="0.15">
      <c r="A239" t="str">
        <f t="shared" si="20"/>
        <v>2341-2339</v>
      </c>
      <c r="B239" s="16"/>
      <c r="C239" s="9">
        <f t="shared" si="17"/>
        <v>4400</v>
      </c>
      <c r="D239" s="9">
        <f t="shared" si="21"/>
        <v>4600</v>
      </c>
      <c r="E239" s="2"/>
      <c r="F239">
        <v>2341</v>
      </c>
      <c r="G239">
        <v>2339</v>
      </c>
      <c r="H239">
        <v>460.49</v>
      </c>
      <c r="I239">
        <v>454</v>
      </c>
      <c r="J239">
        <v>204.04</v>
      </c>
      <c r="K239">
        <v>18.47</v>
      </c>
      <c r="L239">
        <v>147.85</v>
      </c>
      <c r="M239">
        <v>30.35</v>
      </c>
      <c r="N239">
        <v>10.75</v>
      </c>
      <c r="O239">
        <v>39.01</v>
      </c>
      <c r="P239">
        <v>10</v>
      </c>
      <c r="Q239" t="str">
        <f t="shared" si="18"/>
        <v>NO</v>
      </c>
      <c r="R239" s="2"/>
      <c r="S239">
        <v>2341</v>
      </c>
      <c r="T239">
        <v>2339</v>
      </c>
      <c r="U239">
        <v>294.04000000000002</v>
      </c>
      <c r="V239">
        <v>281.41000000000003</v>
      </c>
      <c r="W239">
        <v>111.75</v>
      </c>
      <c r="X239">
        <v>15.92</v>
      </c>
      <c r="Y239">
        <v>125.57</v>
      </c>
      <c r="Z239">
        <v>16.07</v>
      </c>
      <c r="AA239">
        <v>1.55</v>
      </c>
      <c r="AB239">
        <v>11.19</v>
      </c>
      <c r="AC239">
        <v>12</v>
      </c>
      <c r="AD239" t="str">
        <f t="shared" si="19"/>
        <v>NO</v>
      </c>
      <c r="AE239">
        <v>12</v>
      </c>
    </row>
    <row r="240" spans="1:31" x14ac:dyDescent="0.15">
      <c r="A240" t="str">
        <f t="shared" si="20"/>
        <v>2536-2340</v>
      </c>
      <c r="B240" s="16" t="s">
        <v>66</v>
      </c>
      <c r="C240" s="9">
        <f t="shared" si="17"/>
        <v>6500</v>
      </c>
      <c r="D240" s="9">
        <f t="shared" si="21"/>
        <v>6800</v>
      </c>
      <c r="E240" s="2"/>
      <c r="F240">
        <v>2536</v>
      </c>
      <c r="G240">
        <v>2340</v>
      </c>
      <c r="H240">
        <v>554.66999999999996</v>
      </c>
      <c r="I240">
        <v>550.65</v>
      </c>
      <c r="J240">
        <v>191.15</v>
      </c>
      <c r="K240">
        <v>13.03</v>
      </c>
      <c r="L240">
        <v>210.52</v>
      </c>
      <c r="M240">
        <v>10.95</v>
      </c>
      <c r="N240">
        <v>5.9</v>
      </c>
      <c r="O240">
        <v>108.11</v>
      </c>
      <c r="P240">
        <v>15</v>
      </c>
      <c r="Q240" t="str">
        <f t="shared" si="18"/>
        <v>YES</v>
      </c>
      <c r="R240" s="2"/>
      <c r="S240">
        <v>2536</v>
      </c>
      <c r="T240">
        <v>2340</v>
      </c>
      <c r="U240">
        <v>539.62</v>
      </c>
      <c r="V240">
        <v>529.89</v>
      </c>
      <c r="W240">
        <v>169.71</v>
      </c>
      <c r="X240">
        <v>19.5</v>
      </c>
      <c r="Y240">
        <v>236.35</v>
      </c>
      <c r="Z240">
        <v>36.06</v>
      </c>
      <c r="AA240">
        <v>4.7</v>
      </c>
      <c r="AB240">
        <v>73.3</v>
      </c>
      <c r="AC240">
        <v>0</v>
      </c>
      <c r="AD240" t="str">
        <f t="shared" si="19"/>
        <v>NO</v>
      </c>
      <c r="AE240">
        <v>0</v>
      </c>
    </row>
    <row r="241" spans="1:31" x14ac:dyDescent="0.15">
      <c r="A241" t="str">
        <f t="shared" si="20"/>
        <v>2338-2340</v>
      </c>
      <c r="B241" s="16"/>
      <c r="C241" s="9">
        <f t="shared" si="17"/>
        <v>5300</v>
      </c>
      <c r="D241" s="9">
        <f t="shared" si="21"/>
        <v>5500</v>
      </c>
      <c r="E241" s="2"/>
      <c r="F241">
        <v>2338</v>
      </c>
      <c r="G241">
        <v>2340</v>
      </c>
      <c r="H241">
        <v>525.44000000000005</v>
      </c>
      <c r="I241">
        <v>518.95000000000005</v>
      </c>
      <c r="J241">
        <v>225.05</v>
      </c>
      <c r="K241">
        <v>20.84</v>
      </c>
      <c r="L241">
        <v>185.91</v>
      </c>
      <c r="M241">
        <v>33.47</v>
      </c>
      <c r="N241">
        <v>11.16</v>
      </c>
      <c r="O241">
        <v>39.01</v>
      </c>
      <c r="P241">
        <v>10</v>
      </c>
      <c r="Q241" t="str">
        <f t="shared" si="18"/>
        <v>NO</v>
      </c>
      <c r="R241" s="2"/>
      <c r="S241">
        <v>2338</v>
      </c>
      <c r="T241">
        <v>2340</v>
      </c>
      <c r="U241">
        <v>381.95</v>
      </c>
      <c r="V241">
        <v>369.31</v>
      </c>
      <c r="W241">
        <v>116.11</v>
      </c>
      <c r="X241">
        <v>20.81</v>
      </c>
      <c r="Y241">
        <v>202.44</v>
      </c>
      <c r="Z241">
        <v>17.420000000000002</v>
      </c>
      <c r="AA241">
        <v>1.98</v>
      </c>
      <c r="AB241">
        <v>11.19</v>
      </c>
      <c r="AC241">
        <v>12</v>
      </c>
      <c r="AD241" t="str">
        <f t="shared" si="19"/>
        <v>NO</v>
      </c>
      <c r="AE241">
        <v>12</v>
      </c>
    </row>
    <row r="242" spans="1:31" x14ac:dyDescent="0.15">
      <c r="A242" t="str">
        <f t="shared" si="20"/>
        <v>2339-2341</v>
      </c>
      <c r="B242" s="16" t="s">
        <v>110</v>
      </c>
      <c r="C242" s="9">
        <f t="shared" si="17"/>
        <v>5600</v>
      </c>
      <c r="D242" s="9">
        <f t="shared" si="21"/>
        <v>5900</v>
      </c>
      <c r="E242" s="2"/>
      <c r="F242">
        <v>2339</v>
      </c>
      <c r="G242">
        <v>2341</v>
      </c>
      <c r="H242">
        <v>496.52</v>
      </c>
      <c r="I242">
        <v>492.92</v>
      </c>
      <c r="J242">
        <v>188.51</v>
      </c>
      <c r="K242">
        <v>10.58</v>
      </c>
      <c r="L242">
        <v>164.18</v>
      </c>
      <c r="M242">
        <v>7.83</v>
      </c>
      <c r="N242">
        <v>2.31</v>
      </c>
      <c r="O242">
        <v>108.11</v>
      </c>
      <c r="P242">
        <v>15</v>
      </c>
      <c r="Q242" t="str">
        <f t="shared" si="18"/>
        <v>YES</v>
      </c>
      <c r="R242" s="2"/>
      <c r="S242">
        <v>2339</v>
      </c>
      <c r="T242">
        <v>2341</v>
      </c>
      <c r="U242">
        <v>438.36</v>
      </c>
      <c r="V242">
        <v>430.46</v>
      </c>
      <c r="W242">
        <v>149.80000000000001</v>
      </c>
      <c r="X242">
        <v>15.73</v>
      </c>
      <c r="Y242">
        <v>163.02000000000001</v>
      </c>
      <c r="Z242">
        <v>32.340000000000003</v>
      </c>
      <c r="AA242">
        <v>4.17</v>
      </c>
      <c r="AB242">
        <v>73.3</v>
      </c>
      <c r="AC242">
        <v>0</v>
      </c>
      <c r="AD242" t="str">
        <f t="shared" si="19"/>
        <v>NO</v>
      </c>
      <c r="AE242">
        <v>0</v>
      </c>
    </row>
    <row r="243" spans="1:31" x14ac:dyDescent="0.15">
      <c r="A243" t="str">
        <f t="shared" si="20"/>
        <v>2394-2341</v>
      </c>
      <c r="B243" s="16"/>
      <c r="C243" s="9">
        <f t="shared" si="17"/>
        <v>5100</v>
      </c>
      <c r="D243" s="9">
        <f t="shared" si="21"/>
        <v>5300</v>
      </c>
      <c r="E243" s="2"/>
      <c r="F243">
        <v>2394</v>
      </c>
      <c r="G243">
        <v>2341</v>
      </c>
      <c r="H243">
        <v>520.15</v>
      </c>
      <c r="I243">
        <v>512.82000000000005</v>
      </c>
      <c r="J243">
        <v>209.55</v>
      </c>
      <c r="K243">
        <v>21.2</v>
      </c>
      <c r="L243">
        <v>188.69</v>
      </c>
      <c r="M243">
        <v>31.85</v>
      </c>
      <c r="N243">
        <v>11.41</v>
      </c>
      <c r="O243">
        <v>47.45</v>
      </c>
      <c r="P243">
        <v>10</v>
      </c>
      <c r="Q243" t="str">
        <f t="shared" si="18"/>
        <v>NO</v>
      </c>
      <c r="R243" s="2"/>
      <c r="S243">
        <v>2394</v>
      </c>
      <c r="T243">
        <v>2341</v>
      </c>
      <c r="U243">
        <v>346.55</v>
      </c>
      <c r="V243">
        <v>331.66</v>
      </c>
      <c r="W243">
        <v>125.21</v>
      </c>
      <c r="X243">
        <v>17.66</v>
      </c>
      <c r="Y243">
        <v>153.52000000000001</v>
      </c>
      <c r="Z243">
        <v>17.3</v>
      </c>
      <c r="AA243">
        <v>2.16</v>
      </c>
      <c r="AB243">
        <v>18.71</v>
      </c>
      <c r="AC243">
        <v>12</v>
      </c>
      <c r="AD243" t="str">
        <f t="shared" si="19"/>
        <v>NO</v>
      </c>
      <c r="AE243">
        <v>12</v>
      </c>
    </row>
    <row r="244" spans="1:31" x14ac:dyDescent="0.15">
      <c r="A244" t="str">
        <f t="shared" si="20"/>
        <v>2331-2342</v>
      </c>
      <c r="B244" s="16"/>
      <c r="C244" s="9">
        <f t="shared" si="17"/>
        <v>4100</v>
      </c>
      <c r="D244" s="9">
        <f t="shared" si="21"/>
        <v>4300</v>
      </c>
      <c r="E244" s="2"/>
      <c r="F244">
        <v>2331</v>
      </c>
      <c r="G244">
        <v>2342</v>
      </c>
      <c r="H244">
        <v>362.5</v>
      </c>
      <c r="I244">
        <v>358.43</v>
      </c>
      <c r="J244">
        <v>139.12</v>
      </c>
      <c r="K244">
        <v>7.54</v>
      </c>
      <c r="L244">
        <v>134.94999999999999</v>
      </c>
      <c r="M244">
        <v>55.11</v>
      </c>
      <c r="N244">
        <v>8.56</v>
      </c>
      <c r="O244">
        <v>2.23</v>
      </c>
      <c r="P244">
        <v>15</v>
      </c>
      <c r="Q244" t="str">
        <f t="shared" si="18"/>
        <v>NO</v>
      </c>
      <c r="R244" s="2"/>
      <c r="S244">
        <v>2331</v>
      </c>
      <c r="T244">
        <v>2342</v>
      </c>
      <c r="U244">
        <v>333.18</v>
      </c>
      <c r="V244">
        <v>325.75</v>
      </c>
      <c r="W244">
        <v>166.74</v>
      </c>
      <c r="X244">
        <v>6.18</v>
      </c>
      <c r="Y244">
        <v>98.85</v>
      </c>
      <c r="Z244">
        <v>7.74</v>
      </c>
      <c r="AA244">
        <v>5.68</v>
      </c>
      <c r="AB244">
        <v>30</v>
      </c>
      <c r="AC244">
        <v>18</v>
      </c>
      <c r="AD244" t="str">
        <f t="shared" si="19"/>
        <v>NO</v>
      </c>
      <c r="AE244">
        <v>18</v>
      </c>
    </row>
    <row r="245" spans="1:31" x14ac:dyDescent="0.15">
      <c r="A245" t="str">
        <f t="shared" si="20"/>
        <v>4205-2342</v>
      </c>
      <c r="B245" s="16"/>
      <c r="C245" s="9">
        <f t="shared" si="17"/>
        <v>500</v>
      </c>
      <c r="D245" s="9">
        <f t="shared" si="21"/>
        <v>500</v>
      </c>
      <c r="E245" s="2"/>
      <c r="F245">
        <v>4205</v>
      </c>
      <c r="G245">
        <v>2342</v>
      </c>
      <c r="H245">
        <v>61.35</v>
      </c>
      <c r="I245">
        <v>60.89</v>
      </c>
      <c r="J245">
        <v>30.26</v>
      </c>
      <c r="K245">
        <v>1.77</v>
      </c>
      <c r="L245">
        <v>20.84</v>
      </c>
      <c r="M245">
        <v>0.67</v>
      </c>
      <c r="N245">
        <v>0.24</v>
      </c>
      <c r="O245">
        <v>7.0000000000000007E-2</v>
      </c>
      <c r="P245">
        <v>7.5</v>
      </c>
      <c r="Q245" t="str">
        <f t="shared" si="18"/>
        <v>NO</v>
      </c>
      <c r="R245" s="2"/>
      <c r="S245">
        <v>4205</v>
      </c>
      <c r="T245">
        <v>2342</v>
      </c>
      <c r="U245">
        <v>17.71</v>
      </c>
      <c r="V245">
        <v>17.07</v>
      </c>
      <c r="W245">
        <v>0.69</v>
      </c>
      <c r="X245">
        <v>0.25</v>
      </c>
      <c r="Y245">
        <v>7.42</v>
      </c>
      <c r="Z245">
        <v>0</v>
      </c>
      <c r="AA245">
        <v>0.21</v>
      </c>
      <c r="AB245">
        <v>0.13</v>
      </c>
      <c r="AC245">
        <v>9</v>
      </c>
      <c r="AD245" t="str">
        <f t="shared" si="19"/>
        <v>NO</v>
      </c>
      <c r="AE245">
        <v>9</v>
      </c>
    </row>
    <row r="246" spans="1:31" x14ac:dyDescent="0.15">
      <c r="A246" t="str">
        <f t="shared" si="20"/>
        <v>2441-2342</v>
      </c>
      <c r="B246" s="16"/>
      <c r="C246" s="9">
        <f t="shared" si="17"/>
        <v>5200</v>
      </c>
      <c r="D246" s="9">
        <f t="shared" si="21"/>
        <v>5400</v>
      </c>
      <c r="E246" s="2"/>
      <c r="F246">
        <v>2441</v>
      </c>
      <c r="G246">
        <v>2342</v>
      </c>
      <c r="H246">
        <v>652.24</v>
      </c>
      <c r="I246">
        <v>645.73</v>
      </c>
      <c r="J246">
        <v>344.76</v>
      </c>
      <c r="K246">
        <v>18.420000000000002</v>
      </c>
      <c r="L246">
        <v>194.54</v>
      </c>
      <c r="M246">
        <v>61.28</v>
      </c>
      <c r="N246">
        <v>7.38</v>
      </c>
      <c r="O246">
        <v>20.85</v>
      </c>
      <c r="P246">
        <v>5</v>
      </c>
      <c r="Q246" t="str">
        <f t="shared" si="18"/>
        <v>NO</v>
      </c>
      <c r="R246" s="2"/>
      <c r="S246">
        <v>2441</v>
      </c>
      <c r="T246">
        <v>2342</v>
      </c>
      <c r="U246">
        <v>228.77</v>
      </c>
      <c r="V246">
        <v>221.92</v>
      </c>
      <c r="W246">
        <v>60.08</v>
      </c>
      <c r="X246">
        <v>7.1</v>
      </c>
      <c r="Y246">
        <v>93.58</v>
      </c>
      <c r="Z246">
        <v>14.27</v>
      </c>
      <c r="AA246">
        <v>20.97</v>
      </c>
      <c r="AB246">
        <v>23.78</v>
      </c>
      <c r="AC246">
        <v>9</v>
      </c>
      <c r="AD246" t="str">
        <f t="shared" si="19"/>
        <v>NO</v>
      </c>
      <c r="AE246">
        <v>9</v>
      </c>
    </row>
    <row r="247" spans="1:31" x14ac:dyDescent="0.15">
      <c r="A247" t="str">
        <f t="shared" si="20"/>
        <v>2395-2343</v>
      </c>
      <c r="B247" s="16"/>
      <c r="C247" s="9">
        <f t="shared" si="17"/>
        <v>5500</v>
      </c>
      <c r="D247" s="9">
        <f t="shared" si="21"/>
        <v>5800</v>
      </c>
      <c r="E247" s="2"/>
      <c r="F247">
        <v>2395</v>
      </c>
      <c r="G247">
        <v>2343</v>
      </c>
      <c r="H247">
        <v>338.2</v>
      </c>
      <c r="I247">
        <v>335.05</v>
      </c>
      <c r="J247">
        <v>121.95</v>
      </c>
      <c r="K247">
        <v>3.59</v>
      </c>
      <c r="L247">
        <v>78.36</v>
      </c>
      <c r="M247">
        <v>5.64</v>
      </c>
      <c r="N247">
        <v>1.77</v>
      </c>
      <c r="O247">
        <v>111.89</v>
      </c>
      <c r="P247">
        <v>15</v>
      </c>
      <c r="Q247" t="str">
        <f t="shared" si="18"/>
        <v>YES</v>
      </c>
      <c r="R247" s="2"/>
      <c r="S247">
        <v>2395</v>
      </c>
      <c r="T247">
        <v>2343</v>
      </c>
      <c r="U247">
        <v>581.71</v>
      </c>
      <c r="V247">
        <v>570</v>
      </c>
      <c r="W247">
        <v>254.03</v>
      </c>
      <c r="X247">
        <v>7.86</v>
      </c>
      <c r="Y247">
        <v>144.19</v>
      </c>
      <c r="Z247">
        <v>10.36</v>
      </c>
      <c r="AA247">
        <v>2.82</v>
      </c>
      <c r="AB247">
        <v>162.43</v>
      </c>
      <c r="AC247">
        <v>0</v>
      </c>
      <c r="AD247" t="str">
        <f t="shared" si="19"/>
        <v>YES</v>
      </c>
      <c r="AE247">
        <v>0</v>
      </c>
    </row>
    <row r="248" spans="1:31" x14ac:dyDescent="0.15">
      <c r="A248" t="str">
        <f t="shared" si="20"/>
        <v>4206-2343</v>
      </c>
      <c r="B248" s="16" t="s">
        <v>67</v>
      </c>
      <c r="C248" s="9">
        <f t="shared" si="17"/>
        <v>7300</v>
      </c>
      <c r="D248" s="9">
        <f t="shared" si="21"/>
        <v>7600</v>
      </c>
      <c r="E248" s="2"/>
      <c r="F248">
        <v>4206</v>
      </c>
      <c r="G248">
        <v>2343</v>
      </c>
      <c r="H248">
        <v>718.77</v>
      </c>
      <c r="I248">
        <v>707.63</v>
      </c>
      <c r="J248">
        <v>255.31</v>
      </c>
      <c r="K248">
        <v>26.3</v>
      </c>
      <c r="L248">
        <v>233.8</v>
      </c>
      <c r="M248">
        <v>48.77</v>
      </c>
      <c r="N248">
        <v>5.81</v>
      </c>
      <c r="O248">
        <v>138.78</v>
      </c>
      <c r="P248">
        <v>10</v>
      </c>
      <c r="Q248" t="str">
        <f t="shared" si="18"/>
        <v>YES</v>
      </c>
      <c r="R248" s="2"/>
      <c r="S248">
        <v>4206</v>
      </c>
      <c r="T248">
        <v>2343</v>
      </c>
      <c r="U248">
        <v>527.63</v>
      </c>
      <c r="V248">
        <v>500.42</v>
      </c>
      <c r="W248">
        <v>191.89</v>
      </c>
      <c r="X248">
        <v>23.59</v>
      </c>
      <c r="Y248">
        <v>171.89</v>
      </c>
      <c r="Z248">
        <v>2.73</v>
      </c>
      <c r="AA248">
        <v>7.43</v>
      </c>
      <c r="AB248">
        <v>118.1</v>
      </c>
      <c r="AC248">
        <v>12</v>
      </c>
      <c r="AD248" t="str">
        <f t="shared" si="19"/>
        <v>YES</v>
      </c>
      <c r="AE248">
        <v>12</v>
      </c>
    </row>
    <row r="249" spans="1:31" x14ac:dyDescent="0.15">
      <c r="A249" t="str">
        <f t="shared" si="20"/>
        <v>20014-2343</v>
      </c>
      <c r="B249" s="16"/>
      <c r="C249" s="9">
        <f t="shared" si="17"/>
        <v>500</v>
      </c>
      <c r="D249" s="9">
        <f t="shared" si="21"/>
        <v>500</v>
      </c>
      <c r="E249" s="2"/>
      <c r="F249">
        <v>20014</v>
      </c>
      <c r="G249">
        <v>2343</v>
      </c>
      <c r="H249">
        <v>50.64</v>
      </c>
      <c r="I249">
        <v>50.3</v>
      </c>
      <c r="J249">
        <v>13.32</v>
      </c>
      <c r="K249">
        <v>1.39</v>
      </c>
      <c r="L249">
        <v>18.37</v>
      </c>
      <c r="M249">
        <v>4.0999999999999996</v>
      </c>
      <c r="N249">
        <v>1.48</v>
      </c>
      <c r="O249">
        <v>11.98</v>
      </c>
      <c r="P249">
        <v>0</v>
      </c>
      <c r="Q249" t="str">
        <f t="shared" si="18"/>
        <v>NO</v>
      </c>
      <c r="R249" s="2"/>
      <c r="S249">
        <v>20014</v>
      </c>
      <c r="T249">
        <v>2343</v>
      </c>
      <c r="U249">
        <v>26.63</v>
      </c>
      <c r="V249">
        <v>26.54</v>
      </c>
      <c r="W249">
        <v>1.56</v>
      </c>
      <c r="X249">
        <v>0.82</v>
      </c>
      <c r="Y249">
        <v>16.989999999999998</v>
      </c>
      <c r="Z249">
        <v>0.19</v>
      </c>
      <c r="AA249">
        <v>0.47</v>
      </c>
      <c r="AB249">
        <v>6.61</v>
      </c>
      <c r="AC249">
        <v>0</v>
      </c>
      <c r="AD249" t="str">
        <f t="shared" si="19"/>
        <v>NO</v>
      </c>
      <c r="AE249">
        <v>0</v>
      </c>
    </row>
    <row r="250" spans="1:31" x14ac:dyDescent="0.15">
      <c r="A250" t="str">
        <f t="shared" si="20"/>
        <v>2818-2345</v>
      </c>
      <c r="C250" s="9">
        <f t="shared" si="17"/>
        <v>200</v>
      </c>
      <c r="D250" s="9">
        <f t="shared" si="21"/>
        <v>200</v>
      </c>
      <c r="E250" s="2"/>
      <c r="F250">
        <v>2818</v>
      </c>
      <c r="G250">
        <v>2345</v>
      </c>
      <c r="H250">
        <v>12.17</v>
      </c>
      <c r="I250">
        <v>12.05</v>
      </c>
      <c r="J250">
        <v>2.36</v>
      </c>
      <c r="K250">
        <v>0.15</v>
      </c>
      <c r="L250">
        <v>1.73</v>
      </c>
      <c r="M250">
        <v>0.01</v>
      </c>
      <c r="N250">
        <v>7.0000000000000007E-2</v>
      </c>
      <c r="O250">
        <v>0.34</v>
      </c>
      <c r="P250">
        <v>7.5</v>
      </c>
      <c r="Q250" t="str">
        <f t="shared" si="18"/>
        <v>NO</v>
      </c>
      <c r="R250" s="2"/>
      <c r="S250">
        <v>2818</v>
      </c>
      <c r="T250">
        <v>2345</v>
      </c>
      <c r="U250">
        <v>13.28</v>
      </c>
      <c r="V250">
        <v>12.91</v>
      </c>
      <c r="W250">
        <v>0.77</v>
      </c>
      <c r="X250">
        <v>0.24</v>
      </c>
      <c r="Y250">
        <v>2.61</v>
      </c>
      <c r="Z250">
        <v>0.02</v>
      </c>
      <c r="AA250">
        <v>0.03</v>
      </c>
      <c r="AB250">
        <v>0.61</v>
      </c>
      <c r="AC250">
        <v>9</v>
      </c>
      <c r="AD250" t="str">
        <f t="shared" si="19"/>
        <v>NO</v>
      </c>
      <c r="AE250">
        <v>9</v>
      </c>
    </row>
    <row r="251" spans="1:31" x14ac:dyDescent="0.15">
      <c r="A251" t="str">
        <f t="shared" si="20"/>
        <v>2332-2345</v>
      </c>
      <c r="C251" s="9">
        <f t="shared" si="17"/>
        <v>100</v>
      </c>
      <c r="D251" s="9">
        <f t="shared" si="21"/>
        <v>100</v>
      </c>
      <c r="E251" s="2"/>
      <c r="F251">
        <v>2332</v>
      </c>
      <c r="G251">
        <v>2345</v>
      </c>
      <c r="H251">
        <v>3.33</v>
      </c>
      <c r="I251">
        <v>3.28</v>
      </c>
      <c r="J251">
        <v>0.86</v>
      </c>
      <c r="K251">
        <v>0.15</v>
      </c>
      <c r="L251">
        <v>1.84</v>
      </c>
      <c r="M251">
        <v>0.03</v>
      </c>
      <c r="N251">
        <v>0.16</v>
      </c>
      <c r="O251">
        <v>0.28000000000000003</v>
      </c>
      <c r="P251">
        <v>0</v>
      </c>
      <c r="Q251" t="str">
        <f t="shared" si="18"/>
        <v>NO</v>
      </c>
      <c r="R251" s="2"/>
      <c r="S251">
        <v>2332</v>
      </c>
      <c r="T251">
        <v>2345</v>
      </c>
      <c r="U251">
        <v>5.88</v>
      </c>
      <c r="V251">
        <v>5.76</v>
      </c>
      <c r="W251">
        <v>3.36</v>
      </c>
      <c r="X251">
        <v>0.16</v>
      </c>
      <c r="Y251">
        <v>2</v>
      </c>
      <c r="Z251">
        <v>0.01</v>
      </c>
      <c r="AA251">
        <v>0.05</v>
      </c>
      <c r="AB251">
        <v>0.3</v>
      </c>
      <c r="AC251">
        <v>0</v>
      </c>
      <c r="AD251" t="str">
        <f t="shared" si="19"/>
        <v>NO</v>
      </c>
      <c r="AE251">
        <v>0</v>
      </c>
    </row>
    <row r="252" spans="1:31" x14ac:dyDescent="0.15">
      <c r="A252" t="str">
        <f t="shared" si="20"/>
        <v>2347-2346</v>
      </c>
      <c r="C252" s="9">
        <f t="shared" si="17"/>
        <v>1700</v>
      </c>
      <c r="D252" s="9">
        <f t="shared" si="21"/>
        <v>1800</v>
      </c>
      <c r="E252" s="2"/>
      <c r="F252">
        <v>2347</v>
      </c>
      <c r="G252">
        <v>2346</v>
      </c>
      <c r="H252">
        <v>135.19</v>
      </c>
      <c r="I252">
        <v>132.24</v>
      </c>
      <c r="J252">
        <v>29.79</v>
      </c>
      <c r="K252">
        <v>5.67</v>
      </c>
      <c r="L252">
        <v>63.97</v>
      </c>
      <c r="M252">
        <v>23.09</v>
      </c>
      <c r="N252">
        <v>3.23</v>
      </c>
      <c r="O252">
        <v>9.44</v>
      </c>
      <c r="P252">
        <v>0</v>
      </c>
      <c r="Q252" t="str">
        <f t="shared" si="18"/>
        <v>NO</v>
      </c>
      <c r="R252" s="2"/>
      <c r="S252">
        <v>2347</v>
      </c>
      <c r="T252">
        <v>2346</v>
      </c>
      <c r="U252">
        <v>159.88</v>
      </c>
      <c r="V252">
        <v>153.01</v>
      </c>
      <c r="W252">
        <v>59.19</v>
      </c>
      <c r="X252">
        <v>3.52</v>
      </c>
      <c r="Y252">
        <v>75.150000000000006</v>
      </c>
      <c r="Z252">
        <v>6.83</v>
      </c>
      <c r="AA252">
        <v>0.85</v>
      </c>
      <c r="AB252">
        <v>14.33</v>
      </c>
      <c r="AC252">
        <v>0</v>
      </c>
      <c r="AD252" t="str">
        <f t="shared" si="19"/>
        <v>NO</v>
      </c>
      <c r="AE252">
        <v>0</v>
      </c>
    </row>
    <row r="253" spans="1:31" x14ac:dyDescent="0.15">
      <c r="A253" t="str">
        <f t="shared" si="20"/>
        <v>2348-2346</v>
      </c>
      <c r="C253" s="9">
        <f t="shared" si="17"/>
        <v>3000</v>
      </c>
      <c r="D253" s="9">
        <f t="shared" si="21"/>
        <v>3100</v>
      </c>
      <c r="E253" s="2"/>
      <c r="F253">
        <v>2348</v>
      </c>
      <c r="G253">
        <v>2346</v>
      </c>
      <c r="H253">
        <v>422.57</v>
      </c>
      <c r="I253">
        <v>417.81</v>
      </c>
      <c r="J253">
        <v>149.35</v>
      </c>
      <c r="K253">
        <v>8.74</v>
      </c>
      <c r="L253">
        <v>143.41</v>
      </c>
      <c r="M253">
        <v>43.85</v>
      </c>
      <c r="N253">
        <v>4.84</v>
      </c>
      <c r="O253">
        <v>64.87</v>
      </c>
      <c r="P253">
        <v>7.5</v>
      </c>
      <c r="Q253" t="str">
        <f t="shared" si="18"/>
        <v>NO</v>
      </c>
      <c r="R253" s="2"/>
      <c r="S253">
        <v>2348</v>
      </c>
      <c r="T253">
        <v>2346</v>
      </c>
      <c r="U253">
        <v>92.31</v>
      </c>
      <c r="V253">
        <v>90.06</v>
      </c>
      <c r="W253">
        <v>13.54</v>
      </c>
      <c r="X253">
        <v>2.69</v>
      </c>
      <c r="Y253">
        <v>42.05</v>
      </c>
      <c r="Z253">
        <v>5.44</v>
      </c>
      <c r="AA253">
        <v>0.7</v>
      </c>
      <c r="AB253">
        <v>18.899999999999999</v>
      </c>
      <c r="AC253">
        <v>9</v>
      </c>
      <c r="AD253" t="str">
        <f t="shared" si="19"/>
        <v>NO</v>
      </c>
      <c r="AE253">
        <v>9</v>
      </c>
    </row>
    <row r="254" spans="1:31" x14ac:dyDescent="0.15">
      <c r="A254" t="str">
        <f t="shared" si="20"/>
        <v>1454-2347</v>
      </c>
      <c r="C254" s="9">
        <f t="shared" si="17"/>
        <v>1700</v>
      </c>
      <c r="D254" s="9">
        <f t="shared" si="21"/>
        <v>1800</v>
      </c>
      <c r="E254" s="2"/>
      <c r="F254">
        <v>1454</v>
      </c>
      <c r="G254">
        <v>2347</v>
      </c>
      <c r="H254">
        <v>135.19</v>
      </c>
      <c r="I254">
        <v>132.24</v>
      </c>
      <c r="J254">
        <v>29.79</v>
      </c>
      <c r="K254">
        <v>5.67</v>
      </c>
      <c r="L254">
        <v>63.97</v>
      </c>
      <c r="M254">
        <v>23.09</v>
      </c>
      <c r="N254">
        <v>3.23</v>
      </c>
      <c r="O254">
        <v>9.44</v>
      </c>
      <c r="P254">
        <v>0</v>
      </c>
      <c r="Q254" t="str">
        <f t="shared" si="18"/>
        <v>NO</v>
      </c>
      <c r="R254" s="2"/>
      <c r="S254">
        <v>1454</v>
      </c>
      <c r="T254">
        <v>2347</v>
      </c>
      <c r="U254">
        <v>159.88</v>
      </c>
      <c r="V254">
        <v>153.01</v>
      </c>
      <c r="W254">
        <v>59.19</v>
      </c>
      <c r="X254">
        <v>3.52</v>
      </c>
      <c r="Y254">
        <v>75.150000000000006</v>
      </c>
      <c r="Z254">
        <v>6.83</v>
      </c>
      <c r="AA254">
        <v>0.85</v>
      </c>
      <c r="AB254">
        <v>14.33</v>
      </c>
      <c r="AC254">
        <v>0</v>
      </c>
      <c r="AD254" t="str">
        <f t="shared" si="19"/>
        <v>NO</v>
      </c>
      <c r="AE254">
        <v>0</v>
      </c>
    </row>
    <row r="255" spans="1:31" x14ac:dyDescent="0.15">
      <c r="A255" t="str">
        <f t="shared" si="20"/>
        <v>2346-2347</v>
      </c>
      <c r="C255" s="9">
        <f t="shared" si="17"/>
        <v>3000</v>
      </c>
      <c r="D255" s="9">
        <f t="shared" si="21"/>
        <v>3100</v>
      </c>
      <c r="E255" s="2"/>
      <c r="F255">
        <v>2346</v>
      </c>
      <c r="G255">
        <v>2347</v>
      </c>
      <c r="H255">
        <v>422.57</v>
      </c>
      <c r="I255">
        <v>417.81</v>
      </c>
      <c r="J255">
        <v>149.35</v>
      </c>
      <c r="K255">
        <v>8.74</v>
      </c>
      <c r="L255">
        <v>143.41</v>
      </c>
      <c r="M255">
        <v>43.85</v>
      </c>
      <c r="N255">
        <v>4.84</v>
      </c>
      <c r="O255">
        <v>64.87</v>
      </c>
      <c r="P255">
        <v>7.5</v>
      </c>
      <c r="Q255" t="str">
        <f t="shared" si="18"/>
        <v>NO</v>
      </c>
      <c r="R255" s="2"/>
      <c r="S255">
        <v>2346</v>
      </c>
      <c r="T255">
        <v>2347</v>
      </c>
      <c r="U255">
        <v>92.31</v>
      </c>
      <c r="V255">
        <v>90.06</v>
      </c>
      <c r="W255">
        <v>13.54</v>
      </c>
      <c r="X255">
        <v>2.69</v>
      </c>
      <c r="Y255">
        <v>42.05</v>
      </c>
      <c r="Z255">
        <v>5.44</v>
      </c>
      <c r="AA255">
        <v>0.7</v>
      </c>
      <c r="AB255">
        <v>18.899999999999999</v>
      </c>
      <c r="AC255">
        <v>9</v>
      </c>
      <c r="AD255" t="str">
        <f t="shared" si="19"/>
        <v>NO</v>
      </c>
      <c r="AE255">
        <v>9</v>
      </c>
    </row>
    <row r="256" spans="1:31" x14ac:dyDescent="0.15">
      <c r="A256" t="str">
        <f t="shared" si="20"/>
        <v>2346-2348</v>
      </c>
      <c r="C256" s="9">
        <f t="shared" si="17"/>
        <v>1700</v>
      </c>
      <c r="D256" s="9">
        <f t="shared" si="21"/>
        <v>1800</v>
      </c>
      <c r="E256" s="2"/>
      <c r="F256">
        <v>2346</v>
      </c>
      <c r="G256">
        <v>2348</v>
      </c>
      <c r="H256">
        <v>135.19</v>
      </c>
      <c r="I256">
        <v>132.24</v>
      </c>
      <c r="J256">
        <v>29.79</v>
      </c>
      <c r="K256">
        <v>5.67</v>
      </c>
      <c r="L256">
        <v>63.97</v>
      </c>
      <c r="M256">
        <v>23.09</v>
      </c>
      <c r="N256">
        <v>3.23</v>
      </c>
      <c r="O256">
        <v>9.44</v>
      </c>
      <c r="P256">
        <v>0</v>
      </c>
      <c r="Q256" t="str">
        <f t="shared" si="18"/>
        <v>NO</v>
      </c>
      <c r="R256" s="2"/>
      <c r="S256">
        <v>2346</v>
      </c>
      <c r="T256">
        <v>2348</v>
      </c>
      <c r="U256">
        <v>159.88</v>
      </c>
      <c r="V256">
        <v>153.01</v>
      </c>
      <c r="W256">
        <v>59.19</v>
      </c>
      <c r="X256">
        <v>3.52</v>
      </c>
      <c r="Y256">
        <v>75.150000000000006</v>
      </c>
      <c r="Z256">
        <v>6.83</v>
      </c>
      <c r="AA256">
        <v>0.85</v>
      </c>
      <c r="AB256">
        <v>14.33</v>
      </c>
      <c r="AC256">
        <v>0</v>
      </c>
      <c r="AD256" t="str">
        <f t="shared" si="19"/>
        <v>NO</v>
      </c>
      <c r="AE256">
        <v>0</v>
      </c>
    </row>
    <row r="257" spans="1:31" x14ac:dyDescent="0.15">
      <c r="A257" t="str">
        <f t="shared" si="20"/>
        <v>2447-2348</v>
      </c>
      <c r="C257" s="9">
        <f t="shared" si="17"/>
        <v>2800</v>
      </c>
      <c r="D257" s="9">
        <f t="shared" si="21"/>
        <v>2900</v>
      </c>
      <c r="E257" s="2"/>
      <c r="F257">
        <v>2447</v>
      </c>
      <c r="G257">
        <v>2348</v>
      </c>
      <c r="H257">
        <v>390.15</v>
      </c>
      <c r="I257">
        <v>385.4</v>
      </c>
      <c r="J257">
        <v>129.4</v>
      </c>
      <c r="K257">
        <v>8.18</v>
      </c>
      <c r="L257">
        <v>132.38999999999999</v>
      </c>
      <c r="M257">
        <v>43.42</v>
      </c>
      <c r="N257">
        <v>4.42</v>
      </c>
      <c r="O257">
        <v>64.849999999999994</v>
      </c>
      <c r="P257">
        <v>7.5</v>
      </c>
      <c r="Q257" t="str">
        <f t="shared" si="18"/>
        <v>NO</v>
      </c>
      <c r="R257" s="2"/>
      <c r="S257">
        <v>2447</v>
      </c>
      <c r="T257">
        <v>2348</v>
      </c>
      <c r="U257">
        <v>85.87</v>
      </c>
      <c r="V257">
        <v>83.62</v>
      </c>
      <c r="W257">
        <v>12.51</v>
      </c>
      <c r="X257">
        <v>2.4900000000000002</v>
      </c>
      <c r="Y257">
        <v>36.94</v>
      </c>
      <c r="Z257">
        <v>5.33</v>
      </c>
      <c r="AA257">
        <v>0.7</v>
      </c>
      <c r="AB257">
        <v>18.899999999999999</v>
      </c>
      <c r="AC257">
        <v>9</v>
      </c>
      <c r="AD257" t="str">
        <f t="shared" si="19"/>
        <v>NO</v>
      </c>
      <c r="AE257">
        <v>9</v>
      </c>
    </row>
    <row r="258" spans="1:31" x14ac:dyDescent="0.15">
      <c r="A258" t="str">
        <f t="shared" si="20"/>
        <v>2351-2350</v>
      </c>
      <c r="C258" s="9">
        <f t="shared" si="17"/>
        <v>4400</v>
      </c>
      <c r="D258" s="9">
        <f t="shared" si="21"/>
        <v>4600</v>
      </c>
      <c r="E258" s="2"/>
      <c r="F258">
        <v>2351</v>
      </c>
      <c r="G258">
        <v>2350</v>
      </c>
      <c r="H258">
        <v>493.71</v>
      </c>
      <c r="I258">
        <v>482.51</v>
      </c>
      <c r="J258">
        <v>115.92</v>
      </c>
      <c r="K258">
        <v>22.96</v>
      </c>
      <c r="L258">
        <v>206.46</v>
      </c>
      <c r="M258">
        <v>123.17</v>
      </c>
      <c r="N258">
        <v>16.239999999999998</v>
      </c>
      <c r="O258">
        <v>8.9700000000000006</v>
      </c>
      <c r="P258">
        <v>0</v>
      </c>
      <c r="Q258" t="str">
        <f t="shared" si="18"/>
        <v>NO</v>
      </c>
      <c r="R258" s="2"/>
      <c r="S258">
        <v>2351</v>
      </c>
      <c r="T258">
        <v>2350</v>
      </c>
      <c r="U258">
        <v>247.53</v>
      </c>
      <c r="V258">
        <v>246.46</v>
      </c>
      <c r="W258">
        <v>103.99</v>
      </c>
      <c r="X258">
        <v>7.16</v>
      </c>
      <c r="Y258">
        <v>81.38</v>
      </c>
      <c r="Z258">
        <v>33.770000000000003</v>
      </c>
      <c r="AA258">
        <v>15.83</v>
      </c>
      <c r="AB258">
        <v>5.4</v>
      </c>
      <c r="AC258">
        <v>0</v>
      </c>
      <c r="AD258" t="str">
        <f t="shared" si="19"/>
        <v>NO</v>
      </c>
      <c r="AE258">
        <v>0</v>
      </c>
    </row>
    <row r="259" spans="1:31" x14ac:dyDescent="0.15">
      <c r="A259" t="str">
        <f t="shared" si="20"/>
        <v>2817-2350</v>
      </c>
      <c r="C259" s="9">
        <f t="shared" si="17"/>
        <v>6800</v>
      </c>
      <c r="D259" s="9">
        <f t="shared" si="21"/>
        <v>7100</v>
      </c>
      <c r="E259" s="2"/>
      <c r="F259">
        <v>2817</v>
      </c>
      <c r="G259">
        <v>2350</v>
      </c>
      <c r="H259">
        <v>350.32</v>
      </c>
      <c r="I259">
        <v>341.96</v>
      </c>
      <c r="J259">
        <v>86.31</v>
      </c>
      <c r="K259">
        <v>7.72</v>
      </c>
      <c r="L259">
        <v>81.709999999999994</v>
      </c>
      <c r="M259">
        <v>77.19</v>
      </c>
      <c r="N259">
        <v>86.67</v>
      </c>
      <c r="O259">
        <v>10.72</v>
      </c>
      <c r="P259">
        <v>0</v>
      </c>
      <c r="Q259" t="str">
        <f t="shared" si="18"/>
        <v>NO</v>
      </c>
      <c r="R259" s="2"/>
      <c r="S259">
        <v>2817</v>
      </c>
      <c r="T259">
        <v>2350</v>
      </c>
      <c r="U259">
        <v>862.17</v>
      </c>
      <c r="V259">
        <v>773.96</v>
      </c>
      <c r="W259">
        <v>363.48</v>
      </c>
      <c r="X259">
        <v>32.47</v>
      </c>
      <c r="Y259">
        <v>295.38</v>
      </c>
      <c r="Z259">
        <v>90.75</v>
      </c>
      <c r="AA259">
        <v>61.98</v>
      </c>
      <c r="AB259">
        <v>18.12</v>
      </c>
      <c r="AC259">
        <v>0</v>
      </c>
      <c r="AD259" t="str">
        <f t="shared" si="19"/>
        <v>NO</v>
      </c>
      <c r="AE259">
        <v>0</v>
      </c>
    </row>
    <row r="260" spans="1:31" x14ac:dyDescent="0.15">
      <c r="A260" t="str">
        <f t="shared" si="20"/>
        <v>2323-2350</v>
      </c>
      <c r="C260" s="9">
        <f t="shared" ref="C260:C323" si="22">ROUND((I260*AM_Fac+V260*PM_fac)*AADT,-2)</f>
        <v>0</v>
      </c>
      <c r="D260" s="9">
        <f t="shared" si="21"/>
        <v>0</v>
      </c>
      <c r="E260" s="2"/>
      <c r="F260">
        <v>2323</v>
      </c>
      <c r="G260">
        <v>2350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 t="str">
        <f t="shared" ref="Q260:Q323" si="23">IF(O260&gt;100,"YES","NO")</f>
        <v>NO</v>
      </c>
      <c r="R260" s="2"/>
      <c r="S260">
        <v>2323</v>
      </c>
      <c r="T260">
        <v>2350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 t="str">
        <f t="shared" ref="AD260:AD323" si="24">IF(AB260&gt;100,"YES","NO")</f>
        <v>NO</v>
      </c>
      <c r="AE260">
        <v>0</v>
      </c>
    </row>
    <row r="261" spans="1:31" x14ac:dyDescent="0.15">
      <c r="A261" t="str">
        <f t="shared" si="20"/>
        <v>2350-2351</v>
      </c>
      <c r="C261" s="9">
        <f t="shared" si="22"/>
        <v>3000</v>
      </c>
      <c r="D261" s="9">
        <f t="shared" si="21"/>
        <v>3100</v>
      </c>
      <c r="E261" s="2"/>
      <c r="F261">
        <v>2350</v>
      </c>
      <c r="G261">
        <v>2351</v>
      </c>
      <c r="H261">
        <v>338.55</v>
      </c>
      <c r="I261">
        <v>330.47</v>
      </c>
      <c r="J261">
        <v>86.31</v>
      </c>
      <c r="K261">
        <v>7.71</v>
      </c>
      <c r="L261">
        <v>81.61</v>
      </c>
      <c r="M261">
        <v>68.62</v>
      </c>
      <c r="N261">
        <v>83.58</v>
      </c>
      <c r="O261">
        <v>10.72</v>
      </c>
      <c r="P261">
        <v>0</v>
      </c>
      <c r="Q261" t="str">
        <f t="shared" si="23"/>
        <v>NO</v>
      </c>
      <c r="R261" s="2"/>
      <c r="S261">
        <v>2350</v>
      </c>
      <c r="T261">
        <v>2351</v>
      </c>
      <c r="U261">
        <v>196.47</v>
      </c>
      <c r="V261">
        <v>176.37</v>
      </c>
      <c r="W261">
        <v>18.739999999999998</v>
      </c>
      <c r="X261">
        <v>6.57</v>
      </c>
      <c r="Y261">
        <v>63.27</v>
      </c>
      <c r="Z261">
        <v>58.16</v>
      </c>
      <c r="AA261">
        <v>44.18</v>
      </c>
      <c r="AB261">
        <v>5.55</v>
      </c>
      <c r="AC261">
        <v>0</v>
      </c>
      <c r="AD261" t="str">
        <f t="shared" si="24"/>
        <v>NO</v>
      </c>
      <c r="AE261">
        <v>0</v>
      </c>
    </row>
    <row r="262" spans="1:31" x14ac:dyDescent="0.15">
      <c r="A262" t="str">
        <f t="shared" si="20"/>
        <v>2352-2351</v>
      </c>
      <c r="C262" s="9">
        <f t="shared" si="22"/>
        <v>1600</v>
      </c>
      <c r="D262" s="9">
        <f t="shared" si="21"/>
        <v>1700</v>
      </c>
      <c r="E262" s="2"/>
      <c r="F262">
        <v>2352</v>
      </c>
      <c r="G262">
        <v>2351</v>
      </c>
      <c r="H262">
        <v>243.5</v>
      </c>
      <c r="I262">
        <v>232.3</v>
      </c>
      <c r="J262">
        <v>89.64</v>
      </c>
      <c r="K262">
        <v>11.87</v>
      </c>
      <c r="L262">
        <v>115.22</v>
      </c>
      <c r="M262">
        <v>20.16</v>
      </c>
      <c r="N262">
        <v>2.2400000000000002</v>
      </c>
      <c r="O262">
        <v>4.38</v>
      </c>
      <c r="P262">
        <v>0</v>
      </c>
      <c r="Q262" t="str">
        <f t="shared" si="23"/>
        <v>NO</v>
      </c>
      <c r="R262" s="2"/>
      <c r="S262">
        <v>2352</v>
      </c>
      <c r="T262">
        <v>2351</v>
      </c>
      <c r="U262">
        <v>33.909999999999997</v>
      </c>
      <c r="V262">
        <v>32.840000000000003</v>
      </c>
      <c r="W262">
        <v>7.81</v>
      </c>
      <c r="X262">
        <v>1.51</v>
      </c>
      <c r="Y262">
        <v>20.03</v>
      </c>
      <c r="Z262">
        <v>3.17</v>
      </c>
      <c r="AA262">
        <v>0.68</v>
      </c>
      <c r="AB262">
        <v>0.71</v>
      </c>
      <c r="AC262">
        <v>0</v>
      </c>
      <c r="AD262" t="str">
        <f t="shared" si="24"/>
        <v>NO</v>
      </c>
      <c r="AE262">
        <v>0</v>
      </c>
    </row>
    <row r="263" spans="1:31" x14ac:dyDescent="0.15">
      <c r="A263" t="str">
        <f t="shared" si="20"/>
        <v>2351-2352</v>
      </c>
      <c r="C263" s="9">
        <f t="shared" si="22"/>
        <v>500</v>
      </c>
      <c r="D263" s="9">
        <f t="shared" si="21"/>
        <v>500</v>
      </c>
      <c r="E263" s="2"/>
      <c r="F263">
        <v>2351</v>
      </c>
      <c r="G263">
        <v>2352</v>
      </c>
      <c r="H263">
        <v>89.54</v>
      </c>
      <c r="I263">
        <v>87.4</v>
      </c>
      <c r="J263">
        <v>24.35</v>
      </c>
      <c r="K263">
        <v>5.91</v>
      </c>
      <c r="L263">
        <v>51.49</v>
      </c>
      <c r="M263">
        <v>0</v>
      </c>
      <c r="N263">
        <v>0</v>
      </c>
      <c r="O263">
        <v>7.78</v>
      </c>
      <c r="P263">
        <v>0</v>
      </c>
      <c r="Q263" t="str">
        <f t="shared" si="23"/>
        <v>NO</v>
      </c>
      <c r="R263" s="2"/>
      <c r="S263">
        <v>2351</v>
      </c>
      <c r="T263">
        <v>2352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 t="str">
        <f t="shared" si="24"/>
        <v>NO</v>
      </c>
      <c r="AE263">
        <v>0</v>
      </c>
    </row>
    <row r="264" spans="1:31" x14ac:dyDescent="0.15">
      <c r="A264" t="str">
        <f t="shared" si="20"/>
        <v>2319-2352</v>
      </c>
      <c r="C264" s="9">
        <f t="shared" si="22"/>
        <v>4900</v>
      </c>
      <c r="D264" s="9">
        <f t="shared" si="21"/>
        <v>5100</v>
      </c>
      <c r="E264" s="2"/>
      <c r="F264">
        <v>2319</v>
      </c>
      <c r="G264">
        <v>2352</v>
      </c>
      <c r="H264">
        <v>710.33</v>
      </c>
      <c r="I264">
        <v>677.65</v>
      </c>
      <c r="J264">
        <v>331.15</v>
      </c>
      <c r="K264">
        <v>34.450000000000003</v>
      </c>
      <c r="L264">
        <v>224.08</v>
      </c>
      <c r="M264">
        <v>80.72</v>
      </c>
      <c r="N264">
        <v>35.54</v>
      </c>
      <c r="O264">
        <v>4.38</v>
      </c>
      <c r="P264">
        <v>0</v>
      </c>
      <c r="Q264" t="str">
        <f t="shared" si="23"/>
        <v>NO</v>
      </c>
      <c r="R264" s="2"/>
      <c r="S264">
        <v>2319</v>
      </c>
      <c r="T264">
        <v>2352</v>
      </c>
      <c r="U264">
        <v>155.01</v>
      </c>
      <c r="V264">
        <v>150.12</v>
      </c>
      <c r="W264">
        <v>11.74</v>
      </c>
      <c r="X264">
        <v>7.63</v>
      </c>
      <c r="Y264">
        <v>51</v>
      </c>
      <c r="Z264">
        <v>55.67</v>
      </c>
      <c r="AA264">
        <v>28.26</v>
      </c>
      <c r="AB264">
        <v>0.71</v>
      </c>
      <c r="AC264">
        <v>0</v>
      </c>
      <c r="AD264" t="str">
        <f t="shared" si="24"/>
        <v>NO</v>
      </c>
      <c r="AE264">
        <v>0</v>
      </c>
    </row>
    <row r="265" spans="1:31" x14ac:dyDescent="0.15">
      <c r="A265" t="str">
        <f t="shared" ref="A265:A328" si="25">CONCATENATE(F265,"-",G265)</f>
        <v>2354-2353</v>
      </c>
      <c r="B265" t="s">
        <v>51</v>
      </c>
      <c r="C265" s="9">
        <f t="shared" si="22"/>
        <v>6800</v>
      </c>
      <c r="D265" s="9">
        <f t="shared" ref="D265:D328" si="26">ROUND(C265*AAWT,-2)</f>
        <v>7100</v>
      </c>
      <c r="E265" s="2"/>
      <c r="F265">
        <v>2354</v>
      </c>
      <c r="G265">
        <v>2353</v>
      </c>
      <c r="H265">
        <v>507.5</v>
      </c>
      <c r="I265">
        <v>504.55</v>
      </c>
      <c r="J265">
        <v>194.91</v>
      </c>
      <c r="K265">
        <v>14.87</v>
      </c>
      <c r="L265">
        <v>148.36000000000001</v>
      </c>
      <c r="M265">
        <v>31.63</v>
      </c>
      <c r="N265">
        <v>10.62</v>
      </c>
      <c r="O265">
        <v>107.12</v>
      </c>
      <c r="P265">
        <v>0</v>
      </c>
      <c r="Q265" t="str">
        <f t="shared" si="23"/>
        <v>YES</v>
      </c>
      <c r="R265" s="2"/>
      <c r="S265">
        <v>2354</v>
      </c>
      <c r="T265">
        <v>2353</v>
      </c>
      <c r="U265">
        <v>625.83000000000004</v>
      </c>
      <c r="V265">
        <v>615.39</v>
      </c>
      <c r="W265">
        <v>220.76</v>
      </c>
      <c r="X265">
        <v>24.53</v>
      </c>
      <c r="Y265">
        <v>241</v>
      </c>
      <c r="Z265">
        <v>39.880000000000003</v>
      </c>
      <c r="AA265">
        <v>8.4700000000000006</v>
      </c>
      <c r="AB265">
        <v>91.18</v>
      </c>
      <c r="AC265">
        <v>0</v>
      </c>
      <c r="AD265" t="str">
        <f t="shared" si="24"/>
        <v>NO</v>
      </c>
      <c r="AE265">
        <v>12</v>
      </c>
    </row>
    <row r="266" spans="1:31" x14ac:dyDescent="0.15">
      <c r="A266" t="str">
        <f t="shared" si="25"/>
        <v>2380-2353</v>
      </c>
      <c r="C266" s="9">
        <f t="shared" si="22"/>
        <v>1600</v>
      </c>
      <c r="D266" s="9">
        <f t="shared" si="26"/>
        <v>1700</v>
      </c>
      <c r="E266" s="2"/>
      <c r="F266">
        <v>2380</v>
      </c>
      <c r="G266">
        <v>2353</v>
      </c>
      <c r="H266">
        <v>102.39</v>
      </c>
      <c r="I266">
        <v>102.39</v>
      </c>
      <c r="J266">
        <v>40.880000000000003</v>
      </c>
      <c r="K266">
        <v>4.8499999999999996</v>
      </c>
      <c r="L266">
        <v>43.13</v>
      </c>
      <c r="M266">
        <v>10.08</v>
      </c>
      <c r="N266">
        <v>2.62</v>
      </c>
      <c r="O266">
        <v>0.82</v>
      </c>
      <c r="P266">
        <v>0</v>
      </c>
      <c r="Q266" t="str">
        <f t="shared" si="23"/>
        <v>NO</v>
      </c>
      <c r="R266" s="2"/>
      <c r="S266">
        <v>2380</v>
      </c>
      <c r="T266">
        <v>2353</v>
      </c>
      <c r="U266">
        <v>160.24</v>
      </c>
      <c r="V266">
        <v>156.07</v>
      </c>
      <c r="W266">
        <v>63.21</v>
      </c>
      <c r="X266">
        <v>13.66</v>
      </c>
      <c r="Y266">
        <v>75.25</v>
      </c>
      <c r="Z266">
        <v>6.52</v>
      </c>
      <c r="AA266">
        <v>0.26</v>
      </c>
      <c r="AB266">
        <v>1.35</v>
      </c>
      <c r="AC266">
        <v>0</v>
      </c>
      <c r="AD266" t="str">
        <f t="shared" si="24"/>
        <v>NO</v>
      </c>
      <c r="AE266">
        <v>0</v>
      </c>
    </row>
    <row r="267" spans="1:31" x14ac:dyDescent="0.15">
      <c r="A267" t="str">
        <f t="shared" si="25"/>
        <v>2534-2353</v>
      </c>
      <c r="B267" t="s">
        <v>89</v>
      </c>
      <c r="C267" s="9">
        <f t="shared" si="22"/>
        <v>9900</v>
      </c>
      <c r="D267" s="9">
        <f t="shared" si="26"/>
        <v>10400</v>
      </c>
      <c r="E267" s="2"/>
      <c r="F267">
        <v>2534</v>
      </c>
      <c r="G267">
        <v>2353</v>
      </c>
      <c r="H267">
        <v>856.68</v>
      </c>
      <c r="I267">
        <v>823.48</v>
      </c>
      <c r="J267">
        <v>421.71</v>
      </c>
      <c r="K267">
        <v>44.29</v>
      </c>
      <c r="L267">
        <v>278.01</v>
      </c>
      <c r="M267">
        <v>51.28</v>
      </c>
      <c r="N267">
        <v>10.8</v>
      </c>
      <c r="O267">
        <v>50.6</v>
      </c>
      <c r="P267">
        <v>0</v>
      </c>
      <c r="Q267" t="str">
        <f t="shared" si="23"/>
        <v>NO</v>
      </c>
      <c r="R267" s="2"/>
      <c r="S267">
        <v>2534</v>
      </c>
      <c r="T267">
        <v>2353</v>
      </c>
      <c r="U267">
        <v>888.1</v>
      </c>
      <c r="V267">
        <v>818.26</v>
      </c>
      <c r="W267">
        <v>357.57</v>
      </c>
      <c r="X267">
        <v>44.14</v>
      </c>
      <c r="Y267">
        <v>330.68</v>
      </c>
      <c r="Z267">
        <v>43.03</v>
      </c>
      <c r="AA267">
        <v>11.92</v>
      </c>
      <c r="AB267">
        <v>100.75</v>
      </c>
      <c r="AC267">
        <v>0</v>
      </c>
      <c r="AD267" t="str">
        <f t="shared" si="24"/>
        <v>YES</v>
      </c>
      <c r="AE267">
        <v>0</v>
      </c>
    </row>
    <row r="268" spans="1:31" x14ac:dyDescent="0.15">
      <c r="A268" t="str">
        <f t="shared" si="25"/>
        <v>2353-2354</v>
      </c>
      <c r="B268" t="s">
        <v>91</v>
      </c>
      <c r="C268" s="9">
        <f t="shared" si="22"/>
        <v>6600</v>
      </c>
      <c r="D268" s="9">
        <f t="shared" si="26"/>
        <v>6900</v>
      </c>
      <c r="E268" s="2"/>
      <c r="F268">
        <v>2353</v>
      </c>
      <c r="G268">
        <v>2354</v>
      </c>
      <c r="H268">
        <v>567.04999999999995</v>
      </c>
      <c r="I268">
        <v>545.54999999999995</v>
      </c>
      <c r="J268">
        <v>223.03</v>
      </c>
      <c r="K268">
        <v>37.36</v>
      </c>
      <c r="L268">
        <v>202.43</v>
      </c>
      <c r="M268">
        <v>43.8</v>
      </c>
      <c r="N268">
        <v>9.14</v>
      </c>
      <c r="O268">
        <v>51.28</v>
      </c>
      <c r="P268">
        <v>0</v>
      </c>
      <c r="Q268" t="str">
        <f t="shared" si="23"/>
        <v>NO</v>
      </c>
      <c r="R268" s="2"/>
      <c r="S268">
        <v>2353</v>
      </c>
      <c r="T268">
        <v>2354</v>
      </c>
      <c r="U268">
        <v>600.55999999999995</v>
      </c>
      <c r="V268">
        <v>553.62</v>
      </c>
      <c r="W268">
        <v>245.93</v>
      </c>
      <c r="X268">
        <v>24.71</v>
      </c>
      <c r="Y268">
        <v>189.44</v>
      </c>
      <c r="Z268">
        <v>29.33</v>
      </c>
      <c r="AA268">
        <v>9.65</v>
      </c>
      <c r="AB268">
        <v>101.5</v>
      </c>
      <c r="AC268">
        <v>0</v>
      </c>
      <c r="AD268" t="str">
        <f t="shared" si="24"/>
        <v>YES</v>
      </c>
      <c r="AE268">
        <v>0</v>
      </c>
    </row>
    <row r="269" spans="1:31" x14ac:dyDescent="0.15">
      <c r="A269" t="str">
        <f t="shared" si="25"/>
        <v>2375-2354</v>
      </c>
      <c r="B269" t="s">
        <v>52</v>
      </c>
      <c r="C269" s="9">
        <f t="shared" si="22"/>
        <v>6900</v>
      </c>
      <c r="D269" s="9">
        <f t="shared" si="26"/>
        <v>7200</v>
      </c>
      <c r="E269" s="2"/>
      <c r="F269">
        <v>2375</v>
      </c>
      <c r="G269">
        <v>2354</v>
      </c>
      <c r="H269">
        <v>509.62</v>
      </c>
      <c r="I269">
        <v>506.65</v>
      </c>
      <c r="J269">
        <v>195.06</v>
      </c>
      <c r="K269">
        <v>14.96</v>
      </c>
      <c r="L269">
        <v>150.19999999999999</v>
      </c>
      <c r="M269">
        <v>31.65</v>
      </c>
      <c r="N269">
        <v>10.62</v>
      </c>
      <c r="O269">
        <v>107.12</v>
      </c>
      <c r="P269">
        <v>0</v>
      </c>
      <c r="Q269" t="str">
        <f t="shared" si="23"/>
        <v>YES</v>
      </c>
      <c r="R269" s="2"/>
      <c r="S269">
        <v>2375</v>
      </c>
      <c r="T269">
        <v>2354</v>
      </c>
      <c r="U269">
        <v>642.66</v>
      </c>
      <c r="V269">
        <v>631.94000000000005</v>
      </c>
      <c r="W269">
        <v>231.61</v>
      </c>
      <c r="X269">
        <v>24.77</v>
      </c>
      <c r="Y269">
        <v>246.72</v>
      </c>
      <c r="Z269">
        <v>39.9</v>
      </c>
      <c r="AA269">
        <v>8.48</v>
      </c>
      <c r="AB269">
        <v>91.18</v>
      </c>
      <c r="AC269">
        <v>0</v>
      </c>
      <c r="AD269" t="str">
        <f t="shared" si="24"/>
        <v>NO</v>
      </c>
      <c r="AE269">
        <v>12</v>
      </c>
    </row>
    <row r="270" spans="1:31" x14ac:dyDescent="0.15">
      <c r="A270" t="str">
        <f t="shared" si="25"/>
        <v>3718-2355</v>
      </c>
      <c r="C270" s="9">
        <f t="shared" si="22"/>
        <v>500</v>
      </c>
      <c r="D270" s="9">
        <f t="shared" si="26"/>
        <v>500</v>
      </c>
      <c r="E270" s="2"/>
      <c r="F270">
        <v>3718</v>
      </c>
      <c r="G270">
        <v>2355</v>
      </c>
      <c r="H270">
        <v>58.83</v>
      </c>
      <c r="I270">
        <v>58.83</v>
      </c>
      <c r="J270">
        <v>33.74</v>
      </c>
      <c r="K270">
        <v>1.45</v>
      </c>
      <c r="L270">
        <v>22.64</v>
      </c>
      <c r="M270">
        <v>0</v>
      </c>
      <c r="N270">
        <v>0.74</v>
      </c>
      <c r="O270">
        <v>0.25</v>
      </c>
      <c r="P270">
        <v>0</v>
      </c>
      <c r="Q270" t="str">
        <f t="shared" si="23"/>
        <v>NO</v>
      </c>
      <c r="R270" s="2"/>
      <c r="S270">
        <v>3718</v>
      </c>
      <c r="T270">
        <v>2355</v>
      </c>
      <c r="U270">
        <v>24.27</v>
      </c>
      <c r="V270">
        <v>24.27</v>
      </c>
      <c r="W270">
        <v>3.68</v>
      </c>
      <c r="X270">
        <v>0.83</v>
      </c>
      <c r="Y270">
        <v>19.010000000000002</v>
      </c>
      <c r="Z270">
        <v>0</v>
      </c>
      <c r="AA270">
        <v>0.63</v>
      </c>
      <c r="AB270">
        <v>0.12</v>
      </c>
      <c r="AC270">
        <v>0</v>
      </c>
      <c r="AD270" t="str">
        <f t="shared" si="24"/>
        <v>NO</v>
      </c>
      <c r="AE270">
        <v>0</v>
      </c>
    </row>
    <row r="271" spans="1:31" x14ac:dyDescent="0.15">
      <c r="A271" t="str">
        <f t="shared" si="25"/>
        <v>2397-2355</v>
      </c>
      <c r="B271" t="s">
        <v>47</v>
      </c>
      <c r="C271" s="9">
        <f t="shared" si="22"/>
        <v>3700</v>
      </c>
      <c r="D271" s="9">
        <f t="shared" si="26"/>
        <v>3900</v>
      </c>
      <c r="E271" s="2"/>
      <c r="F271">
        <v>2397</v>
      </c>
      <c r="G271">
        <v>2355</v>
      </c>
      <c r="H271">
        <v>287.60000000000002</v>
      </c>
      <c r="I271">
        <v>285.67</v>
      </c>
      <c r="J271">
        <v>111.31</v>
      </c>
      <c r="K271">
        <v>3.3</v>
      </c>
      <c r="L271">
        <v>48.83</v>
      </c>
      <c r="M271">
        <v>3.79</v>
      </c>
      <c r="N271">
        <v>1.1200000000000001</v>
      </c>
      <c r="O271">
        <v>104.24</v>
      </c>
      <c r="P271">
        <v>15</v>
      </c>
      <c r="Q271" t="str">
        <f t="shared" si="23"/>
        <v>YES</v>
      </c>
      <c r="R271" s="2"/>
      <c r="S271">
        <v>2397</v>
      </c>
      <c r="T271">
        <v>2355</v>
      </c>
      <c r="U271">
        <v>326.61</v>
      </c>
      <c r="V271">
        <v>320.85000000000002</v>
      </c>
      <c r="W271">
        <v>125.53</v>
      </c>
      <c r="X271">
        <v>4.1900000000000004</v>
      </c>
      <c r="Y271">
        <v>86.02</v>
      </c>
      <c r="Z271">
        <v>4.22</v>
      </c>
      <c r="AA271">
        <v>1.19</v>
      </c>
      <c r="AB271">
        <v>105.46</v>
      </c>
      <c r="AC271">
        <v>0</v>
      </c>
      <c r="AD271" t="str">
        <f t="shared" si="24"/>
        <v>YES</v>
      </c>
      <c r="AE271">
        <v>12</v>
      </c>
    </row>
    <row r="272" spans="1:31" x14ac:dyDescent="0.15">
      <c r="A272" t="str">
        <f t="shared" si="25"/>
        <v>2820-2355</v>
      </c>
      <c r="B272" t="s">
        <v>55</v>
      </c>
      <c r="C272" s="9">
        <f t="shared" si="22"/>
        <v>5200</v>
      </c>
      <c r="D272" s="9">
        <f t="shared" si="26"/>
        <v>5400</v>
      </c>
      <c r="E272" s="2"/>
      <c r="F272">
        <v>2820</v>
      </c>
      <c r="G272">
        <v>2355</v>
      </c>
      <c r="H272">
        <v>446.66</v>
      </c>
      <c r="I272">
        <v>434.06</v>
      </c>
      <c r="J272">
        <v>124.86</v>
      </c>
      <c r="K272">
        <v>22.86</v>
      </c>
      <c r="L272">
        <v>155.30000000000001</v>
      </c>
      <c r="M272">
        <v>42.26</v>
      </c>
      <c r="N272">
        <v>2.2799999999999998</v>
      </c>
      <c r="O272">
        <v>89.11</v>
      </c>
      <c r="P272">
        <v>10</v>
      </c>
      <c r="Q272" t="str">
        <f t="shared" si="23"/>
        <v>NO</v>
      </c>
      <c r="R272" s="2"/>
      <c r="S272">
        <v>2820</v>
      </c>
      <c r="T272">
        <v>2355</v>
      </c>
      <c r="U272">
        <v>452.63</v>
      </c>
      <c r="V272">
        <v>421.12</v>
      </c>
      <c r="W272">
        <v>178.41</v>
      </c>
      <c r="X272">
        <v>21.55</v>
      </c>
      <c r="Y272">
        <v>136.27000000000001</v>
      </c>
      <c r="Z272">
        <v>1.23</v>
      </c>
      <c r="AA272">
        <v>2.12</v>
      </c>
      <c r="AB272">
        <v>101.05</v>
      </c>
      <c r="AC272">
        <v>12</v>
      </c>
      <c r="AD272" t="str">
        <f t="shared" si="24"/>
        <v>YES</v>
      </c>
      <c r="AE272">
        <v>12</v>
      </c>
    </row>
    <row r="273" spans="1:31" x14ac:dyDescent="0.15">
      <c r="A273" t="str">
        <f t="shared" si="25"/>
        <v>2334-2359</v>
      </c>
      <c r="C273" s="9">
        <f t="shared" si="22"/>
        <v>7100</v>
      </c>
      <c r="D273" s="9">
        <f t="shared" si="26"/>
        <v>7400</v>
      </c>
      <c r="E273" s="2"/>
      <c r="F273">
        <v>2334</v>
      </c>
      <c r="G273">
        <v>2359</v>
      </c>
      <c r="H273">
        <v>420.2</v>
      </c>
      <c r="I273">
        <v>391.25</v>
      </c>
      <c r="J273">
        <v>171.07</v>
      </c>
      <c r="K273">
        <v>14.92</v>
      </c>
      <c r="L273">
        <v>130.56</v>
      </c>
      <c r="M273">
        <v>48.88</v>
      </c>
      <c r="N273">
        <v>4.92</v>
      </c>
      <c r="O273">
        <v>47.34</v>
      </c>
      <c r="P273">
        <v>2.5</v>
      </c>
      <c r="Q273" t="str">
        <f t="shared" si="23"/>
        <v>NO</v>
      </c>
      <c r="R273" s="2"/>
      <c r="S273">
        <v>2334</v>
      </c>
      <c r="T273">
        <v>2359</v>
      </c>
      <c r="U273">
        <v>790.73</v>
      </c>
      <c r="V273">
        <v>779.26</v>
      </c>
      <c r="W273">
        <v>373.36</v>
      </c>
      <c r="X273">
        <v>29.2</v>
      </c>
      <c r="Y273">
        <v>301.93</v>
      </c>
      <c r="Z273">
        <v>50.62</v>
      </c>
      <c r="AA273">
        <v>2.4300000000000002</v>
      </c>
      <c r="AB273">
        <v>30.19</v>
      </c>
      <c r="AC273">
        <v>3</v>
      </c>
      <c r="AD273" t="str">
        <f t="shared" si="24"/>
        <v>NO</v>
      </c>
      <c r="AE273">
        <v>3</v>
      </c>
    </row>
    <row r="274" spans="1:31" x14ac:dyDescent="0.15">
      <c r="A274" t="str">
        <f t="shared" si="25"/>
        <v>4223-2359</v>
      </c>
      <c r="B274" t="s">
        <v>90</v>
      </c>
      <c r="C274" s="9">
        <f t="shared" si="22"/>
        <v>8700</v>
      </c>
      <c r="D274" s="9">
        <f t="shared" si="26"/>
        <v>9100</v>
      </c>
      <c r="E274" s="2"/>
      <c r="F274">
        <v>4223</v>
      </c>
      <c r="G274">
        <v>2359</v>
      </c>
      <c r="H274">
        <v>902.24</v>
      </c>
      <c r="I274">
        <v>867.07</v>
      </c>
      <c r="J274">
        <v>458.77</v>
      </c>
      <c r="K274">
        <v>36.81</v>
      </c>
      <c r="L274">
        <v>279.83999999999997</v>
      </c>
      <c r="M274">
        <v>85.54</v>
      </c>
      <c r="N274">
        <v>5.0599999999999996</v>
      </c>
      <c r="O274">
        <v>33.72</v>
      </c>
      <c r="P274">
        <v>2.5</v>
      </c>
      <c r="Q274" t="str">
        <f t="shared" si="23"/>
        <v>NO</v>
      </c>
      <c r="R274" s="2"/>
      <c r="S274">
        <v>4223</v>
      </c>
      <c r="T274">
        <v>2359</v>
      </c>
      <c r="U274">
        <v>613.72</v>
      </c>
      <c r="V274">
        <v>585.35</v>
      </c>
      <c r="W274">
        <v>248.35</v>
      </c>
      <c r="X274">
        <v>35.659999999999997</v>
      </c>
      <c r="Y274">
        <v>246.72</v>
      </c>
      <c r="Z274">
        <v>45.25</v>
      </c>
      <c r="AA274">
        <v>4.07</v>
      </c>
      <c r="AB274">
        <v>30.67</v>
      </c>
      <c r="AC274">
        <v>3</v>
      </c>
      <c r="AD274" t="str">
        <f t="shared" si="24"/>
        <v>NO</v>
      </c>
      <c r="AE274">
        <v>3</v>
      </c>
    </row>
    <row r="275" spans="1:31" x14ac:dyDescent="0.15">
      <c r="A275" t="str">
        <f t="shared" si="25"/>
        <v>2434-2360</v>
      </c>
      <c r="C275" s="9">
        <f t="shared" si="22"/>
        <v>1800</v>
      </c>
      <c r="D275" s="9">
        <f t="shared" si="26"/>
        <v>1900</v>
      </c>
      <c r="E275" s="2"/>
      <c r="F275">
        <v>2434</v>
      </c>
      <c r="G275">
        <v>2360</v>
      </c>
      <c r="H275">
        <v>92.08</v>
      </c>
      <c r="I275">
        <v>91.51</v>
      </c>
      <c r="J275">
        <v>22.32</v>
      </c>
      <c r="K275">
        <v>3.26</v>
      </c>
      <c r="L275">
        <v>49.03</v>
      </c>
      <c r="M275">
        <v>1.6</v>
      </c>
      <c r="N275">
        <v>0.86</v>
      </c>
      <c r="O275">
        <v>0</v>
      </c>
      <c r="P275">
        <v>15</v>
      </c>
      <c r="Q275" t="str">
        <f t="shared" si="23"/>
        <v>NO</v>
      </c>
      <c r="R275" s="2"/>
      <c r="S275">
        <v>2434</v>
      </c>
      <c r="T275">
        <v>2360</v>
      </c>
      <c r="U275">
        <v>205.44</v>
      </c>
      <c r="V275">
        <v>201.02</v>
      </c>
      <c r="W275">
        <v>34.33</v>
      </c>
      <c r="X275">
        <v>3.72</v>
      </c>
      <c r="Y275">
        <v>59.8</v>
      </c>
      <c r="Z275">
        <v>67.010000000000005</v>
      </c>
      <c r="AA275">
        <v>28.58</v>
      </c>
      <c r="AB275">
        <v>0</v>
      </c>
      <c r="AC275">
        <v>12</v>
      </c>
      <c r="AD275" t="str">
        <f t="shared" si="24"/>
        <v>NO</v>
      </c>
      <c r="AE275">
        <v>12</v>
      </c>
    </row>
    <row r="276" spans="1:31" x14ac:dyDescent="0.15">
      <c r="A276" t="str">
        <f t="shared" si="25"/>
        <v>4203-2360</v>
      </c>
      <c r="C276" s="9">
        <f t="shared" si="22"/>
        <v>1100</v>
      </c>
      <c r="D276" s="9">
        <f t="shared" si="26"/>
        <v>1200</v>
      </c>
      <c r="E276" s="2"/>
      <c r="F276">
        <v>4203</v>
      </c>
      <c r="G276">
        <v>2360</v>
      </c>
      <c r="H276">
        <v>137.55000000000001</v>
      </c>
      <c r="I276">
        <v>136.25</v>
      </c>
      <c r="J276">
        <v>76.25</v>
      </c>
      <c r="K276">
        <v>3.55</v>
      </c>
      <c r="L276">
        <v>42.27</v>
      </c>
      <c r="M276">
        <v>2.2200000000000002</v>
      </c>
      <c r="N276">
        <v>0.62</v>
      </c>
      <c r="O276">
        <v>5.14</v>
      </c>
      <c r="P276">
        <v>7.5</v>
      </c>
      <c r="Q276" t="str">
        <f t="shared" si="23"/>
        <v>NO</v>
      </c>
      <c r="R276" s="2"/>
      <c r="S276">
        <v>4203</v>
      </c>
      <c r="T276">
        <v>2360</v>
      </c>
      <c r="U276">
        <v>51.95</v>
      </c>
      <c r="V276">
        <v>50.63</v>
      </c>
      <c r="W276">
        <v>5.32</v>
      </c>
      <c r="X276">
        <v>0.95</v>
      </c>
      <c r="Y276">
        <v>16.010000000000002</v>
      </c>
      <c r="Z276">
        <v>0.51</v>
      </c>
      <c r="AA276">
        <v>15.92</v>
      </c>
      <c r="AB276">
        <v>4.24</v>
      </c>
      <c r="AC276">
        <v>9</v>
      </c>
      <c r="AD276" t="str">
        <f t="shared" si="24"/>
        <v>NO</v>
      </c>
      <c r="AE276">
        <v>9</v>
      </c>
    </row>
    <row r="277" spans="1:31" x14ac:dyDescent="0.15">
      <c r="A277" t="str">
        <f t="shared" si="25"/>
        <v>2426-2360</v>
      </c>
      <c r="C277" s="9">
        <f t="shared" si="22"/>
        <v>4700</v>
      </c>
      <c r="D277" s="9">
        <f t="shared" si="26"/>
        <v>4900</v>
      </c>
      <c r="E277" s="2"/>
      <c r="F277">
        <v>2426</v>
      </c>
      <c r="G277">
        <v>2360</v>
      </c>
      <c r="H277">
        <v>237.15</v>
      </c>
      <c r="I277">
        <v>234.73</v>
      </c>
      <c r="J277">
        <v>121.25</v>
      </c>
      <c r="K277">
        <v>5.9</v>
      </c>
      <c r="L277">
        <v>95.81</v>
      </c>
      <c r="M277">
        <v>3.62</v>
      </c>
      <c r="N277">
        <v>1.71</v>
      </c>
      <c r="O277">
        <v>3.86</v>
      </c>
      <c r="P277">
        <v>5</v>
      </c>
      <c r="Q277" t="str">
        <f t="shared" si="23"/>
        <v>NO</v>
      </c>
      <c r="R277" s="2"/>
      <c r="S277">
        <v>2426</v>
      </c>
      <c r="T277">
        <v>2360</v>
      </c>
      <c r="U277">
        <v>566.13</v>
      </c>
      <c r="V277">
        <v>530.59</v>
      </c>
      <c r="W277">
        <v>113.59</v>
      </c>
      <c r="X277">
        <v>41.77</v>
      </c>
      <c r="Y277">
        <v>296.7</v>
      </c>
      <c r="Z277">
        <v>68.790000000000006</v>
      </c>
      <c r="AA277">
        <v>34.42</v>
      </c>
      <c r="AB277">
        <v>4.8600000000000003</v>
      </c>
      <c r="AC277">
        <v>6</v>
      </c>
      <c r="AD277" t="str">
        <f t="shared" si="24"/>
        <v>NO</v>
      </c>
      <c r="AE277">
        <v>6</v>
      </c>
    </row>
    <row r="278" spans="1:31" x14ac:dyDescent="0.15">
      <c r="A278" t="str">
        <f t="shared" si="25"/>
        <v>2336-2362</v>
      </c>
      <c r="C278" s="9">
        <f t="shared" si="22"/>
        <v>1700</v>
      </c>
      <c r="D278" s="9">
        <f t="shared" si="26"/>
        <v>1800</v>
      </c>
      <c r="E278" s="2"/>
      <c r="F278">
        <v>2336</v>
      </c>
      <c r="G278">
        <v>2362</v>
      </c>
      <c r="H278">
        <v>88.22</v>
      </c>
      <c r="I278">
        <v>85.43</v>
      </c>
      <c r="J278">
        <v>27.52</v>
      </c>
      <c r="K278">
        <v>1.87</v>
      </c>
      <c r="L278">
        <v>46.05</v>
      </c>
      <c r="M278">
        <v>0.78</v>
      </c>
      <c r="N278">
        <v>0.54</v>
      </c>
      <c r="O278">
        <v>1.46</v>
      </c>
      <c r="P278">
        <v>10</v>
      </c>
      <c r="Q278" t="str">
        <f t="shared" si="23"/>
        <v>NO</v>
      </c>
      <c r="R278" s="2"/>
      <c r="S278">
        <v>2336</v>
      </c>
      <c r="T278">
        <v>2362</v>
      </c>
      <c r="U278">
        <v>206.29</v>
      </c>
      <c r="V278">
        <v>198.02</v>
      </c>
      <c r="W278">
        <v>68.25</v>
      </c>
      <c r="X278">
        <v>3.77</v>
      </c>
      <c r="Y278">
        <v>103.11</v>
      </c>
      <c r="Z278">
        <v>0.65</v>
      </c>
      <c r="AA278">
        <v>1.46</v>
      </c>
      <c r="AB278">
        <v>17.05</v>
      </c>
      <c r="AC278">
        <v>12</v>
      </c>
      <c r="AD278" t="str">
        <f t="shared" si="24"/>
        <v>NO</v>
      </c>
      <c r="AE278">
        <v>12</v>
      </c>
    </row>
    <row r="279" spans="1:31" x14ac:dyDescent="0.15">
      <c r="A279" t="str">
        <f t="shared" si="25"/>
        <v>2336-2363</v>
      </c>
      <c r="C279" s="9">
        <f t="shared" si="22"/>
        <v>1900</v>
      </c>
      <c r="D279" s="9">
        <f t="shared" si="26"/>
        <v>2000</v>
      </c>
      <c r="E279" s="2"/>
      <c r="F279">
        <v>2336</v>
      </c>
      <c r="G279">
        <v>2363</v>
      </c>
      <c r="H279">
        <v>121.68</v>
      </c>
      <c r="I279">
        <v>120.45</v>
      </c>
      <c r="J279">
        <v>52.49</v>
      </c>
      <c r="K279">
        <v>2.87</v>
      </c>
      <c r="L279">
        <v>56.76</v>
      </c>
      <c r="M279">
        <v>7.06</v>
      </c>
      <c r="N279">
        <v>2.5099999999999998</v>
      </c>
      <c r="O279">
        <v>0</v>
      </c>
      <c r="P279">
        <v>0</v>
      </c>
      <c r="Q279" t="str">
        <f t="shared" si="23"/>
        <v>NO</v>
      </c>
      <c r="R279" s="2"/>
      <c r="S279">
        <v>2336</v>
      </c>
      <c r="T279">
        <v>2363</v>
      </c>
      <c r="U279">
        <v>210.3</v>
      </c>
      <c r="V279">
        <v>199.43</v>
      </c>
      <c r="W279">
        <v>68.84</v>
      </c>
      <c r="X279">
        <v>16.86</v>
      </c>
      <c r="Y279">
        <v>110.31</v>
      </c>
      <c r="Z279">
        <v>12.32</v>
      </c>
      <c r="AA279">
        <v>1.6</v>
      </c>
      <c r="AB279">
        <v>0.37</v>
      </c>
      <c r="AC279">
        <v>0</v>
      </c>
      <c r="AD279" t="str">
        <f t="shared" si="24"/>
        <v>NO</v>
      </c>
      <c r="AE279">
        <v>0</v>
      </c>
    </row>
    <row r="280" spans="1:31" x14ac:dyDescent="0.15">
      <c r="A280" t="str">
        <f t="shared" si="25"/>
        <v>2366-2363</v>
      </c>
      <c r="C280" s="9">
        <f t="shared" si="22"/>
        <v>2600</v>
      </c>
      <c r="D280" s="9">
        <f t="shared" si="26"/>
        <v>2700</v>
      </c>
      <c r="E280" s="2"/>
      <c r="F280">
        <v>2366</v>
      </c>
      <c r="G280">
        <v>2363</v>
      </c>
      <c r="H280">
        <v>306.06</v>
      </c>
      <c r="I280">
        <v>300.47000000000003</v>
      </c>
      <c r="J280">
        <v>163.56</v>
      </c>
      <c r="K280">
        <v>9.64</v>
      </c>
      <c r="L280">
        <v>80.84</v>
      </c>
      <c r="M280">
        <v>4.03</v>
      </c>
      <c r="N280">
        <v>3.54</v>
      </c>
      <c r="O280">
        <v>29.45</v>
      </c>
      <c r="P280">
        <v>15</v>
      </c>
      <c r="Q280" t="str">
        <f t="shared" si="23"/>
        <v>NO</v>
      </c>
      <c r="R280" s="2"/>
      <c r="S280">
        <v>2366</v>
      </c>
      <c r="T280">
        <v>2363</v>
      </c>
      <c r="U280">
        <v>137.71</v>
      </c>
      <c r="V280">
        <v>133.4</v>
      </c>
      <c r="W280">
        <v>17.600000000000001</v>
      </c>
      <c r="X280">
        <v>3.45</v>
      </c>
      <c r="Y280">
        <v>90.5</v>
      </c>
      <c r="Z280">
        <v>1.38</v>
      </c>
      <c r="AA280">
        <v>0.52</v>
      </c>
      <c r="AB280">
        <v>24.26</v>
      </c>
      <c r="AC280">
        <v>0</v>
      </c>
      <c r="AD280" t="str">
        <f t="shared" si="24"/>
        <v>NO</v>
      </c>
      <c r="AE280">
        <v>0</v>
      </c>
    </row>
    <row r="281" spans="1:31" x14ac:dyDescent="0.15">
      <c r="A281" t="str">
        <f t="shared" si="25"/>
        <v>1474-2363</v>
      </c>
      <c r="C281" s="9">
        <f t="shared" si="22"/>
        <v>3100</v>
      </c>
      <c r="D281" s="9">
        <f t="shared" si="26"/>
        <v>3200</v>
      </c>
      <c r="E281" s="2"/>
      <c r="F281">
        <v>1474</v>
      </c>
      <c r="G281">
        <v>2363</v>
      </c>
      <c r="H281">
        <v>136.36000000000001</v>
      </c>
      <c r="I281">
        <v>132.01</v>
      </c>
      <c r="J281">
        <v>35.51</v>
      </c>
      <c r="K281">
        <v>3.59</v>
      </c>
      <c r="L281">
        <v>78.959999999999994</v>
      </c>
      <c r="M281">
        <v>6.67</v>
      </c>
      <c r="N281">
        <v>0.59</v>
      </c>
      <c r="O281">
        <v>1.04</v>
      </c>
      <c r="P281">
        <v>10</v>
      </c>
      <c r="Q281" t="str">
        <f t="shared" si="23"/>
        <v>NO</v>
      </c>
      <c r="R281" s="2"/>
      <c r="S281">
        <v>1474</v>
      </c>
      <c r="T281">
        <v>2363</v>
      </c>
      <c r="U281">
        <v>388.28</v>
      </c>
      <c r="V281">
        <v>372.68</v>
      </c>
      <c r="W281">
        <v>146.06</v>
      </c>
      <c r="X281">
        <v>17.39</v>
      </c>
      <c r="Y281">
        <v>186.98</v>
      </c>
      <c r="Z281">
        <v>7.69</v>
      </c>
      <c r="AA281">
        <v>1.53</v>
      </c>
      <c r="AB281">
        <v>16.63</v>
      </c>
      <c r="AC281">
        <v>12</v>
      </c>
      <c r="AD281" t="str">
        <f t="shared" si="24"/>
        <v>NO</v>
      </c>
      <c r="AE281">
        <v>12</v>
      </c>
    </row>
    <row r="282" spans="1:31" x14ac:dyDescent="0.15">
      <c r="A282" t="str">
        <f t="shared" si="25"/>
        <v>2333-2364</v>
      </c>
      <c r="C282" s="9">
        <f t="shared" si="22"/>
        <v>600</v>
      </c>
      <c r="D282" s="9">
        <f t="shared" si="26"/>
        <v>600</v>
      </c>
      <c r="E282" s="2"/>
      <c r="F282">
        <v>2333</v>
      </c>
      <c r="G282">
        <v>2364</v>
      </c>
      <c r="H282">
        <v>0.05</v>
      </c>
      <c r="I282">
        <v>0.05</v>
      </c>
      <c r="J282">
        <v>0.02</v>
      </c>
      <c r="K282">
        <v>0</v>
      </c>
      <c r="L282">
        <v>0.02</v>
      </c>
      <c r="M282">
        <v>0.01</v>
      </c>
      <c r="N282">
        <v>0</v>
      </c>
      <c r="O282">
        <v>0</v>
      </c>
      <c r="P282">
        <v>0</v>
      </c>
      <c r="Q282" t="str">
        <f t="shared" si="23"/>
        <v>NO</v>
      </c>
      <c r="R282" s="2"/>
      <c r="S282">
        <v>2333</v>
      </c>
      <c r="T282">
        <v>2364</v>
      </c>
      <c r="U282">
        <v>103.99</v>
      </c>
      <c r="V282">
        <v>99.82</v>
      </c>
      <c r="W282">
        <v>54.63</v>
      </c>
      <c r="X282">
        <v>11.06</v>
      </c>
      <c r="Y282">
        <v>35.020000000000003</v>
      </c>
      <c r="Z282">
        <v>3.17</v>
      </c>
      <c r="AA282">
        <v>0.03</v>
      </c>
      <c r="AB282">
        <v>7.0000000000000007E-2</v>
      </c>
      <c r="AC282">
        <v>0</v>
      </c>
      <c r="AD282" t="str">
        <f t="shared" si="24"/>
        <v>NO</v>
      </c>
      <c r="AE282">
        <v>0</v>
      </c>
    </row>
    <row r="283" spans="1:31" x14ac:dyDescent="0.15">
      <c r="A283" t="str">
        <f t="shared" si="25"/>
        <v>2379-2364</v>
      </c>
      <c r="C283" s="9">
        <f t="shared" si="22"/>
        <v>1300</v>
      </c>
      <c r="D283" s="9">
        <f t="shared" si="26"/>
        <v>1400</v>
      </c>
      <c r="E283" s="2"/>
      <c r="F283">
        <v>2379</v>
      </c>
      <c r="G283">
        <v>2364</v>
      </c>
      <c r="H283">
        <v>55.9</v>
      </c>
      <c r="I283">
        <v>53.99</v>
      </c>
      <c r="J283">
        <v>25.56</v>
      </c>
      <c r="K283">
        <v>1.58</v>
      </c>
      <c r="L283">
        <v>24.77</v>
      </c>
      <c r="M283">
        <v>2.2000000000000002</v>
      </c>
      <c r="N283">
        <v>1.61</v>
      </c>
      <c r="O283">
        <v>0.17</v>
      </c>
      <c r="P283">
        <v>0</v>
      </c>
      <c r="Q283" t="str">
        <f t="shared" si="23"/>
        <v>NO</v>
      </c>
      <c r="R283" s="2"/>
      <c r="S283">
        <v>2379</v>
      </c>
      <c r="T283">
        <v>2364</v>
      </c>
      <c r="U283">
        <v>177.19</v>
      </c>
      <c r="V283">
        <v>164.65</v>
      </c>
      <c r="W283">
        <v>69.69</v>
      </c>
      <c r="X283">
        <v>15.41</v>
      </c>
      <c r="Y283">
        <v>80.959999999999994</v>
      </c>
      <c r="Z283">
        <v>8.92</v>
      </c>
      <c r="AA283">
        <v>1.58</v>
      </c>
      <c r="AB283">
        <v>0.62</v>
      </c>
      <c r="AC283">
        <v>0</v>
      </c>
      <c r="AD283" t="str">
        <f t="shared" si="24"/>
        <v>NO</v>
      </c>
      <c r="AE283">
        <v>0</v>
      </c>
    </row>
    <row r="284" spans="1:31" x14ac:dyDescent="0.15">
      <c r="A284" t="str">
        <f t="shared" si="25"/>
        <v>2819-2365</v>
      </c>
      <c r="C284" s="9">
        <f t="shared" si="22"/>
        <v>1400</v>
      </c>
      <c r="D284" s="9">
        <f t="shared" si="26"/>
        <v>1500</v>
      </c>
      <c r="E284" s="2"/>
      <c r="F284">
        <v>2819</v>
      </c>
      <c r="G284">
        <v>2365</v>
      </c>
      <c r="H284">
        <v>51.56</v>
      </c>
      <c r="I284">
        <v>49.93</v>
      </c>
      <c r="J284">
        <v>9.36</v>
      </c>
      <c r="K284">
        <v>1.8</v>
      </c>
      <c r="L284">
        <v>34.4</v>
      </c>
      <c r="M284">
        <v>5.9</v>
      </c>
      <c r="N284">
        <v>0.1</v>
      </c>
      <c r="O284">
        <v>0</v>
      </c>
      <c r="P284">
        <v>0</v>
      </c>
      <c r="Q284" t="str">
        <f t="shared" si="23"/>
        <v>NO</v>
      </c>
      <c r="R284" s="2"/>
      <c r="S284">
        <v>2819</v>
      </c>
      <c r="T284">
        <v>2365</v>
      </c>
      <c r="U284">
        <v>186.22</v>
      </c>
      <c r="V284">
        <v>178.76</v>
      </c>
      <c r="W284">
        <v>80.13</v>
      </c>
      <c r="X284">
        <v>13.69</v>
      </c>
      <c r="Y284">
        <v>85.14</v>
      </c>
      <c r="Z284">
        <v>7.05</v>
      </c>
      <c r="AA284">
        <v>0.14000000000000001</v>
      </c>
      <c r="AB284">
        <v>7.0000000000000007E-2</v>
      </c>
      <c r="AC284">
        <v>0</v>
      </c>
      <c r="AD284" t="str">
        <f t="shared" si="24"/>
        <v>NO</v>
      </c>
      <c r="AE284">
        <v>0</v>
      </c>
    </row>
    <row r="285" spans="1:31" x14ac:dyDescent="0.15">
      <c r="A285" t="str">
        <f t="shared" si="25"/>
        <v>2387-2365</v>
      </c>
      <c r="C285" s="9">
        <f t="shared" si="22"/>
        <v>1400</v>
      </c>
      <c r="D285" s="9">
        <f t="shared" si="26"/>
        <v>1500</v>
      </c>
      <c r="E285" s="2"/>
      <c r="F285">
        <v>2387</v>
      </c>
      <c r="G285">
        <v>2365</v>
      </c>
      <c r="H285">
        <v>66.89</v>
      </c>
      <c r="I285">
        <v>65.66</v>
      </c>
      <c r="J285">
        <v>31.99</v>
      </c>
      <c r="K285">
        <v>1.17</v>
      </c>
      <c r="L285">
        <v>29.56</v>
      </c>
      <c r="M285">
        <v>2.2000000000000002</v>
      </c>
      <c r="N285">
        <v>1.98</v>
      </c>
      <c r="O285">
        <v>0</v>
      </c>
      <c r="P285">
        <v>0</v>
      </c>
      <c r="Q285" t="str">
        <f t="shared" si="23"/>
        <v>NO</v>
      </c>
      <c r="R285" s="2"/>
      <c r="S285">
        <v>2387</v>
      </c>
      <c r="T285">
        <v>2365</v>
      </c>
      <c r="U285">
        <v>172.62</v>
      </c>
      <c r="V285">
        <v>161.75</v>
      </c>
      <c r="W285">
        <v>63.78</v>
      </c>
      <c r="X285">
        <v>15.11</v>
      </c>
      <c r="Y285">
        <v>83.02</v>
      </c>
      <c r="Z285">
        <v>8.8699999999999992</v>
      </c>
      <c r="AA285">
        <v>1.48</v>
      </c>
      <c r="AB285">
        <v>0.37</v>
      </c>
      <c r="AC285">
        <v>0</v>
      </c>
      <c r="AD285" t="str">
        <f t="shared" si="24"/>
        <v>NO</v>
      </c>
      <c r="AE285">
        <v>0</v>
      </c>
    </row>
    <row r="286" spans="1:31" x14ac:dyDescent="0.15">
      <c r="A286" t="str">
        <f t="shared" si="25"/>
        <v>3724-2366</v>
      </c>
      <c r="C286" s="9">
        <f t="shared" si="22"/>
        <v>2600</v>
      </c>
      <c r="D286" s="9">
        <f t="shared" si="26"/>
        <v>2700</v>
      </c>
      <c r="E286" s="2"/>
      <c r="F286">
        <v>3724</v>
      </c>
      <c r="G286">
        <v>2366</v>
      </c>
      <c r="H286">
        <v>305.87</v>
      </c>
      <c r="I286">
        <v>300.27999999999997</v>
      </c>
      <c r="J286">
        <v>163.51</v>
      </c>
      <c r="K286">
        <v>9.6300000000000008</v>
      </c>
      <c r="L286">
        <v>80.709999999999994</v>
      </c>
      <c r="M286">
        <v>4.03</v>
      </c>
      <c r="N286">
        <v>3.54</v>
      </c>
      <c r="O286">
        <v>29.45</v>
      </c>
      <c r="P286">
        <v>15</v>
      </c>
      <c r="Q286" t="str">
        <f t="shared" si="23"/>
        <v>NO</v>
      </c>
      <c r="R286" s="2"/>
      <c r="S286">
        <v>3724</v>
      </c>
      <c r="T286">
        <v>2366</v>
      </c>
      <c r="U286">
        <v>132</v>
      </c>
      <c r="V286">
        <v>127.66</v>
      </c>
      <c r="W286">
        <v>17.03</v>
      </c>
      <c r="X286">
        <v>3.31</v>
      </c>
      <c r="Y286">
        <v>85.5</v>
      </c>
      <c r="Z286">
        <v>1.38</v>
      </c>
      <c r="AA286">
        <v>0.52</v>
      </c>
      <c r="AB286">
        <v>24.26</v>
      </c>
      <c r="AC286">
        <v>0</v>
      </c>
      <c r="AD286" t="str">
        <f t="shared" si="24"/>
        <v>NO</v>
      </c>
      <c r="AE286">
        <v>0</v>
      </c>
    </row>
    <row r="287" spans="1:31" x14ac:dyDescent="0.15">
      <c r="A287" t="str">
        <f t="shared" si="25"/>
        <v>2372-2367</v>
      </c>
      <c r="C287" s="9">
        <f t="shared" si="22"/>
        <v>1100</v>
      </c>
      <c r="D287" s="9">
        <f t="shared" si="26"/>
        <v>1200</v>
      </c>
      <c r="E287" s="2"/>
      <c r="F287">
        <v>2372</v>
      </c>
      <c r="G287">
        <v>2367</v>
      </c>
      <c r="H287">
        <v>24.95</v>
      </c>
      <c r="I287">
        <v>24.61</v>
      </c>
      <c r="J287">
        <v>1.47</v>
      </c>
      <c r="K287">
        <v>0.6</v>
      </c>
      <c r="L287">
        <v>12.47</v>
      </c>
      <c r="M287">
        <v>0.3</v>
      </c>
      <c r="N287">
        <v>7.0000000000000007E-2</v>
      </c>
      <c r="O287">
        <v>0.04</v>
      </c>
      <c r="P287">
        <v>10</v>
      </c>
      <c r="Q287" t="str">
        <f t="shared" si="23"/>
        <v>NO</v>
      </c>
      <c r="R287" s="2"/>
      <c r="S287">
        <v>2372</v>
      </c>
      <c r="T287">
        <v>2367</v>
      </c>
      <c r="U287">
        <v>162.63999999999999</v>
      </c>
      <c r="V287">
        <v>159.77000000000001</v>
      </c>
      <c r="W287">
        <v>106.78</v>
      </c>
      <c r="X287">
        <v>1.94</v>
      </c>
      <c r="Y287">
        <v>36.11</v>
      </c>
      <c r="Z287">
        <v>0.74</v>
      </c>
      <c r="AA287">
        <v>0.15</v>
      </c>
      <c r="AB287">
        <v>1.91</v>
      </c>
      <c r="AC287">
        <v>15</v>
      </c>
      <c r="AD287" t="str">
        <f t="shared" si="24"/>
        <v>NO</v>
      </c>
      <c r="AE287">
        <v>15</v>
      </c>
    </row>
    <row r="288" spans="1:31" x14ac:dyDescent="0.15">
      <c r="A288" t="str">
        <f t="shared" si="25"/>
        <v>2385-2367</v>
      </c>
      <c r="C288" s="9">
        <f t="shared" si="22"/>
        <v>3000</v>
      </c>
      <c r="D288" s="9">
        <f t="shared" si="26"/>
        <v>3100</v>
      </c>
      <c r="E288" s="2"/>
      <c r="F288">
        <v>2385</v>
      </c>
      <c r="G288">
        <v>2367</v>
      </c>
      <c r="H288">
        <v>320.99</v>
      </c>
      <c r="I288">
        <v>317.44</v>
      </c>
      <c r="J288">
        <v>174.96</v>
      </c>
      <c r="K288">
        <v>8.64</v>
      </c>
      <c r="L288">
        <v>72.260000000000005</v>
      </c>
      <c r="M288">
        <v>2.42</v>
      </c>
      <c r="N288">
        <v>0.64</v>
      </c>
      <c r="O288">
        <v>54.57</v>
      </c>
      <c r="P288">
        <v>7.5</v>
      </c>
      <c r="Q288" t="str">
        <f t="shared" si="23"/>
        <v>NO</v>
      </c>
      <c r="R288" s="2"/>
      <c r="S288">
        <v>2385</v>
      </c>
      <c r="T288">
        <v>2367</v>
      </c>
      <c r="U288">
        <v>179.48</v>
      </c>
      <c r="V288">
        <v>175.19</v>
      </c>
      <c r="W288">
        <v>56.19</v>
      </c>
      <c r="X288">
        <v>2.5499999999999998</v>
      </c>
      <c r="Y288">
        <v>58.03</v>
      </c>
      <c r="Z288">
        <v>0.56999999999999995</v>
      </c>
      <c r="AA288">
        <v>0.25</v>
      </c>
      <c r="AB288">
        <v>52.88</v>
      </c>
      <c r="AC288">
        <v>9</v>
      </c>
      <c r="AD288" t="str">
        <f t="shared" si="24"/>
        <v>NO</v>
      </c>
      <c r="AE288">
        <v>9</v>
      </c>
    </row>
    <row r="289" spans="1:31" x14ac:dyDescent="0.15">
      <c r="A289" t="str">
        <f t="shared" si="25"/>
        <v>2369-2368</v>
      </c>
      <c r="C289" s="9">
        <f t="shared" si="22"/>
        <v>600</v>
      </c>
      <c r="D289" s="9">
        <f t="shared" si="26"/>
        <v>600</v>
      </c>
      <c r="E289" s="2"/>
      <c r="F289">
        <v>2369</v>
      </c>
      <c r="G289">
        <v>2368</v>
      </c>
      <c r="H289">
        <v>53.42</v>
      </c>
      <c r="I289">
        <v>53.2</v>
      </c>
      <c r="J289">
        <v>1.21</v>
      </c>
      <c r="K289">
        <v>0.15</v>
      </c>
      <c r="L289">
        <v>3.05</v>
      </c>
      <c r="M289">
        <v>0.97</v>
      </c>
      <c r="N289">
        <v>0.16</v>
      </c>
      <c r="O289">
        <v>32.89</v>
      </c>
      <c r="P289">
        <v>15</v>
      </c>
      <c r="Q289" t="str">
        <f t="shared" si="23"/>
        <v>NO</v>
      </c>
      <c r="R289" s="2"/>
      <c r="S289">
        <v>2369</v>
      </c>
      <c r="T289">
        <v>2368</v>
      </c>
      <c r="U289">
        <v>45.07</v>
      </c>
      <c r="V289">
        <v>44.57</v>
      </c>
      <c r="W289">
        <v>13.22</v>
      </c>
      <c r="X289">
        <v>0.36</v>
      </c>
      <c r="Y289">
        <v>6.9</v>
      </c>
      <c r="Z289">
        <v>1.1000000000000001</v>
      </c>
      <c r="AA289">
        <v>0.21</v>
      </c>
      <c r="AB289">
        <v>23.29</v>
      </c>
      <c r="AC289">
        <v>0</v>
      </c>
      <c r="AD289" t="str">
        <f t="shared" si="24"/>
        <v>NO</v>
      </c>
      <c r="AE289">
        <v>0</v>
      </c>
    </row>
    <row r="290" spans="1:31" x14ac:dyDescent="0.15">
      <c r="A290" t="str">
        <f t="shared" si="25"/>
        <v>2821-2368</v>
      </c>
      <c r="C290" s="9">
        <f t="shared" si="22"/>
        <v>300</v>
      </c>
      <c r="D290" s="9">
        <f t="shared" si="26"/>
        <v>300</v>
      </c>
      <c r="E290" s="2"/>
      <c r="F290">
        <v>2821</v>
      </c>
      <c r="G290">
        <v>2368</v>
      </c>
      <c r="H290">
        <v>19.420000000000002</v>
      </c>
      <c r="I290">
        <v>19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9.42</v>
      </c>
      <c r="P290">
        <v>10</v>
      </c>
      <c r="Q290" t="str">
        <f t="shared" si="23"/>
        <v>NO</v>
      </c>
      <c r="R290" s="2"/>
      <c r="S290">
        <v>2821</v>
      </c>
      <c r="T290">
        <v>2368</v>
      </c>
      <c r="U290">
        <v>37.78</v>
      </c>
      <c r="V290">
        <v>35.65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25.78</v>
      </c>
      <c r="AC290">
        <v>12</v>
      </c>
      <c r="AD290" t="str">
        <f t="shared" si="24"/>
        <v>NO</v>
      </c>
      <c r="AE290">
        <v>12</v>
      </c>
    </row>
    <row r="291" spans="1:31" x14ac:dyDescent="0.15">
      <c r="A291" t="str">
        <f t="shared" si="25"/>
        <v>20018-2369</v>
      </c>
      <c r="C291" s="9">
        <f t="shared" si="22"/>
        <v>600</v>
      </c>
      <c r="D291" s="9">
        <f t="shared" si="26"/>
        <v>600</v>
      </c>
      <c r="E291" s="2"/>
      <c r="F291">
        <v>20018</v>
      </c>
      <c r="G291">
        <v>2369</v>
      </c>
      <c r="H291">
        <v>53.42</v>
      </c>
      <c r="I291">
        <v>53.2</v>
      </c>
      <c r="J291">
        <v>1.21</v>
      </c>
      <c r="K291">
        <v>0.15</v>
      </c>
      <c r="L291">
        <v>3.05</v>
      </c>
      <c r="M291">
        <v>0.97</v>
      </c>
      <c r="N291">
        <v>0.16</v>
      </c>
      <c r="O291">
        <v>32.89</v>
      </c>
      <c r="P291">
        <v>15</v>
      </c>
      <c r="Q291" t="str">
        <f t="shared" si="23"/>
        <v>NO</v>
      </c>
      <c r="R291" s="2"/>
      <c r="S291">
        <v>20018</v>
      </c>
      <c r="T291">
        <v>2369</v>
      </c>
      <c r="U291">
        <v>45.07</v>
      </c>
      <c r="V291">
        <v>44.57</v>
      </c>
      <c r="W291">
        <v>13.22</v>
      </c>
      <c r="X291">
        <v>0.36</v>
      </c>
      <c r="Y291">
        <v>6.9</v>
      </c>
      <c r="Z291">
        <v>1.1000000000000001</v>
      </c>
      <c r="AA291">
        <v>0.21</v>
      </c>
      <c r="AB291">
        <v>23.29</v>
      </c>
      <c r="AC291">
        <v>0</v>
      </c>
      <c r="AD291" t="str">
        <f t="shared" si="24"/>
        <v>NO</v>
      </c>
      <c r="AE291">
        <v>0</v>
      </c>
    </row>
    <row r="292" spans="1:31" x14ac:dyDescent="0.15">
      <c r="A292" t="str">
        <f t="shared" si="25"/>
        <v>2368-2369</v>
      </c>
      <c r="C292" s="9">
        <f t="shared" si="22"/>
        <v>500</v>
      </c>
      <c r="D292" s="9">
        <f t="shared" si="26"/>
        <v>500</v>
      </c>
      <c r="E292" s="2"/>
      <c r="F292">
        <v>2368</v>
      </c>
      <c r="G292">
        <v>2369</v>
      </c>
      <c r="H292">
        <v>44.83</v>
      </c>
      <c r="I292">
        <v>44.42</v>
      </c>
      <c r="J292">
        <v>13.9</v>
      </c>
      <c r="K292">
        <v>0.18</v>
      </c>
      <c r="L292">
        <v>9.49</v>
      </c>
      <c r="M292">
        <v>1.18</v>
      </c>
      <c r="N292">
        <v>0.28999999999999998</v>
      </c>
      <c r="O292">
        <v>9.7899999999999991</v>
      </c>
      <c r="P292">
        <v>10</v>
      </c>
      <c r="Q292" t="str">
        <f t="shared" si="23"/>
        <v>NO</v>
      </c>
      <c r="R292" s="2"/>
      <c r="S292">
        <v>2368</v>
      </c>
      <c r="T292">
        <v>2369</v>
      </c>
      <c r="U292">
        <v>43.76</v>
      </c>
      <c r="V292">
        <v>41.63</v>
      </c>
      <c r="W292">
        <v>0.96</v>
      </c>
      <c r="X292">
        <v>0.22</v>
      </c>
      <c r="Y292">
        <v>3.62</v>
      </c>
      <c r="Z292">
        <v>0.33</v>
      </c>
      <c r="AA292">
        <v>0.6</v>
      </c>
      <c r="AB292">
        <v>26.03</v>
      </c>
      <c r="AC292">
        <v>12</v>
      </c>
      <c r="AD292" t="str">
        <f t="shared" si="24"/>
        <v>NO</v>
      </c>
      <c r="AE292">
        <v>12</v>
      </c>
    </row>
    <row r="293" spans="1:31" x14ac:dyDescent="0.15">
      <c r="A293" t="str">
        <f t="shared" si="25"/>
        <v>3717-2370</v>
      </c>
      <c r="C293" s="9">
        <f t="shared" si="22"/>
        <v>0</v>
      </c>
      <c r="D293" s="9">
        <f t="shared" si="26"/>
        <v>0</v>
      </c>
      <c r="E293" s="2"/>
      <c r="F293">
        <v>3717</v>
      </c>
      <c r="G293">
        <v>2370</v>
      </c>
      <c r="H293">
        <v>0.03</v>
      </c>
      <c r="I293">
        <v>0.03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0.03</v>
      </c>
      <c r="P293">
        <v>0</v>
      </c>
      <c r="Q293" t="str">
        <f t="shared" si="23"/>
        <v>NO</v>
      </c>
      <c r="R293" s="2"/>
      <c r="S293">
        <v>3717</v>
      </c>
      <c r="T293">
        <v>2370</v>
      </c>
      <c r="U293">
        <v>0.02</v>
      </c>
      <c r="V293">
        <v>0.02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0.02</v>
      </c>
      <c r="AC293">
        <v>0</v>
      </c>
      <c r="AD293" t="str">
        <f t="shared" si="24"/>
        <v>NO</v>
      </c>
      <c r="AE293">
        <v>0</v>
      </c>
    </row>
    <row r="294" spans="1:31" x14ac:dyDescent="0.15">
      <c r="A294" t="str">
        <f t="shared" si="25"/>
        <v>2820-2370</v>
      </c>
      <c r="C294" s="9">
        <f t="shared" si="22"/>
        <v>800</v>
      </c>
      <c r="D294" s="9">
        <f t="shared" si="26"/>
        <v>800</v>
      </c>
      <c r="E294" s="2"/>
      <c r="F294">
        <v>2820</v>
      </c>
      <c r="G294">
        <v>2370</v>
      </c>
      <c r="H294">
        <v>53.61</v>
      </c>
      <c r="I294">
        <v>53.04</v>
      </c>
      <c r="J294">
        <v>2.29</v>
      </c>
      <c r="K294">
        <v>0.45</v>
      </c>
      <c r="L294">
        <v>9.83</v>
      </c>
      <c r="M294">
        <v>0.97</v>
      </c>
      <c r="N294">
        <v>0.41</v>
      </c>
      <c r="O294">
        <v>24.66</v>
      </c>
      <c r="P294">
        <v>15</v>
      </c>
      <c r="Q294" t="str">
        <f t="shared" si="23"/>
        <v>NO</v>
      </c>
      <c r="R294" s="2"/>
      <c r="S294">
        <v>2820</v>
      </c>
      <c r="T294">
        <v>2370</v>
      </c>
      <c r="U294">
        <v>77.86</v>
      </c>
      <c r="V294">
        <v>76.13</v>
      </c>
      <c r="W294">
        <v>16.66</v>
      </c>
      <c r="X294">
        <v>0.53</v>
      </c>
      <c r="Y294">
        <v>10.38</v>
      </c>
      <c r="Z294">
        <v>1.1000000000000001</v>
      </c>
      <c r="AA294">
        <v>0.35</v>
      </c>
      <c r="AB294">
        <v>48.85</v>
      </c>
      <c r="AC294">
        <v>0</v>
      </c>
      <c r="AD294" t="str">
        <f t="shared" si="24"/>
        <v>NO</v>
      </c>
      <c r="AE294">
        <v>0</v>
      </c>
    </row>
    <row r="295" spans="1:31" x14ac:dyDescent="0.15">
      <c r="A295" t="str">
        <f t="shared" si="25"/>
        <v>20018-2370</v>
      </c>
      <c r="C295" s="9">
        <f t="shared" si="22"/>
        <v>700</v>
      </c>
      <c r="D295" s="9">
        <f t="shared" si="26"/>
        <v>700</v>
      </c>
      <c r="E295" s="2"/>
      <c r="F295">
        <v>20018</v>
      </c>
      <c r="G295">
        <v>2370</v>
      </c>
      <c r="H295">
        <v>81.64</v>
      </c>
      <c r="I295">
        <v>81.31</v>
      </c>
      <c r="J295">
        <v>13.9</v>
      </c>
      <c r="K295">
        <v>0.18</v>
      </c>
      <c r="L295">
        <v>9.49</v>
      </c>
      <c r="M295">
        <v>1.18</v>
      </c>
      <c r="N295">
        <v>0.28999999999999998</v>
      </c>
      <c r="O295">
        <v>46.59</v>
      </c>
      <c r="P295">
        <v>10</v>
      </c>
      <c r="Q295" t="str">
        <f t="shared" si="23"/>
        <v>NO</v>
      </c>
      <c r="R295" s="2"/>
      <c r="S295">
        <v>20018</v>
      </c>
      <c r="T295">
        <v>2370</v>
      </c>
      <c r="U295">
        <v>41.34</v>
      </c>
      <c r="V295">
        <v>40.46</v>
      </c>
      <c r="W295">
        <v>0.96</v>
      </c>
      <c r="X295">
        <v>0.22</v>
      </c>
      <c r="Y295">
        <v>3.62</v>
      </c>
      <c r="Z295">
        <v>0.33</v>
      </c>
      <c r="AA295">
        <v>0.6</v>
      </c>
      <c r="AB295">
        <v>23.6</v>
      </c>
      <c r="AC295">
        <v>12</v>
      </c>
      <c r="AD295" t="str">
        <f t="shared" si="24"/>
        <v>NO</v>
      </c>
      <c r="AE295">
        <v>12</v>
      </c>
    </row>
    <row r="296" spans="1:31" x14ac:dyDescent="0.15">
      <c r="A296" t="str">
        <f t="shared" si="25"/>
        <v>2379-2371</v>
      </c>
      <c r="C296" s="9">
        <f t="shared" si="22"/>
        <v>900</v>
      </c>
      <c r="D296" s="9">
        <f t="shared" si="26"/>
        <v>900</v>
      </c>
      <c r="E296" s="2"/>
      <c r="F296">
        <v>2379</v>
      </c>
      <c r="G296">
        <v>2371</v>
      </c>
      <c r="H296">
        <v>25.86</v>
      </c>
      <c r="I296">
        <v>25.86</v>
      </c>
      <c r="J296">
        <v>13.24</v>
      </c>
      <c r="K296">
        <v>1.3</v>
      </c>
      <c r="L296">
        <v>10.5</v>
      </c>
      <c r="M296">
        <v>0.22</v>
      </c>
      <c r="N296">
        <v>0.59</v>
      </c>
      <c r="O296">
        <v>0.01</v>
      </c>
      <c r="P296">
        <v>0</v>
      </c>
      <c r="Q296" t="str">
        <f t="shared" si="23"/>
        <v>NO</v>
      </c>
      <c r="R296" s="2"/>
      <c r="S296">
        <v>2379</v>
      </c>
      <c r="T296">
        <v>2371</v>
      </c>
      <c r="U296">
        <v>116.97</v>
      </c>
      <c r="V296">
        <v>112.8</v>
      </c>
      <c r="W296">
        <v>58.99</v>
      </c>
      <c r="X296">
        <v>11.61</v>
      </c>
      <c r="Y296">
        <v>42.97</v>
      </c>
      <c r="Z296">
        <v>3.24</v>
      </c>
      <c r="AA296">
        <v>0.08</v>
      </c>
      <c r="AB296">
        <v>0.08</v>
      </c>
      <c r="AC296">
        <v>0</v>
      </c>
      <c r="AD296" t="str">
        <f t="shared" si="24"/>
        <v>NO</v>
      </c>
      <c r="AE296">
        <v>0</v>
      </c>
    </row>
    <row r="297" spans="1:31" x14ac:dyDescent="0.15">
      <c r="A297" t="str">
        <f t="shared" si="25"/>
        <v>2380-2371</v>
      </c>
      <c r="C297" s="9">
        <f t="shared" si="22"/>
        <v>3500</v>
      </c>
      <c r="D297" s="9">
        <f t="shared" si="26"/>
        <v>3700</v>
      </c>
      <c r="E297" s="2"/>
      <c r="F297">
        <v>2380</v>
      </c>
      <c r="G297">
        <v>2371</v>
      </c>
      <c r="H297">
        <v>337.12</v>
      </c>
      <c r="I297">
        <v>325.60000000000002</v>
      </c>
      <c r="J297">
        <v>220.22</v>
      </c>
      <c r="K297">
        <v>7.53</v>
      </c>
      <c r="L297">
        <v>95.94</v>
      </c>
      <c r="M297">
        <v>8.31</v>
      </c>
      <c r="N297">
        <v>2.2400000000000002</v>
      </c>
      <c r="O297">
        <v>2.87</v>
      </c>
      <c r="P297">
        <v>0</v>
      </c>
      <c r="Q297" t="str">
        <f t="shared" si="23"/>
        <v>NO</v>
      </c>
      <c r="R297" s="2"/>
      <c r="S297">
        <v>2380</v>
      </c>
      <c r="T297">
        <v>2371</v>
      </c>
      <c r="U297">
        <v>267.27999999999997</v>
      </c>
      <c r="V297">
        <v>248.37</v>
      </c>
      <c r="W297">
        <v>98.9</v>
      </c>
      <c r="X297">
        <v>18.940000000000001</v>
      </c>
      <c r="Y297">
        <v>130.87</v>
      </c>
      <c r="Z297">
        <v>13.55</v>
      </c>
      <c r="AA297">
        <v>2.1800000000000002</v>
      </c>
      <c r="AB297">
        <v>2.85</v>
      </c>
      <c r="AC297">
        <v>0</v>
      </c>
      <c r="AD297" t="str">
        <f t="shared" si="24"/>
        <v>NO</v>
      </c>
      <c r="AE297">
        <v>0</v>
      </c>
    </row>
    <row r="298" spans="1:31" x14ac:dyDescent="0.15">
      <c r="A298" t="str">
        <f t="shared" si="25"/>
        <v>4018-2372</v>
      </c>
      <c r="C298" s="9">
        <f t="shared" si="22"/>
        <v>1500</v>
      </c>
      <c r="D298" s="9">
        <f t="shared" si="26"/>
        <v>1600</v>
      </c>
      <c r="E298" s="2"/>
      <c r="F298">
        <v>4018</v>
      </c>
      <c r="G298">
        <v>2372</v>
      </c>
      <c r="H298">
        <v>37.229999999999997</v>
      </c>
      <c r="I298">
        <v>36.729999999999997</v>
      </c>
      <c r="J298">
        <v>3.43</v>
      </c>
      <c r="K298">
        <v>0.95</v>
      </c>
      <c r="L298">
        <v>22.38</v>
      </c>
      <c r="M298">
        <v>0.3</v>
      </c>
      <c r="N298">
        <v>0.13</v>
      </c>
      <c r="O298">
        <v>0.04</v>
      </c>
      <c r="P298">
        <v>10</v>
      </c>
      <c r="Q298" t="str">
        <f t="shared" si="23"/>
        <v>NO</v>
      </c>
      <c r="R298" s="2"/>
      <c r="S298">
        <v>4018</v>
      </c>
      <c r="T298">
        <v>2372</v>
      </c>
      <c r="U298">
        <v>204.79</v>
      </c>
      <c r="V298">
        <v>201.17</v>
      </c>
      <c r="W298">
        <v>124.23</v>
      </c>
      <c r="X298">
        <v>2.87</v>
      </c>
      <c r="Y298">
        <v>59.79</v>
      </c>
      <c r="Z298">
        <v>0.74</v>
      </c>
      <c r="AA298">
        <v>0.24</v>
      </c>
      <c r="AB298">
        <v>1.91</v>
      </c>
      <c r="AC298">
        <v>15</v>
      </c>
      <c r="AD298" t="str">
        <f t="shared" si="24"/>
        <v>NO</v>
      </c>
      <c r="AE298">
        <v>15</v>
      </c>
    </row>
    <row r="299" spans="1:31" x14ac:dyDescent="0.15">
      <c r="A299" t="str">
        <f t="shared" si="25"/>
        <v>2367-2372</v>
      </c>
      <c r="C299" s="9">
        <f t="shared" si="22"/>
        <v>2800</v>
      </c>
      <c r="D299" s="9">
        <f t="shared" si="26"/>
        <v>2900</v>
      </c>
      <c r="E299" s="2"/>
      <c r="F299">
        <v>2367</v>
      </c>
      <c r="G299">
        <v>2372</v>
      </c>
      <c r="H299">
        <v>313.42</v>
      </c>
      <c r="I299">
        <v>309.95999999999998</v>
      </c>
      <c r="J299">
        <v>173.44</v>
      </c>
      <c r="K299">
        <v>8.32</v>
      </c>
      <c r="L299">
        <v>66.819999999999993</v>
      </c>
      <c r="M299">
        <v>2.42</v>
      </c>
      <c r="N299">
        <v>0.52</v>
      </c>
      <c r="O299">
        <v>54.4</v>
      </c>
      <c r="P299">
        <v>7.5</v>
      </c>
      <c r="Q299" t="str">
        <f t="shared" si="23"/>
        <v>NO</v>
      </c>
      <c r="R299" s="2"/>
      <c r="S299">
        <v>2367</v>
      </c>
      <c r="T299">
        <v>2372</v>
      </c>
      <c r="U299">
        <v>165.56</v>
      </c>
      <c r="V299">
        <v>161.61000000000001</v>
      </c>
      <c r="W299">
        <v>48.11</v>
      </c>
      <c r="X299">
        <v>2.2999999999999998</v>
      </c>
      <c r="Y299">
        <v>52.99</v>
      </c>
      <c r="Z299">
        <v>0.56999999999999995</v>
      </c>
      <c r="AA299">
        <v>0.06</v>
      </c>
      <c r="AB299">
        <v>52.54</v>
      </c>
      <c r="AC299">
        <v>9</v>
      </c>
      <c r="AD299" t="str">
        <f t="shared" si="24"/>
        <v>NO</v>
      </c>
      <c r="AE299">
        <v>9</v>
      </c>
    </row>
    <row r="300" spans="1:31" x14ac:dyDescent="0.15">
      <c r="A300" t="str">
        <f t="shared" si="25"/>
        <v>2362-2373</v>
      </c>
      <c r="C300" s="9">
        <f t="shared" si="22"/>
        <v>900</v>
      </c>
      <c r="D300" s="9">
        <f t="shared" si="26"/>
        <v>900</v>
      </c>
      <c r="E300" s="2"/>
      <c r="F300">
        <v>2362</v>
      </c>
      <c r="G300">
        <v>2373</v>
      </c>
      <c r="H300">
        <v>39.08</v>
      </c>
      <c r="I300">
        <v>37.85</v>
      </c>
      <c r="J300">
        <v>4.53</v>
      </c>
      <c r="K300">
        <v>0.82</v>
      </c>
      <c r="L300">
        <v>21.94</v>
      </c>
      <c r="M300">
        <v>0.6</v>
      </c>
      <c r="N300">
        <v>0.17</v>
      </c>
      <c r="O300">
        <v>1.04</v>
      </c>
      <c r="P300">
        <v>10</v>
      </c>
      <c r="Q300" t="str">
        <f t="shared" si="23"/>
        <v>NO</v>
      </c>
      <c r="R300" s="2"/>
      <c r="S300">
        <v>2362</v>
      </c>
      <c r="T300">
        <v>2373</v>
      </c>
      <c r="U300">
        <v>114.18</v>
      </c>
      <c r="V300">
        <v>109.6</v>
      </c>
      <c r="W300">
        <v>23.25</v>
      </c>
      <c r="X300">
        <v>1.65</v>
      </c>
      <c r="Y300">
        <v>59.34</v>
      </c>
      <c r="Z300">
        <v>0.53</v>
      </c>
      <c r="AA300">
        <v>0.86</v>
      </c>
      <c r="AB300">
        <v>16.559999999999999</v>
      </c>
      <c r="AC300">
        <v>12</v>
      </c>
      <c r="AD300" t="str">
        <f t="shared" si="24"/>
        <v>NO</v>
      </c>
      <c r="AE300">
        <v>12</v>
      </c>
    </row>
    <row r="301" spans="1:31" x14ac:dyDescent="0.15">
      <c r="A301" t="str">
        <f t="shared" si="25"/>
        <v>4125-2374</v>
      </c>
      <c r="C301" s="9">
        <f t="shared" si="22"/>
        <v>2800</v>
      </c>
      <c r="D301" s="9">
        <f t="shared" si="26"/>
        <v>2900</v>
      </c>
      <c r="E301" s="2"/>
      <c r="F301">
        <v>4125</v>
      </c>
      <c r="G301">
        <v>2374</v>
      </c>
      <c r="H301">
        <v>283.58</v>
      </c>
      <c r="I301">
        <v>275.08999999999997</v>
      </c>
      <c r="J301">
        <v>141.97</v>
      </c>
      <c r="K301">
        <v>15.4</v>
      </c>
      <c r="L301">
        <v>83.26</v>
      </c>
      <c r="M301">
        <v>5.34</v>
      </c>
      <c r="N301">
        <v>7.49</v>
      </c>
      <c r="O301">
        <v>15.13</v>
      </c>
      <c r="P301">
        <v>15</v>
      </c>
      <c r="Q301" t="str">
        <f t="shared" si="23"/>
        <v>NO</v>
      </c>
      <c r="R301" s="2"/>
      <c r="S301">
        <v>4125</v>
      </c>
      <c r="T301">
        <v>2374</v>
      </c>
      <c r="U301">
        <v>197.86</v>
      </c>
      <c r="V301">
        <v>185.79</v>
      </c>
      <c r="W301">
        <v>61.86</v>
      </c>
      <c r="X301">
        <v>4.6500000000000004</v>
      </c>
      <c r="Y301">
        <v>82.64</v>
      </c>
      <c r="Z301">
        <v>29.02</v>
      </c>
      <c r="AA301">
        <v>8.8000000000000007</v>
      </c>
      <c r="AB301">
        <v>10.89</v>
      </c>
      <c r="AC301">
        <v>0</v>
      </c>
      <c r="AD301" t="str">
        <f t="shared" si="24"/>
        <v>NO</v>
      </c>
      <c r="AE301">
        <v>0</v>
      </c>
    </row>
    <row r="302" spans="1:31" x14ac:dyDescent="0.15">
      <c r="A302" t="str">
        <f t="shared" si="25"/>
        <v>2376-2374</v>
      </c>
      <c r="C302" s="9">
        <f t="shared" si="22"/>
        <v>4000</v>
      </c>
      <c r="D302" s="9">
        <f t="shared" si="26"/>
        <v>4200</v>
      </c>
      <c r="E302" s="2"/>
      <c r="F302">
        <v>2376</v>
      </c>
      <c r="G302">
        <v>2374</v>
      </c>
      <c r="H302">
        <v>223.93</v>
      </c>
      <c r="I302">
        <v>222.19</v>
      </c>
      <c r="J302">
        <v>52.96</v>
      </c>
      <c r="K302">
        <v>10.17</v>
      </c>
      <c r="L302">
        <v>101.79</v>
      </c>
      <c r="M302">
        <v>28.95</v>
      </c>
      <c r="N302">
        <v>9.5299999999999994</v>
      </c>
      <c r="O302">
        <v>10.54</v>
      </c>
      <c r="P302">
        <v>10</v>
      </c>
      <c r="Q302" t="str">
        <f t="shared" si="23"/>
        <v>NO</v>
      </c>
      <c r="R302" s="2"/>
      <c r="S302">
        <v>2376</v>
      </c>
      <c r="T302">
        <v>2374</v>
      </c>
      <c r="U302">
        <v>438.8</v>
      </c>
      <c r="V302">
        <v>430.33</v>
      </c>
      <c r="W302">
        <v>156.65</v>
      </c>
      <c r="X302">
        <v>21.17</v>
      </c>
      <c r="Y302">
        <v>175.06</v>
      </c>
      <c r="Z302">
        <v>38.799999999999997</v>
      </c>
      <c r="AA302">
        <v>7.98</v>
      </c>
      <c r="AB302">
        <v>27.14</v>
      </c>
      <c r="AC302">
        <v>12</v>
      </c>
      <c r="AD302" t="str">
        <f t="shared" si="24"/>
        <v>NO</v>
      </c>
      <c r="AE302">
        <v>12</v>
      </c>
    </row>
    <row r="303" spans="1:31" x14ac:dyDescent="0.15">
      <c r="A303" t="str">
        <f t="shared" si="25"/>
        <v>2377-2375</v>
      </c>
      <c r="C303" s="9">
        <f t="shared" si="22"/>
        <v>400</v>
      </c>
      <c r="D303" s="9">
        <f t="shared" si="26"/>
        <v>400</v>
      </c>
      <c r="E303" s="2"/>
      <c r="F303">
        <v>2377</v>
      </c>
      <c r="G303">
        <v>2375</v>
      </c>
      <c r="H303">
        <v>47.72</v>
      </c>
      <c r="I303">
        <v>47.53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32.72</v>
      </c>
      <c r="P303">
        <v>15</v>
      </c>
      <c r="Q303" t="str">
        <f t="shared" si="23"/>
        <v>NO</v>
      </c>
      <c r="R303" s="2"/>
      <c r="S303">
        <v>2377</v>
      </c>
      <c r="T303">
        <v>2375</v>
      </c>
      <c r="U303">
        <v>22.53</v>
      </c>
      <c r="V303">
        <v>22.28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22.53</v>
      </c>
      <c r="AC303">
        <v>0</v>
      </c>
      <c r="AD303" t="str">
        <f t="shared" si="24"/>
        <v>NO</v>
      </c>
      <c r="AE303">
        <v>0</v>
      </c>
    </row>
    <row r="304" spans="1:31" x14ac:dyDescent="0.15">
      <c r="A304" t="str">
        <f t="shared" si="25"/>
        <v>3719-2375</v>
      </c>
      <c r="C304" s="9">
        <f t="shared" si="22"/>
        <v>3200</v>
      </c>
      <c r="D304" s="9">
        <f t="shared" si="26"/>
        <v>3400</v>
      </c>
      <c r="E304" s="2"/>
      <c r="F304">
        <v>3719</v>
      </c>
      <c r="G304">
        <v>2375</v>
      </c>
      <c r="H304">
        <v>299.73</v>
      </c>
      <c r="I304">
        <v>298.33</v>
      </c>
      <c r="J304">
        <v>150.01</v>
      </c>
      <c r="K304">
        <v>5.03</v>
      </c>
      <c r="L304">
        <v>62.33</v>
      </c>
      <c r="M304">
        <v>2.5499999999999998</v>
      </c>
      <c r="N304">
        <v>1.01</v>
      </c>
      <c r="O304">
        <v>78.8</v>
      </c>
      <c r="P304">
        <v>0</v>
      </c>
      <c r="Q304" t="str">
        <f t="shared" si="23"/>
        <v>NO</v>
      </c>
      <c r="R304" s="2"/>
      <c r="S304">
        <v>3719</v>
      </c>
      <c r="T304">
        <v>2375</v>
      </c>
      <c r="U304">
        <v>241.4</v>
      </c>
      <c r="V304">
        <v>238.51</v>
      </c>
      <c r="W304">
        <v>78.28</v>
      </c>
      <c r="X304">
        <v>4.93</v>
      </c>
      <c r="Y304">
        <v>102.62</v>
      </c>
      <c r="Z304">
        <v>1.38</v>
      </c>
      <c r="AA304">
        <v>0.56999999999999995</v>
      </c>
      <c r="AB304">
        <v>53.6</v>
      </c>
      <c r="AC304">
        <v>0</v>
      </c>
      <c r="AD304" t="str">
        <f t="shared" si="24"/>
        <v>NO</v>
      </c>
      <c r="AE304">
        <v>0</v>
      </c>
    </row>
    <row r="305" spans="1:31" x14ac:dyDescent="0.15">
      <c r="A305" t="str">
        <f t="shared" si="25"/>
        <v>4125-2375</v>
      </c>
      <c r="C305" s="9">
        <f t="shared" si="22"/>
        <v>4100</v>
      </c>
      <c r="D305" s="9">
        <f t="shared" si="26"/>
        <v>4300</v>
      </c>
      <c r="E305" s="2"/>
      <c r="F305">
        <v>4125</v>
      </c>
      <c r="G305">
        <v>2375</v>
      </c>
      <c r="H305">
        <v>240.15</v>
      </c>
      <c r="I305">
        <v>238.41</v>
      </c>
      <c r="J305">
        <v>61.82</v>
      </c>
      <c r="K305">
        <v>10.76</v>
      </c>
      <c r="L305">
        <v>107.62</v>
      </c>
      <c r="M305">
        <v>29.52</v>
      </c>
      <c r="N305">
        <v>9.89</v>
      </c>
      <c r="O305">
        <v>10.54</v>
      </c>
      <c r="P305">
        <v>10</v>
      </c>
      <c r="Q305" t="str">
        <f t="shared" si="23"/>
        <v>NO</v>
      </c>
      <c r="R305" s="2"/>
      <c r="S305">
        <v>4125</v>
      </c>
      <c r="T305">
        <v>2375</v>
      </c>
      <c r="U305">
        <v>444.61</v>
      </c>
      <c r="V305">
        <v>436.15</v>
      </c>
      <c r="W305">
        <v>157.35</v>
      </c>
      <c r="X305">
        <v>21.4</v>
      </c>
      <c r="Y305">
        <v>179.72</v>
      </c>
      <c r="Z305">
        <v>38.979999999999997</v>
      </c>
      <c r="AA305">
        <v>8.01</v>
      </c>
      <c r="AB305">
        <v>27.14</v>
      </c>
      <c r="AC305">
        <v>12</v>
      </c>
      <c r="AD305" t="str">
        <f t="shared" si="24"/>
        <v>NO</v>
      </c>
      <c r="AE305">
        <v>12</v>
      </c>
    </row>
    <row r="306" spans="1:31" x14ac:dyDescent="0.15">
      <c r="A306" t="str">
        <f t="shared" si="25"/>
        <v>2354-2375</v>
      </c>
      <c r="B306" t="s">
        <v>92</v>
      </c>
      <c r="C306" s="9">
        <f t="shared" si="22"/>
        <v>6600</v>
      </c>
      <c r="D306" s="9">
        <f t="shared" si="26"/>
        <v>6900</v>
      </c>
      <c r="E306" s="2"/>
      <c r="F306">
        <v>2354</v>
      </c>
      <c r="G306">
        <v>2375</v>
      </c>
      <c r="H306">
        <v>567.41999999999996</v>
      </c>
      <c r="I306">
        <v>545.91999999999996</v>
      </c>
      <c r="J306">
        <v>223.08</v>
      </c>
      <c r="K306">
        <v>37.369999999999997</v>
      </c>
      <c r="L306">
        <v>202.73</v>
      </c>
      <c r="M306">
        <v>43.8</v>
      </c>
      <c r="N306">
        <v>9.15</v>
      </c>
      <c r="O306">
        <v>51.28</v>
      </c>
      <c r="P306">
        <v>0</v>
      </c>
      <c r="Q306" t="str">
        <f t="shared" si="23"/>
        <v>NO</v>
      </c>
      <c r="R306" s="2"/>
      <c r="S306">
        <v>2354</v>
      </c>
      <c r="T306">
        <v>2375</v>
      </c>
      <c r="U306">
        <v>600.91</v>
      </c>
      <c r="V306">
        <v>553.97</v>
      </c>
      <c r="W306">
        <v>245.94</v>
      </c>
      <c r="X306">
        <v>24.72</v>
      </c>
      <c r="Y306">
        <v>189.76</v>
      </c>
      <c r="Z306">
        <v>29.33</v>
      </c>
      <c r="AA306">
        <v>9.65</v>
      </c>
      <c r="AB306">
        <v>101.5</v>
      </c>
      <c r="AC306">
        <v>0</v>
      </c>
      <c r="AD306" t="str">
        <f t="shared" si="24"/>
        <v>YES</v>
      </c>
      <c r="AE306">
        <v>0</v>
      </c>
    </row>
    <row r="307" spans="1:31" x14ac:dyDescent="0.15">
      <c r="A307" t="str">
        <f t="shared" si="25"/>
        <v>2374-2376</v>
      </c>
      <c r="C307" s="9">
        <f t="shared" si="22"/>
        <v>2600</v>
      </c>
      <c r="D307" s="9">
        <f t="shared" si="26"/>
        <v>2700</v>
      </c>
      <c r="E307" s="2"/>
      <c r="F307">
        <v>2374</v>
      </c>
      <c r="G307">
        <v>2376</v>
      </c>
      <c r="H307">
        <v>267.07</v>
      </c>
      <c r="I307">
        <v>259.06</v>
      </c>
      <c r="J307">
        <v>139.80000000000001</v>
      </c>
      <c r="K307">
        <v>14.81</v>
      </c>
      <c r="L307">
        <v>70</v>
      </c>
      <c r="M307">
        <v>4.96</v>
      </c>
      <c r="N307">
        <v>7.37</v>
      </c>
      <c r="O307">
        <v>15.13</v>
      </c>
      <c r="P307">
        <v>15</v>
      </c>
      <c r="Q307" t="str">
        <f t="shared" si="23"/>
        <v>NO</v>
      </c>
      <c r="R307" s="2"/>
      <c r="S307">
        <v>2374</v>
      </c>
      <c r="T307">
        <v>2376</v>
      </c>
      <c r="U307">
        <v>185.07</v>
      </c>
      <c r="V307">
        <v>173.79</v>
      </c>
      <c r="W307">
        <v>55.57</v>
      </c>
      <c r="X307">
        <v>4.34</v>
      </c>
      <c r="Y307">
        <v>76.77</v>
      </c>
      <c r="Z307">
        <v>28.78</v>
      </c>
      <c r="AA307">
        <v>8.73</v>
      </c>
      <c r="AB307">
        <v>10.88</v>
      </c>
      <c r="AC307">
        <v>0</v>
      </c>
      <c r="AD307" t="str">
        <f t="shared" si="24"/>
        <v>NO</v>
      </c>
      <c r="AE307">
        <v>0</v>
      </c>
    </row>
    <row r="308" spans="1:31" x14ac:dyDescent="0.15">
      <c r="A308" t="str">
        <f t="shared" si="25"/>
        <v>2386-2376</v>
      </c>
      <c r="C308" s="9">
        <f t="shared" si="22"/>
        <v>4100</v>
      </c>
      <c r="D308" s="9">
        <f t="shared" si="26"/>
        <v>4300</v>
      </c>
      <c r="E308" s="2"/>
      <c r="F308">
        <v>2386</v>
      </c>
      <c r="G308">
        <v>2376</v>
      </c>
      <c r="H308">
        <v>224.16</v>
      </c>
      <c r="I308">
        <v>222.41</v>
      </c>
      <c r="J308">
        <v>52.97</v>
      </c>
      <c r="K308">
        <v>10.19</v>
      </c>
      <c r="L308">
        <v>102.16</v>
      </c>
      <c r="M308">
        <v>28.96</v>
      </c>
      <c r="N308">
        <v>9.52</v>
      </c>
      <c r="O308">
        <v>10.36</v>
      </c>
      <c r="P308">
        <v>10</v>
      </c>
      <c r="Q308" t="str">
        <f t="shared" si="23"/>
        <v>NO</v>
      </c>
      <c r="R308" s="2"/>
      <c r="S308">
        <v>2386</v>
      </c>
      <c r="T308">
        <v>2376</v>
      </c>
      <c r="U308">
        <v>453.45</v>
      </c>
      <c r="V308">
        <v>444.7</v>
      </c>
      <c r="W308">
        <v>161.22999999999999</v>
      </c>
      <c r="X308">
        <v>21.47</v>
      </c>
      <c r="Y308">
        <v>185.04</v>
      </c>
      <c r="Z308">
        <v>38.85</v>
      </c>
      <c r="AA308">
        <v>8</v>
      </c>
      <c r="AB308">
        <v>26.86</v>
      </c>
      <c r="AC308">
        <v>12</v>
      </c>
      <c r="AD308" t="str">
        <f t="shared" si="24"/>
        <v>NO</v>
      </c>
      <c r="AE308">
        <v>12</v>
      </c>
    </row>
    <row r="309" spans="1:31" x14ac:dyDescent="0.15">
      <c r="A309" t="str">
        <f t="shared" si="25"/>
        <v>2378-2377</v>
      </c>
      <c r="C309" s="9">
        <f t="shared" si="22"/>
        <v>400</v>
      </c>
      <c r="D309" s="9">
        <f t="shared" si="26"/>
        <v>400</v>
      </c>
      <c r="E309" s="2"/>
      <c r="F309">
        <v>2378</v>
      </c>
      <c r="G309">
        <v>2377</v>
      </c>
      <c r="H309">
        <v>47.72</v>
      </c>
      <c r="I309">
        <v>47.53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32.72</v>
      </c>
      <c r="P309">
        <v>15</v>
      </c>
      <c r="Q309" t="str">
        <f t="shared" si="23"/>
        <v>NO</v>
      </c>
      <c r="R309" s="2"/>
      <c r="S309">
        <v>2378</v>
      </c>
      <c r="T309">
        <v>2377</v>
      </c>
      <c r="U309">
        <v>22.53</v>
      </c>
      <c r="V309">
        <v>22.28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22.53</v>
      </c>
      <c r="AC309">
        <v>0</v>
      </c>
      <c r="AD309" t="str">
        <f t="shared" si="24"/>
        <v>NO</v>
      </c>
      <c r="AE309">
        <v>0</v>
      </c>
    </row>
    <row r="310" spans="1:31" x14ac:dyDescent="0.15">
      <c r="A310" t="str">
        <f t="shared" si="25"/>
        <v>2375-2377</v>
      </c>
      <c r="C310" s="9">
        <f t="shared" si="22"/>
        <v>300</v>
      </c>
      <c r="D310" s="9">
        <f t="shared" si="26"/>
        <v>300</v>
      </c>
      <c r="E310" s="2"/>
      <c r="F310">
        <v>2375</v>
      </c>
      <c r="G310">
        <v>2377</v>
      </c>
      <c r="H310">
        <v>19.420000000000002</v>
      </c>
      <c r="I310">
        <v>19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9.42</v>
      </c>
      <c r="P310">
        <v>10</v>
      </c>
      <c r="Q310" t="str">
        <f t="shared" si="23"/>
        <v>NO</v>
      </c>
      <c r="R310" s="2"/>
      <c r="S310">
        <v>2375</v>
      </c>
      <c r="T310">
        <v>2377</v>
      </c>
      <c r="U310">
        <v>37.78</v>
      </c>
      <c r="V310">
        <v>35.630000000000003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25.78</v>
      </c>
      <c r="AC310">
        <v>12</v>
      </c>
      <c r="AD310" t="str">
        <f t="shared" si="24"/>
        <v>NO</v>
      </c>
      <c r="AE310">
        <v>12</v>
      </c>
    </row>
    <row r="311" spans="1:31" x14ac:dyDescent="0.15">
      <c r="A311" t="str">
        <f t="shared" si="25"/>
        <v>2821-2378</v>
      </c>
      <c r="C311" s="9">
        <f t="shared" si="22"/>
        <v>400</v>
      </c>
      <c r="D311" s="9">
        <f t="shared" si="26"/>
        <v>400</v>
      </c>
      <c r="E311" s="2"/>
      <c r="F311">
        <v>2821</v>
      </c>
      <c r="G311">
        <v>2378</v>
      </c>
      <c r="H311">
        <v>47.72</v>
      </c>
      <c r="I311">
        <v>47.53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32.72</v>
      </c>
      <c r="P311">
        <v>15</v>
      </c>
      <c r="Q311" t="str">
        <f t="shared" si="23"/>
        <v>NO</v>
      </c>
      <c r="R311" s="2"/>
      <c r="S311">
        <v>2821</v>
      </c>
      <c r="T311">
        <v>2378</v>
      </c>
      <c r="U311">
        <v>22.53</v>
      </c>
      <c r="V311">
        <v>22.28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22.53</v>
      </c>
      <c r="AC311">
        <v>0</v>
      </c>
      <c r="AD311" t="str">
        <f t="shared" si="24"/>
        <v>NO</v>
      </c>
      <c r="AE311">
        <v>0</v>
      </c>
    </row>
    <row r="312" spans="1:31" x14ac:dyDescent="0.15">
      <c r="A312" t="str">
        <f t="shared" si="25"/>
        <v>2377-2378</v>
      </c>
      <c r="C312" s="9">
        <f t="shared" si="22"/>
        <v>300</v>
      </c>
      <c r="D312" s="9">
        <f t="shared" si="26"/>
        <v>300</v>
      </c>
      <c r="E312" s="2"/>
      <c r="F312">
        <v>2377</v>
      </c>
      <c r="G312">
        <v>2378</v>
      </c>
      <c r="H312">
        <v>19.420000000000002</v>
      </c>
      <c r="I312">
        <v>19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9.42</v>
      </c>
      <c r="P312">
        <v>10</v>
      </c>
      <c r="Q312" t="str">
        <f t="shared" si="23"/>
        <v>NO</v>
      </c>
      <c r="R312" s="2"/>
      <c r="S312">
        <v>2377</v>
      </c>
      <c r="T312">
        <v>2378</v>
      </c>
      <c r="U312">
        <v>37.78</v>
      </c>
      <c r="V312">
        <v>35.630000000000003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25.78</v>
      </c>
      <c r="AC312">
        <v>12</v>
      </c>
      <c r="AD312" t="str">
        <f t="shared" si="24"/>
        <v>NO</v>
      </c>
      <c r="AE312">
        <v>12</v>
      </c>
    </row>
    <row r="313" spans="1:31" x14ac:dyDescent="0.15">
      <c r="A313" t="str">
        <f t="shared" si="25"/>
        <v>2364-2379</v>
      </c>
      <c r="C313" s="9">
        <f t="shared" si="22"/>
        <v>900</v>
      </c>
      <c r="D313" s="9">
        <f t="shared" si="26"/>
        <v>900</v>
      </c>
      <c r="E313" s="2"/>
      <c r="F313">
        <v>2364</v>
      </c>
      <c r="G313">
        <v>2379</v>
      </c>
      <c r="H313">
        <v>25.86</v>
      </c>
      <c r="I313">
        <v>25.86</v>
      </c>
      <c r="J313">
        <v>13.24</v>
      </c>
      <c r="K313">
        <v>1.3</v>
      </c>
      <c r="L313">
        <v>10.5</v>
      </c>
      <c r="M313">
        <v>0.23</v>
      </c>
      <c r="N313">
        <v>0.59</v>
      </c>
      <c r="O313">
        <v>0.01</v>
      </c>
      <c r="P313">
        <v>0</v>
      </c>
      <c r="Q313" t="str">
        <f t="shared" si="23"/>
        <v>NO</v>
      </c>
      <c r="R313" s="2"/>
      <c r="S313">
        <v>2364</v>
      </c>
      <c r="T313">
        <v>2379</v>
      </c>
      <c r="U313">
        <v>116.97</v>
      </c>
      <c r="V313">
        <v>112.8</v>
      </c>
      <c r="W313">
        <v>58.99</v>
      </c>
      <c r="X313">
        <v>11.61</v>
      </c>
      <c r="Y313">
        <v>42.97</v>
      </c>
      <c r="Z313">
        <v>3.24</v>
      </c>
      <c r="AA313">
        <v>0.08</v>
      </c>
      <c r="AB313">
        <v>0.08</v>
      </c>
      <c r="AC313">
        <v>0</v>
      </c>
      <c r="AD313" t="str">
        <f t="shared" si="24"/>
        <v>NO</v>
      </c>
      <c r="AE313">
        <v>0</v>
      </c>
    </row>
    <row r="314" spans="1:31" x14ac:dyDescent="0.15">
      <c r="A314" t="str">
        <f t="shared" si="25"/>
        <v>2371-2379</v>
      </c>
      <c r="C314" s="9">
        <f t="shared" si="22"/>
        <v>1300</v>
      </c>
      <c r="D314" s="9">
        <f t="shared" si="26"/>
        <v>1400</v>
      </c>
      <c r="E314" s="2"/>
      <c r="F314">
        <v>2371</v>
      </c>
      <c r="G314">
        <v>2379</v>
      </c>
      <c r="H314">
        <v>55.89</v>
      </c>
      <c r="I314">
        <v>53.97</v>
      </c>
      <c r="J314">
        <v>25.56</v>
      </c>
      <c r="K314">
        <v>1.58</v>
      </c>
      <c r="L314">
        <v>24.76</v>
      </c>
      <c r="M314">
        <v>2.2000000000000002</v>
      </c>
      <c r="N314">
        <v>1.61</v>
      </c>
      <c r="O314">
        <v>0.17</v>
      </c>
      <c r="P314">
        <v>0</v>
      </c>
      <c r="Q314" t="str">
        <f t="shared" si="23"/>
        <v>NO</v>
      </c>
      <c r="R314" s="2"/>
      <c r="S314">
        <v>2371</v>
      </c>
      <c r="T314">
        <v>2379</v>
      </c>
      <c r="U314">
        <v>177.18</v>
      </c>
      <c r="V314">
        <v>164.65</v>
      </c>
      <c r="W314">
        <v>69.69</v>
      </c>
      <c r="X314">
        <v>15.41</v>
      </c>
      <c r="Y314">
        <v>80.959999999999994</v>
      </c>
      <c r="Z314">
        <v>8.92</v>
      </c>
      <c r="AA314">
        <v>1.58</v>
      </c>
      <c r="AB314">
        <v>0.62</v>
      </c>
      <c r="AC314">
        <v>0</v>
      </c>
      <c r="AD314" t="str">
        <f t="shared" si="24"/>
        <v>NO</v>
      </c>
      <c r="AE314">
        <v>0</v>
      </c>
    </row>
    <row r="315" spans="1:31" x14ac:dyDescent="0.15">
      <c r="A315" t="str">
        <f t="shared" si="25"/>
        <v>2371-2380</v>
      </c>
      <c r="C315" s="9">
        <f t="shared" si="22"/>
        <v>1600</v>
      </c>
      <c r="D315" s="9">
        <f t="shared" si="26"/>
        <v>1700</v>
      </c>
      <c r="E315" s="2"/>
      <c r="F315">
        <v>2371</v>
      </c>
      <c r="G315">
        <v>2380</v>
      </c>
      <c r="H315">
        <v>102.39</v>
      </c>
      <c r="I315">
        <v>102.39</v>
      </c>
      <c r="J315">
        <v>40.880000000000003</v>
      </c>
      <c r="K315">
        <v>4.8499999999999996</v>
      </c>
      <c r="L315">
        <v>43.13</v>
      </c>
      <c r="M315">
        <v>10.08</v>
      </c>
      <c r="N315">
        <v>2.62</v>
      </c>
      <c r="O315">
        <v>0.82</v>
      </c>
      <c r="P315">
        <v>0</v>
      </c>
      <c r="Q315" t="str">
        <f t="shared" si="23"/>
        <v>NO</v>
      </c>
      <c r="R315" s="2"/>
      <c r="S315">
        <v>2371</v>
      </c>
      <c r="T315">
        <v>2380</v>
      </c>
      <c r="U315">
        <v>160.24</v>
      </c>
      <c r="V315">
        <v>156.07</v>
      </c>
      <c r="W315">
        <v>63.21</v>
      </c>
      <c r="X315">
        <v>13.66</v>
      </c>
      <c r="Y315">
        <v>75.25</v>
      </c>
      <c r="Z315">
        <v>6.52</v>
      </c>
      <c r="AA315">
        <v>0.26</v>
      </c>
      <c r="AB315">
        <v>1.35</v>
      </c>
      <c r="AC315">
        <v>0</v>
      </c>
      <c r="AD315" t="str">
        <f t="shared" si="24"/>
        <v>NO</v>
      </c>
      <c r="AE315">
        <v>0</v>
      </c>
    </row>
    <row r="316" spans="1:31" x14ac:dyDescent="0.15">
      <c r="A316" t="str">
        <f t="shared" si="25"/>
        <v>2353-2380</v>
      </c>
      <c r="C316" s="9">
        <f t="shared" si="22"/>
        <v>3500</v>
      </c>
      <c r="D316" s="9">
        <f t="shared" si="26"/>
        <v>3700</v>
      </c>
      <c r="E316" s="2"/>
      <c r="F316">
        <v>2353</v>
      </c>
      <c r="G316">
        <v>2380</v>
      </c>
      <c r="H316">
        <v>337.12</v>
      </c>
      <c r="I316">
        <v>325.60000000000002</v>
      </c>
      <c r="J316">
        <v>220.22</v>
      </c>
      <c r="K316">
        <v>7.53</v>
      </c>
      <c r="L316">
        <v>95.94</v>
      </c>
      <c r="M316">
        <v>8.31</v>
      </c>
      <c r="N316">
        <v>2.2400000000000002</v>
      </c>
      <c r="O316">
        <v>2.87</v>
      </c>
      <c r="P316">
        <v>0</v>
      </c>
      <c r="Q316" t="str">
        <f t="shared" si="23"/>
        <v>NO</v>
      </c>
      <c r="R316" s="2"/>
      <c r="S316">
        <v>2353</v>
      </c>
      <c r="T316">
        <v>2380</v>
      </c>
      <c r="U316">
        <v>267.27999999999997</v>
      </c>
      <c r="V316">
        <v>248.37</v>
      </c>
      <c r="W316">
        <v>98.9</v>
      </c>
      <c r="X316">
        <v>18.940000000000001</v>
      </c>
      <c r="Y316">
        <v>130.87</v>
      </c>
      <c r="Z316">
        <v>13.55</v>
      </c>
      <c r="AA316">
        <v>2.1800000000000002</v>
      </c>
      <c r="AB316">
        <v>2.85</v>
      </c>
      <c r="AC316">
        <v>0</v>
      </c>
      <c r="AD316" t="str">
        <f t="shared" si="24"/>
        <v>NO</v>
      </c>
      <c r="AE316">
        <v>0</v>
      </c>
    </row>
    <row r="317" spans="1:31" x14ac:dyDescent="0.15">
      <c r="A317" t="str">
        <f t="shared" si="25"/>
        <v>4009-2382</v>
      </c>
      <c r="C317" s="9">
        <f t="shared" si="22"/>
        <v>1400</v>
      </c>
      <c r="D317" s="9">
        <f t="shared" si="26"/>
        <v>1500</v>
      </c>
      <c r="E317" s="2"/>
      <c r="F317">
        <v>4009</v>
      </c>
      <c r="G317">
        <v>2382</v>
      </c>
      <c r="H317">
        <v>30.4</v>
      </c>
      <c r="I317">
        <v>29.99</v>
      </c>
      <c r="J317">
        <v>3.05</v>
      </c>
      <c r="K317">
        <v>0.48</v>
      </c>
      <c r="L317">
        <v>10.119999999999999</v>
      </c>
      <c r="M317">
        <v>10.26</v>
      </c>
      <c r="N317">
        <v>1.19</v>
      </c>
      <c r="O317">
        <v>5.31</v>
      </c>
      <c r="P317">
        <v>0</v>
      </c>
      <c r="Q317" t="str">
        <f t="shared" si="23"/>
        <v>NO</v>
      </c>
      <c r="R317" s="2"/>
      <c r="S317">
        <v>4009</v>
      </c>
      <c r="T317">
        <v>2382</v>
      </c>
      <c r="U317">
        <v>209.11</v>
      </c>
      <c r="V317">
        <v>203.1</v>
      </c>
      <c r="W317">
        <v>55.97</v>
      </c>
      <c r="X317">
        <v>3.51</v>
      </c>
      <c r="Y317">
        <v>45.34</v>
      </c>
      <c r="Z317">
        <v>13.31</v>
      </c>
      <c r="AA317">
        <v>1.01</v>
      </c>
      <c r="AB317">
        <v>89.98</v>
      </c>
      <c r="AC317">
        <v>0</v>
      </c>
      <c r="AD317" t="str">
        <f t="shared" si="24"/>
        <v>NO</v>
      </c>
      <c r="AE317">
        <v>0</v>
      </c>
    </row>
    <row r="318" spans="1:31" x14ac:dyDescent="0.15">
      <c r="A318" t="str">
        <f t="shared" si="25"/>
        <v>4226-2382</v>
      </c>
      <c r="C318" s="9">
        <f t="shared" si="22"/>
        <v>1500</v>
      </c>
      <c r="D318" s="9">
        <f t="shared" si="26"/>
        <v>1600</v>
      </c>
      <c r="E318" s="2"/>
      <c r="F318">
        <v>4226</v>
      </c>
      <c r="G318">
        <v>2382</v>
      </c>
      <c r="H318">
        <v>152.44999999999999</v>
      </c>
      <c r="I318">
        <v>150.55000000000001</v>
      </c>
      <c r="J318">
        <v>43.92</v>
      </c>
      <c r="K318">
        <v>1.86</v>
      </c>
      <c r="L318">
        <v>19.41</v>
      </c>
      <c r="M318">
        <v>9.2899999999999991</v>
      </c>
      <c r="N318">
        <v>1.24</v>
      </c>
      <c r="O318">
        <v>69.23</v>
      </c>
      <c r="P318">
        <v>7.5</v>
      </c>
      <c r="Q318" t="str">
        <f t="shared" si="23"/>
        <v>NO</v>
      </c>
      <c r="R318" s="2"/>
      <c r="S318">
        <v>4226</v>
      </c>
      <c r="T318">
        <v>2382</v>
      </c>
      <c r="U318">
        <v>99.05</v>
      </c>
      <c r="V318">
        <v>97.29</v>
      </c>
      <c r="W318">
        <v>13.09</v>
      </c>
      <c r="X318">
        <v>2.4500000000000002</v>
      </c>
      <c r="Y318">
        <v>24.67</v>
      </c>
      <c r="Z318">
        <v>9.6199999999999992</v>
      </c>
      <c r="AA318">
        <v>2.2400000000000002</v>
      </c>
      <c r="AB318">
        <v>37.99</v>
      </c>
      <c r="AC318">
        <v>9</v>
      </c>
      <c r="AD318" t="str">
        <f t="shared" si="24"/>
        <v>NO</v>
      </c>
      <c r="AE318">
        <v>9</v>
      </c>
    </row>
    <row r="319" spans="1:31" x14ac:dyDescent="0.15">
      <c r="A319" t="str">
        <f t="shared" si="25"/>
        <v>4069-2384</v>
      </c>
      <c r="C319" s="9">
        <f t="shared" si="22"/>
        <v>3600</v>
      </c>
      <c r="D319" s="9">
        <f t="shared" si="26"/>
        <v>3800</v>
      </c>
      <c r="E319" s="2"/>
      <c r="F319">
        <v>4069</v>
      </c>
      <c r="G319">
        <v>2384</v>
      </c>
      <c r="H319">
        <v>361.45</v>
      </c>
      <c r="I319">
        <v>353.45</v>
      </c>
      <c r="J319">
        <v>177.82</v>
      </c>
      <c r="K319">
        <v>16.97</v>
      </c>
      <c r="L319">
        <v>117.62</v>
      </c>
      <c r="M319">
        <v>6.49</v>
      </c>
      <c r="N319">
        <v>11.48</v>
      </c>
      <c r="O319">
        <v>16.07</v>
      </c>
      <c r="P319">
        <v>15</v>
      </c>
      <c r="Q319" t="str">
        <f t="shared" si="23"/>
        <v>NO</v>
      </c>
      <c r="R319" s="2"/>
      <c r="S319">
        <v>4069</v>
      </c>
      <c r="T319">
        <v>2384</v>
      </c>
      <c r="U319">
        <v>257.62</v>
      </c>
      <c r="V319">
        <v>246.42</v>
      </c>
      <c r="W319">
        <v>62.12</v>
      </c>
      <c r="X319">
        <v>7.1</v>
      </c>
      <c r="Y319">
        <v>133.04</v>
      </c>
      <c r="Z319">
        <v>29.65</v>
      </c>
      <c r="AA319">
        <v>13.43</v>
      </c>
      <c r="AB319">
        <v>12.27</v>
      </c>
      <c r="AC319">
        <v>0</v>
      </c>
      <c r="AD319" t="str">
        <f t="shared" si="24"/>
        <v>NO</v>
      </c>
      <c r="AE319">
        <v>0</v>
      </c>
    </row>
    <row r="320" spans="1:31" x14ac:dyDescent="0.15">
      <c r="A320" t="str">
        <f t="shared" si="25"/>
        <v>3721-2384</v>
      </c>
      <c r="C320" s="9">
        <f t="shared" si="22"/>
        <v>700</v>
      </c>
      <c r="D320" s="9">
        <f t="shared" si="26"/>
        <v>700</v>
      </c>
      <c r="E320" s="2"/>
      <c r="F320">
        <v>3721</v>
      </c>
      <c r="G320">
        <v>2384</v>
      </c>
      <c r="H320">
        <v>44.22</v>
      </c>
      <c r="I320">
        <v>43.53</v>
      </c>
      <c r="J320">
        <v>12.56</v>
      </c>
      <c r="K320">
        <v>0.33</v>
      </c>
      <c r="L320">
        <v>13.15</v>
      </c>
      <c r="M320">
        <v>0.19</v>
      </c>
      <c r="N320">
        <v>0.35</v>
      </c>
      <c r="O320">
        <v>17.64</v>
      </c>
      <c r="P320">
        <v>0</v>
      </c>
      <c r="Q320" t="str">
        <f t="shared" si="23"/>
        <v>NO</v>
      </c>
      <c r="R320" s="2"/>
      <c r="S320">
        <v>3721</v>
      </c>
      <c r="T320">
        <v>2384</v>
      </c>
      <c r="U320">
        <v>80.06</v>
      </c>
      <c r="V320">
        <v>78.64</v>
      </c>
      <c r="W320">
        <v>14.68</v>
      </c>
      <c r="X320">
        <v>1.9</v>
      </c>
      <c r="Y320">
        <v>46.77</v>
      </c>
      <c r="Z320">
        <v>0.95</v>
      </c>
      <c r="AA320">
        <v>0.21</v>
      </c>
      <c r="AB320">
        <v>15.55</v>
      </c>
      <c r="AC320">
        <v>0</v>
      </c>
      <c r="AD320" t="str">
        <f t="shared" si="24"/>
        <v>NO</v>
      </c>
      <c r="AE320">
        <v>0</v>
      </c>
    </row>
    <row r="321" spans="1:31" x14ac:dyDescent="0.15">
      <c r="A321" t="str">
        <f t="shared" si="25"/>
        <v>2385-2384</v>
      </c>
      <c r="C321" s="9">
        <f t="shared" si="22"/>
        <v>4200</v>
      </c>
      <c r="D321" s="9">
        <f t="shared" si="26"/>
        <v>4400</v>
      </c>
      <c r="E321" s="2"/>
      <c r="F321">
        <v>2385</v>
      </c>
      <c r="G321">
        <v>2384</v>
      </c>
      <c r="H321">
        <v>238.16</v>
      </c>
      <c r="I321">
        <v>236.32</v>
      </c>
      <c r="J321">
        <v>42.03</v>
      </c>
      <c r="K321">
        <v>10.26</v>
      </c>
      <c r="L321">
        <v>135.99</v>
      </c>
      <c r="M321">
        <v>28.13</v>
      </c>
      <c r="N321">
        <v>9.4600000000000009</v>
      </c>
      <c r="O321">
        <v>12.29</v>
      </c>
      <c r="P321">
        <v>0</v>
      </c>
      <c r="Q321" t="str">
        <f t="shared" si="23"/>
        <v>NO</v>
      </c>
      <c r="R321" s="2"/>
      <c r="S321">
        <v>2385</v>
      </c>
      <c r="T321">
        <v>2384</v>
      </c>
      <c r="U321">
        <v>463.9</v>
      </c>
      <c r="V321">
        <v>455.49</v>
      </c>
      <c r="W321">
        <v>169.86</v>
      </c>
      <c r="X321">
        <v>21.85</v>
      </c>
      <c r="Y321">
        <v>193.39</v>
      </c>
      <c r="Z321">
        <v>39.26</v>
      </c>
      <c r="AA321">
        <v>9.76</v>
      </c>
      <c r="AB321">
        <v>29.78</v>
      </c>
      <c r="AC321">
        <v>0</v>
      </c>
      <c r="AD321" t="str">
        <f t="shared" si="24"/>
        <v>NO</v>
      </c>
      <c r="AE321">
        <v>0</v>
      </c>
    </row>
    <row r="322" spans="1:31" x14ac:dyDescent="0.15">
      <c r="A322" t="str">
        <f t="shared" si="25"/>
        <v>2373-2384</v>
      </c>
      <c r="C322" s="9">
        <f t="shared" si="22"/>
        <v>1200</v>
      </c>
      <c r="D322" s="9">
        <f t="shared" si="26"/>
        <v>1300</v>
      </c>
      <c r="E322" s="2"/>
      <c r="F322">
        <v>2373</v>
      </c>
      <c r="G322">
        <v>2384</v>
      </c>
      <c r="H322">
        <v>71.98</v>
      </c>
      <c r="I322">
        <v>70.739999999999995</v>
      </c>
      <c r="J322">
        <v>22.94</v>
      </c>
      <c r="K322">
        <v>1.44</v>
      </c>
      <c r="L322">
        <v>34.630000000000003</v>
      </c>
      <c r="M322">
        <v>0.64</v>
      </c>
      <c r="N322">
        <v>0.83</v>
      </c>
      <c r="O322">
        <v>1.49</v>
      </c>
      <c r="P322">
        <v>10</v>
      </c>
      <c r="Q322" t="str">
        <f t="shared" si="23"/>
        <v>NO</v>
      </c>
      <c r="R322" s="2"/>
      <c r="S322">
        <v>2373</v>
      </c>
      <c r="T322">
        <v>2384</v>
      </c>
      <c r="U322">
        <v>133.65</v>
      </c>
      <c r="V322">
        <v>129.07</v>
      </c>
      <c r="W322">
        <v>30.02</v>
      </c>
      <c r="X322">
        <v>2.2999999999999998</v>
      </c>
      <c r="Y322">
        <v>69.48</v>
      </c>
      <c r="Z322">
        <v>0.55000000000000004</v>
      </c>
      <c r="AA322">
        <v>2.25</v>
      </c>
      <c r="AB322">
        <v>17.059999999999999</v>
      </c>
      <c r="AC322">
        <v>12</v>
      </c>
      <c r="AD322" t="str">
        <f t="shared" si="24"/>
        <v>NO</v>
      </c>
      <c r="AE322">
        <v>12</v>
      </c>
    </row>
    <row r="323" spans="1:31" x14ac:dyDescent="0.15">
      <c r="A323" t="str">
        <f t="shared" si="25"/>
        <v>2445-2385</v>
      </c>
      <c r="C323" s="9">
        <f t="shared" si="22"/>
        <v>5500</v>
      </c>
      <c r="D323" s="9">
        <f t="shared" si="26"/>
        <v>5800</v>
      </c>
      <c r="E323" s="2"/>
      <c r="F323">
        <v>2445</v>
      </c>
      <c r="G323">
        <v>2385</v>
      </c>
      <c r="H323">
        <v>450.92</v>
      </c>
      <c r="I323">
        <v>447.29</v>
      </c>
      <c r="J323">
        <v>184.82</v>
      </c>
      <c r="K323">
        <v>11.25</v>
      </c>
      <c r="L323">
        <v>144.65</v>
      </c>
      <c r="M323">
        <v>29.16</v>
      </c>
      <c r="N323">
        <v>9.7200000000000006</v>
      </c>
      <c r="O323">
        <v>63.82</v>
      </c>
      <c r="P323">
        <v>7.5</v>
      </c>
      <c r="Q323" t="str">
        <f t="shared" si="23"/>
        <v>NO</v>
      </c>
      <c r="R323" s="2"/>
      <c r="S323">
        <v>2445</v>
      </c>
      <c r="T323">
        <v>2385</v>
      </c>
      <c r="U323">
        <v>465.28</v>
      </c>
      <c r="V323">
        <v>456.57</v>
      </c>
      <c r="W323">
        <v>101.48</v>
      </c>
      <c r="X323">
        <v>21.76</v>
      </c>
      <c r="Y323">
        <v>204.9</v>
      </c>
      <c r="Z323">
        <v>39.03</v>
      </c>
      <c r="AA323">
        <v>9.9600000000000009</v>
      </c>
      <c r="AB323">
        <v>79.150000000000006</v>
      </c>
      <c r="AC323">
        <v>9</v>
      </c>
      <c r="AD323" t="str">
        <f t="shared" si="24"/>
        <v>NO</v>
      </c>
      <c r="AE323">
        <v>9</v>
      </c>
    </row>
    <row r="324" spans="1:31" x14ac:dyDescent="0.15">
      <c r="A324" t="str">
        <f t="shared" si="25"/>
        <v>2367-2385</v>
      </c>
      <c r="C324" s="9">
        <f t="shared" ref="C324:C387" si="27">ROUND((I324*AM_Fac+V324*PM_fac)*AADT,-2)</f>
        <v>1400</v>
      </c>
      <c r="D324" s="9">
        <f t="shared" si="26"/>
        <v>1500</v>
      </c>
      <c r="E324" s="2"/>
      <c r="F324">
        <v>2367</v>
      </c>
      <c r="G324">
        <v>2385</v>
      </c>
      <c r="H324">
        <v>60.17</v>
      </c>
      <c r="I324">
        <v>59.84</v>
      </c>
      <c r="J324">
        <v>20.59</v>
      </c>
      <c r="K324">
        <v>1.88</v>
      </c>
      <c r="L324">
        <v>26.52</v>
      </c>
      <c r="M324">
        <v>0.3</v>
      </c>
      <c r="N324">
        <v>0.57999999999999996</v>
      </c>
      <c r="O324">
        <v>0.31</v>
      </c>
      <c r="P324">
        <v>10</v>
      </c>
      <c r="Q324" t="str">
        <f t="shared" ref="Q324:Q387" si="28">IF(O324&gt;100,"YES","NO")</f>
        <v>NO</v>
      </c>
      <c r="R324" s="2"/>
      <c r="S324">
        <v>2367</v>
      </c>
      <c r="T324">
        <v>2385</v>
      </c>
      <c r="U324">
        <v>171.49</v>
      </c>
      <c r="V324">
        <v>168.62</v>
      </c>
      <c r="W324">
        <v>108.23</v>
      </c>
      <c r="X324">
        <v>2.4500000000000002</v>
      </c>
      <c r="Y324">
        <v>42.62</v>
      </c>
      <c r="Z324">
        <v>0.74</v>
      </c>
      <c r="AA324">
        <v>0.28999999999999998</v>
      </c>
      <c r="AB324">
        <v>2.14</v>
      </c>
      <c r="AC324">
        <v>15</v>
      </c>
      <c r="AD324" t="str">
        <f t="shared" ref="AD324:AD387" si="29">IF(AB324&gt;100,"YES","NO")</f>
        <v>NO</v>
      </c>
      <c r="AE324">
        <v>15</v>
      </c>
    </row>
    <row r="325" spans="1:31" x14ac:dyDescent="0.15">
      <c r="A325" t="str">
        <f t="shared" si="25"/>
        <v>2384-2385</v>
      </c>
      <c r="C325" s="9">
        <f t="shared" si="27"/>
        <v>1900</v>
      </c>
      <c r="D325" s="9">
        <f t="shared" si="26"/>
        <v>2000</v>
      </c>
      <c r="E325" s="2"/>
      <c r="F325">
        <v>2384</v>
      </c>
      <c r="G325">
        <v>2385</v>
      </c>
      <c r="H325">
        <v>171.27</v>
      </c>
      <c r="I325">
        <v>167.78</v>
      </c>
      <c r="J325">
        <v>59.37</v>
      </c>
      <c r="K325">
        <v>8.8000000000000007</v>
      </c>
      <c r="L325">
        <v>85.04</v>
      </c>
      <c r="M325">
        <v>3.39</v>
      </c>
      <c r="N325">
        <v>9.9700000000000006</v>
      </c>
      <c r="O325">
        <v>4.7</v>
      </c>
      <c r="P325">
        <v>0</v>
      </c>
      <c r="Q325" t="str">
        <f t="shared" si="28"/>
        <v>NO</v>
      </c>
      <c r="R325" s="2"/>
      <c r="S325">
        <v>2384</v>
      </c>
      <c r="T325">
        <v>2385</v>
      </c>
      <c r="U325">
        <v>158.36000000000001</v>
      </c>
      <c r="V325">
        <v>151.71</v>
      </c>
      <c r="W325">
        <v>42.56</v>
      </c>
      <c r="X325">
        <v>3.81</v>
      </c>
      <c r="Y325">
        <v>66</v>
      </c>
      <c r="Z325">
        <v>28</v>
      </c>
      <c r="AA325">
        <v>14.25</v>
      </c>
      <c r="AB325">
        <v>3.74</v>
      </c>
      <c r="AC325">
        <v>0</v>
      </c>
      <c r="AD325" t="str">
        <f t="shared" si="29"/>
        <v>NO</v>
      </c>
      <c r="AE325">
        <v>0</v>
      </c>
    </row>
    <row r="326" spans="1:31" x14ac:dyDescent="0.15">
      <c r="A326" t="str">
        <f t="shared" si="25"/>
        <v>2376-2386</v>
      </c>
      <c r="C326" s="9">
        <f t="shared" si="27"/>
        <v>2800</v>
      </c>
      <c r="D326" s="9">
        <f t="shared" si="26"/>
        <v>2900</v>
      </c>
      <c r="E326" s="2"/>
      <c r="F326">
        <v>2376</v>
      </c>
      <c r="G326">
        <v>2386</v>
      </c>
      <c r="H326">
        <v>288.2</v>
      </c>
      <c r="I326">
        <v>280.20999999999998</v>
      </c>
      <c r="J326">
        <v>149.93</v>
      </c>
      <c r="K326">
        <v>15.18</v>
      </c>
      <c r="L326">
        <v>80.8</v>
      </c>
      <c r="M326">
        <v>5.15</v>
      </c>
      <c r="N326">
        <v>7.62</v>
      </c>
      <c r="O326">
        <v>14.52</v>
      </c>
      <c r="P326">
        <v>15</v>
      </c>
      <c r="Q326" t="str">
        <f t="shared" si="28"/>
        <v>NO</v>
      </c>
      <c r="R326" s="2"/>
      <c r="S326">
        <v>2376</v>
      </c>
      <c r="T326">
        <v>2386</v>
      </c>
      <c r="U326">
        <v>194.36</v>
      </c>
      <c r="V326">
        <v>183.16</v>
      </c>
      <c r="W326">
        <v>57.1</v>
      </c>
      <c r="X326">
        <v>4.59</v>
      </c>
      <c r="Y326">
        <v>84.88</v>
      </c>
      <c r="Z326">
        <v>28.9</v>
      </c>
      <c r="AA326">
        <v>8.76</v>
      </c>
      <c r="AB326">
        <v>10.130000000000001</v>
      </c>
      <c r="AC326">
        <v>0</v>
      </c>
      <c r="AD326" t="str">
        <f t="shared" si="29"/>
        <v>NO</v>
      </c>
      <c r="AE326">
        <v>0</v>
      </c>
    </row>
    <row r="327" spans="1:31" x14ac:dyDescent="0.15">
      <c r="A327" t="str">
        <f t="shared" si="25"/>
        <v>4069-2386</v>
      </c>
      <c r="C327" s="9">
        <f t="shared" si="27"/>
        <v>4800</v>
      </c>
      <c r="D327" s="9">
        <f t="shared" si="26"/>
        <v>5000</v>
      </c>
      <c r="E327" s="2"/>
      <c r="F327">
        <v>4069</v>
      </c>
      <c r="G327">
        <v>2386</v>
      </c>
      <c r="H327">
        <v>283.18</v>
      </c>
      <c r="I327">
        <v>280.95999999999998</v>
      </c>
      <c r="J327">
        <v>57.82</v>
      </c>
      <c r="K327">
        <v>12.19</v>
      </c>
      <c r="L327">
        <v>150.99</v>
      </c>
      <c r="M327">
        <v>29.6</v>
      </c>
      <c r="N327">
        <v>10.57</v>
      </c>
      <c r="O327">
        <v>12.02</v>
      </c>
      <c r="P327">
        <v>10</v>
      </c>
      <c r="Q327" t="str">
        <f t="shared" si="28"/>
        <v>NO</v>
      </c>
      <c r="R327" s="2"/>
      <c r="S327">
        <v>4069</v>
      </c>
      <c r="T327">
        <v>2386</v>
      </c>
      <c r="U327">
        <v>519.91999999999996</v>
      </c>
      <c r="V327">
        <v>509.88</v>
      </c>
      <c r="W327">
        <v>179.24</v>
      </c>
      <c r="X327">
        <v>23.22</v>
      </c>
      <c r="Y327">
        <v>226.5</v>
      </c>
      <c r="Z327">
        <v>40.07</v>
      </c>
      <c r="AA327">
        <v>10.3</v>
      </c>
      <c r="AB327">
        <v>28.58</v>
      </c>
      <c r="AC327">
        <v>12</v>
      </c>
      <c r="AD327" t="str">
        <f t="shared" si="29"/>
        <v>NO</v>
      </c>
      <c r="AE327">
        <v>12</v>
      </c>
    </row>
    <row r="328" spans="1:31" x14ac:dyDescent="0.15">
      <c r="A328" t="str">
        <f t="shared" si="25"/>
        <v>2365-2387</v>
      </c>
      <c r="C328" s="9">
        <f t="shared" si="27"/>
        <v>600</v>
      </c>
      <c r="D328" s="9">
        <f t="shared" si="26"/>
        <v>600</v>
      </c>
      <c r="E328" s="2"/>
      <c r="F328">
        <v>2365</v>
      </c>
      <c r="G328">
        <v>2387</v>
      </c>
      <c r="H328">
        <v>0.05</v>
      </c>
      <c r="I328">
        <v>0.05</v>
      </c>
      <c r="J328">
        <v>0.02</v>
      </c>
      <c r="K328">
        <v>0</v>
      </c>
      <c r="L328">
        <v>0.02</v>
      </c>
      <c r="M328">
        <v>0</v>
      </c>
      <c r="N328">
        <v>0</v>
      </c>
      <c r="O328">
        <v>0</v>
      </c>
      <c r="P328">
        <v>0</v>
      </c>
      <c r="Q328" t="str">
        <f t="shared" si="28"/>
        <v>NO</v>
      </c>
      <c r="R328" s="2"/>
      <c r="S328">
        <v>2365</v>
      </c>
      <c r="T328">
        <v>2387</v>
      </c>
      <c r="U328">
        <v>103.99</v>
      </c>
      <c r="V328">
        <v>99.82</v>
      </c>
      <c r="W328">
        <v>54.63</v>
      </c>
      <c r="X328">
        <v>11.06</v>
      </c>
      <c r="Y328">
        <v>35.020000000000003</v>
      </c>
      <c r="Z328">
        <v>3.17</v>
      </c>
      <c r="AA328">
        <v>0.03</v>
      </c>
      <c r="AB328">
        <v>7.0000000000000007E-2</v>
      </c>
      <c r="AC328">
        <v>0</v>
      </c>
      <c r="AD328" t="str">
        <f t="shared" si="29"/>
        <v>NO</v>
      </c>
      <c r="AE328">
        <v>0</v>
      </c>
    </row>
    <row r="329" spans="1:31" x14ac:dyDescent="0.15">
      <c r="A329" t="str">
        <f t="shared" ref="A329:A392" si="30">CONCATENATE(F329,"-",G329)</f>
        <v>2333-2387</v>
      </c>
      <c r="C329" s="9">
        <f t="shared" si="27"/>
        <v>1400</v>
      </c>
      <c r="D329" s="9">
        <f t="shared" ref="D329:D392" si="31">ROUND(C329*AAWT,-2)</f>
        <v>1500</v>
      </c>
      <c r="E329" s="2"/>
      <c r="F329">
        <v>2333</v>
      </c>
      <c r="G329">
        <v>2387</v>
      </c>
      <c r="H329">
        <v>66.900000000000006</v>
      </c>
      <c r="I329">
        <v>65.66</v>
      </c>
      <c r="J329">
        <v>31.99</v>
      </c>
      <c r="K329">
        <v>1.17</v>
      </c>
      <c r="L329">
        <v>29.56</v>
      </c>
      <c r="M329">
        <v>2.2000000000000002</v>
      </c>
      <c r="N329">
        <v>1.98</v>
      </c>
      <c r="O329">
        <v>0</v>
      </c>
      <c r="P329">
        <v>0</v>
      </c>
      <c r="Q329" t="str">
        <f t="shared" si="28"/>
        <v>NO</v>
      </c>
      <c r="R329" s="2"/>
      <c r="S329">
        <v>2333</v>
      </c>
      <c r="T329">
        <v>2387</v>
      </c>
      <c r="U329">
        <v>172.62</v>
      </c>
      <c r="V329">
        <v>161.75</v>
      </c>
      <c r="W329">
        <v>63.78</v>
      </c>
      <c r="X329">
        <v>15.11</v>
      </c>
      <c r="Y329">
        <v>83.02</v>
      </c>
      <c r="Z329">
        <v>8.8800000000000008</v>
      </c>
      <c r="AA329">
        <v>1.48</v>
      </c>
      <c r="AB329">
        <v>0.37</v>
      </c>
      <c r="AC329">
        <v>0</v>
      </c>
      <c r="AD329" t="str">
        <f t="shared" si="29"/>
        <v>NO</v>
      </c>
      <c r="AE329">
        <v>0</v>
      </c>
    </row>
    <row r="330" spans="1:31" x14ac:dyDescent="0.15">
      <c r="A330" t="str">
        <f t="shared" si="30"/>
        <v>4206-2390</v>
      </c>
      <c r="C330" s="9">
        <f t="shared" si="27"/>
        <v>3900</v>
      </c>
      <c r="D330" s="9">
        <f t="shared" si="31"/>
        <v>4100</v>
      </c>
      <c r="E330" s="2"/>
      <c r="F330">
        <v>4206</v>
      </c>
      <c r="G330">
        <v>2390</v>
      </c>
      <c r="H330">
        <v>268.58999999999997</v>
      </c>
      <c r="I330">
        <v>266.18</v>
      </c>
      <c r="J330">
        <v>91.59</v>
      </c>
      <c r="K330">
        <v>2.36</v>
      </c>
      <c r="L330">
        <v>39.06</v>
      </c>
      <c r="M330">
        <v>4.01</v>
      </c>
      <c r="N330">
        <v>1.04</v>
      </c>
      <c r="O330">
        <v>115.54</v>
      </c>
      <c r="P330">
        <v>15</v>
      </c>
      <c r="Q330" t="str">
        <f t="shared" si="28"/>
        <v>YES</v>
      </c>
      <c r="R330" s="2"/>
      <c r="S330">
        <v>4206</v>
      </c>
      <c r="T330">
        <v>2390</v>
      </c>
      <c r="U330">
        <v>379.8</v>
      </c>
      <c r="V330">
        <v>372.4</v>
      </c>
      <c r="W330">
        <v>137.61000000000001</v>
      </c>
      <c r="X330">
        <v>3.59</v>
      </c>
      <c r="Y330">
        <v>70.2</v>
      </c>
      <c r="Z330">
        <v>5.0199999999999996</v>
      </c>
      <c r="AA330">
        <v>1.24</v>
      </c>
      <c r="AB330">
        <v>162.13999999999999</v>
      </c>
      <c r="AC330">
        <v>0</v>
      </c>
      <c r="AD330" t="str">
        <f t="shared" si="29"/>
        <v>YES</v>
      </c>
      <c r="AE330">
        <v>0</v>
      </c>
    </row>
    <row r="331" spans="1:31" x14ac:dyDescent="0.15">
      <c r="A331" t="str">
        <f t="shared" si="30"/>
        <v>2432-2390</v>
      </c>
      <c r="B331" t="s">
        <v>53</v>
      </c>
      <c r="C331" s="9">
        <f t="shared" si="27"/>
        <v>6200</v>
      </c>
      <c r="D331" s="9">
        <f t="shared" si="31"/>
        <v>6500</v>
      </c>
      <c r="E331" s="2"/>
      <c r="F331">
        <v>2432</v>
      </c>
      <c r="G331">
        <v>2390</v>
      </c>
      <c r="H331">
        <v>568.25</v>
      </c>
      <c r="I331">
        <v>556.12</v>
      </c>
      <c r="J331">
        <v>160.76</v>
      </c>
      <c r="K331">
        <v>24.34</v>
      </c>
      <c r="L331">
        <v>188.06</v>
      </c>
      <c r="M331">
        <v>43.76</v>
      </c>
      <c r="N331">
        <v>3.44</v>
      </c>
      <c r="O331">
        <v>137.88999999999999</v>
      </c>
      <c r="P331">
        <v>10</v>
      </c>
      <c r="Q331" t="str">
        <f t="shared" si="28"/>
        <v>YES</v>
      </c>
      <c r="R331" s="2"/>
      <c r="S331">
        <v>2432</v>
      </c>
      <c r="T331">
        <v>2390</v>
      </c>
      <c r="U331">
        <v>496.39</v>
      </c>
      <c r="V331">
        <v>467.5</v>
      </c>
      <c r="W331">
        <v>185.63</v>
      </c>
      <c r="X331">
        <v>22.37</v>
      </c>
      <c r="Y331">
        <v>153.80000000000001</v>
      </c>
      <c r="Z331">
        <v>1.46</v>
      </c>
      <c r="AA331">
        <v>3.38</v>
      </c>
      <c r="AB331">
        <v>117.76</v>
      </c>
      <c r="AC331">
        <v>12</v>
      </c>
      <c r="AD331" t="str">
        <f t="shared" si="29"/>
        <v>YES</v>
      </c>
      <c r="AE331">
        <v>0</v>
      </c>
    </row>
    <row r="332" spans="1:31" x14ac:dyDescent="0.15">
      <c r="A332" t="str">
        <f t="shared" si="30"/>
        <v>2530-2391</v>
      </c>
      <c r="C332" s="9">
        <f t="shared" si="27"/>
        <v>5700</v>
      </c>
      <c r="D332" s="9">
        <f t="shared" si="31"/>
        <v>6000</v>
      </c>
      <c r="E332" s="2"/>
      <c r="F332">
        <v>2530</v>
      </c>
      <c r="G332">
        <v>2391</v>
      </c>
      <c r="H332">
        <v>464.52</v>
      </c>
      <c r="I332">
        <v>460.76</v>
      </c>
      <c r="J332">
        <v>196.17</v>
      </c>
      <c r="K332">
        <v>17.8</v>
      </c>
      <c r="L332">
        <v>137.09</v>
      </c>
      <c r="M332">
        <v>50.89</v>
      </c>
      <c r="N332">
        <v>3.91</v>
      </c>
      <c r="O332">
        <v>58.66</v>
      </c>
      <c r="P332">
        <v>0</v>
      </c>
      <c r="Q332" t="str">
        <f t="shared" si="28"/>
        <v>NO</v>
      </c>
      <c r="R332" s="2"/>
      <c r="S332">
        <v>2530</v>
      </c>
      <c r="T332">
        <v>2391</v>
      </c>
      <c r="U332">
        <v>497.92</v>
      </c>
      <c r="V332">
        <v>484.29</v>
      </c>
      <c r="W332">
        <v>194.81</v>
      </c>
      <c r="X332">
        <v>20.39</v>
      </c>
      <c r="Y332">
        <v>205.24</v>
      </c>
      <c r="Z332">
        <v>40.380000000000003</v>
      </c>
      <c r="AA332">
        <v>2.99</v>
      </c>
      <c r="AB332">
        <v>34.1</v>
      </c>
      <c r="AC332">
        <v>0</v>
      </c>
      <c r="AD332" t="str">
        <f t="shared" si="29"/>
        <v>NO</v>
      </c>
      <c r="AE332">
        <v>0</v>
      </c>
    </row>
    <row r="333" spans="1:31" x14ac:dyDescent="0.15">
      <c r="A333" t="str">
        <f t="shared" si="30"/>
        <v>2555-2391</v>
      </c>
      <c r="B333" t="s">
        <v>93</v>
      </c>
      <c r="C333" s="9">
        <f t="shared" si="27"/>
        <v>6800</v>
      </c>
      <c r="D333" s="9">
        <f t="shared" si="31"/>
        <v>7100</v>
      </c>
      <c r="E333" s="2"/>
      <c r="F333">
        <v>2555</v>
      </c>
      <c r="G333">
        <v>2391</v>
      </c>
      <c r="H333">
        <v>629.74</v>
      </c>
      <c r="I333">
        <v>611.11</v>
      </c>
      <c r="J333">
        <v>318.58</v>
      </c>
      <c r="K333">
        <v>25.28</v>
      </c>
      <c r="L333">
        <v>175.84</v>
      </c>
      <c r="M333">
        <v>68.12</v>
      </c>
      <c r="N333">
        <v>3.59</v>
      </c>
      <c r="O333">
        <v>38.33</v>
      </c>
      <c r="P333">
        <v>0</v>
      </c>
      <c r="Q333" t="str">
        <f t="shared" si="28"/>
        <v>NO</v>
      </c>
      <c r="R333" s="2"/>
      <c r="S333">
        <v>2555</v>
      </c>
      <c r="T333">
        <v>2391</v>
      </c>
      <c r="U333">
        <v>541.69000000000005</v>
      </c>
      <c r="V333">
        <v>525.29999999999995</v>
      </c>
      <c r="W333">
        <v>190.04</v>
      </c>
      <c r="X333">
        <v>31.78</v>
      </c>
      <c r="Y333">
        <v>218.78</v>
      </c>
      <c r="Z333">
        <v>46.66</v>
      </c>
      <c r="AA333">
        <v>5.89</v>
      </c>
      <c r="AB333">
        <v>48.55</v>
      </c>
      <c r="AC333">
        <v>0</v>
      </c>
      <c r="AD333" t="str">
        <f t="shared" si="29"/>
        <v>NO</v>
      </c>
      <c r="AE333">
        <v>0</v>
      </c>
    </row>
    <row r="334" spans="1:31" x14ac:dyDescent="0.15">
      <c r="A334" t="str">
        <f t="shared" si="30"/>
        <v>2341-2394</v>
      </c>
      <c r="B334" t="s">
        <v>68</v>
      </c>
      <c r="C334" s="9">
        <f t="shared" si="27"/>
        <v>6200</v>
      </c>
      <c r="D334" s="9">
        <f t="shared" si="31"/>
        <v>6500</v>
      </c>
      <c r="E334" s="2"/>
      <c r="F334">
        <v>2341</v>
      </c>
      <c r="G334">
        <v>2394</v>
      </c>
      <c r="H334">
        <v>565.62</v>
      </c>
      <c r="I334">
        <v>562.02</v>
      </c>
      <c r="J334">
        <v>211.77</v>
      </c>
      <c r="K334">
        <v>12.92</v>
      </c>
      <c r="L334">
        <v>198.31</v>
      </c>
      <c r="M334">
        <v>9.5299999999999994</v>
      </c>
      <c r="N334">
        <v>2.89</v>
      </c>
      <c r="O334">
        <v>115.21</v>
      </c>
      <c r="P334">
        <v>15</v>
      </c>
      <c r="Q334" t="str">
        <f t="shared" si="28"/>
        <v>YES</v>
      </c>
      <c r="R334" s="2"/>
      <c r="S334">
        <v>2341</v>
      </c>
      <c r="T334">
        <v>2394</v>
      </c>
      <c r="U334">
        <v>478.9</v>
      </c>
      <c r="V334">
        <v>470.99</v>
      </c>
      <c r="W334">
        <v>152.58000000000001</v>
      </c>
      <c r="X334">
        <v>17.48</v>
      </c>
      <c r="Y334">
        <v>191.67</v>
      </c>
      <c r="Z334">
        <v>33.369999999999997</v>
      </c>
      <c r="AA334">
        <v>4.62</v>
      </c>
      <c r="AB334">
        <v>79.180000000000007</v>
      </c>
      <c r="AC334">
        <v>0</v>
      </c>
      <c r="AD334" t="str">
        <f t="shared" si="29"/>
        <v>NO</v>
      </c>
      <c r="AE334">
        <v>0</v>
      </c>
    </row>
    <row r="335" spans="1:31" x14ac:dyDescent="0.15">
      <c r="A335" t="str">
        <f t="shared" si="30"/>
        <v>2418-2394</v>
      </c>
      <c r="C335" s="9">
        <f t="shared" si="27"/>
        <v>5100</v>
      </c>
      <c r="D335" s="9">
        <f t="shared" si="31"/>
        <v>5300</v>
      </c>
      <c r="E335" s="2"/>
      <c r="F335">
        <v>2418</v>
      </c>
      <c r="G335">
        <v>2394</v>
      </c>
      <c r="H335">
        <v>520.15</v>
      </c>
      <c r="I335">
        <v>512.82000000000005</v>
      </c>
      <c r="J335">
        <v>209.55</v>
      </c>
      <c r="K335">
        <v>21.2</v>
      </c>
      <c r="L335">
        <v>188.69</v>
      </c>
      <c r="M335">
        <v>31.85</v>
      </c>
      <c r="N335">
        <v>11.41</v>
      </c>
      <c r="O335">
        <v>47.45</v>
      </c>
      <c r="P335">
        <v>10</v>
      </c>
      <c r="Q335" t="str">
        <f t="shared" si="28"/>
        <v>NO</v>
      </c>
      <c r="R335" s="2"/>
      <c r="S335">
        <v>2418</v>
      </c>
      <c r="T335">
        <v>2394</v>
      </c>
      <c r="U335">
        <v>346.55</v>
      </c>
      <c r="V335">
        <v>331.66</v>
      </c>
      <c r="W335">
        <v>125.21</v>
      </c>
      <c r="X335">
        <v>17.66</v>
      </c>
      <c r="Y335">
        <v>153.52000000000001</v>
      </c>
      <c r="Z335">
        <v>17.3</v>
      </c>
      <c r="AA335">
        <v>2.16</v>
      </c>
      <c r="AB335">
        <v>18.71</v>
      </c>
      <c r="AC335">
        <v>12</v>
      </c>
      <c r="AD335" t="str">
        <f t="shared" si="29"/>
        <v>NO</v>
      </c>
      <c r="AE335">
        <v>12</v>
      </c>
    </row>
    <row r="336" spans="1:31" x14ac:dyDescent="0.15">
      <c r="A336" t="str">
        <f t="shared" si="30"/>
        <v>2419-2395</v>
      </c>
      <c r="B336" t="s">
        <v>69</v>
      </c>
      <c r="C336" s="9">
        <f t="shared" si="27"/>
        <v>10600</v>
      </c>
      <c r="D336" s="9">
        <f t="shared" si="31"/>
        <v>11100</v>
      </c>
      <c r="E336" s="2"/>
      <c r="F336">
        <v>2419</v>
      </c>
      <c r="G336">
        <v>2395</v>
      </c>
      <c r="H336">
        <v>746.25</v>
      </c>
      <c r="I336">
        <v>739.31</v>
      </c>
      <c r="J336">
        <v>280.39</v>
      </c>
      <c r="K336">
        <v>14.17</v>
      </c>
      <c r="L336">
        <v>211.1</v>
      </c>
      <c r="M336">
        <v>32.409999999999997</v>
      </c>
      <c r="N336">
        <v>10.78</v>
      </c>
      <c r="O336">
        <v>174.91</v>
      </c>
      <c r="P336">
        <v>22.5</v>
      </c>
      <c r="Q336" t="str">
        <f t="shared" si="28"/>
        <v>YES</v>
      </c>
      <c r="R336" s="2"/>
      <c r="S336">
        <v>2419</v>
      </c>
      <c r="T336">
        <v>2395</v>
      </c>
      <c r="U336">
        <v>1021.98</v>
      </c>
      <c r="V336">
        <v>1001.46</v>
      </c>
      <c r="W336">
        <v>356.8</v>
      </c>
      <c r="X336">
        <v>28.55</v>
      </c>
      <c r="Y336">
        <v>326.82</v>
      </c>
      <c r="Z336">
        <v>47.84</v>
      </c>
      <c r="AA336">
        <v>13.25</v>
      </c>
      <c r="AB336">
        <v>239.72</v>
      </c>
      <c r="AC336">
        <v>9</v>
      </c>
      <c r="AD336" t="str">
        <f t="shared" si="29"/>
        <v>YES</v>
      </c>
      <c r="AE336">
        <v>0</v>
      </c>
    </row>
    <row r="337" spans="1:31" x14ac:dyDescent="0.15">
      <c r="A337" t="str">
        <f t="shared" si="30"/>
        <v>2446-2395</v>
      </c>
      <c r="C337" s="9">
        <f t="shared" si="27"/>
        <v>1400</v>
      </c>
      <c r="D337" s="9">
        <f t="shared" si="31"/>
        <v>1500</v>
      </c>
      <c r="E337" s="2"/>
      <c r="F337">
        <v>2446</v>
      </c>
      <c r="G337">
        <v>2395</v>
      </c>
      <c r="H337">
        <v>119.91</v>
      </c>
      <c r="I337">
        <v>118.23</v>
      </c>
      <c r="J337">
        <v>54.02</v>
      </c>
      <c r="K337">
        <v>2.25</v>
      </c>
      <c r="L337">
        <v>39.54</v>
      </c>
      <c r="M337">
        <v>1.03</v>
      </c>
      <c r="N337">
        <v>10.41</v>
      </c>
      <c r="O337">
        <v>2.66</v>
      </c>
      <c r="P337">
        <v>10</v>
      </c>
      <c r="Q337" t="str">
        <f t="shared" si="28"/>
        <v>NO</v>
      </c>
      <c r="R337" s="2"/>
      <c r="S337">
        <v>2446</v>
      </c>
      <c r="T337">
        <v>2395</v>
      </c>
      <c r="U337">
        <v>121.33</v>
      </c>
      <c r="V337">
        <v>117.53</v>
      </c>
      <c r="W337">
        <v>10.93</v>
      </c>
      <c r="X337">
        <v>2.76</v>
      </c>
      <c r="Y337">
        <v>47.16</v>
      </c>
      <c r="Z337">
        <v>26.65</v>
      </c>
      <c r="AA337">
        <v>15.25</v>
      </c>
      <c r="AB337">
        <v>3.57</v>
      </c>
      <c r="AC337">
        <v>15</v>
      </c>
      <c r="AD337" t="str">
        <f t="shared" si="29"/>
        <v>NO</v>
      </c>
      <c r="AE337">
        <v>15</v>
      </c>
    </row>
    <row r="338" spans="1:31" x14ac:dyDescent="0.15">
      <c r="A338" t="str">
        <f t="shared" si="30"/>
        <v>2343-2395</v>
      </c>
      <c r="B338" t="s">
        <v>70</v>
      </c>
      <c r="C338" s="9">
        <f t="shared" si="27"/>
        <v>7300</v>
      </c>
      <c r="D338" s="9">
        <f t="shared" si="31"/>
        <v>7600</v>
      </c>
      <c r="E338" s="2"/>
      <c r="F338">
        <v>2343</v>
      </c>
      <c r="G338">
        <v>2395</v>
      </c>
      <c r="H338">
        <v>718.74</v>
      </c>
      <c r="I338">
        <v>707.63</v>
      </c>
      <c r="J338">
        <v>255.31</v>
      </c>
      <c r="K338">
        <v>26.3</v>
      </c>
      <c r="L338">
        <v>233.8</v>
      </c>
      <c r="M338">
        <v>48.77</v>
      </c>
      <c r="N338">
        <v>5.81</v>
      </c>
      <c r="O338">
        <v>138.76</v>
      </c>
      <c r="P338">
        <v>10</v>
      </c>
      <c r="Q338" t="str">
        <f t="shared" si="28"/>
        <v>YES</v>
      </c>
      <c r="R338" s="2"/>
      <c r="S338">
        <v>2343</v>
      </c>
      <c r="T338">
        <v>2395</v>
      </c>
      <c r="U338">
        <v>528.58000000000004</v>
      </c>
      <c r="V338">
        <v>501.48</v>
      </c>
      <c r="W338">
        <v>191.89</v>
      </c>
      <c r="X338">
        <v>23.59</v>
      </c>
      <c r="Y338">
        <v>171.89</v>
      </c>
      <c r="Z338">
        <v>2.73</v>
      </c>
      <c r="AA338">
        <v>7.43</v>
      </c>
      <c r="AB338">
        <v>119.05</v>
      </c>
      <c r="AC338">
        <v>12</v>
      </c>
      <c r="AD338" t="str">
        <f t="shared" si="29"/>
        <v>YES</v>
      </c>
      <c r="AE338">
        <v>12</v>
      </c>
    </row>
    <row r="339" spans="1:31" x14ac:dyDescent="0.15">
      <c r="A339" t="str">
        <f t="shared" si="30"/>
        <v>2440-2396</v>
      </c>
      <c r="C339" s="9">
        <f t="shared" si="27"/>
        <v>5300</v>
      </c>
      <c r="D339" s="9">
        <f t="shared" si="31"/>
        <v>5500</v>
      </c>
      <c r="E339" s="2"/>
      <c r="F339">
        <v>2440</v>
      </c>
      <c r="G339">
        <v>2396</v>
      </c>
      <c r="H339">
        <v>400.69</v>
      </c>
      <c r="I339">
        <v>396.64</v>
      </c>
      <c r="J339">
        <v>192.57</v>
      </c>
      <c r="K339">
        <v>10.96</v>
      </c>
      <c r="L339">
        <v>89.21</v>
      </c>
      <c r="M339">
        <v>24.48</v>
      </c>
      <c r="N339">
        <v>2.61</v>
      </c>
      <c r="O339">
        <v>80.86</v>
      </c>
      <c r="P339">
        <v>0</v>
      </c>
      <c r="Q339" t="str">
        <f t="shared" si="28"/>
        <v>NO</v>
      </c>
      <c r="R339" s="2"/>
      <c r="S339">
        <v>2440</v>
      </c>
      <c r="T339">
        <v>2396</v>
      </c>
      <c r="U339">
        <v>491.06</v>
      </c>
      <c r="V339">
        <v>472.07</v>
      </c>
      <c r="W339">
        <v>136.51</v>
      </c>
      <c r="X339">
        <v>14.65</v>
      </c>
      <c r="Y339">
        <v>157.88999999999999</v>
      </c>
      <c r="Z339">
        <v>19.46</v>
      </c>
      <c r="AA339">
        <v>23.82</v>
      </c>
      <c r="AB339">
        <v>138.72999999999999</v>
      </c>
      <c r="AC339">
        <v>0</v>
      </c>
      <c r="AD339" t="str">
        <f t="shared" si="29"/>
        <v>YES</v>
      </c>
      <c r="AE339">
        <v>0</v>
      </c>
    </row>
    <row r="340" spans="1:31" x14ac:dyDescent="0.15">
      <c r="A340" t="str">
        <f t="shared" si="30"/>
        <v>2408-2396</v>
      </c>
      <c r="C340" s="9">
        <f t="shared" si="27"/>
        <v>8100</v>
      </c>
      <c r="D340" s="9">
        <f t="shared" si="31"/>
        <v>8500</v>
      </c>
      <c r="E340" s="2"/>
      <c r="F340">
        <v>2408</v>
      </c>
      <c r="G340">
        <v>2396</v>
      </c>
      <c r="H340">
        <v>652.30999999999995</v>
      </c>
      <c r="I340">
        <v>644.16999999999996</v>
      </c>
      <c r="J340">
        <v>288.23</v>
      </c>
      <c r="K340">
        <v>12.35</v>
      </c>
      <c r="L340">
        <v>132.15</v>
      </c>
      <c r="M340">
        <v>43.91</v>
      </c>
      <c r="N340">
        <v>7.53</v>
      </c>
      <c r="O340">
        <v>168.15</v>
      </c>
      <c r="P340">
        <v>0</v>
      </c>
      <c r="Q340" t="str">
        <f t="shared" si="28"/>
        <v>YES</v>
      </c>
      <c r="R340" s="2"/>
      <c r="S340">
        <v>2408</v>
      </c>
      <c r="T340">
        <v>2396</v>
      </c>
      <c r="U340">
        <v>718.4</v>
      </c>
      <c r="V340">
        <v>702.02</v>
      </c>
      <c r="W340">
        <v>252.63</v>
      </c>
      <c r="X340">
        <v>17.75</v>
      </c>
      <c r="Y340">
        <v>209.28</v>
      </c>
      <c r="Z340">
        <v>23.03</v>
      </c>
      <c r="AA340">
        <v>11.75</v>
      </c>
      <c r="AB340">
        <v>203.98</v>
      </c>
      <c r="AC340">
        <v>0</v>
      </c>
      <c r="AD340" t="str">
        <f t="shared" si="29"/>
        <v>YES</v>
      </c>
      <c r="AE340">
        <v>0</v>
      </c>
    </row>
    <row r="341" spans="1:31" x14ac:dyDescent="0.15">
      <c r="A341" t="str">
        <f t="shared" si="30"/>
        <v>20011-2397</v>
      </c>
      <c r="B341" t="s">
        <v>71</v>
      </c>
      <c r="C341" s="9">
        <f t="shared" si="27"/>
        <v>1100</v>
      </c>
      <c r="D341" s="9">
        <f t="shared" si="31"/>
        <v>1200</v>
      </c>
      <c r="E341" s="2"/>
      <c r="F341">
        <v>20011</v>
      </c>
      <c r="G341">
        <v>2397</v>
      </c>
      <c r="H341">
        <v>101</v>
      </c>
      <c r="I341">
        <v>101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101</v>
      </c>
      <c r="P341">
        <v>0</v>
      </c>
      <c r="Q341" t="str">
        <f t="shared" si="28"/>
        <v>YES</v>
      </c>
      <c r="R341" s="2"/>
      <c r="S341">
        <v>20011</v>
      </c>
      <c r="T341">
        <v>2397</v>
      </c>
      <c r="U341">
        <v>78</v>
      </c>
      <c r="V341">
        <v>78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78</v>
      </c>
      <c r="AC341">
        <v>0</v>
      </c>
      <c r="AD341" t="str">
        <f t="shared" si="29"/>
        <v>NO</v>
      </c>
      <c r="AE341">
        <v>27</v>
      </c>
    </row>
    <row r="342" spans="1:31" x14ac:dyDescent="0.15">
      <c r="A342" t="str">
        <f t="shared" si="30"/>
        <v>4070-2397</v>
      </c>
      <c r="C342" s="9">
        <f t="shared" si="27"/>
        <v>4400</v>
      </c>
      <c r="D342" s="9">
        <f t="shared" si="31"/>
        <v>4600</v>
      </c>
      <c r="E342" s="2"/>
      <c r="F342">
        <v>4070</v>
      </c>
      <c r="G342">
        <v>2397</v>
      </c>
      <c r="H342">
        <v>308.25</v>
      </c>
      <c r="I342">
        <v>305.98</v>
      </c>
      <c r="J342">
        <v>113.08</v>
      </c>
      <c r="K342">
        <v>3.59</v>
      </c>
      <c r="L342">
        <v>54.42</v>
      </c>
      <c r="M342">
        <v>4.43</v>
      </c>
      <c r="N342">
        <v>1.29</v>
      </c>
      <c r="O342">
        <v>116.43</v>
      </c>
      <c r="P342">
        <v>15</v>
      </c>
      <c r="Q342" t="str">
        <f t="shared" si="28"/>
        <v>YES</v>
      </c>
      <c r="R342" s="2"/>
      <c r="S342">
        <v>4070</v>
      </c>
      <c r="T342">
        <v>2397</v>
      </c>
      <c r="U342">
        <v>432.99</v>
      </c>
      <c r="V342">
        <v>424.86</v>
      </c>
      <c r="W342">
        <v>144.35</v>
      </c>
      <c r="X342">
        <v>4.8099999999999996</v>
      </c>
      <c r="Y342">
        <v>97.82</v>
      </c>
      <c r="Z342">
        <v>5.1100000000000003</v>
      </c>
      <c r="AA342">
        <v>1.45</v>
      </c>
      <c r="AB342">
        <v>179.46</v>
      </c>
      <c r="AC342">
        <v>0</v>
      </c>
      <c r="AD342" t="str">
        <f t="shared" si="29"/>
        <v>YES</v>
      </c>
      <c r="AE342">
        <v>0</v>
      </c>
    </row>
    <row r="343" spans="1:31" x14ac:dyDescent="0.15">
      <c r="A343" t="str">
        <f t="shared" si="30"/>
        <v>2355-2397</v>
      </c>
      <c r="B343" t="s">
        <v>36</v>
      </c>
      <c r="C343" s="9">
        <f t="shared" si="27"/>
        <v>5500</v>
      </c>
      <c r="D343" s="9">
        <f t="shared" si="31"/>
        <v>5800</v>
      </c>
      <c r="E343" s="2"/>
      <c r="F343">
        <v>2355</v>
      </c>
      <c r="G343">
        <v>2397</v>
      </c>
      <c r="H343">
        <v>484.2</v>
      </c>
      <c r="I343">
        <v>471.6</v>
      </c>
      <c r="J343">
        <v>146.91999999999999</v>
      </c>
      <c r="K343">
        <v>23.49</v>
      </c>
      <c r="L343">
        <v>169.32</v>
      </c>
      <c r="M343">
        <v>42.26</v>
      </c>
      <c r="N343">
        <v>2.87</v>
      </c>
      <c r="O343">
        <v>89.35</v>
      </c>
      <c r="P343">
        <v>10</v>
      </c>
      <c r="Q343" t="str">
        <f t="shared" si="28"/>
        <v>NO</v>
      </c>
      <c r="R343" s="2"/>
      <c r="S343">
        <v>2355</v>
      </c>
      <c r="T343">
        <v>2397</v>
      </c>
      <c r="U343">
        <v>464.45</v>
      </c>
      <c r="V343">
        <v>432.93</v>
      </c>
      <c r="W343">
        <v>180.54</v>
      </c>
      <c r="X343">
        <v>21.89</v>
      </c>
      <c r="Y343">
        <v>144.99</v>
      </c>
      <c r="Z343">
        <v>1.23</v>
      </c>
      <c r="AA343">
        <v>2.68</v>
      </c>
      <c r="AB343">
        <v>101.12</v>
      </c>
      <c r="AC343">
        <v>12</v>
      </c>
      <c r="AD343" t="str">
        <f t="shared" si="29"/>
        <v>YES</v>
      </c>
      <c r="AE343">
        <v>15</v>
      </c>
    </row>
    <row r="344" spans="1:31" x14ac:dyDescent="0.15">
      <c r="A344" t="str">
        <f t="shared" si="30"/>
        <v>2329-2399</v>
      </c>
      <c r="C344" s="9">
        <f t="shared" si="27"/>
        <v>3200</v>
      </c>
      <c r="D344" s="9">
        <f t="shared" si="31"/>
        <v>3400</v>
      </c>
      <c r="E344" s="2"/>
      <c r="F344">
        <v>2329</v>
      </c>
      <c r="G344">
        <v>2399</v>
      </c>
      <c r="H344">
        <v>77.61</v>
      </c>
      <c r="I344">
        <v>69.290000000000006</v>
      </c>
      <c r="J344">
        <v>18.89</v>
      </c>
      <c r="K344">
        <v>5.67</v>
      </c>
      <c r="L344">
        <v>31.98</v>
      </c>
      <c r="M344">
        <v>17.47</v>
      </c>
      <c r="N344">
        <v>3.59</v>
      </c>
      <c r="O344">
        <v>0.01</v>
      </c>
      <c r="P344">
        <v>0</v>
      </c>
      <c r="Q344" t="str">
        <f t="shared" si="28"/>
        <v>NO</v>
      </c>
      <c r="R344" s="2"/>
      <c r="S344">
        <v>2329</v>
      </c>
      <c r="T344">
        <v>2399</v>
      </c>
      <c r="U344">
        <v>484.61</v>
      </c>
      <c r="V344">
        <v>443.84</v>
      </c>
      <c r="W344">
        <v>202.03</v>
      </c>
      <c r="X344">
        <v>16.489999999999998</v>
      </c>
      <c r="Y344">
        <v>189.04</v>
      </c>
      <c r="Z344">
        <v>42.35</v>
      </c>
      <c r="AA344">
        <v>3.9</v>
      </c>
      <c r="AB344">
        <v>30.8</v>
      </c>
      <c r="AC344">
        <v>0</v>
      </c>
      <c r="AD344" t="str">
        <f t="shared" si="29"/>
        <v>NO</v>
      </c>
      <c r="AE344">
        <v>0</v>
      </c>
    </row>
    <row r="345" spans="1:31" x14ac:dyDescent="0.15">
      <c r="A345" t="str">
        <f t="shared" si="30"/>
        <v>2330-2399</v>
      </c>
      <c r="C345" s="9">
        <f t="shared" si="27"/>
        <v>5100</v>
      </c>
      <c r="D345" s="9">
        <f t="shared" si="31"/>
        <v>5300</v>
      </c>
      <c r="E345" s="2"/>
      <c r="F345">
        <v>2330</v>
      </c>
      <c r="G345">
        <v>2399</v>
      </c>
      <c r="H345">
        <v>220.47</v>
      </c>
      <c r="I345">
        <v>219.27</v>
      </c>
      <c r="J345">
        <v>92.28</v>
      </c>
      <c r="K345">
        <v>7.44</v>
      </c>
      <c r="L345">
        <v>60.62</v>
      </c>
      <c r="M345">
        <v>26.04</v>
      </c>
      <c r="N345">
        <v>2.21</v>
      </c>
      <c r="O345">
        <v>31.89</v>
      </c>
      <c r="P345">
        <v>0</v>
      </c>
      <c r="Q345" t="str">
        <f t="shared" si="28"/>
        <v>NO</v>
      </c>
      <c r="R345" s="2"/>
      <c r="S345">
        <v>2330</v>
      </c>
      <c r="T345">
        <v>2399</v>
      </c>
      <c r="U345">
        <v>611.63</v>
      </c>
      <c r="V345">
        <v>607.41999999999996</v>
      </c>
      <c r="W345">
        <v>227.63</v>
      </c>
      <c r="X345">
        <v>24.52</v>
      </c>
      <c r="Y345">
        <v>242.48</v>
      </c>
      <c r="Z345">
        <v>49.87</v>
      </c>
      <c r="AA345">
        <v>17.64</v>
      </c>
      <c r="AB345">
        <v>49.49</v>
      </c>
      <c r="AC345">
        <v>0</v>
      </c>
      <c r="AD345" t="str">
        <f t="shared" si="29"/>
        <v>NO</v>
      </c>
      <c r="AE345">
        <v>0</v>
      </c>
    </row>
    <row r="346" spans="1:31" x14ac:dyDescent="0.15">
      <c r="A346" t="str">
        <f t="shared" si="30"/>
        <v>2401-2400</v>
      </c>
      <c r="C346" s="9">
        <f t="shared" si="27"/>
        <v>1500</v>
      </c>
      <c r="D346" s="9">
        <f t="shared" si="31"/>
        <v>1600</v>
      </c>
      <c r="E346" s="2"/>
      <c r="F346">
        <v>2401</v>
      </c>
      <c r="G346">
        <v>2400</v>
      </c>
      <c r="H346">
        <v>62.99</v>
      </c>
      <c r="I346">
        <v>62.66</v>
      </c>
      <c r="J346">
        <v>26.02</v>
      </c>
      <c r="K346">
        <v>0.75</v>
      </c>
      <c r="L346">
        <v>19.100000000000001</v>
      </c>
      <c r="M346">
        <v>10.26</v>
      </c>
      <c r="N346">
        <v>1.08</v>
      </c>
      <c r="O346">
        <v>5.78</v>
      </c>
      <c r="P346">
        <v>0</v>
      </c>
      <c r="Q346" t="str">
        <f t="shared" si="28"/>
        <v>NO</v>
      </c>
      <c r="R346" s="2"/>
      <c r="S346">
        <v>2401</v>
      </c>
      <c r="T346">
        <v>2400</v>
      </c>
      <c r="U346">
        <v>190.52</v>
      </c>
      <c r="V346">
        <v>185.9</v>
      </c>
      <c r="W346">
        <v>33.42</v>
      </c>
      <c r="X346">
        <v>3.58</v>
      </c>
      <c r="Y346">
        <v>48.56</v>
      </c>
      <c r="Z346">
        <v>13.31</v>
      </c>
      <c r="AA346">
        <v>0.87</v>
      </c>
      <c r="AB346">
        <v>90.77</v>
      </c>
      <c r="AC346">
        <v>0</v>
      </c>
      <c r="AD346" t="str">
        <f t="shared" si="29"/>
        <v>NO</v>
      </c>
      <c r="AE346">
        <v>0</v>
      </c>
    </row>
    <row r="347" spans="1:31" x14ac:dyDescent="0.15">
      <c r="A347" t="str">
        <f t="shared" si="30"/>
        <v>2533-2400</v>
      </c>
      <c r="C347" s="9">
        <f t="shared" si="27"/>
        <v>1600</v>
      </c>
      <c r="D347" s="9">
        <f t="shared" si="31"/>
        <v>1700</v>
      </c>
      <c r="E347" s="2"/>
      <c r="F347">
        <v>2533</v>
      </c>
      <c r="G347">
        <v>2400</v>
      </c>
      <c r="H347">
        <v>147.27000000000001</v>
      </c>
      <c r="I347">
        <v>145.03</v>
      </c>
      <c r="J347">
        <v>31.74</v>
      </c>
      <c r="K347">
        <v>2.02</v>
      </c>
      <c r="L347">
        <v>25.77</v>
      </c>
      <c r="M347">
        <v>9.2899999999999991</v>
      </c>
      <c r="N347">
        <v>1.33</v>
      </c>
      <c r="O347">
        <v>69.62</v>
      </c>
      <c r="P347">
        <v>7.5</v>
      </c>
      <c r="Q347" t="str">
        <f t="shared" si="28"/>
        <v>NO</v>
      </c>
      <c r="R347" s="2"/>
      <c r="S347">
        <v>2533</v>
      </c>
      <c r="T347">
        <v>2400</v>
      </c>
      <c r="U347">
        <v>120.29</v>
      </c>
      <c r="V347">
        <v>117.83</v>
      </c>
      <c r="W347">
        <v>29.08</v>
      </c>
      <c r="X347">
        <v>2.68</v>
      </c>
      <c r="Y347">
        <v>29.21</v>
      </c>
      <c r="Z347">
        <v>9.6199999999999992</v>
      </c>
      <c r="AA347">
        <v>2.21</v>
      </c>
      <c r="AB347">
        <v>38.49</v>
      </c>
      <c r="AC347">
        <v>9</v>
      </c>
      <c r="AD347" t="str">
        <f t="shared" si="29"/>
        <v>NO</v>
      </c>
      <c r="AE347">
        <v>9</v>
      </c>
    </row>
    <row r="348" spans="1:31" x14ac:dyDescent="0.15">
      <c r="A348" t="str">
        <f t="shared" si="30"/>
        <v>2444-2401</v>
      </c>
      <c r="C348" s="9">
        <f t="shared" si="27"/>
        <v>1100</v>
      </c>
      <c r="D348" s="9">
        <f t="shared" si="31"/>
        <v>1200</v>
      </c>
      <c r="E348" s="2"/>
      <c r="F348">
        <v>2444</v>
      </c>
      <c r="G348">
        <v>2401</v>
      </c>
      <c r="H348">
        <v>25.54</v>
      </c>
      <c r="I348">
        <v>25.2</v>
      </c>
      <c r="J348">
        <v>2.72</v>
      </c>
      <c r="K348">
        <v>0.15</v>
      </c>
      <c r="L348">
        <v>6.16</v>
      </c>
      <c r="M348">
        <v>10.26</v>
      </c>
      <c r="N348">
        <v>0.86</v>
      </c>
      <c r="O348">
        <v>5.38</v>
      </c>
      <c r="P348">
        <v>0</v>
      </c>
      <c r="Q348" t="str">
        <f t="shared" si="28"/>
        <v>NO</v>
      </c>
      <c r="R348" s="2"/>
      <c r="S348">
        <v>2444</v>
      </c>
      <c r="T348">
        <v>2401</v>
      </c>
      <c r="U348">
        <v>161.43</v>
      </c>
      <c r="V348">
        <v>156.82</v>
      </c>
      <c r="W348">
        <v>26.73</v>
      </c>
      <c r="X348">
        <v>2.65</v>
      </c>
      <c r="Y348">
        <v>28</v>
      </c>
      <c r="Z348">
        <v>13.31</v>
      </c>
      <c r="AA348">
        <v>0.68</v>
      </c>
      <c r="AB348">
        <v>90.05</v>
      </c>
      <c r="AC348">
        <v>0</v>
      </c>
      <c r="AD348" t="str">
        <f t="shared" si="29"/>
        <v>NO</v>
      </c>
      <c r="AE348">
        <v>0</v>
      </c>
    </row>
    <row r="349" spans="1:31" x14ac:dyDescent="0.15">
      <c r="A349" t="str">
        <f t="shared" si="30"/>
        <v>2400-2401</v>
      </c>
      <c r="C349" s="9">
        <f t="shared" si="27"/>
        <v>1600</v>
      </c>
      <c r="D349" s="9">
        <f t="shared" si="31"/>
        <v>1700</v>
      </c>
      <c r="E349" s="2"/>
      <c r="F349">
        <v>2400</v>
      </c>
      <c r="G349">
        <v>2401</v>
      </c>
      <c r="H349">
        <v>147.27000000000001</v>
      </c>
      <c r="I349">
        <v>145.03</v>
      </c>
      <c r="J349">
        <v>31.74</v>
      </c>
      <c r="K349">
        <v>2.02</v>
      </c>
      <c r="L349">
        <v>25.77</v>
      </c>
      <c r="M349">
        <v>9.2899999999999991</v>
      </c>
      <c r="N349">
        <v>1.33</v>
      </c>
      <c r="O349">
        <v>69.62</v>
      </c>
      <c r="P349">
        <v>7.5</v>
      </c>
      <c r="Q349" t="str">
        <f t="shared" si="28"/>
        <v>NO</v>
      </c>
      <c r="R349" s="2"/>
      <c r="S349">
        <v>2400</v>
      </c>
      <c r="T349">
        <v>2401</v>
      </c>
      <c r="U349">
        <v>120.29</v>
      </c>
      <c r="V349">
        <v>117.83</v>
      </c>
      <c r="W349">
        <v>29.08</v>
      </c>
      <c r="X349">
        <v>2.68</v>
      </c>
      <c r="Y349">
        <v>29.21</v>
      </c>
      <c r="Z349">
        <v>9.6199999999999992</v>
      </c>
      <c r="AA349">
        <v>2.21</v>
      </c>
      <c r="AB349">
        <v>38.49</v>
      </c>
      <c r="AC349">
        <v>9</v>
      </c>
      <c r="AD349" t="str">
        <f t="shared" si="29"/>
        <v>NO</v>
      </c>
      <c r="AE349">
        <v>9</v>
      </c>
    </row>
    <row r="350" spans="1:31" x14ac:dyDescent="0.15">
      <c r="A350" t="str">
        <f t="shared" si="30"/>
        <v>4226-2402</v>
      </c>
      <c r="C350" s="9">
        <f t="shared" si="27"/>
        <v>1400</v>
      </c>
      <c r="D350" s="9">
        <f t="shared" si="31"/>
        <v>1500</v>
      </c>
      <c r="E350" s="2"/>
      <c r="F350">
        <v>4226</v>
      </c>
      <c r="G350">
        <v>2402</v>
      </c>
      <c r="H350">
        <v>30.21</v>
      </c>
      <c r="I350">
        <v>29.82</v>
      </c>
      <c r="J350">
        <v>3.57</v>
      </c>
      <c r="K350">
        <v>0.44</v>
      </c>
      <c r="L350">
        <v>9.43</v>
      </c>
      <c r="M350">
        <v>10.26</v>
      </c>
      <c r="N350">
        <v>1.1299999999999999</v>
      </c>
      <c r="O350">
        <v>5.38</v>
      </c>
      <c r="P350">
        <v>0</v>
      </c>
      <c r="Q350" t="str">
        <f t="shared" si="28"/>
        <v>NO</v>
      </c>
      <c r="R350" s="2"/>
      <c r="S350">
        <v>4226</v>
      </c>
      <c r="T350">
        <v>2402</v>
      </c>
      <c r="U350">
        <v>195.88</v>
      </c>
      <c r="V350">
        <v>190.28</v>
      </c>
      <c r="W350">
        <v>47.97</v>
      </c>
      <c r="X350">
        <v>3.28</v>
      </c>
      <c r="Y350">
        <v>40.32</v>
      </c>
      <c r="Z350">
        <v>13.31</v>
      </c>
      <c r="AA350">
        <v>0.94</v>
      </c>
      <c r="AB350">
        <v>90.05</v>
      </c>
      <c r="AC350">
        <v>0</v>
      </c>
      <c r="AD350" t="str">
        <f t="shared" si="29"/>
        <v>NO</v>
      </c>
      <c r="AE350">
        <v>0</v>
      </c>
    </row>
    <row r="351" spans="1:31" x14ac:dyDescent="0.15">
      <c r="A351" t="str">
        <f t="shared" si="30"/>
        <v>2444-2402</v>
      </c>
      <c r="C351" s="9">
        <f t="shared" si="27"/>
        <v>1500</v>
      </c>
      <c r="D351" s="9">
        <f t="shared" si="31"/>
        <v>1600</v>
      </c>
      <c r="E351" s="2"/>
      <c r="F351">
        <v>2444</v>
      </c>
      <c r="G351">
        <v>2402</v>
      </c>
      <c r="H351">
        <v>156.18</v>
      </c>
      <c r="I351">
        <v>154.22999999999999</v>
      </c>
      <c r="J351">
        <v>45.12</v>
      </c>
      <c r="K351">
        <v>1.97</v>
      </c>
      <c r="L351">
        <v>21.71</v>
      </c>
      <c r="M351">
        <v>9.2899999999999991</v>
      </c>
      <c r="N351">
        <v>1.29</v>
      </c>
      <c r="O351">
        <v>69.3</v>
      </c>
      <c r="P351">
        <v>7.5</v>
      </c>
      <c r="Q351" t="str">
        <f t="shared" si="28"/>
        <v>NO</v>
      </c>
      <c r="R351" s="2"/>
      <c r="S351">
        <v>2444</v>
      </c>
      <c r="T351">
        <v>2402</v>
      </c>
      <c r="U351">
        <v>100.43</v>
      </c>
      <c r="V351">
        <v>98.64</v>
      </c>
      <c r="W351">
        <v>13.88</v>
      </c>
      <c r="X351">
        <v>2.48</v>
      </c>
      <c r="Y351">
        <v>25.12</v>
      </c>
      <c r="Z351">
        <v>9.6199999999999992</v>
      </c>
      <c r="AA351">
        <v>2.27</v>
      </c>
      <c r="AB351">
        <v>38.06</v>
      </c>
      <c r="AC351">
        <v>9</v>
      </c>
      <c r="AD351" t="str">
        <f t="shared" si="29"/>
        <v>NO</v>
      </c>
      <c r="AE351">
        <v>9</v>
      </c>
    </row>
    <row r="352" spans="1:31" x14ac:dyDescent="0.15">
      <c r="A352" t="str">
        <f t="shared" si="30"/>
        <v>4009-2403</v>
      </c>
      <c r="C352" s="9">
        <f t="shared" si="27"/>
        <v>1600</v>
      </c>
      <c r="D352" s="9">
        <f t="shared" si="31"/>
        <v>1700</v>
      </c>
      <c r="E352" s="2"/>
      <c r="F352">
        <v>4009</v>
      </c>
      <c r="G352">
        <v>2403</v>
      </c>
      <c r="H352">
        <v>166.84</v>
      </c>
      <c r="I352">
        <v>164.94</v>
      </c>
      <c r="J352">
        <v>53.39</v>
      </c>
      <c r="K352">
        <v>2.09</v>
      </c>
      <c r="L352">
        <v>24</v>
      </c>
      <c r="M352">
        <v>9.2899999999999991</v>
      </c>
      <c r="N352">
        <v>1.31</v>
      </c>
      <c r="O352">
        <v>69.25</v>
      </c>
      <c r="P352">
        <v>7.5</v>
      </c>
      <c r="Q352" t="str">
        <f t="shared" si="28"/>
        <v>NO</v>
      </c>
      <c r="R352" s="2"/>
      <c r="S352">
        <v>4009</v>
      </c>
      <c r="T352">
        <v>2403</v>
      </c>
      <c r="U352">
        <v>107.12</v>
      </c>
      <c r="V352">
        <v>105.36</v>
      </c>
      <c r="W352">
        <v>14.93</v>
      </c>
      <c r="X352">
        <v>2.69</v>
      </c>
      <c r="Y352">
        <v>30.52</v>
      </c>
      <c r="Z352">
        <v>9.6199999999999992</v>
      </c>
      <c r="AA352">
        <v>2.3199999999999998</v>
      </c>
      <c r="AB352">
        <v>38.04</v>
      </c>
      <c r="AC352">
        <v>9</v>
      </c>
      <c r="AD352" t="str">
        <f t="shared" si="29"/>
        <v>NO</v>
      </c>
      <c r="AE352">
        <v>9</v>
      </c>
    </row>
    <row r="353" spans="1:31" x14ac:dyDescent="0.15">
      <c r="A353" t="str">
        <f t="shared" si="30"/>
        <v>4120-2403</v>
      </c>
      <c r="C353" s="9">
        <f t="shared" si="27"/>
        <v>5100</v>
      </c>
      <c r="D353" s="9">
        <f t="shared" si="31"/>
        <v>5300</v>
      </c>
      <c r="E353" s="2"/>
      <c r="F353">
        <v>4120</v>
      </c>
      <c r="G353">
        <v>2403</v>
      </c>
      <c r="H353">
        <v>340.7</v>
      </c>
      <c r="I353">
        <v>336.07</v>
      </c>
      <c r="J353">
        <v>114.36</v>
      </c>
      <c r="K353">
        <v>7.94</v>
      </c>
      <c r="L353">
        <v>128.57</v>
      </c>
      <c r="M353">
        <v>65.349999999999994</v>
      </c>
      <c r="N353">
        <v>9.75</v>
      </c>
      <c r="O353">
        <v>7.24</v>
      </c>
      <c r="P353">
        <v>7.5</v>
      </c>
      <c r="Q353" t="str">
        <f t="shared" si="28"/>
        <v>NO</v>
      </c>
      <c r="R353" s="2"/>
      <c r="S353">
        <v>4120</v>
      </c>
      <c r="T353">
        <v>2403</v>
      </c>
      <c r="U353">
        <v>518.83000000000004</v>
      </c>
      <c r="V353">
        <v>503.86</v>
      </c>
      <c r="W353">
        <v>226.22</v>
      </c>
      <c r="X353">
        <v>9.5</v>
      </c>
      <c r="Y353">
        <v>127.46</v>
      </c>
      <c r="Z353">
        <v>21.01</v>
      </c>
      <c r="AA353">
        <v>6.73</v>
      </c>
      <c r="AB353">
        <v>118.9</v>
      </c>
      <c r="AC353">
        <v>9</v>
      </c>
      <c r="AD353" t="str">
        <f t="shared" si="29"/>
        <v>YES</v>
      </c>
      <c r="AE353">
        <v>9</v>
      </c>
    </row>
    <row r="354" spans="1:31" x14ac:dyDescent="0.15">
      <c r="A354" t="str">
        <f t="shared" si="30"/>
        <v>2435-2403</v>
      </c>
      <c r="C354" s="9">
        <f t="shared" si="27"/>
        <v>4700</v>
      </c>
      <c r="D354" s="9">
        <f t="shared" si="31"/>
        <v>4900</v>
      </c>
      <c r="E354" s="2"/>
      <c r="F354">
        <v>2435</v>
      </c>
      <c r="G354">
        <v>2403</v>
      </c>
      <c r="H354">
        <v>617.26</v>
      </c>
      <c r="I354">
        <v>611.86</v>
      </c>
      <c r="J354">
        <v>337.13</v>
      </c>
      <c r="K354">
        <v>17.66</v>
      </c>
      <c r="L354">
        <v>177.24</v>
      </c>
      <c r="M354">
        <v>60.14</v>
      </c>
      <c r="N354">
        <v>7.48</v>
      </c>
      <c r="O354">
        <v>15.11</v>
      </c>
      <c r="P354">
        <v>2.5</v>
      </c>
      <c r="Q354" t="str">
        <f t="shared" si="28"/>
        <v>NO</v>
      </c>
      <c r="R354" s="2"/>
      <c r="S354">
        <v>2435</v>
      </c>
      <c r="T354">
        <v>2403</v>
      </c>
      <c r="U354">
        <v>181.76</v>
      </c>
      <c r="V354">
        <v>177.24</v>
      </c>
      <c r="W354">
        <v>47.35</v>
      </c>
      <c r="X354">
        <v>6.69</v>
      </c>
      <c r="Y354">
        <v>83.39</v>
      </c>
      <c r="Z354">
        <v>13.82</v>
      </c>
      <c r="AA354">
        <v>5.4</v>
      </c>
      <c r="AB354">
        <v>19.100000000000001</v>
      </c>
      <c r="AC354">
        <v>6</v>
      </c>
      <c r="AD354" t="str">
        <f t="shared" si="29"/>
        <v>NO</v>
      </c>
      <c r="AE354">
        <v>6</v>
      </c>
    </row>
    <row r="355" spans="1:31" x14ac:dyDescent="0.15">
      <c r="A355" t="str">
        <f t="shared" si="30"/>
        <v>2422-2404</v>
      </c>
      <c r="C355" s="9">
        <f t="shared" si="27"/>
        <v>7100</v>
      </c>
      <c r="D355" s="9">
        <f t="shared" si="31"/>
        <v>7400</v>
      </c>
      <c r="E355" s="2"/>
      <c r="F355">
        <v>2422</v>
      </c>
      <c r="G355">
        <v>2404</v>
      </c>
      <c r="H355">
        <v>420.2</v>
      </c>
      <c r="I355">
        <v>391.25</v>
      </c>
      <c r="J355">
        <v>171.07</v>
      </c>
      <c r="K355">
        <v>14.92</v>
      </c>
      <c r="L355">
        <v>130.56</v>
      </c>
      <c r="M355">
        <v>48.88</v>
      </c>
      <c r="N355">
        <v>4.92</v>
      </c>
      <c r="O355">
        <v>47.34</v>
      </c>
      <c r="P355">
        <v>2.5</v>
      </c>
      <c r="Q355" t="str">
        <f t="shared" si="28"/>
        <v>NO</v>
      </c>
      <c r="R355" s="2"/>
      <c r="S355">
        <v>2422</v>
      </c>
      <c r="T355">
        <v>2404</v>
      </c>
      <c r="U355">
        <v>790.73</v>
      </c>
      <c r="V355">
        <v>779.26</v>
      </c>
      <c r="W355">
        <v>373.36</v>
      </c>
      <c r="X355">
        <v>29.2</v>
      </c>
      <c r="Y355">
        <v>301.93</v>
      </c>
      <c r="Z355">
        <v>50.62</v>
      </c>
      <c r="AA355">
        <v>2.4300000000000002</v>
      </c>
      <c r="AB355">
        <v>30.19</v>
      </c>
      <c r="AC355">
        <v>3</v>
      </c>
      <c r="AD355" t="str">
        <f t="shared" si="29"/>
        <v>NO</v>
      </c>
      <c r="AE355">
        <v>3</v>
      </c>
    </row>
    <row r="356" spans="1:31" x14ac:dyDescent="0.15">
      <c r="A356" t="str">
        <f t="shared" si="30"/>
        <v>2443-2404</v>
      </c>
      <c r="B356" t="s">
        <v>94</v>
      </c>
      <c r="C356" s="9">
        <f t="shared" si="27"/>
        <v>9600</v>
      </c>
      <c r="D356" s="9">
        <f t="shared" si="31"/>
        <v>10100</v>
      </c>
      <c r="E356" s="2"/>
      <c r="F356">
        <v>2443</v>
      </c>
      <c r="G356">
        <v>2404</v>
      </c>
      <c r="H356">
        <v>1001.88</v>
      </c>
      <c r="I356">
        <v>966.71</v>
      </c>
      <c r="J356">
        <v>500.7</v>
      </c>
      <c r="K356">
        <v>38.700000000000003</v>
      </c>
      <c r="L356">
        <v>322.31</v>
      </c>
      <c r="M356">
        <v>95.94</v>
      </c>
      <c r="N356">
        <v>5.26</v>
      </c>
      <c r="O356">
        <v>36.46</v>
      </c>
      <c r="P356">
        <v>2.5</v>
      </c>
      <c r="Q356" t="str">
        <f t="shared" si="28"/>
        <v>NO</v>
      </c>
      <c r="R356" s="2"/>
      <c r="S356">
        <v>2443</v>
      </c>
      <c r="T356">
        <v>2404</v>
      </c>
      <c r="U356">
        <v>660.79</v>
      </c>
      <c r="V356">
        <v>632.41999999999996</v>
      </c>
      <c r="W356">
        <v>263.27999999999997</v>
      </c>
      <c r="X356">
        <v>37.020000000000003</v>
      </c>
      <c r="Y356">
        <v>267.29000000000002</v>
      </c>
      <c r="Z356">
        <v>53.31</v>
      </c>
      <c r="AA356">
        <v>4.37</v>
      </c>
      <c r="AB356">
        <v>32.520000000000003</v>
      </c>
      <c r="AC356">
        <v>3</v>
      </c>
      <c r="AD356" t="str">
        <f t="shared" si="29"/>
        <v>NO</v>
      </c>
      <c r="AE356">
        <v>3</v>
      </c>
    </row>
    <row r="357" spans="1:31" x14ac:dyDescent="0.15">
      <c r="A357" t="str">
        <f t="shared" si="30"/>
        <v>2417-2405</v>
      </c>
      <c r="C357" s="9">
        <f t="shared" si="27"/>
        <v>5000</v>
      </c>
      <c r="D357" s="9">
        <f t="shared" si="31"/>
        <v>5200</v>
      </c>
      <c r="E357" s="2"/>
      <c r="F357">
        <v>2417</v>
      </c>
      <c r="G357">
        <v>2405</v>
      </c>
      <c r="H357">
        <v>297.45999999999998</v>
      </c>
      <c r="I357">
        <v>297.45999999999998</v>
      </c>
      <c r="J357">
        <v>166.65</v>
      </c>
      <c r="K357">
        <v>7.67</v>
      </c>
      <c r="L357">
        <v>90.51</v>
      </c>
      <c r="M357">
        <v>25.06</v>
      </c>
      <c r="N357">
        <v>2.99</v>
      </c>
      <c r="O357">
        <v>2.08</v>
      </c>
      <c r="P357">
        <v>2.5</v>
      </c>
      <c r="Q357" t="str">
        <f t="shared" si="28"/>
        <v>NO</v>
      </c>
      <c r="R357" s="2"/>
      <c r="S357">
        <v>2417</v>
      </c>
      <c r="T357">
        <v>2405</v>
      </c>
      <c r="U357">
        <v>532.04</v>
      </c>
      <c r="V357">
        <v>532.04</v>
      </c>
      <c r="W357">
        <v>272.83999999999997</v>
      </c>
      <c r="X357">
        <v>16.559999999999999</v>
      </c>
      <c r="Y357">
        <v>191.32</v>
      </c>
      <c r="Z357">
        <v>28.04</v>
      </c>
      <c r="AA357">
        <v>3.99</v>
      </c>
      <c r="AB357">
        <v>16.29</v>
      </c>
      <c r="AC357">
        <v>3</v>
      </c>
      <c r="AD357" t="str">
        <f t="shared" si="29"/>
        <v>NO</v>
      </c>
      <c r="AE357">
        <v>3</v>
      </c>
    </row>
    <row r="358" spans="1:31" x14ac:dyDescent="0.15">
      <c r="A358" t="str">
        <f t="shared" si="30"/>
        <v>4135-2405</v>
      </c>
      <c r="C358" s="9">
        <f t="shared" si="27"/>
        <v>6100</v>
      </c>
      <c r="D358" s="9">
        <f t="shared" si="31"/>
        <v>6400</v>
      </c>
      <c r="E358" s="2"/>
      <c r="F358">
        <v>4135</v>
      </c>
      <c r="G358">
        <v>2405</v>
      </c>
      <c r="H358">
        <v>713.93</v>
      </c>
      <c r="I358">
        <v>670.48</v>
      </c>
      <c r="J358">
        <v>373.87</v>
      </c>
      <c r="K358">
        <v>23.98</v>
      </c>
      <c r="L358">
        <v>243.52</v>
      </c>
      <c r="M358">
        <v>54.89</v>
      </c>
      <c r="N358">
        <v>3.65</v>
      </c>
      <c r="O358">
        <v>11.54</v>
      </c>
      <c r="P358">
        <v>2.5</v>
      </c>
      <c r="Q358" t="str">
        <f t="shared" si="28"/>
        <v>NO</v>
      </c>
      <c r="R358" s="2"/>
      <c r="S358">
        <v>4135</v>
      </c>
      <c r="T358">
        <v>2405</v>
      </c>
      <c r="U358">
        <v>358.34</v>
      </c>
      <c r="V358">
        <v>344.19</v>
      </c>
      <c r="W358">
        <v>167.54</v>
      </c>
      <c r="X358">
        <v>13</v>
      </c>
      <c r="Y358">
        <v>143.13999999999999</v>
      </c>
      <c r="Z358">
        <v>24.46</v>
      </c>
      <c r="AA358">
        <v>3.03</v>
      </c>
      <c r="AB358">
        <v>4.17</v>
      </c>
      <c r="AC358">
        <v>3</v>
      </c>
      <c r="AD358" t="str">
        <f t="shared" si="29"/>
        <v>NO</v>
      </c>
      <c r="AE358">
        <v>3</v>
      </c>
    </row>
    <row r="359" spans="1:31" x14ac:dyDescent="0.15">
      <c r="A359" t="str">
        <f t="shared" si="30"/>
        <v>2396-2408</v>
      </c>
      <c r="C359" s="9">
        <f t="shared" si="27"/>
        <v>5300</v>
      </c>
      <c r="D359" s="9">
        <f t="shared" si="31"/>
        <v>5500</v>
      </c>
      <c r="E359" s="2"/>
      <c r="F359">
        <v>2396</v>
      </c>
      <c r="G359">
        <v>2408</v>
      </c>
      <c r="H359">
        <v>400.69</v>
      </c>
      <c r="I359">
        <v>396.64</v>
      </c>
      <c r="J359">
        <v>192.57</v>
      </c>
      <c r="K359">
        <v>10.96</v>
      </c>
      <c r="L359">
        <v>89.21</v>
      </c>
      <c r="M359">
        <v>24.48</v>
      </c>
      <c r="N359">
        <v>2.61</v>
      </c>
      <c r="O359">
        <v>80.86</v>
      </c>
      <c r="P359">
        <v>0</v>
      </c>
      <c r="Q359" t="str">
        <f t="shared" si="28"/>
        <v>NO</v>
      </c>
      <c r="R359" s="2"/>
      <c r="S359">
        <v>2396</v>
      </c>
      <c r="T359">
        <v>2408</v>
      </c>
      <c r="U359">
        <v>491.06</v>
      </c>
      <c r="V359">
        <v>472.07</v>
      </c>
      <c r="W359">
        <v>136.51</v>
      </c>
      <c r="X359">
        <v>14.65</v>
      </c>
      <c r="Y359">
        <v>157.88999999999999</v>
      </c>
      <c r="Z359">
        <v>19.46</v>
      </c>
      <c r="AA359">
        <v>23.82</v>
      </c>
      <c r="AB359">
        <v>138.72999999999999</v>
      </c>
      <c r="AC359">
        <v>0</v>
      </c>
      <c r="AD359" t="str">
        <f t="shared" si="29"/>
        <v>YES</v>
      </c>
      <c r="AE359">
        <v>0</v>
      </c>
    </row>
    <row r="360" spans="1:31" x14ac:dyDescent="0.15">
      <c r="A360" t="str">
        <f t="shared" si="30"/>
        <v>2431-2408</v>
      </c>
      <c r="C360" s="9">
        <f t="shared" si="27"/>
        <v>8100</v>
      </c>
      <c r="D360" s="9">
        <f t="shared" si="31"/>
        <v>8500</v>
      </c>
      <c r="E360" s="2"/>
      <c r="F360">
        <v>2431</v>
      </c>
      <c r="G360">
        <v>2408</v>
      </c>
      <c r="H360">
        <v>652.30999999999995</v>
      </c>
      <c r="I360">
        <v>644.16999999999996</v>
      </c>
      <c r="J360">
        <v>288.23</v>
      </c>
      <c r="K360">
        <v>12.35</v>
      </c>
      <c r="L360">
        <v>132.15</v>
      </c>
      <c r="M360">
        <v>43.91</v>
      </c>
      <c r="N360">
        <v>7.53</v>
      </c>
      <c r="O360">
        <v>168.15</v>
      </c>
      <c r="P360">
        <v>0</v>
      </c>
      <c r="Q360" t="str">
        <f t="shared" si="28"/>
        <v>YES</v>
      </c>
      <c r="R360" s="2"/>
      <c r="S360">
        <v>2431</v>
      </c>
      <c r="T360">
        <v>2408</v>
      </c>
      <c r="U360">
        <v>718.4</v>
      </c>
      <c r="V360">
        <v>702.02</v>
      </c>
      <c r="W360">
        <v>252.63</v>
      </c>
      <c r="X360">
        <v>17.75</v>
      </c>
      <c r="Y360">
        <v>209.28</v>
      </c>
      <c r="Z360">
        <v>23.03</v>
      </c>
      <c r="AA360">
        <v>11.75</v>
      </c>
      <c r="AB360">
        <v>203.98</v>
      </c>
      <c r="AC360">
        <v>0</v>
      </c>
      <c r="AD360" t="str">
        <f t="shared" si="29"/>
        <v>YES</v>
      </c>
      <c r="AE360">
        <v>0</v>
      </c>
    </row>
    <row r="361" spans="1:31" x14ac:dyDescent="0.15">
      <c r="A361" t="str">
        <f t="shared" si="30"/>
        <v>2326-2409</v>
      </c>
      <c r="C361" s="9">
        <f t="shared" si="27"/>
        <v>8000</v>
      </c>
      <c r="D361" s="9">
        <f t="shared" si="31"/>
        <v>8400</v>
      </c>
      <c r="E361" s="2"/>
      <c r="F361">
        <v>2326</v>
      </c>
      <c r="G361">
        <v>2409</v>
      </c>
      <c r="H361">
        <v>638.69000000000005</v>
      </c>
      <c r="I361">
        <v>630.16999999999996</v>
      </c>
      <c r="J361">
        <v>281.57</v>
      </c>
      <c r="K361">
        <v>11.9</v>
      </c>
      <c r="L361">
        <v>119.84</v>
      </c>
      <c r="M361">
        <v>44.06</v>
      </c>
      <c r="N361">
        <v>6.38</v>
      </c>
      <c r="O361">
        <v>172.45</v>
      </c>
      <c r="P361">
        <v>2.5</v>
      </c>
      <c r="Q361" t="str">
        <f t="shared" si="28"/>
        <v>YES</v>
      </c>
      <c r="R361" s="2"/>
      <c r="S361">
        <v>2326</v>
      </c>
      <c r="T361">
        <v>2409</v>
      </c>
      <c r="U361">
        <v>715.64</v>
      </c>
      <c r="V361">
        <v>698.79</v>
      </c>
      <c r="W361">
        <v>248.43</v>
      </c>
      <c r="X361">
        <v>18.239999999999998</v>
      </c>
      <c r="Y361">
        <v>207.13</v>
      </c>
      <c r="Z361">
        <v>23.06</v>
      </c>
      <c r="AA361">
        <v>11.71</v>
      </c>
      <c r="AB361">
        <v>204.06</v>
      </c>
      <c r="AC361">
        <v>3</v>
      </c>
      <c r="AD361" t="str">
        <f t="shared" si="29"/>
        <v>YES</v>
      </c>
      <c r="AE361">
        <v>3</v>
      </c>
    </row>
    <row r="362" spans="1:31" x14ac:dyDescent="0.15">
      <c r="A362" t="str">
        <f t="shared" si="30"/>
        <v>2453-2409</v>
      </c>
      <c r="C362" s="9">
        <f t="shared" si="27"/>
        <v>400</v>
      </c>
      <c r="D362" s="9">
        <f t="shared" si="31"/>
        <v>400</v>
      </c>
      <c r="E362" s="2"/>
      <c r="F362">
        <v>2453</v>
      </c>
      <c r="G362">
        <v>2409</v>
      </c>
      <c r="H362">
        <v>35.770000000000003</v>
      </c>
      <c r="I362">
        <v>35.770000000000003</v>
      </c>
      <c r="J362">
        <v>19.72</v>
      </c>
      <c r="K362">
        <v>1</v>
      </c>
      <c r="L362">
        <v>8.67</v>
      </c>
      <c r="M362">
        <v>0.43</v>
      </c>
      <c r="N362">
        <v>0.14000000000000001</v>
      </c>
      <c r="O362">
        <v>3.31</v>
      </c>
      <c r="P362">
        <v>2.5</v>
      </c>
      <c r="Q362" t="str">
        <f t="shared" si="28"/>
        <v>NO</v>
      </c>
      <c r="R362" s="2"/>
      <c r="S362">
        <v>2453</v>
      </c>
      <c r="T362">
        <v>2409</v>
      </c>
      <c r="U362">
        <v>32.56</v>
      </c>
      <c r="V362">
        <v>32.56</v>
      </c>
      <c r="W362">
        <v>7.75</v>
      </c>
      <c r="X362">
        <v>1.44</v>
      </c>
      <c r="Y362">
        <v>15.93</v>
      </c>
      <c r="Z362">
        <v>0.33</v>
      </c>
      <c r="AA362">
        <v>0.13</v>
      </c>
      <c r="AB362">
        <v>3.98</v>
      </c>
      <c r="AC362">
        <v>3</v>
      </c>
      <c r="AD362" t="str">
        <f t="shared" si="29"/>
        <v>NO</v>
      </c>
      <c r="AE362">
        <v>3</v>
      </c>
    </row>
    <row r="363" spans="1:31" x14ac:dyDescent="0.15">
      <c r="A363" t="str">
        <f t="shared" si="30"/>
        <v>2431-2409</v>
      </c>
      <c r="C363" s="9">
        <f t="shared" si="27"/>
        <v>4900</v>
      </c>
      <c r="D363" s="9">
        <f t="shared" si="31"/>
        <v>5100</v>
      </c>
      <c r="E363" s="2"/>
      <c r="F363">
        <v>2431</v>
      </c>
      <c r="G363">
        <v>2409</v>
      </c>
      <c r="H363">
        <v>347.56</v>
      </c>
      <c r="I363">
        <v>344.04</v>
      </c>
      <c r="J363">
        <v>170.2</v>
      </c>
      <c r="K363">
        <v>8.7799999999999994</v>
      </c>
      <c r="L363">
        <v>63.77</v>
      </c>
      <c r="M363">
        <v>23.7</v>
      </c>
      <c r="N363">
        <v>2.36</v>
      </c>
      <c r="O363">
        <v>78.75</v>
      </c>
      <c r="P363">
        <v>0</v>
      </c>
      <c r="Q363" t="str">
        <f t="shared" si="28"/>
        <v>NO</v>
      </c>
      <c r="R363" s="2"/>
      <c r="S363">
        <v>2431</v>
      </c>
      <c r="T363">
        <v>2409</v>
      </c>
      <c r="U363">
        <v>482.65</v>
      </c>
      <c r="V363">
        <v>463.99</v>
      </c>
      <c r="W363">
        <v>134.74</v>
      </c>
      <c r="X363">
        <v>14.36</v>
      </c>
      <c r="Y363">
        <v>152.83000000000001</v>
      </c>
      <c r="Z363">
        <v>19.28</v>
      </c>
      <c r="AA363">
        <v>23.6</v>
      </c>
      <c r="AB363">
        <v>137.83000000000001</v>
      </c>
      <c r="AC363">
        <v>0</v>
      </c>
      <c r="AD363" t="str">
        <f t="shared" si="29"/>
        <v>YES</v>
      </c>
      <c r="AE363">
        <v>0</v>
      </c>
    </row>
    <row r="364" spans="1:31" x14ac:dyDescent="0.15">
      <c r="A364" t="str">
        <f t="shared" si="30"/>
        <v>2532-2410</v>
      </c>
      <c r="C364" s="9">
        <f t="shared" si="27"/>
        <v>2100</v>
      </c>
      <c r="D364" s="9">
        <f t="shared" si="31"/>
        <v>2200</v>
      </c>
      <c r="E364" s="2"/>
      <c r="F364">
        <v>2532</v>
      </c>
      <c r="G364">
        <v>2410</v>
      </c>
      <c r="H364">
        <v>136.62</v>
      </c>
      <c r="I364">
        <v>135.59</v>
      </c>
      <c r="J364">
        <v>51.95</v>
      </c>
      <c r="K364">
        <v>3.78</v>
      </c>
      <c r="L364">
        <v>63.1</v>
      </c>
      <c r="M364">
        <v>1.66</v>
      </c>
      <c r="N364">
        <v>1.1200000000000001</v>
      </c>
      <c r="O364">
        <v>0</v>
      </c>
      <c r="P364">
        <v>15</v>
      </c>
      <c r="Q364" t="str">
        <f t="shared" si="28"/>
        <v>NO</v>
      </c>
      <c r="R364" s="2"/>
      <c r="S364">
        <v>2532</v>
      </c>
      <c r="T364">
        <v>2410</v>
      </c>
      <c r="U364">
        <v>209.28</v>
      </c>
      <c r="V364">
        <v>203.99</v>
      </c>
      <c r="W364">
        <v>34.47</v>
      </c>
      <c r="X364">
        <v>4.12</v>
      </c>
      <c r="Y364">
        <v>62.02</v>
      </c>
      <c r="Z364">
        <v>67.040000000000006</v>
      </c>
      <c r="AA364">
        <v>28.39</v>
      </c>
      <c r="AB364">
        <v>1.24</v>
      </c>
      <c r="AC364">
        <v>12</v>
      </c>
      <c r="AD364" t="str">
        <f t="shared" si="29"/>
        <v>NO</v>
      </c>
      <c r="AE364">
        <v>12</v>
      </c>
    </row>
    <row r="365" spans="1:31" x14ac:dyDescent="0.15">
      <c r="A365" t="str">
        <f t="shared" si="30"/>
        <v>2411-2410</v>
      </c>
      <c r="C365" s="9">
        <f t="shared" si="27"/>
        <v>5400</v>
      </c>
      <c r="D365" s="9">
        <f t="shared" si="31"/>
        <v>5700</v>
      </c>
      <c r="E365" s="2"/>
      <c r="F365">
        <v>2411</v>
      </c>
      <c r="G365">
        <v>2410</v>
      </c>
      <c r="H365">
        <v>348.75</v>
      </c>
      <c r="I365">
        <v>346.21</v>
      </c>
      <c r="J365">
        <v>190.95</v>
      </c>
      <c r="K365">
        <v>8.02</v>
      </c>
      <c r="L365">
        <v>127.24</v>
      </c>
      <c r="M365">
        <v>3.06</v>
      </c>
      <c r="N365">
        <v>2.06</v>
      </c>
      <c r="O365">
        <v>4.91</v>
      </c>
      <c r="P365">
        <v>12.5</v>
      </c>
      <c r="Q365" t="str">
        <f t="shared" si="28"/>
        <v>NO</v>
      </c>
      <c r="R365" s="2"/>
      <c r="S365">
        <v>2411</v>
      </c>
      <c r="T365">
        <v>2410</v>
      </c>
      <c r="U365">
        <v>573.74</v>
      </c>
      <c r="V365">
        <v>541</v>
      </c>
      <c r="W365">
        <v>116.62</v>
      </c>
      <c r="X365">
        <v>41.08</v>
      </c>
      <c r="Y365">
        <v>291.98</v>
      </c>
      <c r="Z365">
        <v>68.790000000000006</v>
      </c>
      <c r="AA365">
        <v>34.01</v>
      </c>
      <c r="AB365">
        <v>6.27</v>
      </c>
      <c r="AC365">
        <v>15</v>
      </c>
      <c r="AD365" t="str">
        <f t="shared" si="29"/>
        <v>NO</v>
      </c>
      <c r="AE365">
        <v>15</v>
      </c>
    </row>
    <row r="366" spans="1:31" x14ac:dyDescent="0.15">
      <c r="A366" t="str">
        <f t="shared" si="30"/>
        <v>2410-2411</v>
      </c>
      <c r="C366" s="9">
        <f t="shared" si="27"/>
        <v>2100</v>
      </c>
      <c r="D366" s="9">
        <f t="shared" si="31"/>
        <v>2200</v>
      </c>
      <c r="E366" s="2"/>
      <c r="F366">
        <v>2410</v>
      </c>
      <c r="G366">
        <v>2411</v>
      </c>
      <c r="H366">
        <v>136.62</v>
      </c>
      <c r="I366">
        <v>135.59</v>
      </c>
      <c r="J366">
        <v>51.95</v>
      </c>
      <c r="K366">
        <v>3.78</v>
      </c>
      <c r="L366">
        <v>63.1</v>
      </c>
      <c r="M366">
        <v>1.66</v>
      </c>
      <c r="N366">
        <v>1.1200000000000001</v>
      </c>
      <c r="O366">
        <v>0</v>
      </c>
      <c r="P366">
        <v>15</v>
      </c>
      <c r="Q366" t="str">
        <f t="shared" si="28"/>
        <v>NO</v>
      </c>
      <c r="R366" s="2"/>
      <c r="S366">
        <v>2410</v>
      </c>
      <c r="T366">
        <v>2411</v>
      </c>
      <c r="U366">
        <v>209.28</v>
      </c>
      <c r="V366">
        <v>203.99</v>
      </c>
      <c r="W366">
        <v>34.47</v>
      </c>
      <c r="X366">
        <v>4.12</v>
      </c>
      <c r="Y366">
        <v>62.02</v>
      </c>
      <c r="Z366">
        <v>67.040000000000006</v>
      </c>
      <c r="AA366">
        <v>28.39</v>
      </c>
      <c r="AB366">
        <v>1.24</v>
      </c>
      <c r="AC366">
        <v>12</v>
      </c>
      <c r="AD366" t="str">
        <f t="shared" si="29"/>
        <v>NO</v>
      </c>
      <c r="AE366">
        <v>12</v>
      </c>
    </row>
    <row r="367" spans="1:31" x14ac:dyDescent="0.15">
      <c r="A367" t="str">
        <f t="shared" si="30"/>
        <v>2434-2411</v>
      </c>
      <c r="C367" s="9">
        <f t="shared" si="27"/>
        <v>4500</v>
      </c>
      <c r="D367" s="9">
        <f t="shared" si="31"/>
        <v>4700</v>
      </c>
      <c r="E367" s="2"/>
      <c r="F367">
        <v>2434</v>
      </c>
      <c r="G367">
        <v>2411</v>
      </c>
      <c r="H367">
        <v>254.79</v>
      </c>
      <c r="I367">
        <v>252.26</v>
      </c>
      <c r="J367">
        <v>149.07</v>
      </c>
      <c r="K367">
        <v>4</v>
      </c>
      <c r="L367">
        <v>81.16</v>
      </c>
      <c r="M367">
        <v>2.94</v>
      </c>
      <c r="N367">
        <v>1.25</v>
      </c>
      <c r="O367">
        <v>3.86</v>
      </c>
      <c r="P367">
        <v>12.5</v>
      </c>
      <c r="Q367" t="str">
        <f t="shared" si="28"/>
        <v>NO</v>
      </c>
      <c r="R367" s="2"/>
      <c r="S367">
        <v>2434</v>
      </c>
      <c r="T367">
        <v>2411</v>
      </c>
      <c r="U367">
        <v>527.61</v>
      </c>
      <c r="V367">
        <v>494.87</v>
      </c>
      <c r="W367">
        <v>93.5</v>
      </c>
      <c r="X367">
        <v>39.18</v>
      </c>
      <c r="Y367">
        <v>272.44</v>
      </c>
      <c r="Z367">
        <v>68.75</v>
      </c>
      <c r="AA367">
        <v>33.880000000000003</v>
      </c>
      <c r="AB367">
        <v>4.8600000000000003</v>
      </c>
      <c r="AC367">
        <v>15</v>
      </c>
      <c r="AD367" t="str">
        <f t="shared" si="29"/>
        <v>NO</v>
      </c>
      <c r="AE367">
        <v>15</v>
      </c>
    </row>
    <row r="368" spans="1:31" x14ac:dyDescent="0.15">
      <c r="A368" t="str">
        <f t="shared" si="30"/>
        <v>2330-2414</v>
      </c>
      <c r="C368" s="9">
        <f t="shared" si="27"/>
        <v>5900</v>
      </c>
      <c r="D368" s="9">
        <f t="shared" si="31"/>
        <v>6200</v>
      </c>
      <c r="E368" s="2"/>
      <c r="F368">
        <v>2330</v>
      </c>
      <c r="G368">
        <v>2414</v>
      </c>
      <c r="H368">
        <v>681.9</v>
      </c>
      <c r="I368">
        <v>673.13</v>
      </c>
      <c r="J368">
        <v>351.93</v>
      </c>
      <c r="K368">
        <v>20.399999999999999</v>
      </c>
      <c r="L368">
        <v>181.09</v>
      </c>
      <c r="M368">
        <v>65.34</v>
      </c>
      <c r="N368">
        <v>8.76</v>
      </c>
      <c r="O368">
        <v>51.88</v>
      </c>
      <c r="P368">
        <v>2.5</v>
      </c>
      <c r="Q368" t="str">
        <f t="shared" si="28"/>
        <v>NO</v>
      </c>
      <c r="R368" s="2"/>
      <c r="S368">
        <v>2330</v>
      </c>
      <c r="T368">
        <v>2414</v>
      </c>
      <c r="U368">
        <v>334</v>
      </c>
      <c r="V368">
        <v>310.11</v>
      </c>
      <c r="W368">
        <v>138.55000000000001</v>
      </c>
      <c r="X368">
        <v>11.48</v>
      </c>
      <c r="Y368">
        <v>132.84</v>
      </c>
      <c r="Z368">
        <v>34.29</v>
      </c>
      <c r="AA368">
        <v>3.8</v>
      </c>
      <c r="AB368">
        <v>7.04</v>
      </c>
      <c r="AC368">
        <v>6</v>
      </c>
      <c r="AD368" t="str">
        <f t="shared" si="29"/>
        <v>NO</v>
      </c>
      <c r="AE368">
        <v>6</v>
      </c>
    </row>
    <row r="369" spans="1:31" x14ac:dyDescent="0.15">
      <c r="A369" t="str">
        <f t="shared" si="30"/>
        <v>2415-2414</v>
      </c>
      <c r="C369" s="9">
        <f t="shared" si="27"/>
        <v>6800</v>
      </c>
      <c r="D369" s="9">
        <f t="shared" si="31"/>
        <v>7100</v>
      </c>
      <c r="E369" s="2"/>
      <c r="F369">
        <v>2415</v>
      </c>
      <c r="G369">
        <v>2414</v>
      </c>
      <c r="H369">
        <v>349.8</v>
      </c>
      <c r="I369">
        <v>349.8</v>
      </c>
      <c r="J369">
        <v>114.77</v>
      </c>
      <c r="K369">
        <v>10.62</v>
      </c>
      <c r="L369">
        <v>130.12</v>
      </c>
      <c r="M369">
        <v>71.16</v>
      </c>
      <c r="N369">
        <v>8.84</v>
      </c>
      <c r="O369">
        <v>6.77</v>
      </c>
      <c r="P369">
        <v>7.5</v>
      </c>
      <c r="Q369" t="str">
        <f t="shared" si="28"/>
        <v>NO</v>
      </c>
      <c r="R369" s="2"/>
      <c r="S369">
        <v>2415</v>
      </c>
      <c r="T369">
        <v>2414</v>
      </c>
      <c r="U369">
        <v>765.2</v>
      </c>
      <c r="V369">
        <v>765.2</v>
      </c>
      <c r="W369">
        <v>373.96</v>
      </c>
      <c r="X369">
        <v>21.03</v>
      </c>
      <c r="Y369">
        <v>217.45</v>
      </c>
      <c r="Z369">
        <v>39.83</v>
      </c>
      <c r="AA369">
        <v>16.739999999999998</v>
      </c>
      <c r="AB369">
        <v>87.19</v>
      </c>
      <c r="AC369">
        <v>9</v>
      </c>
      <c r="AD369" t="str">
        <f t="shared" si="29"/>
        <v>NO</v>
      </c>
      <c r="AE369">
        <v>9</v>
      </c>
    </row>
    <row r="370" spans="1:31" x14ac:dyDescent="0.15">
      <c r="A370" t="str">
        <f t="shared" si="30"/>
        <v>2414-2415</v>
      </c>
      <c r="C370" s="9">
        <f t="shared" si="27"/>
        <v>5900</v>
      </c>
      <c r="D370" s="9">
        <f t="shared" si="31"/>
        <v>6200</v>
      </c>
      <c r="E370" s="2"/>
      <c r="F370">
        <v>2414</v>
      </c>
      <c r="G370">
        <v>2415</v>
      </c>
      <c r="H370">
        <v>681.9</v>
      </c>
      <c r="I370">
        <v>673.13</v>
      </c>
      <c r="J370">
        <v>351.93</v>
      </c>
      <c r="K370">
        <v>20.399999999999999</v>
      </c>
      <c r="L370">
        <v>181.09</v>
      </c>
      <c r="M370">
        <v>65.34</v>
      </c>
      <c r="N370">
        <v>8.76</v>
      </c>
      <c r="O370">
        <v>51.88</v>
      </c>
      <c r="P370">
        <v>2.5</v>
      </c>
      <c r="Q370" t="str">
        <f t="shared" si="28"/>
        <v>NO</v>
      </c>
      <c r="R370" s="2"/>
      <c r="S370">
        <v>2414</v>
      </c>
      <c r="T370">
        <v>2415</v>
      </c>
      <c r="U370">
        <v>334</v>
      </c>
      <c r="V370">
        <v>310.11</v>
      </c>
      <c r="W370">
        <v>138.55000000000001</v>
      </c>
      <c r="X370">
        <v>11.48</v>
      </c>
      <c r="Y370">
        <v>132.84</v>
      </c>
      <c r="Z370">
        <v>34.29</v>
      </c>
      <c r="AA370">
        <v>3.8</v>
      </c>
      <c r="AB370">
        <v>7.04</v>
      </c>
      <c r="AC370">
        <v>6</v>
      </c>
      <c r="AD370" t="str">
        <f t="shared" si="29"/>
        <v>NO</v>
      </c>
      <c r="AE370">
        <v>6</v>
      </c>
    </row>
    <row r="371" spans="1:31" x14ac:dyDescent="0.15">
      <c r="A371" t="str">
        <f t="shared" si="30"/>
        <v>4008-2415</v>
      </c>
      <c r="C371" s="9">
        <f t="shared" si="27"/>
        <v>6800</v>
      </c>
      <c r="D371" s="9">
        <f t="shared" si="31"/>
        <v>7100</v>
      </c>
      <c r="E371" s="2"/>
      <c r="F371">
        <v>4008</v>
      </c>
      <c r="G371">
        <v>2415</v>
      </c>
      <c r="H371">
        <v>349.8</v>
      </c>
      <c r="I371">
        <v>349.8</v>
      </c>
      <c r="J371">
        <v>114.77</v>
      </c>
      <c r="K371">
        <v>10.62</v>
      </c>
      <c r="L371">
        <v>130.12</v>
      </c>
      <c r="M371">
        <v>71.16</v>
      </c>
      <c r="N371">
        <v>8.84</v>
      </c>
      <c r="O371">
        <v>6.77</v>
      </c>
      <c r="P371">
        <v>7.5</v>
      </c>
      <c r="Q371" t="str">
        <f t="shared" si="28"/>
        <v>NO</v>
      </c>
      <c r="R371" s="2"/>
      <c r="S371">
        <v>4008</v>
      </c>
      <c r="T371">
        <v>2415</v>
      </c>
      <c r="U371">
        <v>765.2</v>
      </c>
      <c r="V371">
        <v>765.2</v>
      </c>
      <c r="W371">
        <v>373.96</v>
      </c>
      <c r="X371">
        <v>21.03</v>
      </c>
      <c r="Y371">
        <v>217.45</v>
      </c>
      <c r="Z371">
        <v>39.83</v>
      </c>
      <c r="AA371">
        <v>16.739999999999998</v>
      </c>
      <c r="AB371">
        <v>87.19</v>
      </c>
      <c r="AC371">
        <v>9</v>
      </c>
      <c r="AD371" t="str">
        <f t="shared" si="29"/>
        <v>NO</v>
      </c>
      <c r="AE371">
        <v>9</v>
      </c>
    </row>
    <row r="372" spans="1:31" x14ac:dyDescent="0.15">
      <c r="A372" t="str">
        <f t="shared" si="30"/>
        <v>2405-2417</v>
      </c>
      <c r="C372" s="9">
        <f t="shared" si="27"/>
        <v>6100</v>
      </c>
      <c r="D372" s="9">
        <f t="shared" si="31"/>
        <v>6400</v>
      </c>
      <c r="E372" s="2"/>
      <c r="F372">
        <v>2405</v>
      </c>
      <c r="G372">
        <v>2417</v>
      </c>
      <c r="H372">
        <v>713.93</v>
      </c>
      <c r="I372">
        <v>670.48</v>
      </c>
      <c r="J372">
        <v>373.87</v>
      </c>
      <c r="K372">
        <v>23.98</v>
      </c>
      <c r="L372">
        <v>243.52</v>
      </c>
      <c r="M372">
        <v>54.89</v>
      </c>
      <c r="N372">
        <v>3.65</v>
      </c>
      <c r="O372">
        <v>11.54</v>
      </c>
      <c r="P372">
        <v>2.5</v>
      </c>
      <c r="Q372" t="str">
        <f t="shared" si="28"/>
        <v>NO</v>
      </c>
      <c r="R372" s="2"/>
      <c r="S372">
        <v>2405</v>
      </c>
      <c r="T372">
        <v>2417</v>
      </c>
      <c r="U372">
        <v>358.34</v>
      </c>
      <c r="V372">
        <v>344.19</v>
      </c>
      <c r="W372">
        <v>167.54</v>
      </c>
      <c r="X372">
        <v>13</v>
      </c>
      <c r="Y372">
        <v>143.13999999999999</v>
      </c>
      <c r="Z372">
        <v>24.46</v>
      </c>
      <c r="AA372">
        <v>3.03</v>
      </c>
      <c r="AB372">
        <v>4.17</v>
      </c>
      <c r="AC372">
        <v>3</v>
      </c>
      <c r="AD372" t="str">
        <f t="shared" si="29"/>
        <v>NO</v>
      </c>
      <c r="AE372">
        <v>3</v>
      </c>
    </row>
    <row r="373" spans="1:31" x14ac:dyDescent="0.15">
      <c r="A373" t="str">
        <f t="shared" si="30"/>
        <v>2394-2418</v>
      </c>
      <c r="B373" t="s">
        <v>43</v>
      </c>
      <c r="C373" s="9">
        <f t="shared" si="27"/>
        <v>6200</v>
      </c>
      <c r="D373" s="9">
        <f t="shared" si="31"/>
        <v>6500</v>
      </c>
      <c r="E373" s="2"/>
      <c r="F373">
        <v>2394</v>
      </c>
      <c r="G373">
        <v>2418</v>
      </c>
      <c r="H373">
        <v>565.62</v>
      </c>
      <c r="I373">
        <v>562.02</v>
      </c>
      <c r="J373">
        <v>211.77</v>
      </c>
      <c r="K373">
        <v>12.92</v>
      </c>
      <c r="L373">
        <v>198.31</v>
      </c>
      <c r="M373">
        <v>9.5299999999999994</v>
      </c>
      <c r="N373">
        <v>2.89</v>
      </c>
      <c r="O373">
        <v>115.21</v>
      </c>
      <c r="P373">
        <v>15</v>
      </c>
      <c r="Q373" t="str">
        <f t="shared" si="28"/>
        <v>YES</v>
      </c>
      <c r="R373" s="2"/>
      <c r="S373">
        <v>2394</v>
      </c>
      <c r="T373">
        <v>2418</v>
      </c>
      <c r="U373">
        <v>478.9</v>
      </c>
      <c r="V373">
        <v>470.99</v>
      </c>
      <c r="W373">
        <v>152.58000000000001</v>
      </c>
      <c r="X373">
        <v>17.48</v>
      </c>
      <c r="Y373">
        <v>191.67</v>
      </c>
      <c r="Z373">
        <v>33.369999999999997</v>
      </c>
      <c r="AA373">
        <v>4.62</v>
      </c>
      <c r="AB373">
        <v>79.180000000000007</v>
      </c>
      <c r="AC373">
        <v>0</v>
      </c>
      <c r="AD373" t="str">
        <f t="shared" si="29"/>
        <v>NO</v>
      </c>
      <c r="AE373">
        <v>15</v>
      </c>
    </row>
    <row r="374" spans="1:31" x14ac:dyDescent="0.15">
      <c r="A374" t="str">
        <f t="shared" si="30"/>
        <v>2440-2418</v>
      </c>
      <c r="C374" s="9">
        <f t="shared" si="27"/>
        <v>5100</v>
      </c>
      <c r="D374" s="9">
        <f t="shared" si="31"/>
        <v>5300</v>
      </c>
      <c r="E374" s="2"/>
      <c r="F374">
        <v>2440</v>
      </c>
      <c r="G374">
        <v>2418</v>
      </c>
      <c r="H374">
        <v>520.15</v>
      </c>
      <c r="I374">
        <v>512.82000000000005</v>
      </c>
      <c r="J374">
        <v>209.55</v>
      </c>
      <c r="K374">
        <v>21.2</v>
      </c>
      <c r="L374">
        <v>188.69</v>
      </c>
      <c r="M374">
        <v>31.85</v>
      </c>
      <c r="N374">
        <v>11.41</v>
      </c>
      <c r="O374">
        <v>47.45</v>
      </c>
      <c r="P374">
        <v>10</v>
      </c>
      <c r="Q374" t="str">
        <f t="shared" si="28"/>
        <v>NO</v>
      </c>
      <c r="R374" s="2"/>
      <c r="S374">
        <v>2440</v>
      </c>
      <c r="T374">
        <v>2418</v>
      </c>
      <c r="U374">
        <v>346.55</v>
      </c>
      <c r="V374">
        <v>331.66</v>
      </c>
      <c r="W374">
        <v>125.21</v>
      </c>
      <c r="X374">
        <v>17.66</v>
      </c>
      <c r="Y374">
        <v>153.52000000000001</v>
      </c>
      <c r="Z374">
        <v>17.3</v>
      </c>
      <c r="AA374">
        <v>2.16</v>
      </c>
      <c r="AB374">
        <v>18.71</v>
      </c>
      <c r="AC374">
        <v>12</v>
      </c>
      <c r="AD374" t="str">
        <f t="shared" si="29"/>
        <v>NO</v>
      </c>
      <c r="AE374">
        <v>12</v>
      </c>
    </row>
    <row r="375" spans="1:31" x14ac:dyDescent="0.15">
      <c r="A375" t="str">
        <f t="shared" si="30"/>
        <v>2395-2419</v>
      </c>
      <c r="B375" t="s">
        <v>44</v>
      </c>
      <c r="C375" s="9">
        <f t="shared" si="27"/>
        <v>8600</v>
      </c>
      <c r="D375" s="9">
        <f t="shared" si="31"/>
        <v>9000</v>
      </c>
      <c r="E375" s="2"/>
      <c r="F375">
        <v>2395</v>
      </c>
      <c r="G375">
        <v>2419</v>
      </c>
      <c r="H375">
        <v>835.68</v>
      </c>
      <c r="I375">
        <v>822.93</v>
      </c>
      <c r="J375">
        <v>309.29000000000002</v>
      </c>
      <c r="K375">
        <v>28.51</v>
      </c>
      <c r="L375">
        <v>272.36</v>
      </c>
      <c r="M375">
        <v>49.7</v>
      </c>
      <c r="N375">
        <v>16.2</v>
      </c>
      <c r="O375">
        <v>139.63</v>
      </c>
      <c r="P375">
        <v>20</v>
      </c>
      <c r="Q375" t="str">
        <f t="shared" si="28"/>
        <v>YES</v>
      </c>
      <c r="R375" s="2"/>
      <c r="S375">
        <v>2395</v>
      </c>
      <c r="T375">
        <v>2419</v>
      </c>
      <c r="U375">
        <v>644.36</v>
      </c>
      <c r="V375">
        <v>613.69000000000005</v>
      </c>
      <c r="W375">
        <v>202.76</v>
      </c>
      <c r="X375">
        <v>26.26</v>
      </c>
      <c r="Y375">
        <v>217.03</v>
      </c>
      <c r="Z375">
        <v>29.33</v>
      </c>
      <c r="AA375">
        <v>22.68</v>
      </c>
      <c r="AB375">
        <v>119.3</v>
      </c>
      <c r="AC375">
        <v>27</v>
      </c>
      <c r="AD375" t="str">
        <f t="shared" si="29"/>
        <v>YES</v>
      </c>
      <c r="AE375">
        <v>15</v>
      </c>
    </row>
    <row r="376" spans="1:31" x14ac:dyDescent="0.15">
      <c r="A376" t="str">
        <f t="shared" si="30"/>
        <v>2468-2419</v>
      </c>
      <c r="C376" s="9">
        <f t="shared" si="27"/>
        <v>1600</v>
      </c>
      <c r="D376" s="9">
        <f t="shared" si="31"/>
        <v>1700</v>
      </c>
      <c r="E376" s="2"/>
      <c r="F376">
        <v>2468</v>
      </c>
      <c r="G376">
        <v>2419</v>
      </c>
      <c r="H376">
        <v>219.7</v>
      </c>
      <c r="I376">
        <v>218.14</v>
      </c>
      <c r="J376">
        <v>66.38</v>
      </c>
      <c r="K376">
        <v>6.1</v>
      </c>
      <c r="L376">
        <v>100.13</v>
      </c>
      <c r="M376">
        <v>25.39</v>
      </c>
      <c r="N376">
        <v>7.2</v>
      </c>
      <c r="O376">
        <v>7</v>
      </c>
      <c r="P376">
        <v>7.5</v>
      </c>
      <c r="Q376" t="str">
        <f t="shared" si="28"/>
        <v>NO</v>
      </c>
      <c r="R376" s="2"/>
      <c r="S376">
        <v>2468</v>
      </c>
      <c r="T376">
        <v>2419</v>
      </c>
      <c r="U376">
        <v>48.35</v>
      </c>
      <c r="V376">
        <v>48.16</v>
      </c>
      <c r="W376">
        <v>5.47</v>
      </c>
      <c r="X376">
        <v>1.41</v>
      </c>
      <c r="Y376">
        <v>31.99</v>
      </c>
      <c r="Z376">
        <v>0.26</v>
      </c>
      <c r="AA376">
        <v>0.23</v>
      </c>
      <c r="AB376">
        <v>0</v>
      </c>
      <c r="AC376">
        <v>9</v>
      </c>
      <c r="AD376" t="str">
        <f t="shared" si="29"/>
        <v>NO</v>
      </c>
      <c r="AE376">
        <v>9</v>
      </c>
    </row>
    <row r="377" spans="1:31" x14ac:dyDescent="0.15">
      <c r="A377" t="str">
        <f t="shared" si="30"/>
        <v>2430-2419</v>
      </c>
      <c r="B377" t="s">
        <v>37</v>
      </c>
      <c r="C377" s="9">
        <f t="shared" si="27"/>
        <v>10200</v>
      </c>
      <c r="D377" s="9">
        <f t="shared" si="31"/>
        <v>10700</v>
      </c>
      <c r="E377" s="2"/>
      <c r="F377">
        <v>2430</v>
      </c>
      <c r="G377">
        <v>2419</v>
      </c>
      <c r="H377">
        <v>690.15</v>
      </c>
      <c r="I377">
        <v>683.41</v>
      </c>
      <c r="J377">
        <v>270.36</v>
      </c>
      <c r="K377">
        <v>12.95</v>
      </c>
      <c r="L377">
        <v>211.04</v>
      </c>
      <c r="M377">
        <v>7.77</v>
      </c>
      <c r="N377">
        <v>5.13</v>
      </c>
      <c r="O377">
        <v>167.9</v>
      </c>
      <c r="P377">
        <v>15</v>
      </c>
      <c r="Q377" t="str">
        <f t="shared" si="28"/>
        <v>YES</v>
      </c>
      <c r="R377" s="2"/>
      <c r="S377">
        <v>2430</v>
      </c>
      <c r="T377">
        <v>2419</v>
      </c>
      <c r="U377">
        <v>1022.66</v>
      </c>
      <c r="V377">
        <v>1001.77</v>
      </c>
      <c r="W377">
        <v>361.9</v>
      </c>
      <c r="X377">
        <v>29.06</v>
      </c>
      <c r="Y377">
        <v>330.09</v>
      </c>
      <c r="Z377">
        <v>48.05</v>
      </c>
      <c r="AA377">
        <v>13.85</v>
      </c>
      <c r="AB377">
        <v>239.72</v>
      </c>
      <c r="AC377">
        <v>0</v>
      </c>
      <c r="AD377" t="str">
        <f t="shared" si="29"/>
        <v>YES</v>
      </c>
      <c r="AE377">
        <v>15</v>
      </c>
    </row>
    <row r="378" spans="1:31" x14ac:dyDescent="0.15">
      <c r="A378" t="str">
        <f t="shared" si="30"/>
        <v>2827-2421</v>
      </c>
      <c r="C378" s="9">
        <f t="shared" si="27"/>
        <v>1100</v>
      </c>
      <c r="D378" s="9">
        <f t="shared" si="31"/>
        <v>1200</v>
      </c>
      <c r="E378" s="2"/>
      <c r="F378">
        <v>2827</v>
      </c>
      <c r="G378">
        <v>2421</v>
      </c>
      <c r="H378">
        <v>7.75</v>
      </c>
      <c r="I378">
        <v>7.69</v>
      </c>
      <c r="J378">
        <v>0.12</v>
      </c>
      <c r="K378">
        <v>0.01</v>
      </c>
      <c r="L378">
        <v>0.08</v>
      </c>
      <c r="M378">
        <v>0.02</v>
      </c>
      <c r="N378">
        <v>0.01</v>
      </c>
      <c r="O378">
        <v>0.01</v>
      </c>
      <c r="P378">
        <v>7.5</v>
      </c>
      <c r="Q378" t="str">
        <f t="shared" si="28"/>
        <v>NO</v>
      </c>
      <c r="R378" s="2"/>
      <c r="S378">
        <v>2827</v>
      </c>
      <c r="T378">
        <v>2421</v>
      </c>
      <c r="U378">
        <v>172.33</v>
      </c>
      <c r="V378">
        <v>168.51</v>
      </c>
      <c r="W378">
        <v>18.690000000000001</v>
      </c>
      <c r="X378">
        <v>2.66</v>
      </c>
      <c r="Y378">
        <v>38.840000000000003</v>
      </c>
      <c r="Z378">
        <v>65.2</v>
      </c>
      <c r="AA378">
        <v>43.94</v>
      </c>
      <c r="AB378">
        <v>0</v>
      </c>
      <c r="AC378">
        <v>3</v>
      </c>
      <c r="AD378" t="str">
        <f t="shared" si="29"/>
        <v>NO</v>
      </c>
      <c r="AE378">
        <v>3</v>
      </c>
    </row>
    <row r="379" spans="1:31" x14ac:dyDescent="0.15">
      <c r="A379" t="str">
        <f t="shared" si="30"/>
        <v>2825-2421</v>
      </c>
      <c r="C379" s="9">
        <f t="shared" si="27"/>
        <v>3900</v>
      </c>
      <c r="D379" s="9">
        <f t="shared" si="31"/>
        <v>4100</v>
      </c>
      <c r="E379" s="2"/>
      <c r="F379">
        <v>2825</v>
      </c>
      <c r="G379">
        <v>2421</v>
      </c>
      <c r="H379">
        <v>49.28</v>
      </c>
      <c r="I379">
        <v>43.99</v>
      </c>
      <c r="J379">
        <v>10.5</v>
      </c>
      <c r="K379">
        <v>4.08</v>
      </c>
      <c r="L379">
        <v>25.64</v>
      </c>
      <c r="M379">
        <v>2.3199999999999998</v>
      </c>
      <c r="N379">
        <v>1.75</v>
      </c>
      <c r="O379">
        <v>0</v>
      </c>
      <c r="P379">
        <v>5</v>
      </c>
      <c r="Q379" t="str">
        <f t="shared" si="28"/>
        <v>NO</v>
      </c>
      <c r="R379" s="2"/>
      <c r="S379">
        <v>2825</v>
      </c>
      <c r="T379">
        <v>2421</v>
      </c>
      <c r="U379">
        <v>627.85</v>
      </c>
      <c r="V379">
        <v>583.08000000000004</v>
      </c>
      <c r="W379">
        <v>166.09</v>
      </c>
      <c r="X379">
        <v>44.4</v>
      </c>
      <c r="Y379">
        <v>306.66000000000003</v>
      </c>
      <c r="Z379">
        <v>69.33</v>
      </c>
      <c r="AA379">
        <v>35.33</v>
      </c>
      <c r="AB379">
        <v>0.06</v>
      </c>
      <c r="AC379">
        <v>6</v>
      </c>
      <c r="AD379" t="str">
        <f t="shared" si="29"/>
        <v>NO</v>
      </c>
      <c r="AE379">
        <v>6</v>
      </c>
    </row>
    <row r="380" spans="1:31" x14ac:dyDescent="0.15">
      <c r="A380" t="str">
        <f t="shared" si="30"/>
        <v>4135-2422</v>
      </c>
      <c r="C380" s="9">
        <f t="shared" si="27"/>
        <v>5000</v>
      </c>
      <c r="D380" s="9">
        <f t="shared" si="31"/>
        <v>5200</v>
      </c>
      <c r="E380" s="2"/>
      <c r="F380">
        <v>4135</v>
      </c>
      <c r="G380">
        <v>2422</v>
      </c>
      <c r="H380">
        <v>297.45999999999998</v>
      </c>
      <c r="I380">
        <v>297.45999999999998</v>
      </c>
      <c r="J380">
        <v>166.65</v>
      </c>
      <c r="K380">
        <v>7.67</v>
      </c>
      <c r="L380">
        <v>90.51</v>
      </c>
      <c r="M380">
        <v>25.06</v>
      </c>
      <c r="N380">
        <v>2.99</v>
      </c>
      <c r="O380">
        <v>2.08</v>
      </c>
      <c r="P380">
        <v>2.5</v>
      </c>
      <c r="Q380" t="str">
        <f t="shared" si="28"/>
        <v>NO</v>
      </c>
      <c r="R380" s="2"/>
      <c r="S380">
        <v>4135</v>
      </c>
      <c r="T380">
        <v>2422</v>
      </c>
      <c r="U380">
        <v>532.04</v>
      </c>
      <c r="V380">
        <v>532.04</v>
      </c>
      <c r="W380">
        <v>272.83999999999997</v>
      </c>
      <c r="X380">
        <v>16.559999999999999</v>
      </c>
      <c r="Y380">
        <v>191.32</v>
      </c>
      <c r="Z380">
        <v>28.04</v>
      </c>
      <c r="AA380">
        <v>3.99</v>
      </c>
      <c r="AB380">
        <v>16.29</v>
      </c>
      <c r="AC380">
        <v>3</v>
      </c>
      <c r="AD380" t="str">
        <f t="shared" si="29"/>
        <v>NO</v>
      </c>
      <c r="AE380">
        <v>3</v>
      </c>
    </row>
    <row r="381" spans="1:31" x14ac:dyDescent="0.15">
      <c r="A381" t="str">
        <f t="shared" si="30"/>
        <v>2555-2422</v>
      </c>
      <c r="C381" s="9">
        <f t="shared" si="27"/>
        <v>5700</v>
      </c>
      <c r="D381" s="9">
        <f t="shared" si="31"/>
        <v>6000</v>
      </c>
      <c r="E381" s="2"/>
      <c r="F381">
        <v>2555</v>
      </c>
      <c r="G381">
        <v>2422</v>
      </c>
      <c r="H381">
        <v>464.52</v>
      </c>
      <c r="I381">
        <v>460.76</v>
      </c>
      <c r="J381">
        <v>196.17</v>
      </c>
      <c r="K381">
        <v>17.8</v>
      </c>
      <c r="L381">
        <v>137.09</v>
      </c>
      <c r="M381">
        <v>50.89</v>
      </c>
      <c r="N381">
        <v>3.91</v>
      </c>
      <c r="O381">
        <v>58.66</v>
      </c>
      <c r="P381">
        <v>0</v>
      </c>
      <c r="Q381" t="str">
        <f t="shared" si="28"/>
        <v>NO</v>
      </c>
      <c r="R381" s="2"/>
      <c r="S381">
        <v>2555</v>
      </c>
      <c r="T381">
        <v>2422</v>
      </c>
      <c r="U381">
        <v>497.92</v>
      </c>
      <c r="V381">
        <v>484.29</v>
      </c>
      <c r="W381">
        <v>194.81</v>
      </c>
      <c r="X381">
        <v>20.39</v>
      </c>
      <c r="Y381">
        <v>205.24</v>
      </c>
      <c r="Z381">
        <v>40.380000000000003</v>
      </c>
      <c r="AA381">
        <v>2.99</v>
      </c>
      <c r="AB381">
        <v>34.1</v>
      </c>
      <c r="AC381">
        <v>0</v>
      </c>
      <c r="AD381" t="str">
        <f t="shared" si="29"/>
        <v>NO</v>
      </c>
      <c r="AE381">
        <v>0</v>
      </c>
    </row>
    <row r="382" spans="1:31" x14ac:dyDescent="0.15">
      <c r="A382" t="str">
        <f t="shared" si="30"/>
        <v>2404-2422</v>
      </c>
      <c r="B382" t="s">
        <v>95</v>
      </c>
      <c r="C382" s="9">
        <f t="shared" si="27"/>
        <v>9600</v>
      </c>
      <c r="D382" s="9">
        <f t="shared" si="31"/>
        <v>10100</v>
      </c>
      <c r="E382" s="2"/>
      <c r="F382">
        <v>2404</v>
      </c>
      <c r="G382">
        <v>2422</v>
      </c>
      <c r="H382">
        <v>1001.88</v>
      </c>
      <c r="I382">
        <v>966.71</v>
      </c>
      <c r="J382">
        <v>500.7</v>
      </c>
      <c r="K382">
        <v>38.700000000000003</v>
      </c>
      <c r="L382">
        <v>322.31</v>
      </c>
      <c r="M382">
        <v>95.94</v>
      </c>
      <c r="N382">
        <v>5.26</v>
      </c>
      <c r="O382">
        <v>36.46</v>
      </c>
      <c r="P382">
        <v>2.5</v>
      </c>
      <c r="Q382" t="str">
        <f t="shared" si="28"/>
        <v>NO</v>
      </c>
      <c r="R382" s="2"/>
      <c r="S382">
        <v>2404</v>
      </c>
      <c r="T382">
        <v>2422</v>
      </c>
      <c r="U382">
        <v>660.79</v>
      </c>
      <c r="V382">
        <v>632.41999999999996</v>
      </c>
      <c r="W382">
        <v>263.27999999999997</v>
      </c>
      <c r="X382">
        <v>37.020000000000003</v>
      </c>
      <c r="Y382">
        <v>267.29000000000002</v>
      </c>
      <c r="Z382">
        <v>53.31</v>
      </c>
      <c r="AA382">
        <v>4.37</v>
      </c>
      <c r="AB382">
        <v>32.520000000000003</v>
      </c>
      <c r="AC382">
        <v>3</v>
      </c>
      <c r="AD382" t="str">
        <f t="shared" si="29"/>
        <v>NO</v>
      </c>
      <c r="AE382">
        <v>3</v>
      </c>
    </row>
    <row r="383" spans="1:31" x14ac:dyDescent="0.15">
      <c r="A383" t="str">
        <f t="shared" si="30"/>
        <v>2431-2424</v>
      </c>
      <c r="C383" s="9">
        <f t="shared" si="27"/>
        <v>400</v>
      </c>
      <c r="D383" s="9">
        <f t="shared" si="31"/>
        <v>400</v>
      </c>
      <c r="E383" s="2"/>
      <c r="F383">
        <v>2431</v>
      </c>
      <c r="G383">
        <v>2424</v>
      </c>
      <c r="H383">
        <v>53.14</v>
      </c>
      <c r="I383">
        <v>52.6</v>
      </c>
      <c r="J383">
        <v>22.37</v>
      </c>
      <c r="K383">
        <v>2.1800000000000002</v>
      </c>
      <c r="L383">
        <v>25.44</v>
      </c>
      <c r="M383">
        <v>0.78</v>
      </c>
      <c r="N383">
        <v>0.26</v>
      </c>
      <c r="O383">
        <v>2.11</v>
      </c>
      <c r="P383">
        <v>0</v>
      </c>
      <c r="Q383" t="str">
        <f t="shared" si="28"/>
        <v>NO</v>
      </c>
      <c r="R383" s="2"/>
      <c r="S383">
        <v>2431</v>
      </c>
      <c r="T383">
        <v>2424</v>
      </c>
      <c r="U383">
        <v>8.41</v>
      </c>
      <c r="V383">
        <v>8.09</v>
      </c>
      <c r="W383">
        <v>1.78</v>
      </c>
      <c r="X383">
        <v>0.28000000000000003</v>
      </c>
      <c r="Y383">
        <v>5.0599999999999996</v>
      </c>
      <c r="Z383">
        <v>0.18</v>
      </c>
      <c r="AA383">
        <v>0.22</v>
      </c>
      <c r="AB383">
        <v>0.89</v>
      </c>
      <c r="AC383">
        <v>0</v>
      </c>
      <c r="AD383" t="str">
        <f t="shared" si="29"/>
        <v>NO</v>
      </c>
      <c r="AE383">
        <v>0</v>
      </c>
    </row>
    <row r="384" spans="1:31" x14ac:dyDescent="0.15">
      <c r="A384" t="str">
        <f t="shared" si="30"/>
        <v>2453-2424</v>
      </c>
      <c r="C384" s="9">
        <f t="shared" si="27"/>
        <v>0</v>
      </c>
      <c r="D384" s="9">
        <f t="shared" si="31"/>
        <v>0</v>
      </c>
      <c r="E384" s="2"/>
      <c r="F384">
        <v>2453</v>
      </c>
      <c r="G384">
        <v>2424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t="str">
        <f t="shared" si="28"/>
        <v>NO</v>
      </c>
      <c r="R384" s="2"/>
      <c r="S384">
        <v>2453</v>
      </c>
      <c r="T384">
        <v>2424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 t="str">
        <f t="shared" si="29"/>
        <v>NO</v>
      </c>
      <c r="AE384">
        <v>0</v>
      </c>
    </row>
    <row r="385" spans="1:31" x14ac:dyDescent="0.15">
      <c r="A385" t="str">
        <f t="shared" si="30"/>
        <v>2826-2425</v>
      </c>
      <c r="C385" s="9">
        <f t="shared" si="27"/>
        <v>2400</v>
      </c>
      <c r="D385" s="9">
        <f t="shared" si="31"/>
        <v>2500</v>
      </c>
      <c r="E385" s="2"/>
      <c r="F385">
        <v>2826</v>
      </c>
      <c r="G385">
        <v>2425</v>
      </c>
      <c r="H385">
        <v>355.69</v>
      </c>
      <c r="I385">
        <v>350.67</v>
      </c>
      <c r="J385">
        <v>107.17</v>
      </c>
      <c r="K385">
        <v>10.01</v>
      </c>
      <c r="L385">
        <v>138.13</v>
      </c>
      <c r="M385">
        <v>19.89</v>
      </c>
      <c r="N385">
        <v>6.65</v>
      </c>
      <c r="O385">
        <v>71.349999999999994</v>
      </c>
      <c r="P385">
        <v>2.5</v>
      </c>
      <c r="Q385" t="str">
        <f t="shared" si="28"/>
        <v>NO</v>
      </c>
      <c r="R385" s="2"/>
      <c r="S385">
        <v>2826</v>
      </c>
      <c r="T385">
        <v>2425</v>
      </c>
      <c r="U385">
        <v>52.88</v>
      </c>
      <c r="V385">
        <v>50.95</v>
      </c>
      <c r="W385">
        <v>14.62</v>
      </c>
      <c r="X385">
        <v>1.54</v>
      </c>
      <c r="Y385">
        <v>28.72</v>
      </c>
      <c r="Z385">
        <v>0.56999999999999995</v>
      </c>
      <c r="AA385">
        <v>0.79</v>
      </c>
      <c r="AB385">
        <v>0.63</v>
      </c>
      <c r="AC385">
        <v>6</v>
      </c>
      <c r="AD385" t="str">
        <f t="shared" si="29"/>
        <v>NO</v>
      </c>
      <c r="AE385">
        <v>6</v>
      </c>
    </row>
    <row r="386" spans="1:31" x14ac:dyDescent="0.15">
      <c r="A386" t="str">
        <f t="shared" si="30"/>
        <v>20016-2425</v>
      </c>
      <c r="C386" s="9">
        <f t="shared" si="27"/>
        <v>0</v>
      </c>
      <c r="D386" s="9">
        <f t="shared" si="31"/>
        <v>0</v>
      </c>
      <c r="E386" s="2"/>
      <c r="F386">
        <v>20016</v>
      </c>
      <c r="G386">
        <v>2425</v>
      </c>
      <c r="H386">
        <v>1.38</v>
      </c>
      <c r="I386">
        <v>1.38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1.38</v>
      </c>
      <c r="P386">
        <v>0</v>
      </c>
      <c r="Q386" t="str">
        <f t="shared" si="28"/>
        <v>NO</v>
      </c>
      <c r="R386" s="2"/>
      <c r="S386">
        <v>20016</v>
      </c>
      <c r="T386">
        <v>2425</v>
      </c>
      <c r="U386">
        <v>2.87</v>
      </c>
      <c r="V386">
        <v>2.87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2.87</v>
      </c>
      <c r="AC386">
        <v>0</v>
      </c>
      <c r="AD386" t="str">
        <f t="shared" si="29"/>
        <v>NO</v>
      </c>
      <c r="AE386">
        <v>0</v>
      </c>
    </row>
    <row r="387" spans="1:31" x14ac:dyDescent="0.15">
      <c r="A387" t="str">
        <f t="shared" si="30"/>
        <v>2515-2425</v>
      </c>
      <c r="C387" s="9">
        <f t="shared" si="27"/>
        <v>900</v>
      </c>
      <c r="D387" s="9">
        <f t="shared" si="31"/>
        <v>900</v>
      </c>
      <c r="E387" s="2"/>
      <c r="F387">
        <v>2515</v>
      </c>
      <c r="G387">
        <v>2425</v>
      </c>
      <c r="H387">
        <v>143.4</v>
      </c>
      <c r="I387">
        <v>141.49</v>
      </c>
      <c r="J387">
        <v>16.989999999999998</v>
      </c>
      <c r="K387">
        <v>5.18</v>
      </c>
      <c r="L387">
        <v>60.11</v>
      </c>
      <c r="M387">
        <v>28.5</v>
      </c>
      <c r="N387">
        <v>7.81</v>
      </c>
      <c r="O387">
        <v>17.309999999999999</v>
      </c>
      <c r="P387">
        <v>7.5</v>
      </c>
      <c r="Q387" t="str">
        <f t="shared" si="28"/>
        <v>NO</v>
      </c>
      <c r="R387" s="2"/>
      <c r="S387">
        <v>2515</v>
      </c>
      <c r="T387">
        <v>2425</v>
      </c>
      <c r="U387">
        <v>12.5</v>
      </c>
      <c r="V387">
        <v>12.2</v>
      </c>
      <c r="W387">
        <v>0</v>
      </c>
      <c r="X387">
        <v>0</v>
      </c>
      <c r="Y387">
        <v>0</v>
      </c>
      <c r="Z387">
        <v>0</v>
      </c>
      <c r="AA387">
        <v>0.41</v>
      </c>
      <c r="AB387">
        <v>3.09</v>
      </c>
      <c r="AC387">
        <v>9</v>
      </c>
      <c r="AD387" t="str">
        <f t="shared" si="29"/>
        <v>NO</v>
      </c>
      <c r="AE387">
        <v>9</v>
      </c>
    </row>
    <row r="388" spans="1:31" x14ac:dyDescent="0.15">
      <c r="A388" t="str">
        <f t="shared" si="30"/>
        <v>2360-2426</v>
      </c>
      <c r="C388" s="9">
        <f t="shared" ref="C388:C451" si="32">ROUND((I388*AM_Fac+V388*PM_fac)*AADT,-2)</f>
        <v>2000</v>
      </c>
      <c r="D388" s="9">
        <f t="shared" si="31"/>
        <v>2100</v>
      </c>
      <c r="E388" s="2"/>
      <c r="F388">
        <v>2360</v>
      </c>
      <c r="G388">
        <v>2426</v>
      </c>
      <c r="H388">
        <v>106.61</v>
      </c>
      <c r="I388">
        <v>105.81</v>
      </c>
      <c r="J388">
        <v>24.08</v>
      </c>
      <c r="K388">
        <v>3.79</v>
      </c>
      <c r="L388">
        <v>62.01</v>
      </c>
      <c r="M388">
        <v>3.77</v>
      </c>
      <c r="N388">
        <v>1.35</v>
      </c>
      <c r="O388">
        <v>4.0999999999999996</v>
      </c>
      <c r="P388">
        <v>7.5</v>
      </c>
      <c r="Q388" t="str">
        <f t="shared" ref="Q388:Q451" si="33">IF(O388&gt;100,"YES","NO")</f>
        <v>NO</v>
      </c>
      <c r="R388" s="2"/>
      <c r="S388">
        <v>2360</v>
      </c>
      <c r="T388">
        <v>2426</v>
      </c>
      <c r="U388">
        <v>234.35</v>
      </c>
      <c r="V388">
        <v>229.15</v>
      </c>
      <c r="W388">
        <v>37.79</v>
      </c>
      <c r="X388">
        <v>4.54</v>
      </c>
      <c r="Y388">
        <v>72.790000000000006</v>
      </c>
      <c r="Z388">
        <v>67.52</v>
      </c>
      <c r="AA388">
        <v>44.48</v>
      </c>
      <c r="AB388">
        <v>4.24</v>
      </c>
      <c r="AC388">
        <v>3</v>
      </c>
      <c r="AD388" t="str">
        <f t="shared" ref="AD388:AD451" si="34">IF(AB388&gt;100,"YES","NO")</f>
        <v>NO</v>
      </c>
      <c r="AE388">
        <v>3</v>
      </c>
    </row>
    <row r="389" spans="1:31" x14ac:dyDescent="0.15">
      <c r="A389" t="str">
        <f t="shared" si="30"/>
        <v>2827-2426</v>
      </c>
      <c r="C389" s="9">
        <f t="shared" si="32"/>
        <v>4700</v>
      </c>
      <c r="D389" s="9">
        <f t="shared" si="31"/>
        <v>4900</v>
      </c>
      <c r="E389" s="2"/>
      <c r="F389">
        <v>2827</v>
      </c>
      <c r="G389">
        <v>2426</v>
      </c>
      <c r="H389">
        <v>237.15</v>
      </c>
      <c r="I389">
        <v>234.73</v>
      </c>
      <c r="J389">
        <v>121.25</v>
      </c>
      <c r="K389">
        <v>5.9</v>
      </c>
      <c r="L389">
        <v>95.81</v>
      </c>
      <c r="M389">
        <v>3.62</v>
      </c>
      <c r="N389">
        <v>1.71</v>
      </c>
      <c r="O389">
        <v>3.86</v>
      </c>
      <c r="P389">
        <v>5</v>
      </c>
      <c r="Q389" t="str">
        <f t="shared" si="33"/>
        <v>NO</v>
      </c>
      <c r="R389" s="2"/>
      <c r="S389">
        <v>2827</v>
      </c>
      <c r="T389">
        <v>2426</v>
      </c>
      <c r="U389">
        <v>566.13</v>
      </c>
      <c r="V389">
        <v>530.59</v>
      </c>
      <c r="W389">
        <v>113.59</v>
      </c>
      <c r="X389">
        <v>41.77</v>
      </c>
      <c r="Y389">
        <v>296.7</v>
      </c>
      <c r="Z389">
        <v>68.790000000000006</v>
      </c>
      <c r="AA389">
        <v>34.42</v>
      </c>
      <c r="AB389">
        <v>4.8600000000000003</v>
      </c>
      <c r="AC389">
        <v>6</v>
      </c>
      <c r="AD389" t="str">
        <f t="shared" si="34"/>
        <v>NO</v>
      </c>
      <c r="AE389">
        <v>6</v>
      </c>
    </row>
    <row r="390" spans="1:31" x14ac:dyDescent="0.15">
      <c r="A390" t="str">
        <f t="shared" si="30"/>
        <v>20001-2429</v>
      </c>
      <c r="B390" t="s">
        <v>72</v>
      </c>
      <c r="C390" s="9">
        <f t="shared" si="32"/>
        <v>10500</v>
      </c>
      <c r="D390" s="9">
        <f t="shared" si="31"/>
        <v>11000</v>
      </c>
      <c r="E390" s="2"/>
      <c r="F390">
        <v>20001</v>
      </c>
      <c r="G390">
        <v>2429</v>
      </c>
      <c r="H390">
        <v>1033.67</v>
      </c>
      <c r="I390">
        <v>1016.02</v>
      </c>
      <c r="J390">
        <v>322.7</v>
      </c>
      <c r="K390">
        <v>25.36</v>
      </c>
      <c r="L390">
        <v>177.48</v>
      </c>
      <c r="M390">
        <v>68.12</v>
      </c>
      <c r="N390">
        <v>3.56</v>
      </c>
      <c r="O390">
        <v>436.46</v>
      </c>
      <c r="P390">
        <v>0</v>
      </c>
      <c r="Q390" t="str">
        <f t="shared" si="33"/>
        <v>YES</v>
      </c>
      <c r="R390" s="2"/>
      <c r="S390">
        <v>20001</v>
      </c>
      <c r="T390">
        <v>2429</v>
      </c>
      <c r="U390">
        <v>741.32</v>
      </c>
      <c r="V390">
        <v>726.34</v>
      </c>
      <c r="W390">
        <v>185.64</v>
      </c>
      <c r="X390">
        <v>31.85</v>
      </c>
      <c r="Y390">
        <v>220.66</v>
      </c>
      <c r="Z390">
        <v>46.67</v>
      </c>
      <c r="AA390">
        <v>5.8</v>
      </c>
      <c r="AB390">
        <v>250.69</v>
      </c>
      <c r="AC390">
        <v>0</v>
      </c>
      <c r="AD390" t="str">
        <f t="shared" si="34"/>
        <v>YES</v>
      </c>
      <c r="AE390">
        <v>15</v>
      </c>
    </row>
    <row r="391" spans="1:31" x14ac:dyDescent="0.15">
      <c r="A391" t="str">
        <f t="shared" si="30"/>
        <v>2533-2429</v>
      </c>
      <c r="C391" s="9">
        <f t="shared" si="32"/>
        <v>1900</v>
      </c>
      <c r="D391" s="9">
        <f t="shared" si="31"/>
        <v>2000</v>
      </c>
      <c r="E391" s="2"/>
      <c r="F391">
        <v>2533</v>
      </c>
      <c r="G391">
        <v>2429</v>
      </c>
      <c r="H391">
        <v>82.26</v>
      </c>
      <c r="I391">
        <v>81.8</v>
      </c>
      <c r="J391">
        <v>32.119999999999997</v>
      </c>
      <c r="K391">
        <v>1.28</v>
      </c>
      <c r="L391">
        <v>23.18</v>
      </c>
      <c r="M391">
        <v>10.38</v>
      </c>
      <c r="N391">
        <v>1.23</v>
      </c>
      <c r="O391">
        <v>6.57</v>
      </c>
      <c r="P391">
        <v>7.5</v>
      </c>
      <c r="Q391" t="str">
        <f t="shared" si="33"/>
        <v>NO</v>
      </c>
      <c r="R391" s="2"/>
      <c r="S391">
        <v>2533</v>
      </c>
      <c r="T391">
        <v>2429</v>
      </c>
      <c r="U391">
        <v>228.65</v>
      </c>
      <c r="V391">
        <v>223.66</v>
      </c>
      <c r="W391">
        <v>47.14</v>
      </c>
      <c r="X391">
        <v>4.8899999999999997</v>
      </c>
      <c r="Y391">
        <v>60.36</v>
      </c>
      <c r="Z391">
        <v>13.49</v>
      </c>
      <c r="AA391">
        <v>0.97</v>
      </c>
      <c r="AB391">
        <v>92.79</v>
      </c>
      <c r="AC391">
        <v>9</v>
      </c>
      <c r="AD391" t="str">
        <f t="shared" si="34"/>
        <v>NO</v>
      </c>
      <c r="AE391">
        <v>9</v>
      </c>
    </row>
    <row r="392" spans="1:31" x14ac:dyDescent="0.15">
      <c r="A392" t="str">
        <f t="shared" si="30"/>
        <v>2829-2429</v>
      </c>
      <c r="B392" t="s">
        <v>45</v>
      </c>
      <c r="C392" s="9">
        <f t="shared" si="32"/>
        <v>7800</v>
      </c>
      <c r="D392" s="9">
        <f t="shared" si="31"/>
        <v>8200</v>
      </c>
      <c r="E392" s="2"/>
      <c r="F392">
        <v>2829</v>
      </c>
      <c r="G392">
        <v>2429</v>
      </c>
      <c r="H392">
        <v>611.29999999999995</v>
      </c>
      <c r="I392">
        <v>605.51</v>
      </c>
      <c r="J392">
        <v>190.64</v>
      </c>
      <c r="K392">
        <v>17.920000000000002</v>
      </c>
      <c r="L392">
        <v>144.55000000000001</v>
      </c>
      <c r="M392">
        <v>40.53</v>
      </c>
      <c r="N392">
        <v>3.23</v>
      </c>
      <c r="O392">
        <v>214.45</v>
      </c>
      <c r="P392">
        <v>0</v>
      </c>
      <c r="Q392" t="str">
        <f t="shared" si="33"/>
        <v>YES</v>
      </c>
      <c r="R392" s="2"/>
      <c r="S392">
        <v>2829</v>
      </c>
      <c r="T392">
        <v>2429</v>
      </c>
      <c r="U392">
        <v>714.51</v>
      </c>
      <c r="V392">
        <v>692.22</v>
      </c>
      <c r="W392">
        <v>185.19</v>
      </c>
      <c r="X392">
        <v>17.04</v>
      </c>
      <c r="Y392">
        <v>183.32</v>
      </c>
      <c r="Z392">
        <v>26.87</v>
      </c>
      <c r="AA392">
        <v>2.4</v>
      </c>
      <c r="AB392">
        <v>299.69</v>
      </c>
      <c r="AC392">
        <v>0</v>
      </c>
      <c r="AD392" t="str">
        <f t="shared" si="34"/>
        <v>YES</v>
      </c>
      <c r="AE392">
        <v>15</v>
      </c>
    </row>
    <row r="393" spans="1:31" x14ac:dyDescent="0.15">
      <c r="A393" t="str">
        <f t="shared" ref="A393:A456" si="35">CONCATENATE(F393,"-",G393)</f>
        <v>2440-2430</v>
      </c>
      <c r="B393" t="s">
        <v>41</v>
      </c>
      <c r="C393" s="9">
        <f t="shared" si="32"/>
        <v>10200</v>
      </c>
      <c r="D393" s="9">
        <f t="shared" ref="D393:D456" si="36">ROUND(C393*AAWT,-2)</f>
        <v>10700</v>
      </c>
      <c r="E393" s="2"/>
      <c r="F393">
        <v>2440</v>
      </c>
      <c r="G393">
        <v>2430</v>
      </c>
      <c r="H393">
        <v>690.15</v>
      </c>
      <c r="I393">
        <v>683.41</v>
      </c>
      <c r="J393">
        <v>270.36</v>
      </c>
      <c r="K393">
        <v>12.95</v>
      </c>
      <c r="L393">
        <v>211.04</v>
      </c>
      <c r="M393">
        <v>7.77</v>
      </c>
      <c r="N393">
        <v>5.13</v>
      </c>
      <c r="O393">
        <v>167.9</v>
      </c>
      <c r="P393">
        <v>15</v>
      </c>
      <c r="Q393" t="str">
        <f t="shared" si="33"/>
        <v>YES</v>
      </c>
      <c r="R393" s="2"/>
      <c r="S393">
        <v>2440</v>
      </c>
      <c r="T393">
        <v>2430</v>
      </c>
      <c r="U393">
        <v>1022.66</v>
      </c>
      <c r="V393">
        <v>1001.77</v>
      </c>
      <c r="W393">
        <v>361.9</v>
      </c>
      <c r="X393">
        <v>29.06</v>
      </c>
      <c r="Y393">
        <v>330.09</v>
      </c>
      <c r="Z393">
        <v>48.05</v>
      </c>
      <c r="AA393">
        <v>13.85</v>
      </c>
      <c r="AB393">
        <v>239.72</v>
      </c>
      <c r="AC393">
        <v>0</v>
      </c>
      <c r="AD393" t="str">
        <f t="shared" si="34"/>
        <v>YES</v>
      </c>
      <c r="AE393">
        <v>15</v>
      </c>
    </row>
    <row r="394" spans="1:31" x14ac:dyDescent="0.15">
      <c r="A394" t="str">
        <f t="shared" si="35"/>
        <v>2419-2430</v>
      </c>
      <c r="C394" s="9">
        <f t="shared" si="32"/>
        <v>7500</v>
      </c>
      <c r="D394" s="9">
        <f t="shared" si="36"/>
        <v>7900</v>
      </c>
      <c r="E394" s="2"/>
      <c r="F394">
        <v>2419</v>
      </c>
      <c r="G394">
        <v>2430</v>
      </c>
      <c r="H394">
        <v>643.59</v>
      </c>
      <c r="I394">
        <v>634.51</v>
      </c>
      <c r="J394">
        <v>258.45999999999998</v>
      </c>
      <c r="K394">
        <v>23.38</v>
      </c>
      <c r="L394">
        <v>234.31</v>
      </c>
      <c r="M394">
        <v>30.56</v>
      </c>
      <c r="N394">
        <v>11.1</v>
      </c>
      <c r="O394">
        <v>68.28</v>
      </c>
      <c r="P394">
        <v>17.5</v>
      </c>
      <c r="Q394" t="str">
        <f t="shared" si="33"/>
        <v>NO</v>
      </c>
      <c r="R394" s="2"/>
      <c r="S394">
        <v>2419</v>
      </c>
      <c r="T394">
        <v>2430</v>
      </c>
      <c r="U394">
        <v>640.51</v>
      </c>
      <c r="V394">
        <v>611.19000000000005</v>
      </c>
      <c r="W394">
        <v>198.72</v>
      </c>
      <c r="X394">
        <v>26.64</v>
      </c>
      <c r="Y394">
        <v>223.56</v>
      </c>
      <c r="Z394">
        <v>29.22</v>
      </c>
      <c r="AA394">
        <v>22.7</v>
      </c>
      <c r="AB394">
        <v>118.66</v>
      </c>
      <c r="AC394">
        <v>21</v>
      </c>
      <c r="AD394" t="str">
        <f t="shared" si="34"/>
        <v>YES</v>
      </c>
      <c r="AE394">
        <v>21</v>
      </c>
    </row>
    <row r="395" spans="1:31" x14ac:dyDescent="0.15">
      <c r="A395" t="str">
        <f t="shared" si="35"/>
        <v>2409-2431</v>
      </c>
      <c r="C395" s="9">
        <f t="shared" si="32"/>
        <v>7700</v>
      </c>
      <c r="D395" s="9">
        <f t="shared" si="36"/>
        <v>8100</v>
      </c>
      <c r="E395" s="2"/>
      <c r="F395">
        <v>2409</v>
      </c>
      <c r="G395">
        <v>2431</v>
      </c>
      <c r="H395">
        <v>609.94000000000005</v>
      </c>
      <c r="I395">
        <v>601.79999999999995</v>
      </c>
      <c r="J395">
        <v>273.62</v>
      </c>
      <c r="K395">
        <v>10.63</v>
      </c>
      <c r="L395">
        <v>108.71</v>
      </c>
      <c r="M395">
        <v>43.67</v>
      </c>
      <c r="N395">
        <v>6.27</v>
      </c>
      <c r="O395">
        <v>167.04</v>
      </c>
      <c r="P395">
        <v>0</v>
      </c>
      <c r="Q395" t="str">
        <f t="shared" si="33"/>
        <v>YES</v>
      </c>
      <c r="R395" s="2"/>
      <c r="S395">
        <v>2409</v>
      </c>
      <c r="T395">
        <v>2431</v>
      </c>
      <c r="U395">
        <v>695.88</v>
      </c>
      <c r="V395">
        <v>679.5</v>
      </c>
      <c r="W395">
        <v>245.77</v>
      </c>
      <c r="X395">
        <v>16.899999999999999</v>
      </c>
      <c r="Y395">
        <v>196.79</v>
      </c>
      <c r="Z395">
        <v>22.82</v>
      </c>
      <c r="AA395">
        <v>11.49</v>
      </c>
      <c r="AB395">
        <v>202.12</v>
      </c>
      <c r="AC395">
        <v>0</v>
      </c>
      <c r="AD395" t="str">
        <f t="shared" si="34"/>
        <v>YES</v>
      </c>
      <c r="AE395">
        <v>0</v>
      </c>
    </row>
    <row r="396" spans="1:31" x14ac:dyDescent="0.15">
      <c r="A396" t="str">
        <f t="shared" si="35"/>
        <v>2424-2431</v>
      </c>
      <c r="C396" s="9">
        <f t="shared" si="32"/>
        <v>400</v>
      </c>
      <c r="D396" s="9">
        <f t="shared" si="36"/>
        <v>400</v>
      </c>
      <c r="E396" s="2"/>
      <c r="F396">
        <v>2424</v>
      </c>
      <c r="G396">
        <v>2431</v>
      </c>
      <c r="H396">
        <v>42.38</v>
      </c>
      <c r="I396">
        <v>42.38</v>
      </c>
      <c r="J396">
        <v>14.61</v>
      </c>
      <c r="K396">
        <v>1.72</v>
      </c>
      <c r="L396">
        <v>23.43</v>
      </c>
      <c r="M396">
        <v>0.24</v>
      </c>
      <c r="N396">
        <v>1.26</v>
      </c>
      <c r="O396">
        <v>1.1100000000000001</v>
      </c>
      <c r="P396">
        <v>0</v>
      </c>
      <c r="Q396" t="str">
        <f t="shared" si="33"/>
        <v>NO</v>
      </c>
      <c r="R396" s="2"/>
      <c r="S396">
        <v>2424</v>
      </c>
      <c r="T396">
        <v>2431</v>
      </c>
      <c r="U396">
        <v>22.52</v>
      </c>
      <c r="V396">
        <v>22.52</v>
      </c>
      <c r="W396">
        <v>6.86</v>
      </c>
      <c r="X396">
        <v>0.85</v>
      </c>
      <c r="Y396">
        <v>12.49</v>
      </c>
      <c r="Z396">
        <v>0.2</v>
      </c>
      <c r="AA396">
        <v>0.26</v>
      </c>
      <c r="AB396">
        <v>1.86</v>
      </c>
      <c r="AC396">
        <v>0</v>
      </c>
      <c r="AD396" t="str">
        <f t="shared" si="34"/>
        <v>NO</v>
      </c>
      <c r="AE396">
        <v>0</v>
      </c>
    </row>
    <row r="397" spans="1:31" x14ac:dyDescent="0.15">
      <c r="A397" t="str">
        <f t="shared" si="35"/>
        <v>2408-2431</v>
      </c>
      <c r="C397" s="9">
        <f t="shared" si="32"/>
        <v>5300</v>
      </c>
      <c r="D397" s="9">
        <f t="shared" si="36"/>
        <v>5500</v>
      </c>
      <c r="E397" s="2"/>
      <c r="F397">
        <v>2408</v>
      </c>
      <c r="G397">
        <v>2431</v>
      </c>
      <c r="H397">
        <v>400.69</v>
      </c>
      <c r="I397">
        <v>396.64</v>
      </c>
      <c r="J397">
        <v>192.57</v>
      </c>
      <c r="K397">
        <v>10.96</v>
      </c>
      <c r="L397">
        <v>89.21</v>
      </c>
      <c r="M397">
        <v>24.48</v>
      </c>
      <c r="N397">
        <v>2.61</v>
      </c>
      <c r="O397">
        <v>80.86</v>
      </c>
      <c r="P397">
        <v>0</v>
      </c>
      <c r="Q397" t="str">
        <f t="shared" si="33"/>
        <v>NO</v>
      </c>
      <c r="R397" s="2"/>
      <c r="S397">
        <v>2408</v>
      </c>
      <c r="T397">
        <v>2431</v>
      </c>
      <c r="U397">
        <v>491.06</v>
      </c>
      <c r="V397">
        <v>472.07</v>
      </c>
      <c r="W397">
        <v>136.51</v>
      </c>
      <c r="X397">
        <v>14.65</v>
      </c>
      <c r="Y397">
        <v>157.88999999999999</v>
      </c>
      <c r="Z397">
        <v>19.46</v>
      </c>
      <c r="AA397">
        <v>23.82</v>
      </c>
      <c r="AB397">
        <v>138.72999999999999</v>
      </c>
      <c r="AC397">
        <v>0</v>
      </c>
      <c r="AD397" t="str">
        <f t="shared" si="34"/>
        <v>YES</v>
      </c>
      <c r="AE397">
        <v>0</v>
      </c>
    </row>
    <row r="398" spans="1:31" x14ac:dyDescent="0.15">
      <c r="A398" t="str">
        <f t="shared" si="35"/>
        <v>3795-2432</v>
      </c>
      <c r="C398" s="9">
        <f t="shared" si="32"/>
        <v>0</v>
      </c>
      <c r="D398" s="9">
        <f t="shared" si="36"/>
        <v>0</v>
      </c>
      <c r="E398" s="2"/>
      <c r="F398">
        <v>3795</v>
      </c>
      <c r="G398">
        <v>2432</v>
      </c>
      <c r="H398">
        <v>1.67</v>
      </c>
      <c r="I398">
        <v>1.67</v>
      </c>
      <c r="J398">
        <v>0.55000000000000004</v>
      </c>
      <c r="K398">
        <v>0.03</v>
      </c>
      <c r="L398">
        <v>0.71</v>
      </c>
      <c r="M398">
        <v>0.37</v>
      </c>
      <c r="N398">
        <v>0</v>
      </c>
      <c r="O398">
        <v>0</v>
      </c>
      <c r="P398">
        <v>0</v>
      </c>
      <c r="Q398" t="str">
        <f t="shared" si="33"/>
        <v>NO</v>
      </c>
      <c r="R398" s="2"/>
      <c r="S398">
        <v>3795</v>
      </c>
      <c r="T398">
        <v>2432</v>
      </c>
      <c r="U398">
        <v>1.28</v>
      </c>
      <c r="V398">
        <v>1.28</v>
      </c>
      <c r="W398">
        <v>0.18</v>
      </c>
      <c r="X398">
        <v>0.04</v>
      </c>
      <c r="Y398">
        <v>0.96</v>
      </c>
      <c r="Z398">
        <v>0.09</v>
      </c>
      <c r="AA398">
        <v>0</v>
      </c>
      <c r="AB398">
        <v>0.01</v>
      </c>
      <c r="AC398">
        <v>0</v>
      </c>
      <c r="AD398" t="str">
        <f t="shared" si="34"/>
        <v>NO</v>
      </c>
      <c r="AE398">
        <v>0</v>
      </c>
    </row>
    <row r="399" spans="1:31" x14ac:dyDescent="0.15">
      <c r="A399" t="str">
        <f t="shared" si="35"/>
        <v>2390-2432</v>
      </c>
      <c r="C399" s="9">
        <f t="shared" si="32"/>
        <v>4400</v>
      </c>
      <c r="D399" s="9">
        <f t="shared" si="36"/>
        <v>4600</v>
      </c>
      <c r="E399" s="2"/>
      <c r="F399">
        <v>2390</v>
      </c>
      <c r="G399">
        <v>2432</v>
      </c>
      <c r="H399">
        <v>326.05</v>
      </c>
      <c r="I399">
        <v>323.64</v>
      </c>
      <c r="J399">
        <v>121.77</v>
      </c>
      <c r="K399">
        <v>3.81</v>
      </c>
      <c r="L399">
        <v>63.3</v>
      </c>
      <c r="M399">
        <v>4.6900000000000004</v>
      </c>
      <c r="N399">
        <v>1.57</v>
      </c>
      <c r="O399">
        <v>115.91</v>
      </c>
      <c r="P399">
        <v>15</v>
      </c>
      <c r="Q399" t="str">
        <f t="shared" si="33"/>
        <v>YES</v>
      </c>
      <c r="R399" s="2"/>
      <c r="S399">
        <v>2390</v>
      </c>
      <c r="T399">
        <v>2432</v>
      </c>
      <c r="U399">
        <v>418.51</v>
      </c>
      <c r="V399">
        <v>411.12</v>
      </c>
      <c r="W399">
        <v>143.47</v>
      </c>
      <c r="X399">
        <v>4.9000000000000004</v>
      </c>
      <c r="Y399">
        <v>101.07</v>
      </c>
      <c r="Z399">
        <v>5.33</v>
      </c>
      <c r="AA399">
        <v>1.46</v>
      </c>
      <c r="AB399">
        <v>162.28</v>
      </c>
      <c r="AC399">
        <v>0</v>
      </c>
      <c r="AD399" t="str">
        <f t="shared" si="34"/>
        <v>YES</v>
      </c>
      <c r="AE399">
        <v>0</v>
      </c>
    </row>
    <row r="400" spans="1:31" x14ac:dyDescent="0.15">
      <c r="A400" t="str">
        <f t="shared" si="35"/>
        <v>3721-2432</v>
      </c>
      <c r="C400" s="9">
        <f t="shared" si="32"/>
        <v>400</v>
      </c>
      <c r="D400" s="9">
        <f t="shared" si="36"/>
        <v>400</v>
      </c>
      <c r="E400" s="2"/>
      <c r="F400">
        <v>3721</v>
      </c>
      <c r="G400">
        <v>2432</v>
      </c>
      <c r="H400">
        <v>23.56</v>
      </c>
      <c r="I400">
        <v>23.15</v>
      </c>
      <c r="J400">
        <v>3.77</v>
      </c>
      <c r="K400">
        <v>0.68</v>
      </c>
      <c r="L400">
        <v>17.22</v>
      </c>
      <c r="M400">
        <v>0.47</v>
      </c>
      <c r="N400">
        <v>0.1</v>
      </c>
      <c r="O400">
        <v>1.31</v>
      </c>
      <c r="P400">
        <v>0</v>
      </c>
      <c r="Q400" t="str">
        <f t="shared" si="33"/>
        <v>NO</v>
      </c>
      <c r="R400" s="2"/>
      <c r="S400">
        <v>3721</v>
      </c>
      <c r="T400">
        <v>2432</v>
      </c>
      <c r="U400">
        <v>41.02</v>
      </c>
      <c r="V400">
        <v>39.51</v>
      </c>
      <c r="W400">
        <v>7.71</v>
      </c>
      <c r="X400">
        <v>0.48</v>
      </c>
      <c r="Y400">
        <v>14.7</v>
      </c>
      <c r="Z400">
        <v>0.06</v>
      </c>
      <c r="AA400">
        <v>0.11</v>
      </c>
      <c r="AB400">
        <v>17.97</v>
      </c>
      <c r="AC400">
        <v>0</v>
      </c>
      <c r="AD400" t="str">
        <f t="shared" si="34"/>
        <v>NO</v>
      </c>
      <c r="AE400">
        <v>0</v>
      </c>
    </row>
    <row r="401" spans="1:31" x14ac:dyDescent="0.15">
      <c r="A401" t="str">
        <f t="shared" si="35"/>
        <v>4070-2432</v>
      </c>
      <c r="B401" t="s">
        <v>73</v>
      </c>
      <c r="C401" s="9">
        <f t="shared" si="32"/>
        <v>6200</v>
      </c>
      <c r="D401" s="9">
        <f t="shared" si="36"/>
        <v>6500</v>
      </c>
      <c r="E401" s="2"/>
      <c r="F401">
        <v>4070</v>
      </c>
      <c r="G401">
        <v>2432</v>
      </c>
      <c r="H401">
        <v>571.15</v>
      </c>
      <c r="I401">
        <v>558.86</v>
      </c>
      <c r="J401">
        <v>160.66999999999999</v>
      </c>
      <c r="K401">
        <v>23.79</v>
      </c>
      <c r="L401">
        <v>175.43</v>
      </c>
      <c r="M401">
        <v>43.11</v>
      </c>
      <c r="N401">
        <v>3.41</v>
      </c>
      <c r="O401">
        <v>154.74</v>
      </c>
      <c r="P401">
        <v>10</v>
      </c>
      <c r="Q401" t="str">
        <f t="shared" si="33"/>
        <v>YES</v>
      </c>
      <c r="R401" s="2"/>
      <c r="S401">
        <v>4070</v>
      </c>
      <c r="T401">
        <v>2432</v>
      </c>
      <c r="U401">
        <v>502.48</v>
      </c>
      <c r="V401">
        <v>472.89</v>
      </c>
      <c r="W401">
        <v>181.93</v>
      </c>
      <c r="X401">
        <v>22.13</v>
      </c>
      <c r="Y401">
        <v>148.88</v>
      </c>
      <c r="Z401">
        <v>1.41</v>
      </c>
      <c r="AA401">
        <v>3.3</v>
      </c>
      <c r="AB401">
        <v>132.83000000000001</v>
      </c>
      <c r="AC401">
        <v>12</v>
      </c>
      <c r="AD401" t="str">
        <f t="shared" si="34"/>
        <v>YES</v>
      </c>
      <c r="AE401">
        <v>15</v>
      </c>
    </row>
    <row r="402" spans="1:31" x14ac:dyDescent="0.15">
      <c r="A402" t="str">
        <f t="shared" si="35"/>
        <v>2456-2433</v>
      </c>
      <c r="C402" s="9">
        <f t="shared" si="32"/>
        <v>7100</v>
      </c>
      <c r="D402" s="9">
        <f t="shared" si="36"/>
        <v>7400</v>
      </c>
      <c r="E402" s="2"/>
      <c r="F402">
        <v>2456</v>
      </c>
      <c r="G402">
        <v>2433</v>
      </c>
      <c r="H402">
        <v>632.95000000000005</v>
      </c>
      <c r="I402">
        <v>627.73</v>
      </c>
      <c r="J402">
        <v>136.29</v>
      </c>
      <c r="K402">
        <v>22.9</v>
      </c>
      <c r="L402">
        <v>310.19</v>
      </c>
      <c r="M402">
        <v>96.39</v>
      </c>
      <c r="N402">
        <v>20.9</v>
      </c>
      <c r="O402">
        <v>31.28</v>
      </c>
      <c r="P402">
        <v>15</v>
      </c>
      <c r="Q402" t="str">
        <f t="shared" si="33"/>
        <v>NO</v>
      </c>
      <c r="R402" s="2"/>
      <c r="S402">
        <v>2456</v>
      </c>
      <c r="T402">
        <v>2433</v>
      </c>
      <c r="U402">
        <v>559.66999999999996</v>
      </c>
      <c r="V402">
        <v>544.94000000000005</v>
      </c>
      <c r="W402">
        <v>137.37</v>
      </c>
      <c r="X402">
        <v>17.93</v>
      </c>
      <c r="Y402">
        <v>161.72999999999999</v>
      </c>
      <c r="Z402">
        <v>84.16</v>
      </c>
      <c r="AA402">
        <v>28.41</v>
      </c>
      <c r="AB402">
        <v>118.07</v>
      </c>
      <c r="AC402">
        <v>12</v>
      </c>
      <c r="AD402" t="str">
        <f t="shared" si="34"/>
        <v>YES</v>
      </c>
      <c r="AE402">
        <v>12</v>
      </c>
    </row>
    <row r="403" spans="1:31" x14ac:dyDescent="0.15">
      <c r="A403" t="str">
        <f t="shared" si="35"/>
        <v>2532-2433</v>
      </c>
      <c r="B403" t="s">
        <v>74</v>
      </c>
      <c r="C403" s="9">
        <f t="shared" si="32"/>
        <v>8000</v>
      </c>
      <c r="D403" s="9">
        <f t="shared" si="36"/>
        <v>8400</v>
      </c>
      <c r="E403" s="2"/>
      <c r="F403">
        <v>2532</v>
      </c>
      <c r="G403">
        <v>2433</v>
      </c>
      <c r="H403">
        <v>684.73</v>
      </c>
      <c r="I403">
        <v>676.81</v>
      </c>
      <c r="J403">
        <v>236.75</v>
      </c>
      <c r="K403">
        <v>15.59</v>
      </c>
      <c r="L403">
        <v>216.62</v>
      </c>
      <c r="M403">
        <v>39.14</v>
      </c>
      <c r="N403">
        <v>2.66</v>
      </c>
      <c r="O403">
        <v>161.47</v>
      </c>
      <c r="P403">
        <v>12.5</v>
      </c>
      <c r="Q403" t="str">
        <f t="shared" si="33"/>
        <v>YES</v>
      </c>
      <c r="R403" s="2"/>
      <c r="S403">
        <v>2532</v>
      </c>
      <c r="T403">
        <v>2433</v>
      </c>
      <c r="U403">
        <v>685.96</v>
      </c>
      <c r="V403">
        <v>652.91999999999996</v>
      </c>
      <c r="W403">
        <v>170.97</v>
      </c>
      <c r="X403">
        <v>41.45</v>
      </c>
      <c r="Y403">
        <v>306.74</v>
      </c>
      <c r="Z403">
        <v>74.430000000000007</v>
      </c>
      <c r="AA403">
        <v>29.86</v>
      </c>
      <c r="AB403">
        <v>47.51</v>
      </c>
      <c r="AC403">
        <v>15</v>
      </c>
      <c r="AD403" t="str">
        <f t="shared" si="34"/>
        <v>NO</v>
      </c>
      <c r="AE403">
        <v>15</v>
      </c>
    </row>
    <row r="404" spans="1:31" x14ac:dyDescent="0.15">
      <c r="A404" t="str">
        <f t="shared" si="35"/>
        <v>2411-2434</v>
      </c>
      <c r="C404" s="9">
        <f t="shared" si="32"/>
        <v>1500</v>
      </c>
      <c r="D404" s="9">
        <f t="shared" si="36"/>
        <v>1600</v>
      </c>
      <c r="E404" s="2"/>
      <c r="F404">
        <v>2411</v>
      </c>
      <c r="G404">
        <v>2434</v>
      </c>
      <c r="H404">
        <v>75.87</v>
      </c>
      <c r="I404">
        <v>75.3</v>
      </c>
      <c r="J404">
        <v>14.05</v>
      </c>
      <c r="K404">
        <v>2.34</v>
      </c>
      <c r="L404">
        <v>42.08</v>
      </c>
      <c r="M404">
        <v>1.59</v>
      </c>
      <c r="N404">
        <v>0.82</v>
      </c>
      <c r="O404">
        <v>0</v>
      </c>
      <c r="P404">
        <v>15</v>
      </c>
      <c r="Q404" t="str">
        <f t="shared" si="33"/>
        <v>NO</v>
      </c>
      <c r="R404" s="2"/>
      <c r="S404">
        <v>2411</v>
      </c>
      <c r="T404">
        <v>2434</v>
      </c>
      <c r="U404">
        <v>174.28</v>
      </c>
      <c r="V404">
        <v>169.86</v>
      </c>
      <c r="W404">
        <v>22.95</v>
      </c>
      <c r="X404">
        <v>1.58</v>
      </c>
      <c r="Y404">
        <v>42.56</v>
      </c>
      <c r="Z404">
        <v>66.97</v>
      </c>
      <c r="AA404">
        <v>28.22</v>
      </c>
      <c r="AB404">
        <v>0</v>
      </c>
      <c r="AC404">
        <v>12</v>
      </c>
      <c r="AD404" t="str">
        <f t="shared" si="34"/>
        <v>NO</v>
      </c>
      <c r="AE404">
        <v>12</v>
      </c>
    </row>
    <row r="405" spans="1:31" x14ac:dyDescent="0.15">
      <c r="A405" t="str">
        <f t="shared" si="35"/>
        <v>2360-2434</v>
      </c>
      <c r="C405" s="9">
        <f t="shared" si="32"/>
        <v>5000</v>
      </c>
      <c r="D405" s="9">
        <f t="shared" si="36"/>
        <v>5200</v>
      </c>
      <c r="E405" s="2"/>
      <c r="F405">
        <v>2360</v>
      </c>
      <c r="G405">
        <v>2434</v>
      </c>
      <c r="H405">
        <v>300</v>
      </c>
      <c r="I405">
        <v>297.02</v>
      </c>
      <c r="J405">
        <v>168.08</v>
      </c>
      <c r="K405">
        <v>6.94</v>
      </c>
      <c r="L405">
        <v>102.99</v>
      </c>
      <c r="M405">
        <v>3</v>
      </c>
      <c r="N405">
        <v>1.59</v>
      </c>
      <c r="O405">
        <v>4.9000000000000004</v>
      </c>
      <c r="P405">
        <v>12.5</v>
      </c>
      <c r="Q405" t="str">
        <f t="shared" si="33"/>
        <v>NO</v>
      </c>
      <c r="R405" s="2"/>
      <c r="S405">
        <v>2360</v>
      </c>
      <c r="T405">
        <v>2434</v>
      </c>
      <c r="U405">
        <v>565.16999999999996</v>
      </c>
      <c r="V405">
        <v>530.1</v>
      </c>
      <c r="W405">
        <v>110.42</v>
      </c>
      <c r="X405">
        <v>41.42</v>
      </c>
      <c r="Y405">
        <v>290.51</v>
      </c>
      <c r="Z405">
        <v>68.790000000000006</v>
      </c>
      <c r="AA405">
        <v>34.18</v>
      </c>
      <c r="AB405">
        <v>4.8600000000000003</v>
      </c>
      <c r="AC405">
        <v>15</v>
      </c>
      <c r="AD405" t="str">
        <f t="shared" si="34"/>
        <v>NO</v>
      </c>
      <c r="AE405">
        <v>15</v>
      </c>
    </row>
    <row r="406" spans="1:31" x14ac:dyDescent="0.15">
      <c r="A406" t="str">
        <f t="shared" si="35"/>
        <v>2815-2435</v>
      </c>
      <c r="C406" s="9">
        <f t="shared" si="32"/>
        <v>4100</v>
      </c>
      <c r="D406" s="9">
        <f t="shared" si="36"/>
        <v>4300</v>
      </c>
      <c r="E406" s="2"/>
      <c r="F406">
        <v>2815</v>
      </c>
      <c r="G406">
        <v>2435</v>
      </c>
      <c r="H406">
        <v>551.24</v>
      </c>
      <c r="I406">
        <v>545.84</v>
      </c>
      <c r="J406">
        <v>295.75</v>
      </c>
      <c r="K406">
        <v>15.84</v>
      </c>
      <c r="L406">
        <v>155.38999999999999</v>
      </c>
      <c r="M406">
        <v>59.88</v>
      </c>
      <c r="N406">
        <v>6.78</v>
      </c>
      <c r="O406">
        <v>15.11</v>
      </c>
      <c r="P406">
        <v>2.5</v>
      </c>
      <c r="Q406" t="str">
        <f t="shared" si="33"/>
        <v>NO</v>
      </c>
      <c r="R406" s="2"/>
      <c r="S406">
        <v>2815</v>
      </c>
      <c r="T406">
        <v>2435</v>
      </c>
      <c r="U406">
        <v>150.86000000000001</v>
      </c>
      <c r="V406">
        <v>146.34</v>
      </c>
      <c r="W406">
        <v>36.880000000000003</v>
      </c>
      <c r="X406">
        <v>5.37</v>
      </c>
      <c r="Y406">
        <v>65.05</v>
      </c>
      <c r="Z406">
        <v>13.56</v>
      </c>
      <c r="AA406">
        <v>4.9000000000000004</v>
      </c>
      <c r="AB406">
        <v>19.100000000000001</v>
      </c>
      <c r="AC406">
        <v>6</v>
      </c>
      <c r="AD406" t="str">
        <f t="shared" si="34"/>
        <v>NO</v>
      </c>
      <c r="AE406">
        <v>6</v>
      </c>
    </row>
    <row r="407" spans="1:31" x14ac:dyDescent="0.15">
      <c r="A407" t="str">
        <f t="shared" si="35"/>
        <v>2403-2435</v>
      </c>
      <c r="C407" s="9">
        <f t="shared" si="32"/>
        <v>3900</v>
      </c>
      <c r="D407" s="9">
        <f t="shared" si="36"/>
        <v>4100</v>
      </c>
      <c r="E407" s="2"/>
      <c r="F407">
        <v>2403</v>
      </c>
      <c r="G407">
        <v>2435</v>
      </c>
      <c r="H407">
        <v>325.52</v>
      </c>
      <c r="I407">
        <v>321.13</v>
      </c>
      <c r="J407">
        <v>115.87</v>
      </c>
      <c r="K407">
        <v>7.57</v>
      </c>
      <c r="L407">
        <v>121.45</v>
      </c>
      <c r="M407">
        <v>55.09</v>
      </c>
      <c r="N407">
        <v>8.59</v>
      </c>
      <c r="O407">
        <v>1.95</v>
      </c>
      <c r="P407">
        <v>15</v>
      </c>
      <c r="Q407" t="str">
        <f t="shared" si="33"/>
        <v>NO</v>
      </c>
      <c r="R407" s="2"/>
      <c r="S407">
        <v>2403</v>
      </c>
      <c r="T407">
        <v>2435</v>
      </c>
      <c r="U407">
        <v>330.52</v>
      </c>
      <c r="V407">
        <v>321.16000000000003</v>
      </c>
      <c r="W407">
        <v>174.34</v>
      </c>
      <c r="X407">
        <v>6.3</v>
      </c>
      <c r="Y407">
        <v>89.41</v>
      </c>
      <c r="Z407">
        <v>7.7</v>
      </c>
      <c r="AA407">
        <v>5.76</v>
      </c>
      <c r="AB407">
        <v>29.01</v>
      </c>
      <c r="AC407">
        <v>18</v>
      </c>
      <c r="AD407" t="str">
        <f t="shared" si="34"/>
        <v>NO</v>
      </c>
      <c r="AE407">
        <v>18</v>
      </c>
    </row>
    <row r="408" spans="1:31" x14ac:dyDescent="0.15">
      <c r="A408" t="str">
        <f t="shared" si="35"/>
        <v>4006-2436</v>
      </c>
      <c r="C408" s="9">
        <f t="shared" si="32"/>
        <v>5100</v>
      </c>
      <c r="D408" s="9">
        <f t="shared" si="36"/>
        <v>5300</v>
      </c>
      <c r="E408" s="2"/>
      <c r="F408">
        <v>4006</v>
      </c>
      <c r="G408">
        <v>2436</v>
      </c>
      <c r="H408">
        <v>321.74</v>
      </c>
      <c r="I408">
        <v>317</v>
      </c>
      <c r="J408">
        <v>100.13</v>
      </c>
      <c r="K408">
        <v>7.9</v>
      </c>
      <c r="L408">
        <v>123.88</v>
      </c>
      <c r="M408">
        <v>65.5</v>
      </c>
      <c r="N408">
        <v>9.8699999999999992</v>
      </c>
      <c r="O408">
        <v>6.95</v>
      </c>
      <c r="P408">
        <v>7.5</v>
      </c>
      <c r="Q408" t="str">
        <f t="shared" si="33"/>
        <v>NO</v>
      </c>
      <c r="R408" s="2"/>
      <c r="S408">
        <v>4006</v>
      </c>
      <c r="T408">
        <v>2436</v>
      </c>
      <c r="U408">
        <v>546.27</v>
      </c>
      <c r="V408">
        <v>530.04</v>
      </c>
      <c r="W408">
        <v>245.85</v>
      </c>
      <c r="X408">
        <v>9.94</v>
      </c>
      <c r="Y408">
        <v>135.16</v>
      </c>
      <c r="Z408">
        <v>21.12</v>
      </c>
      <c r="AA408">
        <v>6.86</v>
      </c>
      <c r="AB408">
        <v>118.34</v>
      </c>
      <c r="AC408">
        <v>9</v>
      </c>
      <c r="AD408" t="str">
        <f t="shared" si="34"/>
        <v>YES</v>
      </c>
      <c r="AE408">
        <v>9</v>
      </c>
    </row>
    <row r="409" spans="1:31" x14ac:dyDescent="0.15">
      <c r="A409" t="str">
        <f t="shared" si="35"/>
        <v>2520-2436</v>
      </c>
      <c r="C409" s="9">
        <f t="shared" si="32"/>
        <v>5900</v>
      </c>
      <c r="D409" s="9">
        <f t="shared" si="36"/>
        <v>6200</v>
      </c>
      <c r="E409" s="2"/>
      <c r="F409">
        <v>2520</v>
      </c>
      <c r="G409">
        <v>2436</v>
      </c>
      <c r="H409">
        <v>753.55</v>
      </c>
      <c r="I409">
        <v>746.56</v>
      </c>
      <c r="J409">
        <v>379.15</v>
      </c>
      <c r="K409">
        <v>19.23</v>
      </c>
      <c r="L409">
        <v>191.85</v>
      </c>
      <c r="M409">
        <v>68.36</v>
      </c>
      <c r="N409">
        <v>8.44</v>
      </c>
      <c r="O409">
        <v>84.01</v>
      </c>
      <c r="P409">
        <v>2.5</v>
      </c>
      <c r="Q409" t="str">
        <f t="shared" si="33"/>
        <v>NO</v>
      </c>
      <c r="R409" s="2"/>
      <c r="S409">
        <v>2520</v>
      </c>
      <c r="T409">
        <v>2436</v>
      </c>
      <c r="U409">
        <v>253.63</v>
      </c>
      <c r="V409">
        <v>248.06</v>
      </c>
      <c r="W409">
        <v>50.88</v>
      </c>
      <c r="X409">
        <v>8.7100000000000009</v>
      </c>
      <c r="Y409">
        <v>100.65</v>
      </c>
      <c r="Z409">
        <v>23.09</v>
      </c>
      <c r="AA409">
        <v>7.57</v>
      </c>
      <c r="AB409">
        <v>56.74</v>
      </c>
      <c r="AC409">
        <v>6</v>
      </c>
      <c r="AD409" t="str">
        <f t="shared" si="34"/>
        <v>NO</v>
      </c>
      <c r="AE409">
        <v>6</v>
      </c>
    </row>
    <row r="410" spans="1:31" x14ac:dyDescent="0.15">
      <c r="A410" t="str">
        <f t="shared" si="35"/>
        <v>2465-2440</v>
      </c>
      <c r="C410" s="9">
        <f t="shared" si="32"/>
        <v>1800</v>
      </c>
      <c r="D410" s="9">
        <f t="shared" si="36"/>
        <v>1900</v>
      </c>
      <c r="E410" s="2"/>
      <c r="F410">
        <v>2465</v>
      </c>
      <c r="G410">
        <v>2440</v>
      </c>
      <c r="H410">
        <v>154.19</v>
      </c>
      <c r="I410">
        <v>151.71</v>
      </c>
      <c r="J410">
        <v>42.67</v>
      </c>
      <c r="K410">
        <v>6.08</v>
      </c>
      <c r="L410">
        <v>65.88</v>
      </c>
      <c r="M410">
        <v>24.82</v>
      </c>
      <c r="N410">
        <v>4.24</v>
      </c>
      <c r="O410">
        <v>10.5</v>
      </c>
      <c r="P410">
        <v>0</v>
      </c>
      <c r="Q410" t="str">
        <f t="shared" si="33"/>
        <v>NO</v>
      </c>
      <c r="R410" s="2"/>
      <c r="S410">
        <v>2465</v>
      </c>
      <c r="T410">
        <v>2440</v>
      </c>
      <c r="U410">
        <v>154.69999999999999</v>
      </c>
      <c r="V410">
        <v>149.69999999999999</v>
      </c>
      <c r="W410">
        <v>50.87</v>
      </c>
      <c r="X410">
        <v>3.39</v>
      </c>
      <c r="Y410">
        <v>75.48</v>
      </c>
      <c r="Z410">
        <v>6.55</v>
      </c>
      <c r="AA410">
        <v>2.7</v>
      </c>
      <c r="AB410">
        <v>15.71</v>
      </c>
      <c r="AC410">
        <v>0</v>
      </c>
      <c r="AD410" t="str">
        <f t="shared" si="34"/>
        <v>NO</v>
      </c>
      <c r="AE410">
        <v>0</v>
      </c>
    </row>
    <row r="411" spans="1:31" x14ac:dyDescent="0.15">
      <c r="A411" t="str">
        <f t="shared" si="35"/>
        <v>2430-2440</v>
      </c>
      <c r="C411" s="9">
        <f t="shared" si="32"/>
        <v>7500</v>
      </c>
      <c r="D411" s="9">
        <f t="shared" si="36"/>
        <v>7900</v>
      </c>
      <c r="E411" s="2"/>
      <c r="F411">
        <v>2430</v>
      </c>
      <c r="G411">
        <v>2440</v>
      </c>
      <c r="H411">
        <v>643.59</v>
      </c>
      <c r="I411">
        <v>634.51</v>
      </c>
      <c r="J411">
        <v>258.45999999999998</v>
      </c>
      <c r="K411">
        <v>23.38</v>
      </c>
      <c r="L411">
        <v>234.31</v>
      </c>
      <c r="M411">
        <v>30.56</v>
      </c>
      <c r="N411">
        <v>11.1</v>
      </c>
      <c r="O411">
        <v>68.28</v>
      </c>
      <c r="P411">
        <v>17.5</v>
      </c>
      <c r="Q411" t="str">
        <f t="shared" si="33"/>
        <v>NO</v>
      </c>
      <c r="R411" s="2"/>
      <c r="S411">
        <v>2430</v>
      </c>
      <c r="T411">
        <v>2440</v>
      </c>
      <c r="U411">
        <v>640.51</v>
      </c>
      <c r="V411">
        <v>611.19000000000005</v>
      </c>
      <c r="W411">
        <v>198.72</v>
      </c>
      <c r="X411">
        <v>26.64</v>
      </c>
      <c r="Y411">
        <v>223.56</v>
      </c>
      <c r="Z411">
        <v>29.22</v>
      </c>
      <c r="AA411">
        <v>22.7</v>
      </c>
      <c r="AB411">
        <v>118.66</v>
      </c>
      <c r="AC411">
        <v>21</v>
      </c>
      <c r="AD411" t="str">
        <f t="shared" si="34"/>
        <v>YES</v>
      </c>
      <c r="AE411">
        <v>21</v>
      </c>
    </row>
    <row r="412" spans="1:31" x14ac:dyDescent="0.15">
      <c r="A412" t="str">
        <f t="shared" si="35"/>
        <v>2396-2440</v>
      </c>
      <c r="C412" s="9">
        <f t="shared" si="32"/>
        <v>8100</v>
      </c>
      <c r="D412" s="9">
        <f t="shared" si="36"/>
        <v>8500</v>
      </c>
      <c r="E412" s="2"/>
      <c r="F412">
        <v>2396</v>
      </c>
      <c r="G412">
        <v>2440</v>
      </c>
      <c r="H412">
        <v>652.30999999999995</v>
      </c>
      <c r="I412">
        <v>644.16999999999996</v>
      </c>
      <c r="J412">
        <v>288.23</v>
      </c>
      <c r="K412">
        <v>12.35</v>
      </c>
      <c r="L412">
        <v>132.15</v>
      </c>
      <c r="M412">
        <v>43.91</v>
      </c>
      <c r="N412">
        <v>7.53</v>
      </c>
      <c r="O412">
        <v>168.15</v>
      </c>
      <c r="P412">
        <v>0</v>
      </c>
      <c r="Q412" t="str">
        <f t="shared" si="33"/>
        <v>YES</v>
      </c>
      <c r="R412" s="2"/>
      <c r="S412">
        <v>2396</v>
      </c>
      <c r="T412">
        <v>2440</v>
      </c>
      <c r="U412">
        <v>718.4</v>
      </c>
      <c r="V412">
        <v>702.01</v>
      </c>
      <c r="W412">
        <v>252.63</v>
      </c>
      <c r="X412">
        <v>17.75</v>
      </c>
      <c r="Y412">
        <v>209.28</v>
      </c>
      <c r="Z412">
        <v>23.03</v>
      </c>
      <c r="AA412">
        <v>11.75</v>
      </c>
      <c r="AB412">
        <v>203.98</v>
      </c>
      <c r="AC412">
        <v>0</v>
      </c>
      <c r="AD412" t="str">
        <f t="shared" si="34"/>
        <v>YES</v>
      </c>
      <c r="AE412">
        <v>0</v>
      </c>
    </row>
    <row r="413" spans="1:31" x14ac:dyDescent="0.15">
      <c r="A413" t="str">
        <f t="shared" si="35"/>
        <v>2418-2440</v>
      </c>
      <c r="B413" t="s">
        <v>75</v>
      </c>
      <c r="C413" s="9">
        <f t="shared" si="32"/>
        <v>6200</v>
      </c>
      <c r="D413" s="9">
        <f t="shared" si="36"/>
        <v>6500</v>
      </c>
      <c r="E413" s="2"/>
      <c r="F413">
        <v>2418</v>
      </c>
      <c r="G413">
        <v>2440</v>
      </c>
      <c r="H413">
        <v>565.62</v>
      </c>
      <c r="I413">
        <v>562.02</v>
      </c>
      <c r="J413">
        <v>211.77</v>
      </c>
      <c r="K413">
        <v>12.92</v>
      </c>
      <c r="L413">
        <v>198.31</v>
      </c>
      <c r="M413">
        <v>9.5299999999999994</v>
      </c>
      <c r="N413">
        <v>2.89</v>
      </c>
      <c r="O413">
        <v>115.21</v>
      </c>
      <c r="P413">
        <v>15</v>
      </c>
      <c r="Q413" t="str">
        <f t="shared" si="33"/>
        <v>YES</v>
      </c>
      <c r="R413" s="2"/>
      <c r="S413">
        <v>2418</v>
      </c>
      <c r="T413">
        <v>2440</v>
      </c>
      <c r="U413">
        <v>478.9</v>
      </c>
      <c r="V413">
        <v>470.99</v>
      </c>
      <c r="W413">
        <v>152.58000000000001</v>
      </c>
      <c r="X413">
        <v>17.48</v>
      </c>
      <c r="Y413">
        <v>191.67</v>
      </c>
      <c r="Z413">
        <v>33.369999999999997</v>
      </c>
      <c r="AA413">
        <v>4.62</v>
      </c>
      <c r="AB413">
        <v>79.180000000000007</v>
      </c>
      <c r="AC413">
        <v>0</v>
      </c>
      <c r="AD413" t="str">
        <f t="shared" si="34"/>
        <v>NO</v>
      </c>
      <c r="AE413">
        <v>0</v>
      </c>
    </row>
    <row r="414" spans="1:31" x14ac:dyDescent="0.15">
      <c r="A414" t="str">
        <f t="shared" si="35"/>
        <v>2531-2441</v>
      </c>
      <c r="C414" s="9">
        <f t="shared" si="32"/>
        <v>5100</v>
      </c>
      <c r="D414" s="9">
        <f t="shared" si="36"/>
        <v>5300</v>
      </c>
      <c r="E414" s="2"/>
      <c r="F414">
        <v>2531</v>
      </c>
      <c r="G414">
        <v>2441</v>
      </c>
      <c r="H414">
        <v>642.33000000000004</v>
      </c>
      <c r="I414">
        <v>635.82000000000005</v>
      </c>
      <c r="J414">
        <v>338.06</v>
      </c>
      <c r="K414">
        <v>18.25</v>
      </c>
      <c r="L414">
        <v>191.63</v>
      </c>
      <c r="M414">
        <v>61.28</v>
      </c>
      <c r="N414">
        <v>7.25</v>
      </c>
      <c r="O414">
        <v>20.85</v>
      </c>
      <c r="P414">
        <v>5</v>
      </c>
      <c r="Q414" t="str">
        <f t="shared" si="33"/>
        <v>NO</v>
      </c>
      <c r="R414" s="2"/>
      <c r="S414">
        <v>2531</v>
      </c>
      <c r="T414">
        <v>2441</v>
      </c>
      <c r="U414">
        <v>218.7</v>
      </c>
      <c r="V414">
        <v>211.84</v>
      </c>
      <c r="W414">
        <v>58.34</v>
      </c>
      <c r="X414">
        <v>6.72</v>
      </c>
      <c r="Y414">
        <v>86.06</v>
      </c>
      <c r="Z414">
        <v>14.27</v>
      </c>
      <c r="AA414">
        <v>20.52</v>
      </c>
      <c r="AB414">
        <v>23.78</v>
      </c>
      <c r="AC414">
        <v>9</v>
      </c>
      <c r="AD414" t="str">
        <f t="shared" si="34"/>
        <v>NO</v>
      </c>
      <c r="AE414">
        <v>9</v>
      </c>
    </row>
    <row r="415" spans="1:31" x14ac:dyDescent="0.15">
      <c r="A415" t="str">
        <f t="shared" si="35"/>
        <v>2342-2441</v>
      </c>
      <c r="C415" s="9">
        <f t="shared" si="32"/>
        <v>3800</v>
      </c>
      <c r="D415" s="9">
        <f t="shared" si="36"/>
        <v>4000</v>
      </c>
      <c r="E415" s="2"/>
      <c r="F415">
        <v>2342</v>
      </c>
      <c r="G415">
        <v>2441</v>
      </c>
      <c r="H415">
        <v>306.61</v>
      </c>
      <c r="I415">
        <v>303.18</v>
      </c>
      <c r="J415">
        <v>94.12</v>
      </c>
      <c r="K415">
        <v>7.05</v>
      </c>
      <c r="L415">
        <v>130.13</v>
      </c>
      <c r="M415">
        <v>54.54</v>
      </c>
      <c r="N415">
        <v>8.4700000000000006</v>
      </c>
      <c r="O415">
        <v>2.2999999999999998</v>
      </c>
      <c r="P415">
        <v>10</v>
      </c>
      <c r="Q415" t="str">
        <f t="shared" si="33"/>
        <v>NO</v>
      </c>
      <c r="R415" s="2"/>
      <c r="S415">
        <v>2342</v>
      </c>
      <c r="T415">
        <v>2441</v>
      </c>
      <c r="U415">
        <v>328.73</v>
      </c>
      <c r="V415">
        <v>321.27999999999997</v>
      </c>
      <c r="W415">
        <v>165.19</v>
      </c>
      <c r="X415">
        <v>6.23</v>
      </c>
      <c r="Y415">
        <v>101.58</v>
      </c>
      <c r="Z415">
        <v>7.74</v>
      </c>
      <c r="AA415">
        <v>5.87</v>
      </c>
      <c r="AB415">
        <v>30.13</v>
      </c>
      <c r="AC415">
        <v>12</v>
      </c>
      <c r="AD415" t="str">
        <f t="shared" si="34"/>
        <v>NO</v>
      </c>
      <c r="AE415">
        <v>12</v>
      </c>
    </row>
    <row r="416" spans="1:31" x14ac:dyDescent="0.15">
      <c r="A416" t="str">
        <f t="shared" si="35"/>
        <v>2404-2443</v>
      </c>
      <c r="C416" s="9">
        <f t="shared" si="32"/>
        <v>7100</v>
      </c>
      <c r="D416" s="9">
        <f t="shared" si="36"/>
        <v>7400</v>
      </c>
      <c r="E416" s="2"/>
      <c r="F416">
        <v>2404</v>
      </c>
      <c r="G416">
        <v>2443</v>
      </c>
      <c r="H416">
        <v>420.2</v>
      </c>
      <c r="I416">
        <v>391.25</v>
      </c>
      <c r="J416">
        <v>171.07</v>
      </c>
      <c r="K416">
        <v>14.92</v>
      </c>
      <c r="L416">
        <v>130.56</v>
      </c>
      <c r="M416">
        <v>48.88</v>
      </c>
      <c r="N416">
        <v>4.92</v>
      </c>
      <c r="O416">
        <v>47.34</v>
      </c>
      <c r="P416">
        <v>2.5</v>
      </c>
      <c r="Q416" t="str">
        <f t="shared" si="33"/>
        <v>NO</v>
      </c>
      <c r="R416" s="2"/>
      <c r="S416">
        <v>2404</v>
      </c>
      <c r="T416">
        <v>2443</v>
      </c>
      <c r="U416">
        <v>790.73</v>
      </c>
      <c r="V416">
        <v>779.26</v>
      </c>
      <c r="W416">
        <v>373.36</v>
      </c>
      <c r="X416">
        <v>29.2</v>
      </c>
      <c r="Y416">
        <v>301.93</v>
      </c>
      <c r="Z416">
        <v>50.62</v>
      </c>
      <c r="AA416">
        <v>2.4300000000000002</v>
      </c>
      <c r="AB416">
        <v>30.19</v>
      </c>
      <c r="AC416">
        <v>3</v>
      </c>
      <c r="AD416" t="str">
        <f t="shared" si="34"/>
        <v>NO</v>
      </c>
      <c r="AE416">
        <v>3</v>
      </c>
    </row>
    <row r="417" spans="1:31" x14ac:dyDescent="0.15">
      <c r="A417" t="str">
        <f t="shared" si="35"/>
        <v>2334-2443</v>
      </c>
      <c r="B417" t="s">
        <v>96</v>
      </c>
      <c r="C417" s="9">
        <f t="shared" si="32"/>
        <v>9600</v>
      </c>
      <c r="D417" s="9">
        <f t="shared" si="36"/>
        <v>10100</v>
      </c>
      <c r="E417" s="2"/>
      <c r="F417">
        <v>2334</v>
      </c>
      <c r="G417">
        <v>2443</v>
      </c>
      <c r="H417">
        <v>1001.88</v>
      </c>
      <c r="I417">
        <v>966.71</v>
      </c>
      <c r="J417">
        <v>500.7</v>
      </c>
      <c r="K417">
        <v>38.700000000000003</v>
      </c>
      <c r="L417">
        <v>322.31</v>
      </c>
      <c r="M417">
        <v>95.94</v>
      </c>
      <c r="N417">
        <v>5.26</v>
      </c>
      <c r="O417">
        <v>36.46</v>
      </c>
      <c r="P417">
        <v>2.5</v>
      </c>
      <c r="Q417" t="str">
        <f t="shared" si="33"/>
        <v>NO</v>
      </c>
      <c r="R417" s="2"/>
      <c r="S417">
        <v>2334</v>
      </c>
      <c r="T417">
        <v>2443</v>
      </c>
      <c r="U417">
        <v>660.79</v>
      </c>
      <c r="V417">
        <v>632.41999999999996</v>
      </c>
      <c r="W417">
        <v>263.27999999999997</v>
      </c>
      <c r="X417">
        <v>37.020000000000003</v>
      </c>
      <c r="Y417">
        <v>267.29000000000002</v>
      </c>
      <c r="Z417">
        <v>53.31</v>
      </c>
      <c r="AA417">
        <v>4.37</v>
      </c>
      <c r="AB417">
        <v>32.520000000000003</v>
      </c>
      <c r="AC417">
        <v>3</v>
      </c>
      <c r="AD417" t="str">
        <f t="shared" si="34"/>
        <v>NO</v>
      </c>
      <c r="AE417">
        <v>3</v>
      </c>
    </row>
    <row r="418" spans="1:31" x14ac:dyDescent="0.15">
      <c r="A418" t="str">
        <f t="shared" si="35"/>
        <v>2402-2444</v>
      </c>
      <c r="C418" s="9">
        <f t="shared" si="32"/>
        <v>1400</v>
      </c>
      <c r="D418" s="9">
        <f t="shared" si="36"/>
        <v>1500</v>
      </c>
      <c r="E418" s="2"/>
      <c r="F418">
        <v>2402</v>
      </c>
      <c r="G418">
        <v>2444</v>
      </c>
      <c r="H418">
        <v>30.21</v>
      </c>
      <c r="I418">
        <v>29.82</v>
      </c>
      <c r="J418">
        <v>3.57</v>
      </c>
      <c r="K418">
        <v>0.44</v>
      </c>
      <c r="L418">
        <v>9.43</v>
      </c>
      <c r="M418">
        <v>10.26</v>
      </c>
      <c r="N418">
        <v>1.1299999999999999</v>
      </c>
      <c r="O418">
        <v>5.38</v>
      </c>
      <c r="P418">
        <v>0</v>
      </c>
      <c r="Q418" t="str">
        <f t="shared" si="33"/>
        <v>NO</v>
      </c>
      <c r="R418" s="2"/>
      <c r="S418">
        <v>2402</v>
      </c>
      <c r="T418">
        <v>2444</v>
      </c>
      <c r="U418">
        <v>195.88</v>
      </c>
      <c r="V418">
        <v>190.28</v>
      </c>
      <c r="W418">
        <v>47.97</v>
      </c>
      <c r="X418">
        <v>3.28</v>
      </c>
      <c r="Y418">
        <v>40.32</v>
      </c>
      <c r="Z418">
        <v>13.31</v>
      </c>
      <c r="AA418">
        <v>0.94</v>
      </c>
      <c r="AB418">
        <v>90.05</v>
      </c>
      <c r="AC418">
        <v>0</v>
      </c>
      <c r="AD418" t="str">
        <f t="shared" si="34"/>
        <v>NO</v>
      </c>
      <c r="AE418">
        <v>0</v>
      </c>
    </row>
    <row r="419" spans="1:31" x14ac:dyDescent="0.15">
      <c r="A419" t="str">
        <f t="shared" si="35"/>
        <v>2401-2444</v>
      </c>
      <c r="C419" s="9">
        <f t="shared" si="32"/>
        <v>1300</v>
      </c>
      <c r="D419" s="9">
        <f t="shared" si="36"/>
        <v>1400</v>
      </c>
      <c r="E419" s="2"/>
      <c r="F419">
        <v>2401</v>
      </c>
      <c r="G419">
        <v>2444</v>
      </c>
      <c r="H419">
        <v>128.15</v>
      </c>
      <c r="I419">
        <v>126.2</v>
      </c>
      <c r="J419">
        <v>26.06</v>
      </c>
      <c r="K419">
        <v>1.4</v>
      </c>
      <c r="L419">
        <v>13.5</v>
      </c>
      <c r="M419">
        <v>9.2899999999999991</v>
      </c>
      <c r="N419">
        <v>1.0900000000000001</v>
      </c>
      <c r="O419">
        <v>69.3</v>
      </c>
      <c r="P419">
        <v>7.5</v>
      </c>
      <c r="Q419" t="str">
        <f t="shared" si="33"/>
        <v>NO</v>
      </c>
      <c r="R419" s="2"/>
      <c r="S419">
        <v>2401</v>
      </c>
      <c r="T419">
        <v>2444</v>
      </c>
      <c r="U419">
        <v>87.27</v>
      </c>
      <c r="V419">
        <v>85.49</v>
      </c>
      <c r="W419">
        <v>11.67</v>
      </c>
      <c r="X419">
        <v>1.96</v>
      </c>
      <c r="Y419">
        <v>14.99</v>
      </c>
      <c r="Z419">
        <v>9.6199999999999992</v>
      </c>
      <c r="AA419">
        <v>1.98</v>
      </c>
      <c r="AB419">
        <v>38.06</v>
      </c>
      <c r="AC419">
        <v>9</v>
      </c>
      <c r="AD419" t="str">
        <f t="shared" si="34"/>
        <v>NO</v>
      </c>
      <c r="AE419">
        <v>9</v>
      </c>
    </row>
    <row r="420" spans="1:31" x14ac:dyDescent="0.15">
      <c r="A420" t="str">
        <f t="shared" si="35"/>
        <v>2385-2445</v>
      </c>
      <c r="C420" s="9">
        <f t="shared" si="32"/>
        <v>1600</v>
      </c>
      <c r="D420" s="9">
        <f t="shared" si="36"/>
        <v>1700</v>
      </c>
      <c r="E420" s="2"/>
      <c r="F420">
        <v>2385</v>
      </c>
      <c r="G420">
        <v>2445</v>
      </c>
      <c r="H420">
        <v>123.22</v>
      </c>
      <c r="I420">
        <v>121.15</v>
      </c>
      <c r="J420">
        <v>47.78</v>
      </c>
      <c r="K420">
        <v>3.03</v>
      </c>
      <c r="L420">
        <v>47.96</v>
      </c>
      <c r="M420">
        <v>2.31</v>
      </c>
      <c r="N420">
        <v>10.18</v>
      </c>
      <c r="O420">
        <v>1.95</v>
      </c>
      <c r="P420">
        <v>10</v>
      </c>
      <c r="Q420" t="str">
        <f t="shared" si="33"/>
        <v>NO</v>
      </c>
      <c r="R420" s="2"/>
      <c r="S420">
        <v>2385</v>
      </c>
      <c r="T420">
        <v>2445</v>
      </c>
      <c r="U420">
        <v>151.75</v>
      </c>
      <c r="V420">
        <v>146.21</v>
      </c>
      <c r="W420">
        <v>26.22</v>
      </c>
      <c r="X420">
        <v>3.61</v>
      </c>
      <c r="Y420">
        <v>62.11</v>
      </c>
      <c r="Z420">
        <v>27.94</v>
      </c>
      <c r="AA420">
        <v>14.49</v>
      </c>
      <c r="AB420">
        <v>2.37</v>
      </c>
      <c r="AC420">
        <v>15</v>
      </c>
      <c r="AD420" t="str">
        <f t="shared" si="34"/>
        <v>NO</v>
      </c>
      <c r="AE420">
        <v>15</v>
      </c>
    </row>
    <row r="421" spans="1:31" x14ac:dyDescent="0.15">
      <c r="A421" t="str">
        <f t="shared" si="35"/>
        <v>2467-2445</v>
      </c>
      <c r="C421" s="9">
        <f t="shared" si="32"/>
        <v>5500</v>
      </c>
      <c r="D421" s="9">
        <f t="shared" si="36"/>
        <v>5800</v>
      </c>
      <c r="E421" s="2"/>
      <c r="F421">
        <v>2467</v>
      </c>
      <c r="G421">
        <v>2445</v>
      </c>
      <c r="H421">
        <v>450.92</v>
      </c>
      <c r="I421">
        <v>447.29</v>
      </c>
      <c r="J421">
        <v>184.82</v>
      </c>
      <c r="K421">
        <v>11.25</v>
      </c>
      <c r="L421">
        <v>144.65</v>
      </c>
      <c r="M421">
        <v>29.16</v>
      </c>
      <c r="N421">
        <v>9.7200000000000006</v>
      </c>
      <c r="O421">
        <v>63.82</v>
      </c>
      <c r="P421">
        <v>7.5</v>
      </c>
      <c r="Q421" t="str">
        <f t="shared" si="33"/>
        <v>NO</v>
      </c>
      <c r="R421" s="2"/>
      <c r="S421">
        <v>2467</v>
      </c>
      <c r="T421">
        <v>2445</v>
      </c>
      <c r="U421">
        <v>465.28</v>
      </c>
      <c r="V421">
        <v>456.57</v>
      </c>
      <c r="W421">
        <v>101.48</v>
      </c>
      <c r="X421">
        <v>21.76</v>
      </c>
      <c r="Y421">
        <v>204.9</v>
      </c>
      <c r="Z421">
        <v>39.03</v>
      </c>
      <c r="AA421">
        <v>9.9600000000000009</v>
      </c>
      <c r="AB421">
        <v>79.150000000000006</v>
      </c>
      <c r="AC421">
        <v>9</v>
      </c>
      <c r="AD421" t="str">
        <f t="shared" si="34"/>
        <v>NO</v>
      </c>
      <c r="AE421">
        <v>9</v>
      </c>
    </row>
    <row r="422" spans="1:31" x14ac:dyDescent="0.15">
      <c r="A422" t="str">
        <f t="shared" si="35"/>
        <v>2464-2446</v>
      </c>
      <c r="C422" s="9">
        <f t="shared" si="32"/>
        <v>1400</v>
      </c>
      <c r="D422" s="9">
        <f t="shared" si="36"/>
        <v>1500</v>
      </c>
      <c r="E422" s="2"/>
      <c r="F422">
        <v>2464</v>
      </c>
      <c r="G422">
        <v>2446</v>
      </c>
      <c r="H422">
        <v>119</v>
      </c>
      <c r="I422">
        <v>117.32</v>
      </c>
      <c r="J422">
        <v>54.01</v>
      </c>
      <c r="K422">
        <v>2.23</v>
      </c>
      <c r="L422">
        <v>39.04</v>
      </c>
      <c r="M422">
        <v>0.98</v>
      </c>
      <c r="N422">
        <v>10.4</v>
      </c>
      <c r="O422">
        <v>2.33</v>
      </c>
      <c r="P422">
        <v>10</v>
      </c>
      <c r="Q422" t="str">
        <f t="shared" si="33"/>
        <v>NO</v>
      </c>
      <c r="R422" s="2"/>
      <c r="S422">
        <v>2464</v>
      </c>
      <c r="T422">
        <v>2446</v>
      </c>
      <c r="U422">
        <v>118.94</v>
      </c>
      <c r="V422">
        <v>115.13</v>
      </c>
      <c r="W422">
        <v>10.88</v>
      </c>
      <c r="X422">
        <v>2.69</v>
      </c>
      <c r="Y422">
        <v>45.57</v>
      </c>
      <c r="Z422">
        <v>26.61</v>
      </c>
      <c r="AA422">
        <v>15.25</v>
      </c>
      <c r="AB422">
        <v>2.93</v>
      </c>
      <c r="AC422">
        <v>15</v>
      </c>
      <c r="AD422" t="str">
        <f t="shared" si="34"/>
        <v>NO</v>
      </c>
      <c r="AE422">
        <v>15</v>
      </c>
    </row>
    <row r="423" spans="1:31" x14ac:dyDescent="0.15">
      <c r="A423" t="str">
        <f t="shared" si="35"/>
        <v>2395-2446</v>
      </c>
      <c r="C423" s="9">
        <f t="shared" si="32"/>
        <v>5100</v>
      </c>
      <c r="D423" s="9">
        <f t="shared" si="36"/>
        <v>5300</v>
      </c>
      <c r="E423" s="2"/>
      <c r="F423">
        <v>2395</v>
      </c>
      <c r="G423">
        <v>2446</v>
      </c>
      <c r="H423">
        <v>411.03</v>
      </c>
      <c r="I423">
        <v>407.19</v>
      </c>
      <c r="J423">
        <v>158.47999999999999</v>
      </c>
      <c r="K423">
        <v>10.62</v>
      </c>
      <c r="L423">
        <v>133.72</v>
      </c>
      <c r="M423">
        <v>26.87</v>
      </c>
      <c r="N423">
        <v>9.0299999999999994</v>
      </c>
      <c r="O423">
        <v>64.8</v>
      </c>
      <c r="P423">
        <v>7.5</v>
      </c>
      <c r="Q423" t="str">
        <f t="shared" si="33"/>
        <v>NO</v>
      </c>
      <c r="R423" s="2"/>
      <c r="S423">
        <v>2395</v>
      </c>
      <c r="T423">
        <v>2446</v>
      </c>
      <c r="U423">
        <v>445.83</v>
      </c>
      <c r="V423">
        <v>436.78</v>
      </c>
      <c r="W423">
        <v>102.82</v>
      </c>
      <c r="X423">
        <v>20.77</v>
      </c>
      <c r="Y423">
        <v>184.65</v>
      </c>
      <c r="Z423">
        <v>37.54</v>
      </c>
      <c r="AA423">
        <v>10.44</v>
      </c>
      <c r="AB423">
        <v>80.61</v>
      </c>
      <c r="AC423">
        <v>9</v>
      </c>
      <c r="AD423" t="str">
        <f t="shared" si="34"/>
        <v>NO</v>
      </c>
      <c r="AE423">
        <v>9</v>
      </c>
    </row>
    <row r="424" spans="1:31" x14ac:dyDescent="0.15">
      <c r="A424" t="str">
        <f t="shared" si="35"/>
        <v>2348-2447</v>
      </c>
      <c r="C424" s="9">
        <f t="shared" si="32"/>
        <v>1600</v>
      </c>
      <c r="D424" s="9">
        <f t="shared" si="36"/>
        <v>1700</v>
      </c>
      <c r="E424" s="2"/>
      <c r="F424">
        <v>2348</v>
      </c>
      <c r="G424">
        <v>2447</v>
      </c>
      <c r="H424">
        <v>123.32</v>
      </c>
      <c r="I424">
        <v>120.62</v>
      </c>
      <c r="J424">
        <v>27.79</v>
      </c>
      <c r="K424">
        <v>5.19</v>
      </c>
      <c r="L424">
        <v>54.81</v>
      </c>
      <c r="M424">
        <v>22.87</v>
      </c>
      <c r="N424">
        <v>3.22</v>
      </c>
      <c r="O424">
        <v>9.44</v>
      </c>
      <c r="P424">
        <v>0</v>
      </c>
      <c r="Q424" t="str">
        <f t="shared" si="33"/>
        <v>NO</v>
      </c>
      <c r="R424" s="2"/>
      <c r="S424">
        <v>2348</v>
      </c>
      <c r="T424">
        <v>2447</v>
      </c>
      <c r="U424">
        <v>145.19999999999999</v>
      </c>
      <c r="V424">
        <v>138.96</v>
      </c>
      <c r="W424">
        <v>54.35</v>
      </c>
      <c r="X424">
        <v>3.04</v>
      </c>
      <c r="Y424">
        <v>65.930000000000007</v>
      </c>
      <c r="Z424">
        <v>6.72</v>
      </c>
      <c r="AA424">
        <v>0.85</v>
      </c>
      <c r="AB424">
        <v>14.33</v>
      </c>
      <c r="AC424">
        <v>0</v>
      </c>
      <c r="AD424" t="str">
        <f t="shared" si="34"/>
        <v>NO</v>
      </c>
      <c r="AE424">
        <v>0</v>
      </c>
    </row>
    <row r="425" spans="1:31" x14ac:dyDescent="0.15">
      <c r="A425" t="str">
        <f t="shared" si="35"/>
        <v>2448-2447</v>
      </c>
      <c r="C425" s="9">
        <f t="shared" si="32"/>
        <v>2600</v>
      </c>
      <c r="D425" s="9">
        <f t="shared" si="36"/>
        <v>2700</v>
      </c>
      <c r="E425" s="2"/>
      <c r="F425">
        <v>2448</v>
      </c>
      <c r="G425">
        <v>2447</v>
      </c>
      <c r="H425">
        <v>372.65</v>
      </c>
      <c r="I425">
        <v>367.9</v>
      </c>
      <c r="J425">
        <v>122.57</v>
      </c>
      <c r="K425">
        <v>7.77</v>
      </c>
      <c r="L425">
        <v>123.24</v>
      </c>
      <c r="M425">
        <v>42.44</v>
      </c>
      <c r="N425">
        <v>4.28</v>
      </c>
      <c r="O425">
        <v>64.849999999999994</v>
      </c>
      <c r="P425">
        <v>7.5</v>
      </c>
      <c r="Q425" t="str">
        <f t="shared" si="33"/>
        <v>NO</v>
      </c>
      <c r="R425" s="2"/>
      <c r="S425">
        <v>2448</v>
      </c>
      <c r="T425">
        <v>2447</v>
      </c>
      <c r="U425">
        <v>77.22</v>
      </c>
      <c r="V425">
        <v>74.959999999999994</v>
      </c>
      <c r="W425">
        <v>11.31</v>
      </c>
      <c r="X425">
        <v>2.13</v>
      </c>
      <c r="Y425">
        <v>30.32</v>
      </c>
      <c r="Z425">
        <v>4.91</v>
      </c>
      <c r="AA425">
        <v>0.65</v>
      </c>
      <c r="AB425">
        <v>18.899999999999999</v>
      </c>
      <c r="AC425">
        <v>9</v>
      </c>
      <c r="AD425" t="str">
        <f t="shared" si="34"/>
        <v>NO</v>
      </c>
      <c r="AE425">
        <v>9</v>
      </c>
    </row>
    <row r="426" spans="1:31" x14ac:dyDescent="0.15">
      <c r="A426" t="str">
        <f t="shared" si="35"/>
        <v>2447-2448</v>
      </c>
      <c r="C426" s="9">
        <f t="shared" si="32"/>
        <v>1400</v>
      </c>
      <c r="D426" s="9">
        <f t="shared" si="36"/>
        <v>1500</v>
      </c>
      <c r="E426" s="2"/>
      <c r="F426">
        <v>2447</v>
      </c>
      <c r="G426">
        <v>2448</v>
      </c>
      <c r="H426">
        <v>119.65</v>
      </c>
      <c r="I426">
        <v>117.16</v>
      </c>
      <c r="J426">
        <v>27.04</v>
      </c>
      <c r="K426">
        <v>5.0599999999999996</v>
      </c>
      <c r="L426">
        <v>52.68</v>
      </c>
      <c r="M426">
        <v>22.2</v>
      </c>
      <c r="N426">
        <v>3.05</v>
      </c>
      <c r="O426">
        <v>9.61</v>
      </c>
      <c r="P426">
        <v>0</v>
      </c>
      <c r="Q426" t="str">
        <f t="shared" si="33"/>
        <v>NO</v>
      </c>
      <c r="R426" s="2"/>
      <c r="S426">
        <v>2447</v>
      </c>
      <c r="T426">
        <v>2448</v>
      </c>
      <c r="U426">
        <v>116.24</v>
      </c>
      <c r="V426">
        <v>111.25</v>
      </c>
      <c r="W426">
        <v>44.86</v>
      </c>
      <c r="X426">
        <v>1.78</v>
      </c>
      <c r="Y426">
        <v>49.29</v>
      </c>
      <c r="Z426">
        <v>5.38</v>
      </c>
      <c r="AA426">
        <v>0.6</v>
      </c>
      <c r="AB426">
        <v>14.33</v>
      </c>
      <c r="AC426">
        <v>0</v>
      </c>
      <c r="AD426" t="str">
        <f t="shared" si="34"/>
        <v>NO</v>
      </c>
      <c r="AE426">
        <v>0</v>
      </c>
    </row>
    <row r="427" spans="1:31" x14ac:dyDescent="0.15">
      <c r="A427" t="str">
        <f t="shared" si="35"/>
        <v>2449-2448</v>
      </c>
      <c r="C427" s="9">
        <f t="shared" si="32"/>
        <v>3100</v>
      </c>
      <c r="D427" s="9">
        <f t="shared" si="36"/>
        <v>3200</v>
      </c>
      <c r="E427" s="2"/>
      <c r="F427">
        <v>2449</v>
      </c>
      <c r="G427">
        <v>2448</v>
      </c>
      <c r="H427">
        <v>404.71</v>
      </c>
      <c r="I427">
        <v>399.55</v>
      </c>
      <c r="J427">
        <v>128.63999999999999</v>
      </c>
      <c r="K427">
        <v>9.61</v>
      </c>
      <c r="L427">
        <v>141.69999999999999</v>
      </c>
      <c r="M427">
        <v>44.72</v>
      </c>
      <c r="N427">
        <v>6.61</v>
      </c>
      <c r="O427">
        <v>65.930000000000007</v>
      </c>
      <c r="P427">
        <v>7.5</v>
      </c>
      <c r="Q427" t="str">
        <f t="shared" si="33"/>
        <v>NO</v>
      </c>
      <c r="R427" s="2"/>
      <c r="S427">
        <v>2449</v>
      </c>
      <c r="T427">
        <v>2448</v>
      </c>
      <c r="U427">
        <v>132.24</v>
      </c>
      <c r="V427">
        <v>128.38999999999999</v>
      </c>
      <c r="W427">
        <v>31.18</v>
      </c>
      <c r="X427">
        <v>3.89</v>
      </c>
      <c r="Y427">
        <v>58.49</v>
      </c>
      <c r="Z427">
        <v>7.36</v>
      </c>
      <c r="AA427">
        <v>1.94</v>
      </c>
      <c r="AB427">
        <v>20.38</v>
      </c>
      <c r="AC427">
        <v>9</v>
      </c>
      <c r="AD427" t="str">
        <f t="shared" si="34"/>
        <v>NO</v>
      </c>
      <c r="AE427">
        <v>9</v>
      </c>
    </row>
    <row r="428" spans="1:31" x14ac:dyDescent="0.15">
      <c r="A428" t="str">
        <f t="shared" si="35"/>
        <v>2448-2449</v>
      </c>
      <c r="C428" s="9">
        <f t="shared" si="32"/>
        <v>1800</v>
      </c>
      <c r="D428" s="9">
        <f t="shared" si="36"/>
        <v>1900</v>
      </c>
      <c r="E428" s="2"/>
      <c r="F428">
        <v>2448</v>
      </c>
      <c r="G428">
        <v>2449</v>
      </c>
      <c r="H428">
        <v>154.19</v>
      </c>
      <c r="I428">
        <v>151.71</v>
      </c>
      <c r="J428">
        <v>42.67</v>
      </c>
      <c r="K428">
        <v>6.08</v>
      </c>
      <c r="L428">
        <v>65.88</v>
      </c>
      <c r="M428">
        <v>24.82</v>
      </c>
      <c r="N428">
        <v>4.24</v>
      </c>
      <c r="O428">
        <v>10.5</v>
      </c>
      <c r="P428">
        <v>0</v>
      </c>
      <c r="Q428" t="str">
        <f t="shared" si="33"/>
        <v>NO</v>
      </c>
      <c r="R428" s="2"/>
      <c r="S428">
        <v>2448</v>
      </c>
      <c r="T428">
        <v>2449</v>
      </c>
      <c r="U428">
        <v>154.69999999999999</v>
      </c>
      <c r="V428">
        <v>149.69999999999999</v>
      </c>
      <c r="W428">
        <v>50.87</v>
      </c>
      <c r="X428">
        <v>3.39</v>
      </c>
      <c r="Y428">
        <v>75.48</v>
      </c>
      <c r="Z428">
        <v>6.55</v>
      </c>
      <c r="AA428">
        <v>2.7</v>
      </c>
      <c r="AB428">
        <v>15.71</v>
      </c>
      <c r="AC428">
        <v>0</v>
      </c>
      <c r="AD428" t="str">
        <f t="shared" si="34"/>
        <v>NO</v>
      </c>
      <c r="AE428">
        <v>0</v>
      </c>
    </row>
    <row r="429" spans="1:31" x14ac:dyDescent="0.15">
      <c r="A429" t="str">
        <f t="shared" si="35"/>
        <v>2465-2449</v>
      </c>
      <c r="C429" s="9">
        <f t="shared" si="32"/>
        <v>3100</v>
      </c>
      <c r="D429" s="9">
        <f t="shared" si="36"/>
        <v>3200</v>
      </c>
      <c r="E429" s="2"/>
      <c r="F429">
        <v>2465</v>
      </c>
      <c r="G429">
        <v>2449</v>
      </c>
      <c r="H429">
        <v>404.71</v>
      </c>
      <c r="I429">
        <v>399.55</v>
      </c>
      <c r="J429">
        <v>128.63999999999999</v>
      </c>
      <c r="K429">
        <v>9.61</v>
      </c>
      <c r="L429">
        <v>141.69999999999999</v>
      </c>
      <c r="M429">
        <v>44.72</v>
      </c>
      <c r="N429">
        <v>6.61</v>
      </c>
      <c r="O429">
        <v>65.930000000000007</v>
      </c>
      <c r="P429">
        <v>7.5</v>
      </c>
      <c r="Q429" t="str">
        <f t="shared" si="33"/>
        <v>NO</v>
      </c>
      <c r="R429" s="2"/>
      <c r="S429">
        <v>2465</v>
      </c>
      <c r="T429">
        <v>2449</v>
      </c>
      <c r="U429">
        <v>132.24</v>
      </c>
      <c r="V429">
        <v>128.4</v>
      </c>
      <c r="W429">
        <v>31.18</v>
      </c>
      <c r="X429">
        <v>3.89</v>
      </c>
      <c r="Y429">
        <v>58.49</v>
      </c>
      <c r="Z429">
        <v>7.36</v>
      </c>
      <c r="AA429">
        <v>1.94</v>
      </c>
      <c r="AB429">
        <v>20.38</v>
      </c>
      <c r="AC429">
        <v>9</v>
      </c>
      <c r="AD429" t="str">
        <f t="shared" si="34"/>
        <v>NO</v>
      </c>
      <c r="AE429">
        <v>9</v>
      </c>
    </row>
    <row r="430" spans="1:31" x14ac:dyDescent="0.15">
      <c r="A430" t="str">
        <f t="shared" si="35"/>
        <v>2520-2452</v>
      </c>
      <c r="C430" s="9">
        <f t="shared" si="32"/>
        <v>5100</v>
      </c>
      <c r="D430" s="9">
        <f t="shared" si="36"/>
        <v>5300</v>
      </c>
      <c r="E430" s="2"/>
      <c r="F430">
        <v>2520</v>
      </c>
      <c r="G430">
        <v>2452</v>
      </c>
      <c r="H430">
        <v>340.7</v>
      </c>
      <c r="I430">
        <v>336.07</v>
      </c>
      <c r="J430">
        <v>114.36</v>
      </c>
      <c r="K430">
        <v>7.94</v>
      </c>
      <c r="L430">
        <v>128.57</v>
      </c>
      <c r="M430">
        <v>65.349999999999994</v>
      </c>
      <c r="N430">
        <v>9.75</v>
      </c>
      <c r="O430">
        <v>7.24</v>
      </c>
      <c r="P430">
        <v>7.5</v>
      </c>
      <c r="Q430" t="str">
        <f t="shared" si="33"/>
        <v>NO</v>
      </c>
      <c r="R430" s="2"/>
      <c r="S430">
        <v>2520</v>
      </c>
      <c r="T430">
        <v>2452</v>
      </c>
      <c r="U430">
        <v>518.83000000000004</v>
      </c>
      <c r="V430">
        <v>503.86</v>
      </c>
      <c r="W430">
        <v>226.22</v>
      </c>
      <c r="X430">
        <v>9.5</v>
      </c>
      <c r="Y430">
        <v>127.46</v>
      </c>
      <c r="Z430">
        <v>21.01</v>
      </c>
      <c r="AA430">
        <v>6.73</v>
      </c>
      <c r="AB430">
        <v>118.9</v>
      </c>
      <c r="AC430">
        <v>9</v>
      </c>
      <c r="AD430" t="str">
        <f t="shared" si="34"/>
        <v>YES</v>
      </c>
      <c r="AE430">
        <v>9</v>
      </c>
    </row>
    <row r="431" spans="1:31" x14ac:dyDescent="0.15">
      <c r="A431" t="str">
        <f t="shared" si="35"/>
        <v>4120-2452</v>
      </c>
      <c r="C431" s="9">
        <f t="shared" si="32"/>
        <v>6100</v>
      </c>
      <c r="D431" s="9">
        <f t="shared" si="36"/>
        <v>6400</v>
      </c>
      <c r="E431" s="2"/>
      <c r="F431">
        <v>4120</v>
      </c>
      <c r="G431">
        <v>2452</v>
      </c>
      <c r="H431">
        <v>768.87</v>
      </c>
      <c r="I431">
        <v>761.75</v>
      </c>
      <c r="J431">
        <v>385.96</v>
      </c>
      <c r="K431">
        <v>19.64</v>
      </c>
      <c r="L431">
        <v>198.25</v>
      </c>
      <c r="M431">
        <v>69.44</v>
      </c>
      <c r="N431">
        <v>8.76</v>
      </c>
      <c r="O431">
        <v>84.33</v>
      </c>
      <c r="P431">
        <v>2.5</v>
      </c>
      <c r="Q431" t="str">
        <f t="shared" si="33"/>
        <v>NO</v>
      </c>
      <c r="R431" s="2"/>
      <c r="S431">
        <v>4120</v>
      </c>
      <c r="T431">
        <v>2452</v>
      </c>
      <c r="U431">
        <v>268.08</v>
      </c>
      <c r="V431">
        <v>262.2</v>
      </c>
      <c r="W431">
        <v>58.2</v>
      </c>
      <c r="X431">
        <v>9.07</v>
      </c>
      <c r="Y431">
        <v>106.63</v>
      </c>
      <c r="Z431">
        <v>23.44</v>
      </c>
      <c r="AA431">
        <v>7.68</v>
      </c>
      <c r="AB431">
        <v>57.05</v>
      </c>
      <c r="AC431">
        <v>6</v>
      </c>
      <c r="AD431" t="str">
        <f t="shared" si="34"/>
        <v>NO</v>
      </c>
      <c r="AE431">
        <v>6</v>
      </c>
    </row>
    <row r="432" spans="1:31" x14ac:dyDescent="0.15">
      <c r="A432" t="str">
        <f t="shared" si="35"/>
        <v>2424-2453</v>
      </c>
      <c r="C432" s="9">
        <f t="shared" si="32"/>
        <v>0</v>
      </c>
      <c r="D432" s="9">
        <f t="shared" si="36"/>
        <v>0</v>
      </c>
      <c r="E432" s="2"/>
      <c r="F432">
        <v>2424</v>
      </c>
      <c r="G432">
        <v>2453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t="str">
        <f t="shared" si="33"/>
        <v>NO</v>
      </c>
      <c r="R432" s="2"/>
      <c r="S432">
        <v>2424</v>
      </c>
      <c r="T432">
        <v>2453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 t="str">
        <f t="shared" si="34"/>
        <v>NO</v>
      </c>
      <c r="AE432">
        <v>0</v>
      </c>
    </row>
    <row r="433" spans="1:31" x14ac:dyDescent="0.15">
      <c r="A433" t="str">
        <f t="shared" si="35"/>
        <v>2409-2453</v>
      </c>
      <c r="C433" s="9">
        <f t="shared" si="32"/>
        <v>300</v>
      </c>
      <c r="D433" s="9">
        <f t="shared" si="36"/>
        <v>300</v>
      </c>
      <c r="E433" s="2"/>
      <c r="F433">
        <v>2409</v>
      </c>
      <c r="G433">
        <v>2453</v>
      </c>
      <c r="H433">
        <v>28.76</v>
      </c>
      <c r="I433">
        <v>28.37</v>
      </c>
      <c r="J433">
        <v>7.95</v>
      </c>
      <c r="K433">
        <v>1.27</v>
      </c>
      <c r="L433">
        <v>11.13</v>
      </c>
      <c r="M433">
        <v>0.39</v>
      </c>
      <c r="N433">
        <v>0.11</v>
      </c>
      <c r="O433">
        <v>5.41</v>
      </c>
      <c r="P433">
        <v>2.5</v>
      </c>
      <c r="Q433" t="str">
        <f t="shared" si="33"/>
        <v>NO</v>
      </c>
      <c r="R433" s="2"/>
      <c r="S433">
        <v>2409</v>
      </c>
      <c r="T433">
        <v>2453</v>
      </c>
      <c r="U433">
        <v>19.75</v>
      </c>
      <c r="V433">
        <v>19.29</v>
      </c>
      <c r="W433">
        <v>2.66</v>
      </c>
      <c r="X433">
        <v>1.34</v>
      </c>
      <c r="Y433">
        <v>10.35</v>
      </c>
      <c r="Z433">
        <v>0.24</v>
      </c>
      <c r="AA433">
        <v>0.22</v>
      </c>
      <c r="AB433">
        <v>1.94</v>
      </c>
      <c r="AC433">
        <v>3</v>
      </c>
      <c r="AD433" t="str">
        <f t="shared" si="34"/>
        <v>NO</v>
      </c>
      <c r="AE433">
        <v>3</v>
      </c>
    </row>
    <row r="434" spans="1:31" x14ac:dyDescent="0.15">
      <c r="A434" t="str">
        <f t="shared" si="35"/>
        <v>2325-2456</v>
      </c>
      <c r="C434" s="9">
        <f t="shared" si="32"/>
        <v>7900</v>
      </c>
      <c r="D434" s="9">
        <f t="shared" si="36"/>
        <v>8300</v>
      </c>
      <c r="E434" s="2"/>
      <c r="F434">
        <v>2325</v>
      </c>
      <c r="G434">
        <v>2456</v>
      </c>
      <c r="H434">
        <v>702.46</v>
      </c>
      <c r="I434">
        <v>696.67</v>
      </c>
      <c r="J434">
        <v>165.05</v>
      </c>
      <c r="K434">
        <v>25.03</v>
      </c>
      <c r="L434">
        <v>345.97</v>
      </c>
      <c r="M434">
        <v>98.2</v>
      </c>
      <c r="N434">
        <v>21.82</v>
      </c>
      <c r="O434">
        <v>31.39</v>
      </c>
      <c r="P434">
        <v>15</v>
      </c>
      <c r="Q434" t="str">
        <f t="shared" si="33"/>
        <v>NO</v>
      </c>
      <c r="R434" s="2"/>
      <c r="S434">
        <v>2325</v>
      </c>
      <c r="T434">
        <v>2456</v>
      </c>
      <c r="U434">
        <v>635.91</v>
      </c>
      <c r="V434">
        <v>619.16999999999996</v>
      </c>
      <c r="W434">
        <v>160.53</v>
      </c>
      <c r="X434">
        <v>21.25</v>
      </c>
      <c r="Y434">
        <v>209.42</v>
      </c>
      <c r="Z434">
        <v>85.63</v>
      </c>
      <c r="AA434">
        <v>28.79</v>
      </c>
      <c r="AB434">
        <v>118.28</v>
      </c>
      <c r="AC434">
        <v>12</v>
      </c>
      <c r="AD434" t="str">
        <f t="shared" si="34"/>
        <v>YES</v>
      </c>
      <c r="AE434">
        <v>12</v>
      </c>
    </row>
    <row r="435" spans="1:31" x14ac:dyDescent="0.15">
      <c r="A435" t="str">
        <f t="shared" si="35"/>
        <v>2433-2456</v>
      </c>
      <c r="B435" t="s">
        <v>50</v>
      </c>
      <c r="C435" s="9">
        <f t="shared" si="32"/>
        <v>7300</v>
      </c>
      <c r="D435" s="9">
        <f t="shared" si="36"/>
        <v>7600</v>
      </c>
      <c r="E435" s="2"/>
      <c r="F435">
        <v>2433</v>
      </c>
      <c r="G435">
        <v>2456</v>
      </c>
      <c r="H435">
        <v>622.79999999999995</v>
      </c>
      <c r="I435">
        <v>615.6</v>
      </c>
      <c r="J435">
        <v>217.66</v>
      </c>
      <c r="K435">
        <v>11.38</v>
      </c>
      <c r="L435">
        <v>180.29</v>
      </c>
      <c r="M435">
        <v>38</v>
      </c>
      <c r="N435">
        <v>1.77</v>
      </c>
      <c r="O435">
        <v>161.19</v>
      </c>
      <c r="P435">
        <v>12.5</v>
      </c>
      <c r="Q435" t="str">
        <f t="shared" si="33"/>
        <v>YES</v>
      </c>
      <c r="R435" s="2"/>
      <c r="S435">
        <v>2433</v>
      </c>
      <c r="T435">
        <v>2456</v>
      </c>
      <c r="U435">
        <v>618.97</v>
      </c>
      <c r="V435">
        <v>589.15</v>
      </c>
      <c r="W435">
        <v>139.76</v>
      </c>
      <c r="X435">
        <v>38.99</v>
      </c>
      <c r="Y435">
        <v>275.92</v>
      </c>
      <c r="Z435">
        <v>73.53</v>
      </c>
      <c r="AA435">
        <v>28.71</v>
      </c>
      <c r="AB435">
        <v>47.06</v>
      </c>
      <c r="AC435">
        <v>15</v>
      </c>
      <c r="AD435" t="str">
        <f t="shared" si="34"/>
        <v>NO</v>
      </c>
      <c r="AE435">
        <v>0</v>
      </c>
    </row>
    <row r="436" spans="1:31" x14ac:dyDescent="0.15">
      <c r="A436" t="str">
        <f t="shared" si="35"/>
        <v>2467-2461</v>
      </c>
      <c r="C436" s="9">
        <f t="shared" si="32"/>
        <v>1400</v>
      </c>
      <c r="D436" s="9">
        <f t="shared" si="36"/>
        <v>1500</v>
      </c>
      <c r="E436" s="2"/>
      <c r="F436">
        <v>2467</v>
      </c>
      <c r="G436">
        <v>2461</v>
      </c>
      <c r="H436">
        <v>109.98</v>
      </c>
      <c r="I436">
        <v>108.13</v>
      </c>
      <c r="J436">
        <v>46.37</v>
      </c>
      <c r="K436">
        <v>2.33</v>
      </c>
      <c r="L436">
        <v>37.380000000000003</v>
      </c>
      <c r="M436">
        <v>2.02</v>
      </c>
      <c r="N436">
        <v>10.02</v>
      </c>
      <c r="O436">
        <v>1.86</v>
      </c>
      <c r="P436">
        <v>10</v>
      </c>
      <c r="Q436" t="str">
        <f t="shared" si="33"/>
        <v>NO</v>
      </c>
      <c r="R436" s="2"/>
      <c r="S436">
        <v>2467</v>
      </c>
      <c r="T436">
        <v>2461</v>
      </c>
      <c r="U436">
        <v>123.35</v>
      </c>
      <c r="V436">
        <v>118.88</v>
      </c>
      <c r="W436">
        <v>16.399999999999999</v>
      </c>
      <c r="X436">
        <v>2.85</v>
      </c>
      <c r="Y436">
        <v>44.68</v>
      </c>
      <c r="Z436">
        <v>27.78</v>
      </c>
      <c r="AA436">
        <v>14.39</v>
      </c>
      <c r="AB436">
        <v>2.2400000000000002</v>
      </c>
      <c r="AC436">
        <v>15</v>
      </c>
      <c r="AD436" t="str">
        <f t="shared" si="34"/>
        <v>NO</v>
      </c>
      <c r="AE436">
        <v>15</v>
      </c>
    </row>
    <row r="437" spans="1:31" x14ac:dyDescent="0.15">
      <c r="A437" t="str">
        <f t="shared" si="35"/>
        <v>2463-2461</v>
      </c>
      <c r="C437" s="9">
        <f t="shared" si="32"/>
        <v>5300</v>
      </c>
      <c r="D437" s="9">
        <f t="shared" si="36"/>
        <v>5500</v>
      </c>
      <c r="E437" s="2"/>
      <c r="F437">
        <v>2463</v>
      </c>
      <c r="G437">
        <v>2461</v>
      </c>
      <c r="H437">
        <v>430.34</v>
      </c>
      <c r="I437">
        <v>426.52</v>
      </c>
      <c r="J437">
        <v>166.98</v>
      </c>
      <c r="K437">
        <v>11.06</v>
      </c>
      <c r="L437">
        <v>141.86000000000001</v>
      </c>
      <c r="M437">
        <v>28.9</v>
      </c>
      <c r="N437">
        <v>9.6300000000000008</v>
      </c>
      <c r="O437">
        <v>64.400000000000006</v>
      </c>
      <c r="P437">
        <v>7.5</v>
      </c>
      <c r="Q437" t="str">
        <f t="shared" si="33"/>
        <v>NO</v>
      </c>
      <c r="R437" s="2"/>
      <c r="S437">
        <v>2463</v>
      </c>
      <c r="T437">
        <v>2461</v>
      </c>
      <c r="U437">
        <v>465.53</v>
      </c>
      <c r="V437">
        <v>456.52</v>
      </c>
      <c r="W437">
        <v>106.18</v>
      </c>
      <c r="X437">
        <v>21.56</v>
      </c>
      <c r="Y437">
        <v>199.31</v>
      </c>
      <c r="Z437">
        <v>38.99</v>
      </c>
      <c r="AA437">
        <v>10.55</v>
      </c>
      <c r="AB437">
        <v>79.930000000000007</v>
      </c>
      <c r="AC437">
        <v>9</v>
      </c>
      <c r="AD437" t="str">
        <f t="shared" si="34"/>
        <v>NO</v>
      </c>
      <c r="AE437">
        <v>9</v>
      </c>
    </row>
    <row r="438" spans="1:31" x14ac:dyDescent="0.15">
      <c r="A438" t="str">
        <f t="shared" si="35"/>
        <v>2461-2463</v>
      </c>
      <c r="C438" s="9">
        <f t="shared" si="32"/>
        <v>1600</v>
      </c>
      <c r="D438" s="9">
        <f t="shared" si="36"/>
        <v>1700</v>
      </c>
      <c r="E438" s="2"/>
      <c r="F438">
        <v>2461</v>
      </c>
      <c r="G438">
        <v>2463</v>
      </c>
      <c r="H438">
        <v>130.96</v>
      </c>
      <c r="I438">
        <v>129.11000000000001</v>
      </c>
      <c r="J438">
        <v>57.6</v>
      </c>
      <c r="K438">
        <v>2.78</v>
      </c>
      <c r="L438">
        <v>45.5</v>
      </c>
      <c r="M438">
        <v>2.16</v>
      </c>
      <c r="N438">
        <v>10.57</v>
      </c>
      <c r="O438">
        <v>2.35</v>
      </c>
      <c r="P438">
        <v>10</v>
      </c>
      <c r="Q438" t="str">
        <f t="shared" si="33"/>
        <v>NO</v>
      </c>
      <c r="R438" s="2"/>
      <c r="S438">
        <v>2461</v>
      </c>
      <c r="T438">
        <v>2463</v>
      </c>
      <c r="U438">
        <v>139.66999999999999</v>
      </c>
      <c r="V438">
        <v>135.19999999999999</v>
      </c>
      <c r="W438">
        <v>18.23</v>
      </c>
      <c r="X438">
        <v>3.48</v>
      </c>
      <c r="Y438">
        <v>56.75</v>
      </c>
      <c r="Z438">
        <v>27.86</v>
      </c>
      <c r="AA438">
        <v>15.39</v>
      </c>
      <c r="AB438">
        <v>2.96</v>
      </c>
      <c r="AC438">
        <v>15</v>
      </c>
      <c r="AD438" t="str">
        <f t="shared" si="34"/>
        <v>NO</v>
      </c>
      <c r="AE438">
        <v>15</v>
      </c>
    </row>
    <row r="439" spans="1:31" x14ac:dyDescent="0.15">
      <c r="A439" t="str">
        <f t="shared" si="35"/>
        <v>2464-2463</v>
      </c>
      <c r="C439" s="9">
        <f t="shared" si="32"/>
        <v>5300</v>
      </c>
      <c r="D439" s="9">
        <f t="shared" si="36"/>
        <v>5500</v>
      </c>
      <c r="E439" s="2"/>
      <c r="F439">
        <v>2464</v>
      </c>
      <c r="G439">
        <v>2463</v>
      </c>
      <c r="H439">
        <v>430.34</v>
      </c>
      <c r="I439">
        <v>426.52</v>
      </c>
      <c r="J439">
        <v>166.98</v>
      </c>
      <c r="K439">
        <v>11.06</v>
      </c>
      <c r="L439">
        <v>141.86000000000001</v>
      </c>
      <c r="M439">
        <v>28.9</v>
      </c>
      <c r="N439">
        <v>9.6300000000000008</v>
      </c>
      <c r="O439">
        <v>64.400000000000006</v>
      </c>
      <c r="P439">
        <v>7.5</v>
      </c>
      <c r="Q439" t="str">
        <f t="shared" si="33"/>
        <v>NO</v>
      </c>
      <c r="R439" s="2"/>
      <c r="S439">
        <v>2464</v>
      </c>
      <c r="T439">
        <v>2463</v>
      </c>
      <c r="U439">
        <v>465.53</v>
      </c>
      <c r="V439">
        <v>456.52</v>
      </c>
      <c r="W439">
        <v>106.18</v>
      </c>
      <c r="X439">
        <v>21.56</v>
      </c>
      <c r="Y439">
        <v>199.31</v>
      </c>
      <c r="Z439">
        <v>38.99</v>
      </c>
      <c r="AA439">
        <v>10.55</v>
      </c>
      <c r="AB439">
        <v>79.930000000000007</v>
      </c>
      <c r="AC439">
        <v>9</v>
      </c>
      <c r="AD439" t="str">
        <f t="shared" si="34"/>
        <v>NO</v>
      </c>
      <c r="AE439">
        <v>9</v>
      </c>
    </row>
    <row r="440" spans="1:31" x14ac:dyDescent="0.15">
      <c r="A440" t="str">
        <f t="shared" si="35"/>
        <v>2463-2464</v>
      </c>
      <c r="C440" s="9">
        <f t="shared" si="32"/>
        <v>1600</v>
      </c>
      <c r="D440" s="9">
        <f t="shared" si="36"/>
        <v>1700</v>
      </c>
      <c r="E440" s="2"/>
      <c r="F440">
        <v>2463</v>
      </c>
      <c r="G440">
        <v>2464</v>
      </c>
      <c r="H440">
        <v>130.96</v>
      </c>
      <c r="I440">
        <v>129.11000000000001</v>
      </c>
      <c r="J440">
        <v>57.6</v>
      </c>
      <c r="K440">
        <v>2.78</v>
      </c>
      <c r="L440">
        <v>45.5</v>
      </c>
      <c r="M440">
        <v>2.16</v>
      </c>
      <c r="N440">
        <v>10.57</v>
      </c>
      <c r="O440">
        <v>2.35</v>
      </c>
      <c r="P440">
        <v>10</v>
      </c>
      <c r="Q440" t="str">
        <f t="shared" si="33"/>
        <v>NO</v>
      </c>
      <c r="R440" s="2"/>
      <c r="S440">
        <v>2463</v>
      </c>
      <c r="T440">
        <v>2464</v>
      </c>
      <c r="U440">
        <v>139.66999999999999</v>
      </c>
      <c r="V440">
        <v>135.19999999999999</v>
      </c>
      <c r="W440">
        <v>18.23</v>
      </c>
      <c r="X440">
        <v>3.48</v>
      </c>
      <c r="Y440">
        <v>56.75</v>
      </c>
      <c r="Z440">
        <v>27.86</v>
      </c>
      <c r="AA440">
        <v>15.39</v>
      </c>
      <c r="AB440">
        <v>2.96</v>
      </c>
      <c r="AC440">
        <v>15</v>
      </c>
      <c r="AD440" t="str">
        <f t="shared" si="34"/>
        <v>NO</v>
      </c>
      <c r="AE440">
        <v>15</v>
      </c>
    </row>
    <row r="441" spans="1:31" x14ac:dyDescent="0.15">
      <c r="A441" t="str">
        <f t="shared" si="35"/>
        <v>2446-2464</v>
      </c>
      <c r="C441" s="9">
        <f t="shared" si="32"/>
        <v>5100</v>
      </c>
      <c r="D441" s="9">
        <f t="shared" si="36"/>
        <v>5300</v>
      </c>
      <c r="E441" s="2"/>
      <c r="F441">
        <v>2446</v>
      </c>
      <c r="G441">
        <v>2464</v>
      </c>
      <c r="H441">
        <v>409.78</v>
      </c>
      <c r="I441">
        <v>405.96</v>
      </c>
      <c r="J441">
        <v>158.44999999999999</v>
      </c>
      <c r="K441">
        <v>10.6</v>
      </c>
      <c r="L441">
        <v>133.02000000000001</v>
      </c>
      <c r="M441">
        <v>26.81</v>
      </c>
      <c r="N441">
        <v>9.02</v>
      </c>
      <c r="O441">
        <v>64.39</v>
      </c>
      <c r="P441">
        <v>7.5</v>
      </c>
      <c r="Q441" t="str">
        <f t="shared" si="33"/>
        <v>NO</v>
      </c>
      <c r="R441" s="2"/>
      <c r="S441">
        <v>2446</v>
      </c>
      <c r="T441">
        <v>2464</v>
      </c>
      <c r="U441">
        <v>444.33</v>
      </c>
      <c r="V441">
        <v>435.32</v>
      </c>
      <c r="W441">
        <v>102.8</v>
      </c>
      <c r="X441">
        <v>20.74</v>
      </c>
      <c r="Y441">
        <v>183.93</v>
      </c>
      <c r="Z441">
        <v>37.520000000000003</v>
      </c>
      <c r="AA441">
        <v>10.43</v>
      </c>
      <c r="AB441">
        <v>79.900000000000006</v>
      </c>
      <c r="AC441">
        <v>9</v>
      </c>
      <c r="AD441" t="str">
        <f t="shared" si="34"/>
        <v>NO</v>
      </c>
      <c r="AE441">
        <v>9</v>
      </c>
    </row>
    <row r="442" spans="1:31" x14ac:dyDescent="0.15">
      <c r="A442" t="str">
        <f t="shared" si="35"/>
        <v>2449-2465</v>
      </c>
      <c r="C442" s="9">
        <f t="shared" si="32"/>
        <v>1800</v>
      </c>
      <c r="D442" s="9">
        <f t="shared" si="36"/>
        <v>1900</v>
      </c>
      <c r="E442" s="2"/>
      <c r="F442">
        <v>2449</v>
      </c>
      <c r="G442">
        <v>2465</v>
      </c>
      <c r="H442">
        <v>154.19</v>
      </c>
      <c r="I442">
        <v>151.71</v>
      </c>
      <c r="J442">
        <v>42.67</v>
      </c>
      <c r="K442">
        <v>6.08</v>
      </c>
      <c r="L442">
        <v>65.88</v>
      </c>
      <c r="M442">
        <v>24.82</v>
      </c>
      <c r="N442">
        <v>4.24</v>
      </c>
      <c r="O442">
        <v>10.5</v>
      </c>
      <c r="P442">
        <v>0</v>
      </c>
      <c r="Q442" t="str">
        <f t="shared" si="33"/>
        <v>NO</v>
      </c>
      <c r="R442" s="2"/>
      <c r="S442">
        <v>2449</v>
      </c>
      <c r="T442">
        <v>2465</v>
      </c>
      <c r="U442">
        <v>154.69999999999999</v>
      </c>
      <c r="V442">
        <v>149.69999999999999</v>
      </c>
      <c r="W442">
        <v>50.87</v>
      </c>
      <c r="X442">
        <v>3.39</v>
      </c>
      <c r="Y442">
        <v>75.48</v>
      </c>
      <c r="Z442">
        <v>6.55</v>
      </c>
      <c r="AA442">
        <v>2.7</v>
      </c>
      <c r="AB442">
        <v>15.71</v>
      </c>
      <c r="AC442">
        <v>0</v>
      </c>
      <c r="AD442" t="str">
        <f t="shared" si="34"/>
        <v>NO</v>
      </c>
      <c r="AE442">
        <v>0</v>
      </c>
    </row>
    <row r="443" spans="1:31" x14ac:dyDescent="0.15">
      <c r="A443" t="str">
        <f t="shared" si="35"/>
        <v>2440-2465</v>
      </c>
      <c r="C443" s="9">
        <f t="shared" si="32"/>
        <v>3100</v>
      </c>
      <c r="D443" s="9">
        <f t="shared" si="36"/>
        <v>3200</v>
      </c>
      <c r="E443" s="2"/>
      <c r="F443">
        <v>2440</v>
      </c>
      <c r="G443">
        <v>2465</v>
      </c>
      <c r="H443">
        <v>404.71</v>
      </c>
      <c r="I443">
        <v>399.55</v>
      </c>
      <c r="J443">
        <v>128.63999999999999</v>
      </c>
      <c r="K443">
        <v>9.61</v>
      </c>
      <c r="L443">
        <v>141.69999999999999</v>
      </c>
      <c r="M443">
        <v>44.72</v>
      </c>
      <c r="N443">
        <v>6.61</v>
      </c>
      <c r="O443">
        <v>65.930000000000007</v>
      </c>
      <c r="P443">
        <v>7.5</v>
      </c>
      <c r="Q443" t="str">
        <f t="shared" si="33"/>
        <v>NO</v>
      </c>
      <c r="R443" s="2"/>
      <c r="S443">
        <v>2440</v>
      </c>
      <c r="T443">
        <v>2465</v>
      </c>
      <c r="U443">
        <v>132.24</v>
      </c>
      <c r="V443">
        <v>128.4</v>
      </c>
      <c r="W443">
        <v>31.18</v>
      </c>
      <c r="X443">
        <v>3.89</v>
      </c>
      <c r="Y443">
        <v>58.49</v>
      </c>
      <c r="Z443">
        <v>7.36</v>
      </c>
      <c r="AA443">
        <v>1.94</v>
      </c>
      <c r="AB443">
        <v>20.38</v>
      </c>
      <c r="AC443">
        <v>9</v>
      </c>
      <c r="AD443" t="str">
        <f t="shared" si="34"/>
        <v>NO</v>
      </c>
      <c r="AE443">
        <v>9</v>
      </c>
    </row>
    <row r="444" spans="1:31" x14ac:dyDescent="0.15">
      <c r="A444" t="str">
        <f t="shared" si="35"/>
        <v>2445-2467</v>
      </c>
      <c r="C444" s="9">
        <f t="shared" si="32"/>
        <v>1600</v>
      </c>
      <c r="D444" s="9">
        <f t="shared" si="36"/>
        <v>1700</v>
      </c>
      <c r="E444" s="2"/>
      <c r="F444">
        <v>2445</v>
      </c>
      <c r="G444">
        <v>2467</v>
      </c>
      <c r="H444">
        <v>123.22</v>
      </c>
      <c r="I444">
        <v>121.15</v>
      </c>
      <c r="J444">
        <v>47.78</v>
      </c>
      <c r="K444">
        <v>3.03</v>
      </c>
      <c r="L444">
        <v>47.96</v>
      </c>
      <c r="M444">
        <v>2.31</v>
      </c>
      <c r="N444">
        <v>10.18</v>
      </c>
      <c r="O444">
        <v>1.95</v>
      </c>
      <c r="P444">
        <v>10</v>
      </c>
      <c r="Q444" t="str">
        <f t="shared" si="33"/>
        <v>NO</v>
      </c>
      <c r="R444" s="2"/>
      <c r="S444">
        <v>2445</v>
      </c>
      <c r="T444">
        <v>2467</v>
      </c>
      <c r="U444">
        <v>151.75</v>
      </c>
      <c r="V444">
        <v>146.21</v>
      </c>
      <c r="W444">
        <v>26.22</v>
      </c>
      <c r="X444">
        <v>3.61</v>
      </c>
      <c r="Y444">
        <v>62.11</v>
      </c>
      <c r="Z444">
        <v>27.94</v>
      </c>
      <c r="AA444">
        <v>14.49</v>
      </c>
      <c r="AB444">
        <v>2.37</v>
      </c>
      <c r="AC444">
        <v>15</v>
      </c>
      <c r="AD444" t="str">
        <f t="shared" si="34"/>
        <v>NO</v>
      </c>
      <c r="AE444">
        <v>15</v>
      </c>
    </row>
    <row r="445" spans="1:31" x14ac:dyDescent="0.15">
      <c r="A445" t="str">
        <f t="shared" si="35"/>
        <v>2461-2467</v>
      </c>
      <c r="C445" s="9">
        <f t="shared" si="32"/>
        <v>5100</v>
      </c>
      <c r="D445" s="9">
        <f t="shared" si="36"/>
        <v>5300</v>
      </c>
      <c r="E445" s="2"/>
      <c r="F445">
        <v>2461</v>
      </c>
      <c r="G445">
        <v>2467</v>
      </c>
      <c r="H445">
        <v>410.06</v>
      </c>
      <c r="I445">
        <v>406.43</v>
      </c>
      <c r="J445">
        <v>164.96</v>
      </c>
      <c r="K445">
        <v>10.24</v>
      </c>
      <c r="L445">
        <v>125.5</v>
      </c>
      <c r="M445">
        <v>28.78</v>
      </c>
      <c r="N445">
        <v>9.34</v>
      </c>
      <c r="O445">
        <v>63.75</v>
      </c>
      <c r="P445">
        <v>7.5</v>
      </c>
      <c r="Q445" t="str">
        <f t="shared" si="33"/>
        <v>NO</v>
      </c>
      <c r="R445" s="2"/>
      <c r="S445">
        <v>2461</v>
      </c>
      <c r="T445">
        <v>2467</v>
      </c>
      <c r="U445">
        <v>450.2</v>
      </c>
      <c r="V445">
        <v>441.48</v>
      </c>
      <c r="W445">
        <v>99.97</v>
      </c>
      <c r="X445">
        <v>21.2</v>
      </c>
      <c r="Y445">
        <v>192.2</v>
      </c>
      <c r="Z445">
        <v>38.869999999999997</v>
      </c>
      <c r="AA445">
        <v>9.92</v>
      </c>
      <c r="AB445">
        <v>79.040000000000006</v>
      </c>
      <c r="AC445">
        <v>9</v>
      </c>
      <c r="AD445" t="str">
        <f t="shared" si="34"/>
        <v>NO</v>
      </c>
      <c r="AE445">
        <v>9</v>
      </c>
    </row>
    <row r="446" spans="1:31" x14ac:dyDescent="0.15">
      <c r="A446" t="str">
        <f t="shared" si="35"/>
        <v>2419-2468</v>
      </c>
      <c r="C446" s="9">
        <f t="shared" si="32"/>
        <v>2400</v>
      </c>
      <c r="D446" s="9">
        <f t="shared" si="36"/>
        <v>2500</v>
      </c>
      <c r="E446" s="2"/>
      <c r="F446">
        <v>2419</v>
      </c>
      <c r="G446">
        <v>2468</v>
      </c>
      <c r="H446">
        <v>355.69</v>
      </c>
      <c r="I446">
        <v>350.67</v>
      </c>
      <c r="J446">
        <v>107.17</v>
      </c>
      <c r="K446">
        <v>10.01</v>
      </c>
      <c r="L446">
        <v>138.13</v>
      </c>
      <c r="M446">
        <v>19.89</v>
      </c>
      <c r="N446">
        <v>6.65</v>
      </c>
      <c r="O446">
        <v>71.349999999999994</v>
      </c>
      <c r="P446">
        <v>2.5</v>
      </c>
      <c r="Q446" t="str">
        <f t="shared" si="33"/>
        <v>NO</v>
      </c>
      <c r="R446" s="2"/>
      <c r="S446">
        <v>2419</v>
      </c>
      <c r="T446">
        <v>2468</v>
      </c>
      <c r="U446">
        <v>52.88</v>
      </c>
      <c r="V446">
        <v>50.96</v>
      </c>
      <c r="W446">
        <v>14.62</v>
      </c>
      <c r="X446">
        <v>1.54</v>
      </c>
      <c r="Y446">
        <v>28.72</v>
      </c>
      <c r="Z446">
        <v>0.56999999999999995</v>
      </c>
      <c r="AA446">
        <v>0.79</v>
      </c>
      <c r="AB446">
        <v>0.63</v>
      </c>
      <c r="AC446">
        <v>6</v>
      </c>
      <c r="AD446" t="str">
        <f t="shared" si="34"/>
        <v>NO</v>
      </c>
      <c r="AE446">
        <v>6</v>
      </c>
    </row>
    <row r="447" spans="1:31" x14ac:dyDescent="0.15">
      <c r="A447" t="str">
        <f t="shared" si="35"/>
        <v>2469-2468</v>
      </c>
      <c r="C447" s="9">
        <f t="shared" si="32"/>
        <v>1600</v>
      </c>
      <c r="D447" s="9">
        <f t="shared" si="36"/>
        <v>1700</v>
      </c>
      <c r="E447" s="2"/>
      <c r="F447">
        <v>2469</v>
      </c>
      <c r="G447">
        <v>2468</v>
      </c>
      <c r="H447">
        <v>219.7</v>
      </c>
      <c r="I447">
        <v>218.14</v>
      </c>
      <c r="J447">
        <v>66.38</v>
      </c>
      <c r="K447">
        <v>6.1</v>
      </c>
      <c r="L447">
        <v>100.13</v>
      </c>
      <c r="M447">
        <v>25.39</v>
      </c>
      <c r="N447">
        <v>7.2</v>
      </c>
      <c r="O447">
        <v>7</v>
      </c>
      <c r="P447">
        <v>7.5</v>
      </c>
      <c r="Q447" t="str">
        <f t="shared" si="33"/>
        <v>NO</v>
      </c>
      <c r="R447" s="2"/>
      <c r="S447">
        <v>2469</v>
      </c>
      <c r="T447">
        <v>2468</v>
      </c>
      <c r="U447">
        <v>48.35</v>
      </c>
      <c r="V447">
        <v>48.16</v>
      </c>
      <c r="W447">
        <v>5.47</v>
      </c>
      <c r="X447">
        <v>1.41</v>
      </c>
      <c r="Y447">
        <v>31.99</v>
      </c>
      <c r="Z447">
        <v>0.26</v>
      </c>
      <c r="AA447">
        <v>0.23</v>
      </c>
      <c r="AB447">
        <v>0</v>
      </c>
      <c r="AC447">
        <v>9</v>
      </c>
      <c r="AD447" t="str">
        <f t="shared" si="34"/>
        <v>NO</v>
      </c>
      <c r="AE447">
        <v>9</v>
      </c>
    </row>
    <row r="448" spans="1:31" x14ac:dyDescent="0.15">
      <c r="A448" t="str">
        <f t="shared" si="35"/>
        <v>2468-2469</v>
      </c>
      <c r="C448" s="9">
        <f t="shared" si="32"/>
        <v>2400</v>
      </c>
      <c r="D448" s="9">
        <f t="shared" si="36"/>
        <v>2500</v>
      </c>
      <c r="E448" s="2"/>
      <c r="F448">
        <v>2468</v>
      </c>
      <c r="G448">
        <v>2469</v>
      </c>
      <c r="H448">
        <v>355.69</v>
      </c>
      <c r="I448">
        <v>350.67</v>
      </c>
      <c r="J448">
        <v>107.17</v>
      </c>
      <c r="K448">
        <v>10.01</v>
      </c>
      <c r="L448">
        <v>138.13</v>
      </c>
      <c r="M448">
        <v>19.89</v>
      </c>
      <c r="N448">
        <v>6.65</v>
      </c>
      <c r="O448">
        <v>71.349999999999994</v>
      </c>
      <c r="P448">
        <v>2.5</v>
      </c>
      <c r="Q448" t="str">
        <f t="shared" si="33"/>
        <v>NO</v>
      </c>
      <c r="R448" s="2"/>
      <c r="S448">
        <v>2468</v>
      </c>
      <c r="T448">
        <v>2469</v>
      </c>
      <c r="U448">
        <v>52.88</v>
      </c>
      <c r="V448">
        <v>50.96</v>
      </c>
      <c r="W448">
        <v>14.62</v>
      </c>
      <c r="X448">
        <v>1.54</v>
      </c>
      <c r="Y448">
        <v>28.72</v>
      </c>
      <c r="Z448">
        <v>0.56999999999999995</v>
      </c>
      <c r="AA448">
        <v>0.79</v>
      </c>
      <c r="AB448">
        <v>0.63</v>
      </c>
      <c r="AC448">
        <v>6</v>
      </c>
      <c r="AD448" t="str">
        <f t="shared" si="34"/>
        <v>NO</v>
      </c>
      <c r="AE448">
        <v>6</v>
      </c>
    </row>
    <row r="449" spans="1:31" x14ac:dyDescent="0.15">
      <c r="A449" t="str">
        <f t="shared" si="35"/>
        <v>2509-2469</v>
      </c>
      <c r="C449" s="9">
        <f t="shared" si="32"/>
        <v>1600</v>
      </c>
      <c r="D449" s="9">
        <f t="shared" si="36"/>
        <v>1700</v>
      </c>
      <c r="E449" s="2"/>
      <c r="F449">
        <v>2509</v>
      </c>
      <c r="G449">
        <v>2469</v>
      </c>
      <c r="H449">
        <v>219.7</v>
      </c>
      <c r="I449">
        <v>218.14</v>
      </c>
      <c r="J449">
        <v>66.38</v>
      </c>
      <c r="K449">
        <v>6.1</v>
      </c>
      <c r="L449">
        <v>100.13</v>
      </c>
      <c r="M449">
        <v>25.39</v>
      </c>
      <c r="N449">
        <v>7.2</v>
      </c>
      <c r="O449">
        <v>7</v>
      </c>
      <c r="P449">
        <v>7.5</v>
      </c>
      <c r="Q449" t="str">
        <f t="shared" si="33"/>
        <v>NO</v>
      </c>
      <c r="R449" s="2"/>
      <c r="S449">
        <v>2509</v>
      </c>
      <c r="T449">
        <v>2469</v>
      </c>
      <c r="U449">
        <v>48.35</v>
      </c>
      <c r="V449">
        <v>48.16</v>
      </c>
      <c r="W449">
        <v>5.47</v>
      </c>
      <c r="X449">
        <v>1.41</v>
      </c>
      <c r="Y449">
        <v>31.99</v>
      </c>
      <c r="Z449">
        <v>0.26</v>
      </c>
      <c r="AA449">
        <v>0.23</v>
      </c>
      <c r="AB449">
        <v>0</v>
      </c>
      <c r="AC449">
        <v>9</v>
      </c>
      <c r="AD449" t="str">
        <f t="shared" si="34"/>
        <v>NO</v>
      </c>
      <c r="AE449">
        <v>9</v>
      </c>
    </row>
    <row r="450" spans="1:31" x14ac:dyDescent="0.15">
      <c r="A450" t="str">
        <f t="shared" si="35"/>
        <v>2469-2509</v>
      </c>
      <c r="C450" s="9">
        <f t="shared" si="32"/>
        <v>2400</v>
      </c>
      <c r="D450" s="9">
        <f t="shared" si="36"/>
        <v>2500</v>
      </c>
      <c r="E450" s="2"/>
      <c r="F450">
        <v>2469</v>
      </c>
      <c r="G450">
        <v>2509</v>
      </c>
      <c r="H450">
        <v>355.69</v>
      </c>
      <c r="I450">
        <v>350.67</v>
      </c>
      <c r="J450">
        <v>107.17</v>
      </c>
      <c r="K450">
        <v>10.01</v>
      </c>
      <c r="L450">
        <v>138.13</v>
      </c>
      <c r="M450">
        <v>19.89</v>
      </c>
      <c r="N450">
        <v>6.65</v>
      </c>
      <c r="O450">
        <v>71.349999999999994</v>
      </c>
      <c r="P450">
        <v>2.5</v>
      </c>
      <c r="Q450" t="str">
        <f t="shared" si="33"/>
        <v>NO</v>
      </c>
      <c r="R450" s="2"/>
      <c r="S450">
        <v>2469</v>
      </c>
      <c r="T450">
        <v>2509</v>
      </c>
      <c r="U450">
        <v>52.88</v>
      </c>
      <c r="V450">
        <v>50.95</v>
      </c>
      <c r="W450">
        <v>14.62</v>
      </c>
      <c r="X450">
        <v>1.54</v>
      </c>
      <c r="Y450">
        <v>28.72</v>
      </c>
      <c r="Z450">
        <v>0.56999999999999995</v>
      </c>
      <c r="AA450">
        <v>0.79</v>
      </c>
      <c r="AB450">
        <v>0.63</v>
      </c>
      <c r="AC450">
        <v>6</v>
      </c>
      <c r="AD450" t="str">
        <f t="shared" si="34"/>
        <v>NO</v>
      </c>
      <c r="AE450">
        <v>6</v>
      </c>
    </row>
    <row r="451" spans="1:31" x14ac:dyDescent="0.15">
      <c r="A451" t="str">
        <f t="shared" si="35"/>
        <v>2826-2509</v>
      </c>
      <c r="C451" s="9">
        <f t="shared" si="32"/>
        <v>1600</v>
      </c>
      <c r="D451" s="9">
        <f t="shared" si="36"/>
        <v>1700</v>
      </c>
      <c r="E451" s="2"/>
      <c r="F451">
        <v>2826</v>
      </c>
      <c r="G451">
        <v>2509</v>
      </c>
      <c r="H451">
        <v>219.7</v>
      </c>
      <c r="I451">
        <v>218.14</v>
      </c>
      <c r="J451">
        <v>66.38</v>
      </c>
      <c r="K451">
        <v>6.1</v>
      </c>
      <c r="L451">
        <v>100.13</v>
      </c>
      <c r="M451">
        <v>25.39</v>
      </c>
      <c r="N451">
        <v>7.2</v>
      </c>
      <c r="O451">
        <v>7</v>
      </c>
      <c r="P451">
        <v>7.5</v>
      </c>
      <c r="Q451" t="str">
        <f t="shared" si="33"/>
        <v>NO</v>
      </c>
      <c r="R451" s="2"/>
      <c r="S451">
        <v>2826</v>
      </c>
      <c r="T451">
        <v>2509</v>
      </c>
      <c r="U451">
        <v>48.35</v>
      </c>
      <c r="V451">
        <v>48.16</v>
      </c>
      <c r="W451">
        <v>5.47</v>
      </c>
      <c r="X451">
        <v>1.41</v>
      </c>
      <c r="Y451">
        <v>31.99</v>
      </c>
      <c r="Z451">
        <v>0.26</v>
      </c>
      <c r="AA451">
        <v>0.23</v>
      </c>
      <c r="AB451">
        <v>0</v>
      </c>
      <c r="AC451">
        <v>9</v>
      </c>
      <c r="AD451" t="str">
        <f t="shared" si="34"/>
        <v>NO</v>
      </c>
      <c r="AE451">
        <v>9</v>
      </c>
    </row>
    <row r="452" spans="1:31" x14ac:dyDescent="0.15">
      <c r="A452" t="str">
        <f t="shared" si="35"/>
        <v>2425-2515</v>
      </c>
      <c r="C452" s="9">
        <f t="shared" ref="C452:C515" si="37">ROUND((I452*AM_Fac+V452*PM_fac)*AADT,-2)</f>
        <v>1600</v>
      </c>
      <c r="D452" s="9">
        <f t="shared" si="36"/>
        <v>1700</v>
      </c>
      <c r="E452" s="2"/>
      <c r="F452">
        <v>2425</v>
      </c>
      <c r="G452">
        <v>2515</v>
      </c>
      <c r="H452">
        <v>268.04000000000002</v>
      </c>
      <c r="I452">
        <v>264.26</v>
      </c>
      <c r="J452">
        <v>96.05</v>
      </c>
      <c r="K452">
        <v>6.08</v>
      </c>
      <c r="L452">
        <v>66.989999999999995</v>
      </c>
      <c r="M452">
        <v>18.91</v>
      </c>
      <c r="N452">
        <v>5.38</v>
      </c>
      <c r="O452">
        <v>72.12</v>
      </c>
      <c r="P452">
        <v>2.5</v>
      </c>
      <c r="Q452" t="str">
        <f t="shared" ref="Q452:Q515" si="38">IF(O452&gt;100,"YES","NO")</f>
        <v>NO</v>
      </c>
      <c r="R452" s="2"/>
      <c r="S452">
        <v>2425</v>
      </c>
      <c r="T452">
        <v>2515</v>
      </c>
      <c r="U452">
        <v>8.83</v>
      </c>
      <c r="V452">
        <v>8.52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2.83</v>
      </c>
      <c r="AC452">
        <v>6</v>
      </c>
      <c r="AD452" t="str">
        <f t="shared" ref="AD452:AD515" si="39">IF(AB452&gt;100,"YES","NO")</f>
        <v>NO</v>
      </c>
      <c r="AE452">
        <v>6</v>
      </c>
    </row>
    <row r="453" spans="1:31" x14ac:dyDescent="0.15">
      <c r="A453" t="str">
        <f t="shared" si="35"/>
        <v>2326-2515</v>
      </c>
      <c r="C453" s="9">
        <f t="shared" si="37"/>
        <v>1700</v>
      </c>
      <c r="D453" s="9">
        <f t="shared" si="36"/>
        <v>1800</v>
      </c>
      <c r="E453" s="2"/>
      <c r="F453">
        <v>2326</v>
      </c>
      <c r="G453">
        <v>2515</v>
      </c>
      <c r="H453">
        <v>176.06</v>
      </c>
      <c r="I453">
        <v>173.71</v>
      </c>
      <c r="J453">
        <v>19.73</v>
      </c>
      <c r="K453">
        <v>7.8</v>
      </c>
      <c r="L453">
        <v>84.18</v>
      </c>
      <c r="M453">
        <v>29.01</v>
      </c>
      <c r="N453">
        <v>9.0299999999999994</v>
      </c>
      <c r="O453">
        <v>18.82</v>
      </c>
      <c r="P453">
        <v>7.5</v>
      </c>
      <c r="Q453" t="str">
        <f t="shared" si="38"/>
        <v>NO</v>
      </c>
      <c r="R453" s="2"/>
      <c r="S453">
        <v>2326</v>
      </c>
      <c r="T453">
        <v>2515</v>
      </c>
      <c r="U453">
        <v>111.27</v>
      </c>
      <c r="V453">
        <v>108.64</v>
      </c>
      <c r="W453">
        <v>49.67</v>
      </c>
      <c r="X453">
        <v>3.21</v>
      </c>
      <c r="Y453">
        <v>43.29</v>
      </c>
      <c r="Z453">
        <v>0.52</v>
      </c>
      <c r="AA453">
        <v>1.1499999999999999</v>
      </c>
      <c r="AB453">
        <v>4.43</v>
      </c>
      <c r="AC453">
        <v>9</v>
      </c>
      <c r="AD453" t="str">
        <f t="shared" si="39"/>
        <v>NO</v>
      </c>
      <c r="AE453">
        <v>9</v>
      </c>
    </row>
    <row r="454" spans="1:31" x14ac:dyDescent="0.15">
      <c r="A454" t="str">
        <f t="shared" si="35"/>
        <v>2436-2520</v>
      </c>
      <c r="C454" s="9">
        <f t="shared" si="37"/>
        <v>4900</v>
      </c>
      <c r="D454" s="9">
        <f t="shared" si="36"/>
        <v>5100</v>
      </c>
      <c r="E454" s="2"/>
      <c r="F454">
        <v>2436</v>
      </c>
      <c r="G454">
        <v>2520</v>
      </c>
      <c r="H454">
        <v>314.66000000000003</v>
      </c>
      <c r="I454">
        <v>310.02999999999997</v>
      </c>
      <c r="J454">
        <v>98.54</v>
      </c>
      <c r="K454">
        <v>7.56</v>
      </c>
      <c r="L454">
        <v>119.95</v>
      </c>
      <c r="M454">
        <v>64.62</v>
      </c>
      <c r="N454">
        <v>9.52</v>
      </c>
      <c r="O454">
        <v>6.95</v>
      </c>
      <c r="P454">
        <v>7.5</v>
      </c>
      <c r="Q454" t="str">
        <f t="shared" si="38"/>
        <v>NO</v>
      </c>
      <c r="R454" s="2"/>
      <c r="S454">
        <v>2436</v>
      </c>
      <c r="T454">
        <v>2520</v>
      </c>
      <c r="U454">
        <v>504</v>
      </c>
      <c r="V454">
        <v>489.04</v>
      </c>
      <c r="W454">
        <v>221.19</v>
      </c>
      <c r="X454">
        <v>9.1</v>
      </c>
      <c r="Y454">
        <v>119.39</v>
      </c>
      <c r="Z454">
        <v>20.440000000000001</v>
      </c>
      <c r="AA454">
        <v>6.54</v>
      </c>
      <c r="AB454">
        <v>118.34</v>
      </c>
      <c r="AC454">
        <v>9</v>
      </c>
      <c r="AD454" t="str">
        <f t="shared" si="39"/>
        <v>YES</v>
      </c>
      <c r="AE454">
        <v>9</v>
      </c>
    </row>
    <row r="455" spans="1:31" x14ac:dyDescent="0.15">
      <c r="A455" t="str">
        <f t="shared" si="35"/>
        <v>2452-2520</v>
      </c>
      <c r="C455" s="9">
        <f t="shared" si="37"/>
        <v>6100</v>
      </c>
      <c r="D455" s="9">
        <f t="shared" si="36"/>
        <v>6400</v>
      </c>
      <c r="E455" s="2"/>
      <c r="F455">
        <v>2452</v>
      </c>
      <c r="G455">
        <v>2520</v>
      </c>
      <c r="H455">
        <v>768.87</v>
      </c>
      <c r="I455">
        <v>761.75</v>
      </c>
      <c r="J455">
        <v>385.96</v>
      </c>
      <c r="K455">
        <v>19.64</v>
      </c>
      <c r="L455">
        <v>198.25</v>
      </c>
      <c r="M455">
        <v>69.44</v>
      </c>
      <c r="N455">
        <v>8.76</v>
      </c>
      <c r="O455">
        <v>84.33</v>
      </c>
      <c r="P455">
        <v>2.5</v>
      </c>
      <c r="Q455" t="str">
        <f t="shared" si="38"/>
        <v>NO</v>
      </c>
      <c r="R455" s="2"/>
      <c r="S455">
        <v>2452</v>
      </c>
      <c r="T455">
        <v>2520</v>
      </c>
      <c r="U455">
        <v>268.08</v>
      </c>
      <c r="V455">
        <v>262.2</v>
      </c>
      <c r="W455">
        <v>58.2</v>
      </c>
      <c r="X455">
        <v>9.07</v>
      </c>
      <c r="Y455">
        <v>106.63</v>
      </c>
      <c r="Z455">
        <v>23.44</v>
      </c>
      <c r="AA455">
        <v>7.68</v>
      </c>
      <c r="AB455">
        <v>57.05</v>
      </c>
      <c r="AC455">
        <v>6</v>
      </c>
      <c r="AD455" t="str">
        <f t="shared" si="39"/>
        <v>NO</v>
      </c>
      <c r="AE455">
        <v>6</v>
      </c>
    </row>
    <row r="456" spans="1:31" x14ac:dyDescent="0.15">
      <c r="A456" t="str">
        <f t="shared" si="35"/>
        <v>2843-2524</v>
      </c>
      <c r="C456" s="9">
        <f t="shared" si="37"/>
        <v>700</v>
      </c>
      <c r="D456" s="9">
        <f t="shared" si="36"/>
        <v>700</v>
      </c>
      <c r="E456" s="2"/>
      <c r="F456">
        <v>2843</v>
      </c>
      <c r="G456">
        <v>2524</v>
      </c>
      <c r="H456">
        <v>10.210000000000001</v>
      </c>
      <c r="I456">
        <v>9.69</v>
      </c>
      <c r="J456">
        <v>1.45</v>
      </c>
      <c r="K456">
        <v>0.5</v>
      </c>
      <c r="L456">
        <v>7.4</v>
      </c>
      <c r="M456">
        <v>0.15</v>
      </c>
      <c r="N456">
        <v>0.49</v>
      </c>
      <c r="O456">
        <v>0.22</v>
      </c>
      <c r="P456">
        <v>0</v>
      </c>
      <c r="Q456" t="str">
        <f t="shared" si="38"/>
        <v>NO</v>
      </c>
      <c r="R456" s="2"/>
      <c r="S456">
        <v>2843</v>
      </c>
      <c r="T456">
        <v>2524</v>
      </c>
      <c r="U456">
        <v>108.88</v>
      </c>
      <c r="V456">
        <v>98.94</v>
      </c>
      <c r="W456">
        <v>66.83</v>
      </c>
      <c r="X456">
        <v>1.71</v>
      </c>
      <c r="Y456">
        <v>37.21</v>
      </c>
      <c r="Z456">
        <v>0.21</v>
      </c>
      <c r="AA456">
        <v>0.45</v>
      </c>
      <c r="AB456">
        <v>2.48</v>
      </c>
      <c r="AC456">
        <v>0</v>
      </c>
      <c r="AD456" t="str">
        <f t="shared" si="39"/>
        <v>NO</v>
      </c>
      <c r="AE456">
        <v>0</v>
      </c>
    </row>
    <row r="457" spans="1:31" x14ac:dyDescent="0.15">
      <c r="A457" t="str">
        <f t="shared" ref="A457:A520" si="40">CONCATENATE(F457,"-",G457)</f>
        <v>4223-2525</v>
      </c>
      <c r="C457" s="9">
        <f t="shared" si="37"/>
        <v>6300</v>
      </c>
      <c r="D457" s="9">
        <f t="shared" ref="D457:D520" si="41">ROUND(C457*AAWT,-2)</f>
        <v>6600</v>
      </c>
      <c r="E457" s="2"/>
      <c r="F457">
        <v>4223</v>
      </c>
      <c r="G457">
        <v>2525</v>
      </c>
      <c r="H457">
        <v>418.24</v>
      </c>
      <c r="I457">
        <v>391.41</v>
      </c>
      <c r="J457">
        <v>174.03</v>
      </c>
      <c r="K457">
        <v>15.27</v>
      </c>
      <c r="L457">
        <v>125.52</v>
      </c>
      <c r="M457">
        <v>48.65</v>
      </c>
      <c r="N457">
        <v>6.39</v>
      </c>
      <c r="O457">
        <v>45.88</v>
      </c>
      <c r="P457">
        <v>2.5</v>
      </c>
      <c r="Q457" t="str">
        <f t="shared" si="38"/>
        <v>NO</v>
      </c>
      <c r="R457" s="2"/>
      <c r="S457">
        <v>4223</v>
      </c>
      <c r="T457">
        <v>2525</v>
      </c>
      <c r="U457">
        <v>651.21</v>
      </c>
      <c r="V457">
        <v>641.86</v>
      </c>
      <c r="W457">
        <v>308.95999999999998</v>
      </c>
      <c r="X457">
        <v>24.39</v>
      </c>
      <c r="Y457">
        <v>239.94</v>
      </c>
      <c r="Z457">
        <v>49.09</v>
      </c>
      <c r="AA457">
        <v>2.29</v>
      </c>
      <c r="AB457">
        <v>23.55</v>
      </c>
      <c r="AC457">
        <v>3</v>
      </c>
      <c r="AD457" t="str">
        <f t="shared" si="39"/>
        <v>NO</v>
      </c>
      <c r="AE457">
        <v>3</v>
      </c>
    </row>
    <row r="458" spans="1:31" x14ac:dyDescent="0.15">
      <c r="A458" t="str">
        <f t="shared" si="40"/>
        <v>2843-2525</v>
      </c>
      <c r="B458" t="s">
        <v>97</v>
      </c>
      <c r="C458" s="9">
        <f t="shared" si="37"/>
        <v>8900</v>
      </c>
      <c r="D458" s="9">
        <f t="shared" si="41"/>
        <v>9300</v>
      </c>
      <c r="E458" s="2"/>
      <c r="F458">
        <v>2843</v>
      </c>
      <c r="G458">
        <v>2525</v>
      </c>
      <c r="H458">
        <v>914.32</v>
      </c>
      <c r="I458">
        <v>878.68</v>
      </c>
      <c r="J458">
        <v>462.1</v>
      </c>
      <c r="K458">
        <v>37.44</v>
      </c>
      <c r="L458">
        <v>287.14</v>
      </c>
      <c r="M458">
        <v>85.94</v>
      </c>
      <c r="N458">
        <v>5.46</v>
      </c>
      <c r="O458">
        <v>33.74</v>
      </c>
      <c r="P458">
        <v>2.5</v>
      </c>
      <c r="Q458" t="str">
        <f t="shared" si="38"/>
        <v>NO</v>
      </c>
      <c r="R458" s="2"/>
      <c r="S458">
        <v>2843</v>
      </c>
      <c r="T458">
        <v>2525</v>
      </c>
      <c r="U458">
        <v>629.66999999999996</v>
      </c>
      <c r="V458">
        <v>600.55999999999995</v>
      </c>
      <c r="W458">
        <v>255.51</v>
      </c>
      <c r="X458">
        <v>36.39</v>
      </c>
      <c r="Y458">
        <v>254.39</v>
      </c>
      <c r="Z458">
        <v>45.45</v>
      </c>
      <c r="AA458">
        <v>4.25</v>
      </c>
      <c r="AB458">
        <v>30.67</v>
      </c>
      <c r="AC458">
        <v>3</v>
      </c>
      <c r="AD458" t="str">
        <f t="shared" si="39"/>
        <v>NO</v>
      </c>
      <c r="AE458">
        <v>3</v>
      </c>
    </row>
    <row r="459" spans="1:31" x14ac:dyDescent="0.15">
      <c r="A459" t="str">
        <f t="shared" si="40"/>
        <v>20001-2530</v>
      </c>
      <c r="B459" t="s">
        <v>76</v>
      </c>
      <c r="C459" s="9">
        <f t="shared" si="37"/>
        <v>6200</v>
      </c>
      <c r="D459" s="9">
        <f t="shared" si="41"/>
        <v>6500</v>
      </c>
      <c r="E459" s="2"/>
      <c r="F459">
        <v>20001</v>
      </c>
      <c r="G459">
        <v>2530</v>
      </c>
      <c r="H459">
        <v>483.24</v>
      </c>
      <c r="I459">
        <v>479.24</v>
      </c>
      <c r="J459">
        <v>195.64</v>
      </c>
      <c r="K459">
        <v>17.75</v>
      </c>
      <c r="L459">
        <v>136.1</v>
      </c>
      <c r="M459">
        <v>50.84</v>
      </c>
      <c r="N459">
        <v>3.9</v>
      </c>
      <c r="O459">
        <v>79.010000000000005</v>
      </c>
      <c r="P459">
        <v>0</v>
      </c>
      <c r="Q459" t="str">
        <f t="shared" si="38"/>
        <v>NO</v>
      </c>
      <c r="R459" s="2"/>
      <c r="S459">
        <v>20001</v>
      </c>
      <c r="T459">
        <v>2530</v>
      </c>
      <c r="U459">
        <v>557.1</v>
      </c>
      <c r="V459">
        <v>541.64</v>
      </c>
      <c r="W459">
        <v>194.39</v>
      </c>
      <c r="X459">
        <v>20.28</v>
      </c>
      <c r="Y459">
        <v>203.41</v>
      </c>
      <c r="Z459">
        <v>40.31</v>
      </c>
      <c r="AA459">
        <v>2.98</v>
      </c>
      <c r="AB459">
        <v>95.73</v>
      </c>
      <c r="AC459">
        <v>0</v>
      </c>
      <c r="AD459" t="str">
        <f t="shared" si="39"/>
        <v>NO</v>
      </c>
      <c r="AE459">
        <v>15</v>
      </c>
    </row>
    <row r="460" spans="1:31" x14ac:dyDescent="0.15">
      <c r="A460" t="str">
        <f t="shared" si="40"/>
        <v>20002-2530</v>
      </c>
      <c r="B460" t="s">
        <v>46</v>
      </c>
      <c r="C460" s="9">
        <f t="shared" si="37"/>
        <v>700</v>
      </c>
      <c r="D460" s="9">
        <f t="shared" si="41"/>
        <v>700</v>
      </c>
      <c r="E460" s="2"/>
      <c r="F460">
        <v>20002</v>
      </c>
      <c r="G460">
        <v>2530</v>
      </c>
      <c r="H460">
        <v>79</v>
      </c>
      <c r="I460">
        <v>79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79</v>
      </c>
      <c r="P460">
        <v>0</v>
      </c>
      <c r="Q460" t="str">
        <f t="shared" si="38"/>
        <v>NO</v>
      </c>
      <c r="R460" s="2"/>
      <c r="S460">
        <v>20002</v>
      </c>
      <c r="T460">
        <v>2530</v>
      </c>
      <c r="U460">
        <v>46</v>
      </c>
      <c r="V460">
        <v>46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46</v>
      </c>
      <c r="AC460">
        <v>0</v>
      </c>
      <c r="AD460" t="str">
        <f t="shared" si="39"/>
        <v>NO</v>
      </c>
      <c r="AE460">
        <v>0</v>
      </c>
    </row>
    <row r="461" spans="1:31" x14ac:dyDescent="0.15">
      <c r="A461" t="str">
        <f t="shared" si="40"/>
        <v>2391-2530</v>
      </c>
      <c r="B461" t="s">
        <v>98</v>
      </c>
      <c r="C461" s="9">
        <f t="shared" si="37"/>
        <v>6800</v>
      </c>
      <c r="D461" s="9">
        <f t="shared" si="41"/>
        <v>7100</v>
      </c>
      <c r="E461" s="2"/>
      <c r="F461">
        <v>2391</v>
      </c>
      <c r="G461">
        <v>2530</v>
      </c>
      <c r="H461">
        <v>629.74</v>
      </c>
      <c r="I461">
        <v>611.11</v>
      </c>
      <c r="J461">
        <v>318.58</v>
      </c>
      <c r="K461">
        <v>25.28</v>
      </c>
      <c r="L461">
        <v>175.84</v>
      </c>
      <c r="M461">
        <v>68.12</v>
      </c>
      <c r="N461">
        <v>3.59</v>
      </c>
      <c r="O461">
        <v>38.33</v>
      </c>
      <c r="P461">
        <v>0</v>
      </c>
      <c r="Q461" t="str">
        <f t="shared" si="38"/>
        <v>NO</v>
      </c>
      <c r="R461" s="2"/>
      <c r="S461">
        <v>2391</v>
      </c>
      <c r="T461">
        <v>2530</v>
      </c>
      <c r="U461">
        <v>541.69000000000005</v>
      </c>
      <c r="V461">
        <v>525.29999999999995</v>
      </c>
      <c r="W461">
        <v>190.04</v>
      </c>
      <c r="X461">
        <v>31.78</v>
      </c>
      <c r="Y461">
        <v>218.78</v>
      </c>
      <c r="Z461">
        <v>46.66</v>
      </c>
      <c r="AA461">
        <v>5.89</v>
      </c>
      <c r="AB461">
        <v>48.55</v>
      </c>
      <c r="AC461">
        <v>0</v>
      </c>
      <c r="AD461" t="str">
        <f t="shared" si="39"/>
        <v>NO</v>
      </c>
      <c r="AE461">
        <v>0</v>
      </c>
    </row>
    <row r="462" spans="1:31" x14ac:dyDescent="0.15">
      <c r="A462" t="str">
        <f t="shared" si="40"/>
        <v>2829-2531</v>
      </c>
      <c r="C462" s="9">
        <f t="shared" si="37"/>
        <v>5300</v>
      </c>
      <c r="D462" s="9">
        <f t="shared" si="41"/>
        <v>5500</v>
      </c>
      <c r="E462" s="2"/>
      <c r="F462">
        <v>2829</v>
      </c>
      <c r="G462">
        <v>2531</v>
      </c>
      <c r="H462">
        <v>661.64</v>
      </c>
      <c r="I462">
        <v>654.92999999999995</v>
      </c>
      <c r="J462">
        <v>343.53</v>
      </c>
      <c r="K462">
        <v>19.010000000000002</v>
      </c>
      <c r="L462">
        <v>204.31</v>
      </c>
      <c r="M462">
        <v>61.28</v>
      </c>
      <c r="N462">
        <v>7.5</v>
      </c>
      <c r="O462">
        <v>21.01</v>
      </c>
      <c r="P462">
        <v>5</v>
      </c>
      <c r="Q462" t="str">
        <f t="shared" si="38"/>
        <v>NO</v>
      </c>
      <c r="R462" s="2"/>
      <c r="S462">
        <v>2829</v>
      </c>
      <c r="T462">
        <v>2531</v>
      </c>
      <c r="U462">
        <v>248.61</v>
      </c>
      <c r="V462">
        <v>240.86</v>
      </c>
      <c r="W462">
        <v>73.239999999999995</v>
      </c>
      <c r="X462">
        <v>7.49</v>
      </c>
      <c r="Y462">
        <v>99.98</v>
      </c>
      <c r="Z462">
        <v>14.27</v>
      </c>
      <c r="AA462">
        <v>20.68</v>
      </c>
      <c r="AB462">
        <v>23.94</v>
      </c>
      <c r="AC462">
        <v>9</v>
      </c>
      <c r="AD462" t="str">
        <f t="shared" si="39"/>
        <v>NO</v>
      </c>
      <c r="AE462">
        <v>9</v>
      </c>
    </row>
    <row r="463" spans="1:31" x14ac:dyDescent="0.15">
      <c r="A463" t="str">
        <f t="shared" si="40"/>
        <v>2441-2531</v>
      </c>
      <c r="C463" s="9">
        <f t="shared" si="37"/>
        <v>3600</v>
      </c>
      <c r="D463" s="9">
        <f t="shared" si="41"/>
        <v>3800</v>
      </c>
      <c r="E463" s="2"/>
      <c r="F463">
        <v>2441</v>
      </c>
      <c r="G463">
        <v>2531</v>
      </c>
      <c r="H463">
        <v>302.3</v>
      </c>
      <c r="I463">
        <v>298.92</v>
      </c>
      <c r="J463">
        <v>93.46</v>
      </c>
      <c r="K463">
        <v>6.52</v>
      </c>
      <c r="L463">
        <v>127.26</v>
      </c>
      <c r="M463">
        <v>54.54</v>
      </c>
      <c r="N463">
        <v>8.24</v>
      </c>
      <c r="O463">
        <v>2.2999999999999998</v>
      </c>
      <c r="P463">
        <v>10</v>
      </c>
      <c r="Q463" t="str">
        <f t="shared" si="38"/>
        <v>NO</v>
      </c>
      <c r="R463" s="2"/>
      <c r="S463">
        <v>2441</v>
      </c>
      <c r="T463">
        <v>2531</v>
      </c>
      <c r="U463">
        <v>300.97000000000003</v>
      </c>
      <c r="V463">
        <v>294.14999999999998</v>
      </c>
      <c r="W463">
        <v>147.87</v>
      </c>
      <c r="X463">
        <v>5.3</v>
      </c>
      <c r="Y463">
        <v>92.27</v>
      </c>
      <c r="Z463">
        <v>7.74</v>
      </c>
      <c r="AA463">
        <v>5.66</v>
      </c>
      <c r="AB463">
        <v>30.13</v>
      </c>
      <c r="AC463">
        <v>12</v>
      </c>
      <c r="AD463" t="str">
        <f t="shared" si="39"/>
        <v>NO</v>
      </c>
      <c r="AE463">
        <v>12</v>
      </c>
    </row>
    <row r="464" spans="1:31" x14ac:dyDescent="0.15">
      <c r="A464" t="str">
        <f t="shared" si="40"/>
        <v>2433-2532</v>
      </c>
      <c r="C464" s="9">
        <f t="shared" si="37"/>
        <v>8200</v>
      </c>
      <c r="D464" s="9">
        <f t="shared" si="41"/>
        <v>8600</v>
      </c>
      <c r="E464" s="2"/>
      <c r="F464">
        <v>2433</v>
      </c>
      <c r="G464">
        <v>2532</v>
      </c>
      <c r="H464">
        <v>794.16</v>
      </c>
      <c r="I464">
        <v>788.94</v>
      </c>
      <c r="J464">
        <v>209.88</v>
      </c>
      <c r="K464">
        <v>29.79</v>
      </c>
      <c r="L464">
        <v>387.93</v>
      </c>
      <c r="M464">
        <v>97.12</v>
      </c>
      <c r="N464">
        <v>22.11</v>
      </c>
      <c r="O464">
        <v>32.340000000000003</v>
      </c>
      <c r="P464">
        <v>15</v>
      </c>
      <c r="Q464" t="str">
        <f t="shared" si="38"/>
        <v>NO</v>
      </c>
      <c r="R464" s="2"/>
      <c r="S464">
        <v>2433</v>
      </c>
      <c r="T464">
        <v>2532</v>
      </c>
      <c r="U464">
        <v>591.6</v>
      </c>
      <c r="V464">
        <v>576.87</v>
      </c>
      <c r="W464">
        <v>144.62</v>
      </c>
      <c r="X464">
        <v>19.55</v>
      </c>
      <c r="Y464">
        <v>182.69</v>
      </c>
      <c r="Z464">
        <v>84.94</v>
      </c>
      <c r="AA464">
        <v>29.46</v>
      </c>
      <c r="AB464">
        <v>118.34</v>
      </c>
      <c r="AC464">
        <v>12</v>
      </c>
      <c r="AD464" t="str">
        <f t="shared" si="39"/>
        <v>YES</v>
      </c>
      <c r="AE464">
        <v>12</v>
      </c>
    </row>
    <row r="465" spans="1:31" x14ac:dyDescent="0.15">
      <c r="A465" t="str">
        <f t="shared" si="40"/>
        <v>2829-2532</v>
      </c>
      <c r="B465" t="s">
        <v>46</v>
      </c>
      <c r="C465" s="9">
        <f t="shared" si="37"/>
        <v>7300</v>
      </c>
      <c r="D465" s="9">
        <f t="shared" si="41"/>
        <v>7600</v>
      </c>
      <c r="E465" s="2"/>
      <c r="F465">
        <v>2829</v>
      </c>
      <c r="G465">
        <v>2532</v>
      </c>
      <c r="H465">
        <v>702.23</v>
      </c>
      <c r="I465">
        <v>692.49</v>
      </c>
      <c r="J465">
        <v>205.24</v>
      </c>
      <c r="K465">
        <v>20.21</v>
      </c>
      <c r="L465">
        <v>197.16</v>
      </c>
      <c r="M465">
        <v>66.06</v>
      </c>
      <c r="N465">
        <v>7.22</v>
      </c>
      <c r="O465">
        <v>206.35</v>
      </c>
      <c r="P465">
        <v>0</v>
      </c>
      <c r="Q465" t="str">
        <f t="shared" si="38"/>
        <v>YES</v>
      </c>
      <c r="R465" s="2"/>
      <c r="S465">
        <v>2829</v>
      </c>
      <c r="T465">
        <v>2532</v>
      </c>
      <c r="U465">
        <v>536.21</v>
      </c>
      <c r="V465">
        <v>524.19000000000005</v>
      </c>
      <c r="W465">
        <v>148.07</v>
      </c>
      <c r="X465">
        <v>29.4</v>
      </c>
      <c r="Y465">
        <v>230.83</v>
      </c>
      <c r="Z465">
        <v>30.51</v>
      </c>
      <c r="AA465">
        <v>4.03</v>
      </c>
      <c r="AB465">
        <v>93.36</v>
      </c>
      <c r="AC465">
        <v>0</v>
      </c>
      <c r="AD465" t="str">
        <f t="shared" si="39"/>
        <v>NO</v>
      </c>
      <c r="AE465">
        <v>0</v>
      </c>
    </row>
    <row r="466" spans="1:31" x14ac:dyDescent="0.15">
      <c r="A466" t="str">
        <f t="shared" si="40"/>
        <v>2410-2532</v>
      </c>
      <c r="C466" s="9">
        <f t="shared" si="37"/>
        <v>5400</v>
      </c>
      <c r="D466" s="9">
        <f t="shared" si="41"/>
        <v>5700</v>
      </c>
      <c r="E466" s="2"/>
      <c r="F466">
        <v>2410</v>
      </c>
      <c r="G466">
        <v>2532</v>
      </c>
      <c r="H466">
        <v>348.75</v>
      </c>
      <c r="I466">
        <v>346.21</v>
      </c>
      <c r="J466">
        <v>190.95</v>
      </c>
      <c r="K466">
        <v>8.02</v>
      </c>
      <c r="L466">
        <v>127.24</v>
      </c>
      <c r="M466">
        <v>3.06</v>
      </c>
      <c r="N466">
        <v>2.06</v>
      </c>
      <c r="O466">
        <v>4.91</v>
      </c>
      <c r="P466">
        <v>12.5</v>
      </c>
      <c r="Q466" t="str">
        <f t="shared" si="38"/>
        <v>NO</v>
      </c>
      <c r="R466" s="2"/>
      <c r="S466">
        <v>2410</v>
      </c>
      <c r="T466">
        <v>2532</v>
      </c>
      <c r="U466">
        <v>573.74</v>
      </c>
      <c r="V466">
        <v>541</v>
      </c>
      <c r="W466">
        <v>116.62</v>
      </c>
      <c r="X466">
        <v>41.08</v>
      </c>
      <c r="Y466">
        <v>291.98</v>
      </c>
      <c r="Z466">
        <v>68.790000000000006</v>
      </c>
      <c r="AA466">
        <v>34.01</v>
      </c>
      <c r="AB466">
        <v>6.27</v>
      </c>
      <c r="AC466">
        <v>15</v>
      </c>
      <c r="AD466" t="str">
        <f t="shared" si="39"/>
        <v>NO</v>
      </c>
      <c r="AE466">
        <v>15</v>
      </c>
    </row>
    <row r="467" spans="1:31" x14ac:dyDescent="0.15">
      <c r="A467" t="str">
        <f t="shared" si="40"/>
        <v>1615-2532</v>
      </c>
      <c r="C467" s="9">
        <f t="shared" si="37"/>
        <v>5800</v>
      </c>
      <c r="D467" s="9">
        <f t="shared" si="41"/>
        <v>6100</v>
      </c>
      <c r="E467" s="2"/>
      <c r="F467">
        <v>1615</v>
      </c>
      <c r="G467">
        <v>2532</v>
      </c>
      <c r="H467">
        <v>449.72</v>
      </c>
      <c r="I467">
        <v>444.43</v>
      </c>
      <c r="J467">
        <v>214.48</v>
      </c>
      <c r="K467">
        <v>15.71</v>
      </c>
      <c r="L467">
        <v>119.34</v>
      </c>
      <c r="M467">
        <v>19.149999999999999</v>
      </c>
      <c r="N467">
        <v>8.07</v>
      </c>
      <c r="O467">
        <v>72.97</v>
      </c>
      <c r="P467">
        <v>0</v>
      </c>
      <c r="Q467" t="str">
        <f t="shared" si="38"/>
        <v>NO</v>
      </c>
      <c r="R467" s="2"/>
      <c r="S467">
        <v>1615</v>
      </c>
      <c r="T467">
        <v>2532</v>
      </c>
      <c r="U467">
        <v>526.89</v>
      </c>
      <c r="V467">
        <v>510.57</v>
      </c>
      <c r="W467">
        <v>231.92</v>
      </c>
      <c r="X467">
        <v>16.02</v>
      </c>
      <c r="Y467">
        <v>153.34</v>
      </c>
      <c r="Z467">
        <v>11.27</v>
      </c>
      <c r="AA467">
        <v>0.61</v>
      </c>
      <c r="AB467">
        <v>113.72</v>
      </c>
      <c r="AC467">
        <v>0</v>
      </c>
      <c r="AD467" t="str">
        <f t="shared" si="39"/>
        <v>YES</v>
      </c>
      <c r="AE467">
        <v>0</v>
      </c>
    </row>
    <row r="468" spans="1:31" x14ac:dyDescent="0.15">
      <c r="A468" t="str">
        <f t="shared" si="40"/>
        <v>2400-2533</v>
      </c>
      <c r="C468" s="9">
        <f t="shared" si="37"/>
        <v>1500</v>
      </c>
      <c r="D468" s="9">
        <f t="shared" si="41"/>
        <v>1600</v>
      </c>
      <c r="E468" s="2"/>
      <c r="F468">
        <v>2400</v>
      </c>
      <c r="G468">
        <v>2533</v>
      </c>
      <c r="H468">
        <v>62.99</v>
      </c>
      <c r="I468">
        <v>62.66</v>
      </c>
      <c r="J468">
        <v>26.02</v>
      </c>
      <c r="K468">
        <v>0.75</v>
      </c>
      <c r="L468">
        <v>19.100000000000001</v>
      </c>
      <c r="M468">
        <v>10.26</v>
      </c>
      <c r="N468">
        <v>1.08</v>
      </c>
      <c r="O468">
        <v>5.78</v>
      </c>
      <c r="P468">
        <v>0</v>
      </c>
      <c r="Q468" t="str">
        <f t="shared" si="38"/>
        <v>NO</v>
      </c>
      <c r="R468" s="2"/>
      <c r="S468">
        <v>2400</v>
      </c>
      <c r="T468">
        <v>2533</v>
      </c>
      <c r="U468">
        <v>190.52</v>
      </c>
      <c r="V468">
        <v>185.9</v>
      </c>
      <c r="W468">
        <v>33.42</v>
      </c>
      <c r="X468">
        <v>3.58</v>
      </c>
      <c r="Y468">
        <v>48.56</v>
      </c>
      <c r="Z468">
        <v>13.31</v>
      </c>
      <c r="AA468">
        <v>0.87</v>
      </c>
      <c r="AB468">
        <v>90.77</v>
      </c>
      <c r="AC468">
        <v>0</v>
      </c>
      <c r="AD468" t="str">
        <f t="shared" si="39"/>
        <v>NO</v>
      </c>
      <c r="AE468">
        <v>0</v>
      </c>
    </row>
    <row r="469" spans="1:31" x14ac:dyDescent="0.15">
      <c r="A469" t="str">
        <f t="shared" si="40"/>
        <v>2332-2533</v>
      </c>
      <c r="C469" s="9">
        <f t="shared" si="37"/>
        <v>400</v>
      </c>
      <c r="D469" s="9">
        <f t="shared" si="41"/>
        <v>400</v>
      </c>
      <c r="E469" s="2"/>
      <c r="F469">
        <v>2332</v>
      </c>
      <c r="G469">
        <v>2533</v>
      </c>
      <c r="H469">
        <v>19.87</v>
      </c>
      <c r="I469">
        <v>19.739999999999998</v>
      </c>
      <c r="J469">
        <v>6.12</v>
      </c>
      <c r="K469">
        <v>0.56000000000000005</v>
      </c>
      <c r="L469">
        <v>4.63</v>
      </c>
      <c r="M469">
        <v>0.11</v>
      </c>
      <c r="N469">
        <v>0.16</v>
      </c>
      <c r="O469">
        <v>0.79</v>
      </c>
      <c r="P469">
        <v>7.5</v>
      </c>
      <c r="Q469" t="str">
        <f t="shared" si="38"/>
        <v>NO</v>
      </c>
      <c r="R469" s="2"/>
      <c r="S469">
        <v>2332</v>
      </c>
      <c r="T469">
        <v>2533</v>
      </c>
      <c r="U469">
        <v>38.17</v>
      </c>
      <c r="V469">
        <v>37.799999999999997</v>
      </c>
      <c r="W469">
        <v>13.73</v>
      </c>
      <c r="X469">
        <v>1.31</v>
      </c>
      <c r="Y469">
        <v>11.82</v>
      </c>
      <c r="Z469">
        <v>0.18</v>
      </c>
      <c r="AA469">
        <v>0.11</v>
      </c>
      <c r="AB469">
        <v>2.02</v>
      </c>
      <c r="AC469">
        <v>9</v>
      </c>
      <c r="AD469" t="str">
        <f t="shared" si="39"/>
        <v>NO</v>
      </c>
      <c r="AE469">
        <v>9</v>
      </c>
    </row>
    <row r="470" spans="1:31" x14ac:dyDescent="0.15">
      <c r="A470" t="str">
        <f t="shared" si="40"/>
        <v>2429-2533</v>
      </c>
      <c r="C470" s="9">
        <f t="shared" si="37"/>
        <v>1900</v>
      </c>
      <c r="D470" s="9">
        <f t="shared" si="41"/>
        <v>2000</v>
      </c>
      <c r="E470" s="2"/>
      <c r="F470">
        <v>2429</v>
      </c>
      <c r="G470">
        <v>2533</v>
      </c>
      <c r="H470">
        <v>188.28</v>
      </c>
      <c r="I470">
        <v>185.41</v>
      </c>
      <c r="J470">
        <v>57.76</v>
      </c>
      <c r="K470">
        <v>3.7</v>
      </c>
      <c r="L470">
        <v>37.15</v>
      </c>
      <c r="M470">
        <v>9.5</v>
      </c>
      <c r="N470">
        <v>1.66</v>
      </c>
      <c r="O470">
        <v>71.010000000000005</v>
      </c>
      <c r="P470">
        <v>7.5</v>
      </c>
      <c r="Q470" t="str">
        <f t="shared" si="38"/>
        <v>NO</v>
      </c>
      <c r="R470" s="2"/>
      <c r="S470">
        <v>2429</v>
      </c>
      <c r="T470">
        <v>2533</v>
      </c>
      <c r="U470">
        <v>137.77000000000001</v>
      </c>
      <c r="V470">
        <v>134.96</v>
      </c>
      <c r="W470">
        <v>37.270000000000003</v>
      </c>
      <c r="X470">
        <v>3.61</v>
      </c>
      <c r="Y470">
        <v>36.46</v>
      </c>
      <c r="Z470">
        <v>9.7200000000000006</v>
      </c>
      <c r="AA470">
        <v>2.4500000000000002</v>
      </c>
      <c r="AB470">
        <v>39.26</v>
      </c>
      <c r="AC470">
        <v>9</v>
      </c>
      <c r="AD470" t="str">
        <f t="shared" si="39"/>
        <v>NO</v>
      </c>
      <c r="AE470">
        <v>9</v>
      </c>
    </row>
    <row r="471" spans="1:31" x14ac:dyDescent="0.15">
      <c r="A471" t="str">
        <f t="shared" si="40"/>
        <v>1551-2534</v>
      </c>
      <c r="B471" t="s">
        <v>99</v>
      </c>
      <c r="C471" s="9">
        <f t="shared" si="37"/>
        <v>9900</v>
      </c>
      <c r="D471" s="9">
        <f t="shared" si="41"/>
        <v>10400</v>
      </c>
      <c r="E471" s="2"/>
      <c r="F471">
        <v>1551</v>
      </c>
      <c r="G471">
        <v>2534</v>
      </c>
      <c r="H471">
        <v>856.68</v>
      </c>
      <c r="I471">
        <v>823.46</v>
      </c>
      <c r="J471">
        <v>421.71</v>
      </c>
      <c r="K471">
        <v>44.29</v>
      </c>
      <c r="L471">
        <v>278.01</v>
      </c>
      <c r="M471">
        <v>51.28</v>
      </c>
      <c r="N471">
        <v>10.8</v>
      </c>
      <c r="O471">
        <v>50.6</v>
      </c>
      <c r="P471">
        <v>0</v>
      </c>
      <c r="Q471" t="str">
        <f t="shared" si="38"/>
        <v>NO</v>
      </c>
      <c r="R471" s="2"/>
      <c r="S471">
        <v>1551</v>
      </c>
      <c r="T471">
        <v>2534</v>
      </c>
      <c r="U471">
        <v>888.1</v>
      </c>
      <c r="V471">
        <v>818.26</v>
      </c>
      <c r="W471">
        <v>357.57</v>
      </c>
      <c r="X471">
        <v>44.14</v>
      </c>
      <c r="Y471">
        <v>330.68</v>
      </c>
      <c r="Z471">
        <v>43.03</v>
      </c>
      <c r="AA471">
        <v>11.92</v>
      </c>
      <c r="AB471">
        <v>100.75</v>
      </c>
      <c r="AC471">
        <v>0</v>
      </c>
      <c r="AD471" t="str">
        <f t="shared" si="39"/>
        <v>YES</v>
      </c>
      <c r="AE471">
        <v>0</v>
      </c>
    </row>
    <row r="472" spans="1:31" x14ac:dyDescent="0.15">
      <c r="A472" t="str">
        <f t="shared" si="40"/>
        <v>2353-2534</v>
      </c>
      <c r="B472" t="s">
        <v>46</v>
      </c>
      <c r="C472" s="9">
        <f t="shared" si="37"/>
        <v>8100</v>
      </c>
      <c r="D472" s="9">
        <f t="shared" si="41"/>
        <v>8500</v>
      </c>
      <c r="E472" s="2"/>
      <c r="F472">
        <v>2353</v>
      </c>
      <c r="G472">
        <v>2534</v>
      </c>
      <c r="H472">
        <v>585</v>
      </c>
      <c r="I472">
        <v>582.29</v>
      </c>
      <c r="J472">
        <v>228.52</v>
      </c>
      <c r="K472">
        <v>19.11</v>
      </c>
      <c r="L472">
        <v>178.02</v>
      </c>
      <c r="M472">
        <v>41.16</v>
      </c>
      <c r="N472">
        <v>13.8</v>
      </c>
      <c r="O472">
        <v>104.38</v>
      </c>
      <c r="P472">
        <v>0</v>
      </c>
      <c r="Q472" t="str">
        <f t="shared" si="38"/>
        <v>YES</v>
      </c>
      <c r="R472" s="2"/>
      <c r="S472">
        <v>2353</v>
      </c>
      <c r="T472">
        <v>2534</v>
      </c>
      <c r="U472">
        <v>774.83</v>
      </c>
      <c r="V472">
        <v>760.92</v>
      </c>
      <c r="W472">
        <v>280.87</v>
      </c>
      <c r="X472">
        <v>37.99</v>
      </c>
      <c r="Y472">
        <v>311.91000000000003</v>
      </c>
      <c r="Z472">
        <v>46.39</v>
      </c>
      <c r="AA472">
        <v>8.75</v>
      </c>
      <c r="AB472">
        <v>88.92</v>
      </c>
      <c r="AC472">
        <v>0</v>
      </c>
      <c r="AD472" t="str">
        <f t="shared" si="39"/>
        <v>NO</v>
      </c>
      <c r="AE472">
        <v>0</v>
      </c>
    </row>
    <row r="473" spans="1:31" x14ac:dyDescent="0.15">
      <c r="A473" t="str">
        <f t="shared" si="40"/>
        <v>2583-2536</v>
      </c>
      <c r="B473" t="s">
        <v>46</v>
      </c>
      <c r="C473" s="9">
        <f t="shared" si="37"/>
        <v>6500</v>
      </c>
      <c r="D473" s="9">
        <f t="shared" si="41"/>
        <v>6800</v>
      </c>
      <c r="E473" s="2"/>
      <c r="F473">
        <v>2583</v>
      </c>
      <c r="G473">
        <v>2536</v>
      </c>
      <c r="H473">
        <v>554.66999999999996</v>
      </c>
      <c r="I473">
        <v>550.65</v>
      </c>
      <c r="J473">
        <v>191.15</v>
      </c>
      <c r="K473">
        <v>13.03</v>
      </c>
      <c r="L473">
        <v>210.52</v>
      </c>
      <c r="M473">
        <v>10.95</v>
      </c>
      <c r="N473">
        <v>5.9</v>
      </c>
      <c r="O473">
        <v>108.11</v>
      </c>
      <c r="P473">
        <v>15</v>
      </c>
      <c r="Q473" t="str">
        <f t="shared" si="38"/>
        <v>YES</v>
      </c>
      <c r="R473" s="2"/>
      <c r="S473">
        <v>2583</v>
      </c>
      <c r="T473">
        <v>2536</v>
      </c>
      <c r="U473">
        <v>539.62</v>
      </c>
      <c r="V473">
        <v>529.89</v>
      </c>
      <c r="W473">
        <v>169.71</v>
      </c>
      <c r="X473">
        <v>19.5</v>
      </c>
      <c r="Y473">
        <v>236.35</v>
      </c>
      <c r="Z473">
        <v>36.06</v>
      </c>
      <c r="AA473">
        <v>4.7</v>
      </c>
      <c r="AB473">
        <v>73.3</v>
      </c>
      <c r="AC473">
        <v>0</v>
      </c>
      <c r="AD473" t="str">
        <f t="shared" si="39"/>
        <v>NO</v>
      </c>
      <c r="AE473">
        <v>0</v>
      </c>
    </row>
    <row r="474" spans="1:31" x14ac:dyDescent="0.15">
      <c r="A474" t="str">
        <f t="shared" si="40"/>
        <v>2340-2536</v>
      </c>
      <c r="C474" s="9">
        <f t="shared" si="37"/>
        <v>5300</v>
      </c>
      <c r="D474" s="9">
        <f t="shared" si="41"/>
        <v>5500</v>
      </c>
      <c r="E474" s="2"/>
      <c r="F474">
        <v>2340</v>
      </c>
      <c r="G474">
        <v>2536</v>
      </c>
      <c r="H474">
        <v>525.44000000000005</v>
      </c>
      <c r="I474">
        <v>518.95000000000005</v>
      </c>
      <c r="J474">
        <v>225.05</v>
      </c>
      <c r="K474">
        <v>20.84</v>
      </c>
      <c r="L474">
        <v>185.91</v>
      </c>
      <c r="M474">
        <v>33.47</v>
      </c>
      <c r="N474">
        <v>11.16</v>
      </c>
      <c r="O474">
        <v>39.01</v>
      </c>
      <c r="P474">
        <v>10</v>
      </c>
      <c r="Q474" t="str">
        <f t="shared" si="38"/>
        <v>NO</v>
      </c>
      <c r="R474" s="2"/>
      <c r="S474">
        <v>2340</v>
      </c>
      <c r="T474">
        <v>2536</v>
      </c>
      <c r="U474">
        <v>381.95</v>
      </c>
      <c r="V474">
        <v>369.31</v>
      </c>
      <c r="W474">
        <v>116.11</v>
      </c>
      <c r="X474">
        <v>20.81</v>
      </c>
      <c r="Y474">
        <v>202.44</v>
      </c>
      <c r="Z474">
        <v>17.420000000000002</v>
      </c>
      <c r="AA474">
        <v>1.98</v>
      </c>
      <c r="AB474">
        <v>11.19</v>
      </c>
      <c r="AC474">
        <v>12</v>
      </c>
      <c r="AD474" t="str">
        <f t="shared" si="39"/>
        <v>NO</v>
      </c>
      <c r="AE474">
        <v>12</v>
      </c>
    </row>
    <row r="475" spans="1:31" x14ac:dyDescent="0.15">
      <c r="A475" t="str">
        <f t="shared" si="40"/>
        <v>3500-2537</v>
      </c>
      <c r="C475" s="9">
        <f t="shared" si="37"/>
        <v>6800</v>
      </c>
      <c r="D475" s="9">
        <f t="shared" si="41"/>
        <v>7100</v>
      </c>
      <c r="E475" s="2"/>
      <c r="F475">
        <v>3500</v>
      </c>
      <c r="G475">
        <v>2537</v>
      </c>
      <c r="H475">
        <v>774.54</v>
      </c>
      <c r="I475">
        <v>701.69</v>
      </c>
      <c r="J475">
        <v>373.33</v>
      </c>
      <c r="K475">
        <v>30.78</v>
      </c>
      <c r="L475">
        <v>143.91999999999999</v>
      </c>
      <c r="M475">
        <v>159.47</v>
      </c>
      <c r="N475">
        <v>51.95</v>
      </c>
      <c r="O475">
        <v>15.08</v>
      </c>
      <c r="P475">
        <v>0</v>
      </c>
      <c r="Q475" t="str">
        <f t="shared" si="38"/>
        <v>NO</v>
      </c>
      <c r="R475" s="2"/>
      <c r="S475">
        <v>3500</v>
      </c>
      <c r="T475">
        <v>2537</v>
      </c>
      <c r="U475">
        <v>467.87</v>
      </c>
      <c r="V475">
        <v>435.75</v>
      </c>
      <c r="W475">
        <v>130.27000000000001</v>
      </c>
      <c r="X475">
        <v>33.130000000000003</v>
      </c>
      <c r="Y475">
        <v>175.98</v>
      </c>
      <c r="Z475">
        <v>51.17</v>
      </c>
      <c r="AA475">
        <v>68.69</v>
      </c>
      <c r="AB475">
        <v>8.64</v>
      </c>
      <c r="AC475">
        <v>0</v>
      </c>
      <c r="AD475" t="str">
        <f t="shared" si="39"/>
        <v>NO</v>
      </c>
      <c r="AE475">
        <v>0</v>
      </c>
    </row>
    <row r="476" spans="1:31" x14ac:dyDescent="0.15">
      <c r="A476" t="str">
        <f t="shared" si="40"/>
        <v>2321-2537</v>
      </c>
      <c r="C476" s="9">
        <f t="shared" si="37"/>
        <v>3100</v>
      </c>
      <c r="D476" s="9">
        <f t="shared" si="41"/>
        <v>3200</v>
      </c>
      <c r="E476" s="2"/>
      <c r="F476">
        <v>2321</v>
      </c>
      <c r="G476">
        <v>2537</v>
      </c>
      <c r="H476">
        <v>207.73</v>
      </c>
      <c r="I476">
        <v>207.73</v>
      </c>
      <c r="J476">
        <v>87.55</v>
      </c>
      <c r="K476">
        <v>17.11</v>
      </c>
      <c r="L476">
        <v>82.41</v>
      </c>
      <c r="M476">
        <v>12.97</v>
      </c>
      <c r="N476">
        <v>4.9800000000000004</v>
      </c>
      <c r="O476">
        <v>2.71</v>
      </c>
      <c r="P476">
        <v>0</v>
      </c>
      <c r="Q476" t="str">
        <f t="shared" si="38"/>
        <v>NO</v>
      </c>
      <c r="R476" s="2"/>
      <c r="S476">
        <v>2321</v>
      </c>
      <c r="T476">
        <v>2537</v>
      </c>
      <c r="U476">
        <v>308.95</v>
      </c>
      <c r="V476">
        <v>308.95</v>
      </c>
      <c r="W476">
        <v>123.83</v>
      </c>
      <c r="X476">
        <v>15.06</v>
      </c>
      <c r="Y476">
        <v>130.78</v>
      </c>
      <c r="Z476">
        <v>20.58</v>
      </c>
      <c r="AA476">
        <v>12.66</v>
      </c>
      <c r="AB476">
        <v>6.05</v>
      </c>
      <c r="AC476">
        <v>0</v>
      </c>
      <c r="AD476" t="str">
        <f t="shared" si="39"/>
        <v>NO</v>
      </c>
      <c r="AE476">
        <v>0</v>
      </c>
    </row>
    <row r="477" spans="1:31" x14ac:dyDescent="0.15">
      <c r="A477" t="str">
        <f t="shared" si="40"/>
        <v>2825-2550</v>
      </c>
      <c r="C477" s="9">
        <f t="shared" si="37"/>
        <v>1900</v>
      </c>
      <c r="D477" s="9">
        <f t="shared" si="41"/>
        <v>2000</v>
      </c>
      <c r="E477" s="2"/>
      <c r="F477">
        <v>2825</v>
      </c>
      <c r="G477">
        <v>2550</v>
      </c>
      <c r="H477">
        <v>66.12</v>
      </c>
      <c r="I477">
        <v>66.06</v>
      </c>
      <c r="J477">
        <v>25.75</v>
      </c>
      <c r="K477">
        <v>1.85</v>
      </c>
      <c r="L477">
        <v>27.26</v>
      </c>
      <c r="M477">
        <v>2.08</v>
      </c>
      <c r="N477">
        <v>1.66</v>
      </c>
      <c r="O477">
        <v>0.01</v>
      </c>
      <c r="P477">
        <v>7.5</v>
      </c>
      <c r="Q477" t="str">
        <f t="shared" si="38"/>
        <v>NO</v>
      </c>
      <c r="R477" s="2"/>
      <c r="S477">
        <v>2825</v>
      </c>
      <c r="T477">
        <v>2550</v>
      </c>
      <c r="U477">
        <v>241.73</v>
      </c>
      <c r="V477">
        <v>237.91</v>
      </c>
      <c r="W477">
        <v>28.92</v>
      </c>
      <c r="X477">
        <v>6.12</v>
      </c>
      <c r="Y477">
        <v>90.68</v>
      </c>
      <c r="Z477">
        <v>67.400000000000006</v>
      </c>
      <c r="AA477">
        <v>45.61</v>
      </c>
      <c r="AB477">
        <v>0</v>
      </c>
      <c r="AC477">
        <v>3</v>
      </c>
      <c r="AD477" t="str">
        <f t="shared" si="39"/>
        <v>NO</v>
      </c>
      <c r="AE477">
        <v>3</v>
      </c>
    </row>
    <row r="478" spans="1:31" x14ac:dyDescent="0.15">
      <c r="A478" t="str">
        <f t="shared" si="40"/>
        <v>4019-2550</v>
      </c>
      <c r="C478" s="9">
        <f t="shared" si="37"/>
        <v>3900</v>
      </c>
      <c r="D478" s="9">
        <f t="shared" si="41"/>
        <v>4100</v>
      </c>
      <c r="E478" s="2"/>
      <c r="F478">
        <v>4019</v>
      </c>
      <c r="G478">
        <v>2550</v>
      </c>
      <c r="H478">
        <v>49.28</v>
      </c>
      <c r="I478">
        <v>43.99</v>
      </c>
      <c r="J478">
        <v>10.5</v>
      </c>
      <c r="K478">
        <v>4.08</v>
      </c>
      <c r="L478">
        <v>25.64</v>
      </c>
      <c r="M478">
        <v>2.3199999999999998</v>
      </c>
      <c r="N478">
        <v>1.75</v>
      </c>
      <c r="O478">
        <v>0</v>
      </c>
      <c r="P478">
        <v>5</v>
      </c>
      <c r="Q478" t="str">
        <f t="shared" si="38"/>
        <v>NO</v>
      </c>
      <c r="R478" s="2"/>
      <c r="S478">
        <v>4019</v>
      </c>
      <c r="T478">
        <v>2550</v>
      </c>
      <c r="U478">
        <v>627.85</v>
      </c>
      <c r="V478">
        <v>583.09</v>
      </c>
      <c r="W478">
        <v>166.09</v>
      </c>
      <c r="X478">
        <v>44.4</v>
      </c>
      <c r="Y478">
        <v>306.66000000000003</v>
      </c>
      <c r="Z478">
        <v>69.33</v>
      </c>
      <c r="AA478">
        <v>35.33</v>
      </c>
      <c r="AB478">
        <v>0.06</v>
      </c>
      <c r="AC478">
        <v>6</v>
      </c>
      <c r="AD478" t="str">
        <f t="shared" si="39"/>
        <v>NO</v>
      </c>
      <c r="AE478">
        <v>6</v>
      </c>
    </row>
    <row r="479" spans="1:31" x14ac:dyDescent="0.15">
      <c r="A479" t="str">
        <f t="shared" si="40"/>
        <v>2422-2555</v>
      </c>
      <c r="B479" t="s">
        <v>100</v>
      </c>
      <c r="C479" s="9">
        <f t="shared" si="37"/>
        <v>6800</v>
      </c>
      <c r="D479" s="9">
        <f t="shared" si="41"/>
        <v>7100</v>
      </c>
      <c r="E479" s="2"/>
      <c r="F479">
        <v>2422</v>
      </c>
      <c r="G479">
        <v>2555</v>
      </c>
      <c r="H479">
        <v>629.74</v>
      </c>
      <c r="I479">
        <v>611.11</v>
      </c>
      <c r="J479">
        <v>318.58</v>
      </c>
      <c r="K479">
        <v>25.28</v>
      </c>
      <c r="L479">
        <v>175.84</v>
      </c>
      <c r="M479">
        <v>68.12</v>
      </c>
      <c r="N479">
        <v>3.59</v>
      </c>
      <c r="O479">
        <v>38.33</v>
      </c>
      <c r="P479">
        <v>0</v>
      </c>
      <c r="Q479" t="str">
        <f t="shared" si="38"/>
        <v>NO</v>
      </c>
      <c r="R479" s="2"/>
      <c r="S479">
        <v>2422</v>
      </c>
      <c r="T479">
        <v>2555</v>
      </c>
      <c r="U479">
        <v>541.69000000000005</v>
      </c>
      <c r="V479">
        <v>525.29999999999995</v>
      </c>
      <c r="W479">
        <v>190.04</v>
      </c>
      <c r="X479">
        <v>31.78</v>
      </c>
      <c r="Y479">
        <v>218.78</v>
      </c>
      <c r="Z479">
        <v>46.66</v>
      </c>
      <c r="AA479">
        <v>5.89</v>
      </c>
      <c r="AB479">
        <v>48.55</v>
      </c>
      <c r="AC479">
        <v>0</v>
      </c>
      <c r="AD479" t="str">
        <f t="shared" si="39"/>
        <v>NO</v>
      </c>
      <c r="AE479">
        <v>0</v>
      </c>
    </row>
    <row r="480" spans="1:31" x14ac:dyDescent="0.15">
      <c r="A480" t="str">
        <f t="shared" si="40"/>
        <v>2391-2555</v>
      </c>
      <c r="C480" s="9">
        <f t="shared" si="37"/>
        <v>5700</v>
      </c>
      <c r="D480" s="9">
        <f t="shared" si="41"/>
        <v>6000</v>
      </c>
      <c r="E480" s="2"/>
      <c r="F480">
        <v>2391</v>
      </c>
      <c r="G480">
        <v>2555</v>
      </c>
      <c r="H480">
        <v>464.52</v>
      </c>
      <c r="I480">
        <v>460.76</v>
      </c>
      <c r="J480">
        <v>196.17</v>
      </c>
      <c r="K480">
        <v>17.8</v>
      </c>
      <c r="L480">
        <v>137.09</v>
      </c>
      <c r="M480">
        <v>50.89</v>
      </c>
      <c r="N480">
        <v>3.91</v>
      </c>
      <c r="O480">
        <v>58.66</v>
      </c>
      <c r="P480">
        <v>0</v>
      </c>
      <c r="Q480" t="str">
        <f t="shared" si="38"/>
        <v>NO</v>
      </c>
      <c r="R480" s="2"/>
      <c r="S480">
        <v>2391</v>
      </c>
      <c r="T480">
        <v>2555</v>
      </c>
      <c r="U480">
        <v>497.92</v>
      </c>
      <c r="V480">
        <v>484.29</v>
      </c>
      <c r="W480">
        <v>194.81</v>
      </c>
      <c r="X480">
        <v>20.39</v>
      </c>
      <c r="Y480">
        <v>205.24</v>
      </c>
      <c r="Z480">
        <v>40.380000000000003</v>
      </c>
      <c r="AA480">
        <v>2.99</v>
      </c>
      <c r="AB480">
        <v>34.1</v>
      </c>
      <c r="AC480">
        <v>0</v>
      </c>
      <c r="AD480" t="str">
        <f t="shared" si="39"/>
        <v>NO</v>
      </c>
      <c r="AE480">
        <v>0</v>
      </c>
    </row>
    <row r="481" spans="1:31" x14ac:dyDescent="0.15">
      <c r="A481" t="str">
        <f t="shared" si="40"/>
        <v>1562-2583</v>
      </c>
      <c r="B481" t="s">
        <v>77</v>
      </c>
      <c r="C481" s="9">
        <f t="shared" si="37"/>
        <v>6500</v>
      </c>
      <c r="D481" s="9">
        <f t="shared" si="41"/>
        <v>6800</v>
      </c>
      <c r="E481" s="2"/>
      <c r="F481">
        <v>1562</v>
      </c>
      <c r="G481">
        <v>2583</v>
      </c>
      <c r="H481">
        <v>554.66999999999996</v>
      </c>
      <c r="I481">
        <v>550.65</v>
      </c>
      <c r="J481">
        <v>191.15</v>
      </c>
      <c r="K481">
        <v>13.03</v>
      </c>
      <c r="L481">
        <v>210.52</v>
      </c>
      <c r="M481">
        <v>10.95</v>
      </c>
      <c r="N481">
        <v>5.9</v>
      </c>
      <c r="O481">
        <v>108.11</v>
      </c>
      <c r="P481">
        <v>15</v>
      </c>
      <c r="Q481" t="str">
        <f t="shared" si="38"/>
        <v>YES</v>
      </c>
      <c r="R481" s="2"/>
      <c r="S481">
        <v>1562</v>
      </c>
      <c r="T481">
        <v>2583</v>
      </c>
      <c r="U481">
        <v>539.62</v>
      </c>
      <c r="V481">
        <v>529.89</v>
      </c>
      <c r="W481">
        <v>169.71</v>
      </c>
      <c r="X481">
        <v>19.5</v>
      </c>
      <c r="Y481">
        <v>236.35</v>
      </c>
      <c r="Z481">
        <v>36.06</v>
      </c>
      <c r="AA481">
        <v>4.7</v>
      </c>
      <c r="AB481">
        <v>73.3</v>
      </c>
      <c r="AC481">
        <v>0</v>
      </c>
      <c r="AD481" t="str">
        <f t="shared" si="39"/>
        <v>NO</v>
      </c>
      <c r="AE481">
        <v>0</v>
      </c>
    </row>
    <row r="482" spans="1:31" x14ac:dyDescent="0.15">
      <c r="A482" t="str">
        <f t="shared" si="40"/>
        <v>2536-2583</v>
      </c>
      <c r="C482" s="9">
        <f t="shared" si="37"/>
        <v>5300</v>
      </c>
      <c r="D482" s="9">
        <f t="shared" si="41"/>
        <v>5500</v>
      </c>
      <c r="E482" s="2"/>
      <c r="F482">
        <v>2536</v>
      </c>
      <c r="G482">
        <v>2583</v>
      </c>
      <c r="H482">
        <v>525.44000000000005</v>
      </c>
      <c r="I482">
        <v>518.95000000000005</v>
      </c>
      <c r="J482">
        <v>225.05</v>
      </c>
      <c r="K482">
        <v>20.84</v>
      </c>
      <c r="L482">
        <v>185.91</v>
      </c>
      <c r="M482">
        <v>33.47</v>
      </c>
      <c r="N482">
        <v>11.16</v>
      </c>
      <c r="O482">
        <v>39.01</v>
      </c>
      <c r="P482">
        <v>10</v>
      </c>
      <c r="Q482" t="str">
        <f t="shared" si="38"/>
        <v>NO</v>
      </c>
      <c r="R482" s="2"/>
      <c r="S482">
        <v>2536</v>
      </c>
      <c r="T482">
        <v>2583</v>
      </c>
      <c r="U482">
        <v>381.95</v>
      </c>
      <c r="V482">
        <v>369.31</v>
      </c>
      <c r="W482">
        <v>116.11</v>
      </c>
      <c r="X482">
        <v>20.81</v>
      </c>
      <c r="Y482">
        <v>202.44</v>
      </c>
      <c r="Z482">
        <v>17.420000000000002</v>
      </c>
      <c r="AA482">
        <v>1.98</v>
      </c>
      <c r="AB482">
        <v>11.19</v>
      </c>
      <c r="AC482">
        <v>12</v>
      </c>
      <c r="AD482" t="str">
        <f t="shared" si="39"/>
        <v>NO</v>
      </c>
      <c r="AE482">
        <v>12</v>
      </c>
    </row>
    <row r="483" spans="1:31" x14ac:dyDescent="0.15">
      <c r="A483" t="str">
        <f t="shared" si="40"/>
        <v>1446-2622</v>
      </c>
      <c r="C483" s="9">
        <f t="shared" si="37"/>
        <v>21300</v>
      </c>
      <c r="D483" s="9">
        <f t="shared" si="41"/>
        <v>22300</v>
      </c>
      <c r="E483" s="2"/>
      <c r="F483">
        <v>1446</v>
      </c>
      <c r="G483">
        <v>2622</v>
      </c>
      <c r="H483">
        <v>1967.15</v>
      </c>
      <c r="I483">
        <v>1796.64</v>
      </c>
      <c r="J483">
        <v>687.97</v>
      </c>
      <c r="K483">
        <v>150.47999999999999</v>
      </c>
      <c r="L483">
        <v>696.97</v>
      </c>
      <c r="M483">
        <v>231.59</v>
      </c>
      <c r="N483">
        <v>88.17</v>
      </c>
      <c r="O483">
        <v>81.96</v>
      </c>
      <c r="P483">
        <v>30</v>
      </c>
      <c r="Q483" t="str">
        <f t="shared" si="38"/>
        <v>NO</v>
      </c>
      <c r="R483" s="2"/>
      <c r="S483">
        <v>1446</v>
      </c>
      <c r="T483">
        <v>2622</v>
      </c>
      <c r="U483">
        <v>1874.83</v>
      </c>
      <c r="V483">
        <v>1730.9</v>
      </c>
      <c r="W483">
        <v>605.4</v>
      </c>
      <c r="X483">
        <v>167.01</v>
      </c>
      <c r="Y483">
        <v>816.75</v>
      </c>
      <c r="Z483">
        <v>126.85</v>
      </c>
      <c r="AA483">
        <v>73.38</v>
      </c>
      <c r="AB483">
        <v>67.44</v>
      </c>
      <c r="AC483">
        <v>18</v>
      </c>
      <c r="AD483" t="str">
        <f t="shared" si="39"/>
        <v>NO</v>
      </c>
      <c r="AE483">
        <v>18</v>
      </c>
    </row>
    <row r="484" spans="1:31" x14ac:dyDescent="0.15">
      <c r="A484" t="str">
        <f t="shared" si="40"/>
        <v>3506-2622</v>
      </c>
      <c r="C484" s="9">
        <f t="shared" si="37"/>
        <v>2100</v>
      </c>
      <c r="D484" s="9">
        <f t="shared" si="41"/>
        <v>2200</v>
      </c>
      <c r="E484" s="2"/>
      <c r="F484">
        <v>3506</v>
      </c>
      <c r="G484">
        <v>2622</v>
      </c>
      <c r="H484">
        <v>168.91</v>
      </c>
      <c r="I484">
        <v>167.93</v>
      </c>
      <c r="J484">
        <v>71.66</v>
      </c>
      <c r="K484">
        <v>7.42</v>
      </c>
      <c r="L484">
        <v>54.41</v>
      </c>
      <c r="M484">
        <v>19.649999999999999</v>
      </c>
      <c r="N484">
        <v>4.53</v>
      </c>
      <c r="O484">
        <v>1.25</v>
      </c>
      <c r="P484">
        <v>10</v>
      </c>
      <c r="Q484" t="str">
        <f t="shared" si="38"/>
        <v>NO</v>
      </c>
      <c r="R484" s="2"/>
      <c r="S484">
        <v>3506</v>
      </c>
      <c r="T484">
        <v>2622</v>
      </c>
      <c r="U484">
        <v>178.53</v>
      </c>
      <c r="V484">
        <v>178.02</v>
      </c>
      <c r="W484">
        <v>40.369999999999997</v>
      </c>
      <c r="X484">
        <v>10.82</v>
      </c>
      <c r="Y484">
        <v>105.93</v>
      </c>
      <c r="Z484">
        <v>7.24</v>
      </c>
      <c r="AA484">
        <v>1.51</v>
      </c>
      <c r="AB484">
        <v>0.66</v>
      </c>
      <c r="AC484">
        <v>12</v>
      </c>
      <c r="AD484" t="str">
        <f t="shared" si="39"/>
        <v>NO</v>
      </c>
      <c r="AE484">
        <v>12</v>
      </c>
    </row>
    <row r="485" spans="1:31" x14ac:dyDescent="0.15">
      <c r="A485" t="str">
        <f t="shared" si="40"/>
        <v>1215-2622</v>
      </c>
      <c r="C485" s="9">
        <f t="shared" si="37"/>
        <v>18400</v>
      </c>
      <c r="D485" s="9">
        <f t="shared" si="41"/>
        <v>19300</v>
      </c>
      <c r="E485" s="2"/>
      <c r="F485">
        <v>1215</v>
      </c>
      <c r="G485">
        <v>2622</v>
      </c>
      <c r="H485">
        <v>1240.58</v>
      </c>
      <c r="I485">
        <v>1240.58</v>
      </c>
      <c r="J485">
        <v>317.87</v>
      </c>
      <c r="K485">
        <v>91.67</v>
      </c>
      <c r="L485">
        <v>489.76</v>
      </c>
      <c r="M485">
        <v>152.86000000000001</v>
      </c>
      <c r="N485">
        <v>148.31</v>
      </c>
      <c r="O485">
        <v>25.1</v>
      </c>
      <c r="P485">
        <v>15</v>
      </c>
      <c r="Q485" t="str">
        <f t="shared" si="38"/>
        <v>NO</v>
      </c>
      <c r="R485" s="2"/>
      <c r="S485">
        <v>1215</v>
      </c>
      <c r="T485">
        <v>2622</v>
      </c>
      <c r="U485">
        <v>1792.91</v>
      </c>
      <c r="V485">
        <v>1792.91</v>
      </c>
      <c r="W485">
        <v>603.36</v>
      </c>
      <c r="X485">
        <v>92.66</v>
      </c>
      <c r="Y485">
        <v>824.42</v>
      </c>
      <c r="Z485">
        <v>99.92</v>
      </c>
      <c r="AA485">
        <v>70.739999999999995</v>
      </c>
      <c r="AB485">
        <v>83.81</v>
      </c>
      <c r="AC485">
        <v>18</v>
      </c>
      <c r="AD485" t="str">
        <f t="shared" si="39"/>
        <v>NO</v>
      </c>
      <c r="AE485">
        <v>18</v>
      </c>
    </row>
    <row r="486" spans="1:31" x14ac:dyDescent="0.15">
      <c r="A486" t="str">
        <f t="shared" si="40"/>
        <v>1448-2663</v>
      </c>
      <c r="C486" s="9">
        <f t="shared" si="37"/>
        <v>7400</v>
      </c>
      <c r="D486" s="9">
        <f t="shared" si="41"/>
        <v>7700</v>
      </c>
      <c r="E486" s="2"/>
      <c r="F486">
        <v>1448</v>
      </c>
      <c r="G486">
        <v>2663</v>
      </c>
      <c r="H486">
        <v>563.77</v>
      </c>
      <c r="I486">
        <v>558.37</v>
      </c>
      <c r="J486">
        <v>204.31</v>
      </c>
      <c r="K486">
        <v>26.31</v>
      </c>
      <c r="L486">
        <v>198.55</v>
      </c>
      <c r="M486">
        <v>27.99</v>
      </c>
      <c r="N486">
        <v>22.47</v>
      </c>
      <c r="O486">
        <v>84.14</v>
      </c>
      <c r="P486">
        <v>0</v>
      </c>
      <c r="Q486" t="str">
        <f t="shared" si="38"/>
        <v>NO</v>
      </c>
      <c r="R486" s="2"/>
      <c r="S486">
        <v>1448</v>
      </c>
      <c r="T486">
        <v>2663</v>
      </c>
      <c r="U486">
        <v>683.2</v>
      </c>
      <c r="V486">
        <v>663.18</v>
      </c>
      <c r="W486">
        <v>299.85000000000002</v>
      </c>
      <c r="X486">
        <v>27.99</v>
      </c>
      <c r="Y486">
        <v>182.05</v>
      </c>
      <c r="Z486">
        <v>48.24</v>
      </c>
      <c r="AA486">
        <v>26.74</v>
      </c>
      <c r="AB486">
        <v>98.34</v>
      </c>
      <c r="AC486">
        <v>0</v>
      </c>
      <c r="AD486" t="str">
        <f t="shared" si="39"/>
        <v>NO</v>
      </c>
      <c r="AE486">
        <v>0</v>
      </c>
    </row>
    <row r="487" spans="1:31" x14ac:dyDescent="0.15">
      <c r="A487" t="str">
        <f t="shared" si="40"/>
        <v>1453-2663</v>
      </c>
      <c r="C487" s="9">
        <f t="shared" si="37"/>
        <v>6400</v>
      </c>
      <c r="D487" s="9">
        <f t="shared" si="41"/>
        <v>6700</v>
      </c>
      <c r="E487" s="2"/>
      <c r="F487">
        <v>1453</v>
      </c>
      <c r="G487">
        <v>2663</v>
      </c>
      <c r="H487">
        <v>574.1</v>
      </c>
      <c r="I487">
        <v>571.39</v>
      </c>
      <c r="J487">
        <v>325.51</v>
      </c>
      <c r="K487">
        <v>17.97</v>
      </c>
      <c r="L487">
        <v>151.91</v>
      </c>
      <c r="M487">
        <v>36.24</v>
      </c>
      <c r="N487">
        <v>22.57</v>
      </c>
      <c r="O487">
        <v>19.89</v>
      </c>
      <c r="P487">
        <v>0</v>
      </c>
      <c r="Q487" t="str">
        <f t="shared" si="38"/>
        <v>NO</v>
      </c>
      <c r="R487" s="2"/>
      <c r="S487">
        <v>1453</v>
      </c>
      <c r="T487">
        <v>2663</v>
      </c>
      <c r="U487">
        <v>502.13</v>
      </c>
      <c r="V487">
        <v>494.71</v>
      </c>
      <c r="W487">
        <v>153.16999999999999</v>
      </c>
      <c r="X487">
        <v>32.32</v>
      </c>
      <c r="Y487">
        <v>245.93</v>
      </c>
      <c r="Z487">
        <v>44.28</v>
      </c>
      <c r="AA487">
        <v>26.08</v>
      </c>
      <c r="AB487">
        <v>0.34</v>
      </c>
      <c r="AC487">
        <v>0</v>
      </c>
      <c r="AD487" t="str">
        <f t="shared" si="39"/>
        <v>NO</v>
      </c>
      <c r="AE487">
        <v>0</v>
      </c>
    </row>
    <row r="488" spans="1:31" x14ac:dyDescent="0.15">
      <c r="A488" t="str">
        <f t="shared" si="40"/>
        <v>1454-2664</v>
      </c>
      <c r="C488" s="9">
        <f t="shared" si="37"/>
        <v>8000</v>
      </c>
      <c r="D488" s="9">
        <f t="shared" si="41"/>
        <v>8400</v>
      </c>
      <c r="E488" s="2"/>
      <c r="F488">
        <v>1454</v>
      </c>
      <c r="G488">
        <v>2664</v>
      </c>
      <c r="H488">
        <v>703.15</v>
      </c>
      <c r="I488">
        <v>698.55</v>
      </c>
      <c r="J488">
        <v>342.93</v>
      </c>
      <c r="K488">
        <v>18.29</v>
      </c>
      <c r="L488">
        <v>209.99</v>
      </c>
      <c r="M488">
        <v>71.349999999999994</v>
      </c>
      <c r="N488">
        <v>21.34</v>
      </c>
      <c r="O488">
        <v>36.770000000000003</v>
      </c>
      <c r="P488">
        <v>2.5</v>
      </c>
      <c r="Q488" t="str">
        <f t="shared" si="38"/>
        <v>NO</v>
      </c>
      <c r="R488" s="2"/>
      <c r="S488">
        <v>1454</v>
      </c>
      <c r="T488">
        <v>2664</v>
      </c>
      <c r="U488">
        <v>628.38</v>
      </c>
      <c r="V488">
        <v>620.53</v>
      </c>
      <c r="W488">
        <v>203.83</v>
      </c>
      <c r="X488">
        <v>33.08</v>
      </c>
      <c r="Y488">
        <v>299.29000000000002</v>
      </c>
      <c r="Z488">
        <v>53.72</v>
      </c>
      <c r="AA488">
        <v>25.75</v>
      </c>
      <c r="AB488">
        <v>6.71</v>
      </c>
      <c r="AC488">
        <v>6</v>
      </c>
      <c r="AD488" t="str">
        <f t="shared" si="39"/>
        <v>NO</v>
      </c>
      <c r="AE488">
        <v>6</v>
      </c>
    </row>
    <row r="489" spans="1:31" x14ac:dyDescent="0.15">
      <c r="A489" t="str">
        <f t="shared" si="40"/>
        <v>1452-2664</v>
      </c>
      <c r="C489" s="9">
        <f t="shared" si="37"/>
        <v>6000</v>
      </c>
      <c r="D489" s="9">
        <f t="shared" si="41"/>
        <v>6300</v>
      </c>
      <c r="E489" s="2"/>
      <c r="F489">
        <v>1452</v>
      </c>
      <c r="G489">
        <v>2664</v>
      </c>
      <c r="H489">
        <v>405.88</v>
      </c>
      <c r="I489">
        <v>393.95</v>
      </c>
      <c r="J489">
        <v>110.11</v>
      </c>
      <c r="K489">
        <v>24.43</v>
      </c>
      <c r="L489">
        <v>193.01</v>
      </c>
      <c r="M489">
        <v>49.36</v>
      </c>
      <c r="N489">
        <v>22.25</v>
      </c>
      <c r="O489">
        <v>6.72</v>
      </c>
      <c r="P489">
        <v>0</v>
      </c>
      <c r="Q489" t="str">
        <f t="shared" si="38"/>
        <v>NO</v>
      </c>
      <c r="R489" s="2"/>
      <c r="S489">
        <v>1452</v>
      </c>
      <c r="T489">
        <v>2664</v>
      </c>
      <c r="U489">
        <v>625.88</v>
      </c>
      <c r="V489">
        <v>592.57000000000005</v>
      </c>
      <c r="W489">
        <v>271.07</v>
      </c>
      <c r="X489">
        <v>21.98</v>
      </c>
      <c r="Y489">
        <v>240.56</v>
      </c>
      <c r="Z489">
        <v>54.55</v>
      </c>
      <c r="AA489">
        <v>25.28</v>
      </c>
      <c r="AB489">
        <v>12.43</v>
      </c>
      <c r="AC489">
        <v>0</v>
      </c>
      <c r="AD489" t="str">
        <f t="shared" si="39"/>
        <v>NO</v>
      </c>
      <c r="AE489">
        <v>0</v>
      </c>
    </row>
    <row r="490" spans="1:31" x14ac:dyDescent="0.15">
      <c r="A490" t="str">
        <f t="shared" si="40"/>
        <v>1475-2675</v>
      </c>
      <c r="C490" s="9">
        <f t="shared" si="37"/>
        <v>9900</v>
      </c>
      <c r="D490" s="9">
        <f t="shared" si="41"/>
        <v>10400</v>
      </c>
      <c r="E490" s="2"/>
      <c r="F490">
        <v>1475</v>
      </c>
      <c r="G490">
        <v>2675</v>
      </c>
      <c r="H490">
        <v>611.78</v>
      </c>
      <c r="I490">
        <v>556.6</v>
      </c>
      <c r="J490">
        <v>178.86</v>
      </c>
      <c r="K490">
        <v>34.64</v>
      </c>
      <c r="L490">
        <v>190</v>
      </c>
      <c r="M490">
        <v>103.28</v>
      </c>
      <c r="N490">
        <v>82.62</v>
      </c>
      <c r="O490">
        <v>22.39</v>
      </c>
      <c r="P490">
        <v>0</v>
      </c>
      <c r="Q490" t="str">
        <f t="shared" si="38"/>
        <v>NO</v>
      </c>
      <c r="R490" s="2"/>
      <c r="S490">
        <v>1475</v>
      </c>
      <c r="T490">
        <v>2675</v>
      </c>
      <c r="U490">
        <v>1215.0899999999999</v>
      </c>
      <c r="V490">
        <v>1067.3800000000001</v>
      </c>
      <c r="W490">
        <v>722.45</v>
      </c>
      <c r="X490">
        <v>39.729999999999997</v>
      </c>
      <c r="Y490">
        <v>292.64</v>
      </c>
      <c r="Z490">
        <v>49.65</v>
      </c>
      <c r="AA490">
        <v>28.98</v>
      </c>
      <c r="AB490">
        <v>81.64</v>
      </c>
      <c r="AC490">
        <v>0</v>
      </c>
      <c r="AD490" t="str">
        <f t="shared" si="39"/>
        <v>NO</v>
      </c>
      <c r="AE490">
        <v>0</v>
      </c>
    </row>
    <row r="491" spans="1:31" x14ac:dyDescent="0.15">
      <c r="A491" t="str">
        <f t="shared" si="40"/>
        <v>1615-2675</v>
      </c>
      <c r="C491" s="9">
        <f t="shared" si="37"/>
        <v>15300</v>
      </c>
      <c r="D491" s="9">
        <f t="shared" si="41"/>
        <v>16000</v>
      </c>
      <c r="E491" s="2"/>
      <c r="F491">
        <v>1615</v>
      </c>
      <c r="G491">
        <v>2675</v>
      </c>
      <c r="H491">
        <v>1376.93</v>
      </c>
      <c r="I491">
        <v>1361.92</v>
      </c>
      <c r="J491">
        <v>655.02</v>
      </c>
      <c r="K491">
        <v>54.56</v>
      </c>
      <c r="L491">
        <v>478.16</v>
      </c>
      <c r="M491">
        <v>102.54</v>
      </c>
      <c r="N491">
        <v>41.2</v>
      </c>
      <c r="O491">
        <v>45.45</v>
      </c>
      <c r="P491">
        <v>0</v>
      </c>
      <c r="Q491" t="str">
        <f t="shared" si="38"/>
        <v>NO</v>
      </c>
      <c r="R491" s="2"/>
      <c r="S491">
        <v>1615</v>
      </c>
      <c r="T491">
        <v>2675</v>
      </c>
      <c r="U491">
        <v>1212.04</v>
      </c>
      <c r="V491">
        <v>1178.1099999999999</v>
      </c>
      <c r="W491">
        <v>391.07</v>
      </c>
      <c r="X491">
        <v>78.55</v>
      </c>
      <c r="Y491">
        <v>596.63</v>
      </c>
      <c r="Z491">
        <v>56.66</v>
      </c>
      <c r="AA491">
        <v>41.38</v>
      </c>
      <c r="AB491">
        <v>47.75</v>
      </c>
      <c r="AC491">
        <v>0</v>
      </c>
      <c r="AD491" t="str">
        <f t="shared" si="39"/>
        <v>NO</v>
      </c>
      <c r="AE491">
        <v>0</v>
      </c>
    </row>
    <row r="492" spans="1:31" x14ac:dyDescent="0.15">
      <c r="A492" t="str">
        <f t="shared" si="40"/>
        <v>1476-2676</v>
      </c>
      <c r="C492" s="9">
        <f t="shared" si="37"/>
        <v>11300</v>
      </c>
      <c r="D492" s="9">
        <f t="shared" si="41"/>
        <v>11800</v>
      </c>
      <c r="E492" s="2"/>
      <c r="F492">
        <v>1476</v>
      </c>
      <c r="G492">
        <v>2676</v>
      </c>
      <c r="H492">
        <v>728.56</v>
      </c>
      <c r="I492">
        <v>717.97</v>
      </c>
      <c r="J492">
        <v>89.6</v>
      </c>
      <c r="K492">
        <v>102.09</v>
      </c>
      <c r="L492">
        <v>358.43</v>
      </c>
      <c r="M492">
        <v>84.58</v>
      </c>
      <c r="N492">
        <v>85.73</v>
      </c>
      <c r="O492">
        <v>8.1300000000000008</v>
      </c>
      <c r="P492">
        <v>0</v>
      </c>
      <c r="Q492" t="str">
        <f t="shared" si="38"/>
        <v>NO</v>
      </c>
      <c r="R492" s="2"/>
      <c r="S492">
        <v>1476</v>
      </c>
      <c r="T492">
        <v>2676</v>
      </c>
      <c r="U492">
        <v>1230.97</v>
      </c>
      <c r="V492">
        <v>1150</v>
      </c>
      <c r="W492">
        <v>529.79999999999995</v>
      </c>
      <c r="X492">
        <v>74.95</v>
      </c>
      <c r="Y492">
        <v>389.34</v>
      </c>
      <c r="Z492">
        <v>132.74</v>
      </c>
      <c r="AA492">
        <v>97.02</v>
      </c>
      <c r="AB492">
        <v>7.11</v>
      </c>
      <c r="AC492">
        <v>0</v>
      </c>
      <c r="AD492" t="str">
        <f t="shared" si="39"/>
        <v>NO</v>
      </c>
      <c r="AE492">
        <v>0</v>
      </c>
    </row>
    <row r="493" spans="1:31" x14ac:dyDescent="0.15">
      <c r="A493" t="str">
        <f t="shared" si="40"/>
        <v>1484-2677</v>
      </c>
      <c r="C493" s="9">
        <f t="shared" si="37"/>
        <v>9200</v>
      </c>
      <c r="D493" s="9">
        <f t="shared" si="41"/>
        <v>9600</v>
      </c>
      <c r="E493" s="2"/>
      <c r="F493">
        <v>1484</v>
      </c>
      <c r="G493">
        <v>2677</v>
      </c>
      <c r="H493">
        <v>1361.38</v>
      </c>
      <c r="I493">
        <v>978.02</v>
      </c>
      <c r="J493">
        <v>596.41</v>
      </c>
      <c r="K493">
        <v>74.349999999999994</v>
      </c>
      <c r="L493">
        <v>430.63</v>
      </c>
      <c r="M493">
        <v>126.15</v>
      </c>
      <c r="N493">
        <v>133.82</v>
      </c>
      <c r="O493">
        <v>0.02</v>
      </c>
      <c r="P493">
        <v>0</v>
      </c>
      <c r="Q493" t="str">
        <f t="shared" si="38"/>
        <v>NO</v>
      </c>
      <c r="R493" s="2"/>
      <c r="S493">
        <v>1484</v>
      </c>
      <c r="T493">
        <v>2677</v>
      </c>
      <c r="U493">
        <v>979.26</v>
      </c>
      <c r="V493">
        <v>561.38</v>
      </c>
      <c r="W493">
        <v>353.02</v>
      </c>
      <c r="X493">
        <v>62.66</v>
      </c>
      <c r="Y493">
        <v>343.18</v>
      </c>
      <c r="Z493">
        <v>99.28</v>
      </c>
      <c r="AA493">
        <v>107.33</v>
      </c>
      <c r="AB493">
        <v>13.78</v>
      </c>
      <c r="AC493">
        <v>0</v>
      </c>
      <c r="AD493" t="str">
        <f t="shared" si="39"/>
        <v>NO</v>
      </c>
      <c r="AE493">
        <v>0</v>
      </c>
    </row>
    <row r="494" spans="1:31" x14ac:dyDescent="0.15">
      <c r="A494" t="str">
        <f t="shared" si="40"/>
        <v>1924-2729</v>
      </c>
      <c r="C494" s="9">
        <f t="shared" si="37"/>
        <v>3600</v>
      </c>
      <c r="D494" s="9">
        <f t="shared" si="41"/>
        <v>3800</v>
      </c>
      <c r="E494" s="2"/>
      <c r="F494">
        <v>1924</v>
      </c>
      <c r="G494">
        <v>2729</v>
      </c>
      <c r="H494">
        <v>283.07</v>
      </c>
      <c r="I494">
        <v>283.07</v>
      </c>
      <c r="J494">
        <v>165.12</v>
      </c>
      <c r="K494">
        <v>15.56</v>
      </c>
      <c r="L494">
        <v>86.74</v>
      </c>
      <c r="M494">
        <v>11.64</v>
      </c>
      <c r="N494">
        <v>1.94</v>
      </c>
      <c r="O494">
        <v>2.0699999999999998</v>
      </c>
      <c r="P494">
        <v>0</v>
      </c>
      <c r="Q494" t="str">
        <f t="shared" si="38"/>
        <v>NO</v>
      </c>
      <c r="R494" s="2"/>
      <c r="S494">
        <v>1924</v>
      </c>
      <c r="T494">
        <v>2729</v>
      </c>
      <c r="U494">
        <v>304.85000000000002</v>
      </c>
      <c r="V494">
        <v>304.85000000000002</v>
      </c>
      <c r="W494">
        <v>105.31</v>
      </c>
      <c r="X494">
        <v>14.18</v>
      </c>
      <c r="Y494">
        <v>132.37</v>
      </c>
      <c r="Z494">
        <v>37.729999999999997</v>
      </c>
      <c r="AA494">
        <v>10.8</v>
      </c>
      <c r="AB494">
        <v>4.46</v>
      </c>
      <c r="AC494">
        <v>0</v>
      </c>
      <c r="AD494" t="str">
        <f t="shared" si="39"/>
        <v>NO</v>
      </c>
      <c r="AE494">
        <v>0</v>
      </c>
    </row>
    <row r="495" spans="1:31" x14ac:dyDescent="0.15">
      <c r="A495" t="str">
        <f t="shared" si="40"/>
        <v>1894-2729</v>
      </c>
      <c r="C495" s="9">
        <f t="shared" si="37"/>
        <v>2600</v>
      </c>
      <c r="D495" s="9">
        <f t="shared" si="41"/>
        <v>2700</v>
      </c>
      <c r="E495" s="2"/>
      <c r="F495">
        <v>1894</v>
      </c>
      <c r="G495">
        <v>2729</v>
      </c>
      <c r="H495">
        <v>181.12</v>
      </c>
      <c r="I495">
        <v>170.01</v>
      </c>
      <c r="J495">
        <v>49.45</v>
      </c>
      <c r="K495">
        <v>9.61</v>
      </c>
      <c r="L495">
        <v>63.78</v>
      </c>
      <c r="M495">
        <v>46.05</v>
      </c>
      <c r="N495">
        <v>8.65</v>
      </c>
      <c r="O495">
        <v>3.59</v>
      </c>
      <c r="P495">
        <v>0</v>
      </c>
      <c r="Q495" t="str">
        <f t="shared" si="38"/>
        <v>NO</v>
      </c>
      <c r="R495" s="2"/>
      <c r="S495">
        <v>1894</v>
      </c>
      <c r="T495">
        <v>2729</v>
      </c>
      <c r="U495">
        <v>271.2</v>
      </c>
      <c r="V495">
        <v>258.68</v>
      </c>
      <c r="W495">
        <v>130.29</v>
      </c>
      <c r="X495">
        <v>9.6</v>
      </c>
      <c r="Y495">
        <v>91.12</v>
      </c>
      <c r="Z495">
        <v>27.12</v>
      </c>
      <c r="AA495">
        <v>8.85</v>
      </c>
      <c r="AB495">
        <v>4.2300000000000004</v>
      </c>
      <c r="AC495">
        <v>0</v>
      </c>
      <c r="AD495" t="str">
        <f t="shared" si="39"/>
        <v>NO</v>
      </c>
      <c r="AE495">
        <v>0</v>
      </c>
    </row>
    <row r="496" spans="1:31" x14ac:dyDescent="0.15">
      <c r="A496" t="str">
        <f t="shared" si="40"/>
        <v>1898-2731</v>
      </c>
      <c r="C496" s="9">
        <f t="shared" si="37"/>
        <v>3800</v>
      </c>
      <c r="D496" s="9">
        <f t="shared" si="41"/>
        <v>4000</v>
      </c>
      <c r="E496" s="2"/>
      <c r="F496">
        <v>1898</v>
      </c>
      <c r="G496">
        <v>2731</v>
      </c>
      <c r="H496">
        <v>297.14999999999998</v>
      </c>
      <c r="I496">
        <v>297.14999999999998</v>
      </c>
      <c r="J496">
        <v>151.74</v>
      </c>
      <c r="K496">
        <v>14.19</v>
      </c>
      <c r="L496">
        <v>100.8</v>
      </c>
      <c r="M496">
        <v>11.15</v>
      </c>
      <c r="N496">
        <v>1.46</v>
      </c>
      <c r="O496">
        <v>0.31</v>
      </c>
      <c r="P496">
        <v>17.5</v>
      </c>
      <c r="Q496" t="str">
        <f t="shared" si="38"/>
        <v>NO</v>
      </c>
      <c r="R496" s="2"/>
      <c r="S496">
        <v>1898</v>
      </c>
      <c r="T496">
        <v>2731</v>
      </c>
      <c r="U496">
        <v>339.21</v>
      </c>
      <c r="V496">
        <v>339.21</v>
      </c>
      <c r="W496">
        <v>112.9</v>
      </c>
      <c r="X496">
        <v>12.08</v>
      </c>
      <c r="Y496">
        <v>136.72999999999999</v>
      </c>
      <c r="Z496">
        <v>37.590000000000003</v>
      </c>
      <c r="AA496">
        <v>10.6</v>
      </c>
      <c r="AB496">
        <v>2.31</v>
      </c>
      <c r="AC496">
        <v>27</v>
      </c>
      <c r="AD496" t="str">
        <f t="shared" si="39"/>
        <v>NO</v>
      </c>
      <c r="AE496">
        <v>27</v>
      </c>
    </row>
    <row r="497" spans="1:31" x14ac:dyDescent="0.15">
      <c r="A497" t="str">
        <f t="shared" si="40"/>
        <v>4040-2731</v>
      </c>
      <c r="C497" s="9">
        <f t="shared" si="37"/>
        <v>2300</v>
      </c>
      <c r="D497" s="9">
        <f t="shared" si="41"/>
        <v>2400</v>
      </c>
      <c r="E497" s="2"/>
      <c r="F497">
        <v>4040</v>
      </c>
      <c r="G497">
        <v>2731</v>
      </c>
      <c r="H497">
        <v>184.77</v>
      </c>
      <c r="I497">
        <v>177.3</v>
      </c>
      <c r="J497">
        <v>48.33</v>
      </c>
      <c r="K497">
        <v>6.72</v>
      </c>
      <c r="L497">
        <v>57.45</v>
      </c>
      <c r="M497">
        <v>44.22</v>
      </c>
      <c r="N497">
        <v>9.14</v>
      </c>
      <c r="O497">
        <v>1.41</v>
      </c>
      <c r="P497">
        <v>17.5</v>
      </c>
      <c r="Q497" t="str">
        <f t="shared" si="38"/>
        <v>NO</v>
      </c>
      <c r="R497" s="2"/>
      <c r="S497">
        <v>4040</v>
      </c>
      <c r="T497">
        <v>2731</v>
      </c>
      <c r="U497">
        <v>218.23</v>
      </c>
      <c r="V497">
        <v>210.62</v>
      </c>
      <c r="W497">
        <v>80.95</v>
      </c>
      <c r="X497">
        <v>7.25</v>
      </c>
      <c r="Y497">
        <v>66.5</v>
      </c>
      <c r="Z497">
        <v>26.36</v>
      </c>
      <c r="AA497">
        <v>8.58</v>
      </c>
      <c r="AB497">
        <v>1.6</v>
      </c>
      <c r="AC497">
        <v>27</v>
      </c>
      <c r="AD497" t="str">
        <f t="shared" si="39"/>
        <v>NO</v>
      </c>
      <c r="AE497">
        <v>27</v>
      </c>
    </row>
    <row r="498" spans="1:31" x14ac:dyDescent="0.15">
      <c r="A498" t="str">
        <f t="shared" si="40"/>
        <v>1935-2737</v>
      </c>
      <c r="C498" s="9">
        <f t="shared" si="37"/>
        <v>8700</v>
      </c>
      <c r="D498" s="9">
        <f t="shared" si="41"/>
        <v>9100</v>
      </c>
      <c r="E498" s="2"/>
      <c r="F498">
        <v>1935</v>
      </c>
      <c r="G498">
        <v>2737</v>
      </c>
      <c r="H498">
        <v>431.51</v>
      </c>
      <c r="I498">
        <v>429.09</v>
      </c>
      <c r="J498">
        <v>33.31</v>
      </c>
      <c r="K498">
        <v>42.06</v>
      </c>
      <c r="L498">
        <v>201.96</v>
      </c>
      <c r="M498">
        <v>72.27</v>
      </c>
      <c r="N498">
        <v>74.06</v>
      </c>
      <c r="O498">
        <v>7.85</v>
      </c>
      <c r="P498">
        <v>0</v>
      </c>
      <c r="Q498" t="str">
        <f t="shared" si="38"/>
        <v>NO</v>
      </c>
      <c r="R498" s="2"/>
      <c r="S498">
        <v>1935</v>
      </c>
      <c r="T498">
        <v>2737</v>
      </c>
      <c r="U498">
        <v>1064.23</v>
      </c>
      <c r="V498">
        <v>996.14</v>
      </c>
      <c r="W498">
        <v>503.53</v>
      </c>
      <c r="X498">
        <v>40.78</v>
      </c>
      <c r="Y498">
        <v>331.36</v>
      </c>
      <c r="Z498">
        <v>110.01</v>
      </c>
      <c r="AA498">
        <v>65.900000000000006</v>
      </c>
      <c r="AB498">
        <v>12.65</v>
      </c>
      <c r="AC498">
        <v>0</v>
      </c>
      <c r="AD498" t="str">
        <f t="shared" si="39"/>
        <v>NO</v>
      </c>
      <c r="AE498">
        <v>0</v>
      </c>
    </row>
    <row r="499" spans="1:31" x14ac:dyDescent="0.15">
      <c r="A499" t="str">
        <f t="shared" si="40"/>
        <v>1911-2737</v>
      </c>
      <c r="C499" s="9">
        <f t="shared" si="37"/>
        <v>4900</v>
      </c>
      <c r="D499" s="9">
        <f t="shared" si="41"/>
        <v>5100</v>
      </c>
      <c r="E499" s="2"/>
      <c r="F499">
        <v>1911</v>
      </c>
      <c r="G499">
        <v>2737</v>
      </c>
      <c r="H499">
        <v>710.33</v>
      </c>
      <c r="I499">
        <v>677.65</v>
      </c>
      <c r="J499">
        <v>331.15</v>
      </c>
      <c r="K499">
        <v>34.450000000000003</v>
      </c>
      <c r="L499">
        <v>224.08</v>
      </c>
      <c r="M499">
        <v>80.72</v>
      </c>
      <c r="N499">
        <v>35.54</v>
      </c>
      <c r="O499">
        <v>4.38</v>
      </c>
      <c r="P499">
        <v>0</v>
      </c>
      <c r="Q499" t="str">
        <f t="shared" si="38"/>
        <v>NO</v>
      </c>
      <c r="R499" s="2"/>
      <c r="S499">
        <v>1911</v>
      </c>
      <c r="T499">
        <v>2737</v>
      </c>
      <c r="U499">
        <v>155.01</v>
      </c>
      <c r="V499">
        <v>150.12</v>
      </c>
      <c r="W499">
        <v>11.74</v>
      </c>
      <c r="X499">
        <v>7.63</v>
      </c>
      <c r="Y499">
        <v>51</v>
      </c>
      <c r="Z499">
        <v>55.67</v>
      </c>
      <c r="AA499">
        <v>28.26</v>
      </c>
      <c r="AB499">
        <v>0.71</v>
      </c>
      <c r="AC499">
        <v>0</v>
      </c>
      <c r="AD499" t="str">
        <f t="shared" si="39"/>
        <v>NO</v>
      </c>
      <c r="AE499">
        <v>0</v>
      </c>
    </row>
    <row r="500" spans="1:31" x14ac:dyDescent="0.15">
      <c r="A500" t="str">
        <f t="shared" si="40"/>
        <v>4041-2746</v>
      </c>
      <c r="C500" s="9">
        <f t="shared" si="37"/>
        <v>1800</v>
      </c>
      <c r="D500" s="9">
        <f t="shared" si="41"/>
        <v>1900</v>
      </c>
      <c r="E500" s="2"/>
      <c r="F500">
        <v>4041</v>
      </c>
      <c r="G500">
        <v>2746</v>
      </c>
      <c r="H500">
        <v>134.94</v>
      </c>
      <c r="I500">
        <v>131.72</v>
      </c>
      <c r="J500">
        <v>50.65</v>
      </c>
      <c r="K500">
        <v>6.67</v>
      </c>
      <c r="L500">
        <v>72.67</v>
      </c>
      <c r="M500">
        <v>2.54</v>
      </c>
      <c r="N500">
        <v>0.25</v>
      </c>
      <c r="O500">
        <v>2.17</v>
      </c>
      <c r="P500">
        <v>0</v>
      </c>
      <c r="Q500" t="str">
        <f t="shared" si="38"/>
        <v>NO</v>
      </c>
      <c r="R500" s="2"/>
      <c r="S500">
        <v>4041</v>
      </c>
      <c r="T500">
        <v>2746</v>
      </c>
      <c r="U500">
        <v>174.12</v>
      </c>
      <c r="V500">
        <v>169.86</v>
      </c>
      <c r="W500">
        <v>80.53</v>
      </c>
      <c r="X500">
        <v>5.91</v>
      </c>
      <c r="Y500">
        <v>82.83</v>
      </c>
      <c r="Z500">
        <v>1.61</v>
      </c>
      <c r="AA500">
        <v>0.6</v>
      </c>
      <c r="AB500">
        <v>2.64</v>
      </c>
      <c r="AC500">
        <v>0</v>
      </c>
      <c r="AD500" t="str">
        <f t="shared" si="39"/>
        <v>NO</v>
      </c>
      <c r="AE500">
        <v>0</v>
      </c>
    </row>
    <row r="501" spans="1:31" x14ac:dyDescent="0.15">
      <c r="A501" t="str">
        <f t="shared" si="40"/>
        <v>2083-2752</v>
      </c>
      <c r="C501" s="9">
        <f t="shared" si="37"/>
        <v>0</v>
      </c>
      <c r="D501" s="9">
        <f t="shared" si="41"/>
        <v>0</v>
      </c>
      <c r="E501" s="2"/>
      <c r="F501">
        <v>2083</v>
      </c>
      <c r="G501">
        <v>2752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 t="str">
        <f t="shared" si="38"/>
        <v>NO</v>
      </c>
      <c r="R501" s="2"/>
      <c r="S501">
        <v>2083</v>
      </c>
      <c r="T501">
        <v>2752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 t="str">
        <f t="shared" si="39"/>
        <v>NO</v>
      </c>
      <c r="AE501">
        <v>0</v>
      </c>
    </row>
    <row r="502" spans="1:31" x14ac:dyDescent="0.15">
      <c r="A502" t="str">
        <f t="shared" si="40"/>
        <v>4033-2752</v>
      </c>
      <c r="C502" s="9">
        <f t="shared" si="37"/>
        <v>0</v>
      </c>
      <c r="D502" s="9">
        <f t="shared" si="41"/>
        <v>0</v>
      </c>
      <c r="E502" s="2"/>
      <c r="F502">
        <v>4033</v>
      </c>
      <c r="G502">
        <v>2752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 t="str">
        <f t="shared" si="38"/>
        <v>NO</v>
      </c>
      <c r="R502" s="2"/>
      <c r="S502">
        <v>4033</v>
      </c>
      <c r="T502">
        <v>2752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 t="str">
        <f t="shared" si="39"/>
        <v>NO</v>
      </c>
      <c r="AE502">
        <v>0</v>
      </c>
    </row>
    <row r="503" spans="1:31" x14ac:dyDescent="0.15">
      <c r="A503" t="str">
        <f t="shared" si="40"/>
        <v>2132-2766</v>
      </c>
      <c r="C503" s="9">
        <f t="shared" si="37"/>
        <v>100</v>
      </c>
      <c r="D503" s="9">
        <f t="shared" si="41"/>
        <v>100</v>
      </c>
      <c r="E503" s="2"/>
      <c r="F503">
        <v>2132</v>
      </c>
      <c r="G503">
        <v>2766</v>
      </c>
      <c r="H503">
        <v>10</v>
      </c>
      <c r="I503">
        <v>9.4600000000000009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Q503" t="str">
        <f t="shared" si="38"/>
        <v>NO</v>
      </c>
      <c r="R503" s="2"/>
      <c r="S503">
        <v>2132</v>
      </c>
      <c r="T503">
        <v>2766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 t="str">
        <f t="shared" si="39"/>
        <v>NO</v>
      </c>
      <c r="AE503">
        <v>0</v>
      </c>
    </row>
    <row r="504" spans="1:31" x14ac:dyDescent="0.15">
      <c r="A504" t="str">
        <f t="shared" si="40"/>
        <v>3507-2775</v>
      </c>
      <c r="C504" s="9">
        <f t="shared" si="37"/>
        <v>1200</v>
      </c>
      <c r="D504" s="9">
        <f t="shared" si="41"/>
        <v>1300</v>
      </c>
      <c r="E504" s="2"/>
      <c r="F504">
        <v>3507</v>
      </c>
      <c r="G504">
        <v>2775</v>
      </c>
      <c r="H504">
        <v>79.28</v>
      </c>
      <c r="I504">
        <v>75</v>
      </c>
      <c r="J504">
        <v>13.06</v>
      </c>
      <c r="K504">
        <v>5.12</v>
      </c>
      <c r="L504">
        <v>36.97</v>
      </c>
      <c r="M504">
        <v>2.5499999999999998</v>
      </c>
      <c r="N504">
        <v>0.19</v>
      </c>
      <c r="O504">
        <v>21.39</v>
      </c>
      <c r="P504">
        <v>0</v>
      </c>
      <c r="Q504" t="str">
        <f t="shared" si="38"/>
        <v>NO</v>
      </c>
      <c r="R504" s="2"/>
      <c r="S504">
        <v>3507</v>
      </c>
      <c r="T504">
        <v>2775</v>
      </c>
      <c r="U504">
        <v>124.75</v>
      </c>
      <c r="V504">
        <v>118.1</v>
      </c>
      <c r="W504">
        <v>10.33</v>
      </c>
      <c r="X504">
        <v>3.53</v>
      </c>
      <c r="Y504">
        <v>48.23</v>
      </c>
      <c r="Z504">
        <v>1.96</v>
      </c>
      <c r="AA504">
        <v>0.16</v>
      </c>
      <c r="AB504">
        <v>60.55</v>
      </c>
      <c r="AC504">
        <v>0</v>
      </c>
      <c r="AD504" t="str">
        <f t="shared" si="39"/>
        <v>NO</v>
      </c>
      <c r="AE504">
        <v>0</v>
      </c>
    </row>
    <row r="505" spans="1:31" x14ac:dyDescent="0.15">
      <c r="A505" t="str">
        <f t="shared" si="40"/>
        <v>2117-2775</v>
      </c>
      <c r="C505" s="9">
        <f t="shared" si="37"/>
        <v>1200</v>
      </c>
      <c r="D505" s="9">
        <f t="shared" si="41"/>
        <v>1300</v>
      </c>
      <c r="E505" s="2"/>
      <c r="F505">
        <v>2117</v>
      </c>
      <c r="G505">
        <v>2775</v>
      </c>
      <c r="H505">
        <v>126.02</v>
      </c>
      <c r="I505">
        <v>124.87</v>
      </c>
      <c r="J505">
        <v>55.97</v>
      </c>
      <c r="K505">
        <v>4.1399999999999997</v>
      </c>
      <c r="L505">
        <v>38.85</v>
      </c>
      <c r="M505">
        <v>19.64</v>
      </c>
      <c r="N505">
        <v>4.3099999999999996</v>
      </c>
      <c r="O505">
        <v>3.11</v>
      </c>
      <c r="P505">
        <v>0</v>
      </c>
      <c r="Q505" t="str">
        <f t="shared" si="38"/>
        <v>NO</v>
      </c>
      <c r="R505" s="2"/>
      <c r="S505">
        <v>2117</v>
      </c>
      <c r="T505">
        <v>2775</v>
      </c>
      <c r="U505">
        <v>77.930000000000007</v>
      </c>
      <c r="V505">
        <v>77.319999999999993</v>
      </c>
      <c r="W505">
        <v>13.26</v>
      </c>
      <c r="X505">
        <v>5.23</v>
      </c>
      <c r="Y505">
        <v>48.31</v>
      </c>
      <c r="Z505">
        <v>7.4</v>
      </c>
      <c r="AA505">
        <v>1.2</v>
      </c>
      <c r="AB505">
        <v>2.5299999999999998</v>
      </c>
      <c r="AC505">
        <v>0</v>
      </c>
      <c r="AD505" t="str">
        <f t="shared" si="39"/>
        <v>NO</v>
      </c>
      <c r="AE505">
        <v>0</v>
      </c>
    </row>
    <row r="506" spans="1:31" x14ac:dyDescent="0.15">
      <c r="A506" t="str">
        <f t="shared" si="40"/>
        <v>2117-2779</v>
      </c>
      <c r="C506" s="9">
        <f t="shared" si="37"/>
        <v>1200</v>
      </c>
      <c r="D506" s="9">
        <f t="shared" si="41"/>
        <v>1300</v>
      </c>
      <c r="E506" s="2"/>
      <c r="F506">
        <v>2117</v>
      </c>
      <c r="G506">
        <v>2779</v>
      </c>
      <c r="H506">
        <v>79.28</v>
      </c>
      <c r="I506">
        <v>75</v>
      </c>
      <c r="J506">
        <v>13.06</v>
      </c>
      <c r="K506">
        <v>5.12</v>
      </c>
      <c r="L506">
        <v>36.97</v>
      </c>
      <c r="M506">
        <v>2.5499999999999998</v>
      </c>
      <c r="N506">
        <v>0.19</v>
      </c>
      <c r="O506">
        <v>21.39</v>
      </c>
      <c r="P506">
        <v>0</v>
      </c>
      <c r="Q506" t="str">
        <f t="shared" si="38"/>
        <v>NO</v>
      </c>
      <c r="R506" s="2"/>
      <c r="S506">
        <v>2117</v>
      </c>
      <c r="T506">
        <v>2779</v>
      </c>
      <c r="U506">
        <v>124.75</v>
      </c>
      <c r="V506">
        <v>118.1</v>
      </c>
      <c r="W506">
        <v>10.33</v>
      </c>
      <c r="X506">
        <v>3.53</v>
      </c>
      <c r="Y506">
        <v>48.23</v>
      </c>
      <c r="Z506">
        <v>1.96</v>
      </c>
      <c r="AA506">
        <v>0.16</v>
      </c>
      <c r="AB506">
        <v>60.55</v>
      </c>
      <c r="AC506">
        <v>0</v>
      </c>
      <c r="AD506" t="str">
        <f t="shared" si="39"/>
        <v>NO</v>
      </c>
      <c r="AE506">
        <v>0</v>
      </c>
    </row>
    <row r="507" spans="1:31" x14ac:dyDescent="0.15">
      <c r="A507" t="str">
        <f t="shared" si="40"/>
        <v>2202-2779</v>
      </c>
      <c r="C507" s="9">
        <f t="shared" si="37"/>
        <v>1200</v>
      </c>
      <c r="D507" s="9">
        <f t="shared" si="41"/>
        <v>1300</v>
      </c>
      <c r="E507" s="2"/>
      <c r="F507">
        <v>2202</v>
      </c>
      <c r="G507">
        <v>2779</v>
      </c>
      <c r="H507">
        <v>126.02</v>
      </c>
      <c r="I507">
        <v>124.87</v>
      </c>
      <c r="J507">
        <v>55.97</v>
      </c>
      <c r="K507">
        <v>4.1399999999999997</v>
      </c>
      <c r="L507">
        <v>38.85</v>
      </c>
      <c r="M507">
        <v>19.64</v>
      </c>
      <c r="N507">
        <v>4.3099999999999996</v>
      </c>
      <c r="O507">
        <v>3.11</v>
      </c>
      <c r="P507">
        <v>0</v>
      </c>
      <c r="Q507" t="str">
        <f t="shared" si="38"/>
        <v>NO</v>
      </c>
      <c r="R507" s="2"/>
      <c r="S507">
        <v>2202</v>
      </c>
      <c r="T507">
        <v>2779</v>
      </c>
      <c r="U507">
        <v>77.930000000000007</v>
      </c>
      <c r="V507">
        <v>77.319999999999993</v>
      </c>
      <c r="W507">
        <v>13.26</v>
      </c>
      <c r="X507">
        <v>5.23</v>
      </c>
      <c r="Y507">
        <v>48.31</v>
      </c>
      <c r="Z507">
        <v>7.4</v>
      </c>
      <c r="AA507">
        <v>1.2</v>
      </c>
      <c r="AB507">
        <v>2.5299999999999998</v>
      </c>
      <c r="AC507">
        <v>0</v>
      </c>
      <c r="AD507" t="str">
        <f t="shared" si="39"/>
        <v>NO</v>
      </c>
      <c r="AE507">
        <v>0</v>
      </c>
    </row>
    <row r="508" spans="1:31" x14ac:dyDescent="0.15">
      <c r="A508" t="str">
        <f t="shared" si="40"/>
        <v>1612-2814</v>
      </c>
      <c r="C508" s="9">
        <f t="shared" si="37"/>
        <v>4700</v>
      </c>
      <c r="D508" s="9">
        <f t="shared" si="41"/>
        <v>4900</v>
      </c>
      <c r="E508" s="2"/>
      <c r="F508">
        <v>1612</v>
      </c>
      <c r="G508">
        <v>2814</v>
      </c>
      <c r="H508">
        <v>540.17999999999995</v>
      </c>
      <c r="I508">
        <v>492.58</v>
      </c>
      <c r="J508">
        <v>271.86</v>
      </c>
      <c r="K508">
        <v>26.52</v>
      </c>
      <c r="L508">
        <v>125.14</v>
      </c>
      <c r="M508">
        <v>38.64</v>
      </c>
      <c r="N508">
        <v>78.010000000000005</v>
      </c>
      <c r="O508">
        <v>0.01</v>
      </c>
      <c r="P508">
        <v>0</v>
      </c>
      <c r="Q508" t="str">
        <f t="shared" si="38"/>
        <v>NO</v>
      </c>
      <c r="R508" s="2"/>
      <c r="S508">
        <v>1612</v>
      </c>
      <c r="T508">
        <v>2814</v>
      </c>
      <c r="U508">
        <v>301.11</v>
      </c>
      <c r="V508">
        <v>285.35000000000002</v>
      </c>
      <c r="W508">
        <v>13.26</v>
      </c>
      <c r="X508">
        <v>20.29</v>
      </c>
      <c r="Y508">
        <v>104.68</v>
      </c>
      <c r="Z508">
        <v>51.36</v>
      </c>
      <c r="AA508">
        <v>111.52</v>
      </c>
      <c r="AB508">
        <v>0</v>
      </c>
      <c r="AC508">
        <v>0</v>
      </c>
      <c r="AD508" t="str">
        <f t="shared" si="39"/>
        <v>NO</v>
      </c>
      <c r="AE508">
        <v>0</v>
      </c>
    </row>
    <row r="509" spans="1:31" x14ac:dyDescent="0.15">
      <c r="A509" t="str">
        <f t="shared" si="40"/>
        <v>2324-2814</v>
      </c>
      <c r="C509" s="9">
        <f t="shared" si="37"/>
        <v>6000</v>
      </c>
      <c r="D509" s="9">
        <f t="shared" si="41"/>
        <v>6300</v>
      </c>
      <c r="E509" s="2"/>
      <c r="F509">
        <v>2324</v>
      </c>
      <c r="G509">
        <v>2814</v>
      </c>
      <c r="H509">
        <v>431.73</v>
      </c>
      <c r="I509">
        <v>430.25</v>
      </c>
      <c r="J509">
        <v>13.98</v>
      </c>
      <c r="K509">
        <v>48.42</v>
      </c>
      <c r="L509">
        <v>221.48</v>
      </c>
      <c r="M509">
        <v>56.1</v>
      </c>
      <c r="N509">
        <v>90.85</v>
      </c>
      <c r="O509">
        <v>0.91</v>
      </c>
      <c r="P509">
        <v>0</v>
      </c>
      <c r="Q509" t="str">
        <f t="shared" si="38"/>
        <v>NO</v>
      </c>
      <c r="R509" s="2"/>
      <c r="S509">
        <v>2324</v>
      </c>
      <c r="T509">
        <v>2814</v>
      </c>
      <c r="U509">
        <v>583.85</v>
      </c>
      <c r="V509">
        <v>555.76</v>
      </c>
      <c r="W509">
        <v>293.93</v>
      </c>
      <c r="X509">
        <v>26.33</v>
      </c>
      <c r="Y509">
        <v>154.72</v>
      </c>
      <c r="Z509">
        <v>51.03</v>
      </c>
      <c r="AA509">
        <v>56.23</v>
      </c>
      <c r="AB509">
        <v>1.62</v>
      </c>
      <c r="AC509">
        <v>0</v>
      </c>
      <c r="AD509" t="str">
        <f t="shared" si="39"/>
        <v>NO</v>
      </c>
      <c r="AE509">
        <v>0</v>
      </c>
    </row>
    <row r="510" spans="1:31" x14ac:dyDescent="0.15">
      <c r="A510" t="str">
        <f t="shared" si="40"/>
        <v>4007-2815</v>
      </c>
      <c r="C510" s="9">
        <f t="shared" si="37"/>
        <v>4900</v>
      </c>
      <c r="D510" s="9">
        <f t="shared" si="41"/>
        <v>5100</v>
      </c>
      <c r="E510" s="2"/>
      <c r="F510">
        <v>4007</v>
      </c>
      <c r="G510">
        <v>2815</v>
      </c>
      <c r="H510">
        <v>639.80999999999995</v>
      </c>
      <c r="I510">
        <v>633.54</v>
      </c>
      <c r="J510">
        <v>352.79</v>
      </c>
      <c r="K510">
        <v>17.420000000000002</v>
      </c>
      <c r="L510">
        <v>183.57</v>
      </c>
      <c r="M510">
        <v>60.33</v>
      </c>
      <c r="N510">
        <v>7.24</v>
      </c>
      <c r="O510">
        <v>15.95</v>
      </c>
      <c r="P510">
        <v>2.5</v>
      </c>
      <c r="Q510" t="str">
        <f t="shared" si="38"/>
        <v>NO</v>
      </c>
      <c r="R510" s="2"/>
      <c r="S510">
        <v>4007</v>
      </c>
      <c r="T510">
        <v>2815</v>
      </c>
      <c r="U510">
        <v>194.05</v>
      </c>
      <c r="V510">
        <v>188.24</v>
      </c>
      <c r="W510">
        <v>57.4</v>
      </c>
      <c r="X510">
        <v>6.55</v>
      </c>
      <c r="Y510">
        <v>85.39</v>
      </c>
      <c r="Z510">
        <v>13.78</v>
      </c>
      <c r="AA510">
        <v>5.16</v>
      </c>
      <c r="AB510">
        <v>19.79</v>
      </c>
      <c r="AC510">
        <v>6</v>
      </c>
      <c r="AD510" t="str">
        <f t="shared" si="39"/>
        <v>NO</v>
      </c>
      <c r="AE510">
        <v>6</v>
      </c>
    </row>
    <row r="511" spans="1:31" x14ac:dyDescent="0.15">
      <c r="A511" t="str">
        <f t="shared" si="40"/>
        <v>2435-2815</v>
      </c>
      <c r="C511" s="9">
        <f t="shared" si="37"/>
        <v>3400</v>
      </c>
      <c r="D511" s="9">
        <f t="shared" si="41"/>
        <v>3600</v>
      </c>
      <c r="E511" s="2"/>
      <c r="F511">
        <v>2435</v>
      </c>
      <c r="G511">
        <v>2815</v>
      </c>
      <c r="H511">
        <v>305.37</v>
      </c>
      <c r="I511">
        <v>301.25</v>
      </c>
      <c r="J511">
        <v>107.11</v>
      </c>
      <c r="K511">
        <v>6.5</v>
      </c>
      <c r="L511">
        <v>112.02</v>
      </c>
      <c r="M511">
        <v>54.73</v>
      </c>
      <c r="N511">
        <v>8.08</v>
      </c>
      <c r="O511">
        <v>1.95</v>
      </c>
      <c r="P511">
        <v>15</v>
      </c>
      <c r="Q511" t="str">
        <f t="shared" si="38"/>
        <v>NO</v>
      </c>
      <c r="R511" s="2"/>
      <c r="S511">
        <v>2435</v>
      </c>
      <c r="T511">
        <v>2815</v>
      </c>
      <c r="U511">
        <v>265.72000000000003</v>
      </c>
      <c r="V511">
        <v>258.2</v>
      </c>
      <c r="W511">
        <v>136.08000000000001</v>
      </c>
      <c r="X511">
        <v>4.59</v>
      </c>
      <c r="Y511">
        <v>65.3</v>
      </c>
      <c r="Z511">
        <v>7.45</v>
      </c>
      <c r="AA511">
        <v>5.29</v>
      </c>
      <c r="AB511">
        <v>29.01</v>
      </c>
      <c r="AC511">
        <v>18</v>
      </c>
      <c r="AD511" t="str">
        <f t="shared" si="39"/>
        <v>NO</v>
      </c>
      <c r="AE511">
        <v>18</v>
      </c>
    </row>
    <row r="512" spans="1:31" x14ac:dyDescent="0.15">
      <c r="A512" t="str">
        <f t="shared" si="40"/>
        <v>1497-2817</v>
      </c>
      <c r="C512" s="9">
        <f t="shared" si="37"/>
        <v>6800</v>
      </c>
      <c r="D512" s="9">
        <f t="shared" si="41"/>
        <v>7100</v>
      </c>
      <c r="E512" s="2"/>
      <c r="F512">
        <v>1497</v>
      </c>
      <c r="G512">
        <v>2817</v>
      </c>
      <c r="H512">
        <v>350.32</v>
      </c>
      <c r="I512">
        <v>341.96</v>
      </c>
      <c r="J512">
        <v>86.31</v>
      </c>
      <c r="K512">
        <v>7.72</v>
      </c>
      <c r="L512">
        <v>81.709999999999994</v>
      </c>
      <c r="M512">
        <v>77.19</v>
      </c>
      <c r="N512">
        <v>86.67</v>
      </c>
      <c r="O512">
        <v>10.72</v>
      </c>
      <c r="P512">
        <v>0</v>
      </c>
      <c r="Q512" t="str">
        <f t="shared" si="38"/>
        <v>NO</v>
      </c>
      <c r="R512" s="2"/>
      <c r="S512">
        <v>1497</v>
      </c>
      <c r="T512">
        <v>2817</v>
      </c>
      <c r="U512">
        <v>862.17</v>
      </c>
      <c r="V512">
        <v>773.96</v>
      </c>
      <c r="W512">
        <v>363.48</v>
      </c>
      <c r="X512">
        <v>32.47</v>
      </c>
      <c r="Y512">
        <v>295.38</v>
      </c>
      <c r="Z512">
        <v>90.75</v>
      </c>
      <c r="AA512">
        <v>61.98</v>
      </c>
      <c r="AB512">
        <v>18.12</v>
      </c>
      <c r="AC512">
        <v>0</v>
      </c>
      <c r="AD512" t="str">
        <f t="shared" si="39"/>
        <v>NO</v>
      </c>
      <c r="AE512">
        <v>0</v>
      </c>
    </row>
    <row r="513" spans="1:31" x14ac:dyDescent="0.15">
      <c r="A513" t="str">
        <f t="shared" si="40"/>
        <v>2350-2817</v>
      </c>
      <c r="C513" s="9">
        <f t="shared" si="37"/>
        <v>4400</v>
      </c>
      <c r="D513" s="9">
        <f t="shared" si="41"/>
        <v>4600</v>
      </c>
      <c r="E513" s="2"/>
      <c r="F513">
        <v>2350</v>
      </c>
      <c r="G513">
        <v>2817</v>
      </c>
      <c r="H513">
        <v>493.71</v>
      </c>
      <c r="I513">
        <v>482.51</v>
      </c>
      <c r="J513">
        <v>115.91</v>
      </c>
      <c r="K513">
        <v>22.96</v>
      </c>
      <c r="L513">
        <v>206.46</v>
      </c>
      <c r="M513">
        <v>123.17</v>
      </c>
      <c r="N513">
        <v>16.239999999999998</v>
      </c>
      <c r="O513">
        <v>8.9700000000000006</v>
      </c>
      <c r="P513">
        <v>0</v>
      </c>
      <c r="Q513" t="str">
        <f t="shared" si="38"/>
        <v>NO</v>
      </c>
      <c r="R513" s="2"/>
      <c r="S513">
        <v>2350</v>
      </c>
      <c r="T513">
        <v>2817</v>
      </c>
      <c r="U513">
        <v>247.53</v>
      </c>
      <c r="V513">
        <v>246.46</v>
      </c>
      <c r="W513">
        <v>103.99</v>
      </c>
      <c r="X513">
        <v>7.16</v>
      </c>
      <c r="Y513">
        <v>81.38</v>
      </c>
      <c r="Z513">
        <v>33.770000000000003</v>
      </c>
      <c r="AA513">
        <v>15.83</v>
      </c>
      <c r="AB513">
        <v>5.4</v>
      </c>
      <c r="AC513">
        <v>0</v>
      </c>
      <c r="AD513" t="str">
        <f t="shared" si="39"/>
        <v>NO</v>
      </c>
      <c r="AE513">
        <v>0</v>
      </c>
    </row>
    <row r="514" spans="1:31" x14ac:dyDescent="0.15">
      <c r="A514" t="str">
        <f t="shared" si="40"/>
        <v>2331-2818</v>
      </c>
      <c r="C514" s="9">
        <f t="shared" si="37"/>
        <v>200</v>
      </c>
      <c r="D514" s="9">
        <f t="shared" si="41"/>
        <v>200</v>
      </c>
      <c r="E514" s="2"/>
      <c r="F514">
        <v>2331</v>
      </c>
      <c r="G514">
        <v>2818</v>
      </c>
      <c r="H514">
        <v>12.17</v>
      </c>
      <c r="I514">
        <v>12.05</v>
      </c>
      <c r="J514">
        <v>2.36</v>
      </c>
      <c r="K514">
        <v>0.15</v>
      </c>
      <c r="L514">
        <v>1.73</v>
      </c>
      <c r="M514">
        <v>0.01</v>
      </c>
      <c r="N514">
        <v>7.0000000000000007E-2</v>
      </c>
      <c r="O514">
        <v>0.34</v>
      </c>
      <c r="P514">
        <v>7.5</v>
      </c>
      <c r="Q514" t="str">
        <f t="shared" si="38"/>
        <v>NO</v>
      </c>
      <c r="R514" s="2"/>
      <c r="S514">
        <v>2331</v>
      </c>
      <c r="T514">
        <v>2818</v>
      </c>
      <c r="U514">
        <v>13.28</v>
      </c>
      <c r="V514">
        <v>12.91</v>
      </c>
      <c r="W514">
        <v>0.77</v>
      </c>
      <c r="X514">
        <v>0.24</v>
      </c>
      <c r="Y514">
        <v>2.61</v>
      </c>
      <c r="Z514">
        <v>0.02</v>
      </c>
      <c r="AA514">
        <v>0.03</v>
      </c>
      <c r="AB514">
        <v>0.61</v>
      </c>
      <c r="AC514">
        <v>9</v>
      </c>
      <c r="AD514" t="str">
        <f t="shared" si="39"/>
        <v>NO</v>
      </c>
      <c r="AE514">
        <v>9</v>
      </c>
    </row>
    <row r="515" spans="1:31" x14ac:dyDescent="0.15">
      <c r="A515" t="str">
        <f t="shared" si="40"/>
        <v>2345-2818</v>
      </c>
      <c r="C515" s="9">
        <f t="shared" si="37"/>
        <v>100</v>
      </c>
      <c r="D515" s="9">
        <f t="shared" si="41"/>
        <v>100</v>
      </c>
      <c r="E515" s="2"/>
      <c r="F515">
        <v>2345</v>
      </c>
      <c r="G515">
        <v>2818</v>
      </c>
      <c r="H515">
        <v>3.33</v>
      </c>
      <c r="I515">
        <v>3.28</v>
      </c>
      <c r="J515">
        <v>0.86</v>
      </c>
      <c r="K515">
        <v>0.15</v>
      </c>
      <c r="L515">
        <v>1.84</v>
      </c>
      <c r="M515">
        <v>0.03</v>
      </c>
      <c r="N515">
        <v>0.16</v>
      </c>
      <c r="O515">
        <v>0.28000000000000003</v>
      </c>
      <c r="P515">
        <v>0</v>
      </c>
      <c r="Q515" t="str">
        <f t="shared" si="38"/>
        <v>NO</v>
      </c>
      <c r="R515" s="2"/>
      <c r="S515">
        <v>2345</v>
      </c>
      <c r="T515">
        <v>2818</v>
      </c>
      <c r="U515">
        <v>5.88</v>
      </c>
      <c r="V515">
        <v>5.76</v>
      </c>
      <c r="W515">
        <v>3.36</v>
      </c>
      <c r="X515">
        <v>0.16</v>
      </c>
      <c r="Y515">
        <v>2</v>
      </c>
      <c r="Z515">
        <v>0.01</v>
      </c>
      <c r="AA515">
        <v>0.05</v>
      </c>
      <c r="AB515">
        <v>0.3</v>
      </c>
      <c r="AC515">
        <v>0</v>
      </c>
      <c r="AD515" t="str">
        <f t="shared" si="39"/>
        <v>NO</v>
      </c>
      <c r="AE515">
        <v>0</v>
      </c>
    </row>
    <row r="516" spans="1:31" x14ac:dyDescent="0.15">
      <c r="A516" t="str">
        <f t="shared" si="40"/>
        <v>2335-2819</v>
      </c>
      <c r="C516" s="9">
        <f t="shared" ref="C516:C579" si="42">ROUND((I516*AM_Fac+V516*PM_fac)*AADT,-2)</f>
        <v>1400</v>
      </c>
      <c r="D516" s="9">
        <f t="shared" si="41"/>
        <v>1500</v>
      </c>
      <c r="E516" s="2"/>
      <c r="F516">
        <v>2335</v>
      </c>
      <c r="G516">
        <v>2819</v>
      </c>
      <c r="H516">
        <v>51.56</v>
      </c>
      <c r="I516">
        <v>49.93</v>
      </c>
      <c r="J516">
        <v>9.36</v>
      </c>
      <c r="K516">
        <v>1.8</v>
      </c>
      <c r="L516">
        <v>34.4</v>
      </c>
      <c r="M516">
        <v>5.9</v>
      </c>
      <c r="N516">
        <v>0.1</v>
      </c>
      <c r="O516">
        <v>0</v>
      </c>
      <c r="P516">
        <v>0</v>
      </c>
      <c r="Q516" t="str">
        <f t="shared" ref="Q516:Q579" si="43">IF(O516&gt;100,"YES","NO")</f>
        <v>NO</v>
      </c>
      <c r="R516" s="2"/>
      <c r="S516">
        <v>2335</v>
      </c>
      <c r="T516">
        <v>2819</v>
      </c>
      <c r="U516">
        <v>186.22</v>
      </c>
      <c r="V516">
        <v>178.76</v>
      </c>
      <c r="W516">
        <v>80.13</v>
      </c>
      <c r="X516">
        <v>13.69</v>
      </c>
      <c r="Y516">
        <v>85.14</v>
      </c>
      <c r="Z516">
        <v>7.05</v>
      </c>
      <c r="AA516">
        <v>0.14000000000000001</v>
      </c>
      <c r="AB516">
        <v>7.0000000000000007E-2</v>
      </c>
      <c r="AC516">
        <v>0</v>
      </c>
      <c r="AD516" t="str">
        <f t="shared" ref="AD516:AD579" si="44">IF(AB516&gt;100,"YES","NO")</f>
        <v>NO</v>
      </c>
      <c r="AE516">
        <v>0</v>
      </c>
    </row>
    <row r="517" spans="1:31" x14ac:dyDescent="0.15">
      <c r="A517" t="str">
        <f t="shared" si="40"/>
        <v>2365-2819</v>
      </c>
      <c r="C517" s="9">
        <f t="shared" si="42"/>
        <v>1900</v>
      </c>
      <c r="D517" s="9">
        <f t="shared" si="41"/>
        <v>2000</v>
      </c>
      <c r="E517" s="2"/>
      <c r="F517">
        <v>2365</v>
      </c>
      <c r="G517">
        <v>2819</v>
      </c>
      <c r="H517">
        <v>121.68</v>
      </c>
      <c r="I517">
        <v>120.45</v>
      </c>
      <c r="J517">
        <v>52.49</v>
      </c>
      <c r="K517">
        <v>2.87</v>
      </c>
      <c r="L517">
        <v>56.76</v>
      </c>
      <c r="M517">
        <v>7.06</v>
      </c>
      <c r="N517">
        <v>2.5099999999999998</v>
      </c>
      <c r="O517">
        <v>0</v>
      </c>
      <c r="P517">
        <v>0</v>
      </c>
      <c r="Q517" t="str">
        <f t="shared" si="43"/>
        <v>NO</v>
      </c>
      <c r="R517" s="2"/>
      <c r="S517">
        <v>2365</v>
      </c>
      <c r="T517">
        <v>2819</v>
      </c>
      <c r="U517">
        <v>210.3</v>
      </c>
      <c r="V517">
        <v>199.43</v>
      </c>
      <c r="W517">
        <v>68.84</v>
      </c>
      <c r="X517">
        <v>16.86</v>
      </c>
      <c r="Y517">
        <v>110.31</v>
      </c>
      <c r="Z517">
        <v>12.32</v>
      </c>
      <c r="AA517">
        <v>1.6</v>
      </c>
      <c r="AB517">
        <v>0.37</v>
      </c>
      <c r="AC517">
        <v>0</v>
      </c>
      <c r="AD517" t="str">
        <f t="shared" si="44"/>
        <v>NO</v>
      </c>
      <c r="AE517">
        <v>0</v>
      </c>
    </row>
    <row r="518" spans="1:31" x14ac:dyDescent="0.15">
      <c r="A518" t="str">
        <f t="shared" si="40"/>
        <v>2355-2820</v>
      </c>
      <c r="B518" t="s">
        <v>78</v>
      </c>
      <c r="C518" s="9">
        <f t="shared" si="42"/>
        <v>3600</v>
      </c>
      <c r="D518" s="9">
        <f t="shared" si="41"/>
        <v>3800</v>
      </c>
      <c r="E518" s="2"/>
      <c r="F518">
        <v>2355</v>
      </c>
      <c r="G518">
        <v>2820</v>
      </c>
      <c r="H518">
        <v>300.77999999999997</v>
      </c>
      <c r="I518">
        <v>298.91000000000003</v>
      </c>
      <c r="J518">
        <v>121.18</v>
      </c>
      <c r="K518">
        <v>3.82</v>
      </c>
      <c r="L518">
        <v>51.68</v>
      </c>
      <c r="M518">
        <v>3.79</v>
      </c>
      <c r="N518">
        <v>1.0900000000000001</v>
      </c>
      <c r="O518">
        <v>104.22</v>
      </c>
      <c r="P518">
        <v>15</v>
      </c>
      <c r="Q518" t="str">
        <f t="shared" si="43"/>
        <v>YES</v>
      </c>
      <c r="R518" s="2"/>
      <c r="S518">
        <v>2355</v>
      </c>
      <c r="T518">
        <v>2820</v>
      </c>
      <c r="U518">
        <v>297.17</v>
      </c>
      <c r="V518">
        <v>292.14999999999998</v>
      </c>
      <c r="W518">
        <v>105.09</v>
      </c>
      <c r="X518">
        <v>3.85</v>
      </c>
      <c r="Y518">
        <v>77.91</v>
      </c>
      <c r="Z518">
        <v>4.22</v>
      </c>
      <c r="AA518">
        <v>1.02</v>
      </c>
      <c r="AB518">
        <v>105.08</v>
      </c>
      <c r="AC518">
        <v>0</v>
      </c>
      <c r="AD518" t="str">
        <f t="shared" si="44"/>
        <v>YES</v>
      </c>
      <c r="AE518">
        <v>0</v>
      </c>
    </row>
    <row r="519" spans="1:31" x14ac:dyDescent="0.15">
      <c r="A519" t="str">
        <f t="shared" si="40"/>
        <v>3719-2820</v>
      </c>
      <c r="B519" t="s">
        <v>101</v>
      </c>
      <c r="C519" s="9">
        <f t="shared" si="42"/>
        <v>4500</v>
      </c>
      <c r="D519" s="9">
        <f t="shared" si="41"/>
        <v>4700</v>
      </c>
      <c r="E519" s="2"/>
      <c r="F519">
        <v>3719</v>
      </c>
      <c r="G519">
        <v>2820</v>
      </c>
      <c r="H519">
        <v>373.68</v>
      </c>
      <c r="I519">
        <v>361.12</v>
      </c>
      <c r="J519">
        <v>112.04</v>
      </c>
      <c r="K519">
        <v>22.98</v>
      </c>
      <c r="L519">
        <v>152.58000000000001</v>
      </c>
      <c r="M519">
        <v>41.07</v>
      </c>
      <c r="N519">
        <v>2.2400000000000002</v>
      </c>
      <c r="O519">
        <v>42.75</v>
      </c>
      <c r="P519">
        <v>0</v>
      </c>
      <c r="Q519" t="str">
        <f t="shared" si="43"/>
        <v>NO</v>
      </c>
      <c r="R519" s="2"/>
      <c r="S519">
        <v>3719</v>
      </c>
      <c r="T519">
        <v>2820</v>
      </c>
      <c r="U519">
        <v>419.07</v>
      </c>
      <c r="V519">
        <v>387.87</v>
      </c>
      <c r="W519">
        <v>180.88</v>
      </c>
      <c r="X519">
        <v>21.5</v>
      </c>
      <c r="Y519">
        <v>136.13</v>
      </c>
      <c r="Z519">
        <v>0.89</v>
      </c>
      <c r="AA519">
        <v>1.67</v>
      </c>
      <c r="AB519">
        <v>77.989999999999995</v>
      </c>
      <c r="AC519">
        <v>0</v>
      </c>
      <c r="AD519" t="str">
        <f t="shared" si="44"/>
        <v>NO</v>
      </c>
      <c r="AE519">
        <v>0</v>
      </c>
    </row>
    <row r="520" spans="1:31" x14ac:dyDescent="0.15">
      <c r="A520" t="str">
        <f t="shared" si="40"/>
        <v>2370-2820</v>
      </c>
      <c r="C520" s="9">
        <f t="shared" si="42"/>
        <v>700</v>
      </c>
      <c r="D520" s="9">
        <f t="shared" si="41"/>
        <v>700</v>
      </c>
      <c r="E520" s="2"/>
      <c r="F520">
        <v>2370</v>
      </c>
      <c r="G520">
        <v>2820</v>
      </c>
      <c r="H520">
        <v>81.63</v>
      </c>
      <c r="I520">
        <v>81.3</v>
      </c>
      <c r="J520">
        <v>13.9</v>
      </c>
      <c r="K520">
        <v>0.18</v>
      </c>
      <c r="L520">
        <v>9.49</v>
      </c>
      <c r="M520">
        <v>1.18</v>
      </c>
      <c r="N520">
        <v>0.28999999999999998</v>
      </c>
      <c r="O520">
        <v>46.59</v>
      </c>
      <c r="P520">
        <v>10</v>
      </c>
      <c r="Q520" t="str">
        <f t="shared" si="43"/>
        <v>NO</v>
      </c>
      <c r="R520" s="2"/>
      <c r="S520">
        <v>2370</v>
      </c>
      <c r="T520">
        <v>2820</v>
      </c>
      <c r="U520">
        <v>41.28</v>
      </c>
      <c r="V520">
        <v>40.409999999999997</v>
      </c>
      <c r="W520">
        <v>0.96</v>
      </c>
      <c r="X520">
        <v>0.22</v>
      </c>
      <c r="Y520">
        <v>3.62</v>
      </c>
      <c r="Z520">
        <v>0.33</v>
      </c>
      <c r="AA520">
        <v>0.6</v>
      </c>
      <c r="AB520">
        <v>23.55</v>
      </c>
      <c r="AC520">
        <v>12</v>
      </c>
      <c r="AD520" t="str">
        <f t="shared" si="44"/>
        <v>NO</v>
      </c>
      <c r="AE520">
        <v>12</v>
      </c>
    </row>
    <row r="521" spans="1:31" x14ac:dyDescent="0.15">
      <c r="A521" t="str">
        <f t="shared" ref="A521:A584" si="45">CONCATENATE(F521,"-",G521)</f>
        <v>2368-2821</v>
      </c>
      <c r="C521" s="9">
        <f t="shared" si="42"/>
        <v>400</v>
      </c>
      <c r="D521" s="9">
        <f t="shared" ref="D521:D584" si="46">ROUND(C521*AAWT,-2)</f>
        <v>400</v>
      </c>
      <c r="E521" s="2"/>
      <c r="F521">
        <v>2368</v>
      </c>
      <c r="G521">
        <v>2821</v>
      </c>
      <c r="H521">
        <v>47.72</v>
      </c>
      <c r="I521">
        <v>47.53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32.72</v>
      </c>
      <c r="P521">
        <v>15</v>
      </c>
      <c r="Q521" t="str">
        <f t="shared" si="43"/>
        <v>NO</v>
      </c>
      <c r="R521" s="2"/>
      <c r="S521">
        <v>2368</v>
      </c>
      <c r="T521">
        <v>2821</v>
      </c>
      <c r="U521">
        <v>22.53</v>
      </c>
      <c r="V521">
        <v>22.28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22.53</v>
      </c>
      <c r="AC521">
        <v>0</v>
      </c>
      <c r="AD521" t="str">
        <f t="shared" si="44"/>
        <v>NO</v>
      </c>
      <c r="AE521">
        <v>0</v>
      </c>
    </row>
    <row r="522" spans="1:31" x14ac:dyDescent="0.15">
      <c r="A522" t="str">
        <f t="shared" si="45"/>
        <v>2378-2821</v>
      </c>
      <c r="C522" s="9">
        <f t="shared" si="42"/>
        <v>300</v>
      </c>
      <c r="D522" s="9">
        <f t="shared" si="46"/>
        <v>300</v>
      </c>
      <c r="E522" s="2"/>
      <c r="F522">
        <v>2378</v>
      </c>
      <c r="G522">
        <v>2821</v>
      </c>
      <c r="H522">
        <v>19.420000000000002</v>
      </c>
      <c r="I522">
        <v>19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9.42</v>
      </c>
      <c r="P522">
        <v>10</v>
      </c>
      <c r="Q522" t="str">
        <f t="shared" si="43"/>
        <v>NO</v>
      </c>
      <c r="R522" s="2"/>
      <c r="S522">
        <v>2378</v>
      </c>
      <c r="T522">
        <v>2821</v>
      </c>
      <c r="U522">
        <v>37.78</v>
      </c>
      <c r="V522">
        <v>35.65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25.78</v>
      </c>
      <c r="AC522">
        <v>12</v>
      </c>
      <c r="AD522" t="str">
        <f t="shared" si="44"/>
        <v>NO</v>
      </c>
      <c r="AE522">
        <v>12</v>
      </c>
    </row>
    <row r="523" spans="1:31" x14ac:dyDescent="0.15">
      <c r="A523" t="str">
        <f t="shared" si="45"/>
        <v>4008-2823</v>
      </c>
      <c r="C523" s="9">
        <f t="shared" si="42"/>
        <v>5900</v>
      </c>
      <c r="D523" s="9">
        <f t="shared" si="46"/>
        <v>6200</v>
      </c>
      <c r="E523" s="2"/>
      <c r="F523">
        <v>4008</v>
      </c>
      <c r="G523">
        <v>2823</v>
      </c>
      <c r="H523">
        <v>681.9</v>
      </c>
      <c r="I523">
        <v>673.14</v>
      </c>
      <c r="J523">
        <v>351.93</v>
      </c>
      <c r="K523">
        <v>20.399999999999999</v>
      </c>
      <c r="L523">
        <v>181.09</v>
      </c>
      <c r="M523">
        <v>65.34</v>
      </c>
      <c r="N523">
        <v>8.76</v>
      </c>
      <c r="O523">
        <v>51.88</v>
      </c>
      <c r="P523">
        <v>2.5</v>
      </c>
      <c r="Q523" t="str">
        <f t="shared" si="43"/>
        <v>NO</v>
      </c>
      <c r="R523" s="2"/>
      <c r="S523">
        <v>4008</v>
      </c>
      <c r="T523">
        <v>2823</v>
      </c>
      <c r="U523">
        <v>334</v>
      </c>
      <c r="V523">
        <v>310.12</v>
      </c>
      <c r="W523">
        <v>138.55000000000001</v>
      </c>
      <c r="X523">
        <v>11.48</v>
      </c>
      <c r="Y523">
        <v>132.84</v>
      </c>
      <c r="Z523">
        <v>34.29</v>
      </c>
      <c r="AA523">
        <v>3.8</v>
      </c>
      <c r="AB523">
        <v>7.04</v>
      </c>
      <c r="AC523">
        <v>6</v>
      </c>
      <c r="AD523" t="str">
        <f t="shared" si="44"/>
        <v>NO</v>
      </c>
      <c r="AE523">
        <v>6</v>
      </c>
    </row>
    <row r="524" spans="1:31" x14ac:dyDescent="0.15">
      <c r="A524" t="str">
        <f t="shared" si="45"/>
        <v>2421-2825</v>
      </c>
      <c r="C524" s="9">
        <f t="shared" si="42"/>
        <v>1900</v>
      </c>
      <c r="D524" s="9">
        <f t="shared" si="46"/>
        <v>2000</v>
      </c>
      <c r="E524" s="2"/>
      <c r="F524">
        <v>2421</v>
      </c>
      <c r="G524">
        <v>2825</v>
      </c>
      <c r="H524">
        <v>66.12</v>
      </c>
      <c r="I524">
        <v>66.06</v>
      </c>
      <c r="J524">
        <v>25.75</v>
      </c>
      <c r="K524">
        <v>1.85</v>
      </c>
      <c r="L524">
        <v>27.26</v>
      </c>
      <c r="M524">
        <v>2.08</v>
      </c>
      <c r="N524">
        <v>1.66</v>
      </c>
      <c r="O524">
        <v>0.01</v>
      </c>
      <c r="P524">
        <v>7.5</v>
      </c>
      <c r="Q524" t="str">
        <f t="shared" si="43"/>
        <v>NO</v>
      </c>
      <c r="R524" s="2"/>
      <c r="S524">
        <v>2421</v>
      </c>
      <c r="T524">
        <v>2825</v>
      </c>
      <c r="U524">
        <v>241.73</v>
      </c>
      <c r="V524">
        <v>237.91</v>
      </c>
      <c r="W524">
        <v>28.92</v>
      </c>
      <c r="X524">
        <v>6.12</v>
      </c>
      <c r="Y524">
        <v>90.68</v>
      </c>
      <c r="Z524">
        <v>67.400000000000006</v>
      </c>
      <c r="AA524">
        <v>45.61</v>
      </c>
      <c r="AB524">
        <v>0</v>
      </c>
      <c r="AC524">
        <v>3</v>
      </c>
      <c r="AD524" t="str">
        <f t="shared" si="44"/>
        <v>NO</v>
      </c>
      <c r="AE524">
        <v>3</v>
      </c>
    </row>
    <row r="525" spans="1:31" x14ac:dyDescent="0.15">
      <c r="A525" t="str">
        <f t="shared" si="45"/>
        <v>2550-2825</v>
      </c>
      <c r="C525" s="9">
        <f t="shared" si="42"/>
        <v>3900</v>
      </c>
      <c r="D525" s="9">
        <f t="shared" si="46"/>
        <v>4100</v>
      </c>
      <c r="E525" s="2"/>
      <c r="F525">
        <v>2550</v>
      </c>
      <c r="G525">
        <v>2825</v>
      </c>
      <c r="H525">
        <v>49.28</v>
      </c>
      <c r="I525">
        <v>43.99</v>
      </c>
      <c r="J525">
        <v>10.5</v>
      </c>
      <c r="K525">
        <v>4.08</v>
      </c>
      <c r="L525">
        <v>25.64</v>
      </c>
      <c r="M525">
        <v>2.3199999999999998</v>
      </c>
      <c r="N525">
        <v>1.75</v>
      </c>
      <c r="O525">
        <v>0</v>
      </c>
      <c r="P525">
        <v>5</v>
      </c>
      <c r="Q525" t="str">
        <f t="shared" si="43"/>
        <v>NO</v>
      </c>
      <c r="R525" s="2"/>
      <c r="S525">
        <v>2550</v>
      </c>
      <c r="T525">
        <v>2825</v>
      </c>
      <c r="U525">
        <v>627.85</v>
      </c>
      <c r="V525">
        <v>583.08000000000004</v>
      </c>
      <c r="W525">
        <v>166.09</v>
      </c>
      <c r="X525">
        <v>44.4</v>
      </c>
      <c r="Y525">
        <v>306.66000000000003</v>
      </c>
      <c r="Z525">
        <v>69.33</v>
      </c>
      <c r="AA525">
        <v>35.33</v>
      </c>
      <c r="AB525">
        <v>0.06</v>
      </c>
      <c r="AC525">
        <v>6</v>
      </c>
      <c r="AD525" t="str">
        <f t="shared" si="44"/>
        <v>NO</v>
      </c>
      <c r="AE525">
        <v>6</v>
      </c>
    </row>
    <row r="526" spans="1:31" x14ac:dyDescent="0.15">
      <c r="A526" t="str">
        <f t="shared" si="45"/>
        <v>2509-2826</v>
      </c>
      <c r="C526" s="9">
        <f t="shared" si="42"/>
        <v>2400</v>
      </c>
      <c r="D526" s="9">
        <f t="shared" si="46"/>
        <v>2500</v>
      </c>
      <c r="E526" s="2"/>
      <c r="F526">
        <v>2509</v>
      </c>
      <c r="G526">
        <v>2826</v>
      </c>
      <c r="H526">
        <v>355.69</v>
      </c>
      <c r="I526">
        <v>350.67</v>
      </c>
      <c r="J526">
        <v>107.17</v>
      </c>
      <c r="K526">
        <v>10.01</v>
      </c>
      <c r="L526">
        <v>138.13</v>
      </c>
      <c r="M526">
        <v>19.89</v>
      </c>
      <c r="N526">
        <v>6.65</v>
      </c>
      <c r="O526">
        <v>71.349999999999994</v>
      </c>
      <c r="P526">
        <v>2.5</v>
      </c>
      <c r="Q526" t="str">
        <f t="shared" si="43"/>
        <v>NO</v>
      </c>
      <c r="R526" s="2"/>
      <c r="S526">
        <v>2509</v>
      </c>
      <c r="T526">
        <v>2826</v>
      </c>
      <c r="U526">
        <v>52.88</v>
      </c>
      <c r="V526">
        <v>50.95</v>
      </c>
      <c r="W526">
        <v>14.62</v>
      </c>
      <c r="X526">
        <v>1.54</v>
      </c>
      <c r="Y526">
        <v>28.72</v>
      </c>
      <c r="Z526">
        <v>0.56999999999999995</v>
      </c>
      <c r="AA526">
        <v>0.79</v>
      </c>
      <c r="AB526">
        <v>0.63</v>
      </c>
      <c r="AC526">
        <v>6</v>
      </c>
      <c r="AD526" t="str">
        <f t="shared" si="44"/>
        <v>NO</v>
      </c>
      <c r="AE526">
        <v>6</v>
      </c>
    </row>
    <row r="527" spans="1:31" x14ac:dyDescent="0.15">
      <c r="A527" t="str">
        <f t="shared" si="45"/>
        <v>2425-2826</v>
      </c>
      <c r="C527" s="9">
        <f t="shared" si="42"/>
        <v>1600</v>
      </c>
      <c r="D527" s="9">
        <f t="shared" si="46"/>
        <v>1700</v>
      </c>
      <c r="E527" s="2"/>
      <c r="F527">
        <v>2425</v>
      </c>
      <c r="G527">
        <v>2826</v>
      </c>
      <c r="H527">
        <v>219.7</v>
      </c>
      <c r="I527">
        <v>218.14</v>
      </c>
      <c r="J527">
        <v>66.38</v>
      </c>
      <c r="K527">
        <v>6.1</v>
      </c>
      <c r="L527">
        <v>100.13</v>
      </c>
      <c r="M527">
        <v>25.39</v>
      </c>
      <c r="N527">
        <v>7.2</v>
      </c>
      <c r="O527">
        <v>7</v>
      </c>
      <c r="P527">
        <v>7.5</v>
      </c>
      <c r="Q527" t="str">
        <f t="shared" si="43"/>
        <v>NO</v>
      </c>
      <c r="R527" s="2"/>
      <c r="S527">
        <v>2425</v>
      </c>
      <c r="T527">
        <v>2826</v>
      </c>
      <c r="U527">
        <v>48.35</v>
      </c>
      <c r="V527">
        <v>48.16</v>
      </c>
      <c r="W527">
        <v>5.47</v>
      </c>
      <c r="X527">
        <v>1.41</v>
      </c>
      <c r="Y527">
        <v>31.99</v>
      </c>
      <c r="Z527">
        <v>0.26</v>
      </c>
      <c r="AA527">
        <v>0.23</v>
      </c>
      <c r="AB527">
        <v>0</v>
      </c>
      <c r="AC527">
        <v>9</v>
      </c>
      <c r="AD527" t="str">
        <f t="shared" si="44"/>
        <v>NO</v>
      </c>
      <c r="AE527">
        <v>9</v>
      </c>
    </row>
    <row r="528" spans="1:31" x14ac:dyDescent="0.15">
      <c r="A528" t="str">
        <f t="shared" si="45"/>
        <v>2426-2827</v>
      </c>
      <c r="C528" s="9">
        <f t="shared" si="42"/>
        <v>2000</v>
      </c>
      <c r="D528" s="9">
        <f t="shared" si="46"/>
        <v>2100</v>
      </c>
      <c r="E528" s="2"/>
      <c r="F528">
        <v>2426</v>
      </c>
      <c r="G528">
        <v>2827</v>
      </c>
      <c r="H528">
        <v>106.61</v>
      </c>
      <c r="I528">
        <v>105.81</v>
      </c>
      <c r="J528">
        <v>24.08</v>
      </c>
      <c r="K528">
        <v>3.79</v>
      </c>
      <c r="L528">
        <v>62.01</v>
      </c>
      <c r="M528">
        <v>3.77</v>
      </c>
      <c r="N528">
        <v>1.35</v>
      </c>
      <c r="O528">
        <v>4.0999999999999996</v>
      </c>
      <c r="P528">
        <v>7.5</v>
      </c>
      <c r="Q528" t="str">
        <f t="shared" si="43"/>
        <v>NO</v>
      </c>
      <c r="R528" s="2"/>
      <c r="S528">
        <v>2426</v>
      </c>
      <c r="T528">
        <v>2827</v>
      </c>
      <c r="U528">
        <v>234.35</v>
      </c>
      <c r="V528">
        <v>229.15</v>
      </c>
      <c r="W528">
        <v>37.79</v>
      </c>
      <c r="X528">
        <v>4.54</v>
      </c>
      <c r="Y528">
        <v>72.790000000000006</v>
      </c>
      <c r="Z528">
        <v>67.52</v>
      </c>
      <c r="AA528">
        <v>44.48</v>
      </c>
      <c r="AB528">
        <v>4.24</v>
      </c>
      <c r="AC528">
        <v>3</v>
      </c>
      <c r="AD528" t="str">
        <f t="shared" si="44"/>
        <v>NO</v>
      </c>
      <c r="AE528">
        <v>3</v>
      </c>
    </row>
    <row r="529" spans="1:31" x14ac:dyDescent="0.15">
      <c r="A529" t="str">
        <f t="shared" si="45"/>
        <v>2421-2827</v>
      </c>
      <c r="C529" s="9">
        <f t="shared" si="42"/>
        <v>3000</v>
      </c>
      <c r="D529" s="9">
        <f t="shared" si="46"/>
        <v>3100</v>
      </c>
      <c r="E529" s="2"/>
      <c r="F529">
        <v>2421</v>
      </c>
      <c r="G529">
        <v>2827</v>
      </c>
      <c r="H529">
        <v>22.48</v>
      </c>
      <c r="I529">
        <v>20.059999999999999</v>
      </c>
      <c r="J529">
        <v>6.73</v>
      </c>
      <c r="K529">
        <v>1.52</v>
      </c>
      <c r="L529">
        <v>8.81</v>
      </c>
      <c r="M529">
        <v>0.05</v>
      </c>
      <c r="N529">
        <v>0.37</v>
      </c>
      <c r="O529">
        <v>0</v>
      </c>
      <c r="P529">
        <v>5</v>
      </c>
      <c r="Q529" t="str">
        <f t="shared" si="43"/>
        <v>NO</v>
      </c>
      <c r="R529" s="2"/>
      <c r="S529">
        <v>2421</v>
      </c>
      <c r="T529">
        <v>2827</v>
      </c>
      <c r="U529">
        <v>498.49</v>
      </c>
      <c r="V529">
        <v>462.94</v>
      </c>
      <c r="W529">
        <v>103.75</v>
      </c>
      <c r="X529">
        <v>39.33</v>
      </c>
      <c r="Y529">
        <v>248.05</v>
      </c>
      <c r="Z529">
        <v>67.33</v>
      </c>
      <c r="AA529">
        <v>33.96</v>
      </c>
      <c r="AB529">
        <v>0.06</v>
      </c>
      <c r="AC529">
        <v>6</v>
      </c>
      <c r="AD529" t="str">
        <f t="shared" si="44"/>
        <v>NO</v>
      </c>
      <c r="AE529">
        <v>6</v>
      </c>
    </row>
    <row r="530" spans="1:31" x14ac:dyDescent="0.15">
      <c r="A530" t="str">
        <f t="shared" si="45"/>
        <v>2326-2829</v>
      </c>
      <c r="B530" t="s">
        <v>54</v>
      </c>
      <c r="C530" s="9">
        <f t="shared" si="42"/>
        <v>7600</v>
      </c>
      <c r="D530" s="9">
        <f t="shared" si="46"/>
        <v>8000</v>
      </c>
      <c r="E530" s="2"/>
      <c r="F530">
        <v>2326</v>
      </c>
      <c r="G530">
        <v>2829</v>
      </c>
      <c r="H530">
        <v>693.27</v>
      </c>
      <c r="I530">
        <v>685.98</v>
      </c>
      <c r="J530">
        <v>308.43</v>
      </c>
      <c r="K530">
        <v>17.04</v>
      </c>
      <c r="L530">
        <v>155.59</v>
      </c>
      <c r="M530">
        <v>43.58</v>
      </c>
      <c r="N530">
        <v>8.65</v>
      </c>
      <c r="O530">
        <v>154.97</v>
      </c>
      <c r="P530">
        <v>5</v>
      </c>
      <c r="Q530" t="str">
        <f t="shared" si="43"/>
        <v>YES</v>
      </c>
      <c r="R530" s="2"/>
      <c r="S530">
        <v>2326</v>
      </c>
      <c r="T530">
        <v>2829</v>
      </c>
      <c r="U530">
        <v>589.85</v>
      </c>
      <c r="V530">
        <v>570.9</v>
      </c>
      <c r="W530">
        <v>148.35</v>
      </c>
      <c r="X530">
        <v>18.79</v>
      </c>
      <c r="Y530">
        <v>221.08</v>
      </c>
      <c r="Z530">
        <v>20.22</v>
      </c>
      <c r="AA530">
        <v>24.76</v>
      </c>
      <c r="AB530">
        <v>147.63999999999999</v>
      </c>
      <c r="AC530">
        <v>9</v>
      </c>
      <c r="AD530" t="str">
        <f t="shared" si="44"/>
        <v>YES</v>
      </c>
      <c r="AE530">
        <v>9</v>
      </c>
    </row>
    <row r="531" spans="1:31" x14ac:dyDescent="0.15">
      <c r="A531" t="str">
        <f t="shared" si="45"/>
        <v>2429-2829</v>
      </c>
      <c r="B531" s="16"/>
      <c r="C531" s="9">
        <f t="shared" si="42"/>
        <v>9500</v>
      </c>
      <c r="D531" s="9">
        <f t="shared" si="46"/>
        <v>9900</v>
      </c>
      <c r="E531" s="2"/>
      <c r="F531">
        <v>2429</v>
      </c>
      <c r="G531">
        <v>2829</v>
      </c>
      <c r="H531">
        <v>931.54</v>
      </c>
      <c r="I531">
        <v>916.4</v>
      </c>
      <c r="J531">
        <v>309.13</v>
      </c>
      <c r="K531">
        <v>23.1</v>
      </c>
      <c r="L531">
        <v>172.58</v>
      </c>
      <c r="M531">
        <v>58.62</v>
      </c>
      <c r="N531">
        <v>2.39</v>
      </c>
      <c r="O531">
        <v>365.72</v>
      </c>
      <c r="P531">
        <v>0</v>
      </c>
      <c r="Q531" t="str">
        <f t="shared" si="43"/>
        <v>YES</v>
      </c>
      <c r="R531" s="2"/>
      <c r="S531">
        <v>2429</v>
      </c>
      <c r="T531">
        <v>2829</v>
      </c>
      <c r="U531">
        <v>679.91</v>
      </c>
      <c r="V531">
        <v>666.46</v>
      </c>
      <c r="W531">
        <v>170.21</v>
      </c>
      <c r="X531">
        <v>29.99</v>
      </c>
      <c r="Y531">
        <v>227.06</v>
      </c>
      <c r="Z531">
        <v>36.950000000000003</v>
      </c>
      <c r="AA531">
        <v>3.78</v>
      </c>
      <c r="AB531">
        <v>211.93</v>
      </c>
      <c r="AC531">
        <v>0</v>
      </c>
      <c r="AD531" t="str">
        <f t="shared" si="44"/>
        <v>YES</v>
      </c>
      <c r="AE531">
        <v>0</v>
      </c>
    </row>
    <row r="532" spans="1:31" x14ac:dyDescent="0.15">
      <c r="A532" t="str">
        <f t="shared" si="45"/>
        <v>2531-2829</v>
      </c>
      <c r="C532" s="9">
        <f t="shared" si="42"/>
        <v>4000</v>
      </c>
      <c r="D532" s="9">
        <f t="shared" si="46"/>
        <v>4200</v>
      </c>
      <c r="E532" s="2"/>
      <c r="F532">
        <v>2531</v>
      </c>
      <c r="G532">
        <v>2829</v>
      </c>
      <c r="H532">
        <v>348.11</v>
      </c>
      <c r="I532">
        <v>344.73</v>
      </c>
      <c r="J532">
        <v>121.28</v>
      </c>
      <c r="K532">
        <v>7.33</v>
      </c>
      <c r="L532">
        <v>143.62</v>
      </c>
      <c r="M532">
        <v>54.54</v>
      </c>
      <c r="N532">
        <v>8.82</v>
      </c>
      <c r="O532">
        <v>2.54</v>
      </c>
      <c r="P532">
        <v>10</v>
      </c>
      <c r="Q532" t="str">
        <f t="shared" si="43"/>
        <v>NO</v>
      </c>
      <c r="R532" s="2"/>
      <c r="S532">
        <v>2531</v>
      </c>
      <c r="T532">
        <v>2829</v>
      </c>
      <c r="U532">
        <v>329.83</v>
      </c>
      <c r="V532">
        <v>323.01</v>
      </c>
      <c r="W532">
        <v>153.63</v>
      </c>
      <c r="X532">
        <v>6.17</v>
      </c>
      <c r="Y532">
        <v>113.66</v>
      </c>
      <c r="Z532">
        <v>7.74</v>
      </c>
      <c r="AA532">
        <v>6.03</v>
      </c>
      <c r="AB532">
        <v>30.61</v>
      </c>
      <c r="AC532">
        <v>12</v>
      </c>
      <c r="AD532" t="str">
        <f t="shared" si="44"/>
        <v>NO</v>
      </c>
      <c r="AE532">
        <v>12</v>
      </c>
    </row>
    <row r="533" spans="1:31" x14ac:dyDescent="0.15">
      <c r="A533" t="str">
        <f t="shared" si="45"/>
        <v>2532-2829</v>
      </c>
      <c r="B533" t="s">
        <v>80</v>
      </c>
      <c r="C533" s="9">
        <f t="shared" si="42"/>
        <v>9100</v>
      </c>
      <c r="D533" s="9">
        <f t="shared" si="46"/>
        <v>9500</v>
      </c>
      <c r="E533" s="2"/>
      <c r="F533">
        <v>2532</v>
      </c>
      <c r="G533">
        <v>2829</v>
      </c>
      <c r="H533">
        <v>816.4</v>
      </c>
      <c r="I533">
        <v>809.1</v>
      </c>
      <c r="J533">
        <v>301.83</v>
      </c>
      <c r="K533">
        <v>29.35</v>
      </c>
      <c r="L533">
        <v>277.89</v>
      </c>
      <c r="M533">
        <v>84.19</v>
      </c>
      <c r="N533">
        <v>13.49</v>
      </c>
      <c r="O533">
        <v>109.65</v>
      </c>
      <c r="P533">
        <v>0</v>
      </c>
      <c r="Q533" t="str">
        <f t="shared" si="43"/>
        <v>YES</v>
      </c>
      <c r="R533" s="2"/>
      <c r="S533">
        <v>2532</v>
      </c>
      <c r="T533">
        <v>2829</v>
      </c>
      <c r="U533">
        <v>725.9</v>
      </c>
      <c r="V533">
        <v>703.6</v>
      </c>
      <c r="W533">
        <v>232.38</v>
      </c>
      <c r="X533">
        <v>20.399999999999999</v>
      </c>
      <c r="Y533">
        <v>202.19</v>
      </c>
      <c r="Z533">
        <v>30.33</v>
      </c>
      <c r="AA533">
        <v>5.4</v>
      </c>
      <c r="AB533">
        <v>235.19</v>
      </c>
      <c r="AC533">
        <v>0</v>
      </c>
      <c r="AD533" t="str">
        <f t="shared" si="44"/>
        <v>YES</v>
      </c>
      <c r="AE533">
        <v>0</v>
      </c>
    </row>
    <row r="534" spans="1:31" x14ac:dyDescent="0.15">
      <c r="A534" t="str">
        <f t="shared" si="45"/>
        <v>1609-2836</v>
      </c>
      <c r="C534" s="9">
        <f t="shared" si="42"/>
        <v>9300</v>
      </c>
      <c r="D534" s="9">
        <f t="shared" si="46"/>
        <v>9700</v>
      </c>
      <c r="E534" s="2"/>
      <c r="F534">
        <v>1609</v>
      </c>
      <c r="G534">
        <v>2836</v>
      </c>
      <c r="H534">
        <v>1142.19</v>
      </c>
      <c r="I534">
        <v>1031.6199999999999</v>
      </c>
      <c r="J534">
        <v>451.36</v>
      </c>
      <c r="K534">
        <v>51.68</v>
      </c>
      <c r="L534">
        <v>462.03</v>
      </c>
      <c r="M534">
        <v>105.99</v>
      </c>
      <c r="N534">
        <v>51.12</v>
      </c>
      <c r="O534">
        <v>0</v>
      </c>
      <c r="P534">
        <v>20</v>
      </c>
      <c r="Q534" t="str">
        <f t="shared" si="43"/>
        <v>NO</v>
      </c>
      <c r="R534" s="2"/>
      <c r="S534">
        <v>1609</v>
      </c>
      <c r="T534">
        <v>2836</v>
      </c>
      <c r="U534">
        <v>582.89</v>
      </c>
      <c r="V534">
        <v>518.6</v>
      </c>
      <c r="W534">
        <v>167.81</v>
      </c>
      <c r="X534">
        <v>26.7</v>
      </c>
      <c r="Y534">
        <v>284.83999999999997</v>
      </c>
      <c r="Z534">
        <v>36.43</v>
      </c>
      <c r="AA534">
        <v>39.130000000000003</v>
      </c>
      <c r="AB534">
        <v>9.98</v>
      </c>
      <c r="AC534">
        <v>18</v>
      </c>
      <c r="AD534" t="str">
        <f t="shared" si="44"/>
        <v>NO</v>
      </c>
      <c r="AE534">
        <v>18</v>
      </c>
    </row>
    <row r="535" spans="1:31" x14ac:dyDescent="0.15">
      <c r="A535" t="str">
        <f t="shared" si="45"/>
        <v>2524-2843</v>
      </c>
      <c r="C535" s="9">
        <f t="shared" si="42"/>
        <v>600</v>
      </c>
      <c r="D535" s="9">
        <f t="shared" si="46"/>
        <v>600</v>
      </c>
      <c r="E535" s="2"/>
      <c r="F535">
        <v>2524</v>
      </c>
      <c r="G535">
        <v>2843</v>
      </c>
      <c r="H535">
        <v>89.52</v>
      </c>
      <c r="I535">
        <v>89.52</v>
      </c>
      <c r="J535">
        <v>43.09</v>
      </c>
      <c r="K535">
        <v>1.6</v>
      </c>
      <c r="L535">
        <v>41.07</v>
      </c>
      <c r="M535">
        <v>0.82</v>
      </c>
      <c r="N535">
        <v>1.71</v>
      </c>
      <c r="O535">
        <v>1.23</v>
      </c>
      <c r="P535">
        <v>0</v>
      </c>
      <c r="Q535" t="str">
        <f t="shared" si="43"/>
        <v>NO</v>
      </c>
      <c r="R535" s="2"/>
      <c r="S535">
        <v>2524</v>
      </c>
      <c r="T535">
        <v>2843</v>
      </c>
      <c r="U535">
        <v>13.41</v>
      </c>
      <c r="V535">
        <v>13.41</v>
      </c>
      <c r="W535">
        <v>2.2200000000000002</v>
      </c>
      <c r="X535">
        <v>0.56000000000000005</v>
      </c>
      <c r="Y535">
        <v>9.3000000000000007</v>
      </c>
      <c r="Z535">
        <v>0.59</v>
      </c>
      <c r="AA535">
        <v>0.36</v>
      </c>
      <c r="AB535">
        <v>0.36</v>
      </c>
      <c r="AC535">
        <v>0</v>
      </c>
      <c r="AD535" t="str">
        <f t="shared" si="44"/>
        <v>NO</v>
      </c>
      <c r="AE535">
        <v>0</v>
      </c>
    </row>
    <row r="536" spans="1:31" x14ac:dyDescent="0.15">
      <c r="A536" t="str">
        <f t="shared" si="45"/>
        <v>2525-2843</v>
      </c>
      <c r="C536" s="9">
        <f t="shared" si="42"/>
        <v>6300</v>
      </c>
      <c r="D536" s="9">
        <f t="shared" si="46"/>
        <v>6600</v>
      </c>
      <c r="E536" s="2"/>
      <c r="F536">
        <v>2525</v>
      </c>
      <c r="G536">
        <v>2843</v>
      </c>
      <c r="H536">
        <v>418.24</v>
      </c>
      <c r="I536">
        <v>391.41</v>
      </c>
      <c r="J536">
        <v>174.03</v>
      </c>
      <c r="K536">
        <v>15.27</v>
      </c>
      <c r="L536">
        <v>125.52</v>
      </c>
      <c r="M536">
        <v>48.65</v>
      </c>
      <c r="N536">
        <v>6.39</v>
      </c>
      <c r="O536">
        <v>45.88</v>
      </c>
      <c r="P536">
        <v>2.5</v>
      </c>
      <c r="Q536" t="str">
        <f t="shared" si="43"/>
        <v>NO</v>
      </c>
      <c r="R536" s="2"/>
      <c r="S536">
        <v>2525</v>
      </c>
      <c r="T536">
        <v>2843</v>
      </c>
      <c r="U536">
        <v>651.21</v>
      </c>
      <c r="V536">
        <v>641.86</v>
      </c>
      <c r="W536">
        <v>308.95999999999998</v>
      </c>
      <c r="X536">
        <v>24.39</v>
      </c>
      <c r="Y536">
        <v>239.94</v>
      </c>
      <c r="Z536">
        <v>49.09</v>
      </c>
      <c r="AA536">
        <v>2.29</v>
      </c>
      <c r="AB536">
        <v>23.55</v>
      </c>
      <c r="AC536">
        <v>3</v>
      </c>
      <c r="AD536" t="str">
        <f t="shared" si="44"/>
        <v>NO</v>
      </c>
      <c r="AE536">
        <v>3</v>
      </c>
    </row>
    <row r="537" spans="1:31" x14ac:dyDescent="0.15">
      <c r="A537" t="str">
        <f t="shared" si="45"/>
        <v>1450-2843</v>
      </c>
      <c r="B537" t="s">
        <v>102</v>
      </c>
      <c r="C537" s="9">
        <f t="shared" si="42"/>
        <v>8600</v>
      </c>
      <c r="D537" s="9">
        <f t="shared" si="46"/>
        <v>9000</v>
      </c>
      <c r="E537" s="2"/>
      <c r="F537">
        <v>1450</v>
      </c>
      <c r="G537">
        <v>2843</v>
      </c>
      <c r="H537">
        <v>859.38</v>
      </c>
      <c r="I537">
        <v>823.5</v>
      </c>
      <c r="J537">
        <v>436.66</v>
      </c>
      <c r="K537">
        <v>36.909999999999997</v>
      </c>
      <c r="L537">
        <v>259.69</v>
      </c>
      <c r="M537">
        <v>85.31</v>
      </c>
      <c r="N537">
        <v>5.77</v>
      </c>
      <c r="O537">
        <v>32.54</v>
      </c>
      <c r="P537">
        <v>2.5</v>
      </c>
      <c r="Q537" t="str">
        <f t="shared" si="43"/>
        <v>NO</v>
      </c>
      <c r="R537" s="2"/>
      <c r="S537">
        <v>1450</v>
      </c>
      <c r="T537">
        <v>2843</v>
      </c>
      <c r="U537">
        <v>636.1</v>
      </c>
      <c r="V537">
        <v>606.23</v>
      </c>
      <c r="W537">
        <v>262.43</v>
      </c>
      <c r="X537">
        <v>36.299999999999997</v>
      </c>
      <c r="Y537">
        <v>254.02</v>
      </c>
      <c r="Z537">
        <v>44.98</v>
      </c>
      <c r="AA537">
        <v>4.2300000000000004</v>
      </c>
      <c r="AB537">
        <v>31.13</v>
      </c>
      <c r="AC537">
        <v>3</v>
      </c>
      <c r="AD537" t="str">
        <f t="shared" si="44"/>
        <v>NO</v>
      </c>
      <c r="AE537">
        <v>3</v>
      </c>
    </row>
    <row r="538" spans="1:31" x14ac:dyDescent="0.15">
      <c r="A538" t="str">
        <f t="shared" si="45"/>
        <v>85821-2903</v>
      </c>
      <c r="C538" s="9">
        <f t="shared" si="42"/>
        <v>21700</v>
      </c>
      <c r="D538" s="9">
        <f t="shared" si="46"/>
        <v>22700</v>
      </c>
      <c r="E538" s="2"/>
      <c r="F538">
        <v>85821</v>
      </c>
      <c r="G538">
        <v>2903</v>
      </c>
      <c r="H538">
        <v>1680.84</v>
      </c>
      <c r="I538">
        <v>1633.09</v>
      </c>
      <c r="J538">
        <v>607.38</v>
      </c>
      <c r="K538">
        <v>115.41</v>
      </c>
      <c r="L538">
        <v>524.59</v>
      </c>
      <c r="M538">
        <v>193.86</v>
      </c>
      <c r="N538">
        <v>200.36</v>
      </c>
      <c r="O538">
        <v>24.24</v>
      </c>
      <c r="P538">
        <v>15</v>
      </c>
      <c r="Q538" t="str">
        <f t="shared" si="43"/>
        <v>NO</v>
      </c>
      <c r="R538" s="2"/>
      <c r="S538">
        <v>85821</v>
      </c>
      <c r="T538">
        <v>2903</v>
      </c>
      <c r="U538">
        <v>2096.16</v>
      </c>
      <c r="V538">
        <v>1953.6</v>
      </c>
      <c r="W538">
        <v>798.79</v>
      </c>
      <c r="X538">
        <v>99.89</v>
      </c>
      <c r="Y538">
        <v>772.7</v>
      </c>
      <c r="Z538">
        <v>178.97</v>
      </c>
      <c r="AA538">
        <v>207.17</v>
      </c>
      <c r="AB538">
        <v>20.63</v>
      </c>
      <c r="AC538">
        <v>18</v>
      </c>
      <c r="AD538" t="str">
        <f t="shared" si="44"/>
        <v>NO</v>
      </c>
      <c r="AE538">
        <v>18</v>
      </c>
    </row>
    <row r="539" spans="1:31" x14ac:dyDescent="0.15">
      <c r="A539" t="str">
        <f t="shared" si="45"/>
        <v>1612-2904</v>
      </c>
      <c r="C539" s="9">
        <f t="shared" si="42"/>
        <v>21800</v>
      </c>
      <c r="D539" s="9">
        <f t="shared" si="46"/>
        <v>22800</v>
      </c>
      <c r="E539" s="2"/>
      <c r="F539">
        <v>1612</v>
      </c>
      <c r="G539">
        <v>2904</v>
      </c>
      <c r="H539">
        <v>1976.66</v>
      </c>
      <c r="I539">
        <v>1961.73</v>
      </c>
      <c r="J539">
        <v>669.28</v>
      </c>
      <c r="K539">
        <v>151.06</v>
      </c>
      <c r="L539">
        <v>669.23</v>
      </c>
      <c r="M539">
        <v>231.72</v>
      </c>
      <c r="N539">
        <v>214.62</v>
      </c>
      <c r="O539">
        <v>25.75</v>
      </c>
      <c r="P539">
        <v>15</v>
      </c>
      <c r="Q539" t="str">
        <f t="shared" si="43"/>
        <v>NO</v>
      </c>
      <c r="R539" s="2"/>
      <c r="S539">
        <v>1612</v>
      </c>
      <c r="T539">
        <v>2904</v>
      </c>
      <c r="U539">
        <v>1706.39</v>
      </c>
      <c r="V539">
        <v>1660.38</v>
      </c>
      <c r="W539">
        <v>499.78</v>
      </c>
      <c r="X539">
        <v>145.13</v>
      </c>
      <c r="Y539">
        <v>726.76</v>
      </c>
      <c r="Z539">
        <v>182.26</v>
      </c>
      <c r="AA539">
        <v>124.71</v>
      </c>
      <c r="AB539">
        <v>9.74</v>
      </c>
      <c r="AC539">
        <v>18</v>
      </c>
      <c r="AD539" t="str">
        <f t="shared" si="44"/>
        <v>NO</v>
      </c>
      <c r="AE539">
        <v>18</v>
      </c>
    </row>
    <row r="540" spans="1:31" x14ac:dyDescent="0.15">
      <c r="A540" t="str">
        <f t="shared" si="45"/>
        <v>2908-2906</v>
      </c>
      <c r="C540" s="9">
        <f t="shared" si="42"/>
        <v>23100</v>
      </c>
      <c r="D540" s="9">
        <f t="shared" si="46"/>
        <v>24200</v>
      </c>
      <c r="E540" s="2"/>
      <c r="F540">
        <v>2908</v>
      </c>
      <c r="G540">
        <v>2906</v>
      </c>
      <c r="H540">
        <v>1646.97</v>
      </c>
      <c r="I540">
        <v>1607.28</v>
      </c>
      <c r="J540">
        <v>444.65</v>
      </c>
      <c r="K540">
        <v>143.37</v>
      </c>
      <c r="L540">
        <v>656.88</v>
      </c>
      <c r="M540">
        <v>203.05</v>
      </c>
      <c r="N540">
        <v>159.02000000000001</v>
      </c>
      <c r="O540">
        <v>25</v>
      </c>
      <c r="P540">
        <v>15</v>
      </c>
      <c r="Q540" t="str">
        <f t="shared" si="43"/>
        <v>NO</v>
      </c>
      <c r="R540" s="2"/>
      <c r="S540">
        <v>2908</v>
      </c>
      <c r="T540">
        <v>2906</v>
      </c>
      <c r="U540">
        <v>2359.96</v>
      </c>
      <c r="V540">
        <v>2208.5100000000002</v>
      </c>
      <c r="W540">
        <v>1035.47</v>
      </c>
      <c r="X540">
        <v>112.22</v>
      </c>
      <c r="Y540">
        <v>847.93</v>
      </c>
      <c r="Z540">
        <v>192.13</v>
      </c>
      <c r="AA540">
        <v>132.07</v>
      </c>
      <c r="AB540">
        <v>22.15</v>
      </c>
      <c r="AC540">
        <v>18</v>
      </c>
      <c r="AD540" t="str">
        <f t="shared" si="44"/>
        <v>NO</v>
      </c>
      <c r="AE540">
        <v>18</v>
      </c>
    </row>
    <row r="541" spans="1:31" x14ac:dyDescent="0.15">
      <c r="A541" t="str">
        <f t="shared" si="45"/>
        <v>1606-2907</v>
      </c>
      <c r="C541" s="9">
        <f t="shared" si="42"/>
        <v>22200</v>
      </c>
      <c r="D541" s="9">
        <f t="shared" si="46"/>
        <v>23200</v>
      </c>
      <c r="E541" s="2"/>
      <c r="F541">
        <v>1606</v>
      </c>
      <c r="G541">
        <v>2907</v>
      </c>
      <c r="H541">
        <v>2051.25</v>
      </c>
      <c r="I541">
        <v>2035.06</v>
      </c>
      <c r="J541">
        <v>764.44</v>
      </c>
      <c r="K541">
        <v>157.12</v>
      </c>
      <c r="L541">
        <v>705.19</v>
      </c>
      <c r="M541">
        <v>223.44</v>
      </c>
      <c r="N541">
        <v>160.44999999999999</v>
      </c>
      <c r="O541">
        <v>25.6</v>
      </c>
      <c r="P541">
        <v>15</v>
      </c>
      <c r="Q541" t="str">
        <f t="shared" si="43"/>
        <v>NO</v>
      </c>
      <c r="R541" s="2"/>
      <c r="S541">
        <v>1606</v>
      </c>
      <c r="T541">
        <v>2907</v>
      </c>
      <c r="U541">
        <v>1687.46</v>
      </c>
      <c r="V541">
        <v>1644.88</v>
      </c>
      <c r="W541">
        <v>455.78</v>
      </c>
      <c r="X541">
        <v>151.41999999999999</v>
      </c>
      <c r="Y541">
        <v>751.95</v>
      </c>
      <c r="Z541">
        <v>195.76</v>
      </c>
      <c r="AA541">
        <v>104.9</v>
      </c>
      <c r="AB541">
        <v>9.6300000000000008</v>
      </c>
      <c r="AC541">
        <v>18</v>
      </c>
      <c r="AD541" t="str">
        <f t="shared" si="44"/>
        <v>NO</v>
      </c>
      <c r="AE541">
        <v>18</v>
      </c>
    </row>
    <row r="542" spans="1:31" x14ac:dyDescent="0.15">
      <c r="A542" t="str">
        <f t="shared" si="45"/>
        <v>2907-2908</v>
      </c>
      <c r="C542" s="9">
        <f t="shared" si="42"/>
        <v>22200</v>
      </c>
      <c r="D542" s="9">
        <f t="shared" si="46"/>
        <v>23200</v>
      </c>
      <c r="E542" s="2"/>
      <c r="F542">
        <v>2907</v>
      </c>
      <c r="G542">
        <v>2908</v>
      </c>
      <c r="H542">
        <v>2051.25</v>
      </c>
      <c r="I542">
        <v>2035.06</v>
      </c>
      <c r="J542">
        <v>764.44</v>
      </c>
      <c r="K542">
        <v>157.12</v>
      </c>
      <c r="L542">
        <v>705.19</v>
      </c>
      <c r="M542">
        <v>223.44</v>
      </c>
      <c r="N542">
        <v>160.44999999999999</v>
      </c>
      <c r="O542">
        <v>25.6</v>
      </c>
      <c r="P542">
        <v>15</v>
      </c>
      <c r="Q542" t="str">
        <f t="shared" si="43"/>
        <v>NO</v>
      </c>
      <c r="R542" s="2"/>
      <c r="S542">
        <v>2907</v>
      </c>
      <c r="T542">
        <v>2908</v>
      </c>
      <c r="U542">
        <v>1687.46</v>
      </c>
      <c r="V542">
        <v>1644.88</v>
      </c>
      <c r="W542">
        <v>455.78</v>
      </c>
      <c r="X542">
        <v>151.41999999999999</v>
      </c>
      <c r="Y542">
        <v>751.95</v>
      </c>
      <c r="Z542">
        <v>195.76</v>
      </c>
      <c r="AA542">
        <v>104.9</v>
      </c>
      <c r="AB542">
        <v>9.6300000000000008</v>
      </c>
      <c r="AC542">
        <v>18</v>
      </c>
      <c r="AD542" t="str">
        <f t="shared" si="44"/>
        <v>NO</v>
      </c>
      <c r="AE542">
        <v>18</v>
      </c>
    </row>
    <row r="543" spans="1:31" x14ac:dyDescent="0.15">
      <c r="A543" t="str">
        <f t="shared" si="45"/>
        <v>1612-2908</v>
      </c>
      <c r="C543" s="9">
        <f t="shared" si="42"/>
        <v>23100</v>
      </c>
      <c r="D543" s="9">
        <f t="shared" si="46"/>
        <v>24200</v>
      </c>
      <c r="E543" s="2"/>
      <c r="F543">
        <v>1612</v>
      </c>
      <c r="G543">
        <v>2908</v>
      </c>
      <c r="H543">
        <v>1646.97</v>
      </c>
      <c r="I543">
        <v>1607.28</v>
      </c>
      <c r="J543">
        <v>444.65</v>
      </c>
      <c r="K543">
        <v>143.37</v>
      </c>
      <c r="L543">
        <v>656.88</v>
      </c>
      <c r="M543">
        <v>203.05</v>
      </c>
      <c r="N543">
        <v>159.02000000000001</v>
      </c>
      <c r="O543">
        <v>25</v>
      </c>
      <c r="P543">
        <v>15</v>
      </c>
      <c r="Q543" t="str">
        <f t="shared" si="43"/>
        <v>NO</v>
      </c>
      <c r="R543" s="2"/>
      <c r="S543">
        <v>1612</v>
      </c>
      <c r="T543">
        <v>2908</v>
      </c>
      <c r="U543">
        <v>2359.96</v>
      </c>
      <c r="V543">
        <v>2208.5100000000002</v>
      </c>
      <c r="W543">
        <v>1035.47</v>
      </c>
      <c r="X543">
        <v>112.22</v>
      </c>
      <c r="Y543">
        <v>847.93</v>
      </c>
      <c r="Z543">
        <v>192.13</v>
      </c>
      <c r="AA543">
        <v>132.07</v>
      </c>
      <c r="AB543">
        <v>22.15</v>
      </c>
      <c r="AC543">
        <v>18</v>
      </c>
      <c r="AD543" t="str">
        <f t="shared" si="44"/>
        <v>NO</v>
      </c>
      <c r="AE543">
        <v>18</v>
      </c>
    </row>
    <row r="544" spans="1:31" x14ac:dyDescent="0.15">
      <c r="A544" t="str">
        <f t="shared" si="45"/>
        <v>82199-2998</v>
      </c>
      <c r="C544" s="9">
        <f t="shared" si="42"/>
        <v>200</v>
      </c>
      <c r="D544" s="9">
        <f t="shared" si="46"/>
        <v>200</v>
      </c>
      <c r="E544" s="2"/>
      <c r="F544">
        <v>82199</v>
      </c>
      <c r="G544">
        <v>2998</v>
      </c>
      <c r="H544">
        <v>7.62</v>
      </c>
      <c r="I544">
        <v>6.98</v>
      </c>
      <c r="J544">
        <v>0.46</v>
      </c>
      <c r="K544">
        <v>0.09</v>
      </c>
      <c r="L544">
        <v>1.56</v>
      </c>
      <c r="M544">
        <v>0.14000000000000001</v>
      </c>
      <c r="N544">
        <v>0.35</v>
      </c>
      <c r="O544">
        <v>5.03</v>
      </c>
      <c r="P544">
        <v>0</v>
      </c>
      <c r="Q544" t="str">
        <f t="shared" si="43"/>
        <v>NO</v>
      </c>
      <c r="R544" s="2"/>
      <c r="S544">
        <v>82199</v>
      </c>
      <c r="T544">
        <v>2998</v>
      </c>
      <c r="U544">
        <v>23.67</v>
      </c>
      <c r="V544">
        <v>22.9</v>
      </c>
      <c r="W544">
        <v>7.41</v>
      </c>
      <c r="X544">
        <v>0.24</v>
      </c>
      <c r="Y544">
        <v>5.48</v>
      </c>
      <c r="Z544">
        <v>0.15</v>
      </c>
      <c r="AA544">
        <v>0.31</v>
      </c>
      <c r="AB544">
        <v>10.08</v>
      </c>
      <c r="AC544">
        <v>0</v>
      </c>
      <c r="AD544" t="str">
        <f t="shared" si="44"/>
        <v>NO</v>
      </c>
      <c r="AE544">
        <v>0</v>
      </c>
    </row>
    <row r="545" spans="1:31" x14ac:dyDescent="0.15">
      <c r="A545" t="str">
        <f t="shared" si="45"/>
        <v>2537-3500</v>
      </c>
      <c r="C545" s="9">
        <f t="shared" si="42"/>
        <v>7400</v>
      </c>
      <c r="D545" s="9">
        <f t="shared" si="46"/>
        <v>7700</v>
      </c>
      <c r="E545" s="2"/>
      <c r="F545">
        <v>2537</v>
      </c>
      <c r="G545">
        <v>3500</v>
      </c>
      <c r="H545">
        <v>481.32</v>
      </c>
      <c r="I545">
        <v>481.32</v>
      </c>
      <c r="J545">
        <v>124.01</v>
      </c>
      <c r="K545">
        <v>38.630000000000003</v>
      </c>
      <c r="L545">
        <v>157</v>
      </c>
      <c r="M545">
        <v>78.099999999999994</v>
      </c>
      <c r="N545">
        <v>76.95</v>
      </c>
      <c r="O545">
        <v>6.63</v>
      </c>
      <c r="P545">
        <v>0</v>
      </c>
      <c r="Q545" t="str">
        <f t="shared" si="43"/>
        <v>NO</v>
      </c>
      <c r="R545" s="2"/>
      <c r="S545">
        <v>2537</v>
      </c>
      <c r="T545">
        <v>3500</v>
      </c>
      <c r="U545">
        <v>742.65</v>
      </c>
      <c r="V545">
        <v>742.65</v>
      </c>
      <c r="W545">
        <v>353.67</v>
      </c>
      <c r="X545">
        <v>30.62</v>
      </c>
      <c r="Y545">
        <v>208.46</v>
      </c>
      <c r="Z545">
        <v>70.83</v>
      </c>
      <c r="AA545">
        <v>63.73</v>
      </c>
      <c r="AB545">
        <v>15.34</v>
      </c>
      <c r="AC545">
        <v>0</v>
      </c>
      <c r="AD545" t="str">
        <f t="shared" si="44"/>
        <v>NO</v>
      </c>
      <c r="AE545">
        <v>0</v>
      </c>
    </row>
    <row r="546" spans="1:31" x14ac:dyDescent="0.15">
      <c r="A546" t="str">
        <f t="shared" si="45"/>
        <v>1482-3500</v>
      </c>
      <c r="C546" s="9">
        <f t="shared" si="42"/>
        <v>6800</v>
      </c>
      <c r="D546" s="9">
        <f t="shared" si="46"/>
        <v>7100</v>
      </c>
      <c r="E546" s="2"/>
      <c r="F546">
        <v>1482</v>
      </c>
      <c r="G546">
        <v>3500</v>
      </c>
      <c r="H546">
        <v>774.54</v>
      </c>
      <c r="I546">
        <v>701.69</v>
      </c>
      <c r="J546">
        <v>373.33</v>
      </c>
      <c r="K546">
        <v>30.78</v>
      </c>
      <c r="L546">
        <v>143.91999999999999</v>
      </c>
      <c r="M546">
        <v>159.47</v>
      </c>
      <c r="N546">
        <v>51.95</v>
      </c>
      <c r="O546">
        <v>15.08</v>
      </c>
      <c r="P546">
        <v>0</v>
      </c>
      <c r="Q546" t="str">
        <f t="shared" si="43"/>
        <v>NO</v>
      </c>
      <c r="R546" s="2"/>
      <c r="S546">
        <v>1482</v>
      </c>
      <c r="T546">
        <v>3500</v>
      </c>
      <c r="U546">
        <v>467.87</v>
      </c>
      <c r="V546">
        <v>435.75</v>
      </c>
      <c r="W546">
        <v>130.27000000000001</v>
      </c>
      <c r="X546">
        <v>33.130000000000003</v>
      </c>
      <c r="Y546">
        <v>175.98</v>
      </c>
      <c r="Z546">
        <v>51.17</v>
      </c>
      <c r="AA546">
        <v>68.69</v>
      </c>
      <c r="AB546">
        <v>8.64</v>
      </c>
      <c r="AC546">
        <v>0</v>
      </c>
      <c r="AD546" t="str">
        <f t="shared" si="44"/>
        <v>NO</v>
      </c>
      <c r="AE546">
        <v>0</v>
      </c>
    </row>
    <row r="547" spans="1:31" x14ac:dyDescent="0.15">
      <c r="A547" t="str">
        <f t="shared" si="45"/>
        <v>2622-3506</v>
      </c>
      <c r="C547" s="9">
        <f t="shared" si="42"/>
        <v>2100</v>
      </c>
      <c r="D547" s="9">
        <f t="shared" si="46"/>
        <v>2200</v>
      </c>
      <c r="E547" s="2"/>
      <c r="F547">
        <v>2622</v>
      </c>
      <c r="G547">
        <v>3506</v>
      </c>
      <c r="H547">
        <v>179.96</v>
      </c>
      <c r="I547">
        <v>168.91</v>
      </c>
      <c r="J547">
        <v>33.950000000000003</v>
      </c>
      <c r="K547">
        <v>13.96</v>
      </c>
      <c r="L547">
        <v>85.37</v>
      </c>
      <c r="M547">
        <v>5.27</v>
      </c>
      <c r="N547">
        <v>0.54</v>
      </c>
      <c r="O547">
        <v>20.86</v>
      </c>
      <c r="P547">
        <v>20</v>
      </c>
      <c r="Q547" t="str">
        <f t="shared" si="43"/>
        <v>NO</v>
      </c>
      <c r="R547" s="2"/>
      <c r="S547">
        <v>2622</v>
      </c>
      <c r="T547">
        <v>3506</v>
      </c>
      <c r="U547">
        <v>188.67</v>
      </c>
      <c r="V547">
        <v>175.51</v>
      </c>
      <c r="W547">
        <v>36.58</v>
      </c>
      <c r="X547">
        <v>8.08</v>
      </c>
      <c r="Y547">
        <v>71.239999999999995</v>
      </c>
      <c r="Z547">
        <v>2.4500000000000002</v>
      </c>
      <c r="AA547">
        <v>0.27</v>
      </c>
      <c r="AB547">
        <v>58.05</v>
      </c>
      <c r="AC547">
        <v>12</v>
      </c>
      <c r="AD547" t="str">
        <f t="shared" si="44"/>
        <v>NO</v>
      </c>
      <c r="AE547">
        <v>12</v>
      </c>
    </row>
    <row r="548" spans="1:31" x14ac:dyDescent="0.15">
      <c r="A548" t="str">
        <f t="shared" si="45"/>
        <v>3614-3506</v>
      </c>
      <c r="C548" s="9">
        <f t="shared" si="42"/>
        <v>2100</v>
      </c>
      <c r="D548" s="9">
        <f t="shared" si="46"/>
        <v>2200</v>
      </c>
      <c r="E548" s="2"/>
      <c r="F548">
        <v>3614</v>
      </c>
      <c r="G548">
        <v>3506</v>
      </c>
      <c r="H548">
        <v>168.91</v>
      </c>
      <c r="I548">
        <v>167.93</v>
      </c>
      <c r="J548">
        <v>71.66</v>
      </c>
      <c r="K548">
        <v>7.42</v>
      </c>
      <c r="L548">
        <v>54.41</v>
      </c>
      <c r="M548">
        <v>19.649999999999999</v>
      </c>
      <c r="N548">
        <v>4.53</v>
      </c>
      <c r="O548">
        <v>1.25</v>
      </c>
      <c r="P548">
        <v>10</v>
      </c>
      <c r="Q548" t="str">
        <f t="shared" si="43"/>
        <v>NO</v>
      </c>
      <c r="R548" s="2"/>
      <c r="S548">
        <v>3614</v>
      </c>
      <c r="T548">
        <v>3506</v>
      </c>
      <c r="U548">
        <v>178.53</v>
      </c>
      <c r="V548">
        <v>178.02</v>
      </c>
      <c r="W548">
        <v>40.369999999999997</v>
      </c>
      <c r="X548">
        <v>10.82</v>
      </c>
      <c r="Y548">
        <v>105.93</v>
      </c>
      <c r="Z548">
        <v>7.24</v>
      </c>
      <c r="AA548">
        <v>1.51</v>
      </c>
      <c r="AB548">
        <v>0.66</v>
      </c>
      <c r="AC548">
        <v>12</v>
      </c>
      <c r="AD548" t="str">
        <f t="shared" si="44"/>
        <v>NO</v>
      </c>
      <c r="AE548">
        <v>12</v>
      </c>
    </row>
    <row r="549" spans="1:31" x14ac:dyDescent="0.15">
      <c r="A549" t="str">
        <f t="shared" si="45"/>
        <v>2132-3507</v>
      </c>
      <c r="C549" s="9">
        <f t="shared" si="42"/>
        <v>0</v>
      </c>
      <c r="D549" s="9">
        <f t="shared" si="46"/>
        <v>0</v>
      </c>
      <c r="E549" s="2"/>
      <c r="F549">
        <v>2132</v>
      </c>
      <c r="G549">
        <v>3507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 t="str">
        <f t="shared" si="43"/>
        <v>NO</v>
      </c>
      <c r="R549" s="2"/>
      <c r="S549">
        <v>2132</v>
      </c>
      <c r="T549">
        <v>3507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 t="str">
        <f t="shared" si="44"/>
        <v>NO</v>
      </c>
      <c r="AE549">
        <v>0</v>
      </c>
    </row>
    <row r="550" spans="1:31" x14ac:dyDescent="0.15">
      <c r="A550" t="str">
        <f t="shared" si="45"/>
        <v>4175-3507</v>
      </c>
      <c r="C550" s="9">
        <f t="shared" si="42"/>
        <v>1900</v>
      </c>
      <c r="D550" s="9">
        <f t="shared" si="46"/>
        <v>2000</v>
      </c>
      <c r="E550" s="2"/>
      <c r="F550">
        <v>4175</v>
      </c>
      <c r="G550">
        <v>3507</v>
      </c>
      <c r="H550">
        <v>137.19999999999999</v>
      </c>
      <c r="I550">
        <v>129.80000000000001</v>
      </c>
      <c r="J550">
        <v>27.3</v>
      </c>
      <c r="K550">
        <v>7.89</v>
      </c>
      <c r="L550">
        <v>56.98</v>
      </c>
      <c r="M550">
        <v>2.77</v>
      </c>
      <c r="N550">
        <v>0.31</v>
      </c>
      <c r="O550">
        <v>21.94</v>
      </c>
      <c r="P550">
        <v>20</v>
      </c>
      <c r="Q550" t="str">
        <f t="shared" si="43"/>
        <v>NO</v>
      </c>
      <c r="R550" s="2"/>
      <c r="S550">
        <v>4175</v>
      </c>
      <c r="T550">
        <v>3507</v>
      </c>
      <c r="U550">
        <v>194.56</v>
      </c>
      <c r="V550">
        <v>184.19</v>
      </c>
      <c r="W550">
        <v>40.72</v>
      </c>
      <c r="X550">
        <v>5.96</v>
      </c>
      <c r="Y550">
        <v>72.39</v>
      </c>
      <c r="Z550">
        <v>2.08</v>
      </c>
      <c r="AA550">
        <v>0.25</v>
      </c>
      <c r="AB550">
        <v>61.16</v>
      </c>
      <c r="AC550">
        <v>12</v>
      </c>
      <c r="AD550" t="str">
        <f t="shared" si="44"/>
        <v>NO</v>
      </c>
      <c r="AE550">
        <v>12</v>
      </c>
    </row>
    <row r="551" spans="1:31" x14ac:dyDescent="0.15">
      <c r="A551" t="str">
        <f t="shared" si="45"/>
        <v>2775-3507</v>
      </c>
      <c r="C551" s="9">
        <f t="shared" si="42"/>
        <v>1200</v>
      </c>
      <c r="D551" s="9">
        <f t="shared" si="46"/>
        <v>1300</v>
      </c>
      <c r="E551" s="2"/>
      <c r="F551">
        <v>2775</v>
      </c>
      <c r="G551">
        <v>3507</v>
      </c>
      <c r="H551">
        <v>126.02</v>
      </c>
      <c r="I551">
        <v>124.87</v>
      </c>
      <c r="J551">
        <v>55.97</v>
      </c>
      <c r="K551">
        <v>4.1399999999999997</v>
      </c>
      <c r="L551">
        <v>38.85</v>
      </c>
      <c r="M551">
        <v>19.64</v>
      </c>
      <c r="N551">
        <v>4.3099999999999996</v>
      </c>
      <c r="O551">
        <v>3.11</v>
      </c>
      <c r="P551">
        <v>0</v>
      </c>
      <c r="Q551" t="str">
        <f t="shared" si="43"/>
        <v>NO</v>
      </c>
      <c r="R551" s="2"/>
      <c r="S551">
        <v>2775</v>
      </c>
      <c r="T551">
        <v>3507</v>
      </c>
      <c r="U551">
        <v>77.930000000000007</v>
      </c>
      <c r="V551">
        <v>77.319999999999993</v>
      </c>
      <c r="W551">
        <v>13.26</v>
      </c>
      <c r="X551">
        <v>5.23</v>
      </c>
      <c r="Y551">
        <v>48.31</v>
      </c>
      <c r="Z551">
        <v>7.4</v>
      </c>
      <c r="AA551">
        <v>1.2</v>
      </c>
      <c r="AB551">
        <v>2.5299999999999998</v>
      </c>
      <c r="AC551">
        <v>0</v>
      </c>
      <c r="AD551" t="str">
        <f t="shared" si="44"/>
        <v>NO</v>
      </c>
      <c r="AE551">
        <v>0</v>
      </c>
    </row>
    <row r="552" spans="1:31" x14ac:dyDescent="0.15">
      <c r="A552" t="str">
        <f t="shared" si="45"/>
        <v>3613-3612</v>
      </c>
      <c r="C552" s="9">
        <f t="shared" si="42"/>
        <v>900</v>
      </c>
      <c r="D552" s="9">
        <f t="shared" si="46"/>
        <v>900</v>
      </c>
      <c r="E552" s="2"/>
      <c r="F552">
        <v>3613</v>
      </c>
      <c r="G552">
        <v>3612</v>
      </c>
      <c r="H552">
        <v>33.79</v>
      </c>
      <c r="I552">
        <v>33.22</v>
      </c>
      <c r="J552">
        <v>5.96</v>
      </c>
      <c r="K552">
        <v>1.67</v>
      </c>
      <c r="L552">
        <v>21.5</v>
      </c>
      <c r="M552">
        <v>0.9</v>
      </c>
      <c r="N552">
        <v>3.48</v>
      </c>
      <c r="O552">
        <v>0.3</v>
      </c>
      <c r="P552">
        <v>0</v>
      </c>
      <c r="Q552" t="str">
        <f t="shared" si="43"/>
        <v>NO</v>
      </c>
      <c r="R552" s="2"/>
      <c r="S552">
        <v>3613</v>
      </c>
      <c r="T552">
        <v>3612</v>
      </c>
      <c r="U552">
        <v>130.38</v>
      </c>
      <c r="V552">
        <v>120.73</v>
      </c>
      <c r="W552">
        <v>70.45</v>
      </c>
      <c r="X552">
        <v>2.04</v>
      </c>
      <c r="Y552">
        <v>51.77</v>
      </c>
      <c r="Z552">
        <v>1.1100000000000001</v>
      </c>
      <c r="AA552">
        <v>3.96</v>
      </c>
      <c r="AB552">
        <v>1.05</v>
      </c>
      <c r="AC552">
        <v>0</v>
      </c>
      <c r="AD552" t="str">
        <f t="shared" si="44"/>
        <v>NO</v>
      </c>
      <c r="AE552">
        <v>0</v>
      </c>
    </row>
    <row r="553" spans="1:31" x14ac:dyDescent="0.15">
      <c r="A553" t="str">
        <f t="shared" si="45"/>
        <v>3612-3613</v>
      </c>
      <c r="C553" s="9">
        <f t="shared" si="42"/>
        <v>1300</v>
      </c>
      <c r="D553" s="9">
        <f t="shared" si="46"/>
        <v>1400</v>
      </c>
      <c r="E553" s="2"/>
      <c r="F553">
        <v>3612</v>
      </c>
      <c r="G553">
        <v>3613</v>
      </c>
      <c r="H553">
        <v>192.82</v>
      </c>
      <c r="I553">
        <v>192.82</v>
      </c>
      <c r="J553">
        <v>104.53</v>
      </c>
      <c r="K553">
        <v>5.25</v>
      </c>
      <c r="L553">
        <v>78.709999999999994</v>
      </c>
      <c r="M553">
        <v>1.1599999999999999</v>
      </c>
      <c r="N553">
        <v>2.46</v>
      </c>
      <c r="O553">
        <v>0.72</v>
      </c>
      <c r="P553">
        <v>0</v>
      </c>
      <c r="Q553" t="str">
        <f t="shared" si="43"/>
        <v>NO</v>
      </c>
      <c r="R553" s="2"/>
      <c r="S553">
        <v>3612</v>
      </c>
      <c r="T553">
        <v>3613</v>
      </c>
      <c r="U553">
        <v>34.74</v>
      </c>
      <c r="V553">
        <v>34.74</v>
      </c>
      <c r="W553">
        <v>5.01</v>
      </c>
      <c r="X553">
        <v>1.92</v>
      </c>
      <c r="Y553">
        <v>25.8</v>
      </c>
      <c r="Z553">
        <v>0.78</v>
      </c>
      <c r="AA553">
        <v>1.0900000000000001</v>
      </c>
      <c r="AB553">
        <v>0.14000000000000001</v>
      </c>
      <c r="AC553">
        <v>0</v>
      </c>
      <c r="AD553" t="str">
        <f t="shared" si="44"/>
        <v>NO</v>
      </c>
      <c r="AE553">
        <v>0</v>
      </c>
    </row>
    <row r="554" spans="1:31" x14ac:dyDescent="0.15">
      <c r="A554" t="str">
        <f t="shared" si="45"/>
        <v>1610-3613</v>
      </c>
      <c r="C554" s="9">
        <f t="shared" si="42"/>
        <v>900</v>
      </c>
      <c r="D554" s="9">
        <f t="shared" si="46"/>
        <v>900</v>
      </c>
      <c r="E554" s="2"/>
      <c r="F554">
        <v>1610</v>
      </c>
      <c r="G554">
        <v>3613</v>
      </c>
      <c r="H554">
        <v>33.79</v>
      </c>
      <c r="I554">
        <v>33.22</v>
      </c>
      <c r="J554">
        <v>5.96</v>
      </c>
      <c r="K554">
        <v>1.67</v>
      </c>
      <c r="L554">
        <v>21.5</v>
      </c>
      <c r="M554">
        <v>0.9</v>
      </c>
      <c r="N554">
        <v>3.48</v>
      </c>
      <c r="O554">
        <v>0.3</v>
      </c>
      <c r="P554">
        <v>0</v>
      </c>
      <c r="Q554" t="str">
        <f t="shared" si="43"/>
        <v>NO</v>
      </c>
      <c r="R554" s="2"/>
      <c r="S554">
        <v>1610</v>
      </c>
      <c r="T554">
        <v>3613</v>
      </c>
      <c r="U554">
        <v>130.38</v>
      </c>
      <c r="V554">
        <v>120.73</v>
      </c>
      <c r="W554">
        <v>70.45</v>
      </c>
      <c r="X554">
        <v>2.04</v>
      </c>
      <c r="Y554">
        <v>51.77</v>
      </c>
      <c r="Z554">
        <v>1.1100000000000001</v>
      </c>
      <c r="AA554">
        <v>3.96</v>
      </c>
      <c r="AB554">
        <v>1.05</v>
      </c>
      <c r="AC554">
        <v>0</v>
      </c>
      <c r="AD554" t="str">
        <f t="shared" si="44"/>
        <v>NO</v>
      </c>
      <c r="AE554">
        <v>0</v>
      </c>
    </row>
    <row r="555" spans="1:31" x14ac:dyDescent="0.15">
      <c r="A555" t="str">
        <f t="shared" si="45"/>
        <v>3506-3614</v>
      </c>
      <c r="C555" s="9">
        <f t="shared" si="42"/>
        <v>2100</v>
      </c>
      <c r="D555" s="9">
        <f t="shared" si="46"/>
        <v>2200</v>
      </c>
      <c r="E555" s="2"/>
      <c r="F555">
        <v>3506</v>
      </c>
      <c r="G555">
        <v>3614</v>
      </c>
      <c r="H555">
        <v>179.96</v>
      </c>
      <c r="I555">
        <v>168.91</v>
      </c>
      <c r="J555">
        <v>33.950000000000003</v>
      </c>
      <c r="K555">
        <v>13.96</v>
      </c>
      <c r="L555">
        <v>85.37</v>
      </c>
      <c r="M555">
        <v>5.27</v>
      </c>
      <c r="N555">
        <v>0.54</v>
      </c>
      <c r="O555">
        <v>20.86</v>
      </c>
      <c r="P555">
        <v>20</v>
      </c>
      <c r="Q555" t="str">
        <f t="shared" si="43"/>
        <v>NO</v>
      </c>
      <c r="R555" s="2"/>
      <c r="S555">
        <v>3506</v>
      </c>
      <c r="T555">
        <v>3614</v>
      </c>
      <c r="U555">
        <v>188.67</v>
      </c>
      <c r="V555">
        <v>175.57</v>
      </c>
      <c r="W555">
        <v>36.58</v>
      </c>
      <c r="X555">
        <v>8.08</v>
      </c>
      <c r="Y555">
        <v>71.239999999999995</v>
      </c>
      <c r="Z555">
        <v>2.4500000000000002</v>
      </c>
      <c r="AA555">
        <v>0.27</v>
      </c>
      <c r="AB555">
        <v>58.05</v>
      </c>
      <c r="AC555">
        <v>12</v>
      </c>
      <c r="AD555" t="str">
        <f t="shared" si="44"/>
        <v>NO</v>
      </c>
      <c r="AE555">
        <v>12</v>
      </c>
    </row>
    <row r="556" spans="1:31" x14ac:dyDescent="0.15">
      <c r="A556" t="str">
        <f t="shared" si="45"/>
        <v>3634-3614</v>
      </c>
      <c r="C556" s="9">
        <f t="shared" si="42"/>
        <v>800</v>
      </c>
      <c r="D556" s="9">
        <f t="shared" si="46"/>
        <v>800</v>
      </c>
      <c r="E556" s="2"/>
      <c r="F556">
        <v>3634</v>
      </c>
      <c r="G556">
        <v>3614</v>
      </c>
      <c r="H556">
        <v>33.5</v>
      </c>
      <c r="I556">
        <v>33.5</v>
      </c>
      <c r="J556">
        <v>0.62</v>
      </c>
      <c r="K556">
        <v>3.14</v>
      </c>
      <c r="L556">
        <v>25.31</v>
      </c>
      <c r="M556">
        <v>2.14</v>
      </c>
      <c r="N556">
        <v>0.16</v>
      </c>
      <c r="O556">
        <v>2.13</v>
      </c>
      <c r="P556">
        <v>0</v>
      </c>
      <c r="Q556" t="str">
        <f t="shared" si="43"/>
        <v>NO</v>
      </c>
      <c r="R556" s="2"/>
      <c r="S556">
        <v>3634</v>
      </c>
      <c r="T556">
        <v>3614</v>
      </c>
      <c r="U556">
        <v>95.63</v>
      </c>
      <c r="V556">
        <v>95.63</v>
      </c>
      <c r="W556">
        <v>11.64</v>
      </c>
      <c r="X556">
        <v>6.05</v>
      </c>
      <c r="Y556">
        <v>70.52</v>
      </c>
      <c r="Z556">
        <v>3.02</v>
      </c>
      <c r="AA556">
        <v>0.24</v>
      </c>
      <c r="AB556">
        <v>4.1500000000000004</v>
      </c>
      <c r="AC556">
        <v>0</v>
      </c>
      <c r="AD556" t="str">
        <f t="shared" si="44"/>
        <v>NO</v>
      </c>
      <c r="AE556">
        <v>0</v>
      </c>
    </row>
    <row r="557" spans="1:31" x14ac:dyDescent="0.15">
      <c r="A557" t="str">
        <f t="shared" si="45"/>
        <v>4175-3614</v>
      </c>
      <c r="C557" s="9">
        <f t="shared" si="42"/>
        <v>2000</v>
      </c>
      <c r="D557" s="9">
        <f t="shared" si="46"/>
        <v>2100</v>
      </c>
      <c r="E557" s="2"/>
      <c r="F557">
        <v>4175</v>
      </c>
      <c r="G557">
        <v>3614</v>
      </c>
      <c r="H557">
        <v>178.13</v>
      </c>
      <c r="I557">
        <v>176.99</v>
      </c>
      <c r="J557">
        <v>75.75</v>
      </c>
      <c r="K557">
        <v>6.95</v>
      </c>
      <c r="L557">
        <v>58.05</v>
      </c>
      <c r="M557">
        <v>19.760000000000002</v>
      </c>
      <c r="N557">
        <v>4.49</v>
      </c>
      <c r="O557">
        <v>3.14</v>
      </c>
      <c r="P557">
        <v>10</v>
      </c>
      <c r="Q557" t="str">
        <f t="shared" si="43"/>
        <v>NO</v>
      </c>
      <c r="R557" s="2"/>
      <c r="S557">
        <v>4175</v>
      </c>
      <c r="T557">
        <v>3614</v>
      </c>
      <c r="U557">
        <v>156.07</v>
      </c>
      <c r="V557">
        <v>155.44999999999999</v>
      </c>
      <c r="W557">
        <v>34.1</v>
      </c>
      <c r="X557">
        <v>9.39</v>
      </c>
      <c r="Y557">
        <v>89.11</v>
      </c>
      <c r="Z557">
        <v>7.55</v>
      </c>
      <c r="AA557">
        <v>1.39</v>
      </c>
      <c r="AB557">
        <v>2.5499999999999998</v>
      </c>
      <c r="AC557">
        <v>12</v>
      </c>
      <c r="AD557" t="str">
        <f t="shared" si="44"/>
        <v>NO</v>
      </c>
      <c r="AE557">
        <v>12</v>
      </c>
    </row>
    <row r="558" spans="1:31" x14ac:dyDescent="0.15">
      <c r="A558" t="str">
        <f t="shared" si="45"/>
        <v>3614-3634</v>
      </c>
      <c r="C558" s="9">
        <f t="shared" si="42"/>
        <v>900</v>
      </c>
      <c r="D558" s="9">
        <f t="shared" si="46"/>
        <v>900</v>
      </c>
      <c r="E558" s="2"/>
      <c r="F558">
        <v>3614</v>
      </c>
      <c r="G558">
        <v>3634</v>
      </c>
      <c r="H558">
        <v>85.49</v>
      </c>
      <c r="I558">
        <v>81.66</v>
      </c>
      <c r="J558">
        <v>11.37</v>
      </c>
      <c r="K558">
        <v>8.75</v>
      </c>
      <c r="L558">
        <v>57.33</v>
      </c>
      <c r="M558">
        <v>4.75</v>
      </c>
      <c r="N558">
        <v>0.35</v>
      </c>
      <c r="O558">
        <v>2.93</v>
      </c>
      <c r="P558">
        <v>0</v>
      </c>
      <c r="Q558" t="str">
        <f t="shared" si="43"/>
        <v>NO</v>
      </c>
      <c r="R558" s="2"/>
      <c r="S558">
        <v>3614</v>
      </c>
      <c r="T558">
        <v>3634</v>
      </c>
      <c r="U558">
        <v>67.28</v>
      </c>
      <c r="V558">
        <v>64.45</v>
      </c>
      <c r="W558">
        <v>1.23</v>
      </c>
      <c r="X558">
        <v>6.73</v>
      </c>
      <c r="Y558">
        <v>52.55</v>
      </c>
      <c r="Z558">
        <v>3.7</v>
      </c>
      <c r="AA558">
        <v>0.13</v>
      </c>
      <c r="AB558">
        <v>2.93</v>
      </c>
      <c r="AC558">
        <v>0</v>
      </c>
      <c r="AD558" t="str">
        <f t="shared" si="44"/>
        <v>NO</v>
      </c>
      <c r="AE558">
        <v>0</v>
      </c>
    </row>
    <row r="559" spans="1:31" x14ac:dyDescent="0.15">
      <c r="A559" t="str">
        <f t="shared" si="45"/>
        <v>3657-3656</v>
      </c>
      <c r="C559" s="9">
        <f t="shared" si="42"/>
        <v>3800</v>
      </c>
      <c r="D559" s="9">
        <f t="shared" si="46"/>
        <v>4000</v>
      </c>
      <c r="E559" s="2"/>
      <c r="F559">
        <v>3657</v>
      </c>
      <c r="G559">
        <v>3656</v>
      </c>
      <c r="H559">
        <v>212.76</v>
      </c>
      <c r="I559">
        <v>212.76</v>
      </c>
      <c r="J559">
        <v>12.09</v>
      </c>
      <c r="K559">
        <v>20.79</v>
      </c>
      <c r="L559">
        <v>157.08000000000001</v>
      </c>
      <c r="M559">
        <v>12.11</v>
      </c>
      <c r="N559">
        <v>8.5</v>
      </c>
      <c r="O559">
        <v>2.2000000000000002</v>
      </c>
      <c r="P559">
        <v>0</v>
      </c>
      <c r="Q559" t="str">
        <f t="shared" si="43"/>
        <v>NO</v>
      </c>
      <c r="R559" s="2"/>
      <c r="S559">
        <v>3657</v>
      </c>
      <c r="T559">
        <v>3656</v>
      </c>
      <c r="U559">
        <v>403.66</v>
      </c>
      <c r="V559">
        <v>403.66</v>
      </c>
      <c r="W559">
        <v>105.77</v>
      </c>
      <c r="X559">
        <v>18.04</v>
      </c>
      <c r="Y559">
        <v>227.1</v>
      </c>
      <c r="Z559">
        <v>19.37</v>
      </c>
      <c r="AA559">
        <v>10.94</v>
      </c>
      <c r="AB559">
        <v>22.44</v>
      </c>
      <c r="AC559">
        <v>0</v>
      </c>
      <c r="AD559" t="str">
        <f t="shared" si="44"/>
        <v>NO</v>
      </c>
      <c r="AE559">
        <v>0</v>
      </c>
    </row>
    <row r="560" spans="1:31" x14ac:dyDescent="0.15">
      <c r="A560" t="str">
        <f t="shared" si="45"/>
        <v>1498-3656</v>
      </c>
      <c r="C560" s="9">
        <f t="shared" si="42"/>
        <v>21200</v>
      </c>
      <c r="D560" s="9">
        <f t="shared" si="46"/>
        <v>22200</v>
      </c>
      <c r="E560" s="2"/>
      <c r="F560">
        <v>1498</v>
      </c>
      <c r="G560">
        <v>3656</v>
      </c>
      <c r="H560">
        <v>1943.22</v>
      </c>
      <c r="I560">
        <v>1828.61</v>
      </c>
      <c r="J560">
        <v>641.66</v>
      </c>
      <c r="K560">
        <v>177.38</v>
      </c>
      <c r="L560">
        <v>717.53</v>
      </c>
      <c r="M560">
        <v>280.16000000000003</v>
      </c>
      <c r="N560">
        <v>106.17</v>
      </c>
      <c r="O560">
        <v>5.32</v>
      </c>
      <c r="P560">
        <v>15</v>
      </c>
      <c r="Q560" t="str">
        <f t="shared" si="43"/>
        <v>NO</v>
      </c>
      <c r="R560" s="2"/>
      <c r="S560">
        <v>1498</v>
      </c>
      <c r="T560">
        <v>3656</v>
      </c>
      <c r="U560">
        <v>1775.14</v>
      </c>
      <c r="V560">
        <v>1685.3</v>
      </c>
      <c r="W560">
        <v>550.66999999999996</v>
      </c>
      <c r="X560">
        <v>182.62</v>
      </c>
      <c r="Y560">
        <v>766.97</v>
      </c>
      <c r="Z560">
        <v>129.68</v>
      </c>
      <c r="AA560">
        <v>113.7</v>
      </c>
      <c r="AB560">
        <v>13.5</v>
      </c>
      <c r="AC560">
        <v>18</v>
      </c>
      <c r="AD560" t="str">
        <f t="shared" si="44"/>
        <v>NO</v>
      </c>
      <c r="AE560">
        <v>18</v>
      </c>
    </row>
    <row r="561" spans="1:31" x14ac:dyDescent="0.15">
      <c r="A561" t="str">
        <f t="shared" si="45"/>
        <v>1481-3656</v>
      </c>
      <c r="C561" s="9">
        <f t="shared" si="42"/>
        <v>22200</v>
      </c>
      <c r="D561" s="9">
        <f t="shared" si="46"/>
        <v>23200</v>
      </c>
      <c r="E561" s="2"/>
      <c r="F561">
        <v>1481</v>
      </c>
      <c r="G561">
        <v>3656</v>
      </c>
      <c r="H561">
        <v>1543.84</v>
      </c>
      <c r="I561">
        <v>1539.26</v>
      </c>
      <c r="J561">
        <v>378.5</v>
      </c>
      <c r="K561">
        <v>135.86000000000001</v>
      </c>
      <c r="L561">
        <v>627.34</v>
      </c>
      <c r="M561">
        <v>167.98</v>
      </c>
      <c r="N561">
        <v>200.36</v>
      </c>
      <c r="O561">
        <v>18.809999999999999</v>
      </c>
      <c r="P561">
        <v>15</v>
      </c>
      <c r="Q561" t="str">
        <f t="shared" si="43"/>
        <v>NO</v>
      </c>
      <c r="R561" s="2"/>
      <c r="S561">
        <v>1481</v>
      </c>
      <c r="T561">
        <v>3656</v>
      </c>
      <c r="U561">
        <v>2238.9499999999998</v>
      </c>
      <c r="V561">
        <v>2120.54</v>
      </c>
      <c r="W561">
        <v>826.2</v>
      </c>
      <c r="X561">
        <v>123.18</v>
      </c>
      <c r="Y561">
        <v>1004.99</v>
      </c>
      <c r="Z561">
        <v>133.03</v>
      </c>
      <c r="AA561">
        <v>111.92</v>
      </c>
      <c r="AB561">
        <v>21.64</v>
      </c>
      <c r="AC561">
        <v>18</v>
      </c>
      <c r="AD561" t="str">
        <f t="shared" si="44"/>
        <v>NO</v>
      </c>
      <c r="AE561">
        <v>18</v>
      </c>
    </row>
    <row r="562" spans="1:31" x14ac:dyDescent="0.15">
      <c r="A562" t="str">
        <f t="shared" si="45"/>
        <v>3656-3657</v>
      </c>
      <c r="C562" s="9">
        <f t="shared" si="42"/>
        <v>2700</v>
      </c>
      <c r="D562" s="9">
        <f t="shared" si="46"/>
        <v>2800</v>
      </c>
      <c r="E562" s="2"/>
      <c r="F562">
        <v>3656</v>
      </c>
      <c r="G562">
        <v>3657</v>
      </c>
      <c r="H562">
        <v>222.29</v>
      </c>
      <c r="I562">
        <v>213.23</v>
      </c>
      <c r="J562">
        <v>60.82</v>
      </c>
      <c r="K562">
        <v>17.510000000000002</v>
      </c>
      <c r="L562">
        <v>114.19</v>
      </c>
      <c r="M562">
        <v>13.2</v>
      </c>
      <c r="N562">
        <v>8.11</v>
      </c>
      <c r="O562">
        <v>8.4700000000000006</v>
      </c>
      <c r="P562">
        <v>0</v>
      </c>
      <c r="Q562" t="str">
        <f t="shared" si="43"/>
        <v>NO</v>
      </c>
      <c r="R562" s="2"/>
      <c r="S562">
        <v>3656</v>
      </c>
      <c r="T562">
        <v>3657</v>
      </c>
      <c r="U562">
        <v>246.74</v>
      </c>
      <c r="V562">
        <v>233.34</v>
      </c>
      <c r="W562">
        <v>15.52</v>
      </c>
      <c r="X562">
        <v>20.3</v>
      </c>
      <c r="Y562">
        <v>171.5</v>
      </c>
      <c r="Z562">
        <v>17.2</v>
      </c>
      <c r="AA562">
        <v>9.94</v>
      </c>
      <c r="AB562">
        <v>12.28</v>
      </c>
      <c r="AC562">
        <v>0</v>
      </c>
      <c r="AD562" t="str">
        <f t="shared" si="44"/>
        <v>NO</v>
      </c>
      <c r="AE562">
        <v>0</v>
      </c>
    </row>
    <row r="563" spans="1:31" x14ac:dyDescent="0.15">
      <c r="A563" t="str">
        <f t="shared" si="45"/>
        <v>1533-3715</v>
      </c>
      <c r="C563" s="9">
        <f t="shared" si="42"/>
        <v>11100</v>
      </c>
      <c r="D563" s="9">
        <f t="shared" si="46"/>
        <v>11600</v>
      </c>
      <c r="E563" s="2"/>
      <c r="F563">
        <v>1533</v>
      </c>
      <c r="G563">
        <v>3715</v>
      </c>
      <c r="H563">
        <v>742.57</v>
      </c>
      <c r="I563">
        <v>699.21</v>
      </c>
      <c r="J563">
        <v>270.12</v>
      </c>
      <c r="K563">
        <v>38.880000000000003</v>
      </c>
      <c r="L563">
        <v>276.95</v>
      </c>
      <c r="M563">
        <v>67.78</v>
      </c>
      <c r="N563">
        <v>67.53</v>
      </c>
      <c r="O563">
        <v>21.31</v>
      </c>
      <c r="P563">
        <v>0</v>
      </c>
      <c r="Q563" t="str">
        <f t="shared" si="43"/>
        <v>NO</v>
      </c>
      <c r="R563" s="2"/>
      <c r="S563">
        <v>1533</v>
      </c>
      <c r="T563">
        <v>3715</v>
      </c>
      <c r="U563">
        <v>1245.72</v>
      </c>
      <c r="V563">
        <v>1125.7</v>
      </c>
      <c r="W563">
        <v>596.73</v>
      </c>
      <c r="X563">
        <v>56.24</v>
      </c>
      <c r="Y563">
        <v>443.05</v>
      </c>
      <c r="Z563">
        <v>68.55</v>
      </c>
      <c r="AA563">
        <v>33.409999999999997</v>
      </c>
      <c r="AB563">
        <v>47.75</v>
      </c>
      <c r="AC563">
        <v>0</v>
      </c>
      <c r="AD563" t="str">
        <f t="shared" si="44"/>
        <v>NO</v>
      </c>
      <c r="AE563">
        <v>0</v>
      </c>
    </row>
    <row r="564" spans="1:31" x14ac:dyDescent="0.15">
      <c r="A564" t="str">
        <f t="shared" si="45"/>
        <v>2370-3717</v>
      </c>
      <c r="C564" s="9">
        <f t="shared" si="42"/>
        <v>100</v>
      </c>
      <c r="D564" s="9">
        <f t="shared" si="46"/>
        <v>100</v>
      </c>
      <c r="E564" s="2"/>
      <c r="F564">
        <v>2370</v>
      </c>
      <c r="G564">
        <v>3717</v>
      </c>
      <c r="H564">
        <v>8.42</v>
      </c>
      <c r="I564">
        <v>8.34</v>
      </c>
      <c r="J564">
        <v>1.08</v>
      </c>
      <c r="K564">
        <v>0.3</v>
      </c>
      <c r="L564">
        <v>6.78</v>
      </c>
      <c r="M564">
        <v>0</v>
      </c>
      <c r="N564">
        <v>0.25</v>
      </c>
      <c r="O564">
        <v>0.01</v>
      </c>
      <c r="P564">
        <v>0</v>
      </c>
      <c r="Q564" t="str">
        <f t="shared" si="43"/>
        <v>NO</v>
      </c>
      <c r="R564" s="2"/>
      <c r="S564">
        <v>2370</v>
      </c>
      <c r="T564">
        <v>3717</v>
      </c>
      <c r="U564">
        <v>7.29</v>
      </c>
      <c r="V564">
        <v>7.13</v>
      </c>
      <c r="W564">
        <v>3.44</v>
      </c>
      <c r="X564">
        <v>0.17</v>
      </c>
      <c r="Y564">
        <v>3.48</v>
      </c>
      <c r="Z564">
        <v>0</v>
      </c>
      <c r="AA564">
        <v>0.14000000000000001</v>
      </c>
      <c r="AB564">
        <v>0.06</v>
      </c>
      <c r="AC564">
        <v>0</v>
      </c>
      <c r="AD564" t="str">
        <f t="shared" si="44"/>
        <v>NO</v>
      </c>
      <c r="AE564">
        <v>0</v>
      </c>
    </row>
    <row r="565" spans="1:31" x14ac:dyDescent="0.15">
      <c r="A565" t="str">
        <f t="shared" si="45"/>
        <v>2355-3718</v>
      </c>
      <c r="C565" s="9">
        <f t="shared" si="42"/>
        <v>300</v>
      </c>
      <c r="D565" s="9">
        <f t="shared" si="46"/>
        <v>300</v>
      </c>
      <c r="E565" s="2"/>
      <c r="F565">
        <v>2355</v>
      </c>
      <c r="G565">
        <v>3718</v>
      </c>
      <c r="H565">
        <v>8.1199999999999992</v>
      </c>
      <c r="I565">
        <v>8.06</v>
      </c>
      <c r="J565">
        <v>1.81</v>
      </c>
      <c r="K565">
        <v>0.3</v>
      </c>
      <c r="L565">
        <v>5.77</v>
      </c>
      <c r="M565">
        <v>0</v>
      </c>
      <c r="N565">
        <v>0.18</v>
      </c>
      <c r="O565">
        <v>0.06</v>
      </c>
      <c r="P565">
        <v>0</v>
      </c>
      <c r="Q565" t="str">
        <f t="shared" si="43"/>
        <v>NO</v>
      </c>
      <c r="R565" s="2"/>
      <c r="S565">
        <v>2355</v>
      </c>
      <c r="T565">
        <v>3718</v>
      </c>
      <c r="U565">
        <v>41.86</v>
      </c>
      <c r="V565">
        <v>41.12</v>
      </c>
      <c r="W565">
        <v>21.98</v>
      </c>
      <c r="X565">
        <v>0.83</v>
      </c>
      <c r="Y565">
        <v>18.399999999999999</v>
      </c>
      <c r="Z565">
        <v>0</v>
      </c>
      <c r="AA565">
        <v>0.24</v>
      </c>
      <c r="AB565">
        <v>0.4</v>
      </c>
      <c r="AC565">
        <v>0</v>
      </c>
      <c r="AD565" t="str">
        <f t="shared" si="44"/>
        <v>NO</v>
      </c>
      <c r="AE565">
        <v>0</v>
      </c>
    </row>
    <row r="566" spans="1:31" x14ac:dyDescent="0.15">
      <c r="A566" t="str">
        <f t="shared" si="45"/>
        <v>2375-3719</v>
      </c>
      <c r="B566" t="s">
        <v>103</v>
      </c>
      <c r="C566" s="9">
        <f t="shared" si="42"/>
        <v>4400</v>
      </c>
      <c r="D566" s="9">
        <f t="shared" si="46"/>
        <v>4600</v>
      </c>
      <c r="E566" s="2"/>
      <c r="F566">
        <v>2375</v>
      </c>
      <c r="G566">
        <v>3719</v>
      </c>
      <c r="H566">
        <v>342.4</v>
      </c>
      <c r="I566">
        <v>329.44</v>
      </c>
      <c r="J566">
        <v>97.88</v>
      </c>
      <c r="K566">
        <v>22.8</v>
      </c>
      <c r="L566">
        <v>139.22</v>
      </c>
      <c r="M566">
        <v>38.89</v>
      </c>
      <c r="N566">
        <v>1.94</v>
      </c>
      <c r="O566">
        <v>41.67</v>
      </c>
      <c r="P566">
        <v>0</v>
      </c>
      <c r="Q566" t="str">
        <f t="shared" si="43"/>
        <v>NO</v>
      </c>
      <c r="R566" s="2"/>
      <c r="S566">
        <v>2375</v>
      </c>
      <c r="T566">
        <v>3719</v>
      </c>
      <c r="U566">
        <v>431.15</v>
      </c>
      <c r="V566">
        <v>397.55</v>
      </c>
      <c r="W566">
        <v>188.11</v>
      </c>
      <c r="X566">
        <v>21.63</v>
      </c>
      <c r="Y566">
        <v>142.74</v>
      </c>
      <c r="Z566">
        <v>0.79</v>
      </c>
      <c r="AA566">
        <v>0.96</v>
      </c>
      <c r="AB566">
        <v>76.930000000000007</v>
      </c>
      <c r="AC566">
        <v>0</v>
      </c>
      <c r="AD566" t="str">
        <f t="shared" si="44"/>
        <v>NO</v>
      </c>
      <c r="AE566">
        <v>0</v>
      </c>
    </row>
    <row r="567" spans="1:31" x14ac:dyDescent="0.15">
      <c r="A567" t="str">
        <f t="shared" si="45"/>
        <v>3720-3719</v>
      </c>
      <c r="C567" s="9">
        <f t="shared" si="42"/>
        <v>1200</v>
      </c>
      <c r="D567" s="9">
        <f t="shared" si="46"/>
        <v>1300</v>
      </c>
      <c r="E567" s="2"/>
      <c r="F567">
        <v>3720</v>
      </c>
      <c r="G567">
        <v>3719</v>
      </c>
      <c r="H567">
        <v>116.65</v>
      </c>
      <c r="I567">
        <v>116.65</v>
      </c>
      <c r="J567">
        <v>48.94</v>
      </c>
      <c r="K567">
        <v>3.15</v>
      </c>
      <c r="L567">
        <v>57.56</v>
      </c>
      <c r="M567">
        <v>4.42</v>
      </c>
      <c r="N567">
        <v>1.48</v>
      </c>
      <c r="O567">
        <v>1.1200000000000001</v>
      </c>
      <c r="P567">
        <v>0</v>
      </c>
      <c r="Q567" t="str">
        <f t="shared" si="43"/>
        <v>NO</v>
      </c>
      <c r="R567" s="2"/>
      <c r="S567">
        <v>3720</v>
      </c>
      <c r="T567">
        <v>3719</v>
      </c>
      <c r="U567">
        <v>89.25</v>
      </c>
      <c r="V567">
        <v>89.25</v>
      </c>
      <c r="W567">
        <v>8.99</v>
      </c>
      <c r="X567">
        <v>3.47</v>
      </c>
      <c r="Y567">
        <v>72.569999999999993</v>
      </c>
      <c r="Z567">
        <v>1.59</v>
      </c>
      <c r="AA567">
        <v>1.51</v>
      </c>
      <c r="AB567">
        <v>1.1299999999999999</v>
      </c>
      <c r="AC567">
        <v>0</v>
      </c>
      <c r="AD567" t="str">
        <f t="shared" si="44"/>
        <v>NO</v>
      </c>
      <c r="AE567">
        <v>0</v>
      </c>
    </row>
    <row r="568" spans="1:31" x14ac:dyDescent="0.15">
      <c r="A568" t="str">
        <f t="shared" si="45"/>
        <v>2820-3719</v>
      </c>
      <c r="C568" s="9">
        <f t="shared" si="42"/>
        <v>2900</v>
      </c>
      <c r="D568" s="9">
        <f t="shared" si="46"/>
        <v>3000</v>
      </c>
      <c r="E568" s="2"/>
      <c r="F568">
        <v>2820</v>
      </c>
      <c r="G568">
        <v>3719</v>
      </c>
      <c r="H568">
        <v>255.82</v>
      </c>
      <c r="I568">
        <v>254.22</v>
      </c>
      <c r="J568">
        <v>119.98</v>
      </c>
      <c r="K568">
        <v>3.67</v>
      </c>
      <c r="L568">
        <v>48.63</v>
      </c>
      <c r="M568">
        <v>2.82</v>
      </c>
      <c r="N568">
        <v>0.93</v>
      </c>
      <c r="O568">
        <v>79.78</v>
      </c>
      <c r="P568">
        <v>0</v>
      </c>
      <c r="Q568" t="str">
        <f t="shared" si="43"/>
        <v>NO</v>
      </c>
      <c r="R568" s="2"/>
      <c r="S568">
        <v>2820</v>
      </c>
      <c r="T568">
        <v>3719</v>
      </c>
      <c r="U568">
        <v>227.02</v>
      </c>
      <c r="V568">
        <v>223.19</v>
      </c>
      <c r="W568">
        <v>91.87</v>
      </c>
      <c r="X568">
        <v>3.49</v>
      </c>
      <c r="Y568">
        <v>71</v>
      </c>
      <c r="Z568">
        <v>3.12</v>
      </c>
      <c r="AA568">
        <v>0.81</v>
      </c>
      <c r="AB568">
        <v>56.72</v>
      </c>
      <c r="AC568">
        <v>0</v>
      </c>
      <c r="AD568" t="str">
        <f t="shared" si="44"/>
        <v>NO</v>
      </c>
      <c r="AE568">
        <v>0</v>
      </c>
    </row>
    <row r="569" spans="1:31" x14ac:dyDescent="0.15">
      <c r="A569" t="str">
        <f t="shared" si="45"/>
        <v>3719-3720</v>
      </c>
      <c r="C569" s="9">
        <f t="shared" si="42"/>
        <v>800</v>
      </c>
      <c r="D569" s="9">
        <f t="shared" si="46"/>
        <v>800</v>
      </c>
      <c r="E569" s="2"/>
      <c r="F569">
        <v>3719</v>
      </c>
      <c r="G569">
        <v>3720</v>
      </c>
      <c r="H569">
        <v>41.46</v>
      </c>
      <c r="I569">
        <v>40.86</v>
      </c>
      <c r="J569">
        <v>4.75</v>
      </c>
      <c r="K569">
        <v>1.6</v>
      </c>
      <c r="L569">
        <v>30.5</v>
      </c>
      <c r="M569">
        <v>2.5</v>
      </c>
      <c r="N569">
        <v>1.1000000000000001</v>
      </c>
      <c r="O569">
        <v>1.02</v>
      </c>
      <c r="P569">
        <v>0</v>
      </c>
      <c r="Q569" t="str">
        <f t="shared" si="43"/>
        <v>NO</v>
      </c>
      <c r="R569" s="2"/>
      <c r="S569">
        <v>3719</v>
      </c>
      <c r="T569">
        <v>3720</v>
      </c>
      <c r="U569">
        <v>86.96</v>
      </c>
      <c r="V569">
        <v>83.61</v>
      </c>
      <c r="W569">
        <v>29.8</v>
      </c>
      <c r="X569">
        <v>2.16</v>
      </c>
      <c r="Y569">
        <v>47.56</v>
      </c>
      <c r="Z569">
        <v>3.22</v>
      </c>
      <c r="AA569">
        <v>1.04</v>
      </c>
      <c r="AB569">
        <v>3.18</v>
      </c>
      <c r="AC569">
        <v>0</v>
      </c>
      <c r="AD569" t="str">
        <f t="shared" si="44"/>
        <v>NO</v>
      </c>
      <c r="AE569">
        <v>0</v>
      </c>
    </row>
    <row r="570" spans="1:31" x14ac:dyDescent="0.15">
      <c r="A570" t="str">
        <f t="shared" si="45"/>
        <v>2384-3721</v>
      </c>
      <c r="C570" s="9">
        <f t="shared" si="42"/>
        <v>800</v>
      </c>
      <c r="D570" s="9">
        <f t="shared" si="46"/>
        <v>800</v>
      </c>
      <c r="E570" s="2"/>
      <c r="F570">
        <v>2384</v>
      </c>
      <c r="G570">
        <v>3721</v>
      </c>
      <c r="H570">
        <v>23.56</v>
      </c>
      <c r="I570">
        <v>23.15</v>
      </c>
      <c r="J570">
        <v>3.77</v>
      </c>
      <c r="K570">
        <v>0.68</v>
      </c>
      <c r="L570">
        <v>17.22</v>
      </c>
      <c r="M570">
        <v>0.47</v>
      </c>
      <c r="N570">
        <v>0.1</v>
      </c>
      <c r="O570">
        <v>1.31</v>
      </c>
      <c r="P570">
        <v>0</v>
      </c>
      <c r="Q570" t="str">
        <f t="shared" si="43"/>
        <v>NO</v>
      </c>
      <c r="R570" s="2"/>
      <c r="S570">
        <v>2384</v>
      </c>
      <c r="T570">
        <v>3721</v>
      </c>
      <c r="U570">
        <v>119.4</v>
      </c>
      <c r="V570">
        <v>114.99</v>
      </c>
      <c r="W570">
        <v>34.32</v>
      </c>
      <c r="X570">
        <v>2.71</v>
      </c>
      <c r="Y570">
        <v>62.83</v>
      </c>
      <c r="Z570">
        <v>0.96</v>
      </c>
      <c r="AA570">
        <v>0.57999999999999996</v>
      </c>
      <c r="AB570">
        <v>18</v>
      </c>
      <c r="AC570">
        <v>0</v>
      </c>
      <c r="AD570" t="str">
        <f t="shared" si="44"/>
        <v>NO</v>
      </c>
      <c r="AE570">
        <v>0</v>
      </c>
    </row>
    <row r="571" spans="1:31" x14ac:dyDescent="0.15">
      <c r="A571" t="str">
        <f t="shared" si="45"/>
        <v>2432-3721</v>
      </c>
      <c r="C571" s="9">
        <f t="shared" si="42"/>
        <v>400</v>
      </c>
      <c r="D571" s="9">
        <f t="shared" si="46"/>
        <v>400</v>
      </c>
      <c r="E571" s="2"/>
      <c r="F571">
        <v>2432</v>
      </c>
      <c r="G571">
        <v>3721</v>
      </c>
      <c r="H571">
        <v>44.23</v>
      </c>
      <c r="I571">
        <v>43.53</v>
      </c>
      <c r="J571">
        <v>12.56</v>
      </c>
      <c r="K571">
        <v>0.33</v>
      </c>
      <c r="L571">
        <v>13.15</v>
      </c>
      <c r="M571">
        <v>0.19</v>
      </c>
      <c r="N571">
        <v>0.35</v>
      </c>
      <c r="O571">
        <v>17.64</v>
      </c>
      <c r="P571">
        <v>0</v>
      </c>
      <c r="Q571" t="str">
        <f t="shared" si="43"/>
        <v>NO</v>
      </c>
      <c r="R571" s="2"/>
      <c r="S571">
        <v>2432</v>
      </c>
      <c r="T571">
        <v>3721</v>
      </c>
      <c r="U571">
        <v>32.479999999999997</v>
      </c>
      <c r="V571">
        <v>31.06</v>
      </c>
      <c r="W571">
        <v>3.1</v>
      </c>
      <c r="X571">
        <v>0.35</v>
      </c>
      <c r="Y571">
        <v>13.34</v>
      </c>
      <c r="Z571">
        <v>0.11</v>
      </c>
      <c r="AA571">
        <v>0.04</v>
      </c>
      <c r="AB571">
        <v>15.54</v>
      </c>
      <c r="AC571">
        <v>0</v>
      </c>
      <c r="AD571" t="str">
        <f t="shared" si="44"/>
        <v>NO</v>
      </c>
      <c r="AE571">
        <v>0</v>
      </c>
    </row>
    <row r="572" spans="1:31" x14ac:dyDescent="0.15">
      <c r="A572" t="str">
        <f t="shared" si="45"/>
        <v>2384-3724</v>
      </c>
      <c r="C572" s="9">
        <f t="shared" si="42"/>
        <v>2600</v>
      </c>
      <c r="D572" s="9">
        <f t="shared" si="46"/>
        <v>2700</v>
      </c>
      <c r="E572" s="2"/>
      <c r="F572">
        <v>2384</v>
      </c>
      <c r="G572">
        <v>3724</v>
      </c>
      <c r="H572">
        <v>309.16000000000003</v>
      </c>
      <c r="I572">
        <v>303.51</v>
      </c>
      <c r="J572">
        <v>163.93</v>
      </c>
      <c r="K572">
        <v>9.92</v>
      </c>
      <c r="L572">
        <v>83.26</v>
      </c>
      <c r="M572">
        <v>4.03</v>
      </c>
      <c r="N572">
        <v>3.54</v>
      </c>
      <c r="O572">
        <v>29.48</v>
      </c>
      <c r="P572">
        <v>15</v>
      </c>
      <c r="Q572" t="str">
        <f t="shared" si="43"/>
        <v>NO</v>
      </c>
      <c r="R572" s="2"/>
      <c r="S572">
        <v>2384</v>
      </c>
      <c r="T572">
        <v>3724</v>
      </c>
      <c r="U572">
        <v>137.55000000000001</v>
      </c>
      <c r="V572">
        <v>133.03</v>
      </c>
      <c r="W572">
        <v>20.56</v>
      </c>
      <c r="X572">
        <v>3.41</v>
      </c>
      <c r="Y572">
        <v>87.35</v>
      </c>
      <c r="Z572">
        <v>1.38</v>
      </c>
      <c r="AA572">
        <v>0.52</v>
      </c>
      <c r="AB572">
        <v>24.34</v>
      </c>
      <c r="AC572">
        <v>0</v>
      </c>
      <c r="AD572" t="str">
        <f t="shared" si="44"/>
        <v>NO</v>
      </c>
      <c r="AE572">
        <v>0</v>
      </c>
    </row>
    <row r="573" spans="1:31" x14ac:dyDescent="0.15">
      <c r="A573" t="str">
        <f t="shared" si="45"/>
        <v>1452-3788</v>
      </c>
      <c r="C573" s="9">
        <f t="shared" si="42"/>
        <v>400</v>
      </c>
      <c r="D573" s="9">
        <f t="shared" si="46"/>
        <v>400</v>
      </c>
      <c r="E573" s="2"/>
      <c r="F573">
        <v>1452</v>
      </c>
      <c r="G573">
        <v>3788</v>
      </c>
      <c r="H573">
        <v>41.58</v>
      </c>
      <c r="I573">
        <v>40.909999999999997</v>
      </c>
      <c r="J573">
        <v>21.89</v>
      </c>
      <c r="K573">
        <v>0.85</v>
      </c>
      <c r="L573">
        <v>4.75</v>
      </c>
      <c r="M573">
        <v>12.02</v>
      </c>
      <c r="N573">
        <v>1</v>
      </c>
      <c r="O573">
        <v>1.07</v>
      </c>
      <c r="P573">
        <v>0</v>
      </c>
      <c r="Q573" t="str">
        <f t="shared" si="43"/>
        <v>NO</v>
      </c>
      <c r="R573" s="2"/>
      <c r="S573">
        <v>1452</v>
      </c>
      <c r="T573">
        <v>3788</v>
      </c>
      <c r="U573">
        <v>25.52</v>
      </c>
      <c r="V573">
        <v>24.79</v>
      </c>
      <c r="W573">
        <v>5.69</v>
      </c>
      <c r="X573">
        <v>1.01</v>
      </c>
      <c r="Y573">
        <v>6.37</v>
      </c>
      <c r="Z573">
        <v>12.01</v>
      </c>
      <c r="AA573">
        <v>0.14000000000000001</v>
      </c>
      <c r="AB573">
        <v>0.3</v>
      </c>
      <c r="AC573">
        <v>0</v>
      </c>
      <c r="AD573" t="str">
        <f t="shared" si="44"/>
        <v>NO</v>
      </c>
      <c r="AE573">
        <v>0</v>
      </c>
    </row>
    <row r="574" spans="1:31" x14ac:dyDescent="0.15">
      <c r="A574" t="str">
        <f t="shared" si="45"/>
        <v>1452-3789</v>
      </c>
      <c r="C574" s="9">
        <f t="shared" si="42"/>
        <v>1100</v>
      </c>
      <c r="D574" s="9">
        <f t="shared" si="46"/>
        <v>1200</v>
      </c>
      <c r="E574" s="2"/>
      <c r="F574">
        <v>1452</v>
      </c>
      <c r="G574">
        <v>3789</v>
      </c>
      <c r="H574">
        <v>97.89</v>
      </c>
      <c r="I574">
        <v>96.42</v>
      </c>
      <c r="J574">
        <v>5.1100000000000003</v>
      </c>
      <c r="K574">
        <v>5.12</v>
      </c>
      <c r="L574">
        <v>75.010000000000005</v>
      </c>
      <c r="M574">
        <v>3.49</v>
      </c>
      <c r="N574">
        <v>0.5</v>
      </c>
      <c r="O574">
        <v>8.66</v>
      </c>
      <c r="P574">
        <v>0</v>
      </c>
      <c r="Q574" t="str">
        <f t="shared" si="43"/>
        <v>NO</v>
      </c>
      <c r="R574" s="2"/>
      <c r="S574">
        <v>1452</v>
      </c>
      <c r="T574">
        <v>3789</v>
      </c>
      <c r="U574">
        <v>91.21</v>
      </c>
      <c r="V574">
        <v>88.95</v>
      </c>
      <c r="W574">
        <v>7.75</v>
      </c>
      <c r="X574">
        <v>4.53</v>
      </c>
      <c r="Y574">
        <v>69.62</v>
      </c>
      <c r="Z574">
        <v>3.43</v>
      </c>
      <c r="AA574">
        <v>0.06</v>
      </c>
      <c r="AB574">
        <v>5.82</v>
      </c>
      <c r="AC574">
        <v>0</v>
      </c>
      <c r="AD574" t="str">
        <f t="shared" si="44"/>
        <v>NO</v>
      </c>
      <c r="AE574">
        <v>0</v>
      </c>
    </row>
    <row r="575" spans="1:31" x14ac:dyDescent="0.15">
      <c r="A575" t="str">
        <f t="shared" si="45"/>
        <v>2432-3795</v>
      </c>
      <c r="C575" s="9">
        <f t="shared" si="42"/>
        <v>0</v>
      </c>
      <c r="D575" s="9">
        <f t="shared" si="46"/>
        <v>0</v>
      </c>
      <c r="E575" s="2"/>
      <c r="F575">
        <v>2432</v>
      </c>
      <c r="G575">
        <v>3795</v>
      </c>
      <c r="H575">
        <v>1.69</v>
      </c>
      <c r="I575">
        <v>1.67</v>
      </c>
      <c r="J575">
        <v>0.35</v>
      </c>
      <c r="K575">
        <v>0.04</v>
      </c>
      <c r="L575">
        <v>1.02</v>
      </c>
      <c r="M575">
        <v>0.26</v>
      </c>
      <c r="N575">
        <v>0</v>
      </c>
      <c r="O575">
        <v>0.01</v>
      </c>
      <c r="P575">
        <v>0</v>
      </c>
      <c r="Q575" t="str">
        <f t="shared" si="43"/>
        <v>NO</v>
      </c>
      <c r="R575" s="2"/>
      <c r="S575">
        <v>2432</v>
      </c>
      <c r="T575">
        <v>3795</v>
      </c>
      <c r="U575">
        <v>1.1000000000000001</v>
      </c>
      <c r="V575">
        <v>1.07</v>
      </c>
      <c r="W575">
        <v>0.21</v>
      </c>
      <c r="X575">
        <v>0.03</v>
      </c>
      <c r="Y575">
        <v>0.65</v>
      </c>
      <c r="Z575">
        <v>0.21</v>
      </c>
      <c r="AA575">
        <v>0</v>
      </c>
      <c r="AB575">
        <v>0.01</v>
      </c>
      <c r="AC575">
        <v>0</v>
      </c>
      <c r="AD575" t="str">
        <f t="shared" si="44"/>
        <v>NO</v>
      </c>
      <c r="AE575">
        <v>0</v>
      </c>
    </row>
    <row r="576" spans="1:31" x14ac:dyDescent="0.15">
      <c r="A576" t="str">
        <f t="shared" si="45"/>
        <v>2330-4006</v>
      </c>
      <c r="C576" s="9">
        <f t="shared" si="42"/>
        <v>5100</v>
      </c>
      <c r="D576" s="9">
        <f t="shared" si="46"/>
        <v>5300</v>
      </c>
      <c r="E576" s="2"/>
      <c r="F576">
        <v>2330</v>
      </c>
      <c r="G576">
        <v>4006</v>
      </c>
      <c r="H576">
        <v>321.74</v>
      </c>
      <c r="I576">
        <v>317</v>
      </c>
      <c r="J576">
        <v>100.13</v>
      </c>
      <c r="K576">
        <v>7.9</v>
      </c>
      <c r="L576">
        <v>123.88</v>
      </c>
      <c r="M576">
        <v>65.5</v>
      </c>
      <c r="N576">
        <v>9.8699999999999992</v>
      </c>
      <c r="O576">
        <v>6.95</v>
      </c>
      <c r="P576">
        <v>7.5</v>
      </c>
      <c r="Q576" t="str">
        <f t="shared" si="43"/>
        <v>NO</v>
      </c>
      <c r="R576" s="2"/>
      <c r="S576">
        <v>2330</v>
      </c>
      <c r="T576">
        <v>4006</v>
      </c>
      <c r="U576">
        <v>546.27</v>
      </c>
      <c r="V576">
        <v>530.04999999999995</v>
      </c>
      <c r="W576">
        <v>245.85</v>
      </c>
      <c r="X576">
        <v>9.94</v>
      </c>
      <c r="Y576">
        <v>135.16</v>
      </c>
      <c r="Z576">
        <v>21.12</v>
      </c>
      <c r="AA576">
        <v>6.86</v>
      </c>
      <c r="AB576">
        <v>118.34</v>
      </c>
      <c r="AC576">
        <v>9</v>
      </c>
      <c r="AD576" t="str">
        <f t="shared" si="44"/>
        <v>YES</v>
      </c>
      <c r="AE576">
        <v>9</v>
      </c>
    </row>
    <row r="577" spans="1:31" x14ac:dyDescent="0.15">
      <c r="A577" t="str">
        <f t="shared" si="45"/>
        <v>2436-4006</v>
      </c>
      <c r="C577" s="9">
        <f t="shared" si="42"/>
        <v>6200</v>
      </c>
      <c r="D577" s="9">
        <f t="shared" si="46"/>
        <v>6500</v>
      </c>
      <c r="E577" s="2"/>
      <c r="F577">
        <v>2436</v>
      </c>
      <c r="G577">
        <v>4006</v>
      </c>
      <c r="H577">
        <v>784.94</v>
      </c>
      <c r="I577">
        <v>777.96</v>
      </c>
      <c r="J577">
        <v>399.21</v>
      </c>
      <c r="K577">
        <v>19.89</v>
      </c>
      <c r="L577">
        <v>201.66</v>
      </c>
      <c r="M577">
        <v>69</v>
      </c>
      <c r="N577">
        <v>8.68</v>
      </c>
      <c r="O577">
        <v>84.01</v>
      </c>
      <c r="P577">
        <v>2.5</v>
      </c>
      <c r="Q577" t="str">
        <f t="shared" si="43"/>
        <v>NO</v>
      </c>
      <c r="R577" s="2"/>
      <c r="S577">
        <v>2436</v>
      </c>
      <c r="T577">
        <v>4006</v>
      </c>
      <c r="U577">
        <v>273.18</v>
      </c>
      <c r="V577">
        <v>267.61</v>
      </c>
      <c r="W577">
        <v>54.93</v>
      </c>
      <c r="X577">
        <v>9.41</v>
      </c>
      <c r="Y577">
        <v>114.36</v>
      </c>
      <c r="Z577">
        <v>23.82</v>
      </c>
      <c r="AA577">
        <v>7.92</v>
      </c>
      <c r="AB577">
        <v>56.74</v>
      </c>
      <c r="AC577">
        <v>6</v>
      </c>
      <c r="AD577" t="str">
        <f t="shared" si="44"/>
        <v>NO</v>
      </c>
      <c r="AE577">
        <v>6</v>
      </c>
    </row>
    <row r="578" spans="1:31" x14ac:dyDescent="0.15">
      <c r="A578" t="str">
        <f t="shared" si="45"/>
        <v>2815-4007</v>
      </c>
      <c r="C578" s="9">
        <f t="shared" si="42"/>
        <v>4200</v>
      </c>
      <c r="D578" s="9">
        <f t="shared" si="46"/>
        <v>4400</v>
      </c>
      <c r="E578" s="2"/>
      <c r="F578">
        <v>2815</v>
      </c>
      <c r="G578">
        <v>4007</v>
      </c>
      <c r="H578">
        <v>366.61</v>
      </c>
      <c r="I578">
        <v>362.49</v>
      </c>
      <c r="J578">
        <v>141.47</v>
      </c>
      <c r="K578">
        <v>7.67</v>
      </c>
      <c r="L578">
        <v>136.15</v>
      </c>
      <c r="M578">
        <v>55.12</v>
      </c>
      <c r="N578">
        <v>8.6300000000000008</v>
      </c>
      <c r="O578">
        <v>2.57</v>
      </c>
      <c r="P578">
        <v>15</v>
      </c>
      <c r="Q578" t="str">
        <f t="shared" si="43"/>
        <v>NO</v>
      </c>
      <c r="R578" s="2"/>
      <c r="S578">
        <v>2815</v>
      </c>
      <c r="T578">
        <v>4007</v>
      </c>
      <c r="U578">
        <v>337.46</v>
      </c>
      <c r="V578">
        <v>329.94</v>
      </c>
      <c r="W578">
        <v>167.51</v>
      </c>
      <c r="X578">
        <v>6.42</v>
      </c>
      <c r="Y578">
        <v>101.46</v>
      </c>
      <c r="Z578">
        <v>7.76</v>
      </c>
      <c r="AA578">
        <v>5.71</v>
      </c>
      <c r="AB578">
        <v>30.61</v>
      </c>
      <c r="AC578">
        <v>18</v>
      </c>
      <c r="AD578" t="str">
        <f t="shared" si="44"/>
        <v>NO</v>
      </c>
      <c r="AE578">
        <v>18</v>
      </c>
    </row>
    <row r="579" spans="1:31" x14ac:dyDescent="0.15">
      <c r="A579" t="str">
        <f t="shared" si="45"/>
        <v>2331-4007</v>
      </c>
      <c r="C579" s="9">
        <f t="shared" si="42"/>
        <v>4900</v>
      </c>
      <c r="D579" s="9">
        <f t="shared" si="46"/>
        <v>5100</v>
      </c>
      <c r="E579" s="2"/>
      <c r="F579">
        <v>2331</v>
      </c>
      <c r="G579">
        <v>4007</v>
      </c>
      <c r="H579">
        <v>639.80999999999995</v>
      </c>
      <c r="I579">
        <v>633.54</v>
      </c>
      <c r="J579">
        <v>352.79</v>
      </c>
      <c r="K579">
        <v>17.420000000000002</v>
      </c>
      <c r="L579">
        <v>183.57</v>
      </c>
      <c r="M579">
        <v>60.33</v>
      </c>
      <c r="N579">
        <v>7.24</v>
      </c>
      <c r="O579">
        <v>15.95</v>
      </c>
      <c r="P579">
        <v>2.5</v>
      </c>
      <c r="Q579" t="str">
        <f t="shared" si="43"/>
        <v>NO</v>
      </c>
      <c r="R579" s="2"/>
      <c r="S579">
        <v>2331</v>
      </c>
      <c r="T579">
        <v>4007</v>
      </c>
      <c r="U579">
        <v>194.05</v>
      </c>
      <c r="V579">
        <v>188.24</v>
      </c>
      <c r="W579">
        <v>57.4</v>
      </c>
      <c r="X579">
        <v>6.55</v>
      </c>
      <c r="Y579">
        <v>85.39</v>
      </c>
      <c r="Z579">
        <v>13.78</v>
      </c>
      <c r="AA579">
        <v>5.16</v>
      </c>
      <c r="AB579">
        <v>19.79</v>
      </c>
      <c r="AC579">
        <v>6</v>
      </c>
      <c r="AD579" t="str">
        <f t="shared" si="44"/>
        <v>NO</v>
      </c>
      <c r="AE579">
        <v>6</v>
      </c>
    </row>
    <row r="580" spans="1:31" x14ac:dyDescent="0.15">
      <c r="A580" t="str">
        <f t="shared" si="45"/>
        <v>2823-4008</v>
      </c>
      <c r="C580" s="9">
        <f t="shared" ref="C580:C643" si="47">ROUND((I580*AM_Fac+V580*PM_fac)*AADT,-2)</f>
        <v>6800</v>
      </c>
      <c r="D580" s="9">
        <f t="shared" si="46"/>
        <v>7100</v>
      </c>
      <c r="E580" s="2"/>
      <c r="F580">
        <v>2823</v>
      </c>
      <c r="G580">
        <v>4008</v>
      </c>
      <c r="H580">
        <v>349.8</v>
      </c>
      <c r="I580">
        <v>349.8</v>
      </c>
      <c r="J580">
        <v>114.77</v>
      </c>
      <c r="K580">
        <v>10.62</v>
      </c>
      <c r="L580">
        <v>130.12</v>
      </c>
      <c r="M580">
        <v>71.16</v>
      </c>
      <c r="N580">
        <v>8.84</v>
      </c>
      <c r="O580">
        <v>6.77</v>
      </c>
      <c r="P580">
        <v>7.5</v>
      </c>
      <c r="Q580" t="str">
        <f t="shared" ref="Q580:Q643" si="48">IF(O580&gt;100,"YES","NO")</f>
        <v>NO</v>
      </c>
      <c r="R580" s="2"/>
      <c r="S580">
        <v>2823</v>
      </c>
      <c r="T580">
        <v>4008</v>
      </c>
      <c r="U580">
        <v>765.2</v>
      </c>
      <c r="V580">
        <v>765.2</v>
      </c>
      <c r="W580">
        <v>373.96</v>
      </c>
      <c r="X580">
        <v>21.03</v>
      </c>
      <c r="Y580">
        <v>217.45</v>
      </c>
      <c r="Z580">
        <v>39.83</v>
      </c>
      <c r="AA580">
        <v>16.739999999999998</v>
      </c>
      <c r="AB580">
        <v>87.19</v>
      </c>
      <c r="AC580">
        <v>9</v>
      </c>
      <c r="AD580" t="str">
        <f t="shared" ref="AD580:AD643" si="49">IF(AB580&gt;100,"YES","NO")</f>
        <v>NO</v>
      </c>
      <c r="AE580">
        <v>9</v>
      </c>
    </row>
    <row r="581" spans="1:31" x14ac:dyDescent="0.15">
      <c r="A581" t="str">
        <f t="shared" si="45"/>
        <v>2415-4008</v>
      </c>
      <c r="C581" s="9">
        <f t="shared" si="47"/>
        <v>5900</v>
      </c>
      <c r="D581" s="9">
        <f t="shared" si="46"/>
        <v>6200</v>
      </c>
      <c r="E581" s="2"/>
      <c r="F581">
        <v>2415</v>
      </c>
      <c r="G581">
        <v>4008</v>
      </c>
      <c r="H581">
        <v>681.9</v>
      </c>
      <c r="I581">
        <v>673.14</v>
      </c>
      <c r="J581">
        <v>351.93</v>
      </c>
      <c r="K581">
        <v>20.399999999999999</v>
      </c>
      <c r="L581">
        <v>181.09</v>
      </c>
      <c r="M581">
        <v>65.34</v>
      </c>
      <c r="N581">
        <v>8.76</v>
      </c>
      <c r="O581">
        <v>51.88</v>
      </c>
      <c r="P581">
        <v>2.5</v>
      </c>
      <c r="Q581" t="str">
        <f t="shared" si="48"/>
        <v>NO</v>
      </c>
      <c r="R581" s="2"/>
      <c r="S581">
        <v>2415</v>
      </c>
      <c r="T581">
        <v>4008</v>
      </c>
      <c r="U581">
        <v>334</v>
      </c>
      <c r="V581">
        <v>310.12</v>
      </c>
      <c r="W581">
        <v>138.55000000000001</v>
      </c>
      <c r="X581">
        <v>11.48</v>
      </c>
      <c r="Y581">
        <v>132.84</v>
      </c>
      <c r="Z581">
        <v>34.29</v>
      </c>
      <c r="AA581">
        <v>3.8</v>
      </c>
      <c r="AB581">
        <v>7.04</v>
      </c>
      <c r="AC581">
        <v>6</v>
      </c>
      <c r="AD581" t="str">
        <f t="shared" si="49"/>
        <v>NO</v>
      </c>
      <c r="AE581">
        <v>6</v>
      </c>
    </row>
    <row r="582" spans="1:31" x14ac:dyDescent="0.15">
      <c r="A582" t="str">
        <f t="shared" si="45"/>
        <v>2403-4009</v>
      </c>
      <c r="C582" s="9">
        <f t="shared" si="47"/>
        <v>1400</v>
      </c>
      <c r="D582" s="9">
        <f t="shared" si="46"/>
        <v>1500</v>
      </c>
      <c r="E582" s="2"/>
      <c r="F582">
        <v>2403</v>
      </c>
      <c r="G582">
        <v>4009</v>
      </c>
      <c r="H582">
        <v>30.4</v>
      </c>
      <c r="I582">
        <v>29.99</v>
      </c>
      <c r="J582">
        <v>3.05</v>
      </c>
      <c r="K582">
        <v>0.48</v>
      </c>
      <c r="L582">
        <v>10.119999999999999</v>
      </c>
      <c r="M582">
        <v>10.26</v>
      </c>
      <c r="N582">
        <v>1.19</v>
      </c>
      <c r="O582">
        <v>5.31</v>
      </c>
      <c r="P582">
        <v>0</v>
      </c>
      <c r="Q582" t="str">
        <f t="shared" si="48"/>
        <v>NO</v>
      </c>
      <c r="R582" s="2"/>
      <c r="S582">
        <v>2403</v>
      </c>
      <c r="T582">
        <v>4009</v>
      </c>
      <c r="U582">
        <v>209.11</v>
      </c>
      <c r="V582">
        <v>203.1</v>
      </c>
      <c r="W582">
        <v>55.97</v>
      </c>
      <c r="X582">
        <v>3.51</v>
      </c>
      <c r="Y582">
        <v>45.34</v>
      </c>
      <c r="Z582">
        <v>13.31</v>
      </c>
      <c r="AA582">
        <v>1.01</v>
      </c>
      <c r="AB582">
        <v>89.98</v>
      </c>
      <c r="AC582">
        <v>0</v>
      </c>
      <c r="AD582" t="str">
        <f t="shared" si="49"/>
        <v>NO</v>
      </c>
      <c r="AE582">
        <v>0</v>
      </c>
    </row>
    <row r="583" spans="1:31" x14ac:dyDescent="0.15">
      <c r="A583" t="str">
        <f t="shared" si="45"/>
        <v>2382-4009</v>
      </c>
      <c r="C583" s="9">
        <f t="shared" si="47"/>
        <v>1600</v>
      </c>
      <c r="D583" s="9">
        <f t="shared" si="46"/>
        <v>1700</v>
      </c>
      <c r="E583" s="2"/>
      <c r="F583">
        <v>2382</v>
      </c>
      <c r="G583">
        <v>4009</v>
      </c>
      <c r="H583">
        <v>166.84</v>
      </c>
      <c r="I583">
        <v>164.94</v>
      </c>
      <c r="J583">
        <v>53.39</v>
      </c>
      <c r="K583">
        <v>2.09</v>
      </c>
      <c r="L583">
        <v>24</v>
      </c>
      <c r="M583">
        <v>9.2899999999999991</v>
      </c>
      <c r="N583">
        <v>1.31</v>
      </c>
      <c r="O583">
        <v>69.25</v>
      </c>
      <c r="P583">
        <v>7.5</v>
      </c>
      <c r="Q583" t="str">
        <f t="shared" si="48"/>
        <v>NO</v>
      </c>
      <c r="R583" s="2"/>
      <c r="S583">
        <v>2382</v>
      </c>
      <c r="T583">
        <v>4009</v>
      </c>
      <c r="U583">
        <v>107.12</v>
      </c>
      <c r="V583">
        <v>105.36</v>
      </c>
      <c r="W583">
        <v>14.93</v>
      </c>
      <c r="X583">
        <v>2.69</v>
      </c>
      <c r="Y583">
        <v>30.52</v>
      </c>
      <c r="Z583">
        <v>9.6199999999999992</v>
      </c>
      <c r="AA583">
        <v>2.3199999999999998</v>
      </c>
      <c r="AB583">
        <v>38.04</v>
      </c>
      <c r="AC583">
        <v>9</v>
      </c>
      <c r="AD583" t="str">
        <f t="shared" si="49"/>
        <v>NO</v>
      </c>
      <c r="AE583">
        <v>9</v>
      </c>
    </row>
    <row r="584" spans="1:31" x14ac:dyDescent="0.15">
      <c r="A584" t="str">
        <f t="shared" si="45"/>
        <v>2372-4018</v>
      </c>
      <c r="C584" s="9">
        <f t="shared" si="47"/>
        <v>3000</v>
      </c>
      <c r="D584" s="9">
        <f t="shared" si="46"/>
        <v>3100</v>
      </c>
      <c r="E584" s="2"/>
      <c r="F584">
        <v>2372</v>
      </c>
      <c r="G584">
        <v>4018</v>
      </c>
      <c r="H584">
        <v>336.92</v>
      </c>
      <c r="I584">
        <v>333.48</v>
      </c>
      <c r="J584">
        <v>185</v>
      </c>
      <c r="K584">
        <v>8.76</v>
      </c>
      <c r="L584">
        <v>78.260000000000005</v>
      </c>
      <c r="M584">
        <v>2.42</v>
      </c>
      <c r="N584">
        <v>0.59</v>
      </c>
      <c r="O584">
        <v>54.4</v>
      </c>
      <c r="P584">
        <v>7.5</v>
      </c>
      <c r="Q584" t="str">
        <f t="shared" si="48"/>
        <v>NO</v>
      </c>
      <c r="R584" s="2"/>
      <c r="S584">
        <v>2372</v>
      </c>
      <c r="T584">
        <v>4018</v>
      </c>
      <c r="U584">
        <v>173.8</v>
      </c>
      <c r="V584">
        <v>169.86</v>
      </c>
      <c r="W584">
        <v>49.21</v>
      </c>
      <c r="X584">
        <v>2.6</v>
      </c>
      <c r="Y584">
        <v>59.81</v>
      </c>
      <c r="Z584">
        <v>0.56999999999999995</v>
      </c>
      <c r="AA584">
        <v>7.0000000000000007E-2</v>
      </c>
      <c r="AB584">
        <v>52.54</v>
      </c>
      <c r="AC584">
        <v>9</v>
      </c>
      <c r="AD584" t="str">
        <f t="shared" si="49"/>
        <v>NO</v>
      </c>
      <c r="AE584">
        <v>9</v>
      </c>
    </row>
    <row r="585" spans="1:31" x14ac:dyDescent="0.15">
      <c r="A585" t="str">
        <f t="shared" ref="A585:A648" si="50">CONCATENATE(F585,"-",G585)</f>
        <v>1456-4018</v>
      </c>
      <c r="C585" s="9">
        <f t="shared" si="47"/>
        <v>1500</v>
      </c>
      <c r="D585" s="9">
        <f t="shared" ref="D585:D648" si="51">ROUND(C585*AAWT,-2)</f>
        <v>1600</v>
      </c>
      <c r="E585" s="2"/>
      <c r="F585">
        <v>1456</v>
      </c>
      <c r="G585">
        <v>4018</v>
      </c>
      <c r="H585">
        <v>37.229999999999997</v>
      </c>
      <c r="I585">
        <v>36.729999999999997</v>
      </c>
      <c r="J585">
        <v>3.43</v>
      </c>
      <c r="K585">
        <v>0.95</v>
      </c>
      <c r="L585">
        <v>22.38</v>
      </c>
      <c r="M585">
        <v>0.3</v>
      </c>
      <c r="N585">
        <v>0.13</v>
      </c>
      <c r="O585">
        <v>0.04</v>
      </c>
      <c r="P585">
        <v>10</v>
      </c>
      <c r="Q585" t="str">
        <f t="shared" si="48"/>
        <v>NO</v>
      </c>
      <c r="R585" s="2"/>
      <c r="S585">
        <v>1456</v>
      </c>
      <c r="T585">
        <v>4018</v>
      </c>
      <c r="U585">
        <v>204.79</v>
      </c>
      <c r="V585">
        <v>201.17</v>
      </c>
      <c r="W585">
        <v>124.23</v>
      </c>
      <c r="X585">
        <v>2.87</v>
      </c>
      <c r="Y585">
        <v>59.79</v>
      </c>
      <c r="Z585">
        <v>0.74</v>
      </c>
      <c r="AA585">
        <v>0.24</v>
      </c>
      <c r="AB585">
        <v>1.91</v>
      </c>
      <c r="AC585">
        <v>15</v>
      </c>
      <c r="AD585" t="str">
        <f t="shared" si="49"/>
        <v>NO</v>
      </c>
      <c r="AE585">
        <v>15</v>
      </c>
    </row>
    <row r="586" spans="1:31" x14ac:dyDescent="0.15">
      <c r="A586" t="str">
        <f t="shared" si="50"/>
        <v>2550-4019</v>
      </c>
      <c r="C586" s="9">
        <f t="shared" si="47"/>
        <v>1900</v>
      </c>
      <c r="D586" s="9">
        <f t="shared" si="51"/>
        <v>2000</v>
      </c>
      <c r="E586" s="2"/>
      <c r="F586">
        <v>2550</v>
      </c>
      <c r="G586">
        <v>4019</v>
      </c>
      <c r="H586">
        <v>66.12</v>
      </c>
      <c r="I586">
        <v>66.06</v>
      </c>
      <c r="J586">
        <v>25.75</v>
      </c>
      <c r="K586">
        <v>1.85</v>
      </c>
      <c r="L586">
        <v>27.26</v>
      </c>
      <c r="M586">
        <v>2.08</v>
      </c>
      <c r="N586">
        <v>1.66</v>
      </c>
      <c r="O586">
        <v>0.01</v>
      </c>
      <c r="P586">
        <v>7.5</v>
      </c>
      <c r="Q586" t="str">
        <f t="shared" si="48"/>
        <v>NO</v>
      </c>
      <c r="R586" s="2"/>
      <c r="S586">
        <v>2550</v>
      </c>
      <c r="T586">
        <v>4019</v>
      </c>
      <c r="U586">
        <v>241.73</v>
      </c>
      <c r="V586">
        <v>237.91</v>
      </c>
      <c r="W586">
        <v>28.92</v>
      </c>
      <c r="X586">
        <v>6.12</v>
      </c>
      <c r="Y586">
        <v>90.68</v>
      </c>
      <c r="Z586">
        <v>67.400000000000006</v>
      </c>
      <c r="AA586">
        <v>45.61</v>
      </c>
      <c r="AB586">
        <v>0</v>
      </c>
      <c r="AC586">
        <v>3</v>
      </c>
      <c r="AD586" t="str">
        <f t="shared" si="49"/>
        <v>NO</v>
      </c>
      <c r="AE586">
        <v>3</v>
      </c>
    </row>
    <row r="587" spans="1:31" x14ac:dyDescent="0.15">
      <c r="A587" t="str">
        <f t="shared" si="50"/>
        <v>2329-4019</v>
      </c>
      <c r="C587" s="9">
        <f t="shared" si="47"/>
        <v>3900</v>
      </c>
      <c r="D587" s="9">
        <f t="shared" si="51"/>
        <v>4100</v>
      </c>
      <c r="E587" s="2"/>
      <c r="F587">
        <v>2329</v>
      </c>
      <c r="G587">
        <v>4019</v>
      </c>
      <c r="H587">
        <v>49.28</v>
      </c>
      <c r="I587">
        <v>43.99</v>
      </c>
      <c r="J587">
        <v>10.5</v>
      </c>
      <c r="K587">
        <v>4.08</v>
      </c>
      <c r="L587">
        <v>25.64</v>
      </c>
      <c r="M587">
        <v>2.3199999999999998</v>
      </c>
      <c r="N587">
        <v>1.75</v>
      </c>
      <c r="O587">
        <v>0</v>
      </c>
      <c r="P587">
        <v>5</v>
      </c>
      <c r="Q587" t="str">
        <f t="shared" si="48"/>
        <v>NO</v>
      </c>
      <c r="R587" s="2"/>
      <c r="S587">
        <v>2329</v>
      </c>
      <c r="T587">
        <v>4019</v>
      </c>
      <c r="U587">
        <v>627.85</v>
      </c>
      <c r="V587">
        <v>583.09</v>
      </c>
      <c r="W587">
        <v>166.09</v>
      </c>
      <c r="X587">
        <v>44.4</v>
      </c>
      <c r="Y587">
        <v>306.66000000000003</v>
      </c>
      <c r="Z587">
        <v>69.33</v>
      </c>
      <c r="AA587">
        <v>35.33</v>
      </c>
      <c r="AB587">
        <v>0.06</v>
      </c>
      <c r="AC587">
        <v>6</v>
      </c>
      <c r="AD587" t="str">
        <f t="shared" si="49"/>
        <v>NO</v>
      </c>
      <c r="AE587">
        <v>6</v>
      </c>
    </row>
    <row r="588" spans="1:31" x14ac:dyDescent="0.15">
      <c r="A588" t="str">
        <f t="shared" si="50"/>
        <v>2325-4020</v>
      </c>
      <c r="B588" t="s">
        <v>81</v>
      </c>
      <c r="C588" s="9">
        <f t="shared" si="47"/>
        <v>8600</v>
      </c>
      <c r="D588" s="9">
        <f t="shared" si="51"/>
        <v>9000</v>
      </c>
      <c r="E588" s="2"/>
      <c r="F588">
        <v>2325</v>
      </c>
      <c r="G588">
        <v>4020</v>
      </c>
      <c r="H588">
        <v>745.63</v>
      </c>
      <c r="I588">
        <v>738.43</v>
      </c>
      <c r="J588">
        <v>278.35000000000002</v>
      </c>
      <c r="K588">
        <v>14.07</v>
      </c>
      <c r="L588">
        <v>234.49</v>
      </c>
      <c r="M588">
        <v>40.58</v>
      </c>
      <c r="N588">
        <v>4.12</v>
      </c>
      <c r="O588">
        <v>161.52000000000001</v>
      </c>
      <c r="P588">
        <v>12.5</v>
      </c>
      <c r="Q588" t="str">
        <f t="shared" si="48"/>
        <v>YES</v>
      </c>
      <c r="R588" s="2"/>
      <c r="S588">
        <v>2325</v>
      </c>
      <c r="T588">
        <v>4020</v>
      </c>
      <c r="U588">
        <v>717.48</v>
      </c>
      <c r="V588">
        <v>687.68</v>
      </c>
      <c r="W588">
        <v>170.24</v>
      </c>
      <c r="X588">
        <v>42.8</v>
      </c>
      <c r="Y588">
        <v>338.69</v>
      </c>
      <c r="Z588">
        <v>74.48</v>
      </c>
      <c r="AA588">
        <v>29.08</v>
      </c>
      <c r="AB588">
        <v>47.19</v>
      </c>
      <c r="AC588">
        <v>15</v>
      </c>
      <c r="AD588" t="str">
        <f t="shared" si="49"/>
        <v>NO</v>
      </c>
      <c r="AE588">
        <v>0</v>
      </c>
    </row>
    <row r="589" spans="1:31" x14ac:dyDescent="0.15">
      <c r="A589" t="str">
        <f t="shared" si="50"/>
        <v>4021-4020</v>
      </c>
      <c r="C589" s="9">
        <f t="shared" si="47"/>
        <v>7900</v>
      </c>
      <c r="D589" s="9">
        <f t="shared" si="51"/>
        <v>8300</v>
      </c>
      <c r="E589" s="2"/>
      <c r="F589">
        <v>4021</v>
      </c>
      <c r="G589">
        <v>4020</v>
      </c>
      <c r="H589">
        <v>702.46</v>
      </c>
      <c r="I589">
        <v>696.67</v>
      </c>
      <c r="J589">
        <v>165.05</v>
      </c>
      <c r="K589">
        <v>25.03</v>
      </c>
      <c r="L589">
        <v>345.97</v>
      </c>
      <c r="M589">
        <v>98.2</v>
      </c>
      <c r="N589">
        <v>21.82</v>
      </c>
      <c r="O589">
        <v>31.39</v>
      </c>
      <c r="P589">
        <v>15</v>
      </c>
      <c r="Q589" t="str">
        <f t="shared" si="48"/>
        <v>NO</v>
      </c>
      <c r="R589" s="2"/>
      <c r="S589">
        <v>4021</v>
      </c>
      <c r="T589">
        <v>4020</v>
      </c>
      <c r="U589">
        <v>635.91</v>
      </c>
      <c r="V589">
        <v>619.16999999999996</v>
      </c>
      <c r="W589">
        <v>160.53</v>
      </c>
      <c r="X589">
        <v>21.25</v>
      </c>
      <c r="Y589">
        <v>209.42</v>
      </c>
      <c r="Z589">
        <v>85.63</v>
      </c>
      <c r="AA589">
        <v>28.79</v>
      </c>
      <c r="AB589">
        <v>118.28</v>
      </c>
      <c r="AC589">
        <v>12</v>
      </c>
      <c r="AD589" t="str">
        <f t="shared" si="49"/>
        <v>YES</v>
      </c>
      <c r="AE589">
        <v>12</v>
      </c>
    </row>
    <row r="590" spans="1:31" x14ac:dyDescent="0.15">
      <c r="A590" t="str">
        <f t="shared" si="50"/>
        <v>4020-4021</v>
      </c>
      <c r="B590" t="s">
        <v>48</v>
      </c>
      <c r="C590" s="9">
        <f t="shared" si="47"/>
        <v>8600</v>
      </c>
      <c r="D590" s="9">
        <f t="shared" si="51"/>
        <v>9000</v>
      </c>
      <c r="E590" s="2"/>
      <c r="F590">
        <v>4020</v>
      </c>
      <c r="G590">
        <v>4021</v>
      </c>
      <c r="H590">
        <v>745.63</v>
      </c>
      <c r="I590">
        <v>738.43</v>
      </c>
      <c r="J590">
        <v>278.35000000000002</v>
      </c>
      <c r="K590">
        <v>14.07</v>
      </c>
      <c r="L590">
        <v>234.49</v>
      </c>
      <c r="M590">
        <v>40.58</v>
      </c>
      <c r="N590">
        <v>4.12</v>
      </c>
      <c r="O590">
        <v>161.52000000000001</v>
      </c>
      <c r="P590">
        <v>12.5</v>
      </c>
      <c r="Q590" t="str">
        <f t="shared" si="48"/>
        <v>YES</v>
      </c>
      <c r="R590" s="2"/>
      <c r="S590">
        <v>4020</v>
      </c>
      <c r="T590">
        <v>4021</v>
      </c>
      <c r="U590">
        <v>717.48</v>
      </c>
      <c r="V590">
        <v>687.68</v>
      </c>
      <c r="W590">
        <v>170.24</v>
      </c>
      <c r="X590">
        <v>42.8</v>
      </c>
      <c r="Y590">
        <v>338.69</v>
      </c>
      <c r="Z590">
        <v>74.48</v>
      </c>
      <c r="AA590">
        <v>29.08</v>
      </c>
      <c r="AB590">
        <v>47.19</v>
      </c>
      <c r="AC590">
        <v>15</v>
      </c>
      <c r="AD590" t="str">
        <f t="shared" si="49"/>
        <v>NO</v>
      </c>
      <c r="AE590">
        <v>0</v>
      </c>
    </row>
    <row r="591" spans="1:31" x14ac:dyDescent="0.15">
      <c r="A591" t="str">
        <f t="shared" si="50"/>
        <v>1564-4021</v>
      </c>
      <c r="C591" s="9">
        <f t="shared" si="47"/>
        <v>7900</v>
      </c>
      <c r="D591" s="9">
        <f t="shared" si="51"/>
        <v>8300</v>
      </c>
      <c r="E591" s="2"/>
      <c r="F591">
        <v>1564</v>
      </c>
      <c r="G591">
        <v>4021</v>
      </c>
      <c r="H591">
        <v>702.46</v>
      </c>
      <c r="I591">
        <v>696.67</v>
      </c>
      <c r="J591">
        <v>165.05</v>
      </c>
      <c r="K591">
        <v>25.03</v>
      </c>
      <c r="L591">
        <v>345.97</v>
      </c>
      <c r="M591">
        <v>98.2</v>
      </c>
      <c r="N591">
        <v>21.82</v>
      </c>
      <c r="O591">
        <v>31.39</v>
      </c>
      <c r="P591">
        <v>15</v>
      </c>
      <c r="Q591" t="str">
        <f t="shared" si="48"/>
        <v>NO</v>
      </c>
      <c r="R591" s="2"/>
      <c r="S591">
        <v>1564</v>
      </c>
      <c r="T591">
        <v>4021</v>
      </c>
      <c r="U591">
        <v>635.91</v>
      </c>
      <c r="V591">
        <v>619.16999999999996</v>
      </c>
      <c r="W591">
        <v>160.53</v>
      </c>
      <c r="X591">
        <v>21.25</v>
      </c>
      <c r="Y591">
        <v>209.42</v>
      </c>
      <c r="Z591">
        <v>85.63</v>
      </c>
      <c r="AA591">
        <v>28.79</v>
      </c>
      <c r="AB591">
        <v>118.28</v>
      </c>
      <c r="AC591">
        <v>12</v>
      </c>
      <c r="AD591" t="str">
        <f t="shared" si="49"/>
        <v>YES</v>
      </c>
      <c r="AE591">
        <v>12</v>
      </c>
    </row>
    <row r="592" spans="1:31" x14ac:dyDescent="0.15">
      <c r="A592" t="str">
        <f t="shared" si="50"/>
        <v>2186-4022</v>
      </c>
      <c r="C592" s="9">
        <f t="shared" si="47"/>
        <v>6400</v>
      </c>
      <c r="D592" s="9">
        <f t="shared" si="51"/>
        <v>6700</v>
      </c>
      <c r="E592" s="2"/>
      <c r="F592">
        <v>2186</v>
      </c>
      <c r="G592">
        <v>4022</v>
      </c>
      <c r="H592">
        <v>536.80999999999995</v>
      </c>
      <c r="I592">
        <v>533.94000000000005</v>
      </c>
      <c r="J592">
        <v>198.22</v>
      </c>
      <c r="K592">
        <v>11.46</v>
      </c>
      <c r="L592">
        <v>190.76</v>
      </c>
      <c r="M592">
        <v>70.91</v>
      </c>
      <c r="N592">
        <v>10.5</v>
      </c>
      <c r="O592">
        <v>44.95</v>
      </c>
      <c r="P592">
        <v>10</v>
      </c>
      <c r="Q592" t="str">
        <f t="shared" si="48"/>
        <v>NO</v>
      </c>
      <c r="R592" s="2"/>
      <c r="S592">
        <v>2186</v>
      </c>
      <c r="T592">
        <v>4022</v>
      </c>
      <c r="U592">
        <v>529.74</v>
      </c>
      <c r="V592">
        <v>521.23</v>
      </c>
      <c r="W592">
        <v>154.86000000000001</v>
      </c>
      <c r="X592">
        <v>28.19</v>
      </c>
      <c r="Y592">
        <v>256.04000000000002</v>
      </c>
      <c r="Z592">
        <v>50.37</v>
      </c>
      <c r="AA592">
        <v>5.33</v>
      </c>
      <c r="AB592">
        <v>22.95</v>
      </c>
      <c r="AC592">
        <v>12</v>
      </c>
      <c r="AD592" t="str">
        <f t="shared" si="49"/>
        <v>NO</v>
      </c>
      <c r="AE592">
        <v>12</v>
      </c>
    </row>
    <row r="593" spans="1:31" x14ac:dyDescent="0.15">
      <c r="A593" t="str">
        <f t="shared" si="50"/>
        <v>2162-4022</v>
      </c>
      <c r="C593" s="9">
        <f t="shared" si="47"/>
        <v>3000</v>
      </c>
      <c r="D593" s="9">
        <f t="shared" si="51"/>
        <v>3100</v>
      </c>
      <c r="E593" s="2"/>
      <c r="F593">
        <v>2162</v>
      </c>
      <c r="G593">
        <v>4022</v>
      </c>
      <c r="H593">
        <v>332.53</v>
      </c>
      <c r="I593">
        <v>331.57</v>
      </c>
      <c r="J593">
        <v>80.44</v>
      </c>
      <c r="K593">
        <v>11.58</v>
      </c>
      <c r="L593">
        <v>176.74</v>
      </c>
      <c r="M593">
        <v>36.520000000000003</v>
      </c>
      <c r="N593">
        <v>6.67</v>
      </c>
      <c r="O593">
        <v>5.57</v>
      </c>
      <c r="P593">
        <v>15</v>
      </c>
      <c r="Q593" t="str">
        <f t="shared" si="48"/>
        <v>NO</v>
      </c>
      <c r="R593" s="2"/>
      <c r="S593">
        <v>2162</v>
      </c>
      <c r="T593">
        <v>4022</v>
      </c>
      <c r="U593">
        <v>172.78</v>
      </c>
      <c r="V593">
        <v>171.87</v>
      </c>
      <c r="W593">
        <v>5.96</v>
      </c>
      <c r="X593">
        <v>0.87</v>
      </c>
      <c r="Y593">
        <v>109.41</v>
      </c>
      <c r="Z593">
        <v>49</v>
      </c>
      <c r="AA593">
        <v>7.3</v>
      </c>
      <c r="AB593">
        <v>0.24</v>
      </c>
      <c r="AC593">
        <v>0</v>
      </c>
      <c r="AD593" t="str">
        <f t="shared" si="49"/>
        <v>NO</v>
      </c>
      <c r="AE593">
        <v>0</v>
      </c>
    </row>
    <row r="594" spans="1:31" x14ac:dyDescent="0.15">
      <c r="A594" t="str">
        <f t="shared" si="50"/>
        <v>2752-4033</v>
      </c>
      <c r="C594" s="9">
        <f t="shared" si="47"/>
        <v>0</v>
      </c>
      <c r="D594" s="9">
        <f t="shared" si="51"/>
        <v>0</v>
      </c>
      <c r="E594" s="2"/>
      <c r="F594">
        <v>2752</v>
      </c>
      <c r="G594">
        <v>4033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 t="str">
        <f t="shared" si="48"/>
        <v>NO</v>
      </c>
      <c r="R594" s="2"/>
      <c r="S594">
        <v>2752</v>
      </c>
      <c r="T594">
        <v>4033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 t="str">
        <f t="shared" si="49"/>
        <v>NO</v>
      </c>
      <c r="AE594">
        <v>0</v>
      </c>
    </row>
    <row r="595" spans="1:31" x14ac:dyDescent="0.15">
      <c r="A595" t="str">
        <f t="shared" si="50"/>
        <v>1993-4033</v>
      </c>
      <c r="C595" s="9">
        <f t="shared" si="47"/>
        <v>0</v>
      </c>
      <c r="D595" s="9">
        <f t="shared" si="51"/>
        <v>0</v>
      </c>
      <c r="E595" s="2"/>
      <c r="F595">
        <v>1993</v>
      </c>
      <c r="G595">
        <v>4033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 t="str">
        <f t="shared" si="48"/>
        <v>NO</v>
      </c>
      <c r="R595" s="2"/>
      <c r="S595">
        <v>1993</v>
      </c>
      <c r="T595">
        <v>4033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 t="str">
        <f t="shared" si="49"/>
        <v>NO</v>
      </c>
      <c r="AE595">
        <v>0</v>
      </c>
    </row>
    <row r="596" spans="1:31" x14ac:dyDescent="0.15">
      <c r="A596" t="str">
        <f t="shared" si="50"/>
        <v>1924-4040</v>
      </c>
      <c r="C596" s="9">
        <f t="shared" si="47"/>
        <v>2300</v>
      </c>
      <c r="D596" s="9">
        <f t="shared" si="51"/>
        <v>2400</v>
      </c>
      <c r="E596" s="2"/>
      <c r="F596">
        <v>1924</v>
      </c>
      <c r="G596">
        <v>4040</v>
      </c>
      <c r="H596">
        <v>184.77</v>
      </c>
      <c r="I596">
        <v>177.3</v>
      </c>
      <c r="J596">
        <v>48.33</v>
      </c>
      <c r="K596">
        <v>6.72</v>
      </c>
      <c r="L596">
        <v>57.45</v>
      </c>
      <c r="M596">
        <v>44.22</v>
      </c>
      <c r="N596">
        <v>9.14</v>
      </c>
      <c r="O596">
        <v>1.41</v>
      </c>
      <c r="P596">
        <v>17.5</v>
      </c>
      <c r="Q596" t="str">
        <f t="shared" si="48"/>
        <v>NO</v>
      </c>
      <c r="R596" s="2"/>
      <c r="S596">
        <v>1924</v>
      </c>
      <c r="T596">
        <v>4040</v>
      </c>
      <c r="U596">
        <v>218.23</v>
      </c>
      <c r="V596">
        <v>210.62</v>
      </c>
      <c r="W596">
        <v>80.95</v>
      </c>
      <c r="X596">
        <v>7.25</v>
      </c>
      <c r="Y596">
        <v>66.5</v>
      </c>
      <c r="Z596">
        <v>26.36</v>
      </c>
      <c r="AA596">
        <v>8.58</v>
      </c>
      <c r="AB596">
        <v>1.6</v>
      </c>
      <c r="AC596">
        <v>27</v>
      </c>
      <c r="AD596" t="str">
        <f t="shared" si="49"/>
        <v>NO</v>
      </c>
      <c r="AE596">
        <v>27</v>
      </c>
    </row>
    <row r="597" spans="1:31" x14ac:dyDescent="0.15">
      <c r="A597" t="str">
        <f t="shared" si="50"/>
        <v>2731-4040</v>
      </c>
      <c r="C597" s="9">
        <f t="shared" si="47"/>
        <v>3800</v>
      </c>
      <c r="D597" s="9">
        <f t="shared" si="51"/>
        <v>4000</v>
      </c>
      <c r="E597" s="2"/>
      <c r="F597">
        <v>2731</v>
      </c>
      <c r="G597">
        <v>4040</v>
      </c>
      <c r="H597">
        <v>297.14999999999998</v>
      </c>
      <c r="I597">
        <v>297.14999999999998</v>
      </c>
      <c r="J597">
        <v>151.74</v>
      </c>
      <c r="K597">
        <v>14.19</v>
      </c>
      <c r="L597">
        <v>100.8</v>
      </c>
      <c r="M597">
        <v>11.15</v>
      </c>
      <c r="N597">
        <v>1.46</v>
      </c>
      <c r="O597">
        <v>0.31</v>
      </c>
      <c r="P597">
        <v>17.5</v>
      </c>
      <c r="Q597" t="str">
        <f t="shared" si="48"/>
        <v>NO</v>
      </c>
      <c r="R597" s="2"/>
      <c r="S597">
        <v>2731</v>
      </c>
      <c r="T597">
        <v>4040</v>
      </c>
      <c r="U597">
        <v>339.21</v>
      </c>
      <c r="V597">
        <v>339.21</v>
      </c>
      <c r="W597">
        <v>112.9</v>
      </c>
      <c r="X597">
        <v>12.08</v>
      </c>
      <c r="Y597">
        <v>136.72999999999999</v>
      </c>
      <c r="Z597">
        <v>37.590000000000003</v>
      </c>
      <c r="AA597">
        <v>10.6</v>
      </c>
      <c r="AB597">
        <v>2.31</v>
      </c>
      <c r="AC597">
        <v>27</v>
      </c>
      <c r="AD597" t="str">
        <f t="shared" si="49"/>
        <v>NO</v>
      </c>
      <c r="AE597">
        <v>27</v>
      </c>
    </row>
    <row r="598" spans="1:31" x14ac:dyDescent="0.15">
      <c r="A598" t="str">
        <f t="shared" si="50"/>
        <v>1924-4041</v>
      </c>
      <c r="C598" s="9">
        <f t="shared" si="47"/>
        <v>1800</v>
      </c>
      <c r="D598" s="9">
        <f t="shared" si="51"/>
        <v>1900</v>
      </c>
      <c r="E598" s="2"/>
      <c r="F598">
        <v>1924</v>
      </c>
      <c r="G598">
        <v>4041</v>
      </c>
      <c r="H598">
        <v>134.94</v>
      </c>
      <c r="I598">
        <v>131.72</v>
      </c>
      <c r="J598">
        <v>50.65</v>
      </c>
      <c r="K598">
        <v>6.67</v>
      </c>
      <c r="L598">
        <v>72.67</v>
      </c>
      <c r="M598">
        <v>2.54</v>
      </c>
      <c r="N598">
        <v>0.25</v>
      </c>
      <c r="O598">
        <v>2.17</v>
      </c>
      <c r="P598">
        <v>0</v>
      </c>
      <c r="Q598" t="str">
        <f t="shared" si="48"/>
        <v>NO</v>
      </c>
      <c r="R598" s="2"/>
      <c r="S598">
        <v>1924</v>
      </c>
      <c r="T598">
        <v>4041</v>
      </c>
      <c r="U598">
        <v>174.12</v>
      </c>
      <c r="V598">
        <v>169.86</v>
      </c>
      <c r="W598">
        <v>80.53</v>
      </c>
      <c r="X598">
        <v>5.91</v>
      </c>
      <c r="Y598">
        <v>82.83</v>
      </c>
      <c r="Z598">
        <v>1.61</v>
      </c>
      <c r="AA598">
        <v>0.6</v>
      </c>
      <c r="AB598">
        <v>2.64</v>
      </c>
      <c r="AC598">
        <v>0</v>
      </c>
      <c r="AD598" t="str">
        <f t="shared" si="49"/>
        <v>NO</v>
      </c>
      <c r="AE598">
        <v>0</v>
      </c>
    </row>
    <row r="599" spans="1:31" x14ac:dyDescent="0.15">
      <c r="A599" t="str">
        <f t="shared" si="50"/>
        <v>2746-4041</v>
      </c>
      <c r="C599" s="9">
        <f t="shared" si="47"/>
        <v>1300</v>
      </c>
      <c r="D599" s="9">
        <f t="shared" si="51"/>
        <v>1400</v>
      </c>
      <c r="E599" s="2"/>
      <c r="F599">
        <v>2746</v>
      </c>
      <c r="G599">
        <v>4041</v>
      </c>
      <c r="H599">
        <v>124.51</v>
      </c>
      <c r="I599">
        <v>124.51</v>
      </c>
      <c r="J599">
        <v>62.91</v>
      </c>
      <c r="K599">
        <v>5.16</v>
      </c>
      <c r="L599">
        <v>52.27</v>
      </c>
      <c r="M599">
        <v>1.2</v>
      </c>
      <c r="N599">
        <v>1.22</v>
      </c>
      <c r="O599">
        <v>1.76</v>
      </c>
      <c r="P599">
        <v>0</v>
      </c>
      <c r="Q599" t="str">
        <f t="shared" si="48"/>
        <v>NO</v>
      </c>
      <c r="R599" s="2"/>
      <c r="S599">
        <v>2746</v>
      </c>
      <c r="T599">
        <v>4041</v>
      </c>
      <c r="U599">
        <v>86.79</v>
      </c>
      <c r="V599">
        <v>86.79</v>
      </c>
      <c r="W599">
        <v>23.6</v>
      </c>
      <c r="X599">
        <v>5.66</v>
      </c>
      <c r="Y599">
        <v>53.86</v>
      </c>
      <c r="Z599">
        <v>0.99</v>
      </c>
      <c r="AA599">
        <v>0.53</v>
      </c>
      <c r="AB599">
        <v>2.16</v>
      </c>
      <c r="AC599">
        <v>0</v>
      </c>
      <c r="AD599" t="str">
        <f t="shared" si="49"/>
        <v>NO</v>
      </c>
      <c r="AE599">
        <v>0</v>
      </c>
    </row>
    <row r="600" spans="1:31" x14ac:dyDescent="0.15">
      <c r="A600" t="str">
        <f t="shared" si="50"/>
        <v>2384-4069</v>
      </c>
      <c r="C600" s="9">
        <f t="shared" si="47"/>
        <v>4800</v>
      </c>
      <c r="D600" s="9">
        <f t="shared" si="51"/>
        <v>5000</v>
      </c>
      <c r="E600" s="2"/>
      <c r="F600">
        <v>2384</v>
      </c>
      <c r="G600">
        <v>4069</v>
      </c>
      <c r="H600">
        <v>283.18</v>
      </c>
      <c r="I600">
        <v>280.95999999999998</v>
      </c>
      <c r="J600">
        <v>57.82</v>
      </c>
      <c r="K600">
        <v>12.19</v>
      </c>
      <c r="L600">
        <v>150.99</v>
      </c>
      <c r="M600">
        <v>29.6</v>
      </c>
      <c r="N600">
        <v>10.57</v>
      </c>
      <c r="O600">
        <v>12.02</v>
      </c>
      <c r="P600">
        <v>10</v>
      </c>
      <c r="Q600" t="str">
        <f t="shared" si="48"/>
        <v>NO</v>
      </c>
      <c r="R600" s="2"/>
      <c r="S600">
        <v>2384</v>
      </c>
      <c r="T600">
        <v>4069</v>
      </c>
      <c r="U600">
        <v>519.91999999999996</v>
      </c>
      <c r="V600">
        <v>509.88</v>
      </c>
      <c r="W600">
        <v>179.24</v>
      </c>
      <c r="X600">
        <v>23.22</v>
      </c>
      <c r="Y600">
        <v>226.5</v>
      </c>
      <c r="Z600">
        <v>40.07</v>
      </c>
      <c r="AA600">
        <v>10.3</v>
      </c>
      <c r="AB600">
        <v>28.58</v>
      </c>
      <c r="AC600">
        <v>12</v>
      </c>
      <c r="AD600" t="str">
        <f t="shared" si="49"/>
        <v>NO</v>
      </c>
      <c r="AE600">
        <v>12</v>
      </c>
    </row>
    <row r="601" spans="1:31" x14ac:dyDescent="0.15">
      <c r="A601" t="str">
        <f t="shared" si="50"/>
        <v>2386-4069</v>
      </c>
      <c r="C601" s="9">
        <f t="shared" si="47"/>
        <v>3600</v>
      </c>
      <c r="D601" s="9">
        <f t="shared" si="51"/>
        <v>3800</v>
      </c>
      <c r="E601" s="2"/>
      <c r="F601">
        <v>2386</v>
      </c>
      <c r="G601">
        <v>4069</v>
      </c>
      <c r="H601">
        <v>361.45</v>
      </c>
      <c r="I601">
        <v>353.45</v>
      </c>
      <c r="J601">
        <v>177.82</v>
      </c>
      <c r="K601">
        <v>16.97</v>
      </c>
      <c r="L601">
        <v>117.62</v>
      </c>
      <c r="M601">
        <v>6.49</v>
      </c>
      <c r="N601">
        <v>11.48</v>
      </c>
      <c r="O601">
        <v>16.07</v>
      </c>
      <c r="P601">
        <v>15</v>
      </c>
      <c r="Q601" t="str">
        <f t="shared" si="48"/>
        <v>NO</v>
      </c>
      <c r="R601" s="2"/>
      <c r="S601">
        <v>2386</v>
      </c>
      <c r="T601">
        <v>4069</v>
      </c>
      <c r="U601">
        <v>257.62</v>
      </c>
      <c r="V601">
        <v>246.42</v>
      </c>
      <c r="W601">
        <v>62.12</v>
      </c>
      <c r="X601">
        <v>7.1</v>
      </c>
      <c r="Y601">
        <v>133.04</v>
      </c>
      <c r="Z601">
        <v>29.65</v>
      </c>
      <c r="AA601">
        <v>13.43</v>
      </c>
      <c r="AB601">
        <v>12.27</v>
      </c>
      <c r="AC601">
        <v>0</v>
      </c>
      <c r="AD601" t="str">
        <f t="shared" si="49"/>
        <v>NO</v>
      </c>
      <c r="AE601">
        <v>0</v>
      </c>
    </row>
    <row r="602" spans="1:31" x14ac:dyDescent="0.15">
      <c r="A602" t="str">
        <f t="shared" si="50"/>
        <v>2432-4070</v>
      </c>
      <c r="C602" s="9">
        <f t="shared" si="47"/>
        <v>4400</v>
      </c>
      <c r="D602" s="9">
        <f t="shared" si="51"/>
        <v>4600</v>
      </c>
      <c r="E602" s="2"/>
      <c r="F602">
        <v>2432</v>
      </c>
      <c r="G602">
        <v>4070</v>
      </c>
      <c r="H602">
        <v>308.25</v>
      </c>
      <c r="I602">
        <v>305.98</v>
      </c>
      <c r="J602">
        <v>113.08</v>
      </c>
      <c r="K602">
        <v>3.59</v>
      </c>
      <c r="L602">
        <v>54.42</v>
      </c>
      <c r="M602">
        <v>4.43</v>
      </c>
      <c r="N602">
        <v>1.29</v>
      </c>
      <c r="O602">
        <v>116.43</v>
      </c>
      <c r="P602">
        <v>15</v>
      </c>
      <c r="Q602" t="str">
        <f t="shared" si="48"/>
        <v>YES</v>
      </c>
      <c r="R602" s="2"/>
      <c r="S602">
        <v>2432</v>
      </c>
      <c r="T602">
        <v>4070</v>
      </c>
      <c r="U602">
        <v>432.99</v>
      </c>
      <c r="V602">
        <v>424.86</v>
      </c>
      <c r="W602">
        <v>144.35</v>
      </c>
      <c r="X602">
        <v>4.8099999999999996</v>
      </c>
      <c r="Y602">
        <v>97.82</v>
      </c>
      <c r="Z602">
        <v>5.1100000000000003</v>
      </c>
      <c r="AA602">
        <v>1.45</v>
      </c>
      <c r="AB602">
        <v>179.46</v>
      </c>
      <c r="AC602">
        <v>0</v>
      </c>
      <c r="AD602" t="str">
        <f t="shared" si="49"/>
        <v>YES</v>
      </c>
      <c r="AE602">
        <v>0</v>
      </c>
    </row>
    <row r="603" spans="1:31" x14ac:dyDescent="0.15">
      <c r="A603" t="str">
        <f t="shared" si="50"/>
        <v>2397-4070</v>
      </c>
      <c r="B603" t="s">
        <v>49</v>
      </c>
      <c r="C603" s="9">
        <f t="shared" si="47"/>
        <v>6200</v>
      </c>
      <c r="D603" s="9">
        <f t="shared" si="51"/>
        <v>6500</v>
      </c>
      <c r="E603" s="2"/>
      <c r="F603">
        <v>2397</v>
      </c>
      <c r="G603">
        <v>4070</v>
      </c>
      <c r="H603">
        <v>571.15</v>
      </c>
      <c r="I603">
        <v>558.86</v>
      </c>
      <c r="J603">
        <v>160.66999999999999</v>
      </c>
      <c r="K603">
        <v>23.79</v>
      </c>
      <c r="L603">
        <v>175.43</v>
      </c>
      <c r="M603">
        <v>43.11</v>
      </c>
      <c r="N603">
        <v>3.41</v>
      </c>
      <c r="O603">
        <v>154.74</v>
      </c>
      <c r="P603">
        <v>10</v>
      </c>
      <c r="Q603" t="str">
        <f t="shared" si="48"/>
        <v>YES</v>
      </c>
      <c r="R603" s="2"/>
      <c r="S603">
        <v>2397</v>
      </c>
      <c r="T603">
        <v>4070</v>
      </c>
      <c r="U603">
        <v>502.48</v>
      </c>
      <c r="V603">
        <v>472.89</v>
      </c>
      <c r="W603">
        <v>181.93</v>
      </c>
      <c r="X603">
        <v>22.13</v>
      </c>
      <c r="Y603">
        <v>148.88</v>
      </c>
      <c r="Z603">
        <v>1.41</v>
      </c>
      <c r="AA603">
        <v>3.3</v>
      </c>
      <c r="AB603">
        <v>132.83000000000001</v>
      </c>
      <c r="AC603">
        <v>12</v>
      </c>
      <c r="AD603" t="str">
        <f t="shared" si="49"/>
        <v>YES</v>
      </c>
      <c r="AE603">
        <v>0</v>
      </c>
    </row>
    <row r="604" spans="1:31" x14ac:dyDescent="0.15">
      <c r="A604" t="str">
        <f t="shared" si="50"/>
        <v>2452-4120</v>
      </c>
      <c r="C604" s="9">
        <f t="shared" si="47"/>
        <v>5100</v>
      </c>
      <c r="D604" s="9">
        <f t="shared" si="51"/>
        <v>5300</v>
      </c>
      <c r="E604" s="2"/>
      <c r="F604">
        <v>2452</v>
      </c>
      <c r="G604">
        <v>4120</v>
      </c>
      <c r="H604">
        <v>340.7</v>
      </c>
      <c r="I604">
        <v>336.07</v>
      </c>
      <c r="J604">
        <v>114.36</v>
      </c>
      <c r="K604">
        <v>7.94</v>
      </c>
      <c r="L604">
        <v>128.57</v>
      </c>
      <c r="M604">
        <v>65.349999999999994</v>
      </c>
      <c r="N604">
        <v>9.75</v>
      </c>
      <c r="O604">
        <v>7.24</v>
      </c>
      <c r="P604">
        <v>7.5</v>
      </c>
      <c r="Q604" t="str">
        <f t="shared" si="48"/>
        <v>NO</v>
      </c>
      <c r="R604" s="2"/>
      <c r="S604">
        <v>2452</v>
      </c>
      <c r="T604">
        <v>4120</v>
      </c>
      <c r="U604">
        <v>518.83000000000004</v>
      </c>
      <c r="V604">
        <v>503.86</v>
      </c>
      <c r="W604">
        <v>226.22</v>
      </c>
      <c r="X604">
        <v>9.5</v>
      </c>
      <c r="Y604">
        <v>127.46</v>
      </c>
      <c r="Z604">
        <v>21.01</v>
      </c>
      <c r="AA604">
        <v>6.73</v>
      </c>
      <c r="AB604">
        <v>118.9</v>
      </c>
      <c r="AC604">
        <v>9</v>
      </c>
      <c r="AD604" t="str">
        <f t="shared" si="49"/>
        <v>YES</v>
      </c>
      <c r="AE604">
        <v>9</v>
      </c>
    </row>
    <row r="605" spans="1:31" x14ac:dyDescent="0.15">
      <c r="A605" t="str">
        <f t="shared" si="50"/>
        <v>2403-4120</v>
      </c>
      <c r="C605" s="9">
        <f t="shared" si="47"/>
        <v>6100</v>
      </c>
      <c r="D605" s="9">
        <f t="shared" si="51"/>
        <v>6400</v>
      </c>
      <c r="E605" s="2"/>
      <c r="F605">
        <v>2403</v>
      </c>
      <c r="G605">
        <v>4120</v>
      </c>
      <c r="H605">
        <v>768.87</v>
      </c>
      <c r="I605">
        <v>761.75</v>
      </c>
      <c r="J605">
        <v>385.96</v>
      </c>
      <c r="K605">
        <v>19.64</v>
      </c>
      <c r="L605">
        <v>198.25</v>
      </c>
      <c r="M605">
        <v>69.44</v>
      </c>
      <c r="N605">
        <v>8.76</v>
      </c>
      <c r="O605">
        <v>84.33</v>
      </c>
      <c r="P605">
        <v>2.5</v>
      </c>
      <c r="Q605" t="str">
        <f t="shared" si="48"/>
        <v>NO</v>
      </c>
      <c r="R605" s="2"/>
      <c r="S605">
        <v>2403</v>
      </c>
      <c r="T605">
        <v>4120</v>
      </c>
      <c r="U605">
        <v>268.08</v>
      </c>
      <c r="V605">
        <v>262.2</v>
      </c>
      <c r="W605">
        <v>58.2</v>
      </c>
      <c r="X605">
        <v>9.07</v>
      </c>
      <c r="Y605">
        <v>106.63</v>
      </c>
      <c r="Z605">
        <v>23.44</v>
      </c>
      <c r="AA605">
        <v>7.68</v>
      </c>
      <c r="AB605">
        <v>57.05</v>
      </c>
      <c r="AC605">
        <v>6</v>
      </c>
      <c r="AD605" t="str">
        <f t="shared" si="49"/>
        <v>NO</v>
      </c>
      <c r="AE605">
        <v>6</v>
      </c>
    </row>
    <row r="606" spans="1:31" x14ac:dyDescent="0.15">
      <c r="A606" t="str">
        <f t="shared" si="50"/>
        <v>2375-4125</v>
      </c>
      <c r="C606" s="9">
        <f t="shared" si="47"/>
        <v>2800</v>
      </c>
      <c r="D606" s="9">
        <f t="shared" si="51"/>
        <v>2900</v>
      </c>
      <c r="E606" s="2"/>
      <c r="F606">
        <v>2375</v>
      </c>
      <c r="G606">
        <v>4125</v>
      </c>
      <c r="H606">
        <v>283.58</v>
      </c>
      <c r="I606">
        <v>275.08999999999997</v>
      </c>
      <c r="J606">
        <v>141.97</v>
      </c>
      <c r="K606">
        <v>15.4</v>
      </c>
      <c r="L606">
        <v>83.26</v>
      </c>
      <c r="M606">
        <v>5.34</v>
      </c>
      <c r="N606">
        <v>7.49</v>
      </c>
      <c r="O606">
        <v>15.13</v>
      </c>
      <c r="P606">
        <v>15</v>
      </c>
      <c r="Q606" t="str">
        <f t="shared" si="48"/>
        <v>NO</v>
      </c>
      <c r="R606" s="2"/>
      <c r="S606">
        <v>2375</v>
      </c>
      <c r="T606">
        <v>4125</v>
      </c>
      <c r="U606">
        <v>197.86</v>
      </c>
      <c r="V606">
        <v>185.79</v>
      </c>
      <c r="W606">
        <v>61.86</v>
      </c>
      <c r="X606">
        <v>4.6500000000000004</v>
      </c>
      <c r="Y606">
        <v>82.64</v>
      </c>
      <c r="Z606">
        <v>29.02</v>
      </c>
      <c r="AA606">
        <v>8.8000000000000007</v>
      </c>
      <c r="AB606">
        <v>10.89</v>
      </c>
      <c r="AC606">
        <v>0</v>
      </c>
      <c r="AD606" t="str">
        <f t="shared" si="49"/>
        <v>NO</v>
      </c>
      <c r="AE606">
        <v>0</v>
      </c>
    </row>
    <row r="607" spans="1:31" x14ac:dyDescent="0.15">
      <c r="A607" t="str">
        <f t="shared" si="50"/>
        <v>2374-4125</v>
      </c>
      <c r="C607" s="9">
        <f t="shared" si="47"/>
        <v>4100</v>
      </c>
      <c r="D607" s="9">
        <f t="shared" si="51"/>
        <v>4300</v>
      </c>
      <c r="E607" s="2"/>
      <c r="F607">
        <v>2374</v>
      </c>
      <c r="G607">
        <v>4125</v>
      </c>
      <c r="H607">
        <v>240.15</v>
      </c>
      <c r="I607">
        <v>238.41</v>
      </c>
      <c r="J607">
        <v>61.82</v>
      </c>
      <c r="K607">
        <v>10.76</v>
      </c>
      <c r="L607">
        <v>107.62</v>
      </c>
      <c r="M607">
        <v>29.52</v>
      </c>
      <c r="N607">
        <v>9.89</v>
      </c>
      <c r="O607">
        <v>10.54</v>
      </c>
      <c r="P607">
        <v>10</v>
      </c>
      <c r="Q607" t="str">
        <f t="shared" si="48"/>
        <v>NO</v>
      </c>
      <c r="R607" s="2"/>
      <c r="S607">
        <v>2374</v>
      </c>
      <c r="T607">
        <v>4125</v>
      </c>
      <c r="U607">
        <v>444.61</v>
      </c>
      <c r="V607">
        <v>436.15</v>
      </c>
      <c r="W607">
        <v>157.35</v>
      </c>
      <c r="X607">
        <v>21.4</v>
      </c>
      <c r="Y607">
        <v>179.72</v>
      </c>
      <c r="Z607">
        <v>38.979999999999997</v>
      </c>
      <c r="AA607">
        <v>8.01</v>
      </c>
      <c r="AB607">
        <v>27.14</v>
      </c>
      <c r="AC607">
        <v>12</v>
      </c>
      <c r="AD607" t="str">
        <f t="shared" si="49"/>
        <v>NO</v>
      </c>
      <c r="AE607">
        <v>12</v>
      </c>
    </row>
    <row r="608" spans="1:31" x14ac:dyDescent="0.15">
      <c r="A608" t="str">
        <f t="shared" si="50"/>
        <v>1449-4132</v>
      </c>
      <c r="C608" s="9">
        <f t="shared" si="47"/>
        <v>9600</v>
      </c>
      <c r="D608" s="9">
        <f t="shared" si="51"/>
        <v>10100</v>
      </c>
      <c r="E608" s="2"/>
      <c r="F608">
        <v>1449</v>
      </c>
      <c r="G608">
        <v>4132</v>
      </c>
      <c r="H608">
        <v>816.17</v>
      </c>
      <c r="I608">
        <v>816.17</v>
      </c>
      <c r="J608">
        <v>421.31</v>
      </c>
      <c r="K608">
        <v>31.9</v>
      </c>
      <c r="L608">
        <v>240.51</v>
      </c>
      <c r="M608">
        <v>70.5</v>
      </c>
      <c r="N608">
        <v>36.479999999999997</v>
      </c>
      <c r="O608">
        <v>2.98</v>
      </c>
      <c r="P608">
        <v>12.5</v>
      </c>
      <c r="Q608" t="str">
        <f t="shared" si="48"/>
        <v>NO</v>
      </c>
      <c r="R608" s="2"/>
      <c r="S608">
        <v>1449</v>
      </c>
      <c r="T608">
        <v>4132</v>
      </c>
      <c r="U608">
        <v>777.67</v>
      </c>
      <c r="V608">
        <v>777.67</v>
      </c>
      <c r="W608">
        <v>281.72000000000003</v>
      </c>
      <c r="X608">
        <v>40.950000000000003</v>
      </c>
      <c r="Y608">
        <v>327.9</v>
      </c>
      <c r="Z608">
        <v>82.76</v>
      </c>
      <c r="AA608">
        <v>21.25</v>
      </c>
      <c r="AB608">
        <v>8.1</v>
      </c>
      <c r="AC608">
        <v>15</v>
      </c>
      <c r="AD608" t="str">
        <f t="shared" si="49"/>
        <v>NO</v>
      </c>
      <c r="AE608">
        <v>15</v>
      </c>
    </row>
    <row r="609" spans="1:31" x14ac:dyDescent="0.15">
      <c r="A609" t="str">
        <f t="shared" si="50"/>
        <v>85820-4132</v>
      </c>
      <c r="C609" s="9">
        <f t="shared" si="47"/>
        <v>9200</v>
      </c>
      <c r="D609" s="9">
        <f t="shared" si="51"/>
        <v>9600</v>
      </c>
      <c r="E609" s="2"/>
      <c r="F609">
        <v>85820</v>
      </c>
      <c r="G609">
        <v>4132</v>
      </c>
      <c r="H609">
        <v>748.66</v>
      </c>
      <c r="I609">
        <v>728.57</v>
      </c>
      <c r="J609">
        <v>317.27</v>
      </c>
      <c r="K609">
        <v>25.48</v>
      </c>
      <c r="L609">
        <v>210.8</v>
      </c>
      <c r="M609">
        <v>98.05</v>
      </c>
      <c r="N609">
        <v>71.66</v>
      </c>
      <c r="O609">
        <v>12.91</v>
      </c>
      <c r="P609">
        <v>12.5</v>
      </c>
      <c r="Q609" t="str">
        <f t="shared" si="48"/>
        <v>NO</v>
      </c>
      <c r="R609" s="2"/>
      <c r="S609">
        <v>85820</v>
      </c>
      <c r="T609">
        <v>4132</v>
      </c>
      <c r="U609">
        <v>893.47</v>
      </c>
      <c r="V609">
        <v>801.38</v>
      </c>
      <c r="W609">
        <v>402.49</v>
      </c>
      <c r="X609">
        <v>31.23</v>
      </c>
      <c r="Y609">
        <v>356.49</v>
      </c>
      <c r="Z609">
        <v>63.93</v>
      </c>
      <c r="AA609">
        <v>17.79</v>
      </c>
      <c r="AB609">
        <v>6.54</v>
      </c>
      <c r="AC609">
        <v>15</v>
      </c>
      <c r="AD609" t="str">
        <f t="shared" si="49"/>
        <v>NO</v>
      </c>
      <c r="AE609">
        <v>15</v>
      </c>
    </row>
    <row r="610" spans="1:31" x14ac:dyDescent="0.15">
      <c r="A610" t="str">
        <f t="shared" si="50"/>
        <v>2405-4135</v>
      </c>
      <c r="C610" s="9">
        <f t="shared" si="47"/>
        <v>5000</v>
      </c>
      <c r="D610" s="9">
        <f t="shared" si="51"/>
        <v>5200</v>
      </c>
      <c r="E610" s="2"/>
      <c r="F610">
        <v>2405</v>
      </c>
      <c r="G610">
        <v>4135</v>
      </c>
      <c r="H610">
        <v>297.45999999999998</v>
      </c>
      <c r="I610">
        <v>297.45999999999998</v>
      </c>
      <c r="J610">
        <v>166.65</v>
      </c>
      <c r="K610">
        <v>7.67</v>
      </c>
      <c r="L610">
        <v>90.51</v>
      </c>
      <c r="M610">
        <v>25.06</v>
      </c>
      <c r="N610">
        <v>2.99</v>
      </c>
      <c r="O610">
        <v>2.08</v>
      </c>
      <c r="P610">
        <v>2.5</v>
      </c>
      <c r="Q610" t="str">
        <f t="shared" si="48"/>
        <v>NO</v>
      </c>
      <c r="R610" s="2"/>
      <c r="S610">
        <v>2405</v>
      </c>
      <c r="T610">
        <v>4135</v>
      </c>
      <c r="U610">
        <v>532.04</v>
      </c>
      <c r="V610">
        <v>532.04</v>
      </c>
      <c r="W610">
        <v>272.83999999999997</v>
      </c>
      <c r="X610">
        <v>16.559999999999999</v>
      </c>
      <c r="Y610">
        <v>191.32</v>
      </c>
      <c r="Z610">
        <v>28.04</v>
      </c>
      <c r="AA610">
        <v>3.99</v>
      </c>
      <c r="AB610">
        <v>16.29</v>
      </c>
      <c r="AC610">
        <v>3</v>
      </c>
      <c r="AD610" t="str">
        <f t="shared" si="49"/>
        <v>NO</v>
      </c>
      <c r="AE610">
        <v>3</v>
      </c>
    </row>
    <row r="611" spans="1:31" x14ac:dyDescent="0.15">
      <c r="A611" t="str">
        <f t="shared" si="50"/>
        <v>2422-4135</v>
      </c>
      <c r="C611" s="9">
        <f t="shared" si="47"/>
        <v>6100</v>
      </c>
      <c r="D611" s="9">
        <f t="shared" si="51"/>
        <v>6400</v>
      </c>
      <c r="E611" s="2"/>
      <c r="F611">
        <v>2422</v>
      </c>
      <c r="G611">
        <v>4135</v>
      </c>
      <c r="H611">
        <v>713.93</v>
      </c>
      <c r="I611">
        <v>670.48</v>
      </c>
      <c r="J611">
        <v>373.87</v>
      </c>
      <c r="K611">
        <v>23.98</v>
      </c>
      <c r="L611">
        <v>243.52</v>
      </c>
      <c r="M611">
        <v>54.89</v>
      </c>
      <c r="N611">
        <v>3.65</v>
      </c>
      <c r="O611">
        <v>11.54</v>
      </c>
      <c r="P611">
        <v>2.5</v>
      </c>
      <c r="Q611" t="str">
        <f t="shared" si="48"/>
        <v>NO</v>
      </c>
      <c r="R611" s="2"/>
      <c r="S611">
        <v>2422</v>
      </c>
      <c r="T611">
        <v>4135</v>
      </c>
      <c r="U611">
        <v>358.34</v>
      </c>
      <c r="V611">
        <v>344.19</v>
      </c>
      <c r="W611">
        <v>167.54</v>
      </c>
      <c r="X611">
        <v>13</v>
      </c>
      <c r="Y611">
        <v>143.13999999999999</v>
      </c>
      <c r="Z611">
        <v>24.46</v>
      </c>
      <c r="AA611">
        <v>3.03</v>
      </c>
      <c r="AB611">
        <v>4.17</v>
      </c>
      <c r="AC611">
        <v>3</v>
      </c>
      <c r="AD611" t="str">
        <f t="shared" si="49"/>
        <v>NO</v>
      </c>
      <c r="AE611">
        <v>3</v>
      </c>
    </row>
    <row r="612" spans="1:31" x14ac:dyDescent="0.15">
      <c r="A612" t="str">
        <f t="shared" si="50"/>
        <v>4137-4136</v>
      </c>
      <c r="C612" s="9">
        <f t="shared" si="47"/>
        <v>22100</v>
      </c>
      <c r="D612" s="9">
        <f t="shared" si="51"/>
        <v>23100</v>
      </c>
      <c r="E612" s="2"/>
      <c r="F612">
        <v>4137</v>
      </c>
      <c r="G612">
        <v>4136</v>
      </c>
      <c r="H612">
        <v>1725.28</v>
      </c>
      <c r="I612">
        <v>1708.73</v>
      </c>
      <c r="J612">
        <v>468.47</v>
      </c>
      <c r="K612">
        <v>180.15</v>
      </c>
      <c r="L612">
        <v>683.29</v>
      </c>
      <c r="M612">
        <v>127.23</v>
      </c>
      <c r="N612">
        <v>205.69</v>
      </c>
      <c r="O612">
        <v>45.45</v>
      </c>
      <c r="P612">
        <v>15</v>
      </c>
      <c r="Q612" t="str">
        <f t="shared" si="48"/>
        <v>NO</v>
      </c>
      <c r="R612" s="2"/>
      <c r="S612">
        <v>4137</v>
      </c>
      <c r="T612">
        <v>4136</v>
      </c>
      <c r="U612">
        <v>2058.12</v>
      </c>
      <c r="V612">
        <v>1942.38</v>
      </c>
      <c r="W612">
        <v>888.11</v>
      </c>
      <c r="X612">
        <v>129.97</v>
      </c>
      <c r="Y612">
        <v>791.84</v>
      </c>
      <c r="Z612">
        <v>97.74</v>
      </c>
      <c r="AA612">
        <v>103.12</v>
      </c>
      <c r="AB612">
        <v>29.33</v>
      </c>
      <c r="AC612">
        <v>18</v>
      </c>
      <c r="AD612" t="str">
        <f t="shared" si="49"/>
        <v>NO</v>
      </c>
      <c r="AE612">
        <v>18</v>
      </c>
    </row>
    <row r="613" spans="1:31" x14ac:dyDescent="0.15">
      <c r="A613" t="str">
        <f t="shared" si="50"/>
        <v>4400-4136</v>
      </c>
      <c r="B613" t="s">
        <v>104</v>
      </c>
      <c r="C613" s="9">
        <f t="shared" si="47"/>
        <v>23500</v>
      </c>
      <c r="D613" s="9">
        <f t="shared" si="51"/>
        <v>24600</v>
      </c>
      <c r="E613" s="2"/>
      <c r="F613">
        <v>4400</v>
      </c>
      <c r="G613">
        <v>4136</v>
      </c>
      <c r="H613">
        <v>2041.55</v>
      </c>
      <c r="I613">
        <v>1874.65</v>
      </c>
      <c r="J613">
        <v>820.17</v>
      </c>
      <c r="K613">
        <v>159.18</v>
      </c>
      <c r="L613">
        <v>654.20000000000005</v>
      </c>
      <c r="M613">
        <v>184.43</v>
      </c>
      <c r="N613">
        <v>185.46</v>
      </c>
      <c r="O613">
        <v>23.12</v>
      </c>
      <c r="P613">
        <v>15</v>
      </c>
      <c r="Q613" t="str">
        <f t="shared" si="48"/>
        <v>NO</v>
      </c>
      <c r="R613" s="2"/>
      <c r="S613">
        <v>4400</v>
      </c>
      <c r="T613">
        <v>4136</v>
      </c>
      <c r="U613">
        <v>2087.9699999999998</v>
      </c>
      <c r="V613">
        <v>2020.75</v>
      </c>
      <c r="W613">
        <v>657.79</v>
      </c>
      <c r="X613">
        <v>220.42</v>
      </c>
      <c r="Y613">
        <v>868.49</v>
      </c>
      <c r="Z613">
        <v>142.25</v>
      </c>
      <c r="AA613">
        <v>151.16</v>
      </c>
      <c r="AB613">
        <v>29.86</v>
      </c>
      <c r="AC613">
        <v>18</v>
      </c>
      <c r="AD613" t="str">
        <f t="shared" si="49"/>
        <v>NO</v>
      </c>
      <c r="AE613">
        <v>18</v>
      </c>
    </row>
    <row r="614" spans="1:31" x14ac:dyDescent="0.15">
      <c r="A614" t="str">
        <f t="shared" si="50"/>
        <v>4136-4137</v>
      </c>
      <c r="B614" t="s">
        <v>105</v>
      </c>
      <c r="C614" s="9">
        <f t="shared" si="47"/>
        <v>23500</v>
      </c>
      <c r="D614" s="9">
        <f t="shared" si="51"/>
        <v>24600</v>
      </c>
      <c r="E614" s="2"/>
      <c r="F614">
        <v>4136</v>
      </c>
      <c r="G614">
        <v>4137</v>
      </c>
      <c r="H614">
        <v>2041.55</v>
      </c>
      <c r="I614">
        <v>1874.65</v>
      </c>
      <c r="J614">
        <v>820.17</v>
      </c>
      <c r="K614">
        <v>159.18</v>
      </c>
      <c r="L614">
        <v>654.20000000000005</v>
      </c>
      <c r="M614">
        <v>184.43</v>
      </c>
      <c r="N614">
        <v>185.46</v>
      </c>
      <c r="O614">
        <v>23.12</v>
      </c>
      <c r="P614">
        <v>15</v>
      </c>
      <c r="Q614" t="str">
        <f t="shared" si="48"/>
        <v>NO</v>
      </c>
      <c r="R614" s="2"/>
      <c r="S614">
        <v>4136</v>
      </c>
      <c r="T614">
        <v>4137</v>
      </c>
      <c r="U614">
        <v>2087.9699999999998</v>
      </c>
      <c r="V614">
        <v>2020.75</v>
      </c>
      <c r="W614">
        <v>657.79</v>
      </c>
      <c r="X614">
        <v>220.42</v>
      </c>
      <c r="Y614">
        <v>868.49</v>
      </c>
      <c r="Z614">
        <v>142.25</v>
      </c>
      <c r="AA614">
        <v>151.16</v>
      </c>
      <c r="AB614">
        <v>29.86</v>
      </c>
      <c r="AC614">
        <v>18</v>
      </c>
      <c r="AD614" t="str">
        <f t="shared" si="49"/>
        <v>NO</v>
      </c>
      <c r="AE614">
        <v>18</v>
      </c>
    </row>
    <row r="615" spans="1:31" x14ac:dyDescent="0.15">
      <c r="A615" t="str">
        <f t="shared" si="50"/>
        <v>1550-4137</v>
      </c>
      <c r="C615" s="9">
        <f t="shared" si="47"/>
        <v>22100</v>
      </c>
      <c r="D615" s="9">
        <f t="shared" si="51"/>
        <v>23100</v>
      </c>
      <c r="E615" s="2"/>
      <c r="F615">
        <v>1550</v>
      </c>
      <c r="G615">
        <v>4137</v>
      </c>
      <c r="H615">
        <v>1725.28</v>
      </c>
      <c r="I615">
        <v>1708.73</v>
      </c>
      <c r="J615">
        <v>468.47</v>
      </c>
      <c r="K615">
        <v>180.15</v>
      </c>
      <c r="L615">
        <v>683.29</v>
      </c>
      <c r="M615">
        <v>127.23</v>
      </c>
      <c r="N615">
        <v>205.69</v>
      </c>
      <c r="O615">
        <v>45.45</v>
      </c>
      <c r="P615">
        <v>15</v>
      </c>
      <c r="Q615" t="str">
        <f t="shared" si="48"/>
        <v>NO</v>
      </c>
      <c r="R615" s="2"/>
      <c r="S615">
        <v>1550</v>
      </c>
      <c r="T615">
        <v>4137</v>
      </c>
      <c r="U615">
        <v>2058.12</v>
      </c>
      <c r="V615">
        <v>1942.34</v>
      </c>
      <c r="W615">
        <v>888.11</v>
      </c>
      <c r="X615">
        <v>129.97</v>
      </c>
      <c r="Y615">
        <v>791.84</v>
      </c>
      <c r="Z615">
        <v>97.74</v>
      </c>
      <c r="AA615">
        <v>103.12</v>
      </c>
      <c r="AB615">
        <v>29.33</v>
      </c>
      <c r="AC615">
        <v>18</v>
      </c>
      <c r="AD615" t="str">
        <f t="shared" si="49"/>
        <v>NO</v>
      </c>
      <c r="AE615">
        <v>18</v>
      </c>
    </row>
    <row r="616" spans="1:31" x14ac:dyDescent="0.15">
      <c r="A616" t="str">
        <f t="shared" si="50"/>
        <v>3614-4175</v>
      </c>
      <c r="C616" s="9">
        <f t="shared" si="47"/>
        <v>1900</v>
      </c>
      <c r="D616" s="9">
        <f t="shared" si="51"/>
        <v>2000</v>
      </c>
      <c r="E616" s="2"/>
      <c r="F616">
        <v>3614</v>
      </c>
      <c r="G616">
        <v>4175</v>
      </c>
      <c r="H616">
        <v>137.19999999999999</v>
      </c>
      <c r="I616">
        <v>129.80000000000001</v>
      </c>
      <c r="J616">
        <v>27.3</v>
      </c>
      <c r="K616">
        <v>7.89</v>
      </c>
      <c r="L616">
        <v>56.98</v>
      </c>
      <c r="M616">
        <v>2.77</v>
      </c>
      <c r="N616">
        <v>0.31</v>
      </c>
      <c r="O616">
        <v>21.94</v>
      </c>
      <c r="P616">
        <v>20</v>
      </c>
      <c r="Q616" t="str">
        <f t="shared" si="48"/>
        <v>NO</v>
      </c>
      <c r="R616" s="2"/>
      <c r="S616">
        <v>3614</v>
      </c>
      <c r="T616">
        <v>4175</v>
      </c>
      <c r="U616">
        <v>194.56</v>
      </c>
      <c r="V616">
        <v>184.19</v>
      </c>
      <c r="W616">
        <v>40.72</v>
      </c>
      <c r="X616">
        <v>5.96</v>
      </c>
      <c r="Y616">
        <v>72.39</v>
      </c>
      <c r="Z616">
        <v>2.08</v>
      </c>
      <c r="AA616">
        <v>0.25</v>
      </c>
      <c r="AB616">
        <v>61.16</v>
      </c>
      <c r="AC616">
        <v>12</v>
      </c>
      <c r="AD616" t="str">
        <f t="shared" si="49"/>
        <v>NO</v>
      </c>
      <c r="AE616">
        <v>12</v>
      </c>
    </row>
    <row r="617" spans="1:31" x14ac:dyDescent="0.15">
      <c r="A617" t="str">
        <f t="shared" si="50"/>
        <v>3507-4175</v>
      </c>
      <c r="C617" s="9">
        <f t="shared" si="47"/>
        <v>2000</v>
      </c>
      <c r="D617" s="9">
        <f t="shared" si="51"/>
        <v>2100</v>
      </c>
      <c r="E617" s="2"/>
      <c r="F617">
        <v>3507</v>
      </c>
      <c r="G617">
        <v>4175</v>
      </c>
      <c r="H617">
        <v>178.13</v>
      </c>
      <c r="I617">
        <v>176.99</v>
      </c>
      <c r="J617">
        <v>75.75</v>
      </c>
      <c r="K617">
        <v>6.95</v>
      </c>
      <c r="L617">
        <v>58.05</v>
      </c>
      <c r="M617">
        <v>19.760000000000002</v>
      </c>
      <c r="N617">
        <v>4.49</v>
      </c>
      <c r="O617">
        <v>3.14</v>
      </c>
      <c r="P617">
        <v>10</v>
      </c>
      <c r="Q617" t="str">
        <f t="shared" si="48"/>
        <v>NO</v>
      </c>
      <c r="R617" s="2"/>
      <c r="S617">
        <v>3507</v>
      </c>
      <c r="T617">
        <v>4175</v>
      </c>
      <c r="U617">
        <v>156.07</v>
      </c>
      <c r="V617">
        <v>155.44999999999999</v>
      </c>
      <c r="W617">
        <v>34.1</v>
      </c>
      <c r="X617">
        <v>9.39</v>
      </c>
      <c r="Y617">
        <v>89.11</v>
      </c>
      <c r="Z617">
        <v>7.55</v>
      </c>
      <c r="AA617">
        <v>1.39</v>
      </c>
      <c r="AB617">
        <v>2.5499999999999998</v>
      </c>
      <c r="AC617">
        <v>12</v>
      </c>
      <c r="AD617" t="str">
        <f t="shared" si="49"/>
        <v>NO</v>
      </c>
      <c r="AE617">
        <v>12</v>
      </c>
    </row>
    <row r="618" spans="1:31" x14ac:dyDescent="0.15">
      <c r="A618" t="str">
        <f t="shared" si="50"/>
        <v>2360-4203</v>
      </c>
      <c r="C618" s="9">
        <f t="shared" si="47"/>
        <v>500</v>
      </c>
      <c r="D618" s="9">
        <f t="shared" si="51"/>
        <v>500</v>
      </c>
      <c r="E618" s="2"/>
      <c r="F618">
        <v>2360</v>
      </c>
      <c r="G618">
        <v>4203</v>
      </c>
      <c r="H618">
        <v>60.17</v>
      </c>
      <c r="I618">
        <v>59.67</v>
      </c>
      <c r="J618">
        <v>27.67</v>
      </c>
      <c r="K618">
        <v>1.97</v>
      </c>
      <c r="L618">
        <v>22.1</v>
      </c>
      <c r="M618">
        <v>0.67</v>
      </c>
      <c r="N618">
        <v>0.26</v>
      </c>
      <c r="O618">
        <v>0</v>
      </c>
      <c r="P618">
        <v>7.5</v>
      </c>
      <c r="Q618" t="str">
        <f t="shared" si="48"/>
        <v>NO</v>
      </c>
      <c r="R618" s="2"/>
      <c r="S618">
        <v>2360</v>
      </c>
      <c r="T618">
        <v>4203</v>
      </c>
      <c r="U618">
        <v>24</v>
      </c>
      <c r="V618">
        <v>22.98</v>
      </c>
      <c r="W618">
        <v>5.04</v>
      </c>
      <c r="X618">
        <v>0.49</v>
      </c>
      <c r="Y618">
        <v>9.2100000000000009</v>
      </c>
      <c r="Z618">
        <v>0</v>
      </c>
      <c r="AA618">
        <v>0.25</v>
      </c>
      <c r="AB618">
        <v>0</v>
      </c>
      <c r="AC618">
        <v>9</v>
      </c>
      <c r="AD618" t="str">
        <f t="shared" si="49"/>
        <v>NO</v>
      </c>
      <c r="AE618">
        <v>9</v>
      </c>
    </row>
    <row r="619" spans="1:31" x14ac:dyDescent="0.15">
      <c r="A619" t="str">
        <f t="shared" si="50"/>
        <v>4204-4203</v>
      </c>
      <c r="C619" s="9">
        <f t="shared" si="47"/>
        <v>1100</v>
      </c>
      <c r="D619" s="9">
        <f t="shared" si="51"/>
        <v>1200</v>
      </c>
      <c r="E619" s="2"/>
      <c r="F619">
        <v>4204</v>
      </c>
      <c r="G619">
        <v>4203</v>
      </c>
      <c r="H619">
        <v>137.55000000000001</v>
      </c>
      <c r="I619">
        <v>136.25</v>
      </c>
      <c r="J619">
        <v>76.25</v>
      </c>
      <c r="K619">
        <v>3.55</v>
      </c>
      <c r="L619">
        <v>42.27</v>
      </c>
      <c r="M619">
        <v>2.2200000000000002</v>
      </c>
      <c r="N619">
        <v>0.62</v>
      </c>
      <c r="O619">
        <v>5.14</v>
      </c>
      <c r="P619">
        <v>7.5</v>
      </c>
      <c r="Q619" t="str">
        <f t="shared" si="48"/>
        <v>NO</v>
      </c>
      <c r="R619" s="2"/>
      <c r="S619">
        <v>4204</v>
      </c>
      <c r="T619">
        <v>4203</v>
      </c>
      <c r="U619">
        <v>51.95</v>
      </c>
      <c r="V619">
        <v>50.63</v>
      </c>
      <c r="W619">
        <v>5.32</v>
      </c>
      <c r="X619">
        <v>0.95</v>
      </c>
      <c r="Y619">
        <v>16.010000000000002</v>
      </c>
      <c r="Z619">
        <v>0.51</v>
      </c>
      <c r="AA619">
        <v>15.92</v>
      </c>
      <c r="AB619">
        <v>4.24</v>
      </c>
      <c r="AC619">
        <v>9</v>
      </c>
      <c r="AD619" t="str">
        <f t="shared" si="49"/>
        <v>NO</v>
      </c>
      <c r="AE619">
        <v>9</v>
      </c>
    </row>
    <row r="620" spans="1:31" x14ac:dyDescent="0.15">
      <c r="A620" t="str">
        <f t="shared" si="50"/>
        <v>4203-4204</v>
      </c>
      <c r="C620" s="9">
        <f t="shared" si="47"/>
        <v>500</v>
      </c>
      <c r="D620" s="9">
        <f t="shared" si="51"/>
        <v>500</v>
      </c>
      <c r="E620" s="2"/>
      <c r="F620">
        <v>4203</v>
      </c>
      <c r="G620">
        <v>4204</v>
      </c>
      <c r="H620">
        <v>60.17</v>
      </c>
      <c r="I620">
        <v>59.67</v>
      </c>
      <c r="J620">
        <v>27.67</v>
      </c>
      <c r="K620">
        <v>1.97</v>
      </c>
      <c r="L620">
        <v>22.1</v>
      </c>
      <c r="M620">
        <v>0.67</v>
      </c>
      <c r="N620">
        <v>0.26</v>
      </c>
      <c r="O620">
        <v>0</v>
      </c>
      <c r="P620">
        <v>7.5</v>
      </c>
      <c r="Q620" t="str">
        <f t="shared" si="48"/>
        <v>NO</v>
      </c>
      <c r="R620" s="2"/>
      <c r="S620">
        <v>4203</v>
      </c>
      <c r="T620">
        <v>4204</v>
      </c>
      <c r="U620">
        <v>24</v>
      </c>
      <c r="V620">
        <v>22.98</v>
      </c>
      <c r="W620">
        <v>5.04</v>
      </c>
      <c r="X620">
        <v>0.49</v>
      </c>
      <c r="Y620">
        <v>9.2100000000000009</v>
      </c>
      <c r="Z620">
        <v>0</v>
      </c>
      <c r="AA620">
        <v>0.25</v>
      </c>
      <c r="AB620">
        <v>0</v>
      </c>
      <c r="AC620">
        <v>9</v>
      </c>
      <c r="AD620" t="str">
        <f t="shared" si="49"/>
        <v>NO</v>
      </c>
      <c r="AE620">
        <v>9</v>
      </c>
    </row>
    <row r="621" spans="1:31" x14ac:dyDescent="0.15">
      <c r="A621" t="str">
        <f t="shared" si="50"/>
        <v>4205-4204</v>
      </c>
      <c r="C621" s="9">
        <f t="shared" si="47"/>
        <v>1000</v>
      </c>
      <c r="D621" s="9">
        <f t="shared" si="51"/>
        <v>1000</v>
      </c>
      <c r="E621" s="2"/>
      <c r="F621">
        <v>4205</v>
      </c>
      <c r="G621">
        <v>4204</v>
      </c>
      <c r="H621">
        <v>122.76</v>
      </c>
      <c r="I621">
        <v>121.46</v>
      </c>
      <c r="J621">
        <v>67.36</v>
      </c>
      <c r="K621">
        <v>3.31</v>
      </c>
      <c r="L621">
        <v>36.65</v>
      </c>
      <c r="M621">
        <v>2.2200000000000002</v>
      </c>
      <c r="N621">
        <v>0.57999999999999996</v>
      </c>
      <c r="O621">
        <v>5.14</v>
      </c>
      <c r="P621">
        <v>7.5</v>
      </c>
      <c r="Q621" t="str">
        <f t="shared" si="48"/>
        <v>NO</v>
      </c>
      <c r="R621" s="2"/>
      <c r="S621">
        <v>4205</v>
      </c>
      <c r="T621">
        <v>4204</v>
      </c>
      <c r="U621">
        <v>47.15</v>
      </c>
      <c r="V621">
        <v>45.83</v>
      </c>
      <c r="W621">
        <v>4.4000000000000004</v>
      </c>
      <c r="X621">
        <v>0.79</v>
      </c>
      <c r="Y621">
        <v>12.38</v>
      </c>
      <c r="Z621">
        <v>0.51</v>
      </c>
      <c r="AA621">
        <v>15.84</v>
      </c>
      <c r="AB621">
        <v>4.24</v>
      </c>
      <c r="AC621">
        <v>9</v>
      </c>
      <c r="AD621" t="str">
        <f t="shared" si="49"/>
        <v>NO</v>
      </c>
      <c r="AE621">
        <v>9</v>
      </c>
    </row>
    <row r="622" spans="1:31" x14ac:dyDescent="0.15">
      <c r="A622" t="str">
        <f t="shared" si="50"/>
        <v>4204-4205</v>
      </c>
      <c r="C622" s="9">
        <f t="shared" si="47"/>
        <v>400</v>
      </c>
      <c r="D622" s="9">
        <f t="shared" si="51"/>
        <v>400</v>
      </c>
      <c r="E622" s="2"/>
      <c r="F622">
        <v>4204</v>
      </c>
      <c r="G622">
        <v>4205</v>
      </c>
      <c r="H622">
        <v>55.8</v>
      </c>
      <c r="I622">
        <v>55.34</v>
      </c>
      <c r="J622">
        <v>26.83</v>
      </c>
      <c r="K622">
        <v>1.66</v>
      </c>
      <c r="L622">
        <v>18.97</v>
      </c>
      <c r="M622">
        <v>0.67</v>
      </c>
      <c r="N622">
        <v>0.17</v>
      </c>
      <c r="O622">
        <v>0</v>
      </c>
      <c r="P622">
        <v>7.5</v>
      </c>
      <c r="Q622" t="str">
        <f t="shared" si="48"/>
        <v>NO</v>
      </c>
      <c r="R622" s="2"/>
      <c r="S622">
        <v>4204</v>
      </c>
      <c r="T622">
        <v>4205</v>
      </c>
      <c r="U622">
        <v>15.12</v>
      </c>
      <c r="V622">
        <v>14.48</v>
      </c>
      <c r="W622">
        <v>0.39</v>
      </c>
      <c r="X622">
        <v>0.14000000000000001</v>
      </c>
      <c r="Y622">
        <v>5.41</v>
      </c>
      <c r="Z622">
        <v>0</v>
      </c>
      <c r="AA622">
        <v>0.18</v>
      </c>
      <c r="AB622">
        <v>0</v>
      </c>
      <c r="AC622">
        <v>9</v>
      </c>
      <c r="AD622" t="str">
        <f t="shared" si="49"/>
        <v>NO</v>
      </c>
      <c r="AE622">
        <v>9</v>
      </c>
    </row>
    <row r="623" spans="1:31" x14ac:dyDescent="0.15">
      <c r="A623" t="str">
        <f t="shared" si="50"/>
        <v>2342-4205</v>
      </c>
      <c r="C623" s="9">
        <f t="shared" si="47"/>
        <v>1100</v>
      </c>
      <c r="D623" s="9">
        <f t="shared" si="51"/>
        <v>1200</v>
      </c>
      <c r="E623" s="2"/>
      <c r="F623">
        <v>2342</v>
      </c>
      <c r="G623">
        <v>4205</v>
      </c>
      <c r="H623">
        <v>124.93</v>
      </c>
      <c r="I623">
        <v>123.61</v>
      </c>
      <c r="J623">
        <v>68.09</v>
      </c>
      <c r="K623">
        <v>3.38</v>
      </c>
      <c r="L623">
        <v>37.94</v>
      </c>
      <c r="M623">
        <v>2.2200000000000002</v>
      </c>
      <c r="N623">
        <v>0.62</v>
      </c>
      <c r="O623">
        <v>5.19</v>
      </c>
      <c r="P623">
        <v>7.5</v>
      </c>
      <c r="Q623" t="str">
        <f t="shared" si="48"/>
        <v>NO</v>
      </c>
      <c r="R623" s="2"/>
      <c r="S623">
        <v>2342</v>
      </c>
      <c r="T623">
        <v>4205</v>
      </c>
      <c r="U623">
        <v>53.75</v>
      </c>
      <c r="V623">
        <v>52.24</v>
      </c>
      <c r="W623">
        <v>8.26</v>
      </c>
      <c r="X623">
        <v>0.92</v>
      </c>
      <c r="Y623">
        <v>14.88</v>
      </c>
      <c r="Z623">
        <v>0.51</v>
      </c>
      <c r="AA623">
        <v>15.88</v>
      </c>
      <c r="AB623">
        <v>4.29</v>
      </c>
      <c r="AC623">
        <v>9</v>
      </c>
      <c r="AD623" t="str">
        <f t="shared" si="49"/>
        <v>NO</v>
      </c>
      <c r="AE623">
        <v>9</v>
      </c>
    </row>
    <row r="624" spans="1:31" x14ac:dyDescent="0.15">
      <c r="A624" t="str">
        <f t="shared" si="50"/>
        <v>2343-4206</v>
      </c>
      <c r="C624" s="9">
        <f t="shared" si="47"/>
        <v>5900</v>
      </c>
      <c r="D624" s="9">
        <f t="shared" si="51"/>
        <v>6200</v>
      </c>
      <c r="E624" s="2"/>
      <c r="F624">
        <v>2343</v>
      </c>
      <c r="G624">
        <v>4206</v>
      </c>
      <c r="H624">
        <v>381.19</v>
      </c>
      <c r="I624">
        <v>377.77</v>
      </c>
      <c r="J624">
        <v>135.27000000000001</v>
      </c>
      <c r="K624">
        <v>4.9800000000000004</v>
      </c>
      <c r="L624">
        <v>96.73</v>
      </c>
      <c r="M624">
        <v>9.74</v>
      </c>
      <c r="N624">
        <v>3.25</v>
      </c>
      <c r="O624">
        <v>116.22</v>
      </c>
      <c r="P624">
        <v>15</v>
      </c>
      <c r="Q624" t="str">
        <f t="shared" si="48"/>
        <v>YES</v>
      </c>
      <c r="R624" s="2"/>
      <c r="S624">
        <v>2343</v>
      </c>
      <c r="T624">
        <v>4206</v>
      </c>
      <c r="U624">
        <v>603.52</v>
      </c>
      <c r="V624">
        <v>591.77</v>
      </c>
      <c r="W624">
        <v>255.6</v>
      </c>
      <c r="X624">
        <v>8.68</v>
      </c>
      <c r="Y624">
        <v>161.18</v>
      </c>
      <c r="Z624">
        <v>10.54</v>
      </c>
      <c r="AA624">
        <v>3.3</v>
      </c>
      <c r="AB624">
        <v>164.23</v>
      </c>
      <c r="AC624">
        <v>0</v>
      </c>
      <c r="AD624" t="str">
        <f t="shared" si="49"/>
        <v>YES</v>
      </c>
      <c r="AE624">
        <v>0</v>
      </c>
    </row>
    <row r="625" spans="1:31" x14ac:dyDescent="0.15">
      <c r="A625" t="str">
        <f t="shared" si="50"/>
        <v>2390-4206</v>
      </c>
      <c r="B625" t="s">
        <v>40</v>
      </c>
      <c r="C625" s="9">
        <f t="shared" si="47"/>
        <v>5700</v>
      </c>
      <c r="D625" s="9">
        <f t="shared" si="51"/>
        <v>6000</v>
      </c>
      <c r="E625" s="2"/>
      <c r="F625">
        <v>2390</v>
      </c>
      <c r="G625">
        <v>4206</v>
      </c>
      <c r="H625">
        <v>522.02</v>
      </c>
      <c r="I625">
        <v>510.87</v>
      </c>
      <c r="J625">
        <v>149.35</v>
      </c>
      <c r="K625">
        <v>22.34</v>
      </c>
      <c r="L625">
        <v>157.63</v>
      </c>
      <c r="M625">
        <v>42.82</v>
      </c>
      <c r="N625">
        <v>2.25</v>
      </c>
      <c r="O625">
        <v>137.62</v>
      </c>
      <c r="P625">
        <v>10</v>
      </c>
      <c r="Q625" t="str">
        <f t="shared" si="48"/>
        <v>YES</v>
      </c>
      <c r="R625" s="2"/>
      <c r="S625">
        <v>2390</v>
      </c>
      <c r="T625">
        <v>4206</v>
      </c>
      <c r="U625">
        <v>467.39</v>
      </c>
      <c r="V625">
        <v>440.19</v>
      </c>
      <c r="W625">
        <v>173.64</v>
      </c>
      <c r="X625">
        <v>21.68</v>
      </c>
      <c r="Y625">
        <v>138.44999999999999</v>
      </c>
      <c r="Z625">
        <v>1.26</v>
      </c>
      <c r="AA625">
        <v>3.02</v>
      </c>
      <c r="AB625">
        <v>117.35</v>
      </c>
      <c r="AC625">
        <v>12</v>
      </c>
      <c r="AD625" t="str">
        <f t="shared" si="49"/>
        <v>YES</v>
      </c>
      <c r="AE625">
        <v>24</v>
      </c>
    </row>
    <row r="626" spans="1:31" x14ac:dyDescent="0.15">
      <c r="A626" t="str">
        <f t="shared" si="50"/>
        <v>2525-4223</v>
      </c>
      <c r="B626" t="s">
        <v>106</v>
      </c>
      <c r="C626" s="9">
        <f t="shared" si="47"/>
        <v>8900</v>
      </c>
      <c r="D626" s="9">
        <f t="shared" si="51"/>
        <v>9300</v>
      </c>
      <c r="E626" s="2"/>
      <c r="F626">
        <v>2525</v>
      </c>
      <c r="G626">
        <v>4223</v>
      </c>
      <c r="H626">
        <v>914.32</v>
      </c>
      <c r="I626">
        <v>878.68</v>
      </c>
      <c r="J626">
        <v>462.1</v>
      </c>
      <c r="K626">
        <v>37.44</v>
      </c>
      <c r="L626">
        <v>287.14</v>
      </c>
      <c r="M626">
        <v>85.94</v>
      </c>
      <c r="N626">
        <v>5.46</v>
      </c>
      <c r="O626">
        <v>33.74</v>
      </c>
      <c r="P626">
        <v>2.5</v>
      </c>
      <c r="Q626" t="str">
        <f t="shared" si="48"/>
        <v>NO</v>
      </c>
      <c r="R626" s="2"/>
      <c r="S626">
        <v>2525</v>
      </c>
      <c r="T626">
        <v>4223</v>
      </c>
      <c r="U626">
        <v>629.66999999999996</v>
      </c>
      <c r="V626">
        <v>600.55999999999995</v>
      </c>
      <c r="W626">
        <v>255.51</v>
      </c>
      <c r="X626">
        <v>36.39</v>
      </c>
      <c r="Y626">
        <v>254.39</v>
      </c>
      <c r="Z626">
        <v>45.45</v>
      </c>
      <c r="AA626">
        <v>4.25</v>
      </c>
      <c r="AB626">
        <v>30.67</v>
      </c>
      <c r="AC626">
        <v>3</v>
      </c>
      <c r="AD626" t="str">
        <f t="shared" si="49"/>
        <v>NO</v>
      </c>
      <c r="AE626">
        <v>3</v>
      </c>
    </row>
    <row r="627" spans="1:31" x14ac:dyDescent="0.15">
      <c r="A627" t="str">
        <f t="shared" si="50"/>
        <v>2359-4223</v>
      </c>
      <c r="C627" s="9">
        <f t="shared" si="47"/>
        <v>6100</v>
      </c>
      <c r="D627" s="9">
        <f t="shared" si="51"/>
        <v>6400</v>
      </c>
      <c r="E627" s="2"/>
      <c r="F627">
        <v>2359</v>
      </c>
      <c r="G627">
        <v>4223</v>
      </c>
      <c r="H627">
        <v>389.4</v>
      </c>
      <c r="I627">
        <v>362.57</v>
      </c>
      <c r="J627">
        <v>160.85</v>
      </c>
      <c r="K627">
        <v>13.93</v>
      </c>
      <c r="L627">
        <v>114.1</v>
      </c>
      <c r="M627">
        <v>47.38</v>
      </c>
      <c r="N627">
        <v>4.8</v>
      </c>
      <c r="O627">
        <v>45.84</v>
      </c>
      <c r="P627">
        <v>2.5</v>
      </c>
      <c r="Q627" t="str">
        <f t="shared" si="48"/>
        <v>NO</v>
      </c>
      <c r="R627" s="2"/>
      <c r="S627">
        <v>2359</v>
      </c>
      <c r="T627">
        <v>4223</v>
      </c>
      <c r="U627">
        <v>644.64</v>
      </c>
      <c r="V627">
        <v>635.29999999999995</v>
      </c>
      <c r="W627">
        <v>307.10000000000002</v>
      </c>
      <c r="X627">
        <v>24.03</v>
      </c>
      <c r="Y627">
        <v>236.5</v>
      </c>
      <c r="Z627">
        <v>48.33</v>
      </c>
      <c r="AA627">
        <v>2.15</v>
      </c>
      <c r="AB627">
        <v>23.52</v>
      </c>
      <c r="AC627">
        <v>3</v>
      </c>
      <c r="AD627" t="str">
        <f t="shared" si="49"/>
        <v>NO</v>
      </c>
      <c r="AE627">
        <v>3</v>
      </c>
    </row>
    <row r="628" spans="1:31" x14ac:dyDescent="0.15">
      <c r="A628" t="str">
        <f t="shared" si="50"/>
        <v>2402-4226</v>
      </c>
      <c r="C628" s="9">
        <f t="shared" si="47"/>
        <v>1500</v>
      </c>
      <c r="D628" s="9">
        <f t="shared" si="51"/>
        <v>1600</v>
      </c>
      <c r="E628" s="2"/>
      <c r="F628">
        <v>2402</v>
      </c>
      <c r="G628">
        <v>4226</v>
      </c>
      <c r="H628">
        <v>156.18</v>
      </c>
      <c r="I628">
        <v>154.22999999999999</v>
      </c>
      <c r="J628">
        <v>45.12</v>
      </c>
      <c r="K628">
        <v>1.97</v>
      </c>
      <c r="L628">
        <v>21.71</v>
      </c>
      <c r="M628">
        <v>9.2899999999999991</v>
      </c>
      <c r="N628">
        <v>1.29</v>
      </c>
      <c r="O628">
        <v>69.3</v>
      </c>
      <c r="P628">
        <v>7.5</v>
      </c>
      <c r="Q628" t="str">
        <f t="shared" si="48"/>
        <v>NO</v>
      </c>
      <c r="R628" s="2"/>
      <c r="S628">
        <v>2402</v>
      </c>
      <c r="T628">
        <v>4226</v>
      </c>
      <c r="U628">
        <v>100.43</v>
      </c>
      <c r="V628">
        <v>98.64</v>
      </c>
      <c r="W628">
        <v>13.88</v>
      </c>
      <c r="X628">
        <v>2.48</v>
      </c>
      <c r="Y628">
        <v>25.12</v>
      </c>
      <c r="Z628">
        <v>9.6199999999999992</v>
      </c>
      <c r="AA628">
        <v>2.27</v>
      </c>
      <c r="AB628">
        <v>38.06</v>
      </c>
      <c r="AC628">
        <v>9</v>
      </c>
      <c r="AD628" t="str">
        <f t="shared" si="49"/>
        <v>NO</v>
      </c>
      <c r="AE628">
        <v>9</v>
      </c>
    </row>
    <row r="629" spans="1:31" x14ac:dyDescent="0.15">
      <c r="A629" t="str">
        <f t="shared" si="50"/>
        <v>2382-4226</v>
      </c>
      <c r="C629" s="9">
        <f t="shared" si="47"/>
        <v>1300</v>
      </c>
      <c r="D629" s="9">
        <f t="shared" si="51"/>
        <v>1400</v>
      </c>
      <c r="E629" s="2"/>
      <c r="F629">
        <v>2382</v>
      </c>
      <c r="G629">
        <v>4226</v>
      </c>
      <c r="H629">
        <v>29.02</v>
      </c>
      <c r="I629">
        <v>28.63</v>
      </c>
      <c r="J629">
        <v>2.84</v>
      </c>
      <c r="K629">
        <v>0.4</v>
      </c>
      <c r="L629">
        <v>9.09</v>
      </c>
      <c r="M629">
        <v>10.26</v>
      </c>
      <c r="N629">
        <v>1.1200000000000001</v>
      </c>
      <c r="O629">
        <v>5.31</v>
      </c>
      <c r="P629">
        <v>0</v>
      </c>
      <c r="Q629" t="str">
        <f t="shared" si="48"/>
        <v>NO</v>
      </c>
      <c r="R629" s="2"/>
      <c r="S629">
        <v>2382</v>
      </c>
      <c r="T629">
        <v>4226</v>
      </c>
      <c r="U629">
        <v>194.94</v>
      </c>
      <c r="V629">
        <v>189.34</v>
      </c>
      <c r="W629">
        <v>47.82</v>
      </c>
      <c r="X629">
        <v>3.22</v>
      </c>
      <c r="Y629">
        <v>39.71</v>
      </c>
      <c r="Z629">
        <v>13.31</v>
      </c>
      <c r="AA629">
        <v>0.93</v>
      </c>
      <c r="AB629">
        <v>89.94</v>
      </c>
      <c r="AC629">
        <v>0</v>
      </c>
      <c r="AD629" t="str">
        <f t="shared" si="49"/>
        <v>NO</v>
      </c>
      <c r="AE629">
        <v>0</v>
      </c>
    </row>
    <row r="630" spans="1:31" x14ac:dyDescent="0.15">
      <c r="A630" t="str">
        <f t="shared" si="50"/>
        <v>82199-4400</v>
      </c>
      <c r="B630" t="s">
        <v>107</v>
      </c>
      <c r="C630" s="9">
        <f t="shared" si="47"/>
        <v>23400</v>
      </c>
      <c r="D630" s="9">
        <f t="shared" si="51"/>
        <v>24500</v>
      </c>
      <c r="E630" s="2"/>
      <c r="F630">
        <v>82199</v>
      </c>
      <c r="G630">
        <v>4400</v>
      </c>
      <c r="H630">
        <v>2013.94</v>
      </c>
      <c r="I630">
        <v>1847.04</v>
      </c>
      <c r="J630">
        <v>805.08</v>
      </c>
      <c r="K630">
        <v>158.16</v>
      </c>
      <c r="L630">
        <v>644.29</v>
      </c>
      <c r="M630">
        <v>182.85</v>
      </c>
      <c r="N630">
        <v>185.46</v>
      </c>
      <c r="O630">
        <v>23.11</v>
      </c>
      <c r="P630">
        <v>15</v>
      </c>
      <c r="Q630" t="str">
        <f t="shared" si="48"/>
        <v>NO</v>
      </c>
      <c r="R630" s="2"/>
      <c r="S630">
        <v>82199</v>
      </c>
      <c r="T630">
        <v>4400</v>
      </c>
      <c r="U630">
        <v>2087.9699999999998</v>
      </c>
      <c r="V630">
        <v>2020.68</v>
      </c>
      <c r="W630">
        <v>657.79</v>
      </c>
      <c r="X630">
        <v>220.42</v>
      </c>
      <c r="Y630">
        <v>868.49</v>
      </c>
      <c r="Z630">
        <v>142.25</v>
      </c>
      <c r="AA630">
        <v>151.16</v>
      </c>
      <c r="AB630">
        <v>29.86</v>
      </c>
      <c r="AC630">
        <v>18</v>
      </c>
      <c r="AD630" t="str">
        <f t="shared" si="49"/>
        <v>NO</v>
      </c>
      <c r="AE630">
        <v>18</v>
      </c>
    </row>
    <row r="631" spans="1:31" x14ac:dyDescent="0.15">
      <c r="A631" t="str">
        <f t="shared" si="50"/>
        <v>4401-4400</v>
      </c>
      <c r="C631" s="9">
        <f t="shared" si="47"/>
        <v>200</v>
      </c>
      <c r="D631" s="9">
        <f t="shared" si="51"/>
        <v>200</v>
      </c>
      <c r="E631" s="2"/>
      <c r="F631">
        <v>4401</v>
      </c>
      <c r="G631">
        <v>4400</v>
      </c>
      <c r="H631">
        <v>27.61</v>
      </c>
      <c r="I631">
        <v>27.61</v>
      </c>
      <c r="J631">
        <v>15.08</v>
      </c>
      <c r="K631">
        <v>1.02</v>
      </c>
      <c r="L631">
        <v>9.91</v>
      </c>
      <c r="M631">
        <v>1.59</v>
      </c>
      <c r="N631">
        <v>0.01</v>
      </c>
      <c r="O631">
        <v>0.01</v>
      </c>
      <c r="P631">
        <v>0</v>
      </c>
      <c r="Q631" t="str">
        <f t="shared" si="48"/>
        <v>NO</v>
      </c>
      <c r="R631" s="2"/>
      <c r="S631">
        <v>4401</v>
      </c>
      <c r="T631">
        <v>4400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 t="str">
        <f t="shared" si="49"/>
        <v>NO</v>
      </c>
      <c r="AE631">
        <v>0</v>
      </c>
    </row>
    <row r="632" spans="1:31" x14ac:dyDescent="0.15">
      <c r="A632" t="str">
        <f t="shared" si="50"/>
        <v>4136-4400</v>
      </c>
      <c r="C632" s="9">
        <f t="shared" si="47"/>
        <v>22100</v>
      </c>
      <c r="D632" s="9">
        <f t="shared" si="51"/>
        <v>23100</v>
      </c>
      <c r="E632" s="2"/>
      <c r="F632">
        <v>4136</v>
      </c>
      <c r="G632">
        <v>4400</v>
      </c>
      <c r="H632">
        <v>1725.28</v>
      </c>
      <c r="I632">
        <v>1708.75</v>
      </c>
      <c r="J632">
        <v>468.47</v>
      </c>
      <c r="K632">
        <v>180.15</v>
      </c>
      <c r="L632">
        <v>683.29</v>
      </c>
      <c r="M632">
        <v>127.23</v>
      </c>
      <c r="N632">
        <v>205.69</v>
      </c>
      <c r="O632">
        <v>45.45</v>
      </c>
      <c r="P632">
        <v>15</v>
      </c>
      <c r="Q632" t="str">
        <f t="shared" si="48"/>
        <v>NO</v>
      </c>
      <c r="R632" s="2"/>
      <c r="S632">
        <v>4136</v>
      </c>
      <c r="T632">
        <v>4400</v>
      </c>
      <c r="U632">
        <v>2058.12</v>
      </c>
      <c r="V632">
        <v>1942.38</v>
      </c>
      <c r="W632">
        <v>888.11</v>
      </c>
      <c r="X632">
        <v>129.97</v>
      </c>
      <c r="Y632">
        <v>791.84</v>
      </c>
      <c r="Z632">
        <v>97.74</v>
      </c>
      <c r="AA632">
        <v>103.12</v>
      </c>
      <c r="AB632">
        <v>29.33</v>
      </c>
      <c r="AC632">
        <v>18</v>
      </c>
      <c r="AD632" t="str">
        <f t="shared" si="49"/>
        <v>NO</v>
      </c>
      <c r="AE632">
        <v>18</v>
      </c>
    </row>
    <row r="633" spans="1:31" x14ac:dyDescent="0.15">
      <c r="A633" t="str">
        <f t="shared" si="50"/>
        <v>1608-9020</v>
      </c>
      <c r="C633" s="9">
        <f t="shared" si="47"/>
        <v>13700</v>
      </c>
      <c r="D633" s="9">
        <f t="shared" si="51"/>
        <v>14300</v>
      </c>
      <c r="E633" s="2"/>
      <c r="F633">
        <v>1608</v>
      </c>
      <c r="G633">
        <v>9020</v>
      </c>
      <c r="H633">
        <v>1981.4</v>
      </c>
      <c r="I633">
        <v>1427.63</v>
      </c>
      <c r="J633">
        <v>746.37</v>
      </c>
      <c r="K633">
        <v>105.76</v>
      </c>
      <c r="L633">
        <v>744.48</v>
      </c>
      <c r="M633">
        <v>199.37</v>
      </c>
      <c r="N633">
        <v>162.88999999999999</v>
      </c>
      <c r="O633">
        <v>0.02</v>
      </c>
      <c r="P633">
        <v>22.5</v>
      </c>
      <c r="Q633" t="str">
        <f t="shared" si="48"/>
        <v>NO</v>
      </c>
      <c r="R633" s="2"/>
      <c r="S633">
        <v>1608</v>
      </c>
      <c r="T633">
        <v>9020</v>
      </c>
      <c r="U633">
        <v>1495.59</v>
      </c>
      <c r="V633">
        <v>861.55</v>
      </c>
      <c r="W633">
        <v>510.69</v>
      </c>
      <c r="X633">
        <v>82.49</v>
      </c>
      <c r="Y633">
        <v>587.94000000000005</v>
      </c>
      <c r="Z633">
        <v>130.94</v>
      </c>
      <c r="AA633">
        <v>132.75</v>
      </c>
      <c r="AB633">
        <v>23.78</v>
      </c>
      <c r="AC633">
        <v>27</v>
      </c>
      <c r="AD633" t="str">
        <f t="shared" si="49"/>
        <v>NO</v>
      </c>
      <c r="AE633">
        <v>27</v>
      </c>
    </row>
    <row r="634" spans="1:31" x14ac:dyDescent="0.15">
      <c r="A634" t="str">
        <f t="shared" si="50"/>
        <v>9023-9021</v>
      </c>
      <c r="C634" s="9">
        <f t="shared" si="47"/>
        <v>3500</v>
      </c>
      <c r="D634" s="9">
        <f t="shared" si="51"/>
        <v>3700</v>
      </c>
      <c r="E634" s="2"/>
      <c r="F634">
        <v>9023</v>
      </c>
      <c r="G634">
        <v>9021</v>
      </c>
      <c r="H634">
        <v>317.37</v>
      </c>
      <c r="I634">
        <v>297.97000000000003</v>
      </c>
      <c r="J634">
        <v>113.42</v>
      </c>
      <c r="K634">
        <v>17.46</v>
      </c>
      <c r="L634">
        <v>119.03</v>
      </c>
      <c r="M634">
        <v>24.02</v>
      </c>
      <c r="N634">
        <v>43.44</v>
      </c>
      <c r="O634">
        <v>0</v>
      </c>
      <c r="P634">
        <v>0</v>
      </c>
      <c r="Q634" t="str">
        <f t="shared" si="48"/>
        <v>NO</v>
      </c>
      <c r="R634" s="2"/>
      <c r="S634">
        <v>9023</v>
      </c>
      <c r="T634">
        <v>9021</v>
      </c>
      <c r="U634">
        <v>307.38</v>
      </c>
      <c r="V634">
        <v>284.52</v>
      </c>
      <c r="W634">
        <v>99.46</v>
      </c>
      <c r="X634">
        <v>16.059999999999999</v>
      </c>
      <c r="Y634">
        <v>123.28</v>
      </c>
      <c r="Z634">
        <v>45</v>
      </c>
      <c r="AA634">
        <v>23.57</v>
      </c>
      <c r="AB634">
        <v>0</v>
      </c>
      <c r="AC634">
        <v>0</v>
      </c>
      <c r="AD634" t="str">
        <f t="shared" si="49"/>
        <v>NO</v>
      </c>
      <c r="AE634">
        <v>0</v>
      </c>
    </row>
    <row r="635" spans="1:31" x14ac:dyDescent="0.15">
      <c r="A635" t="str">
        <f t="shared" si="50"/>
        <v>1607-9021</v>
      </c>
      <c r="C635" s="9">
        <f t="shared" si="47"/>
        <v>22800</v>
      </c>
      <c r="D635" s="9">
        <f t="shared" si="51"/>
        <v>23900</v>
      </c>
      <c r="E635" s="2"/>
      <c r="F635">
        <v>1607</v>
      </c>
      <c r="G635">
        <v>9021</v>
      </c>
      <c r="H635">
        <v>2744.03</v>
      </c>
      <c r="I635">
        <v>2454.19</v>
      </c>
      <c r="J635">
        <v>1234.17</v>
      </c>
      <c r="K635">
        <v>134.94999999999999</v>
      </c>
      <c r="L635">
        <v>894.32</v>
      </c>
      <c r="M635">
        <v>298.08999999999997</v>
      </c>
      <c r="N635">
        <v>167.47</v>
      </c>
      <c r="O635">
        <v>0.03</v>
      </c>
      <c r="P635">
        <v>15</v>
      </c>
      <c r="Q635" t="str">
        <f t="shared" si="48"/>
        <v>NO</v>
      </c>
      <c r="R635" s="2"/>
      <c r="S635">
        <v>1607</v>
      </c>
      <c r="T635">
        <v>9021</v>
      </c>
      <c r="U635">
        <v>1446.74</v>
      </c>
      <c r="V635">
        <v>1359.57</v>
      </c>
      <c r="W635">
        <v>372.23</v>
      </c>
      <c r="X635">
        <v>82.23</v>
      </c>
      <c r="Y635">
        <v>675.19</v>
      </c>
      <c r="Z635">
        <v>128.96</v>
      </c>
      <c r="AA635">
        <v>148.68</v>
      </c>
      <c r="AB635">
        <v>27.44</v>
      </c>
      <c r="AC635">
        <v>12</v>
      </c>
      <c r="AD635" t="str">
        <f t="shared" si="49"/>
        <v>NO</v>
      </c>
      <c r="AE635">
        <v>12</v>
      </c>
    </row>
    <row r="636" spans="1:31" x14ac:dyDescent="0.15">
      <c r="A636" t="str">
        <f t="shared" si="50"/>
        <v>9020-9022</v>
      </c>
      <c r="C636" s="9">
        <f t="shared" si="47"/>
        <v>4500</v>
      </c>
      <c r="D636" s="9">
        <f t="shared" si="51"/>
        <v>4700</v>
      </c>
      <c r="E636" s="2"/>
      <c r="F636">
        <v>9020</v>
      </c>
      <c r="G636">
        <v>9022</v>
      </c>
      <c r="H636">
        <v>620.02</v>
      </c>
      <c r="I636">
        <v>445.43</v>
      </c>
      <c r="J636">
        <v>149.97</v>
      </c>
      <c r="K636">
        <v>31.41</v>
      </c>
      <c r="L636">
        <v>313.85000000000002</v>
      </c>
      <c r="M636">
        <v>73.22</v>
      </c>
      <c r="N636">
        <v>29.07</v>
      </c>
      <c r="O636">
        <v>0</v>
      </c>
      <c r="P636">
        <v>22.5</v>
      </c>
      <c r="Q636" t="str">
        <f t="shared" si="48"/>
        <v>NO</v>
      </c>
      <c r="R636" s="2"/>
      <c r="S636">
        <v>9020</v>
      </c>
      <c r="T636">
        <v>9022</v>
      </c>
      <c r="U636">
        <v>516.33000000000004</v>
      </c>
      <c r="V636">
        <v>295.99</v>
      </c>
      <c r="W636">
        <v>157.66</v>
      </c>
      <c r="X636">
        <v>19.82</v>
      </c>
      <c r="Y636">
        <v>244.76</v>
      </c>
      <c r="Z636">
        <v>31.66</v>
      </c>
      <c r="AA636">
        <v>25.42</v>
      </c>
      <c r="AB636">
        <v>10</v>
      </c>
      <c r="AC636">
        <v>27</v>
      </c>
      <c r="AD636" t="str">
        <f t="shared" si="49"/>
        <v>NO</v>
      </c>
      <c r="AE636">
        <v>27</v>
      </c>
    </row>
    <row r="637" spans="1:31" x14ac:dyDescent="0.15">
      <c r="A637" t="str">
        <f t="shared" si="50"/>
        <v>1484-9022</v>
      </c>
      <c r="C637" s="9">
        <f t="shared" si="47"/>
        <v>20000</v>
      </c>
      <c r="D637" s="9">
        <f t="shared" si="51"/>
        <v>20900</v>
      </c>
      <c r="E637" s="2"/>
      <c r="F637">
        <v>1484</v>
      </c>
      <c r="G637">
        <v>9022</v>
      </c>
      <c r="H637">
        <v>1511.04</v>
      </c>
      <c r="I637">
        <v>1511.04</v>
      </c>
      <c r="J637">
        <v>591.29</v>
      </c>
      <c r="K637">
        <v>85.22</v>
      </c>
      <c r="L637">
        <v>448.81</v>
      </c>
      <c r="M637">
        <v>191.54</v>
      </c>
      <c r="N637">
        <v>190.22</v>
      </c>
      <c r="O637">
        <v>3.97</v>
      </c>
      <c r="P637">
        <v>0</v>
      </c>
      <c r="Q637" t="str">
        <f t="shared" si="48"/>
        <v>NO</v>
      </c>
      <c r="R637" s="2"/>
      <c r="S637">
        <v>1484</v>
      </c>
      <c r="T637">
        <v>9022</v>
      </c>
      <c r="U637">
        <v>1787.85</v>
      </c>
      <c r="V637">
        <v>1787.85</v>
      </c>
      <c r="W637">
        <v>802.31</v>
      </c>
      <c r="X637">
        <v>91.75</v>
      </c>
      <c r="Y637">
        <v>558.73</v>
      </c>
      <c r="Z637">
        <v>156.44999999999999</v>
      </c>
      <c r="AA637">
        <v>155.43</v>
      </c>
      <c r="AB637">
        <v>23.19</v>
      </c>
      <c r="AC637">
        <v>0</v>
      </c>
      <c r="AD637" t="str">
        <f t="shared" si="49"/>
        <v>NO</v>
      </c>
      <c r="AE637">
        <v>0</v>
      </c>
    </row>
    <row r="638" spans="1:31" x14ac:dyDescent="0.15">
      <c r="A638" t="str">
        <f t="shared" si="50"/>
        <v>1609-9023</v>
      </c>
      <c r="C638" s="9">
        <f t="shared" si="47"/>
        <v>23300</v>
      </c>
      <c r="D638" s="9">
        <f t="shared" si="51"/>
        <v>24400</v>
      </c>
      <c r="E638" s="2"/>
      <c r="F638">
        <v>1609</v>
      </c>
      <c r="G638">
        <v>9023</v>
      </c>
      <c r="H638">
        <v>1566.66</v>
      </c>
      <c r="I638">
        <v>1470.93</v>
      </c>
      <c r="J638">
        <v>503.99</v>
      </c>
      <c r="K638">
        <v>92.18</v>
      </c>
      <c r="L638">
        <v>519.35</v>
      </c>
      <c r="M638">
        <v>202.74</v>
      </c>
      <c r="N638">
        <v>229.09</v>
      </c>
      <c r="O638">
        <v>9.3000000000000007</v>
      </c>
      <c r="P638">
        <v>10</v>
      </c>
      <c r="Q638" t="str">
        <f t="shared" si="48"/>
        <v>NO</v>
      </c>
      <c r="R638" s="2"/>
      <c r="S638">
        <v>1609</v>
      </c>
      <c r="T638">
        <v>9023</v>
      </c>
      <c r="U638">
        <v>2552.61</v>
      </c>
      <c r="V638">
        <v>2362.77</v>
      </c>
      <c r="W638">
        <v>1093.8699999999999</v>
      </c>
      <c r="X638">
        <v>118.12</v>
      </c>
      <c r="Y638">
        <v>869.53</v>
      </c>
      <c r="Z638">
        <v>226.91</v>
      </c>
      <c r="AA638">
        <v>179.07</v>
      </c>
      <c r="AB638">
        <v>53.1</v>
      </c>
      <c r="AC638">
        <v>12</v>
      </c>
      <c r="AD638" t="str">
        <f t="shared" si="49"/>
        <v>NO</v>
      </c>
      <c r="AE638">
        <v>12</v>
      </c>
    </row>
    <row r="639" spans="1:31" x14ac:dyDescent="0.15">
      <c r="A639" t="str">
        <f t="shared" si="50"/>
        <v>2530-20001</v>
      </c>
      <c r="B639" t="s">
        <v>42</v>
      </c>
      <c r="C639" s="9">
        <f t="shared" si="47"/>
        <v>7400</v>
      </c>
      <c r="D639" s="9">
        <f t="shared" si="51"/>
        <v>7700</v>
      </c>
      <c r="E639" s="2"/>
      <c r="F639">
        <v>2530</v>
      </c>
      <c r="G639">
        <v>20001</v>
      </c>
      <c r="H639">
        <v>693.94</v>
      </c>
      <c r="I639">
        <v>675.5</v>
      </c>
      <c r="J639">
        <v>318.33</v>
      </c>
      <c r="K639">
        <v>25.24</v>
      </c>
      <c r="L639">
        <v>175.06</v>
      </c>
      <c r="M639">
        <v>68.069999999999993</v>
      </c>
      <c r="N639">
        <v>3.57</v>
      </c>
      <c r="O639">
        <v>103.68</v>
      </c>
      <c r="P639">
        <v>0</v>
      </c>
      <c r="Q639" t="str">
        <f t="shared" si="48"/>
        <v>YES</v>
      </c>
      <c r="R639" s="2"/>
      <c r="S639">
        <v>2530</v>
      </c>
      <c r="T639">
        <v>20001</v>
      </c>
      <c r="U639">
        <v>573.15</v>
      </c>
      <c r="V639">
        <v>557.04</v>
      </c>
      <c r="W639">
        <v>188.9</v>
      </c>
      <c r="X639">
        <v>31.73</v>
      </c>
      <c r="Y639">
        <v>217.86</v>
      </c>
      <c r="Z639">
        <v>46.61</v>
      </c>
      <c r="AA639">
        <v>5.85</v>
      </c>
      <c r="AB639">
        <v>82.19</v>
      </c>
      <c r="AC639">
        <v>0</v>
      </c>
      <c r="AD639" t="str">
        <f t="shared" si="49"/>
        <v>NO</v>
      </c>
      <c r="AE639">
        <v>0</v>
      </c>
    </row>
    <row r="640" spans="1:31" x14ac:dyDescent="0.15">
      <c r="A640" t="str">
        <f t="shared" si="50"/>
        <v>2429-20001</v>
      </c>
      <c r="B640" t="s">
        <v>82</v>
      </c>
      <c r="C640" s="9">
        <f t="shared" si="47"/>
        <v>8800</v>
      </c>
      <c r="D640" s="9">
        <f t="shared" si="51"/>
        <v>9200</v>
      </c>
      <c r="E640" s="2"/>
      <c r="F640">
        <v>2429</v>
      </c>
      <c r="G640">
        <v>20001</v>
      </c>
      <c r="H640">
        <v>623.98</v>
      </c>
      <c r="I640">
        <v>618.24</v>
      </c>
      <c r="J640">
        <v>193.65</v>
      </c>
      <c r="K640">
        <v>17.760000000000002</v>
      </c>
      <c r="L640">
        <v>136.97</v>
      </c>
      <c r="M640">
        <v>50.9</v>
      </c>
      <c r="N640">
        <v>3.93</v>
      </c>
      <c r="O640">
        <v>220.76</v>
      </c>
      <c r="P640">
        <v>0</v>
      </c>
      <c r="Q640" t="str">
        <f t="shared" si="48"/>
        <v>YES</v>
      </c>
      <c r="R640" s="2"/>
      <c r="S640">
        <v>2429</v>
      </c>
      <c r="T640">
        <v>20001</v>
      </c>
      <c r="U640">
        <v>857.81</v>
      </c>
      <c r="V640">
        <v>832.78</v>
      </c>
      <c r="W640">
        <v>197.87</v>
      </c>
      <c r="X640">
        <v>20.21</v>
      </c>
      <c r="Y640">
        <v>204.34</v>
      </c>
      <c r="Z640">
        <v>40.36</v>
      </c>
      <c r="AA640">
        <v>2.98</v>
      </c>
      <c r="AB640">
        <v>392.05</v>
      </c>
      <c r="AC640">
        <v>0</v>
      </c>
      <c r="AD640" t="str">
        <f t="shared" si="49"/>
        <v>YES</v>
      </c>
      <c r="AE640">
        <v>0</v>
      </c>
    </row>
    <row r="641" spans="1:31" x14ac:dyDescent="0.15">
      <c r="A641" t="str">
        <f t="shared" si="50"/>
        <v>20003-20001</v>
      </c>
      <c r="C641" s="9">
        <f t="shared" si="47"/>
        <v>3800</v>
      </c>
      <c r="D641" s="9">
        <f t="shared" si="51"/>
        <v>4000</v>
      </c>
      <c r="E641" s="2"/>
      <c r="F641">
        <v>20003</v>
      </c>
      <c r="G641">
        <v>20001</v>
      </c>
      <c r="H641">
        <v>406</v>
      </c>
      <c r="I641">
        <v>406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406</v>
      </c>
      <c r="P641">
        <v>0</v>
      </c>
      <c r="Q641" t="str">
        <f t="shared" si="48"/>
        <v>YES</v>
      </c>
      <c r="R641" s="2"/>
      <c r="S641">
        <v>20003</v>
      </c>
      <c r="T641">
        <v>20001</v>
      </c>
      <c r="U641">
        <v>229</v>
      </c>
      <c r="V641">
        <v>229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229</v>
      </c>
      <c r="AC641">
        <v>0</v>
      </c>
      <c r="AD641" t="str">
        <f t="shared" si="49"/>
        <v>YES</v>
      </c>
      <c r="AE641">
        <v>0</v>
      </c>
    </row>
    <row r="642" spans="1:31" x14ac:dyDescent="0.15">
      <c r="A642" t="str">
        <f t="shared" si="50"/>
        <v>2530-20002</v>
      </c>
      <c r="B642" t="s">
        <v>83</v>
      </c>
      <c r="C642" s="9">
        <f t="shared" si="47"/>
        <v>600</v>
      </c>
      <c r="D642" s="9">
        <f t="shared" si="51"/>
        <v>600</v>
      </c>
      <c r="E642" s="2"/>
      <c r="F642">
        <v>2530</v>
      </c>
      <c r="G642">
        <v>20002</v>
      </c>
      <c r="H642">
        <v>34</v>
      </c>
      <c r="I642">
        <v>33.61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34</v>
      </c>
      <c r="P642">
        <v>0</v>
      </c>
      <c r="Q642" t="str">
        <f t="shared" si="48"/>
        <v>NO</v>
      </c>
      <c r="R642" s="2"/>
      <c r="S642">
        <v>2530</v>
      </c>
      <c r="T642">
        <v>20002</v>
      </c>
      <c r="U642">
        <v>74</v>
      </c>
      <c r="V642">
        <v>71.94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74</v>
      </c>
      <c r="AC642">
        <v>0</v>
      </c>
      <c r="AD642" t="str">
        <f t="shared" si="49"/>
        <v>NO</v>
      </c>
      <c r="AE642">
        <v>9</v>
      </c>
    </row>
    <row r="643" spans="1:31" x14ac:dyDescent="0.15">
      <c r="A643" t="str">
        <f t="shared" si="50"/>
        <v>20001-20003</v>
      </c>
      <c r="B643" t="s">
        <v>38</v>
      </c>
      <c r="C643" s="9">
        <f t="shared" si="47"/>
        <v>3400</v>
      </c>
      <c r="D643" s="9">
        <f t="shared" si="51"/>
        <v>3600</v>
      </c>
      <c r="E643" s="2"/>
      <c r="F643">
        <v>20001</v>
      </c>
      <c r="G643">
        <v>20003</v>
      </c>
      <c r="H643">
        <v>215</v>
      </c>
      <c r="I643">
        <v>212.55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215</v>
      </c>
      <c r="P643">
        <v>0</v>
      </c>
      <c r="Q643" t="str">
        <f t="shared" si="48"/>
        <v>YES</v>
      </c>
      <c r="R643" s="2"/>
      <c r="S643">
        <v>20001</v>
      </c>
      <c r="T643">
        <v>20003</v>
      </c>
      <c r="U643">
        <v>357</v>
      </c>
      <c r="V643">
        <v>346.68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357</v>
      </c>
      <c r="AC643">
        <v>0</v>
      </c>
      <c r="AD643" t="str">
        <f t="shared" si="49"/>
        <v>YES</v>
      </c>
      <c r="AE643">
        <v>0</v>
      </c>
    </row>
    <row r="644" spans="1:31" x14ac:dyDescent="0.15">
      <c r="A644" t="str">
        <f t="shared" si="50"/>
        <v>20004-20003</v>
      </c>
      <c r="C644" s="9">
        <f t="shared" ref="C644:C707" si="52">ROUND((I644*AM_Fac+V644*PM_fac)*AADT,-2)</f>
        <v>0</v>
      </c>
      <c r="D644" s="9">
        <f t="shared" si="51"/>
        <v>0</v>
      </c>
      <c r="E644" s="2"/>
      <c r="F644">
        <v>20004</v>
      </c>
      <c r="G644">
        <v>20003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 t="str">
        <f t="shared" ref="Q644:Q707" si="53">IF(O644&gt;100,"YES","NO")</f>
        <v>NO</v>
      </c>
      <c r="R644" s="2"/>
      <c r="S644">
        <v>20004</v>
      </c>
      <c r="T644">
        <v>20003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 t="str">
        <f t="shared" ref="AD644:AD707" si="54">IF(AB644&gt;100,"YES","NO")</f>
        <v>NO</v>
      </c>
      <c r="AE644">
        <v>0</v>
      </c>
    </row>
    <row r="645" spans="1:31" x14ac:dyDescent="0.15">
      <c r="A645" t="str">
        <f t="shared" si="50"/>
        <v>20003-20004</v>
      </c>
      <c r="C645" s="9">
        <f t="shared" si="52"/>
        <v>0</v>
      </c>
      <c r="D645" s="9">
        <f t="shared" si="51"/>
        <v>0</v>
      </c>
      <c r="E645" s="2"/>
      <c r="F645">
        <v>20003</v>
      </c>
      <c r="G645">
        <v>20004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 t="str">
        <f t="shared" si="53"/>
        <v>NO</v>
      </c>
      <c r="R645" s="2"/>
      <c r="S645">
        <v>20003</v>
      </c>
      <c r="T645">
        <v>20004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 t="str">
        <f t="shared" si="54"/>
        <v>NO</v>
      </c>
      <c r="AE645">
        <v>0</v>
      </c>
    </row>
    <row r="646" spans="1:31" x14ac:dyDescent="0.15">
      <c r="A646" t="str">
        <f t="shared" si="50"/>
        <v>20005-20004</v>
      </c>
      <c r="C646" s="9">
        <f t="shared" si="52"/>
        <v>0</v>
      </c>
      <c r="D646" s="9">
        <f t="shared" si="51"/>
        <v>0</v>
      </c>
      <c r="E646" s="2"/>
      <c r="F646">
        <v>20005</v>
      </c>
      <c r="G646">
        <v>20004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 t="str">
        <f t="shared" si="53"/>
        <v>NO</v>
      </c>
      <c r="R646" s="2"/>
      <c r="S646">
        <v>20005</v>
      </c>
      <c r="T646">
        <v>20004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 t="str">
        <f t="shared" si="54"/>
        <v>NO</v>
      </c>
      <c r="AE646">
        <v>0</v>
      </c>
    </row>
    <row r="647" spans="1:31" x14ac:dyDescent="0.15">
      <c r="A647" t="str">
        <f t="shared" si="50"/>
        <v>20004-20005</v>
      </c>
      <c r="C647" s="9">
        <f t="shared" si="52"/>
        <v>0</v>
      </c>
      <c r="D647" s="9">
        <f t="shared" si="51"/>
        <v>0</v>
      </c>
      <c r="E647" s="2"/>
      <c r="F647">
        <v>20004</v>
      </c>
      <c r="G647">
        <v>20005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 t="str">
        <f t="shared" si="53"/>
        <v>NO</v>
      </c>
      <c r="R647" s="2"/>
      <c r="S647">
        <v>20004</v>
      </c>
      <c r="T647">
        <v>20005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 t="str">
        <f t="shared" si="54"/>
        <v>NO</v>
      </c>
      <c r="AE647">
        <v>0</v>
      </c>
    </row>
    <row r="648" spans="1:31" x14ac:dyDescent="0.15">
      <c r="A648" t="str">
        <f t="shared" si="50"/>
        <v>20006-20005</v>
      </c>
      <c r="C648" s="9">
        <f t="shared" si="52"/>
        <v>0</v>
      </c>
      <c r="D648" s="9">
        <f t="shared" si="51"/>
        <v>0</v>
      </c>
      <c r="E648" s="2"/>
      <c r="F648">
        <v>20006</v>
      </c>
      <c r="G648">
        <v>20005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 t="str">
        <f t="shared" si="53"/>
        <v>NO</v>
      </c>
      <c r="R648" s="2"/>
      <c r="S648">
        <v>20006</v>
      </c>
      <c r="T648">
        <v>20005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 t="str">
        <f t="shared" si="54"/>
        <v>NO</v>
      </c>
      <c r="AE648">
        <v>0</v>
      </c>
    </row>
    <row r="649" spans="1:31" x14ac:dyDescent="0.15">
      <c r="A649" t="str">
        <f t="shared" ref="A649:A673" si="55">CONCATENATE(F649,"-",G649)</f>
        <v>20005-20006</v>
      </c>
      <c r="C649" s="9">
        <f t="shared" si="52"/>
        <v>0</v>
      </c>
      <c r="D649" s="9">
        <f t="shared" ref="D649:D673" si="56">ROUND(C649*AAWT,-2)</f>
        <v>0</v>
      </c>
      <c r="E649" s="2"/>
      <c r="F649">
        <v>20005</v>
      </c>
      <c r="G649">
        <v>20006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 t="str">
        <f t="shared" si="53"/>
        <v>NO</v>
      </c>
      <c r="R649" s="2"/>
      <c r="S649">
        <v>20005</v>
      </c>
      <c r="T649">
        <v>20006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 t="str">
        <f t="shared" si="54"/>
        <v>NO</v>
      </c>
      <c r="AE649">
        <v>0</v>
      </c>
    </row>
    <row r="650" spans="1:31" x14ac:dyDescent="0.15">
      <c r="A650" t="str">
        <f t="shared" si="55"/>
        <v>20013-20006</v>
      </c>
      <c r="C650" s="9">
        <f t="shared" si="52"/>
        <v>0</v>
      </c>
      <c r="D650" s="9">
        <f t="shared" si="56"/>
        <v>0</v>
      </c>
      <c r="E650" s="2"/>
      <c r="F650">
        <v>20013</v>
      </c>
      <c r="G650">
        <v>20006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 t="str">
        <f t="shared" si="53"/>
        <v>NO</v>
      </c>
      <c r="R650" s="2"/>
      <c r="S650">
        <v>20013</v>
      </c>
      <c r="T650">
        <v>20006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 t="str">
        <f t="shared" si="54"/>
        <v>NO</v>
      </c>
      <c r="AE650">
        <v>0</v>
      </c>
    </row>
    <row r="651" spans="1:31" x14ac:dyDescent="0.15">
      <c r="A651" t="str">
        <f t="shared" si="55"/>
        <v>20007-20006</v>
      </c>
      <c r="C651" s="9">
        <f t="shared" si="52"/>
        <v>0</v>
      </c>
      <c r="D651" s="9">
        <f t="shared" si="56"/>
        <v>0</v>
      </c>
      <c r="E651" s="2"/>
      <c r="F651">
        <v>20007</v>
      </c>
      <c r="G651">
        <v>20006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 t="str">
        <f t="shared" si="53"/>
        <v>NO</v>
      </c>
      <c r="R651" s="2"/>
      <c r="S651">
        <v>20007</v>
      </c>
      <c r="T651">
        <v>20006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 t="str">
        <f t="shared" si="54"/>
        <v>NO</v>
      </c>
      <c r="AE651">
        <v>0</v>
      </c>
    </row>
    <row r="652" spans="1:31" x14ac:dyDescent="0.15">
      <c r="A652" t="str">
        <f t="shared" si="55"/>
        <v>20006-20007</v>
      </c>
      <c r="C652" s="9">
        <f t="shared" si="52"/>
        <v>0</v>
      </c>
      <c r="D652" s="9">
        <f t="shared" si="56"/>
        <v>0</v>
      </c>
      <c r="E652" s="2"/>
      <c r="F652">
        <v>20006</v>
      </c>
      <c r="G652">
        <v>20007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 t="str">
        <f t="shared" si="53"/>
        <v>NO</v>
      </c>
      <c r="R652" s="2"/>
      <c r="S652">
        <v>20006</v>
      </c>
      <c r="T652">
        <v>20007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 t="str">
        <f t="shared" si="54"/>
        <v>NO</v>
      </c>
      <c r="AE652">
        <v>0</v>
      </c>
    </row>
    <row r="653" spans="1:31" x14ac:dyDescent="0.15">
      <c r="A653" t="str">
        <f t="shared" si="55"/>
        <v>20008-20007</v>
      </c>
      <c r="C653" s="9">
        <f t="shared" si="52"/>
        <v>0</v>
      </c>
      <c r="D653" s="9">
        <f t="shared" si="56"/>
        <v>0</v>
      </c>
      <c r="E653" s="2"/>
      <c r="F653">
        <v>20008</v>
      </c>
      <c r="G653">
        <v>20007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t="str">
        <f t="shared" si="53"/>
        <v>NO</v>
      </c>
      <c r="R653" s="2"/>
      <c r="S653">
        <v>20008</v>
      </c>
      <c r="T653">
        <v>20007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 t="str">
        <f t="shared" si="54"/>
        <v>NO</v>
      </c>
      <c r="AE653">
        <v>0</v>
      </c>
    </row>
    <row r="654" spans="1:31" x14ac:dyDescent="0.15">
      <c r="A654" t="str">
        <f t="shared" si="55"/>
        <v>20007-20008</v>
      </c>
      <c r="C654" s="9">
        <f t="shared" si="52"/>
        <v>0</v>
      </c>
      <c r="D654" s="9">
        <f t="shared" si="56"/>
        <v>0</v>
      </c>
      <c r="E654" s="2"/>
      <c r="F654">
        <v>20007</v>
      </c>
      <c r="G654">
        <v>20008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t="str">
        <f t="shared" si="53"/>
        <v>NO</v>
      </c>
      <c r="R654" s="2"/>
      <c r="S654">
        <v>20007</v>
      </c>
      <c r="T654">
        <v>20008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 t="str">
        <f t="shared" si="54"/>
        <v>NO</v>
      </c>
      <c r="AE654">
        <v>0</v>
      </c>
    </row>
    <row r="655" spans="1:31" x14ac:dyDescent="0.15">
      <c r="A655" t="str">
        <f t="shared" si="55"/>
        <v>20009-20008</v>
      </c>
      <c r="C655" s="9">
        <f t="shared" si="52"/>
        <v>0</v>
      </c>
      <c r="D655" s="9">
        <f t="shared" si="56"/>
        <v>0</v>
      </c>
      <c r="E655" s="2"/>
      <c r="F655">
        <v>20009</v>
      </c>
      <c r="G655">
        <v>20008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t="str">
        <f t="shared" si="53"/>
        <v>NO</v>
      </c>
      <c r="R655" s="2"/>
      <c r="S655">
        <v>20009</v>
      </c>
      <c r="T655">
        <v>20008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 t="str">
        <f t="shared" si="54"/>
        <v>NO</v>
      </c>
      <c r="AE655">
        <v>0</v>
      </c>
    </row>
    <row r="656" spans="1:31" x14ac:dyDescent="0.15">
      <c r="A656" t="str">
        <f t="shared" si="55"/>
        <v>20008-20009</v>
      </c>
      <c r="C656" s="9">
        <f t="shared" si="52"/>
        <v>0</v>
      </c>
      <c r="D656" s="9">
        <f t="shared" si="56"/>
        <v>0</v>
      </c>
      <c r="E656" s="2"/>
      <c r="F656">
        <v>20008</v>
      </c>
      <c r="G656">
        <v>20009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t="str">
        <f t="shared" si="53"/>
        <v>NO</v>
      </c>
      <c r="R656" s="2"/>
      <c r="S656">
        <v>20008</v>
      </c>
      <c r="T656">
        <v>20009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 t="str">
        <f t="shared" si="54"/>
        <v>NO</v>
      </c>
      <c r="AE656">
        <v>0</v>
      </c>
    </row>
    <row r="657" spans="1:31" x14ac:dyDescent="0.15">
      <c r="A657" t="str">
        <f t="shared" si="55"/>
        <v>20010-20009</v>
      </c>
      <c r="C657" s="9">
        <f t="shared" si="52"/>
        <v>0</v>
      </c>
      <c r="D657" s="9">
        <f t="shared" si="56"/>
        <v>0</v>
      </c>
      <c r="E657" s="2"/>
      <c r="F657">
        <v>20010</v>
      </c>
      <c r="G657">
        <v>20009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t="str">
        <f t="shared" si="53"/>
        <v>NO</v>
      </c>
      <c r="R657" s="2"/>
      <c r="S657">
        <v>20010</v>
      </c>
      <c r="T657">
        <v>20009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 t="str">
        <f t="shared" si="54"/>
        <v>NO</v>
      </c>
      <c r="AE657">
        <v>0</v>
      </c>
    </row>
    <row r="658" spans="1:31" x14ac:dyDescent="0.15">
      <c r="A658" t="str">
        <f t="shared" si="55"/>
        <v>20009-20010</v>
      </c>
      <c r="C658" s="9">
        <f t="shared" si="52"/>
        <v>0</v>
      </c>
      <c r="D658" s="9">
        <f t="shared" si="56"/>
        <v>0</v>
      </c>
      <c r="E658" s="2"/>
      <c r="F658">
        <v>20009</v>
      </c>
      <c r="G658">
        <v>20010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t="str">
        <f t="shared" si="53"/>
        <v>NO</v>
      </c>
      <c r="R658" s="2"/>
      <c r="S658">
        <v>20009</v>
      </c>
      <c r="T658">
        <v>20010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 t="str">
        <f t="shared" si="54"/>
        <v>NO</v>
      </c>
      <c r="AE658">
        <v>0</v>
      </c>
    </row>
    <row r="659" spans="1:31" x14ac:dyDescent="0.15">
      <c r="A659" t="str">
        <f t="shared" si="55"/>
        <v>20011-20010</v>
      </c>
      <c r="C659" s="9">
        <f t="shared" si="52"/>
        <v>0</v>
      </c>
      <c r="D659" s="9">
        <f t="shared" si="56"/>
        <v>0</v>
      </c>
      <c r="E659" s="2"/>
      <c r="F659">
        <v>20011</v>
      </c>
      <c r="G659">
        <v>20010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t="str">
        <f t="shared" si="53"/>
        <v>NO</v>
      </c>
      <c r="R659" s="2"/>
      <c r="S659">
        <v>20011</v>
      </c>
      <c r="T659">
        <v>20010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 t="str">
        <f t="shared" si="54"/>
        <v>NO</v>
      </c>
      <c r="AE659">
        <v>0</v>
      </c>
    </row>
    <row r="660" spans="1:31" x14ac:dyDescent="0.15">
      <c r="A660" t="str">
        <f t="shared" si="55"/>
        <v>20012-20010</v>
      </c>
      <c r="C660" s="9">
        <f t="shared" si="52"/>
        <v>0</v>
      </c>
      <c r="D660" s="9">
        <f t="shared" si="56"/>
        <v>0</v>
      </c>
      <c r="E660" s="2"/>
      <c r="F660">
        <v>20012</v>
      </c>
      <c r="G660">
        <v>20010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t="str">
        <f t="shared" si="53"/>
        <v>NO</v>
      </c>
      <c r="R660" s="2"/>
      <c r="S660">
        <v>20012</v>
      </c>
      <c r="T660">
        <v>20010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 t="str">
        <f t="shared" si="54"/>
        <v>NO</v>
      </c>
      <c r="AE660">
        <v>0</v>
      </c>
    </row>
    <row r="661" spans="1:31" x14ac:dyDescent="0.15">
      <c r="A661" t="str">
        <f t="shared" si="55"/>
        <v>20010-20011</v>
      </c>
      <c r="C661" s="9">
        <f t="shared" si="52"/>
        <v>0</v>
      </c>
      <c r="D661" s="9">
        <f t="shared" si="56"/>
        <v>0</v>
      </c>
      <c r="E661" s="2"/>
      <c r="F661">
        <v>20010</v>
      </c>
      <c r="G661">
        <v>20011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 t="str">
        <f t="shared" si="53"/>
        <v>NO</v>
      </c>
      <c r="R661" s="2"/>
      <c r="S661">
        <v>20010</v>
      </c>
      <c r="T661">
        <v>20011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 t="str">
        <f t="shared" si="54"/>
        <v>NO</v>
      </c>
      <c r="AE661">
        <v>0</v>
      </c>
    </row>
    <row r="662" spans="1:31" x14ac:dyDescent="0.15">
      <c r="A662" t="str">
        <f t="shared" si="55"/>
        <v>2397-20011</v>
      </c>
      <c r="C662" s="9">
        <f t="shared" si="52"/>
        <v>1000</v>
      </c>
      <c r="D662" s="9">
        <f t="shared" si="56"/>
        <v>1000</v>
      </c>
      <c r="E662" s="2"/>
      <c r="F662">
        <v>2397</v>
      </c>
      <c r="G662">
        <v>20011</v>
      </c>
      <c r="H662">
        <v>48</v>
      </c>
      <c r="I662">
        <v>47.43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48</v>
      </c>
      <c r="P662">
        <v>0</v>
      </c>
      <c r="Q662" t="str">
        <f t="shared" si="53"/>
        <v>NO</v>
      </c>
      <c r="R662" s="2"/>
      <c r="S662">
        <v>2397</v>
      </c>
      <c r="T662">
        <v>20011</v>
      </c>
      <c r="U662">
        <v>120</v>
      </c>
      <c r="V662">
        <v>116.6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120</v>
      </c>
      <c r="AC662">
        <v>0</v>
      </c>
      <c r="AD662" t="str">
        <f t="shared" si="54"/>
        <v>YES</v>
      </c>
      <c r="AE662">
        <v>0</v>
      </c>
    </row>
    <row r="663" spans="1:31" x14ac:dyDescent="0.15">
      <c r="A663" t="str">
        <f t="shared" si="55"/>
        <v>20010-20012</v>
      </c>
      <c r="C663" s="9">
        <f t="shared" si="52"/>
        <v>0</v>
      </c>
      <c r="D663" s="9">
        <f t="shared" si="56"/>
        <v>0</v>
      </c>
      <c r="E663" s="2"/>
      <c r="F663">
        <v>20010</v>
      </c>
      <c r="G663">
        <v>20012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 t="str">
        <f t="shared" si="53"/>
        <v>NO</v>
      </c>
      <c r="R663" s="2"/>
      <c r="S663">
        <v>20010</v>
      </c>
      <c r="T663">
        <v>20012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 t="str">
        <f t="shared" si="54"/>
        <v>NO</v>
      </c>
      <c r="AE663">
        <v>0</v>
      </c>
    </row>
    <row r="664" spans="1:31" x14ac:dyDescent="0.15">
      <c r="A664" t="str">
        <f t="shared" si="55"/>
        <v>20006-20013</v>
      </c>
      <c r="C664" s="9">
        <f t="shared" si="52"/>
        <v>0</v>
      </c>
      <c r="D664" s="9">
        <f t="shared" si="56"/>
        <v>0</v>
      </c>
      <c r="E664" s="2"/>
      <c r="F664">
        <v>20006</v>
      </c>
      <c r="G664">
        <v>20013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 t="str">
        <f t="shared" si="53"/>
        <v>NO</v>
      </c>
      <c r="R664" s="2"/>
      <c r="S664">
        <v>20006</v>
      </c>
      <c r="T664">
        <v>20013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 t="str">
        <f t="shared" si="54"/>
        <v>NO</v>
      </c>
      <c r="AE664">
        <v>0</v>
      </c>
    </row>
    <row r="665" spans="1:31" x14ac:dyDescent="0.15">
      <c r="A665" t="str">
        <f t="shared" si="55"/>
        <v>20015-20014</v>
      </c>
      <c r="C665" s="9">
        <f t="shared" si="52"/>
        <v>500</v>
      </c>
      <c r="D665" s="9">
        <f t="shared" si="56"/>
        <v>500</v>
      </c>
      <c r="E665" s="2"/>
      <c r="F665">
        <v>20015</v>
      </c>
      <c r="G665">
        <v>20014</v>
      </c>
      <c r="H665">
        <v>50.64</v>
      </c>
      <c r="I665">
        <v>50.3</v>
      </c>
      <c r="J665">
        <v>13.32</v>
      </c>
      <c r="K665">
        <v>1.39</v>
      </c>
      <c r="L665">
        <v>18.37</v>
      </c>
      <c r="M665">
        <v>4.0999999999999996</v>
      </c>
      <c r="N665">
        <v>1.48</v>
      </c>
      <c r="O665">
        <v>11.98</v>
      </c>
      <c r="P665">
        <v>0</v>
      </c>
      <c r="Q665" t="str">
        <f t="shared" si="53"/>
        <v>NO</v>
      </c>
      <c r="R665" s="2"/>
      <c r="S665">
        <v>20015</v>
      </c>
      <c r="T665">
        <v>20014</v>
      </c>
      <c r="U665">
        <v>26.63</v>
      </c>
      <c r="V665">
        <v>26.54</v>
      </c>
      <c r="W665">
        <v>1.56</v>
      </c>
      <c r="X665">
        <v>0.82</v>
      </c>
      <c r="Y665">
        <v>16.989999999999998</v>
      </c>
      <c r="Z665">
        <v>0.19</v>
      </c>
      <c r="AA665">
        <v>0.47</v>
      </c>
      <c r="AB665">
        <v>6.61</v>
      </c>
      <c r="AC665">
        <v>0</v>
      </c>
      <c r="AD665" t="str">
        <f t="shared" si="54"/>
        <v>NO</v>
      </c>
      <c r="AE665">
        <v>0</v>
      </c>
    </row>
    <row r="666" spans="1:31" x14ac:dyDescent="0.15">
      <c r="A666" t="str">
        <f t="shared" si="55"/>
        <v>2343-20014</v>
      </c>
      <c r="C666" s="9">
        <f t="shared" si="52"/>
        <v>100</v>
      </c>
      <c r="D666" s="9">
        <f t="shared" si="56"/>
        <v>100</v>
      </c>
      <c r="E666" s="2"/>
      <c r="F666">
        <v>2343</v>
      </c>
      <c r="G666">
        <v>20014</v>
      </c>
      <c r="H666">
        <v>7.67</v>
      </c>
      <c r="I666">
        <v>7.59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7.67</v>
      </c>
      <c r="P666">
        <v>0</v>
      </c>
      <c r="Q666" t="str">
        <f t="shared" si="53"/>
        <v>NO</v>
      </c>
      <c r="R666" s="2"/>
      <c r="S666">
        <v>2343</v>
      </c>
      <c r="T666">
        <v>20014</v>
      </c>
      <c r="U666">
        <v>3.86</v>
      </c>
      <c r="V666">
        <v>3.71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3.86</v>
      </c>
      <c r="AC666">
        <v>0</v>
      </c>
      <c r="AD666" t="str">
        <f t="shared" si="54"/>
        <v>NO</v>
      </c>
      <c r="AE666">
        <v>0</v>
      </c>
    </row>
    <row r="667" spans="1:31" x14ac:dyDescent="0.15">
      <c r="A667" t="str">
        <f t="shared" si="55"/>
        <v>20017-20015</v>
      </c>
      <c r="C667" s="9">
        <f t="shared" si="52"/>
        <v>100</v>
      </c>
      <c r="D667" s="9">
        <f t="shared" si="56"/>
        <v>100</v>
      </c>
      <c r="E667" s="2"/>
      <c r="F667">
        <v>20017</v>
      </c>
      <c r="G667">
        <v>20015</v>
      </c>
      <c r="H667">
        <v>5</v>
      </c>
      <c r="I667">
        <v>5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5</v>
      </c>
      <c r="P667">
        <v>0</v>
      </c>
      <c r="Q667" t="str">
        <f t="shared" si="53"/>
        <v>NO</v>
      </c>
      <c r="R667" s="2"/>
      <c r="S667">
        <v>20017</v>
      </c>
      <c r="T667">
        <v>20015</v>
      </c>
      <c r="U667">
        <v>8</v>
      </c>
      <c r="V667">
        <v>8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8</v>
      </c>
      <c r="AC667">
        <v>0</v>
      </c>
      <c r="AD667" t="str">
        <f t="shared" si="54"/>
        <v>NO</v>
      </c>
      <c r="AE667">
        <v>0</v>
      </c>
    </row>
    <row r="668" spans="1:31" x14ac:dyDescent="0.15">
      <c r="A668" t="str">
        <f t="shared" si="55"/>
        <v>20016-20015</v>
      </c>
      <c r="C668" s="9">
        <f t="shared" si="52"/>
        <v>400</v>
      </c>
      <c r="D668" s="9">
        <f t="shared" si="56"/>
        <v>400</v>
      </c>
      <c r="E668" s="2"/>
      <c r="F668">
        <v>20016</v>
      </c>
      <c r="G668">
        <v>20015</v>
      </c>
      <c r="H668">
        <v>49.35</v>
      </c>
      <c r="I668">
        <v>49</v>
      </c>
      <c r="J668">
        <v>13.32</v>
      </c>
      <c r="K668">
        <v>1.39</v>
      </c>
      <c r="L668">
        <v>18.37</v>
      </c>
      <c r="M668">
        <v>4.0999999999999996</v>
      </c>
      <c r="N668">
        <v>1.48</v>
      </c>
      <c r="O668">
        <v>10.69</v>
      </c>
      <c r="P668">
        <v>0</v>
      </c>
      <c r="Q668" t="str">
        <f t="shared" si="53"/>
        <v>NO</v>
      </c>
      <c r="R668" s="2"/>
      <c r="S668">
        <v>20016</v>
      </c>
      <c r="T668">
        <v>20015</v>
      </c>
      <c r="U668">
        <v>24.64</v>
      </c>
      <c r="V668">
        <v>24.54</v>
      </c>
      <c r="W668">
        <v>1.56</v>
      </c>
      <c r="X668">
        <v>0.82</v>
      </c>
      <c r="Y668">
        <v>16.989999999999998</v>
      </c>
      <c r="Z668">
        <v>0.19</v>
      </c>
      <c r="AA668">
        <v>0.47</v>
      </c>
      <c r="AB668">
        <v>4.62</v>
      </c>
      <c r="AC668">
        <v>0</v>
      </c>
      <c r="AD668" t="str">
        <f t="shared" si="54"/>
        <v>NO</v>
      </c>
      <c r="AE668">
        <v>0</v>
      </c>
    </row>
    <row r="669" spans="1:31" x14ac:dyDescent="0.15">
      <c r="A669" t="str">
        <f t="shared" si="55"/>
        <v>20014-20015</v>
      </c>
      <c r="C669" s="9">
        <f t="shared" si="52"/>
        <v>100</v>
      </c>
      <c r="D669" s="9">
        <f t="shared" si="56"/>
        <v>100</v>
      </c>
      <c r="E669" s="2"/>
      <c r="F669">
        <v>20014</v>
      </c>
      <c r="G669">
        <v>20015</v>
      </c>
      <c r="H669">
        <v>7.67</v>
      </c>
      <c r="I669">
        <v>7.59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7.67</v>
      </c>
      <c r="P669">
        <v>0</v>
      </c>
      <c r="Q669" t="str">
        <f t="shared" si="53"/>
        <v>NO</v>
      </c>
      <c r="R669" s="2"/>
      <c r="S669">
        <v>20014</v>
      </c>
      <c r="T669">
        <v>20015</v>
      </c>
      <c r="U669">
        <v>3.86</v>
      </c>
      <c r="V669">
        <v>3.71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3.86</v>
      </c>
      <c r="AC669">
        <v>0</v>
      </c>
      <c r="AD669" t="str">
        <f t="shared" si="54"/>
        <v>NO</v>
      </c>
      <c r="AE669">
        <v>0</v>
      </c>
    </row>
    <row r="670" spans="1:31" x14ac:dyDescent="0.15">
      <c r="A670" t="str">
        <f t="shared" si="55"/>
        <v>20015-20016</v>
      </c>
      <c r="C670" s="9">
        <f t="shared" si="52"/>
        <v>0</v>
      </c>
      <c r="D670" s="9">
        <f t="shared" si="56"/>
        <v>0</v>
      </c>
      <c r="E670" s="2"/>
      <c r="F670">
        <v>20015</v>
      </c>
      <c r="G670">
        <v>20016</v>
      </c>
      <c r="H670">
        <v>1.38</v>
      </c>
      <c r="I670">
        <v>1.38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1.38</v>
      </c>
      <c r="P670">
        <v>0</v>
      </c>
      <c r="Q670" t="str">
        <f t="shared" si="53"/>
        <v>NO</v>
      </c>
      <c r="R670" s="2"/>
      <c r="S670">
        <v>20015</v>
      </c>
      <c r="T670">
        <v>20016</v>
      </c>
      <c r="U670">
        <v>2.87</v>
      </c>
      <c r="V670">
        <v>2.87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2.87</v>
      </c>
      <c r="AC670">
        <v>0</v>
      </c>
      <c r="AD670" t="str">
        <f t="shared" si="54"/>
        <v>NO</v>
      </c>
      <c r="AE670">
        <v>0</v>
      </c>
    </row>
    <row r="671" spans="1:31" x14ac:dyDescent="0.15">
      <c r="A671" t="str">
        <f t="shared" si="55"/>
        <v>2425-20016</v>
      </c>
      <c r="C671" s="9">
        <f t="shared" si="52"/>
        <v>400</v>
      </c>
      <c r="D671" s="9">
        <f t="shared" si="56"/>
        <v>400</v>
      </c>
      <c r="E671" s="2"/>
      <c r="F671">
        <v>2425</v>
      </c>
      <c r="G671">
        <v>20016</v>
      </c>
      <c r="H671">
        <v>49.35</v>
      </c>
      <c r="I671">
        <v>49</v>
      </c>
      <c r="J671">
        <v>13.32</v>
      </c>
      <c r="K671">
        <v>1.39</v>
      </c>
      <c r="L671">
        <v>18.37</v>
      </c>
      <c r="M671">
        <v>4.0999999999999996</v>
      </c>
      <c r="N671">
        <v>1.48</v>
      </c>
      <c r="O671">
        <v>10.69</v>
      </c>
      <c r="P671">
        <v>0</v>
      </c>
      <c r="Q671" t="str">
        <f t="shared" si="53"/>
        <v>NO</v>
      </c>
      <c r="R671" s="2"/>
      <c r="S671">
        <v>2425</v>
      </c>
      <c r="T671">
        <v>20016</v>
      </c>
      <c r="U671">
        <v>24.64</v>
      </c>
      <c r="V671">
        <v>24.54</v>
      </c>
      <c r="W671">
        <v>1.56</v>
      </c>
      <c r="X671">
        <v>0.82</v>
      </c>
      <c r="Y671">
        <v>16.989999999999998</v>
      </c>
      <c r="Z671">
        <v>0.19</v>
      </c>
      <c r="AA671">
        <v>0.47</v>
      </c>
      <c r="AB671">
        <v>4.62</v>
      </c>
      <c r="AC671">
        <v>0</v>
      </c>
      <c r="AD671" t="str">
        <f t="shared" si="54"/>
        <v>NO</v>
      </c>
      <c r="AE671">
        <v>0</v>
      </c>
    </row>
    <row r="672" spans="1:31" x14ac:dyDescent="0.15">
      <c r="A672" t="str">
        <f t="shared" si="55"/>
        <v>20015-20017</v>
      </c>
      <c r="C672" s="9">
        <f t="shared" si="52"/>
        <v>100</v>
      </c>
      <c r="D672" s="9">
        <f t="shared" si="56"/>
        <v>100</v>
      </c>
      <c r="E672" s="2"/>
      <c r="F672">
        <v>20015</v>
      </c>
      <c r="G672">
        <v>20017</v>
      </c>
      <c r="H672">
        <v>10</v>
      </c>
      <c r="I672">
        <v>9.9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10</v>
      </c>
      <c r="P672">
        <v>0</v>
      </c>
      <c r="Q672" t="str">
        <f t="shared" si="53"/>
        <v>NO</v>
      </c>
      <c r="R672" s="2"/>
      <c r="S672">
        <v>20015</v>
      </c>
      <c r="T672">
        <v>20017</v>
      </c>
      <c r="U672">
        <v>7</v>
      </c>
      <c r="V672">
        <v>6.84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7</v>
      </c>
      <c r="AC672">
        <v>0</v>
      </c>
      <c r="AD672" t="str">
        <f t="shared" si="54"/>
        <v>NO</v>
      </c>
      <c r="AE672">
        <v>0</v>
      </c>
    </row>
    <row r="673" spans="1:31" x14ac:dyDescent="0.15">
      <c r="A673" t="str">
        <f t="shared" si="55"/>
        <v>20019-20018</v>
      </c>
      <c r="B673" t="s">
        <v>84</v>
      </c>
      <c r="C673" s="9">
        <f t="shared" si="52"/>
        <v>700</v>
      </c>
      <c r="D673" s="9">
        <f t="shared" si="56"/>
        <v>700</v>
      </c>
      <c r="E673" s="2"/>
      <c r="F673">
        <v>20019</v>
      </c>
      <c r="G673">
        <v>20018</v>
      </c>
      <c r="H673">
        <v>79</v>
      </c>
      <c r="I673">
        <v>79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79</v>
      </c>
      <c r="P673">
        <v>0</v>
      </c>
      <c r="Q673" t="str">
        <f t="shared" si="53"/>
        <v>NO</v>
      </c>
      <c r="R673" s="2"/>
      <c r="S673">
        <v>20019</v>
      </c>
      <c r="T673">
        <v>20018</v>
      </c>
      <c r="U673">
        <v>46</v>
      </c>
      <c r="V673">
        <v>46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46</v>
      </c>
      <c r="AC673">
        <v>0</v>
      </c>
      <c r="AD673" t="str">
        <f t="shared" si="54"/>
        <v>NO</v>
      </c>
      <c r="AE673">
        <v>0</v>
      </c>
    </row>
    <row r="674" spans="1:31" x14ac:dyDescent="0.15">
      <c r="A674" t="str">
        <f t="shared" ref="A674:A708" si="57">CONCATENATE(F674,"-",G674)</f>
        <v>2370-20018</v>
      </c>
      <c r="C674" s="9">
        <f t="shared" si="52"/>
        <v>700</v>
      </c>
      <c r="D674" s="9">
        <f t="shared" ref="D674:D707" si="58">ROUND(C674*AAWT,-2)</f>
        <v>700</v>
      </c>
      <c r="E674" s="2"/>
      <c r="F674">
        <v>2370</v>
      </c>
      <c r="G674">
        <v>20018</v>
      </c>
      <c r="H674">
        <v>45.22</v>
      </c>
      <c r="I674">
        <v>44.74</v>
      </c>
      <c r="J674">
        <v>1.21</v>
      </c>
      <c r="K674">
        <v>0.15</v>
      </c>
      <c r="L674">
        <v>3.05</v>
      </c>
      <c r="M674">
        <v>0.97</v>
      </c>
      <c r="N674">
        <v>0.16</v>
      </c>
      <c r="O674">
        <v>24.69</v>
      </c>
      <c r="P674">
        <v>15</v>
      </c>
      <c r="Q674" t="str">
        <f t="shared" si="53"/>
        <v>NO</v>
      </c>
      <c r="R674" s="2"/>
      <c r="S674">
        <v>2370</v>
      </c>
      <c r="T674">
        <v>20018</v>
      </c>
      <c r="U674">
        <v>70.64</v>
      </c>
      <c r="V674">
        <v>69.069999999999993</v>
      </c>
      <c r="W674">
        <v>13.22</v>
      </c>
      <c r="X674">
        <v>0.36</v>
      </c>
      <c r="Y674">
        <v>6.9</v>
      </c>
      <c r="Z674">
        <v>1.1000000000000001</v>
      </c>
      <c r="AA674">
        <v>0.21</v>
      </c>
      <c r="AB674">
        <v>48.86</v>
      </c>
      <c r="AC674">
        <v>0</v>
      </c>
      <c r="AD674" t="str">
        <f t="shared" si="54"/>
        <v>NO</v>
      </c>
      <c r="AE674">
        <v>0</v>
      </c>
    </row>
    <row r="675" spans="1:31" x14ac:dyDescent="0.15">
      <c r="A675" t="str">
        <f t="shared" si="57"/>
        <v>2369-20018</v>
      </c>
      <c r="C675" s="9">
        <f t="shared" si="52"/>
        <v>500</v>
      </c>
      <c r="D675" s="9">
        <f t="shared" si="58"/>
        <v>500</v>
      </c>
      <c r="E675" s="2"/>
      <c r="F675">
        <v>2369</v>
      </c>
      <c r="G675">
        <v>20018</v>
      </c>
      <c r="H675">
        <v>44.83</v>
      </c>
      <c r="I675">
        <v>44.42</v>
      </c>
      <c r="J675">
        <v>13.9</v>
      </c>
      <c r="K675">
        <v>0.18</v>
      </c>
      <c r="L675">
        <v>9.49</v>
      </c>
      <c r="M675">
        <v>1.18</v>
      </c>
      <c r="N675">
        <v>0.28999999999999998</v>
      </c>
      <c r="O675">
        <v>9.7899999999999991</v>
      </c>
      <c r="P675">
        <v>10</v>
      </c>
      <c r="Q675" t="str">
        <f t="shared" si="53"/>
        <v>NO</v>
      </c>
      <c r="R675" s="2"/>
      <c r="S675">
        <v>2369</v>
      </c>
      <c r="T675">
        <v>20018</v>
      </c>
      <c r="U675">
        <v>43.76</v>
      </c>
      <c r="V675">
        <v>41.63</v>
      </c>
      <c r="W675">
        <v>0.96</v>
      </c>
      <c r="X675">
        <v>0.22</v>
      </c>
      <c r="Y675">
        <v>3.62</v>
      </c>
      <c r="Z675">
        <v>0.33</v>
      </c>
      <c r="AA675">
        <v>0.6</v>
      </c>
      <c r="AB675">
        <v>26.03</v>
      </c>
      <c r="AC675">
        <v>12</v>
      </c>
      <c r="AD675" t="str">
        <f t="shared" si="54"/>
        <v>NO</v>
      </c>
      <c r="AE675">
        <v>12</v>
      </c>
    </row>
    <row r="676" spans="1:31" x14ac:dyDescent="0.15">
      <c r="A676" t="str">
        <f t="shared" si="57"/>
        <v>20018-20019</v>
      </c>
      <c r="C676" s="9">
        <f t="shared" si="52"/>
        <v>600</v>
      </c>
      <c r="D676" s="9">
        <f t="shared" si="58"/>
        <v>600</v>
      </c>
      <c r="E676" s="2"/>
      <c r="F676">
        <v>20018</v>
      </c>
      <c r="G676">
        <v>20019</v>
      </c>
      <c r="H676">
        <v>34</v>
      </c>
      <c r="I676">
        <v>33.65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34</v>
      </c>
      <c r="P676">
        <v>0</v>
      </c>
      <c r="Q676" t="str">
        <f t="shared" si="53"/>
        <v>NO</v>
      </c>
      <c r="R676" s="2"/>
      <c r="S676">
        <v>20018</v>
      </c>
      <c r="T676">
        <v>20019</v>
      </c>
      <c r="U676">
        <v>74</v>
      </c>
      <c r="V676">
        <v>71.67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74</v>
      </c>
      <c r="AC676">
        <v>0</v>
      </c>
      <c r="AD676" t="str">
        <f t="shared" si="54"/>
        <v>NO</v>
      </c>
      <c r="AE676">
        <v>0</v>
      </c>
    </row>
    <row r="677" spans="1:31" x14ac:dyDescent="0.15">
      <c r="A677" t="str">
        <f t="shared" si="57"/>
        <v>85829-80091</v>
      </c>
      <c r="C677" s="9">
        <f t="shared" si="52"/>
        <v>76100</v>
      </c>
      <c r="D677" s="9">
        <f t="shared" si="58"/>
        <v>79700</v>
      </c>
      <c r="E677" s="2"/>
      <c r="F677">
        <v>85829</v>
      </c>
      <c r="G677">
        <v>80091</v>
      </c>
      <c r="H677">
        <v>6057.08</v>
      </c>
      <c r="I677">
        <v>5785.06</v>
      </c>
      <c r="J677">
        <v>1475.64</v>
      </c>
      <c r="K677">
        <v>1081.68</v>
      </c>
      <c r="L677">
        <v>1320.28</v>
      </c>
      <c r="M677">
        <v>727.86</v>
      </c>
      <c r="N677">
        <v>1426.06</v>
      </c>
      <c r="O677">
        <v>25.56</v>
      </c>
      <c r="P677">
        <v>0</v>
      </c>
      <c r="Q677" t="str">
        <f t="shared" si="53"/>
        <v>NO</v>
      </c>
      <c r="R677" s="2"/>
      <c r="S677">
        <v>85829</v>
      </c>
      <c r="T677">
        <v>80091</v>
      </c>
      <c r="U677">
        <v>6973.77</v>
      </c>
      <c r="V677">
        <v>6797.24</v>
      </c>
      <c r="W677">
        <v>2225.21</v>
      </c>
      <c r="X677">
        <v>927.08</v>
      </c>
      <c r="Y677">
        <v>1981.37</v>
      </c>
      <c r="Z677">
        <v>927.92</v>
      </c>
      <c r="AA677">
        <v>902.74</v>
      </c>
      <c r="AB677">
        <v>9.4499999999999993</v>
      </c>
      <c r="AC677">
        <v>0</v>
      </c>
      <c r="AD677" t="str">
        <f t="shared" si="54"/>
        <v>NO</v>
      </c>
      <c r="AE677">
        <v>0</v>
      </c>
    </row>
    <row r="678" spans="1:31" x14ac:dyDescent="0.15">
      <c r="A678" t="str">
        <f t="shared" si="57"/>
        <v>85827-80092</v>
      </c>
      <c r="C678" s="9">
        <f t="shared" si="52"/>
        <v>62700</v>
      </c>
      <c r="D678" s="9">
        <f t="shared" si="58"/>
        <v>65600</v>
      </c>
      <c r="E678" s="2"/>
      <c r="F678">
        <v>85827</v>
      </c>
      <c r="G678">
        <v>80092</v>
      </c>
      <c r="H678">
        <v>5049.3900000000003</v>
      </c>
      <c r="I678">
        <v>5038.7299999999996</v>
      </c>
      <c r="J678">
        <v>1582.92</v>
      </c>
      <c r="K678">
        <v>861.62</v>
      </c>
      <c r="L678">
        <v>1165.23</v>
      </c>
      <c r="M678">
        <v>622.54</v>
      </c>
      <c r="N678">
        <v>784.51</v>
      </c>
      <c r="O678">
        <v>32.57</v>
      </c>
      <c r="P678">
        <v>0</v>
      </c>
      <c r="Q678" t="str">
        <f t="shared" si="53"/>
        <v>NO</v>
      </c>
      <c r="R678" s="2"/>
      <c r="S678">
        <v>85827</v>
      </c>
      <c r="T678">
        <v>80092</v>
      </c>
      <c r="U678">
        <v>5369.04</v>
      </c>
      <c r="V678">
        <v>5345.41</v>
      </c>
      <c r="W678">
        <v>1537.39</v>
      </c>
      <c r="X678">
        <v>1036.83</v>
      </c>
      <c r="Y678">
        <v>1420.62</v>
      </c>
      <c r="Z678">
        <v>770.66</v>
      </c>
      <c r="AA678">
        <v>603.46</v>
      </c>
      <c r="AB678">
        <v>0.08</v>
      </c>
      <c r="AC678">
        <v>0</v>
      </c>
      <c r="AD678" t="str">
        <f t="shared" si="54"/>
        <v>NO</v>
      </c>
      <c r="AE678">
        <v>0</v>
      </c>
    </row>
    <row r="679" spans="1:31" x14ac:dyDescent="0.15">
      <c r="A679" t="str">
        <f t="shared" si="57"/>
        <v>85835-80093</v>
      </c>
      <c r="C679" s="9">
        <f t="shared" si="52"/>
        <v>74200</v>
      </c>
      <c r="D679" s="9">
        <f t="shared" si="58"/>
        <v>77700</v>
      </c>
      <c r="E679" s="2"/>
      <c r="F679">
        <v>85835</v>
      </c>
      <c r="G679">
        <v>80093</v>
      </c>
      <c r="H679">
        <v>6027.88</v>
      </c>
      <c r="I679">
        <v>5757.22</v>
      </c>
      <c r="J679">
        <v>1516.77</v>
      </c>
      <c r="K679">
        <v>1065.54</v>
      </c>
      <c r="L679">
        <v>1230.56</v>
      </c>
      <c r="M679">
        <v>703.51</v>
      </c>
      <c r="N679">
        <v>1506.93</v>
      </c>
      <c r="O679">
        <v>4.5599999999999996</v>
      </c>
      <c r="P679">
        <v>0</v>
      </c>
      <c r="Q679" t="str">
        <f t="shared" si="53"/>
        <v>NO</v>
      </c>
      <c r="R679" s="2"/>
      <c r="S679">
        <v>85835</v>
      </c>
      <c r="T679">
        <v>80093</v>
      </c>
      <c r="U679">
        <v>6660.28</v>
      </c>
      <c r="V679">
        <v>6513.07</v>
      </c>
      <c r="W679">
        <v>1984.44</v>
      </c>
      <c r="X679">
        <v>927.46</v>
      </c>
      <c r="Y679">
        <v>1875.28</v>
      </c>
      <c r="Z679">
        <v>877.67</v>
      </c>
      <c r="AA679">
        <v>984.68</v>
      </c>
      <c r="AB679">
        <v>10.75</v>
      </c>
      <c r="AC679">
        <v>0</v>
      </c>
      <c r="AD679" t="str">
        <f t="shared" si="54"/>
        <v>NO</v>
      </c>
      <c r="AE679">
        <v>0</v>
      </c>
    </row>
    <row r="680" spans="1:31" x14ac:dyDescent="0.15">
      <c r="A680" t="str">
        <f t="shared" si="57"/>
        <v>85845-80094</v>
      </c>
      <c r="C680" s="9">
        <f t="shared" si="52"/>
        <v>37700</v>
      </c>
      <c r="D680" s="9">
        <f t="shared" si="58"/>
        <v>39500</v>
      </c>
      <c r="E680" s="2"/>
      <c r="F680">
        <v>85845</v>
      </c>
      <c r="G680">
        <v>80094</v>
      </c>
      <c r="H680">
        <v>3412.5</v>
      </c>
      <c r="I680">
        <v>3403.98</v>
      </c>
      <c r="J680">
        <v>984.58</v>
      </c>
      <c r="K680">
        <v>455.3</v>
      </c>
      <c r="L680">
        <v>729.39</v>
      </c>
      <c r="M680">
        <v>380.79</v>
      </c>
      <c r="N680">
        <v>843.78</v>
      </c>
      <c r="O680">
        <v>18.66</v>
      </c>
      <c r="P680">
        <v>0</v>
      </c>
      <c r="Q680" t="str">
        <f t="shared" si="53"/>
        <v>NO</v>
      </c>
      <c r="R680" s="2"/>
      <c r="S680">
        <v>85845</v>
      </c>
      <c r="T680">
        <v>80094</v>
      </c>
      <c r="U680">
        <v>3274.71</v>
      </c>
      <c r="V680">
        <v>2863.37</v>
      </c>
      <c r="W680">
        <v>881.26</v>
      </c>
      <c r="X680">
        <v>619.80999999999995</v>
      </c>
      <c r="Y680">
        <v>880.45</v>
      </c>
      <c r="Z680">
        <v>487.94</v>
      </c>
      <c r="AA680">
        <v>405.2</v>
      </c>
      <c r="AB680">
        <v>0.06</v>
      </c>
      <c r="AC680">
        <v>0</v>
      </c>
      <c r="AD680" t="str">
        <f t="shared" si="54"/>
        <v>NO</v>
      </c>
      <c r="AE680">
        <v>0</v>
      </c>
    </row>
    <row r="681" spans="1:31" x14ac:dyDescent="0.15">
      <c r="A681" t="str">
        <f t="shared" si="57"/>
        <v>81630-80094</v>
      </c>
      <c r="C681" s="9">
        <f t="shared" si="52"/>
        <v>18800</v>
      </c>
      <c r="D681" s="9">
        <f t="shared" si="58"/>
        <v>19700</v>
      </c>
      <c r="E681" s="2"/>
      <c r="F681">
        <v>81630</v>
      </c>
      <c r="G681">
        <v>80094</v>
      </c>
      <c r="H681">
        <v>1573.76</v>
      </c>
      <c r="I681">
        <v>1564.81</v>
      </c>
      <c r="J681">
        <v>292.77999999999997</v>
      </c>
      <c r="K681">
        <v>161.58000000000001</v>
      </c>
      <c r="L681">
        <v>592.36</v>
      </c>
      <c r="M681">
        <v>218.71</v>
      </c>
      <c r="N681">
        <v>308.33</v>
      </c>
      <c r="O681">
        <v>0</v>
      </c>
      <c r="P681">
        <v>0</v>
      </c>
      <c r="Q681" t="str">
        <f t="shared" si="53"/>
        <v>NO</v>
      </c>
      <c r="R681" s="2"/>
      <c r="S681">
        <v>81630</v>
      </c>
      <c r="T681">
        <v>80094</v>
      </c>
      <c r="U681">
        <v>1658.65</v>
      </c>
      <c r="V681">
        <v>1557.21</v>
      </c>
      <c r="W681">
        <v>236.68</v>
      </c>
      <c r="X681">
        <v>50.14</v>
      </c>
      <c r="Y681">
        <v>596.99</v>
      </c>
      <c r="Z681">
        <v>153.26</v>
      </c>
      <c r="AA681">
        <v>621.59</v>
      </c>
      <c r="AB681">
        <v>0</v>
      </c>
      <c r="AC681">
        <v>0</v>
      </c>
      <c r="AD681" t="str">
        <f t="shared" si="54"/>
        <v>NO</v>
      </c>
      <c r="AE681">
        <v>0</v>
      </c>
    </row>
    <row r="682" spans="1:31" x14ac:dyDescent="0.15">
      <c r="A682" t="str">
        <f t="shared" si="57"/>
        <v>85840-80095</v>
      </c>
      <c r="C682" s="9">
        <f t="shared" si="52"/>
        <v>46900</v>
      </c>
      <c r="D682" s="9">
        <f t="shared" si="58"/>
        <v>49100</v>
      </c>
      <c r="E682" s="2"/>
      <c r="F682">
        <v>85840</v>
      </c>
      <c r="G682">
        <v>80095</v>
      </c>
      <c r="H682">
        <v>3497.22</v>
      </c>
      <c r="I682">
        <v>3497.22</v>
      </c>
      <c r="J682">
        <v>1005.43</v>
      </c>
      <c r="K682">
        <v>485.44</v>
      </c>
      <c r="L682">
        <v>694.16</v>
      </c>
      <c r="M682">
        <v>445.49</v>
      </c>
      <c r="N682">
        <v>864.02</v>
      </c>
      <c r="O682">
        <v>2.67</v>
      </c>
      <c r="P682">
        <v>0</v>
      </c>
      <c r="Q682" t="str">
        <f t="shared" si="53"/>
        <v>NO</v>
      </c>
      <c r="R682" s="2"/>
      <c r="S682">
        <v>85840</v>
      </c>
      <c r="T682">
        <v>80095</v>
      </c>
      <c r="U682">
        <v>4253.21</v>
      </c>
      <c r="V682">
        <v>4253.21</v>
      </c>
      <c r="W682">
        <v>1458.26</v>
      </c>
      <c r="X682">
        <v>548.54</v>
      </c>
      <c r="Y682">
        <v>1064.56</v>
      </c>
      <c r="Z682">
        <v>653.26</v>
      </c>
      <c r="AA682">
        <v>522.29</v>
      </c>
      <c r="AB682">
        <v>6.31</v>
      </c>
      <c r="AC682">
        <v>0</v>
      </c>
      <c r="AD682" t="str">
        <f t="shared" si="54"/>
        <v>NO</v>
      </c>
      <c r="AE682">
        <v>0</v>
      </c>
    </row>
    <row r="683" spans="1:31" x14ac:dyDescent="0.15">
      <c r="A683" t="str">
        <f t="shared" si="57"/>
        <v>81631-80096</v>
      </c>
      <c r="C683" s="9">
        <f t="shared" si="52"/>
        <v>3900</v>
      </c>
      <c r="D683" s="9">
        <f t="shared" si="58"/>
        <v>4100</v>
      </c>
      <c r="E683" s="2"/>
      <c r="F683">
        <v>81631</v>
      </c>
      <c r="G683">
        <v>80096</v>
      </c>
      <c r="H683">
        <v>294.55</v>
      </c>
      <c r="I683">
        <v>294.55</v>
      </c>
      <c r="J683">
        <v>155.12</v>
      </c>
      <c r="K683">
        <v>22.36</v>
      </c>
      <c r="L683">
        <v>86.94</v>
      </c>
      <c r="M683">
        <v>30.06</v>
      </c>
      <c r="N683">
        <v>7.0000000000000007E-2</v>
      </c>
      <c r="O683">
        <v>0</v>
      </c>
      <c r="P683">
        <v>0</v>
      </c>
      <c r="Q683" t="str">
        <f t="shared" si="53"/>
        <v>NO</v>
      </c>
      <c r="R683" s="2"/>
      <c r="S683">
        <v>81631</v>
      </c>
      <c r="T683">
        <v>80096</v>
      </c>
      <c r="U683">
        <v>352.29</v>
      </c>
      <c r="V683">
        <v>352.29</v>
      </c>
      <c r="W683">
        <v>100.97</v>
      </c>
      <c r="X683">
        <v>40.32</v>
      </c>
      <c r="Y683">
        <v>181.32</v>
      </c>
      <c r="Z683">
        <v>29.65</v>
      </c>
      <c r="AA683">
        <v>0.02</v>
      </c>
      <c r="AB683">
        <v>0</v>
      </c>
      <c r="AC683">
        <v>0</v>
      </c>
      <c r="AD683" t="str">
        <f t="shared" si="54"/>
        <v>NO</v>
      </c>
      <c r="AE683">
        <v>0</v>
      </c>
    </row>
    <row r="684" spans="1:31" x14ac:dyDescent="0.15">
      <c r="A684" t="str">
        <f t="shared" si="57"/>
        <v>85842-80107</v>
      </c>
      <c r="C684" s="9">
        <f t="shared" si="52"/>
        <v>72000</v>
      </c>
      <c r="D684" s="9">
        <f t="shared" si="58"/>
        <v>75400</v>
      </c>
      <c r="E684" s="2"/>
      <c r="F684">
        <v>85842</v>
      </c>
      <c r="G684">
        <v>80107</v>
      </c>
      <c r="H684">
        <v>5664.63</v>
      </c>
      <c r="I684">
        <v>5664.02</v>
      </c>
      <c r="J684">
        <v>1021</v>
      </c>
      <c r="K684">
        <v>748.67</v>
      </c>
      <c r="L684">
        <v>1175.32</v>
      </c>
      <c r="M684">
        <v>598.72</v>
      </c>
      <c r="N684">
        <v>2109.5500000000002</v>
      </c>
      <c r="O684">
        <v>11.37</v>
      </c>
      <c r="P684">
        <v>0</v>
      </c>
      <c r="Q684" t="str">
        <f t="shared" si="53"/>
        <v>NO</v>
      </c>
      <c r="R684" s="2"/>
      <c r="S684">
        <v>85842</v>
      </c>
      <c r="T684">
        <v>80107</v>
      </c>
      <c r="U684">
        <v>6574.77</v>
      </c>
      <c r="V684">
        <v>6241.09</v>
      </c>
      <c r="W684">
        <v>1550.71</v>
      </c>
      <c r="X684">
        <v>652.66</v>
      </c>
      <c r="Y684">
        <v>1828.72</v>
      </c>
      <c r="Z684">
        <v>822.83</v>
      </c>
      <c r="AA684">
        <v>1719.85</v>
      </c>
      <c r="AB684">
        <v>0.02</v>
      </c>
      <c r="AC684">
        <v>0</v>
      </c>
      <c r="AD684" t="str">
        <f t="shared" si="54"/>
        <v>NO</v>
      </c>
      <c r="AE684">
        <v>0</v>
      </c>
    </row>
    <row r="685" spans="1:31" x14ac:dyDescent="0.15">
      <c r="A685" t="str">
        <f t="shared" si="57"/>
        <v>80332-80229</v>
      </c>
      <c r="C685" s="9">
        <f t="shared" si="52"/>
        <v>75100</v>
      </c>
      <c r="D685" s="9">
        <f t="shared" si="58"/>
        <v>78600</v>
      </c>
      <c r="E685" s="2"/>
      <c r="F685">
        <v>80332</v>
      </c>
      <c r="G685">
        <v>80229</v>
      </c>
      <c r="H685">
        <v>6508.5</v>
      </c>
      <c r="I685">
        <v>6230.16</v>
      </c>
      <c r="J685">
        <v>1000.75</v>
      </c>
      <c r="K685">
        <v>1058.75</v>
      </c>
      <c r="L685">
        <v>1520.31</v>
      </c>
      <c r="M685">
        <v>788.98</v>
      </c>
      <c r="N685">
        <v>2137.17</v>
      </c>
      <c r="O685">
        <v>2.54</v>
      </c>
      <c r="P685">
        <v>0</v>
      </c>
      <c r="Q685" t="str">
        <f t="shared" si="53"/>
        <v>NO</v>
      </c>
      <c r="R685" s="2"/>
      <c r="S685">
        <v>80332</v>
      </c>
      <c r="T685">
        <v>80229</v>
      </c>
      <c r="U685">
        <v>6573.85</v>
      </c>
      <c r="V685">
        <v>6217.86</v>
      </c>
      <c r="W685">
        <v>1180.4100000000001</v>
      </c>
      <c r="X685">
        <v>1052.26</v>
      </c>
      <c r="Y685">
        <v>1902.91</v>
      </c>
      <c r="Z685">
        <v>839.78</v>
      </c>
      <c r="AA685">
        <v>1598.49</v>
      </c>
      <c r="AB685">
        <v>0</v>
      </c>
      <c r="AC685">
        <v>0</v>
      </c>
      <c r="AD685" t="str">
        <f t="shared" si="54"/>
        <v>NO</v>
      </c>
      <c r="AE685">
        <v>0</v>
      </c>
    </row>
    <row r="686" spans="1:31" x14ac:dyDescent="0.15">
      <c r="A686" t="str">
        <f t="shared" si="57"/>
        <v>85991-80234</v>
      </c>
      <c r="C686" s="9">
        <f t="shared" si="52"/>
        <v>63700</v>
      </c>
      <c r="D686" s="9">
        <f t="shared" si="58"/>
        <v>66700</v>
      </c>
      <c r="E686" s="2"/>
      <c r="F686">
        <v>85991</v>
      </c>
      <c r="G686">
        <v>80234</v>
      </c>
      <c r="H686">
        <v>5460.53</v>
      </c>
      <c r="I686">
        <v>5460.53</v>
      </c>
      <c r="J686">
        <v>951.15</v>
      </c>
      <c r="K686">
        <v>699.77</v>
      </c>
      <c r="L686">
        <v>1345.59</v>
      </c>
      <c r="M686">
        <v>587.24</v>
      </c>
      <c r="N686">
        <v>1875.05</v>
      </c>
      <c r="O686">
        <v>1.73</v>
      </c>
      <c r="P686">
        <v>0</v>
      </c>
      <c r="Q686" t="str">
        <f t="shared" si="53"/>
        <v>NO</v>
      </c>
      <c r="R686" s="2"/>
      <c r="S686">
        <v>85991</v>
      </c>
      <c r="T686">
        <v>80234</v>
      </c>
      <c r="U686">
        <v>5108.28</v>
      </c>
      <c r="V686">
        <v>5108.28</v>
      </c>
      <c r="W686">
        <v>757.11</v>
      </c>
      <c r="X686">
        <v>692.11</v>
      </c>
      <c r="Y686">
        <v>1618.57</v>
      </c>
      <c r="Z686">
        <v>586.95000000000005</v>
      </c>
      <c r="AA686">
        <v>1453.54</v>
      </c>
      <c r="AB686">
        <v>0</v>
      </c>
      <c r="AC686">
        <v>0</v>
      </c>
      <c r="AD686" t="str">
        <f t="shared" si="54"/>
        <v>NO</v>
      </c>
      <c r="AE686">
        <v>0</v>
      </c>
    </row>
    <row r="687" spans="1:31" x14ac:dyDescent="0.15">
      <c r="A687" t="str">
        <f t="shared" si="57"/>
        <v>85836-80332</v>
      </c>
      <c r="C687" s="9">
        <f t="shared" si="52"/>
        <v>57400</v>
      </c>
      <c r="D687" s="9">
        <f t="shared" si="58"/>
        <v>60100</v>
      </c>
      <c r="E687" s="2"/>
      <c r="F687">
        <v>85836</v>
      </c>
      <c r="G687">
        <v>80332</v>
      </c>
      <c r="H687">
        <v>4792.2299999999996</v>
      </c>
      <c r="I687">
        <v>4792.2299999999996</v>
      </c>
      <c r="J687">
        <v>557.37</v>
      </c>
      <c r="K687">
        <v>662.58</v>
      </c>
      <c r="L687">
        <v>1181.0999999999999</v>
      </c>
      <c r="M687">
        <v>556.87</v>
      </c>
      <c r="N687">
        <v>1834.31</v>
      </c>
      <c r="O687">
        <v>0</v>
      </c>
      <c r="P687">
        <v>0</v>
      </c>
      <c r="Q687" t="str">
        <f t="shared" si="53"/>
        <v>NO</v>
      </c>
      <c r="R687" s="2"/>
      <c r="S687">
        <v>85836</v>
      </c>
      <c r="T687">
        <v>80332</v>
      </c>
      <c r="U687">
        <v>4720.18</v>
      </c>
      <c r="V687">
        <v>4720.1000000000004</v>
      </c>
      <c r="W687">
        <v>656.11</v>
      </c>
      <c r="X687">
        <v>651.77</v>
      </c>
      <c r="Y687">
        <v>1437.03</v>
      </c>
      <c r="Z687">
        <v>557.28</v>
      </c>
      <c r="AA687">
        <v>1418</v>
      </c>
      <c r="AB687">
        <v>0</v>
      </c>
      <c r="AC687">
        <v>0</v>
      </c>
      <c r="AD687" t="str">
        <f t="shared" si="54"/>
        <v>NO</v>
      </c>
      <c r="AE687">
        <v>0</v>
      </c>
    </row>
    <row r="688" spans="1:31" x14ac:dyDescent="0.15">
      <c r="A688" t="str">
        <f t="shared" si="57"/>
        <v>80462-80332</v>
      </c>
      <c r="C688" s="9">
        <f t="shared" si="52"/>
        <v>21500</v>
      </c>
      <c r="D688" s="9">
        <f t="shared" si="58"/>
        <v>22500</v>
      </c>
      <c r="E688" s="2"/>
      <c r="F688">
        <v>80462</v>
      </c>
      <c r="G688">
        <v>80332</v>
      </c>
      <c r="H688">
        <v>1716.26</v>
      </c>
      <c r="I688">
        <v>1712.61</v>
      </c>
      <c r="J688">
        <v>443.37</v>
      </c>
      <c r="K688">
        <v>396.17</v>
      </c>
      <c r="L688">
        <v>339.22</v>
      </c>
      <c r="M688">
        <v>232.11</v>
      </c>
      <c r="N688">
        <v>302.86</v>
      </c>
      <c r="O688">
        <v>2.5299999999999998</v>
      </c>
      <c r="P688">
        <v>0</v>
      </c>
      <c r="Q688" t="str">
        <f t="shared" si="53"/>
        <v>NO</v>
      </c>
      <c r="R688" s="2"/>
      <c r="S688">
        <v>80462</v>
      </c>
      <c r="T688">
        <v>80332</v>
      </c>
      <c r="U688">
        <v>1853.67</v>
      </c>
      <c r="V688">
        <v>1845.51</v>
      </c>
      <c r="W688">
        <v>524.30999999999995</v>
      </c>
      <c r="X688">
        <v>400.48</v>
      </c>
      <c r="Y688">
        <v>465.88</v>
      </c>
      <c r="Z688">
        <v>282.51</v>
      </c>
      <c r="AA688">
        <v>180.49</v>
      </c>
      <c r="AB688">
        <v>0</v>
      </c>
      <c r="AC688">
        <v>0</v>
      </c>
      <c r="AD688" t="str">
        <f t="shared" si="54"/>
        <v>NO</v>
      </c>
      <c r="AE688">
        <v>0</v>
      </c>
    </row>
    <row r="689" spans="1:31" x14ac:dyDescent="0.15">
      <c r="A689" t="str">
        <f t="shared" si="57"/>
        <v>85839-80462</v>
      </c>
      <c r="C689" s="9">
        <f t="shared" si="52"/>
        <v>21600</v>
      </c>
      <c r="D689" s="9">
        <f t="shared" si="58"/>
        <v>22600</v>
      </c>
      <c r="E689" s="2"/>
      <c r="F689">
        <v>85839</v>
      </c>
      <c r="G689">
        <v>80462</v>
      </c>
      <c r="H689">
        <v>1717.38</v>
      </c>
      <c r="I689">
        <v>1713.76</v>
      </c>
      <c r="J689">
        <v>443.65</v>
      </c>
      <c r="K689">
        <v>396.42</v>
      </c>
      <c r="L689">
        <v>339.43</v>
      </c>
      <c r="M689">
        <v>232.26</v>
      </c>
      <c r="N689">
        <v>303.08999999999997</v>
      </c>
      <c r="O689">
        <v>2.54</v>
      </c>
      <c r="P689">
        <v>0</v>
      </c>
      <c r="Q689" t="str">
        <f t="shared" si="53"/>
        <v>NO</v>
      </c>
      <c r="R689" s="2"/>
      <c r="S689">
        <v>85839</v>
      </c>
      <c r="T689">
        <v>80462</v>
      </c>
      <c r="U689">
        <v>1871.5</v>
      </c>
      <c r="V689">
        <v>1863.26</v>
      </c>
      <c r="W689">
        <v>524.36</v>
      </c>
      <c r="X689">
        <v>400.52</v>
      </c>
      <c r="Y689">
        <v>465.92</v>
      </c>
      <c r="Z689">
        <v>282.52999999999997</v>
      </c>
      <c r="AA689">
        <v>198.16</v>
      </c>
      <c r="AB689">
        <v>0</v>
      </c>
      <c r="AC689">
        <v>0</v>
      </c>
      <c r="AD689" t="str">
        <f t="shared" si="54"/>
        <v>NO</v>
      </c>
      <c r="AE689">
        <v>0</v>
      </c>
    </row>
    <row r="690" spans="1:31" x14ac:dyDescent="0.15">
      <c r="A690" t="str">
        <f t="shared" si="57"/>
        <v>80107-80557</v>
      </c>
      <c r="C690" s="9">
        <f t="shared" si="52"/>
        <v>71800</v>
      </c>
      <c r="D690" s="9">
        <f t="shared" si="58"/>
        <v>75200</v>
      </c>
      <c r="E690" s="2"/>
      <c r="F690">
        <v>80107</v>
      </c>
      <c r="G690">
        <v>80557</v>
      </c>
      <c r="H690">
        <v>5664.63</v>
      </c>
      <c r="I690">
        <v>5664.02</v>
      </c>
      <c r="J690">
        <v>1021</v>
      </c>
      <c r="K690">
        <v>748.67</v>
      </c>
      <c r="L690">
        <v>1175.32</v>
      </c>
      <c r="M690">
        <v>598.72</v>
      </c>
      <c r="N690">
        <v>2109.5500000000002</v>
      </c>
      <c r="O690">
        <v>11.37</v>
      </c>
      <c r="P690">
        <v>0</v>
      </c>
      <c r="Q690" t="str">
        <f t="shared" si="53"/>
        <v>NO</v>
      </c>
      <c r="R690" s="2"/>
      <c r="S690">
        <v>80107</v>
      </c>
      <c r="T690">
        <v>80557</v>
      </c>
      <c r="U690">
        <v>6574.77</v>
      </c>
      <c r="V690">
        <v>6220</v>
      </c>
      <c r="W690">
        <v>1550.71</v>
      </c>
      <c r="X690">
        <v>652.66</v>
      </c>
      <c r="Y690">
        <v>1828.72</v>
      </c>
      <c r="Z690">
        <v>822.83</v>
      </c>
      <c r="AA690">
        <v>1719.85</v>
      </c>
      <c r="AB690">
        <v>0.02</v>
      </c>
      <c r="AC690">
        <v>0</v>
      </c>
      <c r="AD690" t="str">
        <f t="shared" si="54"/>
        <v>NO</v>
      </c>
      <c r="AE690">
        <v>0</v>
      </c>
    </row>
    <row r="691" spans="1:31" x14ac:dyDescent="0.15">
      <c r="A691" t="str">
        <f t="shared" si="57"/>
        <v>80292-81422</v>
      </c>
      <c r="C691" s="9">
        <f t="shared" si="52"/>
        <v>67600</v>
      </c>
      <c r="D691" s="9">
        <f t="shared" si="58"/>
        <v>70800</v>
      </c>
      <c r="E691" s="2"/>
      <c r="F691">
        <v>80292</v>
      </c>
      <c r="G691">
        <v>81422</v>
      </c>
      <c r="H691">
        <v>5045.51</v>
      </c>
      <c r="I691">
        <v>5045.51</v>
      </c>
      <c r="J691">
        <v>1803.65</v>
      </c>
      <c r="K691">
        <v>819.58</v>
      </c>
      <c r="L691">
        <v>1064.3599999999999</v>
      </c>
      <c r="M691">
        <v>664.74</v>
      </c>
      <c r="N691">
        <v>669.45</v>
      </c>
      <c r="O691">
        <v>23.73</v>
      </c>
      <c r="P691">
        <v>0</v>
      </c>
      <c r="Q691" t="str">
        <f t="shared" si="53"/>
        <v>NO</v>
      </c>
      <c r="R691" s="2"/>
      <c r="S691">
        <v>80292</v>
      </c>
      <c r="T691">
        <v>81422</v>
      </c>
      <c r="U691">
        <v>6117.1</v>
      </c>
      <c r="V691">
        <v>6117.1</v>
      </c>
      <c r="W691">
        <v>1853.77</v>
      </c>
      <c r="X691">
        <v>1081.81</v>
      </c>
      <c r="Y691">
        <v>1652.71</v>
      </c>
      <c r="Z691">
        <v>862.24</v>
      </c>
      <c r="AA691">
        <v>652.29</v>
      </c>
      <c r="AB691">
        <v>14.27</v>
      </c>
      <c r="AC691">
        <v>0</v>
      </c>
      <c r="AD691" t="str">
        <f t="shared" si="54"/>
        <v>NO</v>
      </c>
      <c r="AE691">
        <v>0</v>
      </c>
    </row>
    <row r="692" spans="1:31" x14ac:dyDescent="0.15">
      <c r="A692" t="str">
        <f t="shared" si="57"/>
        <v>80092-81447</v>
      </c>
      <c r="C692" s="9">
        <f t="shared" si="52"/>
        <v>62700</v>
      </c>
      <c r="D692" s="9">
        <f t="shared" si="58"/>
        <v>65600</v>
      </c>
      <c r="E692" s="2"/>
      <c r="F692">
        <v>80092</v>
      </c>
      <c r="G692">
        <v>81447</v>
      </c>
      <c r="H692">
        <v>5049.3900000000003</v>
      </c>
      <c r="I692">
        <v>5038.7299999999996</v>
      </c>
      <c r="J692">
        <v>1582.92</v>
      </c>
      <c r="K692">
        <v>861.62</v>
      </c>
      <c r="L692">
        <v>1165.23</v>
      </c>
      <c r="M692">
        <v>622.54</v>
      </c>
      <c r="N692">
        <v>784.51</v>
      </c>
      <c r="O692">
        <v>32.57</v>
      </c>
      <c r="P692">
        <v>0</v>
      </c>
      <c r="Q692" t="str">
        <f t="shared" si="53"/>
        <v>NO</v>
      </c>
      <c r="R692" s="2"/>
      <c r="S692">
        <v>80092</v>
      </c>
      <c r="T692">
        <v>81447</v>
      </c>
      <c r="U692">
        <v>5369.04</v>
      </c>
      <c r="V692">
        <v>5345.43</v>
      </c>
      <c r="W692">
        <v>1537.39</v>
      </c>
      <c r="X692">
        <v>1036.83</v>
      </c>
      <c r="Y692">
        <v>1420.62</v>
      </c>
      <c r="Z692">
        <v>770.66</v>
      </c>
      <c r="AA692">
        <v>603.46</v>
      </c>
      <c r="AB692">
        <v>0.08</v>
      </c>
      <c r="AC692">
        <v>0</v>
      </c>
      <c r="AD692" t="str">
        <f t="shared" si="54"/>
        <v>NO</v>
      </c>
      <c r="AE692">
        <v>0</v>
      </c>
    </row>
    <row r="693" spans="1:31" x14ac:dyDescent="0.15">
      <c r="A693" t="str">
        <f t="shared" si="57"/>
        <v>85846-81630</v>
      </c>
      <c r="C693" s="9">
        <f t="shared" si="52"/>
        <v>21000</v>
      </c>
      <c r="D693" s="9">
        <f t="shared" si="58"/>
        <v>22000</v>
      </c>
      <c r="E693" s="2"/>
      <c r="F693">
        <v>85846</v>
      </c>
      <c r="G693">
        <v>81630</v>
      </c>
      <c r="H693">
        <v>1941.03</v>
      </c>
      <c r="I693">
        <v>1930</v>
      </c>
      <c r="J693">
        <v>292.8</v>
      </c>
      <c r="K693">
        <v>161.59</v>
      </c>
      <c r="L693">
        <v>592.4</v>
      </c>
      <c r="M693">
        <v>218.73</v>
      </c>
      <c r="N693">
        <v>675.51</v>
      </c>
      <c r="O693">
        <v>0</v>
      </c>
      <c r="P693">
        <v>0</v>
      </c>
      <c r="Q693" t="str">
        <f t="shared" si="53"/>
        <v>NO</v>
      </c>
      <c r="R693" s="2"/>
      <c r="S693">
        <v>85846</v>
      </c>
      <c r="T693">
        <v>81630</v>
      </c>
      <c r="U693">
        <v>1658.68</v>
      </c>
      <c r="V693">
        <v>1557.24</v>
      </c>
      <c r="W693">
        <v>236.68</v>
      </c>
      <c r="X693">
        <v>50.14</v>
      </c>
      <c r="Y693">
        <v>596.99</v>
      </c>
      <c r="Z693">
        <v>153.26</v>
      </c>
      <c r="AA693">
        <v>621.61</v>
      </c>
      <c r="AB693">
        <v>0</v>
      </c>
      <c r="AC693">
        <v>0</v>
      </c>
      <c r="AD693" t="str">
        <f t="shared" si="54"/>
        <v>NO</v>
      </c>
      <c r="AE693">
        <v>0</v>
      </c>
    </row>
    <row r="694" spans="1:31" x14ac:dyDescent="0.15">
      <c r="A694" t="str">
        <f t="shared" si="57"/>
        <v>85848-81631</v>
      </c>
      <c r="C694" s="9">
        <f t="shared" si="52"/>
        <v>4500</v>
      </c>
      <c r="D694" s="9">
        <f t="shared" si="58"/>
        <v>4700</v>
      </c>
      <c r="E694" s="2"/>
      <c r="F694">
        <v>85848</v>
      </c>
      <c r="G694">
        <v>81631</v>
      </c>
      <c r="H694">
        <v>335.52</v>
      </c>
      <c r="I694">
        <v>335.52</v>
      </c>
      <c r="J694">
        <v>155.16999999999999</v>
      </c>
      <c r="K694">
        <v>22.37</v>
      </c>
      <c r="L694">
        <v>86.96</v>
      </c>
      <c r="M694">
        <v>30.07</v>
      </c>
      <c r="N694">
        <v>40.950000000000003</v>
      </c>
      <c r="O694">
        <v>0</v>
      </c>
      <c r="P694">
        <v>0</v>
      </c>
      <c r="Q694" t="str">
        <f t="shared" si="53"/>
        <v>NO</v>
      </c>
      <c r="R694" s="2"/>
      <c r="S694">
        <v>85848</v>
      </c>
      <c r="T694">
        <v>81631</v>
      </c>
      <c r="U694">
        <v>405.93</v>
      </c>
      <c r="V694">
        <v>405.93</v>
      </c>
      <c r="W694">
        <v>101.06</v>
      </c>
      <c r="X694">
        <v>40.380000000000003</v>
      </c>
      <c r="Y694">
        <v>181.58</v>
      </c>
      <c r="Z694">
        <v>29.7</v>
      </c>
      <c r="AA694">
        <v>53.21</v>
      </c>
      <c r="AB694">
        <v>0</v>
      </c>
      <c r="AC694">
        <v>0</v>
      </c>
      <c r="AD694" t="str">
        <f t="shared" si="54"/>
        <v>NO</v>
      </c>
      <c r="AE694">
        <v>0</v>
      </c>
    </row>
    <row r="695" spans="1:31" x14ac:dyDescent="0.15">
      <c r="A695" t="str">
        <f t="shared" si="57"/>
        <v>2998-82199</v>
      </c>
      <c r="C695" s="9">
        <f t="shared" si="52"/>
        <v>300</v>
      </c>
      <c r="D695" s="9">
        <f t="shared" si="58"/>
        <v>300</v>
      </c>
      <c r="E695" s="2"/>
      <c r="F695">
        <v>2998</v>
      </c>
      <c r="G695">
        <v>82199</v>
      </c>
      <c r="H695">
        <v>33.54</v>
      </c>
      <c r="I695">
        <v>33.54</v>
      </c>
      <c r="J695">
        <v>13.3</v>
      </c>
      <c r="K695">
        <v>0.62</v>
      </c>
      <c r="L695">
        <v>8.49</v>
      </c>
      <c r="M695">
        <v>0.06</v>
      </c>
      <c r="N695">
        <v>0.05</v>
      </c>
      <c r="O695">
        <v>11.02</v>
      </c>
      <c r="P695">
        <v>0</v>
      </c>
      <c r="Q695" t="str">
        <f t="shared" si="53"/>
        <v>NO</v>
      </c>
      <c r="R695" s="2"/>
      <c r="S695">
        <v>2998</v>
      </c>
      <c r="T695">
        <v>82199</v>
      </c>
      <c r="U695">
        <v>8.7100000000000009</v>
      </c>
      <c r="V695">
        <v>8.7100000000000009</v>
      </c>
      <c r="W695">
        <v>0.48</v>
      </c>
      <c r="X695">
        <v>0.1</v>
      </c>
      <c r="Y695">
        <v>2.06</v>
      </c>
      <c r="Z695">
        <v>0.03</v>
      </c>
      <c r="AA695">
        <v>0.04</v>
      </c>
      <c r="AB695">
        <v>6.01</v>
      </c>
      <c r="AC695">
        <v>0</v>
      </c>
      <c r="AD695" t="str">
        <f t="shared" si="54"/>
        <v>NO</v>
      </c>
      <c r="AE695">
        <v>0</v>
      </c>
    </row>
    <row r="696" spans="1:31" x14ac:dyDescent="0.15">
      <c r="A696" t="str">
        <f t="shared" si="57"/>
        <v>4400-82199</v>
      </c>
      <c r="C696" s="9">
        <f t="shared" si="52"/>
        <v>22100</v>
      </c>
      <c r="D696" s="9">
        <f t="shared" si="58"/>
        <v>23100</v>
      </c>
      <c r="E696" s="2"/>
      <c r="F696">
        <v>4400</v>
      </c>
      <c r="G696">
        <v>82199</v>
      </c>
      <c r="H696">
        <v>1725.28</v>
      </c>
      <c r="I696">
        <v>1708.75</v>
      </c>
      <c r="J696">
        <v>468.47</v>
      </c>
      <c r="K696">
        <v>180.15</v>
      </c>
      <c r="L696">
        <v>683.29</v>
      </c>
      <c r="M696">
        <v>127.23</v>
      </c>
      <c r="N696">
        <v>205.69</v>
      </c>
      <c r="O696">
        <v>45.45</v>
      </c>
      <c r="P696">
        <v>15</v>
      </c>
      <c r="Q696" t="str">
        <f t="shared" si="53"/>
        <v>NO</v>
      </c>
      <c r="R696" s="2"/>
      <c r="S696">
        <v>4400</v>
      </c>
      <c r="T696">
        <v>82199</v>
      </c>
      <c r="U696">
        <v>2058.12</v>
      </c>
      <c r="V696">
        <v>1942.38</v>
      </c>
      <c r="W696">
        <v>888.11</v>
      </c>
      <c r="X696">
        <v>129.97</v>
      </c>
      <c r="Y696">
        <v>791.84</v>
      </c>
      <c r="Z696">
        <v>97.74</v>
      </c>
      <c r="AA696">
        <v>103.12</v>
      </c>
      <c r="AB696">
        <v>29.33</v>
      </c>
      <c r="AC696">
        <v>18</v>
      </c>
      <c r="AD696" t="str">
        <f t="shared" si="54"/>
        <v>NO</v>
      </c>
      <c r="AE696">
        <v>18</v>
      </c>
    </row>
    <row r="697" spans="1:31" x14ac:dyDescent="0.15">
      <c r="A697" t="str">
        <f t="shared" si="57"/>
        <v>85823-82199</v>
      </c>
      <c r="B697" t="s">
        <v>109</v>
      </c>
      <c r="C697" s="9">
        <f t="shared" si="52"/>
        <v>23300</v>
      </c>
      <c r="D697" s="9">
        <f t="shared" si="58"/>
        <v>24400</v>
      </c>
      <c r="E697" s="2"/>
      <c r="F697">
        <v>85823</v>
      </c>
      <c r="G697">
        <v>82199</v>
      </c>
      <c r="H697">
        <v>1988.02</v>
      </c>
      <c r="I697">
        <v>1820.48</v>
      </c>
      <c r="J697">
        <v>792.25</v>
      </c>
      <c r="K697">
        <v>157.62</v>
      </c>
      <c r="L697">
        <v>637.35</v>
      </c>
      <c r="M697">
        <v>182.93</v>
      </c>
      <c r="N697">
        <v>185.76</v>
      </c>
      <c r="O697">
        <v>17.12</v>
      </c>
      <c r="P697">
        <v>15</v>
      </c>
      <c r="Q697" t="str">
        <f t="shared" si="53"/>
        <v>NO</v>
      </c>
      <c r="R697" s="2"/>
      <c r="S697">
        <v>85823</v>
      </c>
      <c r="T697">
        <v>82199</v>
      </c>
      <c r="U697">
        <v>2102.92</v>
      </c>
      <c r="V697">
        <v>2034.87</v>
      </c>
      <c r="W697">
        <v>664.71</v>
      </c>
      <c r="X697">
        <v>220.57</v>
      </c>
      <c r="Y697">
        <v>871.91</v>
      </c>
      <c r="Z697">
        <v>142.37</v>
      </c>
      <c r="AA697">
        <v>151.43</v>
      </c>
      <c r="AB697">
        <v>33.92</v>
      </c>
      <c r="AC697">
        <v>18</v>
      </c>
      <c r="AD697" t="str">
        <f t="shared" si="54"/>
        <v>NO</v>
      </c>
      <c r="AE697">
        <v>18</v>
      </c>
    </row>
    <row r="698" spans="1:31" x14ac:dyDescent="0.15">
      <c r="A698" t="str">
        <f t="shared" si="57"/>
        <v>4132-85820</v>
      </c>
      <c r="C698" s="9">
        <f t="shared" si="52"/>
        <v>9600</v>
      </c>
      <c r="D698" s="9">
        <f t="shared" si="58"/>
        <v>10100</v>
      </c>
      <c r="E698" s="2"/>
      <c r="F698">
        <v>4132</v>
      </c>
      <c r="G698">
        <v>85820</v>
      </c>
      <c r="H698">
        <v>816.17</v>
      </c>
      <c r="I698">
        <v>816.17</v>
      </c>
      <c r="J698">
        <v>421.31</v>
      </c>
      <c r="K698">
        <v>31.9</v>
      </c>
      <c r="L698">
        <v>240.51</v>
      </c>
      <c r="M698">
        <v>70.5</v>
      </c>
      <c r="N698">
        <v>36.479999999999997</v>
      </c>
      <c r="O698">
        <v>2.98</v>
      </c>
      <c r="P698">
        <v>12.5</v>
      </c>
      <c r="Q698" t="str">
        <f t="shared" si="53"/>
        <v>NO</v>
      </c>
      <c r="R698" s="2"/>
      <c r="S698">
        <v>4132</v>
      </c>
      <c r="T698">
        <v>85820</v>
      </c>
      <c r="U698">
        <v>777.67</v>
      </c>
      <c r="V698">
        <v>777.67</v>
      </c>
      <c r="W698">
        <v>281.72000000000003</v>
      </c>
      <c r="X698">
        <v>40.950000000000003</v>
      </c>
      <c r="Y698">
        <v>327.9</v>
      </c>
      <c r="Z698">
        <v>82.76</v>
      </c>
      <c r="AA698">
        <v>21.25</v>
      </c>
      <c r="AB698">
        <v>8.1</v>
      </c>
      <c r="AC698">
        <v>15</v>
      </c>
      <c r="AD698" t="str">
        <f t="shared" si="54"/>
        <v>NO</v>
      </c>
      <c r="AE698">
        <v>15</v>
      </c>
    </row>
    <row r="699" spans="1:31" x14ac:dyDescent="0.15">
      <c r="A699" t="str">
        <f t="shared" si="57"/>
        <v>1450-85820</v>
      </c>
      <c r="C699" s="9">
        <f t="shared" si="52"/>
        <v>6400</v>
      </c>
      <c r="D699" s="9">
        <f t="shared" si="58"/>
        <v>6700</v>
      </c>
      <c r="E699" s="2"/>
      <c r="F699">
        <v>1450</v>
      </c>
      <c r="G699">
        <v>85820</v>
      </c>
      <c r="H699">
        <v>656</v>
      </c>
      <c r="I699">
        <v>633.51</v>
      </c>
      <c r="J699">
        <v>269.89</v>
      </c>
      <c r="K699">
        <v>29.91</v>
      </c>
      <c r="L699">
        <v>224.98</v>
      </c>
      <c r="M699">
        <v>79.239999999999995</v>
      </c>
      <c r="N699">
        <v>9.84</v>
      </c>
      <c r="O699">
        <v>39.64</v>
      </c>
      <c r="P699">
        <v>2.5</v>
      </c>
      <c r="Q699" t="str">
        <f t="shared" si="53"/>
        <v>NO</v>
      </c>
      <c r="R699" s="2"/>
      <c r="S699">
        <v>1450</v>
      </c>
      <c r="T699">
        <v>85820</v>
      </c>
      <c r="U699">
        <v>480.73</v>
      </c>
      <c r="V699">
        <v>435.91</v>
      </c>
      <c r="W699">
        <v>208.85</v>
      </c>
      <c r="X699">
        <v>22.86</v>
      </c>
      <c r="Y699">
        <v>176.91</v>
      </c>
      <c r="Z699">
        <v>49.33</v>
      </c>
      <c r="AA699">
        <v>4.93</v>
      </c>
      <c r="AB699">
        <v>14.85</v>
      </c>
      <c r="AC699">
        <v>3</v>
      </c>
      <c r="AD699" t="str">
        <f t="shared" si="54"/>
        <v>NO</v>
      </c>
      <c r="AE699">
        <v>3</v>
      </c>
    </row>
    <row r="700" spans="1:31" x14ac:dyDescent="0.15">
      <c r="A700" t="str">
        <f t="shared" si="57"/>
        <v>1602-85820</v>
      </c>
      <c r="C700" s="9">
        <f t="shared" si="52"/>
        <v>13100</v>
      </c>
      <c r="D700" s="9">
        <f t="shared" si="58"/>
        <v>13700</v>
      </c>
      <c r="E700" s="2"/>
      <c r="F700">
        <v>1602</v>
      </c>
      <c r="G700">
        <v>85820</v>
      </c>
      <c r="H700">
        <v>1129.0999999999999</v>
      </c>
      <c r="I700">
        <v>1103.71</v>
      </c>
      <c r="J700">
        <v>503.86</v>
      </c>
      <c r="K700">
        <v>44.74</v>
      </c>
      <c r="L700">
        <v>334.3</v>
      </c>
      <c r="M700">
        <v>119.03</v>
      </c>
      <c r="N700">
        <v>88.03</v>
      </c>
      <c r="O700">
        <v>24.13</v>
      </c>
      <c r="P700">
        <v>15</v>
      </c>
      <c r="Q700" t="str">
        <f t="shared" si="53"/>
        <v>NO</v>
      </c>
      <c r="R700" s="2"/>
      <c r="S700">
        <v>1602</v>
      </c>
      <c r="T700">
        <v>85820</v>
      </c>
      <c r="U700">
        <v>1165.3499999999999</v>
      </c>
      <c r="V700">
        <v>1060.8900000000001</v>
      </c>
      <c r="W700">
        <v>557.44000000000005</v>
      </c>
      <c r="X700">
        <v>38.1</v>
      </c>
      <c r="Y700">
        <v>434.05</v>
      </c>
      <c r="Z700">
        <v>60.21</v>
      </c>
      <c r="AA700">
        <v>34.229999999999997</v>
      </c>
      <c r="AB700">
        <v>23.32</v>
      </c>
      <c r="AC700">
        <v>18</v>
      </c>
      <c r="AD700" t="str">
        <f t="shared" si="54"/>
        <v>NO</v>
      </c>
      <c r="AE700">
        <v>18</v>
      </c>
    </row>
    <row r="701" spans="1:31" x14ac:dyDescent="0.15">
      <c r="A701" t="str">
        <f t="shared" si="57"/>
        <v>85822-85821</v>
      </c>
      <c r="C701" s="9">
        <f t="shared" si="52"/>
        <v>18900</v>
      </c>
      <c r="D701" s="9">
        <f t="shared" si="58"/>
        <v>19800</v>
      </c>
      <c r="E701" s="2"/>
      <c r="F701">
        <v>85822</v>
      </c>
      <c r="G701">
        <v>85821</v>
      </c>
      <c r="H701">
        <v>1536.65</v>
      </c>
      <c r="I701">
        <v>1514.62</v>
      </c>
      <c r="J701">
        <v>408.01</v>
      </c>
      <c r="K701">
        <v>156.19999999999999</v>
      </c>
      <c r="L701">
        <v>579.46</v>
      </c>
      <c r="M701">
        <v>114.7</v>
      </c>
      <c r="N701">
        <v>243.4</v>
      </c>
      <c r="O701">
        <v>19.89</v>
      </c>
      <c r="P701">
        <v>15</v>
      </c>
      <c r="Q701" t="str">
        <f t="shared" si="53"/>
        <v>NO</v>
      </c>
      <c r="R701" s="2"/>
      <c r="S701">
        <v>85822</v>
      </c>
      <c r="T701">
        <v>85821</v>
      </c>
      <c r="U701">
        <v>1708.32</v>
      </c>
      <c r="V701">
        <v>1616.08</v>
      </c>
      <c r="W701">
        <v>653.59</v>
      </c>
      <c r="X701">
        <v>103.95</v>
      </c>
      <c r="Y701">
        <v>671.96</v>
      </c>
      <c r="Z701">
        <v>90.4</v>
      </c>
      <c r="AA701">
        <v>150.53</v>
      </c>
      <c r="AB701">
        <v>19.88</v>
      </c>
      <c r="AC701">
        <v>18</v>
      </c>
      <c r="AD701" t="str">
        <f t="shared" si="54"/>
        <v>NO</v>
      </c>
      <c r="AE701">
        <v>18</v>
      </c>
    </row>
    <row r="702" spans="1:31" x14ac:dyDescent="0.15">
      <c r="A702" t="str">
        <f t="shared" si="57"/>
        <v>85830-85821</v>
      </c>
      <c r="C702" s="9">
        <f t="shared" si="52"/>
        <v>14300</v>
      </c>
      <c r="D702" s="9">
        <f t="shared" si="58"/>
        <v>15000</v>
      </c>
      <c r="E702" s="2"/>
      <c r="F702">
        <v>85830</v>
      </c>
      <c r="G702">
        <v>85821</v>
      </c>
      <c r="H702">
        <v>1114.6600000000001</v>
      </c>
      <c r="I702">
        <v>1114.6600000000001</v>
      </c>
      <c r="J702">
        <v>586.48</v>
      </c>
      <c r="K702">
        <v>55.39</v>
      </c>
      <c r="L702">
        <v>275.10000000000002</v>
      </c>
      <c r="M702">
        <v>106.32</v>
      </c>
      <c r="N702">
        <v>67.64</v>
      </c>
      <c r="O702">
        <v>23.73</v>
      </c>
      <c r="P702">
        <v>0</v>
      </c>
      <c r="Q702" t="str">
        <f t="shared" si="53"/>
        <v>NO</v>
      </c>
      <c r="R702" s="2"/>
      <c r="S702">
        <v>85830</v>
      </c>
      <c r="T702">
        <v>85821</v>
      </c>
      <c r="U702">
        <v>1250.18</v>
      </c>
      <c r="V702">
        <v>1250.18</v>
      </c>
      <c r="W702">
        <v>518.52</v>
      </c>
      <c r="X702">
        <v>80.41</v>
      </c>
      <c r="Y702">
        <v>394.02</v>
      </c>
      <c r="Z702">
        <v>129.62</v>
      </c>
      <c r="AA702">
        <v>113.34</v>
      </c>
      <c r="AB702">
        <v>14.27</v>
      </c>
      <c r="AC702">
        <v>0</v>
      </c>
      <c r="AD702" t="str">
        <f t="shared" si="54"/>
        <v>NO</v>
      </c>
      <c r="AE702">
        <v>0</v>
      </c>
    </row>
    <row r="703" spans="1:31" x14ac:dyDescent="0.15">
      <c r="A703" t="str">
        <f t="shared" si="57"/>
        <v>85823-85822</v>
      </c>
      <c r="C703" s="9">
        <f t="shared" si="52"/>
        <v>7800</v>
      </c>
      <c r="D703" s="9">
        <f t="shared" si="58"/>
        <v>8200</v>
      </c>
      <c r="E703" s="2"/>
      <c r="F703">
        <v>85823</v>
      </c>
      <c r="G703">
        <v>85822</v>
      </c>
      <c r="H703">
        <v>721.02</v>
      </c>
      <c r="I703">
        <v>674.61</v>
      </c>
      <c r="J703">
        <v>305.47000000000003</v>
      </c>
      <c r="K703">
        <v>45.48</v>
      </c>
      <c r="L703">
        <v>181.35</v>
      </c>
      <c r="M703">
        <v>52.34</v>
      </c>
      <c r="N703">
        <v>136.37</v>
      </c>
      <c r="O703">
        <v>0</v>
      </c>
      <c r="P703">
        <v>0</v>
      </c>
      <c r="Q703" t="str">
        <f t="shared" si="53"/>
        <v>NO</v>
      </c>
      <c r="R703" s="2"/>
      <c r="S703">
        <v>85823</v>
      </c>
      <c r="T703">
        <v>85822</v>
      </c>
      <c r="U703">
        <v>646.15</v>
      </c>
      <c r="V703">
        <v>625.24</v>
      </c>
      <c r="W703">
        <v>237.69</v>
      </c>
      <c r="X703">
        <v>32.01</v>
      </c>
      <c r="Y703">
        <v>189.74</v>
      </c>
      <c r="Z703">
        <v>56.09</v>
      </c>
      <c r="AA703">
        <v>130.63</v>
      </c>
      <c r="AB703">
        <v>0</v>
      </c>
      <c r="AC703">
        <v>0</v>
      </c>
      <c r="AD703" t="str">
        <f t="shared" si="54"/>
        <v>NO</v>
      </c>
      <c r="AE703">
        <v>0</v>
      </c>
    </row>
    <row r="704" spans="1:31" x14ac:dyDescent="0.15">
      <c r="A704" t="str">
        <f t="shared" si="57"/>
        <v>82199-85822</v>
      </c>
      <c r="C704" s="9">
        <f t="shared" si="52"/>
        <v>22100</v>
      </c>
      <c r="D704" s="9">
        <f t="shared" si="58"/>
        <v>23100</v>
      </c>
      <c r="E704" s="2"/>
      <c r="F704">
        <v>82199</v>
      </c>
      <c r="G704">
        <v>85822</v>
      </c>
      <c r="H704">
        <v>1725.28</v>
      </c>
      <c r="I704">
        <v>1708.75</v>
      </c>
      <c r="J704">
        <v>468.47</v>
      </c>
      <c r="K704">
        <v>180.15</v>
      </c>
      <c r="L704">
        <v>683.29</v>
      </c>
      <c r="M704">
        <v>127.23</v>
      </c>
      <c r="N704">
        <v>205.69</v>
      </c>
      <c r="O704">
        <v>45.45</v>
      </c>
      <c r="P704">
        <v>15</v>
      </c>
      <c r="Q704" t="str">
        <f t="shared" si="53"/>
        <v>NO</v>
      </c>
      <c r="R704" s="2"/>
      <c r="S704">
        <v>82199</v>
      </c>
      <c r="T704">
        <v>85822</v>
      </c>
      <c r="U704">
        <v>2058.12</v>
      </c>
      <c r="V704">
        <v>1942.38</v>
      </c>
      <c r="W704">
        <v>888.11</v>
      </c>
      <c r="X704">
        <v>129.97</v>
      </c>
      <c r="Y704">
        <v>791.84</v>
      </c>
      <c r="Z704">
        <v>97.74</v>
      </c>
      <c r="AA704">
        <v>103.12</v>
      </c>
      <c r="AB704">
        <v>29.33</v>
      </c>
      <c r="AC704">
        <v>18</v>
      </c>
      <c r="AD704" t="str">
        <f t="shared" si="54"/>
        <v>NO</v>
      </c>
      <c r="AE704">
        <v>18</v>
      </c>
    </row>
    <row r="705" spans="1:31" x14ac:dyDescent="0.15">
      <c r="A705" t="str">
        <f t="shared" si="57"/>
        <v>85824-85823</v>
      </c>
      <c r="B705" t="s">
        <v>108</v>
      </c>
      <c r="C705" s="9">
        <f t="shared" si="52"/>
        <v>23000</v>
      </c>
      <c r="D705" s="9">
        <f t="shared" si="58"/>
        <v>24100</v>
      </c>
      <c r="E705" s="2"/>
      <c r="F705">
        <v>85824</v>
      </c>
      <c r="G705">
        <v>85823</v>
      </c>
      <c r="H705">
        <v>1828.61</v>
      </c>
      <c r="I705">
        <v>1814</v>
      </c>
      <c r="J705">
        <v>690.66</v>
      </c>
      <c r="K705">
        <v>149.81</v>
      </c>
      <c r="L705">
        <v>623.23</v>
      </c>
      <c r="M705">
        <v>194.76</v>
      </c>
      <c r="N705">
        <v>142.59</v>
      </c>
      <c r="O705">
        <v>12.56</v>
      </c>
      <c r="P705">
        <v>15</v>
      </c>
      <c r="Q705" t="str">
        <f t="shared" si="53"/>
        <v>NO</v>
      </c>
      <c r="R705" s="2"/>
      <c r="S705">
        <v>85824</v>
      </c>
      <c r="T705">
        <v>85823</v>
      </c>
      <c r="U705">
        <v>2066.62</v>
      </c>
      <c r="V705">
        <v>1992.73</v>
      </c>
      <c r="W705">
        <v>670.96</v>
      </c>
      <c r="X705">
        <v>194.18</v>
      </c>
      <c r="Y705">
        <v>858.12</v>
      </c>
      <c r="Z705">
        <v>185.28</v>
      </c>
      <c r="AA705">
        <v>116.9</v>
      </c>
      <c r="AB705">
        <v>23.17</v>
      </c>
      <c r="AC705">
        <v>18</v>
      </c>
      <c r="AD705" t="str">
        <f t="shared" si="54"/>
        <v>NO</v>
      </c>
      <c r="AE705">
        <v>18</v>
      </c>
    </row>
    <row r="706" spans="1:31" x14ac:dyDescent="0.15">
      <c r="A706" t="str">
        <f t="shared" si="57"/>
        <v>85828-85823</v>
      </c>
      <c r="C706" s="9">
        <f t="shared" si="52"/>
        <v>9100</v>
      </c>
      <c r="D706" s="9">
        <f t="shared" si="58"/>
        <v>9500</v>
      </c>
      <c r="E706" s="2"/>
      <c r="F706">
        <v>85828</v>
      </c>
      <c r="G706">
        <v>85823</v>
      </c>
      <c r="H706">
        <v>880.43</v>
      </c>
      <c r="I706">
        <v>840.9</v>
      </c>
      <c r="J706">
        <v>407.06</v>
      </c>
      <c r="K706">
        <v>53.29</v>
      </c>
      <c r="L706">
        <v>195.48</v>
      </c>
      <c r="M706">
        <v>40.51</v>
      </c>
      <c r="N706">
        <v>179.54</v>
      </c>
      <c r="O706">
        <v>4.5599999999999996</v>
      </c>
      <c r="P706">
        <v>0</v>
      </c>
      <c r="Q706" t="str">
        <f t="shared" si="53"/>
        <v>NO</v>
      </c>
      <c r="R706" s="2"/>
      <c r="S706">
        <v>85828</v>
      </c>
      <c r="T706">
        <v>85823</v>
      </c>
      <c r="U706">
        <v>682.46</v>
      </c>
      <c r="V706">
        <v>667.38</v>
      </c>
      <c r="W706">
        <v>231.44</v>
      </c>
      <c r="X706">
        <v>58.4</v>
      </c>
      <c r="Y706">
        <v>203.53</v>
      </c>
      <c r="Z706">
        <v>13.18</v>
      </c>
      <c r="AA706">
        <v>165.16</v>
      </c>
      <c r="AB706">
        <v>10.75</v>
      </c>
      <c r="AC706">
        <v>0</v>
      </c>
      <c r="AD706" t="str">
        <f t="shared" si="54"/>
        <v>NO</v>
      </c>
      <c r="AE706">
        <v>0</v>
      </c>
    </row>
    <row r="707" spans="1:31" x14ac:dyDescent="0.15">
      <c r="A707" t="str">
        <f t="shared" si="57"/>
        <v>2904-85824</v>
      </c>
      <c r="C707" s="9">
        <f t="shared" si="52"/>
        <v>21800</v>
      </c>
      <c r="D707" s="9">
        <f t="shared" si="58"/>
        <v>22800</v>
      </c>
      <c r="E707" s="2"/>
      <c r="F707">
        <v>2904</v>
      </c>
      <c r="G707">
        <v>85824</v>
      </c>
      <c r="H707">
        <v>1976.66</v>
      </c>
      <c r="I707">
        <v>1961.73</v>
      </c>
      <c r="J707">
        <v>669.28</v>
      </c>
      <c r="K707">
        <v>151.06</v>
      </c>
      <c r="L707">
        <v>669.23</v>
      </c>
      <c r="M707">
        <v>231.72</v>
      </c>
      <c r="N707">
        <v>214.62</v>
      </c>
      <c r="O707">
        <v>25.75</v>
      </c>
      <c r="P707">
        <v>15</v>
      </c>
      <c r="Q707" t="str">
        <f t="shared" si="53"/>
        <v>NO</v>
      </c>
      <c r="R707" s="2"/>
      <c r="S707">
        <v>2904</v>
      </c>
      <c r="T707">
        <v>85824</v>
      </c>
      <c r="U707">
        <v>1706.39</v>
      </c>
      <c r="V707">
        <v>1660.38</v>
      </c>
      <c r="W707">
        <v>499.78</v>
      </c>
      <c r="X707">
        <v>145.13</v>
      </c>
      <c r="Y707">
        <v>726.76</v>
      </c>
      <c r="Z707">
        <v>182.26</v>
      </c>
      <c r="AA707">
        <v>124.71</v>
      </c>
      <c r="AB707">
        <v>9.74</v>
      </c>
      <c r="AC707">
        <v>18</v>
      </c>
      <c r="AD707" t="str">
        <f t="shared" si="54"/>
        <v>NO</v>
      </c>
      <c r="AE707">
        <v>18</v>
      </c>
    </row>
    <row r="708" spans="1:31" x14ac:dyDescent="0.15">
      <c r="A708" t="str">
        <f t="shared" si="57"/>
        <v>85821-85824</v>
      </c>
      <c r="C708" s="9">
        <f t="shared" ref="C708:C771" si="59">ROUND((I708*AM_Fac+V708*PM_fac)*AADT,-2)</f>
        <v>10700</v>
      </c>
      <c r="D708" s="9">
        <f t="shared" ref="D708:D771" si="60">ROUND(C708*AAWT,-2)</f>
        <v>11200</v>
      </c>
      <c r="E708" s="2"/>
      <c r="F708">
        <v>85821</v>
      </c>
      <c r="G708">
        <v>85824</v>
      </c>
      <c r="H708">
        <v>970.48</v>
      </c>
      <c r="I708">
        <v>960.16</v>
      </c>
      <c r="J708">
        <v>387.12</v>
      </c>
      <c r="K708">
        <v>96.18</v>
      </c>
      <c r="L708">
        <v>329.96</v>
      </c>
      <c r="M708">
        <v>27.16</v>
      </c>
      <c r="N708">
        <v>110.68</v>
      </c>
      <c r="O708">
        <v>19.38</v>
      </c>
      <c r="P708">
        <v>0</v>
      </c>
      <c r="Q708" t="str">
        <f t="shared" ref="Q708:Q736" si="61">IF(O708&gt;100,"YES","NO")</f>
        <v>NO</v>
      </c>
      <c r="R708" s="2"/>
      <c r="S708">
        <v>85821</v>
      </c>
      <c r="T708">
        <v>85824</v>
      </c>
      <c r="U708">
        <v>862.34</v>
      </c>
      <c r="V708">
        <v>810.85</v>
      </c>
      <c r="W708">
        <v>373.32</v>
      </c>
      <c r="X708">
        <v>84.47</v>
      </c>
      <c r="Y708">
        <v>293.29000000000002</v>
      </c>
      <c r="Z708">
        <v>41.05</v>
      </c>
      <c r="AA708">
        <v>56.7</v>
      </c>
      <c r="AB708">
        <v>13.51</v>
      </c>
      <c r="AC708">
        <v>0</v>
      </c>
      <c r="AD708" t="str">
        <f t="shared" ref="AD708:AD736" si="62">IF(AB708&gt;100,"YES","NO")</f>
        <v>NO</v>
      </c>
      <c r="AE708">
        <v>0</v>
      </c>
    </row>
    <row r="709" spans="1:31" x14ac:dyDescent="0.15">
      <c r="A709" t="str">
        <f t="shared" ref="A709:A736" si="63">CONCATENATE(F709,"-",G709)</f>
        <v>85824-85827</v>
      </c>
      <c r="C709" s="9">
        <f t="shared" si="59"/>
        <v>9500</v>
      </c>
      <c r="D709" s="9">
        <f t="shared" si="60"/>
        <v>9900</v>
      </c>
      <c r="E709" s="2"/>
      <c r="F709">
        <v>85824</v>
      </c>
      <c r="G709">
        <v>85827</v>
      </c>
      <c r="H709">
        <v>1118.54</v>
      </c>
      <c r="I709">
        <v>1107.8800000000001</v>
      </c>
      <c r="J709">
        <v>365.74</v>
      </c>
      <c r="K709">
        <v>97.43</v>
      </c>
      <c r="L709">
        <v>375.97</v>
      </c>
      <c r="M709">
        <v>64.12</v>
      </c>
      <c r="N709">
        <v>182.71</v>
      </c>
      <c r="O709">
        <v>32.57</v>
      </c>
      <c r="P709">
        <v>0</v>
      </c>
      <c r="Q709" t="str">
        <f t="shared" si="61"/>
        <v>NO</v>
      </c>
      <c r="R709" s="2"/>
      <c r="S709">
        <v>85824</v>
      </c>
      <c r="T709">
        <v>85827</v>
      </c>
      <c r="U709">
        <v>502.12</v>
      </c>
      <c r="V709">
        <v>478.49</v>
      </c>
      <c r="W709">
        <v>202.13</v>
      </c>
      <c r="X709">
        <v>35.42</v>
      </c>
      <c r="Y709">
        <v>161.93</v>
      </c>
      <c r="Z709">
        <v>38.03</v>
      </c>
      <c r="AA709">
        <v>64.510000000000005</v>
      </c>
      <c r="AB709">
        <v>0.08</v>
      </c>
      <c r="AC709">
        <v>0</v>
      </c>
      <c r="AD709" t="str">
        <f t="shared" si="62"/>
        <v>NO</v>
      </c>
      <c r="AE709">
        <v>0</v>
      </c>
    </row>
    <row r="710" spans="1:31" x14ac:dyDescent="0.15">
      <c r="A710" t="str">
        <f t="shared" si="63"/>
        <v>85830-85827</v>
      </c>
      <c r="C710" s="9">
        <f t="shared" si="59"/>
        <v>53300</v>
      </c>
      <c r="D710" s="9">
        <f t="shared" si="60"/>
        <v>55800</v>
      </c>
      <c r="E710" s="2"/>
      <c r="F710">
        <v>85830</v>
      </c>
      <c r="G710">
        <v>85827</v>
      </c>
      <c r="H710">
        <v>3930.85</v>
      </c>
      <c r="I710">
        <v>3930.85</v>
      </c>
      <c r="J710">
        <v>1217.18</v>
      </c>
      <c r="K710">
        <v>764.19</v>
      </c>
      <c r="L710">
        <v>789.26</v>
      </c>
      <c r="M710">
        <v>558.41999999999996</v>
      </c>
      <c r="N710">
        <v>601.79999999999995</v>
      </c>
      <c r="O710">
        <v>0</v>
      </c>
      <c r="P710">
        <v>0</v>
      </c>
      <c r="Q710" t="str">
        <f t="shared" si="61"/>
        <v>NO</v>
      </c>
      <c r="R710" s="2"/>
      <c r="S710">
        <v>85830</v>
      </c>
      <c r="T710">
        <v>85827</v>
      </c>
      <c r="U710">
        <v>4866.92</v>
      </c>
      <c r="V710">
        <v>4866.92</v>
      </c>
      <c r="W710">
        <v>1335.26</v>
      </c>
      <c r="X710">
        <v>1001.4</v>
      </c>
      <c r="Y710">
        <v>1258.69</v>
      </c>
      <c r="Z710">
        <v>732.63</v>
      </c>
      <c r="AA710">
        <v>538.95000000000005</v>
      </c>
      <c r="AB710">
        <v>0</v>
      </c>
      <c r="AC710">
        <v>0</v>
      </c>
      <c r="AD710" t="str">
        <f t="shared" si="62"/>
        <v>NO</v>
      </c>
      <c r="AE710">
        <v>0</v>
      </c>
    </row>
    <row r="711" spans="1:31" x14ac:dyDescent="0.15">
      <c r="A711" t="str">
        <f t="shared" si="63"/>
        <v>80093-85828</v>
      </c>
      <c r="C711" s="9">
        <f t="shared" si="59"/>
        <v>74200</v>
      </c>
      <c r="D711" s="9">
        <f t="shared" si="60"/>
        <v>77700</v>
      </c>
      <c r="E711" s="2"/>
      <c r="F711">
        <v>80093</v>
      </c>
      <c r="G711">
        <v>85828</v>
      </c>
      <c r="H711">
        <v>6027.88</v>
      </c>
      <c r="I711">
        <v>5757.22</v>
      </c>
      <c r="J711">
        <v>1516.77</v>
      </c>
      <c r="K711">
        <v>1065.54</v>
      </c>
      <c r="L711">
        <v>1230.56</v>
      </c>
      <c r="M711">
        <v>703.51</v>
      </c>
      <c r="N711">
        <v>1506.93</v>
      </c>
      <c r="O711">
        <v>4.5599999999999996</v>
      </c>
      <c r="P711">
        <v>0</v>
      </c>
      <c r="Q711" t="str">
        <f t="shared" si="61"/>
        <v>NO</v>
      </c>
      <c r="R711" s="2"/>
      <c r="S711">
        <v>80093</v>
      </c>
      <c r="T711">
        <v>85828</v>
      </c>
      <c r="U711">
        <v>6660.28</v>
      </c>
      <c r="V711">
        <v>6513.07</v>
      </c>
      <c r="W711">
        <v>1984.44</v>
      </c>
      <c r="X711">
        <v>927.46</v>
      </c>
      <c r="Y711">
        <v>1875.28</v>
      </c>
      <c r="Z711">
        <v>877.67</v>
      </c>
      <c r="AA711">
        <v>984.68</v>
      </c>
      <c r="AB711">
        <v>10.75</v>
      </c>
      <c r="AC711">
        <v>0</v>
      </c>
      <c r="AD711" t="str">
        <f t="shared" si="62"/>
        <v>NO</v>
      </c>
      <c r="AE711">
        <v>0</v>
      </c>
    </row>
    <row r="712" spans="1:31" x14ac:dyDescent="0.15">
      <c r="A712" t="str">
        <f t="shared" si="63"/>
        <v>85828-85829</v>
      </c>
      <c r="C712" s="9">
        <f t="shared" si="59"/>
        <v>65100</v>
      </c>
      <c r="D712" s="9">
        <f t="shared" si="60"/>
        <v>68200</v>
      </c>
      <c r="E712" s="2"/>
      <c r="F712">
        <v>85828</v>
      </c>
      <c r="G712">
        <v>85829</v>
      </c>
      <c r="H712">
        <v>5147.4399999999996</v>
      </c>
      <c r="I712">
        <v>4916.32</v>
      </c>
      <c r="J712">
        <v>1109.72</v>
      </c>
      <c r="K712">
        <v>1012.25</v>
      </c>
      <c r="L712">
        <v>1035.0899999999999</v>
      </c>
      <c r="M712">
        <v>662.99</v>
      </c>
      <c r="N712">
        <v>1327.39</v>
      </c>
      <c r="O712">
        <v>0</v>
      </c>
      <c r="P712">
        <v>0</v>
      </c>
      <c r="Q712" t="str">
        <f t="shared" si="61"/>
        <v>NO</v>
      </c>
      <c r="R712" s="2"/>
      <c r="S712">
        <v>85828</v>
      </c>
      <c r="T712">
        <v>85829</v>
      </c>
      <c r="U712">
        <v>5977.82</v>
      </c>
      <c r="V712">
        <v>5845.69</v>
      </c>
      <c r="W712">
        <v>1753</v>
      </c>
      <c r="X712">
        <v>869.06</v>
      </c>
      <c r="Y712">
        <v>1671.75</v>
      </c>
      <c r="Z712">
        <v>864.49</v>
      </c>
      <c r="AA712">
        <v>819.52</v>
      </c>
      <c r="AB712">
        <v>0</v>
      </c>
      <c r="AC712">
        <v>0</v>
      </c>
      <c r="AD712" t="str">
        <f t="shared" si="62"/>
        <v>NO</v>
      </c>
      <c r="AE712">
        <v>0</v>
      </c>
    </row>
    <row r="713" spans="1:31" x14ac:dyDescent="0.15">
      <c r="A713" t="str">
        <f t="shared" si="63"/>
        <v>85822-85829</v>
      </c>
      <c r="C713" s="9">
        <f t="shared" si="59"/>
        <v>11000</v>
      </c>
      <c r="D713" s="9">
        <f t="shared" si="60"/>
        <v>11500</v>
      </c>
      <c r="E713" s="2"/>
      <c r="F713">
        <v>85822</v>
      </c>
      <c r="G713">
        <v>85829</v>
      </c>
      <c r="H713">
        <v>909.64</v>
      </c>
      <c r="I713">
        <v>868.74</v>
      </c>
      <c r="J713">
        <v>365.92</v>
      </c>
      <c r="K713">
        <v>69.430000000000007</v>
      </c>
      <c r="L713">
        <v>285.19</v>
      </c>
      <c r="M713">
        <v>64.87</v>
      </c>
      <c r="N713">
        <v>98.67</v>
      </c>
      <c r="O713">
        <v>25.56</v>
      </c>
      <c r="P713">
        <v>0</v>
      </c>
      <c r="Q713" t="str">
        <f t="shared" si="61"/>
        <v>NO</v>
      </c>
      <c r="R713" s="2"/>
      <c r="S713">
        <v>85822</v>
      </c>
      <c r="T713">
        <v>85829</v>
      </c>
      <c r="U713">
        <v>995.95</v>
      </c>
      <c r="V713">
        <v>951.54</v>
      </c>
      <c r="W713">
        <v>472.21</v>
      </c>
      <c r="X713">
        <v>58.02</v>
      </c>
      <c r="Y713">
        <v>309.62</v>
      </c>
      <c r="Z713">
        <v>63.43</v>
      </c>
      <c r="AA713">
        <v>83.21</v>
      </c>
      <c r="AB713">
        <v>9.4499999999999993</v>
      </c>
      <c r="AC713">
        <v>0</v>
      </c>
      <c r="AD713" t="str">
        <f t="shared" si="62"/>
        <v>NO</v>
      </c>
      <c r="AE713">
        <v>0</v>
      </c>
    </row>
    <row r="714" spans="1:31" x14ac:dyDescent="0.15">
      <c r="A714" t="str">
        <f t="shared" si="63"/>
        <v>81422-85830</v>
      </c>
      <c r="C714" s="9">
        <f t="shared" si="59"/>
        <v>67600</v>
      </c>
      <c r="D714" s="9">
        <f t="shared" si="60"/>
        <v>70800</v>
      </c>
      <c r="E714" s="2"/>
      <c r="F714">
        <v>81422</v>
      </c>
      <c r="G714">
        <v>85830</v>
      </c>
      <c r="H714">
        <v>5045.51</v>
      </c>
      <c r="I714">
        <v>5045.51</v>
      </c>
      <c r="J714">
        <v>1803.65</v>
      </c>
      <c r="K714">
        <v>819.58</v>
      </c>
      <c r="L714">
        <v>1064.3599999999999</v>
      </c>
      <c r="M714">
        <v>664.74</v>
      </c>
      <c r="N714">
        <v>669.45</v>
      </c>
      <c r="O714">
        <v>23.73</v>
      </c>
      <c r="P714">
        <v>0</v>
      </c>
      <c r="Q714" t="str">
        <f t="shared" si="61"/>
        <v>NO</v>
      </c>
      <c r="R714" s="2"/>
      <c r="S714">
        <v>81422</v>
      </c>
      <c r="T714">
        <v>85830</v>
      </c>
      <c r="U714">
        <v>6117.1</v>
      </c>
      <c r="V714">
        <v>6117.1</v>
      </c>
      <c r="W714">
        <v>1853.77</v>
      </c>
      <c r="X714">
        <v>1081.81</v>
      </c>
      <c r="Y714">
        <v>1652.71</v>
      </c>
      <c r="Z714">
        <v>862.24</v>
      </c>
      <c r="AA714">
        <v>652.29</v>
      </c>
      <c r="AB714">
        <v>14.27</v>
      </c>
      <c r="AC714">
        <v>0</v>
      </c>
      <c r="AD714" t="str">
        <f t="shared" si="62"/>
        <v>NO</v>
      </c>
      <c r="AE714">
        <v>0</v>
      </c>
    </row>
    <row r="715" spans="1:31" x14ac:dyDescent="0.15">
      <c r="A715" t="str">
        <f t="shared" si="63"/>
        <v>81447-85833</v>
      </c>
      <c r="C715" s="9">
        <f t="shared" si="59"/>
        <v>62700</v>
      </c>
      <c r="D715" s="9">
        <f t="shared" si="60"/>
        <v>65600</v>
      </c>
      <c r="E715" s="2"/>
      <c r="F715">
        <v>81447</v>
      </c>
      <c r="G715">
        <v>85833</v>
      </c>
      <c r="H715">
        <v>5049.3900000000003</v>
      </c>
      <c r="I715">
        <v>5038.7299999999996</v>
      </c>
      <c r="J715">
        <v>1582.92</v>
      </c>
      <c r="K715">
        <v>861.62</v>
      </c>
      <c r="L715">
        <v>1165.23</v>
      </c>
      <c r="M715">
        <v>622.54</v>
      </c>
      <c r="N715">
        <v>784.51</v>
      </c>
      <c r="O715">
        <v>32.57</v>
      </c>
      <c r="P715">
        <v>0</v>
      </c>
      <c r="Q715" t="str">
        <f t="shared" si="61"/>
        <v>NO</v>
      </c>
      <c r="R715" s="2"/>
      <c r="S715">
        <v>81447</v>
      </c>
      <c r="T715">
        <v>85833</v>
      </c>
      <c r="U715">
        <v>5369.04</v>
      </c>
      <c r="V715">
        <v>5345.43</v>
      </c>
      <c r="W715">
        <v>1537.39</v>
      </c>
      <c r="X715">
        <v>1036.83</v>
      </c>
      <c r="Y715">
        <v>1420.62</v>
      </c>
      <c r="Z715">
        <v>770.66</v>
      </c>
      <c r="AA715">
        <v>603.46</v>
      </c>
      <c r="AB715">
        <v>0.08</v>
      </c>
      <c r="AC715">
        <v>0</v>
      </c>
      <c r="AD715" t="str">
        <f t="shared" si="62"/>
        <v>NO</v>
      </c>
      <c r="AE715">
        <v>0</v>
      </c>
    </row>
    <row r="716" spans="1:31" x14ac:dyDescent="0.15">
      <c r="A716" t="str">
        <f t="shared" si="63"/>
        <v>80104-85834</v>
      </c>
      <c r="C716" s="9">
        <f t="shared" si="59"/>
        <v>108900</v>
      </c>
      <c r="D716" s="9">
        <f t="shared" si="60"/>
        <v>114000</v>
      </c>
      <c r="E716" s="2"/>
      <c r="F716">
        <v>80104</v>
      </c>
      <c r="G716">
        <v>85834</v>
      </c>
      <c r="H716">
        <v>8623.5400000000009</v>
      </c>
      <c r="I716">
        <v>8623.5400000000009</v>
      </c>
      <c r="J716">
        <v>1386.26</v>
      </c>
      <c r="K716">
        <v>1271.8800000000001</v>
      </c>
      <c r="L716">
        <v>1951.18</v>
      </c>
      <c r="M716">
        <v>927.74</v>
      </c>
      <c r="N716">
        <v>3084.59</v>
      </c>
      <c r="O716">
        <v>1.89</v>
      </c>
      <c r="P716">
        <v>0</v>
      </c>
      <c r="Q716" t="str">
        <f t="shared" si="61"/>
        <v>NO</v>
      </c>
      <c r="R716" s="2"/>
      <c r="S716">
        <v>80104</v>
      </c>
      <c r="T716">
        <v>85834</v>
      </c>
      <c r="U716">
        <v>9398.2900000000009</v>
      </c>
      <c r="V716">
        <v>9398.2900000000009</v>
      </c>
      <c r="W716">
        <v>1602.32</v>
      </c>
      <c r="X716">
        <v>1010.1</v>
      </c>
      <c r="Y716">
        <v>2870.03</v>
      </c>
      <c r="Z716">
        <v>1146.55</v>
      </c>
      <c r="AA716">
        <v>2764.85</v>
      </c>
      <c r="AB716">
        <v>4.4400000000000004</v>
      </c>
      <c r="AC716">
        <v>0</v>
      </c>
      <c r="AD716" t="str">
        <f t="shared" si="62"/>
        <v>NO</v>
      </c>
      <c r="AE716">
        <v>0</v>
      </c>
    </row>
    <row r="717" spans="1:31" x14ac:dyDescent="0.15">
      <c r="A717" t="str">
        <f t="shared" si="63"/>
        <v>80095-85835</v>
      </c>
      <c r="C717" s="9">
        <f t="shared" si="59"/>
        <v>46900</v>
      </c>
      <c r="D717" s="9">
        <f t="shared" si="60"/>
        <v>49100</v>
      </c>
      <c r="E717" s="2"/>
      <c r="F717">
        <v>80095</v>
      </c>
      <c r="G717">
        <v>85835</v>
      </c>
      <c r="H717">
        <v>3497.22</v>
      </c>
      <c r="I717">
        <v>3497.22</v>
      </c>
      <c r="J717">
        <v>1005.43</v>
      </c>
      <c r="K717">
        <v>485.44</v>
      </c>
      <c r="L717">
        <v>694.16</v>
      </c>
      <c r="M717">
        <v>445.49</v>
      </c>
      <c r="N717">
        <v>864.02</v>
      </c>
      <c r="O717">
        <v>2.67</v>
      </c>
      <c r="P717">
        <v>0</v>
      </c>
      <c r="Q717" t="str">
        <f t="shared" si="61"/>
        <v>NO</v>
      </c>
      <c r="R717" s="2"/>
      <c r="S717">
        <v>80095</v>
      </c>
      <c r="T717">
        <v>85835</v>
      </c>
      <c r="U717">
        <v>4253.21</v>
      </c>
      <c r="V717">
        <v>4253.21</v>
      </c>
      <c r="W717">
        <v>1458.26</v>
      </c>
      <c r="X717">
        <v>548.54</v>
      </c>
      <c r="Y717">
        <v>1064.56</v>
      </c>
      <c r="Z717">
        <v>653.26</v>
      </c>
      <c r="AA717">
        <v>522.29</v>
      </c>
      <c r="AB717">
        <v>6.31</v>
      </c>
      <c r="AC717">
        <v>0</v>
      </c>
      <c r="AD717" t="str">
        <f t="shared" si="62"/>
        <v>NO</v>
      </c>
      <c r="AE717">
        <v>0</v>
      </c>
    </row>
    <row r="718" spans="1:31" x14ac:dyDescent="0.15">
      <c r="A718" t="str">
        <f t="shared" si="63"/>
        <v>85834-85835</v>
      </c>
      <c r="C718" s="9">
        <f t="shared" si="59"/>
        <v>27300</v>
      </c>
      <c r="D718" s="9">
        <f t="shared" si="60"/>
        <v>28600</v>
      </c>
      <c r="E718" s="2"/>
      <c r="F718">
        <v>85834</v>
      </c>
      <c r="G718">
        <v>85835</v>
      </c>
      <c r="H718">
        <v>2530.66</v>
      </c>
      <c r="I718">
        <v>2260</v>
      </c>
      <c r="J718">
        <v>511.34</v>
      </c>
      <c r="K718">
        <v>580.1</v>
      </c>
      <c r="L718">
        <v>536.41</v>
      </c>
      <c r="M718">
        <v>258.01</v>
      </c>
      <c r="N718">
        <v>642.9</v>
      </c>
      <c r="O718">
        <v>1.89</v>
      </c>
      <c r="P718">
        <v>0</v>
      </c>
      <c r="Q718" t="str">
        <f t="shared" si="61"/>
        <v>NO</v>
      </c>
      <c r="R718" s="2"/>
      <c r="S718">
        <v>85834</v>
      </c>
      <c r="T718">
        <v>85835</v>
      </c>
      <c r="U718">
        <v>2407.0700000000002</v>
      </c>
      <c r="V718">
        <v>2259.86</v>
      </c>
      <c r="W718">
        <v>526.16999999999996</v>
      </c>
      <c r="X718">
        <v>378.92</v>
      </c>
      <c r="Y718">
        <v>810.72</v>
      </c>
      <c r="Z718">
        <v>224.42</v>
      </c>
      <c r="AA718">
        <v>462.4</v>
      </c>
      <c r="AB718">
        <v>4.4400000000000004</v>
      </c>
      <c r="AC718">
        <v>0</v>
      </c>
      <c r="AD718" t="str">
        <f t="shared" si="62"/>
        <v>NO</v>
      </c>
      <c r="AE718">
        <v>0</v>
      </c>
    </row>
    <row r="719" spans="1:31" x14ac:dyDescent="0.15">
      <c r="A719" t="str">
        <f t="shared" si="63"/>
        <v>85837-85836</v>
      </c>
      <c r="C719" s="9">
        <f t="shared" si="59"/>
        <v>57300</v>
      </c>
      <c r="D719" s="9">
        <f t="shared" si="60"/>
        <v>60000</v>
      </c>
      <c r="E719" s="2"/>
      <c r="F719">
        <v>85837</v>
      </c>
      <c r="G719">
        <v>85836</v>
      </c>
      <c r="H719">
        <v>4791.1099999999997</v>
      </c>
      <c r="I719">
        <v>4791.1099999999997</v>
      </c>
      <c r="J719">
        <v>557.09</v>
      </c>
      <c r="K719">
        <v>662.33</v>
      </c>
      <c r="L719">
        <v>1180.8800000000001</v>
      </c>
      <c r="M719">
        <v>556.72</v>
      </c>
      <c r="N719">
        <v>1834.08</v>
      </c>
      <c r="O719">
        <v>0</v>
      </c>
      <c r="P719">
        <v>0</v>
      </c>
      <c r="Q719" t="str">
        <f t="shared" si="61"/>
        <v>NO</v>
      </c>
      <c r="R719" s="2"/>
      <c r="S719">
        <v>85837</v>
      </c>
      <c r="T719">
        <v>85836</v>
      </c>
      <c r="U719">
        <v>4702.3500000000004</v>
      </c>
      <c r="V719">
        <v>4702.3500000000004</v>
      </c>
      <c r="W719">
        <v>656.06</v>
      </c>
      <c r="X719">
        <v>651.73</v>
      </c>
      <c r="Y719">
        <v>1436.99</v>
      </c>
      <c r="Z719">
        <v>557.25</v>
      </c>
      <c r="AA719">
        <v>1400.33</v>
      </c>
      <c r="AB719">
        <v>0</v>
      </c>
      <c r="AC719">
        <v>0</v>
      </c>
      <c r="AD719" t="str">
        <f t="shared" si="62"/>
        <v>NO</v>
      </c>
      <c r="AE719">
        <v>0</v>
      </c>
    </row>
    <row r="720" spans="1:31" x14ac:dyDescent="0.15">
      <c r="A720" t="str">
        <f t="shared" si="63"/>
        <v>80462-85836</v>
      </c>
      <c r="C720" s="9">
        <f t="shared" si="59"/>
        <v>100</v>
      </c>
      <c r="D720" s="9">
        <f t="shared" si="60"/>
        <v>100</v>
      </c>
      <c r="E720" s="2"/>
      <c r="F720">
        <v>80462</v>
      </c>
      <c r="G720">
        <v>85836</v>
      </c>
      <c r="H720">
        <v>1.1200000000000001</v>
      </c>
      <c r="I720">
        <v>1.1200000000000001</v>
      </c>
      <c r="J720">
        <v>0.28000000000000003</v>
      </c>
      <c r="K720">
        <v>0.25</v>
      </c>
      <c r="L720">
        <v>0.21</v>
      </c>
      <c r="M720">
        <v>0.15</v>
      </c>
      <c r="N720">
        <v>0.23</v>
      </c>
      <c r="O720">
        <v>0</v>
      </c>
      <c r="P720">
        <v>0</v>
      </c>
      <c r="Q720" t="str">
        <f t="shared" si="61"/>
        <v>NO</v>
      </c>
      <c r="R720" s="2"/>
      <c r="S720">
        <v>80462</v>
      </c>
      <c r="T720">
        <v>85836</v>
      </c>
      <c r="U720">
        <v>17.829999999999998</v>
      </c>
      <c r="V720">
        <v>17.75</v>
      </c>
      <c r="W720">
        <v>0.05</v>
      </c>
      <c r="X720">
        <v>0.04</v>
      </c>
      <c r="Y720">
        <v>0.04</v>
      </c>
      <c r="Z720">
        <v>0.03</v>
      </c>
      <c r="AA720">
        <v>17.670000000000002</v>
      </c>
      <c r="AB720">
        <v>0</v>
      </c>
      <c r="AC720">
        <v>0</v>
      </c>
      <c r="AD720" t="str">
        <f t="shared" si="62"/>
        <v>NO</v>
      </c>
      <c r="AE720">
        <v>0</v>
      </c>
    </row>
    <row r="721" spans="1:31" x14ac:dyDescent="0.15">
      <c r="A721" t="str">
        <f t="shared" si="63"/>
        <v>85848-85837</v>
      </c>
      <c r="C721" s="9">
        <f t="shared" si="59"/>
        <v>59300</v>
      </c>
      <c r="D721" s="9">
        <f t="shared" si="60"/>
        <v>62100</v>
      </c>
      <c r="E721" s="2"/>
      <c r="F721">
        <v>85848</v>
      </c>
      <c r="G721">
        <v>85837</v>
      </c>
      <c r="H721">
        <v>5125.0200000000004</v>
      </c>
      <c r="I721">
        <v>5125.0200000000004</v>
      </c>
      <c r="J721">
        <v>795.98</v>
      </c>
      <c r="K721">
        <v>677.4</v>
      </c>
      <c r="L721">
        <v>1258.6300000000001</v>
      </c>
      <c r="M721">
        <v>557.16999999999996</v>
      </c>
      <c r="N721">
        <v>1834.11</v>
      </c>
      <c r="O721">
        <v>1.73</v>
      </c>
      <c r="P721">
        <v>0</v>
      </c>
      <c r="Q721" t="str">
        <f t="shared" si="61"/>
        <v>NO</v>
      </c>
      <c r="R721" s="2"/>
      <c r="S721">
        <v>85848</v>
      </c>
      <c r="T721">
        <v>85837</v>
      </c>
      <c r="U721">
        <v>4702.3500000000004</v>
      </c>
      <c r="V721">
        <v>4702.3500000000004</v>
      </c>
      <c r="W721">
        <v>656.06</v>
      </c>
      <c r="X721">
        <v>651.73</v>
      </c>
      <c r="Y721">
        <v>1436.99</v>
      </c>
      <c r="Z721">
        <v>557.25</v>
      </c>
      <c r="AA721">
        <v>1400.33</v>
      </c>
      <c r="AB721">
        <v>0</v>
      </c>
      <c r="AC721">
        <v>0</v>
      </c>
      <c r="AD721" t="str">
        <f t="shared" si="62"/>
        <v>NO</v>
      </c>
      <c r="AE721">
        <v>0</v>
      </c>
    </row>
    <row r="722" spans="1:31" x14ac:dyDescent="0.15">
      <c r="A722" t="str">
        <f t="shared" si="63"/>
        <v>81631-85838</v>
      </c>
      <c r="C722" s="9">
        <f t="shared" si="59"/>
        <v>600</v>
      </c>
      <c r="D722" s="9">
        <f t="shared" si="60"/>
        <v>600</v>
      </c>
      <c r="E722" s="2"/>
      <c r="F722">
        <v>81631</v>
      </c>
      <c r="G722">
        <v>85838</v>
      </c>
      <c r="H722">
        <v>40.97</v>
      </c>
      <c r="I722">
        <v>40.97</v>
      </c>
      <c r="J722">
        <v>0.05</v>
      </c>
      <c r="K722">
        <v>0.01</v>
      </c>
      <c r="L722">
        <v>0.03</v>
      </c>
      <c r="M722">
        <v>0.01</v>
      </c>
      <c r="N722">
        <v>40.880000000000003</v>
      </c>
      <c r="O722">
        <v>0</v>
      </c>
      <c r="P722">
        <v>0</v>
      </c>
      <c r="Q722" t="str">
        <f t="shared" si="61"/>
        <v>NO</v>
      </c>
      <c r="R722" s="2"/>
      <c r="S722">
        <v>81631</v>
      </c>
      <c r="T722">
        <v>85838</v>
      </c>
      <c r="U722">
        <v>53.64</v>
      </c>
      <c r="V722">
        <v>53.64</v>
      </c>
      <c r="W722">
        <v>0.08</v>
      </c>
      <c r="X722">
        <v>0.06</v>
      </c>
      <c r="Y722">
        <v>0.26</v>
      </c>
      <c r="Z722">
        <v>0.06</v>
      </c>
      <c r="AA722">
        <v>53.19</v>
      </c>
      <c r="AB722">
        <v>0</v>
      </c>
      <c r="AC722">
        <v>0</v>
      </c>
      <c r="AD722" t="str">
        <f t="shared" si="62"/>
        <v>NO</v>
      </c>
      <c r="AE722">
        <v>0</v>
      </c>
    </row>
    <row r="723" spans="1:31" x14ac:dyDescent="0.15">
      <c r="A723" t="str">
        <f t="shared" si="63"/>
        <v>80094-85838</v>
      </c>
      <c r="C723" s="9">
        <f t="shared" si="59"/>
        <v>55300</v>
      </c>
      <c r="D723" s="9">
        <f t="shared" si="60"/>
        <v>57900</v>
      </c>
      <c r="E723" s="2"/>
      <c r="F723">
        <v>80094</v>
      </c>
      <c r="G723">
        <v>85838</v>
      </c>
      <c r="H723">
        <v>4986.25</v>
      </c>
      <c r="I723">
        <v>4968.79</v>
      </c>
      <c r="J723">
        <v>1277.3599999999999</v>
      </c>
      <c r="K723">
        <v>616.88</v>
      </c>
      <c r="L723">
        <v>1321.75</v>
      </c>
      <c r="M723">
        <v>599.5</v>
      </c>
      <c r="N723">
        <v>1152.0999999999999</v>
      </c>
      <c r="O723">
        <v>18.66</v>
      </c>
      <c r="P723">
        <v>0</v>
      </c>
      <c r="Q723" t="str">
        <f t="shared" si="61"/>
        <v>NO</v>
      </c>
      <c r="R723" s="2"/>
      <c r="S723">
        <v>80094</v>
      </c>
      <c r="T723">
        <v>85838</v>
      </c>
      <c r="U723">
        <v>4933.3599999999997</v>
      </c>
      <c r="V723">
        <v>4211.88</v>
      </c>
      <c r="W723">
        <v>1117.93</v>
      </c>
      <c r="X723">
        <v>669.95</v>
      </c>
      <c r="Y723">
        <v>1477.44</v>
      </c>
      <c r="Z723">
        <v>641.20000000000005</v>
      </c>
      <c r="AA723">
        <v>1026.79</v>
      </c>
      <c r="AB723">
        <v>0.06</v>
      </c>
      <c r="AC723">
        <v>0</v>
      </c>
      <c r="AD723" t="str">
        <f t="shared" si="62"/>
        <v>NO</v>
      </c>
      <c r="AE723">
        <v>0</v>
      </c>
    </row>
    <row r="724" spans="1:31" x14ac:dyDescent="0.15">
      <c r="A724" t="str">
        <f t="shared" si="63"/>
        <v>85833-85839</v>
      </c>
      <c r="C724" s="9">
        <f t="shared" si="59"/>
        <v>24700</v>
      </c>
      <c r="D724" s="9">
        <f t="shared" si="60"/>
        <v>25900</v>
      </c>
      <c r="E724" s="2"/>
      <c r="F724">
        <v>85833</v>
      </c>
      <c r="G724">
        <v>85839</v>
      </c>
      <c r="H724">
        <v>2004.17</v>
      </c>
      <c r="I724">
        <v>1999.94</v>
      </c>
      <c r="J724">
        <v>598.36</v>
      </c>
      <c r="K724">
        <v>406.34</v>
      </c>
      <c r="L724">
        <v>435.88</v>
      </c>
      <c r="M724">
        <v>241.77</v>
      </c>
      <c r="N724">
        <v>307.92</v>
      </c>
      <c r="O724">
        <v>13.91</v>
      </c>
      <c r="P724">
        <v>0</v>
      </c>
      <c r="Q724" t="str">
        <f t="shared" si="61"/>
        <v>NO</v>
      </c>
      <c r="R724" s="2"/>
      <c r="S724">
        <v>85833</v>
      </c>
      <c r="T724">
        <v>85839</v>
      </c>
      <c r="U724">
        <v>2094.36</v>
      </c>
      <c r="V724">
        <v>2085.14</v>
      </c>
      <c r="W724">
        <v>656.14</v>
      </c>
      <c r="X724">
        <v>417.02</v>
      </c>
      <c r="Y724">
        <v>540.17999999999995</v>
      </c>
      <c r="Z724">
        <v>282.73</v>
      </c>
      <c r="AA724">
        <v>198.28</v>
      </c>
      <c r="AB724">
        <v>0.02</v>
      </c>
      <c r="AC724">
        <v>0</v>
      </c>
      <c r="AD724" t="str">
        <f t="shared" si="62"/>
        <v>NO</v>
      </c>
      <c r="AE724">
        <v>0</v>
      </c>
    </row>
    <row r="725" spans="1:31" x14ac:dyDescent="0.15">
      <c r="A725" t="str">
        <f t="shared" si="63"/>
        <v>85843-85840</v>
      </c>
      <c r="C725" s="9">
        <f t="shared" si="59"/>
        <v>44900</v>
      </c>
      <c r="D725" s="9">
        <f t="shared" si="60"/>
        <v>47000</v>
      </c>
      <c r="E725" s="2"/>
      <c r="F725">
        <v>85843</v>
      </c>
      <c r="G725">
        <v>85840</v>
      </c>
      <c r="H725">
        <v>3163.32</v>
      </c>
      <c r="I725">
        <v>3163.32</v>
      </c>
      <c r="J725">
        <v>766.54</v>
      </c>
      <c r="K725">
        <v>470.37</v>
      </c>
      <c r="L725">
        <v>616.41</v>
      </c>
      <c r="M725">
        <v>445.05</v>
      </c>
      <c r="N725">
        <v>864</v>
      </c>
      <c r="O725">
        <v>0.94</v>
      </c>
      <c r="P725">
        <v>0</v>
      </c>
      <c r="Q725" t="str">
        <f t="shared" si="61"/>
        <v>NO</v>
      </c>
      <c r="R725" s="2"/>
      <c r="S725">
        <v>85843</v>
      </c>
      <c r="T725">
        <v>85840</v>
      </c>
      <c r="U725">
        <v>4253.21</v>
      </c>
      <c r="V725">
        <v>4253.21</v>
      </c>
      <c r="W725">
        <v>1458.26</v>
      </c>
      <c r="X725">
        <v>548.54</v>
      </c>
      <c r="Y725">
        <v>1064.56</v>
      </c>
      <c r="Z725">
        <v>653.26</v>
      </c>
      <c r="AA725">
        <v>522.29</v>
      </c>
      <c r="AB725">
        <v>6.31</v>
      </c>
      <c r="AC725">
        <v>0</v>
      </c>
      <c r="AD725" t="str">
        <f t="shared" si="62"/>
        <v>NO</v>
      </c>
      <c r="AE725">
        <v>0</v>
      </c>
    </row>
    <row r="726" spans="1:31" x14ac:dyDescent="0.15">
      <c r="A726" t="str">
        <f t="shared" si="63"/>
        <v>85837-85840</v>
      </c>
      <c r="C726" s="9">
        <f t="shared" si="59"/>
        <v>2000</v>
      </c>
      <c r="D726" s="9">
        <f t="shared" si="60"/>
        <v>2100</v>
      </c>
      <c r="E726" s="2"/>
      <c r="F726">
        <v>85837</v>
      </c>
      <c r="G726">
        <v>85840</v>
      </c>
      <c r="H726">
        <v>333.9</v>
      </c>
      <c r="I726">
        <v>333.9</v>
      </c>
      <c r="J726">
        <v>238.89</v>
      </c>
      <c r="K726">
        <v>15.08</v>
      </c>
      <c r="L726">
        <v>77.739999999999995</v>
      </c>
      <c r="M726">
        <v>0.44</v>
      </c>
      <c r="N726">
        <v>0.02</v>
      </c>
      <c r="O726">
        <v>1.73</v>
      </c>
      <c r="P726">
        <v>0</v>
      </c>
      <c r="Q726" t="str">
        <f t="shared" si="61"/>
        <v>NO</v>
      </c>
      <c r="R726" s="2"/>
      <c r="S726">
        <v>85837</v>
      </c>
      <c r="T726">
        <v>85840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 t="str">
        <f t="shared" si="62"/>
        <v>NO</v>
      </c>
      <c r="AE726">
        <v>0</v>
      </c>
    </row>
    <row r="727" spans="1:31" x14ac:dyDescent="0.15">
      <c r="A727" t="str">
        <f t="shared" si="63"/>
        <v>85844-85841</v>
      </c>
      <c r="C727" s="9">
        <f t="shared" si="59"/>
        <v>13500</v>
      </c>
      <c r="D727" s="9">
        <f t="shared" si="60"/>
        <v>14100</v>
      </c>
      <c r="E727" s="2"/>
      <c r="F727">
        <v>85844</v>
      </c>
      <c r="G727">
        <v>85841</v>
      </c>
      <c r="H727">
        <v>1225.99</v>
      </c>
      <c r="I727">
        <v>1225.99</v>
      </c>
      <c r="J727">
        <v>284.17</v>
      </c>
      <c r="K727">
        <v>208.56</v>
      </c>
      <c r="L727">
        <v>256.51</v>
      </c>
      <c r="M727">
        <v>138.21</v>
      </c>
      <c r="N727">
        <v>338.53</v>
      </c>
      <c r="O727">
        <v>0</v>
      </c>
      <c r="P727">
        <v>0</v>
      </c>
      <c r="Q727" t="str">
        <f t="shared" si="61"/>
        <v>NO</v>
      </c>
      <c r="R727" s="2"/>
      <c r="S727">
        <v>85844</v>
      </c>
      <c r="T727">
        <v>85841</v>
      </c>
      <c r="U727">
        <v>1019.37</v>
      </c>
      <c r="V727">
        <v>1019.37</v>
      </c>
      <c r="W727">
        <v>579.46</v>
      </c>
      <c r="X727">
        <v>55.11</v>
      </c>
      <c r="Y727">
        <v>292.14</v>
      </c>
      <c r="Z727">
        <v>53.77</v>
      </c>
      <c r="AA727">
        <v>38.89</v>
      </c>
      <c r="AB727">
        <v>0</v>
      </c>
      <c r="AC727">
        <v>0</v>
      </c>
      <c r="AD727" t="str">
        <f t="shared" si="62"/>
        <v>NO</v>
      </c>
      <c r="AE727">
        <v>0</v>
      </c>
    </row>
    <row r="728" spans="1:31" x14ac:dyDescent="0.15">
      <c r="A728" t="str">
        <f t="shared" si="63"/>
        <v>85839-85841</v>
      </c>
      <c r="C728" s="9">
        <f t="shared" si="59"/>
        <v>3100</v>
      </c>
      <c r="D728" s="9">
        <f t="shared" si="60"/>
        <v>3200</v>
      </c>
      <c r="E728" s="2"/>
      <c r="F728">
        <v>85839</v>
      </c>
      <c r="G728">
        <v>85841</v>
      </c>
      <c r="H728">
        <v>286.79000000000002</v>
      </c>
      <c r="I728">
        <v>286.18</v>
      </c>
      <c r="J728">
        <v>154.71</v>
      </c>
      <c r="K728">
        <v>9.92</v>
      </c>
      <c r="L728">
        <v>96.45</v>
      </c>
      <c r="M728">
        <v>9.51</v>
      </c>
      <c r="N728">
        <v>4.83</v>
      </c>
      <c r="O728">
        <v>11.37</v>
      </c>
      <c r="P728">
        <v>0</v>
      </c>
      <c r="Q728" t="str">
        <f t="shared" si="61"/>
        <v>NO</v>
      </c>
      <c r="R728" s="2"/>
      <c r="S728">
        <v>85839</v>
      </c>
      <c r="T728">
        <v>85841</v>
      </c>
      <c r="U728">
        <v>222.86</v>
      </c>
      <c r="V728">
        <v>221.88</v>
      </c>
      <c r="W728">
        <v>131.78</v>
      </c>
      <c r="X728">
        <v>16.5</v>
      </c>
      <c r="Y728">
        <v>74.25</v>
      </c>
      <c r="Z728">
        <v>0.19</v>
      </c>
      <c r="AA728">
        <v>0.12</v>
      </c>
      <c r="AB728">
        <v>0.02</v>
      </c>
      <c r="AC728">
        <v>0</v>
      </c>
      <c r="AD728" t="str">
        <f t="shared" si="62"/>
        <v>NO</v>
      </c>
      <c r="AE728">
        <v>0</v>
      </c>
    </row>
    <row r="729" spans="1:31" x14ac:dyDescent="0.15">
      <c r="A729" t="str">
        <f t="shared" si="63"/>
        <v>85846-85842</v>
      </c>
      <c r="C729" s="9">
        <f t="shared" si="59"/>
        <v>55400</v>
      </c>
      <c r="D729" s="9">
        <f t="shared" si="60"/>
        <v>58000</v>
      </c>
      <c r="E729" s="2"/>
      <c r="F729">
        <v>85846</v>
      </c>
      <c r="G729">
        <v>85842</v>
      </c>
      <c r="H729">
        <v>4151.8500000000004</v>
      </c>
      <c r="I729">
        <v>4151.8500000000004</v>
      </c>
      <c r="J729">
        <v>582.12</v>
      </c>
      <c r="K729">
        <v>530.19000000000005</v>
      </c>
      <c r="L729">
        <v>822.37</v>
      </c>
      <c r="M729">
        <v>451</v>
      </c>
      <c r="N729">
        <v>1766.18</v>
      </c>
      <c r="O729">
        <v>0</v>
      </c>
      <c r="P729">
        <v>0</v>
      </c>
      <c r="Q729" t="str">
        <f t="shared" si="61"/>
        <v>NO</v>
      </c>
      <c r="R729" s="2"/>
      <c r="S729">
        <v>85846</v>
      </c>
      <c r="T729">
        <v>85842</v>
      </c>
      <c r="U729">
        <v>5332.54</v>
      </c>
      <c r="V729">
        <v>5006.3999999999996</v>
      </c>
      <c r="W729">
        <v>839.46</v>
      </c>
      <c r="X729">
        <v>581.04</v>
      </c>
      <c r="Y729">
        <v>1462.32</v>
      </c>
      <c r="Z729">
        <v>768.87</v>
      </c>
      <c r="AA729">
        <v>1680.84</v>
      </c>
      <c r="AB729">
        <v>0</v>
      </c>
      <c r="AC729">
        <v>0</v>
      </c>
      <c r="AD729" t="str">
        <f t="shared" si="62"/>
        <v>NO</v>
      </c>
      <c r="AE729">
        <v>0</v>
      </c>
    </row>
    <row r="730" spans="1:31" x14ac:dyDescent="0.15">
      <c r="A730" t="str">
        <f t="shared" si="63"/>
        <v>85841-85842</v>
      </c>
      <c r="C730" s="9">
        <f t="shared" si="59"/>
        <v>16600</v>
      </c>
      <c r="D730" s="9">
        <f t="shared" si="60"/>
        <v>17400</v>
      </c>
      <c r="E730" s="2"/>
      <c r="F730">
        <v>85841</v>
      </c>
      <c r="G730">
        <v>85842</v>
      </c>
      <c r="H730">
        <v>1512.78</v>
      </c>
      <c r="I730">
        <v>1512.17</v>
      </c>
      <c r="J730">
        <v>438.88</v>
      </c>
      <c r="K730">
        <v>218.48</v>
      </c>
      <c r="L730">
        <v>352.95</v>
      </c>
      <c r="M730">
        <v>147.72</v>
      </c>
      <c r="N730">
        <v>343.37</v>
      </c>
      <c r="O730">
        <v>11.37</v>
      </c>
      <c r="P730">
        <v>0</v>
      </c>
      <c r="Q730" t="str">
        <f t="shared" si="61"/>
        <v>NO</v>
      </c>
      <c r="R730" s="2"/>
      <c r="S730">
        <v>85841</v>
      </c>
      <c r="T730">
        <v>85842</v>
      </c>
      <c r="U730">
        <v>1242.23</v>
      </c>
      <c r="V730">
        <v>1241.25</v>
      </c>
      <c r="W730">
        <v>711.24</v>
      </c>
      <c r="X730">
        <v>71.61</v>
      </c>
      <c r="Y730">
        <v>366.4</v>
      </c>
      <c r="Z730">
        <v>53.96</v>
      </c>
      <c r="AA730">
        <v>39.01</v>
      </c>
      <c r="AB730">
        <v>0.02</v>
      </c>
      <c r="AC730">
        <v>0</v>
      </c>
      <c r="AD730" t="str">
        <f t="shared" si="62"/>
        <v>NO</v>
      </c>
      <c r="AE730">
        <v>0</v>
      </c>
    </row>
    <row r="731" spans="1:31" x14ac:dyDescent="0.15">
      <c r="A731" t="str">
        <f t="shared" si="63"/>
        <v>81630-85845</v>
      </c>
      <c r="C731" s="9">
        <f t="shared" si="59"/>
        <v>2100</v>
      </c>
      <c r="D731" s="9">
        <f t="shared" si="60"/>
        <v>2200</v>
      </c>
      <c r="E731" s="2"/>
      <c r="F731">
        <v>81630</v>
      </c>
      <c r="G731">
        <v>85845</v>
      </c>
      <c r="H731">
        <v>367.28</v>
      </c>
      <c r="I731">
        <v>365.19</v>
      </c>
      <c r="J731">
        <v>0.02</v>
      </c>
      <c r="K731">
        <v>0.01</v>
      </c>
      <c r="L731">
        <v>0.04</v>
      </c>
      <c r="M731">
        <v>0.02</v>
      </c>
      <c r="N731">
        <v>367.18</v>
      </c>
      <c r="O731">
        <v>0</v>
      </c>
      <c r="P731">
        <v>0</v>
      </c>
      <c r="Q731" t="str">
        <f t="shared" si="61"/>
        <v>NO</v>
      </c>
      <c r="R731" s="2"/>
      <c r="S731">
        <v>81630</v>
      </c>
      <c r="T731">
        <v>85845</v>
      </c>
      <c r="U731">
        <v>0.03</v>
      </c>
      <c r="V731">
        <v>0.03</v>
      </c>
      <c r="W731">
        <v>0</v>
      </c>
      <c r="X731">
        <v>0</v>
      </c>
      <c r="Y731">
        <v>0.01</v>
      </c>
      <c r="Z731">
        <v>0</v>
      </c>
      <c r="AA731">
        <v>0.02</v>
      </c>
      <c r="AB731">
        <v>0</v>
      </c>
      <c r="AC731">
        <v>0</v>
      </c>
      <c r="AD731" t="str">
        <f t="shared" si="62"/>
        <v>NO</v>
      </c>
      <c r="AE731">
        <v>0</v>
      </c>
    </row>
    <row r="732" spans="1:31" x14ac:dyDescent="0.15">
      <c r="A732" t="str">
        <f t="shared" si="63"/>
        <v>85833-85845</v>
      </c>
      <c r="C732" s="9">
        <f t="shared" si="59"/>
        <v>38100</v>
      </c>
      <c r="D732" s="9">
        <f t="shared" si="60"/>
        <v>39900</v>
      </c>
      <c r="E732" s="2"/>
      <c r="F732">
        <v>85833</v>
      </c>
      <c r="G732">
        <v>85845</v>
      </c>
      <c r="H732">
        <v>3045.22</v>
      </c>
      <c r="I732">
        <v>3038.79</v>
      </c>
      <c r="J732">
        <v>984.56</v>
      </c>
      <c r="K732">
        <v>455.28</v>
      </c>
      <c r="L732">
        <v>729.35</v>
      </c>
      <c r="M732">
        <v>380.77</v>
      </c>
      <c r="N732">
        <v>476.59</v>
      </c>
      <c r="O732">
        <v>18.66</v>
      </c>
      <c r="P732">
        <v>0</v>
      </c>
      <c r="Q732" t="str">
        <f t="shared" si="61"/>
        <v>NO</v>
      </c>
      <c r="R732" s="2"/>
      <c r="S732">
        <v>85833</v>
      </c>
      <c r="T732">
        <v>85845</v>
      </c>
      <c r="U732">
        <v>3274.68</v>
      </c>
      <c r="V732">
        <v>3260.27</v>
      </c>
      <c r="W732">
        <v>881.25</v>
      </c>
      <c r="X732">
        <v>619.80999999999995</v>
      </c>
      <c r="Y732">
        <v>880.44</v>
      </c>
      <c r="Z732">
        <v>487.94</v>
      </c>
      <c r="AA732">
        <v>405.18</v>
      </c>
      <c r="AB732">
        <v>0.06</v>
      </c>
      <c r="AC732">
        <v>0</v>
      </c>
      <c r="AD732" t="str">
        <f t="shared" si="62"/>
        <v>NO</v>
      </c>
      <c r="AE732">
        <v>0</v>
      </c>
    </row>
    <row r="733" spans="1:31" x14ac:dyDescent="0.15">
      <c r="A733" t="str">
        <f t="shared" si="63"/>
        <v>85834-85846</v>
      </c>
      <c r="C733" s="9">
        <f t="shared" si="59"/>
        <v>76500</v>
      </c>
      <c r="D733" s="9">
        <f t="shared" si="60"/>
        <v>80100</v>
      </c>
      <c r="E733" s="2"/>
      <c r="F733">
        <v>85834</v>
      </c>
      <c r="G733">
        <v>85846</v>
      </c>
      <c r="H733">
        <v>6092.88</v>
      </c>
      <c r="I733">
        <v>6092.88</v>
      </c>
      <c r="J733">
        <v>874.92</v>
      </c>
      <c r="K733">
        <v>691.78</v>
      </c>
      <c r="L733">
        <v>1414.77</v>
      </c>
      <c r="M733">
        <v>669.73</v>
      </c>
      <c r="N733">
        <v>2441.69</v>
      </c>
      <c r="O733">
        <v>0</v>
      </c>
      <c r="P733">
        <v>0</v>
      </c>
      <c r="Q733" t="str">
        <f t="shared" si="61"/>
        <v>NO</v>
      </c>
      <c r="R733" s="2"/>
      <c r="S733">
        <v>85834</v>
      </c>
      <c r="T733">
        <v>85846</v>
      </c>
      <c r="U733">
        <v>6991.22</v>
      </c>
      <c r="V733">
        <v>6563.64</v>
      </c>
      <c r="W733">
        <v>1076.1400000000001</v>
      </c>
      <c r="X733">
        <v>631.17999999999995</v>
      </c>
      <c r="Y733">
        <v>2059.31</v>
      </c>
      <c r="Z733">
        <v>922.13</v>
      </c>
      <c r="AA733">
        <v>2302.4499999999998</v>
      </c>
      <c r="AB733">
        <v>0</v>
      </c>
      <c r="AC733">
        <v>0</v>
      </c>
      <c r="AD733" t="str">
        <f t="shared" si="62"/>
        <v>NO</v>
      </c>
      <c r="AE733">
        <v>0</v>
      </c>
    </row>
    <row r="734" spans="1:31" x14ac:dyDescent="0.15">
      <c r="A734" t="str">
        <f t="shared" si="63"/>
        <v>80229-85847</v>
      </c>
      <c r="C734" s="9">
        <f t="shared" si="59"/>
        <v>75100</v>
      </c>
      <c r="D734" s="9">
        <f t="shared" si="60"/>
        <v>78600</v>
      </c>
      <c r="E734" s="2"/>
      <c r="F734">
        <v>80229</v>
      </c>
      <c r="G734">
        <v>85847</v>
      </c>
      <c r="H734">
        <v>6508.5</v>
      </c>
      <c r="I734">
        <v>6220</v>
      </c>
      <c r="J734">
        <v>1000.75</v>
      </c>
      <c r="K734">
        <v>1058.75</v>
      </c>
      <c r="L734">
        <v>1520.31</v>
      </c>
      <c r="M734">
        <v>788.98</v>
      </c>
      <c r="N734">
        <v>2137.17</v>
      </c>
      <c r="O734">
        <v>2.54</v>
      </c>
      <c r="P734">
        <v>0</v>
      </c>
      <c r="Q734" t="str">
        <f t="shared" si="61"/>
        <v>NO</v>
      </c>
      <c r="R734" s="2"/>
      <c r="S734">
        <v>80229</v>
      </c>
      <c r="T734">
        <v>85847</v>
      </c>
      <c r="U734">
        <v>6573.85</v>
      </c>
      <c r="V734">
        <v>6217.86</v>
      </c>
      <c r="W734">
        <v>1180.4100000000001</v>
      </c>
      <c r="X734">
        <v>1052.26</v>
      </c>
      <c r="Y734">
        <v>1902.91</v>
      </c>
      <c r="Z734">
        <v>839.78</v>
      </c>
      <c r="AA734">
        <v>1598.49</v>
      </c>
      <c r="AB734">
        <v>0</v>
      </c>
      <c r="AC734">
        <v>0</v>
      </c>
      <c r="AD734" t="str">
        <f t="shared" si="62"/>
        <v>NO</v>
      </c>
      <c r="AE734">
        <v>0</v>
      </c>
    </row>
    <row r="735" spans="1:31" x14ac:dyDescent="0.15">
      <c r="A735" t="str">
        <f t="shared" si="63"/>
        <v>80234-85848</v>
      </c>
      <c r="C735" s="9">
        <f t="shared" si="59"/>
        <v>63700</v>
      </c>
      <c r="D735" s="9">
        <f t="shared" si="60"/>
        <v>66700</v>
      </c>
      <c r="E735" s="2"/>
      <c r="F735">
        <v>80234</v>
      </c>
      <c r="G735">
        <v>85848</v>
      </c>
      <c r="H735">
        <v>5460.53</v>
      </c>
      <c r="I735">
        <v>5460.53</v>
      </c>
      <c r="J735">
        <v>951.15</v>
      </c>
      <c r="K735">
        <v>699.77</v>
      </c>
      <c r="L735">
        <v>1345.59</v>
      </c>
      <c r="M735">
        <v>587.24</v>
      </c>
      <c r="N735">
        <v>1875.05</v>
      </c>
      <c r="O735">
        <v>1.73</v>
      </c>
      <c r="P735">
        <v>0</v>
      </c>
      <c r="Q735" t="str">
        <f t="shared" si="61"/>
        <v>NO</v>
      </c>
      <c r="R735" s="2"/>
      <c r="S735">
        <v>80234</v>
      </c>
      <c r="T735">
        <v>85848</v>
      </c>
      <c r="U735">
        <v>5108.28</v>
      </c>
      <c r="V735">
        <v>5108.28</v>
      </c>
      <c r="W735">
        <v>757.11</v>
      </c>
      <c r="X735">
        <v>692.11</v>
      </c>
      <c r="Y735">
        <v>1618.57</v>
      </c>
      <c r="Z735">
        <v>586.95000000000005</v>
      </c>
      <c r="AA735">
        <v>1453.54</v>
      </c>
      <c r="AB735">
        <v>0</v>
      </c>
      <c r="AC735">
        <v>0</v>
      </c>
      <c r="AD735" t="str">
        <f t="shared" si="62"/>
        <v>NO</v>
      </c>
      <c r="AE735">
        <v>0</v>
      </c>
    </row>
    <row r="736" spans="1:31" x14ac:dyDescent="0.15">
      <c r="A736" t="str">
        <f t="shared" si="63"/>
        <v>80091-88694</v>
      </c>
      <c r="C736" s="9">
        <f t="shared" si="59"/>
        <v>76100</v>
      </c>
      <c r="D736" s="9">
        <f t="shared" si="60"/>
        <v>79700</v>
      </c>
      <c r="E736" s="2"/>
      <c r="F736">
        <v>80091</v>
      </c>
      <c r="G736">
        <v>88694</v>
      </c>
      <c r="H736">
        <v>6057.08</v>
      </c>
      <c r="I736">
        <v>5785.06</v>
      </c>
      <c r="J736">
        <v>1475.64</v>
      </c>
      <c r="K736">
        <v>1081.68</v>
      </c>
      <c r="L736">
        <v>1320.28</v>
      </c>
      <c r="M736">
        <v>727.86</v>
      </c>
      <c r="N736">
        <v>1426.06</v>
      </c>
      <c r="O736">
        <v>25.56</v>
      </c>
      <c r="P736">
        <v>0</v>
      </c>
      <c r="Q736" t="str">
        <f t="shared" si="61"/>
        <v>NO</v>
      </c>
      <c r="R736" s="2"/>
      <c r="S736">
        <v>80091</v>
      </c>
      <c r="T736">
        <v>88694</v>
      </c>
      <c r="U736">
        <v>6973.77</v>
      </c>
      <c r="V736">
        <v>6797.24</v>
      </c>
      <c r="W736">
        <v>2225.21</v>
      </c>
      <c r="X736">
        <v>927.08</v>
      </c>
      <c r="Y736">
        <v>1981.37</v>
      </c>
      <c r="Z736">
        <v>927.92</v>
      </c>
      <c r="AA736">
        <v>902.74</v>
      </c>
      <c r="AB736">
        <v>9.4499999999999993</v>
      </c>
      <c r="AC736">
        <v>0</v>
      </c>
      <c r="AD736" t="str">
        <f t="shared" si="62"/>
        <v>NO</v>
      </c>
      <c r="AE736">
        <v>0</v>
      </c>
    </row>
    <row r="737" spans="3:18" x14ac:dyDescent="0.15">
      <c r="C737" s="9">
        <f t="shared" si="59"/>
        <v>0</v>
      </c>
      <c r="D737" s="9">
        <f t="shared" si="60"/>
        <v>0</v>
      </c>
      <c r="E737" s="2"/>
      <c r="R737" s="2"/>
    </row>
    <row r="738" spans="3:18" x14ac:dyDescent="0.15">
      <c r="C738" s="9">
        <f t="shared" si="59"/>
        <v>0</v>
      </c>
      <c r="D738" s="9">
        <f t="shared" si="60"/>
        <v>0</v>
      </c>
      <c r="E738" s="2"/>
      <c r="R738" s="2"/>
    </row>
    <row r="739" spans="3:18" x14ac:dyDescent="0.15">
      <c r="C739" s="9">
        <f t="shared" si="59"/>
        <v>0</v>
      </c>
      <c r="D739" s="9">
        <f t="shared" si="60"/>
        <v>0</v>
      </c>
      <c r="E739" s="2"/>
      <c r="R739" s="2"/>
    </row>
    <row r="740" spans="3:18" x14ac:dyDescent="0.15">
      <c r="C740" s="9">
        <f t="shared" si="59"/>
        <v>0</v>
      </c>
      <c r="D740" s="9">
        <f t="shared" si="60"/>
        <v>0</v>
      </c>
      <c r="E740" s="2"/>
      <c r="R740" s="2"/>
    </row>
    <row r="741" spans="3:18" x14ac:dyDescent="0.15">
      <c r="C741" s="9">
        <f t="shared" si="59"/>
        <v>0</v>
      </c>
      <c r="D741" s="9">
        <f t="shared" si="60"/>
        <v>0</v>
      </c>
      <c r="E741" s="2"/>
      <c r="R741" s="2"/>
    </row>
    <row r="742" spans="3:18" x14ac:dyDescent="0.15">
      <c r="C742" s="9">
        <f t="shared" si="59"/>
        <v>0</v>
      </c>
      <c r="D742" s="9">
        <f t="shared" si="60"/>
        <v>0</v>
      </c>
      <c r="E742" s="2"/>
      <c r="R742" s="2"/>
    </row>
    <row r="743" spans="3:18" x14ac:dyDescent="0.15">
      <c r="C743" s="9">
        <f t="shared" si="59"/>
        <v>0</v>
      </c>
      <c r="D743" s="9">
        <f t="shared" si="60"/>
        <v>0</v>
      </c>
      <c r="E743" s="2"/>
      <c r="R743" s="2"/>
    </row>
    <row r="744" spans="3:18" x14ac:dyDescent="0.15">
      <c r="C744" s="9">
        <f t="shared" si="59"/>
        <v>0</v>
      </c>
      <c r="D744" s="9">
        <f t="shared" si="60"/>
        <v>0</v>
      </c>
      <c r="E744" s="2"/>
      <c r="R744" s="2"/>
    </row>
    <row r="745" spans="3:18" x14ac:dyDescent="0.15">
      <c r="C745" s="9">
        <f t="shared" si="59"/>
        <v>0</v>
      </c>
      <c r="D745" s="9">
        <f t="shared" si="60"/>
        <v>0</v>
      </c>
      <c r="E745" s="2"/>
      <c r="R745" s="2"/>
    </row>
    <row r="746" spans="3:18" x14ac:dyDescent="0.15">
      <c r="C746" s="9">
        <f t="shared" si="59"/>
        <v>0</v>
      </c>
      <c r="D746" s="9">
        <f t="shared" si="60"/>
        <v>0</v>
      </c>
      <c r="E746" s="2"/>
      <c r="R746" s="2"/>
    </row>
    <row r="747" spans="3:18" x14ac:dyDescent="0.15">
      <c r="C747" s="9">
        <f t="shared" si="59"/>
        <v>0</v>
      </c>
      <c r="D747" s="9">
        <f t="shared" si="60"/>
        <v>0</v>
      </c>
      <c r="E747" s="2"/>
      <c r="R747" s="2"/>
    </row>
    <row r="748" spans="3:18" x14ac:dyDescent="0.15">
      <c r="C748" s="9">
        <f t="shared" si="59"/>
        <v>0</v>
      </c>
      <c r="D748" s="9">
        <f t="shared" si="60"/>
        <v>0</v>
      </c>
      <c r="E748" s="2"/>
      <c r="R748" s="2"/>
    </row>
    <row r="749" spans="3:18" x14ac:dyDescent="0.15">
      <c r="C749" s="9">
        <f t="shared" si="59"/>
        <v>0</v>
      </c>
      <c r="D749" s="9">
        <f t="shared" si="60"/>
        <v>0</v>
      </c>
      <c r="E749" s="2"/>
      <c r="R749" s="2"/>
    </row>
    <row r="750" spans="3:18" x14ac:dyDescent="0.15">
      <c r="C750" s="9">
        <f t="shared" si="59"/>
        <v>0</v>
      </c>
      <c r="D750" s="9">
        <f t="shared" si="60"/>
        <v>0</v>
      </c>
      <c r="E750" s="2"/>
      <c r="R750" s="2"/>
    </row>
    <row r="751" spans="3:18" x14ac:dyDescent="0.15">
      <c r="C751" s="9">
        <f t="shared" si="59"/>
        <v>0</v>
      </c>
      <c r="D751" s="9">
        <f t="shared" si="60"/>
        <v>0</v>
      </c>
      <c r="E751" s="2"/>
      <c r="R751" s="2"/>
    </row>
    <row r="752" spans="3:18" x14ac:dyDescent="0.15">
      <c r="C752" s="9">
        <f t="shared" si="59"/>
        <v>0</v>
      </c>
      <c r="D752" s="9">
        <f t="shared" si="60"/>
        <v>0</v>
      </c>
      <c r="E752" s="2"/>
      <c r="R752" s="2"/>
    </row>
    <row r="753" spans="3:18" x14ac:dyDescent="0.15">
      <c r="C753" s="9">
        <f t="shared" si="59"/>
        <v>0</v>
      </c>
      <c r="D753" s="9">
        <f t="shared" si="60"/>
        <v>0</v>
      </c>
      <c r="E753" s="2"/>
      <c r="R753" s="2"/>
    </row>
    <row r="754" spans="3:18" x14ac:dyDescent="0.15">
      <c r="C754" s="9">
        <f t="shared" si="59"/>
        <v>0</v>
      </c>
      <c r="D754" s="9">
        <f t="shared" si="60"/>
        <v>0</v>
      </c>
      <c r="E754" s="2"/>
      <c r="R754" s="2"/>
    </row>
    <row r="755" spans="3:18" x14ac:dyDescent="0.15">
      <c r="C755" s="9">
        <f t="shared" si="59"/>
        <v>0</v>
      </c>
      <c r="D755" s="9">
        <f t="shared" si="60"/>
        <v>0</v>
      </c>
      <c r="E755" s="2"/>
      <c r="R755" s="2"/>
    </row>
    <row r="756" spans="3:18" x14ac:dyDescent="0.15">
      <c r="C756" s="9">
        <f t="shared" si="59"/>
        <v>0</v>
      </c>
      <c r="D756" s="9">
        <f t="shared" si="60"/>
        <v>0</v>
      </c>
      <c r="E756" s="2"/>
      <c r="R756" s="2"/>
    </row>
    <row r="757" spans="3:18" x14ac:dyDescent="0.15">
      <c r="C757" s="9">
        <f t="shared" si="59"/>
        <v>0</v>
      </c>
      <c r="D757" s="9">
        <f t="shared" si="60"/>
        <v>0</v>
      </c>
      <c r="E757" s="2"/>
      <c r="R757" s="2"/>
    </row>
    <row r="758" spans="3:18" x14ac:dyDescent="0.15">
      <c r="C758" s="9">
        <f t="shared" si="59"/>
        <v>0</v>
      </c>
      <c r="D758" s="9">
        <f t="shared" si="60"/>
        <v>0</v>
      </c>
      <c r="E758" s="2"/>
      <c r="R758" s="2"/>
    </row>
    <row r="759" spans="3:18" x14ac:dyDescent="0.15">
      <c r="C759" s="9">
        <f t="shared" si="59"/>
        <v>0</v>
      </c>
      <c r="D759" s="9">
        <f t="shared" si="60"/>
        <v>0</v>
      </c>
      <c r="E759" s="2"/>
      <c r="R759" s="2"/>
    </row>
    <row r="760" spans="3:18" x14ac:dyDescent="0.15">
      <c r="C760" s="9">
        <f t="shared" si="59"/>
        <v>0</v>
      </c>
      <c r="D760" s="9">
        <f t="shared" si="60"/>
        <v>0</v>
      </c>
      <c r="E760" s="2"/>
      <c r="R760" s="2"/>
    </row>
    <row r="761" spans="3:18" x14ac:dyDescent="0.15">
      <c r="C761" s="9">
        <f t="shared" si="59"/>
        <v>0</v>
      </c>
      <c r="D761" s="9">
        <f t="shared" si="60"/>
        <v>0</v>
      </c>
      <c r="E761" s="2"/>
      <c r="R761" s="2"/>
    </row>
    <row r="762" spans="3:18" x14ac:dyDescent="0.15">
      <c r="C762" s="9">
        <f t="shared" si="59"/>
        <v>0</v>
      </c>
      <c r="D762" s="9">
        <f t="shared" si="60"/>
        <v>0</v>
      </c>
      <c r="E762" s="2"/>
      <c r="R762" s="2"/>
    </row>
    <row r="763" spans="3:18" x14ac:dyDescent="0.15">
      <c r="C763" s="9">
        <f t="shared" si="59"/>
        <v>0</v>
      </c>
      <c r="D763" s="9">
        <f t="shared" si="60"/>
        <v>0</v>
      </c>
      <c r="E763" s="2"/>
      <c r="R763" s="2"/>
    </row>
    <row r="764" spans="3:18" x14ac:dyDescent="0.15">
      <c r="C764" s="9">
        <f t="shared" si="59"/>
        <v>0</v>
      </c>
      <c r="D764" s="9">
        <f t="shared" si="60"/>
        <v>0</v>
      </c>
      <c r="E764" s="2"/>
      <c r="R764" s="2"/>
    </row>
    <row r="765" spans="3:18" x14ac:dyDescent="0.15">
      <c r="C765" s="9">
        <f t="shared" si="59"/>
        <v>0</v>
      </c>
      <c r="D765" s="9">
        <f t="shared" si="60"/>
        <v>0</v>
      </c>
      <c r="E765" s="2"/>
      <c r="R765" s="2"/>
    </row>
    <row r="766" spans="3:18" x14ac:dyDescent="0.15">
      <c r="C766" s="9">
        <f t="shared" si="59"/>
        <v>0</v>
      </c>
      <c r="D766" s="9">
        <f t="shared" si="60"/>
        <v>0</v>
      </c>
      <c r="E766" s="2"/>
      <c r="R766" s="2"/>
    </row>
    <row r="767" spans="3:18" x14ac:dyDescent="0.15">
      <c r="C767" s="9">
        <f t="shared" si="59"/>
        <v>0</v>
      </c>
      <c r="D767" s="9">
        <f t="shared" si="60"/>
        <v>0</v>
      </c>
      <c r="E767" s="2"/>
      <c r="R767" s="2"/>
    </row>
    <row r="768" spans="3:18" x14ac:dyDescent="0.15">
      <c r="C768" s="9">
        <f t="shared" si="59"/>
        <v>0</v>
      </c>
      <c r="D768" s="9">
        <f t="shared" si="60"/>
        <v>0</v>
      </c>
      <c r="E768" s="2"/>
      <c r="R768" s="2"/>
    </row>
    <row r="769" spans="3:18" x14ac:dyDescent="0.15">
      <c r="C769" s="9">
        <f t="shared" si="59"/>
        <v>0</v>
      </c>
      <c r="D769" s="9">
        <f t="shared" si="60"/>
        <v>0</v>
      </c>
      <c r="E769" s="2"/>
      <c r="R769" s="2"/>
    </row>
    <row r="770" spans="3:18" x14ac:dyDescent="0.15">
      <c r="C770" s="9">
        <f t="shared" si="59"/>
        <v>0</v>
      </c>
      <c r="D770" s="9">
        <f t="shared" si="60"/>
        <v>0</v>
      </c>
      <c r="E770" s="2"/>
      <c r="R770" s="2"/>
    </row>
    <row r="771" spans="3:18" x14ac:dyDescent="0.15">
      <c r="C771" s="9">
        <f t="shared" si="59"/>
        <v>0</v>
      </c>
      <c r="D771" s="9">
        <f t="shared" si="60"/>
        <v>0</v>
      </c>
      <c r="E771" s="2"/>
      <c r="R771" s="2"/>
    </row>
    <row r="772" spans="3:18" x14ac:dyDescent="0.15">
      <c r="C772" s="9">
        <f t="shared" ref="C772:C835" si="64">ROUND((I772*AM_Fac+V772*PM_fac)*AADT,-2)</f>
        <v>0</v>
      </c>
      <c r="D772" s="9">
        <f t="shared" ref="D772:D835" si="65">ROUND(C772*AAWT,-2)</f>
        <v>0</v>
      </c>
      <c r="E772" s="2"/>
      <c r="R772" s="2"/>
    </row>
    <row r="773" spans="3:18" x14ac:dyDescent="0.15">
      <c r="C773" s="9">
        <f t="shared" si="64"/>
        <v>0</v>
      </c>
      <c r="D773" s="9">
        <f t="shared" si="65"/>
        <v>0</v>
      </c>
      <c r="E773" s="2"/>
      <c r="R773" s="2"/>
    </row>
    <row r="774" spans="3:18" x14ac:dyDescent="0.15">
      <c r="C774" s="9">
        <f t="shared" si="64"/>
        <v>0</v>
      </c>
      <c r="D774" s="9">
        <f t="shared" si="65"/>
        <v>0</v>
      </c>
      <c r="E774" s="2"/>
      <c r="R774" s="2"/>
    </row>
    <row r="775" spans="3:18" x14ac:dyDescent="0.15">
      <c r="C775" s="9">
        <f t="shared" si="64"/>
        <v>0</v>
      </c>
      <c r="D775" s="9">
        <f t="shared" si="65"/>
        <v>0</v>
      </c>
      <c r="E775" s="2"/>
      <c r="R775" s="2"/>
    </row>
    <row r="776" spans="3:18" x14ac:dyDescent="0.15">
      <c r="C776" s="9">
        <f t="shared" si="64"/>
        <v>0</v>
      </c>
      <c r="D776" s="9">
        <f t="shared" si="65"/>
        <v>0</v>
      </c>
      <c r="E776" s="2"/>
      <c r="R776" s="2"/>
    </row>
    <row r="777" spans="3:18" x14ac:dyDescent="0.15">
      <c r="C777" s="9">
        <f t="shared" si="64"/>
        <v>0</v>
      </c>
      <c r="D777" s="9">
        <f t="shared" si="65"/>
        <v>0</v>
      </c>
      <c r="E777" s="2"/>
      <c r="R777" s="2"/>
    </row>
    <row r="778" spans="3:18" x14ac:dyDescent="0.15">
      <c r="C778" s="9">
        <f t="shared" si="64"/>
        <v>0</v>
      </c>
      <c r="D778" s="9">
        <f t="shared" si="65"/>
        <v>0</v>
      </c>
      <c r="E778" s="2"/>
      <c r="R778" s="2"/>
    </row>
    <row r="779" spans="3:18" x14ac:dyDescent="0.15">
      <c r="C779" s="9">
        <f t="shared" si="64"/>
        <v>0</v>
      </c>
      <c r="D779" s="9">
        <f t="shared" si="65"/>
        <v>0</v>
      </c>
      <c r="E779" s="2"/>
      <c r="R779" s="2"/>
    </row>
    <row r="780" spans="3:18" x14ac:dyDescent="0.15">
      <c r="C780" s="9">
        <f t="shared" si="64"/>
        <v>0</v>
      </c>
      <c r="D780" s="9">
        <f t="shared" si="65"/>
        <v>0</v>
      </c>
      <c r="E780" s="2"/>
      <c r="R780" s="2"/>
    </row>
    <row r="781" spans="3:18" x14ac:dyDescent="0.15">
      <c r="C781" s="9">
        <f t="shared" si="64"/>
        <v>0</v>
      </c>
      <c r="D781" s="9">
        <f t="shared" si="65"/>
        <v>0</v>
      </c>
      <c r="E781" s="2"/>
      <c r="R781" s="2"/>
    </row>
    <row r="782" spans="3:18" x14ac:dyDescent="0.15">
      <c r="C782" s="9">
        <f t="shared" si="64"/>
        <v>0</v>
      </c>
      <c r="D782" s="9">
        <f t="shared" si="65"/>
        <v>0</v>
      </c>
      <c r="E782" s="2"/>
      <c r="R782" s="2"/>
    </row>
    <row r="783" spans="3:18" x14ac:dyDescent="0.15">
      <c r="C783" s="9">
        <f t="shared" si="64"/>
        <v>0</v>
      </c>
      <c r="D783" s="9">
        <f t="shared" si="65"/>
        <v>0</v>
      </c>
      <c r="E783" s="2"/>
      <c r="R783" s="2"/>
    </row>
    <row r="784" spans="3:18" x14ac:dyDescent="0.15">
      <c r="C784" s="9">
        <f t="shared" si="64"/>
        <v>0</v>
      </c>
      <c r="D784" s="9">
        <f t="shared" si="65"/>
        <v>0</v>
      </c>
      <c r="E784" s="2"/>
      <c r="R784" s="2"/>
    </row>
    <row r="785" spans="3:18" x14ac:dyDescent="0.15">
      <c r="C785" s="9">
        <f t="shared" si="64"/>
        <v>0</v>
      </c>
      <c r="D785" s="9">
        <f t="shared" si="65"/>
        <v>0</v>
      </c>
      <c r="E785" s="2"/>
      <c r="R785" s="2"/>
    </row>
    <row r="786" spans="3:18" x14ac:dyDescent="0.15">
      <c r="C786" s="9">
        <f t="shared" si="64"/>
        <v>0</v>
      </c>
      <c r="D786" s="9">
        <f t="shared" si="65"/>
        <v>0</v>
      </c>
      <c r="E786" s="2"/>
      <c r="R786" s="2"/>
    </row>
    <row r="787" spans="3:18" x14ac:dyDescent="0.15">
      <c r="C787" s="9">
        <f t="shared" si="64"/>
        <v>0</v>
      </c>
      <c r="D787" s="9">
        <f t="shared" si="65"/>
        <v>0</v>
      </c>
      <c r="E787" s="2"/>
      <c r="R787" s="2"/>
    </row>
    <row r="788" spans="3:18" x14ac:dyDescent="0.15">
      <c r="C788" s="9">
        <f t="shared" si="64"/>
        <v>0</v>
      </c>
      <c r="D788" s="9">
        <f t="shared" si="65"/>
        <v>0</v>
      </c>
      <c r="E788" s="2"/>
      <c r="R788" s="2"/>
    </row>
    <row r="789" spans="3:18" x14ac:dyDescent="0.15">
      <c r="C789" s="9">
        <f t="shared" si="64"/>
        <v>0</v>
      </c>
      <c r="D789" s="9">
        <f t="shared" si="65"/>
        <v>0</v>
      </c>
      <c r="E789" s="2"/>
      <c r="R789" s="2"/>
    </row>
    <row r="790" spans="3:18" x14ac:dyDescent="0.15">
      <c r="C790" s="9">
        <f t="shared" si="64"/>
        <v>0</v>
      </c>
      <c r="D790" s="9">
        <f t="shared" si="65"/>
        <v>0</v>
      </c>
      <c r="E790" s="2"/>
      <c r="R790" s="2"/>
    </row>
    <row r="791" spans="3:18" x14ac:dyDescent="0.15">
      <c r="C791" s="9">
        <f t="shared" si="64"/>
        <v>0</v>
      </c>
      <c r="D791" s="9">
        <f t="shared" si="65"/>
        <v>0</v>
      </c>
      <c r="E791" s="2"/>
      <c r="R791" s="2"/>
    </row>
    <row r="792" spans="3:18" x14ac:dyDescent="0.15">
      <c r="C792" s="9">
        <f t="shared" si="64"/>
        <v>0</v>
      </c>
      <c r="D792" s="9">
        <f t="shared" si="65"/>
        <v>0</v>
      </c>
      <c r="E792" s="2"/>
      <c r="R792" s="2"/>
    </row>
    <row r="793" spans="3:18" x14ac:dyDescent="0.15">
      <c r="C793" s="9">
        <f t="shared" si="64"/>
        <v>0</v>
      </c>
      <c r="D793" s="9">
        <f t="shared" si="65"/>
        <v>0</v>
      </c>
      <c r="E793" s="2"/>
      <c r="R793" s="2"/>
    </row>
    <row r="794" spans="3:18" x14ac:dyDescent="0.15">
      <c r="C794" s="9">
        <f t="shared" si="64"/>
        <v>0</v>
      </c>
      <c r="D794" s="9">
        <f t="shared" si="65"/>
        <v>0</v>
      </c>
      <c r="E794" s="2"/>
      <c r="R794" s="2"/>
    </row>
    <row r="795" spans="3:18" x14ac:dyDescent="0.15">
      <c r="C795" s="9">
        <f t="shared" si="64"/>
        <v>0</v>
      </c>
      <c r="D795" s="9">
        <f t="shared" si="65"/>
        <v>0</v>
      </c>
      <c r="E795" s="2"/>
      <c r="R795" s="2"/>
    </row>
    <row r="796" spans="3:18" x14ac:dyDescent="0.15">
      <c r="C796" s="9">
        <f t="shared" si="64"/>
        <v>0</v>
      </c>
      <c r="D796" s="9">
        <f t="shared" si="65"/>
        <v>0</v>
      </c>
      <c r="E796" s="2"/>
      <c r="R796" s="2"/>
    </row>
    <row r="797" spans="3:18" x14ac:dyDescent="0.15">
      <c r="C797" s="9">
        <f t="shared" si="64"/>
        <v>0</v>
      </c>
      <c r="D797" s="9">
        <f t="shared" si="65"/>
        <v>0</v>
      </c>
      <c r="E797" s="2"/>
      <c r="R797" s="2"/>
    </row>
    <row r="798" spans="3:18" x14ac:dyDescent="0.15">
      <c r="C798" s="9">
        <f t="shared" si="64"/>
        <v>0</v>
      </c>
      <c r="D798" s="9">
        <f t="shared" si="65"/>
        <v>0</v>
      </c>
      <c r="E798" s="2"/>
      <c r="R798" s="2"/>
    </row>
    <row r="799" spans="3:18" x14ac:dyDescent="0.15">
      <c r="C799" s="9">
        <f t="shared" si="64"/>
        <v>0</v>
      </c>
      <c r="D799" s="9">
        <f t="shared" si="65"/>
        <v>0</v>
      </c>
      <c r="E799" s="2"/>
      <c r="R799" s="2"/>
    </row>
    <row r="800" spans="3:18" x14ac:dyDescent="0.15">
      <c r="C800" s="9">
        <f t="shared" si="64"/>
        <v>0</v>
      </c>
      <c r="D800" s="9">
        <f t="shared" si="65"/>
        <v>0</v>
      </c>
      <c r="E800" s="2"/>
      <c r="R800" s="2"/>
    </row>
    <row r="801" spans="3:18" x14ac:dyDescent="0.15">
      <c r="C801" s="9">
        <f t="shared" si="64"/>
        <v>0</v>
      </c>
      <c r="D801" s="9">
        <f t="shared" si="65"/>
        <v>0</v>
      </c>
      <c r="E801" s="2"/>
      <c r="R801" s="2"/>
    </row>
    <row r="802" spans="3:18" x14ac:dyDescent="0.15">
      <c r="C802" s="9">
        <f t="shared" si="64"/>
        <v>0</v>
      </c>
      <c r="D802" s="9">
        <f t="shared" si="65"/>
        <v>0</v>
      </c>
      <c r="E802" s="2"/>
      <c r="R802" s="2"/>
    </row>
    <row r="803" spans="3:18" x14ac:dyDescent="0.15">
      <c r="C803" s="9">
        <f t="shared" si="64"/>
        <v>0</v>
      </c>
      <c r="D803" s="9">
        <f t="shared" si="65"/>
        <v>0</v>
      </c>
      <c r="E803" s="2"/>
      <c r="R803" s="2"/>
    </row>
    <row r="804" spans="3:18" x14ac:dyDescent="0.15">
      <c r="C804" s="9">
        <f t="shared" si="64"/>
        <v>0</v>
      </c>
      <c r="D804" s="9">
        <f t="shared" si="65"/>
        <v>0</v>
      </c>
      <c r="E804" s="2"/>
      <c r="R804" s="2"/>
    </row>
    <row r="805" spans="3:18" x14ac:dyDescent="0.15">
      <c r="C805" s="9">
        <f t="shared" si="64"/>
        <v>0</v>
      </c>
      <c r="D805" s="9">
        <f t="shared" si="65"/>
        <v>0</v>
      </c>
      <c r="E805" s="2"/>
      <c r="R805" s="2"/>
    </row>
    <row r="806" spans="3:18" x14ac:dyDescent="0.15">
      <c r="C806" s="9">
        <f t="shared" si="64"/>
        <v>0</v>
      </c>
      <c r="D806" s="9">
        <f t="shared" si="65"/>
        <v>0</v>
      </c>
      <c r="E806" s="2"/>
      <c r="R806" s="2"/>
    </row>
    <row r="807" spans="3:18" x14ac:dyDescent="0.15">
      <c r="C807" s="9">
        <f t="shared" si="64"/>
        <v>0</v>
      </c>
      <c r="D807" s="9">
        <f t="shared" si="65"/>
        <v>0</v>
      </c>
      <c r="E807" s="2"/>
      <c r="R807" s="2"/>
    </row>
    <row r="808" spans="3:18" x14ac:dyDescent="0.15">
      <c r="C808" s="9">
        <f t="shared" si="64"/>
        <v>0</v>
      </c>
      <c r="D808" s="9">
        <f t="shared" si="65"/>
        <v>0</v>
      </c>
      <c r="E808" s="2"/>
      <c r="R808" s="2"/>
    </row>
    <row r="809" spans="3:18" x14ac:dyDescent="0.15">
      <c r="C809" s="9">
        <f t="shared" si="64"/>
        <v>0</v>
      </c>
      <c r="D809" s="9">
        <f t="shared" si="65"/>
        <v>0</v>
      </c>
      <c r="E809" s="2"/>
      <c r="R809" s="2"/>
    </row>
    <row r="810" spans="3:18" x14ac:dyDescent="0.15">
      <c r="C810" s="9">
        <f t="shared" si="64"/>
        <v>0</v>
      </c>
      <c r="D810" s="9">
        <f t="shared" si="65"/>
        <v>0</v>
      </c>
      <c r="E810" s="2"/>
      <c r="R810" s="2"/>
    </row>
    <row r="811" spans="3:18" x14ac:dyDescent="0.15">
      <c r="C811" s="9">
        <f t="shared" si="64"/>
        <v>0</v>
      </c>
      <c r="D811" s="9">
        <f t="shared" si="65"/>
        <v>0</v>
      </c>
      <c r="E811" s="2"/>
      <c r="R811" s="2"/>
    </row>
    <row r="812" spans="3:18" x14ac:dyDescent="0.15">
      <c r="C812" s="9">
        <f t="shared" si="64"/>
        <v>0</v>
      </c>
      <c r="D812" s="9">
        <f t="shared" si="65"/>
        <v>0</v>
      </c>
      <c r="E812" s="2"/>
      <c r="R812" s="2"/>
    </row>
    <row r="813" spans="3:18" x14ac:dyDescent="0.15">
      <c r="C813" s="9">
        <f t="shared" si="64"/>
        <v>0</v>
      </c>
      <c r="D813" s="9">
        <f t="shared" si="65"/>
        <v>0</v>
      </c>
      <c r="E813" s="2"/>
      <c r="R813" s="2"/>
    </row>
    <row r="814" spans="3:18" x14ac:dyDescent="0.15">
      <c r="C814" s="9">
        <f t="shared" si="64"/>
        <v>0</v>
      </c>
      <c r="D814" s="9">
        <f t="shared" si="65"/>
        <v>0</v>
      </c>
      <c r="E814" s="2"/>
      <c r="R814" s="2"/>
    </row>
    <row r="815" spans="3:18" x14ac:dyDescent="0.15">
      <c r="C815" s="9">
        <f t="shared" si="64"/>
        <v>0</v>
      </c>
      <c r="D815" s="9">
        <f t="shared" si="65"/>
        <v>0</v>
      </c>
      <c r="E815" s="2"/>
      <c r="R815" s="2"/>
    </row>
    <row r="816" spans="3:18" x14ac:dyDescent="0.15">
      <c r="C816" s="9">
        <f t="shared" si="64"/>
        <v>0</v>
      </c>
      <c r="D816" s="9">
        <f t="shared" si="65"/>
        <v>0</v>
      </c>
      <c r="E816" s="2"/>
      <c r="R816" s="2"/>
    </row>
    <row r="817" spans="3:18" x14ac:dyDescent="0.15">
      <c r="C817" s="9">
        <f t="shared" si="64"/>
        <v>0</v>
      </c>
      <c r="D817" s="9">
        <f t="shared" si="65"/>
        <v>0</v>
      </c>
      <c r="E817" s="2"/>
      <c r="R817" s="2"/>
    </row>
    <row r="818" spans="3:18" x14ac:dyDescent="0.15">
      <c r="C818" s="9">
        <f t="shared" si="64"/>
        <v>0</v>
      </c>
      <c r="D818" s="9">
        <f t="shared" si="65"/>
        <v>0</v>
      </c>
      <c r="E818" s="2"/>
      <c r="R818" s="2"/>
    </row>
    <row r="819" spans="3:18" x14ac:dyDescent="0.15">
      <c r="C819" s="9">
        <f t="shared" si="64"/>
        <v>0</v>
      </c>
      <c r="D819" s="9">
        <f t="shared" si="65"/>
        <v>0</v>
      </c>
      <c r="E819" s="2"/>
      <c r="R819" s="2"/>
    </row>
    <row r="820" spans="3:18" x14ac:dyDescent="0.15">
      <c r="C820" s="9">
        <f t="shared" si="64"/>
        <v>0</v>
      </c>
      <c r="D820" s="9">
        <f t="shared" si="65"/>
        <v>0</v>
      </c>
      <c r="E820" s="2"/>
      <c r="R820" s="2"/>
    </row>
    <row r="821" spans="3:18" x14ac:dyDescent="0.15">
      <c r="C821" s="9">
        <f t="shared" si="64"/>
        <v>0</v>
      </c>
      <c r="D821" s="9">
        <f t="shared" si="65"/>
        <v>0</v>
      </c>
      <c r="E821" s="2"/>
      <c r="R821" s="2"/>
    </row>
    <row r="822" spans="3:18" x14ac:dyDescent="0.15">
      <c r="C822" s="9">
        <f t="shared" si="64"/>
        <v>0</v>
      </c>
      <c r="D822" s="9">
        <f t="shared" si="65"/>
        <v>0</v>
      </c>
      <c r="E822" s="2"/>
      <c r="R822" s="2"/>
    </row>
    <row r="823" spans="3:18" x14ac:dyDescent="0.15">
      <c r="C823" s="9">
        <f t="shared" si="64"/>
        <v>0</v>
      </c>
      <c r="D823" s="9">
        <f t="shared" si="65"/>
        <v>0</v>
      </c>
      <c r="E823" s="2"/>
      <c r="R823" s="2"/>
    </row>
    <row r="824" spans="3:18" x14ac:dyDescent="0.15">
      <c r="C824" s="9">
        <f t="shared" si="64"/>
        <v>0</v>
      </c>
      <c r="D824" s="9">
        <f t="shared" si="65"/>
        <v>0</v>
      </c>
      <c r="E824" s="2"/>
      <c r="R824" s="2"/>
    </row>
    <row r="825" spans="3:18" x14ac:dyDescent="0.15">
      <c r="C825" s="9">
        <f t="shared" si="64"/>
        <v>0</v>
      </c>
      <c r="D825" s="9">
        <f t="shared" si="65"/>
        <v>0</v>
      </c>
      <c r="E825" s="2"/>
      <c r="R825" s="2"/>
    </row>
    <row r="826" spans="3:18" x14ac:dyDescent="0.15">
      <c r="C826" s="9">
        <f t="shared" si="64"/>
        <v>0</v>
      </c>
      <c r="D826" s="9">
        <f t="shared" si="65"/>
        <v>0</v>
      </c>
      <c r="E826" s="2"/>
      <c r="R826" s="2"/>
    </row>
    <row r="827" spans="3:18" x14ac:dyDescent="0.15">
      <c r="C827" s="9">
        <f t="shared" si="64"/>
        <v>0</v>
      </c>
      <c r="D827" s="9">
        <f t="shared" si="65"/>
        <v>0</v>
      </c>
      <c r="E827" s="2"/>
      <c r="R827" s="2"/>
    </row>
    <row r="828" spans="3:18" x14ac:dyDescent="0.15">
      <c r="C828" s="9">
        <f t="shared" si="64"/>
        <v>0</v>
      </c>
      <c r="D828" s="9">
        <f t="shared" si="65"/>
        <v>0</v>
      </c>
      <c r="E828" s="2"/>
      <c r="R828" s="2"/>
    </row>
    <row r="829" spans="3:18" x14ac:dyDescent="0.15">
      <c r="C829" s="9">
        <f t="shared" si="64"/>
        <v>0</v>
      </c>
      <c r="D829" s="9">
        <f t="shared" si="65"/>
        <v>0</v>
      </c>
      <c r="E829" s="2"/>
      <c r="R829" s="2"/>
    </row>
    <row r="830" spans="3:18" x14ac:dyDescent="0.15">
      <c r="C830" s="9">
        <f t="shared" si="64"/>
        <v>0</v>
      </c>
      <c r="D830" s="9">
        <f t="shared" si="65"/>
        <v>0</v>
      </c>
      <c r="E830" s="2"/>
      <c r="R830" s="2"/>
    </row>
    <row r="831" spans="3:18" x14ac:dyDescent="0.15">
      <c r="C831" s="9">
        <f t="shared" si="64"/>
        <v>0</v>
      </c>
      <c r="D831" s="9">
        <f t="shared" si="65"/>
        <v>0</v>
      </c>
      <c r="E831" s="2"/>
      <c r="R831" s="2"/>
    </row>
    <row r="832" spans="3:18" x14ac:dyDescent="0.15">
      <c r="C832" s="9">
        <f t="shared" si="64"/>
        <v>0</v>
      </c>
      <c r="D832" s="9">
        <f t="shared" si="65"/>
        <v>0</v>
      </c>
      <c r="E832" s="2"/>
      <c r="R832" s="2"/>
    </row>
    <row r="833" spans="3:18" x14ac:dyDescent="0.15">
      <c r="C833" s="9">
        <f t="shared" si="64"/>
        <v>0</v>
      </c>
      <c r="D833" s="9">
        <f t="shared" si="65"/>
        <v>0</v>
      </c>
      <c r="E833" s="2"/>
      <c r="R833" s="2"/>
    </row>
    <row r="834" spans="3:18" x14ac:dyDescent="0.15">
      <c r="C834" s="9">
        <f t="shared" si="64"/>
        <v>0</v>
      </c>
      <c r="D834" s="9">
        <f t="shared" si="65"/>
        <v>0</v>
      </c>
      <c r="E834" s="2"/>
      <c r="R834" s="2"/>
    </row>
    <row r="835" spans="3:18" x14ac:dyDescent="0.15">
      <c r="C835" s="9">
        <f t="shared" si="64"/>
        <v>0</v>
      </c>
      <c r="D835" s="9">
        <f t="shared" si="65"/>
        <v>0</v>
      </c>
      <c r="E835" s="2"/>
      <c r="R835" s="2"/>
    </row>
    <row r="836" spans="3:18" x14ac:dyDescent="0.15">
      <c r="C836" s="9">
        <f t="shared" ref="C836:C899" si="66">ROUND((I836*AM_Fac+V836*PM_fac)*AADT,-2)</f>
        <v>0</v>
      </c>
      <c r="D836" s="9">
        <f t="shared" ref="D836:D899" si="67">ROUND(C836*AAWT,-2)</f>
        <v>0</v>
      </c>
      <c r="E836" s="2"/>
      <c r="R836" s="2"/>
    </row>
    <row r="837" spans="3:18" x14ac:dyDescent="0.15">
      <c r="C837" s="9">
        <f t="shared" si="66"/>
        <v>0</v>
      </c>
      <c r="D837" s="9">
        <f t="shared" si="67"/>
        <v>0</v>
      </c>
      <c r="E837" s="2"/>
      <c r="R837" s="2"/>
    </row>
    <row r="838" spans="3:18" x14ac:dyDescent="0.15">
      <c r="C838" s="9">
        <f t="shared" si="66"/>
        <v>0</v>
      </c>
      <c r="D838" s="9">
        <f t="shared" si="67"/>
        <v>0</v>
      </c>
      <c r="E838" s="2"/>
      <c r="R838" s="2"/>
    </row>
    <row r="839" spans="3:18" x14ac:dyDescent="0.15">
      <c r="C839" s="9">
        <f t="shared" si="66"/>
        <v>0</v>
      </c>
      <c r="D839" s="9">
        <f t="shared" si="67"/>
        <v>0</v>
      </c>
      <c r="E839" s="2"/>
      <c r="R839" s="2"/>
    </row>
    <row r="840" spans="3:18" x14ac:dyDescent="0.15">
      <c r="C840" s="9">
        <f t="shared" si="66"/>
        <v>0</v>
      </c>
      <c r="D840" s="9">
        <f t="shared" si="67"/>
        <v>0</v>
      </c>
      <c r="E840" s="2"/>
      <c r="R840" s="2"/>
    </row>
    <row r="841" spans="3:18" x14ac:dyDescent="0.15">
      <c r="C841" s="9">
        <f t="shared" si="66"/>
        <v>0</v>
      </c>
      <c r="D841" s="9">
        <f t="shared" si="67"/>
        <v>0</v>
      </c>
      <c r="E841" s="2"/>
      <c r="R841" s="2"/>
    </row>
    <row r="842" spans="3:18" x14ac:dyDescent="0.15">
      <c r="C842" s="9">
        <f t="shared" si="66"/>
        <v>0</v>
      </c>
      <c r="D842" s="9">
        <f t="shared" si="67"/>
        <v>0</v>
      </c>
      <c r="E842" s="2"/>
      <c r="R842" s="2"/>
    </row>
    <row r="843" spans="3:18" x14ac:dyDescent="0.15">
      <c r="C843" s="9">
        <f t="shared" si="66"/>
        <v>0</v>
      </c>
      <c r="D843" s="9">
        <f t="shared" si="67"/>
        <v>0</v>
      </c>
      <c r="E843" s="2"/>
      <c r="R843" s="2"/>
    </row>
    <row r="844" spans="3:18" x14ac:dyDescent="0.15">
      <c r="C844" s="9">
        <f t="shared" si="66"/>
        <v>0</v>
      </c>
      <c r="D844" s="9">
        <f t="shared" si="67"/>
        <v>0</v>
      </c>
      <c r="E844" s="2"/>
      <c r="R844" s="2"/>
    </row>
    <row r="845" spans="3:18" x14ac:dyDescent="0.15">
      <c r="C845" s="9">
        <f t="shared" si="66"/>
        <v>0</v>
      </c>
      <c r="D845" s="9">
        <f t="shared" si="67"/>
        <v>0</v>
      </c>
      <c r="E845" s="2"/>
      <c r="R845" s="2"/>
    </row>
    <row r="846" spans="3:18" x14ac:dyDescent="0.15">
      <c r="C846" s="9">
        <f t="shared" si="66"/>
        <v>0</v>
      </c>
      <c r="D846" s="9">
        <f t="shared" si="67"/>
        <v>0</v>
      </c>
      <c r="E846" s="2"/>
      <c r="R846" s="2"/>
    </row>
    <row r="847" spans="3:18" x14ac:dyDescent="0.15">
      <c r="C847" s="9">
        <f t="shared" si="66"/>
        <v>0</v>
      </c>
      <c r="D847" s="9">
        <f t="shared" si="67"/>
        <v>0</v>
      </c>
      <c r="E847" s="2"/>
      <c r="R847" s="2"/>
    </row>
    <row r="848" spans="3:18" x14ac:dyDescent="0.15">
      <c r="C848" s="9">
        <f t="shared" si="66"/>
        <v>0</v>
      </c>
      <c r="D848" s="9">
        <f t="shared" si="67"/>
        <v>0</v>
      </c>
      <c r="E848" s="2"/>
      <c r="R848" s="2"/>
    </row>
    <row r="849" spans="3:18" x14ac:dyDescent="0.15">
      <c r="C849" s="9">
        <f t="shared" si="66"/>
        <v>0</v>
      </c>
      <c r="D849" s="9">
        <f t="shared" si="67"/>
        <v>0</v>
      </c>
      <c r="E849" s="2"/>
      <c r="R849" s="2"/>
    </row>
    <row r="850" spans="3:18" x14ac:dyDescent="0.15">
      <c r="C850" s="9">
        <f t="shared" si="66"/>
        <v>0</v>
      </c>
      <c r="D850" s="9">
        <f t="shared" si="67"/>
        <v>0</v>
      </c>
      <c r="E850" s="2"/>
      <c r="R850" s="2"/>
    </row>
    <row r="851" spans="3:18" x14ac:dyDescent="0.15">
      <c r="C851" s="9">
        <f t="shared" si="66"/>
        <v>0</v>
      </c>
      <c r="D851" s="9">
        <f t="shared" si="67"/>
        <v>0</v>
      </c>
      <c r="E851" s="2"/>
      <c r="R851" s="2"/>
    </row>
    <row r="852" spans="3:18" x14ac:dyDescent="0.15">
      <c r="C852" s="9">
        <f t="shared" si="66"/>
        <v>0</v>
      </c>
      <c r="D852" s="9">
        <f t="shared" si="67"/>
        <v>0</v>
      </c>
      <c r="E852" s="2"/>
      <c r="R852" s="2"/>
    </row>
    <row r="853" spans="3:18" x14ac:dyDescent="0.15">
      <c r="C853" s="9">
        <f t="shared" si="66"/>
        <v>0</v>
      </c>
      <c r="D853" s="9">
        <f t="shared" si="67"/>
        <v>0</v>
      </c>
      <c r="E853" s="2"/>
      <c r="R853" s="2"/>
    </row>
    <row r="854" spans="3:18" x14ac:dyDescent="0.15">
      <c r="C854" s="9">
        <f t="shared" si="66"/>
        <v>0</v>
      </c>
      <c r="D854" s="9">
        <f t="shared" si="67"/>
        <v>0</v>
      </c>
      <c r="E854" s="2"/>
      <c r="R854" s="2"/>
    </row>
    <row r="855" spans="3:18" x14ac:dyDescent="0.15">
      <c r="C855" s="9">
        <f t="shared" si="66"/>
        <v>0</v>
      </c>
      <c r="D855" s="9">
        <f t="shared" si="67"/>
        <v>0</v>
      </c>
      <c r="E855" s="2"/>
      <c r="R855" s="2"/>
    </row>
    <row r="856" spans="3:18" x14ac:dyDescent="0.15">
      <c r="C856" s="9">
        <f t="shared" si="66"/>
        <v>0</v>
      </c>
      <c r="D856" s="9">
        <f t="shared" si="67"/>
        <v>0</v>
      </c>
      <c r="E856" s="2"/>
      <c r="R856" s="2"/>
    </row>
    <row r="857" spans="3:18" x14ac:dyDescent="0.15">
      <c r="C857" s="9">
        <f t="shared" si="66"/>
        <v>0</v>
      </c>
      <c r="D857" s="9">
        <f t="shared" si="67"/>
        <v>0</v>
      </c>
      <c r="E857" s="2"/>
      <c r="R857" s="2"/>
    </row>
    <row r="858" spans="3:18" x14ac:dyDescent="0.15">
      <c r="C858" s="9">
        <f t="shared" si="66"/>
        <v>0</v>
      </c>
      <c r="D858" s="9">
        <f t="shared" si="67"/>
        <v>0</v>
      </c>
      <c r="E858" s="2"/>
      <c r="R858" s="2"/>
    </row>
    <row r="859" spans="3:18" x14ac:dyDescent="0.15">
      <c r="C859" s="9">
        <f t="shared" si="66"/>
        <v>0</v>
      </c>
      <c r="D859" s="9">
        <f t="shared" si="67"/>
        <v>0</v>
      </c>
      <c r="E859" s="2"/>
      <c r="R859" s="2"/>
    </row>
    <row r="860" spans="3:18" x14ac:dyDescent="0.15">
      <c r="C860" s="9">
        <f t="shared" si="66"/>
        <v>0</v>
      </c>
      <c r="D860" s="9">
        <f t="shared" si="67"/>
        <v>0</v>
      </c>
      <c r="E860" s="2"/>
      <c r="R860" s="2"/>
    </row>
    <row r="861" spans="3:18" x14ac:dyDescent="0.15">
      <c r="C861" s="9">
        <f t="shared" si="66"/>
        <v>0</v>
      </c>
      <c r="D861" s="9">
        <f t="shared" si="67"/>
        <v>0</v>
      </c>
      <c r="E861" s="2"/>
      <c r="R861" s="2"/>
    </row>
    <row r="862" spans="3:18" x14ac:dyDescent="0.15">
      <c r="C862" s="9">
        <f t="shared" si="66"/>
        <v>0</v>
      </c>
      <c r="D862" s="9">
        <f t="shared" si="67"/>
        <v>0</v>
      </c>
      <c r="E862" s="2"/>
      <c r="R862" s="2"/>
    </row>
    <row r="863" spans="3:18" x14ac:dyDescent="0.15">
      <c r="C863" s="9">
        <f t="shared" si="66"/>
        <v>0</v>
      </c>
      <c r="D863" s="9">
        <f t="shared" si="67"/>
        <v>0</v>
      </c>
      <c r="E863" s="2"/>
      <c r="R863" s="2"/>
    </row>
    <row r="864" spans="3:18" x14ac:dyDescent="0.15">
      <c r="C864" s="9">
        <f t="shared" si="66"/>
        <v>0</v>
      </c>
      <c r="D864" s="9">
        <f t="shared" si="67"/>
        <v>0</v>
      </c>
      <c r="E864" s="2"/>
      <c r="R864" s="2"/>
    </row>
    <row r="865" spans="3:18" x14ac:dyDescent="0.15">
      <c r="C865" s="9">
        <f t="shared" si="66"/>
        <v>0</v>
      </c>
      <c r="D865" s="9">
        <f t="shared" si="67"/>
        <v>0</v>
      </c>
      <c r="E865" s="2"/>
      <c r="R865" s="2"/>
    </row>
    <row r="866" spans="3:18" x14ac:dyDescent="0.15">
      <c r="C866" s="9">
        <f t="shared" si="66"/>
        <v>0</v>
      </c>
      <c r="D866" s="9">
        <f t="shared" si="67"/>
        <v>0</v>
      </c>
      <c r="E866" s="2"/>
      <c r="R866" s="2"/>
    </row>
    <row r="867" spans="3:18" x14ac:dyDescent="0.15">
      <c r="C867" s="9">
        <f t="shared" si="66"/>
        <v>0</v>
      </c>
      <c r="D867" s="9">
        <f t="shared" si="67"/>
        <v>0</v>
      </c>
      <c r="E867" s="2"/>
      <c r="R867" s="2"/>
    </row>
    <row r="868" spans="3:18" x14ac:dyDescent="0.15">
      <c r="C868" s="9">
        <f t="shared" si="66"/>
        <v>0</v>
      </c>
      <c r="D868" s="9">
        <f t="shared" si="67"/>
        <v>0</v>
      </c>
      <c r="E868" s="2"/>
      <c r="R868" s="2"/>
    </row>
    <row r="869" spans="3:18" x14ac:dyDescent="0.15">
      <c r="C869" s="9">
        <f t="shared" si="66"/>
        <v>0</v>
      </c>
      <c r="D869" s="9">
        <f t="shared" si="67"/>
        <v>0</v>
      </c>
      <c r="E869" s="2"/>
      <c r="R869" s="2"/>
    </row>
    <row r="870" spans="3:18" x14ac:dyDescent="0.15">
      <c r="C870" s="9">
        <f t="shared" si="66"/>
        <v>0</v>
      </c>
      <c r="D870" s="9">
        <f t="shared" si="67"/>
        <v>0</v>
      </c>
      <c r="E870" s="2"/>
      <c r="R870" s="2"/>
    </row>
    <row r="871" spans="3:18" x14ac:dyDescent="0.15">
      <c r="C871" s="9">
        <f t="shared" si="66"/>
        <v>0</v>
      </c>
      <c r="D871" s="9">
        <f t="shared" si="67"/>
        <v>0</v>
      </c>
      <c r="E871" s="2"/>
      <c r="R871" s="2"/>
    </row>
    <row r="872" spans="3:18" x14ac:dyDescent="0.15">
      <c r="C872" s="9">
        <f t="shared" si="66"/>
        <v>0</v>
      </c>
      <c r="D872" s="9">
        <f t="shared" si="67"/>
        <v>0</v>
      </c>
      <c r="E872" s="2"/>
      <c r="R872" s="2"/>
    </row>
    <row r="873" spans="3:18" x14ac:dyDescent="0.15">
      <c r="C873" s="9">
        <f t="shared" si="66"/>
        <v>0</v>
      </c>
      <c r="D873" s="9">
        <f t="shared" si="67"/>
        <v>0</v>
      </c>
      <c r="E873" s="2"/>
      <c r="R873" s="2"/>
    </row>
    <row r="874" spans="3:18" x14ac:dyDescent="0.15">
      <c r="C874" s="9">
        <f t="shared" si="66"/>
        <v>0</v>
      </c>
      <c r="D874" s="9">
        <f t="shared" si="67"/>
        <v>0</v>
      </c>
      <c r="E874" s="2"/>
      <c r="R874" s="2"/>
    </row>
    <row r="875" spans="3:18" x14ac:dyDescent="0.15">
      <c r="C875" s="9">
        <f t="shared" si="66"/>
        <v>0</v>
      </c>
      <c r="D875" s="9">
        <f t="shared" si="67"/>
        <v>0</v>
      </c>
      <c r="E875" s="2"/>
      <c r="R875" s="2"/>
    </row>
    <row r="876" spans="3:18" x14ac:dyDescent="0.15">
      <c r="C876" s="9">
        <f t="shared" si="66"/>
        <v>0</v>
      </c>
      <c r="D876" s="9">
        <f t="shared" si="67"/>
        <v>0</v>
      </c>
      <c r="E876" s="2"/>
      <c r="R876" s="2"/>
    </row>
    <row r="877" spans="3:18" x14ac:dyDescent="0.15">
      <c r="C877" s="9">
        <f t="shared" si="66"/>
        <v>0</v>
      </c>
      <c r="D877" s="9">
        <f t="shared" si="67"/>
        <v>0</v>
      </c>
      <c r="E877" s="2"/>
      <c r="R877" s="2"/>
    </row>
    <row r="878" spans="3:18" x14ac:dyDescent="0.15">
      <c r="C878" s="9">
        <f t="shared" si="66"/>
        <v>0</v>
      </c>
      <c r="D878" s="9">
        <f t="shared" si="67"/>
        <v>0</v>
      </c>
      <c r="E878" s="2"/>
      <c r="R878" s="2"/>
    </row>
    <row r="879" spans="3:18" x14ac:dyDescent="0.15">
      <c r="C879" s="9">
        <f t="shared" si="66"/>
        <v>0</v>
      </c>
      <c r="D879" s="9">
        <f t="shared" si="67"/>
        <v>0</v>
      </c>
      <c r="E879" s="2"/>
      <c r="R879" s="2"/>
    </row>
    <row r="880" spans="3:18" x14ac:dyDescent="0.15">
      <c r="C880" s="9">
        <f t="shared" si="66"/>
        <v>0</v>
      </c>
      <c r="D880" s="9">
        <f t="shared" si="67"/>
        <v>0</v>
      </c>
      <c r="E880" s="2"/>
      <c r="R880" s="2"/>
    </row>
    <row r="881" spans="3:18" x14ac:dyDescent="0.15">
      <c r="C881" s="9">
        <f t="shared" si="66"/>
        <v>0</v>
      </c>
      <c r="D881" s="9">
        <f t="shared" si="67"/>
        <v>0</v>
      </c>
      <c r="E881" s="2"/>
      <c r="R881" s="2"/>
    </row>
    <row r="882" spans="3:18" x14ac:dyDescent="0.15">
      <c r="C882" s="9">
        <f t="shared" si="66"/>
        <v>0</v>
      </c>
      <c r="D882" s="9">
        <f t="shared" si="67"/>
        <v>0</v>
      </c>
      <c r="E882" s="2"/>
      <c r="R882" s="2"/>
    </row>
    <row r="883" spans="3:18" x14ac:dyDescent="0.15">
      <c r="C883" s="9">
        <f t="shared" si="66"/>
        <v>0</v>
      </c>
      <c r="D883" s="9">
        <f t="shared" si="67"/>
        <v>0</v>
      </c>
      <c r="E883" s="2"/>
      <c r="R883" s="2"/>
    </row>
    <row r="884" spans="3:18" x14ac:dyDescent="0.15">
      <c r="C884" s="9">
        <f t="shared" si="66"/>
        <v>0</v>
      </c>
      <c r="D884" s="9">
        <f t="shared" si="67"/>
        <v>0</v>
      </c>
      <c r="E884" s="2"/>
      <c r="R884" s="2"/>
    </row>
    <row r="885" spans="3:18" x14ac:dyDescent="0.15">
      <c r="C885" s="9">
        <f t="shared" si="66"/>
        <v>0</v>
      </c>
      <c r="D885" s="9">
        <f t="shared" si="67"/>
        <v>0</v>
      </c>
      <c r="E885" s="2"/>
      <c r="R885" s="2"/>
    </row>
    <row r="886" spans="3:18" x14ac:dyDescent="0.15">
      <c r="C886" s="9">
        <f t="shared" si="66"/>
        <v>0</v>
      </c>
      <c r="D886" s="9">
        <f t="shared" si="67"/>
        <v>0</v>
      </c>
      <c r="E886" s="2"/>
      <c r="R886" s="2"/>
    </row>
    <row r="887" spans="3:18" x14ac:dyDescent="0.15">
      <c r="C887" s="9">
        <f t="shared" si="66"/>
        <v>0</v>
      </c>
      <c r="D887" s="9">
        <f t="shared" si="67"/>
        <v>0</v>
      </c>
      <c r="E887" s="2"/>
      <c r="R887" s="2"/>
    </row>
    <row r="888" spans="3:18" x14ac:dyDescent="0.15">
      <c r="C888" s="9">
        <f t="shared" si="66"/>
        <v>0</v>
      </c>
      <c r="D888" s="9">
        <f t="shared" si="67"/>
        <v>0</v>
      </c>
      <c r="E888" s="2"/>
      <c r="R888" s="2"/>
    </row>
    <row r="889" spans="3:18" x14ac:dyDescent="0.15">
      <c r="C889" s="9">
        <f t="shared" si="66"/>
        <v>0</v>
      </c>
      <c r="D889" s="9">
        <f t="shared" si="67"/>
        <v>0</v>
      </c>
      <c r="E889" s="2"/>
      <c r="R889" s="2"/>
    </row>
    <row r="890" spans="3:18" x14ac:dyDescent="0.15">
      <c r="C890" s="9">
        <f t="shared" si="66"/>
        <v>0</v>
      </c>
      <c r="D890" s="9">
        <f t="shared" si="67"/>
        <v>0</v>
      </c>
      <c r="E890" s="2"/>
      <c r="R890" s="2"/>
    </row>
    <row r="891" spans="3:18" x14ac:dyDescent="0.15">
      <c r="C891" s="9">
        <f t="shared" si="66"/>
        <v>0</v>
      </c>
      <c r="D891" s="9">
        <f t="shared" si="67"/>
        <v>0</v>
      </c>
      <c r="E891" s="2"/>
      <c r="R891" s="2"/>
    </row>
    <row r="892" spans="3:18" x14ac:dyDescent="0.15">
      <c r="C892" s="9">
        <f t="shared" si="66"/>
        <v>0</v>
      </c>
      <c r="D892" s="9">
        <f t="shared" si="67"/>
        <v>0</v>
      </c>
      <c r="E892" s="2"/>
      <c r="R892" s="2"/>
    </row>
    <row r="893" spans="3:18" x14ac:dyDescent="0.15">
      <c r="C893" s="9">
        <f t="shared" si="66"/>
        <v>0</v>
      </c>
      <c r="D893" s="9">
        <f t="shared" si="67"/>
        <v>0</v>
      </c>
      <c r="E893" s="2"/>
      <c r="R893" s="2"/>
    </row>
    <row r="894" spans="3:18" x14ac:dyDescent="0.15">
      <c r="C894" s="9">
        <f t="shared" si="66"/>
        <v>0</v>
      </c>
      <c r="D894" s="9">
        <f t="shared" si="67"/>
        <v>0</v>
      </c>
      <c r="E894" s="2"/>
      <c r="R894" s="2"/>
    </row>
    <row r="895" spans="3:18" x14ac:dyDescent="0.15">
      <c r="C895" s="9">
        <f t="shared" si="66"/>
        <v>0</v>
      </c>
      <c r="D895" s="9">
        <f t="shared" si="67"/>
        <v>0</v>
      </c>
      <c r="E895" s="2"/>
      <c r="R895" s="2"/>
    </row>
    <row r="896" spans="3:18" x14ac:dyDescent="0.15">
      <c r="C896" s="9">
        <f t="shared" si="66"/>
        <v>0</v>
      </c>
      <c r="D896" s="9">
        <f t="shared" si="67"/>
        <v>0</v>
      </c>
      <c r="E896" s="2"/>
      <c r="R896" s="2"/>
    </row>
    <row r="897" spans="3:18" x14ac:dyDescent="0.15">
      <c r="C897" s="9">
        <f t="shared" si="66"/>
        <v>0</v>
      </c>
      <c r="D897" s="9">
        <f t="shared" si="67"/>
        <v>0</v>
      </c>
      <c r="E897" s="2"/>
      <c r="R897" s="2"/>
    </row>
    <row r="898" spans="3:18" x14ac:dyDescent="0.15">
      <c r="C898" s="9">
        <f t="shared" si="66"/>
        <v>0</v>
      </c>
      <c r="D898" s="9">
        <f t="shared" si="67"/>
        <v>0</v>
      </c>
      <c r="E898" s="2"/>
      <c r="R898" s="2"/>
    </row>
    <row r="899" spans="3:18" x14ac:dyDescent="0.15">
      <c r="C899" s="9">
        <f t="shared" si="66"/>
        <v>0</v>
      </c>
      <c r="D899" s="9">
        <f t="shared" si="67"/>
        <v>0</v>
      </c>
      <c r="E899" s="2"/>
      <c r="R899" s="2"/>
    </row>
    <row r="900" spans="3:18" x14ac:dyDescent="0.15">
      <c r="C900" s="9">
        <f t="shared" ref="C900:C963" si="68">ROUND((I900*AM_Fac+V900*PM_fac)*AADT,-2)</f>
        <v>0</v>
      </c>
      <c r="D900" s="9">
        <f t="shared" ref="D900:D963" si="69">ROUND(C900*AAWT,-2)</f>
        <v>0</v>
      </c>
      <c r="E900" s="2"/>
      <c r="R900" s="2"/>
    </row>
    <row r="901" spans="3:18" x14ac:dyDescent="0.15">
      <c r="C901" s="9">
        <f t="shared" si="68"/>
        <v>0</v>
      </c>
      <c r="D901" s="9">
        <f t="shared" si="69"/>
        <v>0</v>
      </c>
      <c r="E901" s="2"/>
      <c r="R901" s="2"/>
    </row>
    <row r="902" spans="3:18" x14ac:dyDescent="0.15">
      <c r="C902" s="9">
        <f t="shared" si="68"/>
        <v>0</v>
      </c>
      <c r="D902" s="9">
        <f t="shared" si="69"/>
        <v>0</v>
      </c>
      <c r="E902" s="2"/>
      <c r="R902" s="2"/>
    </row>
    <row r="903" spans="3:18" x14ac:dyDescent="0.15">
      <c r="C903" s="9">
        <f t="shared" si="68"/>
        <v>0</v>
      </c>
      <c r="D903" s="9">
        <f t="shared" si="69"/>
        <v>0</v>
      </c>
      <c r="E903" s="2"/>
      <c r="R903" s="2"/>
    </row>
    <row r="904" spans="3:18" x14ac:dyDescent="0.15">
      <c r="C904" s="9">
        <f t="shared" si="68"/>
        <v>0</v>
      </c>
      <c r="D904" s="9">
        <f t="shared" si="69"/>
        <v>0</v>
      </c>
      <c r="E904" s="2"/>
      <c r="R904" s="2"/>
    </row>
    <row r="905" spans="3:18" x14ac:dyDescent="0.15">
      <c r="C905" s="9">
        <f t="shared" si="68"/>
        <v>0</v>
      </c>
      <c r="D905" s="9">
        <f t="shared" si="69"/>
        <v>0</v>
      </c>
      <c r="E905" s="2"/>
      <c r="R905" s="2"/>
    </row>
    <row r="906" spans="3:18" x14ac:dyDescent="0.15">
      <c r="C906" s="9">
        <f t="shared" si="68"/>
        <v>0</v>
      </c>
      <c r="D906" s="9">
        <f t="shared" si="69"/>
        <v>0</v>
      </c>
      <c r="E906" s="2"/>
      <c r="R906" s="2"/>
    </row>
    <row r="907" spans="3:18" x14ac:dyDescent="0.15">
      <c r="C907" s="9">
        <f t="shared" si="68"/>
        <v>0</v>
      </c>
      <c r="D907" s="9">
        <f t="shared" si="69"/>
        <v>0</v>
      </c>
      <c r="E907" s="2"/>
      <c r="R907" s="2"/>
    </row>
    <row r="908" spans="3:18" x14ac:dyDescent="0.15">
      <c r="C908" s="9">
        <f t="shared" si="68"/>
        <v>0</v>
      </c>
      <c r="D908" s="9">
        <f t="shared" si="69"/>
        <v>0</v>
      </c>
      <c r="E908" s="2"/>
      <c r="R908" s="2"/>
    </row>
    <row r="909" spans="3:18" x14ac:dyDescent="0.15">
      <c r="C909" s="9">
        <f t="shared" si="68"/>
        <v>0</v>
      </c>
      <c r="D909" s="9">
        <f t="shared" si="69"/>
        <v>0</v>
      </c>
      <c r="E909" s="2"/>
      <c r="R909" s="2"/>
    </row>
    <row r="910" spans="3:18" x14ac:dyDescent="0.15">
      <c r="C910" s="9">
        <f t="shared" si="68"/>
        <v>0</v>
      </c>
      <c r="D910" s="9">
        <f t="shared" si="69"/>
        <v>0</v>
      </c>
      <c r="E910" s="2"/>
      <c r="R910" s="2"/>
    </row>
    <row r="911" spans="3:18" x14ac:dyDescent="0.15">
      <c r="C911" s="9">
        <f t="shared" si="68"/>
        <v>0</v>
      </c>
      <c r="D911" s="9">
        <f t="shared" si="69"/>
        <v>0</v>
      </c>
      <c r="E911" s="2"/>
      <c r="R911" s="2"/>
    </row>
    <row r="912" spans="3:18" x14ac:dyDescent="0.15">
      <c r="C912" s="9">
        <f t="shared" si="68"/>
        <v>0</v>
      </c>
      <c r="D912" s="9">
        <f t="shared" si="69"/>
        <v>0</v>
      </c>
      <c r="E912" s="2"/>
      <c r="R912" s="2"/>
    </row>
    <row r="913" spans="3:18" x14ac:dyDescent="0.15">
      <c r="C913" s="9">
        <f t="shared" si="68"/>
        <v>0</v>
      </c>
      <c r="D913" s="9">
        <f t="shared" si="69"/>
        <v>0</v>
      </c>
      <c r="E913" s="2"/>
      <c r="R913" s="2"/>
    </row>
    <row r="914" spans="3:18" x14ac:dyDescent="0.15">
      <c r="C914" s="9">
        <f t="shared" si="68"/>
        <v>0</v>
      </c>
      <c r="D914" s="9">
        <f t="shared" si="69"/>
        <v>0</v>
      </c>
      <c r="E914" s="2"/>
      <c r="R914" s="2"/>
    </row>
    <row r="915" spans="3:18" x14ac:dyDescent="0.15">
      <c r="C915" s="9">
        <f t="shared" si="68"/>
        <v>0</v>
      </c>
      <c r="D915" s="9">
        <f t="shared" si="69"/>
        <v>0</v>
      </c>
      <c r="E915" s="2"/>
      <c r="R915" s="2"/>
    </row>
    <row r="916" spans="3:18" x14ac:dyDescent="0.15">
      <c r="C916" s="9">
        <f t="shared" si="68"/>
        <v>0</v>
      </c>
      <c r="D916" s="9">
        <f t="shared" si="69"/>
        <v>0</v>
      </c>
      <c r="E916" s="2"/>
      <c r="R916" s="2"/>
    </row>
    <row r="917" spans="3:18" x14ac:dyDescent="0.15">
      <c r="C917" s="9">
        <f t="shared" si="68"/>
        <v>0</v>
      </c>
      <c r="D917" s="9">
        <f t="shared" si="69"/>
        <v>0</v>
      </c>
      <c r="E917" s="2"/>
      <c r="R917" s="2"/>
    </row>
    <row r="918" spans="3:18" x14ac:dyDescent="0.15">
      <c r="C918" s="9">
        <f t="shared" si="68"/>
        <v>0</v>
      </c>
      <c r="D918" s="9">
        <f t="shared" si="69"/>
        <v>0</v>
      </c>
      <c r="E918" s="2"/>
      <c r="R918" s="2"/>
    </row>
    <row r="919" spans="3:18" x14ac:dyDescent="0.15">
      <c r="C919" s="9">
        <f t="shared" si="68"/>
        <v>0</v>
      </c>
      <c r="D919" s="9">
        <f t="shared" si="69"/>
        <v>0</v>
      </c>
      <c r="E919" s="2"/>
      <c r="R919" s="2"/>
    </row>
    <row r="920" spans="3:18" x14ac:dyDescent="0.15">
      <c r="C920" s="9">
        <f t="shared" si="68"/>
        <v>0</v>
      </c>
      <c r="D920" s="9">
        <f t="shared" si="69"/>
        <v>0</v>
      </c>
      <c r="E920" s="2"/>
      <c r="R920" s="2"/>
    </row>
    <row r="921" spans="3:18" x14ac:dyDescent="0.15">
      <c r="C921" s="9">
        <f t="shared" si="68"/>
        <v>0</v>
      </c>
      <c r="D921" s="9">
        <f t="shared" si="69"/>
        <v>0</v>
      </c>
      <c r="E921" s="2"/>
      <c r="R921" s="2"/>
    </row>
    <row r="922" spans="3:18" x14ac:dyDescent="0.15">
      <c r="C922" s="9">
        <f t="shared" si="68"/>
        <v>0</v>
      </c>
      <c r="D922" s="9">
        <f t="shared" si="69"/>
        <v>0</v>
      </c>
      <c r="E922" s="2"/>
      <c r="R922" s="2"/>
    </row>
    <row r="923" spans="3:18" x14ac:dyDescent="0.15">
      <c r="C923" s="9">
        <f t="shared" si="68"/>
        <v>0</v>
      </c>
      <c r="D923" s="9">
        <f t="shared" si="69"/>
        <v>0</v>
      </c>
      <c r="E923" s="2"/>
      <c r="R923" s="2"/>
    </row>
    <row r="924" spans="3:18" x14ac:dyDescent="0.15">
      <c r="C924" s="9">
        <f t="shared" si="68"/>
        <v>0</v>
      </c>
      <c r="D924" s="9">
        <f t="shared" si="69"/>
        <v>0</v>
      </c>
      <c r="E924" s="2"/>
      <c r="R924" s="2"/>
    </row>
    <row r="925" spans="3:18" x14ac:dyDescent="0.15">
      <c r="C925" s="9">
        <f t="shared" si="68"/>
        <v>0</v>
      </c>
      <c r="D925" s="9">
        <f t="shared" si="69"/>
        <v>0</v>
      </c>
      <c r="E925" s="2"/>
      <c r="R925" s="2"/>
    </row>
    <row r="926" spans="3:18" x14ac:dyDescent="0.15">
      <c r="C926" s="9">
        <f t="shared" si="68"/>
        <v>0</v>
      </c>
      <c r="D926" s="9">
        <f t="shared" si="69"/>
        <v>0</v>
      </c>
      <c r="E926" s="2"/>
      <c r="R926" s="2"/>
    </row>
    <row r="927" spans="3:18" x14ac:dyDescent="0.15">
      <c r="C927" s="9">
        <f t="shared" si="68"/>
        <v>0</v>
      </c>
      <c r="D927" s="9">
        <f t="shared" si="69"/>
        <v>0</v>
      </c>
      <c r="E927" s="2"/>
      <c r="R927" s="2"/>
    </row>
    <row r="928" spans="3:18" x14ac:dyDescent="0.15">
      <c r="C928" s="9">
        <f t="shared" si="68"/>
        <v>0</v>
      </c>
      <c r="D928" s="9">
        <f t="shared" si="69"/>
        <v>0</v>
      </c>
      <c r="E928" s="2"/>
      <c r="R928" s="2"/>
    </row>
    <row r="929" spans="3:18" x14ac:dyDescent="0.15">
      <c r="C929" s="9">
        <f t="shared" si="68"/>
        <v>0</v>
      </c>
      <c r="D929" s="9">
        <f t="shared" si="69"/>
        <v>0</v>
      </c>
      <c r="E929" s="2"/>
      <c r="R929" s="2"/>
    </row>
    <row r="930" spans="3:18" x14ac:dyDescent="0.15">
      <c r="C930" s="9">
        <f t="shared" si="68"/>
        <v>0</v>
      </c>
      <c r="D930" s="9">
        <f t="shared" si="69"/>
        <v>0</v>
      </c>
      <c r="E930" s="2"/>
      <c r="R930" s="2"/>
    </row>
    <row r="931" spans="3:18" x14ac:dyDescent="0.15">
      <c r="C931" s="9">
        <f t="shared" si="68"/>
        <v>0</v>
      </c>
      <c r="D931" s="9">
        <f t="shared" si="69"/>
        <v>0</v>
      </c>
      <c r="E931" s="2"/>
      <c r="R931" s="2"/>
    </row>
    <row r="932" spans="3:18" x14ac:dyDescent="0.15">
      <c r="C932" s="9">
        <f t="shared" si="68"/>
        <v>0</v>
      </c>
      <c r="D932" s="9">
        <f t="shared" si="69"/>
        <v>0</v>
      </c>
      <c r="E932" s="2"/>
      <c r="R932" s="2"/>
    </row>
    <row r="933" spans="3:18" x14ac:dyDescent="0.15">
      <c r="C933" s="9">
        <f t="shared" si="68"/>
        <v>0</v>
      </c>
      <c r="D933" s="9">
        <f t="shared" si="69"/>
        <v>0</v>
      </c>
      <c r="E933" s="2"/>
      <c r="R933" s="2"/>
    </row>
    <row r="934" spans="3:18" x14ac:dyDescent="0.15">
      <c r="C934" s="9">
        <f t="shared" si="68"/>
        <v>0</v>
      </c>
      <c r="D934" s="9">
        <f t="shared" si="69"/>
        <v>0</v>
      </c>
      <c r="E934" s="2"/>
      <c r="R934" s="2"/>
    </row>
    <row r="935" spans="3:18" x14ac:dyDescent="0.15">
      <c r="C935" s="9">
        <f t="shared" si="68"/>
        <v>0</v>
      </c>
      <c r="D935" s="9">
        <f t="shared" si="69"/>
        <v>0</v>
      </c>
      <c r="E935" s="2"/>
      <c r="R935" s="2"/>
    </row>
    <row r="936" spans="3:18" x14ac:dyDescent="0.15">
      <c r="C936" s="9">
        <f t="shared" si="68"/>
        <v>0</v>
      </c>
      <c r="D936" s="9">
        <f t="shared" si="69"/>
        <v>0</v>
      </c>
      <c r="E936" s="2"/>
      <c r="R936" s="2"/>
    </row>
    <row r="937" spans="3:18" x14ac:dyDescent="0.15">
      <c r="C937" s="9">
        <f t="shared" si="68"/>
        <v>0</v>
      </c>
      <c r="D937" s="9">
        <f t="shared" si="69"/>
        <v>0</v>
      </c>
      <c r="E937" s="2"/>
      <c r="R937" s="2"/>
    </row>
    <row r="938" spans="3:18" x14ac:dyDescent="0.15">
      <c r="C938" s="9">
        <f t="shared" si="68"/>
        <v>0</v>
      </c>
      <c r="D938" s="9">
        <f t="shared" si="69"/>
        <v>0</v>
      </c>
      <c r="E938" s="2"/>
      <c r="R938" s="2"/>
    </row>
    <row r="939" spans="3:18" x14ac:dyDescent="0.15">
      <c r="C939" s="9">
        <f t="shared" si="68"/>
        <v>0</v>
      </c>
      <c r="D939" s="9">
        <f t="shared" si="69"/>
        <v>0</v>
      </c>
      <c r="E939" s="2"/>
      <c r="R939" s="2"/>
    </row>
    <row r="940" spans="3:18" x14ac:dyDescent="0.15">
      <c r="C940" s="9">
        <f t="shared" si="68"/>
        <v>0</v>
      </c>
      <c r="D940" s="9">
        <f t="shared" si="69"/>
        <v>0</v>
      </c>
      <c r="E940" s="2"/>
      <c r="R940" s="2"/>
    </row>
    <row r="941" spans="3:18" x14ac:dyDescent="0.15">
      <c r="C941" s="9">
        <f t="shared" si="68"/>
        <v>0</v>
      </c>
      <c r="D941" s="9">
        <f t="shared" si="69"/>
        <v>0</v>
      </c>
      <c r="E941" s="2"/>
      <c r="R941" s="2"/>
    </row>
    <row r="942" spans="3:18" x14ac:dyDescent="0.15">
      <c r="C942" s="9">
        <f t="shared" si="68"/>
        <v>0</v>
      </c>
      <c r="D942" s="9">
        <f t="shared" si="69"/>
        <v>0</v>
      </c>
      <c r="E942" s="2"/>
      <c r="R942" s="2"/>
    </row>
    <row r="943" spans="3:18" x14ac:dyDescent="0.15">
      <c r="C943" s="9">
        <f t="shared" si="68"/>
        <v>0</v>
      </c>
      <c r="D943" s="9">
        <f t="shared" si="69"/>
        <v>0</v>
      </c>
      <c r="E943" s="2"/>
      <c r="R943" s="2"/>
    </row>
    <row r="944" spans="3:18" x14ac:dyDescent="0.15">
      <c r="C944" s="9">
        <f t="shared" si="68"/>
        <v>0</v>
      </c>
      <c r="D944" s="9">
        <f t="shared" si="69"/>
        <v>0</v>
      </c>
      <c r="E944" s="2"/>
      <c r="R944" s="2"/>
    </row>
    <row r="945" spans="3:18" x14ac:dyDescent="0.15">
      <c r="C945" s="9">
        <f t="shared" si="68"/>
        <v>0</v>
      </c>
      <c r="D945" s="9">
        <f t="shared" si="69"/>
        <v>0</v>
      </c>
      <c r="E945" s="2"/>
      <c r="R945" s="2"/>
    </row>
    <row r="946" spans="3:18" x14ac:dyDescent="0.15">
      <c r="C946" s="9">
        <f t="shared" si="68"/>
        <v>0</v>
      </c>
      <c r="D946" s="9">
        <f t="shared" si="69"/>
        <v>0</v>
      </c>
      <c r="E946" s="2"/>
      <c r="R946" s="2"/>
    </row>
    <row r="947" spans="3:18" x14ac:dyDescent="0.15">
      <c r="C947" s="9">
        <f t="shared" si="68"/>
        <v>0</v>
      </c>
      <c r="D947" s="9">
        <f t="shared" si="69"/>
        <v>0</v>
      </c>
      <c r="E947" s="2"/>
      <c r="R947" s="2"/>
    </row>
    <row r="948" spans="3:18" x14ac:dyDescent="0.15">
      <c r="C948" s="9">
        <f t="shared" si="68"/>
        <v>0</v>
      </c>
      <c r="D948" s="9">
        <f t="shared" si="69"/>
        <v>0</v>
      </c>
      <c r="E948" s="2"/>
      <c r="R948" s="2"/>
    </row>
    <row r="949" spans="3:18" x14ac:dyDescent="0.15">
      <c r="C949" s="9">
        <f t="shared" si="68"/>
        <v>0</v>
      </c>
      <c r="D949" s="9">
        <f t="shared" si="69"/>
        <v>0</v>
      </c>
      <c r="E949" s="2"/>
      <c r="R949" s="2"/>
    </row>
    <row r="950" spans="3:18" x14ac:dyDescent="0.15">
      <c r="C950" s="9">
        <f t="shared" si="68"/>
        <v>0</v>
      </c>
      <c r="D950" s="9">
        <f t="shared" si="69"/>
        <v>0</v>
      </c>
      <c r="E950" s="2"/>
      <c r="R950" s="2"/>
    </row>
    <row r="951" spans="3:18" x14ac:dyDescent="0.15">
      <c r="C951" s="9">
        <f t="shared" si="68"/>
        <v>0</v>
      </c>
      <c r="D951" s="9">
        <f t="shared" si="69"/>
        <v>0</v>
      </c>
      <c r="E951" s="2"/>
      <c r="R951" s="2"/>
    </row>
    <row r="952" spans="3:18" x14ac:dyDescent="0.15">
      <c r="C952" s="9">
        <f t="shared" si="68"/>
        <v>0</v>
      </c>
      <c r="D952" s="9">
        <f t="shared" si="69"/>
        <v>0</v>
      </c>
      <c r="E952" s="2"/>
      <c r="R952" s="2"/>
    </row>
    <row r="953" spans="3:18" x14ac:dyDescent="0.15">
      <c r="C953" s="9">
        <f t="shared" si="68"/>
        <v>0</v>
      </c>
      <c r="D953" s="9">
        <f t="shared" si="69"/>
        <v>0</v>
      </c>
      <c r="E953" s="2"/>
      <c r="R953" s="2"/>
    </row>
    <row r="954" spans="3:18" x14ac:dyDescent="0.15">
      <c r="C954" s="9">
        <f t="shared" si="68"/>
        <v>0</v>
      </c>
      <c r="D954" s="9">
        <f t="shared" si="69"/>
        <v>0</v>
      </c>
      <c r="E954" s="2"/>
      <c r="R954" s="2"/>
    </row>
    <row r="955" spans="3:18" x14ac:dyDescent="0.15">
      <c r="C955" s="9">
        <f t="shared" si="68"/>
        <v>0</v>
      </c>
      <c r="D955" s="9">
        <f t="shared" si="69"/>
        <v>0</v>
      </c>
      <c r="E955" s="2"/>
      <c r="R955" s="2"/>
    </row>
    <row r="956" spans="3:18" x14ac:dyDescent="0.15">
      <c r="C956" s="9">
        <f t="shared" si="68"/>
        <v>0</v>
      </c>
      <c r="D956" s="9">
        <f t="shared" si="69"/>
        <v>0</v>
      </c>
      <c r="E956" s="2"/>
      <c r="R956" s="2"/>
    </row>
    <row r="957" spans="3:18" x14ac:dyDescent="0.15">
      <c r="C957" s="9">
        <f t="shared" si="68"/>
        <v>0</v>
      </c>
      <c r="D957" s="9">
        <f t="shared" si="69"/>
        <v>0</v>
      </c>
      <c r="E957" s="2"/>
      <c r="R957" s="2"/>
    </row>
    <row r="958" spans="3:18" x14ac:dyDescent="0.15">
      <c r="C958" s="9">
        <f t="shared" si="68"/>
        <v>0</v>
      </c>
      <c r="D958" s="9">
        <f t="shared" si="69"/>
        <v>0</v>
      </c>
      <c r="E958" s="2"/>
      <c r="R958" s="2"/>
    </row>
    <row r="959" spans="3:18" x14ac:dyDescent="0.15">
      <c r="C959" s="9">
        <f t="shared" si="68"/>
        <v>0</v>
      </c>
      <c r="D959" s="9">
        <f t="shared" si="69"/>
        <v>0</v>
      </c>
      <c r="E959" s="2"/>
      <c r="R959" s="2"/>
    </row>
    <row r="960" spans="3:18" x14ac:dyDescent="0.15">
      <c r="C960" s="9">
        <f t="shared" si="68"/>
        <v>0</v>
      </c>
      <c r="D960" s="9">
        <f t="shared" si="69"/>
        <v>0</v>
      </c>
      <c r="E960" s="2"/>
      <c r="R960" s="2"/>
    </row>
    <row r="961" spans="3:18" x14ac:dyDescent="0.15">
      <c r="C961" s="9">
        <f t="shared" si="68"/>
        <v>0</v>
      </c>
      <c r="D961" s="9">
        <f t="shared" si="69"/>
        <v>0</v>
      </c>
      <c r="E961" s="2"/>
      <c r="R961" s="2"/>
    </row>
    <row r="962" spans="3:18" x14ac:dyDescent="0.15">
      <c r="C962" s="9">
        <f t="shared" si="68"/>
        <v>0</v>
      </c>
      <c r="D962" s="9">
        <f t="shared" si="69"/>
        <v>0</v>
      </c>
      <c r="E962" s="2"/>
      <c r="R962" s="2"/>
    </row>
    <row r="963" spans="3:18" x14ac:dyDescent="0.15">
      <c r="C963" s="9">
        <f t="shared" si="68"/>
        <v>0</v>
      </c>
      <c r="D963" s="9">
        <f t="shared" si="69"/>
        <v>0</v>
      </c>
      <c r="E963" s="2"/>
      <c r="R963" s="2"/>
    </row>
    <row r="964" spans="3:18" x14ac:dyDescent="0.15">
      <c r="C964" s="9">
        <f t="shared" ref="C964:C1027" si="70">ROUND((I964*AM_Fac+V964*PM_fac)*AADT,-2)</f>
        <v>0</v>
      </c>
      <c r="D964" s="9">
        <f t="shared" ref="D964:D1027" si="71">ROUND(C964*AAWT,-2)</f>
        <v>0</v>
      </c>
      <c r="E964" s="2"/>
      <c r="R964" s="2"/>
    </row>
    <row r="965" spans="3:18" x14ac:dyDescent="0.15">
      <c r="C965" s="9">
        <f t="shared" si="70"/>
        <v>0</v>
      </c>
      <c r="D965" s="9">
        <f t="shared" si="71"/>
        <v>0</v>
      </c>
      <c r="E965" s="2"/>
      <c r="R965" s="2"/>
    </row>
    <row r="966" spans="3:18" x14ac:dyDescent="0.15">
      <c r="C966" s="9">
        <f t="shared" si="70"/>
        <v>0</v>
      </c>
      <c r="D966" s="9">
        <f t="shared" si="71"/>
        <v>0</v>
      </c>
      <c r="E966" s="2"/>
      <c r="R966" s="2"/>
    </row>
    <row r="967" spans="3:18" x14ac:dyDescent="0.15">
      <c r="C967" s="9">
        <f t="shared" si="70"/>
        <v>0</v>
      </c>
      <c r="D967" s="9">
        <f t="shared" si="71"/>
        <v>0</v>
      </c>
      <c r="E967" s="2"/>
      <c r="R967" s="2"/>
    </row>
    <row r="968" spans="3:18" x14ac:dyDescent="0.15">
      <c r="C968" s="9">
        <f t="shared" si="70"/>
        <v>0</v>
      </c>
      <c r="D968" s="9">
        <f t="shared" si="71"/>
        <v>0</v>
      </c>
      <c r="E968" s="2"/>
      <c r="R968" s="2"/>
    </row>
    <row r="969" spans="3:18" x14ac:dyDescent="0.15">
      <c r="C969" s="9">
        <f t="shared" si="70"/>
        <v>0</v>
      </c>
      <c r="D969" s="9">
        <f t="shared" si="71"/>
        <v>0</v>
      </c>
      <c r="E969" s="2"/>
      <c r="R969" s="2"/>
    </row>
    <row r="970" spans="3:18" x14ac:dyDescent="0.15">
      <c r="C970" s="9">
        <f t="shared" si="70"/>
        <v>0</v>
      </c>
      <c r="D970" s="9">
        <f t="shared" si="71"/>
        <v>0</v>
      </c>
      <c r="E970" s="2"/>
      <c r="R970" s="2"/>
    </row>
    <row r="971" spans="3:18" x14ac:dyDescent="0.15">
      <c r="C971" s="9">
        <f t="shared" si="70"/>
        <v>0</v>
      </c>
      <c r="D971" s="9">
        <f t="shared" si="71"/>
        <v>0</v>
      </c>
      <c r="E971" s="2"/>
      <c r="R971" s="2"/>
    </row>
    <row r="972" spans="3:18" x14ac:dyDescent="0.15">
      <c r="C972" s="9">
        <f t="shared" si="70"/>
        <v>0</v>
      </c>
      <c r="D972" s="9">
        <f t="shared" si="71"/>
        <v>0</v>
      </c>
      <c r="E972" s="2"/>
      <c r="R972" s="2"/>
    </row>
    <row r="973" spans="3:18" x14ac:dyDescent="0.15">
      <c r="C973" s="9">
        <f t="shared" si="70"/>
        <v>0</v>
      </c>
      <c r="D973" s="9">
        <f t="shared" si="71"/>
        <v>0</v>
      </c>
      <c r="E973" s="2"/>
      <c r="R973" s="2"/>
    </row>
    <row r="974" spans="3:18" x14ac:dyDescent="0.15">
      <c r="C974" s="9">
        <f t="shared" si="70"/>
        <v>0</v>
      </c>
      <c r="D974" s="9">
        <f t="shared" si="71"/>
        <v>0</v>
      </c>
      <c r="E974" s="2"/>
      <c r="R974" s="2"/>
    </row>
    <row r="975" spans="3:18" x14ac:dyDescent="0.15">
      <c r="C975" s="9">
        <f t="shared" si="70"/>
        <v>0</v>
      </c>
      <c r="D975" s="9">
        <f t="shared" si="71"/>
        <v>0</v>
      </c>
      <c r="E975" s="2"/>
      <c r="R975" s="2"/>
    </row>
    <row r="976" spans="3:18" x14ac:dyDescent="0.15">
      <c r="C976" s="9">
        <f t="shared" si="70"/>
        <v>0</v>
      </c>
      <c r="D976" s="9">
        <f t="shared" si="71"/>
        <v>0</v>
      </c>
      <c r="E976" s="2"/>
      <c r="R976" s="2"/>
    </row>
    <row r="977" spans="3:18" x14ac:dyDescent="0.15">
      <c r="C977" s="9">
        <f t="shared" si="70"/>
        <v>0</v>
      </c>
      <c r="D977" s="9">
        <f t="shared" si="71"/>
        <v>0</v>
      </c>
      <c r="E977" s="2"/>
      <c r="R977" s="2"/>
    </row>
    <row r="978" spans="3:18" x14ac:dyDescent="0.15">
      <c r="C978" s="9">
        <f t="shared" si="70"/>
        <v>0</v>
      </c>
      <c r="D978" s="9">
        <f t="shared" si="71"/>
        <v>0</v>
      </c>
      <c r="E978" s="2"/>
      <c r="R978" s="2"/>
    </row>
    <row r="979" spans="3:18" x14ac:dyDescent="0.15">
      <c r="C979" s="9">
        <f t="shared" si="70"/>
        <v>0</v>
      </c>
      <c r="D979" s="9">
        <f t="shared" si="71"/>
        <v>0</v>
      </c>
      <c r="E979" s="2"/>
      <c r="R979" s="2"/>
    </row>
    <row r="980" spans="3:18" x14ac:dyDescent="0.15">
      <c r="C980" s="9">
        <f t="shared" si="70"/>
        <v>0</v>
      </c>
      <c r="D980" s="9">
        <f t="shared" si="71"/>
        <v>0</v>
      </c>
      <c r="E980" s="2"/>
      <c r="R980" s="2"/>
    </row>
    <row r="981" spans="3:18" x14ac:dyDescent="0.15">
      <c r="C981" s="9">
        <f t="shared" si="70"/>
        <v>0</v>
      </c>
      <c r="D981" s="9">
        <f t="shared" si="71"/>
        <v>0</v>
      </c>
      <c r="E981" s="2"/>
      <c r="R981" s="2"/>
    </row>
    <row r="982" spans="3:18" x14ac:dyDescent="0.15">
      <c r="C982" s="9">
        <f t="shared" si="70"/>
        <v>0</v>
      </c>
      <c r="D982" s="9">
        <f t="shared" si="71"/>
        <v>0</v>
      </c>
      <c r="E982" s="2"/>
      <c r="R982" s="2"/>
    </row>
    <row r="983" spans="3:18" x14ac:dyDescent="0.15">
      <c r="C983" s="9">
        <f t="shared" si="70"/>
        <v>0</v>
      </c>
      <c r="D983" s="9">
        <f t="shared" si="71"/>
        <v>0</v>
      </c>
      <c r="E983" s="2"/>
      <c r="R983" s="2"/>
    </row>
    <row r="984" spans="3:18" x14ac:dyDescent="0.15">
      <c r="C984" s="9">
        <f t="shared" si="70"/>
        <v>0</v>
      </c>
      <c r="D984" s="9">
        <f t="shared" si="71"/>
        <v>0</v>
      </c>
      <c r="E984" s="2"/>
      <c r="R984" s="2"/>
    </row>
    <row r="985" spans="3:18" x14ac:dyDescent="0.15">
      <c r="C985" s="9">
        <f t="shared" si="70"/>
        <v>0</v>
      </c>
      <c r="D985" s="9">
        <f t="shared" si="71"/>
        <v>0</v>
      </c>
      <c r="E985" s="2"/>
      <c r="R985" s="2"/>
    </row>
    <row r="986" spans="3:18" x14ac:dyDescent="0.15">
      <c r="C986" s="9">
        <f t="shared" si="70"/>
        <v>0</v>
      </c>
      <c r="D986" s="9">
        <f t="shared" si="71"/>
        <v>0</v>
      </c>
      <c r="E986" s="2"/>
      <c r="R986" s="2"/>
    </row>
    <row r="987" spans="3:18" x14ac:dyDescent="0.15">
      <c r="C987" s="9">
        <f t="shared" si="70"/>
        <v>0</v>
      </c>
      <c r="D987" s="9">
        <f t="shared" si="71"/>
        <v>0</v>
      </c>
      <c r="E987" s="2"/>
      <c r="R987" s="2"/>
    </row>
    <row r="988" spans="3:18" x14ac:dyDescent="0.15">
      <c r="C988" s="9">
        <f t="shared" si="70"/>
        <v>0</v>
      </c>
      <c r="D988" s="9">
        <f t="shared" si="71"/>
        <v>0</v>
      </c>
      <c r="E988" s="2"/>
      <c r="R988" s="2"/>
    </row>
    <row r="989" spans="3:18" x14ac:dyDescent="0.15">
      <c r="C989" s="9">
        <f t="shared" si="70"/>
        <v>0</v>
      </c>
      <c r="D989" s="9">
        <f t="shared" si="71"/>
        <v>0</v>
      </c>
      <c r="E989" s="2"/>
      <c r="R989" s="2"/>
    </row>
    <row r="990" spans="3:18" x14ac:dyDescent="0.15">
      <c r="C990" s="9">
        <f t="shared" si="70"/>
        <v>0</v>
      </c>
      <c r="D990" s="9">
        <f t="shared" si="71"/>
        <v>0</v>
      </c>
      <c r="E990" s="2"/>
      <c r="R990" s="2"/>
    </row>
    <row r="991" spans="3:18" x14ac:dyDescent="0.15">
      <c r="C991" s="9">
        <f t="shared" si="70"/>
        <v>0</v>
      </c>
      <c r="D991" s="9">
        <f t="shared" si="71"/>
        <v>0</v>
      </c>
      <c r="E991" s="2"/>
      <c r="R991" s="2"/>
    </row>
    <row r="992" spans="3:18" x14ac:dyDescent="0.15">
      <c r="C992" s="9">
        <f t="shared" si="70"/>
        <v>0</v>
      </c>
      <c r="D992" s="9">
        <f t="shared" si="71"/>
        <v>0</v>
      </c>
      <c r="E992" s="2"/>
      <c r="R992" s="2"/>
    </row>
    <row r="993" spans="3:18" x14ac:dyDescent="0.15">
      <c r="C993" s="9">
        <f t="shared" si="70"/>
        <v>0</v>
      </c>
      <c r="D993" s="9">
        <f t="shared" si="71"/>
        <v>0</v>
      </c>
      <c r="E993" s="2"/>
      <c r="R993" s="2"/>
    </row>
    <row r="994" spans="3:18" x14ac:dyDescent="0.15">
      <c r="C994" s="9">
        <f t="shared" si="70"/>
        <v>0</v>
      </c>
      <c r="D994" s="9">
        <f t="shared" si="71"/>
        <v>0</v>
      </c>
      <c r="E994" s="2"/>
      <c r="R994" s="2"/>
    </row>
    <row r="995" spans="3:18" x14ac:dyDescent="0.15">
      <c r="C995" s="9">
        <f t="shared" si="70"/>
        <v>0</v>
      </c>
      <c r="D995" s="9">
        <f t="shared" si="71"/>
        <v>0</v>
      </c>
      <c r="E995" s="2"/>
      <c r="R995" s="2"/>
    </row>
    <row r="996" spans="3:18" x14ac:dyDescent="0.15">
      <c r="C996" s="9">
        <f t="shared" si="70"/>
        <v>0</v>
      </c>
      <c r="D996" s="9">
        <f t="shared" si="71"/>
        <v>0</v>
      </c>
      <c r="E996" s="2"/>
      <c r="R996" s="2"/>
    </row>
    <row r="997" spans="3:18" x14ac:dyDescent="0.15">
      <c r="C997" s="9">
        <f t="shared" si="70"/>
        <v>0</v>
      </c>
      <c r="D997" s="9">
        <f t="shared" si="71"/>
        <v>0</v>
      </c>
      <c r="E997" s="2"/>
      <c r="R997" s="2"/>
    </row>
    <row r="998" spans="3:18" x14ac:dyDescent="0.15">
      <c r="C998" s="9">
        <f t="shared" si="70"/>
        <v>0</v>
      </c>
      <c r="D998" s="9">
        <f t="shared" si="71"/>
        <v>0</v>
      </c>
      <c r="E998" s="2"/>
      <c r="R998" s="2"/>
    </row>
    <row r="999" spans="3:18" x14ac:dyDescent="0.15">
      <c r="C999" s="9">
        <f t="shared" si="70"/>
        <v>0</v>
      </c>
      <c r="D999" s="9">
        <f t="shared" si="71"/>
        <v>0</v>
      </c>
      <c r="E999" s="2"/>
      <c r="R999" s="2"/>
    </row>
    <row r="1000" spans="3:18" x14ac:dyDescent="0.15">
      <c r="C1000" s="9">
        <f t="shared" si="70"/>
        <v>0</v>
      </c>
      <c r="D1000" s="9">
        <f t="shared" si="71"/>
        <v>0</v>
      </c>
      <c r="E1000" s="2"/>
      <c r="R1000" s="2"/>
    </row>
    <row r="1001" spans="3:18" x14ac:dyDescent="0.15">
      <c r="C1001" s="9">
        <f t="shared" si="70"/>
        <v>0</v>
      </c>
      <c r="D1001" s="9">
        <f t="shared" si="71"/>
        <v>0</v>
      </c>
      <c r="E1001" s="2"/>
      <c r="R1001" s="2"/>
    </row>
    <row r="1002" spans="3:18" x14ac:dyDescent="0.15">
      <c r="C1002" s="9">
        <f t="shared" si="70"/>
        <v>0</v>
      </c>
      <c r="D1002" s="9">
        <f t="shared" si="71"/>
        <v>0</v>
      </c>
      <c r="E1002" s="2"/>
      <c r="R1002" s="2"/>
    </row>
    <row r="1003" spans="3:18" x14ac:dyDescent="0.15">
      <c r="C1003" s="9">
        <f t="shared" si="70"/>
        <v>0</v>
      </c>
      <c r="D1003" s="9">
        <f t="shared" si="71"/>
        <v>0</v>
      </c>
      <c r="E1003" s="2"/>
      <c r="R1003" s="2"/>
    </row>
    <row r="1004" spans="3:18" x14ac:dyDescent="0.15">
      <c r="C1004" s="9">
        <f t="shared" si="70"/>
        <v>0</v>
      </c>
      <c r="D1004" s="9">
        <f t="shared" si="71"/>
        <v>0</v>
      </c>
      <c r="E1004" s="2"/>
      <c r="R1004" s="2"/>
    </row>
    <row r="1005" spans="3:18" x14ac:dyDescent="0.15">
      <c r="C1005" s="9">
        <f t="shared" si="70"/>
        <v>0</v>
      </c>
      <c r="D1005" s="9">
        <f t="shared" si="71"/>
        <v>0</v>
      </c>
      <c r="E1005" s="2"/>
      <c r="R1005" s="2"/>
    </row>
    <row r="1006" spans="3:18" x14ac:dyDescent="0.15">
      <c r="C1006" s="9">
        <f t="shared" si="70"/>
        <v>0</v>
      </c>
      <c r="D1006" s="9">
        <f t="shared" si="71"/>
        <v>0</v>
      </c>
      <c r="E1006" s="2"/>
      <c r="R1006" s="2"/>
    </row>
    <row r="1007" spans="3:18" x14ac:dyDescent="0.15">
      <c r="C1007" s="9">
        <f t="shared" si="70"/>
        <v>0</v>
      </c>
      <c r="D1007" s="9">
        <f t="shared" si="71"/>
        <v>0</v>
      </c>
      <c r="E1007" s="2"/>
      <c r="R1007" s="2"/>
    </row>
    <row r="1008" spans="3:18" x14ac:dyDescent="0.15">
      <c r="C1008" s="9">
        <f t="shared" si="70"/>
        <v>0</v>
      </c>
      <c r="D1008" s="9">
        <f t="shared" si="71"/>
        <v>0</v>
      </c>
      <c r="E1008" s="2"/>
      <c r="R1008" s="2"/>
    </row>
    <row r="1009" spans="3:18" x14ac:dyDescent="0.15">
      <c r="C1009" s="9">
        <f t="shared" si="70"/>
        <v>0</v>
      </c>
      <c r="D1009" s="9">
        <f t="shared" si="71"/>
        <v>0</v>
      </c>
      <c r="E1009" s="2"/>
      <c r="R1009" s="2"/>
    </row>
    <row r="1010" spans="3:18" x14ac:dyDescent="0.15">
      <c r="C1010" s="9">
        <f t="shared" si="70"/>
        <v>0</v>
      </c>
      <c r="D1010" s="9">
        <f t="shared" si="71"/>
        <v>0</v>
      </c>
      <c r="E1010" s="2"/>
      <c r="R1010" s="2"/>
    </row>
    <row r="1011" spans="3:18" x14ac:dyDescent="0.15">
      <c r="C1011" s="9">
        <f t="shared" si="70"/>
        <v>0</v>
      </c>
      <c r="D1011" s="9">
        <f t="shared" si="71"/>
        <v>0</v>
      </c>
      <c r="E1011" s="2"/>
      <c r="R1011" s="2"/>
    </row>
    <row r="1012" spans="3:18" x14ac:dyDescent="0.15">
      <c r="C1012" s="9">
        <f t="shared" si="70"/>
        <v>0</v>
      </c>
      <c r="D1012" s="9">
        <f t="shared" si="71"/>
        <v>0</v>
      </c>
      <c r="E1012" s="2"/>
      <c r="R1012" s="2"/>
    </row>
    <row r="1013" spans="3:18" x14ac:dyDescent="0.15">
      <c r="C1013" s="9">
        <f t="shared" si="70"/>
        <v>0</v>
      </c>
      <c r="D1013" s="9">
        <f t="shared" si="71"/>
        <v>0</v>
      </c>
      <c r="E1013" s="2"/>
      <c r="R1013" s="2"/>
    </row>
    <row r="1014" spans="3:18" x14ac:dyDescent="0.15">
      <c r="C1014" s="9">
        <f t="shared" si="70"/>
        <v>0</v>
      </c>
      <c r="D1014" s="9">
        <f t="shared" si="71"/>
        <v>0</v>
      </c>
      <c r="E1014" s="2"/>
      <c r="R1014" s="2"/>
    </row>
    <row r="1015" spans="3:18" x14ac:dyDescent="0.15">
      <c r="C1015" s="9">
        <f t="shared" si="70"/>
        <v>0</v>
      </c>
      <c r="D1015" s="9">
        <f t="shared" si="71"/>
        <v>0</v>
      </c>
      <c r="E1015" s="2"/>
      <c r="R1015" s="2"/>
    </row>
    <row r="1016" spans="3:18" x14ac:dyDescent="0.15">
      <c r="C1016" s="9">
        <f t="shared" si="70"/>
        <v>0</v>
      </c>
      <c r="D1016" s="9">
        <f t="shared" si="71"/>
        <v>0</v>
      </c>
      <c r="E1016" s="2"/>
      <c r="R1016" s="2"/>
    </row>
    <row r="1017" spans="3:18" x14ac:dyDescent="0.15">
      <c r="C1017" s="9">
        <f t="shared" si="70"/>
        <v>0</v>
      </c>
      <c r="D1017" s="9">
        <f t="shared" si="71"/>
        <v>0</v>
      </c>
      <c r="E1017" s="2"/>
      <c r="R1017" s="2"/>
    </row>
    <row r="1018" spans="3:18" x14ac:dyDescent="0.15">
      <c r="C1018" s="9">
        <f t="shared" si="70"/>
        <v>0</v>
      </c>
      <c r="D1018" s="9">
        <f t="shared" si="71"/>
        <v>0</v>
      </c>
      <c r="E1018" s="2"/>
      <c r="R1018" s="2"/>
    </row>
    <row r="1019" spans="3:18" x14ac:dyDescent="0.15">
      <c r="C1019" s="9">
        <f t="shared" si="70"/>
        <v>0</v>
      </c>
      <c r="D1019" s="9">
        <f t="shared" si="71"/>
        <v>0</v>
      </c>
      <c r="E1019" s="2"/>
      <c r="R1019" s="2"/>
    </row>
    <row r="1020" spans="3:18" x14ac:dyDescent="0.15">
      <c r="C1020" s="9">
        <f t="shared" si="70"/>
        <v>0</v>
      </c>
      <c r="D1020" s="9">
        <f t="shared" si="71"/>
        <v>0</v>
      </c>
      <c r="E1020" s="2"/>
      <c r="R1020" s="2"/>
    </row>
    <row r="1021" spans="3:18" x14ac:dyDescent="0.15">
      <c r="C1021" s="9">
        <f t="shared" si="70"/>
        <v>0</v>
      </c>
      <c r="D1021" s="9">
        <f t="shared" si="71"/>
        <v>0</v>
      </c>
      <c r="E1021" s="2"/>
      <c r="R1021" s="2"/>
    </row>
    <row r="1022" spans="3:18" x14ac:dyDescent="0.15">
      <c r="C1022" s="9">
        <f t="shared" si="70"/>
        <v>0</v>
      </c>
      <c r="D1022" s="9">
        <f t="shared" si="71"/>
        <v>0</v>
      </c>
      <c r="E1022" s="2"/>
      <c r="R1022" s="2"/>
    </row>
    <row r="1023" spans="3:18" x14ac:dyDescent="0.15">
      <c r="C1023" s="9">
        <f t="shared" si="70"/>
        <v>0</v>
      </c>
      <c r="D1023" s="9">
        <f t="shared" si="71"/>
        <v>0</v>
      </c>
      <c r="E1023" s="2"/>
      <c r="R1023" s="2"/>
    </row>
    <row r="1024" spans="3:18" x14ac:dyDescent="0.15">
      <c r="C1024" s="9">
        <f t="shared" si="70"/>
        <v>0</v>
      </c>
      <c r="D1024" s="9">
        <f t="shared" si="71"/>
        <v>0</v>
      </c>
      <c r="E1024" s="2"/>
      <c r="R1024" s="2"/>
    </row>
    <row r="1025" spans="3:18" x14ac:dyDescent="0.15">
      <c r="C1025" s="9">
        <f t="shared" si="70"/>
        <v>0</v>
      </c>
      <c r="D1025" s="9">
        <f t="shared" si="71"/>
        <v>0</v>
      </c>
      <c r="E1025" s="2"/>
      <c r="R1025" s="2"/>
    </row>
    <row r="1026" spans="3:18" x14ac:dyDescent="0.15">
      <c r="C1026" s="9">
        <f t="shared" si="70"/>
        <v>0</v>
      </c>
      <c r="D1026" s="9">
        <f t="shared" si="71"/>
        <v>0</v>
      </c>
      <c r="E1026" s="2"/>
      <c r="R1026" s="2"/>
    </row>
    <row r="1027" spans="3:18" x14ac:dyDescent="0.15">
      <c r="C1027" s="9">
        <f t="shared" si="70"/>
        <v>0</v>
      </c>
      <c r="D1027" s="9">
        <f t="shared" si="71"/>
        <v>0</v>
      </c>
      <c r="E1027" s="2"/>
      <c r="R1027" s="2"/>
    </row>
    <row r="1028" spans="3:18" x14ac:dyDescent="0.15">
      <c r="C1028" s="9">
        <f t="shared" ref="C1028:C1091" si="72">ROUND((I1028*AM_Fac+V1028*PM_fac)*AADT,-2)</f>
        <v>0</v>
      </c>
      <c r="D1028" s="9">
        <f t="shared" ref="D1028:D1091" si="73">ROUND(C1028*AAWT,-2)</f>
        <v>0</v>
      </c>
      <c r="E1028" s="2"/>
      <c r="R1028" s="2"/>
    </row>
    <row r="1029" spans="3:18" x14ac:dyDescent="0.15">
      <c r="C1029" s="9">
        <f t="shared" si="72"/>
        <v>0</v>
      </c>
      <c r="D1029" s="9">
        <f t="shared" si="73"/>
        <v>0</v>
      </c>
      <c r="E1029" s="2"/>
      <c r="R1029" s="2"/>
    </row>
    <row r="1030" spans="3:18" x14ac:dyDescent="0.15">
      <c r="C1030" s="9">
        <f t="shared" si="72"/>
        <v>0</v>
      </c>
      <c r="D1030" s="9">
        <f t="shared" si="73"/>
        <v>0</v>
      </c>
      <c r="E1030" s="2"/>
      <c r="R1030" s="2"/>
    </row>
    <row r="1031" spans="3:18" x14ac:dyDescent="0.15">
      <c r="C1031" s="9">
        <f t="shared" si="72"/>
        <v>0</v>
      </c>
      <c r="D1031" s="9">
        <f t="shared" si="73"/>
        <v>0</v>
      </c>
      <c r="E1031" s="2"/>
      <c r="R1031" s="2"/>
    </row>
    <row r="1032" spans="3:18" x14ac:dyDescent="0.15">
      <c r="C1032" s="9">
        <f t="shared" si="72"/>
        <v>0</v>
      </c>
      <c r="D1032" s="9">
        <f t="shared" si="73"/>
        <v>0</v>
      </c>
      <c r="E1032" s="2"/>
      <c r="R1032" s="2"/>
    </row>
    <row r="1033" spans="3:18" x14ac:dyDescent="0.15">
      <c r="C1033" s="9">
        <f t="shared" si="72"/>
        <v>0</v>
      </c>
      <c r="D1033" s="9">
        <f t="shared" si="73"/>
        <v>0</v>
      </c>
      <c r="E1033" s="2"/>
      <c r="R1033" s="2"/>
    </row>
    <row r="1034" spans="3:18" x14ac:dyDescent="0.15">
      <c r="C1034" s="9">
        <f t="shared" si="72"/>
        <v>0</v>
      </c>
      <c r="D1034" s="9">
        <f t="shared" si="73"/>
        <v>0</v>
      </c>
      <c r="E1034" s="2"/>
      <c r="R1034" s="2"/>
    </row>
    <row r="1035" spans="3:18" x14ac:dyDescent="0.15">
      <c r="C1035" s="9">
        <f t="shared" si="72"/>
        <v>0</v>
      </c>
      <c r="D1035" s="9">
        <f t="shared" si="73"/>
        <v>0</v>
      </c>
      <c r="E1035" s="2"/>
      <c r="R1035" s="2"/>
    </row>
    <row r="1036" spans="3:18" x14ac:dyDescent="0.15">
      <c r="C1036" s="9">
        <f t="shared" si="72"/>
        <v>0</v>
      </c>
      <c r="D1036" s="9">
        <f t="shared" si="73"/>
        <v>0</v>
      </c>
      <c r="E1036" s="2"/>
      <c r="R1036" s="2"/>
    </row>
    <row r="1037" spans="3:18" x14ac:dyDescent="0.15">
      <c r="C1037" s="9">
        <f t="shared" si="72"/>
        <v>0</v>
      </c>
      <c r="D1037" s="9">
        <f t="shared" si="73"/>
        <v>0</v>
      </c>
      <c r="E1037" s="2"/>
      <c r="R1037" s="2"/>
    </row>
    <row r="1038" spans="3:18" x14ac:dyDescent="0.15">
      <c r="C1038" s="9">
        <f t="shared" si="72"/>
        <v>0</v>
      </c>
      <c r="D1038" s="9">
        <f t="shared" si="73"/>
        <v>0</v>
      </c>
      <c r="E1038" s="2"/>
      <c r="R1038" s="2"/>
    </row>
    <row r="1039" spans="3:18" x14ac:dyDescent="0.15">
      <c r="C1039" s="9">
        <f t="shared" si="72"/>
        <v>0</v>
      </c>
      <c r="D1039" s="9">
        <f t="shared" si="73"/>
        <v>0</v>
      </c>
      <c r="E1039" s="2"/>
      <c r="R1039" s="2"/>
    </row>
    <row r="1040" spans="3:18" x14ac:dyDescent="0.15">
      <c r="C1040" s="9">
        <f t="shared" si="72"/>
        <v>0</v>
      </c>
      <c r="D1040" s="9">
        <f t="shared" si="73"/>
        <v>0</v>
      </c>
      <c r="E1040" s="2"/>
      <c r="R1040" s="2"/>
    </row>
    <row r="1041" spans="3:18" x14ac:dyDescent="0.15">
      <c r="C1041" s="9">
        <f t="shared" si="72"/>
        <v>0</v>
      </c>
      <c r="D1041" s="9">
        <f t="shared" si="73"/>
        <v>0</v>
      </c>
      <c r="E1041" s="2"/>
      <c r="R1041" s="2"/>
    </row>
    <row r="1042" spans="3:18" x14ac:dyDescent="0.15">
      <c r="C1042" s="9">
        <f t="shared" si="72"/>
        <v>0</v>
      </c>
      <c r="D1042" s="9">
        <f t="shared" si="73"/>
        <v>0</v>
      </c>
      <c r="E1042" s="2"/>
      <c r="R1042" s="2"/>
    </row>
    <row r="1043" spans="3:18" x14ac:dyDescent="0.15">
      <c r="C1043" s="9">
        <f t="shared" si="72"/>
        <v>0</v>
      </c>
      <c r="D1043" s="9">
        <f t="shared" si="73"/>
        <v>0</v>
      </c>
      <c r="E1043" s="2"/>
      <c r="R1043" s="2"/>
    </row>
    <row r="1044" spans="3:18" x14ac:dyDescent="0.15">
      <c r="C1044" s="9">
        <f t="shared" si="72"/>
        <v>0</v>
      </c>
      <c r="D1044" s="9">
        <f t="shared" si="73"/>
        <v>0</v>
      </c>
      <c r="E1044" s="2"/>
      <c r="R1044" s="2"/>
    </row>
    <row r="1045" spans="3:18" x14ac:dyDescent="0.15">
      <c r="C1045" s="9">
        <f t="shared" si="72"/>
        <v>0</v>
      </c>
      <c r="D1045" s="9">
        <f t="shared" si="73"/>
        <v>0</v>
      </c>
      <c r="E1045" s="2"/>
      <c r="R1045" s="2"/>
    </row>
    <row r="1046" spans="3:18" x14ac:dyDescent="0.15">
      <c r="C1046" s="9">
        <f t="shared" si="72"/>
        <v>0</v>
      </c>
      <c r="D1046" s="9">
        <f t="shared" si="73"/>
        <v>0</v>
      </c>
      <c r="E1046" s="2"/>
      <c r="R1046" s="2"/>
    </row>
    <row r="1047" spans="3:18" x14ac:dyDescent="0.15">
      <c r="C1047" s="9">
        <f t="shared" si="72"/>
        <v>0</v>
      </c>
      <c r="D1047" s="9">
        <f t="shared" si="73"/>
        <v>0</v>
      </c>
      <c r="E1047" s="2"/>
      <c r="R1047" s="2"/>
    </row>
    <row r="1048" spans="3:18" x14ac:dyDescent="0.15">
      <c r="C1048" s="9">
        <f t="shared" si="72"/>
        <v>0</v>
      </c>
      <c r="D1048" s="9">
        <f t="shared" si="73"/>
        <v>0</v>
      </c>
      <c r="E1048" s="2"/>
      <c r="R1048" s="2"/>
    </row>
    <row r="1049" spans="3:18" x14ac:dyDescent="0.15">
      <c r="C1049" s="9">
        <f t="shared" si="72"/>
        <v>0</v>
      </c>
      <c r="D1049" s="9">
        <f t="shared" si="73"/>
        <v>0</v>
      </c>
      <c r="E1049" s="2"/>
      <c r="R1049" s="2"/>
    </row>
    <row r="1050" spans="3:18" x14ac:dyDescent="0.15">
      <c r="C1050" s="9">
        <f t="shared" si="72"/>
        <v>0</v>
      </c>
      <c r="D1050" s="9">
        <f t="shared" si="73"/>
        <v>0</v>
      </c>
      <c r="E1050" s="2"/>
      <c r="R1050" s="2"/>
    </row>
    <row r="1051" spans="3:18" x14ac:dyDescent="0.15">
      <c r="C1051" s="9">
        <f t="shared" si="72"/>
        <v>0</v>
      </c>
      <c r="D1051" s="9">
        <f t="shared" si="73"/>
        <v>0</v>
      </c>
      <c r="E1051" s="2"/>
      <c r="R1051" s="2"/>
    </row>
    <row r="1052" spans="3:18" x14ac:dyDescent="0.15">
      <c r="C1052" s="9">
        <f t="shared" si="72"/>
        <v>0</v>
      </c>
      <c r="D1052" s="9">
        <f t="shared" si="73"/>
        <v>0</v>
      </c>
      <c r="E1052" s="2"/>
      <c r="R1052" s="2"/>
    </row>
    <row r="1053" spans="3:18" x14ac:dyDescent="0.15">
      <c r="C1053" s="9">
        <f t="shared" si="72"/>
        <v>0</v>
      </c>
      <c r="D1053" s="9">
        <f t="shared" si="73"/>
        <v>0</v>
      </c>
      <c r="E1053" s="2"/>
      <c r="R1053" s="2"/>
    </row>
    <row r="1054" spans="3:18" x14ac:dyDescent="0.15">
      <c r="C1054" s="9">
        <f t="shared" si="72"/>
        <v>0</v>
      </c>
      <c r="D1054" s="9">
        <f t="shared" si="73"/>
        <v>0</v>
      </c>
      <c r="E1054" s="2"/>
      <c r="R1054" s="2"/>
    </row>
    <row r="1055" spans="3:18" x14ac:dyDescent="0.15">
      <c r="C1055" s="9">
        <f t="shared" si="72"/>
        <v>0</v>
      </c>
      <c r="D1055" s="9">
        <f t="shared" si="73"/>
        <v>0</v>
      </c>
      <c r="E1055" s="2"/>
      <c r="R1055" s="2"/>
    </row>
    <row r="1056" spans="3:18" x14ac:dyDescent="0.15">
      <c r="C1056" s="9">
        <f t="shared" si="72"/>
        <v>0</v>
      </c>
      <c r="D1056" s="9">
        <f t="shared" si="73"/>
        <v>0</v>
      </c>
      <c r="E1056" s="2"/>
      <c r="R1056" s="2"/>
    </row>
    <row r="1057" spans="3:18" x14ac:dyDescent="0.15">
      <c r="C1057" s="9">
        <f t="shared" si="72"/>
        <v>0</v>
      </c>
      <c r="D1057" s="9">
        <f t="shared" si="73"/>
        <v>0</v>
      </c>
      <c r="E1057" s="2"/>
      <c r="R1057" s="2"/>
    </row>
    <row r="1058" spans="3:18" x14ac:dyDescent="0.15">
      <c r="C1058" s="9">
        <f t="shared" si="72"/>
        <v>0</v>
      </c>
      <c r="D1058" s="9">
        <f t="shared" si="73"/>
        <v>0</v>
      </c>
      <c r="E1058" s="2"/>
      <c r="R1058" s="2"/>
    </row>
    <row r="1059" spans="3:18" x14ac:dyDescent="0.15">
      <c r="C1059" s="9">
        <f t="shared" si="72"/>
        <v>0</v>
      </c>
      <c r="D1059" s="9">
        <f t="shared" si="73"/>
        <v>0</v>
      </c>
      <c r="E1059" s="2"/>
      <c r="R1059" s="2"/>
    </row>
    <row r="1060" spans="3:18" x14ac:dyDescent="0.15">
      <c r="C1060" s="9">
        <f t="shared" si="72"/>
        <v>0</v>
      </c>
      <c r="D1060" s="9">
        <f t="shared" si="73"/>
        <v>0</v>
      </c>
      <c r="E1060" s="2"/>
      <c r="R1060" s="2"/>
    </row>
    <row r="1061" spans="3:18" x14ac:dyDescent="0.15">
      <c r="C1061" s="9">
        <f t="shared" si="72"/>
        <v>0</v>
      </c>
      <c r="D1061" s="9">
        <f t="shared" si="73"/>
        <v>0</v>
      </c>
      <c r="E1061" s="2"/>
      <c r="R1061" s="2"/>
    </row>
    <row r="1062" spans="3:18" x14ac:dyDescent="0.15">
      <c r="C1062" s="9">
        <f t="shared" si="72"/>
        <v>0</v>
      </c>
      <c r="D1062" s="9">
        <f t="shared" si="73"/>
        <v>0</v>
      </c>
      <c r="E1062" s="2"/>
      <c r="R1062" s="2"/>
    </row>
    <row r="1063" spans="3:18" x14ac:dyDescent="0.15">
      <c r="C1063" s="9">
        <f t="shared" si="72"/>
        <v>0</v>
      </c>
      <c r="D1063" s="9">
        <f t="shared" si="73"/>
        <v>0</v>
      </c>
      <c r="E1063" s="2"/>
      <c r="R1063" s="2"/>
    </row>
    <row r="1064" spans="3:18" x14ac:dyDescent="0.15">
      <c r="C1064" s="9">
        <f t="shared" si="72"/>
        <v>0</v>
      </c>
      <c r="D1064" s="9">
        <f t="shared" si="73"/>
        <v>0</v>
      </c>
      <c r="E1064" s="2"/>
      <c r="R1064" s="2"/>
    </row>
    <row r="1065" spans="3:18" x14ac:dyDescent="0.15">
      <c r="C1065" s="9">
        <f t="shared" si="72"/>
        <v>0</v>
      </c>
      <c r="D1065" s="9">
        <f t="shared" si="73"/>
        <v>0</v>
      </c>
      <c r="E1065" s="2"/>
      <c r="R1065" s="2"/>
    </row>
    <row r="1066" spans="3:18" x14ac:dyDescent="0.15">
      <c r="C1066" s="9">
        <f t="shared" si="72"/>
        <v>0</v>
      </c>
      <c r="D1066" s="9">
        <f t="shared" si="73"/>
        <v>0</v>
      </c>
      <c r="E1066" s="2"/>
      <c r="R1066" s="2"/>
    </row>
    <row r="1067" spans="3:18" x14ac:dyDescent="0.15">
      <c r="C1067" s="9">
        <f t="shared" si="72"/>
        <v>0</v>
      </c>
      <c r="D1067" s="9">
        <f t="shared" si="73"/>
        <v>0</v>
      </c>
      <c r="E1067" s="2"/>
      <c r="R1067" s="2"/>
    </row>
    <row r="1068" spans="3:18" x14ac:dyDescent="0.15">
      <c r="C1068" s="9">
        <f t="shared" si="72"/>
        <v>0</v>
      </c>
      <c r="D1068" s="9">
        <f t="shared" si="73"/>
        <v>0</v>
      </c>
      <c r="E1068" s="2"/>
      <c r="R1068" s="2"/>
    </row>
    <row r="1069" spans="3:18" x14ac:dyDescent="0.15">
      <c r="C1069" s="9">
        <f t="shared" si="72"/>
        <v>0</v>
      </c>
      <c r="D1069" s="9">
        <f t="shared" si="73"/>
        <v>0</v>
      </c>
      <c r="E1069" s="2"/>
      <c r="R1069" s="2"/>
    </row>
    <row r="1070" spans="3:18" x14ac:dyDescent="0.15">
      <c r="C1070" s="9">
        <f t="shared" si="72"/>
        <v>0</v>
      </c>
      <c r="D1070" s="9">
        <f t="shared" si="73"/>
        <v>0</v>
      </c>
      <c r="E1070" s="2"/>
      <c r="R1070" s="2"/>
    </row>
    <row r="1071" spans="3:18" x14ac:dyDescent="0.15">
      <c r="C1071" s="9">
        <f t="shared" si="72"/>
        <v>0</v>
      </c>
      <c r="D1071" s="9">
        <f t="shared" si="73"/>
        <v>0</v>
      </c>
      <c r="E1071" s="2"/>
      <c r="R1071" s="2"/>
    </row>
    <row r="1072" spans="3:18" x14ac:dyDescent="0.15">
      <c r="C1072" s="9">
        <f t="shared" si="72"/>
        <v>0</v>
      </c>
      <c r="D1072" s="9">
        <f t="shared" si="73"/>
        <v>0</v>
      </c>
      <c r="E1072" s="2"/>
      <c r="R1072" s="2"/>
    </row>
    <row r="1073" spans="3:18" x14ac:dyDescent="0.15">
      <c r="C1073" s="9">
        <f t="shared" si="72"/>
        <v>0</v>
      </c>
      <c r="D1073" s="9">
        <f t="shared" si="73"/>
        <v>0</v>
      </c>
      <c r="E1073" s="2"/>
      <c r="R1073" s="2"/>
    </row>
    <row r="1074" spans="3:18" x14ac:dyDescent="0.15">
      <c r="C1074" s="9">
        <f t="shared" si="72"/>
        <v>0</v>
      </c>
      <c r="D1074" s="9">
        <f t="shared" si="73"/>
        <v>0</v>
      </c>
      <c r="E1074" s="2"/>
      <c r="R1074" s="2"/>
    </row>
    <row r="1075" spans="3:18" x14ac:dyDescent="0.15">
      <c r="C1075" s="9">
        <f t="shared" si="72"/>
        <v>0</v>
      </c>
      <c r="D1075" s="9">
        <f t="shared" si="73"/>
        <v>0</v>
      </c>
      <c r="E1075" s="2"/>
      <c r="R1075" s="2"/>
    </row>
    <row r="1076" spans="3:18" x14ac:dyDescent="0.15">
      <c r="C1076" s="9">
        <f t="shared" si="72"/>
        <v>0</v>
      </c>
      <c r="D1076" s="9">
        <f t="shared" si="73"/>
        <v>0</v>
      </c>
      <c r="E1076" s="2"/>
      <c r="R1076" s="2"/>
    </row>
    <row r="1077" spans="3:18" x14ac:dyDescent="0.15">
      <c r="C1077" s="9">
        <f t="shared" si="72"/>
        <v>0</v>
      </c>
      <c r="D1077" s="9">
        <f t="shared" si="73"/>
        <v>0</v>
      </c>
      <c r="E1077" s="2"/>
      <c r="R1077" s="2"/>
    </row>
    <row r="1078" spans="3:18" x14ac:dyDescent="0.15">
      <c r="C1078" s="9">
        <f t="shared" si="72"/>
        <v>0</v>
      </c>
      <c r="D1078" s="9">
        <f t="shared" si="73"/>
        <v>0</v>
      </c>
      <c r="E1078" s="2"/>
      <c r="R1078" s="2"/>
    </row>
    <row r="1079" spans="3:18" x14ac:dyDescent="0.15">
      <c r="C1079" s="9">
        <f t="shared" si="72"/>
        <v>0</v>
      </c>
      <c r="D1079" s="9">
        <f t="shared" si="73"/>
        <v>0</v>
      </c>
      <c r="E1079" s="2"/>
      <c r="R1079" s="2"/>
    </row>
    <row r="1080" spans="3:18" x14ac:dyDescent="0.15">
      <c r="C1080" s="9">
        <f t="shared" si="72"/>
        <v>0</v>
      </c>
      <c r="D1080" s="9">
        <f t="shared" si="73"/>
        <v>0</v>
      </c>
      <c r="E1080" s="2"/>
      <c r="R1080" s="2"/>
    </row>
    <row r="1081" spans="3:18" x14ac:dyDescent="0.15">
      <c r="C1081" s="9">
        <f t="shared" si="72"/>
        <v>0</v>
      </c>
      <c r="D1081" s="9">
        <f t="shared" si="73"/>
        <v>0</v>
      </c>
      <c r="E1081" s="2"/>
      <c r="R1081" s="2"/>
    </row>
    <row r="1082" spans="3:18" x14ac:dyDescent="0.15">
      <c r="C1082" s="9">
        <f t="shared" si="72"/>
        <v>0</v>
      </c>
      <c r="D1082" s="9">
        <f t="shared" si="73"/>
        <v>0</v>
      </c>
      <c r="E1082" s="2"/>
      <c r="R1082" s="2"/>
    </row>
    <row r="1083" spans="3:18" x14ac:dyDescent="0.15">
      <c r="C1083" s="9">
        <f t="shared" si="72"/>
        <v>0</v>
      </c>
      <c r="D1083" s="9">
        <f t="shared" si="73"/>
        <v>0</v>
      </c>
      <c r="E1083" s="2"/>
      <c r="R1083" s="2"/>
    </row>
    <row r="1084" spans="3:18" x14ac:dyDescent="0.15">
      <c r="C1084" s="9">
        <f t="shared" si="72"/>
        <v>0</v>
      </c>
      <c r="D1084" s="9">
        <f t="shared" si="73"/>
        <v>0</v>
      </c>
      <c r="E1084" s="2"/>
      <c r="R1084" s="2"/>
    </row>
    <row r="1085" spans="3:18" x14ac:dyDescent="0.15">
      <c r="C1085" s="9">
        <f t="shared" si="72"/>
        <v>0</v>
      </c>
      <c r="D1085" s="9">
        <f t="shared" si="73"/>
        <v>0</v>
      </c>
      <c r="E1085" s="2"/>
      <c r="R1085" s="2"/>
    </row>
    <row r="1086" spans="3:18" x14ac:dyDescent="0.15">
      <c r="C1086" s="9">
        <f t="shared" si="72"/>
        <v>0</v>
      </c>
      <c r="D1086" s="9">
        <f t="shared" si="73"/>
        <v>0</v>
      </c>
      <c r="E1086" s="2"/>
      <c r="R1086" s="2"/>
    </row>
    <row r="1087" spans="3:18" x14ac:dyDescent="0.15">
      <c r="C1087" s="9">
        <f t="shared" si="72"/>
        <v>0</v>
      </c>
      <c r="D1087" s="9">
        <f t="shared" si="73"/>
        <v>0</v>
      </c>
      <c r="E1087" s="2"/>
      <c r="R1087" s="2"/>
    </row>
    <row r="1088" spans="3:18" x14ac:dyDescent="0.15">
      <c r="C1088" s="9">
        <f t="shared" si="72"/>
        <v>0</v>
      </c>
      <c r="D1088" s="9">
        <f t="shared" si="73"/>
        <v>0</v>
      </c>
      <c r="E1088" s="2"/>
      <c r="R1088" s="2"/>
    </row>
    <row r="1089" spans="3:18" x14ac:dyDescent="0.15">
      <c r="C1089" s="9">
        <f t="shared" si="72"/>
        <v>0</v>
      </c>
      <c r="D1089" s="9">
        <f t="shared" si="73"/>
        <v>0</v>
      </c>
      <c r="E1089" s="2"/>
      <c r="R1089" s="2"/>
    </row>
    <row r="1090" spans="3:18" x14ac:dyDescent="0.15">
      <c r="C1090" s="9">
        <f t="shared" si="72"/>
        <v>0</v>
      </c>
      <c r="D1090" s="9">
        <f t="shared" si="73"/>
        <v>0</v>
      </c>
      <c r="E1090" s="2"/>
      <c r="R1090" s="2"/>
    </row>
    <row r="1091" spans="3:18" x14ac:dyDescent="0.15">
      <c r="C1091" s="9">
        <f t="shared" si="72"/>
        <v>0</v>
      </c>
      <c r="D1091" s="9">
        <f t="shared" si="73"/>
        <v>0</v>
      </c>
      <c r="E1091" s="2"/>
      <c r="R1091" s="2"/>
    </row>
    <row r="1092" spans="3:18" x14ac:dyDescent="0.15">
      <c r="C1092" s="9">
        <f t="shared" ref="C1092:C1155" si="74">ROUND((I1092*AM_Fac+V1092*PM_fac)*AADT,-2)</f>
        <v>0</v>
      </c>
      <c r="D1092" s="9">
        <f t="shared" ref="D1092:D1155" si="75">ROUND(C1092*AAWT,-2)</f>
        <v>0</v>
      </c>
      <c r="E1092" s="2"/>
      <c r="R1092" s="2"/>
    </row>
    <row r="1093" spans="3:18" x14ac:dyDescent="0.15">
      <c r="C1093" s="9">
        <f t="shared" si="74"/>
        <v>0</v>
      </c>
      <c r="D1093" s="9">
        <f t="shared" si="75"/>
        <v>0</v>
      </c>
      <c r="E1093" s="2"/>
      <c r="R1093" s="2"/>
    </row>
    <row r="1094" spans="3:18" x14ac:dyDescent="0.15">
      <c r="C1094" s="9">
        <f t="shared" si="74"/>
        <v>0</v>
      </c>
      <c r="D1094" s="9">
        <f t="shared" si="75"/>
        <v>0</v>
      </c>
      <c r="E1094" s="2"/>
      <c r="R1094" s="2"/>
    </row>
    <row r="1095" spans="3:18" x14ac:dyDescent="0.15">
      <c r="C1095" s="9">
        <f t="shared" si="74"/>
        <v>0</v>
      </c>
      <c r="D1095" s="9">
        <f t="shared" si="75"/>
        <v>0</v>
      </c>
      <c r="E1095" s="2"/>
      <c r="R1095" s="2"/>
    </row>
    <row r="1096" spans="3:18" x14ac:dyDescent="0.15">
      <c r="C1096" s="9">
        <f t="shared" si="74"/>
        <v>0</v>
      </c>
      <c r="D1096" s="9">
        <f t="shared" si="75"/>
        <v>0</v>
      </c>
      <c r="E1096" s="2"/>
      <c r="R1096" s="2"/>
    </row>
    <row r="1097" spans="3:18" x14ac:dyDescent="0.15">
      <c r="C1097" s="9">
        <f t="shared" si="74"/>
        <v>0</v>
      </c>
      <c r="D1097" s="9">
        <f t="shared" si="75"/>
        <v>0</v>
      </c>
      <c r="E1097" s="2"/>
      <c r="R1097" s="2"/>
    </row>
    <row r="1098" spans="3:18" x14ac:dyDescent="0.15">
      <c r="C1098" s="9">
        <f t="shared" si="74"/>
        <v>0</v>
      </c>
      <c r="D1098" s="9">
        <f t="shared" si="75"/>
        <v>0</v>
      </c>
      <c r="E1098" s="2"/>
      <c r="R1098" s="2"/>
    </row>
    <row r="1099" spans="3:18" x14ac:dyDescent="0.15">
      <c r="C1099" s="9">
        <f t="shared" si="74"/>
        <v>0</v>
      </c>
      <c r="D1099" s="9">
        <f t="shared" si="75"/>
        <v>0</v>
      </c>
      <c r="E1099" s="2"/>
      <c r="R1099" s="2"/>
    </row>
    <row r="1100" spans="3:18" x14ac:dyDescent="0.15">
      <c r="C1100" s="9">
        <f t="shared" si="74"/>
        <v>0</v>
      </c>
      <c r="D1100" s="9">
        <f t="shared" si="75"/>
        <v>0</v>
      </c>
      <c r="E1100" s="2"/>
      <c r="R1100" s="2"/>
    </row>
    <row r="1101" spans="3:18" x14ac:dyDescent="0.15">
      <c r="C1101" s="9">
        <f t="shared" si="74"/>
        <v>0</v>
      </c>
      <c r="D1101" s="9">
        <f t="shared" si="75"/>
        <v>0</v>
      </c>
      <c r="E1101" s="2"/>
      <c r="R1101" s="2"/>
    </row>
    <row r="1102" spans="3:18" x14ac:dyDescent="0.15">
      <c r="C1102" s="9">
        <f t="shared" si="74"/>
        <v>0</v>
      </c>
      <c r="D1102" s="9">
        <f t="shared" si="75"/>
        <v>0</v>
      </c>
      <c r="E1102" s="2"/>
      <c r="R1102" s="2"/>
    </row>
    <row r="1103" spans="3:18" x14ac:dyDescent="0.15">
      <c r="C1103" s="9">
        <f t="shared" si="74"/>
        <v>0</v>
      </c>
      <c r="D1103" s="9">
        <f t="shared" si="75"/>
        <v>0</v>
      </c>
      <c r="E1103" s="2"/>
      <c r="R1103" s="2"/>
    </row>
    <row r="1104" spans="3:18" x14ac:dyDescent="0.15">
      <c r="C1104" s="9">
        <f t="shared" si="74"/>
        <v>0</v>
      </c>
      <c r="D1104" s="9">
        <f t="shared" si="75"/>
        <v>0</v>
      </c>
      <c r="E1104" s="2"/>
      <c r="R1104" s="2"/>
    </row>
    <row r="1105" spans="3:18" x14ac:dyDescent="0.15">
      <c r="C1105" s="9">
        <f t="shared" si="74"/>
        <v>0</v>
      </c>
      <c r="D1105" s="9">
        <f t="shared" si="75"/>
        <v>0</v>
      </c>
      <c r="E1105" s="2"/>
      <c r="R1105" s="2"/>
    </row>
    <row r="1106" spans="3:18" x14ac:dyDescent="0.15">
      <c r="C1106" s="9">
        <f t="shared" si="74"/>
        <v>0</v>
      </c>
      <c r="D1106" s="9">
        <f t="shared" si="75"/>
        <v>0</v>
      </c>
      <c r="E1106" s="2"/>
      <c r="R1106" s="2"/>
    </row>
    <row r="1107" spans="3:18" x14ac:dyDescent="0.15">
      <c r="C1107" s="9">
        <f t="shared" si="74"/>
        <v>0</v>
      </c>
      <c r="D1107" s="9">
        <f t="shared" si="75"/>
        <v>0</v>
      </c>
      <c r="E1107" s="2"/>
      <c r="R1107" s="2"/>
    </row>
    <row r="1108" spans="3:18" x14ac:dyDescent="0.15">
      <c r="C1108" s="9">
        <f t="shared" si="74"/>
        <v>0</v>
      </c>
      <c r="D1108" s="9">
        <f t="shared" si="75"/>
        <v>0</v>
      </c>
      <c r="E1108" s="2"/>
      <c r="R1108" s="2"/>
    </row>
    <row r="1109" spans="3:18" x14ac:dyDescent="0.15">
      <c r="C1109" s="9">
        <f t="shared" si="74"/>
        <v>0</v>
      </c>
      <c r="D1109" s="9">
        <f t="shared" si="75"/>
        <v>0</v>
      </c>
      <c r="E1109" s="2"/>
      <c r="R1109" s="2"/>
    </row>
    <row r="1110" spans="3:18" x14ac:dyDescent="0.15">
      <c r="C1110" s="9">
        <f t="shared" si="74"/>
        <v>0</v>
      </c>
      <c r="D1110" s="9">
        <f t="shared" si="75"/>
        <v>0</v>
      </c>
      <c r="E1110" s="2"/>
      <c r="R1110" s="2"/>
    </row>
    <row r="1111" spans="3:18" x14ac:dyDescent="0.15">
      <c r="C1111" s="9">
        <f t="shared" si="74"/>
        <v>0</v>
      </c>
      <c r="D1111" s="9">
        <f t="shared" si="75"/>
        <v>0</v>
      </c>
      <c r="E1111" s="2"/>
      <c r="R1111" s="2"/>
    </row>
    <row r="1112" spans="3:18" x14ac:dyDescent="0.15">
      <c r="C1112" s="9">
        <f t="shared" si="74"/>
        <v>0</v>
      </c>
      <c r="D1112" s="9">
        <f t="shared" si="75"/>
        <v>0</v>
      </c>
      <c r="E1112" s="2"/>
      <c r="R1112" s="2"/>
    </row>
    <row r="1113" spans="3:18" x14ac:dyDescent="0.15">
      <c r="C1113" s="9">
        <f t="shared" si="74"/>
        <v>0</v>
      </c>
      <c r="D1113" s="9">
        <f t="shared" si="75"/>
        <v>0</v>
      </c>
      <c r="E1113" s="2"/>
      <c r="R1113" s="2"/>
    </row>
    <row r="1114" spans="3:18" x14ac:dyDescent="0.15">
      <c r="C1114" s="9">
        <f t="shared" si="74"/>
        <v>0</v>
      </c>
      <c r="D1114" s="9">
        <f t="shared" si="75"/>
        <v>0</v>
      </c>
      <c r="E1114" s="2"/>
      <c r="R1114" s="2"/>
    </row>
    <row r="1115" spans="3:18" x14ac:dyDescent="0.15">
      <c r="C1115" s="9">
        <f t="shared" si="74"/>
        <v>0</v>
      </c>
      <c r="D1115" s="9">
        <f t="shared" si="75"/>
        <v>0</v>
      </c>
      <c r="E1115" s="2"/>
      <c r="R1115" s="2"/>
    </row>
    <row r="1116" spans="3:18" x14ac:dyDescent="0.15">
      <c r="C1116" s="9">
        <f t="shared" si="74"/>
        <v>0</v>
      </c>
      <c r="D1116" s="9">
        <f t="shared" si="75"/>
        <v>0</v>
      </c>
      <c r="E1116" s="2"/>
      <c r="R1116" s="2"/>
    </row>
    <row r="1117" spans="3:18" x14ac:dyDescent="0.15">
      <c r="C1117" s="9">
        <f t="shared" si="74"/>
        <v>0</v>
      </c>
      <c r="D1117" s="9">
        <f t="shared" si="75"/>
        <v>0</v>
      </c>
      <c r="E1117" s="2"/>
      <c r="R1117" s="2"/>
    </row>
    <row r="1118" spans="3:18" x14ac:dyDescent="0.15">
      <c r="C1118" s="9">
        <f t="shared" si="74"/>
        <v>0</v>
      </c>
      <c r="D1118" s="9">
        <f t="shared" si="75"/>
        <v>0</v>
      </c>
      <c r="E1118" s="2"/>
      <c r="R1118" s="2"/>
    </row>
    <row r="1119" spans="3:18" x14ac:dyDescent="0.15">
      <c r="C1119" s="9">
        <f t="shared" si="74"/>
        <v>0</v>
      </c>
      <c r="D1119" s="9">
        <f t="shared" si="75"/>
        <v>0</v>
      </c>
      <c r="E1119" s="2"/>
      <c r="R1119" s="2"/>
    </row>
    <row r="1120" spans="3:18" x14ac:dyDescent="0.15">
      <c r="C1120" s="9">
        <f t="shared" si="74"/>
        <v>0</v>
      </c>
      <c r="D1120" s="9">
        <f t="shared" si="75"/>
        <v>0</v>
      </c>
      <c r="E1120" s="2"/>
      <c r="R1120" s="2"/>
    </row>
    <row r="1121" spans="3:18" x14ac:dyDescent="0.15">
      <c r="C1121" s="9">
        <f t="shared" si="74"/>
        <v>0</v>
      </c>
      <c r="D1121" s="9">
        <f t="shared" si="75"/>
        <v>0</v>
      </c>
      <c r="E1121" s="2"/>
      <c r="R1121" s="2"/>
    </row>
    <row r="1122" spans="3:18" x14ac:dyDescent="0.15">
      <c r="C1122" s="9">
        <f t="shared" si="74"/>
        <v>0</v>
      </c>
      <c r="D1122" s="9">
        <f t="shared" si="75"/>
        <v>0</v>
      </c>
      <c r="E1122" s="2"/>
      <c r="R1122" s="2"/>
    </row>
    <row r="1123" spans="3:18" x14ac:dyDescent="0.15">
      <c r="C1123" s="9">
        <f t="shared" si="74"/>
        <v>0</v>
      </c>
      <c r="D1123" s="9">
        <f t="shared" si="75"/>
        <v>0</v>
      </c>
      <c r="E1123" s="2"/>
      <c r="R1123" s="2"/>
    </row>
    <row r="1124" spans="3:18" x14ac:dyDescent="0.15">
      <c r="C1124" s="9">
        <f t="shared" si="74"/>
        <v>0</v>
      </c>
      <c r="D1124" s="9">
        <f t="shared" si="75"/>
        <v>0</v>
      </c>
      <c r="E1124" s="2"/>
      <c r="R1124" s="2"/>
    </row>
    <row r="1125" spans="3:18" x14ac:dyDescent="0.15">
      <c r="C1125" s="9">
        <f t="shared" si="74"/>
        <v>0</v>
      </c>
      <c r="D1125" s="9">
        <f t="shared" si="75"/>
        <v>0</v>
      </c>
      <c r="E1125" s="2"/>
      <c r="R1125" s="2"/>
    </row>
    <row r="1126" spans="3:18" x14ac:dyDescent="0.15">
      <c r="C1126" s="9">
        <f t="shared" si="74"/>
        <v>0</v>
      </c>
      <c r="D1126" s="9">
        <f t="shared" si="75"/>
        <v>0</v>
      </c>
      <c r="E1126" s="2"/>
      <c r="R1126" s="2"/>
    </row>
    <row r="1127" spans="3:18" x14ac:dyDescent="0.15">
      <c r="C1127" s="9">
        <f t="shared" si="74"/>
        <v>0</v>
      </c>
      <c r="D1127" s="9">
        <f t="shared" si="75"/>
        <v>0</v>
      </c>
      <c r="E1127" s="2"/>
      <c r="R1127" s="2"/>
    </row>
    <row r="1128" spans="3:18" x14ac:dyDescent="0.15">
      <c r="C1128" s="9">
        <f t="shared" si="74"/>
        <v>0</v>
      </c>
      <c r="D1128" s="9">
        <f t="shared" si="75"/>
        <v>0</v>
      </c>
      <c r="E1128" s="2"/>
      <c r="R1128" s="2"/>
    </row>
    <row r="1129" spans="3:18" x14ac:dyDescent="0.15">
      <c r="C1129" s="9">
        <f t="shared" si="74"/>
        <v>0</v>
      </c>
      <c r="D1129" s="9">
        <f t="shared" si="75"/>
        <v>0</v>
      </c>
      <c r="E1129" s="2"/>
      <c r="R1129" s="2"/>
    </row>
    <row r="1130" spans="3:18" x14ac:dyDescent="0.15">
      <c r="C1130" s="9">
        <f t="shared" si="74"/>
        <v>0</v>
      </c>
      <c r="D1130" s="9">
        <f t="shared" si="75"/>
        <v>0</v>
      </c>
      <c r="E1130" s="2"/>
      <c r="R1130" s="2"/>
    </row>
    <row r="1131" spans="3:18" x14ac:dyDescent="0.15">
      <c r="C1131" s="9">
        <f t="shared" si="74"/>
        <v>0</v>
      </c>
      <c r="D1131" s="9">
        <f t="shared" si="75"/>
        <v>0</v>
      </c>
      <c r="E1131" s="2"/>
      <c r="R1131" s="2"/>
    </row>
    <row r="1132" spans="3:18" x14ac:dyDescent="0.15">
      <c r="C1132" s="9">
        <f t="shared" si="74"/>
        <v>0</v>
      </c>
      <c r="D1132" s="9">
        <f t="shared" si="75"/>
        <v>0</v>
      </c>
      <c r="E1132" s="2"/>
      <c r="R1132" s="2"/>
    </row>
    <row r="1133" spans="3:18" x14ac:dyDescent="0.15">
      <c r="C1133" s="9">
        <f t="shared" si="74"/>
        <v>0</v>
      </c>
      <c r="D1133" s="9">
        <f t="shared" si="75"/>
        <v>0</v>
      </c>
      <c r="E1133" s="2"/>
      <c r="R1133" s="2"/>
    </row>
    <row r="1134" spans="3:18" x14ac:dyDescent="0.15">
      <c r="C1134" s="9">
        <f t="shared" si="74"/>
        <v>0</v>
      </c>
      <c r="D1134" s="9">
        <f t="shared" si="75"/>
        <v>0</v>
      </c>
      <c r="E1134" s="2"/>
      <c r="R1134" s="2"/>
    </row>
    <row r="1135" spans="3:18" x14ac:dyDescent="0.15">
      <c r="C1135" s="9">
        <f t="shared" si="74"/>
        <v>0</v>
      </c>
      <c r="D1135" s="9">
        <f t="shared" si="75"/>
        <v>0</v>
      </c>
      <c r="E1135" s="2"/>
      <c r="R1135" s="2"/>
    </row>
    <row r="1136" spans="3:18" x14ac:dyDescent="0.15">
      <c r="C1136" s="9">
        <f t="shared" si="74"/>
        <v>0</v>
      </c>
      <c r="D1136" s="9">
        <f t="shared" si="75"/>
        <v>0</v>
      </c>
      <c r="E1136" s="2"/>
      <c r="R1136" s="2"/>
    </row>
    <row r="1137" spans="3:18" x14ac:dyDescent="0.15">
      <c r="C1137" s="9">
        <f t="shared" si="74"/>
        <v>0</v>
      </c>
      <c r="D1137" s="9">
        <f t="shared" si="75"/>
        <v>0</v>
      </c>
      <c r="E1137" s="2"/>
      <c r="R1137" s="2"/>
    </row>
    <row r="1138" spans="3:18" x14ac:dyDescent="0.15">
      <c r="C1138" s="9">
        <f t="shared" si="74"/>
        <v>0</v>
      </c>
      <c r="D1138" s="9">
        <f t="shared" si="75"/>
        <v>0</v>
      </c>
      <c r="E1138" s="2"/>
      <c r="R1138" s="2"/>
    </row>
    <row r="1139" spans="3:18" x14ac:dyDescent="0.15">
      <c r="C1139" s="9">
        <f t="shared" si="74"/>
        <v>0</v>
      </c>
      <c r="D1139" s="9">
        <f t="shared" si="75"/>
        <v>0</v>
      </c>
      <c r="E1139" s="2"/>
      <c r="R1139" s="2"/>
    </row>
    <row r="1140" spans="3:18" x14ac:dyDescent="0.15">
      <c r="C1140" s="9">
        <f t="shared" si="74"/>
        <v>0</v>
      </c>
      <c r="D1140" s="9">
        <f t="shared" si="75"/>
        <v>0</v>
      </c>
      <c r="E1140" s="2"/>
      <c r="R1140" s="2"/>
    </row>
    <row r="1141" spans="3:18" x14ac:dyDescent="0.15">
      <c r="C1141" s="9">
        <f t="shared" si="74"/>
        <v>0</v>
      </c>
      <c r="D1141" s="9">
        <f t="shared" si="75"/>
        <v>0</v>
      </c>
      <c r="E1141" s="2"/>
      <c r="R1141" s="2"/>
    </row>
    <row r="1142" spans="3:18" x14ac:dyDescent="0.15">
      <c r="C1142" s="9">
        <f t="shared" si="74"/>
        <v>0</v>
      </c>
      <c r="D1142" s="9">
        <f t="shared" si="75"/>
        <v>0</v>
      </c>
      <c r="E1142" s="2"/>
      <c r="R1142" s="2"/>
    </row>
    <row r="1143" spans="3:18" x14ac:dyDescent="0.15">
      <c r="C1143" s="9">
        <f t="shared" si="74"/>
        <v>0</v>
      </c>
      <c r="D1143" s="9">
        <f t="shared" si="75"/>
        <v>0</v>
      </c>
      <c r="E1143" s="2"/>
      <c r="R1143" s="2"/>
    </row>
    <row r="1144" spans="3:18" x14ac:dyDescent="0.15">
      <c r="C1144" s="9">
        <f t="shared" si="74"/>
        <v>0</v>
      </c>
      <c r="D1144" s="9">
        <f t="shared" si="75"/>
        <v>0</v>
      </c>
      <c r="E1144" s="2"/>
      <c r="R1144" s="2"/>
    </row>
    <row r="1145" spans="3:18" x14ac:dyDescent="0.15">
      <c r="C1145" s="9">
        <f t="shared" si="74"/>
        <v>0</v>
      </c>
      <c r="D1145" s="9">
        <f t="shared" si="75"/>
        <v>0</v>
      </c>
      <c r="E1145" s="2"/>
      <c r="R1145" s="2"/>
    </row>
    <row r="1146" spans="3:18" x14ac:dyDescent="0.15">
      <c r="C1146" s="9">
        <f t="shared" si="74"/>
        <v>0</v>
      </c>
      <c r="D1146" s="9">
        <f t="shared" si="75"/>
        <v>0</v>
      </c>
      <c r="E1146" s="2"/>
      <c r="R1146" s="2"/>
    </row>
    <row r="1147" spans="3:18" x14ac:dyDescent="0.15">
      <c r="C1147" s="9">
        <f t="shared" si="74"/>
        <v>0</v>
      </c>
      <c r="D1147" s="9">
        <f t="shared" si="75"/>
        <v>0</v>
      </c>
      <c r="E1147" s="2"/>
      <c r="R1147" s="2"/>
    </row>
    <row r="1148" spans="3:18" x14ac:dyDescent="0.15">
      <c r="C1148" s="9">
        <f t="shared" si="74"/>
        <v>0</v>
      </c>
      <c r="D1148" s="9">
        <f t="shared" si="75"/>
        <v>0</v>
      </c>
      <c r="E1148" s="2"/>
      <c r="R1148" s="2"/>
    </row>
    <row r="1149" spans="3:18" x14ac:dyDescent="0.15">
      <c r="C1149" s="9">
        <f t="shared" si="74"/>
        <v>0</v>
      </c>
      <c r="D1149" s="9">
        <f t="shared" si="75"/>
        <v>0</v>
      </c>
      <c r="E1149" s="2"/>
      <c r="R1149" s="2"/>
    </row>
    <row r="1150" spans="3:18" x14ac:dyDescent="0.15">
      <c r="C1150" s="9">
        <f t="shared" si="74"/>
        <v>0</v>
      </c>
      <c r="D1150" s="9">
        <f t="shared" si="75"/>
        <v>0</v>
      </c>
      <c r="E1150" s="2"/>
      <c r="R1150" s="2"/>
    </row>
    <row r="1151" spans="3:18" x14ac:dyDescent="0.15">
      <c r="C1151" s="9">
        <f t="shared" si="74"/>
        <v>0</v>
      </c>
      <c r="D1151" s="9">
        <f t="shared" si="75"/>
        <v>0</v>
      </c>
      <c r="E1151" s="2"/>
      <c r="R1151" s="2"/>
    </row>
    <row r="1152" spans="3:18" x14ac:dyDescent="0.15">
      <c r="C1152" s="9">
        <f t="shared" si="74"/>
        <v>0</v>
      </c>
      <c r="D1152" s="9">
        <f t="shared" si="75"/>
        <v>0</v>
      </c>
      <c r="E1152" s="2"/>
      <c r="R1152" s="2"/>
    </row>
    <row r="1153" spans="3:18" x14ac:dyDescent="0.15">
      <c r="C1153" s="9">
        <f t="shared" si="74"/>
        <v>0</v>
      </c>
      <c r="D1153" s="9">
        <f t="shared" si="75"/>
        <v>0</v>
      </c>
      <c r="E1153" s="2"/>
      <c r="R1153" s="2"/>
    </row>
    <row r="1154" spans="3:18" x14ac:dyDescent="0.15">
      <c r="C1154" s="9">
        <f t="shared" si="74"/>
        <v>0</v>
      </c>
      <c r="D1154" s="9">
        <f t="shared" si="75"/>
        <v>0</v>
      </c>
      <c r="E1154" s="2"/>
      <c r="R1154" s="2"/>
    </row>
    <row r="1155" spans="3:18" x14ac:dyDescent="0.15">
      <c r="C1155" s="9">
        <f t="shared" si="74"/>
        <v>0</v>
      </c>
      <c r="D1155" s="9">
        <f t="shared" si="75"/>
        <v>0</v>
      </c>
      <c r="E1155" s="2"/>
      <c r="R1155" s="2"/>
    </row>
    <row r="1156" spans="3:18" x14ac:dyDescent="0.15">
      <c r="C1156" s="9">
        <f t="shared" ref="C1156:C1219" si="76">ROUND((I1156*AM_Fac+V1156*PM_fac)*AADT,-2)</f>
        <v>0</v>
      </c>
      <c r="D1156" s="9">
        <f t="shared" ref="D1156:D1219" si="77">ROUND(C1156*AAWT,-2)</f>
        <v>0</v>
      </c>
      <c r="E1156" s="2"/>
      <c r="R1156" s="2"/>
    </row>
    <row r="1157" spans="3:18" x14ac:dyDescent="0.15">
      <c r="C1157" s="9">
        <f t="shared" si="76"/>
        <v>0</v>
      </c>
      <c r="D1157" s="9">
        <f t="shared" si="77"/>
        <v>0</v>
      </c>
      <c r="E1157" s="2"/>
      <c r="R1157" s="2"/>
    </row>
    <row r="1158" spans="3:18" x14ac:dyDescent="0.15">
      <c r="C1158" s="9">
        <f t="shared" si="76"/>
        <v>0</v>
      </c>
      <c r="D1158" s="9">
        <f t="shared" si="77"/>
        <v>0</v>
      </c>
      <c r="E1158" s="2"/>
      <c r="R1158" s="2"/>
    </row>
    <row r="1159" spans="3:18" x14ac:dyDescent="0.15">
      <c r="C1159" s="9">
        <f t="shared" si="76"/>
        <v>0</v>
      </c>
      <c r="D1159" s="9">
        <f t="shared" si="77"/>
        <v>0</v>
      </c>
      <c r="E1159" s="2"/>
      <c r="R1159" s="2"/>
    </row>
    <row r="1160" spans="3:18" x14ac:dyDescent="0.15">
      <c r="C1160" s="9">
        <f t="shared" si="76"/>
        <v>0</v>
      </c>
      <c r="D1160" s="9">
        <f t="shared" si="77"/>
        <v>0</v>
      </c>
      <c r="E1160" s="2"/>
      <c r="R1160" s="2"/>
    </row>
    <row r="1161" spans="3:18" x14ac:dyDescent="0.15">
      <c r="C1161" s="9">
        <f t="shared" si="76"/>
        <v>0</v>
      </c>
      <c r="D1161" s="9">
        <f t="shared" si="77"/>
        <v>0</v>
      </c>
      <c r="E1161" s="2"/>
      <c r="R1161" s="2"/>
    </row>
    <row r="1162" spans="3:18" x14ac:dyDescent="0.15">
      <c r="C1162" s="9">
        <f t="shared" si="76"/>
        <v>0</v>
      </c>
      <c r="D1162" s="9">
        <f t="shared" si="77"/>
        <v>0</v>
      </c>
      <c r="E1162" s="2"/>
      <c r="R1162" s="2"/>
    </row>
    <row r="1163" spans="3:18" x14ac:dyDescent="0.15">
      <c r="C1163" s="9">
        <f t="shared" si="76"/>
        <v>0</v>
      </c>
      <c r="D1163" s="9">
        <f t="shared" si="77"/>
        <v>0</v>
      </c>
      <c r="E1163" s="2"/>
      <c r="R1163" s="2"/>
    </row>
    <row r="1164" spans="3:18" x14ac:dyDescent="0.15">
      <c r="C1164" s="9">
        <f t="shared" si="76"/>
        <v>0</v>
      </c>
      <c r="D1164" s="9">
        <f t="shared" si="77"/>
        <v>0</v>
      </c>
      <c r="E1164" s="2"/>
      <c r="R1164" s="2"/>
    </row>
    <row r="1165" spans="3:18" x14ac:dyDescent="0.15">
      <c r="C1165" s="9">
        <f t="shared" si="76"/>
        <v>0</v>
      </c>
      <c r="D1165" s="9">
        <f t="shared" si="77"/>
        <v>0</v>
      </c>
      <c r="E1165" s="2"/>
      <c r="R1165" s="2"/>
    </row>
    <row r="1166" spans="3:18" x14ac:dyDescent="0.15">
      <c r="C1166" s="9">
        <f t="shared" si="76"/>
        <v>0</v>
      </c>
      <c r="D1166" s="9">
        <f t="shared" si="77"/>
        <v>0</v>
      </c>
      <c r="E1166" s="2"/>
      <c r="R1166" s="2"/>
    </row>
    <row r="1167" spans="3:18" x14ac:dyDescent="0.15">
      <c r="C1167" s="9">
        <f t="shared" si="76"/>
        <v>0</v>
      </c>
      <c r="D1167" s="9">
        <f t="shared" si="77"/>
        <v>0</v>
      </c>
      <c r="E1167" s="2"/>
      <c r="R1167" s="2"/>
    </row>
    <row r="1168" spans="3:18" x14ac:dyDescent="0.15">
      <c r="C1168" s="9">
        <f t="shared" si="76"/>
        <v>0</v>
      </c>
      <c r="D1168" s="9">
        <f t="shared" si="77"/>
        <v>0</v>
      </c>
      <c r="E1168" s="2"/>
      <c r="R1168" s="2"/>
    </row>
    <row r="1169" spans="3:18" x14ac:dyDescent="0.15">
      <c r="C1169" s="9">
        <f t="shared" si="76"/>
        <v>0</v>
      </c>
      <c r="D1169" s="9">
        <f t="shared" si="77"/>
        <v>0</v>
      </c>
      <c r="E1169" s="2"/>
      <c r="R1169" s="2"/>
    </row>
    <row r="1170" spans="3:18" x14ac:dyDescent="0.15">
      <c r="C1170" s="9">
        <f t="shared" si="76"/>
        <v>0</v>
      </c>
      <c r="D1170" s="9">
        <f t="shared" si="77"/>
        <v>0</v>
      </c>
      <c r="E1170" s="2"/>
      <c r="R1170" s="2"/>
    </row>
    <row r="1171" spans="3:18" x14ac:dyDescent="0.15">
      <c r="C1171" s="9">
        <f t="shared" si="76"/>
        <v>0</v>
      </c>
      <c r="D1171" s="9">
        <f t="shared" si="77"/>
        <v>0</v>
      </c>
      <c r="E1171" s="2"/>
      <c r="R1171" s="2"/>
    </row>
    <row r="1172" spans="3:18" x14ac:dyDescent="0.15">
      <c r="C1172" s="9">
        <f t="shared" si="76"/>
        <v>0</v>
      </c>
      <c r="D1172" s="9">
        <f t="shared" si="77"/>
        <v>0</v>
      </c>
      <c r="E1172" s="2"/>
      <c r="R1172" s="2"/>
    </row>
    <row r="1173" spans="3:18" x14ac:dyDescent="0.15">
      <c r="C1173" s="9">
        <f t="shared" si="76"/>
        <v>0</v>
      </c>
      <c r="D1173" s="9">
        <f t="shared" si="77"/>
        <v>0</v>
      </c>
      <c r="E1173" s="2"/>
      <c r="R1173" s="2"/>
    </row>
    <row r="1174" spans="3:18" x14ac:dyDescent="0.15">
      <c r="C1174" s="9">
        <f t="shared" si="76"/>
        <v>0</v>
      </c>
      <c r="D1174" s="9">
        <f t="shared" si="77"/>
        <v>0</v>
      </c>
      <c r="E1174" s="2"/>
      <c r="R1174" s="2"/>
    </row>
    <row r="1175" spans="3:18" x14ac:dyDescent="0.15">
      <c r="C1175" s="9">
        <f t="shared" si="76"/>
        <v>0</v>
      </c>
      <c r="D1175" s="9">
        <f t="shared" si="77"/>
        <v>0</v>
      </c>
      <c r="E1175" s="2"/>
      <c r="R1175" s="2"/>
    </row>
    <row r="1176" spans="3:18" x14ac:dyDescent="0.15">
      <c r="C1176" s="9">
        <f t="shared" si="76"/>
        <v>0</v>
      </c>
      <c r="D1176" s="9">
        <f t="shared" si="77"/>
        <v>0</v>
      </c>
      <c r="E1176" s="2"/>
      <c r="R1176" s="2"/>
    </row>
    <row r="1177" spans="3:18" x14ac:dyDescent="0.15">
      <c r="C1177" s="9">
        <f t="shared" si="76"/>
        <v>0</v>
      </c>
      <c r="D1177" s="9">
        <f t="shared" si="77"/>
        <v>0</v>
      </c>
      <c r="E1177" s="2"/>
      <c r="R1177" s="2"/>
    </row>
    <row r="1178" spans="3:18" x14ac:dyDescent="0.15">
      <c r="C1178" s="9">
        <f t="shared" si="76"/>
        <v>0</v>
      </c>
      <c r="D1178" s="9">
        <f t="shared" si="77"/>
        <v>0</v>
      </c>
      <c r="E1178" s="2"/>
      <c r="R1178" s="2"/>
    </row>
    <row r="1179" spans="3:18" x14ac:dyDescent="0.15">
      <c r="C1179" s="9">
        <f t="shared" si="76"/>
        <v>0</v>
      </c>
      <c r="D1179" s="9">
        <f t="shared" si="77"/>
        <v>0</v>
      </c>
      <c r="E1179" s="2"/>
      <c r="R1179" s="2"/>
    </row>
    <row r="1180" spans="3:18" x14ac:dyDescent="0.15">
      <c r="C1180" s="9">
        <f t="shared" si="76"/>
        <v>0</v>
      </c>
      <c r="D1180" s="9">
        <f t="shared" si="77"/>
        <v>0</v>
      </c>
      <c r="E1180" s="2"/>
      <c r="R1180" s="2"/>
    </row>
    <row r="1181" spans="3:18" x14ac:dyDescent="0.15">
      <c r="C1181" s="9">
        <f t="shared" si="76"/>
        <v>0</v>
      </c>
      <c r="D1181" s="9">
        <f t="shared" si="77"/>
        <v>0</v>
      </c>
      <c r="E1181" s="2"/>
      <c r="R1181" s="2"/>
    </row>
    <row r="1182" spans="3:18" x14ac:dyDescent="0.15">
      <c r="C1182" s="9">
        <f t="shared" si="76"/>
        <v>0</v>
      </c>
      <c r="D1182" s="9">
        <f t="shared" si="77"/>
        <v>0</v>
      </c>
      <c r="E1182" s="2"/>
      <c r="R1182" s="2"/>
    </row>
    <row r="1183" spans="3:18" x14ac:dyDescent="0.15">
      <c r="C1183" s="9">
        <f t="shared" si="76"/>
        <v>0</v>
      </c>
      <c r="D1183" s="9">
        <f t="shared" si="77"/>
        <v>0</v>
      </c>
      <c r="E1183" s="2"/>
      <c r="R1183" s="2"/>
    </row>
    <row r="1184" spans="3:18" x14ac:dyDescent="0.15">
      <c r="C1184" s="9">
        <f t="shared" si="76"/>
        <v>0</v>
      </c>
      <c r="D1184" s="9">
        <f t="shared" si="77"/>
        <v>0</v>
      </c>
      <c r="E1184" s="2"/>
      <c r="R1184" s="2"/>
    </row>
    <row r="1185" spans="3:18" x14ac:dyDescent="0.15">
      <c r="C1185" s="9">
        <f t="shared" si="76"/>
        <v>0</v>
      </c>
      <c r="D1185" s="9">
        <f t="shared" si="77"/>
        <v>0</v>
      </c>
      <c r="E1185" s="2"/>
      <c r="R1185" s="2"/>
    </row>
    <row r="1186" spans="3:18" x14ac:dyDescent="0.15">
      <c r="C1186" s="9">
        <f t="shared" si="76"/>
        <v>0</v>
      </c>
      <c r="D1186" s="9">
        <f t="shared" si="77"/>
        <v>0</v>
      </c>
      <c r="E1186" s="2"/>
      <c r="R1186" s="2"/>
    </row>
    <row r="1187" spans="3:18" x14ac:dyDescent="0.15">
      <c r="C1187" s="9">
        <f t="shared" si="76"/>
        <v>0</v>
      </c>
      <c r="D1187" s="9">
        <f t="shared" si="77"/>
        <v>0</v>
      </c>
      <c r="E1187" s="2"/>
      <c r="R1187" s="2"/>
    </row>
    <row r="1188" spans="3:18" x14ac:dyDescent="0.15">
      <c r="C1188" s="9">
        <f t="shared" si="76"/>
        <v>0</v>
      </c>
      <c r="D1188" s="9">
        <f t="shared" si="77"/>
        <v>0</v>
      </c>
      <c r="E1188" s="2"/>
      <c r="R1188" s="2"/>
    </row>
    <row r="1189" spans="3:18" x14ac:dyDescent="0.15">
      <c r="C1189" s="9">
        <f t="shared" si="76"/>
        <v>0</v>
      </c>
      <c r="D1189" s="9">
        <f t="shared" si="77"/>
        <v>0</v>
      </c>
      <c r="E1189" s="2"/>
      <c r="R1189" s="2"/>
    </row>
    <row r="1190" spans="3:18" x14ac:dyDescent="0.15">
      <c r="C1190" s="9">
        <f t="shared" si="76"/>
        <v>0</v>
      </c>
      <c r="D1190" s="9">
        <f t="shared" si="77"/>
        <v>0</v>
      </c>
      <c r="E1190" s="2"/>
      <c r="R1190" s="2"/>
    </row>
    <row r="1191" spans="3:18" x14ac:dyDescent="0.15">
      <c r="C1191" s="9">
        <f t="shared" si="76"/>
        <v>0</v>
      </c>
      <c r="D1191" s="9">
        <f t="shared" si="77"/>
        <v>0</v>
      </c>
      <c r="E1191" s="2"/>
      <c r="R1191" s="2"/>
    </row>
    <row r="1192" spans="3:18" x14ac:dyDescent="0.15">
      <c r="C1192" s="9">
        <f t="shared" si="76"/>
        <v>0</v>
      </c>
      <c r="D1192" s="9">
        <f t="shared" si="77"/>
        <v>0</v>
      </c>
      <c r="E1192" s="2"/>
      <c r="R1192" s="2"/>
    </row>
    <row r="1193" spans="3:18" x14ac:dyDescent="0.15">
      <c r="C1193" s="9">
        <f t="shared" si="76"/>
        <v>0</v>
      </c>
      <c r="D1193" s="9">
        <f t="shared" si="77"/>
        <v>0</v>
      </c>
      <c r="E1193" s="2"/>
      <c r="R1193" s="2"/>
    </row>
    <row r="1194" spans="3:18" x14ac:dyDescent="0.15">
      <c r="C1194" s="9">
        <f t="shared" si="76"/>
        <v>0</v>
      </c>
      <c r="D1194" s="9">
        <f t="shared" si="77"/>
        <v>0</v>
      </c>
      <c r="E1194" s="2"/>
      <c r="R1194" s="2"/>
    </row>
    <row r="1195" spans="3:18" x14ac:dyDescent="0.15">
      <c r="C1195" s="9">
        <f t="shared" si="76"/>
        <v>0</v>
      </c>
      <c r="D1195" s="9">
        <f t="shared" si="77"/>
        <v>0</v>
      </c>
      <c r="E1195" s="2"/>
      <c r="R1195" s="2"/>
    </row>
    <row r="1196" spans="3:18" x14ac:dyDescent="0.15">
      <c r="C1196" s="9">
        <f t="shared" si="76"/>
        <v>0</v>
      </c>
      <c r="D1196" s="9">
        <f t="shared" si="77"/>
        <v>0</v>
      </c>
      <c r="E1196" s="2"/>
      <c r="R1196" s="2"/>
    </row>
    <row r="1197" spans="3:18" x14ac:dyDescent="0.15">
      <c r="C1197" s="9">
        <f t="shared" si="76"/>
        <v>0</v>
      </c>
      <c r="D1197" s="9">
        <f t="shared" si="77"/>
        <v>0</v>
      </c>
      <c r="E1197" s="2"/>
      <c r="R1197" s="2"/>
    </row>
    <row r="1198" spans="3:18" x14ac:dyDescent="0.15">
      <c r="C1198" s="9">
        <f t="shared" si="76"/>
        <v>0</v>
      </c>
      <c r="D1198" s="9">
        <f t="shared" si="77"/>
        <v>0</v>
      </c>
      <c r="E1198" s="2"/>
      <c r="R1198" s="2"/>
    </row>
    <row r="1199" spans="3:18" x14ac:dyDescent="0.15">
      <c r="C1199" s="9">
        <f t="shared" si="76"/>
        <v>0</v>
      </c>
      <c r="D1199" s="9">
        <f t="shared" si="77"/>
        <v>0</v>
      </c>
      <c r="E1199" s="2"/>
      <c r="R1199" s="2"/>
    </row>
    <row r="1200" spans="3:18" x14ac:dyDescent="0.15">
      <c r="C1200" s="9">
        <f t="shared" si="76"/>
        <v>0</v>
      </c>
      <c r="D1200" s="9">
        <f t="shared" si="77"/>
        <v>0</v>
      </c>
      <c r="E1200" s="2"/>
      <c r="R1200" s="2"/>
    </row>
    <row r="1201" spans="3:18" x14ac:dyDescent="0.15">
      <c r="C1201" s="9">
        <f t="shared" si="76"/>
        <v>0</v>
      </c>
      <c r="D1201" s="9">
        <f t="shared" si="77"/>
        <v>0</v>
      </c>
      <c r="E1201" s="2"/>
      <c r="R1201" s="2"/>
    </row>
    <row r="1202" spans="3:18" x14ac:dyDescent="0.15">
      <c r="C1202" s="9">
        <f t="shared" si="76"/>
        <v>0</v>
      </c>
      <c r="D1202" s="9">
        <f t="shared" si="77"/>
        <v>0</v>
      </c>
      <c r="E1202" s="2"/>
      <c r="R1202" s="2"/>
    </row>
    <row r="1203" spans="3:18" x14ac:dyDescent="0.15">
      <c r="C1203" s="9">
        <f t="shared" si="76"/>
        <v>0</v>
      </c>
      <c r="D1203" s="9">
        <f t="shared" si="77"/>
        <v>0</v>
      </c>
      <c r="E1203" s="2"/>
      <c r="R1203" s="2"/>
    </row>
    <row r="1204" spans="3:18" x14ac:dyDescent="0.15">
      <c r="C1204" s="9">
        <f t="shared" si="76"/>
        <v>0</v>
      </c>
      <c r="D1204" s="9">
        <f t="shared" si="77"/>
        <v>0</v>
      </c>
      <c r="E1204" s="2"/>
      <c r="R1204" s="2"/>
    </row>
    <row r="1205" spans="3:18" x14ac:dyDescent="0.15">
      <c r="C1205" s="9">
        <f t="shared" si="76"/>
        <v>0</v>
      </c>
      <c r="D1205" s="9">
        <f t="shared" si="77"/>
        <v>0</v>
      </c>
      <c r="E1205" s="2"/>
      <c r="R1205" s="2"/>
    </row>
    <row r="1206" spans="3:18" x14ac:dyDescent="0.15">
      <c r="C1206" s="9">
        <f t="shared" si="76"/>
        <v>0</v>
      </c>
      <c r="D1206" s="9">
        <f t="shared" si="77"/>
        <v>0</v>
      </c>
      <c r="E1206" s="2"/>
      <c r="R1206" s="2"/>
    </row>
    <row r="1207" spans="3:18" x14ac:dyDescent="0.15">
      <c r="C1207" s="9">
        <f t="shared" si="76"/>
        <v>0</v>
      </c>
      <c r="D1207" s="9">
        <f t="shared" si="77"/>
        <v>0</v>
      </c>
      <c r="E1207" s="2"/>
      <c r="R1207" s="2"/>
    </row>
    <row r="1208" spans="3:18" x14ac:dyDescent="0.15">
      <c r="C1208" s="9">
        <f t="shared" si="76"/>
        <v>0</v>
      </c>
      <c r="D1208" s="9">
        <f t="shared" si="77"/>
        <v>0</v>
      </c>
      <c r="E1208" s="2"/>
      <c r="R1208" s="2"/>
    </row>
    <row r="1209" spans="3:18" x14ac:dyDescent="0.15">
      <c r="C1209" s="9">
        <f t="shared" si="76"/>
        <v>0</v>
      </c>
      <c r="D1209" s="9">
        <f t="shared" si="77"/>
        <v>0</v>
      </c>
      <c r="E1209" s="2"/>
      <c r="R1209" s="2"/>
    </row>
    <row r="1210" spans="3:18" x14ac:dyDescent="0.15">
      <c r="C1210" s="9">
        <f t="shared" si="76"/>
        <v>0</v>
      </c>
      <c r="D1210" s="9">
        <f t="shared" si="77"/>
        <v>0</v>
      </c>
      <c r="E1210" s="2"/>
      <c r="R1210" s="2"/>
    </row>
    <row r="1211" spans="3:18" x14ac:dyDescent="0.15">
      <c r="C1211" s="9">
        <f t="shared" si="76"/>
        <v>0</v>
      </c>
      <c r="D1211" s="9">
        <f t="shared" si="77"/>
        <v>0</v>
      </c>
      <c r="E1211" s="2"/>
      <c r="R1211" s="2"/>
    </row>
    <row r="1212" spans="3:18" x14ac:dyDescent="0.15">
      <c r="C1212" s="9">
        <f t="shared" si="76"/>
        <v>0</v>
      </c>
      <c r="D1212" s="9">
        <f t="shared" si="77"/>
        <v>0</v>
      </c>
      <c r="E1212" s="2"/>
      <c r="R1212" s="2"/>
    </row>
    <row r="1213" spans="3:18" x14ac:dyDescent="0.15">
      <c r="C1213" s="9">
        <f t="shared" si="76"/>
        <v>0</v>
      </c>
      <c r="D1213" s="9">
        <f t="shared" si="77"/>
        <v>0</v>
      </c>
      <c r="E1213" s="2"/>
      <c r="R1213" s="2"/>
    </row>
    <row r="1214" spans="3:18" x14ac:dyDescent="0.15">
      <c r="C1214" s="9">
        <f t="shared" si="76"/>
        <v>0</v>
      </c>
      <c r="D1214" s="9">
        <f t="shared" si="77"/>
        <v>0</v>
      </c>
      <c r="E1214" s="2"/>
      <c r="R1214" s="2"/>
    </row>
    <row r="1215" spans="3:18" x14ac:dyDescent="0.15">
      <c r="C1215" s="9">
        <f t="shared" si="76"/>
        <v>0</v>
      </c>
      <c r="D1215" s="9">
        <f t="shared" si="77"/>
        <v>0</v>
      </c>
      <c r="E1215" s="2"/>
      <c r="R1215" s="2"/>
    </row>
    <row r="1216" spans="3:18" x14ac:dyDescent="0.15">
      <c r="C1216" s="9">
        <f t="shared" si="76"/>
        <v>0</v>
      </c>
      <c r="D1216" s="9">
        <f t="shared" si="77"/>
        <v>0</v>
      </c>
      <c r="E1216" s="2"/>
      <c r="R1216" s="2"/>
    </row>
    <row r="1217" spans="3:18" x14ac:dyDescent="0.15">
      <c r="C1217" s="9">
        <f t="shared" si="76"/>
        <v>0</v>
      </c>
      <c r="D1217" s="9">
        <f t="shared" si="77"/>
        <v>0</v>
      </c>
      <c r="E1217" s="2"/>
      <c r="R1217" s="2"/>
    </row>
    <row r="1218" spans="3:18" x14ac:dyDescent="0.15">
      <c r="C1218" s="9">
        <f t="shared" si="76"/>
        <v>0</v>
      </c>
      <c r="D1218" s="9">
        <f t="shared" si="77"/>
        <v>0</v>
      </c>
      <c r="E1218" s="2"/>
      <c r="R1218" s="2"/>
    </row>
    <row r="1219" spans="3:18" x14ac:dyDescent="0.15">
      <c r="C1219" s="9">
        <f t="shared" si="76"/>
        <v>0</v>
      </c>
      <c r="D1219" s="9">
        <f t="shared" si="77"/>
        <v>0</v>
      </c>
      <c r="E1219" s="2"/>
      <c r="R1219" s="2"/>
    </row>
    <row r="1220" spans="3:18" x14ac:dyDescent="0.15">
      <c r="C1220" s="9">
        <f t="shared" ref="C1220:C1283" si="78">ROUND((I1220*AM_Fac+V1220*PM_fac)*AADT,-2)</f>
        <v>0</v>
      </c>
      <c r="D1220" s="9">
        <f t="shared" ref="D1220:D1283" si="79">ROUND(C1220*AAWT,-2)</f>
        <v>0</v>
      </c>
      <c r="E1220" s="2"/>
      <c r="R1220" s="2"/>
    </row>
    <row r="1221" spans="3:18" x14ac:dyDescent="0.15">
      <c r="C1221" s="9">
        <f t="shared" si="78"/>
        <v>0</v>
      </c>
      <c r="D1221" s="9">
        <f t="shared" si="79"/>
        <v>0</v>
      </c>
      <c r="E1221" s="2"/>
      <c r="R1221" s="2"/>
    </row>
    <row r="1222" spans="3:18" x14ac:dyDescent="0.15">
      <c r="C1222" s="9">
        <f t="shared" si="78"/>
        <v>0</v>
      </c>
      <c r="D1222" s="9">
        <f t="shared" si="79"/>
        <v>0</v>
      </c>
      <c r="E1222" s="2"/>
      <c r="R1222" s="2"/>
    </row>
    <row r="1223" spans="3:18" x14ac:dyDescent="0.15">
      <c r="C1223" s="9">
        <f t="shared" si="78"/>
        <v>0</v>
      </c>
      <c r="D1223" s="9">
        <f t="shared" si="79"/>
        <v>0</v>
      </c>
      <c r="E1223" s="2"/>
      <c r="R1223" s="2"/>
    </row>
    <row r="1224" spans="3:18" x14ac:dyDescent="0.15">
      <c r="C1224" s="9">
        <f t="shared" si="78"/>
        <v>0</v>
      </c>
      <c r="D1224" s="9">
        <f t="shared" si="79"/>
        <v>0</v>
      </c>
      <c r="E1224" s="2"/>
      <c r="R1224" s="2"/>
    </row>
    <row r="1225" spans="3:18" x14ac:dyDescent="0.15">
      <c r="C1225" s="9">
        <f t="shared" si="78"/>
        <v>0</v>
      </c>
      <c r="D1225" s="9">
        <f t="shared" si="79"/>
        <v>0</v>
      </c>
      <c r="E1225" s="2"/>
      <c r="R1225" s="2"/>
    </row>
    <row r="1226" spans="3:18" x14ac:dyDescent="0.15">
      <c r="C1226" s="9">
        <f t="shared" si="78"/>
        <v>0</v>
      </c>
      <c r="D1226" s="9">
        <f t="shared" si="79"/>
        <v>0</v>
      </c>
      <c r="E1226" s="2"/>
      <c r="R1226" s="2"/>
    </row>
    <row r="1227" spans="3:18" x14ac:dyDescent="0.15">
      <c r="C1227" s="9">
        <f t="shared" si="78"/>
        <v>0</v>
      </c>
      <c r="D1227" s="9">
        <f t="shared" si="79"/>
        <v>0</v>
      </c>
      <c r="E1227" s="2"/>
      <c r="R1227" s="2"/>
    </row>
    <row r="1228" spans="3:18" x14ac:dyDescent="0.15">
      <c r="C1228" s="9">
        <f t="shared" si="78"/>
        <v>0</v>
      </c>
      <c r="D1228" s="9">
        <f t="shared" si="79"/>
        <v>0</v>
      </c>
      <c r="E1228" s="2"/>
      <c r="R1228" s="2"/>
    </row>
    <row r="1229" spans="3:18" x14ac:dyDescent="0.15">
      <c r="C1229" s="9">
        <f t="shared" si="78"/>
        <v>0</v>
      </c>
      <c r="D1229" s="9">
        <f t="shared" si="79"/>
        <v>0</v>
      </c>
      <c r="E1229" s="2"/>
      <c r="R1229" s="2"/>
    </row>
    <row r="1230" spans="3:18" x14ac:dyDescent="0.15">
      <c r="C1230" s="9">
        <f t="shared" si="78"/>
        <v>0</v>
      </c>
      <c r="D1230" s="9">
        <f t="shared" si="79"/>
        <v>0</v>
      </c>
      <c r="E1230" s="2"/>
      <c r="R1230" s="2"/>
    </row>
    <row r="1231" spans="3:18" x14ac:dyDescent="0.15">
      <c r="C1231" s="9">
        <f t="shared" si="78"/>
        <v>0</v>
      </c>
      <c r="D1231" s="9">
        <f t="shared" si="79"/>
        <v>0</v>
      </c>
      <c r="E1231" s="2"/>
      <c r="R1231" s="2"/>
    </row>
    <row r="1232" spans="3:18" x14ac:dyDescent="0.15">
      <c r="C1232" s="9">
        <f t="shared" si="78"/>
        <v>0</v>
      </c>
      <c r="D1232" s="9">
        <f t="shared" si="79"/>
        <v>0</v>
      </c>
      <c r="E1232" s="2"/>
      <c r="R1232" s="2"/>
    </row>
    <row r="1233" spans="3:18" x14ac:dyDescent="0.15">
      <c r="C1233" s="9">
        <f t="shared" si="78"/>
        <v>0</v>
      </c>
      <c r="D1233" s="9">
        <f t="shared" si="79"/>
        <v>0</v>
      </c>
      <c r="E1233" s="2"/>
      <c r="R1233" s="2"/>
    </row>
    <row r="1234" spans="3:18" x14ac:dyDescent="0.15">
      <c r="C1234" s="9">
        <f t="shared" si="78"/>
        <v>0</v>
      </c>
      <c r="D1234" s="9">
        <f t="shared" si="79"/>
        <v>0</v>
      </c>
      <c r="E1234" s="2"/>
      <c r="R1234" s="2"/>
    </row>
    <row r="1235" spans="3:18" x14ac:dyDescent="0.15">
      <c r="C1235" s="9">
        <f t="shared" si="78"/>
        <v>0</v>
      </c>
      <c r="D1235" s="9">
        <f t="shared" si="79"/>
        <v>0</v>
      </c>
      <c r="E1235" s="2"/>
      <c r="R1235" s="2"/>
    </row>
    <row r="1236" spans="3:18" x14ac:dyDescent="0.15">
      <c r="C1236" s="9">
        <f t="shared" si="78"/>
        <v>0</v>
      </c>
      <c r="D1236" s="9">
        <f t="shared" si="79"/>
        <v>0</v>
      </c>
      <c r="E1236" s="2"/>
      <c r="R1236" s="2"/>
    </row>
    <row r="1237" spans="3:18" x14ac:dyDescent="0.15">
      <c r="C1237" s="9">
        <f t="shared" si="78"/>
        <v>0</v>
      </c>
      <c r="D1237" s="9">
        <f t="shared" si="79"/>
        <v>0</v>
      </c>
      <c r="E1237" s="2"/>
      <c r="R1237" s="2"/>
    </row>
    <row r="1238" spans="3:18" x14ac:dyDescent="0.15">
      <c r="C1238" s="9">
        <f t="shared" si="78"/>
        <v>0</v>
      </c>
      <c r="D1238" s="9">
        <f t="shared" si="79"/>
        <v>0</v>
      </c>
      <c r="E1238" s="2"/>
      <c r="R1238" s="2"/>
    </row>
    <row r="1239" spans="3:18" x14ac:dyDescent="0.15">
      <c r="C1239" s="9">
        <f t="shared" si="78"/>
        <v>0</v>
      </c>
      <c r="D1239" s="9">
        <f t="shared" si="79"/>
        <v>0</v>
      </c>
      <c r="E1239" s="2"/>
      <c r="R1239" s="2"/>
    </row>
    <row r="1240" spans="3:18" x14ac:dyDescent="0.15">
      <c r="C1240" s="9">
        <f t="shared" si="78"/>
        <v>0</v>
      </c>
      <c r="D1240" s="9">
        <f t="shared" si="79"/>
        <v>0</v>
      </c>
      <c r="E1240" s="2"/>
      <c r="R1240" s="2"/>
    </row>
    <row r="1241" spans="3:18" x14ac:dyDescent="0.15">
      <c r="C1241" s="9">
        <f t="shared" si="78"/>
        <v>0</v>
      </c>
      <c r="D1241" s="9">
        <f t="shared" si="79"/>
        <v>0</v>
      </c>
      <c r="E1241" s="2"/>
      <c r="R1241" s="2"/>
    </row>
    <row r="1242" spans="3:18" x14ac:dyDescent="0.15">
      <c r="C1242" s="9">
        <f t="shared" si="78"/>
        <v>0</v>
      </c>
      <c r="D1242" s="9">
        <f t="shared" si="79"/>
        <v>0</v>
      </c>
      <c r="E1242" s="2"/>
      <c r="R1242" s="2"/>
    </row>
    <row r="1243" spans="3:18" x14ac:dyDescent="0.15">
      <c r="C1243" s="9">
        <f t="shared" si="78"/>
        <v>0</v>
      </c>
      <c r="D1243" s="9">
        <f t="shared" si="79"/>
        <v>0</v>
      </c>
      <c r="E1243" s="2"/>
      <c r="R1243" s="2"/>
    </row>
    <row r="1244" spans="3:18" x14ac:dyDescent="0.15">
      <c r="C1244" s="9">
        <f t="shared" si="78"/>
        <v>0</v>
      </c>
      <c r="D1244" s="9">
        <f t="shared" si="79"/>
        <v>0</v>
      </c>
      <c r="E1244" s="2"/>
      <c r="R1244" s="2"/>
    </row>
    <row r="1245" spans="3:18" x14ac:dyDescent="0.15">
      <c r="C1245" s="9">
        <f t="shared" si="78"/>
        <v>0</v>
      </c>
      <c r="D1245" s="9">
        <f t="shared" si="79"/>
        <v>0</v>
      </c>
      <c r="E1245" s="2"/>
      <c r="R1245" s="2"/>
    </row>
    <row r="1246" spans="3:18" x14ac:dyDescent="0.15">
      <c r="C1246" s="9">
        <f t="shared" si="78"/>
        <v>0</v>
      </c>
      <c r="D1246" s="9">
        <f t="shared" si="79"/>
        <v>0</v>
      </c>
      <c r="E1246" s="2"/>
      <c r="R1246" s="2"/>
    </row>
    <row r="1247" spans="3:18" x14ac:dyDescent="0.15">
      <c r="C1247" s="9">
        <f t="shared" si="78"/>
        <v>0</v>
      </c>
      <c r="D1247" s="9">
        <f t="shared" si="79"/>
        <v>0</v>
      </c>
      <c r="E1247" s="2"/>
      <c r="R1247" s="2"/>
    </row>
    <row r="1248" spans="3:18" x14ac:dyDescent="0.15">
      <c r="C1248" s="9">
        <f t="shared" si="78"/>
        <v>0</v>
      </c>
      <c r="D1248" s="9">
        <f t="shared" si="79"/>
        <v>0</v>
      </c>
      <c r="E1248" s="2"/>
      <c r="R1248" s="2"/>
    </row>
    <row r="1249" spans="3:18" x14ac:dyDescent="0.15">
      <c r="C1249" s="9">
        <f t="shared" si="78"/>
        <v>0</v>
      </c>
      <c r="D1249" s="9">
        <f t="shared" si="79"/>
        <v>0</v>
      </c>
      <c r="E1249" s="2"/>
      <c r="R1249" s="2"/>
    </row>
    <row r="1250" spans="3:18" x14ac:dyDescent="0.15">
      <c r="C1250" s="9">
        <f t="shared" si="78"/>
        <v>0</v>
      </c>
      <c r="D1250" s="9">
        <f t="shared" si="79"/>
        <v>0</v>
      </c>
      <c r="E1250" s="2"/>
      <c r="R1250" s="2"/>
    </row>
    <row r="1251" spans="3:18" x14ac:dyDescent="0.15">
      <c r="C1251" s="9">
        <f t="shared" si="78"/>
        <v>0</v>
      </c>
      <c r="D1251" s="9">
        <f t="shared" si="79"/>
        <v>0</v>
      </c>
      <c r="E1251" s="2"/>
      <c r="R1251" s="2"/>
    </row>
    <row r="1252" spans="3:18" x14ac:dyDescent="0.15">
      <c r="C1252" s="9">
        <f t="shared" si="78"/>
        <v>0</v>
      </c>
      <c r="D1252" s="9">
        <f t="shared" si="79"/>
        <v>0</v>
      </c>
      <c r="E1252" s="2"/>
      <c r="R1252" s="2"/>
    </row>
    <row r="1253" spans="3:18" x14ac:dyDescent="0.15">
      <c r="C1253" s="9">
        <f t="shared" si="78"/>
        <v>0</v>
      </c>
      <c r="D1253" s="9">
        <f t="shared" si="79"/>
        <v>0</v>
      </c>
      <c r="E1253" s="2"/>
      <c r="R1253" s="2"/>
    </row>
    <row r="1254" spans="3:18" x14ac:dyDescent="0.15">
      <c r="C1254" s="9">
        <f t="shared" si="78"/>
        <v>0</v>
      </c>
      <c r="D1254" s="9">
        <f t="shared" si="79"/>
        <v>0</v>
      </c>
      <c r="E1254" s="2"/>
      <c r="R1254" s="2"/>
    </row>
    <row r="1255" spans="3:18" x14ac:dyDescent="0.15">
      <c r="C1255" s="9">
        <f t="shared" si="78"/>
        <v>0</v>
      </c>
      <c r="D1255" s="9">
        <f t="shared" si="79"/>
        <v>0</v>
      </c>
      <c r="E1255" s="2"/>
      <c r="R1255" s="2"/>
    </row>
    <row r="1256" spans="3:18" x14ac:dyDescent="0.15">
      <c r="C1256" s="9">
        <f t="shared" si="78"/>
        <v>0</v>
      </c>
      <c r="D1256" s="9">
        <f t="shared" si="79"/>
        <v>0</v>
      </c>
      <c r="E1256" s="2"/>
      <c r="R1256" s="2"/>
    </row>
    <row r="1257" spans="3:18" x14ac:dyDescent="0.15">
      <c r="C1257" s="9">
        <f t="shared" si="78"/>
        <v>0</v>
      </c>
      <c r="D1257" s="9">
        <f t="shared" si="79"/>
        <v>0</v>
      </c>
      <c r="E1257" s="2"/>
      <c r="R1257" s="2"/>
    </row>
    <row r="1258" spans="3:18" x14ac:dyDescent="0.15">
      <c r="C1258" s="9">
        <f t="shared" si="78"/>
        <v>0</v>
      </c>
      <c r="D1258" s="9">
        <f t="shared" si="79"/>
        <v>0</v>
      </c>
      <c r="E1258" s="2"/>
      <c r="R1258" s="2"/>
    </row>
    <row r="1259" spans="3:18" x14ac:dyDescent="0.15">
      <c r="C1259" s="9">
        <f t="shared" si="78"/>
        <v>0</v>
      </c>
      <c r="D1259" s="9">
        <f t="shared" si="79"/>
        <v>0</v>
      </c>
      <c r="E1259" s="2"/>
      <c r="R1259" s="2"/>
    </row>
    <row r="1260" spans="3:18" x14ac:dyDescent="0.15">
      <c r="C1260" s="9">
        <f t="shared" si="78"/>
        <v>0</v>
      </c>
      <c r="D1260" s="9">
        <f t="shared" si="79"/>
        <v>0</v>
      </c>
      <c r="E1260" s="2"/>
      <c r="R1260" s="2"/>
    </row>
    <row r="1261" spans="3:18" x14ac:dyDescent="0.15">
      <c r="C1261" s="9">
        <f t="shared" si="78"/>
        <v>0</v>
      </c>
      <c r="D1261" s="9">
        <f t="shared" si="79"/>
        <v>0</v>
      </c>
      <c r="E1261" s="2"/>
      <c r="R1261" s="2"/>
    </row>
    <row r="1262" spans="3:18" x14ac:dyDescent="0.15">
      <c r="C1262" s="9">
        <f t="shared" si="78"/>
        <v>0</v>
      </c>
      <c r="D1262" s="9">
        <f t="shared" si="79"/>
        <v>0</v>
      </c>
      <c r="E1262" s="2"/>
      <c r="R1262" s="2"/>
    </row>
    <row r="1263" spans="3:18" x14ac:dyDescent="0.15">
      <c r="C1263" s="9">
        <f t="shared" si="78"/>
        <v>0</v>
      </c>
      <c r="D1263" s="9">
        <f t="shared" si="79"/>
        <v>0</v>
      </c>
      <c r="E1263" s="2"/>
      <c r="R1263" s="2"/>
    </row>
    <row r="1264" spans="3:18" x14ac:dyDescent="0.15">
      <c r="C1264" s="9">
        <f t="shared" si="78"/>
        <v>0</v>
      </c>
      <c r="D1264" s="9">
        <f t="shared" si="79"/>
        <v>0</v>
      </c>
      <c r="E1264" s="2"/>
      <c r="R1264" s="2"/>
    </row>
    <row r="1265" spans="3:18" x14ac:dyDescent="0.15">
      <c r="C1265" s="9">
        <f t="shared" si="78"/>
        <v>0</v>
      </c>
      <c r="D1265" s="9">
        <f t="shared" si="79"/>
        <v>0</v>
      </c>
      <c r="E1265" s="2"/>
      <c r="R1265" s="2"/>
    </row>
    <row r="1266" spans="3:18" x14ac:dyDescent="0.15">
      <c r="C1266" s="9">
        <f t="shared" si="78"/>
        <v>0</v>
      </c>
      <c r="D1266" s="9">
        <f t="shared" si="79"/>
        <v>0</v>
      </c>
      <c r="E1266" s="2"/>
      <c r="R1266" s="2"/>
    </row>
    <row r="1267" spans="3:18" x14ac:dyDescent="0.15">
      <c r="C1267" s="9">
        <f t="shared" si="78"/>
        <v>0</v>
      </c>
      <c r="D1267" s="9">
        <f t="shared" si="79"/>
        <v>0</v>
      </c>
      <c r="E1267" s="2"/>
      <c r="R1267" s="2"/>
    </row>
    <row r="1268" spans="3:18" x14ac:dyDescent="0.15">
      <c r="C1268" s="9">
        <f t="shared" si="78"/>
        <v>0</v>
      </c>
      <c r="D1268" s="9">
        <f t="shared" si="79"/>
        <v>0</v>
      </c>
      <c r="E1268" s="2"/>
      <c r="R1268" s="2"/>
    </row>
    <row r="1269" spans="3:18" x14ac:dyDescent="0.15">
      <c r="C1269" s="9">
        <f t="shared" si="78"/>
        <v>0</v>
      </c>
      <c r="D1269" s="9">
        <f t="shared" si="79"/>
        <v>0</v>
      </c>
      <c r="E1269" s="2"/>
      <c r="R1269" s="2"/>
    </row>
    <row r="1270" spans="3:18" x14ac:dyDescent="0.15">
      <c r="C1270" s="9">
        <f t="shared" si="78"/>
        <v>0</v>
      </c>
      <c r="D1270" s="9">
        <f t="shared" si="79"/>
        <v>0</v>
      </c>
      <c r="E1270" s="2"/>
      <c r="R1270" s="2"/>
    </row>
    <row r="1271" spans="3:18" x14ac:dyDescent="0.15">
      <c r="C1271" s="9">
        <f t="shared" si="78"/>
        <v>0</v>
      </c>
      <c r="D1271" s="9">
        <f t="shared" si="79"/>
        <v>0</v>
      </c>
      <c r="E1271" s="2"/>
      <c r="R1271" s="2"/>
    </row>
    <row r="1272" spans="3:18" x14ac:dyDescent="0.15">
      <c r="C1272" s="9">
        <f t="shared" si="78"/>
        <v>0</v>
      </c>
      <c r="D1272" s="9">
        <f t="shared" si="79"/>
        <v>0</v>
      </c>
      <c r="E1272" s="2"/>
      <c r="R1272" s="2"/>
    </row>
    <row r="1273" spans="3:18" x14ac:dyDescent="0.15">
      <c r="C1273" s="9">
        <f t="shared" si="78"/>
        <v>0</v>
      </c>
      <c r="D1273" s="9">
        <f t="shared" si="79"/>
        <v>0</v>
      </c>
      <c r="E1273" s="2"/>
      <c r="R1273" s="2"/>
    </row>
    <row r="1274" spans="3:18" x14ac:dyDescent="0.15">
      <c r="C1274" s="9">
        <f t="shared" si="78"/>
        <v>0</v>
      </c>
      <c r="D1274" s="9">
        <f t="shared" si="79"/>
        <v>0</v>
      </c>
      <c r="E1274" s="2"/>
      <c r="R1274" s="2"/>
    </row>
    <row r="1275" spans="3:18" x14ac:dyDescent="0.15">
      <c r="C1275" s="9">
        <f t="shared" si="78"/>
        <v>0</v>
      </c>
      <c r="D1275" s="9">
        <f t="shared" si="79"/>
        <v>0</v>
      </c>
      <c r="E1275" s="2"/>
      <c r="R1275" s="2"/>
    </row>
    <row r="1276" spans="3:18" x14ac:dyDescent="0.15">
      <c r="C1276" s="9">
        <f t="shared" si="78"/>
        <v>0</v>
      </c>
      <c r="D1276" s="9">
        <f t="shared" si="79"/>
        <v>0</v>
      </c>
      <c r="E1276" s="2"/>
      <c r="R1276" s="2"/>
    </row>
    <row r="1277" spans="3:18" x14ac:dyDescent="0.15">
      <c r="C1277" s="9">
        <f t="shared" si="78"/>
        <v>0</v>
      </c>
      <c r="D1277" s="9">
        <f t="shared" si="79"/>
        <v>0</v>
      </c>
      <c r="E1277" s="2"/>
      <c r="R1277" s="2"/>
    </row>
    <row r="1278" spans="3:18" x14ac:dyDescent="0.15">
      <c r="C1278" s="9">
        <f t="shared" si="78"/>
        <v>0</v>
      </c>
      <c r="D1278" s="9">
        <f t="shared" si="79"/>
        <v>0</v>
      </c>
      <c r="E1278" s="2"/>
      <c r="R1278" s="2"/>
    </row>
    <row r="1279" spans="3:18" x14ac:dyDescent="0.15">
      <c r="C1279" s="9">
        <f t="shared" si="78"/>
        <v>0</v>
      </c>
      <c r="D1279" s="9">
        <f t="shared" si="79"/>
        <v>0</v>
      </c>
      <c r="E1279" s="2"/>
      <c r="R1279" s="2"/>
    </row>
    <row r="1280" spans="3:18" x14ac:dyDescent="0.15">
      <c r="C1280" s="9">
        <f t="shared" si="78"/>
        <v>0</v>
      </c>
      <c r="D1280" s="9">
        <f t="shared" si="79"/>
        <v>0</v>
      </c>
      <c r="E1280" s="2"/>
      <c r="R1280" s="2"/>
    </row>
    <row r="1281" spans="3:18" x14ac:dyDescent="0.15">
      <c r="C1281" s="9">
        <f t="shared" si="78"/>
        <v>0</v>
      </c>
      <c r="D1281" s="9">
        <f t="shared" si="79"/>
        <v>0</v>
      </c>
      <c r="E1281" s="2"/>
      <c r="R1281" s="2"/>
    </row>
    <row r="1282" spans="3:18" x14ac:dyDescent="0.15">
      <c r="C1282" s="9">
        <f t="shared" si="78"/>
        <v>0</v>
      </c>
      <c r="D1282" s="9">
        <f t="shared" si="79"/>
        <v>0</v>
      </c>
      <c r="E1282" s="2"/>
      <c r="R1282" s="2"/>
    </row>
    <row r="1283" spans="3:18" x14ac:dyDescent="0.15">
      <c r="C1283" s="9">
        <f t="shared" si="78"/>
        <v>0</v>
      </c>
      <c r="D1283" s="9">
        <f t="shared" si="79"/>
        <v>0</v>
      </c>
      <c r="E1283" s="2"/>
      <c r="R1283" s="2"/>
    </row>
    <row r="1284" spans="3:18" x14ac:dyDescent="0.15">
      <c r="C1284" s="9">
        <f t="shared" ref="C1284:C1347" si="80">ROUND((I1284*AM_Fac+V1284*PM_fac)*AADT,-2)</f>
        <v>0</v>
      </c>
      <c r="D1284" s="9">
        <f t="shared" ref="D1284:D1347" si="81">ROUND(C1284*AAWT,-2)</f>
        <v>0</v>
      </c>
      <c r="E1284" s="2"/>
      <c r="R1284" s="2"/>
    </row>
    <row r="1285" spans="3:18" x14ac:dyDescent="0.15">
      <c r="C1285" s="9">
        <f t="shared" si="80"/>
        <v>0</v>
      </c>
      <c r="D1285" s="9">
        <f t="shared" si="81"/>
        <v>0</v>
      </c>
      <c r="E1285" s="2"/>
      <c r="R1285" s="2"/>
    </row>
    <row r="1286" spans="3:18" x14ac:dyDescent="0.15">
      <c r="C1286" s="9">
        <f t="shared" si="80"/>
        <v>0</v>
      </c>
      <c r="D1286" s="9">
        <f t="shared" si="81"/>
        <v>0</v>
      </c>
      <c r="E1286" s="2"/>
      <c r="R1286" s="2"/>
    </row>
    <row r="1287" spans="3:18" x14ac:dyDescent="0.15">
      <c r="C1287" s="9">
        <f t="shared" si="80"/>
        <v>0</v>
      </c>
      <c r="D1287" s="9">
        <f t="shared" si="81"/>
        <v>0</v>
      </c>
      <c r="E1287" s="2"/>
      <c r="R1287" s="2"/>
    </row>
    <row r="1288" spans="3:18" x14ac:dyDescent="0.15">
      <c r="C1288" s="9">
        <f t="shared" si="80"/>
        <v>0</v>
      </c>
      <c r="D1288" s="9">
        <f t="shared" si="81"/>
        <v>0</v>
      </c>
      <c r="E1288" s="2"/>
      <c r="R1288" s="2"/>
    </row>
    <row r="1289" spans="3:18" x14ac:dyDescent="0.15">
      <c r="C1289" s="9">
        <f t="shared" si="80"/>
        <v>0</v>
      </c>
      <c r="D1289" s="9">
        <f t="shared" si="81"/>
        <v>0</v>
      </c>
      <c r="E1289" s="2"/>
      <c r="R1289" s="2"/>
    </row>
    <row r="1290" spans="3:18" x14ac:dyDescent="0.15">
      <c r="C1290" s="9">
        <f t="shared" si="80"/>
        <v>0</v>
      </c>
      <c r="D1290" s="9">
        <f t="shared" si="81"/>
        <v>0</v>
      </c>
      <c r="E1290" s="2"/>
      <c r="R1290" s="2"/>
    </row>
    <row r="1291" spans="3:18" x14ac:dyDescent="0.15">
      <c r="C1291" s="9">
        <f t="shared" si="80"/>
        <v>0</v>
      </c>
      <c r="D1291" s="9">
        <f t="shared" si="81"/>
        <v>0</v>
      </c>
      <c r="E1291" s="2"/>
      <c r="R1291" s="2"/>
    </row>
    <row r="1292" spans="3:18" x14ac:dyDescent="0.15">
      <c r="C1292" s="9">
        <f t="shared" si="80"/>
        <v>0</v>
      </c>
      <c r="D1292" s="9">
        <f t="shared" si="81"/>
        <v>0</v>
      </c>
      <c r="E1292" s="2"/>
      <c r="R1292" s="2"/>
    </row>
    <row r="1293" spans="3:18" x14ac:dyDescent="0.15">
      <c r="C1293" s="9">
        <f t="shared" si="80"/>
        <v>0</v>
      </c>
      <c r="D1293" s="9">
        <f t="shared" si="81"/>
        <v>0</v>
      </c>
      <c r="E1293" s="2"/>
      <c r="R1293" s="2"/>
    </row>
    <row r="1294" spans="3:18" x14ac:dyDescent="0.15">
      <c r="C1294" s="9">
        <f t="shared" si="80"/>
        <v>0</v>
      </c>
      <c r="D1294" s="9">
        <f t="shared" si="81"/>
        <v>0</v>
      </c>
      <c r="E1294" s="2"/>
      <c r="R1294" s="2"/>
    </row>
    <row r="1295" spans="3:18" x14ac:dyDescent="0.15">
      <c r="C1295" s="9">
        <f t="shared" si="80"/>
        <v>0</v>
      </c>
      <c r="D1295" s="9">
        <f t="shared" si="81"/>
        <v>0</v>
      </c>
      <c r="E1295" s="2"/>
      <c r="R1295" s="2"/>
    </row>
    <row r="1296" spans="3:18" x14ac:dyDescent="0.15">
      <c r="C1296" s="9">
        <f t="shared" si="80"/>
        <v>0</v>
      </c>
      <c r="D1296" s="9">
        <f t="shared" si="81"/>
        <v>0</v>
      </c>
      <c r="E1296" s="2"/>
      <c r="R1296" s="2"/>
    </row>
    <row r="1297" spans="3:18" x14ac:dyDescent="0.15">
      <c r="C1297" s="9">
        <f t="shared" si="80"/>
        <v>0</v>
      </c>
      <c r="D1297" s="9">
        <f t="shared" si="81"/>
        <v>0</v>
      </c>
      <c r="E1297" s="2"/>
      <c r="R1297" s="2"/>
    </row>
    <row r="1298" spans="3:18" x14ac:dyDescent="0.15">
      <c r="C1298" s="9">
        <f t="shared" si="80"/>
        <v>0</v>
      </c>
      <c r="D1298" s="9">
        <f t="shared" si="81"/>
        <v>0</v>
      </c>
      <c r="E1298" s="2"/>
      <c r="R1298" s="2"/>
    </row>
    <row r="1299" spans="3:18" x14ac:dyDescent="0.15">
      <c r="C1299" s="9">
        <f t="shared" si="80"/>
        <v>0</v>
      </c>
      <c r="D1299" s="9">
        <f t="shared" si="81"/>
        <v>0</v>
      </c>
      <c r="E1299" s="2"/>
      <c r="R1299" s="2"/>
    </row>
    <row r="1300" spans="3:18" x14ac:dyDescent="0.15">
      <c r="C1300" s="9">
        <f t="shared" si="80"/>
        <v>0</v>
      </c>
      <c r="D1300" s="9">
        <f t="shared" si="81"/>
        <v>0</v>
      </c>
      <c r="E1300" s="2"/>
      <c r="R1300" s="2"/>
    </row>
    <row r="1301" spans="3:18" x14ac:dyDescent="0.15">
      <c r="C1301" s="9">
        <f t="shared" si="80"/>
        <v>0</v>
      </c>
      <c r="D1301" s="9">
        <f t="shared" si="81"/>
        <v>0</v>
      </c>
      <c r="E1301" s="2"/>
      <c r="R1301" s="2"/>
    </row>
    <row r="1302" spans="3:18" x14ac:dyDescent="0.15">
      <c r="C1302" s="9">
        <f t="shared" si="80"/>
        <v>0</v>
      </c>
      <c r="D1302" s="9">
        <f t="shared" si="81"/>
        <v>0</v>
      </c>
      <c r="E1302" s="2"/>
      <c r="R1302" s="2"/>
    </row>
    <row r="1303" spans="3:18" x14ac:dyDescent="0.15">
      <c r="C1303" s="9">
        <f t="shared" si="80"/>
        <v>0</v>
      </c>
      <c r="D1303" s="9">
        <f t="shared" si="81"/>
        <v>0</v>
      </c>
      <c r="E1303" s="2"/>
      <c r="R1303" s="2"/>
    </row>
    <row r="1304" spans="3:18" x14ac:dyDescent="0.15">
      <c r="C1304" s="9">
        <f t="shared" si="80"/>
        <v>0</v>
      </c>
      <c r="D1304" s="9">
        <f t="shared" si="81"/>
        <v>0</v>
      </c>
      <c r="E1304" s="2"/>
      <c r="R1304" s="2"/>
    </row>
    <row r="1305" spans="3:18" x14ac:dyDescent="0.15">
      <c r="C1305" s="9">
        <f t="shared" si="80"/>
        <v>0</v>
      </c>
      <c r="D1305" s="9">
        <f t="shared" si="81"/>
        <v>0</v>
      </c>
      <c r="E1305" s="2"/>
      <c r="R1305" s="2"/>
    </row>
    <row r="1306" spans="3:18" x14ac:dyDescent="0.15">
      <c r="C1306" s="9">
        <f t="shared" si="80"/>
        <v>0</v>
      </c>
      <c r="D1306" s="9">
        <f t="shared" si="81"/>
        <v>0</v>
      </c>
      <c r="E1306" s="2"/>
      <c r="R1306" s="2"/>
    </row>
    <row r="1307" spans="3:18" x14ac:dyDescent="0.15">
      <c r="C1307" s="9">
        <f t="shared" si="80"/>
        <v>0</v>
      </c>
      <c r="D1307" s="9">
        <f t="shared" si="81"/>
        <v>0</v>
      </c>
      <c r="E1307" s="2"/>
      <c r="R1307" s="2"/>
    </row>
    <row r="1308" spans="3:18" x14ac:dyDescent="0.15">
      <c r="C1308" s="9">
        <f t="shared" si="80"/>
        <v>0</v>
      </c>
      <c r="D1308" s="9">
        <f t="shared" si="81"/>
        <v>0</v>
      </c>
      <c r="E1308" s="2"/>
      <c r="R1308" s="2"/>
    </row>
    <row r="1309" spans="3:18" x14ac:dyDescent="0.15">
      <c r="C1309" s="9">
        <f t="shared" si="80"/>
        <v>0</v>
      </c>
      <c r="D1309" s="9">
        <f t="shared" si="81"/>
        <v>0</v>
      </c>
      <c r="E1309" s="2"/>
      <c r="R1309" s="2"/>
    </row>
    <row r="1310" spans="3:18" x14ac:dyDescent="0.15">
      <c r="C1310" s="9">
        <f t="shared" si="80"/>
        <v>0</v>
      </c>
      <c r="D1310" s="9">
        <f t="shared" si="81"/>
        <v>0</v>
      </c>
      <c r="E1310" s="2"/>
      <c r="R1310" s="2"/>
    </row>
    <row r="1311" spans="3:18" x14ac:dyDescent="0.15">
      <c r="C1311" s="9">
        <f t="shared" si="80"/>
        <v>0</v>
      </c>
      <c r="D1311" s="9">
        <f t="shared" si="81"/>
        <v>0</v>
      </c>
      <c r="E1311" s="2"/>
      <c r="R1311" s="2"/>
    </row>
    <row r="1312" spans="3:18" x14ac:dyDescent="0.15">
      <c r="C1312" s="9">
        <f t="shared" si="80"/>
        <v>0</v>
      </c>
      <c r="D1312" s="9">
        <f t="shared" si="81"/>
        <v>0</v>
      </c>
      <c r="E1312" s="2"/>
      <c r="R1312" s="2"/>
    </row>
    <row r="1313" spans="3:18" x14ac:dyDescent="0.15">
      <c r="C1313" s="9">
        <f t="shared" si="80"/>
        <v>0</v>
      </c>
      <c r="D1313" s="9">
        <f t="shared" si="81"/>
        <v>0</v>
      </c>
      <c r="E1313" s="2"/>
      <c r="R1313" s="2"/>
    </row>
    <row r="1314" spans="3:18" x14ac:dyDescent="0.15">
      <c r="C1314" s="9">
        <f t="shared" si="80"/>
        <v>0</v>
      </c>
      <c r="D1314" s="9">
        <f t="shared" si="81"/>
        <v>0</v>
      </c>
      <c r="E1314" s="2"/>
      <c r="R1314" s="2"/>
    </row>
    <row r="1315" spans="3:18" x14ac:dyDescent="0.15">
      <c r="C1315" s="9">
        <f t="shared" si="80"/>
        <v>0</v>
      </c>
      <c r="D1315" s="9">
        <f t="shared" si="81"/>
        <v>0</v>
      </c>
      <c r="E1315" s="2"/>
      <c r="R1315" s="2"/>
    </row>
    <row r="1316" spans="3:18" x14ac:dyDescent="0.15">
      <c r="C1316" s="9">
        <f t="shared" si="80"/>
        <v>0</v>
      </c>
      <c r="D1316" s="9">
        <f t="shared" si="81"/>
        <v>0</v>
      </c>
      <c r="E1316" s="2"/>
      <c r="R1316" s="2"/>
    </row>
    <row r="1317" spans="3:18" x14ac:dyDescent="0.15">
      <c r="C1317" s="9">
        <f t="shared" si="80"/>
        <v>0</v>
      </c>
      <c r="D1317" s="9">
        <f t="shared" si="81"/>
        <v>0</v>
      </c>
      <c r="E1317" s="2"/>
      <c r="R1317" s="2"/>
    </row>
    <row r="1318" spans="3:18" x14ac:dyDescent="0.15">
      <c r="C1318" s="9">
        <f t="shared" si="80"/>
        <v>0</v>
      </c>
      <c r="D1318" s="9">
        <f t="shared" si="81"/>
        <v>0</v>
      </c>
      <c r="E1318" s="2"/>
      <c r="R1318" s="2"/>
    </row>
    <row r="1319" spans="3:18" x14ac:dyDescent="0.15">
      <c r="C1319" s="9">
        <f t="shared" si="80"/>
        <v>0</v>
      </c>
      <c r="D1319" s="9">
        <f t="shared" si="81"/>
        <v>0</v>
      </c>
      <c r="E1319" s="2"/>
      <c r="R1319" s="2"/>
    </row>
    <row r="1320" spans="3:18" x14ac:dyDescent="0.15">
      <c r="C1320" s="9">
        <f t="shared" si="80"/>
        <v>0</v>
      </c>
      <c r="D1320" s="9">
        <f t="shared" si="81"/>
        <v>0</v>
      </c>
      <c r="E1320" s="2"/>
      <c r="R1320" s="2"/>
    </row>
    <row r="1321" spans="3:18" x14ac:dyDescent="0.15">
      <c r="C1321" s="9">
        <f t="shared" si="80"/>
        <v>0</v>
      </c>
      <c r="D1321" s="9">
        <f t="shared" si="81"/>
        <v>0</v>
      </c>
      <c r="E1321" s="2"/>
      <c r="R1321" s="2"/>
    </row>
    <row r="1322" spans="3:18" x14ac:dyDescent="0.15">
      <c r="C1322" s="9">
        <f t="shared" si="80"/>
        <v>0</v>
      </c>
      <c r="D1322" s="9">
        <f t="shared" si="81"/>
        <v>0</v>
      </c>
      <c r="E1322" s="2"/>
      <c r="R1322" s="2"/>
    </row>
    <row r="1323" spans="3:18" x14ac:dyDescent="0.15">
      <c r="C1323" s="9">
        <f t="shared" si="80"/>
        <v>0</v>
      </c>
      <c r="D1323" s="9">
        <f t="shared" si="81"/>
        <v>0</v>
      </c>
      <c r="E1323" s="2"/>
      <c r="R1323" s="2"/>
    </row>
    <row r="1324" spans="3:18" x14ac:dyDescent="0.15">
      <c r="C1324" s="9">
        <f t="shared" si="80"/>
        <v>0</v>
      </c>
      <c r="D1324" s="9">
        <f t="shared" si="81"/>
        <v>0</v>
      </c>
      <c r="E1324" s="2"/>
      <c r="R1324" s="2"/>
    </row>
    <row r="1325" spans="3:18" x14ac:dyDescent="0.15">
      <c r="C1325" s="9">
        <f t="shared" si="80"/>
        <v>0</v>
      </c>
      <c r="D1325" s="9">
        <f t="shared" si="81"/>
        <v>0</v>
      </c>
      <c r="E1325" s="2"/>
      <c r="R1325" s="2"/>
    </row>
    <row r="1326" spans="3:18" x14ac:dyDescent="0.15">
      <c r="C1326" s="9">
        <f t="shared" si="80"/>
        <v>0</v>
      </c>
      <c r="D1326" s="9">
        <f t="shared" si="81"/>
        <v>0</v>
      </c>
      <c r="E1326" s="2"/>
      <c r="R1326" s="2"/>
    </row>
    <row r="1327" spans="3:18" x14ac:dyDescent="0.15">
      <c r="C1327" s="9">
        <f t="shared" si="80"/>
        <v>0</v>
      </c>
      <c r="D1327" s="9">
        <f t="shared" si="81"/>
        <v>0</v>
      </c>
      <c r="E1327" s="2"/>
      <c r="R1327" s="2"/>
    </row>
    <row r="1328" spans="3:18" x14ac:dyDescent="0.15">
      <c r="C1328" s="9">
        <f t="shared" si="80"/>
        <v>0</v>
      </c>
      <c r="D1328" s="9">
        <f t="shared" si="81"/>
        <v>0</v>
      </c>
      <c r="E1328" s="2"/>
      <c r="R1328" s="2"/>
    </row>
    <row r="1329" spans="3:18" x14ac:dyDescent="0.15">
      <c r="C1329" s="9">
        <f t="shared" si="80"/>
        <v>0</v>
      </c>
      <c r="D1329" s="9">
        <f t="shared" si="81"/>
        <v>0</v>
      </c>
      <c r="E1329" s="2"/>
      <c r="R1329" s="2"/>
    </row>
    <row r="1330" spans="3:18" x14ac:dyDescent="0.15">
      <c r="C1330" s="9">
        <f t="shared" si="80"/>
        <v>0</v>
      </c>
      <c r="D1330" s="9">
        <f t="shared" si="81"/>
        <v>0</v>
      </c>
      <c r="E1330" s="2"/>
      <c r="R1330" s="2"/>
    </row>
    <row r="1331" spans="3:18" x14ac:dyDescent="0.15">
      <c r="C1331" s="9">
        <f t="shared" si="80"/>
        <v>0</v>
      </c>
      <c r="D1331" s="9">
        <f t="shared" si="81"/>
        <v>0</v>
      </c>
      <c r="E1331" s="2"/>
      <c r="R1331" s="2"/>
    </row>
    <row r="1332" spans="3:18" x14ac:dyDescent="0.15">
      <c r="C1332" s="9">
        <f t="shared" si="80"/>
        <v>0</v>
      </c>
      <c r="D1332" s="9">
        <f t="shared" si="81"/>
        <v>0</v>
      </c>
      <c r="E1332" s="2"/>
      <c r="R1332" s="2"/>
    </row>
    <row r="1333" spans="3:18" x14ac:dyDescent="0.15">
      <c r="C1333" s="9">
        <f t="shared" si="80"/>
        <v>0</v>
      </c>
      <c r="D1333" s="9">
        <f t="shared" si="81"/>
        <v>0</v>
      </c>
      <c r="E1333" s="2"/>
      <c r="R1333" s="2"/>
    </row>
    <row r="1334" spans="3:18" x14ac:dyDescent="0.15">
      <c r="C1334" s="9">
        <f t="shared" si="80"/>
        <v>0</v>
      </c>
      <c r="D1334" s="9">
        <f t="shared" si="81"/>
        <v>0</v>
      </c>
      <c r="E1334" s="2"/>
      <c r="R1334" s="2"/>
    </row>
    <row r="1335" spans="3:18" x14ac:dyDescent="0.15">
      <c r="C1335" s="9">
        <f t="shared" si="80"/>
        <v>0</v>
      </c>
      <c r="D1335" s="9">
        <f t="shared" si="81"/>
        <v>0</v>
      </c>
      <c r="E1335" s="2"/>
      <c r="R1335" s="2"/>
    </row>
    <row r="1336" spans="3:18" x14ac:dyDescent="0.15">
      <c r="C1336" s="9">
        <f t="shared" si="80"/>
        <v>0</v>
      </c>
      <c r="D1336" s="9">
        <f t="shared" si="81"/>
        <v>0</v>
      </c>
      <c r="E1336" s="2"/>
      <c r="R1336" s="2"/>
    </row>
    <row r="1337" spans="3:18" x14ac:dyDescent="0.15">
      <c r="C1337" s="9">
        <f t="shared" si="80"/>
        <v>0</v>
      </c>
      <c r="D1337" s="9">
        <f t="shared" si="81"/>
        <v>0</v>
      </c>
      <c r="E1337" s="2"/>
      <c r="R1337" s="2"/>
    </row>
    <row r="1338" spans="3:18" x14ac:dyDescent="0.15">
      <c r="C1338" s="9">
        <f t="shared" si="80"/>
        <v>0</v>
      </c>
      <c r="D1338" s="9">
        <f t="shared" si="81"/>
        <v>0</v>
      </c>
      <c r="E1338" s="2"/>
      <c r="R1338" s="2"/>
    </row>
    <row r="1339" spans="3:18" x14ac:dyDescent="0.15">
      <c r="C1339" s="9">
        <f t="shared" si="80"/>
        <v>0</v>
      </c>
      <c r="D1339" s="9">
        <f t="shared" si="81"/>
        <v>0</v>
      </c>
      <c r="E1339" s="2"/>
      <c r="R1339" s="2"/>
    </row>
    <row r="1340" spans="3:18" x14ac:dyDescent="0.15">
      <c r="C1340" s="9">
        <f t="shared" si="80"/>
        <v>0</v>
      </c>
      <c r="D1340" s="9">
        <f t="shared" si="81"/>
        <v>0</v>
      </c>
      <c r="E1340" s="2"/>
      <c r="R1340" s="2"/>
    </row>
    <row r="1341" spans="3:18" x14ac:dyDescent="0.15">
      <c r="C1341" s="9">
        <f t="shared" si="80"/>
        <v>0</v>
      </c>
      <c r="D1341" s="9">
        <f t="shared" si="81"/>
        <v>0</v>
      </c>
      <c r="E1341" s="2"/>
      <c r="R1341" s="2"/>
    </row>
    <row r="1342" spans="3:18" x14ac:dyDescent="0.15">
      <c r="C1342" s="9">
        <f t="shared" si="80"/>
        <v>0</v>
      </c>
      <c r="D1342" s="9">
        <f t="shared" si="81"/>
        <v>0</v>
      </c>
      <c r="E1342" s="2"/>
      <c r="R1342" s="2"/>
    </row>
    <row r="1343" spans="3:18" x14ac:dyDescent="0.15">
      <c r="C1343" s="9">
        <f t="shared" si="80"/>
        <v>0</v>
      </c>
      <c r="D1343" s="9">
        <f t="shared" si="81"/>
        <v>0</v>
      </c>
      <c r="E1343" s="2"/>
      <c r="R1343" s="2"/>
    </row>
    <row r="1344" spans="3:18" x14ac:dyDescent="0.15">
      <c r="C1344" s="9">
        <f t="shared" si="80"/>
        <v>0</v>
      </c>
      <c r="D1344" s="9">
        <f t="shared" si="81"/>
        <v>0</v>
      </c>
      <c r="E1344" s="2"/>
      <c r="R1344" s="2"/>
    </row>
    <row r="1345" spans="3:18" x14ac:dyDescent="0.15">
      <c r="C1345" s="9">
        <f t="shared" si="80"/>
        <v>0</v>
      </c>
      <c r="D1345" s="9">
        <f t="shared" si="81"/>
        <v>0</v>
      </c>
      <c r="E1345" s="2"/>
      <c r="R1345" s="2"/>
    </row>
    <row r="1346" spans="3:18" x14ac:dyDescent="0.15">
      <c r="C1346" s="9">
        <f t="shared" si="80"/>
        <v>0</v>
      </c>
      <c r="D1346" s="9">
        <f t="shared" si="81"/>
        <v>0</v>
      </c>
      <c r="E1346" s="2"/>
      <c r="R1346" s="2"/>
    </row>
    <row r="1347" spans="3:18" x14ac:dyDescent="0.15">
      <c r="C1347" s="9">
        <f t="shared" si="80"/>
        <v>0</v>
      </c>
      <c r="D1347" s="9">
        <f t="shared" si="81"/>
        <v>0</v>
      </c>
      <c r="E1347" s="2"/>
      <c r="R1347" s="2"/>
    </row>
    <row r="1348" spans="3:18" x14ac:dyDescent="0.15">
      <c r="C1348" s="9">
        <f t="shared" ref="C1348:C1411" si="82">ROUND((I1348*AM_Fac+V1348*PM_fac)*AADT,-2)</f>
        <v>0</v>
      </c>
      <c r="D1348" s="9">
        <f t="shared" ref="D1348:D1411" si="83">ROUND(C1348*AAWT,-2)</f>
        <v>0</v>
      </c>
      <c r="E1348" s="2"/>
      <c r="R1348" s="2"/>
    </row>
    <row r="1349" spans="3:18" x14ac:dyDescent="0.15">
      <c r="C1349" s="9">
        <f t="shared" si="82"/>
        <v>0</v>
      </c>
      <c r="D1349" s="9">
        <f t="shared" si="83"/>
        <v>0</v>
      </c>
      <c r="E1349" s="2"/>
      <c r="R1349" s="2"/>
    </row>
    <row r="1350" spans="3:18" x14ac:dyDescent="0.15">
      <c r="C1350" s="9">
        <f t="shared" si="82"/>
        <v>0</v>
      </c>
      <c r="D1350" s="9">
        <f t="shared" si="83"/>
        <v>0</v>
      </c>
      <c r="E1350" s="2"/>
      <c r="R1350" s="2"/>
    </row>
    <row r="1351" spans="3:18" x14ac:dyDescent="0.15">
      <c r="C1351" s="9">
        <f t="shared" si="82"/>
        <v>0</v>
      </c>
      <c r="D1351" s="9">
        <f t="shared" si="83"/>
        <v>0</v>
      </c>
      <c r="E1351" s="2"/>
      <c r="R1351" s="2"/>
    </row>
    <row r="1352" spans="3:18" x14ac:dyDescent="0.15">
      <c r="C1352" s="9">
        <f t="shared" si="82"/>
        <v>0</v>
      </c>
      <c r="D1352" s="9">
        <f t="shared" si="83"/>
        <v>0</v>
      </c>
      <c r="E1352" s="2"/>
      <c r="R1352" s="2"/>
    </row>
    <row r="1353" spans="3:18" x14ac:dyDescent="0.15">
      <c r="C1353" s="9">
        <f t="shared" si="82"/>
        <v>0</v>
      </c>
      <c r="D1353" s="9">
        <f t="shared" si="83"/>
        <v>0</v>
      </c>
      <c r="E1353" s="2"/>
      <c r="R1353" s="2"/>
    </row>
    <row r="1354" spans="3:18" x14ac:dyDescent="0.15">
      <c r="C1354" s="9">
        <f t="shared" si="82"/>
        <v>0</v>
      </c>
      <c r="D1354" s="9">
        <f t="shared" si="83"/>
        <v>0</v>
      </c>
      <c r="E1354" s="2"/>
      <c r="R1354" s="2"/>
    </row>
    <row r="1355" spans="3:18" x14ac:dyDescent="0.15">
      <c r="C1355" s="9">
        <f t="shared" si="82"/>
        <v>0</v>
      </c>
      <c r="D1355" s="9">
        <f t="shared" si="83"/>
        <v>0</v>
      </c>
      <c r="E1355" s="2"/>
      <c r="R1355" s="2"/>
    </row>
    <row r="1356" spans="3:18" x14ac:dyDescent="0.15">
      <c r="C1356" s="9">
        <f t="shared" si="82"/>
        <v>0</v>
      </c>
      <c r="D1356" s="9">
        <f t="shared" si="83"/>
        <v>0</v>
      </c>
      <c r="E1356" s="2"/>
      <c r="R1356" s="2"/>
    </row>
    <row r="1357" spans="3:18" x14ac:dyDescent="0.15">
      <c r="C1357" s="9">
        <f t="shared" si="82"/>
        <v>0</v>
      </c>
      <c r="D1357" s="9">
        <f t="shared" si="83"/>
        <v>0</v>
      </c>
      <c r="E1357" s="2"/>
      <c r="R1357" s="2"/>
    </row>
    <row r="1358" spans="3:18" x14ac:dyDescent="0.15">
      <c r="C1358" s="9">
        <f t="shared" si="82"/>
        <v>0</v>
      </c>
      <c r="D1358" s="9">
        <f t="shared" si="83"/>
        <v>0</v>
      </c>
      <c r="E1358" s="2"/>
      <c r="R1358" s="2"/>
    </row>
    <row r="1359" spans="3:18" x14ac:dyDescent="0.15">
      <c r="C1359" s="9">
        <f t="shared" si="82"/>
        <v>0</v>
      </c>
      <c r="D1359" s="9">
        <f t="shared" si="83"/>
        <v>0</v>
      </c>
      <c r="E1359" s="2"/>
      <c r="R1359" s="2"/>
    </row>
    <row r="1360" spans="3:18" x14ac:dyDescent="0.15">
      <c r="C1360" s="9">
        <f t="shared" si="82"/>
        <v>0</v>
      </c>
      <c r="D1360" s="9">
        <f t="shared" si="83"/>
        <v>0</v>
      </c>
      <c r="E1360" s="2"/>
      <c r="R1360" s="2"/>
    </row>
    <row r="1361" spans="3:18" x14ac:dyDescent="0.15">
      <c r="C1361" s="9">
        <f t="shared" si="82"/>
        <v>0</v>
      </c>
      <c r="D1361" s="9">
        <f t="shared" si="83"/>
        <v>0</v>
      </c>
      <c r="E1361" s="2"/>
      <c r="R1361" s="2"/>
    </row>
    <row r="1362" spans="3:18" x14ac:dyDescent="0.15">
      <c r="C1362" s="9">
        <f t="shared" si="82"/>
        <v>0</v>
      </c>
      <c r="D1362" s="9">
        <f t="shared" si="83"/>
        <v>0</v>
      </c>
      <c r="E1362" s="2"/>
      <c r="R1362" s="2"/>
    </row>
    <row r="1363" spans="3:18" x14ac:dyDescent="0.15">
      <c r="C1363" s="9">
        <f t="shared" si="82"/>
        <v>0</v>
      </c>
      <c r="D1363" s="9">
        <f t="shared" si="83"/>
        <v>0</v>
      </c>
      <c r="E1363" s="2"/>
      <c r="R1363" s="2"/>
    </row>
    <row r="1364" spans="3:18" x14ac:dyDescent="0.15">
      <c r="C1364" s="9">
        <f t="shared" si="82"/>
        <v>0</v>
      </c>
      <c r="D1364" s="9">
        <f t="shared" si="83"/>
        <v>0</v>
      </c>
      <c r="E1364" s="2"/>
      <c r="R1364" s="2"/>
    </row>
    <row r="1365" spans="3:18" x14ac:dyDescent="0.15">
      <c r="C1365" s="9">
        <f t="shared" si="82"/>
        <v>0</v>
      </c>
      <c r="D1365" s="9">
        <f t="shared" si="83"/>
        <v>0</v>
      </c>
      <c r="E1365" s="2"/>
      <c r="R1365" s="2"/>
    </row>
    <row r="1366" spans="3:18" x14ac:dyDescent="0.15">
      <c r="C1366" s="9">
        <f t="shared" si="82"/>
        <v>0</v>
      </c>
      <c r="D1366" s="9">
        <f t="shared" si="83"/>
        <v>0</v>
      </c>
      <c r="E1366" s="2"/>
      <c r="R1366" s="2"/>
    </row>
    <row r="1367" spans="3:18" x14ac:dyDescent="0.15">
      <c r="C1367" s="9">
        <f t="shared" si="82"/>
        <v>0</v>
      </c>
      <c r="D1367" s="9">
        <f t="shared" si="83"/>
        <v>0</v>
      </c>
      <c r="E1367" s="2"/>
      <c r="R1367" s="2"/>
    </row>
    <row r="1368" spans="3:18" x14ac:dyDescent="0.15">
      <c r="C1368" s="9">
        <f t="shared" si="82"/>
        <v>0</v>
      </c>
      <c r="D1368" s="9">
        <f t="shared" si="83"/>
        <v>0</v>
      </c>
      <c r="E1368" s="2"/>
      <c r="R1368" s="2"/>
    </row>
    <row r="1369" spans="3:18" x14ac:dyDescent="0.15">
      <c r="C1369" s="9">
        <f t="shared" si="82"/>
        <v>0</v>
      </c>
      <c r="D1369" s="9">
        <f t="shared" si="83"/>
        <v>0</v>
      </c>
      <c r="E1369" s="2"/>
      <c r="R1369" s="2"/>
    </row>
    <row r="1370" spans="3:18" x14ac:dyDescent="0.15">
      <c r="C1370" s="9">
        <f t="shared" si="82"/>
        <v>0</v>
      </c>
      <c r="D1370" s="9">
        <f t="shared" si="83"/>
        <v>0</v>
      </c>
      <c r="E1370" s="2"/>
      <c r="R1370" s="2"/>
    </row>
    <row r="1371" spans="3:18" x14ac:dyDescent="0.15">
      <c r="C1371" s="9">
        <f t="shared" si="82"/>
        <v>0</v>
      </c>
      <c r="D1371" s="9">
        <f t="shared" si="83"/>
        <v>0</v>
      </c>
      <c r="E1371" s="2"/>
      <c r="R1371" s="2"/>
    </row>
    <row r="1372" spans="3:18" x14ac:dyDescent="0.15">
      <c r="C1372" s="9">
        <f t="shared" si="82"/>
        <v>0</v>
      </c>
      <c r="D1372" s="9">
        <f t="shared" si="83"/>
        <v>0</v>
      </c>
      <c r="E1372" s="2"/>
      <c r="R1372" s="2"/>
    </row>
    <row r="1373" spans="3:18" x14ac:dyDescent="0.15">
      <c r="C1373" s="9">
        <f t="shared" si="82"/>
        <v>0</v>
      </c>
      <c r="D1373" s="9">
        <f t="shared" si="83"/>
        <v>0</v>
      </c>
      <c r="E1373" s="2"/>
      <c r="R1373" s="2"/>
    </row>
    <row r="1374" spans="3:18" x14ac:dyDescent="0.15">
      <c r="C1374" s="9">
        <f t="shared" si="82"/>
        <v>0</v>
      </c>
      <c r="D1374" s="9">
        <f t="shared" si="83"/>
        <v>0</v>
      </c>
      <c r="E1374" s="2"/>
      <c r="R1374" s="2"/>
    </row>
    <row r="1375" spans="3:18" x14ac:dyDescent="0.15">
      <c r="C1375" s="9">
        <f t="shared" si="82"/>
        <v>0</v>
      </c>
      <c r="D1375" s="9">
        <f t="shared" si="83"/>
        <v>0</v>
      </c>
      <c r="E1375" s="2"/>
      <c r="R1375" s="2"/>
    </row>
    <row r="1376" spans="3:18" x14ac:dyDescent="0.15">
      <c r="C1376" s="9">
        <f t="shared" si="82"/>
        <v>0</v>
      </c>
      <c r="D1376" s="9">
        <f t="shared" si="83"/>
        <v>0</v>
      </c>
      <c r="E1376" s="2"/>
      <c r="R1376" s="2"/>
    </row>
    <row r="1377" spans="3:18" x14ac:dyDescent="0.15">
      <c r="C1377" s="9">
        <f t="shared" si="82"/>
        <v>0</v>
      </c>
      <c r="D1377" s="9">
        <f t="shared" si="83"/>
        <v>0</v>
      </c>
      <c r="E1377" s="2"/>
      <c r="R1377" s="2"/>
    </row>
    <row r="1378" spans="3:18" x14ac:dyDescent="0.15">
      <c r="C1378" s="9">
        <f t="shared" si="82"/>
        <v>0</v>
      </c>
      <c r="D1378" s="9">
        <f t="shared" si="83"/>
        <v>0</v>
      </c>
      <c r="E1378" s="2"/>
      <c r="R1378" s="2"/>
    </row>
    <row r="1379" spans="3:18" x14ac:dyDescent="0.15">
      <c r="C1379" s="9">
        <f t="shared" si="82"/>
        <v>0</v>
      </c>
      <c r="D1379" s="9">
        <f t="shared" si="83"/>
        <v>0</v>
      </c>
      <c r="E1379" s="2"/>
      <c r="R1379" s="2"/>
    </row>
    <row r="1380" spans="3:18" x14ac:dyDescent="0.15">
      <c r="C1380" s="9">
        <f t="shared" si="82"/>
        <v>0</v>
      </c>
      <c r="D1380" s="9">
        <f t="shared" si="83"/>
        <v>0</v>
      </c>
      <c r="E1380" s="2"/>
      <c r="R1380" s="2"/>
    </row>
    <row r="1381" spans="3:18" x14ac:dyDescent="0.15">
      <c r="C1381" s="9">
        <f t="shared" si="82"/>
        <v>0</v>
      </c>
      <c r="D1381" s="9">
        <f t="shared" si="83"/>
        <v>0</v>
      </c>
      <c r="E1381" s="2"/>
      <c r="R1381" s="2"/>
    </row>
    <row r="1382" spans="3:18" x14ac:dyDescent="0.15">
      <c r="C1382" s="9">
        <f t="shared" si="82"/>
        <v>0</v>
      </c>
      <c r="D1382" s="9">
        <f t="shared" si="83"/>
        <v>0</v>
      </c>
      <c r="E1382" s="2"/>
      <c r="R1382" s="2"/>
    </row>
    <row r="1383" spans="3:18" x14ac:dyDescent="0.15">
      <c r="C1383" s="9">
        <f t="shared" si="82"/>
        <v>0</v>
      </c>
      <c r="D1383" s="9">
        <f t="shared" si="83"/>
        <v>0</v>
      </c>
      <c r="E1383" s="2"/>
      <c r="R1383" s="2"/>
    </row>
    <row r="1384" spans="3:18" x14ac:dyDescent="0.15">
      <c r="C1384" s="9">
        <f t="shared" si="82"/>
        <v>0</v>
      </c>
      <c r="D1384" s="9">
        <f t="shared" si="83"/>
        <v>0</v>
      </c>
      <c r="E1384" s="2"/>
      <c r="R1384" s="2"/>
    </row>
    <row r="1385" spans="3:18" x14ac:dyDescent="0.15">
      <c r="C1385" s="9">
        <f t="shared" si="82"/>
        <v>0</v>
      </c>
      <c r="D1385" s="9">
        <f t="shared" si="83"/>
        <v>0</v>
      </c>
      <c r="E1385" s="2"/>
      <c r="R1385" s="2"/>
    </row>
    <row r="1386" spans="3:18" x14ac:dyDescent="0.15">
      <c r="C1386" s="9">
        <f t="shared" si="82"/>
        <v>0</v>
      </c>
      <c r="D1386" s="9">
        <f t="shared" si="83"/>
        <v>0</v>
      </c>
      <c r="E1386" s="2"/>
      <c r="R1386" s="2"/>
    </row>
    <row r="1387" spans="3:18" x14ac:dyDescent="0.15">
      <c r="C1387" s="9">
        <f t="shared" si="82"/>
        <v>0</v>
      </c>
      <c r="D1387" s="9">
        <f t="shared" si="83"/>
        <v>0</v>
      </c>
      <c r="E1387" s="2"/>
      <c r="R1387" s="2"/>
    </row>
    <row r="1388" spans="3:18" x14ac:dyDescent="0.15">
      <c r="C1388" s="9">
        <f t="shared" si="82"/>
        <v>0</v>
      </c>
      <c r="D1388" s="9">
        <f t="shared" si="83"/>
        <v>0</v>
      </c>
      <c r="E1388" s="2"/>
      <c r="R1388" s="2"/>
    </row>
    <row r="1389" spans="3:18" x14ac:dyDescent="0.15">
      <c r="C1389" s="9">
        <f t="shared" si="82"/>
        <v>0</v>
      </c>
      <c r="D1389" s="9">
        <f t="shared" si="83"/>
        <v>0</v>
      </c>
      <c r="E1389" s="2"/>
      <c r="R1389" s="2"/>
    </row>
    <row r="1390" spans="3:18" x14ac:dyDescent="0.15">
      <c r="C1390" s="9">
        <f t="shared" si="82"/>
        <v>0</v>
      </c>
      <c r="D1390" s="9">
        <f t="shared" si="83"/>
        <v>0</v>
      </c>
      <c r="E1390" s="2"/>
      <c r="R1390" s="2"/>
    </row>
    <row r="1391" spans="3:18" x14ac:dyDescent="0.15">
      <c r="C1391" s="9">
        <f t="shared" si="82"/>
        <v>0</v>
      </c>
      <c r="D1391" s="9">
        <f t="shared" si="83"/>
        <v>0</v>
      </c>
      <c r="E1391" s="2"/>
      <c r="R1391" s="2"/>
    </row>
    <row r="1392" spans="3:18" x14ac:dyDescent="0.15">
      <c r="C1392" s="9">
        <f t="shared" si="82"/>
        <v>0</v>
      </c>
      <c r="D1392" s="9">
        <f t="shared" si="83"/>
        <v>0</v>
      </c>
      <c r="E1392" s="2"/>
      <c r="R1392" s="2"/>
    </row>
    <row r="1393" spans="3:18" x14ac:dyDescent="0.15">
      <c r="C1393" s="9">
        <f t="shared" si="82"/>
        <v>0</v>
      </c>
      <c r="D1393" s="9">
        <f t="shared" si="83"/>
        <v>0</v>
      </c>
      <c r="E1393" s="2"/>
      <c r="R1393" s="2"/>
    </row>
    <row r="1394" spans="3:18" x14ac:dyDescent="0.15">
      <c r="C1394" s="9">
        <f t="shared" si="82"/>
        <v>0</v>
      </c>
      <c r="D1394" s="9">
        <f t="shared" si="83"/>
        <v>0</v>
      </c>
      <c r="E1394" s="2"/>
      <c r="R1394" s="2"/>
    </row>
    <row r="1395" spans="3:18" x14ac:dyDescent="0.15">
      <c r="C1395" s="9">
        <f t="shared" si="82"/>
        <v>0</v>
      </c>
      <c r="D1395" s="9">
        <f t="shared" si="83"/>
        <v>0</v>
      </c>
      <c r="E1395" s="2"/>
      <c r="R1395" s="2"/>
    </row>
    <row r="1396" spans="3:18" x14ac:dyDescent="0.15">
      <c r="C1396" s="9">
        <f t="shared" si="82"/>
        <v>0</v>
      </c>
      <c r="D1396" s="9">
        <f t="shared" si="83"/>
        <v>0</v>
      </c>
      <c r="E1396" s="2"/>
      <c r="R1396" s="2"/>
    </row>
    <row r="1397" spans="3:18" x14ac:dyDescent="0.15">
      <c r="C1397" s="9">
        <f t="shared" si="82"/>
        <v>0</v>
      </c>
      <c r="D1397" s="9">
        <f t="shared" si="83"/>
        <v>0</v>
      </c>
      <c r="E1397" s="2"/>
      <c r="R1397" s="2"/>
    </row>
    <row r="1398" spans="3:18" x14ac:dyDescent="0.15">
      <c r="C1398" s="9">
        <f t="shared" si="82"/>
        <v>0</v>
      </c>
      <c r="D1398" s="9">
        <f t="shared" si="83"/>
        <v>0</v>
      </c>
      <c r="E1398" s="2"/>
      <c r="R1398" s="2"/>
    </row>
    <row r="1399" spans="3:18" x14ac:dyDescent="0.15">
      <c r="C1399" s="9">
        <f t="shared" si="82"/>
        <v>0</v>
      </c>
      <c r="D1399" s="9">
        <f t="shared" si="83"/>
        <v>0</v>
      </c>
      <c r="E1399" s="2"/>
      <c r="R1399" s="2"/>
    </row>
    <row r="1400" spans="3:18" x14ac:dyDescent="0.15">
      <c r="C1400" s="9">
        <f t="shared" si="82"/>
        <v>0</v>
      </c>
      <c r="D1400" s="9">
        <f t="shared" si="83"/>
        <v>0</v>
      </c>
      <c r="E1400" s="2"/>
      <c r="R1400" s="2"/>
    </row>
    <row r="1401" spans="3:18" x14ac:dyDescent="0.15">
      <c r="C1401" s="9">
        <f t="shared" si="82"/>
        <v>0</v>
      </c>
      <c r="D1401" s="9">
        <f t="shared" si="83"/>
        <v>0</v>
      </c>
      <c r="E1401" s="2"/>
      <c r="R1401" s="2"/>
    </row>
    <row r="1402" spans="3:18" x14ac:dyDescent="0.15">
      <c r="C1402" s="9">
        <f t="shared" si="82"/>
        <v>0</v>
      </c>
      <c r="D1402" s="9">
        <f t="shared" si="83"/>
        <v>0</v>
      </c>
      <c r="E1402" s="2"/>
      <c r="R1402" s="2"/>
    </row>
    <row r="1403" spans="3:18" x14ac:dyDescent="0.15">
      <c r="C1403" s="9">
        <f t="shared" si="82"/>
        <v>0</v>
      </c>
      <c r="D1403" s="9">
        <f t="shared" si="83"/>
        <v>0</v>
      </c>
      <c r="E1403" s="2"/>
      <c r="R1403" s="2"/>
    </row>
    <row r="1404" spans="3:18" x14ac:dyDescent="0.15">
      <c r="C1404" s="9">
        <f t="shared" si="82"/>
        <v>0</v>
      </c>
      <c r="D1404" s="9">
        <f t="shared" si="83"/>
        <v>0</v>
      </c>
      <c r="E1404" s="2"/>
      <c r="R1404" s="2"/>
    </row>
    <row r="1405" spans="3:18" x14ac:dyDescent="0.15">
      <c r="C1405" s="9">
        <f t="shared" si="82"/>
        <v>0</v>
      </c>
      <c r="D1405" s="9">
        <f t="shared" si="83"/>
        <v>0</v>
      </c>
      <c r="E1405" s="2"/>
      <c r="R1405" s="2"/>
    </row>
    <row r="1406" spans="3:18" x14ac:dyDescent="0.15">
      <c r="C1406" s="9">
        <f t="shared" si="82"/>
        <v>0</v>
      </c>
      <c r="D1406" s="9">
        <f t="shared" si="83"/>
        <v>0</v>
      </c>
      <c r="E1406" s="2"/>
      <c r="R1406" s="2"/>
    </row>
    <row r="1407" spans="3:18" x14ac:dyDescent="0.15">
      <c r="C1407" s="9">
        <f t="shared" si="82"/>
        <v>0</v>
      </c>
      <c r="D1407" s="9">
        <f t="shared" si="83"/>
        <v>0</v>
      </c>
      <c r="E1407" s="2"/>
      <c r="R1407" s="2"/>
    </row>
    <row r="1408" spans="3:18" x14ac:dyDescent="0.15">
      <c r="C1408" s="9">
        <f t="shared" si="82"/>
        <v>0</v>
      </c>
      <c r="D1408" s="9">
        <f t="shared" si="83"/>
        <v>0</v>
      </c>
      <c r="E1408" s="2"/>
      <c r="R1408" s="2"/>
    </row>
    <row r="1409" spans="3:18" x14ac:dyDescent="0.15">
      <c r="C1409" s="9">
        <f t="shared" si="82"/>
        <v>0</v>
      </c>
      <c r="D1409" s="9">
        <f t="shared" si="83"/>
        <v>0</v>
      </c>
      <c r="E1409" s="2"/>
      <c r="R1409" s="2"/>
    </row>
    <row r="1410" spans="3:18" x14ac:dyDescent="0.15">
      <c r="C1410" s="9">
        <f t="shared" si="82"/>
        <v>0</v>
      </c>
      <c r="D1410" s="9">
        <f t="shared" si="83"/>
        <v>0</v>
      </c>
      <c r="E1410" s="2"/>
      <c r="R1410" s="2"/>
    </row>
    <row r="1411" spans="3:18" x14ac:dyDescent="0.15">
      <c r="C1411" s="9">
        <f t="shared" si="82"/>
        <v>0</v>
      </c>
      <c r="D1411" s="9">
        <f t="shared" si="83"/>
        <v>0</v>
      </c>
      <c r="E1411" s="2"/>
      <c r="R1411" s="2"/>
    </row>
    <row r="1412" spans="3:18" x14ac:dyDescent="0.15">
      <c r="C1412" s="9">
        <f t="shared" ref="C1412:C1475" si="84">ROUND((I1412*AM_Fac+V1412*PM_fac)*AADT,-2)</f>
        <v>0</v>
      </c>
      <c r="D1412" s="9">
        <f t="shared" ref="D1412:D1475" si="85">ROUND(C1412*AAWT,-2)</f>
        <v>0</v>
      </c>
      <c r="E1412" s="2"/>
      <c r="R1412" s="2"/>
    </row>
    <row r="1413" spans="3:18" x14ac:dyDescent="0.15">
      <c r="C1413" s="9">
        <f t="shared" si="84"/>
        <v>0</v>
      </c>
      <c r="D1413" s="9">
        <f t="shared" si="85"/>
        <v>0</v>
      </c>
      <c r="E1413" s="2"/>
      <c r="R1413" s="2"/>
    </row>
    <row r="1414" spans="3:18" x14ac:dyDescent="0.15">
      <c r="C1414" s="9">
        <f t="shared" si="84"/>
        <v>0</v>
      </c>
      <c r="D1414" s="9">
        <f t="shared" si="85"/>
        <v>0</v>
      </c>
      <c r="E1414" s="2"/>
      <c r="R1414" s="2"/>
    </row>
    <row r="1415" spans="3:18" x14ac:dyDescent="0.15">
      <c r="C1415" s="9">
        <f t="shared" si="84"/>
        <v>0</v>
      </c>
      <c r="D1415" s="9">
        <f t="shared" si="85"/>
        <v>0</v>
      </c>
      <c r="E1415" s="2"/>
      <c r="R1415" s="2"/>
    </row>
    <row r="1416" spans="3:18" x14ac:dyDescent="0.15">
      <c r="C1416" s="9">
        <f t="shared" si="84"/>
        <v>0</v>
      </c>
      <c r="D1416" s="9">
        <f t="shared" si="85"/>
        <v>0</v>
      </c>
      <c r="E1416" s="2"/>
      <c r="R1416" s="2"/>
    </row>
    <row r="1417" spans="3:18" x14ac:dyDescent="0.15">
      <c r="C1417" s="9">
        <f t="shared" si="84"/>
        <v>0</v>
      </c>
      <c r="D1417" s="9">
        <f t="shared" si="85"/>
        <v>0</v>
      </c>
      <c r="E1417" s="2"/>
      <c r="R1417" s="2"/>
    </row>
    <row r="1418" spans="3:18" x14ac:dyDescent="0.15">
      <c r="C1418" s="9">
        <f t="shared" si="84"/>
        <v>0</v>
      </c>
      <c r="D1418" s="9">
        <f t="shared" si="85"/>
        <v>0</v>
      </c>
      <c r="E1418" s="2"/>
      <c r="R1418" s="2"/>
    </row>
    <row r="1419" spans="3:18" x14ac:dyDescent="0.15">
      <c r="C1419" s="9">
        <f t="shared" si="84"/>
        <v>0</v>
      </c>
      <c r="D1419" s="9">
        <f t="shared" si="85"/>
        <v>0</v>
      </c>
      <c r="E1419" s="2"/>
      <c r="R1419" s="2"/>
    </row>
    <row r="1420" spans="3:18" x14ac:dyDescent="0.15">
      <c r="C1420" s="9">
        <f t="shared" si="84"/>
        <v>0</v>
      </c>
      <c r="D1420" s="9">
        <f t="shared" si="85"/>
        <v>0</v>
      </c>
      <c r="E1420" s="2"/>
      <c r="R1420" s="2"/>
    </row>
    <row r="1421" spans="3:18" x14ac:dyDescent="0.15">
      <c r="C1421" s="9">
        <f t="shared" si="84"/>
        <v>0</v>
      </c>
      <c r="D1421" s="9">
        <f t="shared" si="85"/>
        <v>0</v>
      </c>
      <c r="E1421" s="2"/>
      <c r="R1421" s="2"/>
    </row>
    <row r="1422" spans="3:18" x14ac:dyDescent="0.15">
      <c r="C1422" s="9">
        <f t="shared" si="84"/>
        <v>0</v>
      </c>
      <c r="D1422" s="9">
        <f t="shared" si="85"/>
        <v>0</v>
      </c>
      <c r="E1422" s="2"/>
      <c r="R1422" s="2"/>
    </row>
    <row r="1423" spans="3:18" x14ac:dyDescent="0.15">
      <c r="C1423" s="9">
        <f t="shared" si="84"/>
        <v>0</v>
      </c>
      <c r="D1423" s="9">
        <f t="shared" si="85"/>
        <v>0</v>
      </c>
      <c r="E1423" s="2"/>
      <c r="R1423" s="2"/>
    </row>
    <row r="1424" spans="3:18" x14ac:dyDescent="0.15">
      <c r="C1424" s="9">
        <f t="shared" si="84"/>
        <v>0</v>
      </c>
      <c r="D1424" s="9">
        <f t="shared" si="85"/>
        <v>0</v>
      </c>
      <c r="E1424" s="2"/>
      <c r="R1424" s="2"/>
    </row>
    <row r="1425" spans="3:18" x14ac:dyDescent="0.15">
      <c r="C1425" s="9">
        <f t="shared" si="84"/>
        <v>0</v>
      </c>
      <c r="D1425" s="9">
        <f t="shared" si="85"/>
        <v>0</v>
      </c>
      <c r="E1425" s="2"/>
      <c r="R1425" s="2"/>
    </row>
    <row r="1426" spans="3:18" x14ac:dyDescent="0.15">
      <c r="C1426" s="9">
        <f t="shared" si="84"/>
        <v>0</v>
      </c>
      <c r="D1426" s="9">
        <f t="shared" si="85"/>
        <v>0</v>
      </c>
      <c r="E1426" s="2"/>
      <c r="R1426" s="2"/>
    </row>
    <row r="1427" spans="3:18" x14ac:dyDescent="0.15">
      <c r="C1427" s="9">
        <f t="shared" si="84"/>
        <v>0</v>
      </c>
      <c r="D1427" s="9">
        <f t="shared" si="85"/>
        <v>0</v>
      </c>
      <c r="E1427" s="2"/>
      <c r="R1427" s="2"/>
    </row>
    <row r="1428" spans="3:18" x14ac:dyDescent="0.15">
      <c r="C1428" s="9">
        <f t="shared" si="84"/>
        <v>0</v>
      </c>
      <c r="D1428" s="9">
        <f t="shared" si="85"/>
        <v>0</v>
      </c>
      <c r="E1428" s="2"/>
      <c r="R1428" s="2"/>
    </row>
    <row r="1429" spans="3:18" x14ac:dyDescent="0.15">
      <c r="C1429" s="9">
        <f t="shared" si="84"/>
        <v>0</v>
      </c>
      <c r="D1429" s="9">
        <f t="shared" si="85"/>
        <v>0</v>
      </c>
      <c r="E1429" s="2"/>
      <c r="R1429" s="2"/>
    </row>
    <row r="1430" spans="3:18" x14ac:dyDescent="0.15">
      <c r="C1430" s="9">
        <f t="shared" si="84"/>
        <v>0</v>
      </c>
      <c r="D1430" s="9">
        <f t="shared" si="85"/>
        <v>0</v>
      </c>
      <c r="E1430" s="2"/>
      <c r="R1430" s="2"/>
    </row>
    <row r="1431" spans="3:18" x14ac:dyDescent="0.15">
      <c r="C1431" s="9">
        <f t="shared" si="84"/>
        <v>0</v>
      </c>
      <c r="D1431" s="9">
        <f t="shared" si="85"/>
        <v>0</v>
      </c>
      <c r="E1431" s="2"/>
      <c r="R1431" s="2"/>
    </row>
    <row r="1432" spans="3:18" x14ac:dyDescent="0.15">
      <c r="C1432" s="9">
        <f t="shared" si="84"/>
        <v>0</v>
      </c>
      <c r="D1432" s="9">
        <f t="shared" si="85"/>
        <v>0</v>
      </c>
      <c r="E1432" s="2"/>
      <c r="R1432" s="2"/>
    </row>
    <row r="1433" spans="3:18" x14ac:dyDescent="0.15">
      <c r="C1433" s="9">
        <f t="shared" si="84"/>
        <v>0</v>
      </c>
      <c r="D1433" s="9">
        <f t="shared" si="85"/>
        <v>0</v>
      </c>
      <c r="E1433" s="2"/>
      <c r="R1433" s="2"/>
    </row>
    <row r="1434" spans="3:18" x14ac:dyDescent="0.15">
      <c r="C1434" s="9">
        <f t="shared" si="84"/>
        <v>0</v>
      </c>
      <c r="D1434" s="9">
        <f t="shared" si="85"/>
        <v>0</v>
      </c>
      <c r="E1434" s="2"/>
      <c r="R1434" s="2"/>
    </row>
    <row r="1435" spans="3:18" x14ac:dyDescent="0.15">
      <c r="C1435" s="9">
        <f t="shared" si="84"/>
        <v>0</v>
      </c>
      <c r="D1435" s="9">
        <f t="shared" si="85"/>
        <v>0</v>
      </c>
      <c r="E1435" s="2"/>
      <c r="R1435" s="2"/>
    </row>
    <row r="1436" spans="3:18" x14ac:dyDescent="0.15">
      <c r="C1436" s="9">
        <f t="shared" si="84"/>
        <v>0</v>
      </c>
      <c r="D1436" s="9">
        <f t="shared" si="85"/>
        <v>0</v>
      </c>
      <c r="E1436" s="2"/>
      <c r="R1436" s="2"/>
    </row>
    <row r="1437" spans="3:18" x14ac:dyDescent="0.15">
      <c r="C1437" s="9">
        <f t="shared" si="84"/>
        <v>0</v>
      </c>
      <c r="D1437" s="9">
        <f t="shared" si="85"/>
        <v>0</v>
      </c>
      <c r="E1437" s="2"/>
      <c r="R1437" s="2"/>
    </row>
    <row r="1438" spans="3:18" x14ac:dyDescent="0.15">
      <c r="C1438" s="9">
        <f t="shared" si="84"/>
        <v>0</v>
      </c>
      <c r="D1438" s="9">
        <f t="shared" si="85"/>
        <v>0</v>
      </c>
      <c r="E1438" s="2"/>
      <c r="R1438" s="2"/>
    </row>
    <row r="1439" spans="3:18" x14ac:dyDescent="0.15">
      <c r="C1439" s="9">
        <f t="shared" si="84"/>
        <v>0</v>
      </c>
      <c r="D1439" s="9">
        <f t="shared" si="85"/>
        <v>0</v>
      </c>
      <c r="E1439" s="2"/>
      <c r="R1439" s="2"/>
    </row>
    <row r="1440" spans="3:18" x14ac:dyDescent="0.15">
      <c r="C1440" s="9">
        <f t="shared" si="84"/>
        <v>0</v>
      </c>
      <c r="D1440" s="9">
        <f t="shared" si="85"/>
        <v>0</v>
      </c>
      <c r="E1440" s="2"/>
      <c r="R1440" s="2"/>
    </row>
    <row r="1441" spans="3:18" x14ac:dyDescent="0.15">
      <c r="C1441" s="9">
        <f t="shared" si="84"/>
        <v>0</v>
      </c>
      <c r="D1441" s="9">
        <f t="shared" si="85"/>
        <v>0</v>
      </c>
      <c r="E1441" s="2"/>
      <c r="R1441" s="2"/>
    </row>
    <row r="1442" spans="3:18" x14ac:dyDescent="0.15">
      <c r="C1442" s="9">
        <f t="shared" si="84"/>
        <v>0</v>
      </c>
      <c r="D1442" s="9">
        <f t="shared" si="85"/>
        <v>0</v>
      </c>
      <c r="E1442" s="2"/>
      <c r="R1442" s="2"/>
    </row>
    <row r="1443" spans="3:18" x14ac:dyDescent="0.15">
      <c r="C1443" s="9">
        <f t="shared" si="84"/>
        <v>0</v>
      </c>
      <c r="D1443" s="9">
        <f t="shared" si="85"/>
        <v>0</v>
      </c>
      <c r="E1443" s="2"/>
      <c r="R1443" s="2"/>
    </row>
    <row r="1444" spans="3:18" x14ac:dyDescent="0.15">
      <c r="C1444" s="9">
        <f t="shared" si="84"/>
        <v>0</v>
      </c>
      <c r="D1444" s="9">
        <f t="shared" si="85"/>
        <v>0</v>
      </c>
      <c r="E1444" s="2"/>
      <c r="R1444" s="2"/>
    </row>
    <row r="1445" spans="3:18" x14ac:dyDescent="0.15">
      <c r="C1445" s="9">
        <f t="shared" si="84"/>
        <v>0</v>
      </c>
      <c r="D1445" s="9">
        <f t="shared" si="85"/>
        <v>0</v>
      </c>
      <c r="E1445" s="2"/>
      <c r="R1445" s="2"/>
    </row>
    <row r="1446" spans="3:18" x14ac:dyDescent="0.15">
      <c r="C1446" s="9">
        <f t="shared" si="84"/>
        <v>0</v>
      </c>
      <c r="D1446" s="9">
        <f t="shared" si="85"/>
        <v>0</v>
      </c>
      <c r="E1446" s="2"/>
      <c r="R1446" s="2"/>
    </row>
    <row r="1447" spans="3:18" x14ac:dyDescent="0.15">
      <c r="C1447" s="9">
        <f t="shared" si="84"/>
        <v>0</v>
      </c>
      <c r="D1447" s="9">
        <f t="shared" si="85"/>
        <v>0</v>
      </c>
      <c r="E1447" s="2"/>
      <c r="R1447" s="2"/>
    </row>
    <row r="1448" spans="3:18" x14ac:dyDescent="0.15">
      <c r="C1448" s="9">
        <f t="shared" si="84"/>
        <v>0</v>
      </c>
      <c r="D1448" s="9">
        <f t="shared" si="85"/>
        <v>0</v>
      </c>
      <c r="E1448" s="2"/>
      <c r="R1448" s="2"/>
    </row>
    <row r="1449" spans="3:18" x14ac:dyDescent="0.15">
      <c r="C1449" s="9">
        <f t="shared" si="84"/>
        <v>0</v>
      </c>
      <c r="D1449" s="9">
        <f t="shared" si="85"/>
        <v>0</v>
      </c>
      <c r="E1449" s="2"/>
      <c r="R1449" s="2"/>
    </row>
    <row r="1450" spans="3:18" x14ac:dyDescent="0.15">
      <c r="C1450" s="9">
        <f t="shared" si="84"/>
        <v>0</v>
      </c>
      <c r="D1450" s="9">
        <f t="shared" si="85"/>
        <v>0</v>
      </c>
      <c r="E1450" s="2"/>
      <c r="R1450" s="2"/>
    </row>
    <row r="1451" spans="3:18" x14ac:dyDescent="0.15">
      <c r="C1451" s="9">
        <f t="shared" si="84"/>
        <v>0</v>
      </c>
      <c r="D1451" s="9">
        <f t="shared" si="85"/>
        <v>0</v>
      </c>
      <c r="E1451" s="2"/>
      <c r="R1451" s="2"/>
    </row>
    <row r="1452" spans="3:18" x14ac:dyDescent="0.15">
      <c r="C1452" s="9">
        <f t="shared" si="84"/>
        <v>0</v>
      </c>
      <c r="D1452" s="9">
        <f t="shared" si="85"/>
        <v>0</v>
      </c>
      <c r="E1452" s="2"/>
      <c r="R1452" s="2"/>
    </row>
    <row r="1453" spans="3:18" x14ac:dyDescent="0.15">
      <c r="C1453" s="9">
        <f t="shared" si="84"/>
        <v>0</v>
      </c>
      <c r="D1453" s="9">
        <f t="shared" si="85"/>
        <v>0</v>
      </c>
      <c r="E1453" s="2"/>
      <c r="R1453" s="2"/>
    </row>
    <row r="1454" spans="3:18" x14ac:dyDescent="0.15">
      <c r="C1454" s="9">
        <f t="shared" si="84"/>
        <v>0</v>
      </c>
      <c r="D1454" s="9">
        <f t="shared" si="85"/>
        <v>0</v>
      </c>
      <c r="E1454" s="2"/>
      <c r="R1454" s="2"/>
    </row>
    <row r="1455" spans="3:18" x14ac:dyDescent="0.15">
      <c r="C1455" s="9">
        <f t="shared" si="84"/>
        <v>0</v>
      </c>
      <c r="D1455" s="9">
        <f t="shared" si="85"/>
        <v>0</v>
      </c>
      <c r="E1455" s="2"/>
      <c r="R1455" s="2"/>
    </row>
    <row r="1456" spans="3:18" x14ac:dyDescent="0.15">
      <c r="C1456" s="9">
        <f t="shared" si="84"/>
        <v>0</v>
      </c>
      <c r="D1456" s="9">
        <f t="shared" si="85"/>
        <v>0</v>
      </c>
      <c r="E1456" s="2"/>
      <c r="R1456" s="2"/>
    </row>
    <row r="1457" spans="3:18" x14ac:dyDescent="0.15">
      <c r="C1457" s="9">
        <f t="shared" si="84"/>
        <v>0</v>
      </c>
      <c r="D1457" s="9">
        <f t="shared" si="85"/>
        <v>0</v>
      </c>
      <c r="E1457" s="2"/>
      <c r="R1457" s="2"/>
    </row>
    <row r="1458" spans="3:18" x14ac:dyDescent="0.15">
      <c r="C1458" s="9">
        <f t="shared" si="84"/>
        <v>0</v>
      </c>
      <c r="D1458" s="9">
        <f t="shared" si="85"/>
        <v>0</v>
      </c>
      <c r="E1458" s="2"/>
      <c r="R1458" s="2"/>
    </row>
    <row r="1459" spans="3:18" x14ac:dyDescent="0.15">
      <c r="C1459" s="9">
        <f t="shared" si="84"/>
        <v>0</v>
      </c>
      <c r="D1459" s="9">
        <f t="shared" si="85"/>
        <v>0</v>
      </c>
      <c r="E1459" s="2"/>
      <c r="R1459" s="2"/>
    </row>
    <row r="1460" spans="3:18" x14ac:dyDescent="0.15">
      <c r="C1460" s="9">
        <f t="shared" si="84"/>
        <v>0</v>
      </c>
      <c r="D1460" s="9">
        <f t="shared" si="85"/>
        <v>0</v>
      </c>
      <c r="E1460" s="2"/>
      <c r="R1460" s="2"/>
    </row>
    <row r="1461" spans="3:18" x14ac:dyDescent="0.15">
      <c r="C1461" s="9">
        <f t="shared" si="84"/>
        <v>0</v>
      </c>
      <c r="D1461" s="9">
        <f t="shared" si="85"/>
        <v>0</v>
      </c>
      <c r="E1461" s="2"/>
      <c r="R1461" s="2"/>
    </row>
    <row r="1462" spans="3:18" x14ac:dyDescent="0.15">
      <c r="C1462" s="9">
        <f t="shared" si="84"/>
        <v>0</v>
      </c>
      <c r="D1462" s="9">
        <f t="shared" si="85"/>
        <v>0</v>
      </c>
      <c r="E1462" s="2"/>
      <c r="R1462" s="2"/>
    </row>
    <row r="1463" spans="3:18" x14ac:dyDescent="0.15">
      <c r="C1463" s="9">
        <f t="shared" si="84"/>
        <v>0</v>
      </c>
      <c r="D1463" s="9">
        <f t="shared" si="85"/>
        <v>0</v>
      </c>
      <c r="E1463" s="2"/>
      <c r="R1463" s="2"/>
    </row>
    <row r="1464" spans="3:18" x14ac:dyDescent="0.15">
      <c r="C1464" s="9">
        <f t="shared" si="84"/>
        <v>0</v>
      </c>
      <c r="D1464" s="9">
        <f t="shared" si="85"/>
        <v>0</v>
      </c>
      <c r="E1464" s="2"/>
      <c r="R1464" s="2"/>
    </row>
    <row r="1465" spans="3:18" x14ac:dyDescent="0.15">
      <c r="C1465" s="9">
        <f t="shared" si="84"/>
        <v>0</v>
      </c>
      <c r="D1465" s="9">
        <f t="shared" si="85"/>
        <v>0</v>
      </c>
      <c r="E1465" s="2"/>
      <c r="R1465" s="2"/>
    </row>
    <row r="1466" spans="3:18" x14ac:dyDescent="0.15">
      <c r="C1466" s="9">
        <f t="shared" si="84"/>
        <v>0</v>
      </c>
      <c r="D1466" s="9">
        <f t="shared" si="85"/>
        <v>0</v>
      </c>
      <c r="E1466" s="2"/>
      <c r="R1466" s="2"/>
    </row>
    <row r="1467" spans="3:18" x14ac:dyDescent="0.15">
      <c r="C1467" s="9">
        <f t="shared" si="84"/>
        <v>0</v>
      </c>
      <c r="D1467" s="9">
        <f t="shared" si="85"/>
        <v>0</v>
      </c>
      <c r="E1467" s="2"/>
      <c r="R1467" s="2"/>
    </row>
    <row r="1468" spans="3:18" x14ac:dyDescent="0.15">
      <c r="C1468" s="9">
        <f t="shared" si="84"/>
        <v>0</v>
      </c>
      <c r="D1468" s="9">
        <f t="shared" si="85"/>
        <v>0</v>
      </c>
      <c r="E1468" s="2"/>
      <c r="R1468" s="2"/>
    </row>
    <row r="1469" spans="3:18" x14ac:dyDescent="0.15">
      <c r="C1469" s="9">
        <f t="shared" si="84"/>
        <v>0</v>
      </c>
      <c r="D1469" s="9">
        <f t="shared" si="85"/>
        <v>0</v>
      </c>
      <c r="E1469" s="2"/>
      <c r="R1469" s="2"/>
    </row>
    <row r="1470" spans="3:18" x14ac:dyDescent="0.15">
      <c r="C1470" s="9">
        <f t="shared" si="84"/>
        <v>0</v>
      </c>
      <c r="D1470" s="9">
        <f t="shared" si="85"/>
        <v>0</v>
      </c>
      <c r="E1470" s="2"/>
      <c r="R1470" s="2"/>
    </row>
    <row r="1471" spans="3:18" x14ac:dyDescent="0.15">
      <c r="C1471" s="9">
        <f t="shared" si="84"/>
        <v>0</v>
      </c>
      <c r="D1471" s="9">
        <f t="shared" si="85"/>
        <v>0</v>
      </c>
      <c r="E1471" s="2"/>
      <c r="R1471" s="2"/>
    </row>
    <row r="1472" spans="3:18" x14ac:dyDescent="0.15">
      <c r="C1472" s="9">
        <f t="shared" si="84"/>
        <v>0</v>
      </c>
      <c r="D1472" s="9">
        <f t="shared" si="85"/>
        <v>0</v>
      </c>
      <c r="E1472" s="2"/>
      <c r="R1472" s="2"/>
    </row>
    <row r="1473" spans="3:18" x14ac:dyDescent="0.15">
      <c r="C1473" s="9">
        <f t="shared" si="84"/>
        <v>0</v>
      </c>
      <c r="D1473" s="9">
        <f t="shared" si="85"/>
        <v>0</v>
      </c>
      <c r="E1473" s="2"/>
      <c r="R1473" s="2"/>
    </row>
    <row r="1474" spans="3:18" x14ac:dyDescent="0.15">
      <c r="C1474" s="9">
        <f t="shared" si="84"/>
        <v>0</v>
      </c>
      <c r="D1474" s="9">
        <f t="shared" si="85"/>
        <v>0</v>
      </c>
      <c r="E1474" s="2"/>
      <c r="R1474" s="2"/>
    </row>
    <row r="1475" spans="3:18" x14ac:dyDescent="0.15">
      <c r="C1475" s="9">
        <f t="shared" si="84"/>
        <v>0</v>
      </c>
      <c r="D1475" s="9">
        <f t="shared" si="85"/>
        <v>0</v>
      </c>
      <c r="E1475" s="2"/>
      <c r="R1475" s="2"/>
    </row>
    <row r="1476" spans="3:18" x14ac:dyDescent="0.15">
      <c r="C1476" s="9">
        <f t="shared" ref="C1476:C1539" si="86">ROUND((I1476*AM_Fac+V1476*PM_fac)*AADT,-2)</f>
        <v>0</v>
      </c>
      <c r="D1476" s="9">
        <f t="shared" ref="D1476:D1539" si="87">ROUND(C1476*AAWT,-2)</f>
        <v>0</v>
      </c>
      <c r="E1476" s="2"/>
      <c r="R1476" s="2"/>
    </row>
    <row r="1477" spans="3:18" x14ac:dyDescent="0.15">
      <c r="C1477" s="9">
        <f t="shared" si="86"/>
        <v>0</v>
      </c>
      <c r="D1477" s="9">
        <f t="shared" si="87"/>
        <v>0</v>
      </c>
      <c r="E1477" s="2"/>
      <c r="R1477" s="2"/>
    </row>
    <row r="1478" spans="3:18" x14ac:dyDescent="0.15">
      <c r="C1478" s="9">
        <f t="shared" si="86"/>
        <v>0</v>
      </c>
      <c r="D1478" s="9">
        <f t="shared" si="87"/>
        <v>0</v>
      </c>
      <c r="E1478" s="2"/>
      <c r="R1478" s="2"/>
    </row>
    <row r="1479" spans="3:18" x14ac:dyDescent="0.15">
      <c r="C1479" s="9">
        <f t="shared" si="86"/>
        <v>0</v>
      </c>
      <c r="D1479" s="9">
        <f t="shared" si="87"/>
        <v>0</v>
      </c>
      <c r="E1479" s="2"/>
      <c r="R1479" s="2"/>
    </row>
    <row r="1480" spans="3:18" x14ac:dyDescent="0.15">
      <c r="C1480" s="9">
        <f t="shared" si="86"/>
        <v>0</v>
      </c>
      <c r="D1480" s="9">
        <f t="shared" si="87"/>
        <v>0</v>
      </c>
      <c r="E1480" s="2"/>
      <c r="R1480" s="2"/>
    </row>
    <row r="1481" spans="3:18" x14ac:dyDescent="0.15">
      <c r="C1481" s="9">
        <f t="shared" si="86"/>
        <v>0</v>
      </c>
      <c r="D1481" s="9">
        <f t="shared" si="87"/>
        <v>0</v>
      </c>
      <c r="E1481" s="2"/>
      <c r="R1481" s="2"/>
    </row>
    <row r="1482" spans="3:18" x14ac:dyDescent="0.15">
      <c r="C1482" s="9">
        <f t="shared" si="86"/>
        <v>0</v>
      </c>
      <c r="D1482" s="9">
        <f t="shared" si="87"/>
        <v>0</v>
      </c>
      <c r="E1482" s="2"/>
      <c r="R1482" s="2"/>
    </row>
    <row r="1483" spans="3:18" x14ac:dyDescent="0.15">
      <c r="C1483" s="9">
        <f t="shared" si="86"/>
        <v>0</v>
      </c>
      <c r="D1483" s="9">
        <f t="shared" si="87"/>
        <v>0</v>
      </c>
      <c r="E1483" s="2"/>
      <c r="R1483" s="2"/>
    </row>
    <row r="1484" spans="3:18" x14ac:dyDescent="0.15">
      <c r="C1484" s="9">
        <f t="shared" si="86"/>
        <v>0</v>
      </c>
      <c r="D1484" s="9">
        <f t="shared" si="87"/>
        <v>0</v>
      </c>
      <c r="E1484" s="2"/>
      <c r="R1484" s="2"/>
    </row>
    <row r="1485" spans="3:18" x14ac:dyDescent="0.15">
      <c r="C1485" s="9">
        <f t="shared" si="86"/>
        <v>0</v>
      </c>
      <c r="D1485" s="9">
        <f t="shared" si="87"/>
        <v>0</v>
      </c>
      <c r="E1485" s="2"/>
      <c r="R1485" s="2"/>
    </row>
    <row r="1486" spans="3:18" x14ac:dyDescent="0.15">
      <c r="C1486" s="9">
        <f t="shared" si="86"/>
        <v>0</v>
      </c>
      <c r="D1486" s="9">
        <f t="shared" si="87"/>
        <v>0</v>
      </c>
      <c r="E1486" s="2"/>
      <c r="R1486" s="2"/>
    </row>
    <row r="1487" spans="3:18" x14ac:dyDescent="0.15">
      <c r="C1487" s="9">
        <f t="shared" si="86"/>
        <v>0</v>
      </c>
      <c r="D1487" s="9">
        <f t="shared" si="87"/>
        <v>0</v>
      </c>
      <c r="E1487" s="2"/>
      <c r="R1487" s="2"/>
    </row>
    <row r="1488" spans="3:18" x14ac:dyDescent="0.15">
      <c r="C1488" s="9">
        <f t="shared" si="86"/>
        <v>0</v>
      </c>
      <c r="D1488" s="9">
        <f t="shared" si="87"/>
        <v>0</v>
      </c>
      <c r="E1488" s="2"/>
      <c r="R1488" s="2"/>
    </row>
    <row r="1489" spans="3:18" x14ac:dyDescent="0.15">
      <c r="C1489" s="9">
        <f t="shared" si="86"/>
        <v>0</v>
      </c>
      <c r="D1489" s="9">
        <f t="shared" si="87"/>
        <v>0</v>
      </c>
      <c r="E1489" s="2"/>
      <c r="R1489" s="2"/>
    </row>
    <row r="1490" spans="3:18" x14ac:dyDescent="0.15">
      <c r="C1490" s="9">
        <f t="shared" si="86"/>
        <v>0</v>
      </c>
      <c r="D1490" s="9">
        <f t="shared" si="87"/>
        <v>0</v>
      </c>
      <c r="E1490" s="2"/>
      <c r="R1490" s="2"/>
    </row>
    <row r="1491" spans="3:18" x14ac:dyDescent="0.15">
      <c r="C1491" s="9">
        <f t="shared" si="86"/>
        <v>0</v>
      </c>
      <c r="D1491" s="9">
        <f t="shared" si="87"/>
        <v>0</v>
      </c>
      <c r="E1491" s="2"/>
      <c r="R1491" s="2"/>
    </row>
    <row r="1492" spans="3:18" x14ac:dyDescent="0.15">
      <c r="C1492" s="9">
        <f t="shared" si="86"/>
        <v>0</v>
      </c>
      <c r="D1492" s="9">
        <f t="shared" si="87"/>
        <v>0</v>
      </c>
      <c r="E1492" s="2"/>
      <c r="R1492" s="2"/>
    </row>
    <row r="1493" spans="3:18" x14ac:dyDescent="0.15">
      <c r="C1493" s="9">
        <f t="shared" si="86"/>
        <v>0</v>
      </c>
      <c r="D1493" s="9">
        <f t="shared" si="87"/>
        <v>0</v>
      </c>
      <c r="E1493" s="2"/>
      <c r="R1493" s="2"/>
    </row>
    <row r="1494" spans="3:18" x14ac:dyDescent="0.15">
      <c r="C1494" s="9">
        <f t="shared" si="86"/>
        <v>0</v>
      </c>
      <c r="D1494" s="9">
        <f t="shared" si="87"/>
        <v>0</v>
      </c>
      <c r="E1494" s="2"/>
      <c r="R1494" s="2"/>
    </row>
    <row r="1495" spans="3:18" x14ac:dyDescent="0.15">
      <c r="C1495" s="9">
        <f t="shared" si="86"/>
        <v>0</v>
      </c>
      <c r="D1495" s="9">
        <f t="shared" si="87"/>
        <v>0</v>
      </c>
      <c r="E1495" s="2"/>
      <c r="R1495" s="2"/>
    </row>
    <row r="1496" spans="3:18" x14ac:dyDescent="0.15">
      <c r="C1496" s="9">
        <f t="shared" si="86"/>
        <v>0</v>
      </c>
      <c r="D1496" s="9">
        <f t="shared" si="87"/>
        <v>0</v>
      </c>
      <c r="E1496" s="2"/>
      <c r="R1496" s="2"/>
    </row>
    <row r="1497" spans="3:18" x14ac:dyDescent="0.15">
      <c r="C1497" s="9">
        <f t="shared" si="86"/>
        <v>0</v>
      </c>
      <c r="D1497" s="9">
        <f t="shared" si="87"/>
        <v>0</v>
      </c>
      <c r="E1497" s="2"/>
      <c r="R1497" s="2"/>
    </row>
    <row r="1498" spans="3:18" x14ac:dyDescent="0.15">
      <c r="C1498" s="9">
        <f t="shared" si="86"/>
        <v>0</v>
      </c>
      <c r="D1498" s="9">
        <f t="shared" si="87"/>
        <v>0</v>
      </c>
      <c r="E1498" s="2"/>
      <c r="R1498" s="2"/>
    </row>
    <row r="1499" spans="3:18" x14ac:dyDescent="0.15">
      <c r="C1499" s="9">
        <f t="shared" si="86"/>
        <v>0</v>
      </c>
      <c r="D1499" s="9">
        <f t="shared" si="87"/>
        <v>0</v>
      </c>
      <c r="E1499" s="2"/>
      <c r="R1499" s="2"/>
    </row>
    <row r="1500" spans="3:18" x14ac:dyDescent="0.15">
      <c r="C1500" s="9">
        <f t="shared" si="86"/>
        <v>0</v>
      </c>
      <c r="D1500" s="9">
        <f t="shared" si="87"/>
        <v>0</v>
      </c>
      <c r="E1500" s="2"/>
      <c r="R1500" s="2"/>
    </row>
    <row r="1501" spans="3:18" x14ac:dyDescent="0.15">
      <c r="C1501" s="9">
        <f t="shared" si="86"/>
        <v>0</v>
      </c>
      <c r="D1501" s="9">
        <f t="shared" si="87"/>
        <v>0</v>
      </c>
      <c r="E1501" s="2"/>
      <c r="R1501" s="2"/>
    </row>
    <row r="1502" spans="3:18" x14ac:dyDescent="0.15">
      <c r="C1502" s="9">
        <f t="shared" si="86"/>
        <v>0</v>
      </c>
      <c r="D1502" s="9">
        <f t="shared" si="87"/>
        <v>0</v>
      </c>
      <c r="E1502" s="2"/>
      <c r="R1502" s="2"/>
    </row>
    <row r="1503" spans="3:18" x14ac:dyDescent="0.15">
      <c r="C1503" s="9">
        <f t="shared" si="86"/>
        <v>0</v>
      </c>
      <c r="D1503" s="9">
        <f t="shared" si="87"/>
        <v>0</v>
      </c>
      <c r="E1503" s="2"/>
      <c r="R1503" s="2"/>
    </row>
    <row r="1504" spans="3:18" x14ac:dyDescent="0.15">
      <c r="C1504" s="9">
        <f t="shared" si="86"/>
        <v>0</v>
      </c>
      <c r="D1504" s="9">
        <f t="shared" si="87"/>
        <v>0</v>
      </c>
      <c r="E1504" s="2"/>
      <c r="R1504" s="2"/>
    </row>
    <row r="1505" spans="3:18" x14ac:dyDescent="0.15">
      <c r="C1505" s="9">
        <f t="shared" si="86"/>
        <v>0</v>
      </c>
      <c r="D1505" s="9">
        <f t="shared" si="87"/>
        <v>0</v>
      </c>
      <c r="E1505" s="2"/>
      <c r="R1505" s="2"/>
    </row>
    <row r="1506" spans="3:18" x14ac:dyDescent="0.15">
      <c r="C1506" s="9">
        <f t="shared" si="86"/>
        <v>0</v>
      </c>
      <c r="D1506" s="9">
        <f t="shared" si="87"/>
        <v>0</v>
      </c>
      <c r="E1506" s="2"/>
      <c r="R1506" s="2"/>
    </row>
    <row r="1507" spans="3:18" x14ac:dyDescent="0.15">
      <c r="C1507" s="9">
        <f t="shared" si="86"/>
        <v>0</v>
      </c>
      <c r="D1507" s="9">
        <f t="shared" si="87"/>
        <v>0</v>
      </c>
      <c r="E1507" s="2"/>
      <c r="R1507" s="2"/>
    </row>
    <row r="1508" spans="3:18" x14ac:dyDescent="0.15">
      <c r="C1508" s="9">
        <f t="shared" si="86"/>
        <v>0</v>
      </c>
      <c r="D1508" s="9">
        <f t="shared" si="87"/>
        <v>0</v>
      </c>
      <c r="E1508" s="2"/>
      <c r="R1508" s="2"/>
    </row>
    <row r="1509" spans="3:18" x14ac:dyDescent="0.15">
      <c r="C1509" s="9">
        <f t="shared" si="86"/>
        <v>0</v>
      </c>
      <c r="D1509" s="9">
        <f t="shared" si="87"/>
        <v>0</v>
      </c>
      <c r="E1509" s="2"/>
      <c r="R1509" s="2"/>
    </row>
    <row r="1510" spans="3:18" x14ac:dyDescent="0.15">
      <c r="C1510" s="9">
        <f t="shared" si="86"/>
        <v>0</v>
      </c>
      <c r="D1510" s="9">
        <f t="shared" si="87"/>
        <v>0</v>
      </c>
      <c r="E1510" s="2"/>
      <c r="R1510" s="2"/>
    </row>
    <row r="1511" spans="3:18" x14ac:dyDescent="0.15">
      <c r="C1511" s="9">
        <f t="shared" si="86"/>
        <v>0</v>
      </c>
      <c r="D1511" s="9">
        <f t="shared" si="87"/>
        <v>0</v>
      </c>
      <c r="E1511" s="2"/>
      <c r="R1511" s="2"/>
    </row>
    <row r="1512" spans="3:18" x14ac:dyDescent="0.15">
      <c r="C1512" s="9">
        <f t="shared" si="86"/>
        <v>0</v>
      </c>
      <c r="D1512" s="9">
        <f t="shared" si="87"/>
        <v>0</v>
      </c>
      <c r="E1512" s="2"/>
      <c r="R1512" s="2"/>
    </row>
    <row r="1513" spans="3:18" x14ac:dyDescent="0.15">
      <c r="C1513" s="9">
        <f t="shared" si="86"/>
        <v>0</v>
      </c>
      <c r="D1513" s="9">
        <f t="shared" si="87"/>
        <v>0</v>
      </c>
      <c r="E1513" s="2"/>
      <c r="R1513" s="2"/>
    </row>
    <row r="1514" spans="3:18" x14ac:dyDescent="0.15">
      <c r="C1514" s="9">
        <f t="shared" si="86"/>
        <v>0</v>
      </c>
      <c r="D1514" s="9">
        <f t="shared" si="87"/>
        <v>0</v>
      </c>
      <c r="E1514" s="2"/>
      <c r="R1514" s="2"/>
    </row>
    <row r="1515" spans="3:18" x14ac:dyDescent="0.15">
      <c r="C1515" s="9">
        <f t="shared" si="86"/>
        <v>0</v>
      </c>
      <c r="D1515" s="9">
        <f t="shared" si="87"/>
        <v>0</v>
      </c>
      <c r="E1515" s="2"/>
      <c r="R1515" s="2"/>
    </row>
    <row r="1516" spans="3:18" x14ac:dyDescent="0.15">
      <c r="C1516" s="9">
        <f t="shared" si="86"/>
        <v>0</v>
      </c>
      <c r="D1516" s="9">
        <f t="shared" si="87"/>
        <v>0</v>
      </c>
      <c r="E1516" s="2"/>
      <c r="R1516" s="2"/>
    </row>
    <row r="1517" spans="3:18" x14ac:dyDescent="0.15">
      <c r="C1517" s="9">
        <f t="shared" si="86"/>
        <v>0</v>
      </c>
      <c r="D1517" s="9">
        <f t="shared" si="87"/>
        <v>0</v>
      </c>
      <c r="E1517" s="2"/>
      <c r="R1517" s="2"/>
    </row>
    <row r="1518" spans="3:18" x14ac:dyDescent="0.15">
      <c r="C1518" s="9">
        <f t="shared" si="86"/>
        <v>0</v>
      </c>
      <c r="D1518" s="9">
        <f t="shared" si="87"/>
        <v>0</v>
      </c>
      <c r="E1518" s="2"/>
      <c r="R1518" s="2"/>
    </row>
    <row r="1519" spans="3:18" x14ac:dyDescent="0.15">
      <c r="C1519" s="9">
        <f t="shared" si="86"/>
        <v>0</v>
      </c>
      <c r="D1519" s="9">
        <f t="shared" si="87"/>
        <v>0</v>
      </c>
      <c r="E1519" s="2"/>
      <c r="R1519" s="2"/>
    </row>
    <row r="1520" spans="3:18" x14ac:dyDescent="0.15">
      <c r="C1520" s="9">
        <f t="shared" si="86"/>
        <v>0</v>
      </c>
      <c r="D1520" s="9">
        <f t="shared" si="87"/>
        <v>0</v>
      </c>
      <c r="E1520" s="2"/>
      <c r="R1520" s="2"/>
    </row>
    <row r="1521" spans="3:18" x14ac:dyDescent="0.15">
      <c r="C1521" s="9">
        <f t="shared" si="86"/>
        <v>0</v>
      </c>
      <c r="D1521" s="9">
        <f t="shared" si="87"/>
        <v>0</v>
      </c>
      <c r="E1521" s="2"/>
      <c r="R1521" s="2"/>
    </row>
    <row r="1522" spans="3:18" x14ac:dyDescent="0.15">
      <c r="C1522" s="9">
        <f t="shared" si="86"/>
        <v>0</v>
      </c>
      <c r="D1522" s="9">
        <f t="shared" si="87"/>
        <v>0</v>
      </c>
      <c r="E1522" s="2"/>
      <c r="R1522" s="2"/>
    </row>
    <row r="1523" spans="3:18" x14ac:dyDescent="0.15">
      <c r="C1523" s="9">
        <f t="shared" si="86"/>
        <v>0</v>
      </c>
      <c r="D1523" s="9">
        <f t="shared" si="87"/>
        <v>0</v>
      </c>
      <c r="E1523" s="2"/>
      <c r="R1523" s="2"/>
    </row>
    <row r="1524" spans="3:18" x14ac:dyDescent="0.15">
      <c r="C1524" s="9">
        <f t="shared" si="86"/>
        <v>0</v>
      </c>
      <c r="D1524" s="9">
        <f t="shared" si="87"/>
        <v>0</v>
      </c>
      <c r="E1524" s="2"/>
      <c r="R1524" s="2"/>
    </row>
    <row r="1525" spans="3:18" x14ac:dyDescent="0.15">
      <c r="C1525" s="9">
        <f t="shared" si="86"/>
        <v>0</v>
      </c>
      <c r="D1525" s="9">
        <f t="shared" si="87"/>
        <v>0</v>
      </c>
      <c r="E1525" s="2"/>
      <c r="R1525" s="2"/>
    </row>
    <row r="1526" spans="3:18" x14ac:dyDescent="0.15">
      <c r="C1526" s="9">
        <f t="shared" si="86"/>
        <v>0</v>
      </c>
      <c r="D1526" s="9">
        <f t="shared" si="87"/>
        <v>0</v>
      </c>
      <c r="E1526" s="2"/>
      <c r="R1526" s="2"/>
    </row>
    <row r="1527" spans="3:18" x14ac:dyDescent="0.15">
      <c r="C1527" s="9">
        <f t="shared" si="86"/>
        <v>0</v>
      </c>
      <c r="D1527" s="9">
        <f t="shared" si="87"/>
        <v>0</v>
      </c>
      <c r="E1527" s="2"/>
      <c r="R1527" s="2"/>
    </row>
    <row r="1528" spans="3:18" x14ac:dyDescent="0.15">
      <c r="C1528" s="9">
        <f t="shared" si="86"/>
        <v>0</v>
      </c>
      <c r="D1528" s="9">
        <f t="shared" si="87"/>
        <v>0</v>
      </c>
      <c r="E1528" s="2"/>
      <c r="R1528" s="2"/>
    </row>
    <row r="1529" spans="3:18" x14ac:dyDescent="0.15">
      <c r="C1529" s="9">
        <f t="shared" si="86"/>
        <v>0</v>
      </c>
      <c r="D1529" s="9">
        <f t="shared" si="87"/>
        <v>0</v>
      </c>
      <c r="E1529" s="2"/>
      <c r="R1529" s="2"/>
    </row>
    <row r="1530" spans="3:18" x14ac:dyDescent="0.15">
      <c r="C1530" s="9">
        <f t="shared" si="86"/>
        <v>0</v>
      </c>
      <c r="D1530" s="9">
        <f t="shared" si="87"/>
        <v>0</v>
      </c>
      <c r="E1530" s="2"/>
      <c r="R1530" s="2"/>
    </row>
    <row r="1531" spans="3:18" x14ac:dyDescent="0.15">
      <c r="C1531" s="9">
        <f t="shared" si="86"/>
        <v>0</v>
      </c>
      <c r="D1531" s="9">
        <f t="shared" si="87"/>
        <v>0</v>
      </c>
      <c r="E1531" s="2"/>
      <c r="R1531" s="2"/>
    </row>
    <row r="1532" spans="3:18" x14ac:dyDescent="0.15">
      <c r="C1532" s="9">
        <f t="shared" si="86"/>
        <v>0</v>
      </c>
      <c r="D1532" s="9">
        <f t="shared" si="87"/>
        <v>0</v>
      </c>
      <c r="E1532" s="2"/>
      <c r="R1532" s="2"/>
    </row>
    <row r="1533" spans="3:18" x14ac:dyDescent="0.15">
      <c r="C1533" s="9">
        <f t="shared" si="86"/>
        <v>0</v>
      </c>
      <c r="D1533" s="9">
        <f t="shared" si="87"/>
        <v>0</v>
      </c>
      <c r="E1533" s="2"/>
      <c r="R1533" s="2"/>
    </row>
    <row r="1534" spans="3:18" x14ac:dyDescent="0.15">
      <c r="C1534" s="9">
        <f t="shared" si="86"/>
        <v>0</v>
      </c>
      <c r="D1534" s="9">
        <f t="shared" si="87"/>
        <v>0</v>
      </c>
      <c r="E1534" s="2"/>
      <c r="R1534" s="2"/>
    </row>
    <row r="1535" spans="3:18" x14ac:dyDescent="0.15">
      <c r="C1535" s="9">
        <f t="shared" si="86"/>
        <v>0</v>
      </c>
      <c r="D1535" s="9">
        <f t="shared" si="87"/>
        <v>0</v>
      </c>
      <c r="E1535" s="2"/>
      <c r="R1535" s="2"/>
    </row>
    <row r="1536" spans="3:18" x14ac:dyDescent="0.15">
      <c r="C1536" s="9">
        <f t="shared" si="86"/>
        <v>0</v>
      </c>
      <c r="D1536" s="9">
        <f t="shared" si="87"/>
        <v>0</v>
      </c>
      <c r="E1536" s="2"/>
      <c r="R1536" s="2"/>
    </row>
    <row r="1537" spans="3:18" x14ac:dyDescent="0.15">
      <c r="C1537" s="9">
        <f t="shared" si="86"/>
        <v>0</v>
      </c>
      <c r="D1537" s="9">
        <f t="shared" si="87"/>
        <v>0</v>
      </c>
      <c r="E1537" s="2"/>
      <c r="R1537" s="2"/>
    </row>
    <row r="1538" spans="3:18" x14ac:dyDescent="0.15">
      <c r="C1538" s="9">
        <f t="shared" si="86"/>
        <v>0</v>
      </c>
      <c r="D1538" s="9">
        <f t="shared" si="87"/>
        <v>0</v>
      </c>
      <c r="E1538" s="2"/>
      <c r="R1538" s="2"/>
    </row>
    <row r="1539" spans="3:18" x14ac:dyDescent="0.15">
      <c r="C1539" s="9">
        <f t="shared" si="86"/>
        <v>0</v>
      </c>
      <c r="D1539" s="9">
        <f t="shared" si="87"/>
        <v>0</v>
      </c>
      <c r="E1539" s="2"/>
      <c r="R1539" s="2"/>
    </row>
    <row r="1540" spans="3:18" x14ac:dyDescent="0.15">
      <c r="C1540" s="9">
        <f t="shared" ref="C1540:C1603" si="88">ROUND((I1540*AM_Fac+V1540*PM_fac)*AADT,-2)</f>
        <v>0</v>
      </c>
      <c r="D1540" s="9">
        <f t="shared" ref="D1540:D1603" si="89">ROUND(C1540*AAWT,-2)</f>
        <v>0</v>
      </c>
      <c r="E1540" s="2"/>
      <c r="R1540" s="2"/>
    </row>
    <row r="1541" spans="3:18" x14ac:dyDescent="0.15">
      <c r="C1541" s="9">
        <f t="shared" si="88"/>
        <v>0</v>
      </c>
      <c r="D1541" s="9">
        <f t="shared" si="89"/>
        <v>0</v>
      </c>
      <c r="E1541" s="2"/>
      <c r="R1541" s="2"/>
    </row>
    <row r="1542" spans="3:18" x14ac:dyDescent="0.15">
      <c r="C1542" s="9">
        <f t="shared" si="88"/>
        <v>0</v>
      </c>
      <c r="D1542" s="9">
        <f t="shared" si="89"/>
        <v>0</v>
      </c>
      <c r="E1542" s="2"/>
      <c r="R1542" s="2"/>
    </row>
    <row r="1543" spans="3:18" x14ac:dyDescent="0.15">
      <c r="C1543" s="9">
        <f t="shared" si="88"/>
        <v>0</v>
      </c>
      <c r="D1543" s="9">
        <f t="shared" si="89"/>
        <v>0</v>
      </c>
      <c r="E1543" s="2"/>
      <c r="R1543" s="2"/>
    </row>
    <row r="1544" spans="3:18" x14ac:dyDescent="0.15">
      <c r="C1544" s="9">
        <f t="shared" si="88"/>
        <v>0</v>
      </c>
      <c r="D1544" s="9">
        <f t="shared" si="89"/>
        <v>0</v>
      </c>
      <c r="E1544" s="2"/>
      <c r="R1544" s="2"/>
    </row>
    <row r="1545" spans="3:18" x14ac:dyDescent="0.15">
      <c r="C1545" s="9">
        <f t="shared" si="88"/>
        <v>0</v>
      </c>
      <c r="D1545" s="9">
        <f t="shared" si="89"/>
        <v>0</v>
      </c>
      <c r="E1545" s="2"/>
      <c r="R1545" s="2"/>
    </row>
    <row r="1546" spans="3:18" x14ac:dyDescent="0.15">
      <c r="C1546" s="9">
        <f t="shared" si="88"/>
        <v>0</v>
      </c>
      <c r="D1546" s="9">
        <f t="shared" si="89"/>
        <v>0</v>
      </c>
      <c r="E1546" s="2"/>
      <c r="R1546" s="2"/>
    </row>
    <row r="1547" spans="3:18" x14ac:dyDescent="0.15">
      <c r="C1547" s="9">
        <f t="shared" si="88"/>
        <v>0</v>
      </c>
      <c r="D1547" s="9">
        <f t="shared" si="89"/>
        <v>0</v>
      </c>
      <c r="E1547" s="2"/>
      <c r="R1547" s="2"/>
    </row>
    <row r="1548" spans="3:18" x14ac:dyDescent="0.15">
      <c r="C1548" s="9">
        <f t="shared" si="88"/>
        <v>0</v>
      </c>
      <c r="D1548" s="9">
        <f t="shared" si="89"/>
        <v>0</v>
      </c>
      <c r="E1548" s="2"/>
      <c r="R1548" s="2"/>
    </row>
    <row r="1549" spans="3:18" x14ac:dyDescent="0.15">
      <c r="C1549" s="9">
        <f t="shared" si="88"/>
        <v>0</v>
      </c>
      <c r="D1549" s="9">
        <f t="shared" si="89"/>
        <v>0</v>
      </c>
      <c r="E1549" s="2"/>
      <c r="R1549" s="2"/>
    </row>
    <row r="1550" spans="3:18" x14ac:dyDescent="0.15">
      <c r="C1550" s="9">
        <f t="shared" si="88"/>
        <v>0</v>
      </c>
      <c r="D1550" s="9">
        <f t="shared" si="89"/>
        <v>0</v>
      </c>
      <c r="E1550" s="2"/>
      <c r="R1550" s="2"/>
    </row>
    <row r="1551" spans="3:18" x14ac:dyDescent="0.15">
      <c r="C1551" s="9">
        <f t="shared" si="88"/>
        <v>0</v>
      </c>
      <c r="D1551" s="9">
        <f t="shared" si="89"/>
        <v>0</v>
      </c>
      <c r="E1551" s="2"/>
      <c r="R1551" s="2"/>
    </row>
    <row r="1552" spans="3:18" x14ac:dyDescent="0.15">
      <c r="C1552" s="9">
        <f t="shared" si="88"/>
        <v>0</v>
      </c>
      <c r="D1552" s="9">
        <f t="shared" si="89"/>
        <v>0</v>
      </c>
      <c r="E1552" s="2"/>
      <c r="R1552" s="2"/>
    </row>
    <row r="1553" spans="3:18" x14ac:dyDescent="0.15">
      <c r="C1553" s="9">
        <f t="shared" si="88"/>
        <v>0</v>
      </c>
      <c r="D1553" s="9">
        <f t="shared" si="89"/>
        <v>0</v>
      </c>
      <c r="E1553" s="2"/>
      <c r="R1553" s="2"/>
    </row>
    <row r="1554" spans="3:18" x14ac:dyDescent="0.15">
      <c r="C1554" s="9">
        <f t="shared" si="88"/>
        <v>0</v>
      </c>
      <c r="D1554" s="9">
        <f t="shared" si="89"/>
        <v>0</v>
      </c>
      <c r="E1554" s="2"/>
      <c r="R1554" s="2"/>
    </row>
    <row r="1555" spans="3:18" x14ac:dyDescent="0.15">
      <c r="C1555" s="9">
        <f t="shared" si="88"/>
        <v>0</v>
      </c>
      <c r="D1555" s="9">
        <f t="shared" si="89"/>
        <v>0</v>
      </c>
      <c r="E1555" s="2"/>
      <c r="R1555" s="2"/>
    </row>
    <row r="1556" spans="3:18" x14ac:dyDescent="0.15">
      <c r="C1556" s="9">
        <f t="shared" si="88"/>
        <v>0</v>
      </c>
      <c r="D1556" s="9">
        <f t="shared" si="89"/>
        <v>0</v>
      </c>
      <c r="E1556" s="2"/>
      <c r="R1556" s="2"/>
    </row>
    <row r="1557" spans="3:18" x14ac:dyDescent="0.15">
      <c r="C1557" s="9">
        <f t="shared" si="88"/>
        <v>0</v>
      </c>
      <c r="D1557" s="9">
        <f t="shared" si="89"/>
        <v>0</v>
      </c>
      <c r="E1557" s="2"/>
      <c r="R1557" s="2"/>
    </row>
    <row r="1558" spans="3:18" x14ac:dyDescent="0.15">
      <c r="C1558" s="9">
        <f t="shared" si="88"/>
        <v>0</v>
      </c>
      <c r="D1558" s="9">
        <f t="shared" si="89"/>
        <v>0</v>
      </c>
      <c r="E1558" s="2"/>
      <c r="R1558" s="2"/>
    </row>
    <row r="1559" spans="3:18" x14ac:dyDescent="0.15">
      <c r="C1559" s="9">
        <f t="shared" si="88"/>
        <v>0</v>
      </c>
      <c r="D1559" s="9">
        <f t="shared" si="89"/>
        <v>0</v>
      </c>
      <c r="E1559" s="2"/>
      <c r="R1559" s="2"/>
    </row>
    <row r="1560" spans="3:18" x14ac:dyDescent="0.15">
      <c r="C1560" s="9">
        <f t="shared" si="88"/>
        <v>0</v>
      </c>
      <c r="D1560" s="9">
        <f t="shared" si="89"/>
        <v>0</v>
      </c>
      <c r="E1560" s="2"/>
      <c r="R1560" s="2"/>
    </row>
    <row r="1561" spans="3:18" x14ac:dyDescent="0.15">
      <c r="C1561" s="9">
        <f t="shared" si="88"/>
        <v>0</v>
      </c>
      <c r="D1561" s="9">
        <f t="shared" si="89"/>
        <v>0</v>
      </c>
      <c r="E1561" s="2"/>
      <c r="R1561" s="2"/>
    </row>
    <row r="1562" spans="3:18" x14ac:dyDescent="0.15">
      <c r="C1562" s="9">
        <f t="shared" si="88"/>
        <v>0</v>
      </c>
      <c r="D1562" s="9">
        <f t="shared" si="89"/>
        <v>0</v>
      </c>
      <c r="E1562" s="2"/>
      <c r="R1562" s="2"/>
    </row>
    <row r="1563" spans="3:18" x14ac:dyDescent="0.15">
      <c r="C1563" s="9">
        <f t="shared" si="88"/>
        <v>0</v>
      </c>
      <c r="D1563" s="9">
        <f t="shared" si="89"/>
        <v>0</v>
      </c>
      <c r="E1563" s="2"/>
      <c r="R1563" s="2"/>
    </row>
    <row r="1564" spans="3:18" x14ac:dyDescent="0.15">
      <c r="C1564" s="9">
        <f t="shared" si="88"/>
        <v>0</v>
      </c>
      <c r="D1564" s="9">
        <f t="shared" si="89"/>
        <v>0</v>
      </c>
      <c r="E1564" s="2"/>
      <c r="R1564" s="2"/>
    </row>
    <row r="1565" spans="3:18" x14ac:dyDescent="0.15">
      <c r="C1565" s="9">
        <f t="shared" si="88"/>
        <v>0</v>
      </c>
      <c r="D1565" s="9">
        <f t="shared" si="89"/>
        <v>0</v>
      </c>
      <c r="E1565" s="2"/>
      <c r="R1565" s="2"/>
    </row>
    <row r="1566" spans="3:18" x14ac:dyDescent="0.15">
      <c r="C1566" s="9">
        <f t="shared" si="88"/>
        <v>0</v>
      </c>
      <c r="D1566" s="9">
        <f t="shared" si="89"/>
        <v>0</v>
      </c>
      <c r="E1566" s="2"/>
      <c r="R1566" s="2"/>
    </row>
    <row r="1567" spans="3:18" x14ac:dyDescent="0.15">
      <c r="C1567" s="9">
        <f t="shared" si="88"/>
        <v>0</v>
      </c>
      <c r="D1567" s="9">
        <f t="shared" si="89"/>
        <v>0</v>
      </c>
      <c r="E1567" s="2"/>
      <c r="R1567" s="2"/>
    </row>
    <row r="1568" spans="3:18" x14ac:dyDescent="0.15">
      <c r="C1568" s="9">
        <f t="shared" si="88"/>
        <v>0</v>
      </c>
      <c r="D1568" s="9">
        <f t="shared" si="89"/>
        <v>0</v>
      </c>
      <c r="E1568" s="2"/>
      <c r="R1568" s="2"/>
    </row>
    <row r="1569" spans="3:18" x14ac:dyDescent="0.15">
      <c r="C1569" s="9">
        <f t="shared" si="88"/>
        <v>0</v>
      </c>
      <c r="D1569" s="9">
        <f t="shared" si="89"/>
        <v>0</v>
      </c>
      <c r="E1569" s="2"/>
      <c r="R1569" s="2"/>
    </row>
    <row r="1570" spans="3:18" x14ac:dyDescent="0.15">
      <c r="C1570" s="9">
        <f t="shared" si="88"/>
        <v>0</v>
      </c>
      <c r="D1570" s="9">
        <f t="shared" si="89"/>
        <v>0</v>
      </c>
      <c r="E1570" s="2"/>
      <c r="R1570" s="2"/>
    </row>
    <row r="1571" spans="3:18" x14ac:dyDescent="0.15">
      <c r="C1571" s="9">
        <f t="shared" si="88"/>
        <v>0</v>
      </c>
      <c r="D1571" s="9">
        <f t="shared" si="89"/>
        <v>0</v>
      </c>
      <c r="E1571" s="2"/>
      <c r="R1571" s="2"/>
    </row>
    <row r="1572" spans="3:18" x14ac:dyDescent="0.15">
      <c r="C1572" s="9">
        <f t="shared" si="88"/>
        <v>0</v>
      </c>
      <c r="D1572" s="9">
        <f t="shared" si="89"/>
        <v>0</v>
      </c>
      <c r="E1572" s="2"/>
      <c r="R1572" s="2"/>
    </row>
    <row r="1573" spans="3:18" x14ac:dyDescent="0.15">
      <c r="C1573" s="9">
        <f t="shared" si="88"/>
        <v>0</v>
      </c>
      <c r="D1573" s="9">
        <f t="shared" si="89"/>
        <v>0</v>
      </c>
      <c r="E1573" s="2"/>
      <c r="R1573" s="2"/>
    </row>
    <row r="1574" spans="3:18" x14ac:dyDescent="0.15">
      <c r="C1574" s="9">
        <f t="shared" si="88"/>
        <v>0</v>
      </c>
      <c r="D1574" s="9">
        <f t="shared" si="89"/>
        <v>0</v>
      </c>
      <c r="E1574" s="2"/>
      <c r="R1574" s="2"/>
    </row>
    <row r="1575" spans="3:18" x14ac:dyDescent="0.15">
      <c r="C1575" s="9">
        <f t="shared" si="88"/>
        <v>0</v>
      </c>
      <c r="D1575" s="9">
        <f t="shared" si="89"/>
        <v>0</v>
      </c>
      <c r="E1575" s="2"/>
      <c r="R1575" s="2"/>
    </row>
    <row r="1576" spans="3:18" x14ac:dyDescent="0.15">
      <c r="C1576" s="9">
        <f t="shared" si="88"/>
        <v>0</v>
      </c>
      <c r="D1576" s="9">
        <f t="shared" si="89"/>
        <v>0</v>
      </c>
      <c r="E1576" s="2"/>
      <c r="R1576" s="2"/>
    </row>
    <row r="1577" spans="3:18" x14ac:dyDescent="0.15">
      <c r="C1577" s="9">
        <f t="shared" si="88"/>
        <v>0</v>
      </c>
      <c r="D1577" s="9">
        <f t="shared" si="89"/>
        <v>0</v>
      </c>
      <c r="E1577" s="2"/>
      <c r="R1577" s="2"/>
    </row>
    <row r="1578" spans="3:18" x14ac:dyDescent="0.15">
      <c r="C1578" s="9">
        <f t="shared" si="88"/>
        <v>0</v>
      </c>
      <c r="D1578" s="9">
        <f t="shared" si="89"/>
        <v>0</v>
      </c>
      <c r="E1578" s="2"/>
      <c r="R1578" s="2"/>
    </row>
    <row r="1579" spans="3:18" x14ac:dyDescent="0.15">
      <c r="C1579" s="9">
        <f t="shared" si="88"/>
        <v>0</v>
      </c>
      <c r="D1579" s="9">
        <f t="shared" si="89"/>
        <v>0</v>
      </c>
      <c r="E1579" s="2"/>
      <c r="R1579" s="2"/>
    </row>
    <row r="1580" spans="3:18" x14ac:dyDescent="0.15">
      <c r="C1580" s="9">
        <f t="shared" si="88"/>
        <v>0</v>
      </c>
      <c r="D1580" s="9">
        <f t="shared" si="89"/>
        <v>0</v>
      </c>
      <c r="E1580" s="2"/>
      <c r="R1580" s="2"/>
    </row>
    <row r="1581" spans="3:18" x14ac:dyDescent="0.15">
      <c r="C1581" s="9">
        <f t="shared" si="88"/>
        <v>0</v>
      </c>
      <c r="D1581" s="9">
        <f t="shared" si="89"/>
        <v>0</v>
      </c>
      <c r="E1581" s="2"/>
      <c r="R1581" s="2"/>
    </row>
    <row r="1582" spans="3:18" x14ac:dyDescent="0.15">
      <c r="C1582" s="9">
        <f t="shared" si="88"/>
        <v>0</v>
      </c>
      <c r="D1582" s="9">
        <f t="shared" si="89"/>
        <v>0</v>
      </c>
      <c r="E1582" s="2"/>
      <c r="R1582" s="2"/>
    </row>
    <row r="1583" spans="3:18" x14ac:dyDescent="0.15">
      <c r="C1583" s="9">
        <f t="shared" si="88"/>
        <v>0</v>
      </c>
      <c r="D1583" s="9">
        <f t="shared" si="89"/>
        <v>0</v>
      </c>
      <c r="E1583" s="2"/>
      <c r="R1583" s="2"/>
    </row>
    <row r="1584" spans="3:18" x14ac:dyDescent="0.15">
      <c r="C1584" s="9">
        <f t="shared" si="88"/>
        <v>0</v>
      </c>
      <c r="D1584" s="9">
        <f t="shared" si="89"/>
        <v>0</v>
      </c>
      <c r="E1584" s="2"/>
      <c r="R1584" s="2"/>
    </row>
    <row r="1585" spans="3:18" x14ac:dyDescent="0.15">
      <c r="C1585" s="9">
        <f t="shared" si="88"/>
        <v>0</v>
      </c>
      <c r="D1585" s="9">
        <f t="shared" si="89"/>
        <v>0</v>
      </c>
      <c r="E1585" s="2"/>
      <c r="R1585" s="2"/>
    </row>
    <row r="1586" spans="3:18" x14ac:dyDescent="0.15">
      <c r="C1586" s="9">
        <f t="shared" si="88"/>
        <v>0</v>
      </c>
      <c r="D1586" s="9">
        <f t="shared" si="89"/>
        <v>0</v>
      </c>
      <c r="E1586" s="2"/>
      <c r="R1586" s="2"/>
    </row>
    <row r="1587" spans="3:18" x14ac:dyDescent="0.15">
      <c r="C1587" s="9">
        <f t="shared" si="88"/>
        <v>0</v>
      </c>
      <c r="D1587" s="9">
        <f t="shared" si="89"/>
        <v>0</v>
      </c>
      <c r="E1587" s="2"/>
      <c r="R1587" s="2"/>
    </row>
    <row r="1588" spans="3:18" x14ac:dyDescent="0.15">
      <c r="C1588" s="9">
        <f t="shared" si="88"/>
        <v>0</v>
      </c>
      <c r="D1588" s="9">
        <f t="shared" si="89"/>
        <v>0</v>
      </c>
      <c r="E1588" s="2"/>
      <c r="R1588" s="2"/>
    </row>
    <row r="1589" spans="3:18" x14ac:dyDescent="0.15">
      <c r="C1589" s="9">
        <f t="shared" si="88"/>
        <v>0</v>
      </c>
      <c r="D1589" s="9">
        <f t="shared" si="89"/>
        <v>0</v>
      </c>
      <c r="E1589" s="2"/>
      <c r="R1589" s="2"/>
    </row>
    <row r="1590" spans="3:18" x14ac:dyDescent="0.15">
      <c r="C1590" s="9">
        <f t="shared" si="88"/>
        <v>0</v>
      </c>
      <c r="D1590" s="9">
        <f t="shared" si="89"/>
        <v>0</v>
      </c>
      <c r="E1590" s="2"/>
      <c r="R1590" s="2"/>
    </row>
    <row r="1591" spans="3:18" x14ac:dyDescent="0.15">
      <c r="C1591" s="9">
        <f t="shared" si="88"/>
        <v>0</v>
      </c>
      <c r="D1591" s="9">
        <f t="shared" si="89"/>
        <v>0</v>
      </c>
      <c r="E1591" s="2"/>
      <c r="R1591" s="2"/>
    </row>
    <row r="1592" spans="3:18" x14ac:dyDescent="0.15">
      <c r="C1592" s="9">
        <f t="shared" si="88"/>
        <v>0</v>
      </c>
      <c r="D1592" s="9">
        <f t="shared" si="89"/>
        <v>0</v>
      </c>
      <c r="E1592" s="2"/>
      <c r="R1592" s="2"/>
    </row>
    <row r="1593" spans="3:18" x14ac:dyDescent="0.15">
      <c r="C1593" s="9">
        <f t="shared" si="88"/>
        <v>0</v>
      </c>
      <c r="D1593" s="9">
        <f t="shared" si="89"/>
        <v>0</v>
      </c>
      <c r="E1593" s="2"/>
      <c r="R1593" s="2"/>
    </row>
    <row r="1594" spans="3:18" x14ac:dyDescent="0.15">
      <c r="C1594" s="9">
        <f t="shared" si="88"/>
        <v>0</v>
      </c>
      <c r="D1594" s="9">
        <f t="shared" si="89"/>
        <v>0</v>
      </c>
      <c r="E1594" s="2"/>
      <c r="R1594" s="2"/>
    </row>
    <row r="1595" spans="3:18" x14ac:dyDescent="0.15">
      <c r="C1595" s="9">
        <f t="shared" si="88"/>
        <v>0</v>
      </c>
      <c r="D1595" s="9">
        <f t="shared" si="89"/>
        <v>0</v>
      </c>
      <c r="E1595" s="2"/>
      <c r="R1595" s="2"/>
    </row>
    <row r="1596" spans="3:18" x14ac:dyDescent="0.15">
      <c r="C1596" s="9">
        <f t="shared" si="88"/>
        <v>0</v>
      </c>
      <c r="D1596" s="9">
        <f t="shared" si="89"/>
        <v>0</v>
      </c>
      <c r="E1596" s="2"/>
      <c r="R1596" s="2"/>
    </row>
    <row r="1597" spans="3:18" x14ac:dyDescent="0.15">
      <c r="C1597" s="9">
        <f t="shared" si="88"/>
        <v>0</v>
      </c>
      <c r="D1597" s="9">
        <f t="shared" si="89"/>
        <v>0</v>
      </c>
      <c r="E1597" s="2"/>
      <c r="R1597" s="2"/>
    </row>
    <row r="1598" spans="3:18" x14ac:dyDescent="0.15">
      <c r="C1598" s="9">
        <f t="shared" si="88"/>
        <v>0</v>
      </c>
      <c r="D1598" s="9">
        <f t="shared" si="89"/>
        <v>0</v>
      </c>
      <c r="E1598" s="2"/>
      <c r="R1598" s="2"/>
    </row>
    <row r="1599" spans="3:18" x14ac:dyDescent="0.15">
      <c r="C1599" s="9">
        <f t="shared" si="88"/>
        <v>0</v>
      </c>
      <c r="D1599" s="9">
        <f t="shared" si="89"/>
        <v>0</v>
      </c>
      <c r="E1599" s="2"/>
      <c r="R1599" s="2"/>
    </row>
    <row r="1600" spans="3:18" x14ac:dyDescent="0.15">
      <c r="C1600" s="9">
        <f t="shared" si="88"/>
        <v>0</v>
      </c>
      <c r="D1600" s="9">
        <f t="shared" si="89"/>
        <v>0</v>
      </c>
      <c r="E1600" s="2"/>
      <c r="R1600" s="2"/>
    </row>
    <row r="1601" spans="3:18" x14ac:dyDescent="0.15">
      <c r="C1601" s="9">
        <f t="shared" si="88"/>
        <v>0</v>
      </c>
      <c r="D1601" s="9">
        <f t="shared" si="89"/>
        <v>0</v>
      </c>
      <c r="E1601" s="2"/>
      <c r="R1601" s="2"/>
    </row>
    <row r="1602" spans="3:18" x14ac:dyDescent="0.15">
      <c r="C1602" s="9">
        <f t="shared" si="88"/>
        <v>0</v>
      </c>
      <c r="D1602" s="9">
        <f t="shared" si="89"/>
        <v>0</v>
      </c>
      <c r="E1602" s="2"/>
      <c r="R1602" s="2"/>
    </row>
    <row r="1603" spans="3:18" x14ac:dyDescent="0.15">
      <c r="C1603" s="9">
        <f t="shared" si="88"/>
        <v>0</v>
      </c>
      <c r="D1603" s="9">
        <f t="shared" si="89"/>
        <v>0</v>
      </c>
      <c r="E1603" s="2"/>
      <c r="R1603" s="2"/>
    </row>
    <row r="1604" spans="3:18" x14ac:dyDescent="0.15">
      <c r="C1604" s="9">
        <f t="shared" ref="C1604:C1667" si="90">ROUND((I1604*AM_Fac+V1604*PM_fac)*AADT,-2)</f>
        <v>0</v>
      </c>
      <c r="D1604" s="9">
        <f t="shared" ref="D1604:D1667" si="91">ROUND(C1604*AAWT,-2)</f>
        <v>0</v>
      </c>
      <c r="E1604" s="2"/>
      <c r="R1604" s="2"/>
    </row>
    <row r="1605" spans="3:18" x14ac:dyDescent="0.15">
      <c r="C1605" s="9">
        <f t="shared" si="90"/>
        <v>0</v>
      </c>
      <c r="D1605" s="9">
        <f t="shared" si="91"/>
        <v>0</v>
      </c>
      <c r="E1605" s="2"/>
      <c r="R1605" s="2"/>
    </row>
    <row r="1606" spans="3:18" x14ac:dyDescent="0.15">
      <c r="C1606" s="9">
        <f t="shared" si="90"/>
        <v>0</v>
      </c>
      <c r="D1606" s="9">
        <f t="shared" si="91"/>
        <v>0</v>
      </c>
      <c r="E1606" s="2"/>
      <c r="R1606" s="2"/>
    </row>
    <row r="1607" spans="3:18" x14ac:dyDescent="0.15">
      <c r="C1607" s="9">
        <f t="shared" si="90"/>
        <v>0</v>
      </c>
      <c r="D1607" s="9">
        <f t="shared" si="91"/>
        <v>0</v>
      </c>
      <c r="E1607" s="2"/>
      <c r="R1607" s="2"/>
    </row>
    <row r="1608" spans="3:18" x14ac:dyDescent="0.15">
      <c r="C1608" s="9">
        <f t="shared" si="90"/>
        <v>0</v>
      </c>
      <c r="D1608" s="9">
        <f t="shared" si="91"/>
        <v>0</v>
      </c>
      <c r="E1608" s="2"/>
      <c r="R1608" s="2"/>
    </row>
    <row r="1609" spans="3:18" x14ac:dyDescent="0.15">
      <c r="C1609" s="9">
        <f t="shared" si="90"/>
        <v>0</v>
      </c>
      <c r="D1609" s="9">
        <f t="shared" si="91"/>
        <v>0</v>
      </c>
      <c r="E1609" s="2"/>
      <c r="R1609" s="2"/>
    </row>
    <row r="1610" spans="3:18" x14ac:dyDescent="0.15">
      <c r="C1610" s="9">
        <f t="shared" si="90"/>
        <v>0</v>
      </c>
      <c r="D1610" s="9">
        <f t="shared" si="91"/>
        <v>0</v>
      </c>
      <c r="E1610" s="2"/>
      <c r="R1610" s="2"/>
    </row>
    <row r="1611" spans="3:18" x14ac:dyDescent="0.15">
      <c r="C1611" s="9">
        <f t="shared" si="90"/>
        <v>0</v>
      </c>
      <c r="D1611" s="9">
        <f t="shared" si="91"/>
        <v>0</v>
      </c>
      <c r="E1611" s="2"/>
      <c r="R1611" s="2"/>
    </row>
    <row r="1612" spans="3:18" x14ac:dyDescent="0.15">
      <c r="C1612" s="9">
        <f t="shared" si="90"/>
        <v>0</v>
      </c>
      <c r="D1612" s="9">
        <f t="shared" si="91"/>
        <v>0</v>
      </c>
      <c r="E1612" s="2"/>
      <c r="R1612" s="2"/>
    </row>
    <row r="1613" spans="3:18" x14ac:dyDescent="0.15">
      <c r="C1613" s="9">
        <f t="shared" si="90"/>
        <v>0</v>
      </c>
      <c r="D1613" s="9">
        <f t="shared" si="91"/>
        <v>0</v>
      </c>
      <c r="E1613" s="2"/>
      <c r="R1613" s="2"/>
    </row>
    <row r="1614" spans="3:18" x14ac:dyDescent="0.15">
      <c r="C1614" s="9">
        <f t="shared" si="90"/>
        <v>0</v>
      </c>
      <c r="D1614" s="9">
        <f t="shared" si="91"/>
        <v>0</v>
      </c>
      <c r="E1614" s="2"/>
      <c r="R1614" s="2"/>
    </row>
    <row r="1615" spans="3:18" x14ac:dyDescent="0.15">
      <c r="C1615" s="9">
        <f t="shared" si="90"/>
        <v>0</v>
      </c>
      <c r="D1615" s="9">
        <f t="shared" si="91"/>
        <v>0</v>
      </c>
      <c r="E1615" s="2"/>
      <c r="R1615" s="2"/>
    </row>
    <row r="1616" spans="3:18" x14ac:dyDescent="0.15">
      <c r="C1616" s="9">
        <f t="shared" si="90"/>
        <v>0</v>
      </c>
      <c r="D1616" s="9">
        <f t="shared" si="91"/>
        <v>0</v>
      </c>
      <c r="E1616" s="2"/>
      <c r="R1616" s="2"/>
    </row>
    <row r="1617" spans="3:18" x14ac:dyDescent="0.15">
      <c r="C1617" s="9">
        <f t="shared" si="90"/>
        <v>0</v>
      </c>
      <c r="D1617" s="9">
        <f t="shared" si="91"/>
        <v>0</v>
      </c>
      <c r="E1617" s="2"/>
      <c r="R1617" s="2"/>
    </row>
    <row r="1618" spans="3:18" x14ac:dyDescent="0.15">
      <c r="C1618" s="9">
        <f t="shared" si="90"/>
        <v>0</v>
      </c>
      <c r="D1618" s="9">
        <f t="shared" si="91"/>
        <v>0</v>
      </c>
      <c r="E1618" s="2"/>
      <c r="R1618" s="2"/>
    </row>
    <row r="1619" spans="3:18" x14ac:dyDescent="0.15">
      <c r="C1619" s="9">
        <f t="shared" si="90"/>
        <v>0</v>
      </c>
      <c r="D1619" s="9">
        <f t="shared" si="91"/>
        <v>0</v>
      </c>
      <c r="E1619" s="2"/>
      <c r="R1619" s="2"/>
    </row>
    <row r="1620" spans="3:18" x14ac:dyDescent="0.15">
      <c r="C1620" s="9">
        <f t="shared" si="90"/>
        <v>0</v>
      </c>
      <c r="D1620" s="9">
        <f t="shared" si="91"/>
        <v>0</v>
      </c>
      <c r="E1620" s="2"/>
      <c r="R1620" s="2"/>
    </row>
    <row r="1621" spans="3:18" x14ac:dyDescent="0.15">
      <c r="C1621" s="9">
        <f t="shared" si="90"/>
        <v>0</v>
      </c>
      <c r="D1621" s="9">
        <f t="shared" si="91"/>
        <v>0</v>
      </c>
      <c r="E1621" s="2"/>
      <c r="R1621" s="2"/>
    </row>
    <row r="1622" spans="3:18" x14ac:dyDescent="0.15">
      <c r="C1622" s="9">
        <f t="shared" si="90"/>
        <v>0</v>
      </c>
      <c r="D1622" s="9">
        <f t="shared" si="91"/>
        <v>0</v>
      </c>
      <c r="E1622" s="2"/>
      <c r="R1622" s="2"/>
    </row>
    <row r="1623" spans="3:18" x14ac:dyDescent="0.15">
      <c r="C1623" s="9">
        <f t="shared" si="90"/>
        <v>0</v>
      </c>
      <c r="D1623" s="9">
        <f t="shared" si="91"/>
        <v>0</v>
      </c>
      <c r="E1623" s="2"/>
      <c r="R1623" s="2"/>
    </row>
    <row r="1624" spans="3:18" x14ac:dyDescent="0.15">
      <c r="C1624" s="9">
        <f t="shared" si="90"/>
        <v>0</v>
      </c>
      <c r="D1624" s="9">
        <f t="shared" si="91"/>
        <v>0</v>
      </c>
      <c r="E1624" s="2"/>
      <c r="R1624" s="2"/>
    </row>
    <row r="1625" spans="3:18" x14ac:dyDescent="0.15">
      <c r="C1625" s="9">
        <f t="shared" si="90"/>
        <v>0</v>
      </c>
      <c r="D1625" s="9">
        <f t="shared" si="91"/>
        <v>0</v>
      </c>
      <c r="E1625" s="2"/>
      <c r="R1625" s="2"/>
    </row>
    <row r="1626" spans="3:18" x14ac:dyDescent="0.15">
      <c r="C1626" s="9">
        <f t="shared" si="90"/>
        <v>0</v>
      </c>
      <c r="D1626" s="9">
        <f t="shared" si="91"/>
        <v>0</v>
      </c>
      <c r="E1626" s="2"/>
      <c r="R1626" s="2"/>
    </row>
    <row r="1627" spans="3:18" x14ac:dyDescent="0.15">
      <c r="C1627" s="9">
        <f t="shared" si="90"/>
        <v>0</v>
      </c>
      <c r="D1627" s="9">
        <f t="shared" si="91"/>
        <v>0</v>
      </c>
      <c r="E1627" s="2"/>
      <c r="R1627" s="2"/>
    </row>
    <row r="1628" spans="3:18" x14ac:dyDescent="0.15">
      <c r="C1628" s="9">
        <f t="shared" si="90"/>
        <v>0</v>
      </c>
      <c r="D1628" s="9">
        <f t="shared" si="91"/>
        <v>0</v>
      </c>
      <c r="E1628" s="2"/>
      <c r="R1628" s="2"/>
    </row>
    <row r="1629" spans="3:18" x14ac:dyDescent="0.15">
      <c r="C1629" s="9">
        <f t="shared" si="90"/>
        <v>0</v>
      </c>
      <c r="D1629" s="9">
        <f t="shared" si="91"/>
        <v>0</v>
      </c>
      <c r="E1629" s="2"/>
      <c r="R1629" s="2"/>
    </row>
    <row r="1630" spans="3:18" x14ac:dyDescent="0.15">
      <c r="C1630" s="9">
        <f t="shared" si="90"/>
        <v>0</v>
      </c>
      <c r="D1630" s="9">
        <f t="shared" si="91"/>
        <v>0</v>
      </c>
      <c r="E1630" s="2"/>
      <c r="R1630" s="2"/>
    </row>
    <row r="1631" spans="3:18" x14ac:dyDescent="0.15">
      <c r="C1631" s="9">
        <f t="shared" si="90"/>
        <v>0</v>
      </c>
      <c r="D1631" s="9">
        <f t="shared" si="91"/>
        <v>0</v>
      </c>
      <c r="E1631" s="2"/>
      <c r="R1631" s="2"/>
    </row>
    <row r="1632" spans="3:18" x14ac:dyDescent="0.15">
      <c r="C1632" s="9">
        <f t="shared" si="90"/>
        <v>0</v>
      </c>
      <c r="D1632" s="9">
        <f t="shared" si="91"/>
        <v>0</v>
      </c>
      <c r="E1632" s="2"/>
      <c r="R1632" s="2"/>
    </row>
    <row r="1633" spans="3:18" x14ac:dyDescent="0.15">
      <c r="C1633" s="9">
        <f t="shared" si="90"/>
        <v>0</v>
      </c>
      <c r="D1633" s="9">
        <f t="shared" si="91"/>
        <v>0</v>
      </c>
      <c r="E1633" s="2"/>
      <c r="R1633" s="2"/>
    </row>
    <row r="1634" spans="3:18" x14ac:dyDescent="0.15">
      <c r="C1634" s="9">
        <f t="shared" si="90"/>
        <v>0</v>
      </c>
      <c r="D1634" s="9">
        <f t="shared" si="91"/>
        <v>0</v>
      </c>
      <c r="E1634" s="2"/>
      <c r="R1634" s="2"/>
    </row>
    <row r="1635" spans="3:18" x14ac:dyDescent="0.15">
      <c r="C1635" s="9">
        <f t="shared" si="90"/>
        <v>0</v>
      </c>
      <c r="D1635" s="9">
        <f t="shared" si="91"/>
        <v>0</v>
      </c>
      <c r="E1635" s="2"/>
      <c r="R1635" s="2"/>
    </row>
    <row r="1636" spans="3:18" x14ac:dyDescent="0.15">
      <c r="C1636" s="9">
        <f t="shared" si="90"/>
        <v>0</v>
      </c>
      <c r="D1636" s="9">
        <f t="shared" si="91"/>
        <v>0</v>
      </c>
      <c r="E1636" s="2"/>
      <c r="R1636" s="2"/>
    </row>
    <row r="1637" spans="3:18" x14ac:dyDescent="0.15">
      <c r="C1637" s="9">
        <f t="shared" si="90"/>
        <v>0</v>
      </c>
      <c r="D1637" s="9">
        <f t="shared" si="91"/>
        <v>0</v>
      </c>
      <c r="E1637" s="2"/>
      <c r="R1637" s="2"/>
    </row>
    <row r="1638" spans="3:18" x14ac:dyDescent="0.15">
      <c r="C1638" s="9">
        <f t="shared" si="90"/>
        <v>0</v>
      </c>
      <c r="D1638" s="9">
        <f t="shared" si="91"/>
        <v>0</v>
      </c>
      <c r="E1638" s="2"/>
      <c r="R1638" s="2"/>
    </row>
    <row r="1639" spans="3:18" x14ac:dyDescent="0.15">
      <c r="C1639" s="9">
        <f t="shared" si="90"/>
        <v>0</v>
      </c>
      <c r="D1639" s="9">
        <f t="shared" si="91"/>
        <v>0</v>
      </c>
      <c r="E1639" s="2"/>
      <c r="R1639" s="2"/>
    </row>
    <row r="1640" spans="3:18" x14ac:dyDescent="0.15">
      <c r="C1640" s="9">
        <f t="shared" si="90"/>
        <v>0</v>
      </c>
      <c r="D1640" s="9">
        <f t="shared" si="91"/>
        <v>0</v>
      </c>
      <c r="E1640" s="2"/>
      <c r="R1640" s="2"/>
    </row>
    <row r="1641" spans="3:18" x14ac:dyDescent="0.15">
      <c r="C1641" s="9">
        <f t="shared" si="90"/>
        <v>0</v>
      </c>
      <c r="D1641" s="9">
        <f t="shared" si="91"/>
        <v>0</v>
      </c>
      <c r="E1641" s="2"/>
      <c r="R1641" s="2"/>
    </row>
    <row r="1642" spans="3:18" x14ac:dyDescent="0.15">
      <c r="C1642" s="9">
        <f t="shared" si="90"/>
        <v>0</v>
      </c>
      <c r="D1642" s="9">
        <f t="shared" si="91"/>
        <v>0</v>
      </c>
      <c r="E1642" s="2"/>
      <c r="R1642" s="2"/>
    </row>
    <row r="1643" spans="3:18" x14ac:dyDescent="0.15">
      <c r="C1643" s="9">
        <f t="shared" si="90"/>
        <v>0</v>
      </c>
      <c r="D1643" s="9">
        <f t="shared" si="91"/>
        <v>0</v>
      </c>
      <c r="E1643" s="2"/>
      <c r="R1643" s="2"/>
    </row>
    <row r="1644" spans="3:18" x14ac:dyDescent="0.15">
      <c r="C1644" s="9">
        <f t="shared" si="90"/>
        <v>0</v>
      </c>
      <c r="D1644" s="9">
        <f t="shared" si="91"/>
        <v>0</v>
      </c>
      <c r="E1644" s="2"/>
      <c r="R1644" s="2"/>
    </row>
    <row r="1645" spans="3:18" x14ac:dyDescent="0.15">
      <c r="C1645" s="9">
        <f t="shared" si="90"/>
        <v>0</v>
      </c>
      <c r="D1645" s="9">
        <f t="shared" si="91"/>
        <v>0</v>
      </c>
      <c r="E1645" s="2"/>
      <c r="R1645" s="2"/>
    </row>
    <row r="1646" spans="3:18" x14ac:dyDescent="0.15">
      <c r="C1646" s="9">
        <f t="shared" si="90"/>
        <v>0</v>
      </c>
      <c r="D1646" s="9">
        <f t="shared" si="91"/>
        <v>0</v>
      </c>
      <c r="E1646" s="2"/>
      <c r="R1646" s="2"/>
    </row>
    <row r="1647" spans="3:18" x14ac:dyDescent="0.15">
      <c r="C1647" s="9">
        <f t="shared" si="90"/>
        <v>0</v>
      </c>
      <c r="D1647" s="9">
        <f t="shared" si="91"/>
        <v>0</v>
      </c>
      <c r="E1647" s="2"/>
      <c r="R1647" s="2"/>
    </row>
    <row r="1648" spans="3:18" x14ac:dyDescent="0.15">
      <c r="C1648" s="9">
        <f t="shared" si="90"/>
        <v>0</v>
      </c>
      <c r="D1648" s="9">
        <f t="shared" si="91"/>
        <v>0</v>
      </c>
      <c r="E1648" s="2"/>
      <c r="R1648" s="2"/>
    </row>
    <row r="1649" spans="3:18" x14ac:dyDescent="0.15">
      <c r="C1649" s="9">
        <f t="shared" si="90"/>
        <v>0</v>
      </c>
      <c r="D1649" s="9">
        <f t="shared" si="91"/>
        <v>0</v>
      </c>
      <c r="E1649" s="2"/>
      <c r="R1649" s="2"/>
    </row>
    <row r="1650" spans="3:18" x14ac:dyDescent="0.15">
      <c r="C1650" s="9">
        <f t="shared" si="90"/>
        <v>0</v>
      </c>
      <c r="D1650" s="9">
        <f t="shared" si="91"/>
        <v>0</v>
      </c>
      <c r="E1650" s="2"/>
      <c r="R1650" s="2"/>
    </row>
    <row r="1651" spans="3:18" x14ac:dyDescent="0.15">
      <c r="C1651" s="9">
        <f t="shared" si="90"/>
        <v>0</v>
      </c>
      <c r="D1651" s="9">
        <f t="shared" si="91"/>
        <v>0</v>
      </c>
      <c r="E1651" s="2"/>
      <c r="R1651" s="2"/>
    </row>
    <row r="1652" spans="3:18" x14ac:dyDescent="0.15">
      <c r="C1652" s="9">
        <f t="shared" si="90"/>
        <v>0</v>
      </c>
      <c r="D1652" s="9">
        <f t="shared" si="91"/>
        <v>0</v>
      </c>
      <c r="E1652" s="2"/>
      <c r="R1652" s="2"/>
    </row>
    <row r="1653" spans="3:18" x14ac:dyDescent="0.15">
      <c r="C1653" s="9">
        <f t="shared" si="90"/>
        <v>0</v>
      </c>
      <c r="D1653" s="9">
        <f t="shared" si="91"/>
        <v>0</v>
      </c>
      <c r="E1653" s="2"/>
      <c r="R1653" s="2"/>
    </row>
    <row r="1654" spans="3:18" x14ac:dyDescent="0.15">
      <c r="C1654" s="9">
        <f t="shared" si="90"/>
        <v>0</v>
      </c>
      <c r="D1654" s="9">
        <f t="shared" si="91"/>
        <v>0</v>
      </c>
      <c r="E1654" s="2"/>
      <c r="R1654" s="2"/>
    </row>
    <row r="1655" spans="3:18" x14ac:dyDescent="0.15">
      <c r="C1655" s="9">
        <f t="shared" si="90"/>
        <v>0</v>
      </c>
      <c r="D1655" s="9">
        <f t="shared" si="91"/>
        <v>0</v>
      </c>
      <c r="E1655" s="2"/>
      <c r="R1655" s="2"/>
    </row>
    <row r="1656" spans="3:18" x14ac:dyDescent="0.15">
      <c r="C1656" s="9">
        <f t="shared" si="90"/>
        <v>0</v>
      </c>
      <c r="D1656" s="9">
        <f t="shared" si="91"/>
        <v>0</v>
      </c>
      <c r="E1656" s="2"/>
      <c r="R1656" s="2"/>
    </row>
    <row r="1657" spans="3:18" x14ac:dyDescent="0.15">
      <c r="C1657" s="9">
        <f t="shared" si="90"/>
        <v>0</v>
      </c>
      <c r="D1657" s="9">
        <f t="shared" si="91"/>
        <v>0</v>
      </c>
      <c r="E1657" s="2"/>
      <c r="R1657" s="2"/>
    </row>
    <row r="1658" spans="3:18" x14ac:dyDescent="0.15">
      <c r="C1658" s="9">
        <f t="shared" si="90"/>
        <v>0</v>
      </c>
      <c r="D1658" s="9">
        <f t="shared" si="91"/>
        <v>0</v>
      </c>
      <c r="E1658" s="2"/>
      <c r="R1658" s="2"/>
    </row>
    <row r="1659" spans="3:18" x14ac:dyDescent="0.15">
      <c r="C1659" s="9">
        <f t="shared" si="90"/>
        <v>0</v>
      </c>
      <c r="D1659" s="9">
        <f t="shared" si="91"/>
        <v>0</v>
      </c>
      <c r="E1659" s="2"/>
      <c r="R1659" s="2"/>
    </row>
    <row r="1660" spans="3:18" x14ac:dyDescent="0.15">
      <c r="C1660" s="9">
        <f t="shared" si="90"/>
        <v>0</v>
      </c>
      <c r="D1660" s="9">
        <f t="shared" si="91"/>
        <v>0</v>
      </c>
      <c r="E1660" s="2"/>
      <c r="R1660" s="2"/>
    </row>
    <row r="1661" spans="3:18" x14ac:dyDescent="0.15">
      <c r="C1661" s="9">
        <f t="shared" si="90"/>
        <v>0</v>
      </c>
      <c r="D1661" s="9">
        <f t="shared" si="91"/>
        <v>0</v>
      </c>
      <c r="E1661" s="2"/>
      <c r="R1661" s="2"/>
    </row>
    <row r="1662" spans="3:18" x14ac:dyDescent="0.15">
      <c r="C1662" s="9">
        <f t="shared" si="90"/>
        <v>0</v>
      </c>
      <c r="D1662" s="9">
        <f t="shared" si="91"/>
        <v>0</v>
      </c>
      <c r="E1662" s="2"/>
      <c r="R1662" s="2"/>
    </row>
    <row r="1663" spans="3:18" x14ac:dyDescent="0.15">
      <c r="C1663" s="9">
        <f t="shared" si="90"/>
        <v>0</v>
      </c>
      <c r="D1663" s="9">
        <f t="shared" si="91"/>
        <v>0</v>
      </c>
      <c r="E1663" s="2"/>
      <c r="R1663" s="2"/>
    </row>
    <row r="1664" spans="3:18" x14ac:dyDescent="0.15">
      <c r="C1664" s="9">
        <f t="shared" si="90"/>
        <v>0</v>
      </c>
      <c r="D1664" s="9">
        <f t="shared" si="91"/>
        <v>0</v>
      </c>
      <c r="E1664" s="2"/>
      <c r="R1664" s="2"/>
    </row>
    <row r="1665" spans="3:18" x14ac:dyDescent="0.15">
      <c r="C1665" s="9">
        <f t="shared" si="90"/>
        <v>0</v>
      </c>
      <c r="D1665" s="9">
        <f t="shared" si="91"/>
        <v>0</v>
      </c>
      <c r="E1665" s="2"/>
      <c r="R1665" s="2"/>
    </row>
    <row r="1666" spans="3:18" x14ac:dyDescent="0.15">
      <c r="C1666" s="9">
        <f t="shared" si="90"/>
        <v>0</v>
      </c>
      <c r="D1666" s="9">
        <f t="shared" si="91"/>
        <v>0</v>
      </c>
      <c r="E1666" s="2"/>
      <c r="R1666" s="2"/>
    </row>
    <row r="1667" spans="3:18" x14ac:dyDescent="0.15">
      <c r="C1667" s="9">
        <f t="shared" si="90"/>
        <v>0</v>
      </c>
      <c r="D1667" s="9">
        <f t="shared" si="91"/>
        <v>0</v>
      </c>
      <c r="E1667" s="2"/>
      <c r="R1667" s="2"/>
    </row>
    <row r="1668" spans="3:18" x14ac:dyDescent="0.15">
      <c r="C1668" s="9">
        <f t="shared" ref="C1668:C1703" si="92">ROUND((I1668*AM_Fac+V1668*PM_fac)*AADT,-2)</f>
        <v>0</v>
      </c>
      <c r="D1668" s="9">
        <f t="shared" ref="D1668:D1703" si="93">ROUND(C1668*AAWT,-2)</f>
        <v>0</v>
      </c>
      <c r="E1668" s="2"/>
      <c r="R1668" s="2"/>
    </row>
    <row r="1669" spans="3:18" x14ac:dyDescent="0.15">
      <c r="C1669" s="9">
        <f t="shared" si="92"/>
        <v>0</v>
      </c>
      <c r="D1669" s="9">
        <f t="shared" si="93"/>
        <v>0</v>
      </c>
      <c r="E1669" s="2"/>
      <c r="R1669" s="2"/>
    </row>
    <row r="1670" spans="3:18" x14ac:dyDescent="0.15">
      <c r="C1670" s="9">
        <f t="shared" si="92"/>
        <v>0</v>
      </c>
      <c r="D1670" s="9">
        <f t="shared" si="93"/>
        <v>0</v>
      </c>
      <c r="E1670" s="2"/>
      <c r="R1670" s="2"/>
    </row>
    <row r="1671" spans="3:18" x14ac:dyDescent="0.15">
      <c r="C1671" s="9">
        <f t="shared" si="92"/>
        <v>0</v>
      </c>
      <c r="D1671" s="9">
        <f t="shared" si="93"/>
        <v>0</v>
      </c>
      <c r="E1671" s="2"/>
      <c r="R1671" s="2"/>
    </row>
    <row r="1672" spans="3:18" x14ac:dyDescent="0.15">
      <c r="C1672" s="9">
        <f t="shared" si="92"/>
        <v>0</v>
      </c>
      <c r="D1672" s="9">
        <f t="shared" si="93"/>
        <v>0</v>
      </c>
      <c r="E1672" s="2"/>
      <c r="R1672" s="2"/>
    </row>
    <row r="1673" spans="3:18" x14ac:dyDescent="0.15">
      <c r="C1673" s="9">
        <f t="shared" si="92"/>
        <v>0</v>
      </c>
      <c r="D1673" s="9">
        <f t="shared" si="93"/>
        <v>0</v>
      </c>
      <c r="E1673" s="2"/>
      <c r="R1673" s="2"/>
    </row>
    <row r="1674" spans="3:18" x14ac:dyDescent="0.15">
      <c r="C1674" s="9">
        <f t="shared" si="92"/>
        <v>0</v>
      </c>
      <c r="D1674" s="9">
        <f t="shared" si="93"/>
        <v>0</v>
      </c>
      <c r="E1674" s="2"/>
      <c r="R1674" s="2"/>
    </row>
    <row r="1675" spans="3:18" x14ac:dyDescent="0.15">
      <c r="C1675" s="9">
        <f t="shared" si="92"/>
        <v>0</v>
      </c>
      <c r="D1675" s="9">
        <f t="shared" si="93"/>
        <v>0</v>
      </c>
      <c r="E1675" s="2"/>
      <c r="R1675" s="2"/>
    </row>
    <row r="1676" spans="3:18" x14ac:dyDescent="0.15">
      <c r="C1676" s="9">
        <f t="shared" si="92"/>
        <v>0</v>
      </c>
      <c r="D1676" s="9">
        <f t="shared" si="93"/>
        <v>0</v>
      </c>
      <c r="E1676" s="2"/>
      <c r="R1676" s="2"/>
    </row>
    <row r="1677" spans="3:18" x14ac:dyDescent="0.15">
      <c r="C1677" s="9">
        <f t="shared" si="92"/>
        <v>0</v>
      </c>
      <c r="D1677" s="9">
        <f t="shared" si="93"/>
        <v>0</v>
      </c>
      <c r="E1677" s="2"/>
      <c r="R1677" s="2"/>
    </row>
    <row r="1678" spans="3:18" x14ac:dyDescent="0.15">
      <c r="C1678" s="9">
        <f t="shared" si="92"/>
        <v>0</v>
      </c>
      <c r="D1678" s="9">
        <f t="shared" si="93"/>
        <v>0</v>
      </c>
      <c r="E1678" s="2"/>
      <c r="R1678" s="2"/>
    </row>
    <row r="1679" spans="3:18" x14ac:dyDescent="0.15">
      <c r="C1679" s="9">
        <f t="shared" si="92"/>
        <v>0</v>
      </c>
      <c r="D1679" s="9">
        <f t="shared" si="93"/>
        <v>0</v>
      </c>
      <c r="E1679" s="2"/>
      <c r="R1679" s="2"/>
    </row>
    <row r="1680" spans="3:18" x14ac:dyDescent="0.15">
      <c r="C1680" s="9">
        <f t="shared" si="92"/>
        <v>0</v>
      </c>
      <c r="D1680" s="9">
        <f t="shared" si="93"/>
        <v>0</v>
      </c>
      <c r="E1680" s="2"/>
      <c r="R1680" s="2"/>
    </row>
    <row r="1681" spans="3:18" x14ac:dyDescent="0.15">
      <c r="C1681" s="9">
        <f t="shared" si="92"/>
        <v>0</v>
      </c>
      <c r="D1681" s="9">
        <f t="shared" si="93"/>
        <v>0</v>
      </c>
      <c r="E1681" s="2"/>
      <c r="R1681" s="2"/>
    </row>
    <row r="1682" spans="3:18" x14ac:dyDescent="0.15">
      <c r="C1682" s="9">
        <f t="shared" si="92"/>
        <v>0</v>
      </c>
      <c r="D1682" s="9">
        <f t="shared" si="93"/>
        <v>0</v>
      </c>
      <c r="E1682" s="2"/>
      <c r="R1682" s="2"/>
    </row>
    <row r="1683" spans="3:18" x14ac:dyDescent="0.15">
      <c r="C1683" s="9">
        <f t="shared" si="92"/>
        <v>0</v>
      </c>
      <c r="D1683" s="9">
        <f t="shared" si="93"/>
        <v>0</v>
      </c>
      <c r="E1683" s="2"/>
      <c r="R1683" s="2"/>
    </row>
    <row r="1684" spans="3:18" x14ac:dyDescent="0.15">
      <c r="C1684" s="9">
        <f t="shared" si="92"/>
        <v>0</v>
      </c>
      <c r="D1684" s="9">
        <f t="shared" si="93"/>
        <v>0</v>
      </c>
      <c r="E1684" s="2"/>
      <c r="R1684" s="2"/>
    </row>
    <row r="1685" spans="3:18" x14ac:dyDescent="0.15">
      <c r="C1685" s="9">
        <f t="shared" si="92"/>
        <v>0</v>
      </c>
      <c r="D1685" s="9">
        <f t="shared" si="93"/>
        <v>0</v>
      </c>
      <c r="E1685" s="2"/>
      <c r="R1685" s="2"/>
    </row>
    <row r="1686" spans="3:18" x14ac:dyDescent="0.15">
      <c r="C1686" s="9">
        <f t="shared" si="92"/>
        <v>0</v>
      </c>
      <c r="D1686" s="9">
        <f t="shared" si="93"/>
        <v>0</v>
      </c>
      <c r="E1686" s="2"/>
      <c r="R1686" s="2"/>
    </row>
    <row r="1687" spans="3:18" x14ac:dyDescent="0.15">
      <c r="C1687" s="9">
        <f t="shared" si="92"/>
        <v>0</v>
      </c>
      <c r="D1687" s="9">
        <f t="shared" si="93"/>
        <v>0</v>
      </c>
      <c r="E1687" s="2"/>
      <c r="R1687" s="2"/>
    </row>
    <row r="1688" spans="3:18" x14ac:dyDescent="0.15">
      <c r="C1688" s="9">
        <f t="shared" si="92"/>
        <v>0</v>
      </c>
      <c r="D1688" s="9">
        <f t="shared" si="93"/>
        <v>0</v>
      </c>
      <c r="E1688" s="2"/>
      <c r="R1688" s="2"/>
    </row>
    <row r="1689" spans="3:18" x14ac:dyDescent="0.15">
      <c r="C1689" s="9">
        <f t="shared" si="92"/>
        <v>0</v>
      </c>
      <c r="D1689" s="9">
        <f t="shared" si="93"/>
        <v>0</v>
      </c>
      <c r="E1689" s="2"/>
      <c r="R1689" s="2"/>
    </row>
    <row r="1690" spans="3:18" x14ac:dyDescent="0.15">
      <c r="C1690" s="9">
        <f t="shared" si="92"/>
        <v>0</v>
      </c>
      <c r="D1690" s="9">
        <f t="shared" si="93"/>
        <v>0</v>
      </c>
      <c r="E1690" s="2"/>
      <c r="R1690" s="2"/>
    </row>
    <row r="1691" spans="3:18" x14ac:dyDescent="0.15">
      <c r="C1691" s="9">
        <f t="shared" si="92"/>
        <v>0</v>
      </c>
      <c r="D1691" s="9">
        <f t="shared" si="93"/>
        <v>0</v>
      </c>
      <c r="E1691" s="2"/>
      <c r="R1691" s="2"/>
    </row>
    <row r="1692" spans="3:18" x14ac:dyDescent="0.15">
      <c r="C1692" s="9">
        <f t="shared" si="92"/>
        <v>0</v>
      </c>
      <c r="D1692" s="9">
        <f t="shared" si="93"/>
        <v>0</v>
      </c>
      <c r="E1692" s="2"/>
      <c r="R1692" s="2"/>
    </row>
    <row r="1693" spans="3:18" x14ac:dyDescent="0.15">
      <c r="C1693" s="9">
        <f t="shared" si="92"/>
        <v>0</v>
      </c>
      <c r="D1693" s="9">
        <f t="shared" si="93"/>
        <v>0</v>
      </c>
      <c r="E1693" s="2"/>
      <c r="R1693" s="2"/>
    </row>
    <row r="1694" spans="3:18" x14ac:dyDescent="0.15">
      <c r="C1694" s="9">
        <f t="shared" si="92"/>
        <v>0</v>
      </c>
      <c r="D1694" s="9">
        <f t="shared" si="93"/>
        <v>0</v>
      </c>
      <c r="E1694" s="2"/>
      <c r="R1694" s="2"/>
    </row>
    <row r="1695" spans="3:18" x14ac:dyDescent="0.15">
      <c r="C1695" s="9">
        <f t="shared" si="92"/>
        <v>0</v>
      </c>
      <c r="D1695" s="9">
        <f t="shared" si="93"/>
        <v>0</v>
      </c>
      <c r="E1695" s="2"/>
      <c r="R1695" s="2"/>
    </row>
    <row r="1696" spans="3:18" x14ac:dyDescent="0.15">
      <c r="C1696" s="9">
        <f t="shared" si="92"/>
        <v>0</v>
      </c>
      <c r="D1696" s="9">
        <f t="shared" si="93"/>
        <v>0</v>
      </c>
      <c r="E1696" s="2"/>
      <c r="R1696" s="2"/>
    </row>
    <row r="1697" spans="3:18" x14ac:dyDescent="0.15">
      <c r="C1697" s="9">
        <f t="shared" si="92"/>
        <v>0</v>
      </c>
      <c r="D1697" s="9">
        <f t="shared" si="93"/>
        <v>0</v>
      </c>
      <c r="E1697" s="2"/>
      <c r="R1697" s="2"/>
    </row>
    <row r="1698" spans="3:18" x14ac:dyDescent="0.15">
      <c r="C1698" s="9">
        <f t="shared" si="92"/>
        <v>0</v>
      </c>
      <c r="D1698" s="9">
        <f t="shared" si="93"/>
        <v>0</v>
      </c>
      <c r="E1698" s="2"/>
      <c r="R1698" s="2"/>
    </row>
    <row r="1699" spans="3:18" x14ac:dyDescent="0.15">
      <c r="C1699" s="9">
        <f t="shared" si="92"/>
        <v>0</v>
      </c>
      <c r="D1699" s="9">
        <f t="shared" si="93"/>
        <v>0</v>
      </c>
      <c r="E1699" s="2"/>
      <c r="R1699" s="2"/>
    </row>
    <row r="1700" spans="3:18" x14ac:dyDescent="0.15">
      <c r="C1700" s="9">
        <f t="shared" si="92"/>
        <v>0</v>
      </c>
      <c r="D1700" s="9">
        <f t="shared" si="93"/>
        <v>0</v>
      </c>
      <c r="E1700" s="2"/>
      <c r="R1700" s="2"/>
    </row>
    <row r="1701" spans="3:18" x14ac:dyDescent="0.15">
      <c r="C1701" s="9">
        <f t="shared" si="92"/>
        <v>0</v>
      </c>
      <c r="D1701" s="9">
        <f t="shared" si="93"/>
        <v>0</v>
      </c>
      <c r="E1701" s="2"/>
      <c r="R1701" s="2"/>
    </row>
    <row r="1702" spans="3:18" x14ac:dyDescent="0.15">
      <c r="C1702" s="9">
        <f t="shared" si="92"/>
        <v>0</v>
      </c>
      <c r="D1702" s="9">
        <f t="shared" si="93"/>
        <v>0</v>
      </c>
      <c r="E1702" s="2"/>
      <c r="R1702" s="2"/>
    </row>
    <row r="1703" spans="3:18" x14ac:dyDescent="0.15">
      <c r="C1703" s="9">
        <f t="shared" si="92"/>
        <v>0</v>
      </c>
      <c r="D1703" s="9">
        <f t="shared" si="93"/>
        <v>0</v>
      </c>
      <c r="E1703" s="2"/>
      <c r="R1703" s="2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86DD7-98E3-46CF-8A97-E52494FC9474}">
  <dimension ref="B1:C736"/>
  <sheetViews>
    <sheetView workbookViewId="0">
      <selection activeCell="C3" sqref="C3"/>
    </sheetView>
  </sheetViews>
  <sheetFormatPr baseColWidth="10" defaultColWidth="8.83203125" defaultRowHeight="13" x14ac:dyDescent="0.15"/>
  <cols>
    <col min="2" max="3" width="14.33203125" customWidth="1"/>
  </cols>
  <sheetData>
    <row r="1" spans="2:3" x14ac:dyDescent="0.15">
      <c r="B1" s="3"/>
      <c r="C1" s="3"/>
    </row>
    <row r="2" spans="2:3" x14ac:dyDescent="0.15">
      <c r="B2" s="3"/>
      <c r="C2" s="3"/>
    </row>
    <row r="3" spans="2:3" x14ac:dyDescent="0.15">
      <c r="B3" s="3"/>
      <c r="C3" s="3" t="s">
        <v>35</v>
      </c>
    </row>
    <row r="4" spans="2:3" x14ac:dyDescent="0.15">
      <c r="B4" t="s">
        <v>112</v>
      </c>
    </row>
    <row r="5" spans="2:3" x14ac:dyDescent="0.15">
      <c r="B5" t="s">
        <v>113</v>
      </c>
    </row>
    <row r="6" spans="2:3" x14ac:dyDescent="0.15">
      <c r="B6" t="s">
        <v>114</v>
      </c>
    </row>
    <row r="7" spans="2:3" x14ac:dyDescent="0.15">
      <c r="B7" t="s">
        <v>115</v>
      </c>
    </row>
    <row r="8" spans="2:3" x14ac:dyDescent="0.15">
      <c r="B8" t="s">
        <v>116</v>
      </c>
    </row>
    <row r="9" spans="2:3" x14ac:dyDescent="0.15">
      <c r="B9" t="s">
        <v>117</v>
      </c>
      <c r="C9" t="s">
        <v>56</v>
      </c>
    </row>
    <row r="10" spans="2:3" x14ac:dyDescent="0.15">
      <c r="B10" t="s">
        <v>118</v>
      </c>
    </row>
    <row r="11" spans="2:3" x14ac:dyDescent="0.15">
      <c r="B11" t="s">
        <v>119</v>
      </c>
    </row>
    <row r="12" spans="2:3" x14ac:dyDescent="0.15">
      <c r="B12" t="s">
        <v>120</v>
      </c>
    </row>
    <row r="13" spans="2:3" x14ac:dyDescent="0.15">
      <c r="B13" t="s">
        <v>121</v>
      </c>
    </row>
    <row r="14" spans="2:3" x14ac:dyDescent="0.15">
      <c r="B14" t="s">
        <v>122</v>
      </c>
      <c r="C14" t="s">
        <v>65</v>
      </c>
    </row>
    <row r="15" spans="2:3" x14ac:dyDescent="0.15">
      <c r="B15" t="s">
        <v>123</v>
      </c>
      <c r="C15" t="s">
        <v>57</v>
      </c>
    </row>
    <row r="16" spans="2:3" x14ac:dyDescent="0.15">
      <c r="B16" t="s">
        <v>124</v>
      </c>
    </row>
    <row r="17" spans="2:3" x14ac:dyDescent="0.15">
      <c r="B17" t="s">
        <v>125</v>
      </c>
      <c r="C17" t="s">
        <v>58</v>
      </c>
    </row>
    <row r="18" spans="2:3" x14ac:dyDescent="0.15">
      <c r="B18" t="s">
        <v>126</v>
      </c>
    </row>
    <row r="19" spans="2:3" x14ac:dyDescent="0.15">
      <c r="B19" t="s">
        <v>127</v>
      </c>
    </row>
    <row r="20" spans="2:3" x14ac:dyDescent="0.15">
      <c r="B20" t="s">
        <v>128</v>
      </c>
    </row>
    <row r="21" spans="2:3" x14ac:dyDescent="0.15">
      <c r="B21" t="s">
        <v>129</v>
      </c>
    </row>
    <row r="22" spans="2:3" x14ac:dyDescent="0.15">
      <c r="B22" t="s">
        <v>130</v>
      </c>
    </row>
    <row r="23" spans="2:3" x14ac:dyDescent="0.15">
      <c r="B23" t="s">
        <v>131</v>
      </c>
    </row>
    <row r="24" spans="2:3" x14ac:dyDescent="0.15">
      <c r="B24" t="s">
        <v>132</v>
      </c>
    </row>
    <row r="25" spans="2:3" x14ac:dyDescent="0.15">
      <c r="B25" t="s">
        <v>133</v>
      </c>
    </row>
    <row r="26" spans="2:3" x14ac:dyDescent="0.15">
      <c r="B26" t="s">
        <v>134</v>
      </c>
    </row>
    <row r="27" spans="2:3" x14ac:dyDescent="0.15">
      <c r="B27" t="s">
        <v>135</v>
      </c>
      <c r="C27" t="s">
        <v>85</v>
      </c>
    </row>
    <row r="28" spans="2:3" x14ac:dyDescent="0.15">
      <c r="B28" t="s">
        <v>136</v>
      </c>
    </row>
    <row r="29" spans="2:3" x14ac:dyDescent="0.15">
      <c r="B29" t="s">
        <v>137</v>
      </c>
    </row>
    <row r="30" spans="2:3" x14ac:dyDescent="0.15">
      <c r="B30" t="s">
        <v>138</v>
      </c>
    </row>
    <row r="31" spans="2:3" x14ac:dyDescent="0.15">
      <c r="B31" t="s">
        <v>139</v>
      </c>
    </row>
    <row r="32" spans="2:3" x14ac:dyDescent="0.15">
      <c r="B32" t="s">
        <v>140</v>
      </c>
    </row>
    <row r="33" spans="2:2" x14ac:dyDescent="0.15">
      <c r="B33" t="s">
        <v>141</v>
      </c>
    </row>
    <row r="34" spans="2:2" x14ac:dyDescent="0.15">
      <c r="B34" t="s">
        <v>142</v>
      </c>
    </row>
    <row r="35" spans="2:2" x14ac:dyDescent="0.15">
      <c r="B35" t="s">
        <v>143</v>
      </c>
    </row>
    <row r="36" spans="2:2" x14ac:dyDescent="0.15">
      <c r="B36" t="s">
        <v>144</v>
      </c>
    </row>
    <row r="37" spans="2:2" x14ac:dyDescent="0.15">
      <c r="B37" t="s">
        <v>145</v>
      </c>
    </row>
    <row r="38" spans="2:2" x14ac:dyDescent="0.15">
      <c r="B38" t="s">
        <v>146</v>
      </c>
    </row>
    <row r="39" spans="2:2" x14ac:dyDescent="0.15">
      <c r="B39" t="s">
        <v>147</v>
      </c>
    </row>
    <row r="40" spans="2:2" x14ac:dyDescent="0.15">
      <c r="B40" t="s">
        <v>148</v>
      </c>
    </row>
    <row r="41" spans="2:2" x14ac:dyDescent="0.15">
      <c r="B41" t="s">
        <v>149</v>
      </c>
    </row>
    <row r="42" spans="2:2" x14ac:dyDescent="0.15">
      <c r="B42" t="s">
        <v>150</v>
      </c>
    </row>
    <row r="43" spans="2:2" x14ac:dyDescent="0.15">
      <c r="B43" t="s">
        <v>151</v>
      </c>
    </row>
    <row r="44" spans="2:2" x14ac:dyDescent="0.15">
      <c r="B44" t="s">
        <v>152</v>
      </c>
    </row>
    <row r="45" spans="2:2" x14ac:dyDescent="0.15">
      <c r="B45" t="s">
        <v>153</v>
      </c>
    </row>
    <row r="46" spans="2:2" x14ac:dyDescent="0.15">
      <c r="B46" t="s">
        <v>154</v>
      </c>
    </row>
    <row r="47" spans="2:2" x14ac:dyDescent="0.15">
      <c r="B47" t="s">
        <v>155</v>
      </c>
    </row>
    <row r="48" spans="2:2" x14ac:dyDescent="0.15">
      <c r="B48" t="s">
        <v>156</v>
      </c>
    </row>
    <row r="49" spans="2:2" x14ac:dyDescent="0.15">
      <c r="B49" t="s">
        <v>157</v>
      </c>
    </row>
    <row r="50" spans="2:2" x14ac:dyDescent="0.15">
      <c r="B50" t="s">
        <v>158</v>
      </c>
    </row>
    <row r="51" spans="2:2" x14ac:dyDescent="0.15">
      <c r="B51" t="s">
        <v>159</v>
      </c>
    </row>
    <row r="52" spans="2:2" x14ac:dyDescent="0.15">
      <c r="B52" t="s">
        <v>160</v>
      </c>
    </row>
    <row r="53" spans="2:2" x14ac:dyDescent="0.15">
      <c r="B53" t="s">
        <v>161</v>
      </c>
    </row>
    <row r="54" spans="2:2" x14ac:dyDescent="0.15">
      <c r="B54" t="s">
        <v>162</v>
      </c>
    </row>
    <row r="55" spans="2:2" x14ac:dyDescent="0.15">
      <c r="B55" t="s">
        <v>163</v>
      </c>
    </row>
    <row r="56" spans="2:2" x14ac:dyDescent="0.15">
      <c r="B56" t="s">
        <v>164</v>
      </c>
    </row>
    <row r="57" spans="2:2" x14ac:dyDescent="0.15">
      <c r="B57" t="s">
        <v>165</v>
      </c>
    </row>
    <row r="58" spans="2:2" x14ac:dyDescent="0.15">
      <c r="B58" t="s">
        <v>166</v>
      </c>
    </row>
    <row r="59" spans="2:2" x14ac:dyDescent="0.15">
      <c r="B59" t="s">
        <v>167</v>
      </c>
    </row>
    <row r="60" spans="2:2" x14ac:dyDescent="0.15">
      <c r="B60" t="s">
        <v>168</v>
      </c>
    </row>
    <row r="61" spans="2:2" x14ac:dyDescent="0.15">
      <c r="B61" t="s">
        <v>169</v>
      </c>
    </row>
    <row r="62" spans="2:2" x14ac:dyDescent="0.15">
      <c r="B62" t="s">
        <v>170</v>
      </c>
    </row>
    <row r="63" spans="2:2" x14ac:dyDescent="0.15">
      <c r="B63" t="s">
        <v>171</v>
      </c>
    </row>
    <row r="64" spans="2:2" x14ac:dyDescent="0.15">
      <c r="B64" t="s">
        <v>172</v>
      </c>
    </row>
    <row r="65" spans="2:3" x14ac:dyDescent="0.15">
      <c r="B65" t="s">
        <v>173</v>
      </c>
    </row>
    <row r="66" spans="2:3" x14ac:dyDescent="0.15">
      <c r="B66" t="s">
        <v>174</v>
      </c>
    </row>
    <row r="67" spans="2:3" x14ac:dyDescent="0.15">
      <c r="B67" t="s">
        <v>175</v>
      </c>
    </row>
    <row r="68" spans="2:3" x14ac:dyDescent="0.15">
      <c r="B68" t="s">
        <v>176</v>
      </c>
    </row>
    <row r="69" spans="2:3" x14ac:dyDescent="0.15">
      <c r="B69" t="s">
        <v>177</v>
      </c>
    </row>
    <row r="70" spans="2:3" x14ac:dyDescent="0.15">
      <c r="B70" t="s">
        <v>178</v>
      </c>
    </row>
    <row r="71" spans="2:3" x14ac:dyDescent="0.15">
      <c r="B71" t="s">
        <v>179</v>
      </c>
    </row>
    <row r="72" spans="2:3" x14ac:dyDescent="0.15">
      <c r="B72" t="s">
        <v>180</v>
      </c>
    </row>
    <row r="73" spans="2:3" x14ac:dyDescent="0.15">
      <c r="B73" t="s">
        <v>181</v>
      </c>
    </row>
    <row r="74" spans="2:3" x14ac:dyDescent="0.15">
      <c r="B74" t="s">
        <v>182</v>
      </c>
    </row>
    <row r="75" spans="2:3" x14ac:dyDescent="0.15">
      <c r="B75" t="s">
        <v>183</v>
      </c>
    </row>
    <row r="76" spans="2:3" x14ac:dyDescent="0.15">
      <c r="B76" t="s">
        <v>184</v>
      </c>
    </row>
    <row r="77" spans="2:3" x14ac:dyDescent="0.15">
      <c r="B77" t="s">
        <v>185</v>
      </c>
    </row>
    <row r="78" spans="2:3" x14ac:dyDescent="0.15">
      <c r="B78" t="s">
        <v>186</v>
      </c>
      <c r="C78" t="s">
        <v>39</v>
      </c>
    </row>
    <row r="79" spans="2:3" x14ac:dyDescent="0.15">
      <c r="B79" t="s">
        <v>187</v>
      </c>
    </row>
    <row r="80" spans="2:3" x14ac:dyDescent="0.15">
      <c r="B80" t="s">
        <v>188</v>
      </c>
    </row>
    <row r="81" spans="2:3" x14ac:dyDescent="0.15">
      <c r="B81" t="s">
        <v>189</v>
      </c>
    </row>
    <row r="82" spans="2:3" x14ac:dyDescent="0.15">
      <c r="B82" t="s">
        <v>190</v>
      </c>
    </row>
    <row r="83" spans="2:3" x14ac:dyDescent="0.15">
      <c r="B83" t="s">
        <v>191</v>
      </c>
    </row>
    <row r="84" spans="2:3" x14ac:dyDescent="0.15">
      <c r="B84" t="s">
        <v>192</v>
      </c>
    </row>
    <row r="85" spans="2:3" x14ac:dyDescent="0.15">
      <c r="B85" t="s">
        <v>193</v>
      </c>
    </row>
    <row r="86" spans="2:3" x14ac:dyDescent="0.15">
      <c r="B86" t="s">
        <v>194</v>
      </c>
    </row>
    <row r="87" spans="2:3" x14ac:dyDescent="0.15">
      <c r="B87" t="s">
        <v>195</v>
      </c>
    </row>
    <row r="88" spans="2:3" x14ac:dyDescent="0.15">
      <c r="B88" t="s">
        <v>196</v>
      </c>
      <c r="C88" t="s">
        <v>86</v>
      </c>
    </row>
    <row r="89" spans="2:3" x14ac:dyDescent="0.15">
      <c r="B89" t="s">
        <v>197</v>
      </c>
    </row>
    <row r="90" spans="2:3" x14ac:dyDescent="0.15">
      <c r="B90" t="s">
        <v>198</v>
      </c>
      <c r="C90" t="s">
        <v>87</v>
      </c>
    </row>
    <row r="91" spans="2:3" x14ac:dyDescent="0.15">
      <c r="B91" t="s">
        <v>199</v>
      </c>
    </row>
    <row r="92" spans="2:3" x14ac:dyDescent="0.15">
      <c r="B92" t="s">
        <v>200</v>
      </c>
    </row>
    <row r="93" spans="2:3" x14ac:dyDescent="0.15">
      <c r="B93" t="s">
        <v>201</v>
      </c>
      <c r="C93" t="s">
        <v>62</v>
      </c>
    </row>
    <row r="94" spans="2:3" x14ac:dyDescent="0.15">
      <c r="B94" t="s">
        <v>202</v>
      </c>
    </row>
    <row r="95" spans="2:3" x14ac:dyDescent="0.15">
      <c r="B95" t="s">
        <v>203</v>
      </c>
    </row>
    <row r="96" spans="2:3" x14ac:dyDescent="0.15">
      <c r="B96" t="s">
        <v>204</v>
      </c>
    </row>
    <row r="97" spans="2:3" x14ac:dyDescent="0.15">
      <c r="B97" t="s">
        <v>205</v>
      </c>
    </row>
    <row r="98" spans="2:3" x14ac:dyDescent="0.15">
      <c r="B98" t="s">
        <v>206</v>
      </c>
    </row>
    <row r="99" spans="2:3" x14ac:dyDescent="0.15">
      <c r="B99" t="s">
        <v>207</v>
      </c>
    </row>
    <row r="100" spans="2:3" x14ac:dyDescent="0.15">
      <c r="B100" t="s">
        <v>208</v>
      </c>
      <c r="C100" t="s">
        <v>59</v>
      </c>
    </row>
    <row r="101" spans="2:3" x14ac:dyDescent="0.15">
      <c r="B101" t="s">
        <v>209</v>
      </c>
      <c r="C101" t="s">
        <v>60</v>
      </c>
    </row>
    <row r="102" spans="2:3" x14ac:dyDescent="0.15">
      <c r="B102" t="s">
        <v>210</v>
      </c>
    </row>
    <row r="103" spans="2:3" x14ac:dyDescent="0.15">
      <c r="B103" t="s">
        <v>211</v>
      </c>
    </row>
    <row r="104" spans="2:3" x14ac:dyDescent="0.15">
      <c r="B104" t="s">
        <v>212</v>
      </c>
      <c r="C104" t="s">
        <v>61</v>
      </c>
    </row>
    <row r="105" spans="2:3" x14ac:dyDescent="0.15">
      <c r="B105" t="s">
        <v>213</v>
      </c>
    </row>
    <row r="106" spans="2:3" x14ac:dyDescent="0.15">
      <c r="B106" t="s">
        <v>214</v>
      </c>
    </row>
    <row r="107" spans="2:3" x14ac:dyDescent="0.15">
      <c r="B107" t="s">
        <v>215</v>
      </c>
    </row>
    <row r="108" spans="2:3" x14ac:dyDescent="0.15">
      <c r="B108" t="s">
        <v>216</v>
      </c>
    </row>
    <row r="109" spans="2:3" x14ac:dyDescent="0.15">
      <c r="B109" t="s">
        <v>217</v>
      </c>
    </row>
    <row r="110" spans="2:3" x14ac:dyDescent="0.15">
      <c r="B110" t="s">
        <v>218</v>
      </c>
    </row>
    <row r="111" spans="2:3" x14ac:dyDescent="0.15">
      <c r="B111" t="s">
        <v>219</v>
      </c>
    </row>
    <row r="112" spans="2:3" x14ac:dyDescent="0.15">
      <c r="B112" t="s">
        <v>220</v>
      </c>
    </row>
    <row r="113" spans="2:2" x14ac:dyDescent="0.15">
      <c r="B113" t="s">
        <v>221</v>
      </c>
    </row>
    <row r="114" spans="2:2" x14ac:dyDescent="0.15">
      <c r="B114" t="s">
        <v>222</v>
      </c>
    </row>
    <row r="115" spans="2:2" x14ac:dyDescent="0.15">
      <c r="B115" t="s">
        <v>223</v>
      </c>
    </row>
    <row r="116" spans="2:2" x14ac:dyDescent="0.15">
      <c r="B116" t="s">
        <v>224</v>
      </c>
    </row>
    <row r="117" spans="2:2" x14ac:dyDescent="0.15">
      <c r="B117" t="s">
        <v>225</v>
      </c>
    </row>
    <row r="118" spans="2:2" x14ac:dyDescent="0.15">
      <c r="B118" t="s">
        <v>226</v>
      </c>
    </row>
    <row r="119" spans="2:2" x14ac:dyDescent="0.15">
      <c r="B119" t="s">
        <v>227</v>
      </c>
    </row>
    <row r="120" spans="2:2" x14ac:dyDescent="0.15">
      <c r="B120" t="s">
        <v>228</v>
      </c>
    </row>
    <row r="121" spans="2:2" x14ac:dyDescent="0.15">
      <c r="B121" t="s">
        <v>229</v>
      </c>
    </row>
    <row r="122" spans="2:2" x14ac:dyDescent="0.15">
      <c r="B122" t="s">
        <v>230</v>
      </c>
    </row>
    <row r="123" spans="2:2" x14ac:dyDescent="0.15">
      <c r="B123" t="s">
        <v>231</v>
      </c>
    </row>
    <row r="124" spans="2:2" x14ac:dyDescent="0.15">
      <c r="B124" t="s">
        <v>232</v>
      </c>
    </row>
    <row r="125" spans="2:2" x14ac:dyDescent="0.15">
      <c r="B125" t="s">
        <v>233</v>
      </c>
    </row>
    <row r="126" spans="2:2" x14ac:dyDescent="0.15">
      <c r="B126" t="s">
        <v>234</v>
      </c>
    </row>
    <row r="127" spans="2:2" x14ac:dyDescent="0.15">
      <c r="B127" t="s">
        <v>235</v>
      </c>
    </row>
    <row r="128" spans="2:2" x14ac:dyDescent="0.15">
      <c r="B128" t="s">
        <v>236</v>
      </c>
    </row>
    <row r="129" spans="2:2" x14ac:dyDescent="0.15">
      <c r="B129" t="s">
        <v>237</v>
      </c>
    </row>
    <row r="130" spans="2:2" x14ac:dyDescent="0.15">
      <c r="B130" t="s">
        <v>238</v>
      </c>
    </row>
    <row r="131" spans="2:2" x14ac:dyDescent="0.15">
      <c r="B131" t="s">
        <v>239</v>
      </c>
    </row>
    <row r="132" spans="2:2" x14ac:dyDescent="0.15">
      <c r="B132" t="s">
        <v>240</v>
      </c>
    </row>
    <row r="133" spans="2:2" x14ac:dyDescent="0.15">
      <c r="B133" t="s">
        <v>241</v>
      </c>
    </row>
    <row r="134" spans="2:2" x14ac:dyDescent="0.15">
      <c r="B134" t="s">
        <v>242</v>
      </c>
    </row>
    <row r="135" spans="2:2" x14ac:dyDescent="0.15">
      <c r="B135" t="s">
        <v>243</v>
      </c>
    </row>
    <row r="136" spans="2:2" x14ac:dyDescent="0.15">
      <c r="B136" t="s">
        <v>244</v>
      </c>
    </row>
    <row r="137" spans="2:2" x14ac:dyDescent="0.15">
      <c r="B137" t="s">
        <v>245</v>
      </c>
    </row>
    <row r="138" spans="2:2" x14ac:dyDescent="0.15">
      <c r="B138" t="s">
        <v>246</v>
      </c>
    </row>
    <row r="139" spans="2:2" x14ac:dyDescent="0.15">
      <c r="B139" t="s">
        <v>247</v>
      </c>
    </row>
    <row r="140" spans="2:2" x14ac:dyDescent="0.15">
      <c r="B140" t="s">
        <v>248</v>
      </c>
    </row>
    <row r="141" spans="2:2" x14ac:dyDescent="0.15">
      <c r="B141" t="s">
        <v>249</v>
      </c>
    </row>
    <row r="142" spans="2:2" x14ac:dyDescent="0.15">
      <c r="B142" t="s">
        <v>250</v>
      </c>
    </row>
    <row r="143" spans="2:2" x14ac:dyDescent="0.15">
      <c r="B143" t="s">
        <v>251</v>
      </c>
    </row>
    <row r="144" spans="2:2" x14ac:dyDescent="0.15">
      <c r="B144" t="s">
        <v>252</v>
      </c>
    </row>
    <row r="145" spans="2:2" x14ac:dyDescent="0.15">
      <c r="B145" t="s">
        <v>253</v>
      </c>
    </row>
    <row r="146" spans="2:2" x14ac:dyDescent="0.15">
      <c r="B146" t="s">
        <v>254</v>
      </c>
    </row>
    <row r="147" spans="2:2" x14ac:dyDescent="0.15">
      <c r="B147" t="s">
        <v>255</v>
      </c>
    </row>
    <row r="148" spans="2:2" x14ac:dyDescent="0.15">
      <c r="B148" t="s">
        <v>256</v>
      </c>
    </row>
    <row r="149" spans="2:2" x14ac:dyDescent="0.15">
      <c r="B149" t="s">
        <v>257</v>
      </c>
    </row>
    <row r="150" spans="2:2" x14ac:dyDescent="0.15">
      <c r="B150" t="s">
        <v>258</v>
      </c>
    </row>
    <row r="151" spans="2:2" x14ac:dyDescent="0.15">
      <c r="B151" t="s">
        <v>259</v>
      </c>
    </row>
    <row r="152" spans="2:2" x14ac:dyDescent="0.15">
      <c r="B152" t="s">
        <v>260</v>
      </c>
    </row>
    <row r="153" spans="2:2" x14ac:dyDescent="0.15">
      <c r="B153" t="s">
        <v>261</v>
      </c>
    </row>
    <row r="154" spans="2:2" x14ac:dyDescent="0.15">
      <c r="B154" t="s">
        <v>262</v>
      </c>
    </row>
    <row r="155" spans="2:2" x14ac:dyDescent="0.15">
      <c r="B155" t="s">
        <v>263</v>
      </c>
    </row>
    <row r="156" spans="2:2" x14ac:dyDescent="0.15">
      <c r="B156" t="s">
        <v>264</v>
      </c>
    </row>
    <row r="157" spans="2:2" x14ac:dyDescent="0.15">
      <c r="B157" t="s">
        <v>265</v>
      </c>
    </row>
    <row r="158" spans="2:2" x14ac:dyDescent="0.15">
      <c r="B158" t="s">
        <v>266</v>
      </c>
    </row>
    <row r="159" spans="2:2" x14ac:dyDescent="0.15">
      <c r="B159" t="s">
        <v>267</v>
      </c>
    </row>
    <row r="160" spans="2:2" x14ac:dyDescent="0.15">
      <c r="B160" t="s">
        <v>268</v>
      </c>
    </row>
    <row r="161" spans="2:2" x14ac:dyDescent="0.15">
      <c r="B161" t="s">
        <v>269</v>
      </c>
    </row>
    <row r="162" spans="2:2" x14ac:dyDescent="0.15">
      <c r="B162" t="s">
        <v>270</v>
      </c>
    </row>
    <row r="163" spans="2:2" x14ac:dyDescent="0.15">
      <c r="B163" t="s">
        <v>271</v>
      </c>
    </row>
    <row r="164" spans="2:2" x14ac:dyDescent="0.15">
      <c r="B164" t="s">
        <v>272</v>
      </c>
    </row>
    <row r="165" spans="2:2" x14ac:dyDescent="0.15">
      <c r="B165" t="s">
        <v>273</v>
      </c>
    </row>
    <row r="166" spans="2:2" x14ac:dyDescent="0.15">
      <c r="B166" t="s">
        <v>274</v>
      </c>
    </row>
    <row r="167" spans="2:2" x14ac:dyDescent="0.15">
      <c r="B167" t="s">
        <v>275</v>
      </c>
    </row>
    <row r="168" spans="2:2" x14ac:dyDescent="0.15">
      <c r="B168" t="s">
        <v>276</v>
      </c>
    </row>
    <row r="169" spans="2:2" x14ac:dyDescent="0.15">
      <c r="B169" t="s">
        <v>277</v>
      </c>
    </row>
    <row r="170" spans="2:2" x14ac:dyDescent="0.15">
      <c r="B170" t="s">
        <v>278</v>
      </c>
    </row>
    <row r="171" spans="2:2" x14ac:dyDescent="0.15">
      <c r="B171" t="s">
        <v>279</v>
      </c>
    </row>
    <row r="172" spans="2:2" x14ac:dyDescent="0.15">
      <c r="B172" t="s">
        <v>280</v>
      </c>
    </row>
    <row r="173" spans="2:2" x14ac:dyDescent="0.15">
      <c r="B173" t="s">
        <v>281</v>
      </c>
    </row>
    <row r="174" spans="2:2" x14ac:dyDescent="0.15">
      <c r="B174" t="s">
        <v>282</v>
      </c>
    </row>
    <row r="175" spans="2:2" x14ac:dyDescent="0.15">
      <c r="B175" t="s">
        <v>283</v>
      </c>
    </row>
    <row r="176" spans="2:2" x14ac:dyDescent="0.15">
      <c r="B176" t="s">
        <v>284</v>
      </c>
    </row>
    <row r="177" spans="2:2" x14ac:dyDescent="0.15">
      <c r="B177" t="s">
        <v>285</v>
      </c>
    </row>
    <row r="178" spans="2:2" x14ac:dyDescent="0.15">
      <c r="B178" t="s">
        <v>286</v>
      </c>
    </row>
    <row r="179" spans="2:2" x14ac:dyDescent="0.15">
      <c r="B179" t="s">
        <v>287</v>
      </c>
    </row>
    <row r="180" spans="2:2" x14ac:dyDescent="0.15">
      <c r="B180" t="s">
        <v>288</v>
      </c>
    </row>
    <row r="181" spans="2:2" x14ac:dyDescent="0.15">
      <c r="B181" t="s">
        <v>289</v>
      </c>
    </row>
    <row r="182" spans="2:2" x14ac:dyDescent="0.15">
      <c r="B182" t="s">
        <v>290</v>
      </c>
    </row>
    <row r="183" spans="2:2" x14ac:dyDescent="0.15">
      <c r="B183" t="s">
        <v>291</v>
      </c>
    </row>
    <row r="184" spans="2:2" x14ac:dyDescent="0.15">
      <c r="B184" t="s">
        <v>292</v>
      </c>
    </row>
    <row r="185" spans="2:2" x14ac:dyDescent="0.15">
      <c r="B185" t="s">
        <v>293</v>
      </c>
    </row>
    <row r="186" spans="2:2" x14ac:dyDescent="0.15">
      <c r="B186" t="s">
        <v>294</v>
      </c>
    </row>
    <row r="187" spans="2:2" x14ac:dyDescent="0.15">
      <c r="B187" t="s">
        <v>295</v>
      </c>
    </row>
    <row r="188" spans="2:2" x14ac:dyDescent="0.15">
      <c r="B188" t="s">
        <v>296</v>
      </c>
    </row>
    <row r="189" spans="2:2" x14ac:dyDescent="0.15">
      <c r="B189" t="s">
        <v>297</v>
      </c>
    </row>
    <row r="190" spans="2:2" x14ac:dyDescent="0.15">
      <c r="B190" t="s">
        <v>298</v>
      </c>
    </row>
    <row r="191" spans="2:2" x14ac:dyDescent="0.15">
      <c r="B191" t="s">
        <v>299</v>
      </c>
    </row>
    <row r="192" spans="2:2" x14ac:dyDescent="0.15">
      <c r="B192" t="s">
        <v>300</v>
      </c>
    </row>
    <row r="193" spans="2:2" x14ac:dyDescent="0.15">
      <c r="B193" t="s">
        <v>301</v>
      </c>
    </row>
    <row r="194" spans="2:2" x14ac:dyDescent="0.15">
      <c r="B194" t="s">
        <v>302</v>
      </c>
    </row>
    <row r="195" spans="2:2" x14ac:dyDescent="0.15">
      <c r="B195" t="s">
        <v>303</v>
      </c>
    </row>
    <row r="196" spans="2:2" x14ac:dyDescent="0.15">
      <c r="B196" t="s">
        <v>304</v>
      </c>
    </row>
    <row r="197" spans="2:2" x14ac:dyDescent="0.15">
      <c r="B197" t="s">
        <v>305</v>
      </c>
    </row>
    <row r="198" spans="2:2" x14ac:dyDescent="0.15">
      <c r="B198" t="s">
        <v>306</v>
      </c>
    </row>
    <row r="199" spans="2:2" x14ac:dyDescent="0.15">
      <c r="B199" t="s">
        <v>307</v>
      </c>
    </row>
    <row r="200" spans="2:2" x14ac:dyDescent="0.15">
      <c r="B200" t="s">
        <v>308</v>
      </c>
    </row>
    <row r="201" spans="2:2" x14ac:dyDescent="0.15">
      <c r="B201" t="s">
        <v>309</v>
      </c>
    </row>
    <row r="202" spans="2:2" x14ac:dyDescent="0.15">
      <c r="B202" t="s">
        <v>310</v>
      </c>
    </row>
    <row r="203" spans="2:2" x14ac:dyDescent="0.15">
      <c r="B203" t="s">
        <v>311</v>
      </c>
    </row>
    <row r="204" spans="2:2" x14ac:dyDescent="0.15">
      <c r="B204" t="s">
        <v>312</v>
      </c>
    </row>
    <row r="205" spans="2:2" x14ac:dyDescent="0.15">
      <c r="B205" t="s">
        <v>313</v>
      </c>
    </row>
    <row r="206" spans="2:2" x14ac:dyDescent="0.15">
      <c r="B206" t="s">
        <v>314</v>
      </c>
    </row>
    <row r="207" spans="2:2" x14ac:dyDescent="0.15">
      <c r="B207" t="s">
        <v>315</v>
      </c>
    </row>
    <row r="208" spans="2:2" x14ac:dyDescent="0.15">
      <c r="B208" t="s">
        <v>316</v>
      </c>
    </row>
    <row r="209" spans="2:3" x14ac:dyDescent="0.15">
      <c r="B209" t="s">
        <v>317</v>
      </c>
    </row>
    <row r="210" spans="2:3" x14ac:dyDescent="0.15">
      <c r="B210" t="s">
        <v>318</v>
      </c>
    </row>
    <row r="211" spans="2:3" x14ac:dyDescent="0.15">
      <c r="B211" t="s">
        <v>319</v>
      </c>
    </row>
    <row r="212" spans="2:3" x14ac:dyDescent="0.15">
      <c r="B212" t="s">
        <v>320</v>
      </c>
    </row>
    <row r="213" spans="2:3" x14ac:dyDescent="0.15">
      <c r="B213" t="s">
        <v>321</v>
      </c>
      <c r="C213" t="s">
        <v>63</v>
      </c>
    </row>
    <row r="214" spans="2:3" x14ac:dyDescent="0.15">
      <c r="B214" t="s">
        <v>322</v>
      </c>
    </row>
    <row r="215" spans="2:3" x14ac:dyDescent="0.15">
      <c r="B215" t="s">
        <v>323</v>
      </c>
    </row>
    <row r="216" spans="2:3" x14ac:dyDescent="0.15">
      <c r="B216" t="s">
        <v>324</v>
      </c>
    </row>
    <row r="217" spans="2:3" x14ac:dyDescent="0.15">
      <c r="B217" t="s">
        <v>325</v>
      </c>
    </row>
    <row r="218" spans="2:3" x14ac:dyDescent="0.15">
      <c r="B218" t="s">
        <v>326</v>
      </c>
    </row>
    <row r="219" spans="2:3" x14ac:dyDescent="0.15">
      <c r="B219" t="s">
        <v>327</v>
      </c>
    </row>
    <row r="220" spans="2:3" x14ac:dyDescent="0.15">
      <c r="B220" t="s">
        <v>328</v>
      </c>
    </row>
    <row r="221" spans="2:3" x14ac:dyDescent="0.15">
      <c r="B221" t="s">
        <v>329</v>
      </c>
    </row>
    <row r="222" spans="2:3" x14ac:dyDescent="0.15">
      <c r="B222" t="s">
        <v>330</v>
      </c>
    </row>
    <row r="223" spans="2:3" x14ac:dyDescent="0.15">
      <c r="B223" t="s">
        <v>331</v>
      </c>
    </row>
    <row r="224" spans="2:3" x14ac:dyDescent="0.15">
      <c r="B224" t="s">
        <v>332</v>
      </c>
    </row>
    <row r="225" spans="2:3" x14ac:dyDescent="0.15">
      <c r="B225" t="s">
        <v>333</v>
      </c>
    </row>
    <row r="226" spans="2:3" x14ac:dyDescent="0.15">
      <c r="B226" t="s">
        <v>334</v>
      </c>
    </row>
    <row r="227" spans="2:3" x14ac:dyDescent="0.15">
      <c r="B227" t="s">
        <v>335</v>
      </c>
    </row>
    <row r="228" spans="2:3" x14ac:dyDescent="0.15">
      <c r="B228" t="s">
        <v>336</v>
      </c>
    </row>
    <row r="229" spans="2:3" x14ac:dyDescent="0.15">
      <c r="B229" t="s">
        <v>337</v>
      </c>
    </row>
    <row r="230" spans="2:3" x14ac:dyDescent="0.15">
      <c r="B230" t="s">
        <v>338</v>
      </c>
    </row>
    <row r="231" spans="2:3" x14ac:dyDescent="0.15">
      <c r="B231" t="s">
        <v>339</v>
      </c>
      <c r="C231" t="s">
        <v>88</v>
      </c>
    </row>
    <row r="232" spans="2:3" x14ac:dyDescent="0.15">
      <c r="B232" t="s">
        <v>340</v>
      </c>
    </row>
    <row r="233" spans="2:3" x14ac:dyDescent="0.15">
      <c r="B233" t="s">
        <v>341</v>
      </c>
    </row>
    <row r="234" spans="2:3" x14ac:dyDescent="0.15">
      <c r="B234" t="s">
        <v>342</v>
      </c>
    </row>
    <row r="235" spans="2:3" x14ac:dyDescent="0.15">
      <c r="B235" t="s">
        <v>343</v>
      </c>
    </row>
    <row r="236" spans="2:3" x14ac:dyDescent="0.15">
      <c r="B236" t="s">
        <v>344</v>
      </c>
      <c r="C236" t="s">
        <v>64</v>
      </c>
    </row>
    <row r="237" spans="2:3" x14ac:dyDescent="0.15">
      <c r="B237" t="s">
        <v>345</v>
      </c>
    </row>
    <row r="238" spans="2:3" x14ac:dyDescent="0.15">
      <c r="B238" t="s">
        <v>346</v>
      </c>
      <c r="C238" s="3" t="s">
        <v>111</v>
      </c>
    </row>
    <row r="239" spans="2:3" x14ac:dyDescent="0.15">
      <c r="B239" t="s">
        <v>347</v>
      </c>
    </row>
    <row r="240" spans="2:3" x14ac:dyDescent="0.15">
      <c r="B240" t="s">
        <v>348</v>
      </c>
      <c r="C240" t="s">
        <v>66</v>
      </c>
    </row>
    <row r="241" spans="2:3" x14ac:dyDescent="0.15">
      <c r="B241" t="s">
        <v>349</v>
      </c>
    </row>
    <row r="242" spans="2:3" x14ac:dyDescent="0.15">
      <c r="B242" t="s">
        <v>350</v>
      </c>
      <c r="C242" s="3" t="s">
        <v>110</v>
      </c>
    </row>
    <row r="243" spans="2:3" x14ac:dyDescent="0.15">
      <c r="B243" t="s">
        <v>351</v>
      </c>
    </row>
    <row r="244" spans="2:3" x14ac:dyDescent="0.15">
      <c r="B244" t="s">
        <v>352</v>
      </c>
    </row>
    <row r="245" spans="2:3" x14ac:dyDescent="0.15">
      <c r="B245" t="s">
        <v>353</v>
      </c>
    </row>
    <row r="246" spans="2:3" x14ac:dyDescent="0.15">
      <c r="B246" t="s">
        <v>354</v>
      </c>
    </row>
    <row r="247" spans="2:3" x14ac:dyDescent="0.15">
      <c r="B247" t="s">
        <v>355</v>
      </c>
    </row>
    <row r="248" spans="2:3" x14ac:dyDescent="0.15">
      <c r="B248" t="s">
        <v>356</v>
      </c>
      <c r="C248" s="3" t="s">
        <v>67</v>
      </c>
    </row>
    <row r="249" spans="2:3" x14ac:dyDescent="0.15">
      <c r="B249" t="s">
        <v>357</v>
      </c>
    </row>
    <row r="250" spans="2:3" x14ac:dyDescent="0.15">
      <c r="B250" t="s">
        <v>358</v>
      </c>
    </row>
    <row r="251" spans="2:3" x14ac:dyDescent="0.15">
      <c r="B251" t="s">
        <v>359</v>
      </c>
    </row>
    <row r="252" spans="2:3" x14ac:dyDescent="0.15">
      <c r="B252" t="s">
        <v>360</v>
      </c>
    </row>
    <row r="253" spans="2:3" x14ac:dyDescent="0.15">
      <c r="B253" t="s">
        <v>361</v>
      </c>
    </row>
    <row r="254" spans="2:3" x14ac:dyDescent="0.15">
      <c r="B254" t="s">
        <v>362</v>
      </c>
    </row>
    <row r="255" spans="2:3" x14ac:dyDescent="0.15">
      <c r="B255" t="s">
        <v>363</v>
      </c>
    </row>
    <row r="256" spans="2:3" x14ac:dyDescent="0.15">
      <c r="B256" t="s">
        <v>364</v>
      </c>
    </row>
    <row r="257" spans="2:3" x14ac:dyDescent="0.15">
      <c r="B257" t="s">
        <v>365</v>
      </c>
    </row>
    <row r="258" spans="2:3" x14ac:dyDescent="0.15">
      <c r="B258" t="s">
        <v>366</v>
      </c>
    </row>
    <row r="259" spans="2:3" x14ac:dyDescent="0.15">
      <c r="B259" t="s">
        <v>367</v>
      </c>
    </row>
    <row r="260" spans="2:3" x14ac:dyDescent="0.15">
      <c r="B260" t="s">
        <v>368</v>
      </c>
    </row>
    <row r="261" spans="2:3" x14ac:dyDescent="0.15">
      <c r="B261" t="s">
        <v>369</v>
      </c>
    </row>
    <row r="262" spans="2:3" x14ac:dyDescent="0.15">
      <c r="B262" t="s">
        <v>370</v>
      </c>
    </row>
    <row r="263" spans="2:3" x14ac:dyDescent="0.15">
      <c r="B263" t="s">
        <v>371</v>
      </c>
    </row>
    <row r="264" spans="2:3" x14ac:dyDescent="0.15">
      <c r="B264" t="s">
        <v>372</v>
      </c>
    </row>
    <row r="265" spans="2:3" x14ac:dyDescent="0.15">
      <c r="B265" t="s">
        <v>373</v>
      </c>
      <c r="C265" t="s">
        <v>51</v>
      </c>
    </row>
    <row r="266" spans="2:3" x14ac:dyDescent="0.15">
      <c r="B266" t="s">
        <v>374</v>
      </c>
    </row>
    <row r="267" spans="2:3" x14ac:dyDescent="0.15">
      <c r="B267" t="s">
        <v>375</v>
      </c>
      <c r="C267" t="s">
        <v>89</v>
      </c>
    </row>
    <row r="268" spans="2:3" x14ac:dyDescent="0.15">
      <c r="B268" t="s">
        <v>376</v>
      </c>
      <c r="C268" t="s">
        <v>91</v>
      </c>
    </row>
    <row r="269" spans="2:3" x14ac:dyDescent="0.15">
      <c r="B269" t="s">
        <v>377</v>
      </c>
      <c r="C269" t="s">
        <v>52</v>
      </c>
    </row>
    <row r="270" spans="2:3" x14ac:dyDescent="0.15">
      <c r="B270" t="s">
        <v>378</v>
      </c>
    </row>
    <row r="271" spans="2:3" x14ac:dyDescent="0.15">
      <c r="B271" t="s">
        <v>379</v>
      </c>
      <c r="C271" t="s">
        <v>47</v>
      </c>
    </row>
    <row r="272" spans="2:3" x14ac:dyDescent="0.15">
      <c r="B272" t="s">
        <v>380</v>
      </c>
      <c r="C272" t="s">
        <v>55</v>
      </c>
    </row>
    <row r="273" spans="2:3" x14ac:dyDescent="0.15">
      <c r="B273" t="s">
        <v>381</v>
      </c>
    </row>
    <row r="274" spans="2:3" x14ac:dyDescent="0.15">
      <c r="B274" t="s">
        <v>382</v>
      </c>
      <c r="C274" t="s">
        <v>90</v>
      </c>
    </row>
    <row r="275" spans="2:3" x14ac:dyDescent="0.15">
      <c r="B275" t="s">
        <v>383</v>
      </c>
    </row>
    <row r="276" spans="2:3" x14ac:dyDescent="0.15">
      <c r="B276" t="s">
        <v>384</v>
      </c>
    </row>
    <row r="277" spans="2:3" x14ac:dyDescent="0.15">
      <c r="B277" t="s">
        <v>385</v>
      </c>
    </row>
    <row r="278" spans="2:3" x14ac:dyDescent="0.15">
      <c r="B278" t="s">
        <v>386</v>
      </c>
    </row>
    <row r="279" spans="2:3" x14ac:dyDescent="0.15">
      <c r="B279" t="s">
        <v>387</v>
      </c>
    </row>
    <row r="280" spans="2:3" x14ac:dyDescent="0.15">
      <c r="B280" t="s">
        <v>388</v>
      </c>
    </row>
    <row r="281" spans="2:3" x14ac:dyDescent="0.15">
      <c r="B281" t="s">
        <v>389</v>
      </c>
    </row>
    <row r="282" spans="2:3" x14ac:dyDescent="0.15">
      <c r="B282" t="s">
        <v>390</v>
      </c>
    </row>
    <row r="283" spans="2:3" x14ac:dyDescent="0.15">
      <c r="B283" t="s">
        <v>391</v>
      </c>
    </row>
    <row r="284" spans="2:3" x14ac:dyDescent="0.15">
      <c r="B284" t="s">
        <v>392</v>
      </c>
    </row>
    <row r="285" spans="2:3" x14ac:dyDescent="0.15">
      <c r="B285" t="s">
        <v>393</v>
      </c>
    </row>
    <row r="286" spans="2:3" x14ac:dyDescent="0.15">
      <c r="B286" t="s">
        <v>394</v>
      </c>
    </row>
    <row r="287" spans="2:3" x14ac:dyDescent="0.15">
      <c r="B287" t="s">
        <v>395</v>
      </c>
    </row>
    <row r="288" spans="2:3" x14ac:dyDescent="0.15">
      <c r="B288" t="s">
        <v>396</v>
      </c>
    </row>
    <row r="289" spans="2:2" x14ac:dyDescent="0.15">
      <c r="B289" t="s">
        <v>397</v>
      </c>
    </row>
    <row r="290" spans="2:2" x14ac:dyDescent="0.15">
      <c r="B290" t="s">
        <v>398</v>
      </c>
    </row>
    <row r="291" spans="2:2" x14ac:dyDescent="0.15">
      <c r="B291" t="s">
        <v>399</v>
      </c>
    </row>
    <row r="292" spans="2:2" x14ac:dyDescent="0.15">
      <c r="B292" t="s">
        <v>400</v>
      </c>
    </row>
    <row r="293" spans="2:2" x14ac:dyDescent="0.15">
      <c r="B293" t="s">
        <v>401</v>
      </c>
    </row>
    <row r="294" spans="2:2" x14ac:dyDescent="0.15">
      <c r="B294" t="s">
        <v>402</v>
      </c>
    </row>
    <row r="295" spans="2:2" x14ac:dyDescent="0.15">
      <c r="B295" t="s">
        <v>403</v>
      </c>
    </row>
    <row r="296" spans="2:2" x14ac:dyDescent="0.15">
      <c r="B296" t="s">
        <v>404</v>
      </c>
    </row>
    <row r="297" spans="2:2" x14ac:dyDescent="0.15">
      <c r="B297" t="s">
        <v>405</v>
      </c>
    </row>
    <row r="298" spans="2:2" x14ac:dyDescent="0.15">
      <c r="B298" t="s">
        <v>406</v>
      </c>
    </row>
    <row r="299" spans="2:2" x14ac:dyDescent="0.15">
      <c r="B299" t="s">
        <v>407</v>
      </c>
    </row>
    <row r="300" spans="2:2" x14ac:dyDescent="0.15">
      <c r="B300" t="s">
        <v>408</v>
      </c>
    </row>
    <row r="301" spans="2:2" x14ac:dyDescent="0.15">
      <c r="B301" t="s">
        <v>409</v>
      </c>
    </row>
    <row r="302" spans="2:2" x14ac:dyDescent="0.15">
      <c r="B302" t="s">
        <v>410</v>
      </c>
    </row>
    <row r="303" spans="2:2" x14ac:dyDescent="0.15">
      <c r="B303" t="s">
        <v>411</v>
      </c>
    </row>
    <row r="304" spans="2:2" x14ac:dyDescent="0.15">
      <c r="B304" t="s">
        <v>412</v>
      </c>
    </row>
    <row r="305" spans="2:3" x14ac:dyDescent="0.15">
      <c r="B305" t="s">
        <v>413</v>
      </c>
    </row>
    <row r="306" spans="2:3" x14ac:dyDescent="0.15">
      <c r="B306" t="s">
        <v>414</v>
      </c>
      <c r="C306" t="s">
        <v>92</v>
      </c>
    </row>
    <row r="307" spans="2:3" x14ac:dyDescent="0.15">
      <c r="B307" t="s">
        <v>415</v>
      </c>
    </row>
    <row r="308" spans="2:3" x14ac:dyDescent="0.15">
      <c r="B308" t="s">
        <v>416</v>
      </c>
    </row>
    <row r="309" spans="2:3" x14ac:dyDescent="0.15">
      <c r="B309" t="s">
        <v>417</v>
      </c>
    </row>
    <row r="310" spans="2:3" x14ac:dyDescent="0.15">
      <c r="B310" t="s">
        <v>418</v>
      </c>
    </row>
    <row r="311" spans="2:3" x14ac:dyDescent="0.15">
      <c r="B311" t="s">
        <v>419</v>
      </c>
    </row>
    <row r="312" spans="2:3" x14ac:dyDescent="0.15">
      <c r="B312" t="s">
        <v>420</v>
      </c>
    </row>
    <row r="313" spans="2:3" x14ac:dyDescent="0.15">
      <c r="B313" t="s">
        <v>421</v>
      </c>
    </row>
    <row r="314" spans="2:3" x14ac:dyDescent="0.15">
      <c r="B314" t="s">
        <v>422</v>
      </c>
    </row>
    <row r="315" spans="2:3" x14ac:dyDescent="0.15">
      <c r="B315" t="s">
        <v>423</v>
      </c>
    </row>
    <row r="316" spans="2:3" x14ac:dyDescent="0.15">
      <c r="B316" t="s">
        <v>424</v>
      </c>
    </row>
    <row r="317" spans="2:3" x14ac:dyDescent="0.15">
      <c r="B317" t="s">
        <v>425</v>
      </c>
    </row>
    <row r="318" spans="2:3" x14ac:dyDescent="0.15">
      <c r="B318" t="s">
        <v>426</v>
      </c>
    </row>
    <row r="319" spans="2:3" x14ac:dyDescent="0.15">
      <c r="B319" t="s">
        <v>427</v>
      </c>
    </row>
    <row r="320" spans="2:3" x14ac:dyDescent="0.15">
      <c r="B320" t="s">
        <v>428</v>
      </c>
    </row>
    <row r="321" spans="2:3" x14ac:dyDescent="0.15">
      <c r="B321" t="s">
        <v>429</v>
      </c>
    </row>
    <row r="322" spans="2:3" x14ac:dyDescent="0.15">
      <c r="B322" t="s">
        <v>430</v>
      </c>
    </row>
    <row r="323" spans="2:3" x14ac:dyDescent="0.15">
      <c r="B323" t="s">
        <v>431</v>
      </c>
    </row>
    <row r="324" spans="2:3" x14ac:dyDescent="0.15">
      <c r="B324" t="s">
        <v>432</v>
      </c>
    </row>
    <row r="325" spans="2:3" x14ac:dyDescent="0.15">
      <c r="B325" t="s">
        <v>433</v>
      </c>
    </row>
    <row r="326" spans="2:3" x14ac:dyDescent="0.15">
      <c r="B326" t="s">
        <v>434</v>
      </c>
    </row>
    <row r="327" spans="2:3" x14ac:dyDescent="0.15">
      <c r="B327" t="s">
        <v>435</v>
      </c>
    </row>
    <row r="328" spans="2:3" x14ac:dyDescent="0.15">
      <c r="B328" t="s">
        <v>436</v>
      </c>
    </row>
    <row r="329" spans="2:3" x14ac:dyDescent="0.15">
      <c r="B329" t="s">
        <v>437</v>
      </c>
    </row>
    <row r="330" spans="2:3" x14ac:dyDescent="0.15">
      <c r="B330" t="s">
        <v>438</v>
      </c>
    </row>
    <row r="331" spans="2:3" x14ac:dyDescent="0.15">
      <c r="B331" t="s">
        <v>439</v>
      </c>
      <c r="C331" t="s">
        <v>53</v>
      </c>
    </row>
    <row r="332" spans="2:3" x14ac:dyDescent="0.15">
      <c r="B332" t="s">
        <v>440</v>
      </c>
    </row>
    <row r="333" spans="2:3" x14ac:dyDescent="0.15">
      <c r="B333" t="s">
        <v>441</v>
      </c>
      <c r="C333" t="s">
        <v>93</v>
      </c>
    </row>
    <row r="334" spans="2:3" x14ac:dyDescent="0.15">
      <c r="B334" t="s">
        <v>442</v>
      </c>
      <c r="C334" t="s">
        <v>68</v>
      </c>
    </row>
    <row r="335" spans="2:3" x14ac:dyDescent="0.15">
      <c r="B335" t="s">
        <v>443</v>
      </c>
    </row>
    <row r="336" spans="2:3" x14ac:dyDescent="0.15">
      <c r="B336" t="s">
        <v>444</v>
      </c>
      <c r="C336" t="s">
        <v>69</v>
      </c>
    </row>
    <row r="337" spans="2:3" x14ac:dyDescent="0.15">
      <c r="B337" t="s">
        <v>445</v>
      </c>
    </row>
    <row r="338" spans="2:3" x14ac:dyDescent="0.15">
      <c r="B338" t="s">
        <v>446</v>
      </c>
      <c r="C338" t="s">
        <v>70</v>
      </c>
    </row>
    <row r="339" spans="2:3" x14ac:dyDescent="0.15">
      <c r="B339" t="s">
        <v>447</v>
      </c>
    </row>
    <row r="340" spans="2:3" x14ac:dyDescent="0.15">
      <c r="B340" t="s">
        <v>448</v>
      </c>
    </row>
    <row r="341" spans="2:3" x14ac:dyDescent="0.15">
      <c r="B341" t="s">
        <v>449</v>
      </c>
      <c r="C341" t="s">
        <v>71</v>
      </c>
    </row>
    <row r="342" spans="2:3" x14ac:dyDescent="0.15">
      <c r="B342" t="s">
        <v>450</v>
      </c>
    </row>
    <row r="343" spans="2:3" x14ac:dyDescent="0.15">
      <c r="B343" t="s">
        <v>451</v>
      </c>
      <c r="C343" t="s">
        <v>36</v>
      </c>
    </row>
    <row r="344" spans="2:3" x14ac:dyDescent="0.15">
      <c r="B344" t="s">
        <v>452</v>
      </c>
    </row>
    <row r="345" spans="2:3" x14ac:dyDescent="0.15">
      <c r="B345" t="s">
        <v>453</v>
      </c>
    </row>
    <row r="346" spans="2:3" x14ac:dyDescent="0.15">
      <c r="B346" t="s">
        <v>454</v>
      </c>
    </row>
    <row r="347" spans="2:3" x14ac:dyDescent="0.15">
      <c r="B347" t="s">
        <v>455</v>
      </c>
    </row>
    <row r="348" spans="2:3" x14ac:dyDescent="0.15">
      <c r="B348" t="s">
        <v>456</v>
      </c>
    </row>
    <row r="349" spans="2:3" x14ac:dyDescent="0.15">
      <c r="B349" t="s">
        <v>457</v>
      </c>
    </row>
    <row r="350" spans="2:3" x14ac:dyDescent="0.15">
      <c r="B350" t="s">
        <v>458</v>
      </c>
    </row>
    <row r="351" spans="2:3" x14ac:dyDescent="0.15">
      <c r="B351" t="s">
        <v>459</v>
      </c>
    </row>
    <row r="352" spans="2:3" x14ac:dyDescent="0.15">
      <c r="B352" t="s">
        <v>460</v>
      </c>
    </row>
    <row r="353" spans="2:3" x14ac:dyDescent="0.15">
      <c r="B353" t="s">
        <v>461</v>
      </c>
    </row>
    <row r="354" spans="2:3" x14ac:dyDescent="0.15">
      <c r="B354" t="s">
        <v>462</v>
      </c>
    </row>
    <row r="355" spans="2:3" x14ac:dyDescent="0.15">
      <c r="B355" t="s">
        <v>463</v>
      </c>
    </row>
    <row r="356" spans="2:3" x14ac:dyDescent="0.15">
      <c r="B356" t="s">
        <v>464</v>
      </c>
      <c r="C356" t="s">
        <v>94</v>
      </c>
    </row>
    <row r="357" spans="2:3" x14ac:dyDescent="0.15">
      <c r="B357" t="s">
        <v>465</v>
      </c>
    </row>
    <row r="358" spans="2:3" x14ac:dyDescent="0.15">
      <c r="B358" t="s">
        <v>466</v>
      </c>
    </row>
    <row r="359" spans="2:3" x14ac:dyDescent="0.15">
      <c r="B359" t="s">
        <v>467</v>
      </c>
    </row>
    <row r="360" spans="2:3" x14ac:dyDescent="0.15">
      <c r="B360" t="s">
        <v>468</v>
      </c>
    </row>
    <row r="361" spans="2:3" x14ac:dyDescent="0.15">
      <c r="B361" t="s">
        <v>469</v>
      </c>
    </row>
    <row r="362" spans="2:3" x14ac:dyDescent="0.15">
      <c r="B362" t="s">
        <v>470</v>
      </c>
    </row>
    <row r="363" spans="2:3" x14ac:dyDescent="0.15">
      <c r="B363" t="s">
        <v>471</v>
      </c>
    </row>
    <row r="364" spans="2:3" x14ac:dyDescent="0.15">
      <c r="B364" t="s">
        <v>472</v>
      </c>
    </row>
    <row r="365" spans="2:3" x14ac:dyDescent="0.15">
      <c r="B365" t="s">
        <v>473</v>
      </c>
    </row>
    <row r="366" spans="2:3" x14ac:dyDescent="0.15">
      <c r="B366" t="s">
        <v>474</v>
      </c>
    </row>
    <row r="367" spans="2:3" x14ac:dyDescent="0.15">
      <c r="B367" t="s">
        <v>475</v>
      </c>
    </row>
    <row r="368" spans="2:3" x14ac:dyDescent="0.15">
      <c r="B368" t="s">
        <v>476</v>
      </c>
    </row>
    <row r="369" spans="2:3" x14ac:dyDescent="0.15">
      <c r="B369" t="s">
        <v>477</v>
      </c>
    </row>
    <row r="370" spans="2:3" x14ac:dyDescent="0.15">
      <c r="B370" t="s">
        <v>478</v>
      </c>
    </row>
    <row r="371" spans="2:3" x14ac:dyDescent="0.15">
      <c r="B371" t="s">
        <v>479</v>
      </c>
    </row>
    <row r="372" spans="2:3" x14ac:dyDescent="0.15">
      <c r="B372" t="s">
        <v>480</v>
      </c>
    </row>
    <row r="373" spans="2:3" x14ac:dyDescent="0.15">
      <c r="B373" t="s">
        <v>481</v>
      </c>
      <c r="C373" t="s">
        <v>43</v>
      </c>
    </row>
    <row r="374" spans="2:3" x14ac:dyDescent="0.15">
      <c r="B374" t="s">
        <v>482</v>
      </c>
    </row>
    <row r="375" spans="2:3" x14ac:dyDescent="0.15">
      <c r="B375" t="s">
        <v>483</v>
      </c>
      <c r="C375" t="s">
        <v>44</v>
      </c>
    </row>
    <row r="376" spans="2:3" x14ac:dyDescent="0.15">
      <c r="B376" t="s">
        <v>484</v>
      </c>
    </row>
    <row r="377" spans="2:3" x14ac:dyDescent="0.15">
      <c r="B377" t="s">
        <v>485</v>
      </c>
      <c r="C377" t="s">
        <v>37</v>
      </c>
    </row>
    <row r="378" spans="2:3" x14ac:dyDescent="0.15">
      <c r="B378" t="s">
        <v>486</v>
      </c>
    </row>
    <row r="379" spans="2:3" x14ac:dyDescent="0.15">
      <c r="B379" t="s">
        <v>487</v>
      </c>
    </row>
    <row r="380" spans="2:3" x14ac:dyDescent="0.15">
      <c r="B380" t="s">
        <v>488</v>
      </c>
    </row>
    <row r="381" spans="2:3" x14ac:dyDescent="0.15">
      <c r="B381" t="s">
        <v>489</v>
      </c>
    </row>
    <row r="382" spans="2:3" x14ac:dyDescent="0.15">
      <c r="B382" t="s">
        <v>490</v>
      </c>
      <c r="C382" t="s">
        <v>95</v>
      </c>
    </row>
    <row r="383" spans="2:3" x14ac:dyDescent="0.15">
      <c r="B383" t="s">
        <v>491</v>
      </c>
    </row>
    <row r="384" spans="2:3" x14ac:dyDescent="0.15">
      <c r="B384" t="s">
        <v>492</v>
      </c>
    </row>
    <row r="385" spans="2:3" x14ac:dyDescent="0.15">
      <c r="B385" t="s">
        <v>493</v>
      </c>
    </row>
    <row r="386" spans="2:3" x14ac:dyDescent="0.15">
      <c r="B386" t="s">
        <v>494</v>
      </c>
    </row>
    <row r="387" spans="2:3" x14ac:dyDescent="0.15">
      <c r="B387" t="s">
        <v>495</v>
      </c>
    </row>
    <row r="388" spans="2:3" x14ac:dyDescent="0.15">
      <c r="B388" t="s">
        <v>496</v>
      </c>
    </row>
    <row r="389" spans="2:3" x14ac:dyDescent="0.15">
      <c r="B389" t="s">
        <v>497</v>
      </c>
    </row>
    <row r="390" spans="2:3" x14ac:dyDescent="0.15">
      <c r="B390" t="s">
        <v>498</v>
      </c>
      <c r="C390" t="s">
        <v>72</v>
      </c>
    </row>
    <row r="391" spans="2:3" x14ac:dyDescent="0.15">
      <c r="B391" t="s">
        <v>499</v>
      </c>
    </row>
    <row r="392" spans="2:3" x14ac:dyDescent="0.15">
      <c r="B392" t="s">
        <v>500</v>
      </c>
      <c r="C392" t="s">
        <v>45</v>
      </c>
    </row>
    <row r="393" spans="2:3" x14ac:dyDescent="0.15">
      <c r="B393" t="s">
        <v>501</v>
      </c>
      <c r="C393" t="s">
        <v>41</v>
      </c>
    </row>
    <row r="394" spans="2:3" x14ac:dyDescent="0.15">
      <c r="B394" t="s">
        <v>502</v>
      </c>
    </row>
    <row r="395" spans="2:3" x14ac:dyDescent="0.15">
      <c r="B395" t="s">
        <v>503</v>
      </c>
    </row>
    <row r="396" spans="2:3" x14ac:dyDescent="0.15">
      <c r="B396" t="s">
        <v>504</v>
      </c>
    </row>
    <row r="397" spans="2:3" x14ac:dyDescent="0.15">
      <c r="B397" t="s">
        <v>505</v>
      </c>
    </row>
    <row r="398" spans="2:3" x14ac:dyDescent="0.15">
      <c r="B398" t="s">
        <v>506</v>
      </c>
    </row>
    <row r="399" spans="2:3" x14ac:dyDescent="0.15">
      <c r="B399" t="s">
        <v>507</v>
      </c>
    </row>
    <row r="400" spans="2:3" x14ac:dyDescent="0.15">
      <c r="B400" t="s">
        <v>508</v>
      </c>
    </row>
    <row r="401" spans="2:3" x14ac:dyDescent="0.15">
      <c r="B401" t="s">
        <v>509</v>
      </c>
      <c r="C401" t="s">
        <v>73</v>
      </c>
    </row>
    <row r="402" spans="2:3" x14ac:dyDescent="0.15">
      <c r="B402" t="s">
        <v>510</v>
      </c>
    </row>
    <row r="403" spans="2:3" x14ac:dyDescent="0.15">
      <c r="B403" t="s">
        <v>511</v>
      </c>
      <c r="C403" t="s">
        <v>74</v>
      </c>
    </row>
    <row r="404" spans="2:3" x14ac:dyDescent="0.15">
      <c r="B404" t="s">
        <v>512</v>
      </c>
    </row>
    <row r="405" spans="2:3" x14ac:dyDescent="0.15">
      <c r="B405" t="s">
        <v>513</v>
      </c>
    </row>
    <row r="406" spans="2:3" x14ac:dyDescent="0.15">
      <c r="B406" t="s">
        <v>514</v>
      </c>
    </row>
    <row r="407" spans="2:3" x14ac:dyDescent="0.15">
      <c r="B407" t="s">
        <v>515</v>
      </c>
    </row>
    <row r="408" spans="2:3" x14ac:dyDescent="0.15">
      <c r="B408" t="s">
        <v>516</v>
      </c>
    </row>
    <row r="409" spans="2:3" x14ac:dyDescent="0.15">
      <c r="B409" t="s">
        <v>517</v>
      </c>
    </row>
    <row r="410" spans="2:3" x14ac:dyDescent="0.15">
      <c r="B410" t="s">
        <v>518</v>
      </c>
    </row>
    <row r="411" spans="2:3" x14ac:dyDescent="0.15">
      <c r="B411" t="s">
        <v>519</v>
      </c>
    </row>
    <row r="412" spans="2:3" x14ac:dyDescent="0.15">
      <c r="B412" t="s">
        <v>520</v>
      </c>
    </row>
    <row r="413" spans="2:3" x14ac:dyDescent="0.15">
      <c r="B413" t="s">
        <v>521</v>
      </c>
      <c r="C413" t="s">
        <v>75</v>
      </c>
    </row>
    <row r="414" spans="2:3" x14ac:dyDescent="0.15">
      <c r="B414" t="s">
        <v>522</v>
      </c>
    </row>
    <row r="415" spans="2:3" x14ac:dyDescent="0.15">
      <c r="B415" t="s">
        <v>523</v>
      </c>
    </row>
    <row r="416" spans="2:3" x14ac:dyDescent="0.15">
      <c r="B416" t="s">
        <v>524</v>
      </c>
    </row>
    <row r="417" spans="2:3" x14ac:dyDescent="0.15">
      <c r="B417" t="s">
        <v>525</v>
      </c>
      <c r="C417" t="s">
        <v>96</v>
      </c>
    </row>
    <row r="418" spans="2:3" x14ac:dyDescent="0.15">
      <c r="B418" t="s">
        <v>526</v>
      </c>
    </row>
    <row r="419" spans="2:3" x14ac:dyDescent="0.15">
      <c r="B419" t="s">
        <v>527</v>
      </c>
    </row>
    <row r="420" spans="2:3" x14ac:dyDescent="0.15">
      <c r="B420" t="s">
        <v>528</v>
      </c>
    </row>
    <row r="421" spans="2:3" x14ac:dyDescent="0.15">
      <c r="B421" t="s">
        <v>529</v>
      </c>
    </row>
    <row r="422" spans="2:3" x14ac:dyDescent="0.15">
      <c r="B422" t="s">
        <v>530</v>
      </c>
    </row>
    <row r="423" spans="2:3" x14ac:dyDescent="0.15">
      <c r="B423" t="s">
        <v>531</v>
      </c>
    </row>
    <row r="424" spans="2:3" x14ac:dyDescent="0.15">
      <c r="B424" t="s">
        <v>532</v>
      </c>
    </row>
    <row r="425" spans="2:3" x14ac:dyDescent="0.15">
      <c r="B425" t="s">
        <v>533</v>
      </c>
    </row>
    <row r="426" spans="2:3" x14ac:dyDescent="0.15">
      <c r="B426" t="s">
        <v>534</v>
      </c>
    </row>
    <row r="427" spans="2:3" x14ac:dyDescent="0.15">
      <c r="B427" t="s">
        <v>535</v>
      </c>
    </row>
    <row r="428" spans="2:3" x14ac:dyDescent="0.15">
      <c r="B428" t="s">
        <v>536</v>
      </c>
    </row>
    <row r="429" spans="2:3" x14ac:dyDescent="0.15">
      <c r="B429" t="s">
        <v>537</v>
      </c>
    </row>
    <row r="430" spans="2:3" x14ac:dyDescent="0.15">
      <c r="B430" t="s">
        <v>538</v>
      </c>
    </row>
    <row r="431" spans="2:3" x14ac:dyDescent="0.15">
      <c r="B431" t="s">
        <v>539</v>
      </c>
    </row>
    <row r="432" spans="2:3" x14ac:dyDescent="0.15">
      <c r="B432" t="s">
        <v>540</v>
      </c>
    </row>
    <row r="433" spans="2:3" x14ac:dyDescent="0.15">
      <c r="B433" t="s">
        <v>541</v>
      </c>
    </row>
    <row r="434" spans="2:3" x14ac:dyDescent="0.15">
      <c r="B434" t="s">
        <v>542</v>
      </c>
    </row>
    <row r="435" spans="2:3" x14ac:dyDescent="0.15">
      <c r="B435" t="s">
        <v>543</v>
      </c>
      <c r="C435" t="s">
        <v>50</v>
      </c>
    </row>
    <row r="436" spans="2:3" x14ac:dyDescent="0.15">
      <c r="B436" t="s">
        <v>544</v>
      </c>
    </row>
    <row r="437" spans="2:3" x14ac:dyDescent="0.15">
      <c r="B437" t="s">
        <v>545</v>
      </c>
    </row>
    <row r="438" spans="2:3" x14ac:dyDescent="0.15">
      <c r="B438" t="s">
        <v>546</v>
      </c>
    </row>
    <row r="439" spans="2:3" x14ac:dyDescent="0.15">
      <c r="B439" t="s">
        <v>547</v>
      </c>
    </row>
    <row r="440" spans="2:3" x14ac:dyDescent="0.15">
      <c r="B440" t="s">
        <v>548</v>
      </c>
    </row>
    <row r="441" spans="2:3" x14ac:dyDescent="0.15">
      <c r="B441" t="s">
        <v>549</v>
      </c>
    </row>
    <row r="442" spans="2:3" x14ac:dyDescent="0.15">
      <c r="B442" t="s">
        <v>550</v>
      </c>
    </row>
    <row r="443" spans="2:3" x14ac:dyDescent="0.15">
      <c r="B443" t="s">
        <v>551</v>
      </c>
    </row>
    <row r="444" spans="2:3" x14ac:dyDescent="0.15">
      <c r="B444" t="s">
        <v>552</v>
      </c>
    </row>
    <row r="445" spans="2:3" x14ac:dyDescent="0.15">
      <c r="B445" t="s">
        <v>553</v>
      </c>
    </row>
    <row r="446" spans="2:3" x14ac:dyDescent="0.15">
      <c r="B446" t="s">
        <v>554</v>
      </c>
    </row>
    <row r="447" spans="2:3" x14ac:dyDescent="0.15">
      <c r="B447" t="s">
        <v>555</v>
      </c>
    </row>
    <row r="448" spans="2:3" x14ac:dyDescent="0.15">
      <c r="B448" t="s">
        <v>556</v>
      </c>
    </row>
    <row r="449" spans="2:3" x14ac:dyDescent="0.15">
      <c r="B449" t="s">
        <v>557</v>
      </c>
    </row>
    <row r="450" spans="2:3" x14ac:dyDescent="0.15">
      <c r="B450" t="s">
        <v>558</v>
      </c>
    </row>
    <row r="451" spans="2:3" x14ac:dyDescent="0.15">
      <c r="B451" t="s">
        <v>559</v>
      </c>
    </row>
    <row r="452" spans="2:3" x14ac:dyDescent="0.15">
      <c r="B452" t="s">
        <v>560</v>
      </c>
    </row>
    <row r="453" spans="2:3" x14ac:dyDescent="0.15">
      <c r="B453" t="s">
        <v>561</v>
      </c>
    </row>
    <row r="454" spans="2:3" x14ac:dyDescent="0.15">
      <c r="B454" t="s">
        <v>562</v>
      </c>
    </row>
    <row r="455" spans="2:3" x14ac:dyDescent="0.15">
      <c r="B455" t="s">
        <v>563</v>
      </c>
    </row>
    <row r="456" spans="2:3" x14ac:dyDescent="0.15">
      <c r="B456" t="s">
        <v>564</v>
      </c>
    </row>
    <row r="457" spans="2:3" x14ac:dyDescent="0.15">
      <c r="B457" t="s">
        <v>565</v>
      </c>
    </row>
    <row r="458" spans="2:3" x14ac:dyDescent="0.15">
      <c r="B458" t="s">
        <v>566</v>
      </c>
      <c r="C458" t="s">
        <v>97</v>
      </c>
    </row>
    <row r="459" spans="2:3" x14ac:dyDescent="0.15">
      <c r="B459" t="s">
        <v>567</v>
      </c>
      <c r="C459" t="s">
        <v>76</v>
      </c>
    </row>
    <row r="460" spans="2:3" x14ac:dyDescent="0.15">
      <c r="B460" t="s">
        <v>568</v>
      </c>
      <c r="C460" t="s">
        <v>46</v>
      </c>
    </row>
    <row r="461" spans="2:3" x14ac:dyDescent="0.15">
      <c r="B461" t="s">
        <v>569</v>
      </c>
      <c r="C461" t="s">
        <v>98</v>
      </c>
    </row>
    <row r="462" spans="2:3" x14ac:dyDescent="0.15">
      <c r="B462" t="s">
        <v>570</v>
      </c>
    </row>
    <row r="463" spans="2:3" x14ac:dyDescent="0.15">
      <c r="B463" t="s">
        <v>571</v>
      </c>
    </row>
    <row r="464" spans="2:3" x14ac:dyDescent="0.15">
      <c r="B464" t="s">
        <v>572</v>
      </c>
    </row>
    <row r="465" spans="2:3" x14ac:dyDescent="0.15">
      <c r="B465" t="s">
        <v>573</v>
      </c>
      <c r="C465" t="s">
        <v>46</v>
      </c>
    </row>
    <row r="466" spans="2:3" x14ac:dyDescent="0.15">
      <c r="B466" t="s">
        <v>574</v>
      </c>
    </row>
    <row r="467" spans="2:3" x14ac:dyDescent="0.15">
      <c r="B467" t="s">
        <v>575</v>
      </c>
    </row>
    <row r="468" spans="2:3" x14ac:dyDescent="0.15">
      <c r="B468" t="s">
        <v>576</v>
      </c>
    </row>
    <row r="469" spans="2:3" x14ac:dyDescent="0.15">
      <c r="B469" t="s">
        <v>577</v>
      </c>
    </row>
    <row r="470" spans="2:3" x14ac:dyDescent="0.15">
      <c r="B470" t="s">
        <v>578</v>
      </c>
    </row>
    <row r="471" spans="2:3" x14ac:dyDescent="0.15">
      <c r="B471" t="s">
        <v>579</v>
      </c>
      <c r="C471" t="s">
        <v>99</v>
      </c>
    </row>
    <row r="472" spans="2:3" x14ac:dyDescent="0.15">
      <c r="B472" t="s">
        <v>580</v>
      </c>
      <c r="C472" t="s">
        <v>46</v>
      </c>
    </row>
    <row r="473" spans="2:3" x14ac:dyDescent="0.15">
      <c r="B473" t="s">
        <v>581</v>
      </c>
      <c r="C473" t="s">
        <v>46</v>
      </c>
    </row>
    <row r="474" spans="2:3" x14ac:dyDescent="0.15">
      <c r="B474" t="s">
        <v>582</v>
      </c>
    </row>
    <row r="475" spans="2:3" x14ac:dyDescent="0.15">
      <c r="B475" t="s">
        <v>583</v>
      </c>
    </row>
    <row r="476" spans="2:3" x14ac:dyDescent="0.15">
      <c r="B476" t="s">
        <v>584</v>
      </c>
    </row>
    <row r="477" spans="2:3" x14ac:dyDescent="0.15">
      <c r="B477" t="s">
        <v>585</v>
      </c>
    </row>
    <row r="478" spans="2:3" x14ac:dyDescent="0.15">
      <c r="B478" t="s">
        <v>586</v>
      </c>
    </row>
    <row r="479" spans="2:3" x14ac:dyDescent="0.15">
      <c r="B479" t="s">
        <v>587</v>
      </c>
      <c r="C479" t="s">
        <v>100</v>
      </c>
    </row>
    <row r="480" spans="2:3" x14ac:dyDescent="0.15">
      <c r="B480" t="s">
        <v>588</v>
      </c>
    </row>
    <row r="481" spans="2:3" x14ac:dyDescent="0.15">
      <c r="B481" t="s">
        <v>589</v>
      </c>
      <c r="C481" t="s">
        <v>77</v>
      </c>
    </row>
    <row r="482" spans="2:3" x14ac:dyDescent="0.15">
      <c r="B482" t="s">
        <v>590</v>
      </c>
    </row>
    <row r="483" spans="2:3" x14ac:dyDescent="0.15">
      <c r="B483" t="s">
        <v>591</v>
      </c>
    </row>
    <row r="484" spans="2:3" x14ac:dyDescent="0.15">
      <c r="B484" t="s">
        <v>592</v>
      </c>
    </row>
    <row r="485" spans="2:3" x14ac:dyDescent="0.15">
      <c r="B485" t="s">
        <v>593</v>
      </c>
    </row>
    <row r="486" spans="2:3" x14ac:dyDescent="0.15">
      <c r="B486" t="s">
        <v>594</v>
      </c>
    </row>
    <row r="487" spans="2:3" x14ac:dyDescent="0.15">
      <c r="B487" t="s">
        <v>595</v>
      </c>
    </row>
    <row r="488" spans="2:3" x14ac:dyDescent="0.15">
      <c r="B488" t="s">
        <v>596</v>
      </c>
    </row>
    <row r="489" spans="2:3" x14ac:dyDescent="0.15">
      <c r="B489" t="s">
        <v>597</v>
      </c>
    </row>
    <row r="490" spans="2:3" x14ac:dyDescent="0.15">
      <c r="B490" t="s">
        <v>598</v>
      </c>
    </row>
    <row r="491" spans="2:3" x14ac:dyDescent="0.15">
      <c r="B491" t="s">
        <v>599</v>
      </c>
    </row>
    <row r="492" spans="2:3" x14ac:dyDescent="0.15">
      <c r="B492" t="s">
        <v>600</v>
      </c>
    </row>
    <row r="493" spans="2:3" x14ac:dyDescent="0.15">
      <c r="B493" t="s">
        <v>601</v>
      </c>
    </row>
    <row r="494" spans="2:3" x14ac:dyDescent="0.15">
      <c r="B494" t="s">
        <v>602</v>
      </c>
    </row>
    <row r="495" spans="2:3" x14ac:dyDescent="0.15">
      <c r="B495" t="s">
        <v>603</v>
      </c>
    </row>
    <row r="496" spans="2:3" x14ac:dyDescent="0.15">
      <c r="B496" t="s">
        <v>604</v>
      </c>
    </row>
    <row r="497" spans="2:2" x14ac:dyDescent="0.15">
      <c r="B497" t="s">
        <v>605</v>
      </c>
    </row>
    <row r="498" spans="2:2" x14ac:dyDescent="0.15">
      <c r="B498" t="s">
        <v>606</v>
      </c>
    </row>
    <row r="499" spans="2:2" x14ac:dyDescent="0.15">
      <c r="B499" t="s">
        <v>607</v>
      </c>
    </row>
    <row r="500" spans="2:2" x14ac:dyDescent="0.15">
      <c r="B500" t="s">
        <v>608</v>
      </c>
    </row>
    <row r="501" spans="2:2" x14ac:dyDescent="0.15">
      <c r="B501" t="s">
        <v>609</v>
      </c>
    </row>
    <row r="502" spans="2:2" x14ac:dyDescent="0.15">
      <c r="B502" t="s">
        <v>610</v>
      </c>
    </row>
    <row r="503" spans="2:2" x14ac:dyDescent="0.15">
      <c r="B503" t="s">
        <v>611</v>
      </c>
    </row>
    <row r="504" spans="2:2" x14ac:dyDescent="0.15">
      <c r="B504" t="s">
        <v>612</v>
      </c>
    </row>
    <row r="505" spans="2:2" x14ac:dyDescent="0.15">
      <c r="B505" t="s">
        <v>613</v>
      </c>
    </row>
    <row r="506" spans="2:2" x14ac:dyDescent="0.15">
      <c r="B506" t="s">
        <v>614</v>
      </c>
    </row>
    <row r="507" spans="2:2" x14ac:dyDescent="0.15">
      <c r="B507" t="s">
        <v>615</v>
      </c>
    </row>
    <row r="508" spans="2:2" x14ac:dyDescent="0.15">
      <c r="B508" t="s">
        <v>616</v>
      </c>
    </row>
    <row r="509" spans="2:2" x14ac:dyDescent="0.15">
      <c r="B509" t="s">
        <v>617</v>
      </c>
    </row>
    <row r="510" spans="2:2" x14ac:dyDescent="0.15">
      <c r="B510" t="s">
        <v>618</v>
      </c>
    </row>
    <row r="511" spans="2:2" x14ac:dyDescent="0.15">
      <c r="B511" t="s">
        <v>619</v>
      </c>
    </row>
    <row r="512" spans="2:2" x14ac:dyDescent="0.15">
      <c r="B512" t="s">
        <v>620</v>
      </c>
    </row>
    <row r="513" spans="2:3" x14ac:dyDescent="0.15">
      <c r="B513" t="s">
        <v>621</v>
      </c>
    </row>
    <row r="514" spans="2:3" x14ac:dyDescent="0.15">
      <c r="B514" t="s">
        <v>622</v>
      </c>
    </row>
    <row r="515" spans="2:3" x14ac:dyDescent="0.15">
      <c r="B515" t="s">
        <v>623</v>
      </c>
    </row>
    <row r="516" spans="2:3" x14ac:dyDescent="0.15">
      <c r="B516" t="s">
        <v>624</v>
      </c>
    </row>
    <row r="517" spans="2:3" x14ac:dyDescent="0.15">
      <c r="B517" t="s">
        <v>625</v>
      </c>
    </row>
    <row r="518" spans="2:3" x14ac:dyDescent="0.15">
      <c r="B518" t="s">
        <v>626</v>
      </c>
      <c r="C518" t="s">
        <v>78</v>
      </c>
    </row>
    <row r="519" spans="2:3" x14ac:dyDescent="0.15">
      <c r="B519" t="s">
        <v>627</v>
      </c>
      <c r="C519" t="s">
        <v>101</v>
      </c>
    </row>
    <row r="520" spans="2:3" x14ac:dyDescent="0.15">
      <c r="B520" t="s">
        <v>628</v>
      </c>
    </row>
    <row r="521" spans="2:3" x14ac:dyDescent="0.15">
      <c r="B521" t="s">
        <v>629</v>
      </c>
    </row>
    <row r="522" spans="2:3" x14ac:dyDescent="0.15">
      <c r="B522" t="s">
        <v>630</v>
      </c>
    </row>
    <row r="523" spans="2:3" x14ac:dyDescent="0.15">
      <c r="B523" t="s">
        <v>631</v>
      </c>
    </row>
    <row r="524" spans="2:3" x14ac:dyDescent="0.15">
      <c r="B524" t="s">
        <v>632</v>
      </c>
    </row>
    <row r="525" spans="2:3" x14ac:dyDescent="0.15">
      <c r="B525" t="s">
        <v>633</v>
      </c>
    </row>
    <row r="526" spans="2:3" x14ac:dyDescent="0.15">
      <c r="B526" t="s">
        <v>634</v>
      </c>
    </row>
    <row r="527" spans="2:3" x14ac:dyDescent="0.15">
      <c r="B527" t="s">
        <v>635</v>
      </c>
    </row>
    <row r="528" spans="2:3" x14ac:dyDescent="0.15">
      <c r="B528" t="s">
        <v>636</v>
      </c>
    </row>
    <row r="529" spans="2:3" x14ac:dyDescent="0.15">
      <c r="B529" t="s">
        <v>637</v>
      </c>
    </row>
    <row r="530" spans="2:3" x14ac:dyDescent="0.15">
      <c r="B530" t="s">
        <v>638</v>
      </c>
      <c r="C530" t="s">
        <v>54</v>
      </c>
    </row>
    <row r="531" spans="2:3" x14ac:dyDescent="0.15">
      <c r="B531" t="s">
        <v>639</v>
      </c>
      <c r="C531" s="3" t="s">
        <v>79</v>
      </c>
    </row>
    <row r="532" spans="2:3" x14ac:dyDescent="0.15">
      <c r="B532" t="s">
        <v>640</v>
      </c>
    </row>
    <row r="533" spans="2:3" x14ac:dyDescent="0.15">
      <c r="B533" t="s">
        <v>641</v>
      </c>
      <c r="C533" t="s">
        <v>80</v>
      </c>
    </row>
    <row r="534" spans="2:3" x14ac:dyDescent="0.15">
      <c r="B534" t="s">
        <v>642</v>
      </c>
    </row>
    <row r="535" spans="2:3" x14ac:dyDescent="0.15">
      <c r="B535" t="s">
        <v>643</v>
      </c>
    </row>
    <row r="536" spans="2:3" x14ac:dyDescent="0.15">
      <c r="B536" t="s">
        <v>644</v>
      </c>
    </row>
    <row r="537" spans="2:3" x14ac:dyDescent="0.15">
      <c r="B537" t="s">
        <v>645</v>
      </c>
      <c r="C537" t="s">
        <v>102</v>
      </c>
    </row>
    <row r="538" spans="2:3" x14ac:dyDescent="0.15">
      <c r="B538" t="s">
        <v>646</v>
      </c>
    </row>
    <row r="539" spans="2:3" x14ac:dyDescent="0.15">
      <c r="B539" t="s">
        <v>647</v>
      </c>
    </row>
    <row r="540" spans="2:3" x14ac:dyDescent="0.15">
      <c r="B540" t="s">
        <v>648</v>
      </c>
    </row>
    <row r="541" spans="2:3" x14ac:dyDescent="0.15">
      <c r="B541" t="s">
        <v>649</v>
      </c>
    </row>
    <row r="542" spans="2:3" x14ac:dyDescent="0.15">
      <c r="B542" t="s">
        <v>650</v>
      </c>
    </row>
    <row r="543" spans="2:3" x14ac:dyDescent="0.15">
      <c r="B543" t="s">
        <v>651</v>
      </c>
    </row>
    <row r="544" spans="2:3" x14ac:dyDescent="0.15">
      <c r="B544" t="s">
        <v>652</v>
      </c>
    </row>
    <row r="545" spans="2:2" x14ac:dyDescent="0.15">
      <c r="B545" t="s">
        <v>653</v>
      </c>
    </row>
    <row r="546" spans="2:2" x14ac:dyDescent="0.15">
      <c r="B546" t="s">
        <v>654</v>
      </c>
    </row>
    <row r="547" spans="2:2" x14ac:dyDescent="0.15">
      <c r="B547" t="s">
        <v>655</v>
      </c>
    </row>
    <row r="548" spans="2:2" x14ac:dyDescent="0.15">
      <c r="B548" t="s">
        <v>656</v>
      </c>
    </row>
    <row r="549" spans="2:2" x14ac:dyDescent="0.15">
      <c r="B549" t="s">
        <v>657</v>
      </c>
    </row>
    <row r="550" spans="2:2" x14ac:dyDescent="0.15">
      <c r="B550" t="s">
        <v>658</v>
      </c>
    </row>
    <row r="551" spans="2:2" x14ac:dyDescent="0.15">
      <c r="B551" t="s">
        <v>659</v>
      </c>
    </row>
    <row r="552" spans="2:2" x14ac:dyDescent="0.15">
      <c r="B552" t="s">
        <v>660</v>
      </c>
    </row>
    <row r="553" spans="2:2" x14ac:dyDescent="0.15">
      <c r="B553" t="s">
        <v>661</v>
      </c>
    </row>
    <row r="554" spans="2:2" x14ac:dyDescent="0.15">
      <c r="B554" t="s">
        <v>662</v>
      </c>
    </row>
    <row r="555" spans="2:2" x14ac:dyDescent="0.15">
      <c r="B555" t="s">
        <v>663</v>
      </c>
    </row>
    <row r="556" spans="2:2" x14ac:dyDescent="0.15">
      <c r="B556" t="s">
        <v>664</v>
      </c>
    </row>
    <row r="557" spans="2:2" x14ac:dyDescent="0.15">
      <c r="B557" t="s">
        <v>665</v>
      </c>
    </row>
    <row r="558" spans="2:2" x14ac:dyDescent="0.15">
      <c r="B558" t="s">
        <v>666</v>
      </c>
    </row>
    <row r="559" spans="2:2" x14ac:dyDescent="0.15">
      <c r="B559" t="s">
        <v>667</v>
      </c>
    </row>
    <row r="560" spans="2:2" x14ac:dyDescent="0.15">
      <c r="B560" t="s">
        <v>668</v>
      </c>
    </row>
    <row r="561" spans="2:3" x14ac:dyDescent="0.15">
      <c r="B561" t="s">
        <v>669</v>
      </c>
    </row>
    <row r="562" spans="2:3" x14ac:dyDescent="0.15">
      <c r="B562" t="s">
        <v>670</v>
      </c>
    </row>
    <row r="563" spans="2:3" x14ac:dyDescent="0.15">
      <c r="B563" t="s">
        <v>671</v>
      </c>
    </row>
    <row r="564" spans="2:3" x14ac:dyDescent="0.15">
      <c r="B564" t="s">
        <v>672</v>
      </c>
    </row>
    <row r="565" spans="2:3" x14ac:dyDescent="0.15">
      <c r="B565" t="s">
        <v>673</v>
      </c>
    </row>
    <row r="566" spans="2:3" x14ac:dyDescent="0.15">
      <c r="B566" t="s">
        <v>674</v>
      </c>
      <c r="C566" t="s">
        <v>103</v>
      </c>
    </row>
    <row r="567" spans="2:3" x14ac:dyDescent="0.15">
      <c r="B567" t="s">
        <v>675</v>
      </c>
    </row>
    <row r="568" spans="2:3" x14ac:dyDescent="0.15">
      <c r="B568" t="s">
        <v>676</v>
      </c>
    </row>
    <row r="569" spans="2:3" x14ac:dyDescent="0.15">
      <c r="B569" t="s">
        <v>677</v>
      </c>
    </row>
    <row r="570" spans="2:3" x14ac:dyDescent="0.15">
      <c r="B570" t="s">
        <v>678</v>
      </c>
    </row>
    <row r="571" spans="2:3" x14ac:dyDescent="0.15">
      <c r="B571" t="s">
        <v>679</v>
      </c>
    </row>
    <row r="572" spans="2:3" x14ac:dyDescent="0.15">
      <c r="B572" t="s">
        <v>680</v>
      </c>
    </row>
    <row r="573" spans="2:3" x14ac:dyDescent="0.15">
      <c r="B573" t="s">
        <v>681</v>
      </c>
    </row>
    <row r="574" spans="2:3" x14ac:dyDescent="0.15">
      <c r="B574" t="s">
        <v>682</v>
      </c>
    </row>
    <row r="575" spans="2:3" x14ac:dyDescent="0.15">
      <c r="B575" t="s">
        <v>683</v>
      </c>
    </row>
    <row r="576" spans="2:3" x14ac:dyDescent="0.15">
      <c r="B576" t="s">
        <v>684</v>
      </c>
    </row>
    <row r="577" spans="2:3" x14ac:dyDescent="0.15">
      <c r="B577" t="s">
        <v>685</v>
      </c>
    </row>
    <row r="578" spans="2:3" x14ac:dyDescent="0.15">
      <c r="B578" t="s">
        <v>686</v>
      </c>
    </row>
    <row r="579" spans="2:3" x14ac:dyDescent="0.15">
      <c r="B579" t="s">
        <v>687</v>
      </c>
    </row>
    <row r="580" spans="2:3" x14ac:dyDescent="0.15">
      <c r="B580" t="s">
        <v>688</v>
      </c>
    </row>
    <row r="581" spans="2:3" x14ac:dyDescent="0.15">
      <c r="B581" t="s">
        <v>689</v>
      </c>
    </row>
    <row r="582" spans="2:3" x14ac:dyDescent="0.15">
      <c r="B582" t="s">
        <v>690</v>
      </c>
    </row>
    <row r="583" spans="2:3" x14ac:dyDescent="0.15">
      <c r="B583" t="s">
        <v>691</v>
      </c>
    </row>
    <row r="584" spans="2:3" x14ac:dyDescent="0.15">
      <c r="B584" t="s">
        <v>692</v>
      </c>
    </row>
    <row r="585" spans="2:3" x14ac:dyDescent="0.15">
      <c r="B585" t="s">
        <v>693</v>
      </c>
    </row>
    <row r="586" spans="2:3" x14ac:dyDescent="0.15">
      <c r="B586" t="s">
        <v>694</v>
      </c>
    </row>
    <row r="587" spans="2:3" x14ac:dyDescent="0.15">
      <c r="B587" t="s">
        <v>695</v>
      </c>
    </row>
    <row r="588" spans="2:3" x14ac:dyDescent="0.15">
      <c r="B588" t="s">
        <v>696</v>
      </c>
      <c r="C588" t="s">
        <v>81</v>
      </c>
    </row>
    <row r="589" spans="2:3" x14ac:dyDescent="0.15">
      <c r="B589" t="s">
        <v>697</v>
      </c>
    </row>
    <row r="590" spans="2:3" x14ac:dyDescent="0.15">
      <c r="B590" t="s">
        <v>698</v>
      </c>
      <c r="C590" t="s">
        <v>48</v>
      </c>
    </row>
    <row r="591" spans="2:3" x14ac:dyDescent="0.15">
      <c r="B591" t="s">
        <v>699</v>
      </c>
    </row>
    <row r="592" spans="2:3" x14ac:dyDescent="0.15">
      <c r="B592" t="s">
        <v>700</v>
      </c>
    </row>
    <row r="593" spans="2:3" x14ac:dyDescent="0.15">
      <c r="B593" t="s">
        <v>701</v>
      </c>
    </row>
    <row r="594" spans="2:3" x14ac:dyDescent="0.15">
      <c r="B594" t="s">
        <v>702</v>
      </c>
    </row>
    <row r="595" spans="2:3" x14ac:dyDescent="0.15">
      <c r="B595" t="s">
        <v>703</v>
      </c>
    </row>
    <row r="596" spans="2:3" x14ac:dyDescent="0.15">
      <c r="B596" t="s">
        <v>704</v>
      </c>
    </row>
    <row r="597" spans="2:3" x14ac:dyDescent="0.15">
      <c r="B597" t="s">
        <v>705</v>
      </c>
    </row>
    <row r="598" spans="2:3" x14ac:dyDescent="0.15">
      <c r="B598" t="s">
        <v>706</v>
      </c>
    </row>
    <row r="599" spans="2:3" x14ac:dyDescent="0.15">
      <c r="B599" t="s">
        <v>707</v>
      </c>
    </row>
    <row r="600" spans="2:3" x14ac:dyDescent="0.15">
      <c r="B600" t="s">
        <v>708</v>
      </c>
    </row>
    <row r="601" spans="2:3" x14ac:dyDescent="0.15">
      <c r="B601" t="s">
        <v>709</v>
      </c>
    </row>
    <row r="602" spans="2:3" x14ac:dyDescent="0.15">
      <c r="B602" t="s">
        <v>710</v>
      </c>
    </row>
    <row r="603" spans="2:3" x14ac:dyDescent="0.15">
      <c r="B603" t="s">
        <v>711</v>
      </c>
      <c r="C603" t="s">
        <v>49</v>
      </c>
    </row>
    <row r="604" spans="2:3" x14ac:dyDescent="0.15">
      <c r="B604" t="s">
        <v>712</v>
      </c>
    </row>
    <row r="605" spans="2:3" x14ac:dyDescent="0.15">
      <c r="B605" t="s">
        <v>713</v>
      </c>
    </row>
    <row r="606" spans="2:3" x14ac:dyDescent="0.15">
      <c r="B606" t="s">
        <v>714</v>
      </c>
    </row>
    <row r="607" spans="2:3" x14ac:dyDescent="0.15">
      <c r="B607" t="s">
        <v>715</v>
      </c>
    </row>
    <row r="608" spans="2:3" x14ac:dyDescent="0.15">
      <c r="B608" t="s">
        <v>716</v>
      </c>
    </row>
    <row r="609" spans="2:3" x14ac:dyDescent="0.15">
      <c r="B609" t="s">
        <v>717</v>
      </c>
    </row>
    <row r="610" spans="2:3" x14ac:dyDescent="0.15">
      <c r="B610" t="s">
        <v>718</v>
      </c>
    </row>
    <row r="611" spans="2:3" x14ac:dyDescent="0.15">
      <c r="B611" t="s">
        <v>719</v>
      </c>
    </row>
    <row r="612" spans="2:3" x14ac:dyDescent="0.15">
      <c r="B612" t="s">
        <v>720</v>
      </c>
    </row>
    <row r="613" spans="2:3" x14ac:dyDescent="0.15">
      <c r="B613" t="s">
        <v>721</v>
      </c>
      <c r="C613" t="s">
        <v>104</v>
      </c>
    </row>
    <row r="614" spans="2:3" x14ac:dyDescent="0.15">
      <c r="B614" t="s">
        <v>722</v>
      </c>
      <c r="C614" t="s">
        <v>105</v>
      </c>
    </row>
    <row r="615" spans="2:3" x14ac:dyDescent="0.15">
      <c r="B615" t="s">
        <v>723</v>
      </c>
    </row>
    <row r="616" spans="2:3" x14ac:dyDescent="0.15">
      <c r="B616" t="s">
        <v>724</v>
      </c>
    </row>
    <row r="617" spans="2:3" x14ac:dyDescent="0.15">
      <c r="B617" t="s">
        <v>725</v>
      </c>
    </row>
    <row r="618" spans="2:3" x14ac:dyDescent="0.15">
      <c r="B618" t="s">
        <v>726</v>
      </c>
    </row>
    <row r="619" spans="2:3" x14ac:dyDescent="0.15">
      <c r="B619" t="s">
        <v>727</v>
      </c>
    </row>
    <row r="620" spans="2:3" x14ac:dyDescent="0.15">
      <c r="B620" t="s">
        <v>728</v>
      </c>
    </row>
    <row r="621" spans="2:3" x14ac:dyDescent="0.15">
      <c r="B621" t="s">
        <v>729</v>
      </c>
    </row>
    <row r="622" spans="2:3" x14ac:dyDescent="0.15">
      <c r="B622" t="s">
        <v>730</v>
      </c>
    </row>
    <row r="623" spans="2:3" x14ac:dyDescent="0.15">
      <c r="B623" t="s">
        <v>731</v>
      </c>
    </row>
    <row r="624" spans="2:3" x14ac:dyDescent="0.15">
      <c r="B624" t="s">
        <v>732</v>
      </c>
    </row>
    <row r="625" spans="2:3" x14ac:dyDescent="0.15">
      <c r="B625" t="s">
        <v>733</v>
      </c>
      <c r="C625" t="s">
        <v>40</v>
      </c>
    </row>
    <row r="626" spans="2:3" x14ac:dyDescent="0.15">
      <c r="B626" t="s">
        <v>734</v>
      </c>
      <c r="C626" t="s">
        <v>106</v>
      </c>
    </row>
    <row r="627" spans="2:3" x14ac:dyDescent="0.15">
      <c r="B627" t="s">
        <v>735</v>
      </c>
    </row>
    <row r="628" spans="2:3" x14ac:dyDescent="0.15">
      <c r="B628" t="s">
        <v>736</v>
      </c>
    </row>
    <row r="629" spans="2:3" x14ac:dyDescent="0.15">
      <c r="B629" t="s">
        <v>737</v>
      </c>
    </row>
    <row r="630" spans="2:3" x14ac:dyDescent="0.15">
      <c r="B630" t="s">
        <v>738</v>
      </c>
      <c r="C630" t="s">
        <v>107</v>
      </c>
    </row>
    <row r="631" spans="2:3" x14ac:dyDescent="0.15">
      <c r="B631" t="s">
        <v>739</v>
      </c>
    </row>
    <row r="632" spans="2:3" x14ac:dyDescent="0.15">
      <c r="B632" t="s">
        <v>740</v>
      </c>
    </row>
    <row r="633" spans="2:3" x14ac:dyDescent="0.15">
      <c r="B633" t="s">
        <v>741</v>
      </c>
    </row>
    <row r="634" spans="2:3" x14ac:dyDescent="0.15">
      <c r="B634" t="s">
        <v>742</v>
      </c>
    </row>
    <row r="635" spans="2:3" x14ac:dyDescent="0.15">
      <c r="B635" t="s">
        <v>743</v>
      </c>
    </row>
    <row r="636" spans="2:3" x14ac:dyDescent="0.15">
      <c r="B636" t="s">
        <v>744</v>
      </c>
    </row>
    <row r="637" spans="2:3" x14ac:dyDescent="0.15">
      <c r="B637" t="s">
        <v>745</v>
      </c>
    </row>
    <row r="638" spans="2:3" x14ac:dyDescent="0.15">
      <c r="B638" t="s">
        <v>746</v>
      </c>
    </row>
    <row r="639" spans="2:3" x14ac:dyDescent="0.15">
      <c r="B639" t="s">
        <v>747</v>
      </c>
      <c r="C639" t="s">
        <v>42</v>
      </c>
    </row>
    <row r="640" spans="2:3" x14ac:dyDescent="0.15">
      <c r="B640" t="s">
        <v>748</v>
      </c>
      <c r="C640" t="s">
        <v>82</v>
      </c>
    </row>
    <row r="641" spans="2:3" x14ac:dyDescent="0.15">
      <c r="B641" t="s">
        <v>749</v>
      </c>
    </row>
    <row r="642" spans="2:3" x14ac:dyDescent="0.15">
      <c r="B642" t="s">
        <v>750</v>
      </c>
      <c r="C642" t="s">
        <v>83</v>
      </c>
    </row>
    <row r="643" spans="2:3" x14ac:dyDescent="0.15">
      <c r="B643" t="s">
        <v>751</v>
      </c>
      <c r="C643" t="s">
        <v>38</v>
      </c>
    </row>
    <row r="644" spans="2:3" x14ac:dyDescent="0.15">
      <c r="B644" t="s">
        <v>752</v>
      </c>
    </row>
    <row r="645" spans="2:3" x14ac:dyDescent="0.15">
      <c r="B645" t="s">
        <v>753</v>
      </c>
    </row>
    <row r="646" spans="2:3" x14ac:dyDescent="0.15">
      <c r="B646" t="s">
        <v>754</v>
      </c>
    </row>
    <row r="647" spans="2:3" x14ac:dyDescent="0.15">
      <c r="B647" t="s">
        <v>755</v>
      </c>
    </row>
    <row r="648" spans="2:3" x14ac:dyDescent="0.15">
      <c r="B648" t="s">
        <v>756</v>
      </c>
    </row>
    <row r="649" spans="2:3" x14ac:dyDescent="0.15">
      <c r="B649" t="s">
        <v>757</v>
      </c>
    </row>
    <row r="650" spans="2:3" x14ac:dyDescent="0.15">
      <c r="B650" t="s">
        <v>758</v>
      </c>
    </row>
    <row r="651" spans="2:3" x14ac:dyDescent="0.15">
      <c r="B651" t="s">
        <v>759</v>
      </c>
    </row>
    <row r="652" spans="2:3" x14ac:dyDescent="0.15">
      <c r="B652" t="s">
        <v>760</v>
      </c>
    </row>
    <row r="653" spans="2:3" x14ac:dyDescent="0.15">
      <c r="B653" t="s">
        <v>761</v>
      </c>
    </row>
    <row r="654" spans="2:3" x14ac:dyDescent="0.15">
      <c r="B654" t="s">
        <v>762</v>
      </c>
    </row>
    <row r="655" spans="2:3" x14ac:dyDescent="0.15">
      <c r="B655" t="s">
        <v>763</v>
      </c>
    </row>
    <row r="656" spans="2:3" x14ac:dyDescent="0.15">
      <c r="B656" t="s">
        <v>764</v>
      </c>
    </row>
    <row r="657" spans="2:2" x14ac:dyDescent="0.15">
      <c r="B657" t="s">
        <v>765</v>
      </c>
    </row>
    <row r="658" spans="2:2" x14ac:dyDescent="0.15">
      <c r="B658" t="s">
        <v>766</v>
      </c>
    </row>
    <row r="659" spans="2:2" x14ac:dyDescent="0.15">
      <c r="B659" t="s">
        <v>767</v>
      </c>
    </row>
    <row r="660" spans="2:2" x14ac:dyDescent="0.15">
      <c r="B660" t="s">
        <v>768</v>
      </c>
    </row>
    <row r="661" spans="2:2" x14ac:dyDescent="0.15">
      <c r="B661" t="s">
        <v>769</v>
      </c>
    </row>
    <row r="662" spans="2:2" x14ac:dyDescent="0.15">
      <c r="B662" t="s">
        <v>770</v>
      </c>
    </row>
    <row r="663" spans="2:2" x14ac:dyDescent="0.15">
      <c r="B663" t="s">
        <v>771</v>
      </c>
    </row>
    <row r="664" spans="2:2" x14ac:dyDescent="0.15">
      <c r="B664" t="s">
        <v>772</v>
      </c>
    </row>
    <row r="665" spans="2:2" x14ac:dyDescent="0.15">
      <c r="B665" t="s">
        <v>773</v>
      </c>
    </row>
    <row r="666" spans="2:2" x14ac:dyDescent="0.15">
      <c r="B666" t="s">
        <v>774</v>
      </c>
    </row>
    <row r="667" spans="2:2" x14ac:dyDescent="0.15">
      <c r="B667" t="s">
        <v>775</v>
      </c>
    </row>
    <row r="668" spans="2:2" x14ac:dyDescent="0.15">
      <c r="B668" t="s">
        <v>776</v>
      </c>
    </row>
    <row r="669" spans="2:2" x14ac:dyDescent="0.15">
      <c r="B669" t="s">
        <v>777</v>
      </c>
    </row>
    <row r="670" spans="2:2" x14ac:dyDescent="0.15">
      <c r="B670" t="s">
        <v>778</v>
      </c>
    </row>
    <row r="671" spans="2:2" x14ac:dyDescent="0.15">
      <c r="B671" t="s">
        <v>779</v>
      </c>
    </row>
    <row r="672" spans="2:2" x14ac:dyDescent="0.15">
      <c r="B672" t="s">
        <v>780</v>
      </c>
    </row>
    <row r="673" spans="2:3" x14ac:dyDescent="0.15">
      <c r="B673" t="s">
        <v>781</v>
      </c>
      <c r="C673" t="s">
        <v>84</v>
      </c>
    </row>
    <row r="674" spans="2:3" x14ac:dyDescent="0.15">
      <c r="B674" t="s">
        <v>782</v>
      </c>
    </row>
    <row r="675" spans="2:3" x14ac:dyDescent="0.15">
      <c r="B675" t="s">
        <v>783</v>
      </c>
    </row>
    <row r="676" spans="2:3" x14ac:dyDescent="0.15">
      <c r="B676" t="s">
        <v>784</v>
      </c>
    </row>
    <row r="677" spans="2:3" x14ac:dyDescent="0.15">
      <c r="B677" t="s">
        <v>785</v>
      </c>
    </row>
    <row r="678" spans="2:3" x14ac:dyDescent="0.15">
      <c r="B678" t="s">
        <v>786</v>
      </c>
    </row>
    <row r="679" spans="2:3" x14ac:dyDescent="0.15">
      <c r="B679" t="s">
        <v>787</v>
      </c>
    </row>
    <row r="680" spans="2:3" x14ac:dyDescent="0.15">
      <c r="B680" t="s">
        <v>788</v>
      </c>
    </row>
    <row r="681" spans="2:3" x14ac:dyDescent="0.15">
      <c r="B681" t="s">
        <v>789</v>
      </c>
    </row>
    <row r="682" spans="2:3" x14ac:dyDescent="0.15">
      <c r="B682" t="s">
        <v>790</v>
      </c>
    </row>
    <row r="683" spans="2:3" x14ac:dyDescent="0.15">
      <c r="B683" t="s">
        <v>791</v>
      </c>
    </row>
    <row r="684" spans="2:3" x14ac:dyDescent="0.15">
      <c r="B684" t="s">
        <v>792</v>
      </c>
    </row>
    <row r="685" spans="2:3" x14ac:dyDescent="0.15">
      <c r="B685" t="s">
        <v>793</v>
      </c>
    </row>
    <row r="686" spans="2:3" x14ac:dyDescent="0.15">
      <c r="B686" t="s">
        <v>794</v>
      </c>
    </row>
    <row r="687" spans="2:3" x14ac:dyDescent="0.15">
      <c r="B687" t="s">
        <v>795</v>
      </c>
    </row>
    <row r="688" spans="2:3" x14ac:dyDescent="0.15">
      <c r="B688" t="s">
        <v>796</v>
      </c>
    </row>
    <row r="689" spans="2:3" x14ac:dyDescent="0.15">
      <c r="B689" t="s">
        <v>797</v>
      </c>
    </row>
    <row r="690" spans="2:3" x14ac:dyDescent="0.15">
      <c r="B690" t="s">
        <v>798</v>
      </c>
    </row>
    <row r="691" spans="2:3" x14ac:dyDescent="0.15">
      <c r="B691" t="s">
        <v>799</v>
      </c>
    </row>
    <row r="692" spans="2:3" x14ac:dyDescent="0.15">
      <c r="B692" t="s">
        <v>800</v>
      </c>
    </row>
    <row r="693" spans="2:3" x14ac:dyDescent="0.15">
      <c r="B693" t="s">
        <v>801</v>
      </c>
    </row>
    <row r="694" spans="2:3" x14ac:dyDescent="0.15">
      <c r="B694" t="s">
        <v>802</v>
      </c>
    </row>
    <row r="695" spans="2:3" x14ac:dyDescent="0.15">
      <c r="B695" t="s">
        <v>803</v>
      </c>
    </row>
    <row r="696" spans="2:3" x14ac:dyDescent="0.15">
      <c r="B696" t="s">
        <v>804</v>
      </c>
    </row>
    <row r="697" spans="2:3" x14ac:dyDescent="0.15">
      <c r="B697" t="s">
        <v>805</v>
      </c>
      <c r="C697" t="s">
        <v>109</v>
      </c>
    </row>
    <row r="698" spans="2:3" x14ac:dyDescent="0.15">
      <c r="B698" t="s">
        <v>806</v>
      </c>
    </row>
    <row r="699" spans="2:3" x14ac:dyDescent="0.15">
      <c r="B699" t="s">
        <v>807</v>
      </c>
    </row>
    <row r="700" spans="2:3" x14ac:dyDescent="0.15">
      <c r="B700" t="s">
        <v>808</v>
      </c>
    </row>
    <row r="701" spans="2:3" x14ac:dyDescent="0.15">
      <c r="B701" t="s">
        <v>809</v>
      </c>
    </row>
    <row r="702" spans="2:3" x14ac:dyDescent="0.15">
      <c r="B702" t="s">
        <v>810</v>
      </c>
    </row>
    <row r="703" spans="2:3" x14ac:dyDescent="0.15">
      <c r="B703" t="s">
        <v>811</v>
      </c>
    </row>
    <row r="704" spans="2:3" x14ac:dyDescent="0.15">
      <c r="B704" t="s">
        <v>812</v>
      </c>
    </row>
    <row r="705" spans="2:3" x14ac:dyDescent="0.15">
      <c r="B705" t="s">
        <v>813</v>
      </c>
      <c r="C705" t="s">
        <v>108</v>
      </c>
    </row>
    <row r="706" spans="2:3" x14ac:dyDescent="0.15">
      <c r="B706" t="s">
        <v>814</v>
      </c>
    </row>
    <row r="707" spans="2:3" x14ac:dyDescent="0.15">
      <c r="B707" t="s">
        <v>815</v>
      </c>
    </row>
    <row r="708" spans="2:3" x14ac:dyDescent="0.15">
      <c r="B708" t="s">
        <v>816</v>
      </c>
    </row>
    <row r="709" spans="2:3" x14ac:dyDescent="0.15">
      <c r="B709" t="s">
        <v>817</v>
      </c>
    </row>
    <row r="710" spans="2:3" x14ac:dyDescent="0.15">
      <c r="B710" t="s">
        <v>818</v>
      </c>
    </row>
    <row r="711" spans="2:3" x14ac:dyDescent="0.15">
      <c r="B711" t="s">
        <v>819</v>
      </c>
    </row>
    <row r="712" spans="2:3" x14ac:dyDescent="0.15">
      <c r="B712" t="s">
        <v>820</v>
      </c>
    </row>
    <row r="713" spans="2:3" x14ac:dyDescent="0.15">
      <c r="B713" t="s">
        <v>821</v>
      </c>
    </row>
    <row r="714" spans="2:3" x14ac:dyDescent="0.15">
      <c r="B714" t="s">
        <v>822</v>
      </c>
    </row>
    <row r="715" spans="2:3" x14ac:dyDescent="0.15">
      <c r="B715" t="s">
        <v>823</v>
      </c>
    </row>
    <row r="716" spans="2:3" x14ac:dyDescent="0.15">
      <c r="B716" t="s">
        <v>824</v>
      </c>
    </row>
    <row r="717" spans="2:3" x14ac:dyDescent="0.15">
      <c r="B717" t="s">
        <v>825</v>
      </c>
    </row>
    <row r="718" spans="2:3" x14ac:dyDescent="0.15">
      <c r="B718" t="s">
        <v>826</v>
      </c>
    </row>
    <row r="719" spans="2:3" x14ac:dyDescent="0.15">
      <c r="B719" t="s">
        <v>827</v>
      </c>
    </row>
    <row r="720" spans="2:3" x14ac:dyDescent="0.15">
      <c r="B720" t="s">
        <v>828</v>
      </c>
    </row>
    <row r="721" spans="2:2" x14ac:dyDescent="0.15">
      <c r="B721" t="s">
        <v>829</v>
      </c>
    </row>
    <row r="722" spans="2:2" x14ac:dyDescent="0.15">
      <c r="B722" t="s">
        <v>830</v>
      </c>
    </row>
    <row r="723" spans="2:2" x14ac:dyDescent="0.15">
      <c r="B723" t="s">
        <v>831</v>
      </c>
    </row>
    <row r="724" spans="2:2" x14ac:dyDescent="0.15">
      <c r="B724" t="s">
        <v>832</v>
      </c>
    </row>
    <row r="725" spans="2:2" x14ac:dyDescent="0.15">
      <c r="B725" t="s">
        <v>833</v>
      </c>
    </row>
    <row r="726" spans="2:2" x14ac:dyDescent="0.15">
      <c r="B726" t="s">
        <v>834</v>
      </c>
    </row>
    <row r="727" spans="2:2" x14ac:dyDescent="0.15">
      <c r="B727" t="s">
        <v>835</v>
      </c>
    </row>
    <row r="728" spans="2:2" x14ac:dyDescent="0.15">
      <c r="B728" t="s">
        <v>836</v>
      </c>
    </row>
    <row r="729" spans="2:2" x14ac:dyDescent="0.15">
      <c r="B729" t="s">
        <v>837</v>
      </c>
    </row>
    <row r="730" spans="2:2" x14ac:dyDescent="0.15">
      <c r="B730" t="s">
        <v>838</v>
      </c>
    </row>
    <row r="731" spans="2:2" x14ac:dyDescent="0.15">
      <c r="B731" t="s">
        <v>839</v>
      </c>
    </row>
    <row r="732" spans="2:2" x14ac:dyDescent="0.15">
      <c r="B732" t="s">
        <v>840</v>
      </c>
    </row>
    <row r="733" spans="2:2" x14ac:dyDescent="0.15">
      <c r="B733" t="s">
        <v>841</v>
      </c>
    </row>
    <row r="734" spans="2:2" x14ac:dyDescent="0.15">
      <c r="B734" t="s">
        <v>842</v>
      </c>
    </row>
    <row r="735" spans="2:2" x14ac:dyDescent="0.15">
      <c r="B735" t="s">
        <v>843</v>
      </c>
    </row>
    <row r="736" spans="2:2" x14ac:dyDescent="0.15">
      <c r="B736" t="s">
        <v>844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4:D8"/>
  <sheetViews>
    <sheetView workbookViewId="0">
      <selection activeCell="D4" sqref="D4"/>
    </sheetView>
  </sheetViews>
  <sheetFormatPr baseColWidth="10" defaultColWidth="8.83203125" defaultRowHeight="13" x14ac:dyDescent="0.15"/>
  <cols>
    <col min="3" max="3" width="17.83203125" customWidth="1"/>
  </cols>
  <sheetData>
    <row r="4" spans="3:4" x14ac:dyDescent="0.15">
      <c r="C4" s="1" t="s">
        <v>10</v>
      </c>
      <c r="D4">
        <v>2.6</v>
      </c>
    </row>
    <row r="5" spans="3:4" x14ac:dyDescent="0.15">
      <c r="C5" s="1" t="s">
        <v>11</v>
      </c>
      <c r="D5">
        <v>2.74</v>
      </c>
    </row>
    <row r="7" spans="3:4" x14ac:dyDescent="0.15">
      <c r="C7" s="1" t="s">
        <v>8</v>
      </c>
      <c r="D7">
        <v>2.2610000000000001</v>
      </c>
    </row>
    <row r="8" spans="3:4" x14ac:dyDescent="0.15">
      <c r="C8" s="1" t="s">
        <v>9</v>
      </c>
      <c r="D8">
        <v>1.0469999999999999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210"/>
  <sheetViews>
    <sheetView topLeftCell="B1432" workbookViewId="0">
      <selection activeCell="C4" sqref="C4"/>
    </sheetView>
  </sheetViews>
  <sheetFormatPr baseColWidth="10" defaultColWidth="8.83203125" defaultRowHeight="13" x14ac:dyDescent="0.15"/>
  <cols>
    <col min="1" max="4" width="14.33203125" customWidth="1"/>
    <col min="5" max="5" width="2.5" customWidth="1"/>
    <col min="17" max="17" width="2.5" customWidth="1"/>
  </cols>
  <sheetData>
    <row r="1" spans="1:28" ht="41.25" customHeight="1" x14ac:dyDescent="0.15">
      <c r="A1" s="3"/>
      <c r="B1" s="3"/>
      <c r="C1" s="3"/>
      <c r="D1" s="3"/>
      <c r="E1" s="2"/>
      <c r="F1" s="7" t="s">
        <v>7</v>
      </c>
      <c r="G1" s="3"/>
      <c r="H1" s="3"/>
      <c r="I1" s="3"/>
      <c r="J1" s="3"/>
      <c r="K1" s="3"/>
      <c r="L1" s="3"/>
      <c r="M1" s="3"/>
      <c r="N1" s="3"/>
      <c r="O1" s="3"/>
      <c r="P1" s="3"/>
      <c r="Q1" s="2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30" customHeight="1" x14ac:dyDescent="0.15">
      <c r="A2" s="3"/>
      <c r="B2" s="3"/>
      <c r="C2" s="3"/>
      <c r="D2" s="3"/>
      <c r="E2" s="2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2"/>
      <c r="R2" s="8" t="s">
        <v>6</v>
      </c>
      <c r="S2" s="3"/>
      <c r="T2" s="3"/>
      <c r="U2" s="3"/>
      <c r="V2" s="3" t="s">
        <v>27</v>
      </c>
      <c r="W2" s="3" t="s">
        <v>27</v>
      </c>
      <c r="X2" s="3" t="s">
        <v>27</v>
      </c>
      <c r="Y2" s="3"/>
      <c r="Z2" s="3"/>
      <c r="AA2" s="3"/>
      <c r="AB2" s="3"/>
    </row>
    <row r="3" spans="1:28" x14ac:dyDescent="0.15">
      <c r="A3" s="3"/>
      <c r="B3" s="3" t="s">
        <v>35</v>
      </c>
      <c r="C3" s="5" t="s">
        <v>8</v>
      </c>
      <c r="D3" s="5" t="s">
        <v>9</v>
      </c>
      <c r="E3" s="2"/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2"/>
      <c r="R3" s="4" t="s">
        <v>1</v>
      </c>
      <c r="S3" s="4" t="s">
        <v>2</v>
      </c>
      <c r="T3" s="5" t="s">
        <v>3</v>
      </c>
      <c r="U3" s="5" t="s">
        <v>4</v>
      </c>
      <c r="V3" s="5" t="s">
        <v>26</v>
      </c>
      <c r="W3" s="5" t="s">
        <v>28</v>
      </c>
      <c r="X3" s="5" t="s">
        <v>29</v>
      </c>
      <c r="Y3" s="5" t="s">
        <v>30</v>
      </c>
      <c r="Z3" s="5" t="s">
        <v>31</v>
      </c>
      <c r="AA3" s="5" t="s">
        <v>32</v>
      </c>
      <c r="AB3" s="5" t="s">
        <v>5</v>
      </c>
    </row>
    <row r="4" spans="1:28" x14ac:dyDescent="0.15">
      <c r="A4" t="str">
        <f>CONCATENATE(F4,"-",G4)</f>
        <v>1548-1203</v>
      </c>
      <c r="B4">
        <f>INDEX(Descriptions!$C$4:$C$736,MATCH($A4,Descriptions!$B$4:$B$736,))</f>
        <v>0</v>
      </c>
      <c r="C4" s="9">
        <f t="shared" ref="C4:C67" si="0">ROUND((I4*AM_Fac+T4*PM_fac)*AADT,-2)</f>
        <v>11400</v>
      </c>
      <c r="D4" s="9">
        <f t="shared" ref="D4:D67" si="1">ROUND(C4*AAWT,-2)</f>
        <v>11900</v>
      </c>
      <c r="E4" s="2"/>
      <c r="F4">
        <v>1548</v>
      </c>
      <c r="G4">
        <v>1203</v>
      </c>
      <c r="H4">
        <v>853</v>
      </c>
      <c r="I4">
        <v>853</v>
      </c>
      <c r="J4">
        <v>395.85</v>
      </c>
      <c r="K4">
        <v>79.8</v>
      </c>
      <c r="L4">
        <v>278.41000000000003</v>
      </c>
      <c r="M4">
        <v>64.09</v>
      </c>
      <c r="N4">
        <v>34.840000000000003</v>
      </c>
      <c r="P4">
        <v>0</v>
      </c>
      <c r="Q4" s="2"/>
      <c r="R4">
        <v>1548</v>
      </c>
      <c r="S4">
        <v>1203</v>
      </c>
      <c r="T4">
        <v>1029.5999999999999</v>
      </c>
      <c r="U4">
        <v>1029.5999999999999</v>
      </c>
      <c r="V4">
        <v>572.86</v>
      </c>
      <c r="W4">
        <v>51.43</v>
      </c>
      <c r="X4">
        <v>305.91000000000003</v>
      </c>
      <c r="Y4">
        <v>51.49</v>
      </c>
      <c r="Z4">
        <v>47.91</v>
      </c>
      <c r="AB4">
        <v>0</v>
      </c>
    </row>
    <row r="5" spans="1:28" x14ac:dyDescent="0.15">
      <c r="A5" t="str">
        <f t="shared" ref="A5:A68" si="2">CONCATENATE(F5,"-",G5)</f>
        <v>1548-1203</v>
      </c>
      <c r="B5">
        <f>INDEX(Descriptions!$C$4:$C$736,MATCH($A5,Descriptions!$B$4:$B$736,))</f>
        <v>0</v>
      </c>
      <c r="C5" s="9">
        <f t="shared" si="0"/>
        <v>11400</v>
      </c>
      <c r="D5" s="9">
        <f t="shared" si="1"/>
        <v>11900</v>
      </c>
      <c r="E5" s="2"/>
      <c r="F5">
        <v>1548</v>
      </c>
      <c r="G5">
        <v>1203</v>
      </c>
      <c r="H5">
        <v>853</v>
      </c>
      <c r="I5">
        <v>853</v>
      </c>
      <c r="J5">
        <v>395.85</v>
      </c>
      <c r="K5">
        <v>79.8</v>
      </c>
      <c r="L5">
        <v>278.41000000000003</v>
      </c>
      <c r="M5">
        <v>64.09</v>
      </c>
      <c r="N5">
        <v>34.840000000000003</v>
      </c>
      <c r="P5">
        <v>0</v>
      </c>
      <c r="Q5" s="2"/>
      <c r="R5">
        <v>1548</v>
      </c>
      <c r="S5">
        <v>1203</v>
      </c>
      <c r="T5">
        <v>1029.5999999999999</v>
      </c>
      <c r="U5">
        <v>1029.5999999999999</v>
      </c>
      <c r="V5">
        <v>572.86</v>
      </c>
      <c r="W5">
        <v>51.43</v>
      </c>
      <c r="X5">
        <v>305.91000000000003</v>
      </c>
      <c r="Y5">
        <v>51.49</v>
      </c>
      <c r="Z5">
        <v>47.91</v>
      </c>
      <c r="AB5">
        <v>0</v>
      </c>
    </row>
    <row r="6" spans="1:28" x14ac:dyDescent="0.15">
      <c r="A6" t="str">
        <f t="shared" si="2"/>
        <v>1497-1203</v>
      </c>
      <c r="B6">
        <f>INDEX(Descriptions!$C$4:$C$736,MATCH($A6,Descriptions!$B$4:$B$736,))</f>
        <v>0</v>
      </c>
      <c r="C6" s="9">
        <f t="shared" si="0"/>
        <v>9600</v>
      </c>
      <c r="D6" s="9">
        <f t="shared" si="1"/>
        <v>10100</v>
      </c>
      <c r="E6" s="2"/>
      <c r="F6">
        <v>1497</v>
      </c>
      <c r="G6">
        <v>1203</v>
      </c>
      <c r="H6">
        <v>701.56</v>
      </c>
      <c r="I6">
        <v>697.71</v>
      </c>
      <c r="J6">
        <v>323.16000000000003</v>
      </c>
      <c r="K6">
        <v>33.54</v>
      </c>
      <c r="L6">
        <v>253.74</v>
      </c>
      <c r="M6">
        <v>48.66</v>
      </c>
      <c r="N6">
        <v>42.46</v>
      </c>
      <c r="P6">
        <v>0</v>
      </c>
      <c r="Q6" s="2"/>
      <c r="R6">
        <v>1497</v>
      </c>
      <c r="S6">
        <v>1203</v>
      </c>
      <c r="T6">
        <v>886.53</v>
      </c>
      <c r="U6">
        <v>886.08</v>
      </c>
      <c r="V6">
        <v>363.3</v>
      </c>
      <c r="W6">
        <v>54.58</v>
      </c>
      <c r="X6">
        <v>383.9</v>
      </c>
      <c r="Y6">
        <v>42.27</v>
      </c>
      <c r="Z6">
        <v>42.47</v>
      </c>
      <c r="AB6">
        <v>0</v>
      </c>
    </row>
    <row r="7" spans="1:28" x14ac:dyDescent="0.15">
      <c r="A7" t="str">
        <f t="shared" si="2"/>
        <v>1497-1203</v>
      </c>
      <c r="B7">
        <f>INDEX(Descriptions!$C$4:$C$736,MATCH($A7,Descriptions!$B$4:$B$736,))</f>
        <v>0</v>
      </c>
      <c r="C7" s="9">
        <f t="shared" si="0"/>
        <v>9600</v>
      </c>
      <c r="D7" s="9">
        <f t="shared" si="1"/>
        <v>10100</v>
      </c>
      <c r="E7" s="2"/>
      <c r="F7">
        <v>1497</v>
      </c>
      <c r="G7">
        <v>1203</v>
      </c>
      <c r="H7">
        <v>701.56</v>
      </c>
      <c r="I7">
        <v>697.72</v>
      </c>
      <c r="J7">
        <v>323.16000000000003</v>
      </c>
      <c r="K7">
        <v>33.54</v>
      </c>
      <c r="L7">
        <v>253.74</v>
      </c>
      <c r="M7">
        <v>48.66</v>
      </c>
      <c r="N7">
        <v>42.46</v>
      </c>
      <c r="P7">
        <v>0</v>
      </c>
      <c r="Q7" s="2"/>
      <c r="R7">
        <v>1497</v>
      </c>
      <c r="S7">
        <v>1203</v>
      </c>
      <c r="T7">
        <v>886.53</v>
      </c>
      <c r="U7">
        <v>886.06</v>
      </c>
      <c r="V7">
        <v>363.3</v>
      </c>
      <c r="W7">
        <v>54.58</v>
      </c>
      <c r="X7">
        <v>383.9</v>
      </c>
      <c r="Y7">
        <v>42.27</v>
      </c>
      <c r="Z7">
        <v>42.47</v>
      </c>
      <c r="AB7">
        <v>0</v>
      </c>
    </row>
    <row r="8" spans="1:28" x14ac:dyDescent="0.15">
      <c r="A8" t="str">
        <f t="shared" si="2"/>
        <v>2622-1215</v>
      </c>
      <c r="B8">
        <f>INDEX(Descriptions!$C$4:$C$736,MATCH($A8,Descriptions!$B$4:$B$736,))</f>
        <v>0</v>
      </c>
      <c r="C8" s="9">
        <f t="shared" si="0"/>
        <v>17600</v>
      </c>
      <c r="D8" s="9">
        <f t="shared" si="1"/>
        <v>18400</v>
      </c>
      <c r="E8" s="2"/>
      <c r="F8">
        <v>2622</v>
      </c>
      <c r="G8">
        <v>1215</v>
      </c>
      <c r="H8">
        <v>1479.92</v>
      </c>
      <c r="I8">
        <v>1457.87</v>
      </c>
      <c r="J8">
        <v>552.54999999999995</v>
      </c>
      <c r="K8">
        <v>113.66</v>
      </c>
      <c r="L8">
        <v>518.25</v>
      </c>
      <c r="M8">
        <v>187.59</v>
      </c>
      <c r="N8">
        <v>87.88</v>
      </c>
      <c r="P8">
        <v>20</v>
      </c>
      <c r="Q8" s="2"/>
      <c r="R8">
        <v>2622</v>
      </c>
      <c r="S8">
        <v>1215</v>
      </c>
      <c r="T8">
        <v>1459.71</v>
      </c>
      <c r="U8">
        <v>1458.11</v>
      </c>
      <c r="V8">
        <v>486.99</v>
      </c>
      <c r="W8">
        <v>133.9</v>
      </c>
      <c r="X8">
        <v>640.9</v>
      </c>
      <c r="Y8">
        <v>103.56</v>
      </c>
      <c r="Z8">
        <v>73.349999999999994</v>
      </c>
      <c r="AB8">
        <v>21</v>
      </c>
    </row>
    <row r="9" spans="1:28" x14ac:dyDescent="0.15">
      <c r="A9" t="str">
        <f t="shared" si="2"/>
        <v>2622-1215</v>
      </c>
      <c r="B9">
        <f>INDEX(Descriptions!$C$4:$C$736,MATCH($A9,Descriptions!$B$4:$B$736,))</f>
        <v>0</v>
      </c>
      <c r="C9" s="9">
        <f t="shared" si="0"/>
        <v>17600</v>
      </c>
      <c r="D9" s="9">
        <f t="shared" si="1"/>
        <v>18400</v>
      </c>
      <c r="E9" s="2"/>
      <c r="F9">
        <v>2622</v>
      </c>
      <c r="G9">
        <v>1215</v>
      </c>
      <c r="H9">
        <v>1479.92</v>
      </c>
      <c r="I9">
        <v>1457.88</v>
      </c>
      <c r="J9">
        <v>552.54999999999995</v>
      </c>
      <c r="K9">
        <v>113.66</v>
      </c>
      <c r="L9">
        <v>518.25</v>
      </c>
      <c r="M9">
        <v>187.59</v>
      </c>
      <c r="N9">
        <v>87.88</v>
      </c>
      <c r="P9">
        <v>20</v>
      </c>
      <c r="Q9" s="2"/>
      <c r="R9">
        <v>2622</v>
      </c>
      <c r="S9">
        <v>1215</v>
      </c>
      <c r="T9">
        <v>1459.71</v>
      </c>
      <c r="U9">
        <v>1458.11</v>
      </c>
      <c r="V9">
        <v>486.99</v>
      </c>
      <c r="W9">
        <v>133.9</v>
      </c>
      <c r="X9">
        <v>640.9</v>
      </c>
      <c r="Y9">
        <v>103.56</v>
      </c>
      <c r="Z9">
        <v>73.349999999999994</v>
      </c>
      <c r="AB9">
        <v>21</v>
      </c>
    </row>
    <row r="10" spans="1:28" x14ac:dyDescent="0.15">
      <c r="A10" t="str">
        <f t="shared" si="2"/>
        <v>2766-1215</v>
      </c>
      <c r="B10">
        <f>INDEX(Descriptions!$C$4:$C$736,MATCH($A10,Descriptions!$B$4:$B$736,))</f>
        <v>0</v>
      </c>
      <c r="C10" s="9">
        <f t="shared" si="0"/>
        <v>100</v>
      </c>
      <c r="D10" s="9">
        <f t="shared" si="1"/>
        <v>100</v>
      </c>
      <c r="E10" s="2"/>
      <c r="F10">
        <v>2766</v>
      </c>
      <c r="G10">
        <v>1215</v>
      </c>
      <c r="H10">
        <v>10</v>
      </c>
      <c r="I10">
        <v>9.9</v>
      </c>
      <c r="J10">
        <v>0</v>
      </c>
      <c r="K10">
        <v>0</v>
      </c>
      <c r="L10">
        <v>0</v>
      </c>
      <c r="M10">
        <v>0</v>
      </c>
      <c r="N10">
        <v>0</v>
      </c>
      <c r="P10">
        <v>10</v>
      </c>
      <c r="Q10" s="2"/>
      <c r="R10">
        <v>2766</v>
      </c>
      <c r="S10">
        <v>1215</v>
      </c>
      <c r="T10">
        <v>12</v>
      </c>
      <c r="U10">
        <v>11.99</v>
      </c>
      <c r="V10">
        <v>0</v>
      </c>
      <c r="W10">
        <v>0</v>
      </c>
      <c r="X10">
        <v>0</v>
      </c>
      <c r="Y10">
        <v>0</v>
      </c>
      <c r="Z10">
        <v>0</v>
      </c>
      <c r="AB10">
        <v>12</v>
      </c>
    </row>
    <row r="11" spans="1:28" x14ac:dyDescent="0.15">
      <c r="A11" t="str">
        <f t="shared" si="2"/>
        <v>2766-1215</v>
      </c>
      <c r="B11">
        <f>INDEX(Descriptions!$C$4:$C$736,MATCH($A11,Descriptions!$B$4:$B$736,))</f>
        <v>0</v>
      </c>
      <c r="C11" s="9">
        <f t="shared" si="0"/>
        <v>100</v>
      </c>
      <c r="D11" s="9">
        <f t="shared" si="1"/>
        <v>100</v>
      </c>
      <c r="E11" s="2"/>
      <c r="F11">
        <v>2766</v>
      </c>
      <c r="G11">
        <v>1215</v>
      </c>
      <c r="H11">
        <v>10</v>
      </c>
      <c r="I11">
        <v>9.9</v>
      </c>
      <c r="J11">
        <v>0</v>
      </c>
      <c r="K11">
        <v>0</v>
      </c>
      <c r="L11">
        <v>0</v>
      </c>
      <c r="M11">
        <v>0</v>
      </c>
      <c r="N11">
        <v>0</v>
      </c>
      <c r="P11">
        <v>10</v>
      </c>
      <c r="Q11" s="2"/>
      <c r="R11">
        <v>2766</v>
      </c>
      <c r="S11">
        <v>1215</v>
      </c>
      <c r="T11">
        <v>12</v>
      </c>
      <c r="U11">
        <v>11.99</v>
      </c>
      <c r="V11">
        <v>0</v>
      </c>
      <c r="W11">
        <v>0</v>
      </c>
      <c r="X11">
        <v>0</v>
      </c>
      <c r="Y11">
        <v>0</v>
      </c>
      <c r="Z11">
        <v>0</v>
      </c>
      <c r="AB11">
        <v>12</v>
      </c>
    </row>
    <row r="12" spans="1:28" x14ac:dyDescent="0.15">
      <c r="A12" t="str">
        <f t="shared" si="2"/>
        <v>1316-1215</v>
      </c>
      <c r="B12">
        <f>INDEX(Descriptions!$C$4:$C$736,MATCH($A12,Descriptions!$B$4:$B$736,))</f>
        <v>0</v>
      </c>
      <c r="C12" s="9">
        <f t="shared" si="0"/>
        <v>15100</v>
      </c>
      <c r="D12" s="9">
        <f t="shared" si="1"/>
        <v>15800</v>
      </c>
      <c r="E12" s="2"/>
      <c r="F12">
        <v>1316</v>
      </c>
      <c r="G12">
        <v>1215</v>
      </c>
      <c r="H12">
        <v>1037.24</v>
      </c>
      <c r="I12">
        <v>1037.24</v>
      </c>
      <c r="J12">
        <v>265.95</v>
      </c>
      <c r="K12">
        <v>75.64</v>
      </c>
      <c r="L12">
        <v>396.55</v>
      </c>
      <c r="M12">
        <v>125.38</v>
      </c>
      <c r="N12">
        <v>148.72</v>
      </c>
      <c r="P12">
        <v>25</v>
      </c>
      <c r="Q12" s="2"/>
      <c r="R12">
        <v>1316</v>
      </c>
      <c r="S12">
        <v>1215</v>
      </c>
      <c r="T12">
        <v>1447.53</v>
      </c>
      <c r="U12">
        <v>1447.53</v>
      </c>
      <c r="V12">
        <v>511.73</v>
      </c>
      <c r="W12">
        <v>77.28</v>
      </c>
      <c r="X12">
        <v>675.63</v>
      </c>
      <c r="Y12">
        <v>81.95</v>
      </c>
      <c r="Z12">
        <v>70.930000000000007</v>
      </c>
      <c r="AB12">
        <v>30</v>
      </c>
    </row>
    <row r="13" spans="1:28" x14ac:dyDescent="0.15">
      <c r="A13" t="str">
        <f t="shared" si="2"/>
        <v>1316-1215</v>
      </c>
      <c r="B13">
        <f>INDEX(Descriptions!$C$4:$C$736,MATCH($A13,Descriptions!$B$4:$B$736,))</f>
        <v>0</v>
      </c>
      <c r="C13" s="9">
        <f t="shared" si="0"/>
        <v>15100</v>
      </c>
      <c r="D13" s="9">
        <f t="shared" si="1"/>
        <v>15800</v>
      </c>
      <c r="E13" s="2"/>
      <c r="F13">
        <v>1316</v>
      </c>
      <c r="G13">
        <v>1215</v>
      </c>
      <c r="H13">
        <v>1037.24</v>
      </c>
      <c r="I13">
        <v>1037.24</v>
      </c>
      <c r="J13">
        <v>265.95</v>
      </c>
      <c r="K13">
        <v>75.64</v>
      </c>
      <c r="L13">
        <v>396.55</v>
      </c>
      <c r="M13">
        <v>125.38</v>
      </c>
      <c r="N13">
        <v>148.72</v>
      </c>
      <c r="P13">
        <v>25</v>
      </c>
      <c r="Q13" s="2"/>
      <c r="R13">
        <v>1316</v>
      </c>
      <c r="S13">
        <v>1215</v>
      </c>
      <c r="T13">
        <v>1447.53</v>
      </c>
      <c r="U13">
        <v>1447.53</v>
      </c>
      <c r="V13">
        <v>511.73</v>
      </c>
      <c r="W13">
        <v>77.28</v>
      </c>
      <c r="X13">
        <v>675.63</v>
      </c>
      <c r="Y13">
        <v>81.95</v>
      </c>
      <c r="Z13">
        <v>70.930000000000007</v>
      </c>
      <c r="AB13">
        <v>30</v>
      </c>
    </row>
    <row r="14" spans="1:28" x14ac:dyDescent="0.15">
      <c r="A14" t="str">
        <f t="shared" si="2"/>
        <v>1355-1218</v>
      </c>
      <c r="B14" t="str">
        <f>INDEX(Descriptions!$C$4:$C$736,MATCH($A14,Descriptions!$B$4:$B$736,))</f>
        <v>A50 Orford Rd between Withers Ave and Birchwood Way - 1 lane SB with a LT filter.</v>
      </c>
      <c r="C14" s="9">
        <f t="shared" si="0"/>
        <v>1300</v>
      </c>
      <c r="D14" s="9">
        <f t="shared" si="1"/>
        <v>1400</v>
      </c>
      <c r="E14" s="2"/>
      <c r="F14">
        <v>1355</v>
      </c>
      <c r="G14">
        <v>1218</v>
      </c>
      <c r="H14">
        <v>221.77</v>
      </c>
      <c r="I14">
        <v>221.59</v>
      </c>
      <c r="J14">
        <v>91.38</v>
      </c>
      <c r="K14">
        <v>7.88</v>
      </c>
      <c r="L14">
        <v>83.71</v>
      </c>
      <c r="M14">
        <v>24.2</v>
      </c>
      <c r="N14">
        <v>14.59</v>
      </c>
      <c r="P14">
        <v>0</v>
      </c>
      <c r="Q14" s="2"/>
      <c r="R14">
        <v>1355</v>
      </c>
      <c r="S14">
        <v>1218</v>
      </c>
      <c r="T14">
        <v>5.03</v>
      </c>
      <c r="U14">
        <v>5.0199999999999996</v>
      </c>
      <c r="V14">
        <v>0.75</v>
      </c>
      <c r="W14">
        <v>0.49</v>
      </c>
      <c r="X14">
        <v>3.78</v>
      </c>
      <c r="Y14">
        <v>0</v>
      </c>
      <c r="Z14">
        <v>0.01</v>
      </c>
      <c r="AB14">
        <v>0</v>
      </c>
    </row>
    <row r="15" spans="1:28" x14ac:dyDescent="0.15">
      <c r="A15" t="str">
        <f t="shared" si="2"/>
        <v>1355-1218</v>
      </c>
      <c r="B15" t="str">
        <f>INDEX(Descriptions!$C$4:$C$736,MATCH($A15,Descriptions!$B$4:$B$736,))</f>
        <v>A50 Orford Rd between Withers Ave and Birchwood Way - 1 lane SB with a LT filter.</v>
      </c>
      <c r="C15" s="9">
        <f t="shared" si="0"/>
        <v>6600</v>
      </c>
      <c r="D15" s="9">
        <f t="shared" si="1"/>
        <v>6900</v>
      </c>
      <c r="E15" s="2"/>
      <c r="F15">
        <v>1355</v>
      </c>
      <c r="G15">
        <v>1218</v>
      </c>
      <c r="H15">
        <v>547.13</v>
      </c>
      <c r="I15">
        <v>546.69000000000005</v>
      </c>
      <c r="J15">
        <v>244.23</v>
      </c>
      <c r="K15">
        <v>30.64</v>
      </c>
      <c r="L15">
        <v>201.48</v>
      </c>
      <c r="M15">
        <v>37.26</v>
      </c>
      <c r="N15">
        <v>21.02</v>
      </c>
      <c r="P15">
        <v>12.5</v>
      </c>
      <c r="Q15" s="2"/>
      <c r="R15">
        <v>1355</v>
      </c>
      <c r="S15">
        <v>1218</v>
      </c>
      <c r="T15">
        <v>553.25</v>
      </c>
      <c r="U15">
        <v>552.99</v>
      </c>
      <c r="V15">
        <v>229.35</v>
      </c>
      <c r="W15">
        <v>25.1</v>
      </c>
      <c r="X15">
        <v>248.84</v>
      </c>
      <c r="Y15">
        <v>27.95</v>
      </c>
      <c r="Z15">
        <v>7</v>
      </c>
      <c r="AB15">
        <v>15</v>
      </c>
    </row>
    <row r="16" spans="1:28" x14ac:dyDescent="0.15">
      <c r="A16" t="str">
        <f t="shared" si="2"/>
        <v>1355-1218</v>
      </c>
      <c r="B16" t="str">
        <f>INDEX(Descriptions!$C$4:$C$736,MATCH($A16,Descriptions!$B$4:$B$736,))</f>
        <v>A50 Orford Rd between Withers Ave and Birchwood Way - 1 lane SB with a LT filter.</v>
      </c>
      <c r="C16" s="9">
        <f t="shared" si="0"/>
        <v>8000</v>
      </c>
      <c r="D16" s="9">
        <f t="shared" si="1"/>
        <v>8400</v>
      </c>
      <c r="E16" s="2"/>
      <c r="F16">
        <v>1355</v>
      </c>
      <c r="G16">
        <v>1218</v>
      </c>
      <c r="H16">
        <v>768.89</v>
      </c>
      <c r="I16">
        <v>768.29</v>
      </c>
      <c r="J16">
        <v>335.61</v>
      </c>
      <c r="K16">
        <v>38.520000000000003</v>
      </c>
      <c r="L16">
        <v>285.19</v>
      </c>
      <c r="M16">
        <v>61.47</v>
      </c>
      <c r="N16">
        <v>35.61</v>
      </c>
      <c r="P16">
        <v>12.5</v>
      </c>
      <c r="Q16" s="2"/>
      <c r="R16">
        <v>1355</v>
      </c>
      <c r="S16">
        <v>1218</v>
      </c>
      <c r="T16">
        <v>558.28</v>
      </c>
      <c r="U16">
        <v>558.01</v>
      </c>
      <c r="V16">
        <v>230.1</v>
      </c>
      <c r="W16">
        <v>25.59</v>
      </c>
      <c r="X16">
        <v>252.62</v>
      </c>
      <c r="Y16">
        <v>27.95</v>
      </c>
      <c r="Z16">
        <v>7.01</v>
      </c>
      <c r="AB16">
        <v>15</v>
      </c>
    </row>
    <row r="17" spans="1:28" x14ac:dyDescent="0.15">
      <c r="A17" t="str">
        <f t="shared" si="2"/>
        <v>1444-1218</v>
      </c>
      <c r="B17">
        <f>INDEX(Descriptions!$C$4:$C$736,MATCH($A17,Descriptions!$B$4:$B$736,))</f>
        <v>0</v>
      </c>
      <c r="C17" s="9">
        <f t="shared" si="0"/>
        <v>0</v>
      </c>
      <c r="D17" s="9">
        <f t="shared" si="1"/>
        <v>0</v>
      </c>
      <c r="E17" s="2"/>
      <c r="F17">
        <v>1444</v>
      </c>
      <c r="G17">
        <v>1218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P17">
        <v>0</v>
      </c>
      <c r="Q17" s="2"/>
      <c r="R17">
        <v>1444</v>
      </c>
      <c r="S17">
        <v>1218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B17">
        <v>0</v>
      </c>
    </row>
    <row r="18" spans="1:28" x14ac:dyDescent="0.15">
      <c r="A18" t="str">
        <f t="shared" si="2"/>
        <v>1444-1218</v>
      </c>
      <c r="B18">
        <f>INDEX(Descriptions!$C$4:$C$736,MATCH($A18,Descriptions!$B$4:$B$736,))</f>
        <v>0</v>
      </c>
      <c r="C18" s="9">
        <f t="shared" si="0"/>
        <v>2300</v>
      </c>
      <c r="D18" s="9">
        <f t="shared" si="1"/>
        <v>2400</v>
      </c>
      <c r="E18" s="2"/>
      <c r="F18">
        <v>1444</v>
      </c>
      <c r="G18">
        <v>1218</v>
      </c>
      <c r="H18">
        <v>205.73</v>
      </c>
      <c r="I18">
        <v>205.73</v>
      </c>
      <c r="J18">
        <v>86.81</v>
      </c>
      <c r="K18">
        <v>5.49</v>
      </c>
      <c r="L18">
        <v>50.81</v>
      </c>
      <c r="M18">
        <v>41.06</v>
      </c>
      <c r="N18">
        <v>21.57</v>
      </c>
      <c r="P18">
        <v>0</v>
      </c>
      <c r="Q18" s="2"/>
      <c r="R18">
        <v>1444</v>
      </c>
      <c r="S18">
        <v>1218</v>
      </c>
      <c r="T18">
        <v>169.96</v>
      </c>
      <c r="U18">
        <v>169.88</v>
      </c>
      <c r="V18">
        <v>49.23</v>
      </c>
      <c r="W18">
        <v>8.2100000000000009</v>
      </c>
      <c r="X18">
        <v>109.81</v>
      </c>
      <c r="Y18">
        <v>1.58</v>
      </c>
      <c r="Z18">
        <v>1.1299999999999999</v>
      </c>
      <c r="AB18">
        <v>0</v>
      </c>
    </row>
    <row r="19" spans="1:28" x14ac:dyDescent="0.15">
      <c r="A19" t="str">
        <f t="shared" si="2"/>
        <v>1444-1218</v>
      </c>
      <c r="B19">
        <f>INDEX(Descriptions!$C$4:$C$736,MATCH($A19,Descriptions!$B$4:$B$736,))</f>
        <v>0</v>
      </c>
      <c r="C19" s="9">
        <f t="shared" si="0"/>
        <v>2300</v>
      </c>
      <c r="D19" s="9">
        <f t="shared" si="1"/>
        <v>2400</v>
      </c>
      <c r="E19" s="2"/>
      <c r="F19">
        <v>1444</v>
      </c>
      <c r="G19">
        <v>1218</v>
      </c>
      <c r="H19">
        <v>205.73</v>
      </c>
      <c r="I19">
        <v>205.73</v>
      </c>
      <c r="J19">
        <v>86.81</v>
      </c>
      <c r="K19">
        <v>5.49</v>
      </c>
      <c r="L19">
        <v>50.81</v>
      </c>
      <c r="M19">
        <v>41.06</v>
      </c>
      <c r="N19">
        <v>21.57</v>
      </c>
      <c r="P19">
        <v>0</v>
      </c>
      <c r="Q19" s="2"/>
      <c r="R19">
        <v>1444</v>
      </c>
      <c r="S19">
        <v>1218</v>
      </c>
      <c r="T19">
        <v>169.96</v>
      </c>
      <c r="U19">
        <v>169.88</v>
      </c>
      <c r="V19">
        <v>49.23</v>
      </c>
      <c r="W19">
        <v>8.2100000000000009</v>
      </c>
      <c r="X19">
        <v>109.81</v>
      </c>
      <c r="Y19">
        <v>1.58</v>
      </c>
      <c r="Z19">
        <v>1.1299999999999999</v>
      </c>
      <c r="AB19">
        <v>0</v>
      </c>
    </row>
    <row r="20" spans="1:28" x14ac:dyDescent="0.15">
      <c r="A20" t="str">
        <f t="shared" si="2"/>
        <v>1353-1218</v>
      </c>
      <c r="B20">
        <f>INDEX(Descriptions!$C$4:$C$736,MATCH($A20,Descriptions!$B$4:$B$736,))</f>
        <v>0</v>
      </c>
      <c r="C20" s="9">
        <f t="shared" si="0"/>
        <v>7700</v>
      </c>
      <c r="D20" s="9">
        <f t="shared" si="1"/>
        <v>8100</v>
      </c>
      <c r="E20" s="2"/>
      <c r="F20">
        <v>1353</v>
      </c>
      <c r="G20">
        <v>1218</v>
      </c>
      <c r="H20">
        <v>589.6</v>
      </c>
      <c r="I20">
        <v>589.6</v>
      </c>
      <c r="J20">
        <v>257.06</v>
      </c>
      <c r="K20">
        <v>23.01</v>
      </c>
      <c r="L20">
        <v>223.81</v>
      </c>
      <c r="M20">
        <v>48.11</v>
      </c>
      <c r="N20">
        <v>22.61</v>
      </c>
      <c r="P20">
        <v>15</v>
      </c>
      <c r="Q20" s="2"/>
      <c r="R20">
        <v>1353</v>
      </c>
      <c r="S20">
        <v>1218</v>
      </c>
      <c r="T20">
        <v>680.77</v>
      </c>
      <c r="U20">
        <v>680.77</v>
      </c>
      <c r="V20">
        <v>233.51</v>
      </c>
      <c r="W20">
        <v>30.64</v>
      </c>
      <c r="X20">
        <v>348.84</v>
      </c>
      <c r="Y20">
        <v>50.04</v>
      </c>
      <c r="Z20">
        <v>5.74</v>
      </c>
      <c r="AB20">
        <v>12</v>
      </c>
    </row>
    <row r="21" spans="1:28" x14ac:dyDescent="0.15">
      <c r="A21" t="str">
        <f t="shared" si="2"/>
        <v>1353-1218</v>
      </c>
      <c r="B21">
        <f>INDEX(Descriptions!$C$4:$C$736,MATCH($A21,Descriptions!$B$4:$B$736,))</f>
        <v>0</v>
      </c>
      <c r="C21" s="9">
        <f t="shared" si="0"/>
        <v>800</v>
      </c>
      <c r="D21" s="9">
        <f t="shared" si="1"/>
        <v>800</v>
      </c>
      <c r="E21" s="2"/>
      <c r="F21">
        <v>1353</v>
      </c>
      <c r="G21">
        <v>1218</v>
      </c>
      <c r="H21">
        <v>128.37</v>
      </c>
      <c r="I21">
        <v>128.37</v>
      </c>
      <c r="J21">
        <v>101.28</v>
      </c>
      <c r="K21">
        <v>1.25</v>
      </c>
      <c r="L21">
        <v>12.56</v>
      </c>
      <c r="M21">
        <v>12.89</v>
      </c>
      <c r="N21">
        <v>0.39</v>
      </c>
      <c r="P21">
        <v>0</v>
      </c>
      <c r="Q21" s="2"/>
      <c r="R21">
        <v>1353</v>
      </c>
      <c r="S21">
        <v>1218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B21">
        <v>0</v>
      </c>
    </row>
    <row r="22" spans="1:28" x14ac:dyDescent="0.15">
      <c r="A22" t="str">
        <f t="shared" si="2"/>
        <v>1353-1218</v>
      </c>
      <c r="B22">
        <f>INDEX(Descriptions!$C$4:$C$736,MATCH($A22,Descriptions!$B$4:$B$736,))</f>
        <v>0</v>
      </c>
      <c r="C22" s="9">
        <f t="shared" si="0"/>
        <v>8400</v>
      </c>
      <c r="D22" s="9">
        <f t="shared" si="1"/>
        <v>8800</v>
      </c>
      <c r="E22" s="2"/>
      <c r="F22">
        <v>1353</v>
      </c>
      <c r="G22">
        <v>1218</v>
      </c>
      <c r="H22">
        <v>717.98</v>
      </c>
      <c r="I22">
        <v>717.98</v>
      </c>
      <c r="J22">
        <v>358.33</v>
      </c>
      <c r="K22">
        <v>24.27</v>
      </c>
      <c r="L22">
        <v>236.38</v>
      </c>
      <c r="M22">
        <v>61</v>
      </c>
      <c r="N22">
        <v>23</v>
      </c>
      <c r="P22">
        <v>15</v>
      </c>
      <c r="Q22" s="2"/>
      <c r="R22">
        <v>1353</v>
      </c>
      <c r="S22">
        <v>1218</v>
      </c>
      <c r="T22">
        <v>680.77</v>
      </c>
      <c r="U22">
        <v>680.77</v>
      </c>
      <c r="V22">
        <v>233.51</v>
      </c>
      <c r="W22">
        <v>30.64</v>
      </c>
      <c r="X22">
        <v>348.84</v>
      </c>
      <c r="Y22">
        <v>50.04</v>
      </c>
      <c r="Z22">
        <v>5.74</v>
      </c>
      <c r="AB22">
        <v>12</v>
      </c>
    </row>
    <row r="23" spans="1:28" x14ac:dyDescent="0.15">
      <c r="A23" t="str">
        <f t="shared" si="2"/>
        <v>1215-1316</v>
      </c>
      <c r="B23">
        <f>INDEX(Descriptions!$C$4:$C$736,MATCH($A23,Descriptions!$B$4:$B$736,))</f>
        <v>0</v>
      </c>
      <c r="C23" s="9">
        <f t="shared" si="0"/>
        <v>17700</v>
      </c>
      <c r="D23" s="9">
        <f t="shared" si="1"/>
        <v>18500</v>
      </c>
      <c r="E23" s="2"/>
      <c r="F23">
        <v>1215</v>
      </c>
      <c r="G23">
        <v>1316</v>
      </c>
      <c r="H23">
        <v>1489.92</v>
      </c>
      <c r="I23">
        <v>1467.77</v>
      </c>
      <c r="J23">
        <v>552.54999999999995</v>
      </c>
      <c r="K23">
        <v>113.66</v>
      </c>
      <c r="L23">
        <v>518.25</v>
      </c>
      <c r="M23">
        <v>187.59</v>
      </c>
      <c r="N23">
        <v>87.88</v>
      </c>
      <c r="P23">
        <v>30</v>
      </c>
      <c r="Q23" s="2"/>
      <c r="R23">
        <v>1215</v>
      </c>
      <c r="S23">
        <v>1316</v>
      </c>
      <c r="T23">
        <v>1471.71</v>
      </c>
      <c r="U23">
        <v>1470.1</v>
      </c>
      <c r="V23">
        <v>486.99</v>
      </c>
      <c r="W23">
        <v>133.9</v>
      </c>
      <c r="X23">
        <v>640.9</v>
      </c>
      <c r="Y23">
        <v>103.56</v>
      </c>
      <c r="Z23">
        <v>73.349999999999994</v>
      </c>
      <c r="AB23">
        <v>33</v>
      </c>
    </row>
    <row r="24" spans="1:28" x14ac:dyDescent="0.15">
      <c r="A24" t="str">
        <f t="shared" si="2"/>
        <v>1355-1344</v>
      </c>
      <c r="B24">
        <f>INDEX(Descriptions!$C$4:$C$736,MATCH($A24,Descriptions!$B$4:$B$736,))</f>
        <v>0</v>
      </c>
      <c r="C24" s="9">
        <f t="shared" si="0"/>
        <v>9900</v>
      </c>
      <c r="D24" s="9">
        <f t="shared" si="1"/>
        <v>10400</v>
      </c>
      <c r="E24" s="2"/>
      <c r="F24">
        <v>1355</v>
      </c>
      <c r="G24">
        <v>1344</v>
      </c>
      <c r="H24">
        <v>800.66</v>
      </c>
      <c r="I24">
        <v>800.66</v>
      </c>
      <c r="J24">
        <v>347.76</v>
      </c>
      <c r="K24">
        <v>28.56</v>
      </c>
      <c r="L24">
        <v>276.05</v>
      </c>
      <c r="M24">
        <v>89.17</v>
      </c>
      <c r="N24">
        <v>44.14</v>
      </c>
      <c r="P24">
        <v>15</v>
      </c>
      <c r="Q24" s="2"/>
      <c r="R24">
        <v>1355</v>
      </c>
      <c r="S24">
        <v>1344</v>
      </c>
      <c r="T24">
        <v>832.45</v>
      </c>
      <c r="U24">
        <v>832.37</v>
      </c>
      <c r="V24">
        <v>271.25</v>
      </c>
      <c r="W24">
        <v>38.6</v>
      </c>
      <c r="X24">
        <v>452.11</v>
      </c>
      <c r="Y24">
        <v>51.62</v>
      </c>
      <c r="Z24">
        <v>6.87</v>
      </c>
      <c r="AB24">
        <v>12</v>
      </c>
    </row>
    <row r="25" spans="1:28" x14ac:dyDescent="0.15">
      <c r="A25" t="str">
        <f t="shared" si="2"/>
        <v>1355-1344</v>
      </c>
      <c r="B25">
        <f>INDEX(Descriptions!$C$4:$C$736,MATCH($A25,Descriptions!$B$4:$B$736,))</f>
        <v>0</v>
      </c>
      <c r="C25" s="9">
        <f t="shared" si="0"/>
        <v>9800</v>
      </c>
      <c r="D25" s="9">
        <f t="shared" si="1"/>
        <v>10300</v>
      </c>
      <c r="E25" s="2"/>
      <c r="F25">
        <v>1355</v>
      </c>
      <c r="G25">
        <v>1344</v>
      </c>
      <c r="H25">
        <v>792.2</v>
      </c>
      <c r="I25">
        <v>792.19</v>
      </c>
      <c r="J25">
        <v>343.3</v>
      </c>
      <c r="K25">
        <v>28.26</v>
      </c>
      <c r="L25">
        <v>272.39</v>
      </c>
      <c r="M25">
        <v>89.17</v>
      </c>
      <c r="N25">
        <v>44.08</v>
      </c>
      <c r="P25">
        <v>15</v>
      </c>
      <c r="Q25" s="2"/>
      <c r="R25">
        <v>1355</v>
      </c>
      <c r="S25">
        <v>1344</v>
      </c>
      <c r="T25">
        <v>828.38</v>
      </c>
      <c r="U25">
        <v>828.3</v>
      </c>
      <c r="V25">
        <v>270.43</v>
      </c>
      <c r="W25">
        <v>38.44</v>
      </c>
      <c r="X25">
        <v>449.03</v>
      </c>
      <c r="Y25">
        <v>51.62</v>
      </c>
      <c r="Z25">
        <v>6.86</v>
      </c>
      <c r="AB25">
        <v>12</v>
      </c>
    </row>
    <row r="26" spans="1:28" x14ac:dyDescent="0.15">
      <c r="A26" t="str">
        <f t="shared" si="2"/>
        <v>1565-1344</v>
      </c>
      <c r="B26" t="str">
        <f>INDEX(Descriptions!$C$4:$C$736,MATCH($A26,Descriptions!$B$4:$B$736,))</f>
        <v xml:space="preserve">A50 Orford Rd 1 lane SB exit arm of roundabout with Smith Dr/Hilden Rd/Orford Green. </v>
      </c>
      <c r="C26" s="9">
        <f t="shared" si="0"/>
        <v>7900</v>
      </c>
      <c r="D26" s="9">
        <f t="shared" si="1"/>
        <v>8300</v>
      </c>
      <c r="E26" s="2"/>
      <c r="F26">
        <v>1565</v>
      </c>
      <c r="G26">
        <v>1344</v>
      </c>
      <c r="H26">
        <v>752.35</v>
      </c>
      <c r="I26">
        <v>751.74</v>
      </c>
      <c r="J26">
        <v>321.62</v>
      </c>
      <c r="K26">
        <v>37.74</v>
      </c>
      <c r="L26">
        <v>283.43</v>
      </c>
      <c r="M26">
        <v>61.47</v>
      </c>
      <c r="N26">
        <v>35.590000000000003</v>
      </c>
      <c r="P26">
        <v>12.5</v>
      </c>
      <c r="Q26" s="2"/>
      <c r="R26">
        <v>1565</v>
      </c>
      <c r="S26">
        <v>1344</v>
      </c>
      <c r="T26">
        <v>555.32000000000005</v>
      </c>
      <c r="U26">
        <v>555.04999999999995</v>
      </c>
      <c r="V26">
        <v>231.72</v>
      </c>
      <c r="W26">
        <v>25.1</v>
      </c>
      <c r="X26">
        <v>248.55</v>
      </c>
      <c r="Y26">
        <v>27.95</v>
      </c>
      <c r="Z26">
        <v>7.01</v>
      </c>
      <c r="AB26">
        <v>15</v>
      </c>
    </row>
    <row r="27" spans="1:28" x14ac:dyDescent="0.15">
      <c r="A27" t="str">
        <f t="shared" si="2"/>
        <v>1565-1344</v>
      </c>
      <c r="B27" t="str">
        <f>INDEX(Descriptions!$C$4:$C$736,MATCH($A27,Descriptions!$B$4:$B$736,))</f>
        <v xml:space="preserve">A50 Orford Rd 1 lane SB exit arm of roundabout with Smith Dr/Hilden Rd/Orford Green. </v>
      </c>
      <c r="C27" s="9">
        <f t="shared" si="0"/>
        <v>7900</v>
      </c>
      <c r="D27" s="9">
        <f t="shared" si="1"/>
        <v>8300</v>
      </c>
      <c r="E27" s="2"/>
      <c r="F27">
        <v>1565</v>
      </c>
      <c r="G27">
        <v>1344</v>
      </c>
      <c r="H27">
        <v>752.35</v>
      </c>
      <c r="I27">
        <v>751.74</v>
      </c>
      <c r="J27">
        <v>321.62</v>
      </c>
      <c r="K27">
        <v>37.74</v>
      </c>
      <c r="L27">
        <v>283.43</v>
      </c>
      <c r="M27">
        <v>61.47</v>
      </c>
      <c r="N27">
        <v>35.590000000000003</v>
      </c>
      <c r="P27">
        <v>12.5</v>
      </c>
      <c r="Q27" s="2"/>
      <c r="R27">
        <v>1565</v>
      </c>
      <c r="S27">
        <v>1344</v>
      </c>
      <c r="T27">
        <v>555.32000000000005</v>
      </c>
      <c r="U27">
        <v>555.04999999999995</v>
      </c>
      <c r="V27">
        <v>231.72</v>
      </c>
      <c r="W27">
        <v>25.1</v>
      </c>
      <c r="X27">
        <v>248.55</v>
      </c>
      <c r="Y27">
        <v>27.95</v>
      </c>
      <c r="Z27">
        <v>7.01</v>
      </c>
      <c r="AB27">
        <v>15</v>
      </c>
    </row>
    <row r="28" spans="1:28" x14ac:dyDescent="0.15">
      <c r="A28" t="str">
        <f t="shared" si="2"/>
        <v>1218-1353</v>
      </c>
      <c r="B28" t="str">
        <f>INDEX(Descriptions!$C$4:$C$736,MATCH($A28,Descriptions!$B$4:$B$736,))</f>
        <v>A50 Orford Rd south of Birchwood Way - 1 lane SB.</v>
      </c>
      <c r="C28" s="9">
        <f t="shared" si="0"/>
        <v>6600</v>
      </c>
      <c r="D28" s="9">
        <f t="shared" si="1"/>
        <v>6900</v>
      </c>
      <c r="E28" s="2"/>
      <c r="F28">
        <v>1218</v>
      </c>
      <c r="G28">
        <v>1353</v>
      </c>
      <c r="H28">
        <v>547.13</v>
      </c>
      <c r="I28">
        <v>546.69000000000005</v>
      </c>
      <c r="J28">
        <v>244.23</v>
      </c>
      <c r="K28">
        <v>30.64</v>
      </c>
      <c r="L28">
        <v>201.48</v>
      </c>
      <c r="M28">
        <v>37.26</v>
      </c>
      <c r="N28">
        <v>21.02</v>
      </c>
      <c r="P28">
        <v>12.5</v>
      </c>
      <c r="Q28" s="2"/>
      <c r="R28">
        <v>1218</v>
      </c>
      <c r="S28">
        <v>1353</v>
      </c>
      <c r="T28">
        <v>553.25</v>
      </c>
      <c r="U28">
        <v>552.99</v>
      </c>
      <c r="V28">
        <v>229.35</v>
      </c>
      <c r="W28">
        <v>25.1</v>
      </c>
      <c r="X28">
        <v>248.84</v>
      </c>
      <c r="Y28">
        <v>27.95</v>
      </c>
      <c r="Z28">
        <v>7</v>
      </c>
      <c r="AB28">
        <v>15</v>
      </c>
    </row>
    <row r="29" spans="1:28" x14ac:dyDescent="0.15">
      <c r="A29" t="str">
        <f t="shared" si="2"/>
        <v>1218-1355</v>
      </c>
      <c r="B29">
        <f>INDEX(Descriptions!$C$4:$C$736,MATCH($A29,Descriptions!$B$4:$B$736,))</f>
        <v>0</v>
      </c>
      <c r="C29" s="9">
        <f t="shared" si="0"/>
        <v>9900</v>
      </c>
      <c r="D29" s="9">
        <f t="shared" si="1"/>
        <v>10400</v>
      </c>
      <c r="E29" s="2"/>
      <c r="F29">
        <v>1218</v>
      </c>
      <c r="G29">
        <v>1355</v>
      </c>
      <c r="H29">
        <v>795.34</v>
      </c>
      <c r="I29">
        <v>795.33</v>
      </c>
      <c r="J29">
        <v>343.86</v>
      </c>
      <c r="K29">
        <v>28.5</v>
      </c>
      <c r="L29">
        <v>274.62</v>
      </c>
      <c r="M29">
        <v>89.17</v>
      </c>
      <c r="N29">
        <v>44.19</v>
      </c>
      <c r="P29">
        <v>15</v>
      </c>
      <c r="Q29" s="2"/>
      <c r="R29">
        <v>1218</v>
      </c>
      <c r="S29">
        <v>1355</v>
      </c>
      <c r="T29">
        <v>850.74</v>
      </c>
      <c r="U29">
        <v>850.66</v>
      </c>
      <c r="V29">
        <v>282.74</v>
      </c>
      <c r="W29">
        <v>38.85</v>
      </c>
      <c r="X29">
        <v>458.65</v>
      </c>
      <c r="Y29">
        <v>51.62</v>
      </c>
      <c r="Z29">
        <v>6.87</v>
      </c>
      <c r="AB29">
        <v>12</v>
      </c>
    </row>
    <row r="30" spans="1:28" x14ac:dyDescent="0.15">
      <c r="A30" t="str">
        <f t="shared" si="2"/>
        <v>1218-1355</v>
      </c>
      <c r="B30">
        <f>INDEX(Descriptions!$C$4:$C$736,MATCH($A30,Descriptions!$B$4:$B$736,))</f>
        <v>0</v>
      </c>
      <c r="C30" s="9">
        <f t="shared" si="0"/>
        <v>9900</v>
      </c>
      <c r="D30" s="9">
        <f t="shared" si="1"/>
        <v>10400</v>
      </c>
      <c r="E30" s="2"/>
      <c r="F30">
        <v>1218</v>
      </c>
      <c r="G30">
        <v>1355</v>
      </c>
      <c r="H30">
        <v>795.34</v>
      </c>
      <c r="I30">
        <v>795.33</v>
      </c>
      <c r="J30">
        <v>343.86</v>
      </c>
      <c r="K30">
        <v>28.5</v>
      </c>
      <c r="L30">
        <v>274.62</v>
      </c>
      <c r="M30">
        <v>89.17</v>
      </c>
      <c r="N30">
        <v>44.19</v>
      </c>
      <c r="P30">
        <v>15</v>
      </c>
      <c r="Q30" s="2"/>
      <c r="R30">
        <v>1218</v>
      </c>
      <c r="S30">
        <v>1355</v>
      </c>
      <c r="T30">
        <v>850.74</v>
      </c>
      <c r="U30">
        <v>850.66</v>
      </c>
      <c r="V30">
        <v>282.74</v>
      </c>
      <c r="W30">
        <v>38.85</v>
      </c>
      <c r="X30">
        <v>458.65</v>
      </c>
      <c r="Y30">
        <v>51.62</v>
      </c>
      <c r="Z30">
        <v>6.87</v>
      </c>
      <c r="AB30">
        <v>12</v>
      </c>
    </row>
    <row r="31" spans="1:28" x14ac:dyDescent="0.15">
      <c r="A31" t="str">
        <f t="shared" si="2"/>
        <v>1344-1355</v>
      </c>
      <c r="B31" t="str">
        <f>INDEX(Descriptions!$C$4:$C$736,MATCH($A31,Descriptions!$B$4:$B$736,))</f>
        <v>A50 Orford Rd section between Brian Ave and Withers Ave - 1 lane SB.</v>
      </c>
      <c r="C31" s="9">
        <f t="shared" si="0"/>
        <v>7800</v>
      </c>
      <c r="D31" s="9">
        <f t="shared" si="1"/>
        <v>8200</v>
      </c>
      <c r="E31" s="2"/>
      <c r="F31">
        <v>1344</v>
      </c>
      <c r="G31">
        <v>1355</v>
      </c>
      <c r="H31">
        <v>746.42</v>
      </c>
      <c r="I31">
        <v>745.81</v>
      </c>
      <c r="J31">
        <v>320.37</v>
      </c>
      <c r="K31">
        <v>37.479999999999997</v>
      </c>
      <c r="L31">
        <v>279.02</v>
      </c>
      <c r="M31">
        <v>61.47</v>
      </c>
      <c r="N31">
        <v>35.58</v>
      </c>
      <c r="P31">
        <v>12.5</v>
      </c>
      <c r="Q31" s="2"/>
      <c r="R31">
        <v>1344</v>
      </c>
      <c r="S31">
        <v>1355</v>
      </c>
      <c r="T31">
        <v>549.79</v>
      </c>
      <c r="U31">
        <v>549.52</v>
      </c>
      <c r="V31">
        <v>228.6</v>
      </c>
      <c r="W31">
        <v>24.98</v>
      </c>
      <c r="X31">
        <v>246.25</v>
      </c>
      <c r="Y31">
        <v>27.95</v>
      </c>
      <c r="Z31">
        <v>7</v>
      </c>
      <c r="AB31">
        <v>15</v>
      </c>
    </row>
    <row r="32" spans="1:28" x14ac:dyDescent="0.15">
      <c r="A32" t="str">
        <f t="shared" si="2"/>
        <v>1344-1355</v>
      </c>
      <c r="B32" t="str">
        <f>INDEX(Descriptions!$C$4:$C$736,MATCH($A32,Descriptions!$B$4:$B$736,))</f>
        <v>A50 Orford Rd section between Brian Ave and Withers Ave - 1 lane SB.</v>
      </c>
      <c r="C32" s="9">
        <f t="shared" si="0"/>
        <v>8000</v>
      </c>
      <c r="D32" s="9">
        <f t="shared" si="1"/>
        <v>8400</v>
      </c>
      <c r="E32" s="2"/>
      <c r="F32">
        <v>1344</v>
      </c>
      <c r="G32">
        <v>1355</v>
      </c>
      <c r="H32">
        <v>768.89</v>
      </c>
      <c r="I32">
        <v>768.29</v>
      </c>
      <c r="J32">
        <v>335.61</v>
      </c>
      <c r="K32">
        <v>38.520000000000003</v>
      </c>
      <c r="L32">
        <v>285.19</v>
      </c>
      <c r="M32">
        <v>61.47</v>
      </c>
      <c r="N32">
        <v>35.61</v>
      </c>
      <c r="P32">
        <v>12.5</v>
      </c>
      <c r="Q32" s="2"/>
      <c r="R32">
        <v>1344</v>
      </c>
      <c r="S32">
        <v>1355</v>
      </c>
      <c r="T32">
        <v>558.28</v>
      </c>
      <c r="U32">
        <v>558.01</v>
      </c>
      <c r="V32">
        <v>230.1</v>
      </c>
      <c r="W32">
        <v>25.59</v>
      </c>
      <c r="X32">
        <v>252.62</v>
      </c>
      <c r="Y32">
        <v>27.95</v>
      </c>
      <c r="Z32">
        <v>7.01</v>
      </c>
      <c r="AB32">
        <v>15</v>
      </c>
    </row>
    <row r="33" spans="1:28" x14ac:dyDescent="0.15">
      <c r="A33" t="str">
        <f t="shared" si="2"/>
        <v>1218-1444</v>
      </c>
      <c r="B33">
        <f>INDEX(Descriptions!$C$4:$C$736,MATCH($A33,Descriptions!$B$4:$B$736,))</f>
        <v>0</v>
      </c>
      <c r="C33" s="9">
        <f t="shared" si="0"/>
        <v>2100</v>
      </c>
      <c r="D33" s="9">
        <f t="shared" si="1"/>
        <v>2200</v>
      </c>
      <c r="E33" s="2"/>
      <c r="F33">
        <v>1218</v>
      </c>
      <c r="G33">
        <v>1444</v>
      </c>
      <c r="H33">
        <v>350.14</v>
      </c>
      <c r="I33">
        <v>349.97</v>
      </c>
      <c r="J33">
        <v>192.66</v>
      </c>
      <c r="K33">
        <v>9.14</v>
      </c>
      <c r="L33">
        <v>96.27</v>
      </c>
      <c r="M33">
        <v>37.1</v>
      </c>
      <c r="N33">
        <v>14.98</v>
      </c>
      <c r="P33">
        <v>0</v>
      </c>
      <c r="Q33" s="2"/>
      <c r="R33">
        <v>1218</v>
      </c>
      <c r="S33">
        <v>1444</v>
      </c>
      <c r="T33">
        <v>5.03</v>
      </c>
      <c r="U33">
        <v>5.0199999999999996</v>
      </c>
      <c r="V33">
        <v>0.75</v>
      </c>
      <c r="W33">
        <v>0.49</v>
      </c>
      <c r="X33">
        <v>3.78</v>
      </c>
      <c r="Y33">
        <v>0</v>
      </c>
      <c r="Z33">
        <v>0.01</v>
      </c>
      <c r="AB33">
        <v>0</v>
      </c>
    </row>
    <row r="34" spans="1:28" x14ac:dyDescent="0.15">
      <c r="A34" t="str">
        <f t="shared" si="2"/>
        <v>1218-1444</v>
      </c>
      <c r="B34">
        <f>INDEX(Descriptions!$C$4:$C$736,MATCH($A34,Descriptions!$B$4:$B$736,))</f>
        <v>0</v>
      </c>
      <c r="C34" s="9">
        <f t="shared" si="0"/>
        <v>2100</v>
      </c>
      <c r="D34" s="9">
        <f t="shared" si="1"/>
        <v>2200</v>
      </c>
      <c r="E34" s="2"/>
      <c r="F34">
        <v>1218</v>
      </c>
      <c r="G34">
        <v>1444</v>
      </c>
      <c r="H34">
        <v>350.14</v>
      </c>
      <c r="I34">
        <v>349.97</v>
      </c>
      <c r="J34">
        <v>192.66</v>
      </c>
      <c r="K34">
        <v>9.14</v>
      </c>
      <c r="L34">
        <v>96.27</v>
      </c>
      <c r="M34">
        <v>37.1</v>
      </c>
      <c r="N34">
        <v>14.98</v>
      </c>
      <c r="P34">
        <v>0</v>
      </c>
      <c r="Q34" s="2"/>
      <c r="R34">
        <v>1218</v>
      </c>
      <c r="S34">
        <v>1444</v>
      </c>
      <c r="T34">
        <v>5.03</v>
      </c>
      <c r="U34">
        <v>5.0199999999999996</v>
      </c>
      <c r="V34">
        <v>0.75</v>
      </c>
      <c r="W34">
        <v>0.49</v>
      </c>
      <c r="X34">
        <v>3.78</v>
      </c>
      <c r="Y34">
        <v>0</v>
      </c>
      <c r="Z34">
        <v>0.01</v>
      </c>
      <c r="AB34">
        <v>0</v>
      </c>
    </row>
    <row r="35" spans="1:28" x14ac:dyDescent="0.15">
      <c r="A35" t="str">
        <f t="shared" si="2"/>
        <v>1614-1444</v>
      </c>
      <c r="B35">
        <f>INDEX(Descriptions!$C$4:$C$736,MATCH($A35,Descriptions!$B$4:$B$736,))</f>
        <v>0</v>
      </c>
      <c r="C35" s="9">
        <f t="shared" si="0"/>
        <v>2300</v>
      </c>
      <c r="D35" s="9">
        <f t="shared" si="1"/>
        <v>2400</v>
      </c>
      <c r="E35" s="2"/>
      <c r="F35">
        <v>1614</v>
      </c>
      <c r="G35">
        <v>1444</v>
      </c>
      <c r="H35">
        <v>205.73</v>
      </c>
      <c r="I35">
        <v>205.73</v>
      </c>
      <c r="J35">
        <v>86.81</v>
      </c>
      <c r="K35">
        <v>5.49</v>
      </c>
      <c r="L35">
        <v>50.81</v>
      </c>
      <c r="M35">
        <v>41.06</v>
      </c>
      <c r="N35">
        <v>21.57</v>
      </c>
      <c r="P35">
        <v>0</v>
      </c>
      <c r="Q35" s="2"/>
      <c r="R35">
        <v>1614</v>
      </c>
      <c r="S35">
        <v>1444</v>
      </c>
      <c r="T35">
        <v>169.96</v>
      </c>
      <c r="U35">
        <v>169.88</v>
      </c>
      <c r="V35">
        <v>49.23</v>
      </c>
      <c r="W35">
        <v>8.2100000000000009</v>
      </c>
      <c r="X35">
        <v>109.81</v>
      </c>
      <c r="Y35">
        <v>1.58</v>
      </c>
      <c r="Z35">
        <v>1.1299999999999999</v>
      </c>
      <c r="AB35">
        <v>0</v>
      </c>
    </row>
    <row r="36" spans="1:28" x14ac:dyDescent="0.15">
      <c r="A36" t="str">
        <f t="shared" si="2"/>
        <v>1614-1444</v>
      </c>
      <c r="B36">
        <f>INDEX(Descriptions!$C$4:$C$736,MATCH($A36,Descriptions!$B$4:$B$736,))</f>
        <v>0</v>
      </c>
      <c r="C36" s="9">
        <f t="shared" si="0"/>
        <v>2300</v>
      </c>
      <c r="D36" s="9">
        <f t="shared" si="1"/>
        <v>2400</v>
      </c>
      <c r="E36" s="2"/>
      <c r="F36">
        <v>1614</v>
      </c>
      <c r="G36">
        <v>1444</v>
      </c>
      <c r="H36">
        <v>205.73</v>
      </c>
      <c r="I36">
        <v>205.73</v>
      </c>
      <c r="J36">
        <v>86.81</v>
      </c>
      <c r="K36">
        <v>5.49</v>
      </c>
      <c r="L36">
        <v>50.81</v>
      </c>
      <c r="M36">
        <v>41.06</v>
      </c>
      <c r="N36">
        <v>21.57</v>
      </c>
      <c r="P36">
        <v>0</v>
      </c>
      <c r="Q36" s="2"/>
      <c r="R36">
        <v>1614</v>
      </c>
      <c r="S36">
        <v>1444</v>
      </c>
      <c r="T36">
        <v>169.96</v>
      </c>
      <c r="U36">
        <v>169.88</v>
      </c>
      <c r="V36">
        <v>49.23</v>
      </c>
      <c r="W36">
        <v>8.2100000000000009</v>
      </c>
      <c r="X36">
        <v>109.81</v>
      </c>
      <c r="Y36">
        <v>1.58</v>
      </c>
      <c r="Z36">
        <v>1.1299999999999999</v>
      </c>
      <c r="AB36">
        <v>0</v>
      </c>
    </row>
    <row r="37" spans="1:28" x14ac:dyDescent="0.15">
      <c r="A37" t="str">
        <f t="shared" si="2"/>
        <v>1483-1446</v>
      </c>
      <c r="B37">
        <f>INDEX(Descriptions!$C$4:$C$736,MATCH($A37,Descriptions!$B$4:$B$736,))</f>
        <v>0</v>
      </c>
      <c r="C37" s="9">
        <f t="shared" si="0"/>
        <v>18700</v>
      </c>
      <c r="D37" s="9">
        <f t="shared" si="1"/>
        <v>19600</v>
      </c>
      <c r="E37" s="2"/>
      <c r="F37">
        <v>1483</v>
      </c>
      <c r="G37">
        <v>1446</v>
      </c>
      <c r="H37">
        <v>1549.06</v>
      </c>
      <c r="I37">
        <v>1525.79</v>
      </c>
      <c r="J37">
        <v>567.01</v>
      </c>
      <c r="K37">
        <v>121.71</v>
      </c>
      <c r="L37">
        <v>552.66999999999996</v>
      </c>
      <c r="M37">
        <v>189.27</v>
      </c>
      <c r="N37">
        <v>88.39</v>
      </c>
      <c r="P37">
        <v>30</v>
      </c>
      <c r="Q37" s="2"/>
      <c r="R37">
        <v>1483</v>
      </c>
      <c r="S37">
        <v>1446</v>
      </c>
      <c r="T37">
        <v>1574.46</v>
      </c>
      <c r="U37">
        <v>1572.72</v>
      </c>
      <c r="V37">
        <v>534.52</v>
      </c>
      <c r="W37">
        <v>141.47999999999999</v>
      </c>
      <c r="X37">
        <v>685</v>
      </c>
      <c r="Y37">
        <v>106.83</v>
      </c>
      <c r="Z37">
        <v>73.62</v>
      </c>
      <c r="AB37">
        <v>33</v>
      </c>
    </row>
    <row r="38" spans="1:28" x14ac:dyDescent="0.15">
      <c r="A38" t="str">
        <f t="shared" si="2"/>
        <v>1483-1446</v>
      </c>
      <c r="B38">
        <f>INDEX(Descriptions!$C$4:$C$736,MATCH($A38,Descriptions!$B$4:$B$736,))</f>
        <v>0</v>
      </c>
      <c r="C38" s="9">
        <f t="shared" si="0"/>
        <v>18700</v>
      </c>
      <c r="D38" s="9">
        <f t="shared" si="1"/>
        <v>19600</v>
      </c>
      <c r="E38" s="2"/>
      <c r="F38">
        <v>1483</v>
      </c>
      <c r="G38">
        <v>1446</v>
      </c>
      <c r="H38">
        <v>1549.06</v>
      </c>
      <c r="I38">
        <v>1525.79</v>
      </c>
      <c r="J38">
        <v>567.01</v>
      </c>
      <c r="K38">
        <v>121.71</v>
      </c>
      <c r="L38">
        <v>552.66999999999996</v>
      </c>
      <c r="M38">
        <v>189.27</v>
      </c>
      <c r="N38">
        <v>88.39</v>
      </c>
      <c r="P38">
        <v>30</v>
      </c>
      <c r="Q38" s="2"/>
      <c r="R38">
        <v>1483</v>
      </c>
      <c r="S38">
        <v>1446</v>
      </c>
      <c r="T38">
        <v>1574.46</v>
      </c>
      <c r="U38">
        <v>1572.72</v>
      </c>
      <c r="V38">
        <v>534.52</v>
      </c>
      <c r="W38">
        <v>141.47999999999999</v>
      </c>
      <c r="X38">
        <v>685</v>
      </c>
      <c r="Y38">
        <v>106.83</v>
      </c>
      <c r="Z38">
        <v>73.62</v>
      </c>
      <c r="AB38">
        <v>33</v>
      </c>
    </row>
    <row r="39" spans="1:28" x14ac:dyDescent="0.15">
      <c r="A39" t="str">
        <f t="shared" si="2"/>
        <v>2622-1446</v>
      </c>
      <c r="B39">
        <f>INDEX(Descriptions!$C$4:$C$736,MATCH($A39,Descriptions!$B$4:$B$736,))</f>
        <v>0</v>
      </c>
      <c r="C39" s="9">
        <f t="shared" si="0"/>
        <v>16100</v>
      </c>
      <c r="D39" s="9">
        <f t="shared" si="1"/>
        <v>16900</v>
      </c>
      <c r="E39" s="2"/>
      <c r="F39">
        <v>2622</v>
      </c>
      <c r="G39">
        <v>1446</v>
      </c>
      <c r="H39">
        <v>1082.1600000000001</v>
      </c>
      <c r="I39">
        <v>1082.1400000000001</v>
      </c>
      <c r="J39">
        <v>286.29000000000002</v>
      </c>
      <c r="K39">
        <v>79.989999999999995</v>
      </c>
      <c r="L39">
        <v>415.66</v>
      </c>
      <c r="M39">
        <v>125.97</v>
      </c>
      <c r="N39">
        <v>149.24</v>
      </c>
      <c r="P39">
        <v>25</v>
      </c>
      <c r="Q39" s="2"/>
      <c r="R39">
        <v>2622</v>
      </c>
      <c r="S39">
        <v>1446</v>
      </c>
      <c r="T39">
        <v>1565.33</v>
      </c>
      <c r="U39">
        <v>1565.32</v>
      </c>
      <c r="V39">
        <v>541.78</v>
      </c>
      <c r="W39">
        <v>85.89</v>
      </c>
      <c r="X39">
        <v>748.91</v>
      </c>
      <c r="Y39">
        <v>86.3</v>
      </c>
      <c r="Z39">
        <v>72.44</v>
      </c>
      <c r="AB39">
        <v>30</v>
      </c>
    </row>
    <row r="40" spans="1:28" x14ac:dyDescent="0.15">
      <c r="A40" t="str">
        <f t="shared" si="2"/>
        <v>2622-1446</v>
      </c>
      <c r="B40">
        <f>INDEX(Descriptions!$C$4:$C$736,MATCH($A40,Descriptions!$B$4:$B$736,))</f>
        <v>0</v>
      </c>
      <c r="C40" s="9">
        <f t="shared" si="0"/>
        <v>16100</v>
      </c>
      <c r="D40" s="9">
        <f t="shared" si="1"/>
        <v>16900</v>
      </c>
      <c r="E40" s="2"/>
      <c r="F40">
        <v>2622</v>
      </c>
      <c r="G40">
        <v>1446</v>
      </c>
      <c r="H40">
        <v>1082.1600000000001</v>
      </c>
      <c r="I40">
        <v>1082.1400000000001</v>
      </c>
      <c r="J40">
        <v>286.29000000000002</v>
      </c>
      <c r="K40">
        <v>79.989999999999995</v>
      </c>
      <c r="L40">
        <v>415.66</v>
      </c>
      <c r="M40">
        <v>125.97</v>
      </c>
      <c r="N40">
        <v>149.24</v>
      </c>
      <c r="P40">
        <v>25</v>
      </c>
      <c r="Q40" s="2"/>
      <c r="R40">
        <v>2622</v>
      </c>
      <c r="S40">
        <v>1446</v>
      </c>
      <c r="T40">
        <v>1565.33</v>
      </c>
      <c r="U40">
        <v>1565.32</v>
      </c>
      <c r="V40">
        <v>541.78</v>
      </c>
      <c r="W40">
        <v>85.89</v>
      </c>
      <c r="X40">
        <v>748.91</v>
      </c>
      <c r="Y40">
        <v>86.3</v>
      </c>
      <c r="Z40">
        <v>72.44</v>
      </c>
      <c r="AB40">
        <v>30</v>
      </c>
    </row>
    <row r="41" spans="1:28" x14ac:dyDescent="0.15">
      <c r="A41" t="str">
        <f t="shared" si="2"/>
        <v>1566-1447</v>
      </c>
      <c r="B41">
        <f>INDEX(Descriptions!$C$4:$C$736,MATCH($A41,Descriptions!$B$4:$B$736,))</f>
        <v>0</v>
      </c>
      <c r="C41" s="9">
        <f t="shared" si="0"/>
        <v>9000</v>
      </c>
      <c r="D41" s="9">
        <f t="shared" si="1"/>
        <v>9400</v>
      </c>
      <c r="E41" s="2"/>
      <c r="F41">
        <v>1566</v>
      </c>
      <c r="G41">
        <v>1447</v>
      </c>
      <c r="H41">
        <v>612.41</v>
      </c>
      <c r="I41">
        <v>612.27</v>
      </c>
      <c r="J41">
        <v>279.99</v>
      </c>
      <c r="K41">
        <v>18.37</v>
      </c>
      <c r="L41">
        <v>208.8</v>
      </c>
      <c r="M41">
        <v>50.5</v>
      </c>
      <c r="N41">
        <v>39.75</v>
      </c>
      <c r="P41">
        <v>15</v>
      </c>
      <c r="Q41" s="2"/>
      <c r="R41">
        <v>1566</v>
      </c>
      <c r="S41">
        <v>1447</v>
      </c>
      <c r="T41">
        <v>879.47</v>
      </c>
      <c r="U41">
        <v>879.27</v>
      </c>
      <c r="V41">
        <v>337.88</v>
      </c>
      <c r="W41">
        <v>42.26</v>
      </c>
      <c r="X41">
        <v>390.52</v>
      </c>
      <c r="Y41">
        <v>63.25</v>
      </c>
      <c r="Z41">
        <v>30.55</v>
      </c>
      <c r="AB41">
        <v>15</v>
      </c>
    </row>
    <row r="42" spans="1:28" x14ac:dyDescent="0.15">
      <c r="A42" t="str">
        <f t="shared" si="2"/>
        <v>1566-1447</v>
      </c>
      <c r="B42">
        <f>INDEX(Descriptions!$C$4:$C$736,MATCH($A42,Descriptions!$B$4:$B$736,))</f>
        <v>0</v>
      </c>
      <c r="C42" s="9">
        <f t="shared" si="0"/>
        <v>4400</v>
      </c>
      <c r="D42" s="9">
        <f t="shared" si="1"/>
        <v>4600</v>
      </c>
      <c r="E42" s="2"/>
      <c r="F42">
        <v>1566</v>
      </c>
      <c r="G42">
        <v>1447</v>
      </c>
      <c r="H42">
        <v>558.02</v>
      </c>
      <c r="I42">
        <v>557.88</v>
      </c>
      <c r="J42">
        <v>249.44</v>
      </c>
      <c r="K42">
        <v>20.79</v>
      </c>
      <c r="L42">
        <v>214.33</v>
      </c>
      <c r="M42">
        <v>51.36</v>
      </c>
      <c r="N42">
        <v>7.1</v>
      </c>
      <c r="P42">
        <v>15</v>
      </c>
      <c r="Q42" s="2"/>
      <c r="R42">
        <v>1566</v>
      </c>
      <c r="S42">
        <v>1447</v>
      </c>
      <c r="T42">
        <v>184.87</v>
      </c>
      <c r="U42">
        <v>184.82</v>
      </c>
      <c r="V42">
        <v>34.85</v>
      </c>
      <c r="W42">
        <v>12.91</v>
      </c>
      <c r="X42">
        <v>69.39</v>
      </c>
      <c r="Y42">
        <v>48.3</v>
      </c>
      <c r="Z42">
        <v>7.43</v>
      </c>
      <c r="AB42">
        <v>12</v>
      </c>
    </row>
    <row r="43" spans="1:28" x14ac:dyDescent="0.15">
      <c r="A43" t="str">
        <f t="shared" si="2"/>
        <v>1566-1447</v>
      </c>
      <c r="B43">
        <f>INDEX(Descriptions!$C$4:$C$736,MATCH($A43,Descriptions!$B$4:$B$736,))</f>
        <v>0</v>
      </c>
      <c r="C43" s="9">
        <f t="shared" si="0"/>
        <v>13500</v>
      </c>
      <c r="D43" s="9">
        <f t="shared" si="1"/>
        <v>14100</v>
      </c>
      <c r="E43" s="2"/>
      <c r="F43">
        <v>1566</v>
      </c>
      <c r="G43">
        <v>1447</v>
      </c>
      <c r="H43">
        <v>1170.43</v>
      </c>
      <c r="I43">
        <v>1170.1500000000001</v>
      </c>
      <c r="J43">
        <v>529.42999999999995</v>
      </c>
      <c r="K43">
        <v>39.159999999999997</v>
      </c>
      <c r="L43">
        <v>423.13</v>
      </c>
      <c r="M43">
        <v>101.87</v>
      </c>
      <c r="N43">
        <v>46.85</v>
      </c>
      <c r="P43">
        <v>30</v>
      </c>
      <c r="Q43" s="2"/>
      <c r="R43">
        <v>1566</v>
      </c>
      <c r="S43">
        <v>1447</v>
      </c>
      <c r="T43">
        <v>1064.3399999999999</v>
      </c>
      <c r="U43">
        <v>1064.0899999999999</v>
      </c>
      <c r="V43">
        <v>372.73</v>
      </c>
      <c r="W43">
        <v>55.17</v>
      </c>
      <c r="X43">
        <v>459.91</v>
      </c>
      <c r="Y43">
        <v>111.56</v>
      </c>
      <c r="Z43">
        <v>37.979999999999997</v>
      </c>
      <c r="AB43">
        <v>27</v>
      </c>
    </row>
    <row r="44" spans="1:28" x14ac:dyDescent="0.15">
      <c r="A44" t="str">
        <f t="shared" si="2"/>
        <v>2318-1448</v>
      </c>
      <c r="B44">
        <f>INDEX(Descriptions!$C$4:$C$736,MATCH($A44,Descriptions!$B$4:$B$736,))</f>
        <v>0</v>
      </c>
      <c r="C44" s="9">
        <f t="shared" si="0"/>
        <v>1500</v>
      </c>
      <c r="D44" s="9">
        <f t="shared" si="1"/>
        <v>1600</v>
      </c>
      <c r="E44" s="2"/>
      <c r="F44">
        <v>2318</v>
      </c>
      <c r="G44">
        <v>1448</v>
      </c>
      <c r="H44">
        <v>82.19</v>
      </c>
      <c r="I44">
        <v>82.18</v>
      </c>
      <c r="J44">
        <v>28.11</v>
      </c>
      <c r="K44">
        <v>3.26</v>
      </c>
      <c r="L44">
        <v>42</v>
      </c>
      <c r="M44">
        <v>3.71</v>
      </c>
      <c r="N44">
        <v>2.6</v>
      </c>
      <c r="P44">
        <v>2.5</v>
      </c>
      <c r="Q44" s="2"/>
      <c r="R44">
        <v>2318</v>
      </c>
      <c r="S44">
        <v>1448</v>
      </c>
      <c r="T44">
        <v>159.71</v>
      </c>
      <c r="U44">
        <v>159.71</v>
      </c>
      <c r="V44">
        <v>63.65</v>
      </c>
      <c r="W44">
        <v>5.15</v>
      </c>
      <c r="X44">
        <v>77.73</v>
      </c>
      <c r="Y44">
        <v>5.79</v>
      </c>
      <c r="Z44">
        <v>1.38</v>
      </c>
      <c r="AB44">
        <v>6</v>
      </c>
    </row>
    <row r="45" spans="1:28" x14ac:dyDescent="0.15">
      <c r="A45" t="str">
        <f t="shared" si="2"/>
        <v>2318-1448</v>
      </c>
      <c r="B45">
        <f>INDEX(Descriptions!$C$4:$C$736,MATCH($A45,Descriptions!$B$4:$B$736,))</f>
        <v>0</v>
      </c>
      <c r="C45" s="9">
        <f t="shared" si="0"/>
        <v>2300</v>
      </c>
      <c r="D45" s="9">
        <f t="shared" si="1"/>
        <v>2400</v>
      </c>
      <c r="E45" s="2"/>
      <c r="F45">
        <v>2318</v>
      </c>
      <c r="G45">
        <v>1448</v>
      </c>
      <c r="H45">
        <v>165</v>
      </c>
      <c r="I45">
        <v>164.99</v>
      </c>
      <c r="J45">
        <v>48.49</v>
      </c>
      <c r="K45">
        <v>5.77</v>
      </c>
      <c r="L45">
        <v>102.54</v>
      </c>
      <c r="M45">
        <v>7.05</v>
      </c>
      <c r="N45">
        <v>1.1599999999999999</v>
      </c>
      <c r="P45">
        <v>0</v>
      </c>
      <c r="Q45" s="2"/>
      <c r="R45">
        <v>2318</v>
      </c>
      <c r="S45">
        <v>1448</v>
      </c>
      <c r="T45">
        <v>217.65</v>
      </c>
      <c r="U45">
        <v>217.64</v>
      </c>
      <c r="V45">
        <v>106.45</v>
      </c>
      <c r="W45">
        <v>3.7</v>
      </c>
      <c r="X45">
        <v>103.77</v>
      </c>
      <c r="Y45">
        <v>3.44</v>
      </c>
      <c r="Z45">
        <v>0.28999999999999998</v>
      </c>
      <c r="AB45">
        <v>0</v>
      </c>
    </row>
    <row r="46" spans="1:28" x14ac:dyDescent="0.15">
      <c r="A46" t="str">
        <f t="shared" si="2"/>
        <v>2318-1448</v>
      </c>
      <c r="B46">
        <f>INDEX(Descriptions!$C$4:$C$736,MATCH($A46,Descriptions!$B$4:$B$736,))</f>
        <v>0</v>
      </c>
      <c r="C46" s="9">
        <f t="shared" si="0"/>
        <v>3800</v>
      </c>
      <c r="D46" s="9">
        <f t="shared" si="1"/>
        <v>4000</v>
      </c>
      <c r="E46" s="2"/>
      <c r="F46">
        <v>2318</v>
      </c>
      <c r="G46">
        <v>1448</v>
      </c>
      <c r="H46">
        <v>247.19</v>
      </c>
      <c r="I46">
        <v>247.17</v>
      </c>
      <c r="J46">
        <v>76.599999999999994</v>
      </c>
      <c r="K46">
        <v>9.0299999999999994</v>
      </c>
      <c r="L46">
        <v>144.54</v>
      </c>
      <c r="M46">
        <v>10.76</v>
      </c>
      <c r="N46">
        <v>3.76</v>
      </c>
      <c r="P46">
        <v>2.5</v>
      </c>
      <c r="Q46" s="2"/>
      <c r="R46">
        <v>2318</v>
      </c>
      <c r="S46">
        <v>1448</v>
      </c>
      <c r="T46">
        <v>377.37</v>
      </c>
      <c r="U46">
        <v>377.35</v>
      </c>
      <c r="V46">
        <v>170.1</v>
      </c>
      <c r="W46">
        <v>8.85</v>
      </c>
      <c r="X46">
        <v>181.51</v>
      </c>
      <c r="Y46">
        <v>9.23</v>
      </c>
      <c r="Z46">
        <v>1.68</v>
      </c>
      <c r="AB46">
        <v>6</v>
      </c>
    </row>
    <row r="47" spans="1:28" x14ac:dyDescent="0.15">
      <c r="A47" t="str">
        <f t="shared" si="2"/>
        <v>1454-1448</v>
      </c>
      <c r="B47">
        <f>INDEX(Descriptions!$C$4:$C$736,MATCH($A47,Descriptions!$B$4:$B$736,))</f>
        <v>0</v>
      </c>
      <c r="C47" s="9">
        <f t="shared" si="0"/>
        <v>3900</v>
      </c>
      <c r="D47" s="9">
        <f t="shared" si="1"/>
        <v>4100</v>
      </c>
      <c r="E47" s="2"/>
      <c r="F47">
        <v>1454</v>
      </c>
      <c r="G47">
        <v>1448</v>
      </c>
      <c r="H47">
        <v>294.93</v>
      </c>
      <c r="I47">
        <v>293.7</v>
      </c>
      <c r="J47">
        <v>78.209999999999994</v>
      </c>
      <c r="K47">
        <v>22.85</v>
      </c>
      <c r="L47">
        <v>129.65</v>
      </c>
      <c r="M47">
        <v>38.56</v>
      </c>
      <c r="N47">
        <v>25.67</v>
      </c>
      <c r="P47">
        <v>0</v>
      </c>
      <c r="Q47" s="2"/>
      <c r="R47">
        <v>1454</v>
      </c>
      <c r="S47">
        <v>1448</v>
      </c>
      <c r="T47">
        <v>350.3</v>
      </c>
      <c r="U47">
        <v>350.17</v>
      </c>
      <c r="V47">
        <v>158.93</v>
      </c>
      <c r="W47">
        <v>12.19</v>
      </c>
      <c r="X47">
        <v>114.49</v>
      </c>
      <c r="Y47">
        <v>38.69</v>
      </c>
      <c r="Z47">
        <v>26</v>
      </c>
      <c r="AB47">
        <v>0</v>
      </c>
    </row>
    <row r="48" spans="1:28" x14ac:dyDescent="0.15">
      <c r="A48" t="str">
        <f t="shared" si="2"/>
        <v>1454-1448</v>
      </c>
      <c r="B48">
        <f>INDEX(Descriptions!$C$4:$C$736,MATCH($A48,Descriptions!$B$4:$B$736,))</f>
        <v>0</v>
      </c>
      <c r="C48" s="9">
        <f t="shared" si="0"/>
        <v>1600</v>
      </c>
      <c r="D48" s="9">
        <f t="shared" si="1"/>
        <v>1700</v>
      </c>
      <c r="E48" s="2"/>
      <c r="F48">
        <v>1454</v>
      </c>
      <c r="G48">
        <v>1448</v>
      </c>
      <c r="H48">
        <v>186.08</v>
      </c>
      <c r="I48">
        <v>185.3</v>
      </c>
      <c r="J48">
        <v>72.760000000000005</v>
      </c>
      <c r="K48">
        <v>6.99</v>
      </c>
      <c r="L48">
        <v>93.53</v>
      </c>
      <c r="M48">
        <v>4.55</v>
      </c>
      <c r="N48">
        <v>0.76</v>
      </c>
      <c r="P48">
        <v>7.5</v>
      </c>
      <c r="Q48" s="2"/>
      <c r="R48">
        <v>1454</v>
      </c>
      <c r="S48">
        <v>1448</v>
      </c>
      <c r="T48">
        <v>84.92</v>
      </c>
      <c r="U48">
        <v>84.89</v>
      </c>
      <c r="V48">
        <v>24.06</v>
      </c>
      <c r="W48">
        <v>3.02</v>
      </c>
      <c r="X48">
        <v>46.46</v>
      </c>
      <c r="Y48">
        <v>2.13</v>
      </c>
      <c r="Z48">
        <v>0.25</v>
      </c>
      <c r="AB48">
        <v>9</v>
      </c>
    </row>
    <row r="49" spans="1:28" x14ac:dyDescent="0.15">
      <c r="A49" t="str">
        <f t="shared" si="2"/>
        <v>1454-1448</v>
      </c>
      <c r="B49">
        <f>INDEX(Descriptions!$C$4:$C$736,MATCH($A49,Descriptions!$B$4:$B$736,))</f>
        <v>0</v>
      </c>
      <c r="C49" s="9">
        <f t="shared" si="0"/>
        <v>5500</v>
      </c>
      <c r="D49" s="9">
        <f t="shared" si="1"/>
        <v>5800</v>
      </c>
      <c r="E49" s="2"/>
      <c r="F49">
        <v>1454</v>
      </c>
      <c r="G49">
        <v>1448</v>
      </c>
      <c r="H49">
        <v>481</v>
      </c>
      <c r="I49">
        <v>479</v>
      </c>
      <c r="J49">
        <v>150.97</v>
      </c>
      <c r="K49">
        <v>29.83</v>
      </c>
      <c r="L49">
        <v>223.18</v>
      </c>
      <c r="M49">
        <v>43.11</v>
      </c>
      <c r="N49">
        <v>26.43</v>
      </c>
      <c r="P49">
        <v>7.5</v>
      </c>
      <c r="Q49" s="2"/>
      <c r="R49">
        <v>1454</v>
      </c>
      <c r="S49">
        <v>1448</v>
      </c>
      <c r="T49">
        <v>435.22</v>
      </c>
      <c r="U49">
        <v>435.06</v>
      </c>
      <c r="V49">
        <v>182.99</v>
      </c>
      <c r="W49">
        <v>15.21</v>
      </c>
      <c r="X49">
        <v>160.94999999999999</v>
      </c>
      <c r="Y49">
        <v>40.82</v>
      </c>
      <c r="Z49">
        <v>26.25</v>
      </c>
      <c r="AB49">
        <v>9</v>
      </c>
    </row>
    <row r="50" spans="1:28" x14ac:dyDescent="0.15">
      <c r="A50" t="str">
        <f t="shared" si="2"/>
        <v>2663-1448</v>
      </c>
      <c r="B50">
        <f>INDEX(Descriptions!$C$4:$C$736,MATCH($A50,Descriptions!$B$4:$B$736,))</f>
        <v>0</v>
      </c>
      <c r="C50" s="9">
        <f t="shared" si="0"/>
        <v>200</v>
      </c>
      <c r="D50" s="9">
        <f t="shared" si="1"/>
        <v>200</v>
      </c>
      <c r="E50" s="2"/>
      <c r="F50">
        <v>2663</v>
      </c>
      <c r="G50">
        <v>1448</v>
      </c>
      <c r="H50">
        <v>23.41</v>
      </c>
      <c r="I50">
        <v>23.41</v>
      </c>
      <c r="J50">
        <v>10.45</v>
      </c>
      <c r="K50">
        <v>0.43</v>
      </c>
      <c r="L50">
        <v>12.07</v>
      </c>
      <c r="M50">
        <v>0.4</v>
      </c>
      <c r="N50">
        <v>0.06</v>
      </c>
      <c r="P50">
        <v>0</v>
      </c>
      <c r="Q50" s="2"/>
      <c r="R50">
        <v>2663</v>
      </c>
      <c r="S50">
        <v>1448</v>
      </c>
      <c r="T50">
        <v>13.12</v>
      </c>
      <c r="U50">
        <v>13.11</v>
      </c>
      <c r="V50">
        <v>2.08</v>
      </c>
      <c r="W50">
        <v>0.47</v>
      </c>
      <c r="X50">
        <v>10.28</v>
      </c>
      <c r="Y50">
        <v>0.25</v>
      </c>
      <c r="Z50">
        <v>0.04</v>
      </c>
      <c r="AB50">
        <v>0</v>
      </c>
    </row>
    <row r="51" spans="1:28" x14ac:dyDescent="0.15">
      <c r="A51" t="str">
        <f t="shared" si="2"/>
        <v>2663-1448</v>
      </c>
      <c r="B51">
        <f>INDEX(Descriptions!$C$4:$C$736,MATCH($A51,Descriptions!$B$4:$B$736,))</f>
        <v>0</v>
      </c>
      <c r="C51" s="9">
        <f t="shared" si="0"/>
        <v>5100</v>
      </c>
      <c r="D51" s="9">
        <f t="shared" si="1"/>
        <v>5300</v>
      </c>
      <c r="E51" s="2"/>
      <c r="F51">
        <v>2663</v>
      </c>
      <c r="G51">
        <v>1448</v>
      </c>
      <c r="H51">
        <v>427.59</v>
      </c>
      <c r="I51">
        <v>427.49</v>
      </c>
      <c r="J51">
        <v>241.19</v>
      </c>
      <c r="K51">
        <v>12.37</v>
      </c>
      <c r="L51">
        <v>102.77</v>
      </c>
      <c r="M51">
        <v>42.3</v>
      </c>
      <c r="N51">
        <v>28.95</v>
      </c>
      <c r="P51">
        <v>0</v>
      </c>
      <c r="Q51" s="2"/>
      <c r="R51">
        <v>2663</v>
      </c>
      <c r="S51">
        <v>1448</v>
      </c>
      <c r="T51">
        <v>421.78</v>
      </c>
      <c r="U51">
        <v>421.68</v>
      </c>
      <c r="V51">
        <v>130.86000000000001</v>
      </c>
      <c r="W51">
        <v>27.07</v>
      </c>
      <c r="X51">
        <v>201.37</v>
      </c>
      <c r="Y51">
        <v>36.25</v>
      </c>
      <c r="Z51">
        <v>26.22</v>
      </c>
      <c r="AB51">
        <v>0</v>
      </c>
    </row>
    <row r="52" spans="1:28" x14ac:dyDescent="0.15">
      <c r="A52" t="str">
        <f t="shared" si="2"/>
        <v>2663-1448</v>
      </c>
      <c r="B52">
        <f>INDEX(Descriptions!$C$4:$C$736,MATCH($A52,Descriptions!$B$4:$B$736,))</f>
        <v>0</v>
      </c>
      <c r="C52" s="9">
        <f t="shared" si="0"/>
        <v>5300</v>
      </c>
      <c r="D52" s="9">
        <f t="shared" si="1"/>
        <v>5500</v>
      </c>
      <c r="E52" s="2"/>
      <c r="F52">
        <v>2663</v>
      </c>
      <c r="G52">
        <v>1448</v>
      </c>
      <c r="H52">
        <v>451.01</v>
      </c>
      <c r="I52">
        <v>450.9</v>
      </c>
      <c r="J52">
        <v>251.64</v>
      </c>
      <c r="K52">
        <v>12.81</v>
      </c>
      <c r="L52">
        <v>114.85</v>
      </c>
      <c r="M52">
        <v>42.71</v>
      </c>
      <c r="N52">
        <v>29.01</v>
      </c>
      <c r="P52">
        <v>0</v>
      </c>
      <c r="Q52" s="2"/>
      <c r="R52">
        <v>2663</v>
      </c>
      <c r="S52">
        <v>1448</v>
      </c>
      <c r="T52">
        <v>434.89</v>
      </c>
      <c r="U52">
        <v>434.79</v>
      </c>
      <c r="V52">
        <v>132.94999999999999</v>
      </c>
      <c r="W52">
        <v>27.54</v>
      </c>
      <c r="X52">
        <v>211.66</v>
      </c>
      <c r="Y52">
        <v>36.5</v>
      </c>
      <c r="Z52">
        <v>26.26</v>
      </c>
      <c r="AB52">
        <v>0</v>
      </c>
    </row>
    <row r="53" spans="1:28" x14ac:dyDescent="0.15">
      <c r="A53" t="str">
        <f t="shared" si="2"/>
        <v>4132-1449</v>
      </c>
      <c r="B53">
        <f>INDEX(Descriptions!$C$4:$C$736,MATCH($A53,Descriptions!$B$4:$B$736,))</f>
        <v>0</v>
      </c>
      <c r="C53" s="9">
        <f t="shared" si="0"/>
        <v>7700</v>
      </c>
      <c r="D53" s="9">
        <f t="shared" si="1"/>
        <v>8100</v>
      </c>
      <c r="E53" s="2"/>
      <c r="F53">
        <v>4132</v>
      </c>
      <c r="G53">
        <v>1449</v>
      </c>
      <c r="H53">
        <v>564.36</v>
      </c>
      <c r="I53">
        <v>564.08000000000004</v>
      </c>
      <c r="J53">
        <v>207.75</v>
      </c>
      <c r="K53">
        <v>21.03</v>
      </c>
      <c r="L53">
        <v>170.82</v>
      </c>
      <c r="M53">
        <v>80.42</v>
      </c>
      <c r="N53">
        <v>71.849999999999994</v>
      </c>
      <c r="P53">
        <v>12.5</v>
      </c>
      <c r="Q53" s="2"/>
      <c r="R53">
        <v>4132</v>
      </c>
      <c r="S53">
        <v>1449</v>
      </c>
      <c r="T53">
        <v>701.82</v>
      </c>
      <c r="U53">
        <v>697.99</v>
      </c>
      <c r="V53">
        <v>298.10000000000002</v>
      </c>
      <c r="W53">
        <v>26.09</v>
      </c>
      <c r="X53">
        <v>292.37</v>
      </c>
      <c r="Y53">
        <v>52.43</v>
      </c>
      <c r="Z53">
        <v>17.84</v>
      </c>
      <c r="AB53">
        <v>15</v>
      </c>
    </row>
    <row r="54" spans="1:28" x14ac:dyDescent="0.15">
      <c r="A54" t="str">
        <f t="shared" si="2"/>
        <v>1457-1450</v>
      </c>
      <c r="B54" t="str">
        <f>INDEX(Descriptions!$C$4:$C$736,MATCH($A54,Descriptions!$B$4:$B$736,))</f>
        <v>Golborne Rd SB to the T-junction woth Myddleton Ln - 1 lane.</v>
      </c>
      <c r="C54" s="9">
        <f t="shared" si="0"/>
        <v>2300</v>
      </c>
      <c r="D54" s="9">
        <f t="shared" si="1"/>
        <v>2400</v>
      </c>
      <c r="E54" s="2"/>
      <c r="F54">
        <v>1457</v>
      </c>
      <c r="G54">
        <v>1450</v>
      </c>
      <c r="H54">
        <v>217.79</v>
      </c>
      <c r="I54">
        <v>217.79</v>
      </c>
      <c r="J54">
        <v>100.67</v>
      </c>
      <c r="K54">
        <v>13.74</v>
      </c>
      <c r="L54">
        <v>69.290000000000006</v>
      </c>
      <c r="M54">
        <v>32.270000000000003</v>
      </c>
      <c r="N54">
        <v>1.82</v>
      </c>
      <c r="P54">
        <v>0</v>
      </c>
      <c r="Q54" s="2"/>
      <c r="R54">
        <v>1457</v>
      </c>
      <c r="S54">
        <v>1450</v>
      </c>
      <c r="T54">
        <v>160.16</v>
      </c>
      <c r="U54">
        <v>160.16</v>
      </c>
      <c r="V54">
        <v>62.46</v>
      </c>
      <c r="W54">
        <v>16.170000000000002</v>
      </c>
      <c r="X54">
        <v>74.45</v>
      </c>
      <c r="Y54">
        <v>6.24</v>
      </c>
      <c r="Z54">
        <v>0.85</v>
      </c>
      <c r="AB54">
        <v>0</v>
      </c>
    </row>
    <row r="55" spans="1:28" x14ac:dyDescent="0.15">
      <c r="A55" t="str">
        <f t="shared" si="2"/>
        <v>1457-1450</v>
      </c>
      <c r="B55" t="str">
        <f>INDEX(Descriptions!$C$4:$C$736,MATCH($A55,Descriptions!$B$4:$B$736,))</f>
        <v>Golborne Rd SB to the T-junction woth Myddleton Ln - 1 lane.</v>
      </c>
      <c r="C55" s="9">
        <f t="shared" si="0"/>
        <v>2700</v>
      </c>
      <c r="D55" s="9">
        <f t="shared" si="1"/>
        <v>2800</v>
      </c>
      <c r="E55" s="2"/>
      <c r="F55">
        <v>1457</v>
      </c>
      <c r="G55">
        <v>1450</v>
      </c>
      <c r="H55">
        <v>312.23</v>
      </c>
      <c r="I55">
        <v>312.23</v>
      </c>
      <c r="J55">
        <v>157.13</v>
      </c>
      <c r="K55">
        <v>17.41</v>
      </c>
      <c r="L55">
        <v>101.96</v>
      </c>
      <c r="M55">
        <v>32.24</v>
      </c>
      <c r="N55">
        <v>3.48</v>
      </c>
      <c r="P55">
        <v>0</v>
      </c>
      <c r="Q55" s="2"/>
      <c r="R55">
        <v>1457</v>
      </c>
      <c r="S55">
        <v>1450</v>
      </c>
      <c r="T55">
        <v>131.88999999999999</v>
      </c>
      <c r="U55">
        <v>131.88999999999999</v>
      </c>
      <c r="V55">
        <v>61.02</v>
      </c>
      <c r="W55">
        <v>9.15</v>
      </c>
      <c r="X55">
        <v>46.34</v>
      </c>
      <c r="Y55">
        <v>12.21</v>
      </c>
      <c r="Z55">
        <v>3.16</v>
      </c>
      <c r="AB55">
        <v>0</v>
      </c>
    </row>
    <row r="56" spans="1:28" x14ac:dyDescent="0.15">
      <c r="A56" t="str">
        <f t="shared" si="2"/>
        <v>1457-1450</v>
      </c>
      <c r="B56" t="str">
        <f>INDEX(Descriptions!$C$4:$C$736,MATCH($A56,Descriptions!$B$4:$B$736,))</f>
        <v>Golborne Rd SB to the T-junction woth Myddleton Ln - 1 lane.</v>
      </c>
      <c r="C56" s="9">
        <f t="shared" si="0"/>
        <v>4900</v>
      </c>
      <c r="D56" s="9">
        <f t="shared" si="1"/>
        <v>5100</v>
      </c>
      <c r="E56" s="2"/>
      <c r="F56">
        <v>1457</v>
      </c>
      <c r="G56">
        <v>1450</v>
      </c>
      <c r="H56">
        <v>530.02</v>
      </c>
      <c r="I56">
        <v>530.02</v>
      </c>
      <c r="J56">
        <v>257.8</v>
      </c>
      <c r="K56">
        <v>31.15</v>
      </c>
      <c r="L56">
        <v>171.26</v>
      </c>
      <c r="M56">
        <v>64.510000000000005</v>
      </c>
      <c r="N56">
        <v>5.3</v>
      </c>
      <c r="P56">
        <v>0</v>
      </c>
      <c r="Q56" s="2"/>
      <c r="R56">
        <v>1457</v>
      </c>
      <c r="S56">
        <v>1450</v>
      </c>
      <c r="T56">
        <v>292.05</v>
      </c>
      <c r="U56">
        <v>292.05</v>
      </c>
      <c r="V56">
        <v>123.48</v>
      </c>
      <c r="W56">
        <v>25.33</v>
      </c>
      <c r="X56">
        <v>120.79</v>
      </c>
      <c r="Y56">
        <v>18.440000000000001</v>
      </c>
      <c r="Z56">
        <v>4.01</v>
      </c>
      <c r="AB56">
        <v>0</v>
      </c>
    </row>
    <row r="57" spans="1:28" x14ac:dyDescent="0.15">
      <c r="A57" t="str">
        <f t="shared" si="2"/>
        <v>2843-1450</v>
      </c>
      <c r="B57">
        <f>INDEX(Descriptions!$C$4:$C$736,MATCH($A57,Descriptions!$B$4:$B$736,))</f>
        <v>0</v>
      </c>
      <c r="C57" s="9">
        <f t="shared" si="0"/>
        <v>3800</v>
      </c>
      <c r="D57" s="9">
        <f t="shared" si="1"/>
        <v>4000</v>
      </c>
      <c r="E57" s="2"/>
      <c r="F57">
        <v>2843</v>
      </c>
      <c r="G57">
        <v>1450</v>
      </c>
      <c r="H57">
        <v>321.04000000000002</v>
      </c>
      <c r="I57">
        <v>320.92</v>
      </c>
      <c r="J57">
        <v>154.55000000000001</v>
      </c>
      <c r="K57">
        <v>11.2</v>
      </c>
      <c r="L57">
        <v>107.29</v>
      </c>
      <c r="M57">
        <v>38.979999999999997</v>
      </c>
      <c r="N57">
        <v>6.53</v>
      </c>
      <c r="P57">
        <v>2.5</v>
      </c>
      <c r="Q57" s="2"/>
      <c r="R57">
        <v>2843</v>
      </c>
      <c r="S57">
        <v>1450</v>
      </c>
      <c r="T57">
        <v>307.70999999999998</v>
      </c>
      <c r="U57">
        <v>307.66000000000003</v>
      </c>
      <c r="V57">
        <v>134.58000000000001</v>
      </c>
      <c r="W57">
        <v>12.34</v>
      </c>
      <c r="X57">
        <v>123.16</v>
      </c>
      <c r="Y57">
        <v>32.799999999999997</v>
      </c>
      <c r="Z57">
        <v>1.84</v>
      </c>
      <c r="AB57">
        <v>3</v>
      </c>
    </row>
    <row r="58" spans="1:28" x14ac:dyDescent="0.15">
      <c r="A58" t="str">
        <f t="shared" si="2"/>
        <v>2843-1450</v>
      </c>
      <c r="B58">
        <f>INDEX(Descriptions!$C$4:$C$736,MATCH($A58,Descriptions!$B$4:$B$736,))</f>
        <v>0</v>
      </c>
      <c r="C58" s="9">
        <f t="shared" si="0"/>
        <v>1500</v>
      </c>
      <c r="D58" s="9">
        <f t="shared" si="1"/>
        <v>1600</v>
      </c>
      <c r="E58" s="2"/>
      <c r="F58">
        <v>2843</v>
      </c>
      <c r="G58">
        <v>1450</v>
      </c>
      <c r="H58">
        <v>49.81</v>
      </c>
      <c r="I58">
        <v>49.8</v>
      </c>
      <c r="J58">
        <v>27.55</v>
      </c>
      <c r="K58">
        <v>3.26</v>
      </c>
      <c r="L58">
        <v>15.15</v>
      </c>
      <c r="M58">
        <v>2.38</v>
      </c>
      <c r="N58">
        <v>1.48</v>
      </c>
      <c r="P58">
        <v>0</v>
      </c>
      <c r="Q58" s="2"/>
      <c r="R58">
        <v>2843</v>
      </c>
      <c r="S58">
        <v>1450</v>
      </c>
      <c r="T58">
        <v>200.85</v>
      </c>
      <c r="U58">
        <v>200.81</v>
      </c>
      <c r="V58">
        <v>100.68</v>
      </c>
      <c r="W58">
        <v>9.6</v>
      </c>
      <c r="X58">
        <v>77.650000000000006</v>
      </c>
      <c r="Y58">
        <v>12.52</v>
      </c>
      <c r="Z58">
        <v>0.41</v>
      </c>
      <c r="AB58">
        <v>0</v>
      </c>
    </row>
    <row r="59" spans="1:28" x14ac:dyDescent="0.15">
      <c r="A59" t="str">
        <f t="shared" si="2"/>
        <v>2843-1450</v>
      </c>
      <c r="B59">
        <f>INDEX(Descriptions!$C$4:$C$736,MATCH($A59,Descriptions!$B$4:$B$736,))</f>
        <v>0</v>
      </c>
      <c r="C59" s="9">
        <f t="shared" si="0"/>
        <v>5300</v>
      </c>
      <c r="D59" s="9">
        <f t="shared" si="1"/>
        <v>5500</v>
      </c>
      <c r="E59" s="2"/>
      <c r="F59">
        <v>2843</v>
      </c>
      <c r="G59">
        <v>1450</v>
      </c>
      <c r="H59">
        <v>370.86</v>
      </c>
      <c r="I59">
        <v>370.71</v>
      </c>
      <c r="J59">
        <v>182.1</v>
      </c>
      <c r="K59">
        <v>14.46</v>
      </c>
      <c r="L59">
        <v>122.44</v>
      </c>
      <c r="M59">
        <v>41.36</v>
      </c>
      <c r="N59">
        <v>8</v>
      </c>
      <c r="P59">
        <v>2.5</v>
      </c>
      <c r="Q59" s="2"/>
      <c r="R59">
        <v>2843</v>
      </c>
      <c r="S59">
        <v>1450</v>
      </c>
      <c r="T59">
        <v>508.56</v>
      </c>
      <c r="U59">
        <v>508.47</v>
      </c>
      <c r="V59">
        <v>235.25</v>
      </c>
      <c r="W59">
        <v>21.94</v>
      </c>
      <c r="X59">
        <v>200.81</v>
      </c>
      <c r="Y59">
        <v>45.32</v>
      </c>
      <c r="Z59">
        <v>2.2400000000000002</v>
      </c>
      <c r="AB59">
        <v>3</v>
      </c>
    </row>
    <row r="60" spans="1:28" x14ac:dyDescent="0.15">
      <c r="A60" t="str">
        <f t="shared" si="2"/>
        <v>85820-1450</v>
      </c>
      <c r="B60">
        <f>INDEX(Descriptions!$C$4:$C$736,MATCH($A60,Descriptions!$B$4:$B$736,))</f>
        <v>0</v>
      </c>
      <c r="C60" s="9">
        <f t="shared" si="0"/>
        <v>3000</v>
      </c>
      <c r="D60" s="9">
        <f t="shared" si="1"/>
        <v>3100</v>
      </c>
      <c r="E60" s="2"/>
      <c r="F60">
        <v>85820</v>
      </c>
      <c r="G60">
        <v>1450</v>
      </c>
      <c r="H60">
        <v>202.07</v>
      </c>
      <c r="I60">
        <v>201.94</v>
      </c>
      <c r="J60">
        <v>74.17</v>
      </c>
      <c r="K60">
        <v>13.84</v>
      </c>
      <c r="L60">
        <v>65.66</v>
      </c>
      <c r="M60">
        <v>30.06</v>
      </c>
      <c r="N60">
        <v>18.329999999999998</v>
      </c>
      <c r="P60">
        <v>0</v>
      </c>
      <c r="Q60" s="2"/>
      <c r="R60">
        <v>85820</v>
      </c>
      <c r="S60">
        <v>1450</v>
      </c>
      <c r="T60">
        <v>296</v>
      </c>
      <c r="U60">
        <v>294.5</v>
      </c>
      <c r="V60">
        <v>142.35</v>
      </c>
      <c r="W60">
        <v>10.78</v>
      </c>
      <c r="X60">
        <v>99.71</v>
      </c>
      <c r="Y60">
        <v>23.58</v>
      </c>
      <c r="Z60">
        <v>19.579999999999998</v>
      </c>
      <c r="AB60">
        <v>0</v>
      </c>
    </row>
    <row r="61" spans="1:28" x14ac:dyDescent="0.15">
      <c r="A61" t="str">
        <f t="shared" si="2"/>
        <v>85820-1450</v>
      </c>
      <c r="B61">
        <f>INDEX(Descriptions!$C$4:$C$736,MATCH($A61,Descriptions!$B$4:$B$736,))</f>
        <v>0</v>
      </c>
      <c r="C61" s="9">
        <f t="shared" si="0"/>
        <v>4900</v>
      </c>
      <c r="D61" s="9">
        <f t="shared" si="1"/>
        <v>5100</v>
      </c>
      <c r="E61" s="2"/>
      <c r="F61">
        <v>85820</v>
      </c>
      <c r="G61">
        <v>1450</v>
      </c>
      <c r="H61">
        <v>424.04</v>
      </c>
      <c r="I61">
        <v>423.78</v>
      </c>
      <c r="J61">
        <v>217.61</v>
      </c>
      <c r="K61">
        <v>16.14</v>
      </c>
      <c r="L61">
        <v>145.22</v>
      </c>
      <c r="M61">
        <v>35.97</v>
      </c>
      <c r="N61">
        <v>6.59</v>
      </c>
      <c r="P61">
        <v>2.5</v>
      </c>
      <c r="Q61" s="2"/>
      <c r="R61">
        <v>85820</v>
      </c>
      <c r="S61">
        <v>1450</v>
      </c>
      <c r="T61">
        <v>393.28</v>
      </c>
      <c r="U61">
        <v>391.29</v>
      </c>
      <c r="V61">
        <v>183.71</v>
      </c>
      <c r="W61">
        <v>16.079999999999998</v>
      </c>
      <c r="X61">
        <v>153.72</v>
      </c>
      <c r="Y61">
        <v>32.72</v>
      </c>
      <c r="Z61">
        <v>4.05</v>
      </c>
      <c r="AB61">
        <v>3</v>
      </c>
    </row>
    <row r="62" spans="1:28" x14ac:dyDescent="0.15">
      <c r="A62" t="str">
        <f t="shared" si="2"/>
        <v>85820-1450</v>
      </c>
      <c r="B62">
        <f>INDEX(Descriptions!$C$4:$C$736,MATCH($A62,Descriptions!$B$4:$B$736,))</f>
        <v>0</v>
      </c>
      <c r="C62" s="9">
        <f t="shared" si="0"/>
        <v>7900</v>
      </c>
      <c r="D62" s="9">
        <f t="shared" si="1"/>
        <v>8300</v>
      </c>
      <c r="E62" s="2"/>
      <c r="F62">
        <v>85820</v>
      </c>
      <c r="G62">
        <v>1450</v>
      </c>
      <c r="H62">
        <v>626.11</v>
      </c>
      <c r="I62">
        <v>625.72</v>
      </c>
      <c r="J62">
        <v>291.77999999999997</v>
      </c>
      <c r="K62">
        <v>29.98</v>
      </c>
      <c r="L62">
        <v>210.89</v>
      </c>
      <c r="M62">
        <v>66.03</v>
      </c>
      <c r="N62">
        <v>24.93</v>
      </c>
      <c r="P62">
        <v>2.5</v>
      </c>
      <c r="Q62" s="2"/>
      <c r="R62">
        <v>85820</v>
      </c>
      <c r="S62">
        <v>1450</v>
      </c>
      <c r="T62">
        <v>689.27</v>
      </c>
      <c r="U62">
        <v>685.79</v>
      </c>
      <c r="V62">
        <v>326.06</v>
      </c>
      <c r="W62">
        <v>26.86</v>
      </c>
      <c r="X62">
        <v>253.43</v>
      </c>
      <c r="Y62">
        <v>56.3</v>
      </c>
      <c r="Z62">
        <v>23.62</v>
      </c>
      <c r="AB62">
        <v>3</v>
      </c>
    </row>
    <row r="63" spans="1:28" x14ac:dyDescent="0.15">
      <c r="A63" t="str">
        <f t="shared" si="2"/>
        <v>1452-1451</v>
      </c>
      <c r="B63">
        <f>INDEX(Descriptions!$C$4:$C$736,MATCH($A63,Descriptions!$B$4:$B$736,))</f>
        <v>0</v>
      </c>
      <c r="C63" s="9">
        <f t="shared" si="0"/>
        <v>7200</v>
      </c>
      <c r="D63" s="9">
        <f t="shared" si="1"/>
        <v>7500</v>
      </c>
      <c r="E63" s="2"/>
      <c r="F63">
        <v>1452</v>
      </c>
      <c r="G63">
        <v>1451</v>
      </c>
      <c r="H63">
        <v>628.27</v>
      </c>
      <c r="I63">
        <v>628.07000000000005</v>
      </c>
      <c r="J63">
        <v>362.34</v>
      </c>
      <c r="K63">
        <v>15.73</v>
      </c>
      <c r="L63">
        <v>153.94</v>
      </c>
      <c r="M63">
        <v>66.69</v>
      </c>
      <c r="N63">
        <v>27.07</v>
      </c>
      <c r="P63">
        <v>2.5</v>
      </c>
      <c r="Q63" s="2"/>
      <c r="R63">
        <v>1452</v>
      </c>
      <c r="S63">
        <v>1451</v>
      </c>
      <c r="T63">
        <v>560.45000000000005</v>
      </c>
      <c r="U63">
        <v>560.34</v>
      </c>
      <c r="V63">
        <v>206.06</v>
      </c>
      <c r="W63">
        <v>28.33</v>
      </c>
      <c r="X63">
        <v>255.18</v>
      </c>
      <c r="Y63">
        <v>39.03</v>
      </c>
      <c r="Z63">
        <v>25.84</v>
      </c>
      <c r="AB63">
        <v>6</v>
      </c>
    </row>
    <row r="64" spans="1:28" x14ac:dyDescent="0.15">
      <c r="A64" t="str">
        <f t="shared" si="2"/>
        <v>1452-1451</v>
      </c>
      <c r="B64">
        <f>INDEX(Descriptions!$C$4:$C$736,MATCH($A64,Descriptions!$B$4:$B$736,))</f>
        <v>0</v>
      </c>
      <c r="C64" s="9">
        <f t="shared" si="0"/>
        <v>7200</v>
      </c>
      <c r="D64" s="9">
        <f t="shared" si="1"/>
        <v>7500</v>
      </c>
      <c r="E64" s="2"/>
      <c r="F64">
        <v>1452</v>
      </c>
      <c r="G64">
        <v>1451</v>
      </c>
      <c r="H64">
        <v>628.27</v>
      </c>
      <c r="I64">
        <v>628.07000000000005</v>
      </c>
      <c r="J64">
        <v>362.34</v>
      </c>
      <c r="K64">
        <v>15.73</v>
      </c>
      <c r="L64">
        <v>153.94</v>
      </c>
      <c r="M64">
        <v>66.69</v>
      </c>
      <c r="N64">
        <v>27.07</v>
      </c>
      <c r="P64">
        <v>2.5</v>
      </c>
      <c r="Q64" s="2"/>
      <c r="R64">
        <v>1452</v>
      </c>
      <c r="S64">
        <v>1451</v>
      </c>
      <c r="T64">
        <v>560.45000000000005</v>
      </c>
      <c r="U64">
        <v>560.34</v>
      </c>
      <c r="V64">
        <v>206.06</v>
      </c>
      <c r="W64">
        <v>28.33</v>
      </c>
      <c r="X64">
        <v>255.18</v>
      </c>
      <c r="Y64">
        <v>39.03</v>
      </c>
      <c r="Z64">
        <v>25.84</v>
      </c>
      <c r="AB64">
        <v>6</v>
      </c>
    </row>
    <row r="65" spans="1:28" x14ac:dyDescent="0.15">
      <c r="A65" t="str">
        <f t="shared" si="2"/>
        <v>1456-1451</v>
      </c>
      <c r="B65">
        <f>INDEX(Descriptions!$C$4:$C$736,MATCH($A65,Descriptions!$B$4:$B$736,))</f>
        <v>0</v>
      </c>
      <c r="C65" s="9">
        <f t="shared" si="0"/>
        <v>5700</v>
      </c>
      <c r="D65" s="9">
        <f t="shared" si="1"/>
        <v>6000</v>
      </c>
      <c r="E65" s="2"/>
      <c r="F65">
        <v>1456</v>
      </c>
      <c r="G65">
        <v>1451</v>
      </c>
      <c r="H65">
        <v>451.63</v>
      </c>
      <c r="I65">
        <v>448.78</v>
      </c>
      <c r="J65">
        <v>130.11000000000001</v>
      </c>
      <c r="K65">
        <v>29.9</v>
      </c>
      <c r="L65">
        <v>210.53</v>
      </c>
      <c r="M65">
        <v>55.8</v>
      </c>
      <c r="N65">
        <v>25.29</v>
      </c>
      <c r="P65">
        <v>0</v>
      </c>
      <c r="Q65" s="2"/>
      <c r="R65">
        <v>1456</v>
      </c>
      <c r="S65">
        <v>1451</v>
      </c>
      <c r="T65">
        <v>493.32</v>
      </c>
      <c r="U65">
        <v>493.13</v>
      </c>
      <c r="V65">
        <v>223.07</v>
      </c>
      <c r="W65">
        <v>17.61</v>
      </c>
      <c r="X65">
        <v>185.44</v>
      </c>
      <c r="Y65">
        <v>41.97</v>
      </c>
      <c r="Z65">
        <v>25.23</v>
      </c>
      <c r="AB65">
        <v>0</v>
      </c>
    </row>
    <row r="66" spans="1:28" x14ac:dyDescent="0.15">
      <c r="A66" t="str">
        <f t="shared" si="2"/>
        <v>1456-1451</v>
      </c>
      <c r="B66">
        <f>INDEX(Descriptions!$C$4:$C$736,MATCH($A66,Descriptions!$B$4:$B$736,))</f>
        <v>0</v>
      </c>
      <c r="C66" s="9">
        <f t="shared" si="0"/>
        <v>5200</v>
      </c>
      <c r="D66" s="9">
        <f t="shared" si="1"/>
        <v>5400</v>
      </c>
      <c r="E66" s="2"/>
      <c r="F66">
        <v>1456</v>
      </c>
      <c r="G66">
        <v>1451</v>
      </c>
      <c r="H66">
        <v>451.63</v>
      </c>
      <c r="I66">
        <v>448.78</v>
      </c>
      <c r="J66">
        <v>130.11000000000001</v>
      </c>
      <c r="K66">
        <v>29.9</v>
      </c>
      <c r="L66">
        <v>210.53</v>
      </c>
      <c r="M66">
        <v>55.8</v>
      </c>
      <c r="N66">
        <v>25.29</v>
      </c>
      <c r="P66">
        <v>0</v>
      </c>
      <c r="Q66" s="2"/>
      <c r="R66">
        <v>1456</v>
      </c>
      <c r="S66">
        <v>1451</v>
      </c>
      <c r="T66">
        <v>415.34</v>
      </c>
      <c r="U66">
        <v>415.14</v>
      </c>
      <c r="V66">
        <v>162.04</v>
      </c>
      <c r="W66">
        <v>14.95</v>
      </c>
      <c r="X66">
        <v>173.41</v>
      </c>
      <c r="Y66">
        <v>39.799999999999997</v>
      </c>
      <c r="Z66">
        <v>25.13</v>
      </c>
      <c r="AB66">
        <v>0</v>
      </c>
    </row>
    <row r="67" spans="1:28" x14ac:dyDescent="0.15">
      <c r="A67" t="str">
        <f t="shared" si="2"/>
        <v>3788-1452</v>
      </c>
      <c r="B67">
        <f>INDEX(Descriptions!$C$4:$C$736,MATCH($A67,Descriptions!$B$4:$B$736,))</f>
        <v>0</v>
      </c>
      <c r="C67" s="9">
        <f t="shared" si="0"/>
        <v>100</v>
      </c>
      <c r="D67" s="9">
        <f t="shared" si="1"/>
        <v>100</v>
      </c>
      <c r="E67" s="2"/>
      <c r="F67">
        <v>3788</v>
      </c>
      <c r="G67">
        <v>1452</v>
      </c>
      <c r="H67">
        <v>10.49</v>
      </c>
      <c r="I67">
        <v>10.49</v>
      </c>
      <c r="J67">
        <v>1.98</v>
      </c>
      <c r="K67">
        <v>0.52</v>
      </c>
      <c r="L67">
        <v>1.65</v>
      </c>
      <c r="M67">
        <v>6.03</v>
      </c>
      <c r="N67">
        <v>0.3</v>
      </c>
      <c r="P67">
        <v>0</v>
      </c>
      <c r="Q67" s="2"/>
      <c r="R67">
        <v>3788</v>
      </c>
      <c r="S67">
        <v>1452</v>
      </c>
      <c r="T67">
        <v>8.15</v>
      </c>
      <c r="U67">
        <v>8.15</v>
      </c>
      <c r="V67">
        <v>4</v>
      </c>
      <c r="W67">
        <v>0.19</v>
      </c>
      <c r="X67">
        <v>1.05</v>
      </c>
      <c r="Y67">
        <v>2.76</v>
      </c>
      <c r="Z67">
        <v>0.15</v>
      </c>
      <c r="AB67">
        <v>0</v>
      </c>
    </row>
    <row r="68" spans="1:28" x14ac:dyDescent="0.15">
      <c r="A68" t="str">
        <f t="shared" si="2"/>
        <v>3788-1452</v>
      </c>
      <c r="B68">
        <f>INDEX(Descriptions!$C$4:$C$736,MATCH($A68,Descriptions!$B$4:$B$736,))</f>
        <v>0</v>
      </c>
      <c r="C68" s="9">
        <f t="shared" ref="C68:C131" si="3">ROUND((I68*AM_Fac+T68*PM_fac)*AADT,-2)</f>
        <v>0</v>
      </c>
      <c r="D68" s="9">
        <f t="shared" ref="D68:D131" si="4">ROUND(C68*AAWT,-2)</f>
        <v>0</v>
      </c>
      <c r="E68" s="2"/>
      <c r="F68">
        <v>3788</v>
      </c>
      <c r="G68">
        <v>1452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P68">
        <v>0</v>
      </c>
      <c r="Q68" s="2"/>
      <c r="R68">
        <v>3788</v>
      </c>
      <c r="S68">
        <v>1452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B68">
        <v>0</v>
      </c>
    </row>
    <row r="69" spans="1:28" x14ac:dyDescent="0.15">
      <c r="A69" t="str">
        <f t="shared" ref="A69:A132" si="5">CONCATENATE(F69,"-",G69)</f>
        <v>3788-1452</v>
      </c>
      <c r="B69">
        <f>INDEX(Descriptions!$C$4:$C$736,MATCH($A69,Descriptions!$B$4:$B$736,))</f>
        <v>0</v>
      </c>
      <c r="C69" s="9">
        <f t="shared" si="3"/>
        <v>100</v>
      </c>
      <c r="D69" s="9">
        <f t="shared" si="4"/>
        <v>100</v>
      </c>
      <c r="E69" s="2"/>
      <c r="F69">
        <v>3788</v>
      </c>
      <c r="G69">
        <v>1452</v>
      </c>
      <c r="H69">
        <v>9.99</v>
      </c>
      <c r="I69">
        <v>9.99</v>
      </c>
      <c r="J69">
        <v>1.36</v>
      </c>
      <c r="K69">
        <v>0.28000000000000003</v>
      </c>
      <c r="L69">
        <v>2.33</v>
      </c>
      <c r="M69">
        <v>5.9</v>
      </c>
      <c r="N69">
        <v>0.13</v>
      </c>
      <c r="P69">
        <v>0</v>
      </c>
      <c r="Q69" s="2"/>
      <c r="R69">
        <v>3788</v>
      </c>
      <c r="S69">
        <v>1452</v>
      </c>
      <c r="T69">
        <v>10.86</v>
      </c>
      <c r="U69">
        <v>10.86</v>
      </c>
      <c r="V69">
        <v>5.07</v>
      </c>
      <c r="W69">
        <v>0.32</v>
      </c>
      <c r="X69">
        <v>2.72</v>
      </c>
      <c r="Y69">
        <v>2.73</v>
      </c>
      <c r="Z69">
        <v>0.01</v>
      </c>
      <c r="AB69">
        <v>0</v>
      </c>
    </row>
    <row r="70" spans="1:28" x14ac:dyDescent="0.15">
      <c r="A70" t="str">
        <f t="shared" si="5"/>
        <v>3788-1452</v>
      </c>
      <c r="B70">
        <f>INDEX(Descriptions!$C$4:$C$736,MATCH($A70,Descriptions!$B$4:$B$736,))</f>
        <v>0</v>
      </c>
      <c r="C70" s="9">
        <f t="shared" si="3"/>
        <v>200</v>
      </c>
      <c r="D70" s="9">
        <f t="shared" si="4"/>
        <v>200</v>
      </c>
      <c r="E70" s="2"/>
      <c r="F70">
        <v>3788</v>
      </c>
      <c r="G70">
        <v>1452</v>
      </c>
      <c r="H70">
        <v>20.48</v>
      </c>
      <c r="I70">
        <v>20.48</v>
      </c>
      <c r="J70">
        <v>3.34</v>
      </c>
      <c r="K70">
        <v>0.8</v>
      </c>
      <c r="L70">
        <v>3.98</v>
      </c>
      <c r="M70">
        <v>11.93</v>
      </c>
      <c r="N70">
        <v>0.43</v>
      </c>
      <c r="P70">
        <v>0</v>
      </c>
      <c r="Q70" s="2"/>
      <c r="R70">
        <v>3788</v>
      </c>
      <c r="S70">
        <v>1452</v>
      </c>
      <c r="T70">
        <v>19.010000000000002</v>
      </c>
      <c r="U70">
        <v>19.010000000000002</v>
      </c>
      <c r="V70">
        <v>9.07</v>
      </c>
      <c r="W70">
        <v>0.51</v>
      </c>
      <c r="X70">
        <v>3.77</v>
      </c>
      <c r="Y70">
        <v>5.49</v>
      </c>
      <c r="Z70">
        <v>0.17</v>
      </c>
      <c r="AB70">
        <v>0</v>
      </c>
    </row>
    <row r="71" spans="1:28" x14ac:dyDescent="0.15">
      <c r="A71" t="str">
        <f t="shared" si="5"/>
        <v>2664-1452</v>
      </c>
      <c r="B71">
        <f>INDEX(Descriptions!$C$4:$C$736,MATCH($A71,Descriptions!$B$4:$B$736,))</f>
        <v>0</v>
      </c>
      <c r="C71" s="9">
        <f t="shared" si="3"/>
        <v>500</v>
      </c>
      <c r="D71" s="9">
        <f t="shared" si="4"/>
        <v>500</v>
      </c>
      <c r="E71" s="2"/>
      <c r="F71">
        <v>2664</v>
      </c>
      <c r="G71">
        <v>1452</v>
      </c>
      <c r="H71">
        <v>41.87</v>
      </c>
      <c r="I71">
        <v>41.85</v>
      </c>
      <c r="J71">
        <v>2.4900000000000002</v>
      </c>
      <c r="K71">
        <v>2.21</v>
      </c>
      <c r="L71">
        <v>34.78</v>
      </c>
      <c r="M71">
        <v>1.89</v>
      </c>
      <c r="N71">
        <v>0.5</v>
      </c>
      <c r="P71">
        <v>0</v>
      </c>
      <c r="Q71" s="2"/>
      <c r="R71">
        <v>2664</v>
      </c>
      <c r="S71">
        <v>1452</v>
      </c>
      <c r="T71">
        <v>42.98</v>
      </c>
      <c r="U71">
        <v>42.97</v>
      </c>
      <c r="V71">
        <v>4.22</v>
      </c>
      <c r="W71">
        <v>2.23</v>
      </c>
      <c r="X71">
        <v>34.57</v>
      </c>
      <c r="Y71">
        <v>1.92</v>
      </c>
      <c r="Z71">
        <v>0.05</v>
      </c>
      <c r="AB71">
        <v>0</v>
      </c>
    </row>
    <row r="72" spans="1:28" x14ac:dyDescent="0.15">
      <c r="A72" t="str">
        <f t="shared" si="5"/>
        <v>2664-1452</v>
      </c>
      <c r="B72">
        <f>INDEX(Descriptions!$C$4:$C$736,MATCH($A72,Descriptions!$B$4:$B$736,))</f>
        <v>0</v>
      </c>
      <c r="C72" s="9">
        <f t="shared" si="3"/>
        <v>6800</v>
      </c>
      <c r="D72" s="9">
        <f t="shared" si="4"/>
        <v>7100</v>
      </c>
      <c r="E72" s="2"/>
      <c r="F72">
        <v>2664</v>
      </c>
      <c r="G72">
        <v>1452</v>
      </c>
      <c r="H72">
        <v>601.03</v>
      </c>
      <c r="I72">
        <v>600.82000000000005</v>
      </c>
      <c r="J72">
        <v>358.29</v>
      </c>
      <c r="K72">
        <v>14.52</v>
      </c>
      <c r="L72">
        <v>139.75</v>
      </c>
      <c r="M72">
        <v>59.1</v>
      </c>
      <c r="N72">
        <v>26.88</v>
      </c>
      <c r="P72">
        <v>2.5</v>
      </c>
      <c r="Q72" s="2"/>
      <c r="R72">
        <v>2664</v>
      </c>
      <c r="S72">
        <v>1452</v>
      </c>
      <c r="T72">
        <v>525.77</v>
      </c>
      <c r="U72">
        <v>525.66</v>
      </c>
      <c r="V72">
        <v>199.67</v>
      </c>
      <c r="W72">
        <v>26.68</v>
      </c>
      <c r="X72">
        <v>232.07</v>
      </c>
      <c r="Y72">
        <v>35.520000000000003</v>
      </c>
      <c r="Z72">
        <v>25.83</v>
      </c>
      <c r="AB72">
        <v>6</v>
      </c>
    </row>
    <row r="73" spans="1:28" x14ac:dyDescent="0.15">
      <c r="A73" t="str">
        <f t="shared" si="5"/>
        <v>2664-1452</v>
      </c>
      <c r="B73">
        <f>INDEX(Descriptions!$C$4:$C$736,MATCH($A73,Descriptions!$B$4:$B$736,))</f>
        <v>0</v>
      </c>
      <c r="C73" s="9">
        <f t="shared" si="3"/>
        <v>200</v>
      </c>
      <c r="D73" s="9">
        <f t="shared" si="4"/>
        <v>200</v>
      </c>
      <c r="E73" s="2"/>
      <c r="F73">
        <v>2664</v>
      </c>
      <c r="G73">
        <v>1452</v>
      </c>
      <c r="H73">
        <v>21.4</v>
      </c>
      <c r="I73">
        <v>21.4</v>
      </c>
      <c r="J73">
        <v>11.83</v>
      </c>
      <c r="K73">
        <v>0.39</v>
      </c>
      <c r="L73">
        <v>1.67</v>
      </c>
      <c r="M73">
        <v>6.53</v>
      </c>
      <c r="N73">
        <v>0.99</v>
      </c>
      <c r="P73">
        <v>0</v>
      </c>
      <c r="Q73" s="2"/>
      <c r="R73">
        <v>2664</v>
      </c>
      <c r="S73">
        <v>1452</v>
      </c>
      <c r="T73">
        <v>13.06</v>
      </c>
      <c r="U73">
        <v>13.05</v>
      </c>
      <c r="V73">
        <v>3.11</v>
      </c>
      <c r="W73">
        <v>0.56000000000000005</v>
      </c>
      <c r="X73">
        <v>2.72</v>
      </c>
      <c r="Y73">
        <v>6.53</v>
      </c>
      <c r="Z73">
        <v>0.13</v>
      </c>
      <c r="AB73">
        <v>0</v>
      </c>
    </row>
    <row r="74" spans="1:28" x14ac:dyDescent="0.15">
      <c r="A74" t="str">
        <f t="shared" si="5"/>
        <v>2664-1452</v>
      </c>
      <c r="B74">
        <f>INDEX(Descriptions!$C$4:$C$736,MATCH($A74,Descriptions!$B$4:$B$736,))</f>
        <v>0</v>
      </c>
      <c r="C74" s="9">
        <f t="shared" si="3"/>
        <v>7500</v>
      </c>
      <c r="D74" s="9">
        <f t="shared" si="4"/>
        <v>7900</v>
      </c>
      <c r="E74" s="2"/>
      <c r="F74">
        <v>2664</v>
      </c>
      <c r="G74">
        <v>1452</v>
      </c>
      <c r="H74">
        <v>664.3</v>
      </c>
      <c r="I74">
        <v>664.07</v>
      </c>
      <c r="J74">
        <v>372.6</v>
      </c>
      <c r="K74">
        <v>17.12</v>
      </c>
      <c r="L74">
        <v>176.19</v>
      </c>
      <c r="M74">
        <v>67.52</v>
      </c>
      <c r="N74">
        <v>28.37</v>
      </c>
      <c r="P74">
        <v>2.5</v>
      </c>
      <c r="Q74" s="2"/>
      <c r="R74">
        <v>2664</v>
      </c>
      <c r="S74">
        <v>1452</v>
      </c>
      <c r="T74">
        <v>581.80999999999995</v>
      </c>
      <c r="U74">
        <v>581.67999999999995</v>
      </c>
      <c r="V74">
        <v>207</v>
      </c>
      <c r="W74">
        <v>29.46</v>
      </c>
      <c r="X74">
        <v>269.36</v>
      </c>
      <c r="Y74">
        <v>43.97</v>
      </c>
      <c r="Z74">
        <v>26.01</v>
      </c>
      <c r="AB74">
        <v>6</v>
      </c>
    </row>
    <row r="75" spans="1:28" x14ac:dyDescent="0.15">
      <c r="A75" t="str">
        <f t="shared" si="5"/>
        <v>3789-1452</v>
      </c>
      <c r="B75">
        <f>INDEX(Descriptions!$C$4:$C$736,MATCH($A75,Descriptions!$B$4:$B$736,))</f>
        <v>0</v>
      </c>
      <c r="C75" s="9">
        <f t="shared" si="3"/>
        <v>200</v>
      </c>
      <c r="D75" s="9">
        <f t="shared" si="4"/>
        <v>200</v>
      </c>
      <c r="E75" s="2"/>
      <c r="F75">
        <v>3789</v>
      </c>
      <c r="G75">
        <v>1452</v>
      </c>
      <c r="H75">
        <v>17.25</v>
      </c>
      <c r="I75">
        <v>17.25</v>
      </c>
      <c r="J75">
        <v>2.69</v>
      </c>
      <c r="K75">
        <v>0.94</v>
      </c>
      <c r="L75">
        <v>11.86</v>
      </c>
      <c r="M75">
        <v>1.7</v>
      </c>
      <c r="N75">
        <v>0.06</v>
      </c>
      <c r="P75">
        <v>0</v>
      </c>
      <c r="Q75" s="2"/>
      <c r="R75">
        <v>3789</v>
      </c>
      <c r="S75">
        <v>1452</v>
      </c>
      <c r="T75">
        <v>23.82</v>
      </c>
      <c r="U75">
        <v>23.82</v>
      </c>
      <c r="V75">
        <v>1.32</v>
      </c>
      <c r="W75">
        <v>1.33</v>
      </c>
      <c r="X75">
        <v>20.38</v>
      </c>
      <c r="Y75">
        <v>0.79</v>
      </c>
      <c r="Z75">
        <v>0.01</v>
      </c>
      <c r="AB75">
        <v>0</v>
      </c>
    </row>
    <row r="76" spans="1:28" x14ac:dyDescent="0.15">
      <c r="A76" t="str">
        <f t="shared" si="5"/>
        <v>3789-1452</v>
      </c>
      <c r="B76">
        <f>INDEX(Descriptions!$C$4:$C$736,MATCH($A76,Descriptions!$B$4:$B$736,))</f>
        <v>0</v>
      </c>
      <c r="C76" s="9">
        <f t="shared" si="3"/>
        <v>0</v>
      </c>
      <c r="D76" s="9">
        <f t="shared" si="4"/>
        <v>0</v>
      </c>
      <c r="E76" s="2"/>
      <c r="F76">
        <v>3789</v>
      </c>
      <c r="G76">
        <v>1452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P76">
        <v>0</v>
      </c>
      <c r="Q76" s="2"/>
      <c r="R76">
        <v>3789</v>
      </c>
      <c r="S76">
        <v>1452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B76">
        <v>0</v>
      </c>
    </row>
    <row r="77" spans="1:28" x14ac:dyDescent="0.15">
      <c r="A77" t="str">
        <f t="shared" si="5"/>
        <v>3789-1452</v>
      </c>
      <c r="B77">
        <f>INDEX(Descriptions!$C$4:$C$736,MATCH($A77,Descriptions!$B$4:$B$736,))</f>
        <v>0</v>
      </c>
      <c r="C77" s="9">
        <f t="shared" si="3"/>
        <v>300</v>
      </c>
      <c r="D77" s="9">
        <f t="shared" si="4"/>
        <v>300</v>
      </c>
      <c r="E77" s="2"/>
      <c r="F77">
        <v>3789</v>
      </c>
      <c r="G77">
        <v>1452</v>
      </c>
      <c r="H77">
        <v>24.08</v>
      </c>
      <c r="I77">
        <v>24.08</v>
      </c>
      <c r="J77">
        <v>3.62</v>
      </c>
      <c r="K77">
        <v>1.29</v>
      </c>
      <c r="L77">
        <v>17.28</v>
      </c>
      <c r="M77">
        <v>1.73</v>
      </c>
      <c r="N77">
        <v>0.16</v>
      </c>
      <c r="P77">
        <v>0</v>
      </c>
      <c r="Q77" s="2"/>
      <c r="R77">
        <v>3789</v>
      </c>
      <c r="S77">
        <v>1452</v>
      </c>
      <c r="T77">
        <v>20.190000000000001</v>
      </c>
      <c r="U77">
        <v>20.190000000000001</v>
      </c>
      <c r="V77">
        <v>0.89</v>
      </c>
      <c r="W77">
        <v>1</v>
      </c>
      <c r="X77">
        <v>17.440000000000001</v>
      </c>
      <c r="Y77">
        <v>0.79</v>
      </c>
      <c r="Z77">
        <v>7.0000000000000007E-2</v>
      </c>
      <c r="AB77">
        <v>0</v>
      </c>
    </row>
    <row r="78" spans="1:28" x14ac:dyDescent="0.15">
      <c r="A78" t="str">
        <f t="shared" si="5"/>
        <v>3789-1452</v>
      </c>
      <c r="B78">
        <f>INDEX(Descriptions!$C$4:$C$736,MATCH($A78,Descriptions!$B$4:$B$736,))</f>
        <v>0</v>
      </c>
      <c r="C78" s="9">
        <f t="shared" si="3"/>
        <v>500</v>
      </c>
      <c r="D78" s="9">
        <f t="shared" si="4"/>
        <v>500</v>
      </c>
      <c r="E78" s="2"/>
      <c r="F78">
        <v>3789</v>
      </c>
      <c r="G78">
        <v>1452</v>
      </c>
      <c r="H78">
        <v>41.34</v>
      </c>
      <c r="I78">
        <v>41.34</v>
      </c>
      <c r="J78">
        <v>6.32</v>
      </c>
      <c r="K78">
        <v>2.23</v>
      </c>
      <c r="L78">
        <v>29.14</v>
      </c>
      <c r="M78">
        <v>3.43</v>
      </c>
      <c r="N78">
        <v>0.22</v>
      </c>
      <c r="P78">
        <v>0</v>
      </c>
      <c r="Q78" s="2"/>
      <c r="R78">
        <v>3789</v>
      </c>
      <c r="S78">
        <v>1452</v>
      </c>
      <c r="T78">
        <v>44.01</v>
      </c>
      <c r="U78">
        <v>44.01</v>
      </c>
      <c r="V78">
        <v>2.21</v>
      </c>
      <c r="W78">
        <v>2.3199999999999998</v>
      </c>
      <c r="X78">
        <v>37.82</v>
      </c>
      <c r="Y78">
        <v>1.58</v>
      </c>
      <c r="Z78">
        <v>7.0000000000000007E-2</v>
      </c>
      <c r="AB78">
        <v>0</v>
      </c>
    </row>
    <row r="79" spans="1:28" x14ac:dyDescent="0.15">
      <c r="A79" t="str">
        <f t="shared" si="5"/>
        <v>1451-1452</v>
      </c>
      <c r="B79">
        <f>INDEX(Descriptions!$C$4:$C$736,MATCH($A79,Descriptions!$B$4:$B$736,))</f>
        <v>0</v>
      </c>
      <c r="C79" s="9">
        <f t="shared" si="3"/>
        <v>5700</v>
      </c>
      <c r="D79" s="9">
        <f t="shared" si="4"/>
        <v>6000</v>
      </c>
      <c r="E79" s="2"/>
      <c r="F79">
        <v>1451</v>
      </c>
      <c r="G79">
        <v>1452</v>
      </c>
      <c r="H79">
        <v>451.63</v>
      </c>
      <c r="I79">
        <v>448.78</v>
      </c>
      <c r="J79">
        <v>130.11000000000001</v>
      </c>
      <c r="K79">
        <v>29.9</v>
      </c>
      <c r="L79">
        <v>210.53</v>
      </c>
      <c r="M79">
        <v>55.8</v>
      </c>
      <c r="N79">
        <v>25.29</v>
      </c>
      <c r="P79">
        <v>0</v>
      </c>
      <c r="Q79" s="2"/>
      <c r="R79">
        <v>1451</v>
      </c>
      <c r="S79">
        <v>1452</v>
      </c>
      <c r="T79">
        <v>493.32</v>
      </c>
      <c r="U79">
        <v>493.13</v>
      </c>
      <c r="V79">
        <v>223.07</v>
      </c>
      <c r="W79">
        <v>17.61</v>
      </c>
      <c r="X79">
        <v>185.44</v>
      </c>
      <c r="Y79">
        <v>41.97</v>
      </c>
      <c r="Z79">
        <v>25.23</v>
      </c>
      <c r="AB79">
        <v>0</v>
      </c>
    </row>
    <row r="80" spans="1:28" x14ac:dyDescent="0.15">
      <c r="A80" t="str">
        <f t="shared" si="5"/>
        <v>1451-1452</v>
      </c>
      <c r="B80">
        <f>INDEX(Descriptions!$C$4:$C$736,MATCH($A80,Descriptions!$B$4:$B$736,))</f>
        <v>0</v>
      </c>
      <c r="C80" s="9">
        <f t="shared" si="3"/>
        <v>100</v>
      </c>
      <c r="D80" s="9">
        <f t="shared" si="4"/>
        <v>100</v>
      </c>
      <c r="E80" s="2"/>
      <c r="F80">
        <v>1451</v>
      </c>
      <c r="G80">
        <v>1452</v>
      </c>
      <c r="H80">
        <v>12.34</v>
      </c>
      <c r="I80">
        <v>12.26</v>
      </c>
      <c r="J80">
        <v>6.52</v>
      </c>
      <c r="K80">
        <v>0.31</v>
      </c>
      <c r="L80">
        <v>2.1800000000000002</v>
      </c>
      <c r="M80">
        <v>3.32</v>
      </c>
      <c r="N80">
        <v>0.01</v>
      </c>
      <c r="P80">
        <v>0</v>
      </c>
      <c r="Q80" s="2"/>
      <c r="R80">
        <v>1451</v>
      </c>
      <c r="S80">
        <v>1452</v>
      </c>
      <c r="T80">
        <v>7.83</v>
      </c>
      <c r="U80">
        <v>7.83</v>
      </c>
      <c r="V80">
        <v>1.72</v>
      </c>
      <c r="W80">
        <v>0.28999999999999998</v>
      </c>
      <c r="X80">
        <v>2.5099999999999998</v>
      </c>
      <c r="Y80">
        <v>3.32</v>
      </c>
      <c r="Z80">
        <v>0</v>
      </c>
      <c r="AB80">
        <v>0</v>
      </c>
    </row>
    <row r="81" spans="1:28" x14ac:dyDescent="0.15">
      <c r="A81" t="str">
        <f t="shared" si="5"/>
        <v>1451-1452</v>
      </c>
      <c r="B81">
        <f>INDEX(Descriptions!$C$4:$C$736,MATCH($A81,Descriptions!$B$4:$B$736,))</f>
        <v>0</v>
      </c>
      <c r="C81" s="9">
        <f t="shared" si="3"/>
        <v>5200</v>
      </c>
      <c r="D81" s="9">
        <f t="shared" si="4"/>
        <v>5400</v>
      </c>
      <c r="E81" s="2"/>
      <c r="F81">
        <v>1451</v>
      </c>
      <c r="G81">
        <v>1452</v>
      </c>
      <c r="H81">
        <v>408.52</v>
      </c>
      <c r="I81">
        <v>405.93</v>
      </c>
      <c r="J81">
        <v>121.81</v>
      </c>
      <c r="K81">
        <v>27.57</v>
      </c>
      <c r="L81">
        <v>182.36</v>
      </c>
      <c r="M81">
        <v>51.51</v>
      </c>
      <c r="N81">
        <v>25.27</v>
      </c>
      <c r="P81">
        <v>0</v>
      </c>
      <c r="Q81" s="2"/>
      <c r="R81">
        <v>1451</v>
      </c>
      <c r="S81">
        <v>1452</v>
      </c>
      <c r="T81">
        <v>458.14</v>
      </c>
      <c r="U81">
        <v>457.96</v>
      </c>
      <c r="V81">
        <v>218.98</v>
      </c>
      <c r="W81">
        <v>15.78</v>
      </c>
      <c r="X81">
        <v>160.41</v>
      </c>
      <c r="Y81">
        <v>37.76</v>
      </c>
      <c r="Z81">
        <v>25.22</v>
      </c>
      <c r="AB81">
        <v>0</v>
      </c>
    </row>
    <row r="82" spans="1:28" x14ac:dyDescent="0.15">
      <c r="A82" t="str">
        <f t="shared" si="5"/>
        <v>1451-1452</v>
      </c>
      <c r="B82">
        <f>INDEX(Descriptions!$C$4:$C$736,MATCH($A82,Descriptions!$B$4:$B$736,))</f>
        <v>0</v>
      </c>
      <c r="C82" s="9">
        <f t="shared" si="3"/>
        <v>300</v>
      </c>
      <c r="D82" s="9">
        <f t="shared" si="4"/>
        <v>300</v>
      </c>
      <c r="E82" s="2"/>
      <c r="F82">
        <v>1451</v>
      </c>
      <c r="G82">
        <v>1452</v>
      </c>
      <c r="H82">
        <v>30.77</v>
      </c>
      <c r="I82">
        <v>30.58</v>
      </c>
      <c r="J82">
        <v>1.79</v>
      </c>
      <c r="K82">
        <v>2.02</v>
      </c>
      <c r="L82">
        <v>25.99</v>
      </c>
      <c r="M82">
        <v>0.97</v>
      </c>
      <c r="N82">
        <v>0</v>
      </c>
      <c r="P82">
        <v>0</v>
      </c>
      <c r="Q82" s="2"/>
      <c r="R82">
        <v>1451</v>
      </c>
      <c r="S82">
        <v>1452</v>
      </c>
      <c r="T82">
        <v>27.35</v>
      </c>
      <c r="U82">
        <v>27.34</v>
      </c>
      <c r="V82">
        <v>2.37</v>
      </c>
      <c r="W82">
        <v>1.55</v>
      </c>
      <c r="X82">
        <v>22.53</v>
      </c>
      <c r="Y82">
        <v>0.9</v>
      </c>
      <c r="Z82">
        <v>0</v>
      </c>
      <c r="AB82">
        <v>0</v>
      </c>
    </row>
    <row r="83" spans="1:28" x14ac:dyDescent="0.15">
      <c r="A83" t="str">
        <f t="shared" si="5"/>
        <v>2663-1453</v>
      </c>
      <c r="B83">
        <f>INDEX(Descriptions!$C$4:$C$736,MATCH($A83,Descriptions!$B$4:$B$736,))</f>
        <v>0</v>
      </c>
      <c r="C83" s="9">
        <f t="shared" si="3"/>
        <v>6200</v>
      </c>
      <c r="D83" s="9">
        <f t="shared" si="4"/>
        <v>6500</v>
      </c>
      <c r="E83" s="2"/>
      <c r="F83">
        <v>2663</v>
      </c>
      <c r="G83">
        <v>1453</v>
      </c>
      <c r="H83">
        <v>485.07</v>
      </c>
      <c r="I83">
        <v>483.85</v>
      </c>
      <c r="J83">
        <v>145.58000000000001</v>
      </c>
      <c r="K83">
        <v>28.9</v>
      </c>
      <c r="L83">
        <v>236.34</v>
      </c>
      <c r="M83">
        <v>45.96</v>
      </c>
      <c r="N83">
        <v>28.3</v>
      </c>
      <c r="P83">
        <v>0</v>
      </c>
      <c r="Q83" s="2"/>
      <c r="R83">
        <v>2663</v>
      </c>
      <c r="S83">
        <v>1453</v>
      </c>
      <c r="T83">
        <v>548.41999999999996</v>
      </c>
      <c r="U83">
        <v>548.29</v>
      </c>
      <c r="V83">
        <v>255.43</v>
      </c>
      <c r="W83">
        <v>14.95</v>
      </c>
      <c r="X83">
        <v>208.99</v>
      </c>
      <c r="Y83">
        <v>42.01</v>
      </c>
      <c r="Z83">
        <v>27.04</v>
      </c>
      <c r="AB83">
        <v>0</v>
      </c>
    </row>
    <row r="84" spans="1:28" x14ac:dyDescent="0.15">
      <c r="A84" t="str">
        <f t="shared" si="5"/>
        <v>2663-1453</v>
      </c>
      <c r="B84">
        <f>INDEX(Descriptions!$C$4:$C$736,MATCH($A84,Descriptions!$B$4:$B$736,))</f>
        <v>0</v>
      </c>
      <c r="C84" s="9">
        <f t="shared" si="3"/>
        <v>6000</v>
      </c>
      <c r="D84" s="9">
        <f t="shared" si="4"/>
        <v>6300</v>
      </c>
      <c r="E84" s="2"/>
      <c r="F84">
        <v>2663</v>
      </c>
      <c r="G84">
        <v>1453</v>
      </c>
      <c r="H84">
        <v>452.91</v>
      </c>
      <c r="I84">
        <v>451.69</v>
      </c>
      <c r="J84">
        <v>125.43</v>
      </c>
      <c r="K84">
        <v>28.35</v>
      </c>
      <c r="L84">
        <v>227.04</v>
      </c>
      <c r="M84">
        <v>45.38</v>
      </c>
      <c r="N84">
        <v>26.72</v>
      </c>
      <c r="P84">
        <v>0</v>
      </c>
      <c r="Q84" s="2"/>
      <c r="R84">
        <v>2663</v>
      </c>
      <c r="S84">
        <v>1453</v>
      </c>
      <c r="T84">
        <v>541.73</v>
      </c>
      <c r="U84">
        <v>541.6</v>
      </c>
      <c r="V84">
        <v>253.94</v>
      </c>
      <c r="W84">
        <v>14.72</v>
      </c>
      <c r="X84">
        <v>205.09</v>
      </c>
      <c r="Y84">
        <v>41.76</v>
      </c>
      <c r="Z84">
        <v>26.21</v>
      </c>
      <c r="AB84">
        <v>0</v>
      </c>
    </row>
    <row r="85" spans="1:28" x14ac:dyDescent="0.15">
      <c r="A85" t="str">
        <f t="shared" si="5"/>
        <v>1562-1453</v>
      </c>
      <c r="B85">
        <f>INDEX(Descriptions!$C$4:$C$736,MATCH($A85,Descriptions!$B$4:$B$736,))</f>
        <v>0</v>
      </c>
      <c r="C85" s="9">
        <f t="shared" si="3"/>
        <v>5600</v>
      </c>
      <c r="D85" s="9">
        <f t="shared" si="4"/>
        <v>5900</v>
      </c>
      <c r="E85" s="2"/>
      <c r="F85">
        <v>1562</v>
      </c>
      <c r="G85">
        <v>1453</v>
      </c>
      <c r="H85">
        <v>451.3</v>
      </c>
      <c r="I85">
        <v>451.19</v>
      </c>
      <c r="J85">
        <v>245.64</v>
      </c>
      <c r="K85">
        <v>13.77</v>
      </c>
      <c r="L85">
        <v>113.77</v>
      </c>
      <c r="M85">
        <v>43.16</v>
      </c>
      <c r="N85">
        <v>34.97</v>
      </c>
      <c r="P85">
        <v>0</v>
      </c>
      <c r="Q85" s="2"/>
      <c r="R85">
        <v>1562</v>
      </c>
      <c r="S85">
        <v>1453</v>
      </c>
      <c r="T85">
        <v>476.11</v>
      </c>
      <c r="U85">
        <v>476</v>
      </c>
      <c r="V85">
        <v>160.51</v>
      </c>
      <c r="W85">
        <v>28.54</v>
      </c>
      <c r="X85">
        <v>223</v>
      </c>
      <c r="Y85">
        <v>37</v>
      </c>
      <c r="Z85">
        <v>27.05</v>
      </c>
      <c r="AB85">
        <v>0</v>
      </c>
    </row>
    <row r="86" spans="1:28" x14ac:dyDescent="0.15">
      <c r="A86" t="str">
        <f t="shared" si="5"/>
        <v>1562-1453</v>
      </c>
      <c r="B86">
        <f>INDEX(Descriptions!$C$4:$C$736,MATCH($A86,Descriptions!$B$4:$B$736,))</f>
        <v>0</v>
      </c>
      <c r="C86" s="9">
        <f t="shared" si="3"/>
        <v>5600</v>
      </c>
      <c r="D86" s="9">
        <f t="shared" si="4"/>
        <v>5900</v>
      </c>
      <c r="E86" s="2"/>
      <c r="F86">
        <v>1562</v>
      </c>
      <c r="G86">
        <v>1453</v>
      </c>
      <c r="H86">
        <v>451.3</v>
      </c>
      <c r="I86">
        <v>451.19</v>
      </c>
      <c r="J86">
        <v>245.64</v>
      </c>
      <c r="K86">
        <v>13.77</v>
      </c>
      <c r="L86">
        <v>113.77</v>
      </c>
      <c r="M86">
        <v>43.16</v>
      </c>
      <c r="N86">
        <v>34.97</v>
      </c>
      <c r="P86">
        <v>0</v>
      </c>
      <c r="Q86" s="2"/>
      <c r="R86">
        <v>1562</v>
      </c>
      <c r="S86">
        <v>1453</v>
      </c>
      <c r="T86">
        <v>476.11</v>
      </c>
      <c r="U86">
        <v>476</v>
      </c>
      <c r="V86">
        <v>160.51</v>
      </c>
      <c r="W86">
        <v>28.54</v>
      </c>
      <c r="X86">
        <v>223</v>
      </c>
      <c r="Y86">
        <v>37</v>
      </c>
      <c r="Z86">
        <v>27.05</v>
      </c>
      <c r="AB86">
        <v>0</v>
      </c>
    </row>
    <row r="87" spans="1:28" x14ac:dyDescent="0.15">
      <c r="A87" t="str">
        <f t="shared" si="5"/>
        <v>2664-1454</v>
      </c>
      <c r="B87">
        <f>INDEX(Descriptions!$C$4:$C$736,MATCH($A87,Descriptions!$B$4:$B$736,))</f>
        <v>0</v>
      </c>
      <c r="C87" s="9">
        <f t="shared" si="3"/>
        <v>1200</v>
      </c>
      <c r="D87" s="9">
        <f t="shared" si="4"/>
        <v>1300</v>
      </c>
      <c r="E87" s="2"/>
      <c r="F87">
        <v>2664</v>
      </c>
      <c r="G87">
        <v>1454</v>
      </c>
      <c r="H87">
        <v>94.25</v>
      </c>
      <c r="I87">
        <v>93.77</v>
      </c>
      <c r="J87">
        <v>30.9</v>
      </c>
      <c r="K87">
        <v>4.25</v>
      </c>
      <c r="L87">
        <v>39.520000000000003</v>
      </c>
      <c r="M87">
        <v>18.14</v>
      </c>
      <c r="N87">
        <v>1.44</v>
      </c>
      <c r="P87">
        <v>0</v>
      </c>
      <c r="Q87" s="2"/>
      <c r="R87">
        <v>2664</v>
      </c>
      <c r="S87">
        <v>1454</v>
      </c>
      <c r="T87">
        <v>98.59</v>
      </c>
      <c r="U87">
        <v>98.56</v>
      </c>
      <c r="V87">
        <v>53.62</v>
      </c>
      <c r="W87">
        <v>3.26</v>
      </c>
      <c r="X87">
        <v>40.130000000000003</v>
      </c>
      <c r="Y87">
        <v>1.34</v>
      </c>
      <c r="Z87">
        <v>0.24</v>
      </c>
      <c r="AB87">
        <v>0</v>
      </c>
    </row>
    <row r="88" spans="1:28" x14ac:dyDescent="0.15">
      <c r="A88" t="str">
        <f t="shared" si="5"/>
        <v>2664-1454</v>
      </c>
      <c r="B88">
        <f>INDEX(Descriptions!$C$4:$C$736,MATCH($A88,Descriptions!$B$4:$B$736,))</f>
        <v>0</v>
      </c>
      <c r="C88" s="9">
        <f t="shared" si="3"/>
        <v>4700</v>
      </c>
      <c r="D88" s="9">
        <f t="shared" si="4"/>
        <v>4900</v>
      </c>
      <c r="E88" s="2"/>
      <c r="F88">
        <v>2664</v>
      </c>
      <c r="G88">
        <v>1454</v>
      </c>
      <c r="H88">
        <v>376.37</v>
      </c>
      <c r="I88">
        <v>374.44</v>
      </c>
      <c r="J88">
        <v>106.84</v>
      </c>
      <c r="K88">
        <v>27.55</v>
      </c>
      <c r="L88">
        <v>174.41</v>
      </c>
      <c r="M88">
        <v>41.81</v>
      </c>
      <c r="N88">
        <v>25.75</v>
      </c>
      <c r="P88">
        <v>0</v>
      </c>
      <c r="Q88" s="2"/>
      <c r="R88">
        <v>2664</v>
      </c>
      <c r="S88">
        <v>1454</v>
      </c>
      <c r="T88">
        <v>404.36</v>
      </c>
      <c r="U88">
        <v>404.22</v>
      </c>
      <c r="V88">
        <v>179.23</v>
      </c>
      <c r="W88">
        <v>14.31</v>
      </c>
      <c r="X88">
        <v>144.55000000000001</v>
      </c>
      <c r="Y88">
        <v>40.24</v>
      </c>
      <c r="Z88">
        <v>26.02</v>
      </c>
      <c r="AB88">
        <v>0</v>
      </c>
    </row>
    <row r="89" spans="1:28" x14ac:dyDescent="0.15">
      <c r="A89" t="str">
        <f t="shared" si="5"/>
        <v>2664-1454</v>
      </c>
      <c r="B89">
        <f>INDEX(Descriptions!$C$4:$C$736,MATCH($A89,Descriptions!$B$4:$B$736,))</f>
        <v>0</v>
      </c>
      <c r="C89" s="9">
        <f t="shared" si="3"/>
        <v>5300</v>
      </c>
      <c r="D89" s="9">
        <f t="shared" si="4"/>
        <v>5500</v>
      </c>
      <c r="E89" s="2"/>
      <c r="F89">
        <v>2664</v>
      </c>
      <c r="G89">
        <v>1454</v>
      </c>
      <c r="H89">
        <v>411.92</v>
      </c>
      <c r="I89">
        <v>409.51</v>
      </c>
      <c r="J89">
        <v>117</v>
      </c>
      <c r="K89">
        <v>26.13</v>
      </c>
      <c r="L89">
        <v>184.16</v>
      </c>
      <c r="M89">
        <v>58.94</v>
      </c>
      <c r="N89">
        <v>25.67</v>
      </c>
      <c r="P89">
        <v>0</v>
      </c>
      <c r="Q89" s="2"/>
      <c r="R89">
        <v>2664</v>
      </c>
      <c r="S89">
        <v>1454</v>
      </c>
      <c r="T89">
        <v>458.87</v>
      </c>
      <c r="U89">
        <v>458.7</v>
      </c>
      <c r="V89">
        <v>216.02</v>
      </c>
      <c r="W89">
        <v>14.77</v>
      </c>
      <c r="X89">
        <v>161.69999999999999</v>
      </c>
      <c r="Y89">
        <v>40.98</v>
      </c>
      <c r="Z89">
        <v>25.4</v>
      </c>
      <c r="AB89">
        <v>0</v>
      </c>
    </row>
    <row r="90" spans="1:28" x14ac:dyDescent="0.15">
      <c r="A90" t="str">
        <f t="shared" si="5"/>
        <v>2347-1454</v>
      </c>
      <c r="B90">
        <f>INDEX(Descriptions!$C$4:$C$736,MATCH($A90,Descriptions!$B$4:$B$736,))</f>
        <v>0</v>
      </c>
      <c r="C90" s="9">
        <f t="shared" si="3"/>
        <v>800</v>
      </c>
      <c r="D90" s="9">
        <f t="shared" si="4"/>
        <v>800</v>
      </c>
      <c r="E90" s="2"/>
      <c r="F90">
        <v>2347</v>
      </c>
      <c r="G90">
        <v>1454</v>
      </c>
      <c r="H90">
        <v>104.64</v>
      </c>
      <c r="I90">
        <v>104.56</v>
      </c>
      <c r="J90">
        <v>44.12</v>
      </c>
      <c r="K90">
        <v>2.2799999999999998</v>
      </c>
      <c r="L90">
        <v>48.76</v>
      </c>
      <c r="M90">
        <v>1.3</v>
      </c>
      <c r="N90">
        <v>0.68</v>
      </c>
      <c r="P90">
        <v>7.5</v>
      </c>
      <c r="Q90" s="2"/>
      <c r="R90">
        <v>2347</v>
      </c>
      <c r="S90">
        <v>1454</v>
      </c>
      <c r="T90">
        <v>30.86</v>
      </c>
      <c r="U90">
        <v>30.84</v>
      </c>
      <c r="V90">
        <v>3.76</v>
      </c>
      <c r="W90">
        <v>0.9</v>
      </c>
      <c r="X90">
        <v>16.399999999999999</v>
      </c>
      <c r="Y90">
        <v>0.57999999999999996</v>
      </c>
      <c r="Z90">
        <v>0.23</v>
      </c>
      <c r="AB90">
        <v>9</v>
      </c>
    </row>
    <row r="91" spans="1:28" x14ac:dyDescent="0.15">
      <c r="A91" t="str">
        <f t="shared" si="5"/>
        <v>2347-1454</v>
      </c>
      <c r="B91">
        <f>INDEX(Descriptions!$C$4:$C$736,MATCH($A91,Descriptions!$B$4:$B$736,))</f>
        <v>0</v>
      </c>
      <c r="C91" s="9">
        <f t="shared" si="3"/>
        <v>1600</v>
      </c>
      <c r="D91" s="9">
        <f t="shared" si="4"/>
        <v>1700</v>
      </c>
      <c r="E91" s="2"/>
      <c r="F91">
        <v>2347</v>
      </c>
      <c r="G91">
        <v>1454</v>
      </c>
      <c r="H91">
        <v>207</v>
      </c>
      <c r="I91">
        <v>206.85</v>
      </c>
      <c r="J91">
        <v>125.54</v>
      </c>
      <c r="K91">
        <v>4.07</v>
      </c>
      <c r="L91">
        <v>51.03</v>
      </c>
      <c r="M91">
        <v>22.53</v>
      </c>
      <c r="N91">
        <v>3.83</v>
      </c>
      <c r="P91">
        <v>0</v>
      </c>
      <c r="Q91" s="2"/>
      <c r="R91">
        <v>2347</v>
      </c>
      <c r="S91">
        <v>1454</v>
      </c>
      <c r="T91">
        <v>68.98</v>
      </c>
      <c r="U91">
        <v>68.94</v>
      </c>
      <c r="V91">
        <v>30.12</v>
      </c>
      <c r="W91">
        <v>2.23</v>
      </c>
      <c r="X91">
        <v>32.58</v>
      </c>
      <c r="Y91">
        <v>3.59</v>
      </c>
      <c r="Z91">
        <v>0.46</v>
      </c>
      <c r="AB91">
        <v>0</v>
      </c>
    </row>
    <row r="92" spans="1:28" x14ac:dyDescent="0.15">
      <c r="A92" t="str">
        <f t="shared" si="5"/>
        <v>2347-1454</v>
      </c>
      <c r="B92">
        <f>INDEX(Descriptions!$C$4:$C$736,MATCH($A92,Descriptions!$B$4:$B$736,))</f>
        <v>0</v>
      </c>
      <c r="C92" s="9">
        <f t="shared" si="3"/>
        <v>2400</v>
      </c>
      <c r="D92" s="9">
        <f t="shared" si="4"/>
        <v>2500</v>
      </c>
      <c r="E92" s="2"/>
      <c r="F92">
        <v>2347</v>
      </c>
      <c r="G92">
        <v>1454</v>
      </c>
      <c r="H92">
        <v>311.64</v>
      </c>
      <c r="I92">
        <v>311.41000000000003</v>
      </c>
      <c r="J92">
        <v>169.66</v>
      </c>
      <c r="K92">
        <v>6.35</v>
      </c>
      <c r="L92">
        <v>99.79</v>
      </c>
      <c r="M92">
        <v>23.83</v>
      </c>
      <c r="N92">
        <v>4.51</v>
      </c>
      <c r="P92">
        <v>7.5</v>
      </c>
      <c r="Q92" s="2"/>
      <c r="R92">
        <v>2347</v>
      </c>
      <c r="S92">
        <v>1454</v>
      </c>
      <c r="T92">
        <v>99.84</v>
      </c>
      <c r="U92">
        <v>99.78</v>
      </c>
      <c r="V92">
        <v>33.880000000000003</v>
      </c>
      <c r="W92">
        <v>3.12</v>
      </c>
      <c r="X92">
        <v>48.97</v>
      </c>
      <c r="Y92">
        <v>4.17</v>
      </c>
      <c r="Z92">
        <v>0.69</v>
      </c>
      <c r="AB92">
        <v>9</v>
      </c>
    </row>
    <row r="93" spans="1:28" x14ac:dyDescent="0.15">
      <c r="A93" t="str">
        <f t="shared" si="5"/>
        <v>1448-1454</v>
      </c>
      <c r="B93">
        <f>INDEX(Descriptions!$C$4:$C$736,MATCH($A93,Descriptions!$B$4:$B$736,))</f>
        <v>0</v>
      </c>
      <c r="C93" s="9">
        <f t="shared" si="3"/>
        <v>6600</v>
      </c>
      <c r="D93" s="9">
        <f t="shared" si="4"/>
        <v>6900</v>
      </c>
      <c r="E93" s="2"/>
      <c r="F93">
        <v>1448</v>
      </c>
      <c r="G93">
        <v>1454</v>
      </c>
      <c r="H93">
        <v>509.78</v>
      </c>
      <c r="I93">
        <v>509.68</v>
      </c>
      <c r="J93">
        <v>269.3</v>
      </c>
      <c r="K93">
        <v>15.64</v>
      </c>
      <c r="L93">
        <v>144.78</v>
      </c>
      <c r="M93">
        <v>46.02</v>
      </c>
      <c r="N93">
        <v>31.55</v>
      </c>
      <c r="P93">
        <v>2.5</v>
      </c>
      <c r="Q93" s="2"/>
      <c r="R93">
        <v>1448</v>
      </c>
      <c r="S93">
        <v>1454</v>
      </c>
      <c r="T93">
        <v>581.49</v>
      </c>
      <c r="U93">
        <v>581.38</v>
      </c>
      <c r="V93">
        <v>194.52</v>
      </c>
      <c r="W93">
        <v>32.22</v>
      </c>
      <c r="X93">
        <v>279.11</v>
      </c>
      <c r="Y93">
        <v>42.04</v>
      </c>
      <c r="Z93">
        <v>27.6</v>
      </c>
      <c r="AB93">
        <v>6</v>
      </c>
    </row>
    <row r="94" spans="1:28" x14ac:dyDescent="0.15">
      <c r="A94" t="str">
        <f t="shared" si="5"/>
        <v>1448-1454</v>
      </c>
      <c r="B94">
        <f>INDEX(Descriptions!$C$4:$C$736,MATCH($A94,Descriptions!$B$4:$B$736,))</f>
        <v>0</v>
      </c>
      <c r="C94" s="9">
        <f t="shared" si="3"/>
        <v>6400</v>
      </c>
      <c r="D94" s="9">
        <f t="shared" si="4"/>
        <v>6700</v>
      </c>
      <c r="E94" s="2"/>
      <c r="F94">
        <v>1448</v>
      </c>
      <c r="G94">
        <v>1454</v>
      </c>
      <c r="H94">
        <v>499.72</v>
      </c>
      <c r="I94">
        <v>499.62</v>
      </c>
      <c r="J94">
        <v>267.75</v>
      </c>
      <c r="K94">
        <v>15.34</v>
      </c>
      <c r="L94">
        <v>139.47999999999999</v>
      </c>
      <c r="M94">
        <v>45.44</v>
      </c>
      <c r="N94">
        <v>29.21</v>
      </c>
      <c r="P94">
        <v>2.5</v>
      </c>
      <c r="Q94" s="2"/>
      <c r="R94">
        <v>1448</v>
      </c>
      <c r="S94">
        <v>1454</v>
      </c>
      <c r="T94">
        <v>557.27</v>
      </c>
      <c r="U94">
        <v>557.16999999999996</v>
      </c>
      <c r="V94">
        <v>186.7</v>
      </c>
      <c r="W94">
        <v>31.19</v>
      </c>
      <c r="X94">
        <v>265.91000000000003</v>
      </c>
      <c r="Y94">
        <v>41.05</v>
      </c>
      <c r="Z94">
        <v>26.42</v>
      </c>
      <c r="AB94">
        <v>6</v>
      </c>
    </row>
    <row r="95" spans="1:28" x14ac:dyDescent="0.15">
      <c r="A95" t="str">
        <f t="shared" si="5"/>
        <v>1448-1454</v>
      </c>
      <c r="B95">
        <f>INDEX(Descriptions!$C$4:$C$736,MATCH($A95,Descriptions!$B$4:$B$736,))</f>
        <v>0</v>
      </c>
      <c r="C95" s="9">
        <f t="shared" si="3"/>
        <v>200</v>
      </c>
      <c r="D95" s="9">
        <f t="shared" si="4"/>
        <v>200</v>
      </c>
      <c r="E95" s="2"/>
      <c r="F95">
        <v>1448</v>
      </c>
      <c r="G95">
        <v>1454</v>
      </c>
      <c r="H95">
        <v>10.06</v>
      </c>
      <c r="I95">
        <v>10.06</v>
      </c>
      <c r="J95">
        <v>1.55</v>
      </c>
      <c r="K95">
        <v>0.28999999999999998</v>
      </c>
      <c r="L95">
        <v>5.3</v>
      </c>
      <c r="M95">
        <v>0.57999999999999996</v>
      </c>
      <c r="N95">
        <v>2.34</v>
      </c>
      <c r="P95">
        <v>0</v>
      </c>
      <c r="Q95" s="2"/>
      <c r="R95">
        <v>1448</v>
      </c>
      <c r="S95">
        <v>1454</v>
      </c>
      <c r="T95">
        <v>24.22</v>
      </c>
      <c r="U95">
        <v>24.22</v>
      </c>
      <c r="V95">
        <v>7.82</v>
      </c>
      <c r="W95">
        <v>1.03</v>
      </c>
      <c r="X95">
        <v>13.19</v>
      </c>
      <c r="Y95">
        <v>0.99</v>
      </c>
      <c r="Z95">
        <v>1.19</v>
      </c>
      <c r="AB95">
        <v>0</v>
      </c>
    </row>
    <row r="96" spans="1:28" x14ac:dyDescent="0.15">
      <c r="A96" t="str">
        <f t="shared" si="5"/>
        <v>1474-1456</v>
      </c>
      <c r="B96">
        <f>INDEX(Descriptions!$C$4:$C$736,MATCH($A96,Descriptions!$B$4:$B$736,))</f>
        <v>0</v>
      </c>
      <c r="C96" s="9">
        <f t="shared" si="3"/>
        <v>400</v>
      </c>
      <c r="D96" s="9">
        <f t="shared" si="4"/>
        <v>400</v>
      </c>
      <c r="E96" s="2"/>
      <c r="F96">
        <v>1474</v>
      </c>
      <c r="G96">
        <v>1456</v>
      </c>
      <c r="H96">
        <v>8.9499999999999993</v>
      </c>
      <c r="I96">
        <v>8.89</v>
      </c>
      <c r="J96">
        <v>1.45</v>
      </c>
      <c r="K96">
        <v>0.25</v>
      </c>
      <c r="L96">
        <v>7.18</v>
      </c>
      <c r="M96">
        <v>0</v>
      </c>
      <c r="N96">
        <v>0.06</v>
      </c>
      <c r="P96">
        <v>0</v>
      </c>
      <c r="Q96" s="2"/>
      <c r="R96">
        <v>1474</v>
      </c>
      <c r="S96">
        <v>1456</v>
      </c>
      <c r="T96">
        <v>51.59</v>
      </c>
      <c r="U96">
        <v>51.57</v>
      </c>
      <c r="V96">
        <v>15.63</v>
      </c>
      <c r="W96">
        <v>1.34</v>
      </c>
      <c r="X96">
        <v>34.03</v>
      </c>
      <c r="Y96">
        <v>0.35</v>
      </c>
      <c r="Z96">
        <v>0.24</v>
      </c>
      <c r="AB96">
        <v>0</v>
      </c>
    </row>
    <row r="97" spans="1:28" x14ac:dyDescent="0.15">
      <c r="A97" t="str">
        <f t="shared" si="5"/>
        <v>1474-1456</v>
      </c>
      <c r="B97">
        <f>INDEX(Descriptions!$C$4:$C$736,MATCH($A97,Descriptions!$B$4:$B$736,))</f>
        <v>0</v>
      </c>
      <c r="C97" s="9">
        <f t="shared" si="3"/>
        <v>4900</v>
      </c>
      <c r="D97" s="9">
        <f t="shared" si="4"/>
        <v>5100</v>
      </c>
      <c r="E97" s="2"/>
      <c r="F97">
        <v>1474</v>
      </c>
      <c r="G97">
        <v>1456</v>
      </c>
      <c r="H97">
        <v>403.69</v>
      </c>
      <c r="I97">
        <v>400.89</v>
      </c>
      <c r="J97">
        <v>110.37</v>
      </c>
      <c r="K97">
        <v>28.65</v>
      </c>
      <c r="L97">
        <v>183.99</v>
      </c>
      <c r="M97">
        <v>55.73</v>
      </c>
      <c r="N97">
        <v>24.95</v>
      </c>
      <c r="P97">
        <v>0</v>
      </c>
      <c r="Q97" s="2"/>
      <c r="R97">
        <v>1474</v>
      </c>
      <c r="S97">
        <v>1456</v>
      </c>
      <c r="T97">
        <v>413.29</v>
      </c>
      <c r="U97">
        <v>413.09</v>
      </c>
      <c r="V97">
        <v>164.22</v>
      </c>
      <c r="W97">
        <v>16.75</v>
      </c>
      <c r="X97">
        <v>165.4</v>
      </c>
      <c r="Y97">
        <v>41.79</v>
      </c>
      <c r="Z97">
        <v>25.13</v>
      </c>
      <c r="AB97">
        <v>0</v>
      </c>
    </row>
    <row r="98" spans="1:28" x14ac:dyDescent="0.15">
      <c r="A98" t="str">
        <f t="shared" si="5"/>
        <v>1474-1456</v>
      </c>
      <c r="B98">
        <f>INDEX(Descriptions!$C$4:$C$736,MATCH($A98,Descriptions!$B$4:$B$736,))</f>
        <v>0</v>
      </c>
      <c r="C98" s="9">
        <f t="shared" si="3"/>
        <v>5000</v>
      </c>
      <c r="D98" s="9">
        <f t="shared" si="4"/>
        <v>5200</v>
      </c>
      <c r="E98" s="2"/>
      <c r="F98">
        <v>1474</v>
      </c>
      <c r="G98">
        <v>1456</v>
      </c>
      <c r="H98">
        <v>368.08</v>
      </c>
      <c r="I98">
        <v>365.21</v>
      </c>
      <c r="J98">
        <v>96.07</v>
      </c>
      <c r="K98">
        <v>20.76</v>
      </c>
      <c r="L98">
        <v>173.69</v>
      </c>
      <c r="M98">
        <v>52.86</v>
      </c>
      <c r="N98">
        <v>24.7</v>
      </c>
      <c r="P98">
        <v>0</v>
      </c>
      <c r="Q98" s="2"/>
      <c r="R98">
        <v>1474</v>
      </c>
      <c r="S98">
        <v>1456</v>
      </c>
      <c r="T98">
        <v>464.88</v>
      </c>
      <c r="U98">
        <v>464.66</v>
      </c>
      <c r="V98">
        <v>179.85</v>
      </c>
      <c r="W98">
        <v>18.079999999999998</v>
      </c>
      <c r="X98">
        <v>199.44</v>
      </c>
      <c r="Y98">
        <v>42.14</v>
      </c>
      <c r="Z98">
        <v>25.37</v>
      </c>
      <c r="AB98">
        <v>0</v>
      </c>
    </row>
    <row r="99" spans="1:28" x14ac:dyDescent="0.15">
      <c r="A99" t="str">
        <f t="shared" si="5"/>
        <v>4018-1456</v>
      </c>
      <c r="B99">
        <f>INDEX(Descriptions!$C$4:$C$736,MATCH($A99,Descriptions!$B$4:$B$736,))</f>
        <v>0</v>
      </c>
      <c r="C99" s="9">
        <f t="shared" si="3"/>
        <v>400</v>
      </c>
      <c r="D99" s="9">
        <f t="shared" si="4"/>
        <v>400</v>
      </c>
      <c r="E99" s="2"/>
      <c r="F99">
        <v>4018</v>
      </c>
      <c r="G99">
        <v>1456</v>
      </c>
      <c r="H99">
        <v>47.94</v>
      </c>
      <c r="I99">
        <v>47.89</v>
      </c>
      <c r="J99">
        <v>19.73</v>
      </c>
      <c r="K99">
        <v>1.25</v>
      </c>
      <c r="L99">
        <v>26.55</v>
      </c>
      <c r="M99">
        <v>7.0000000000000007E-2</v>
      </c>
      <c r="N99">
        <v>0.34</v>
      </c>
      <c r="P99">
        <v>0</v>
      </c>
      <c r="Q99" s="2"/>
      <c r="R99">
        <v>4018</v>
      </c>
      <c r="S99">
        <v>1456</v>
      </c>
      <c r="T99">
        <v>21.7</v>
      </c>
      <c r="U99">
        <v>21.69</v>
      </c>
      <c r="V99">
        <v>3.11</v>
      </c>
      <c r="W99">
        <v>0.85</v>
      </c>
      <c r="X99">
        <v>17.54</v>
      </c>
      <c r="Y99">
        <v>0.08</v>
      </c>
      <c r="Z99">
        <v>0.11</v>
      </c>
      <c r="AB99">
        <v>0</v>
      </c>
    </row>
    <row r="100" spans="1:28" x14ac:dyDescent="0.15">
      <c r="A100" t="str">
        <f t="shared" si="5"/>
        <v>4018-1456</v>
      </c>
      <c r="B100">
        <f>INDEX(Descriptions!$C$4:$C$736,MATCH($A100,Descriptions!$B$4:$B$736,))</f>
        <v>0</v>
      </c>
      <c r="C100" s="9">
        <f t="shared" si="3"/>
        <v>300</v>
      </c>
      <c r="D100" s="9">
        <f t="shared" si="4"/>
        <v>300</v>
      </c>
      <c r="E100" s="2"/>
      <c r="F100">
        <v>4018</v>
      </c>
      <c r="G100">
        <v>1456</v>
      </c>
      <c r="H100">
        <v>27.56</v>
      </c>
      <c r="I100">
        <v>27.53</v>
      </c>
      <c r="J100">
        <v>13.1</v>
      </c>
      <c r="K100">
        <v>0.34</v>
      </c>
      <c r="L100">
        <v>13.05</v>
      </c>
      <c r="M100">
        <v>0.62</v>
      </c>
      <c r="N100">
        <v>0.45</v>
      </c>
      <c r="P100">
        <v>0</v>
      </c>
      <c r="Q100" s="2"/>
      <c r="R100">
        <v>4018</v>
      </c>
      <c r="S100">
        <v>1456</v>
      </c>
      <c r="T100">
        <v>22.38</v>
      </c>
      <c r="U100">
        <v>22.37</v>
      </c>
      <c r="V100">
        <v>2.94</v>
      </c>
      <c r="W100">
        <v>0.51</v>
      </c>
      <c r="X100">
        <v>18.510000000000002</v>
      </c>
      <c r="Y100">
        <v>0.35</v>
      </c>
      <c r="Z100">
        <v>7.0000000000000007E-2</v>
      </c>
      <c r="AB100">
        <v>0</v>
      </c>
    </row>
    <row r="101" spans="1:28" x14ac:dyDescent="0.15">
      <c r="A101" t="str">
        <f t="shared" si="5"/>
        <v>4018-1456</v>
      </c>
      <c r="B101">
        <f>INDEX(Descriptions!$C$4:$C$736,MATCH($A101,Descriptions!$B$4:$B$736,))</f>
        <v>0</v>
      </c>
      <c r="C101" s="9">
        <f t="shared" si="3"/>
        <v>800</v>
      </c>
      <c r="D101" s="9">
        <f t="shared" si="4"/>
        <v>800</v>
      </c>
      <c r="E101" s="2"/>
      <c r="F101">
        <v>4018</v>
      </c>
      <c r="G101">
        <v>1456</v>
      </c>
      <c r="H101">
        <v>83</v>
      </c>
      <c r="I101">
        <v>82.91</v>
      </c>
      <c r="J101">
        <v>32.840000000000003</v>
      </c>
      <c r="K101">
        <v>1.59</v>
      </c>
      <c r="L101">
        <v>39.590000000000003</v>
      </c>
      <c r="M101">
        <v>0.69</v>
      </c>
      <c r="N101">
        <v>0.79</v>
      </c>
      <c r="P101">
        <v>7.5</v>
      </c>
      <c r="Q101" s="2"/>
      <c r="R101">
        <v>4018</v>
      </c>
      <c r="S101">
        <v>1456</v>
      </c>
      <c r="T101">
        <v>53.07</v>
      </c>
      <c r="U101">
        <v>53.06</v>
      </c>
      <c r="V101">
        <v>6.05</v>
      </c>
      <c r="W101">
        <v>1.36</v>
      </c>
      <c r="X101">
        <v>36.049999999999997</v>
      </c>
      <c r="Y101">
        <v>0.43</v>
      </c>
      <c r="Z101">
        <v>0.18</v>
      </c>
      <c r="AB101">
        <v>9</v>
      </c>
    </row>
    <row r="102" spans="1:28" x14ac:dyDescent="0.15">
      <c r="A102" t="str">
        <f t="shared" si="5"/>
        <v>1451-1456</v>
      </c>
      <c r="B102">
        <f>INDEX(Descriptions!$C$4:$C$736,MATCH($A102,Descriptions!$B$4:$B$736,))</f>
        <v>0</v>
      </c>
      <c r="C102" s="9">
        <f t="shared" si="3"/>
        <v>6700</v>
      </c>
      <c r="D102" s="9">
        <f t="shared" si="4"/>
        <v>7000</v>
      </c>
      <c r="E102" s="2"/>
      <c r="F102">
        <v>1451</v>
      </c>
      <c r="G102">
        <v>1456</v>
      </c>
      <c r="H102">
        <v>628.27</v>
      </c>
      <c r="I102">
        <v>628.07000000000005</v>
      </c>
      <c r="J102">
        <v>362.34</v>
      </c>
      <c r="K102">
        <v>15.73</v>
      </c>
      <c r="L102">
        <v>153.94</v>
      </c>
      <c r="M102">
        <v>66.69</v>
      </c>
      <c r="N102">
        <v>27.07</v>
      </c>
      <c r="P102">
        <v>2.5</v>
      </c>
      <c r="Q102" s="2"/>
      <c r="R102">
        <v>1451</v>
      </c>
      <c r="S102">
        <v>1456</v>
      </c>
      <c r="T102">
        <v>492.18</v>
      </c>
      <c r="U102">
        <v>492.08</v>
      </c>
      <c r="V102">
        <v>173.83</v>
      </c>
      <c r="W102">
        <v>21.14</v>
      </c>
      <c r="X102">
        <v>230.01</v>
      </c>
      <c r="Y102">
        <v>35.5</v>
      </c>
      <c r="Z102">
        <v>25.7</v>
      </c>
      <c r="AB102">
        <v>6</v>
      </c>
    </row>
    <row r="103" spans="1:28" x14ac:dyDescent="0.15">
      <c r="A103" t="str">
        <f t="shared" si="5"/>
        <v>1451-1456</v>
      </c>
      <c r="B103">
        <f>INDEX(Descriptions!$C$4:$C$736,MATCH($A103,Descriptions!$B$4:$B$736,))</f>
        <v>0</v>
      </c>
      <c r="C103" s="9">
        <f t="shared" si="3"/>
        <v>7200</v>
      </c>
      <c r="D103" s="9">
        <f t="shared" si="4"/>
        <v>7500</v>
      </c>
      <c r="E103" s="2"/>
      <c r="F103">
        <v>1451</v>
      </c>
      <c r="G103">
        <v>1456</v>
      </c>
      <c r="H103">
        <v>611.47</v>
      </c>
      <c r="I103">
        <v>611.27</v>
      </c>
      <c r="J103">
        <v>360.85</v>
      </c>
      <c r="K103">
        <v>15.15</v>
      </c>
      <c r="L103">
        <v>142.02000000000001</v>
      </c>
      <c r="M103">
        <v>66.44</v>
      </c>
      <c r="N103">
        <v>27</v>
      </c>
      <c r="P103">
        <v>0</v>
      </c>
      <c r="Q103" s="2"/>
      <c r="R103">
        <v>1451</v>
      </c>
      <c r="S103">
        <v>1456</v>
      </c>
      <c r="T103">
        <v>581.34</v>
      </c>
      <c r="U103">
        <v>581.26</v>
      </c>
      <c r="V103">
        <v>256.39999999999998</v>
      </c>
      <c r="W103">
        <v>27.12</v>
      </c>
      <c r="X103">
        <v>234.72</v>
      </c>
      <c r="Y103">
        <v>37.270000000000003</v>
      </c>
      <c r="Z103">
        <v>25.83</v>
      </c>
      <c r="AB103">
        <v>0</v>
      </c>
    </row>
    <row r="104" spans="1:28" x14ac:dyDescent="0.15">
      <c r="A104" t="str">
        <f t="shared" si="5"/>
        <v>1451-1456</v>
      </c>
      <c r="B104">
        <f>INDEX(Descriptions!$C$4:$C$736,MATCH($A104,Descriptions!$B$4:$B$736,))</f>
        <v>0</v>
      </c>
      <c r="C104" s="9">
        <f t="shared" si="3"/>
        <v>500</v>
      </c>
      <c r="D104" s="9">
        <f t="shared" si="4"/>
        <v>500</v>
      </c>
      <c r="E104" s="2"/>
      <c r="F104">
        <v>1451</v>
      </c>
      <c r="G104">
        <v>1456</v>
      </c>
      <c r="H104">
        <v>16.809999999999999</v>
      </c>
      <c r="I104">
        <v>16.8</v>
      </c>
      <c r="J104">
        <v>1.49</v>
      </c>
      <c r="K104">
        <v>0.57999999999999996</v>
      </c>
      <c r="L104">
        <v>11.92</v>
      </c>
      <c r="M104">
        <v>0.25</v>
      </c>
      <c r="N104">
        <v>7.0000000000000007E-2</v>
      </c>
      <c r="P104">
        <v>2.5</v>
      </c>
      <c r="Q104" s="2"/>
      <c r="R104">
        <v>1451</v>
      </c>
      <c r="S104">
        <v>1456</v>
      </c>
      <c r="T104">
        <v>66.05</v>
      </c>
      <c r="U104">
        <v>66.040000000000006</v>
      </c>
      <c r="V104">
        <v>28.82</v>
      </c>
      <c r="W104">
        <v>1.48</v>
      </c>
      <c r="X104">
        <v>28.93</v>
      </c>
      <c r="Y104">
        <v>0.72</v>
      </c>
      <c r="Z104">
        <v>0.1</v>
      </c>
      <c r="AB104">
        <v>6</v>
      </c>
    </row>
    <row r="105" spans="1:28" x14ac:dyDescent="0.15">
      <c r="A105" t="str">
        <f t="shared" si="5"/>
        <v>1450-1457</v>
      </c>
      <c r="B105">
        <f>INDEX(Descriptions!$C$4:$C$736,MATCH($A105,Descriptions!$B$4:$B$736,))</f>
        <v>0</v>
      </c>
      <c r="C105" s="9">
        <f t="shared" si="3"/>
        <v>4600</v>
      </c>
      <c r="D105" s="9">
        <f t="shared" si="4"/>
        <v>4800</v>
      </c>
      <c r="E105" s="2"/>
      <c r="F105">
        <v>1450</v>
      </c>
      <c r="G105">
        <v>1457</v>
      </c>
      <c r="H105">
        <v>251.88</v>
      </c>
      <c r="I105">
        <v>251.74</v>
      </c>
      <c r="J105">
        <v>101.72</v>
      </c>
      <c r="K105">
        <v>17.100000000000001</v>
      </c>
      <c r="L105">
        <v>80.81</v>
      </c>
      <c r="M105">
        <v>32.44</v>
      </c>
      <c r="N105">
        <v>19.809999999999999</v>
      </c>
      <c r="P105">
        <v>0</v>
      </c>
      <c r="Q105" s="2"/>
      <c r="R105">
        <v>1450</v>
      </c>
      <c r="S105">
        <v>1457</v>
      </c>
      <c r="T105">
        <v>496.85</v>
      </c>
      <c r="U105">
        <v>495.31</v>
      </c>
      <c r="V105">
        <v>243.02</v>
      </c>
      <c r="W105">
        <v>20.38</v>
      </c>
      <c r="X105">
        <v>177.36</v>
      </c>
      <c r="Y105">
        <v>36.1</v>
      </c>
      <c r="Z105">
        <v>19.98</v>
      </c>
      <c r="AB105">
        <v>0</v>
      </c>
    </row>
    <row r="106" spans="1:28" x14ac:dyDescent="0.15">
      <c r="A106" t="str">
        <f t="shared" si="5"/>
        <v>1482-1474</v>
      </c>
      <c r="B106">
        <f>INDEX(Descriptions!$C$4:$C$736,MATCH($A106,Descriptions!$B$4:$B$736,))</f>
        <v>0</v>
      </c>
      <c r="C106" s="9">
        <f t="shared" si="3"/>
        <v>1300</v>
      </c>
      <c r="D106" s="9">
        <f t="shared" si="4"/>
        <v>1400</v>
      </c>
      <c r="E106" s="2"/>
      <c r="F106">
        <v>1482</v>
      </c>
      <c r="G106">
        <v>1474</v>
      </c>
      <c r="H106">
        <v>60.63</v>
      </c>
      <c r="I106">
        <v>60.14</v>
      </c>
      <c r="J106">
        <v>8.08</v>
      </c>
      <c r="K106">
        <v>1.54</v>
      </c>
      <c r="L106">
        <v>37.869999999999997</v>
      </c>
      <c r="M106">
        <v>2.64</v>
      </c>
      <c r="N106">
        <v>0.51</v>
      </c>
      <c r="P106">
        <v>10</v>
      </c>
      <c r="Q106" s="2"/>
      <c r="R106">
        <v>1482</v>
      </c>
      <c r="S106">
        <v>1474</v>
      </c>
      <c r="T106">
        <v>153.15</v>
      </c>
      <c r="U106">
        <v>153.08000000000001</v>
      </c>
      <c r="V106">
        <v>36.950000000000003</v>
      </c>
      <c r="W106">
        <v>4.05</v>
      </c>
      <c r="X106">
        <v>97.13</v>
      </c>
      <c r="Y106">
        <v>1.9</v>
      </c>
      <c r="Z106">
        <v>1.1200000000000001</v>
      </c>
      <c r="AB106">
        <v>12</v>
      </c>
    </row>
    <row r="107" spans="1:28" x14ac:dyDescent="0.15">
      <c r="A107" t="str">
        <f t="shared" si="5"/>
        <v>1482-1474</v>
      </c>
      <c r="B107">
        <f>INDEX(Descriptions!$C$4:$C$736,MATCH($A107,Descriptions!$B$4:$B$736,))</f>
        <v>0</v>
      </c>
      <c r="C107" s="9">
        <f t="shared" si="3"/>
        <v>5200</v>
      </c>
      <c r="D107" s="9">
        <f t="shared" si="4"/>
        <v>5400</v>
      </c>
      <c r="E107" s="2"/>
      <c r="F107">
        <v>1482</v>
      </c>
      <c r="G107">
        <v>1474</v>
      </c>
      <c r="H107">
        <v>415.64</v>
      </c>
      <c r="I107">
        <v>412.31</v>
      </c>
      <c r="J107">
        <v>139.94999999999999</v>
      </c>
      <c r="K107">
        <v>23.26</v>
      </c>
      <c r="L107">
        <v>174.66</v>
      </c>
      <c r="M107">
        <v>53.31</v>
      </c>
      <c r="N107">
        <v>24.47</v>
      </c>
      <c r="P107">
        <v>0</v>
      </c>
      <c r="Q107" s="2"/>
      <c r="R107">
        <v>1482</v>
      </c>
      <c r="S107">
        <v>1474</v>
      </c>
      <c r="T107">
        <v>445.92</v>
      </c>
      <c r="U107">
        <v>445.71</v>
      </c>
      <c r="V107">
        <v>176.98</v>
      </c>
      <c r="W107">
        <v>17.170000000000002</v>
      </c>
      <c r="X107">
        <v>186.04</v>
      </c>
      <c r="Y107">
        <v>40.450000000000003</v>
      </c>
      <c r="Z107">
        <v>25.28</v>
      </c>
      <c r="AB107">
        <v>0</v>
      </c>
    </row>
    <row r="108" spans="1:28" x14ac:dyDescent="0.15">
      <c r="A108" t="str">
        <f t="shared" si="5"/>
        <v>1482-1474</v>
      </c>
      <c r="B108">
        <f>INDEX(Descriptions!$C$4:$C$736,MATCH($A108,Descriptions!$B$4:$B$736,))</f>
        <v>0</v>
      </c>
      <c r="C108" s="9">
        <f t="shared" si="3"/>
        <v>6500</v>
      </c>
      <c r="D108" s="9">
        <f t="shared" si="4"/>
        <v>6800</v>
      </c>
      <c r="E108" s="2"/>
      <c r="F108">
        <v>1482</v>
      </c>
      <c r="G108">
        <v>1474</v>
      </c>
      <c r="H108">
        <v>476.27</v>
      </c>
      <c r="I108">
        <v>472.46</v>
      </c>
      <c r="J108">
        <v>148.03</v>
      </c>
      <c r="K108">
        <v>24.8</v>
      </c>
      <c r="L108">
        <v>212.53</v>
      </c>
      <c r="M108">
        <v>55.94</v>
      </c>
      <c r="N108">
        <v>24.97</v>
      </c>
      <c r="P108">
        <v>10</v>
      </c>
      <c r="Q108" s="2"/>
      <c r="R108">
        <v>1482</v>
      </c>
      <c r="S108">
        <v>1474</v>
      </c>
      <c r="T108">
        <v>599.07000000000005</v>
      </c>
      <c r="U108">
        <v>598.78</v>
      </c>
      <c r="V108">
        <v>213.94</v>
      </c>
      <c r="W108">
        <v>21.22</v>
      </c>
      <c r="X108">
        <v>283.17</v>
      </c>
      <c r="Y108">
        <v>42.35</v>
      </c>
      <c r="Z108">
        <v>26.4</v>
      </c>
      <c r="AB108">
        <v>12</v>
      </c>
    </row>
    <row r="109" spans="1:28" x14ac:dyDescent="0.15">
      <c r="A109" t="str">
        <f t="shared" si="5"/>
        <v>2363-1474</v>
      </c>
      <c r="B109">
        <f>INDEX(Descriptions!$C$4:$C$736,MATCH($A109,Descriptions!$B$4:$B$736,))</f>
        <v>0</v>
      </c>
      <c r="C109" s="9">
        <f t="shared" si="3"/>
        <v>300</v>
      </c>
      <c r="D109" s="9">
        <f t="shared" si="4"/>
        <v>300</v>
      </c>
      <c r="E109" s="2"/>
      <c r="F109">
        <v>2363</v>
      </c>
      <c r="G109">
        <v>1474</v>
      </c>
      <c r="H109">
        <v>32.340000000000003</v>
      </c>
      <c r="I109">
        <v>32.18</v>
      </c>
      <c r="J109">
        <v>15.27</v>
      </c>
      <c r="K109">
        <v>0.96</v>
      </c>
      <c r="L109">
        <v>13.9</v>
      </c>
      <c r="M109">
        <v>1.89</v>
      </c>
      <c r="N109">
        <v>0.31</v>
      </c>
      <c r="P109">
        <v>0</v>
      </c>
      <c r="Q109" s="2"/>
      <c r="R109">
        <v>2363</v>
      </c>
      <c r="S109">
        <v>1474</v>
      </c>
      <c r="T109">
        <v>18.96</v>
      </c>
      <c r="U109">
        <v>18.95</v>
      </c>
      <c r="V109">
        <v>2.87</v>
      </c>
      <c r="W109">
        <v>0.91</v>
      </c>
      <c r="X109">
        <v>13.4</v>
      </c>
      <c r="Y109">
        <v>1.69</v>
      </c>
      <c r="Z109">
        <v>0.09</v>
      </c>
      <c r="AB109">
        <v>0</v>
      </c>
    </row>
    <row r="110" spans="1:28" x14ac:dyDescent="0.15">
      <c r="A110" t="str">
        <f t="shared" si="5"/>
        <v>2363-1474</v>
      </c>
      <c r="B110">
        <f>INDEX(Descriptions!$C$4:$C$736,MATCH($A110,Descriptions!$B$4:$B$736,))</f>
        <v>0</v>
      </c>
      <c r="C110" s="9">
        <f t="shared" si="3"/>
        <v>2500</v>
      </c>
      <c r="D110" s="9">
        <f t="shared" si="4"/>
        <v>2600</v>
      </c>
      <c r="E110" s="2"/>
      <c r="F110">
        <v>2363</v>
      </c>
      <c r="G110">
        <v>1474</v>
      </c>
      <c r="H110">
        <v>287.45999999999998</v>
      </c>
      <c r="I110">
        <v>286.06</v>
      </c>
      <c r="J110">
        <v>139.47999999999999</v>
      </c>
      <c r="K110">
        <v>9.24</v>
      </c>
      <c r="L110">
        <v>98.22</v>
      </c>
      <c r="M110">
        <v>18.43</v>
      </c>
      <c r="N110">
        <v>7.09</v>
      </c>
      <c r="P110">
        <v>15</v>
      </c>
      <c r="Q110" s="2"/>
      <c r="R110">
        <v>2363</v>
      </c>
      <c r="S110">
        <v>1474</v>
      </c>
      <c r="T110">
        <v>131.38</v>
      </c>
      <c r="U110">
        <v>131.34</v>
      </c>
      <c r="V110">
        <v>28.97</v>
      </c>
      <c r="W110">
        <v>4.33</v>
      </c>
      <c r="X110">
        <v>78.680000000000007</v>
      </c>
      <c r="Y110">
        <v>3.21</v>
      </c>
      <c r="Z110">
        <v>1.18</v>
      </c>
      <c r="AB110">
        <v>15</v>
      </c>
    </row>
    <row r="111" spans="1:28" x14ac:dyDescent="0.15">
      <c r="A111" t="str">
        <f t="shared" si="5"/>
        <v>2363-1474</v>
      </c>
      <c r="B111">
        <f>INDEX(Descriptions!$C$4:$C$736,MATCH($A111,Descriptions!$B$4:$B$736,))</f>
        <v>0</v>
      </c>
      <c r="C111" s="9">
        <f t="shared" si="3"/>
        <v>2800</v>
      </c>
      <c r="D111" s="9">
        <f t="shared" si="4"/>
        <v>2900</v>
      </c>
      <c r="E111" s="2"/>
      <c r="F111">
        <v>2363</v>
      </c>
      <c r="G111">
        <v>1474</v>
      </c>
      <c r="H111">
        <v>319.79000000000002</v>
      </c>
      <c r="I111">
        <v>318.24</v>
      </c>
      <c r="J111">
        <v>154.74</v>
      </c>
      <c r="K111">
        <v>10.210000000000001</v>
      </c>
      <c r="L111">
        <v>112.12</v>
      </c>
      <c r="M111">
        <v>20.32</v>
      </c>
      <c r="N111">
        <v>7.4</v>
      </c>
      <c r="P111">
        <v>15</v>
      </c>
      <c r="Q111" s="2"/>
      <c r="R111">
        <v>2363</v>
      </c>
      <c r="S111">
        <v>1474</v>
      </c>
      <c r="T111">
        <v>150.33000000000001</v>
      </c>
      <c r="U111">
        <v>150.29</v>
      </c>
      <c r="V111">
        <v>31.84</v>
      </c>
      <c r="W111">
        <v>5.24</v>
      </c>
      <c r="X111">
        <v>92.08</v>
      </c>
      <c r="Y111">
        <v>4.9000000000000004</v>
      </c>
      <c r="Z111">
        <v>1.27</v>
      </c>
      <c r="AB111">
        <v>15</v>
      </c>
    </row>
    <row r="112" spans="1:28" x14ac:dyDescent="0.15">
      <c r="A112" t="str">
        <f t="shared" si="5"/>
        <v>1456-1474</v>
      </c>
      <c r="B112">
        <f>INDEX(Descriptions!$C$4:$C$736,MATCH($A112,Descriptions!$B$4:$B$736,))</f>
        <v>0</v>
      </c>
      <c r="C112" s="9">
        <f t="shared" si="3"/>
        <v>6300</v>
      </c>
      <c r="D112" s="9">
        <f t="shared" si="4"/>
        <v>6600</v>
      </c>
      <c r="E112" s="2"/>
      <c r="F112">
        <v>1456</v>
      </c>
      <c r="G112">
        <v>1474</v>
      </c>
      <c r="H112">
        <v>431.43</v>
      </c>
      <c r="I112">
        <v>431.28</v>
      </c>
      <c r="J112">
        <v>196.5</v>
      </c>
      <c r="K112">
        <v>12.27</v>
      </c>
      <c r="L112">
        <v>133</v>
      </c>
      <c r="M112">
        <v>62.96</v>
      </c>
      <c r="N112">
        <v>26.7</v>
      </c>
      <c r="P112">
        <v>0</v>
      </c>
      <c r="Q112" s="2"/>
      <c r="R112">
        <v>1456</v>
      </c>
      <c r="S112">
        <v>1474</v>
      </c>
      <c r="T112">
        <v>603.72</v>
      </c>
      <c r="U112">
        <v>603.63</v>
      </c>
      <c r="V112">
        <v>259.33999999999997</v>
      </c>
      <c r="W112">
        <v>27.64</v>
      </c>
      <c r="X112">
        <v>253.23</v>
      </c>
      <c r="Y112">
        <v>37.630000000000003</v>
      </c>
      <c r="Z112">
        <v>25.9</v>
      </c>
      <c r="AB112">
        <v>0</v>
      </c>
    </row>
    <row r="113" spans="1:28" x14ac:dyDescent="0.15">
      <c r="A113" t="str">
        <f t="shared" si="5"/>
        <v>1456-1474</v>
      </c>
      <c r="B113">
        <f>INDEX(Descriptions!$C$4:$C$736,MATCH($A113,Descriptions!$B$4:$B$736,))</f>
        <v>0</v>
      </c>
      <c r="C113" s="9">
        <f t="shared" si="3"/>
        <v>4900</v>
      </c>
      <c r="D113" s="9">
        <f t="shared" si="4"/>
        <v>5100</v>
      </c>
      <c r="E113" s="2"/>
      <c r="F113">
        <v>1456</v>
      </c>
      <c r="G113">
        <v>1474</v>
      </c>
      <c r="H113">
        <v>395.6</v>
      </c>
      <c r="I113">
        <v>395.47</v>
      </c>
      <c r="J113">
        <v>177.75</v>
      </c>
      <c r="K113">
        <v>13.47</v>
      </c>
      <c r="L113">
        <v>113.86</v>
      </c>
      <c r="M113">
        <v>63.04</v>
      </c>
      <c r="N113">
        <v>27.48</v>
      </c>
      <c r="P113">
        <v>0</v>
      </c>
      <c r="Q113" s="2"/>
      <c r="R113">
        <v>1456</v>
      </c>
      <c r="S113">
        <v>1474</v>
      </c>
      <c r="T113">
        <v>414.91</v>
      </c>
      <c r="U113">
        <v>414.85</v>
      </c>
      <c r="V113">
        <v>146.47999999999999</v>
      </c>
      <c r="W113">
        <v>22.19</v>
      </c>
      <c r="X113">
        <v>188.02</v>
      </c>
      <c r="Y113">
        <v>32.880000000000003</v>
      </c>
      <c r="Z113">
        <v>25.35</v>
      </c>
      <c r="AB113">
        <v>0</v>
      </c>
    </row>
    <row r="114" spans="1:28" x14ac:dyDescent="0.15">
      <c r="A114" t="str">
        <f t="shared" si="5"/>
        <v>1456-1474</v>
      </c>
      <c r="B114">
        <f>INDEX(Descriptions!$C$4:$C$736,MATCH($A114,Descriptions!$B$4:$B$736,))</f>
        <v>0</v>
      </c>
      <c r="C114" s="9">
        <f t="shared" si="3"/>
        <v>1500</v>
      </c>
      <c r="D114" s="9">
        <f t="shared" si="4"/>
        <v>1600</v>
      </c>
      <c r="E114" s="2"/>
      <c r="F114">
        <v>1456</v>
      </c>
      <c r="G114">
        <v>1474</v>
      </c>
      <c r="H114">
        <v>56.34</v>
      </c>
      <c r="I114">
        <v>56.32</v>
      </c>
      <c r="J114">
        <v>22.28</v>
      </c>
      <c r="K114">
        <v>1.66</v>
      </c>
      <c r="L114">
        <v>29</v>
      </c>
      <c r="M114">
        <v>3.19</v>
      </c>
      <c r="N114">
        <v>0.21</v>
      </c>
      <c r="P114">
        <v>0</v>
      </c>
      <c r="Q114" s="2"/>
      <c r="R114">
        <v>1456</v>
      </c>
      <c r="S114">
        <v>1474</v>
      </c>
      <c r="T114">
        <v>188.81</v>
      </c>
      <c r="U114">
        <v>188.78</v>
      </c>
      <c r="V114">
        <v>112.86</v>
      </c>
      <c r="W114">
        <v>5.45</v>
      </c>
      <c r="X114">
        <v>65.209999999999994</v>
      </c>
      <c r="Y114">
        <v>4.75</v>
      </c>
      <c r="Z114">
        <v>0.55000000000000004</v>
      </c>
      <c r="AB114">
        <v>0</v>
      </c>
    </row>
    <row r="115" spans="1:28" x14ac:dyDescent="0.15">
      <c r="A115" t="str">
        <f t="shared" si="5"/>
        <v>1600-1475</v>
      </c>
      <c r="B115">
        <f>INDEX(Descriptions!$C$4:$C$736,MATCH($A115,Descriptions!$B$4:$B$736,))</f>
        <v>0</v>
      </c>
      <c r="C115" s="9">
        <f t="shared" si="3"/>
        <v>9500</v>
      </c>
      <c r="D115" s="9">
        <f t="shared" si="4"/>
        <v>9900</v>
      </c>
      <c r="E115" s="2"/>
      <c r="F115">
        <v>1600</v>
      </c>
      <c r="G115">
        <v>1475</v>
      </c>
      <c r="H115">
        <v>523.03</v>
      </c>
      <c r="I115">
        <v>523.03</v>
      </c>
      <c r="J115">
        <v>161.9</v>
      </c>
      <c r="K115">
        <v>28.41</v>
      </c>
      <c r="L115">
        <v>162.72999999999999</v>
      </c>
      <c r="M115">
        <v>87.01</v>
      </c>
      <c r="N115">
        <v>82.98</v>
      </c>
      <c r="P115">
        <v>0</v>
      </c>
      <c r="Q115" s="2"/>
      <c r="R115">
        <v>1600</v>
      </c>
      <c r="S115">
        <v>1475</v>
      </c>
      <c r="T115">
        <v>1034.4000000000001</v>
      </c>
      <c r="U115">
        <v>1032.77</v>
      </c>
      <c r="V115">
        <v>619.85</v>
      </c>
      <c r="W115">
        <v>36.57</v>
      </c>
      <c r="X115">
        <v>311.77</v>
      </c>
      <c r="Y115">
        <v>37.159999999999997</v>
      </c>
      <c r="Z115">
        <v>29.06</v>
      </c>
      <c r="AB115">
        <v>0</v>
      </c>
    </row>
    <row r="116" spans="1:28" x14ac:dyDescent="0.15">
      <c r="A116" t="str">
        <f t="shared" si="5"/>
        <v>1600-1475</v>
      </c>
      <c r="B116">
        <f>INDEX(Descriptions!$C$4:$C$736,MATCH($A116,Descriptions!$B$4:$B$736,))</f>
        <v>0</v>
      </c>
      <c r="C116" s="9">
        <f t="shared" si="3"/>
        <v>9500</v>
      </c>
      <c r="D116" s="9">
        <f t="shared" si="4"/>
        <v>9900</v>
      </c>
      <c r="E116" s="2"/>
      <c r="F116">
        <v>1600</v>
      </c>
      <c r="G116">
        <v>1475</v>
      </c>
      <c r="H116">
        <v>523.03</v>
      </c>
      <c r="I116">
        <v>523.03</v>
      </c>
      <c r="J116">
        <v>161.9</v>
      </c>
      <c r="K116">
        <v>28.41</v>
      </c>
      <c r="L116">
        <v>162.72999999999999</v>
      </c>
      <c r="M116">
        <v>87.01</v>
      </c>
      <c r="N116">
        <v>82.98</v>
      </c>
      <c r="P116">
        <v>0</v>
      </c>
      <c r="Q116" s="2"/>
      <c r="R116">
        <v>1600</v>
      </c>
      <c r="S116">
        <v>1475</v>
      </c>
      <c r="T116">
        <v>1034.4000000000001</v>
      </c>
      <c r="U116">
        <v>1032.77</v>
      </c>
      <c r="V116">
        <v>619.85</v>
      </c>
      <c r="W116">
        <v>36.57</v>
      </c>
      <c r="X116">
        <v>311.77</v>
      </c>
      <c r="Y116">
        <v>37.159999999999997</v>
      </c>
      <c r="Z116">
        <v>29.06</v>
      </c>
      <c r="AB116">
        <v>0</v>
      </c>
    </row>
    <row r="117" spans="1:28" x14ac:dyDescent="0.15">
      <c r="A117" t="str">
        <f t="shared" si="5"/>
        <v>2675-1475</v>
      </c>
      <c r="B117">
        <f>INDEX(Descriptions!$C$4:$C$736,MATCH($A117,Descriptions!$B$4:$B$736,))</f>
        <v>0</v>
      </c>
      <c r="C117" s="9">
        <f t="shared" si="3"/>
        <v>8700</v>
      </c>
      <c r="D117" s="9">
        <f t="shared" si="4"/>
        <v>9100</v>
      </c>
      <c r="E117" s="2"/>
      <c r="F117">
        <v>2675</v>
      </c>
      <c r="G117">
        <v>1475</v>
      </c>
      <c r="H117">
        <v>814.76</v>
      </c>
      <c r="I117">
        <v>814.51</v>
      </c>
      <c r="J117">
        <v>424.62</v>
      </c>
      <c r="K117">
        <v>30.24</v>
      </c>
      <c r="L117">
        <v>257.74</v>
      </c>
      <c r="M117">
        <v>73.14</v>
      </c>
      <c r="N117">
        <v>29.02</v>
      </c>
      <c r="P117">
        <v>0</v>
      </c>
      <c r="Q117" s="2"/>
      <c r="R117">
        <v>2675</v>
      </c>
      <c r="S117">
        <v>1475</v>
      </c>
      <c r="T117">
        <v>627.48</v>
      </c>
      <c r="U117">
        <v>626.96</v>
      </c>
      <c r="V117">
        <v>216.24</v>
      </c>
      <c r="W117">
        <v>32.880000000000003</v>
      </c>
      <c r="X117">
        <v>314.31</v>
      </c>
      <c r="Y117">
        <v>27.02</v>
      </c>
      <c r="Z117">
        <v>37.03</v>
      </c>
      <c r="AB117">
        <v>0</v>
      </c>
    </row>
    <row r="118" spans="1:28" x14ac:dyDescent="0.15">
      <c r="A118" t="str">
        <f t="shared" si="5"/>
        <v>2675-1475</v>
      </c>
      <c r="B118">
        <f>INDEX(Descriptions!$C$4:$C$736,MATCH($A118,Descriptions!$B$4:$B$736,))</f>
        <v>0</v>
      </c>
      <c r="C118" s="9">
        <f t="shared" si="3"/>
        <v>8700</v>
      </c>
      <c r="D118" s="9">
        <f t="shared" si="4"/>
        <v>9100</v>
      </c>
      <c r="E118" s="2"/>
      <c r="F118">
        <v>2675</v>
      </c>
      <c r="G118">
        <v>1475</v>
      </c>
      <c r="H118">
        <v>814.76</v>
      </c>
      <c r="I118">
        <v>814.51</v>
      </c>
      <c r="J118">
        <v>424.62</v>
      </c>
      <c r="K118">
        <v>30.24</v>
      </c>
      <c r="L118">
        <v>257.74</v>
      </c>
      <c r="M118">
        <v>73.14</v>
      </c>
      <c r="N118">
        <v>29.02</v>
      </c>
      <c r="P118">
        <v>0</v>
      </c>
      <c r="Q118" s="2"/>
      <c r="R118">
        <v>2675</v>
      </c>
      <c r="S118">
        <v>1475</v>
      </c>
      <c r="T118">
        <v>627.48</v>
      </c>
      <c r="U118">
        <v>626.96</v>
      </c>
      <c r="V118">
        <v>216.24</v>
      </c>
      <c r="W118">
        <v>32.880000000000003</v>
      </c>
      <c r="X118">
        <v>314.31</v>
      </c>
      <c r="Y118">
        <v>27.02</v>
      </c>
      <c r="Z118">
        <v>37.03</v>
      </c>
      <c r="AB118">
        <v>0</v>
      </c>
    </row>
    <row r="119" spans="1:28" x14ac:dyDescent="0.15">
      <c r="A119" t="str">
        <f t="shared" si="5"/>
        <v>2676-1476</v>
      </c>
      <c r="B119">
        <f>INDEX(Descriptions!$C$4:$C$736,MATCH($A119,Descriptions!$B$4:$B$736,))</f>
        <v>0</v>
      </c>
      <c r="C119" s="9">
        <f t="shared" si="3"/>
        <v>10100</v>
      </c>
      <c r="D119" s="9">
        <f t="shared" si="4"/>
        <v>10600</v>
      </c>
      <c r="E119" s="2"/>
      <c r="F119">
        <v>2676</v>
      </c>
      <c r="G119">
        <v>1476</v>
      </c>
      <c r="H119">
        <v>783.74</v>
      </c>
      <c r="I119">
        <v>783.74</v>
      </c>
      <c r="J119">
        <v>179.05</v>
      </c>
      <c r="K119">
        <v>90.64</v>
      </c>
      <c r="L119">
        <v>271.55</v>
      </c>
      <c r="M119">
        <v>106.44</v>
      </c>
      <c r="N119">
        <v>136.06</v>
      </c>
      <c r="P119">
        <v>0</v>
      </c>
      <c r="Q119" s="2"/>
      <c r="R119">
        <v>2676</v>
      </c>
      <c r="S119">
        <v>1476</v>
      </c>
      <c r="T119">
        <v>879.5</v>
      </c>
      <c r="U119">
        <v>879.5</v>
      </c>
      <c r="V119">
        <v>211.88</v>
      </c>
      <c r="W119">
        <v>93.23</v>
      </c>
      <c r="X119">
        <v>375.85</v>
      </c>
      <c r="Y119">
        <v>111.03</v>
      </c>
      <c r="Z119">
        <v>87.51</v>
      </c>
      <c r="AB119">
        <v>0</v>
      </c>
    </row>
    <row r="120" spans="1:28" x14ac:dyDescent="0.15">
      <c r="A120" t="str">
        <f t="shared" si="5"/>
        <v>2676-1476</v>
      </c>
      <c r="B120">
        <f>INDEX(Descriptions!$C$4:$C$736,MATCH($A120,Descriptions!$B$4:$B$736,))</f>
        <v>0</v>
      </c>
      <c r="C120" s="9">
        <f t="shared" si="3"/>
        <v>10100</v>
      </c>
      <c r="D120" s="9">
        <f t="shared" si="4"/>
        <v>10600</v>
      </c>
      <c r="E120" s="2"/>
      <c r="F120">
        <v>2676</v>
      </c>
      <c r="G120">
        <v>1476</v>
      </c>
      <c r="H120">
        <v>783.74</v>
      </c>
      <c r="I120">
        <v>783.74</v>
      </c>
      <c r="J120">
        <v>179.05</v>
      </c>
      <c r="K120">
        <v>90.64</v>
      </c>
      <c r="L120">
        <v>271.55</v>
      </c>
      <c r="M120">
        <v>106.44</v>
      </c>
      <c r="N120">
        <v>136.06</v>
      </c>
      <c r="P120">
        <v>0</v>
      </c>
      <c r="Q120" s="2"/>
      <c r="R120">
        <v>2676</v>
      </c>
      <c r="S120">
        <v>1476</v>
      </c>
      <c r="T120">
        <v>879.5</v>
      </c>
      <c r="U120">
        <v>879.5</v>
      </c>
      <c r="V120">
        <v>211.88</v>
      </c>
      <c r="W120">
        <v>93.23</v>
      </c>
      <c r="X120">
        <v>375.85</v>
      </c>
      <c r="Y120">
        <v>111.03</v>
      </c>
      <c r="Z120">
        <v>87.51</v>
      </c>
      <c r="AB120">
        <v>0</v>
      </c>
    </row>
    <row r="121" spans="1:28" x14ac:dyDescent="0.15">
      <c r="A121" t="str">
        <f t="shared" si="5"/>
        <v>1477-1476</v>
      </c>
      <c r="B121">
        <f>INDEX(Descriptions!$C$4:$C$736,MATCH($A121,Descriptions!$B$4:$B$736,))</f>
        <v>0</v>
      </c>
      <c r="C121" s="9">
        <f t="shared" si="3"/>
        <v>9500</v>
      </c>
      <c r="D121" s="9">
        <f t="shared" si="4"/>
        <v>9900</v>
      </c>
      <c r="E121" s="2"/>
      <c r="F121">
        <v>1477</v>
      </c>
      <c r="G121">
        <v>1476</v>
      </c>
      <c r="H121">
        <v>580.1</v>
      </c>
      <c r="I121">
        <v>579.94000000000005</v>
      </c>
      <c r="J121">
        <v>50.07</v>
      </c>
      <c r="K121">
        <v>84.25</v>
      </c>
      <c r="L121">
        <v>290.45</v>
      </c>
      <c r="M121">
        <v>69.37</v>
      </c>
      <c r="N121">
        <v>85.96</v>
      </c>
      <c r="P121">
        <v>0</v>
      </c>
      <c r="Q121" s="2"/>
      <c r="R121">
        <v>1477</v>
      </c>
      <c r="S121">
        <v>1476</v>
      </c>
      <c r="T121">
        <v>988.51</v>
      </c>
      <c r="U121">
        <v>983.85</v>
      </c>
      <c r="V121">
        <v>400.43</v>
      </c>
      <c r="W121">
        <v>62.6</v>
      </c>
      <c r="X121">
        <v>319.31</v>
      </c>
      <c r="Y121">
        <v>108.87</v>
      </c>
      <c r="Z121">
        <v>97.29</v>
      </c>
      <c r="AB121">
        <v>0</v>
      </c>
    </row>
    <row r="122" spans="1:28" x14ac:dyDescent="0.15">
      <c r="A122" t="str">
        <f t="shared" si="5"/>
        <v>1477-1476</v>
      </c>
      <c r="B122">
        <f>INDEX(Descriptions!$C$4:$C$736,MATCH($A122,Descriptions!$B$4:$B$736,))</f>
        <v>0</v>
      </c>
      <c r="C122" s="9">
        <f t="shared" si="3"/>
        <v>9500</v>
      </c>
      <c r="D122" s="9">
        <f t="shared" si="4"/>
        <v>9900</v>
      </c>
      <c r="E122" s="2"/>
      <c r="F122">
        <v>1477</v>
      </c>
      <c r="G122">
        <v>1476</v>
      </c>
      <c r="H122">
        <v>580.1</v>
      </c>
      <c r="I122">
        <v>579.94000000000005</v>
      </c>
      <c r="J122">
        <v>50.07</v>
      </c>
      <c r="K122">
        <v>84.25</v>
      </c>
      <c r="L122">
        <v>290.45</v>
      </c>
      <c r="M122">
        <v>69.37</v>
      </c>
      <c r="N122">
        <v>85.96</v>
      </c>
      <c r="P122">
        <v>0</v>
      </c>
      <c r="Q122" s="2"/>
      <c r="R122">
        <v>1477</v>
      </c>
      <c r="S122">
        <v>1476</v>
      </c>
      <c r="T122">
        <v>988.51</v>
      </c>
      <c r="U122">
        <v>983.85</v>
      </c>
      <c r="V122">
        <v>400.43</v>
      </c>
      <c r="W122">
        <v>62.6</v>
      </c>
      <c r="X122">
        <v>319.31</v>
      </c>
      <c r="Y122">
        <v>108.87</v>
      </c>
      <c r="Z122">
        <v>97.29</v>
      </c>
      <c r="AB122">
        <v>0</v>
      </c>
    </row>
    <row r="123" spans="1:28" x14ac:dyDescent="0.15">
      <c r="A123" t="str">
        <f t="shared" si="5"/>
        <v>1604-1477</v>
      </c>
      <c r="B123">
        <f>INDEX(Descriptions!$C$4:$C$736,MATCH($A123,Descriptions!$B$4:$B$736,))</f>
        <v>0</v>
      </c>
      <c r="C123" s="9">
        <f t="shared" si="3"/>
        <v>9500</v>
      </c>
      <c r="D123" s="9">
        <f t="shared" si="4"/>
        <v>9900</v>
      </c>
      <c r="E123" s="2"/>
      <c r="F123">
        <v>1604</v>
      </c>
      <c r="G123">
        <v>1477</v>
      </c>
      <c r="H123">
        <v>580.1</v>
      </c>
      <c r="I123">
        <v>579.94000000000005</v>
      </c>
      <c r="J123">
        <v>50.07</v>
      </c>
      <c r="K123">
        <v>84.25</v>
      </c>
      <c r="L123">
        <v>290.45</v>
      </c>
      <c r="M123">
        <v>69.37</v>
      </c>
      <c r="N123">
        <v>85.96</v>
      </c>
      <c r="P123">
        <v>0</v>
      </c>
      <c r="Q123" s="2"/>
      <c r="R123">
        <v>1604</v>
      </c>
      <c r="S123">
        <v>1477</v>
      </c>
      <c r="T123">
        <v>988.51</v>
      </c>
      <c r="U123">
        <v>983.85</v>
      </c>
      <c r="V123">
        <v>400.43</v>
      </c>
      <c r="W123">
        <v>62.6</v>
      </c>
      <c r="X123">
        <v>319.31</v>
      </c>
      <c r="Y123">
        <v>108.87</v>
      </c>
      <c r="Z123">
        <v>97.29</v>
      </c>
      <c r="AB123">
        <v>0</v>
      </c>
    </row>
    <row r="124" spans="1:28" x14ac:dyDescent="0.15">
      <c r="A124" t="str">
        <f t="shared" si="5"/>
        <v>1604-1477</v>
      </c>
      <c r="B124">
        <f>INDEX(Descriptions!$C$4:$C$736,MATCH($A124,Descriptions!$B$4:$B$736,))</f>
        <v>0</v>
      </c>
      <c r="C124" s="9">
        <f t="shared" si="3"/>
        <v>9500</v>
      </c>
      <c r="D124" s="9">
        <f t="shared" si="4"/>
        <v>9900</v>
      </c>
      <c r="E124" s="2"/>
      <c r="F124">
        <v>1604</v>
      </c>
      <c r="G124">
        <v>1477</v>
      </c>
      <c r="H124">
        <v>580.1</v>
      </c>
      <c r="I124">
        <v>579.94000000000005</v>
      </c>
      <c r="J124">
        <v>50.07</v>
      </c>
      <c r="K124">
        <v>84.25</v>
      </c>
      <c r="L124">
        <v>290.45</v>
      </c>
      <c r="M124">
        <v>69.37</v>
      </c>
      <c r="N124">
        <v>85.96</v>
      </c>
      <c r="P124">
        <v>0</v>
      </c>
      <c r="Q124" s="2"/>
      <c r="R124">
        <v>1604</v>
      </c>
      <c r="S124">
        <v>1477</v>
      </c>
      <c r="T124">
        <v>988.51</v>
      </c>
      <c r="U124">
        <v>983.85</v>
      </c>
      <c r="V124">
        <v>400.43</v>
      </c>
      <c r="W124">
        <v>62.6</v>
      </c>
      <c r="X124">
        <v>319.31</v>
      </c>
      <c r="Y124">
        <v>108.87</v>
      </c>
      <c r="Z124">
        <v>97.29</v>
      </c>
      <c r="AB124">
        <v>0</v>
      </c>
    </row>
    <row r="125" spans="1:28" x14ac:dyDescent="0.15">
      <c r="A125" t="str">
        <f t="shared" si="5"/>
        <v>1476-1477</v>
      </c>
      <c r="B125">
        <f>INDEX(Descriptions!$C$4:$C$736,MATCH($A125,Descriptions!$B$4:$B$736,))</f>
        <v>0</v>
      </c>
      <c r="C125" s="9">
        <f t="shared" si="3"/>
        <v>10100</v>
      </c>
      <c r="D125" s="9">
        <f t="shared" si="4"/>
        <v>10600</v>
      </c>
      <c r="E125" s="2"/>
      <c r="F125">
        <v>1476</v>
      </c>
      <c r="G125">
        <v>1477</v>
      </c>
      <c r="H125">
        <v>783.74</v>
      </c>
      <c r="I125">
        <v>783.74</v>
      </c>
      <c r="J125">
        <v>179.05</v>
      </c>
      <c r="K125">
        <v>90.64</v>
      </c>
      <c r="L125">
        <v>271.55</v>
      </c>
      <c r="M125">
        <v>106.44</v>
      </c>
      <c r="N125">
        <v>136.06</v>
      </c>
      <c r="P125">
        <v>0</v>
      </c>
      <c r="Q125" s="2"/>
      <c r="R125">
        <v>1476</v>
      </c>
      <c r="S125">
        <v>1477</v>
      </c>
      <c r="T125">
        <v>879.5</v>
      </c>
      <c r="U125">
        <v>879.5</v>
      </c>
      <c r="V125">
        <v>211.88</v>
      </c>
      <c r="W125">
        <v>93.23</v>
      </c>
      <c r="X125">
        <v>375.85</v>
      </c>
      <c r="Y125">
        <v>111.03</v>
      </c>
      <c r="Z125">
        <v>87.51</v>
      </c>
      <c r="AB125">
        <v>0</v>
      </c>
    </row>
    <row r="126" spans="1:28" x14ac:dyDescent="0.15">
      <c r="A126" t="str">
        <f t="shared" si="5"/>
        <v>1476-1477</v>
      </c>
      <c r="B126">
        <f>INDEX(Descriptions!$C$4:$C$736,MATCH($A126,Descriptions!$B$4:$B$736,))</f>
        <v>0</v>
      </c>
      <c r="C126" s="9">
        <f t="shared" si="3"/>
        <v>10100</v>
      </c>
      <c r="D126" s="9">
        <f t="shared" si="4"/>
        <v>10600</v>
      </c>
      <c r="E126" s="2"/>
      <c r="F126">
        <v>1476</v>
      </c>
      <c r="G126">
        <v>1477</v>
      </c>
      <c r="H126">
        <v>783.74</v>
      </c>
      <c r="I126">
        <v>783.74</v>
      </c>
      <c r="J126">
        <v>179.05</v>
      </c>
      <c r="K126">
        <v>90.64</v>
      </c>
      <c r="L126">
        <v>271.55</v>
      </c>
      <c r="M126">
        <v>106.44</v>
      </c>
      <c r="N126">
        <v>136.06</v>
      </c>
      <c r="P126">
        <v>0</v>
      </c>
      <c r="Q126" s="2"/>
      <c r="R126">
        <v>1476</v>
      </c>
      <c r="S126">
        <v>1477</v>
      </c>
      <c r="T126">
        <v>879.5</v>
      </c>
      <c r="U126">
        <v>879.5</v>
      </c>
      <c r="V126">
        <v>211.88</v>
      </c>
      <c r="W126">
        <v>93.23</v>
      </c>
      <c r="X126">
        <v>375.85</v>
      </c>
      <c r="Y126">
        <v>111.03</v>
      </c>
      <c r="Z126">
        <v>87.51</v>
      </c>
      <c r="AB126">
        <v>0</v>
      </c>
    </row>
    <row r="127" spans="1:28" x14ac:dyDescent="0.15">
      <c r="A127" t="str">
        <f t="shared" si="5"/>
        <v>1607-1478</v>
      </c>
      <c r="B127">
        <f>INDEX(Descriptions!$C$4:$C$736,MATCH($A127,Descriptions!$B$4:$B$736,))</f>
        <v>0</v>
      </c>
      <c r="C127" s="9">
        <f t="shared" si="3"/>
        <v>17700</v>
      </c>
      <c r="D127" s="9">
        <f t="shared" si="4"/>
        <v>18500</v>
      </c>
      <c r="E127" s="2"/>
      <c r="F127">
        <v>1607</v>
      </c>
      <c r="G127">
        <v>1478</v>
      </c>
      <c r="H127">
        <v>1056.96</v>
      </c>
      <c r="I127">
        <v>1056.94</v>
      </c>
      <c r="J127">
        <v>328.15</v>
      </c>
      <c r="K127">
        <v>61.66</v>
      </c>
      <c r="L127">
        <v>324.39999999999998</v>
      </c>
      <c r="M127">
        <v>146.59</v>
      </c>
      <c r="N127">
        <v>186.16</v>
      </c>
      <c r="P127">
        <v>10</v>
      </c>
      <c r="Q127" s="2"/>
      <c r="R127">
        <v>1607</v>
      </c>
      <c r="S127">
        <v>1478</v>
      </c>
      <c r="T127">
        <v>1860.18</v>
      </c>
      <c r="U127">
        <v>1853.26</v>
      </c>
      <c r="V127">
        <v>845.78</v>
      </c>
      <c r="W127">
        <v>85.25</v>
      </c>
      <c r="X127">
        <v>612.03</v>
      </c>
      <c r="Y127">
        <v>149.19999999999999</v>
      </c>
      <c r="Z127">
        <v>155.93</v>
      </c>
      <c r="AB127">
        <v>12</v>
      </c>
    </row>
    <row r="128" spans="1:28" x14ac:dyDescent="0.15">
      <c r="A128" t="str">
        <f t="shared" si="5"/>
        <v>1607-1478</v>
      </c>
      <c r="B128">
        <f>INDEX(Descriptions!$C$4:$C$736,MATCH($A128,Descriptions!$B$4:$B$736,))</f>
        <v>0</v>
      </c>
      <c r="C128" s="9">
        <f t="shared" si="3"/>
        <v>17700</v>
      </c>
      <c r="D128" s="9">
        <f t="shared" si="4"/>
        <v>18500</v>
      </c>
      <c r="E128" s="2"/>
      <c r="F128">
        <v>1607</v>
      </c>
      <c r="G128">
        <v>1478</v>
      </c>
      <c r="H128">
        <v>1056.96</v>
      </c>
      <c r="I128">
        <v>1056.94</v>
      </c>
      <c r="J128">
        <v>328.15</v>
      </c>
      <c r="K128">
        <v>61.66</v>
      </c>
      <c r="L128">
        <v>324.39999999999998</v>
      </c>
      <c r="M128">
        <v>146.59</v>
      </c>
      <c r="N128">
        <v>186.16</v>
      </c>
      <c r="P128">
        <v>10</v>
      </c>
      <c r="Q128" s="2"/>
      <c r="R128">
        <v>1607</v>
      </c>
      <c r="S128">
        <v>1478</v>
      </c>
      <c r="T128">
        <v>1860.18</v>
      </c>
      <c r="U128">
        <v>1853.26</v>
      </c>
      <c r="V128">
        <v>845.78</v>
      </c>
      <c r="W128">
        <v>85.25</v>
      </c>
      <c r="X128">
        <v>612.03</v>
      </c>
      <c r="Y128">
        <v>149.19999999999999</v>
      </c>
      <c r="Z128">
        <v>155.93</v>
      </c>
      <c r="AB128">
        <v>12</v>
      </c>
    </row>
    <row r="129" spans="1:28" x14ac:dyDescent="0.15">
      <c r="A129" t="str">
        <f t="shared" si="5"/>
        <v>1485-1478</v>
      </c>
      <c r="B129">
        <f>INDEX(Descriptions!$C$4:$C$736,MATCH($A129,Descriptions!$B$4:$B$736,))</f>
        <v>0</v>
      </c>
      <c r="C129" s="9">
        <f t="shared" si="3"/>
        <v>21000</v>
      </c>
      <c r="D129" s="9">
        <f t="shared" si="4"/>
        <v>22000</v>
      </c>
      <c r="E129" s="2"/>
      <c r="F129">
        <v>1485</v>
      </c>
      <c r="G129">
        <v>1478</v>
      </c>
      <c r="H129">
        <v>2300.41</v>
      </c>
      <c r="I129">
        <v>2300.11</v>
      </c>
      <c r="J129">
        <v>1036.92</v>
      </c>
      <c r="K129">
        <v>111.37</v>
      </c>
      <c r="L129">
        <v>724.69</v>
      </c>
      <c r="M129">
        <v>244.49</v>
      </c>
      <c r="N129">
        <v>167.93</v>
      </c>
      <c r="P129">
        <v>15</v>
      </c>
      <c r="Q129" s="2"/>
      <c r="R129">
        <v>1485</v>
      </c>
      <c r="S129">
        <v>1478</v>
      </c>
      <c r="T129">
        <v>1205.78</v>
      </c>
      <c r="U129">
        <v>1204.69</v>
      </c>
      <c r="V129">
        <v>316.60000000000002</v>
      </c>
      <c r="W129">
        <v>68.69</v>
      </c>
      <c r="X129">
        <v>553.74</v>
      </c>
      <c r="Y129">
        <v>105.77</v>
      </c>
      <c r="Z129">
        <v>148.99</v>
      </c>
      <c r="AB129">
        <v>12</v>
      </c>
    </row>
    <row r="130" spans="1:28" x14ac:dyDescent="0.15">
      <c r="A130" t="str">
        <f t="shared" si="5"/>
        <v>1485-1478</v>
      </c>
      <c r="B130">
        <f>INDEX(Descriptions!$C$4:$C$736,MATCH($A130,Descriptions!$B$4:$B$736,))</f>
        <v>0</v>
      </c>
      <c r="C130" s="9">
        <f t="shared" si="3"/>
        <v>21000</v>
      </c>
      <c r="D130" s="9">
        <f t="shared" si="4"/>
        <v>22000</v>
      </c>
      <c r="E130" s="2"/>
      <c r="F130">
        <v>1485</v>
      </c>
      <c r="G130">
        <v>1478</v>
      </c>
      <c r="H130">
        <v>2300.41</v>
      </c>
      <c r="I130">
        <v>2300.11</v>
      </c>
      <c r="J130">
        <v>1036.92</v>
      </c>
      <c r="K130">
        <v>111.37</v>
      </c>
      <c r="L130">
        <v>724.69</v>
      </c>
      <c r="M130">
        <v>244.49</v>
      </c>
      <c r="N130">
        <v>167.93</v>
      </c>
      <c r="P130">
        <v>15</v>
      </c>
      <c r="Q130" s="2"/>
      <c r="R130">
        <v>1485</v>
      </c>
      <c r="S130">
        <v>1478</v>
      </c>
      <c r="T130">
        <v>1205.78</v>
      </c>
      <c r="U130">
        <v>1204.69</v>
      </c>
      <c r="V130">
        <v>316.60000000000002</v>
      </c>
      <c r="W130">
        <v>68.69</v>
      </c>
      <c r="X130">
        <v>553.74</v>
      </c>
      <c r="Y130">
        <v>105.77</v>
      </c>
      <c r="Z130">
        <v>148.99</v>
      </c>
      <c r="AB130">
        <v>12</v>
      </c>
    </row>
    <row r="131" spans="1:28" x14ac:dyDescent="0.15">
      <c r="A131" t="str">
        <f t="shared" si="5"/>
        <v>3656-1481</v>
      </c>
      <c r="B131">
        <f>INDEX(Descriptions!$C$4:$C$736,MATCH($A131,Descriptions!$B$4:$B$736,))</f>
        <v>0</v>
      </c>
      <c r="C131" s="9">
        <f t="shared" si="3"/>
        <v>20900</v>
      </c>
      <c r="D131" s="9">
        <f t="shared" si="4"/>
        <v>21900</v>
      </c>
      <c r="E131" s="2"/>
      <c r="F131">
        <v>3656</v>
      </c>
      <c r="G131">
        <v>1481</v>
      </c>
      <c r="H131">
        <v>1760.58</v>
      </c>
      <c r="I131">
        <v>1730.08</v>
      </c>
      <c r="J131">
        <v>620.62</v>
      </c>
      <c r="K131">
        <v>148.93</v>
      </c>
      <c r="L131">
        <v>627.49</v>
      </c>
      <c r="M131">
        <v>240.95</v>
      </c>
      <c r="N131">
        <v>107.59</v>
      </c>
      <c r="P131">
        <v>15</v>
      </c>
      <c r="Q131" s="2"/>
      <c r="R131">
        <v>3656</v>
      </c>
      <c r="S131">
        <v>1481</v>
      </c>
      <c r="T131">
        <v>1727.94</v>
      </c>
      <c r="U131">
        <v>1725.76</v>
      </c>
      <c r="V131">
        <v>566.73</v>
      </c>
      <c r="W131">
        <v>160.1</v>
      </c>
      <c r="X131">
        <v>745.79</v>
      </c>
      <c r="Y131">
        <v>119.13</v>
      </c>
      <c r="Z131">
        <v>118.19</v>
      </c>
      <c r="AB131">
        <v>18</v>
      </c>
    </row>
    <row r="132" spans="1:28" x14ac:dyDescent="0.15">
      <c r="A132" t="str">
        <f t="shared" si="5"/>
        <v>3656-1481</v>
      </c>
      <c r="B132">
        <f>INDEX(Descriptions!$C$4:$C$736,MATCH($A132,Descriptions!$B$4:$B$736,))</f>
        <v>0</v>
      </c>
      <c r="C132" s="9">
        <f t="shared" ref="C132:C195" si="6">ROUND((I132*AM_Fac+T132*PM_fac)*AADT,-2)</f>
        <v>20900</v>
      </c>
      <c r="D132" s="9">
        <f t="shared" ref="D132:D195" si="7">ROUND(C132*AAWT,-2)</f>
        <v>21900</v>
      </c>
      <c r="E132" s="2"/>
      <c r="F132">
        <v>3656</v>
      </c>
      <c r="G132">
        <v>1481</v>
      </c>
      <c r="H132">
        <v>1760.58</v>
      </c>
      <c r="I132">
        <v>1730.09</v>
      </c>
      <c r="J132">
        <v>620.62</v>
      </c>
      <c r="K132">
        <v>148.93</v>
      </c>
      <c r="L132">
        <v>627.49</v>
      </c>
      <c r="M132">
        <v>240.95</v>
      </c>
      <c r="N132">
        <v>107.59</v>
      </c>
      <c r="P132">
        <v>15</v>
      </c>
      <c r="Q132" s="2"/>
      <c r="R132">
        <v>3656</v>
      </c>
      <c r="S132">
        <v>1481</v>
      </c>
      <c r="T132">
        <v>1727.94</v>
      </c>
      <c r="U132">
        <v>1725.76</v>
      </c>
      <c r="V132">
        <v>566.73</v>
      </c>
      <c r="W132">
        <v>160.1</v>
      </c>
      <c r="X132">
        <v>745.79</v>
      </c>
      <c r="Y132">
        <v>119.13</v>
      </c>
      <c r="Z132">
        <v>118.19</v>
      </c>
      <c r="AB132">
        <v>18</v>
      </c>
    </row>
    <row r="133" spans="1:28" x14ac:dyDescent="0.15">
      <c r="A133" t="str">
        <f t="shared" ref="A133:A196" si="8">CONCATENATE(F133,"-",G133)</f>
        <v>1482-1481</v>
      </c>
      <c r="B133">
        <f>INDEX(Descriptions!$C$4:$C$736,MATCH($A133,Descriptions!$B$4:$B$736,))</f>
        <v>0</v>
      </c>
      <c r="C133" s="9">
        <f t="shared" si="6"/>
        <v>19000</v>
      </c>
      <c r="D133" s="9">
        <f t="shared" si="7"/>
        <v>19900</v>
      </c>
      <c r="E133" s="2"/>
      <c r="F133">
        <v>1482</v>
      </c>
      <c r="G133">
        <v>1481</v>
      </c>
      <c r="H133">
        <v>1269.43</v>
      </c>
      <c r="I133">
        <v>1269</v>
      </c>
      <c r="J133">
        <v>301.33999999999997</v>
      </c>
      <c r="K133">
        <v>111.65</v>
      </c>
      <c r="L133">
        <v>501.89</v>
      </c>
      <c r="M133">
        <v>136.44999999999999</v>
      </c>
      <c r="N133">
        <v>203.1</v>
      </c>
      <c r="P133">
        <v>15</v>
      </c>
      <c r="Q133" s="2"/>
      <c r="R133">
        <v>1482</v>
      </c>
      <c r="S133">
        <v>1481</v>
      </c>
      <c r="T133">
        <v>1866.26</v>
      </c>
      <c r="U133">
        <v>1866.23</v>
      </c>
      <c r="V133">
        <v>723.35</v>
      </c>
      <c r="W133">
        <v>106.52</v>
      </c>
      <c r="X133">
        <v>805.3</v>
      </c>
      <c r="Y133">
        <v>104.58</v>
      </c>
      <c r="Z133">
        <v>108.52</v>
      </c>
      <c r="AB133">
        <v>18</v>
      </c>
    </row>
    <row r="134" spans="1:28" x14ac:dyDescent="0.15">
      <c r="A134" t="str">
        <f t="shared" si="8"/>
        <v>1482-1481</v>
      </c>
      <c r="B134">
        <f>INDEX(Descriptions!$C$4:$C$736,MATCH($A134,Descriptions!$B$4:$B$736,))</f>
        <v>0</v>
      </c>
      <c r="C134" s="9">
        <f t="shared" si="6"/>
        <v>19000</v>
      </c>
      <c r="D134" s="9">
        <f t="shared" si="7"/>
        <v>19900</v>
      </c>
      <c r="E134" s="2"/>
      <c r="F134">
        <v>1482</v>
      </c>
      <c r="G134">
        <v>1481</v>
      </c>
      <c r="H134">
        <v>1269.43</v>
      </c>
      <c r="I134">
        <v>1269</v>
      </c>
      <c r="J134">
        <v>301.33999999999997</v>
      </c>
      <c r="K134">
        <v>111.65</v>
      </c>
      <c r="L134">
        <v>501.89</v>
      </c>
      <c r="M134">
        <v>136.44999999999999</v>
      </c>
      <c r="N134">
        <v>203.1</v>
      </c>
      <c r="P134">
        <v>15</v>
      </c>
      <c r="Q134" s="2"/>
      <c r="R134">
        <v>1482</v>
      </c>
      <c r="S134">
        <v>1481</v>
      </c>
      <c r="T134">
        <v>1866.26</v>
      </c>
      <c r="U134">
        <v>1866.23</v>
      </c>
      <c r="V134">
        <v>723.35</v>
      </c>
      <c r="W134">
        <v>106.52</v>
      </c>
      <c r="X134">
        <v>805.3</v>
      </c>
      <c r="Y134">
        <v>104.58</v>
      </c>
      <c r="Z134">
        <v>108.52</v>
      </c>
      <c r="AB134">
        <v>18</v>
      </c>
    </row>
    <row r="135" spans="1:28" x14ac:dyDescent="0.15">
      <c r="A135" t="str">
        <f t="shared" si="8"/>
        <v>1481-1482</v>
      </c>
      <c r="B135">
        <f>INDEX(Descriptions!$C$4:$C$736,MATCH($A135,Descriptions!$B$4:$B$736,))</f>
        <v>0</v>
      </c>
      <c r="C135" s="9">
        <f t="shared" si="6"/>
        <v>20900</v>
      </c>
      <c r="D135" s="9">
        <f t="shared" si="7"/>
        <v>21900</v>
      </c>
      <c r="E135" s="2"/>
      <c r="F135">
        <v>1481</v>
      </c>
      <c r="G135">
        <v>1482</v>
      </c>
      <c r="H135">
        <v>1760.58</v>
      </c>
      <c r="I135">
        <v>1730.08</v>
      </c>
      <c r="J135">
        <v>620.62</v>
      </c>
      <c r="K135">
        <v>148.93</v>
      </c>
      <c r="L135">
        <v>627.49</v>
      </c>
      <c r="M135">
        <v>240.95</v>
      </c>
      <c r="N135">
        <v>107.59</v>
      </c>
      <c r="P135">
        <v>15</v>
      </c>
      <c r="Q135" s="2"/>
      <c r="R135">
        <v>1481</v>
      </c>
      <c r="S135">
        <v>1482</v>
      </c>
      <c r="T135">
        <v>1727.94</v>
      </c>
      <c r="U135">
        <v>1725.76</v>
      </c>
      <c r="V135">
        <v>566.73</v>
      </c>
      <c r="W135">
        <v>160.1</v>
      </c>
      <c r="X135">
        <v>745.79</v>
      </c>
      <c r="Y135">
        <v>119.13</v>
      </c>
      <c r="Z135">
        <v>118.19</v>
      </c>
      <c r="AB135">
        <v>18</v>
      </c>
    </row>
    <row r="136" spans="1:28" x14ac:dyDescent="0.15">
      <c r="A136" t="str">
        <f t="shared" si="8"/>
        <v>1481-1482</v>
      </c>
      <c r="B136">
        <f>INDEX(Descriptions!$C$4:$C$736,MATCH($A136,Descriptions!$B$4:$B$736,))</f>
        <v>0</v>
      </c>
      <c r="C136" s="9">
        <f t="shared" si="6"/>
        <v>2700</v>
      </c>
      <c r="D136" s="9">
        <f t="shared" si="7"/>
        <v>2800</v>
      </c>
      <c r="E136" s="2"/>
      <c r="F136">
        <v>1481</v>
      </c>
      <c r="G136">
        <v>1482</v>
      </c>
      <c r="H136">
        <v>220.12</v>
      </c>
      <c r="I136">
        <v>216.3</v>
      </c>
      <c r="J136">
        <v>56.06</v>
      </c>
      <c r="K136">
        <v>17.71</v>
      </c>
      <c r="L136">
        <v>117.12</v>
      </c>
      <c r="M136">
        <v>22.46</v>
      </c>
      <c r="N136">
        <v>6.77</v>
      </c>
      <c r="P136">
        <v>0</v>
      </c>
      <c r="Q136" s="2"/>
      <c r="R136">
        <v>1481</v>
      </c>
      <c r="S136">
        <v>1482</v>
      </c>
      <c r="T136">
        <v>230.29</v>
      </c>
      <c r="U136">
        <v>230</v>
      </c>
      <c r="V136">
        <v>65.709999999999994</v>
      </c>
      <c r="W136">
        <v>12.23</v>
      </c>
      <c r="X136">
        <v>131.38</v>
      </c>
      <c r="Y136">
        <v>12.8</v>
      </c>
      <c r="Z136">
        <v>8.17</v>
      </c>
      <c r="AB136">
        <v>0</v>
      </c>
    </row>
    <row r="137" spans="1:28" x14ac:dyDescent="0.15">
      <c r="A137" t="str">
        <f t="shared" si="8"/>
        <v>1481-1482</v>
      </c>
      <c r="B137">
        <f>INDEX(Descriptions!$C$4:$C$736,MATCH($A137,Descriptions!$B$4:$B$736,))</f>
        <v>0</v>
      </c>
      <c r="C137" s="9">
        <f t="shared" si="6"/>
        <v>15900</v>
      </c>
      <c r="D137" s="9">
        <f t="shared" si="7"/>
        <v>16600</v>
      </c>
      <c r="E137" s="2"/>
      <c r="F137">
        <v>1481</v>
      </c>
      <c r="G137">
        <v>1482</v>
      </c>
      <c r="H137">
        <v>1311.75</v>
      </c>
      <c r="I137">
        <v>1289.03</v>
      </c>
      <c r="J137">
        <v>471.02</v>
      </c>
      <c r="K137">
        <v>117.76</v>
      </c>
      <c r="L137">
        <v>460.52</v>
      </c>
      <c r="M137">
        <v>167.85</v>
      </c>
      <c r="N137">
        <v>79.599999999999994</v>
      </c>
      <c r="P137">
        <v>15</v>
      </c>
      <c r="Q137" s="2"/>
      <c r="R137">
        <v>1481</v>
      </c>
      <c r="S137">
        <v>1482</v>
      </c>
      <c r="T137">
        <v>1349.77</v>
      </c>
      <c r="U137">
        <v>1348.07</v>
      </c>
      <c r="V137">
        <v>474.2</v>
      </c>
      <c r="W137">
        <v>134.75</v>
      </c>
      <c r="X137">
        <v>565.79</v>
      </c>
      <c r="Y137">
        <v>88.6</v>
      </c>
      <c r="Z137">
        <v>68.430000000000007</v>
      </c>
      <c r="AB137">
        <v>18</v>
      </c>
    </row>
    <row r="138" spans="1:28" x14ac:dyDescent="0.15">
      <c r="A138" t="str">
        <f t="shared" si="8"/>
        <v>1481-1482</v>
      </c>
      <c r="B138">
        <f>INDEX(Descriptions!$C$4:$C$736,MATCH($A138,Descriptions!$B$4:$B$736,))</f>
        <v>0</v>
      </c>
      <c r="C138" s="9">
        <f t="shared" si="6"/>
        <v>2200</v>
      </c>
      <c r="D138" s="9">
        <f t="shared" si="7"/>
        <v>2300</v>
      </c>
      <c r="E138" s="2"/>
      <c r="F138">
        <v>1481</v>
      </c>
      <c r="G138">
        <v>1482</v>
      </c>
      <c r="H138">
        <v>228.71</v>
      </c>
      <c r="I138">
        <v>224.75</v>
      </c>
      <c r="J138">
        <v>93.55</v>
      </c>
      <c r="K138">
        <v>13.46</v>
      </c>
      <c r="L138">
        <v>49.85</v>
      </c>
      <c r="M138">
        <v>50.65</v>
      </c>
      <c r="N138">
        <v>21.21</v>
      </c>
      <c r="P138">
        <v>0</v>
      </c>
      <c r="Q138" s="2"/>
      <c r="R138">
        <v>1481</v>
      </c>
      <c r="S138">
        <v>1482</v>
      </c>
      <c r="T138">
        <v>147.88</v>
      </c>
      <c r="U138">
        <v>147.69</v>
      </c>
      <c r="V138">
        <v>26.82</v>
      </c>
      <c r="W138">
        <v>13.12</v>
      </c>
      <c r="X138">
        <v>48.62</v>
      </c>
      <c r="Y138">
        <v>17.73</v>
      </c>
      <c r="Z138">
        <v>41.59</v>
      </c>
      <c r="AB138">
        <v>0</v>
      </c>
    </row>
    <row r="139" spans="1:28" x14ac:dyDescent="0.15">
      <c r="A139" t="str">
        <f t="shared" si="8"/>
        <v>1474-1482</v>
      </c>
      <c r="B139">
        <f>INDEX(Descriptions!$C$4:$C$736,MATCH($A139,Descriptions!$B$4:$B$736,))</f>
        <v>0</v>
      </c>
      <c r="C139" s="9">
        <f t="shared" si="6"/>
        <v>7400</v>
      </c>
      <c r="D139" s="9">
        <f t="shared" si="7"/>
        <v>7700</v>
      </c>
      <c r="E139" s="2"/>
      <c r="F139">
        <v>1474</v>
      </c>
      <c r="G139">
        <v>1482</v>
      </c>
      <c r="H139">
        <v>683.06</v>
      </c>
      <c r="I139">
        <v>681.53</v>
      </c>
      <c r="J139">
        <v>317.23</v>
      </c>
      <c r="K139">
        <v>22.72</v>
      </c>
      <c r="L139">
        <v>212.08</v>
      </c>
      <c r="M139">
        <v>81.47</v>
      </c>
      <c r="N139">
        <v>34.57</v>
      </c>
      <c r="P139">
        <v>15</v>
      </c>
      <c r="Q139" s="2"/>
      <c r="R139">
        <v>1474</v>
      </c>
      <c r="S139">
        <v>1482</v>
      </c>
      <c r="T139">
        <v>546.29</v>
      </c>
      <c r="U139">
        <v>546.19000000000005</v>
      </c>
      <c r="V139">
        <v>175.45</v>
      </c>
      <c r="W139">
        <v>26.52</v>
      </c>
      <c r="X139">
        <v>266.7</v>
      </c>
      <c r="Y139">
        <v>36.090000000000003</v>
      </c>
      <c r="Z139">
        <v>26.53</v>
      </c>
      <c r="AB139">
        <v>15</v>
      </c>
    </row>
    <row r="140" spans="1:28" x14ac:dyDescent="0.15">
      <c r="A140" t="str">
        <f t="shared" si="8"/>
        <v>1474-1482</v>
      </c>
      <c r="B140">
        <f>INDEX(Descriptions!$C$4:$C$736,MATCH($A140,Descriptions!$B$4:$B$736,))</f>
        <v>0</v>
      </c>
      <c r="C140" s="9">
        <f t="shared" si="6"/>
        <v>2600</v>
      </c>
      <c r="D140" s="9">
        <f t="shared" si="7"/>
        <v>2700</v>
      </c>
      <c r="E140" s="2"/>
      <c r="F140">
        <v>1474</v>
      </c>
      <c r="G140">
        <v>1482</v>
      </c>
      <c r="H140">
        <v>236.45</v>
      </c>
      <c r="I140">
        <v>235.92</v>
      </c>
      <c r="J140">
        <v>95.8</v>
      </c>
      <c r="K140">
        <v>3.94</v>
      </c>
      <c r="L140">
        <v>92.02</v>
      </c>
      <c r="M140">
        <v>21.06</v>
      </c>
      <c r="N140">
        <v>8.6199999999999992</v>
      </c>
      <c r="P140">
        <v>15</v>
      </c>
      <c r="Q140" s="2"/>
      <c r="R140">
        <v>1474</v>
      </c>
      <c r="S140">
        <v>1482</v>
      </c>
      <c r="T140">
        <v>200.59</v>
      </c>
      <c r="U140">
        <v>200.55</v>
      </c>
      <c r="V140">
        <v>51.64</v>
      </c>
      <c r="W140">
        <v>5.27</v>
      </c>
      <c r="X140">
        <v>112.89</v>
      </c>
      <c r="Y140">
        <v>12.85</v>
      </c>
      <c r="Z140">
        <v>2.94</v>
      </c>
      <c r="AB140">
        <v>15</v>
      </c>
    </row>
    <row r="141" spans="1:28" x14ac:dyDescent="0.15">
      <c r="A141" t="str">
        <f t="shared" si="8"/>
        <v>1474-1482</v>
      </c>
      <c r="B141">
        <f>INDEX(Descriptions!$C$4:$C$736,MATCH($A141,Descriptions!$B$4:$B$736,))</f>
        <v>0</v>
      </c>
      <c r="C141" s="9">
        <f t="shared" si="6"/>
        <v>2700</v>
      </c>
      <c r="D141" s="9">
        <f t="shared" si="7"/>
        <v>2800</v>
      </c>
      <c r="E141" s="2"/>
      <c r="F141">
        <v>1474</v>
      </c>
      <c r="G141">
        <v>1482</v>
      </c>
      <c r="H141">
        <v>263.36</v>
      </c>
      <c r="I141">
        <v>262.77</v>
      </c>
      <c r="J141">
        <v>154.27000000000001</v>
      </c>
      <c r="K141">
        <v>8.27</v>
      </c>
      <c r="L141">
        <v>44.28</v>
      </c>
      <c r="M141">
        <v>44.44</v>
      </c>
      <c r="N141">
        <v>12.1</v>
      </c>
      <c r="P141">
        <v>0</v>
      </c>
      <c r="Q141" s="2"/>
      <c r="R141">
        <v>1474</v>
      </c>
      <c r="S141">
        <v>1482</v>
      </c>
      <c r="T141">
        <v>192.13</v>
      </c>
      <c r="U141">
        <v>192.1</v>
      </c>
      <c r="V141">
        <v>70.11</v>
      </c>
      <c r="W141">
        <v>10.77</v>
      </c>
      <c r="X141">
        <v>72.48</v>
      </c>
      <c r="Y141">
        <v>16.78</v>
      </c>
      <c r="Z141">
        <v>21.99</v>
      </c>
      <c r="AB141">
        <v>0</v>
      </c>
    </row>
    <row r="142" spans="1:28" x14ac:dyDescent="0.15">
      <c r="A142" t="str">
        <f t="shared" si="8"/>
        <v>1474-1482</v>
      </c>
      <c r="B142">
        <f>INDEX(Descriptions!$C$4:$C$736,MATCH($A142,Descriptions!$B$4:$B$736,))</f>
        <v>0</v>
      </c>
      <c r="C142" s="9">
        <f t="shared" si="6"/>
        <v>2000</v>
      </c>
      <c r="D142" s="9">
        <f t="shared" si="7"/>
        <v>2100</v>
      </c>
      <c r="E142" s="2"/>
      <c r="F142">
        <v>1474</v>
      </c>
      <c r="G142">
        <v>1482</v>
      </c>
      <c r="H142">
        <v>183.25</v>
      </c>
      <c r="I142">
        <v>182.84</v>
      </c>
      <c r="J142">
        <v>67.16</v>
      </c>
      <c r="K142">
        <v>10.5</v>
      </c>
      <c r="L142">
        <v>75.78</v>
      </c>
      <c r="M142">
        <v>15.96</v>
      </c>
      <c r="N142">
        <v>13.85</v>
      </c>
      <c r="P142">
        <v>0</v>
      </c>
      <c r="Q142" s="2"/>
      <c r="R142">
        <v>1474</v>
      </c>
      <c r="S142">
        <v>1482</v>
      </c>
      <c r="T142">
        <v>153.57</v>
      </c>
      <c r="U142">
        <v>153.54</v>
      </c>
      <c r="V142">
        <v>53.71</v>
      </c>
      <c r="W142">
        <v>10.48</v>
      </c>
      <c r="X142">
        <v>81.33</v>
      </c>
      <c r="Y142">
        <v>6.45</v>
      </c>
      <c r="Z142">
        <v>1.6</v>
      </c>
      <c r="AB142">
        <v>0</v>
      </c>
    </row>
    <row r="143" spans="1:28" x14ac:dyDescent="0.15">
      <c r="A143" t="str">
        <f t="shared" si="8"/>
        <v>1483-1482</v>
      </c>
      <c r="B143">
        <f>INDEX(Descriptions!$C$4:$C$736,MATCH($A143,Descriptions!$B$4:$B$736,))</f>
        <v>0</v>
      </c>
      <c r="C143" s="9">
        <f t="shared" si="6"/>
        <v>1300</v>
      </c>
      <c r="D143" s="9">
        <f t="shared" si="7"/>
        <v>1400</v>
      </c>
      <c r="E143" s="2"/>
      <c r="F143">
        <v>1483</v>
      </c>
      <c r="G143">
        <v>1482</v>
      </c>
      <c r="H143">
        <v>142.87</v>
      </c>
      <c r="I143">
        <v>142.87</v>
      </c>
      <c r="J143">
        <v>63.68</v>
      </c>
      <c r="K143">
        <v>3.62</v>
      </c>
      <c r="L143">
        <v>21.09</v>
      </c>
      <c r="M143">
        <v>35.69</v>
      </c>
      <c r="N143">
        <v>18.78</v>
      </c>
      <c r="P143">
        <v>0</v>
      </c>
      <c r="Q143" s="2"/>
      <c r="R143">
        <v>1483</v>
      </c>
      <c r="S143">
        <v>1482</v>
      </c>
      <c r="T143">
        <v>77.86</v>
      </c>
      <c r="U143">
        <v>77.86</v>
      </c>
      <c r="V143">
        <v>15.02</v>
      </c>
      <c r="W143">
        <v>4.93</v>
      </c>
      <c r="X143">
        <v>37.630000000000003</v>
      </c>
      <c r="Y143">
        <v>11.34</v>
      </c>
      <c r="Z143">
        <v>8.9499999999999993</v>
      </c>
      <c r="AB143">
        <v>0</v>
      </c>
    </row>
    <row r="144" spans="1:28" x14ac:dyDescent="0.15">
      <c r="A144" t="str">
        <f t="shared" si="8"/>
        <v>1483-1482</v>
      </c>
      <c r="B144">
        <f>INDEX(Descriptions!$C$4:$C$736,MATCH($A144,Descriptions!$B$4:$B$736,))</f>
        <v>0</v>
      </c>
      <c r="C144" s="9">
        <f t="shared" si="6"/>
        <v>12800</v>
      </c>
      <c r="D144" s="9">
        <f t="shared" si="7"/>
        <v>13400</v>
      </c>
      <c r="E144" s="2"/>
      <c r="F144">
        <v>1483</v>
      </c>
      <c r="G144">
        <v>1482</v>
      </c>
      <c r="H144">
        <v>815.12</v>
      </c>
      <c r="I144">
        <v>815.11</v>
      </c>
      <c r="J144">
        <v>175.74</v>
      </c>
      <c r="K144">
        <v>72.83</v>
      </c>
      <c r="L144">
        <v>336.08</v>
      </c>
      <c r="M144">
        <v>85.5</v>
      </c>
      <c r="N144">
        <v>129.97</v>
      </c>
      <c r="P144">
        <v>15</v>
      </c>
      <c r="Q144" s="2"/>
      <c r="R144">
        <v>1483</v>
      </c>
      <c r="S144">
        <v>1482</v>
      </c>
      <c r="T144">
        <v>1299.17</v>
      </c>
      <c r="U144">
        <v>1299.1600000000001</v>
      </c>
      <c r="V144">
        <v>483.01</v>
      </c>
      <c r="W144">
        <v>75.61</v>
      </c>
      <c r="X144">
        <v>589.48</v>
      </c>
      <c r="Y144">
        <v>70.81</v>
      </c>
      <c r="Z144">
        <v>62.24</v>
      </c>
      <c r="AB144">
        <v>18</v>
      </c>
    </row>
    <row r="145" spans="1:28" x14ac:dyDescent="0.15">
      <c r="A145" t="str">
        <f t="shared" si="8"/>
        <v>1483-1482</v>
      </c>
      <c r="B145">
        <f>INDEX(Descriptions!$C$4:$C$736,MATCH($A145,Descriptions!$B$4:$B$736,))</f>
        <v>0</v>
      </c>
      <c r="C145" s="9">
        <f t="shared" si="6"/>
        <v>1900</v>
      </c>
      <c r="D145" s="9">
        <f t="shared" si="7"/>
        <v>2000</v>
      </c>
      <c r="E145" s="2"/>
      <c r="F145">
        <v>1483</v>
      </c>
      <c r="G145">
        <v>1482</v>
      </c>
      <c r="H145">
        <v>124.16</v>
      </c>
      <c r="I145">
        <v>124.16</v>
      </c>
      <c r="J145">
        <v>46.87</v>
      </c>
      <c r="K145">
        <v>3.54</v>
      </c>
      <c r="L145">
        <v>58.49</v>
      </c>
      <c r="M145">
        <v>4.78</v>
      </c>
      <c r="N145">
        <v>0.49</v>
      </c>
      <c r="P145">
        <v>10</v>
      </c>
      <c r="Q145" s="2"/>
      <c r="R145">
        <v>1483</v>
      </c>
      <c r="S145">
        <v>1482</v>
      </c>
      <c r="T145">
        <v>188.3</v>
      </c>
      <c r="U145">
        <v>188.3</v>
      </c>
      <c r="V145">
        <v>43.75</v>
      </c>
      <c r="W145">
        <v>5.34</v>
      </c>
      <c r="X145">
        <v>121.8</v>
      </c>
      <c r="Y145">
        <v>4.1500000000000004</v>
      </c>
      <c r="Z145">
        <v>1.25</v>
      </c>
      <c r="AB145">
        <v>12</v>
      </c>
    </row>
    <row r="146" spans="1:28" x14ac:dyDescent="0.15">
      <c r="A146" t="str">
        <f t="shared" si="8"/>
        <v>1483-1482</v>
      </c>
      <c r="B146">
        <f>INDEX(Descriptions!$C$4:$C$736,MATCH($A146,Descriptions!$B$4:$B$736,))</f>
        <v>0</v>
      </c>
      <c r="C146" s="9">
        <f t="shared" si="6"/>
        <v>16100</v>
      </c>
      <c r="D146" s="9">
        <f t="shared" si="7"/>
        <v>16900</v>
      </c>
      <c r="E146" s="2"/>
      <c r="F146">
        <v>1483</v>
      </c>
      <c r="G146">
        <v>1482</v>
      </c>
      <c r="H146">
        <v>1082.1600000000001</v>
      </c>
      <c r="I146">
        <v>1082.1400000000001</v>
      </c>
      <c r="J146">
        <v>286.29000000000002</v>
      </c>
      <c r="K146">
        <v>79.989999999999995</v>
      </c>
      <c r="L146">
        <v>415.66</v>
      </c>
      <c r="M146">
        <v>125.97</v>
      </c>
      <c r="N146">
        <v>149.24</v>
      </c>
      <c r="P146">
        <v>25</v>
      </c>
      <c r="Q146" s="2"/>
      <c r="R146">
        <v>1483</v>
      </c>
      <c r="S146">
        <v>1482</v>
      </c>
      <c r="T146">
        <v>1565.33</v>
      </c>
      <c r="U146">
        <v>1565.32</v>
      </c>
      <c r="V146">
        <v>541.78</v>
      </c>
      <c r="W146">
        <v>85.89</v>
      </c>
      <c r="X146">
        <v>748.91</v>
      </c>
      <c r="Y146">
        <v>86.3</v>
      </c>
      <c r="Z146">
        <v>72.44</v>
      </c>
      <c r="AB146">
        <v>30</v>
      </c>
    </row>
    <row r="147" spans="1:28" x14ac:dyDescent="0.15">
      <c r="A147" t="str">
        <f t="shared" si="8"/>
        <v>3500-1482</v>
      </c>
      <c r="B147">
        <f>INDEX(Descriptions!$C$4:$C$736,MATCH($A147,Descriptions!$B$4:$B$736,))</f>
        <v>0</v>
      </c>
      <c r="C147" s="9">
        <f t="shared" si="6"/>
        <v>4200</v>
      </c>
      <c r="D147" s="9">
        <f t="shared" si="7"/>
        <v>4400</v>
      </c>
      <c r="E147" s="2"/>
      <c r="F147">
        <v>3500</v>
      </c>
      <c r="G147">
        <v>1482</v>
      </c>
      <c r="H147">
        <v>271.05</v>
      </c>
      <c r="I147">
        <v>271.05</v>
      </c>
      <c r="J147">
        <v>58.44</v>
      </c>
      <c r="K147">
        <v>28.31</v>
      </c>
      <c r="L147">
        <v>90.03</v>
      </c>
      <c r="M147">
        <v>34.99</v>
      </c>
      <c r="N147">
        <v>59.27</v>
      </c>
      <c r="P147">
        <v>0</v>
      </c>
      <c r="Q147" s="2"/>
      <c r="R147">
        <v>3500</v>
      </c>
      <c r="S147">
        <v>1482</v>
      </c>
      <c r="T147">
        <v>413.52</v>
      </c>
      <c r="U147">
        <v>413.52</v>
      </c>
      <c r="V147">
        <v>186.63</v>
      </c>
      <c r="W147">
        <v>20.420000000000002</v>
      </c>
      <c r="X147">
        <v>134.47999999999999</v>
      </c>
      <c r="Y147">
        <v>27.31</v>
      </c>
      <c r="Z147">
        <v>44.68</v>
      </c>
      <c r="AB147">
        <v>0</v>
      </c>
    </row>
    <row r="148" spans="1:28" x14ac:dyDescent="0.15">
      <c r="A148" t="str">
        <f t="shared" si="8"/>
        <v>3500-1482</v>
      </c>
      <c r="B148">
        <f>INDEX(Descriptions!$C$4:$C$736,MATCH($A148,Descriptions!$B$4:$B$736,))</f>
        <v>0</v>
      </c>
      <c r="C148" s="9">
        <f t="shared" si="6"/>
        <v>1900</v>
      </c>
      <c r="D148" s="9">
        <f t="shared" si="7"/>
        <v>2000</v>
      </c>
      <c r="E148" s="2"/>
      <c r="F148">
        <v>3500</v>
      </c>
      <c r="G148">
        <v>1482</v>
      </c>
      <c r="H148">
        <v>131.99</v>
      </c>
      <c r="I148">
        <v>131.99</v>
      </c>
      <c r="J148">
        <v>45.1</v>
      </c>
      <c r="K148">
        <v>3.55</v>
      </c>
      <c r="L148">
        <v>36.92</v>
      </c>
      <c r="M148">
        <v>28.71</v>
      </c>
      <c r="N148">
        <v>17.71</v>
      </c>
      <c r="P148">
        <v>0</v>
      </c>
      <c r="Q148" s="2"/>
      <c r="R148">
        <v>3500</v>
      </c>
      <c r="S148">
        <v>1482</v>
      </c>
      <c r="T148">
        <v>180.49</v>
      </c>
      <c r="U148">
        <v>180.49</v>
      </c>
      <c r="V148">
        <v>104.48</v>
      </c>
      <c r="W148">
        <v>3.65</v>
      </c>
      <c r="X148">
        <v>29.99</v>
      </c>
      <c r="Y148">
        <v>25.4</v>
      </c>
      <c r="Z148">
        <v>16.97</v>
      </c>
      <c r="AB148">
        <v>0</v>
      </c>
    </row>
    <row r="149" spans="1:28" x14ac:dyDescent="0.15">
      <c r="A149" t="str">
        <f t="shared" si="8"/>
        <v>3500-1482</v>
      </c>
      <c r="B149">
        <f>INDEX(Descriptions!$C$4:$C$736,MATCH($A149,Descriptions!$B$4:$B$736,))</f>
        <v>0</v>
      </c>
      <c r="C149" s="9">
        <f t="shared" si="6"/>
        <v>200</v>
      </c>
      <c r="D149" s="9">
        <f t="shared" si="7"/>
        <v>200</v>
      </c>
      <c r="E149" s="2"/>
      <c r="F149">
        <v>3500</v>
      </c>
      <c r="G149">
        <v>1482</v>
      </c>
      <c r="H149">
        <v>0.86</v>
      </c>
      <c r="I149">
        <v>0.86</v>
      </c>
      <c r="J149">
        <v>0.19</v>
      </c>
      <c r="K149">
        <v>0.01</v>
      </c>
      <c r="L149">
        <v>0.12</v>
      </c>
      <c r="M149">
        <v>0.36</v>
      </c>
      <c r="N149">
        <v>0.17</v>
      </c>
      <c r="P149">
        <v>0</v>
      </c>
      <c r="Q149" s="2"/>
      <c r="R149">
        <v>3500</v>
      </c>
      <c r="S149">
        <v>1482</v>
      </c>
      <c r="T149">
        <v>24.1</v>
      </c>
      <c r="U149">
        <v>24.1</v>
      </c>
      <c r="V149">
        <v>8.68</v>
      </c>
      <c r="W149">
        <v>1.47</v>
      </c>
      <c r="X149">
        <v>6.31</v>
      </c>
      <c r="Y149">
        <v>5.38</v>
      </c>
      <c r="Z149">
        <v>2.2599999999999998</v>
      </c>
      <c r="AB149">
        <v>0</v>
      </c>
    </row>
    <row r="150" spans="1:28" x14ac:dyDescent="0.15">
      <c r="A150" t="str">
        <f t="shared" si="8"/>
        <v>3500-1482</v>
      </c>
      <c r="B150">
        <f>INDEX(Descriptions!$C$4:$C$736,MATCH($A150,Descriptions!$B$4:$B$736,))</f>
        <v>0</v>
      </c>
      <c r="C150" s="9">
        <f t="shared" si="6"/>
        <v>6200</v>
      </c>
      <c r="D150" s="9">
        <f t="shared" si="7"/>
        <v>6500</v>
      </c>
      <c r="E150" s="2"/>
      <c r="F150">
        <v>3500</v>
      </c>
      <c r="G150">
        <v>1482</v>
      </c>
      <c r="H150">
        <v>403.91</v>
      </c>
      <c r="I150">
        <v>403.91</v>
      </c>
      <c r="J150">
        <v>103.74</v>
      </c>
      <c r="K150">
        <v>31.87</v>
      </c>
      <c r="L150">
        <v>127.07</v>
      </c>
      <c r="M150">
        <v>64.06</v>
      </c>
      <c r="N150">
        <v>77.16</v>
      </c>
      <c r="P150">
        <v>0</v>
      </c>
      <c r="Q150" s="2"/>
      <c r="R150">
        <v>3500</v>
      </c>
      <c r="S150">
        <v>1482</v>
      </c>
      <c r="T150">
        <v>618.11</v>
      </c>
      <c r="U150">
        <v>618.11</v>
      </c>
      <c r="V150">
        <v>299.77999999999997</v>
      </c>
      <c r="W150">
        <v>25.54</v>
      </c>
      <c r="X150">
        <v>170.79</v>
      </c>
      <c r="Y150">
        <v>58.09</v>
      </c>
      <c r="Z150">
        <v>63.91</v>
      </c>
      <c r="AB150">
        <v>0</v>
      </c>
    </row>
    <row r="151" spans="1:28" x14ac:dyDescent="0.15">
      <c r="A151" t="str">
        <f t="shared" si="8"/>
        <v>1482-1483</v>
      </c>
      <c r="B151">
        <f>INDEX(Descriptions!$C$4:$C$736,MATCH($A151,Descriptions!$B$4:$B$736,))</f>
        <v>0</v>
      </c>
      <c r="C151" s="9">
        <f t="shared" si="6"/>
        <v>18700</v>
      </c>
      <c r="D151" s="9">
        <f t="shared" si="7"/>
        <v>19600</v>
      </c>
      <c r="E151" s="2"/>
      <c r="F151">
        <v>1482</v>
      </c>
      <c r="G151">
        <v>1483</v>
      </c>
      <c r="H151">
        <v>1549.06</v>
      </c>
      <c r="I151">
        <v>1525.81</v>
      </c>
      <c r="J151">
        <v>567.01</v>
      </c>
      <c r="K151">
        <v>121.71</v>
      </c>
      <c r="L151">
        <v>552.66999999999996</v>
      </c>
      <c r="M151">
        <v>189.27</v>
      </c>
      <c r="N151">
        <v>88.39</v>
      </c>
      <c r="P151">
        <v>30</v>
      </c>
      <c r="Q151" s="2"/>
      <c r="R151">
        <v>1482</v>
      </c>
      <c r="S151">
        <v>1483</v>
      </c>
      <c r="T151">
        <v>1574.46</v>
      </c>
      <c r="U151">
        <v>1572.72</v>
      </c>
      <c r="V151">
        <v>534.52</v>
      </c>
      <c r="W151">
        <v>141.47999999999999</v>
      </c>
      <c r="X151">
        <v>685</v>
      </c>
      <c r="Y151">
        <v>106.83</v>
      </c>
      <c r="Z151">
        <v>73.62</v>
      </c>
      <c r="AB151">
        <v>33</v>
      </c>
    </row>
    <row r="152" spans="1:28" x14ac:dyDescent="0.15">
      <c r="A152" t="str">
        <f t="shared" si="8"/>
        <v>1482-1483</v>
      </c>
      <c r="B152">
        <f>INDEX(Descriptions!$C$4:$C$736,MATCH($A152,Descriptions!$B$4:$B$736,))</f>
        <v>0</v>
      </c>
      <c r="C152" s="9">
        <f t="shared" si="6"/>
        <v>18700</v>
      </c>
      <c r="D152" s="9">
        <f t="shared" si="7"/>
        <v>19600</v>
      </c>
      <c r="E152" s="2"/>
      <c r="F152">
        <v>1482</v>
      </c>
      <c r="G152">
        <v>1483</v>
      </c>
      <c r="H152">
        <v>1549.06</v>
      </c>
      <c r="I152">
        <v>1525.79</v>
      </c>
      <c r="J152">
        <v>567.01</v>
      </c>
      <c r="K152">
        <v>121.71</v>
      </c>
      <c r="L152">
        <v>552.66999999999996</v>
      </c>
      <c r="M152">
        <v>189.27</v>
      </c>
      <c r="N152">
        <v>88.39</v>
      </c>
      <c r="P152">
        <v>30</v>
      </c>
      <c r="Q152" s="2"/>
      <c r="R152">
        <v>1482</v>
      </c>
      <c r="S152">
        <v>1483</v>
      </c>
      <c r="T152">
        <v>1574.46</v>
      </c>
      <c r="U152">
        <v>1572.72</v>
      </c>
      <c r="V152">
        <v>534.52</v>
      </c>
      <c r="W152">
        <v>141.47999999999999</v>
      </c>
      <c r="X152">
        <v>685</v>
      </c>
      <c r="Y152">
        <v>106.83</v>
      </c>
      <c r="Z152">
        <v>73.62</v>
      </c>
      <c r="AB152">
        <v>33</v>
      </c>
    </row>
    <row r="153" spans="1:28" x14ac:dyDescent="0.15">
      <c r="A153" t="str">
        <f t="shared" si="8"/>
        <v>1446-1483</v>
      </c>
      <c r="B153">
        <f>INDEX(Descriptions!$C$4:$C$736,MATCH($A153,Descriptions!$B$4:$B$736,))</f>
        <v>0</v>
      </c>
      <c r="C153" s="9">
        <f t="shared" si="6"/>
        <v>16100</v>
      </c>
      <c r="D153" s="9">
        <f t="shared" si="7"/>
        <v>16900</v>
      </c>
      <c r="E153" s="2"/>
      <c r="F153">
        <v>1446</v>
      </c>
      <c r="G153">
        <v>1483</v>
      </c>
      <c r="H153">
        <v>1082.1600000000001</v>
      </c>
      <c r="I153">
        <v>1082.1400000000001</v>
      </c>
      <c r="J153">
        <v>286.29000000000002</v>
      </c>
      <c r="K153">
        <v>79.989999999999995</v>
      </c>
      <c r="L153">
        <v>415.66</v>
      </c>
      <c r="M153">
        <v>125.97</v>
      </c>
      <c r="N153">
        <v>149.24</v>
      </c>
      <c r="P153">
        <v>25</v>
      </c>
      <c r="Q153" s="2"/>
      <c r="R153">
        <v>1446</v>
      </c>
      <c r="S153">
        <v>1483</v>
      </c>
      <c r="T153">
        <v>1565.33</v>
      </c>
      <c r="U153">
        <v>1565.32</v>
      </c>
      <c r="V153">
        <v>541.78</v>
      </c>
      <c r="W153">
        <v>85.89</v>
      </c>
      <c r="X153">
        <v>748.91</v>
      </c>
      <c r="Y153">
        <v>86.3</v>
      </c>
      <c r="Z153">
        <v>72.44</v>
      </c>
      <c r="AB153">
        <v>30</v>
      </c>
    </row>
    <row r="154" spans="1:28" x14ac:dyDescent="0.15">
      <c r="A154" t="str">
        <f t="shared" si="8"/>
        <v>1446-1483</v>
      </c>
      <c r="B154">
        <f>INDEX(Descriptions!$C$4:$C$736,MATCH($A154,Descriptions!$B$4:$B$736,))</f>
        <v>0</v>
      </c>
      <c r="C154" s="9">
        <f t="shared" si="6"/>
        <v>16100</v>
      </c>
      <c r="D154" s="9">
        <f t="shared" si="7"/>
        <v>16900</v>
      </c>
      <c r="E154" s="2"/>
      <c r="F154">
        <v>1446</v>
      </c>
      <c r="G154">
        <v>1483</v>
      </c>
      <c r="H154">
        <v>1082.1600000000001</v>
      </c>
      <c r="I154">
        <v>1082.1400000000001</v>
      </c>
      <c r="J154">
        <v>286.29000000000002</v>
      </c>
      <c r="K154">
        <v>79.989999999999995</v>
      </c>
      <c r="L154">
        <v>415.66</v>
      </c>
      <c r="M154">
        <v>125.97</v>
      </c>
      <c r="N154">
        <v>149.24</v>
      </c>
      <c r="P154">
        <v>25</v>
      </c>
      <c r="Q154" s="2"/>
      <c r="R154">
        <v>1446</v>
      </c>
      <c r="S154">
        <v>1483</v>
      </c>
      <c r="T154">
        <v>1565.33</v>
      </c>
      <c r="U154">
        <v>1565.32</v>
      </c>
      <c r="V154">
        <v>541.78</v>
      </c>
      <c r="W154">
        <v>85.89</v>
      </c>
      <c r="X154">
        <v>748.91</v>
      </c>
      <c r="Y154">
        <v>86.3</v>
      </c>
      <c r="Z154">
        <v>72.44</v>
      </c>
      <c r="AB154">
        <v>30</v>
      </c>
    </row>
    <row r="155" spans="1:28" x14ac:dyDescent="0.15">
      <c r="A155" t="str">
        <f t="shared" si="8"/>
        <v>9020-1484</v>
      </c>
      <c r="B155">
        <f>INDEX(Descriptions!$C$4:$C$736,MATCH($A155,Descriptions!$B$4:$B$736,))</f>
        <v>0</v>
      </c>
      <c r="C155" s="9">
        <f t="shared" si="6"/>
        <v>11900</v>
      </c>
      <c r="D155" s="9">
        <f t="shared" si="7"/>
        <v>12500</v>
      </c>
      <c r="E155" s="2"/>
      <c r="F155">
        <v>9020</v>
      </c>
      <c r="G155">
        <v>1484</v>
      </c>
      <c r="H155">
        <v>1149.06</v>
      </c>
      <c r="I155">
        <v>1148.94</v>
      </c>
      <c r="J155">
        <v>501.09</v>
      </c>
      <c r="K155">
        <v>61.36</v>
      </c>
      <c r="L155">
        <v>348.96</v>
      </c>
      <c r="M155">
        <v>103.47</v>
      </c>
      <c r="N155">
        <v>134.19</v>
      </c>
      <c r="P155">
        <v>0</v>
      </c>
      <c r="Q155" s="2"/>
      <c r="R155">
        <v>9020</v>
      </c>
      <c r="S155">
        <v>1484</v>
      </c>
      <c r="T155">
        <v>823.03</v>
      </c>
      <c r="U155">
        <v>822.25</v>
      </c>
      <c r="V155">
        <v>300.26</v>
      </c>
      <c r="W155">
        <v>52.34</v>
      </c>
      <c r="X155">
        <v>281.45999999999998</v>
      </c>
      <c r="Y155">
        <v>81.430000000000007</v>
      </c>
      <c r="Z155">
        <v>107.54</v>
      </c>
      <c r="AB155">
        <v>0</v>
      </c>
    </row>
    <row r="156" spans="1:28" x14ac:dyDescent="0.15">
      <c r="A156" t="str">
        <f t="shared" si="8"/>
        <v>9020-1484</v>
      </c>
      <c r="B156">
        <f>INDEX(Descriptions!$C$4:$C$736,MATCH($A156,Descriptions!$B$4:$B$736,))</f>
        <v>0</v>
      </c>
      <c r="C156" s="9">
        <f t="shared" si="6"/>
        <v>11900</v>
      </c>
      <c r="D156" s="9">
        <f t="shared" si="7"/>
        <v>12500</v>
      </c>
      <c r="E156" s="2"/>
      <c r="F156">
        <v>9020</v>
      </c>
      <c r="G156">
        <v>1484</v>
      </c>
      <c r="H156">
        <v>1149.06</v>
      </c>
      <c r="I156">
        <v>1148.94</v>
      </c>
      <c r="J156">
        <v>501.09</v>
      </c>
      <c r="K156">
        <v>61.36</v>
      </c>
      <c r="L156">
        <v>348.96</v>
      </c>
      <c r="M156">
        <v>103.47</v>
      </c>
      <c r="N156">
        <v>134.19</v>
      </c>
      <c r="P156">
        <v>0</v>
      </c>
      <c r="Q156" s="2"/>
      <c r="R156">
        <v>9020</v>
      </c>
      <c r="S156">
        <v>1484</v>
      </c>
      <c r="T156">
        <v>823.03</v>
      </c>
      <c r="U156">
        <v>822.25</v>
      </c>
      <c r="V156">
        <v>300.26</v>
      </c>
      <c r="W156">
        <v>52.34</v>
      </c>
      <c r="X156">
        <v>281.45999999999998</v>
      </c>
      <c r="Y156">
        <v>81.430000000000007</v>
      </c>
      <c r="Z156">
        <v>107.54</v>
      </c>
      <c r="AB156">
        <v>0</v>
      </c>
    </row>
    <row r="157" spans="1:28" x14ac:dyDescent="0.15">
      <c r="A157" t="str">
        <f t="shared" si="8"/>
        <v>2677-1484</v>
      </c>
      <c r="B157">
        <f>INDEX(Descriptions!$C$4:$C$736,MATCH($A157,Descriptions!$B$4:$B$736,))</f>
        <v>0</v>
      </c>
      <c r="C157" s="9">
        <f t="shared" si="6"/>
        <v>16800</v>
      </c>
      <c r="D157" s="9">
        <f t="shared" si="7"/>
        <v>17600</v>
      </c>
      <c r="E157" s="2"/>
      <c r="F157">
        <v>2677</v>
      </c>
      <c r="G157">
        <v>1484</v>
      </c>
      <c r="H157">
        <v>1278.6400000000001</v>
      </c>
      <c r="I157">
        <v>1278.6400000000001</v>
      </c>
      <c r="J157">
        <v>496.78</v>
      </c>
      <c r="K157">
        <v>70.33</v>
      </c>
      <c r="L157">
        <v>363.68</v>
      </c>
      <c r="M157">
        <v>157.1</v>
      </c>
      <c r="N157">
        <v>190.75</v>
      </c>
      <c r="P157">
        <v>0</v>
      </c>
      <c r="Q157" s="2"/>
      <c r="R157">
        <v>2677</v>
      </c>
      <c r="S157">
        <v>1484</v>
      </c>
      <c r="T157">
        <v>1501.43</v>
      </c>
      <c r="U157">
        <v>1501.43</v>
      </c>
      <c r="V157">
        <v>682.39</v>
      </c>
      <c r="W157">
        <v>76.63</v>
      </c>
      <c r="X157">
        <v>458.23</v>
      </c>
      <c r="Y157">
        <v>128.32</v>
      </c>
      <c r="Z157">
        <v>155.86000000000001</v>
      </c>
      <c r="AB157">
        <v>0</v>
      </c>
    </row>
    <row r="158" spans="1:28" x14ac:dyDescent="0.15">
      <c r="A158" t="str">
        <f t="shared" si="8"/>
        <v>2677-1484</v>
      </c>
      <c r="B158">
        <f>INDEX(Descriptions!$C$4:$C$736,MATCH($A158,Descriptions!$B$4:$B$736,))</f>
        <v>0</v>
      </c>
      <c r="C158" s="9">
        <f t="shared" si="6"/>
        <v>16800</v>
      </c>
      <c r="D158" s="9">
        <f t="shared" si="7"/>
        <v>17600</v>
      </c>
      <c r="E158" s="2"/>
      <c r="F158">
        <v>2677</v>
      </c>
      <c r="G158">
        <v>1484</v>
      </c>
      <c r="H158">
        <v>1278.6400000000001</v>
      </c>
      <c r="I158">
        <v>1278.6400000000001</v>
      </c>
      <c r="J158">
        <v>496.78</v>
      </c>
      <c r="K158">
        <v>70.33</v>
      </c>
      <c r="L158">
        <v>363.68</v>
      </c>
      <c r="M158">
        <v>157.1</v>
      </c>
      <c r="N158">
        <v>190.75</v>
      </c>
      <c r="P158">
        <v>0</v>
      </c>
      <c r="Q158" s="2"/>
      <c r="R158">
        <v>2677</v>
      </c>
      <c r="S158">
        <v>1484</v>
      </c>
      <c r="T158">
        <v>1501.43</v>
      </c>
      <c r="U158">
        <v>1501.43</v>
      </c>
      <c r="V158">
        <v>682.39</v>
      </c>
      <c r="W158">
        <v>76.63</v>
      </c>
      <c r="X158">
        <v>458.23</v>
      </c>
      <c r="Y158">
        <v>128.32</v>
      </c>
      <c r="Z158">
        <v>155.86000000000001</v>
      </c>
      <c r="AB158">
        <v>0</v>
      </c>
    </row>
    <row r="159" spans="1:28" x14ac:dyDescent="0.15">
      <c r="A159" t="str">
        <f t="shared" si="8"/>
        <v>1515-1485</v>
      </c>
      <c r="B159">
        <f>INDEX(Descriptions!$C$4:$C$736,MATCH($A159,Descriptions!$B$4:$B$736,))</f>
        <v>0</v>
      </c>
      <c r="C159" s="9">
        <f t="shared" si="6"/>
        <v>21000</v>
      </c>
      <c r="D159" s="9">
        <f t="shared" si="7"/>
        <v>22000</v>
      </c>
      <c r="E159" s="2"/>
      <c r="F159">
        <v>1515</v>
      </c>
      <c r="G159">
        <v>1485</v>
      </c>
      <c r="H159">
        <v>2300.41</v>
      </c>
      <c r="I159">
        <v>2300.11</v>
      </c>
      <c r="J159">
        <v>1036.92</v>
      </c>
      <c r="K159">
        <v>111.37</v>
      </c>
      <c r="L159">
        <v>724.69</v>
      </c>
      <c r="M159">
        <v>244.49</v>
      </c>
      <c r="N159">
        <v>167.93</v>
      </c>
      <c r="P159">
        <v>15</v>
      </c>
      <c r="Q159" s="2"/>
      <c r="R159">
        <v>1515</v>
      </c>
      <c r="S159">
        <v>1485</v>
      </c>
      <c r="T159">
        <v>1205.78</v>
      </c>
      <c r="U159">
        <v>1204.69</v>
      </c>
      <c r="V159">
        <v>316.60000000000002</v>
      </c>
      <c r="W159">
        <v>68.69</v>
      </c>
      <c r="X159">
        <v>553.74</v>
      </c>
      <c r="Y159">
        <v>105.77</v>
      </c>
      <c r="Z159">
        <v>148.99</v>
      </c>
      <c r="AB159">
        <v>12</v>
      </c>
    </row>
    <row r="160" spans="1:28" x14ac:dyDescent="0.15">
      <c r="A160" t="str">
        <f t="shared" si="8"/>
        <v>1515-1485</v>
      </c>
      <c r="B160">
        <f>INDEX(Descriptions!$C$4:$C$736,MATCH($A160,Descriptions!$B$4:$B$736,))</f>
        <v>0</v>
      </c>
      <c r="C160" s="9">
        <f t="shared" si="6"/>
        <v>21000</v>
      </c>
      <c r="D160" s="9">
        <f t="shared" si="7"/>
        <v>22000</v>
      </c>
      <c r="E160" s="2"/>
      <c r="F160">
        <v>1515</v>
      </c>
      <c r="G160">
        <v>1485</v>
      </c>
      <c r="H160">
        <v>2300.41</v>
      </c>
      <c r="I160">
        <v>2300.11</v>
      </c>
      <c r="J160">
        <v>1036.92</v>
      </c>
      <c r="K160">
        <v>111.37</v>
      </c>
      <c r="L160">
        <v>724.69</v>
      </c>
      <c r="M160">
        <v>244.49</v>
      </c>
      <c r="N160">
        <v>167.93</v>
      </c>
      <c r="P160">
        <v>15</v>
      </c>
      <c r="Q160" s="2"/>
      <c r="R160">
        <v>1515</v>
      </c>
      <c r="S160">
        <v>1485</v>
      </c>
      <c r="T160">
        <v>1205.78</v>
      </c>
      <c r="U160">
        <v>1204.69</v>
      </c>
      <c r="V160">
        <v>316.60000000000002</v>
      </c>
      <c r="W160">
        <v>68.69</v>
      </c>
      <c r="X160">
        <v>553.74</v>
      </c>
      <c r="Y160">
        <v>105.77</v>
      </c>
      <c r="Z160">
        <v>148.99</v>
      </c>
      <c r="AB160">
        <v>12</v>
      </c>
    </row>
    <row r="161" spans="1:28" x14ac:dyDescent="0.15">
      <c r="A161" t="str">
        <f t="shared" si="8"/>
        <v>1478-1485</v>
      </c>
      <c r="B161">
        <f>INDEX(Descriptions!$C$4:$C$736,MATCH($A161,Descriptions!$B$4:$B$736,))</f>
        <v>0</v>
      </c>
      <c r="C161" s="9">
        <f t="shared" si="6"/>
        <v>17700</v>
      </c>
      <c r="D161" s="9">
        <f t="shared" si="7"/>
        <v>18500</v>
      </c>
      <c r="E161" s="2"/>
      <c r="F161">
        <v>1478</v>
      </c>
      <c r="G161">
        <v>1485</v>
      </c>
      <c r="H161">
        <v>1056.96</v>
      </c>
      <c r="I161">
        <v>1056.94</v>
      </c>
      <c r="J161">
        <v>328.15</v>
      </c>
      <c r="K161">
        <v>61.66</v>
      </c>
      <c r="L161">
        <v>324.39999999999998</v>
      </c>
      <c r="M161">
        <v>146.59</v>
      </c>
      <c r="N161">
        <v>186.16</v>
      </c>
      <c r="P161">
        <v>10</v>
      </c>
      <c r="Q161" s="2"/>
      <c r="R161">
        <v>1478</v>
      </c>
      <c r="S161">
        <v>1485</v>
      </c>
      <c r="T161">
        <v>1860.18</v>
      </c>
      <c r="U161">
        <v>1853.26</v>
      </c>
      <c r="V161">
        <v>845.78</v>
      </c>
      <c r="W161">
        <v>85.25</v>
      </c>
      <c r="X161">
        <v>612.03</v>
      </c>
      <c r="Y161">
        <v>149.19999999999999</v>
      </c>
      <c r="Z161">
        <v>155.93</v>
      </c>
      <c r="AB161">
        <v>12</v>
      </c>
    </row>
    <row r="162" spans="1:28" x14ac:dyDescent="0.15">
      <c r="A162" t="str">
        <f t="shared" si="8"/>
        <v>1478-1485</v>
      </c>
      <c r="B162">
        <f>INDEX(Descriptions!$C$4:$C$736,MATCH($A162,Descriptions!$B$4:$B$736,))</f>
        <v>0</v>
      </c>
      <c r="C162" s="9">
        <f t="shared" si="6"/>
        <v>17700</v>
      </c>
      <c r="D162" s="9">
        <f t="shared" si="7"/>
        <v>18500</v>
      </c>
      <c r="E162" s="2"/>
      <c r="F162">
        <v>1478</v>
      </c>
      <c r="G162">
        <v>1485</v>
      </c>
      <c r="H162">
        <v>1056.96</v>
      </c>
      <c r="I162">
        <v>1056.94</v>
      </c>
      <c r="J162">
        <v>328.15</v>
      </c>
      <c r="K162">
        <v>61.66</v>
      </c>
      <c r="L162">
        <v>324.39999999999998</v>
      </c>
      <c r="M162">
        <v>146.59</v>
      </c>
      <c r="N162">
        <v>186.16</v>
      </c>
      <c r="P162">
        <v>10</v>
      </c>
      <c r="Q162" s="2"/>
      <c r="R162">
        <v>1478</v>
      </c>
      <c r="S162">
        <v>1485</v>
      </c>
      <c r="T162">
        <v>1860.18</v>
      </c>
      <c r="U162">
        <v>1853.26</v>
      </c>
      <c r="V162">
        <v>845.78</v>
      </c>
      <c r="W162">
        <v>85.25</v>
      </c>
      <c r="X162">
        <v>612.03</v>
      </c>
      <c r="Y162">
        <v>149.19999999999999</v>
      </c>
      <c r="Z162">
        <v>155.93</v>
      </c>
      <c r="AB162">
        <v>12</v>
      </c>
    </row>
    <row r="163" spans="1:28" x14ac:dyDescent="0.15">
      <c r="A163" t="str">
        <f t="shared" si="8"/>
        <v>1608-1486</v>
      </c>
      <c r="B163">
        <f>INDEX(Descriptions!$C$4:$C$736,MATCH($A163,Descriptions!$B$4:$B$736,))</f>
        <v>0</v>
      </c>
      <c r="C163" s="9">
        <f t="shared" si="6"/>
        <v>10800</v>
      </c>
      <c r="D163" s="9">
        <f t="shared" si="7"/>
        <v>11300</v>
      </c>
      <c r="E163" s="2"/>
      <c r="F163">
        <v>1608</v>
      </c>
      <c r="G163">
        <v>1486</v>
      </c>
      <c r="H163">
        <v>1168.6600000000001</v>
      </c>
      <c r="I163">
        <v>1168.52</v>
      </c>
      <c r="J163">
        <v>624.29999999999995</v>
      </c>
      <c r="K163">
        <v>47.83</v>
      </c>
      <c r="L163">
        <v>320.14999999999998</v>
      </c>
      <c r="M163">
        <v>113.95</v>
      </c>
      <c r="N163">
        <v>59.92</v>
      </c>
      <c r="P163">
        <v>2.5</v>
      </c>
      <c r="Q163" s="2"/>
      <c r="R163">
        <v>1608</v>
      </c>
      <c r="S163">
        <v>1486</v>
      </c>
      <c r="T163">
        <v>631.1</v>
      </c>
      <c r="U163">
        <v>630.22</v>
      </c>
      <c r="V163">
        <v>187.59</v>
      </c>
      <c r="W163">
        <v>28.03</v>
      </c>
      <c r="X163">
        <v>294.11</v>
      </c>
      <c r="Y163">
        <v>58.27</v>
      </c>
      <c r="Z163">
        <v>60.11</v>
      </c>
      <c r="AB163">
        <v>3</v>
      </c>
    </row>
    <row r="164" spans="1:28" x14ac:dyDescent="0.15">
      <c r="A164" t="str">
        <f t="shared" si="8"/>
        <v>1203-1497</v>
      </c>
      <c r="B164">
        <f>INDEX(Descriptions!$C$4:$C$736,MATCH($A164,Descriptions!$B$4:$B$736,))</f>
        <v>0</v>
      </c>
      <c r="C164" s="9">
        <f t="shared" si="6"/>
        <v>11400</v>
      </c>
      <c r="D164" s="9">
        <f t="shared" si="7"/>
        <v>11900</v>
      </c>
      <c r="E164" s="2"/>
      <c r="F164">
        <v>1203</v>
      </c>
      <c r="G164">
        <v>1497</v>
      </c>
      <c r="H164">
        <v>853</v>
      </c>
      <c r="I164">
        <v>853</v>
      </c>
      <c r="J164">
        <v>395.85</v>
      </c>
      <c r="K164">
        <v>79.8</v>
      </c>
      <c r="L164">
        <v>278.41000000000003</v>
      </c>
      <c r="M164">
        <v>64.09</v>
      </c>
      <c r="N164">
        <v>34.840000000000003</v>
      </c>
      <c r="P164">
        <v>0</v>
      </c>
      <c r="Q164" s="2"/>
      <c r="R164">
        <v>1203</v>
      </c>
      <c r="S164">
        <v>1497</v>
      </c>
      <c r="T164">
        <v>1029.5999999999999</v>
      </c>
      <c r="U164">
        <v>1029.5999999999999</v>
      </c>
      <c r="V164">
        <v>572.86</v>
      </c>
      <c r="W164">
        <v>51.43</v>
      </c>
      <c r="X164">
        <v>305.91000000000003</v>
      </c>
      <c r="Y164">
        <v>51.49</v>
      </c>
      <c r="Z164">
        <v>47.91</v>
      </c>
      <c r="AB164">
        <v>0</v>
      </c>
    </row>
    <row r="165" spans="1:28" x14ac:dyDescent="0.15">
      <c r="A165" t="str">
        <f t="shared" si="8"/>
        <v>1203-1497</v>
      </c>
      <c r="B165">
        <f>INDEX(Descriptions!$C$4:$C$736,MATCH($A165,Descriptions!$B$4:$B$736,))</f>
        <v>0</v>
      </c>
      <c r="C165" s="9">
        <f t="shared" si="6"/>
        <v>1600</v>
      </c>
      <c r="D165" s="9">
        <f t="shared" si="7"/>
        <v>1700</v>
      </c>
      <c r="E165" s="2"/>
      <c r="F165">
        <v>1203</v>
      </c>
      <c r="G165">
        <v>1497</v>
      </c>
      <c r="H165">
        <v>58.41</v>
      </c>
      <c r="I165">
        <v>58.41</v>
      </c>
      <c r="J165">
        <v>25.89</v>
      </c>
      <c r="K165">
        <v>0.82</v>
      </c>
      <c r="L165">
        <v>11.6</v>
      </c>
      <c r="M165">
        <v>11.21</v>
      </c>
      <c r="N165">
        <v>8.89</v>
      </c>
      <c r="P165">
        <v>0</v>
      </c>
      <c r="Q165" s="2"/>
      <c r="R165">
        <v>1203</v>
      </c>
      <c r="S165">
        <v>1497</v>
      </c>
      <c r="T165">
        <v>210.74</v>
      </c>
      <c r="U165">
        <v>210.74</v>
      </c>
      <c r="V165">
        <v>95.48</v>
      </c>
      <c r="W165">
        <v>5.88</v>
      </c>
      <c r="X165">
        <v>61.74</v>
      </c>
      <c r="Y165">
        <v>29.03</v>
      </c>
      <c r="Z165">
        <v>18.62</v>
      </c>
      <c r="AB165">
        <v>0</v>
      </c>
    </row>
    <row r="166" spans="1:28" x14ac:dyDescent="0.15">
      <c r="A166" t="str">
        <f t="shared" si="8"/>
        <v>1203-1497</v>
      </c>
      <c r="B166">
        <f>INDEX(Descriptions!$C$4:$C$736,MATCH($A166,Descriptions!$B$4:$B$736,))</f>
        <v>0</v>
      </c>
      <c r="C166" s="9">
        <f t="shared" si="6"/>
        <v>9700</v>
      </c>
      <c r="D166" s="9">
        <f t="shared" si="7"/>
        <v>10200</v>
      </c>
      <c r="E166" s="2"/>
      <c r="F166">
        <v>1203</v>
      </c>
      <c r="G166">
        <v>1497</v>
      </c>
      <c r="H166">
        <v>794.59</v>
      </c>
      <c r="I166">
        <v>794.59</v>
      </c>
      <c r="J166">
        <v>369.96</v>
      </c>
      <c r="K166">
        <v>78.98</v>
      </c>
      <c r="L166">
        <v>266.81</v>
      </c>
      <c r="M166">
        <v>52.88</v>
      </c>
      <c r="N166">
        <v>25.96</v>
      </c>
      <c r="P166">
        <v>0</v>
      </c>
      <c r="Q166" s="2"/>
      <c r="R166">
        <v>1203</v>
      </c>
      <c r="S166">
        <v>1497</v>
      </c>
      <c r="T166">
        <v>818.86</v>
      </c>
      <c r="U166">
        <v>818.86</v>
      </c>
      <c r="V166">
        <v>477.38</v>
      </c>
      <c r="W166">
        <v>45.55</v>
      </c>
      <c r="X166">
        <v>244.17</v>
      </c>
      <c r="Y166">
        <v>22.46</v>
      </c>
      <c r="Z166">
        <v>29.29</v>
      </c>
      <c r="AB166">
        <v>0</v>
      </c>
    </row>
    <row r="167" spans="1:28" x14ac:dyDescent="0.15">
      <c r="A167" t="str">
        <f t="shared" si="8"/>
        <v>2817-1497</v>
      </c>
      <c r="B167">
        <f>INDEX(Descriptions!$C$4:$C$736,MATCH($A167,Descriptions!$B$4:$B$736,))</f>
        <v>0</v>
      </c>
      <c r="C167" s="9">
        <f t="shared" si="6"/>
        <v>3200</v>
      </c>
      <c r="D167" s="9">
        <f t="shared" si="7"/>
        <v>3400</v>
      </c>
      <c r="E167" s="2"/>
      <c r="F167">
        <v>2817</v>
      </c>
      <c r="G167">
        <v>1497</v>
      </c>
      <c r="H167">
        <v>328.6</v>
      </c>
      <c r="I167">
        <v>326.12</v>
      </c>
      <c r="J167">
        <v>36.08</v>
      </c>
      <c r="K167">
        <v>17.850000000000001</v>
      </c>
      <c r="L167">
        <v>161.16</v>
      </c>
      <c r="M167">
        <v>97.44</v>
      </c>
      <c r="N167">
        <v>16.059999999999999</v>
      </c>
      <c r="P167">
        <v>0</v>
      </c>
      <c r="Q167" s="2"/>
      <c r="R167">
        <v>2817</v>
      </c>
      <c r="S167">
        <v>1497</v>
      </c>
      <c r="T167">
        <v>203.06</v>
      </c>
      <c r="U167">
        <v>202.95</v>
      </c>
      <c r="V167">
        <v>87.48</v>
      </c>
      <c r="W167">
        <v>5.94</v>
      </c>
      <c r="X167">
        <v>66.239999999999995</v>
      </c>
      <c r="Y167">
        <v>27.54</v>
      </c>
      <c r="Z167">
        <v>15.86</v>
      </c>
      <c r="AB167">
        <v>0</v>
      </c>
    </row>
    <row r="168" spans="1:28" x14ac:dyDescent="0.15">
      <c r="A168" t="str">
        <f t="shared" si="8"/>
        <v>2817-1497</v>
      </c>
      <c r="B168">
        <f>INDEX(Descriptions!$C$4:$C$736,MATCH($A168,Descriptions!$B$4:$B$736,))</f>
        <v>0</v>
      </c>
      <c r="C168" s="9">
        <f t="shared" si="6"/>
        <v>3200</v>
      </c>
      <c r="D168" s="9">
        <f t="shared" si="7"/>
        <v>3400</v>
      </c>
      <c r="E168" s="2"/>
      <c r="F168">
        <v>2817</v>
      </c>
      <c r="G168">
        <v>1497</v>
      </c>
      <c r="H168">
        <v>328.6</v>
      </c>
      <c r="I168">
        <v>326.12</v>
      </c>
      <c r="J168">
        <v>36.08</v>
      </c>
      <c r="K168">
        <v>17.850000000000001</v>
      </c>
      <c r="L168">
        <v>161.16</v>
      </c>
      <c r="M168">
        <v>97.44</v>
      </c>
      <c r="N168">
        <v>16.059999999999999</v>
      </c>
      <c r="P168">
        <v>0</v>
      </c>
      <c r="Q168" s="2"/>
      <c r="R168">
        <v>2817</v>
      </c>
      <c r="S168">
        <v>1497</v>
      </c>
      <c r="T168">
        <v>203.06</v>
      </c>
      <c r="U168">
        <v>202.95</v>
      </c>
      <c r="V168">
        <v>87.48</v>
      </c>
      <c r="W168">
        <v>5.94</v>
      </c>
      <c r="X168">
        <v>66.239999999999995</v>
      </c>
      <c r="Y168">
        <v>27.54</v>
      </c>
      <c r="Z168">
        <v>15.86</v>
      </c>
      <c r="AB168">
        <v>0</v>
      </c>
    </row>
    <row r="169" spans="1:28" x14ac:dyDescent="0.15">
      <c r="A169" t="str">
        <f t="shared" si="8"/>
        <v>1512-1497</v>
      </c>
      <c r="B169">
        <f>INDEX(Descriptions!$C$4:$C$736,MATCH($A169,Descriptions!$B$4:$B$736,))</f>
        <v>0</v>
      </c>
      <c r="C169" s="9">
        <f t="shared" si="6"/>
        <v>9600</v>
      </c>
      <c r="D169" s="9">
        <f t="shared" si="7"/>
        <v>10100</v>
      </c>
      <c r="E169" s="2"/>
      <c r="F169">
        <v>1512</v>
      </c>
      <c r="G169">
        <v>1497</v>
      </c>
      <c r="H169">
        <v>701.56</v>
      </c>
      <c r="I169">
        <v>697.72</v>
      </c>
      <c r="J169">
        <v>323.16000000000003</v>
      </c>
      <c r="K169">
        <v>33.54</v>
      </c>
      <c r="L169">
        <v>253.74</v>
      </c>
      <c r="M169">
        <v>48.66</v>
      </c>
      <c r="N169">
        <v>42.46</v>
      </c>
      <c r="P169">
        <v>0</v>
      </c>
      <c r="Q169" s="2"/>
      <c r="R169">
        <v>1512</v>
      </c>
      <c r="S169">
        <v>1497</v>
      </c>
      <c r="T169">
        <v>886.53</v>
      </c>
      <c r="U169">
        <v>886.06</v>
      </c>
      <c r="V169">
        <v>363.3</v>
      </c>
      <c r="W169">
        <v>54.58</v>
      </c>
      <c r="X169">
        <v>383.9</v>
      </c>
      <c r="Y169">
        <v>42.27</v>
      </c>
      <c r="Z169">
        <v>42.47</v>
      </c>
      <c r="AB169">
        <v>0</v>
      </c>
    </row>
    <row r="170" spans="1:28" x14ac:dyDescent="0.15">
      <c r="A170" t="str">
        <f t="shared" si="8"/>
        <v>1512-1497</v>
      </c>
      <c r="B170">
        <f>INDEX(Descriptions!$C$4:$C$736,MATCH($A170,Descriptions!$B$4:$B$736,))</f>
        <v>0</v>
      </c>
      <c r="C170" s="9">
        <f t="shared" si="6"/>
        <v>3100</v>
      </c>
      <c r="D170" s="9">
        <f t="shared" si="7"/>
        <v>3200</v>
      </c>
      <c r="E170" s="2"/>
      <c r="F170">
        <v>1512</v>
      </c>
      <c r="G170">
        <v>1497</v>
      </c>
      <c r="H170">
        <v>155.91999999999999</v>
      </c>
      <c r="I170">
        <v>155.06</v>
      </c>
      <c r="J170">
        <v>46.31</v>
      </c>
      <c r="K170">
        <v>5.36</v>
      </c>
      <c r="L170">
        <v>47.91</v>
      </c>
      <c r="M170">
        <v>41.84</v>
      </c>
      <c r="N170">
        <v>14.49</v>
      </c>
      <c r="P170">
        <v>0</v>
      </c>
      <c r="Q170" s="2"/>
      <c r="R170">
        <v>1512</v>
      </c>
      <c r="S170">
        <v>1497</v>
      </c>
      <c r="T170">
        <v>349.42</v>
      </c>
      <c r="U170">
        <v>349.24</v>
      </c>
      <c r="V170">
        <v>112.38</v>
      </c>
      <c r="W170">
        <v>14.19</v>
      </c>
      <c r="X170">
        <v>148.09</v>
      </c>
      <c r="Y170">
        <v>37.770000000000003</v>
      </c>
      <c r="Z170">
        <v>36.99</v>
      </c>
      <c r="AB170">
        <v>0</v>
      </c>
    </row>
    <row r="171" spans="1:28" x14ac:dyDescent="0.15">
      <c r="A171" t="str">
        <f t="shared" si="8"/>
        <v>1512-1497</v>
      </c>
      <c r="B171">
        <f>INDEX(Descriptions!$C$4:$C$736,MATCH($A171,Descriptions!$B$4:$B$736,))</f>
        <v>0</v>
      </c>
      <c r="C171" s="9">
        <f t="shared" si="6"/>
        <v>12700</v>
      </c>
      <c r="D171" s="9">
        <f t="shared" si="7"/>
        <v>13300</v>
      </c>
      <c r="E171" s="2"/>
      <c r="F171">
        <v>1512</v>
      </c>
      <c r="G171">
        <v>1497</v>
      </c>
      <c r="H171">
        <v>857.48</v>
      </c>
      <c r="I171">
        <v>852.78</v>
      </c>
      <c r="J171">
        <v>369.47</v>
      </c>
      <c r="K171">
        <v>38.9</v>
      </c>
      <c r="L171">
        <v>301.66000000000003</v>
      </c>
      <c r="M171">
        <v>90.5</v>
      </c>
      <c r="N171">
        <v>56.96</v>
      </c>
      <c r="P171">
        <v>0</v>
      </c>
      <c r="Q171" s="2"/>
      <c r="R171">
        <v>1512</v>
      </c>
      <c r="S171">
        <v>1497</v>
      </c>
      <c r="T171">
        <v>1235.95</v>
      </c>
      <c r="U171">
        <v>1235.3</v>
      </c>
      <c r="V171">
        <v>475.68</v>
      </c>
      <c r="W171">
        <v>68.77</v>
      </c>
      <c r="X171">
        <v>531.99</v>
      </c>
      <c r="Y171">
        <v>80.040000000000006</v>
      </c>
      <c r="Z171">
        <v>79.459999999999994</v>
      </c>
      <c r="AB171">
        <v>0</v>
      </c>
    </row>
    <row r="172" spans="1:28" x14ac:dyDescent="0.15">
      <c r="A172" t="str">
        <f t="shared" si="8"/>
        <v>1513-1498</v>
      </c>
      <c r="B172">
        <f>INDEX(Descriptions!$C$4:$C$736,MATCH($A172,Descriptions!$B$4:$B$736,))</f>
        <v>0</v>
      </c>
      <c r="C172" s="9">
        <f t="shared" si="6"/>
        <v>20500</v>
      </c>
      <c r="D172" s="9">
        <f t="shared" si="7"/>
        <v>21500</v>
      </c>
      <c r="E172" s="2"/>
      <c r="F172">
        <v>1513</v>
      </c>
      <c r="G172">
        <v>1498</v>
      </c>
      <c r="H172">
        <v>1804.28</v>
      </c>
      <c r="I172">
        <v>1771.46</v>
      </c>
      <c r="J172">
        <v>651.57000000000005</v>
      </c>
      <c r="K172">
        <v>157.78</v>
      </c>
      <c r="L172">
        <v>630.17999999999995</v>
      </c>
      <c r="M172">
        <v>241.65</v>
      </c>
      <c r="N172">
        <v>108.1</v>
      </c>
      <c r="P172">
        <v>15</v>
      </c>
      <c r="Q172" s="2"/>
      <c r="R172">
        <v>1513</v>
      </c>
      <c r="S172">
        <v>1498</v>
      </c>
      <c r="T172">
        <v>1627.69</v>
      </c>
      <c r="U172">
        <v>1625.37</v>
      </c>
      <c r="V172">
        <v>519.41</v>
      </c>
      <c r="W172">
        <v>163.5</v>
      </c>
      <c r="X172">
        <v>698.93</v>
      </c>
      <c r="Y172">
        <v>113.07</v>
      </c>
      <c r="Z172">
        <v>114.78</v>
      </c>
      <c r="AB172">
        <v>18</v>
      </c>
    </row>
    <row r="173" spans="1:28" x14ac:dyDescent="0.15">
      <c r="A173" t="str">
        <f t="shared" si="8"/>
        <v>1513-1498</v>
      </c>
      <c r="B173">
        <f>INDEX(Descriptions!$C$4:$C$736,MATCH($A173,Descriptions!$B$4:$B$736,))</f>
        <v>0</v>
      </c>
      <c r="C173" s="9">
        <f t="shared" si="6"/>
        <v>20500</v>
      </c>
      <c r="D173" s="9">
        <f t="shared" si="7"/>
        <v>21500</v>
      </c>
      <c r="E173" s="2"/>
      <c r="F173">
        <v>1513</v>
      </c>
      <c r="G173">
        <v>1498</v>
      </c>
      <c r="H173">
        <v>1804.28</v>
      </c>
      <c r="I173">
        <v>1771.46</v>
      </c>
      <c r="J173">
        <v>651.57000000000005</v>
      </c>
      <c r="K173">
        <v>157.78</v>
      </c>
      <c r="L173">
        <v>630.17999999999995</v>
      </c>
      <c r="M173">
        <v>241.65</v>
      </c>
      <c r="N173">
        <v>108.1</v>
      </c>
      <c r="P173">
        <v>15</v>
      </c>
      <c r="Q173" s="2"/>
      <c r="R173">
        <v>1513</v>
      </c>
      <c r="S173">
        <v>1498</v>
      </c>
      <c r="T173">
        <v>1627.69</v>
      </c>
      <c r="U173">
        <v>1625.37</v>
      </c>
      <c r="V173">
        <v>519.41</v>
      </c>
      <c r="W173">
        <v>163.5</v>
      </c>
      <c r="X173">
        <v>698.93</v>
      </c>
      <c r="Y173">
        <v>113.07</v>
      </c>
      <c r="Z173">
        <v>114.78</v>
      </c>
      <c r="AB173">
        <v>18</v>
      </c>
    </row>
    <row r="174" spans="1:28" x14ac:dyDescent="0.15">
      <c r="A174" t="str">
        <f t="shared" si="8"/>
        <v>3656-1498</v>
      </c>
      <c r="B174">
        <f>INDEX(Descriptions!$C$4:$C$736,MATCH($A174,Descriptions!$B$4:$B$736,))</f>
        <v>0</v>
      </c>
      <c r="C174" s="9">
        <f t="shared" si="6"/>
        <v>19500</v>
      </c>
      <c r="D174" s="9">
        <f t="shared" si="7"/>
        <v>20400</v>
      </c>
      <c r="E174" s="2"/>
      <c r="F174">
        <v>3656</v>
      </c>
      <c r="G174">
        <v>1498</v>
      </c>
      <c r="H174">
        <v>1307.67</v>
      </c>
      <c r="I174">
        <v>1307.26</v>
      </c>
      <c r="J174">
        <v>291.20999999999998</v>
      </c>
      <c r="K174">
        <v>123.15</v>
      </c>
      <c r="L174">
        <v>538.05999999999995</v>
      </c>
      <c r="M174">
        <v>136.24</v>
      </c>
      <c r="N174">
        <v>204.01</v>
      </c>
      <c r="P174">
        <v>15</v>
      </c>
      <c r="Q174" s="2"/>
      <c r="R174">
        <v>3656</v>
      </c>
      <c r="S174">
        <v>1498</v>
      </c>
      <c r="T174">
        <v>1913.69</v>
      </c>
      <c r="U174">
        <v>1913.66</v>
      </c>
      <c r="V174">
        <v>754.02</v>
      </c>
      <c r="W174">
        <v>109.29</v>
      </c>
      <c r="X174">
        <v>818.44</v>
      </c>
      <c r="Y174">
        <v>104.18</v>
      </c>
      <c r="Z174">
        <v>109.77</v>
      </c>
      <c r="AB174">
        <v>18</v>
      </c>
    </row>
    <row r="175" spans="1:28" x14ac:dyDescent="0.15">
      <c r="A175" t="str">
        <f t="shared" si="8"/>
        <v>3656-1498</v>
      </c>
      <c r="B175">
        <f>INDEX(Descriptions!$C$4:$C$736,MATCH($A175,Descriptions!$B$4:$B$736,))</f>
        <v>0</v>
      </c>
      <c r="C175" s="9">
        <f t="shared" si="6"/>
        <v>19500</v>
      </c>
      <c r="D175" s="9">
        <f t="shared" si="7"/>
        <v>20400</v>
      </c>
      <c r="E175" s="2"/>
      <c r="F175">
        <v>3656</v>
      </c>
      <c r="G175">
        <v>1498</v>
      </c>
      <c r="H175">
        <v>1307.67</v>
      </c>
      <c r="I175">
        <v>1307.27</v>
      </c>
      <c r="J175">
        <v>291.20999999999998</v>
      </c>
      <c r="K175">
        <v>123.15</v>
      </c>
      <c r="L175">
        <v>538.05999999999995</v>
      </c>
      <c r="M175">
        <v>136.24</v>
      </c>
      <c r="N175">
        <v>204.01</v>
      </c>
      <c r="P175">
        <v>15</v>
      </c>
      <c r="Q175" s="2"/>
      <c r="R175">
        <v>3656</v>
      </c>
      <c r="S175">
        <v>1498</v>
      </c>
      <c r="T175">
        <v>1913.69</v>
      </c>
      <c r="U175">
        <v>1913.66</v>
      </c>
      <c r="V175">
        <v>754.02</v>
      </c>
      <c r="W175">
        <v>109.29</v>
      </c>
      <c r="X175">
        <v>818.44</v>
      </c>
      <c r="Y175">
        <v>104.18</v>
      </c>
      <c r="Z175">
        <v>109.77</v>
      </c>
      <c r="AB175">
        <v>18</v>
      </c>
    </row>
    <row r="176" spans="1:28" x14ac:dyDescent="0.15">
      <c r="A176" t="str">
        <f t="shared" si="8"/>
        <v>1512-1511</v>
      </c>
      <c r="B176">
        <f>INDEX(Descriptions!$C$4:$C$736,MATCH($A176,Descriptions!$B$4:$B$736,))</f>
        <v>0</v>
      </c>
      <c r="C176" s="9">
        <f t="shared" si="6"/>
        <v>3800</v>
      </c>
      <c r="D176" s="9">
        <f t="shared" si="7"/>
        <v>4000</v>
      </c>
      <c r="E176" s="2"/>
      <c r="F176">
        <v>1512</v>
      </c>
      <c r="G176">
        <v>1511</v>
      </c>
      <c r="H176">
        <v>275.43</v>
      </c>
      <c r="I176">
        <v>274.82</v>
      </c>
      <c r="J176">
        <v>88.77</v>
      </c>
      <c r="K176">
        <v>30.72</v>
      </c>
      <c r="L176">
        <v>123.84</v>
      </c>
      <c r="M176">
        <v>10.18</v>
      </c>
      <c r="N176">
        <v>21.91</v>
      </c>
      <c r="P176">
        <v>0</v>
      </c>
      <c r="Q176" s="2"/>
      <c r="R176">
        <v>1512</v>
      </c>
      <c r="S176">
        <v>1511</v>
      </c>
      <c r="T176">
        <v>355.34</v>
      </c>
      <c r="U176">
        <v>355.31</v>
      </c>
      <c r="V176">
        <v>219.05</v>
      </c>
      <c r="W176">
        <v>21.28</v>
      </c>
      <c r="X176">
        <v>86.97</v>
      </c>
      <c r="Y176">
        <v>8.2100000000000009</v>
      </c>
      <c r="Z176">
        <v>19.829999999999998</v>
      </c>
      <c r="AB176">
        <v>0</v>
      </c>
    </row>
    <row r="177" spans="1:28" x14ac:dyDescent="0.15">
      <c r="A177" t="str">
        <f t="shared" si="8"/>
        <v>1512-1511</v>
      </c>
      <c r="B177">
        <f>INDEX(Descriptions!$C$4:$C$736,MATCH($A177,Descriptions!$B$4:$B$736,))</f>
        <v>0</v>
      </c>
      <c r="C177" s="9">
        <f t="shared" si="6"/>
        <v>9100</v>
      </c>
      <c r="D177" s="9">
        <f t="shared" si="7"/>
        <v>9500</v>
      </c>
      <c r="E177" s="2"/>
      <c r="F177">
        <v>1512</v>
      </c>
      <c r="G177">
        <v>1511</v>
      </c>
      <c r="H177">
        <v>847.76</v>
      </c>
      <c r="I177">
        <v>845.89</v>
      </c>
      <c r="J177">
        <v>317.27999999999997</v>
      </c>
      <c r="K177">
        <v>66.11</v>
      </c>
      <c r="L177">
        <v>304.13</v>
      </c>
      <c r="M177">
        <v>140.13999999999999</v>
      </c>
      <c r="N177">
        <v>20.11</v>
      </c>
      <c r="P177">
        <v>0</v>
      </c>
      <c r="Q177" s="2"/>
      <c r="R177">
        <v>1512</v>
      </c>
      <c r="S177">
        <v>1511</v>
      </c>
      <c r="T177">
        <v>666.57</v>
      </c>
      <c r="U177">
        <v>666.51</v>
      </c>
      <c r="V177">
        <v>345.81</v>
      </c>
      <c r="W177">
        <v>30.22</v>
      </c>
      <c r="X177">
        <v>223.43</v>
      </c>
      <c r="Y177">
        <v>41.79</v>
      </c>
      <c r="Z177">
        <v>25.32</v>
      </c>
      <c r="AB177">
        <v>0</v>
      </c>
    </row>
    <row r="178" spans="1:28" x14ac:dyDescent="0.15">
      <c r="A178" t="str">
        <f t="shared" si="8"/>
        <v>1512-1511</v>
      </c>
      <c r="B178">
        <f>INDEX(Descriptions!$C$4:$C$736,MATCH($A178,Descriptions!$B$4:$B$736,))</f>
        <v>0</v>
      </c>
      <c r="C178" s="9">
        <f t="shared" si="6"/>
        <v>12900</v>
      </c>
      <c r="D178" s="9">
        <f t="shared" si="7"/>
        <v>13500</v>
      </c>
      <c r="E178" s="2"/>
      <c r="F178">
        <v>1512</v>
      </c>
      <c r="G178">
        <v>1511</v>
      </c>
      <c r="H178">
        <v>1123.19</v>
      </c>
      <c r="I178">
        <v>1120.71</v>
      </c>
      <c r="J178">
        <v>406.04</v>
      </c>
      <c r="K178">
        <v>96.83</v>
      </c>
      <c r="L178">
        <v>427.97</v>
      </c>
      <c r="M178">
        <v>150.32</v>
      </c>
      <c r="N178">
        <v>42.02</v>
      </c>
      <c r="P178">
        <v>0</v>
      </c>
      <c r="Q178" s="2"/>
      <c r="R178">
        <v>1512</v>
      </c>
      <c r="S178">
        <v>1511</v>
      </c>
      <c r="T178">
        <v>1021.91</v>
      </c>
      <c r="U178">
        <v>1021.81</v>
      </c>
      <c r="V178">
        <v>564.86</v>
      </c>
      <c r="W178">
        <v>51.5</v>
      </c>
      <c r="X178">
        <v>310.39999999999998</v>
      </c>
      <c r="Y178">
        <v>50</v>
      </c>
      <c r="Z178">
        <v>45.15</v>
      </c>
      <c r="AB178">
        <v>0</v>
      </c>
    </row>
    <row r="179" spans="1:28" x14ac:dyDescent="0.15">
      <c r="A179" t="str">
        <f t="shared" si="8"/>
        <v>1552-1511</v>
      </c>
      <c r="B179">
        <f>INDEX(Descriptions!$C$4:$C$736,MATCH($A179,Descriptions!$B$4:$B$736,))</f>
        <v>0</v>
      </c>
      <c r="C179" s="9">
        <f t="shared" si="6"/>
        <v>15800</v>
      </c>
      <c r="D179" s="9">
        <f t="shared" si="7"/>
        <v>16500</v>
      </c>
      <c r="E179" s="2"/>
      <c r="F179">
        <v>1552</v>
      </c>
      <c r="G179">
        <v>1511</v>
      </c>
      <c r="H179">
        <v>1109.96</v>
      </c>
      <c r="I179">
        <v>1108.28</v>
      </c>
      <c r="J179">
        <v>286.97000000000003</v>
      </c>
      <c r="K179">
        <v>116.26</v>
      </c>
      <c r="L179">
        <v>415.64</v>
      </c>
      <c r="M179">
        <v>91.98</v>
      </c>
      <c r="N179">
        <v>184.1</v>
      </c>
      <c r="P179">
        <v>15</v>
      </c>
      <c r="Q179" s="2"/>
      <c r="R179">
        <v>1552</v>
      </c>
      <c r="S179">
        <v>1511</v>
      </c>
      <c r="T179">
        <v>1499.23</v>
      </c>
      <c r="U179">
        <v>1499.09</v>
      </c>
      <c r="V179">
        <v>630.21</v>
      </c>
      <c r="W179">
        <v>93.26</v>
      </c>
      <c r="X179">
        <v>591.03</v>
      </c>
      <c r="Y179">
        <v>76.739999999999995</v>
      </c>
      <c r="Z179">
        <v>89.99</v>
      </c>
      <c r="AB179">
        <v>18</v>
      </c>
    </row>
    <row r="180" spans="1:28" x14ac:dyDescent="0.15">
      <c r="A180" t="str">
        <f t="shared" si="8"/>
        <v>1552-1511</v>
      </c>
      <c r="B180">
        <f>INDEX(Descriptions!$C$4:$C$736,MATCH($A180,Descriptions!$B$4:$B$736,))</f>
        <v>0</v>
      </c>
      <c r="C180" s="9">
        <f t="shared" si="6"/>
        <v>700</v>
      </c>
      <c r="D180" s="9">
        <f t="shared" si="7"/>
        <v>700</v>
      </c>
      <c r="E180" s="2"/>
      <c r="F180">
        <v>1552</v>
      </c>
      <c r="G180">
        <v>1511</v>
      </c>
      <c r="H180">
        <v>46.59</v>
      </c>
      <c r="I180">
        <v>46.52</v>
      </c>
      <c r="J180">
        <v>5.0199999999999996</v>
      </c>
      <c r="K180">
        <v>1.31</v>
      </c>
      <c r="L180">
        <v>37.76</v>
      </c>
      <c r="M180">
        <v>2.36</v>
      </c>
      <c r="N180">
        <v>0.14000000000000001</v>
      </c>
      <c r="P180">
        <v>0</v>
      </c>
      <c r="Q180" s="2"/>
      <c r="R180">
        <v>1552</v>
      </c>
      <c r="S180">
        <v>1511</v>
      </c>
      <c r="T180">
        <v>66.650000000000006</v>
      </c>
      <c r="U180">
        <v>66.64</v>
      </c>
      <c r="V180">
        <v>20.079999999999998</v>
      </c>
      <c r="W180">
        <v>1.53</v>
      </c>
      <c r="X180">
        <v>44.06</v>
      </c>
      <c r="Y180">
        <v>0.85</v>
      </c>
      <c r="Z180">
        <v>0.13</v>
      </c>
      <c r="AB180">
        <v>0</v>
      </c>
    </row>
    <row r="181" spans="1:28" x14ac:dyDescent="0.15">
      <c r="A181" t="str">
        <f t="shared" si="8"/>
        <v>1552-1511</v>
      </c>
      <c r="B181">
        <f>INDEX(Descriptions!$C$4:$C$736,MATCH($A181,Descriptions!$B$4:$B$736,))</f>
        <v>0</v>
      </c>
      <c r="C181" s="9">
        <f t="shared" si="6"/>
        <v>16500</v>
      </c>
      <c r="D181" s="9">
        <f t="shared" si="7"/>
        <v>17300</v>
      </c>
      <c r="E181" s="2"/>
      <c r="F181">
        <v>1552</v>
      </c>
      <c r="G181">
        <v>1511</v>
      </c>
      <c r="H181">
        <v>1156.55</v>
      </c>
      <c r="I181">
        <v>1154.79</v>
      </c>
      <c r="J181">
        <v>291.99</v>
      </c>
      <c r="K181">
        <v>117.58</v>
      </c>
      <c r="L181">
        <v>453.4</v>
      </c>
      <c r="M181">
        <v>94.34</v>
      </c>
      <c r="N181">
        <v>184.24</v>
      </c>
      <c r="P181">
        <v>15</v>
      </c>
      <c r="Q181" s="2"/>
      <c r="R181">
        <v>1552</v>
      </c>
      <c r="S181">
        <v>1511</v>
      </c>
      <c r="T181">
        <v>1565.88</v>
      </c>
      <c r="U181">
        <v>1565.73</v>
      </c>
      <c r="V181">
        <v>650.29999999999995</v>
      </c>
      <c r="W181">
        <v>94.79</v>
      </c>
      <c r="X181">
        <v>635.09</v>
      </c>
      <c r="Y181">
        <v>77.59</v>
      </c>
      <c r="Z181">
        <v>90.12</v>
      </c>
      <c r="AB181">
        <v>18</v>
      </c>
    </row>
    <row r="182" spans="1:28" x14ac:dyDescent="0.15">
      <c r="A182" t="str">
        <f t="shared" si="8"/>
        <v>1497-1512</v>
      </c>
      <c r="B182">
        <f>INDEX(Descriptions!$C$4:$C$736,MATCH($A182,Descriptions!$B$4:$B$736,))</f>
        <v>0</v>
      </c>
      <c r="C182" s="9">
        <f t="shared" si="6"/>
        <v>12900</v>
      </c>
      <c r="D182" s="9">
        <f t="shared" si="7"/>
        <v>13500</v>
      </c>
      <c r="E182" s="2"/>
      <c r="F182">
        <v>1497</v>
      </c>
      <c r="G182">
        <v>1512</v>
      </c>
      <c r="H182">
        <v>1123.19</v>
      </c>
      <c r="I182">
        <v>1120.71</v>
      </c>
      <c r="J182">
        <v>406.04</v>
      </c>
      <c r="K182">
        <v>96.83</v>
      </c>
      <c r="L182">
        <v>427.97</v>
      </c>
      <c r="M182">
        <v>150.32</v>
      </c>
      <c r="N182">
        <v>42.02</v>
      </c>
      <c r="P182">
        <v>0</v>
      </c>
      <c r="Q182" s="2"/>
      <c r="R182">
        <v>1497</v>
      </c>
      <c r="S182">
        <v>1512</v>
      </c>
      <c r="T182">
        <v>1021.91</v>
      </c>
      <c r="U182">
        <v>1021.81</v>
      </c>
      <c r="V182">
        <v>564.86</v>
      </c>
      <c r="W182">
        <v>51.5</v>
      </c>
      <c r="X182">
        <v>310.39999999999998</v>
      </c>
      <c r="Y182">
        <v>50</v>
      </c>
      <c r="Z182">
        <v>45.15</v>
      </c>
      <c r="AB182">
        <v>0</v>
      </c>
    </row>
    <row r="183" spans="1:28" x14ac:dyDescent="0.15">
      <c r="A183" t="str">
        <f t="shared" si="8"/>
        <v>1497-1512</v>
      </c>
      <c r="B183">
        <f>INDEX(Descriptions!$C$4:$C$736,MATCH($A183,Descriptions!$B$4:$B$736,))</f>
        <v>0</v>
      </c>
      <c r="C183" s="9">
        <f t="shared" si="6"/>
        <v>12900</v>
      </c>
      <c r="D183" s="9">
        <f t="shared" si="7"/>
        <v>13500</v>
      </c>
      <c r="E183" s="2"/>
      <c r="F183">
        <v>1497</v>
      </c>
      <c r="G183">
        <v>1512</v>
      </c>
      <c r="H183">
        <v>1123.19</v>
      </c>
      <c r="I183">
        <v>1120.71</v>
      </c>
      <c r="J183">
        <v>406.04</v>
      </c>
      <c r="K183">
        <v>96.83</v>
      </c>
      <c r="L183">
        <v>427.97</v>
      </c>
      <c r="M183">
        <v>150.32</v>
      </c>
      <c r="N183">
        <v>42.02</v>
      </c>
      <c r="P183">
        <v>0</v>
      </c>
      <c r="Q183" s="2"/>
      <c r="R183">
        <v>1497</v>
      </c>
      <c r="S183">
        <v>1512</v>
      </c>
      <c r="T183">
        <v>1021.91</v>
      </c>
      <c r="U183">
        <v>1021.81</v>
      </c>
      <c r="V183">
        <v>564.86</v>
      </c>
      <c r="W183">
        <v>51.5</v>
      </c>
      <c r="X183">
        <v>310.39999999999998</v>
      </c>
      <c r="Y183">
        <v>50</v>
      </c>
      <c r="Z183">
        <v>45.15</v>
      </c>
      <c r="AB183">
        <v>0</v>
      </c>
    </row>
    <row r="184" spans="1:28" x14ac:dyDescent="0.15">
      <c r="A184" t="str">
        <f t="shared" si="8"/>
        <v>1514-1512</v>
      </c>
      <c r="B184">
        <f>INDEX(Descriptions!$C$4:$C$736,MATCH($A184,Descriptions!$B$4:$B$736,))</f>
        <v>0</v>
      </c>
      <c r="C184" s="9">
        <f t="shared" si="6"/>
        <v>12700</v>
      </c>
      <c r="D184" s="9">
        <f t="shared" si="7"/>
        <v>13300</v>
      </c>
      <c r="E184" s="2"/>
      <c r="F184">
        <v>1514</v>
      </c>
      <c r="G184">
        <v>1512</v>
      </c>
      <c r="H184">
        <v>857.48</v>
      </c>
      <c r="I184">
        <v>852.78</v>
      </c>
      <c r="J184">
        <v>369.47</v>
      </c>
      <c r="K184">
        <v>38.9</v>
      </c>
      <c r="L184">
        <v>301.66000000000003</v>
      </c>
      <c r="M184">
        <v>90.5</v>
      </c>
      <c r="N184">
        <v>56.96</v>
      </c>
      <c r="P184">
        <v>0</v>
      </c>
      <c r="Q184" s="2"/>
      <c r="R184">
        <v>1514</v>
      </c>
      <c r="S184">
        <v>1512</v>
      </c>
      <c r="T184">
        <v>1235.95</v>
      </c>
      <c r="U184">
        <v>1235.3</v>
      </c>
      <c r="V184">
        <v>475.68</v>
      </c>
      <c r="W184">
        <v>68.77</v>
      </c>
      <c r="X184">
        <v>531.99</v>
      </c>
      <c r="Y184">
        <v>80.040000000000006</v>
      </c>
      <c r="Z184">
        <v>79.459999999999994</v>
      </c>
      <c r="AB184">
        <v>0</v>
      </c>
    </row>
    <row r="185" spans="1:28" x14ac:dyDescent="0.15">
      <c r="A185" t="str">
        <f t="shared" si="8"/>
        <v>1514-1512</v>
      </c>
      <c r="B185">
        <f>INDEX(Descriptions!$C$4:$C$736,MATCH($A185,Descriptions!$B$4:$B$736,))</f>
        <v>0</v>
      </c>
      <c r="C185" s="9">
        <f t="shared" si="6"/>
        <v>12700</v>
      </c>
      <c r="D185" s="9">
        <f t="shared" si="7"/>
        <v>13300</v>
      </c>
      <c r="E185" s="2"/>
      <c r="F185">
        <v>1514</v>
      </c>
      <c r="G185">
        <v>1512</v>
      </c>
      <c r="H185">
        <v>857.48</v>
      </c>
      <c r="I185">
        <v>852.78</v>
      </c>
      <c r="J185">
        <v>369.47</v>
      </c>
      <c r="K185">
        <v>38.9</v>
      </c>
      <c r="L185">
        <v>301.66000000000003</v>
      </c>
      <c r="M185">
        <v>90.5</v>
      </c>
      <c r="N185">
        <v>56.96</v>
      </c>
      <c r="P185">
        <v>0</v>
      </c>
      <c r="Q185" s="2"/>
      <c r="R185">
        <v>1514</v>
      </c>
      <c r="S185">
        <v>1512</v>
      </c>
      <c r="T185">
        <v>1235.95</v>
      </c>
      <c r="U185">
        <v>1235.3</v>
      </c>
      <c r="V185">
        <v>475.68</v>
      </c>
      <c r="W185">
        <v>68.77</v>
      </c>
      <c r="X185">
        <v>531.99</v>
      </c>
      <c r="Y185">
        <v>80.040000000000006</v>
      </c>
      <c r="Z185">
        <v>79.459999999999994</v>
      </c>
      <c r="AB185">
        <v>0</v>
      </c>
    </row>
    <row r="186" spans="1:28" x14ac:dyDescent="0.15">
      <c r="A186" t="str">
        <f t="shared" si="8"/>
        <v>2534-1513</v>
      </c>
      <c r="B186" t="str">
        <f>INDEX(Descriptions!$C$4:$C$736,MATCH($A186,Descriptions!$B$4:$B$736,))</f>
        <v>Sandy Ln W approaching arm onto A49 Winwick Rd Roundabout - 1 lane expanding into 2 at approach to roundabout.</v>
      </c>
      <c r="C186" s="9">
        <f t="shared" si="6"/>
        <v>500</v>
      </c>
      <c r="D186" s="9">
        <f t="shared" si="7"/>
        <v>500</v>
      </c>
      <c r="E186" s="2"/>
      <c r="F186">
        <v>2534</v>
      </c>
      <c r="G186">
        <v>1513</v>
      </c>
      <c r="H186">
        <v>29.2</v>
      </c>
      <c r="I186">
        <v>29.19</v>
      </c>
      <c r="J186">
        <v>12.01</v>
      </c>
      <c r="K186">
        <v>0.55000000000000004</v>
      </c>
      <c r="L186">
        <v>14.57</v>
      </c>
      <c r="M186">
        <v>1.26</v>
      </c>
      <c r="N186">
        <v>0.82</v>
      </c>
      <c r="P186">
        <v>0</v>
      </c>
      <c r="Q186" s="2"/>
      <c r="R186">
        <v>2534</v>
      </c>
      <c r="S186">
        <v>1513</v>
      </c>
      <c r="T186">
        <v>58.96</v>
      </c>
      <c r="U186">
        <v>58.94</v>
      </c>
      <c r="V186">
        <v>3.73</v>
      </c>
      <c r="W186">
        <v>2.14</v>
      </c>
      <c r="X186">
        <v>51.94</v>
      </c>
      <c r="Y186">
        <v>1.02</v>
      </c>
      <c r="Z186">
        <v>0.13</v>
      </c>
      <c r="AB186">
        <v>0</v>
      </c>
    </row>
    <row r="187" spans="1:28" x14ac:dyDescent="0.15">
      <c r="A187" t="str">
        <f t="shared" si="8"/>
        <v>2534-1513</v>
      </c>
      <c r="B187" t="str">
        <f>INDEX(Descriptions!$C$4:$C$736,MATCH($A187,Descriptions!$B$4:$B$736,))</f>
        <v>Sandy Ln W approaching arm onto A49 Winwick Rd Roundabout - 1 lane expanding into 2 at approach to roundabout.</v>
      </c>
      <c r="C187" s="9">
        <f t="shared" si="6"/>
        <v>5100</v>
      </c>
      <c r="D187" s="9">
        <f t="shared" si="7"/>
        <v>5300</v>
      </c>
      <c r="E187" s="2"/>
      <c r="F187">
        <v>2534</v>
      </c>
      <c r="G187">
        <v>1513</v>
      </c>
      <c r="H187">
        <v>386.23</v>
      </c>
      <c r="I187">
        <v>386.1</v>
      </c>
      <c r="J187">
        <v>184.75</v>
      </c>
      <c r="K187">
        <v>15.43</v>
      </c>
      <c r="L187">
        <v>140.19999999999999</v>
      </c>
      <c r="M187">
        <v>34.53</v>
      </c>
      <c r="N187">
        <v>11.33</v>
      </c>
      <c r="P187">
        <v>0</v>
      </c>
      <c r="Q187" s="2"/>
      <c r="R187">
        <v>2534</v>
      </c>
      <c r="S187">
        <v>1513</v>
      </c>
      <c r="T187">
        <v>455.91</v>
      </c>
      <c r="U187">
        <v>455.8</v>
      </c>
      <c r="V187">
        <v>177.24</v>
      </c>
      <c r="W187">
        <v>23.26</v>
      </c>
      <c r="X187">
        <v>212.85</v>
      </c>
      <c r="Y187">
        <v>33.99</v>
      </c>
      <c r="Z187">
        <v>8.58</v>
      </c>
      <c r="AB187">
        <v>0</v>
      </c>
    </row>
    <row r="188" spans="1:28" x14ac:dyDescent="0.15">
      <c r="A188" t="str">
        <f t="shared" si="8"/>
        <v>2534-1513</v>
      </c>
      <c r="B188" t="str">
        <f>INDEX(Descriptions!$C$4:$C$736,MATCH($A188,Descriptions!$B$4:$B$736,))</f>
        <v>Sandy Ln W approaching arm onto A49 Winwick Rd Roundabout - 1 lane expanding into 2 at approach to roundabout.</v>
      </c>
      <c r="C188" s="9">
        <f t="shared" si="6"/>
        <v>5600</v>
      </c>
      <c r="D188" s="9">
        <f t="shared" si="7"/>
        <v>5900</v>
      </c>
      <c r="E188" s="2"/>
      <c r="F188">
        <v>2534</v>
      </c>
      <c r="G188">
        <v>1513</v>
      </c>
      <c r="H188">
        <v>415.43</v>
      </c>
      <c r="I188">
        <v>415.29</v>
      </c>
      <c r="J188">
        <v>196.76</v>
      </c>
      <c r="K188">
        <v>15.98</v>
      </c>
      <c r="L188">
        <v>154.76</v>
      </c>
      <c r="M188">
        <v>35.79</v>
      </c>
      <c r="N188">
        <v>12.14</v>
      </c>
      <c r="P188">
        <v>0</v>
      </c>
      <c r="Q188" s="2"/>
      <c r="R188">
        <v>2534</v>
      </c>
      <c r="S188">
        <v>1513</v>
      </c>
      <c r="T188">
        <v>514.87</v>
      </c>
      <c r="U188">
        <v>514.74</v>
      </c>
      <c r="V188">
        <v>180.97</v>
      </c>
      <c r="W188">
        <v>25.39</v>
      </c>
      <c r="X188">
        <v>264.77999999999997</v>
      </c>
      <c r="Y188">
        <v>35.01</v>
      </c>
      <c r="Z188">
        <v>8.7100000000000009</v>
      </c>
      <c r="AB188">
        <v>0</v>
      </c>
    </row>
    <row r="189" spans="1:28" x14ac:dyDescent="0.15">
      <c r="A189" t="str">
        <f t="shared" si="8"/>
        <v>1551-1513</v>
      </c>
      <c r="B189">
        <f>INDEX(Descriptions!$C$4:$C$736,MATCH($A189,Descriptions!$B$4:$B$736,))</f>
        <v>0</v>
      </c>
      <c r="C189" s="9">
        <f t="shared" si="6"/>
        <v>20000</v>
      </c>
      <c r="D189" s="9">
        <f t="shared" si="7"/>
        <v>20900</v>
      </c>
      <c r="E189" s="2"/>
      <c r="F189">
        <v>1551</v>
      </c>
      <c r="G189">
        <v>1513</v>
      </c>
      <c r="H189">
        <v>1775.08</v>
      </c>
      <c r="I189">
        <v>1742.27</v>
      </c>
      <c r="J189">
        <v>639.55999999999995</v>
      </c>
      <c r="K189">
        <v>157.22</v>
      </c>
      <c r="L189">
        <v>615.61</v>
      </c>
      <c r="M189">
        <v>240.4</v>
      </c>
      <c r="N189">
        <v>107.28</v>
      </c>
      <c r="P189">
        <v>15</v>
      </c>
      <c r="Q189" s="2"/>
      <c r="R189">
        <v>1551</v>
      </c>
      <c r="S189">
        <v>1513</v>
      </c>
      <c r="T189">
        <v>1568.73</v>
      </c>
      <c r="U189">
        <v>1566.43</v>
      </c>
      <c r="V189">
        <v>515.67999999999995</v>
      </c>
      <c r="W189">
        <v>161.37</v>
      </c>
      <c r="X189">
        <v>646.99</v>
      </c>
      <c r="Y189">
        <v>112.04</v>
      </c>
      <c r="Z189">
        <v>114.64</v>
      </c>
      <c r="AB189">
        <v>18</v>
      </c>
    </row>
    <row r="190" spans="1:28" x14ac:dyDescent="0.15">
      <c r="A190" t="str">
        <f t="shared" si="8"/>
        <v>1551-1513</v>
      </c>
      <c r="B190">
        <f>INDEX(Descriptions!$C$4:$C$736,MATCH($A190,Descriptions!$B$4:$B$736,))</f>
        <v>0</v>
      </c>
      <c r="C190" s="9">
        <f t="shared" si="6"/>
        <v>4500</v>
      </c>
      <c r="D190" s="9">
        <f t="shared" si="7"/>
        <v>4700</v>
      </c>
      <c r="E190" s="2"/>
      <c r="F190">
        <v>1551</v>
      </c>
      <c r="G190">
        <v>1513</v>
      </c>
      <c r="H190">
        <v>320.13</v>
      </c>
      <c r="I190">
        <v>314.20999999999998</v>
      </c>
      <c r="J190">
        <v>185.5</v>
      </c>
      <c r="K190">
        <v>17.899999999999999</v>
      </c>
      <c r="L190">
        <v>76.8</v>
      </c>
      <c r="M190">
        <v>14.07</v>
      </c>
      <c r="N190">
        <v>25.86</v>
      </c>
      <c r="P190">
        <v>0</v>
      </c>
      <c r="Q190" s="2"/>
      <c r="R190">
        <v>1551</v>
      </c>
      <c r="S190">
        <v>1513</v>
      </c>
      <c r="T190">
        <v>432.23</v>
      </c>
      <c r="U190">
        <v>431.59</v>
      </c>
      <c r="V190">
        <v>194.72</v>
      </c>
      <c r="W190">
        <v>31.02</v>
      </c>
      <c r="X190">
        <v>135.80000000000001</v>
      </c>
      <c r="Y190">
        <v>19.46</v>
      </c>
      <c r="Z190">
        <v>51.23</v>
      </c>
      <c r="AB190">
        <v>0</v>
      </c>
    </row>
    <row r="191" spans="1:28" x14ac:dyDescent="0.15">
      <c r="A191" t="str">
        <f t="shared" si="8"/>
        <v>1551-1513</v>
      </c>
      <c r="B191">
        <f>INDEX(Descriptions!$C$4:$C$736,MATCH($A191,Descriptions!$B$4:$B$736,))</f>
        <v>0</v>
      </c>
      <c r="C191" s="9">
        <f t="shared" si="6"/>
        <v>24500</v>
      </c>
      <c r="D191" s="9">
        <f t="shared" si="7"/>
        <v>25700</v>
      </c>
      <c r="E191" s="2"/>
      <c r="F191">
        <v>1551</v>
      </c>
      <c r="G191">
        <v>1513</v>
      </c>
      <c r="H191">
        <v>2095.1999999999998</v>
      </c>
      <c r="I191">
        <v>2056.48</v>
      </c>
      <c r="J191">
        <v>825.06</v>
      </c>
      <c r="K191">
        <v>175.12</v>
      </c>
      <c r="L191">
        <v>692.41</v>
      </c>
      <c r="M191">
        <v>254.47</v>
      </c>
      <c r="N191">
        <v>133.13999999999999</v>
      </c>
      <c r="P191">
        <v>15</v>
      </c>
      <c r="Q191" s="2"/>
      <c r="R191">
        <v>1551</v>
      </c>
      <c r="S191">
        <v>1513</v>
      </c>
      <c r="T191">
        <v>2000.95</v>
      </c>
      <c r="U191">
        <v>1998.02</v>
      </c>
      <c r="V191">
        <v>710.4</v>
      </c>
      <c r="W191">
        <v>192.38</v>
      </c>
      <c r="X191">
        <v>782.79</v>
      </c>
      <c r="Y191">
        <v>131.51</v>
      </c>
      <c r="Z191">
        <v>165.87</v>
      </c>
      <c r="AB191">
        <v>18</v>
      </c>
    </row>
    <row r="192" spans="1:28" x14ac:dyDescent="0.15">
      <c r="A192" t="str">
        <f t="shared" si="8"/>
        <v>1552-1514</v>
      </c>
      <c r="B192">
        <f>INDEX(Descriptions!$C$4:$C$736,MATCH($A192,Descriptions!$B$4:$B$736,))</f>
        <v>0</v>
      </c>
      <c r="C192" s="9">
        <f t="shared" si="6"/>
        <v>12700</v>
      </c>
      <c r="D192" s="9">
        <f t="shared" si="7"/>
        <v>13300</v>
      </c>
      <c r="E192" s="2"/>
      <c r="F192">
        <v>1552</v>
      </c>
      <c r="G192">
        <v>1514</v>
      </c>
      <c r="H192">
        <v>857.48</v>
      </c>
      <c r="I192">
        <v>852.78</v>
      </c>
      <c r="J192">
        <v>369.47</v>
      </c>
      <c r="K192">
        <v>38.9</v>
      </c>
      <c r="L192">
        <v>301.66000000000003</v>
      </c>
      <c r="M192">
        <v>90.5</v>
      </c>
      <c r="N192">
        <v>56.96</v>
      </c>
      <c r="P192">
        <v>0</v>
      </c>
      <c r="Q192" s="2"/>
      <c r="R192">
        <v>1552</v>
      </c>
      <c r="S192">
        <v>1514</v>
      </c>
      <c r="T192">
        <v>1235.95</v>
      </c>
      <c r="U192">
        <v>1235.3</v>
      </c>
      <c r="V192">
        <v>475.68</v>
      </c>
      <c r="W192">
        <v>68.77</v>
      </c>
      <c r="X192">
        <v>531.99</v>
      </c>
      <c r="Y192">
        <v>80.040000000000006</v>
      </c>
      <c r="Z192">
        <v>79.459999999999994</v>
      </c>
      <c r="AB192">
        <v>0</v>
      </c>
    </row>
    <row r="193" spans="1:28" x14ac:dyDescent="0.15">
      <c r="A193" t="str">
        <f t="shared" si="8"/>
        <v>1552-1514</v>
      </c>
      <c r="B193">
        <f>INDEX(Descriptions!$C$4:$C$736,MATCH($A193,Descriptions!$B$4:$B$736,))</f>
        <v>0</v>
      </c>
      <c r="C193" s="9">
        <f t="shared" si="6"/>
        <v>12700</v>
      </c>
      <c r="D193" s="9">
        <f t="shared" si="7"/>
        <v>13300</v>
      </c>
      <c r="E193" s="2"/>
      <c r="F193">
        <v>1552</v>
      </c>
      <c r="G193">
        <v>1514</v>
      </c>
      <c r="H193">
        <v>857.48</v>
      </c>
      <c r="I193">
        <v>852.78</v>
      </c>
      <c r="J193">
        <v>369.47</v>
      </c>
      <c r="K193">
        <v>38.9</v>
      </c>
      <c r="L193">
        <v>301.66000000000003</v>
      </c>
      <c r="M193">
        <v>90.5</v>
      </c>
      <c r="N193">
        <v>56.96</v>
      </c>
      <c r="P193">
        <v>0</v>
      </c>
      <c r="Q193" s="2"/>
      <c r="R193">
        <v>1552</v>
      </c>
      <c r="S193">
        <v>1514</v>
      </c>
      <c r="T193">
        <v>1235.95</v>
      </c>
      <c r="U193">
        <v>1235.32</v>
      </c>
      <c r="V193">
        <v>475.68</v>
      </c>
      <c r="W193">
        <v>68.77</v>
      </c>
      <c r="X193">
        <v>531.99</v>
      </c>
      <c r="Y193">
        <v>80.040000000000006</v>
      </c>
      <c r="Z193">
        <v>79.459999999999994</v>
      </c>
      <c r="AB193">
        <v>0</v>
      </c>
    </row>
    <row r="194" spans="1:28" x14ac:dyDescent="0.15">
      <c r="A194" t="str">
        <f t="shared" si="8"/>
        <v>1597-1515</v>
      </c>
      <c r="B194">
        <f>INDEX(Descriptions!$C$4:$C$736,MATCH($A194,Descriptions!$B$4:$B$736,))</f>
        <v>0</v>
      </c>
      <c r="C194" s="9">
        <f t="shared" si="6"/>
        <v>21000</v>
      </c>
      <c r="D194" s="9">
        <f t="shared" si="7"/>
        <v>22000</v>
      </c>
      <c r="E194" s="2"/>
      <c r="F194">
        <v>1597</v>
      </c>
      <c r="G194">
        <v>1515</v>
      </c>
      <c r="H194">
        <v>2300.41</v>
      </c>
      <c r="I194">
        <v>2300.11</v>
      </c>
      <c r="J194">
        <v>1036.92</v>
      </c>
      <c r="K194">
        <v>111.37</v>
      </c>
      <c r="L194">
        <v>724.69</v>
      </c>
      <c r="M194">
        <v>244.49</v>
      </c>
      <c r="N194">
        <v>167.93</v>
      </c>
      <c r="P194">
        <v>15</v>
      </c>
      <c r="Q194" s="2"/>
      <c r="R194">
        <v>1597</v>
      </c>
      <c r="S194">
        <v>1515</v>
      </c>
      <c r="T194">
        <v>1205.78</v>
      </c>
      <c r="U194">
        <v>1204.69</v>
      </c>
      <c r="V194">
        <v>316.60000000000002</v>
      </c>
      <c r="W194">
        <v>68.69</v>
      </c>
      <c r="X194">
        <v>553.74</v>
      </c>
      <c r="Y194">
        <v>105.77</v>
      </c>
      <c r="Z194">
        <v>148.99</v>
      </c>
      <c r="AB194">
        <v>12</v>
      </c>
    </row>
    <row r="195" spans="1:28" x14ac:dyDescent="0.15">
      <c r="A195" t="str">
        <f t="shared" si="8"/>
        <v>1597-1515</v>
      </c>
      <c r="B195">
        <f>INDEX(Descriptions!$C$4:$C$736,MATCH($A195,Descriptions!$B$4:$B$736,))</f>
        <v>0</v>
      </c>
      <c r="C195" s="9">
        <f t="shared" si="6"/>
        <v>4700</v>
      </c>
      <c r="D195" s="9">
        <f t="shared" si="7"/>
        <v>4900</v>
      </c>
      <c r="E195" s="2"/>
      <c r="F195">
        <v>1597</v>
      </c>
      <c r="G195">
        <v>1515</v>
      </c>
      <c r="H195">
        <v>377</v>
      </c>
      <c r="I195">
        <v>376.95</v>
      </c>
      <c r="J195">
        <v>197.48</v>
      </c>
      <c r="K195">
        <v>11.72</v>
      </c>
      <c r="L195">
        <v>112.59</v>
      </c>
      <c r="M195">
        <v>42.01</v>
      </c>
      <c r="N195">
        <v>13.2</v>
      </c>
      <c r="P195">
        <v>0</v>
      </c>
      <c r="Q195" s="2"/>
      <c r="R195">
        <v>1597</v>
      </c>
      <c r="S195">
        <v>1515</v>
      </c>
      <c r="T195">
        <v>403.82</v>
      </c>
      <c r="U195">
        <v>403.46</v>
      </c>
      <c r="V195">
        <v>152.03</v>
      </c>
      <c r="W195">
        <v>19.5</v>
      </c>
      <c r="X195">
        <v>152.09</v>
      </c>
      <c r="Y195">
        <v>45.35</v>
      </c>
      <c r="Z195">
        <v>34.86</v>
      </c>
      <c r="AB195">
        <v>0</v>
      </c>
    </row>
    <row r="196" spans="1:28" x14ac:dyDescent="0.15">
      <c r="A196" t="str">
        <f t="shared" si="8"/>
        <v>1597-1515</v>
      </c>
      <c r="B196">
        <f>INDEX(Descriptions!$C$4:$C$736,MATCH($A196,Descriptions!$B$4:$B$736,))</f>
        <v>0</v>
      </c>
      <c r="C196" s="9">
        <f t="shared" ref="C196:C259" si="9">ROUND((I196*AM_Fac+T196*PM_fac)*AADT,-2)</f>
        <v>25700</v>
      </c>
      <c r="D196" s="9">
        <f t="shared" ref="D196:D259" si="10">ROUND(C196*AAWT,-2)</f>
        <v>26900</v>
      </c>
      <c r="E196" s="2"/>
      <c r="F196">
        <v>1597</v>
      </c>
      <c r="G196">
        <v>1515</v>
      </c>
      <c r="H196">
        <v>2677.41</v>
      </c>
      <c r="I196">
        <v>2677.06</v>
      </c>
      <c r="J196">
        <v>1234.4000000000001</v>
      </c>
      <c r="K196">
        <v>123.09</v>
      </c>
      <c r="L196">
        <v>837.29</v>
      </c>
      <c r="M196">
        <v>286.5</v>
      </c>
      <c r="N196">
        <v>181.13</v>
      </c>
      <c r="P196">
        <v>15</v>
      </c>
      <c r="Q196" s="2"/>
      <c r="R196">
        <v>1597</v>
      </c>
      <c r="S196">
        <v>1515</v>
      </c>
      <c r="T196">
        <v>1609.61</v>
      </c>
      <c r="U196">
        <v>1608.14</v>
      </c>
      <c r="V196">
        <v>468.63</v>
      </c>
      <c r="W196">
        <v>88.18</v>
      </c>
      <c r="X196">
        <v>705.83</v>
      </c>
      <c r="Y196">
        <v>151.12</v>
      </c>
      <c r="Z196">
        <v>183.84</v>
      </c>
      <c r="AB196">
        <v>12</v>
      </c>
    </row>
    <row r="197" spans="1:28" x14ac:dyDescent="0.15">
      <c r="A197" t="str">
        <f t="shared" ref="A197:A260" si="11">CONCATENATE(F197,"-",G197)</f>
        <v>1517-1516</v>
      </c>
      <c r="B197">
        <f>INDEX(Descriptions!$C$4:$C$736,MATCH($A197,Descriptions!$B$4:$B$736,))</f>
        <v>0</v>
      </c>
      <c r="C197" s="9">
        <f t="shared" si="9"/>
        <v>13100</v>
      </c>
      <c r="D197" s="9">
        <f t="shared" si="10"/>
        <v>13700</v>
      </c>
      <c r="E197" s="2"/>
      <c r="F197">
        <v>1517</v>
      </c>
      <c r="G197">
        <v>1516</v>
      </c>
      <c r="H197">
        <v>947.46</v>
      </c>
      <c r="I197">
        <v>947.41</v>
      </c>
      <c r="J197">
        <v>368.78</v>
      </c>
      <c r="K197">
        <v>48.88</v>
      </c>
      <c r="L197">
        <v>274.8</v>
      </c>
      <c r="M197">
        <v>125.36</v>
      </c>
      <c r="N197">
        <v>124.63</v>
      </c>
      <c r="P197">
        <v>5</v>
      </c>
      <c r="Q197" s="2"/>
      <c r="R197">
        <v>1517</v>
      </c>
      <c r="S197">
        <v>1516</v>
      </c>
      <c r="T197">
        <v>1215.5999999999999</v>
      </c>
      <c r="U197">
        <v>1211.69</v>
      </c>
      <c r="V197">
        <v>466.42</v>
      </c>
      <c r="W197">
        <v>61.69</v>
      </c>
      <c r="X197">
        <v>399.09</v>
      </c>
      <c r="Y197">
        <v>132.56</v>
      </c>
      <c r="Z197">
        <v>149.84</v>
      </c>
      <c r="AB197">
        <v>6</v>
      </c>
    </row>
    <row r="198" spans="1:28" x14ac:dyDescent="0.15">
      <c r="A198" t="str">
        <f t="shared" si="11"/>
        <v>1517-1516</v>
      </c>
      <c r="B198">
        <f>INDEX(Descriptions!$C$4:$C$736,MATCH($A198,Descriptions!$B$4:$B$736,))</f>
        <v>0</v>
      </c>
      <c r="C198" s="9">
        <f t="shared" si="9"/>
        <v>13100</v>
      </c>
      <c r="D198" s="9">
        <f t="shared" si="10"/>
        <v>13700</v>
      </c>
      <c r="E198" s="2"/>
      <c r="F198">
        <v>1517</v>
      </c>
      <c r="G198">
        <v>1516</v>
      </c>
      <c r="H198">
        <v>947.46</v>
      </c>
      <c r="I198">
        <v>947.41</v>
      </c>
      <c r="J198">
        <v>368.78</v>
      </c>
      <c r="K198">
        <v>48.88</v>
      </c>
      <c r="L198">
        <v>274.8</v>
      </c>
      <c r="M198">
        <v>125.36</v>
      </c>
      <c r="N198">
        <v>124.63</v>
      </c>
      <c r="P198">
        <v>5</v>
      </c>
      <c r="Q198" s="2"/>
      <c r="R198">
        <v>1517</v>
      </c>
      <c r="S198">
        <v>1516</v>
      </c>
      <c r="T198">
        <v>1215.5999999999999</v>
      </c>
      <c r="U198">
        <v>1211.69</v>
      </c>
      <c r="V198">
        <v>466.42</v>
      </c>
      <c r="W198">
        <v>61.69</v>
      </c>
      <c r="X198">
        <v>399.09</v>
      </c>
      <c r="Y198">
        <v>132.56</v>
      </c>
      <c r="Z198">
        <v>149.84</v>
      </c>
      <c r="AB198">
        <v>6</v>
      </c>
    </row>
    <row r="199" spans="1:28" x14ac:dyDescent="0.15">
      <c r="A199" t="str">
        <f t="shared" si="11"/>
        <v>1721-1516</v>
      </c>
      <c r="B199">
        <f>INDEX(Descriptions!$C$4:$C$736,MATCH($A199,Descriptions!$B$4:$B$736,))</f>
        <v>0</v>
      </c>
      <c r="C199" s="9">
        <f t="shared" si="9"/>
        <v>17300</v>
      </c>
      <c r="D199" s="9">
        <f t="shared" si="10"/>
        <v>18100</v>
      </c>
      <c r="E199" s="2"/>
      <c r="F199">
        <v>1721</v>
      </c>
      <c r="G199">
        <v>1516</v>
      </c>
      <c r="H199">
        <v>1787.38</v>
      </c>
      <c r="I199">
        <v>1787.38</v>
      </c>
      <c r="J199">
        <v>741</v>
      </c>
      <c r="K199">
        <v>96.84</v>
      </c>
      <c r="L199">
        <v>545.19000000000005</v>
      </c>
      <c r="M199">
        <v>237.61</v>
      </c>
      <c r="N199">
        <v>159.24</v>
      </c>
      <c r="P199">
        <v>7.5</v>
      </c>
      <c r="Q199" s="2"/>
      <c r="R199">
        <v>1721</v>
      </c>
      <c r="S199">
        <v>1516</v>
      </c>
      <c r="T199">
        <v>1092.1400000000001</v>
      </c>
      <c r="U199">
        <v>1092.1400000000001</v>
      </c>
      <c r="V199">
        <v>426.97</v>
      </c>
      <c r="W199">
        <v>59.9</v>
      </c>
      <c r="X199">
        <v>388.02</v>
      </c>
      <c r="Y199">
        <v>97.56</v>
      </c>
      <c r="Z199">
        <v>110.69</v>
      </c>
      <c r="AB199">
        <v>9</v>
      </c>
    </row>
    <row r="200" spans="1:28" x14ac:dyDescent="0.15">
      <c r="A200" t="str">
        <f t="shared" si="11"/>
        <v>1721-1516</v>
      </c>
      <c r="B200">
        <f>INDEX(Descriptions!$C$4:$C$736,MATCH($A200,Descriptions!$B$4:$B$736,))</f>
        <v>0</v>
      </c>
      <c r="C200" s="9">
        <f t="shared" si="9"/>
        <v>17300</v>
      </c>
      <c r="D200" s="9">
        <f t="shared" si="10"/>
        <v>18100</v>
      </c>
      <c r="E200" s="2"/>
      <c r="F200">
        <v>1721</v>
      </c>
      <c r="G200">
        <v>1516</v>
      </c>
      <c r="H200">
        <v>1787.38</v>
      </c>
      <c r="I200">
        <v>1787.38</v>
      </c>
      <c r="J200">
        <v>741</v>
      </c>
      <c r="K200">
        <v>96.84</v>
      </c>
      <c r="L200">
        <v>545.19000000000005</v>
      </c>
      <c r="M200">
        <v>237.61</v>
      </c>
      <c r="N200">
        <v>159.24</v>
      </c>
      <c r="P200">
        <v>7.5</v>
      </c>
      <c r="Q200" s="2"/>
      <c r="R200">
        <v>1721</v>
      </c>
      <c r="S200">
        <v>1516</v>
      </c>
      <c r="T200">
        <v>1092.1400000000001</v>
      </c>
      <c r="U200">
        <v>1092.1400000000001</v>
      </c>
      <c r="V200">
        <v>426.97</v>
      </c>
      <c r="W200">
        <v>59.9</v>
      </c>
      <c r="X200">
        <v>388.02</v>
      </c>
      <c r="Y200">
        <v>97.56</v>
      </c>
      <c r="Z200">
        <v>110.69</v>
      </c>
      <c r="AB200">
        <v>9</v>
      </c>
    </row>
    <row r="201" spans="1:28" x14ac:dyDescent="0.15">
      <c r="A201" t="str">
        <f t="shared" si="11"/>
        <v>1598-1517</v>
      </c>
      <c r="B201">
        <f>INDEX(Descriptions!$C$4:$C$736,MATCH($A201,Descriptions!$B$4:$B$736,))</f>
        <v>0</v>
      </c>
      <c r="C201" s="9">
        <f t="shared" si="9"/>
        <v>13100</v>
      </c>
      <c r="D201" s="9">
        <f t="shared" si="10"/>
        <v>13700</v>
      </c>
      <c r="E201" s="2"/>
      <c r="F201">
        <v>1598</v>
      </c>
      <c r="G201">
        <v>1517</v>
      </c>
      <c r="H201">
        <v>947.46</v>
      </c>
      <c r="I201">
        <v>947.41</v>
      </c>
      <c r="J201">
        <v>368.78</v>
      </c>
      <c r="K201">
        <v>48.88</v>
      </c>
      <c r="L201">
        <v>274.8</v>
      </c>
      <c r="M201">
        <v>125.36</v>
      </c>
      <c r="N201">
        <v>124.63</v>
      </c>
      <c r="P201">
        <v>5</v>
      </c>
      <c r="Q201" s="2"/>
      <c r="R201">
        <v>1598</v>
      </c>
      <c r="S201">
        <v>1517</v>
      </c>
      <c r="T201">
        <v>1215.5999999999999</v>
      </c>
      <c r="U201">
        <v>1211.69</v>
      </c>
      <c r="V201">
        <v>466.42</v>
      </c>
      <c r="W201">
        <v>61.69</v>
      </c>
      <c r="X201">
        <v>399.09</v>
      </c>
      <c r="Y201">
        <v>132.56</v>
      </c>
      <c r="Z201">
        <v>149.84</v>
      </c>
      <c r="AB201">
        <v>6</v>
      </c>
    </row>
    <row r="202" spans="1:28" x14ac:dyDescent="0.15">
      <c r="A202" t="str">
        <f t="shared" si="11"/>
        <v>1598-1517</v>
      </c>
      <c r="B202">
        <f>INDEX(Descriptions!$C$4:$C$736,MATCH($A202,Descriptions!$B$4:$B$736,))</f>
        <v>0</v>
      </c>
      <c r="C202" s="9">
        <f t="shared" si="9"/>
        <v>9400</v>
      </c>
      <c r="D202" s="9">
        <f t="shared" si="10"/>
        <v>9800</v>
      </c>
      <c r="E202" s="2"/>
      <c r="F202">
        <v>1598</v>
      </c>
      <c r="G202">
        <v>1517</v>
      </c>
      <c r="H202">
        <v>486.5</v>
      </c>
      <c r="I202">
        <v>486.48</v>
      </c>
      <c r="J202">
        <v>156.85</v>
      </c>
      <c r="K202">
        <v>24.5</v>
      </c>
      <c r="L202">
        <v>162.19</v>
      </c>
      <c r="M202">
        <v>63.23</v>
      </c>
      <c r="N202">
        <v>74.73</v>
      </c>
      <c r="P202">
        <v>5</v>
      </c>
      <c r="Q202" s="2"/>
      <c r="R202">
        <v>1598</v>
      </c>
      <c r="S202">
        <v>1517</v>
      </c>
      <c r="T202">
        <v>1048.4000000000001</v>
      </c>
      <c r="U202">
        <v>1045.03</v>
      </c>
      <c r="V202">
        <v>531.39</v>
      </c>
      <c r="W202">
        <v>43.06</v>
      </c>
      <c r="X202">
        <v>365.02</v>
      </c>
      <c r="Y202">
        <v>61.99</v>
      </c>
      <c r="Z202">
        <v>40.94</v>
      </c>
      <c r="AB202">
        <v>6</v>
      </c>
    </row>
    <row r="203" spans="1:28" x14ac:dyDescent="0.15">
      <c r="A203" t="str">
        <f t="shared" si="11"/>
        <v>1598-1517</v>
      </c>
      <c r="B203">
        <f>INDEX(Descriptions!$C$4:$C$736,MATCH($A203,Descriptions!$B$4:$B$736,))</f>
        <v>0</v>
      </c>
      <c r="C203" s="9">
        <f t="shared" si="9"/>
        <v>22500</v>
      </c>
      <c r="D203" s="9">
        <f t="shared" si="10"/>
        <v>23600</v>
      </c>
      <c r="E203" s="2"/>
      <c r="F203">
        <v>1598</v>
      </c>
      <c r="G203">
        <v>1517</v>
      </c>
      <c r="H203">
        <v>1433.96</v>
      </c>
      <c r="I203">
        <v>1433.89</v>
      </c>
      <c r="J203">
        <v>525.63</v>
      </c>
      <c r="K203">
        <v>73.38</v>
      </c>
      <c r="L203">
        <v>436.99</v>
      </c>
      <c r="M203">
        <v>188.59</v>
      </c>
      <c r="N203">
        <v>199.36</v>
      </c>
      <c r="P203">
        <v>10</v>
      </c>
      <c r="Q203" s="2"/>
      <c r="R203">
        <v>1598</v>
      </c>
      <c r="S203">
        <v>1517</v>
      </c>
      <c r="T203">
        <v>2264</v>
      </c>
      <c r="U203">
        <v>2256.7199999999998</v>
      </c>
      <c r="V203">
        <v>997.81</v>
      </c>
      <c r="W203">
        <v>104.74</v>
      </c>
      <c r="X203">
        <v>764.11</v>
      </c>
      <c r="Y203">
        <v>194.55</v>
      </c>
      <c r="Z203">
        <v>190.78</v>
      </c>
      <c r="AB203">
        <v>12</v>
      </c>
    </row>
    <row r="204" spans="1:28" x14ac:dyDescent="0.15">
      <c r="A204" t="str">
        <f t="shared" si="11"/>
        <v>3715-1533</v>
      </c>
      <c r="B204">
        <f>INDEX(Descriptions!$C$4:$C$736,MATCH($A204,Descriptions!$B$4:$B$736,))</f>
        <v>0</v>
      </c>
      <c r="C204" s="9">
        <f t="shared" si="9"/>
        <v>8500</v>
      </c>
      <c r="D204" s="9">
        <f t="shared" si="10"/>
        <v>8900</v>
      </c>
      <c r="E204" s="2"/>
      <c r="F204">
        <v>3715</v>
      </c>
      <c r="G204">
        <v>1533</v>
      </c>
      <c r="H204">
        <v>702.01</v>
      </c>
      <c r="I204">
        <v>702.01</v>
      </c>
      <c r="J204">
        <v>372.17</v>
      </c>
      <c r="K204">
        <v>27.2</v>
      </c>
      <c r="L204">
        <v>240.49</v>
      </c>
      <c r="M204">
        <v>40.840000000000003</v>
      </c>
      <c r="N204">
        <v>21.31</v>
      </c>
      <c r="P204">
        <v>0</v>
      </c>
      <c r="Q204" s="2"/>
      <c r="R204">
        <v>3715</v>
      </c>
      <c r="S204">
        <v>1533</v>
      </c>
      <c r="T204">
        <v>712.87</v>
      </c>
      <c r="U204">
        <v>712.87</v>
      </c>
      <c r="V204">
        <v>236.54</v>
      </c>
      <c r="W204">
        <v>40.79</v>
      </c>
      <c r="X204">
        <v>363.14</v>
      </c>
      <c r="Y204">
        <v>33.659999999999997</v>
      </c>
      <c r="Z204">
        <v>38.74</v>
      </c>
      <c r="AB204">
        <v>0</v>
      </c>
    </row>
    <row r="205" spans="1:28" x14ac:dyDescent="0.15">
      <c r="A205" t="str">
        <f t="shared" si="11"/>
        <v>3715-1533</v>
      </c>
      <c r="B205">
        <f>INDEX(Descriptions!$C$4:$C$736,MATCH($A205,Descriptions!$B$4:$B$736,))</f>
        <v>0</v>
      </c>
      <c r="C205" s="9">
        <f t="shared" si="9"/>
        <v>8500</v>
      </c>
      <c r="D205" s="9">
        <f t="shared" si="10"/>
        <v>8900</v>
      </c>
      <c r="E205" s="2"/>
      <c r="F205">
        <v>3715</v>
      </c>
      <c r="G205">
        <v>1533</v>
      </c>
      <c r="H205">
        <v>702.01</v>
      </c>
      <c r="I205">
        <v>702.01</v>
      </c>
      <c r="J205">
        <v>372.17</v>
      </c>
      <c r="K205">
        <v>27.2</v>
      </c>
      <c r="L205">
        <v>240.49</v>
      </c>
      <c r="M205">
        <v>40.840000000000003</v>
      </c>
      <c r="N205">
        <v>21.31</v>
      </c>
      <c r="P205">
        <v>0</v>
      </c>
      <c r="Q205" s="2"/>
      <c r="R205">
        <v>3715</v>
      </c>
      <c r="S205">
        <v>1533</v>
      </c>
      <c r="T205">
        <v>712.87</v>
      </c>
      <c r="U205">
        <v>712.87</v>
      </c>
      <c r="V205">
        <v>236.54</v>
      </c>
      <c r="W205">
        <v>40.79</v>
      </c>
      <c r="X205">
        <v>363.14</v>
      </c>
      <c r="Y205">
        <v>33.659999999999997</v>
      </c>
      <c r="Z205">
        <v>38.74</v>
      </c>
      <c r="AB205">
        <v>0</v>
      </c>
    </row>
    <row r="206" spans="1:28" x14ac:dyDescent="0.15">
      <c r="A206" t="str">
        <f t="shared" si="11"/>
        <v>2675-1533</v>
      </c>
      <c r="B206">
        <f>INDEX(Descriptions!$C$4:$C$736,MATCH($A206,Descriptions!$B$4:$B$736,))</f>
        <v>0</v>
      </c>
      <c r="C206" s="9">
        <f t="shared" si="9"/>
        <v>9800</v>
      </c>
      <c r="D206" s="9">
        <f t="shared" si="10"/>
        <v>10300</v>
      </c>
      <c r="E206" s="2"/>
      <c r="F206">
        <v>2675</v>
      </c>
      <c r="G206">
        <v>1533</v>
      </c>
      <c r="H206">
        <v>606.46</v>
      </c>
      <c r="I206">
        <v>606.39</v>
      </c>
      <c r="J206">
        <v>226.73</v>
      </c>
      <c r="K206">
        <v>32.08</v>
      </c>
      <c r="L206">
        <v>224.36</v>
      </c>
      <c r="M206">
        <v>55.59</v>
      </c>
      <c r="N206">
        <v>67.7</v>
      </c>
      <c r="P206">
        <v>0</v>
      </c>
      <c r="Q206" s="2"/>
      <c r="R206">
        <v>2675</v>
      </c>
      <c r="S206">
        <v>1533</v>
      </c>
      <c r="T206">
        <v>1007.43</v>
      </c>
      <c r="U206">
        <v>1006.02</v>
      </c>
      <c r="V206">
        <v>507.39</v>
      </c>
      <c r="W206">
        <v>46.97</v>
      </c>
      <c r="X206">
        <v>363.36</v>
      </c>
      <c r="Y206">
        <v>56.23</v>
      </c>
      <c r="Z206">
        <v>33.49</v>
      </c>
      <c r="AB206">
        <v>0</v>
      </c>
    </row>
    <row r="207" spans="1:28" x14ac:dyDescent="0.15">
      <c r="A207" t="str">
        <f t="shared" si="11"/>
        <v>2675-1533</v>
      </c>
      <c r="B207">
        <f>INDEX(Descriptions!$C$4:$C$736,MATCH($A207,Descriptions!$B$4:$B$736,))</f>
        <v>0</v>
      </c>
      <c r="C207" s="9">
        <f t="shared" si="9"/>
        <v>3500</v>
      </c>
      <c r="D207" s="9">
        <f t="shared" si="10"/>
        <v>3700</v>
      </c>
      <c r="E207" s="2"/>
      <c r="F207">
        <v>2675</v>
      </c>
      <c r="G207">
        <v>1533</v>
      </c>
      <c r="H207">
        <v>213.57</v>
      </c>
      <c r="I207">
        <v>213.55</v>
      </c>
      <c r="J207">
        <v>66.92</v>
      </c>
      <c r="K207">
        <v>10.53</v>
      </c>
      <c r="L207">
        <v>61.16</v>
      </c>
      <c r="M207">
        <v>49.98</v>
      </c>
      <c r="N207">
        <v>24.98</v>
      </c>
      <c r="P207">
        <v>0</v>
      </c>
      <c r="Q207" s="2"/>
      <c r="R207">
        <v>2675</v>
      </c>
      <c r="S207">
        <v>1533</v>
      </c>
      <c r="T207">
        <v>360.57</v>
      </c>
      <c r="U207">
        <v>360.07</v>
      </c>
      <c r="V207">
        <v>228.8</v>
      </c>
      <c r="W207">
        <v>11.97</v>
      </c>
      <c r="X207">
        <v>119.4</v>
      </c>
      <c r="Y207">
        <v>0.38</v>
      </c>
      <c r="Z207">
        <v>0.03</v>
      </c>
      <c r="AB207">
        <v>0</v>
      </c>
    </row>
    <row r="208" spans="1:28" x14ac:dyDescent="0.15">
      <c r="A208" t="str">
        <f t="shared" si="11"/>
        <v>2675-1533</v>
      </c>
      <c r="B208">
        <f>INDEX(Descriptions!$C$4:$C$736,MATCH($A208,Descriptions!$B$4:$B$736,))</f>
        <v>0</v>
      </c>
      <c r="C208" s="9">
        <f t="shared" si="9"/>
        <v>13300</v>
      </c>
      <c r="D208" s="9">
        <f t="shared" si="10"/>
        <v>13900</v>
      </c>
      <c r="E208" s="2"/>
      <c r="F208">
        <v>2675</v>
      </c>
      <c r="G208">
        <v>1533</v>
      </c>
      <c r="H208">
        <v>820.03</v>
      </c>
      <c r="I208">
        <v>819.93</v>
      </c>
      <c r="J208">
        <v>293.64999999999998</v>
      </c>
      <c r="K208">
        <v>42.61</v>
      </c>
      <c r="L208">
        <v>285.51</v>
      </c>
      <c r="M208">
        <v>105.57</v>
      </c>
      <c r="N208">
        <v>92.68</v>
      </c>
      <c r="P208">
        <v>0</v>
      </c>
      <c r="Q208" s="2"/>
      <c r="R208">
        <v>2675</v>
      </c>
      <c r="S208">
        <v>1533</v>
      </c>
      <c r="T208">
        <v>1368</v>
      </c>
      <c r="U208">
        <v>1366.09</v>
      </c>
      <c r="V208">
        <v>736.19</v>
      </c>
      <c r="W208">
        <v>58.93</v>
      </c>
      <c r="X208">
        <v>482.76</v>
      </c>
      <c r="Y208">
        <v>56.61</v>
      </c>
      <c r="Z208">
        <v>33.51</v>
      </c>
      <c r="AB208">
        <v>0</v>
      </c>
    </row>
    <row r="209" spans="1:28" x14ac:dyDescent="0.15">
      <c r="A209" t="str">
        <f t="shared" si="11"/>
        <v>1203-1548</v>
      </c>
      <c r="B209">
        <f>INDEX(Descriptions!$C$4:$C$736,MATCH($A209,Descriptions!$B$4:$B$736,))</f>
        <v>0</v>
      </c>
      <c r="C209" s="9">
        <f t="shared" si="9"/>
        <v>9600</v>
      </c>
      <c r="D209" s="9">
        <f t="shared" si="10"/>
        <v>10100</v>
      </c>
      <c r="E209" s="2"/>
      <c r="F209">
        <v>1203</v>
      </c>
      <c r="G209">
        <v>1548</v>
      </c>
      <c r="H209">
        <v>701.56</v>
      </c>
      <c r="I209">
        <v>697.71</v>
      </c>
      <c r="J209">
        <v>323.16000000000003</v>
      </c>
      <c r="K209">
        <v>33.54</v>
      </c>
      <c r="L209">
        <v>253.74</v>
      </c>
      <c r="M209">
        <v>48.66</v>
      </c>
      <c r="N209">
        <v>42.46</v>
      </c>
      <c r="P209">
        <v>0</v>
      </c>
      <c r="Q209" s="2"/>
      <c r="R209">
        <v>1203</v>
      </c>
      <c r="S209">
        <v>1548</v>
      </c>
      <c r="T209">
        <v>886.53</v>
      </c>
      <c r="U209">
        <v>886.08</v>
      </c>
      <c r="V209">
        <v>363.3</v>
      </c>
      <c r="W209">
        <v>54.58</v>
      </c>
      <c r="X209">
        <v>383.9</v>
      </c>
      <c r="Y209">
        <v>42.27</v>
      </c>
      <c r="Z209">
        <v>42.47</v>
      </c>
      <c r="AB209">
        <v>0</v>
      </c>
    </row>
    <row r="210" spans="1:28" x14ac:dyDescent="0.15">
      <c r="A210" t="str">
        <f t="shared" si="11"/>
        <v>4137-1550</v>
      </c>
      <c r="B210" t="str">
        <f>INDEX(Descriptions!$C$4:$C$736,MATCH($A210,Descriptions!$B$4:$B$736,))</f>
        <v>A49 Winwick Rd SB to the roundabout with Cromwell Ave/Sandy Ln W - 2 lanes</v>
      </c>
      <c r="C210" s="9">
        <f t="shared" si="9"/>
        <v>20600</v>
      </c>
      <c r="D210" s="9">
        <f t="shared" si="10"/>
        <v>21600</v>
      </c>
      <c r="E210" s="2"/>
      <c r="F210">
        <v>4137</v>
      </c>
      <c r="G210">
        <v>1550</v>
      </c>
      <c r="H210">
        <v>1712.38</v>
      </c>
      <c r="I210">
        <v>1669.6</v>
      </c>
      <c r="J210">
        <v>783.73</v>
      </c>
      <c r="K210">
        <v>131.68</v>
      </c>
      <c r="L210">
        <v>517.77</v>
      </c>
      <c r="M210">
        <v>144.27000000000001</v>
      </c>
      <c r="N210">
        <v>119.93</v>
      </c>
      <c r="P210">
        <v>15</v>
      </c>
      <c r="Q210" s="2"/>
      <c r="R210">
        <v>4137</v>
      </c>
      <c r="S210">
        <v>1550</v>
      </c>
      <c r="T210">
        <v>1733.59</v>
      </c>
      <c r="U210">
        <v>1730.32</v>
      </c>
      <c r="V210">
        <v>548.49</v>
      </c>
      <c r="W210">
        <v>183.21</v>
      </c>
      <c r="X210">
        <v>715.88</v>
      </c>
      <c r="Y210">
        <v>117.06</v>
      </c>
      <c r="Z210">
        <v>150.94999999999999</v>
      </c>
      <c r="AB210">
        <v>18</v>
      </c>
    </row>
    <row r="211" spans="1:28" x14ac:dyDescent="0.15">
      <c r="A211" t="str">
        <f t="shared" si="11"/>
        <v>4137-1550</v>
      </c>
      <c r="B211" t="str">
        <f>INDEX(Descriptions!$C$4:$C$736,MATCH($A211,Descriptions!$B$4:$B$736,))</f>
        <v>A49 Winwick Rd SB to the roundabout with Cromwell Ave/Sandy Ln W - 2 lanes</v>
      </c>
      <c r="C211" s="9">
        <f t="shared" si="9"/>
        <v>20600</v>
      </c>
      <c r="D211" s="9">
        <f t="shared" si="10"/>
        <v>21600</v>
      </c>
      <c r="E211" s="2"/>
      <c r="F211">
        <v>4137</v>
      </c>
      <c r="G211">
        <v>1550</v>
      </c>
      <c r="H211">
        <v>1712.38</v>
      </c>
      <c r="I211">
        <v>1669.6</v>
      </c>
      <c r="J211">
        <v>783.73</v>
      </c>
      <c r="K211">
        <v>131.68</v>
      </c>
      <c r="L211">
        <v>517.77</v>
      </c>
      <c r="M211">
        <v>144.27000000000001</v>
      </c>
      <c r="N211">
        <v>119.93</v>
      </c>
      <c r="P211">
        <v>15</v>
      </c>
      <c r="Q211" s="2"/>
      <c r="R211">
        <v>4137</v>
      </c>
      <c r="S211">
        <v>1550</v>
      </c>
      <c r="T211">
        <v>1733.59</v>
      </c>
      <c r="U211">
        <v>1730.32</v>
      </c>
      <c r="V211">
        <v>548.49</v>
      </c>
      <c r="W211">
        <v>183.21</v>
      </c>
      <c r="X211">
        <v>715.88</v>
      </c>
      <c r="Y211">
        <v>117.06</v>
      </c>
      <c r="Z211">
        <v>150.94999999999999</v>
      </c>
      <c r="AB211">
        <v>18</v>
      </c>
    </row>
    <row r="212" spans="1:28" x14ac:dyDescent="0.15">
      <c r="A212" t="str">
        <f t="shared" si="11"/>
        <v>1511-1550</v>
      </c>
      <c r="B212">
        <f>INDEX(Descriptions!$C$4:$C$736,MATCH($A212,Descriptions!$B$4:$B$736,))</f>
        <v>0</v>
      </c>
      <c r="C212" s="9">
        <f t="shared" si="9"/>
        <v>19600</v>
      </c>
      <c r="D212" s="9">
        <f t="shared" si="10"/>
        <v>20500</v>
      </c>
      <c r="E212" s="2"/>
      <c r="F212">
        <v>1511</v>
      </c>
      <c r="G212">
        <v>1550</v>
      </c>
      <c r="H212">
        <v>1385.39</v>
      </c>
      <c r="I212">
        <v>1383.1</v>
      </c>
      <c r="J212">
        <v>375.74</v>
      </c>
      <c r="K212">
        <v>146.99</v>
      </c>
      <c r="L212">
        <v>539.48</v>
      </c>
      <c r="M212">
        <v>102.17</v>
      </c>
      <c r="N212">
        <v>206.01</v>
      </c>
      <c r="P212">
        <v>15</v>
      </c>
      <c r="Q212" s="2"/>
      <c r="R212">
        <v>1511</v>
      </c>
      <c r="S212">
        <v>1550</v>
      </c>
      <c r="T212">
        <v>1854.57</v>
      </c>
      <c r="U212">
        <v>1854.4</v>
      </c>
      <c r="V212">
        <v>849.26</v>
      </c>
      <c r="W212">
        <v>114.53</v>
      </c>
      <c r="X212">
        <v>678.01</v>
      </c>
      <c r="Y212">
        <v>84.95</v>
      </c>
      <c r="Z212">
        <v>109.82</v>
      </c>
      <c r="AB212">
        <v>18</v>
      </c>
    </row>
    <row r="213" spans="1:28" x14ac:dyDescent="0.15">
      <c r="A213" t="str">
        <f t="shared" si="11"/>
        <v>1511-1550</v>
      </c>
      <c r="B213">
        <f>INDEX(Descriptions!$C$4:$C$736,MATCH($A213,Descriptions!$B$4:$B$736,))</f>
        <v>0</v>
      </c>
      <c r="C213" s="9">
        <f t="shared" si="9"/>
        <v>19600</v>
      </c>
      <c r="D213" s="9">
        <f t="shared" si="10"/>
        <v>20500</v>
      </c>
      <c r="E213" s="2"/>
      <c r="F213">
        <v>1511</v>
      </c>
      <c r="G213">
        <v>1550</v>
      </c>
      <c r="H213">
        <v>1385.39</v>
      </c>
      <c r="I213">
        <v>1383.1</v>
      </c>
      <c r="J213">
        <v>375.74</v>
      </c>
      <c r="K213">
        <v>146.99</v>
      </c>
      <c r="L213">
        <v>539.48</v>
      </c>
      <c r="M213">
        <v>102.17</v>
      </c>
      <c r="N213">
        <v>206.01</v>
      </c>
      <c r="P213">
        <v>15</v>
      </c>
      <c r="Q213" s="2"/>
      <c r="R213">
        <v>1511</v>
      </c>
      <c r="S213">
        <v>1550</v>
      </c>
      <c r="T213">
        <v>1854.57</v>
      </c>
      <c r="U213">
        <v>1854.4</v>
      </c>
      <c r="V213">
        <v>849.26</v>
      </c>
      <c r="W213">
        <v>114.53</v>
      </c>
      <c r="X213">
        <v>678.01</v>
      </c>
      <c r="Y213">
        <v>84.95</v>
      </c>
      <c r="Z213">
        <v>109.82</v>
      </c>
      <c r="AB213">
        <v>18</v>
      </c>
    </row>
    <row r="214" spans="1:28" x14ac:dyDescent="0.15">
      <c r="A214" t="str">
        <f t="shared" si="11"/>
        <v>1550-1551</v>
      </c>
      <c r="B214" t="str">
        <f>INDEX(Descriptions!$C$4:$C$736,MATCH($A214,Descriptions!$B$4:$B$736,))</f>
        <v xml:space="preserve">A49 Winwick Rd SB approach to the roundabout with Cromwell Ave/Sandy Ln W - 3 lanes. </v>
      </c>
      <c r="C214" s="9">
        <f t="shared" si="9"/>
        <v>20600</v>
      </c>
      <c r="D214" s="9">
        <f t="shared" si="10"/>
        <v>21600</v>
      </c>
      <c r="E214" s="2"/>
      <c r="F214">
        <v>1550</v>
      </c>
      <c r="G214">
        <v>1551</v>
      </c>
      <c r="H214">
        <v>1712.38</v>
      </c>
      <c r="I214">
        <v>1669.6</v>
      </c>
      <c r="J214">
        <v>783.73</v>
      </c>
      <c r="K214">
        <v>131.68</v>
      </c>
      <c r="L214">
        <v>517.77</v>
      </c>
      <c r="M214">
        <v>144.27000000000001</v>
      </c>
      <c r="N214">
        <v>119.93</v>
      </c>
      <c r="P214">
        <v>15</v>
      </c>
      <c r="Q214" s="2"/>
      <c r="R214">
        <v>1550</v>
      </c>
      <c r="S214">
        <v>1551</v>
      </c>
      <c r="T214">
        <v>1733.59</v>
      </c>
      <c r="U214">
        <v>1730.32</v>
      </c>
      <c r="V214">
        <v>548.49</v>
      </c>
      <c r="W214">
        <v>183.21</v>
      </c>
      <c r="X214">
        <v>715.88</v>
      </c>
      <c r="Y214">
        <v>117.06</v>
      </c>
      <c r="Z214">
        <v>150.94999999999999</v>
      </c>
      <c r="AB214">
        <v>18</v>
      </c>
    </row>
    <row r="215" spans="1:28" x14ac:dyDescent="0.15">
      <c r="A215" t="str">
        <f t="shared" si="11"/>
        <v>1550-1551</v>
      </c>
      <c r="B215" t="str">
        <f>INDEX(Descriptions!$C$4:$C$736,MATCH($A215,Descriptions!$B$4:$B$736,))</f>
        <v xml:space="preserve">A49 Winwick Rd SB approach to the roundabout with Cromwell Ave/Sandy Ln W - 3 lanes. </v>
      </c>
      <c r="C215" s="9">
        <f t="shared" si="9"/>
        <v>2500</v>
      </c>
      <c r="D215" s="9">
        <f t="shared" si="10"/>
        <v>2600</v>
      </c>
      <c r="E215" s="2"/>
      <c r="F215">
        <v>1550</v>
      </c>
      <c r="G215">
        <v>1551</v>
      </c>
      <c r="H215">
        <v>213.95</v>
      </c>
      <c r="I215">
        <v>208.61</v>
      </c>
      <c r="J215">
        <v>95.71</v>
      </c>
      <c r="K215">
        <v>19.04</v>
      </c>
      <c r="L215">
        <v>76.180000000000007</v>
      </c>
      <c r="M215">
        <v>17.41</v>
      </c>
      <c r="N215">
        <v>5.61</v>
      </c>
      <c r="P215">
        <v>0</v>
      </c>
      <c r="Q215" s="2"/>
      <c r="R215">
        <v>1550</v>
      </c>
      <c r="S215">
        <v>1551</v>
      </c>
      <c r="T215">
        <v>201.39</v>
      </c>
      <c r="U215">
        <v>201.01</v>
      </c>
      <c r="V215">
        <v>101.12</v>
      </c>
      <c r="W215">
        <v>12.08</v>
      </c>
      <c r="X215">
        <v>70.08</v>
      </c>
      <c r="Y215">
        <v>14.77</v>
      </c>
      <c r="Z215">
        <v>3.35</v>
      </c>
      <c r="AB215">
        <v>0</v>
      </c>
    </row>
    <row r="216" spans="1:28" x14ac:dyDescent="0.15">
      <c r="A216" t="str">
        <f t="shared" si="11"/>
        <v>1550-1551</v>
      </c>
      <c r="B216" t="str">
        <f>INDEX(Descriptions!$C$4:$C$736,MATCH($A216,Descriptions!$B$4:$B$736,))</f>
        <v xml:space="preserve">A49 Winwick Rd SB approach to the roundabout with Cromwell Ave/Sandy Ln W - 3 lanes. </v>
      </c>
      <c r="C216" s="9">
        <f t="shared" si="9"/>
        <v>18100</v>
      </c>
      <c r="D216" s="9">
        <f t="shared" si="10"/>
        <v>19000</v>
      </c>
      <c r="E216" s="2"/>
      <c r="F216">
        <v>1550</v>
      </c>
      <c r="G216">
        <v>1551</v>
      </c>
      <c r="H216">
        <v>1498.42</v>
      </c>
      <c r="I216">
        <v>1460.99</v>
      </c>
      <c r="J216">
        <v>688.01</v>
      </c>
      <c r="K216">
        <v>112.63</v>
      </c>
      <c r="L216">
        <v>441.6</v>
      </c>
      <c r="M216">
        <v>126.86</v>
      </c>
      <c r="N216">
        <v>114.32</v>
      </c>
      <c r="P216">
        <v>15</v>
      </c>
      <c r="Q216" s="2"/>
      <c r="R216">
        <v>1550</v>
      </c>
      <c r="S216">
        <v>1551</v>
      </c>
      <c r="T216">
        <v>1532.2</v>
      </c>
      <c r="U216">
        <v>1529.31</v>
      </c>
      <c r="V216">
        <v>447.37</v>
      </c>
      <c r="W216">
        <v>171.13</v>
      </c>
      <c r="X216">
        <v>645.80999999999995</v>
      </c>
      <c r="Y216">
        <v>102.29</v>
      </c>
      <c r="Z216">
        <v>147.59</v>
      </c>
      <c r="AB216">
        <v>18</v>
      </c>
    </row>
    <row r="217" spans="1:28" x14ac:dyDescent="0.15">
      <c r="A217" t="str">
        <f t="shared" si="11"/>
        <v>1511-1551</v>
      </c>
      <c r="B217">
        <f>INDEX(Descriptions!$C$4:$C$736,MATCH($A217,Descriptions!$B$4:$B$736,))</f>
        <v>0</v>
      </c>
      <c r="C217" s="9">
        <f t="shared" si="9"/>
        <v>9800</v>
      </c>
      <c r="D217" s="9">
        <f t="shared" si="10"/>
        <v>10300</v>
      </c>
      <c r="E217" s="2"/>
      <c r="F217">
        <v>1511</v>
      </c>
      <c r="G217">
        <v>1551</v>
      </c>
      <c r="H217">
        <v>894.35</v>
      </c>
      <c r="I217">
        <v>892.41</v>
      </c>
      <c r="J217">
        <v>322.29000000000002</v>
      </c>
      <c r="K217">
        <v>67.42</v>
      </c>
      <c r="L217">
        <v>341.89</v>
      </c>
      <c r="M217">
        <v>142.5</v>
      </c>
      <c r="N217">
        <v>20.25</v>
      </c>
      <c r="P217">
        <v>0</v>
      </c>
      <c r="Q217" s="2"/>
      <c r="R217">
        <v>1511</v>
      </c>
      <c r="S217">
        <v>1551</v>
      </c>
      <c r="T217">
        <v>733.22</v>
      </c>
      <c r="U217">
        <v>733.15</v>
      </c>
      <c r="V217">
        <v>365.9</v>
      </c>
      <c r="W217">
        <v>31.75</v>
      </c>
      <c r="X217">
        <v>267.49</v>
      </c>
      <c r="Y217">
        <v>42.63</v>
      </c>
      <c r="Z217">
        <v>25.45</v>
      </c>
      <c r="AB217">
        <v>0</v>
      </c>
    </row>
    <row r="218" spans="1:28" x14ac:dyDescent="0.15">
      <c r="A218" t="str">
        <f t="shared" si="11"/>
        <v>1511-1551</v>
      </c>
      <c r="B218">
        <f>INDEX(Descriptions!$C$4:$C$736,MATCH($A218,Descriptions!$B$4:$B$736,))</f>
        <v>0</v>
      </c>
      <c r="C218" s="9">
        <f t="shared" si="9"/>
        <v>3400</v>
      </c>
      <c r="D218" s="9">
        <f t="shared" si="10"/>
        <v>3600</v>
      </c>
      <c r="E218" s="2"/>
      <c r="F218">
        <v>1511</v>
      </c>
      <c r="G218">
        <v>1551</v>
      </c>
      <c r="H218">
        <v>297.57</v>
      </c>
      <c r="I218">
        <v>296.92</v>
      </c>
      <c r="J218">
        <v>185.24</v>
      </c>
      <c r="K218">
        <v>4.9400000000000004</v>
      </c>
      <c r="L218">
        <v>91.07</v>
      </c>
      <c r="M218">
        <v>14.89</v>
      </c>
      <c r="N218">
        <v>1.43</v>
      </c>
      <c r="P218">
        <v>0</v>
      </c>
      <c r="Q218" s="2"/>
      <c r="R218">
        <v>1511</v>
      </c>
      <c r="S218">
        <v>1551</v>
      </c>
      <c r="T218">
        <v>264.47000000000003</v>
      </c>
      <c r="U218">
        <v>264.44</v>
      </c>
      <c r="V218">
        <v>102.87</v>
      </c>
      <c r="W218">
        <v>10.5</v>
      </c>
      <c r="X218">
        <v>130.51</v>
      </c>
      <c r="Y218">
        <v>13.42</v>
      </c>
      <c r="Z218">
        <v>7.17</v>
      </c>
      <c r="AB218">
        <v>0</v>
      </c>
    </row>
    <row r="219" spans="1:28" x14ac:dyDescent="0.15">
      <c r="A219" t="str">
        <f t="shared" si="11"/>
        <v>1511-1551</v>
      </c>
      <c r="B219">
        <f>INDEX(Descriptions!$C$4:$C$736,MATCH($A219,Descriptions!$B$4:$B$736,))</f>
        <v>0</v>
      </c>
      <c r="C219" s="9">
        <f t="shared" si="9"/>
        <v>6400</v>
      </c>
      <c r="D219" s="9">
        <f t="shared" si="10"/>
        <v>6700</v>
      </c>
      <c r="E219" s="2"/>
      <c r="F219">
        <v>1511</v>
      </c>
      <c r="G219">
        <v>1551</v>
      </c>
      <c r="H219">
        <v>596.78</v>
      </c>
      <c r="I219">
        <v>595.49</v>
      </c>
      <c r="J219">
        <v>137.05000000000001</v>
      </c>
      <c r="K219">
        <v>62.49</v>
      </c>
      <c r="L219">
        <v>250.82</v>
      </c>
      <c r="M219">
        <v>127.61</v>
      </c>
      <c r="N219">
        <v>18.82</v>
      </c>
      <c r="P219">
        <v>0</v>
      </c>
      <c r="Q219" s="2"/>
      <c r="R219">
        <v>1511</v>
      </c>
      <c r="S219">
        <v>1551</v>
      </c>
      <c r="T219">
        <v>468.76</v>
      </c>
      <c r="U219">
        <v>468.71</v>
      </c>
      <c r="V219">
        <v>263.02999999999997</v>
      </c>
      <c r="W219">
        <v>21.25</v>
      </c>
      <c r="X219">
        <v>136.97999999999999</v>
      </c>
      <c r="Y219">
        <v>29.21</v>
      </c>
      <c r="Z219">
        <v>18.28</v>
      </c>
      <c r="AB219">
        <v>0</v>
      </c>
    </row>
    <row r="220" spans="1:28" x14ac:dyDescent="0.15">
      <c r="A220" t="str">
        <f t="shared" si="11"/>
        <v>1498-1552</v>
      </c>
      <c r="B220">
        <f>INDEX(Descriptions!$C$4:$C$736,MATCH($A220,Descriptions!$B$4:$B$736,))</f>
        <v>0</v>
      </c>
      <c r="C220" s="9">
        <f t="shared" si="9"/>
        <v>19500</v>
      </c>
      <c r="D220" s="9">
        <f t="shared" si="10"/>
        <v>20400</v>
      </c>
      <c r="E220" s="2"/>
      <c r="F220">
        <v>1498</v>
      </c>
      <c r="G220">
        <v>1552</v>
      </c>
      <c r="H220">
        <v>1307.67</v>
      </c>
      <c r="I220">
        <v>1307.26</v>
      </c>
      <c r="J220">
        <v>291.20999999999998</v>
      </c>
      <c r="K220">
        <v>123.15</v>
      </c>
      <c r="L220">
        <v>538.05999999999995</v>
      </c>
      <c r="M220">
        <v>136.24</v>
      </c>
      <c r="N220">
        <v>204.01</v>
      </c>
      <c r="P220">
        <v>15</v>
      </c>
      <c r="Q220" s="2"/>
      <c r="R220">
        <v>1498</v>
      </c>
      <c r="S220">
        <v>1552</v>
      </c>
      <c r="T220">
        <v>1913.69</v>
      </c>
      <c r="U220">
        <v>1913.66</v>
      </c>
      <c r="V220">
        <v>754.02</v>
      </c>
      <c r="W220">
        <v>109.29</v>
      </c>
      <c r="X220">
        <v>818.44</v>
      </c>
      <c r="Y220">
        <v>104.18</v>
      </c>
      <c r="Z220">
        <v>109.77</v>
      </c>
      <c r="AB220">
        <v>18</v>
      </c>
    </row>
    <row r="221" spans="1:28" x14ac:dyDescent="0.15">
      <c r="A221" t="str">
        <f t="shared" si="11"/>
        <v>1498-1552</v>
      </c>
      <c r="B221">
        <f>INDEX(Descriptions!$C$4:$C$736,MATCH($A221,Descriptions!$B$4:$B$736,))</f>
        <v>0</v>
      </c>
      <c r="C221" s="9">
        <f t="shared" si="9"/>
        <v>4900</v>
      </c>
      <c r="D221" s="9">
        <f t="shared" si="10"/>
        <v>5100</v>
      </c>
      <c r="E221" s="2"/>
      <c r="F221">
        <v>1498</v>
      </c>
      <c r="G221">
        <v>1552</v>
      </c>
      <c r="H221">
        <v>320.14999999999998</v>
      </c>
      <c r="I221">
        <v>320.05</v>
      </c>
      <c r="J221">
        <v>84.69</v>
      </c>
      <c r="K221">
        <v>15.69</v>
      </c>
      <c r="L221">
        <v>144.30000000000001</v>
      </c>
      <c r="M221">
        <v>49.05</v>
      </c>
      <c r="N221">
        <v>26.42</v>
      </c>
      <c r="P221">
        <v>0</v>
      </c>
      <c r="Q221" s="2"/>
      <c r="R221">
        <v>1498</v>
      </c>
      <c r="S221">
        <v>1552</v>
      </c>
      <c r="T221">
        <v>494.48</v>
      </c>
      <c r="U221">
        <v>494.47</v>
      </c>
      <c r="V221">
        <v>180.73</v>
      </c>
      <c r="W221">
        <v>22.72</v>
      </c>
      <c r="X221">
        <v>237.69</v>
      </c>
      <c r="Y221">
        <v>31.26</v>
      </c>
      <c r="Z221">
        <v>22.09</v>
      </c>
      <c r="AB221">
        <v>0</v>
      </c>
    </row>
    <row r="222" spans="1:28" x14ac:dyDescent="0.15">
      <c r="A222" t="str">
        <f t="shared" si="11"/>
        <v>1498-1552</v>
      </c>
      <c r="B222">
        <f>INDEX(Descriptions!$C$4:$C$736,MATCH($A222,Descriptions!$B$4:$B$736,))</f>
        <v>0</v>
      </c>
      <c r="C222" s="9">
        <f t="shared" si="9"/>
        <v>14600</v>
      </c>
      <c r="D222" s="9">
        <f t="shared" si="10"/>
        <v>15300</v>
      </c>
      <c r="E222" s="2"/>
      <c r="F222">
        <v>1498</v>
      </c>
      <c r="G222">
        <v>1552</v>
      </c>
      <c r="H222">
        <v>987.53</v>
      </c>
      <c r="I222">
        <v>987.22</v>
      </c>
      <c r="J222">
        <v>206.52</v>
      </c>
      <c r="K222">
        <v>107.47</v>
      </c>
      <c r="L222">
        <v>393.76</v>
      </c>
      <c r="M222">
        <v>87.19</v>
      </c>
      <c r="N222">
        <v>177.59</v>
      </c>
      <c r="P222">
        <v>15</v>
      </c>
      <c r="Q222" s="2"/>
      <c r="R222">
        <v>1498</v>
      </c>
      <c r="S222">
        <v>1552</v>
      </c>
      <c r="T222">
        <v>1419.22</v>
      </c>
      <c r="U222">
        <v>1419.19</v>
      </c>
      <c r="V222">
        <v>573.29</v>
      </c>
      <c r="W222">
        <v>86.57</v>
      </c>
      <c r="X222">
        <v>580.75</v>
      </c>
      <c r="Y222">
        <v>72.92</v>
      </c>
      <c r="Z222">
        <v>87.68</v>
      </c>
      <c r="AB222">
        <v>18</v>
      </c>
    </row>
    <row r="223" spans="1:28" x14ac:dyDescent="0.15">
      <c r="A223" t="str">
        <f t="shared" si="11"/>
        <v>1513-1552</v>
      </c>
      <c r="B223" t="str">
        <f>INDEX(Descriptions!$C$4:$C$736,MATCH($A223,Descriptions!$B$4:$B$736,))</f>
        <v>WB circulatory on the A49 Roundabout with Sandy Ln W/ Cromwell Ave - 3 lanes.</v>
      </c>
      <c r="C223" s="9">
        <f t="shared" si="9"/>
        <v>9600</v>
      </c>
      <c r="D223" s="9">
        <f t="shared" si="10"/>
        <v>10100</v>
      </c>
      <c r="E223" s="2"/>
      <c r="F223">
        <v>1513</v>
      </c>
      <c r="G223">
        <v>1552</v>
      </c>
      <c r="H223">
        <v>706.36</v>
      </c>
      <c r="I223">
        <v>700.3</v>
      </c>
      <c r="J223">
        <v>370.25</v>
      </c>
      <c r="K223">
        <v>33.32</v>
      </c>
      <c r="L223">
        <v>217</v>
      </c>
      <c r="M223">
        <v>48.6</v>
      </c>
      <c r="N223">
        <v>37.19</v>
      </c>
      <c r="P223">
        <v>0</v>
      </c>
      <c r="Q223" s="2"/>
      <c r="R223">
        <v>1513</v>
      </c>
      <c r="S223">
        <v>1552</v>
      </c>
      <c r="T223">
        <v>888.14</v>
      </c>
      <c r="U223">
        <v>887.39</v>
      </c>
      <c r="V223">
        <v>371.96</v>
      </c>
      <c r="W223">
        <v>54.27</v>
      </c>
      <c r="X223">
        <v>348.64</v>
      </c>
      <c r="Y223">
        <v>53.45</v>
      </c>
      <c r="Z223">
        <v>59.81</v>
      </c>
      <c r="AB223">
        <v>0</v>
      </c>
    </row>
    <row r="224" spans="1:28" x14ac:dyDescent="0.15">
      <c r="A224" t="str">
        <f t="shared" si="11"/>
        <v>1513-1552</v>
      </c>
      <c r="B224" t="str">
        <f>INDEX(Descriptions!$C$4:$C$736,MATCH($A224,Descriptions!$B$4:$B$736,))</f>
        <v>WB circulatory on the A49 Roundabout with Sandy Ln W/ Cromwell Ave - 3 lanes.</v>
      </c>
      <c r="C224" s="9">
        <f t="shared" si="9"/>
        <v>7700</v>
      </c>
      <c r="D224" s="9">
        <f t="shared" si="10"/>
        <v>8100</v>
      </c>
      <c r="E224" s="2"/>
      <c r="F224">
        <v>1513</v>
      </c>
      <c r="G224">
        <v>1552</v>
      </c>
      <c r="H224">
        <v>537.34</v>
      </c>
      <c r="I224">
        <v>532.73</v>
      </c>
      <c r="J224">
        <v>284.77999999999997</v>
      </c>
      <c r="K224">
        <v>23.21</v>
      </c>
      <c r="L224">
        <v>157.35</v>
      </c>
      <c r="M224">
        <v>41.45</v>
      </c>
      <c r="N224">
        <v>30.54</v>
      </c>
      <c r="P224">
        <v>0</v>
      </c>
      <c r="Q224" s="2"/>
      <c r="R224">
        <v>1513</v>
      </c>
      <c r="S224">
        <v>1552</v>
      </c>
      <c r="T224">
        <v>741.47</v>
      </c>
      <c r="U224">
        <v>740.85</v>
      </c>
      <c r="V224">
        <v>294.95</v>
      </c>
      <c r="W224">
        <v>46.06</v>
      </c>
      <c r="X224">
        <v>294.3</v>
      </c>
      <c r="Y224">
        <v>48.79</v>
      </c>
      <c r="Z224">
        <v>57.37</v>
      </c>
      <c r="AB224">
        <v>0</v>
      </c>
    </row>
    <row r="225" spans="1:28" x14ac:dyDescent="0.15">
      <c r="A225" t="str">
        <f t="shared" si="11"/>
        <v>1513-1552</v>
      </c>
      <c r="B225" t="str">
        <f>INDEX(Descriptions!$C$4:$C$736,MATCH($A225,Descriptions!$B$4:$B$736,))</f>
        <v>WB circulatory on the A49 Roundabout with Sandy Ln W/ Cromwell Ave - 3 lanes.</v>
      </c>
      <c r="C225" s="9">
        <f t="shared" si="9"/>
        <v>1900</v>
      </c>
      <c r="D225" s="9">
        <f t="shared" si="10"/>
        <v>2000</v>
      </c>
      <c r="E225" s="2"/>
      <c r="F225">
        <v>1513</v>
      </c>
      <c r="G225">
        <v>1552</v>
      </c>
      <c r="H225">
        <v>169.02</v>
      </c>
      <c r="I225">
        <v>167.57</v>
      </c>
      <c r="J225">
        <v>85.47</v>
      </c>
      <c r="K225">
        <v>10.11</v>
      </c>
      <c r="L225">
        <v>59.64</v>
      </c>
      <c r="M225">
        <v>7.15</v>
      </c>
      <c r="N225">
        <v>6.65</v>
      </c>
      <c r="P225">
        <v>0</v>
      </c>
      <c r="Q225" s="2"/>
      <c r="R225">
        <v>1513</v>
      </c>
      <c r="S225">
        <v>1552</v>
      </c>
      <c r="T225">
        <v>146.66</v>
      </c>
      <c r="U225">
        <v>146.54</v>
      </c>
      <c r="V225">
        <v>77</v>
      </c>
      <c r="W225">
        <v>8.2200000000000006</v>
      </c>
      <c r="X225">
        <v>54.34</v>
      </c>
      <c r="Y225">
        <v>4.66</v>
      </c>
      <c r="Z225">
        <v>2.44</v>
      </c>
      <c r="AB225">
        <v>0</v>
      </c>
    </row>
    <row r="226" spans="1:28" x14ac:dyDescent="0.15">
      <c r="A226" t="str">
        <f t="shared" si="11"/>
        <v>1453-1562</v>
      </c>
      <c r="B226">
        <f>INDEX(Descriptions!$C$4:$C$736,MATCH($A226,Descriptions!$B$4:$B$736,))</f>
        <v>0</v>
      </c>
      <c r="C226" s="9">
        <f t="shared" si="9"/>
        <v>6200</v>
      </c>
      <c r="D226" s="9">
        <f t="shared" si="10"/>
        <v>6500</v>
      </c>
      <c r="E226" s="2"/>
      <c r="F226">
        <v>1453</v>
      </c>
      <c r="G226">
        <v>1562</v>
      </c>
      <c r="H226">
        <v>485.07</v>
      </c>
      <c r="I226">
        <v>483.85</v>
      </c>
      <c r="J226">
        <v>145.58000000000001</v>
      </c>
      <c r="K226">
        <v>28.9</v>
      </c>
      <c r="L226">
        <v>236.34</v>
      </c>
      <c r="M226">
        <v>45.96</v>
      </c>
      <c r="N226">
        <v>28.3</v>
      </c>
      <c r="P226">
        <v>0</v>
      </c>
      <c r="Q226" s="2"/>
      <c r="R226">
        <v>1453</v>
      </c>
      <c r="S226">
        <v>1562</v>
      </c>
      <c r="T226">
        <v>548.41999999999996</v>
      </c>
      <c r="U226">
        <v>548.29</v>
      </c>
      <c r="V226">
        <v>255.43</v>
      </c>
      <c r="W226">
        <v>14.95</v>
      </c>
      <c r="X226">
        <v>208.99</v>
      </c>
      <c r="Y226">
        <v>42.01</v>
      </c>
      <c r="Z226">
        <v>27.04</v>
      </c>
      <c r="AB226">
        <v>0</v>
      </c>
    </row>
    <row r="227" spans="1:28" x14ac:dyDescent="0.15">
      <c r="A227" t="str">
        <f t="shared" si="11"/>
        <v>1453-1562</v>
      </c>
      <c r="B227">
        <f>INDEX(Descriptions!$C$4:$C$736,MATCH($A227,Descriptions!$B$4:$B$736,))</f>
        <v>0</v>
      </c>
      <c r="C227" s="9">
        <f t="shared" si="9"/>
        <v>1300</v>
      </c>
      <c r="D227" s="9">
        <f t="shared" si="10"/>
        <v>1400</v>
      </c>
      <c r="E227" s="2"/>
      <c r="F227">
        <v>1453</v>
      </c>
      <c r="G227">
        <v>1562</v>
      </c>
      <c r="H227">
        <v>161.79</v>
      </c>
      <c r="I227">
        <v>161.38</v>
      </c>
      <c r="J227">
        <v>47.37</v>
      </c>
      <c r="K227">
        <v>5.58</v>
      </c>
      <c r="L227">
        <v>100.53</v>
      </c>
      <c r="M227">
        <v>7.19</v>
      </c>
      <c r="N227">
        <v>1.1200000000000001</v>
      </c>
      <c r="P227">
        <v>0</v>
      </c>
      <c r="Q227" s="2"/>
      <c r="R227">
        <v>1453</v>
      </c>
      <c r="S227">
        <v>1562</v>
      </c>
      <c r="T227">
        <v>49.98</v>
      </c>
      <c r="U227">
        <v>49.96</v>
      </c>
      <c r="V227">
        <v>19.96</v>
      </c>
      <c r="W227">
        <v>1.64</v>
      </c>
      <c r="X227">
        <v>25.12</v>
      </c>
      <c r="Y227">
        <v>3.05</v>
      </c>
      <c r="Z227">
        <v>0.21</v>
      </c>
      <c r="AB227">
        <v>0</v>
      </c>
    </row>
    <row r="228" spans="1:28" x14ac:dyDescent="0.15">
      <c r="A228" t="str">
        <f t="shared" si="11"/>
        <v>1453-1562</v>
      </c>
      <c r="B228">
        <f>INDEX(Descriptions!$C$4:$C$736,MATCH($A228,Descriptions!$B$4:$B$736,))</f>
        <v>0</v>
      </c>
      <c r="C228" s="9">
        <f t="shared" si="9"/>
        <v>5000</v>
      </c>
      <c r="D228" s="9">
        <f t="shared" si="10"/>
        <v>5200</v>
      </c>
      <c r="E228" s="2"/>
      <c r="F228">
        <v>1453</v>
      </c>
      <c r="G228">
        <v>1562</v>
      </c>
      <c r="H228">
        <v>323.27999999999997</v>
      </c>
      <c r="I228">
        <v>322.47000000000003</v>
      </c>
      <c r="J228">
        <v>98.21</v>
      </c>
      <c r="K228">
        <v>23.31</v>
      </c>
      <c r="L228">
        <v>135.81</v>
      </c>
      <c r="M228">
        <v>38.78</v>
      </c>
      <c r="N228">
        <v>27.18</v>
      </c>
      <c r="P228">
        <v>0</v>
      </c>
      <c r="Q228" s="2"/>
      <c r="R228">
        <v>1453</v>
      </c>
      <c r="S228">
        <v>1562</v>
      </c>
      <c r="T228">
        <v>498.44</v>
      </c>
      <c r="U228">
        <v>498.33</v>
      </c>
      <c r="V228">
        <v>235.47</v>
      </c>
      <c r="W228">
        <v>13.31</v>
      </c>
      <c r="X228">
        <v>183.86</v>
      </c>
      <c r="Y228">
        <v>38.97</v>
      </c>
      <c r="Z228">
        <v>26.83</v>
      </c>
      <c r="AB228">
        <v>0</v>
      </c>
    </row>
    <row r="229" spans="1:28" x14ac:dyDescent="0.15">
      <c r="A229" t="str">
        <f t="shared" si="11"/>
        <v>2583-1562</v>
      </c>
      <c r="B229">
        <f>INDEX(Descriptions!$C$4:$C$736,MATCH($A229,Descriptions!$B$4:$B$736,))</f>
        <v>0</v>
      </c>
      <c r="C229" s="9">
        <f t="shared" si="9"/>
        <v>3900</v>
      </c>
      <c r="D229" s="9">
        <f t="shared" si="10"/>
        <v>4100</v>
      </c>
      <c r="E229" s="2"/>
      <c r="F229">
        <v>2583</v>
      </c>
      <c r="G229">
        <v>1562</v>
      </c>
      <c r="H229">
        <v>336.96</v>
      </c>
      <c r="I229">
        <v>336.4</v>
      </c>
      <c r="J229">
        <v>167.92</v>
      </c>
      <c r="K229">
        <v>12.42</v>
      </c>
      <c r="L229">
        <v>127.75</v>
      </c>
      <c r="M229">
        <v>10.89</v>
      </c>
      <c r="N229">
        <v>7.98</v>
      </c>
      <c r="P229">
        <v>10</v>
      </c>
      <c r="Q229" s="2"/>
      <c r="R229">
        <v>2583</v>
      </c>
      <c r="S229">
        <v>1562</v>
      </c>
      <c r="T229">
        <v>309.14999999999998</v>
      </c>
      <c r="U229">
        <v>309.04000000000002</v>
      </c>
      <c r="V229">
        <v>99.49</v>
      </c>
      <c r="W229">
        <v>17.13</v>
      </c>
      <c r="X229">
        <v>164.25</v>
      </c>
      <c r="Y229">
        <v>14.3</v>
      </c>
      <c r="Z229">
        <v>1.98</v>
      </c>
      <c r="AB229">
        <v>12</v>
      </c>
    </row>
    <row r="230" spans="1:28" x14ac:dyDescent="0.15">
      <c r="A230" t="str">
        <f t="shared" si="11"/>
        <v>2583-1562</v>
      </c>
      <c r="B230">
        <f>INDEX(Descriptions!$C$4:$C$736,MATCH($A230,Descriptions!$B$4:$B$736,))</f>
        <v>0</v>
      </c>
      <c r="C230" s="9">
        <f t="shared" si="9"/>
        <v>3900</v>
      </c>
      <c r="D230" s="9">
        <f t="shared" si="10"/>
        <v>4100</v>
      </c>
      <c r="E230" s="2"/>
      <c r="F230">
        <v>2583</v>
      </c>
      <c r="G230">
        <v>1562</v>
      </c>
      <c r="H230">
        <v>336.96</v>
      </c>
      <c r="I230">
        <v>336.4</v>
      </c>
      <c r="J230">
        <v>167.92</v>
      </c>
      <c r="K230">
        <v>12.42</v>
      </c>
      <c r="L230">
        <v>127.75</v>
      </c>
      <c r="M230">
        <v>10.89</v>
      </c>
      <c r="N230">
        <v>7.98</v>
      </c>
      <c r="P230">
        <v>10</v>
      </c>
      <c r="Q230" s="2"/>
      <c r="R230">
        <v>2583</v>
      </c>
      <c r="S230">
        <v>1562</v>
      </c>
      <c r="T230">
        <v>309.14999999999998</v>
      </c>
      <c r="U230">
        <v>309.04000000000002</v>
      </c>
      <c r="V230">
        <v>99.49</v>
      </c>
      <c r="W230">
        <v>17.13</v>
      </c>
      <c r="X230">
        <v>164.25</v>
      </c>
      <c r="Y230">
        <v>14.3</v>
      </c>
      <c r="Z230">
        <v>1.98</v>
      </c>
      <c r="AB230">
        <v>12</v>
      </c>
    </row>
    <row r="231" spans="1:28" x14ac:dyDescent="0.15">
      <c r="A231" t="str">
        <f t="shared" si="11"/>
        <v>1447-1562</v>
      </c>
      <c r="B231">
        <f>INDEX(Descriptions!$C$4:$C$736,MATCH($A231,Descriptions!$B$4:$B$736,))</f>
        <v>0</v>
      </c>
      <c r="C231" s="9">
        <f t="shared" si="9"/>
        <v>9000</v>
      </c>
      <c r="D231" s="9">
        <f t="shared" si="10"/>
        <v>9400</v>
      </c>
      <c r="E231" s="2"/>
      <c r="F231">
        <v>1447</v>
      </c>
      <c r="G231">
        <v>1562</v>
      </c>
      <c r="H231">
        <v>612.41</v>
      </c>
      <c r="I231">
        <v>612.27</v>
      </c>
      <c r="J231">
        <v>279.99</v>
      </c>
      <c r="K231">
        <v>18.37</v>
      </c>
      <c r="L231">
        <v>208.8</v>
      </c>
      <c r="M231">
        <v>50.5</v>
      </c>
      <c r="N231">
        <v>39.75</v>
      </c>
      <c r="P231">
        <v>15</v>
      </c>
      <c r="Q231" s="2"/>
      <c r="R231">
        <v>1447</v>
      </c>
      <c r="S231">
        <v>1562</v>
      </c>
      <c r="T231">
        <v>879.47</v>
      </c>
      <c r="U231">
        <v>879.27</v>
      </c>
      <c r="V231">
        <v>337.88</v>
      </c>
      <c r="W231">
        <v>42.26</v>
      </c>
      <c r="X231">
        <v>390.52</v>
      </c>
      <c r="Y231">
        <v>63.25</v>
      </c>
      <c r="Z231">
        <v>30.55</v>
      </c>
      <c r="AB231">
        <v>15</v>
      </c>
    </row>
    <row r="232" spans="1:28" x14ac:dyDescent="0.15">
      <c r="A232" t="str">
        <f t="shared" si="11"/>
        <v>1447-1562</v>
      </c>
      <c r="B232">
        <f>INDEX(Descriptions!$C$4:$C$736,MATCH($A232,Descriptions!$B$4:$B$736,))</f>
        <v>0</v>
      </c>
      <c r="C232" s="9">
        <f t="shared" si="9"/>
        <v>5600</v>
      </c>
      <c r="D232" s="9">
        <f t="shared" si="10"/>
        <v>5900</v>
      </c>
      <c r="E232" s="2"/>
      <c r="F232">
        <v>1447</v>
      </c>
      <c r="G232">
        <v>1562</v>
      </c>
      <c r="H232">
        <v>451.3</v>
      </c>
      <c r="I232">
        <v>451.19</v>
      </c>
      <c r="J232">
        <v>245.64</v>
      </c>
      <c r="K232">
        <v>13.77</v>
      </c>
      <c r="L232">
        <v>113.77</v>
      </c>
      <c r="M232">
        <v>43.16</v>
      </c>
      <c r="N232">
        <v>34.97</v>
      </c>
      <c r="P232">
        <v>0</v>
      </c>
      <c r="Q232" s="2"/>
      <c r="R232">
        <v>1447</v>
      </c>
      <c r="S232">
        <v>1562</v>
      </c>
      <c r="T232">
        <v>476.11</v>
      </c>
      <c r="U232">
        <v>476</v>
      </c>
      <c r="V232">
        <v>160.51</v>
      </c>
      <c r="W232">
        <v>28.54</v>
      </c>
      <c r="X232">
        <v>223</v>
      </c>
      <c r="Y232">
        <v>37</v>
      </c>
      <c r="Z232">
        <v>27.05</v>
      </c>
      <c r="AB232">
        <v>0</v>
      </c>
    </row>
    <row r="233" spans="1:28" x14ac:dyDescent="0.15">
      <c r="A233" t="str">
        <f t="shared" si="11"/>
        <v>1447-1562</v>
      </c>
      <c r="B233">
        <f>INDEX(Descriptions!$C$4:$C$736,MATCH($A233,Descriptions!$B$4:$B$736,))</f>
        <v>0</v>
      </c>
      <c r="C233" s="9">
        <f t="shared" si="9"/>
        <v>3400</v>
      </c>
      <c r="D233" s="9">
        <f t="shared" si="10"/>
        <v>3600</v>
      </c>
      <c r="E233" s="2"/>
      <c r="F233">
        <v>1447</v>
      </c>
      <c r="G233">
        <v>1562</v>
      </c>
      <c r="H233">
        <v>161.11000000000001</v>
      </c>
      <c r="I233">
        <v>161.07</v>
      </c>
      <c r="J233">
        <v>34.35</v>
      </c>
      <c r="K233">
        <v>4.5999999999999996</v>
      </c>
      <c r="L233">
        <v>95.03</v>
      </c>
      <c r="M233">
        <v>7.35</v>
      </c>
      <c r="N233">
        <v>4.78</v>
      </c>
      <c r="P233">
        <v>15</v>
      </c>
      <c r="Q233" s="2"/>
      <c r="R233">
        <v>1447</v>
      </c>
      <c r="S233">
        <v>1562</v>
      </c>
      <c r="T233">
        <v>403.37</v>
      </c>
      <c r="U233">
        <v>403.27</v>
      </c>
      <c r="V233">
        <v>177.37</v>
      </c>
      <c r="W233">
        <v>13.73</v>
      </c>
      <c r="X233">
        <v>167.52</v>
      </c>
      <c r="Y233">
        <v>26.25</v>
      </c>
      <c r="Z233">
        <v>3.5</v>
      </c>
      <c r="AB233">
        <v>15</v>
      </c>
    </row>
    <row r="234" spans="1:28" x14ac:dyDescent="0.15">
      <c r="A234" t="str">
        <f t="shared" si="11"/>
        <v>1562-1563</v>
      </c>
      <c r="B234">
        <f>INDEX(Descriptions!$C$4:$C$736,MATCH($A234,Descriptions!$B$4:$B$736,))</f>
        <v>0</v>
      </c>
      <c r="C234" s="9">
        <f t="shared" si="9"/>
        <v>8900</v>
      </c>
      <c r="D234" s="9">
        <f t="shared" si="10"/>
        <v>9300</v>
      </c>
      <c r="E234" s="2"/>
      <c r="F234">
        <v>1562</v>
      </c>
      <c r="G234">
        <v>1563</v>
      </c>
      <c r="H234">
        <v>660.24</v>
      </c>
      <c r="I234">
        <v>658.87</v>
      </c>
      <c r="J234">
        <v>266.12</v>
      </c>
      <c r="K234">
        <v>35.74</v>
      </c>
      <c r="L234">
        <v>263.55</v>
      </c>
      <c r="M234">
        <v>49.67</v>
      </c>
      <c r="N234">
        <v>35.15</v>
      </c>
      <c r="P234">
        <v>10</v>
      </c>
      <c r="Q234" s="2"/>
      <c r="R234">
        <v>1562</v>
      </c>
      <c r="S234">
        <v>1563</v>
      </c>
      <c r="T234">
        <v>807.6</v>
      </c>
      <c r="U234">
        <v>807.36</v>
      </c>
      <c r="V234">
        <v>334.96</v>
      </c>
      <c r="W234">
        <v>30.45</v>
      </c>
      <c r="X234">
        <v>348.11</v>
      </c>
      <c r="Y234">
        <v>53.27</v>
      </c>
      <c r="Z234">
        <v>28.81</v>
      </c>
      <c r="AB234">
        <v>12</v>
      </c>
    </row>
    <row r="235" spans="1:28" x14ac:dyDescent="0.15">
      <c r="A235" t="str">
        <f t="shared" si="11"/>
        <v>1562-1563</v>
      </c>
      <c r="B235">
        <f>INDEX(Descriptions!$C$4:$C$736,MATCH($A235,Descriptions!$B$4:$B$736,))</f>
        <v>0</v>
      </c>
      <c r="C235" s="9">
        <f t="shared" si="9"/>
        <v>8900</v>
      </c>
      <c r="D235" s="9">
        <f t="shared" si="10"/>
        <v>9300</v>
      </c>
      <c r="E235" s="2"/>
      <c r="F235">
        <v>1562</v>
      </c>
      <c r="G235">
        <v>1563</v>
      </c>
      <c r="H235">
        <v>660.24</v>
      </c>
      <c r="I235">
        <v>658.87</v>
      </c>
      <c r="J235">
        <v>266.12</v>
      </c>
      <c r="K235">
        <v>35.74</v>
      </c>
      <c r="L235">
        <v>263.55</v>
      </c>
      <c r="M235">
        <v>49.67</v>
      </c>
      <c r="N235">
        <v>35.15</v>
      </c>
      <c r="P235">
        <v>10</v>
      </c>
      <c r="Q235" s="2"/>
      <c r="R235">
        <v>1562</v>
      </c>
      <c r="S235">
        <v>1563</v>
      </c>
      <c r="T235">
        <v>807.6</v>
      </c>
      <c r="U235">
        <v>807.36</v>
      </c>
      <c r="V235">
        <v>334.96</v>
      </c>
      <c r="W235">
        <v>30.45</v>
      </c>
      <c r="X235">
        <v>348.11</v>
      </c>
      <c r="Y235">
        <v>53.27</v>
      </c>
      <c r="Z235">
        <v>28.81</v>
      </c>
      <c r="AB235">
        <v>12</v>
      </c>
    </row>
    <row r="236" spans="1:28" x14ac:dyDescent="0.15">
      <c r="A236" t="str">
        <f t="shared" si="11"/>
        <v>1447-1563</v>
      </c>
      <c r="B236">
        <f>INDEX(Descriptions!$C$4:$C$736,MATCH($A236,Descriptions!$B$4:$B$736,))</f>
        <v>0</v>
      </c>
      <c r="C236" s="9">
        <f t="shared" si="9"/>
        <v>4400</v>
      </c>
      <c r="D236" s="9">
        <f t="shared" si="10"/>
        <v>4600</v>
      </c>
      <c r="E236" s="2"/>
      <c r="F236">
        <v>1447</v>
      </c>
      <c r="G236">
        <v>1563</v>
      </c>
      <c r="H236">
        <v>558.02</v>
      </c>
      <c r="I236">
        <v>557.88</v>
      </c>
      <c r="J236">
        <v>249.44</v>
      </c>
      <c r="K236">
        <v>20.79</v>
      </c>
      <c r="L236">
        <v>214.33</v>
      </c>
      <c r="M236">
        <v>51.36</v>
      </c>
      <c r="N236">
        <v>7.1</v>
      </c>
      <c r="P236">
        <v>15</v>
      </c>
      <c r="Q236" s="2"/>
      <c r="R236">
        <v>1447</v>
      </c>
      <c r="S236">
        <v>1563</v>
      </c>
      <c r="T236">
        <v>184.87</v>
      </c>
      <c r="U236">
        <v>184.82</v>
      </c>
      <c r="V236">
        <v>34.85</v>
      </c>
      <c r="W236">
        <v>12.91</v>
      </c>
      <c r="X236">
        <v>69.39</v>
      </c>
      <c r="Y236">
        <v>48.3</v>
      </c>
      <c r="Z236">
        <v>7.43</v>
      </c>
      <c r="AB236">
        <v>12</v>
      </c>
    </row>
    <row r="237" spans="1:28" x14ac:dyDescent="0.15">
      <c r="A237" t="str">
        <f t="shared" si="11"/>
        <v>1447-1563</v>
      </c>
      <c r="B237">
        <f>INDEX(Descriptions!$C$4:$C$736,MATCH($A237,Descriptions!$B$4:$B$736,))</f>
        <v>0</v>
      </c>
      <c r="C237" s="9">
        <f t="shared" si="9"/>
        <v>4400</v>
      </c>
      <c r="D237" s="9">
        <f t="shared" si="10"/>
        <v>4600</v>
      </c>
      <c r="E237" s="2"/>
      <c r="F237">
        <v>1447</v>
      </c>
      <c r="G237">
        <v>1563</v>
      </c>
      <c r="H237">
        <v>558.02</v>
      </c>
      <c r="I237">
        <v>557.88</v>
      </c>
      <c r="J237">
        <v>249.44</v>
      </c>
      <c r="K237">
        <v>20.79</v>
      </c>
      <c r="L237">
        <v>214.33</v>
      </c>
      <c r="M237">
        <v>51.36</v>
      </c>
      <c r="N237">
        <v>7.1</v>
      </c>
      <c r="P237">
        <v>15</v>
      </c>
      <c r="Q237" s="2"/>
      <c r="R237">
        <v>1447</v>
      </c>
      <c r="S237">
        <v>1563</v>
      </c>
      <c r="T237">
        <v>184.87</v>
      </c>
      <c r="U237">
        <v>184.82</v>
      </c>
      <c r="V237">
        <v>34.85</v>
      </c>
      <c r="W237">
        <v>12.91</v>
      </c>
      <c r="X237">
        <v>69.39</v>
      </c>
      <c r="Y237">
        <v>48.3</v>
      </c>
      <c r="Z237">
        <v>7.43</v>
      </c>
      <c r="AB237">
        <v>12</v>
      </c>
    </row>
    <row r="238" spans="1:28" x14ac:dyDescent="0.15">
      <c r="A238" t="str">
        <f t="shared" si="11"/>
        <v>1563-1564</v>
      </c>
      <c r="B238">
        <f>INDEX(Descriptions!$C$4:$C$736,MATCH($A238,Descriptions!$B$4:$B$736,))</f>
        <v>0</v>
      </c>
      <c r="C238" s="9">
        <f t="shared" si="9"/>
        <v>13300</v>
      </c>
      <c r="D238" s="9">
        <f t="shared" si="10"/>
        <v>13900</v>
      </c>
      <c r="E238" s="2"/>
      <c r="F238">
        <v>1563</v>
      </c>
      <c r="G238">
        <v>1564</v>
      </c>
      <c r="H238">
        <v>1218.26</v>
      </c>
      <c r="I238">
        <v>1216.75</v>
      </c>
      <c r="J238">
        <v>515.55999999999995</v>
      </c>
      <c r="K238">
        <v>56.53</v>
      </c>
      <c r="L238">
        <v>477.88</v>
      </c>
      <c r="M238">
        <v>101.03</v>
      </c>
      <c r="N238">
        <v>42.25</v>
      </c>
      <c r="P238">
        <v>25</v>
      </c>
      <c r="Q238" s="2"/>
      <c r="R238">
        <v>1563</v>
      </c>
      <c r="S238">
        <v>1564</v>
      </c>
      <c r="T238">
        <v>992.47</v>
      </c>
      <c r="U238">
        <v>992.18</v>
      </c>
      <c r="V238">
        <v>369.81</v>
      </c>
      <c r="W238">
        <v>43.35</v>
      </c>
      <c r="X238">
        <v>417.5</v>
      </c>
      <c r="Y238">
        <v>101.57</v>
      </c>
      <c r="Z238">
        <v>36.24</v>
      </c>
      <c r="AB238">
        <v>24</v>
      </c>
    </row>
    <row r="239" spans="1:28" x14ac:dyDescent="0.15">
      <c r="A239" t="str">
        <f t="shared" si="11"/>
        <v>1563-1564</v>
      </c>
      <c r="B239">
        <f>INDEX(Descriptions!$C$4:$C$736,MATCH($A239,Descriptions!$B$4:$B$736,))</f>
        <v>0</v>
      </c>
      <c r="C239" s="9">
        <f t="shared" si="9"/>
        <v>5800</v>
      </c>
      <c r="D239" s="9">
        <f t="shared" si="10"/>
        <v>6100</v>
      </c>
      <c r="E239" s="2"/>
      <c r="F239">
        <v>1563</v>
      </c>
      <c r="G239">
        <v>1564</v>
      </c>
      <c r="H239">
        <v>493.51</v>
      </c>
      <c r="I239">
        <v>492.9</v>
      </c>
      <c r="J239">
        <v>215.67</v>
      </c>
      <c r="K239">
        <v>19.04</v>
      </c>
      <c r="L239">
        <v>197.3</v>
      </c>
      <c r="M239">
        <v>39.869999999999997</v>
      </c>
      <c r="N239">
        <v>6.63</v>
      </c>
      <c r="P239">
        <v>15</v>
      </c>
      <c r="Q239" s="2"/>
      <c r="R239">
        <v>1563</v>
      </c>
      <c r="S239">
        <v>1564</v>
      </c>
      <c r="T239">
        <v>473.44</v>
      </c>
      <c r="U239">
        <v>473.3</v>
      </c>
      <c r="V239">
        <v>157.38999999999999</v>
      </c>
      <c r="W239">
        <v>19.39</v>
      </c>
      <c r="X239">
        <v>181.72</v>
      </c>
      <c r="Y239">
        <v>73.59</v>
      </c>
      <c r="Z239">
        <v>29.34</v>
      </c>
      <c r="AB239">
        <v>12</v>
      </c>
    </row>
    <row r="240" spans="1:28" x14ac:dyDescent="0.15">
      <c r="A240" t="str">
        <f t="shared" si="11"/>
        <v>1563-1564</v>
      </c>
      <c r="B240">
        <f>INDEX(Descriptions!$C$4:$C$736,MATCH($A240,Descriptions!$B$4:$B$736,))</f>
        <v>0</v>
      </c>
      <c r="C240" s="9">
        <f t="shared" si="9"/>
        <v>7500</v>
      </c>
      <c r="D240" s="9">
        <f t="shared" si="10"/>
        <v>7900</v>
      </c>
      <c r="E240" s="2"/>
      <c r="F240">
        <v>1563</v>
      </c>
      <c r="G240">
        <v>1564</v>
      </c>
      <c r="H240">
        <v>724.75</v>
      </c>
      <c r="I240">
        <v>723.85</v>
      </c>
      <c r="J240">
        <v>299.89</v>
      </c>
      <c r="K240">
        <v>37.49</v>
      </c>
      <c r="L240">
        <v>280.58</v>
      </c>
      <c r="M240">
        <v>61.17</v>
      </c>
      <c r="N240">
        <v>35.619999999999997</v>
      </c>
      <c r="P240">
        <v>10</v>
      </c>
      <c r="Q240" s="2"/>
      <c r="R240">
        <v>1563</v>
      </c>
      <c r="S240">
        <v>1564</v>
      </c>
      <c r="T240">
        <v>519.03</v>
      </c>
      <c r="U240">
        <v>518.88</v>
      </c>
      <c r="V240">
        <v>212.42</v>
      </c>
      <c r="W240">
        <v>23.96</v>
      </c>
      <c r="X240">
        <v>235.78</v>
      </c>
      <c r="Y240">
        <v>27.97</v>
      </c>
      <c r="Z240">
        <v>6.9</v>
      </c>
      <c r="AB240">
        <v>12</v>
      </c>
    </row>
    <row r="241" spans="1:28" x14ac:dyDescent="0.15">
      <c r="A241" t="str">
        <f t="shared" si="11"/>
        <v>4021-1564</v>
      </c>
      <c r="B241" t="str">
        <f>INDEX(Descriptions!$C$4:$C$736,MATCH($A241,Descriptions!$B$4:$B$736,))</f>
        <v>Hilden Rd approaching arm onto roundabout with A50 Orford Green/A50 Orford Rd/Smith Dr - 1 lane.</v>
      </c>
      <c r="C241" s="9">
        <f t="shared" si="9"/>
        <v>6800</v>
      </c>
      <c r="D241" s="9">
        <f t="shared" si="10"/>
        <v>7100</v>
      </c>
      <c r="E241" s="2"/>
      <c r="F241">
        <v>4021</v>
      </c>
      <c r="G241">
        <v>1564</v>
      </c>
      <c r="H241">
        <v>514.04</v>
      </c>
      <c r="I241">
        <v>513.92999999999995</v>
      </c>
      <c r="J241">
        <v>241.38</v>
      </c>
      <c r="K241">
        <v>11.61</v>
      </c>
      <c r="L241">
        <v>204.19</v>
      </c>
      <c r="M241">
        <v>39.99</v>
      </c>
      <c r="N241">
        <v>4.3600000000000003</v>
      </c>
      <c r="P241">
        <v>12.5</v>
      </c>
      <c r="Q241" s="2"/>
      <c r="R241">
        <v>4021</v>
      </c>
      <c r="S241">
        <v>1564</v>
      </c>
      <c r="T241">
        <v>613.48</v>
      </c>
      <c r="U241">
        <v>613.07000000000005</v>
      </c>
      <c r="V241">
        <v>263.02999999999997</v>
      </c>
      <c r="W241">
        <v>32.619999999999997</v>
      </c>
      <c r="X241">
        <v>212.62</v>
      </c>
      <c r="Y241">
        <v>60.97</v>
      </c>
      <c r="Z241">
        <v>29.24</v>
      </c>
      <c r="AB241">
        <v>15</v>
      </c>
    </row>
    <row r="242" spans="1:28" x14ac:dyDescent="0.15">
      <c r="A242" t="str">
        <f t="shared" si="11"/>
        <v>4021-1564</v>
      </c>
      <c r="B242" t="str">
        <f>INDEX(Descriptions!$C$4:$C$736,MATCH($A242,Descriptions!$B$4:$B$736,))</f>
        <v>Hilden Rd approaching arm onto roundabout with A50 Orford Green/A50 Orford Rd/Smith Dr - 1 lane.</v>
      </c>
      <c r="C242" s="9">
        <f t="shared" si="9"/>
        <v>6800</v>
      </c>
      <c r="D242" s="9">
        <f t="shared" si="10"/>
        <v>7100</v>
      </c>
      <c r="E242" s="2"/>
      <c r="F242">
        <v>4021</v>
      </c>
      <c r="G242">
        <v>1564</v>
      </c>
      <c r="H242">
        <v>514.04</v>
      </c>
      <c r="I242">
        <v>513.92999999999995</v>
      </c>
      <c r="J242">
        <v>241.38</v>
      </c>
      <c r="K242">
        <v>11.61</v>
      </c>
      <c r="L242">
        <v>204.19</v>
      </c>
      <c r="M242">
        <v>39.99</v>
      </c>
      <c r="N242">
        <v>4.3600000000000003</v>
      </c>
      <c r="P242">
        <v>12.5</v>
      </c>
      <c r="Q242" s="2"/>
      <c r="R242">
        <v>4021</v>
      </c>
      <c r="S242">
        <v>1564</v>
      </c>
      <c r="T242">
        <v>613.48</v>
      </c>
      <c r="U242">
        <v>613.07000000000005</v>
      </c>
      <c r="V242">
        <v>263.02999999999997</v>
      </c>
      <c r="W242">
        <v>32.619999999999997</v>
      </c>
      <c r="X242">
        <v>212.62</v>
      </c>
      <c r="Y242">
        <v>60.97</v>
      </c>
      <c r="Z242">
        <v>29.24</v>
      </c>
      <c r="AB242">
        <v>15</v>
      </c>
    </row>
    <row r="243" spans="1:28" x14ac:dyDescent="0.15">
      <c r="A243" t="str">
        <f t="shared" si="11"/>
        <v>1564-1565</v>
      </c>
      <c r="B243" t="str">
        <f>INDEX(Descriptions!$C$4:$C$736,MATCH($A243,Descriptions!$B$4:$B$736,))</f>
        <v>Southbound circulatory on Hilden Rd/A50 Orford Green/ A50 Orford Rd/ Smith Dr roundabout - 1 lane.</v>
      </c>
      <c r="C243" s="9">
        <f t="shared" si="9"/>
        <v>14300</v>
      </c>
      <c r="D243" s="9">
        <f t="shared" si="10"/>
        <v>15000</v>
      </c>
      <c r="E243" s="2"/>
      <c r="F243">
        <v>1564</v>
      </c>
      <c r="G243">
        <v>1565</v>
      </c>
      <c r="H243">
        <v>1238.79</v>
      </c>
      <c r="I243">
        <v>1237.78</v>
      </c>
      <c r="J243">
        <v>541.28</v>
      </c>
      <c r="K243">
        <v>49.1</v>
      </c>
      <c r="L243">
        <v>484.77</v>
      </c>
      <c r="M243">
        <v>101.16</v>
      </c>
      <c r="N243">
        <v>39.979999999999997</v>
      </c>
      <c r="P243">
        <v>22.5</v>
      </c>
      <c r="Q243" s="2"/>
      <c r="R243">
        <v>1564</v>
      </c>
      <c r="S243">
        <v>1565</v>
      </c>
      <c r="T243">
        <v>1132.5</v>
      </c>
      <c r="U243">
        <v>1131.95</v>
      </c>
      <c r="V243">
        <v>475.44</v>
      </c>
      <c r="W243">
        <v>56.58</v>
      </c>
      <c r="X243">
        <v>448.4</v>
      </c>
      <c r="Y243">
        <v>88.94</v>
      </c>
      <c r="Z243">
        <v>36.14</v>
      </c>
      <c r="AB243">
        <v>27</v>
      </c>
    </row>
    <row r="244" spans="1:28" x14ac:dyDescent="0.15">
      <c r="A244" t="str">
        <f t="shared" si="11"/>
        <v>1564-1565</v>
      </c>
      <c r="B244" t="str">
        <f>INDEX(Descriptions!$C$4:$C$736,MATCH($A244,Descriptions!$B$4:$B$736,))</f>
        <v>Southbound circulatory on Hilden Rd/A50 Orford Green/ A50 Orford Rd/ Smith Dr roundabout - 1 lane.</v>
      </c>
      <c r="C244" s="9">
        <f t="shared" si="9"/>
        <v>7900</v>
      </c>
      <c r="D244" s="9">
        <f t="shared" si="10"/>
        <v>8300</v>
      </c>
      <c r="E244" s="2"/>
      <c r="F244">
        <v>1564</v>
      </c>
      <c r="G244">
        <v>1565</v>
      </c>
      <c r="H244">
        <v>752.35</v>
      </c>
      <c r="I244">
        <v>751.74</v>
      </c>
      <c r="J244">
        <v>321.62</v>
      </c>
      <c r="K244">
        <v>37.74</v>
      </c>
      <c r="L244">
        <v>283.43</v>
      </c>
      <c r="M244">
        <v>61.47</v>
      </c>
      <c r="N244">
        <v>35.590000000000003</v>
      </c>
      <c r="P244">
        <v>12.5</v>
      </c>
      <c r="Q244" s="2"/>
      <c r="R244">
        <v>1564</v>
      </c>
      <c r="S244">
        <v>1565</v>
      </c>
      <c r="T244">
        <v>555.32000000000005</v>
      </c>
      <c r="U244">
        <v>555.04999999999995</v>
      </c>
      <c r="V244">
        <v>231.72</v>
      </c>
      <c r="W244">
        <v>25.1</v>
      </c>
      <c r="X244">
        <v>248.55</v>
      </c>
      <c r="Y244">
        <v>27.95</v>
      </c>
      <c r="Z244">
        <v>7.01</v>
      </c>
      <c r="AB244">
        <v>15</v>
      </c>
    </row>
    <row r="245" spans="1:28" x14ac:dyDescent="0.15">
      <c r="A245" t="str">
        <f t="shared" si="11"/>
        <v>1564-1565</v>
      </c>
      <c r="B245" t="str">
        <f>INDEX(Descriptions!$C$4:$C$736,MATCH($A245,Descriptions!$B$4:$B$736,))</f>
        <v>Southbound circulatory on Hilden Rd/A50 Orford Green/ A50 Orford Rd/ Smith Dr roundabout - 1 lane.</v>
      </c>
      <c r="C245" s="9">
        <f t="shared" si="9"/>
        <v>6400</v>
      </c>
      <c r="D245" s="9">
        <f t="shared" si="10"/>
        <v>6700</v>
      </c>
      <c r="E245" s="2"/>
      <c r="F245">
        <v>1564</v>
      </c>
      <c r="G245">
        <v>1565</v>
      </c>
      <c r="H245">
        <v>486.43</v>
      </c>
      <c r="I245">
        <v>486.04</v>
      </c>
      <c r="J245">
        <v>219.65</v>
      </c>
      <c r="K245">
        <v>11.36</v>
      </c>
      <c r="L245">
        <v>201.34</v>
      </c>
      <c r="M245">
        <v>39.69</v>
      </c>
      <c r="N245">
        <v>4.3899999999999997</v>
      </c>
      <c r="P245">
        <v>10</v>
      </c>
      <c r="Q245" s="2"/>
      <c r="R245">
        <v>1564</v>
      </c>
      <c r="S245">
        <v>1565</v>
      </c>
      <c r="T245">
        <v>577.17999999999995</v>
      </c>
      <c r="U245">
        <v>576.9</v>
      </c>
      <c r="V245">
        <v>243.72</v>
      </c>
      <c r="W245">
        <v>31.48</v>
      </c>
      <c r="X245">
        <v>199.85</v>
      </c>
      <c r="Y245">
        <v>60.99</v>
      </c>
      <c r="Z245">
        <v>29.13</v>
      </c>
      <c r="AB245">
        <v>12</v>
      </c>
    </row>
    <row r="246" spans="1:28" x14ac:dyDescent="0.15">
      <c r="A246" t="str">
        <f t="shared" si="11"/>
        <v>1344-1565</v>
      </c>
      <c r="B246">
        <f>INDEX(Descriptions!$C$4:$C$736,MATCH($A246,Descriptions!$B$4:$B$736,))</f>
        <v>0</v>
      </c>
      <c r="C246" s="9">
        <f t="shared" si="9"/>
        <v>9900</v>
      </c>
      <c r="D246" s="9">
        <f t="shared" si="10"/>
        <v>10400</v>
      </c>
      <c r="E246" s="2"/>
      <c r="F246">
        <v>1344</v>
      </c>
      <c r="G246">
        <v>1565</v>
      </c>
      <c r="H246">
        <v>800.66</v>
      </c>
      <c r="I246">
        <v>800.66</v>
      </c>
      <c r="J246">
        <v>347.76</v>
      </c>
      <c r="K246">
        <v>28.56</v>
      </c>
      <c r="L246">
        <v>276.05</v>
      </c>
      <c r="M246">
        <v>89.17</v>
      </c>
      <c r="N246">
        <v>44.14</v>
      </c>
      <c r="P246">
        <v>15</v>
      </c>
      <c r="Q246" s="2"/>
      <c r="R246">
        <v>1344</v>
      </c>
      <c r="S246">
        <v>1565</v>
      </c>
      <c r="T246">
        <v>832.45</v>
      </c>
      <c r="U246">
        <v>832.37</v>
      </c>
      <c r="V246">
        <v>271.25</v>
      </c>
      <c r="W246">
        <v>38.6</v>
      </c>
      <c r="X246">
        <v>452.11</v>
      </c>
      <c r="Y246">
        <v>51.62</v>
      </c>
      <c r="Z246">
        <v>6.87</v>
      </c>
      <c r="AB246">
        <v>12</v>
      </c>
    </row>
    <row r="247" spans="1:28" x14ac:dyDescent="0.15">
      <c r="A247" t="str">
        <f t="shared" si="11"/>
        <v>1344-1565</v>
      </c>
      <c r="B247">
        <f>INDEX(Descriptions!$C$4:$C$736,MATCH($A247,Descriptions!$B$4:$B$736,))</f>
        <v>0</v>
      </c>
      <c r="C247" s="9">
        <f t="shared" si="9"/>
        <v>9900</v>
      </c>
      <c r="D247" s="9">
        <f t="shared" si="10"/>
        <v>10400</v>
      </c>
      <c r="E247" s="2"/>
      <c r="F247">
        <v>1344</v>
      </c>
      <c r="G247">
        <v>1565</v>
      </c>
      <c r="H247">
        <v>800.66</v>
      </c>
      <c r="I247">
        <v>800.66</v>
      </c>
      <c r="J247">
        <v>347.76</v>
      </c>
      <c r="K247">
        <v>28.56</v>
      </c>
      <c r="L247">
        <v>276.05</v>
      </c>
      <c r="M247">
        <v>89.17</v>
      </c>
      <c r="N247">
        <v>44.14</v>
      </c>
      <c r="P247">
        <v>15</v>
      </c>
      <c r="Q247" s="2"/>
      <c r="R247">
        <v>1344</v>
      </c>
      <c r="S247">
        <v>1565</v>
      </c>
      <c r="T247">
        <v>832.45</v>
      </c>
      <c r="U247">
        <v>832.37</v>
      </c>
      <c r="V247">
        <v>271.25</v>
      </c>
      <c r="W247">
        <v>38.6</v>
      </c>
      <c r="X247">
        <v>452.11</v>
      </c>
      <c r="Y247">
        <v>51.62</v>
      </c>
      <c r="Z247">
        <v>6.87</v>
      </c>
      <c r="AB247">
        <v>12</v>
      </c>
    </row>
    <row r="248" spans="1:28" x14ac:dyDescent="0.15">
      <c r="A248" t="str">
        <f t="shared" si="11"/>
        <v>2263-1566</v>
      </c>
      <c r="B248">
        <f>INDEX(Descriptions!$C$4:$C$736,MATCH($A248,Descriptions!$B$4:$B$736,))</f>
        <v>0</v>
      </c>
      <c r="C248" s="9">
        <f t="shared" si="9"/>
        <v>2700</v>
      </c>
      <c r="D248" s="9">
        <f t="shared" si="10"/>
        <v>2800</v>
      </c>
      <c r="E248" s="2"/>
      <c r="F248">
        <v>2263</v>
      </c>
      <c r="G248">
        <v>1566</v>
      </c>
      <c r="H248">
        <v>355.81</v>
      </c>
      <c r="I248">
        <v>355.78</v>
      </c>
      <c r="J248">
        <v>164.74</v>
      </c>
      <c r="K248">
        <v>11.58</v>
      </c>
      <c r="L248">
        <v>133.16999999999999</v>
      </c>
      <c r="M248">
        <v>26</v>
      </c>
      <c r="N248">
        <v>5.33</v>
      </c>
      <c r="P248">
        <v>15</v>
      </c>
      <c r="Q248" s="2"/>
      <c r="R248">
        <v>2263</v>
      </c>
      <c r="S248">
        <v>1566</v>
      </c>
      <c r="T248">
        <v>99.61</v>
      </c>
      <c r="U248">
        <v>99.6</v>
      </c>
      <c r="V248">
        <v>1.96</v>
      </c>
      <c r="W248">
        <v>8.9600000000000009</v>
      </c>
      <c r="X248">
        <v>25.49</v>
      </c>
      <c r="Y248">
        <v>40.86</v>
      </c>
      <c r="Z248">
        <v>7.33</v>
      </c>
      <c r="AB248">
        <v>15</v>
      </c>
    </row>
    <row r="249" spans="1:28" x14ac:dyDescent="0.15">
      <c r="A249" t="str">
        <f t="shared" si="11"/>
        <v>2263-1566</v>
      </c>
      <c r="B249">
        <f>INDEX(Descriptions!$C$4:$C$736,MATCH($A249,Descriptions!$B$4:$B$736,))</f>
        <v>0</v>
      </c>
      <c r="C249" s="9">
        <f t="shared" si="9"/>
        <v>2700</v>
      </c>
      <c r="D249" s="9">
        <f t="shared" si="10"/>
        <v>2800</v>
      </c>
      <c r="E249" s="2"/>
      <c r="F249">
        <v>2263</v>
      </c>
      <c r="G249">
        <v>1566</v>
      </c>
      <c r="H249">
        <v>355.81</v>
      </c>
      <c r="I249">
        <v>355.78</v>
      </c>
      <c r="J249">
        <v>164.74</v>
      </c>
      <c r="K249">
        <v>11.58</v>
      </c>
      <c r="L249">
        <v>133.16999999999999</v>
      </c>
      <c r="M249">
        <v>26</v>
      </c>
      <c r="N249">
        <v>5.33</v>
      </c>
      <c r="P249">
        <v>15</v>
      </c>
      <c r="Q249" s="2"/>
      <c r="R249">
        <v>2263</v>
      </c>
      <c r="S249">
        <v>1566</v>
      </c>
      <c r="T249">
        <v>99.61</v>
      </c>
      <c r="U249">
        <v>99.6</v>
      </c>
      <c r="V249">
        <v>1.96</v>
      </c>
      <c r="W249">
        <v>8.9600000000000009</v>
      </c>
      <c r="X249">
        <v>25.49</v>
      </c>
      <c r="Y249">
        <v>40.86</v>
      </c>
      <c r="Z249">
        <v>7.33</v>
      </c>
      <c r="AB249">
        <v>15</v>
      </c>
    </row>
    <row r="250" spans="1:28" x14ac:dyDescent="0.15">
      <c r="A250" t="str">
        <f t="shared" si="11"/>
        <v>1565-1566</v>
      </c>
      <c r="B250" t="str">
        <f>INDEX(Descriptions!$C$4:$C$736,MATCH($A250,Descriptions!$B$4:$B$736,))</f>
        <v xml:space="preserve">Northbound circulatory between A50 Oxford Rd/Smith Dr - lane 1. </v>
      </c>
      <c r="C250" s="9">
        <f t="shared" si="9"/>
        <v>16300</v>
      </c>
      <c r="D250" s="9">
        <f t="shared" si="10"/>
        <v>17100</v>
      </c>
      <c r="E250" s="2"/>
      <c r="F250">
        <v>1565</v>
      </c>
      <c r="G250">
        <v>1566</v>
      </c>
      <c r="H250">
        <v>1287.0999999999999</v>
      </c>
      <c r="I250">
        <v>1286.7</v>
      </c>
      <c r="J250">
        <v>567.41</v>
      </c>
      <c r="K250">
        <v>39.909999999999997</v>
      </c>
      <c r="L250">
        <v>477.39</v>
      </c>
      <c r="M250">
        <v>128.86000000000001</v>
      </c>
      <c r="N250">
        <v>48.53</v>
      </c>
      <c r="P250">
        <v>25</v>
      </c>
      <c r="Q250" s="2"/>
      <c r="R250">
        <v>1565</v>
      </c>
      <c r="S250">
        <v>1566</v>
      </c>
      <c r="T250">
        <v>1409.63</v>
      </c>
      <c r="U250">
        <v>1409.27</v>
      </c>
      <c r="V250">
        <v>514.97</v>
      </c>
      <c r="W250">
        <v>70.08</v>
      </c>
      <c r="X250">
        <v>651.96</v>
      </c>
      <c r="Y250">
        <v>112.61</v>
      </c>
      <c r="Z250">
        <v>36</v>
      </c>
      <c r="AB250">
        <v>24</v>
      </c>
    </row>
    <row r="251" spans="1:28" x14ac:dyDescent="0.15">
      <c r="A251" t="str">
        <f t="shared" si="11"/>
        <v>1565-1566</v>
      </c>
      <c r="B251" t="str">
        <f>INDEX(Descriptions!$C$4:$C$736,MATCH($A251,Descriptions!$B$4:$B$736,))</f>
        <v xml:space="preserve">Northbound circulatory between A50 Oxford Rd/Smith Dr - lane 1. </v>
      </c>
      <c r="C251" s="9">
        <f t="shared" si="9"/>
        <v>5500</v>
      </c>
      <c r="D251" s="9">
        <f t="shared" si="10"/>
        <v>5800</v>
      </c>
      <c r="E251" s="2"/>
      <c r="F251">
        <v>1565</v>
      </c>
      <c r="G251">
        <v>1566</v>
      </c>
      <c r="H251">
        <v>472.48</v>
      </c>
      <c r="I251">
        <v>472.33</v>
      </c>
      <c r="J251">
        <v>202.72</v>
      </c>
      <c r="K251">
        <v>12.33</v>
      </c>
      <c r="L251">
        <v>187.42</v>
      </c>
      <c r="M251">
        <v>52.99</v>
      </c>
      <c r="N251">
        <v>7.01</v>
      </c>
      <c r="P251">
        <v>10</v>
      </c>
      <c r="Q251" s="2"/>
      <c r="R251">
        <v>1565</v>
      </c>
      <c r="S251">
        <v>1566</v>
      </c>
      <c r="T251">
        <v>444.89</v>
      </c>
      <c r="U251">
        <v>444.78</v>
      </c>
      <c r="V251">
        <v>144.21</v>
      </c>
      <c r="W251">
        <v>23.87</v>
      </c>
      <c r="X251">
        <v>217.54</v>
      </c>
      <c r="Y251">
        <v>41.92</v>
      </c>
      <c r="Z251">
        <v>5.35</v>
      </c>
      <c r="AB251">
        <v>12</v>
      </c>
    </row>
    <row r="252" spans="1:28" x14ac:dyDescent="0.15">
      <c r="A252" t="str">
        <f t="shared" si="11"/>
        <v>1565-1566</v>
      </c>
      <c r="B252" t="str">
        <f>INDEX(Descriptions!$C$4:$C$736,MATCH($A252,Descriptions!$B$4:$B$736,))</f>
        <v xml:space="preserve">Northbound circulatory between A50 Oxford Rd/Smith Dr - lane 1. </v>
      </c>
      <c r="C252" s="9">
        <f t="shared" si="9"/>
        <v>10800</v>
      </c>
      <c r="D252" s="9">
        <f t="shared" si="10"/>
        <v>11300</v>
      </c>
      <c r="E252" s="2"/>
      <c r="F252">
        <v>1565</v>
      </c>
      <c r="G252">
        <v>1566</v>
      </c>
      <c r="H252">
        <v>814.62</v>
      </c>
      <c r="I252">
        <v>814.37</v>
      </c>
      <c r="J252">
        <v>364.69</v>
      </c>
      <c r="K252">
        <v>27.58</v>
      </c>
      <c r="L252">
        <v>289.95999999999998</v>
      </c>
      <c r="M252">
        <v>75.87</v>
      </c>
      <c r="N252">
        <v>41.52</v>
      </c>
      <c r="P252">
        <v>15</v>
      </c>
      <c r="Q252" s="2"/>
      <c r="R252">
        <v>1565</v>
      </c>
      <c r="S252">
        <v>1566</v>
      </c>
      <c r="T252">
        <v>964.73</v>
      </c>
      <c r="U252">
        <v>964.49</v>
      </c>
      <c r="V252">
        <v>370.77</v>
      </c>
      <c r="W252">
        <v>46.21</v>
      </c>
      <c r="X252">
        <v>434.42</v>
      </c>
      <c r="Y252">
        <v>70.69</v>
      </c>
      <c r="Z252">
        <v>30.65</v>
      </c>
      <c r="AB252">
        <v>12</v>
      </c>
    </row>
    <row r="253" spans="1:28" x14ac:dyDescent="0.15">
      <c r="A253" t="str">
        <f t="shared" si="11"/>
        <v>1601-1597</v>
      </c>
      <c r="B253">
        <f>INDEX(Descriptions!$C$4:$C$736,MATCH($A253,Descriptions!$B$4:$B$736,))</f>
        <v>0</v>
      </c>
      <c r="C253" s="9">
        <f t="shared" si="9"/>
        <v>5400</v>
      </c>
      <c r="D253" s="9">
        <f t="shared" si="10"/>
        <v>5700</v>
      </c>
      <c r="E253" s="2"/>
      <c r="F253">
        <v>1601</v>
      </c>
      <c r="G253">
        <v>1597</v>
      </c>
      <c r="H253">
        <v>187.64</v>
      </c>
      <c r="I253">
        <v>187.62</v>
      </c>
      <c r="J253">
        <v>75.319999999999993</v>
      </c>
      <c r="K253">
        <v>10.039999999999999</v>
      </c>
      <c r="L253">
        <v>61.45</v>
      </c>
      <c r="M253">
        <v>29.95</v>
      </c>
      <c r="N253">
        <v>5.88</v>
      </c>
      <c r="P253">
        <v>5</v>
      </c>
      <c r="Q253" s="2"/>
      <c r="R253">
        <v>1601</v>
      </c>
      <c r="S253">
        <v>1597</v>
      </c>
      <c r="T253">
        <v>691.32</v>
      </c>
      <c r="U253">
        <v>690.42</v>
      </c>
      <c r="V253">
        <v>248.04</v>
      </c>
      <c r="W253">
        <v>42.72</v>
      </c>
      <c r="X253">
        <v>276.76</v>
      </c>
      <c r="Y253">
        <v>80.84</v>
      </c>
      <c r="Z253">
        <v>36.96</v>
      </c>
      <c r="AB253">
        <v>6</v>
      </c>
    </row>
    <row r="254" spans="1:28" x14ac:dyDescent="0.15">
      <c r="A254" t="str">
        <f t="shared" si="11"/>
        <v>1601-1597</v>
      </c>
      <c r="B254">
        <f>INDEX(Descriptions!$C$4:$C$736,MATCH($A254,Descriptions!$B$4:$B$736,))</f>
        <v>0</v>
      </c>
      <c r="C254" s="9">
        <f t="shared" si="9"/>
        <v>20400</v>
      </c>
      <c r="D254" s="9">
        <f t="shared" si="10"/>
        <v>21400</v>
      </c>
      <c r="E254" s="2"/>
      <c r="F254">
        <v>1601</v>
      </c>
      <c r="G254">
        <v>1597</v>
      </c>
      <c r="H254">
        <v>2377.96</v>
      </c>
      <c r="I254">
        <v>2377.7199999999998</v>
      </c>
      <c r="J254">
        <v>1085.26</v>
      </c>
      <c r="K254">
        <v>113.13</v>
      </c>
      <c r="L254">
        <v>740.95</v>
      </c>
      <c r="M254">
        <v>257.02</v>
      </c>
      <c r="N254">
        <v>174.12</v>
      </c>
      <c r="P254">
        <v>7.5</v>
      </c>
      <c r="Q254" s="2"/>
      <c r="R254">
        <v>1601</v>
      </c>
      <c r="S254">
        <v>1597</v>
      </c>
      <c r="T254">
        <v>1042.3</v>
      </c>
      <c r="U254">
        <v>1040.95</v>
      </c>
      <c r="V254">
        <v>306.72000000000003</v>
      </c>
      <c r="W254">
        <v>56.54</v>
      </c>
      <c r="X254">
        <v>478.82</v>
      </c>
      <c r="Y254">
        <v>68.58</v>
      </c>
      <c r="Z254">
        <v>122.64</v>
      </c>
      <c r="AB254">
        <v>9</v>
      </c>
    </row>
    <row r="255" spans="1:28" x14ac:dyDescent="0.15">
      <c r="A255" t="str">
        <f t="shared" si="11"/>
        <v>1601-1597</v>
      </c>
      <c r="B255">
        <f>INDEX(Descriptions!$C$4:$C$736,MATCH($A255,Descriptions!$B$4:$B$736,))</f>
        <v>0</v>
      </c>
      <c r="C255" s="9">
        <f t="shared" si="9"/>
        <v>25800</v>
      </c>
      <c r="D255" s="9">
        <f t="shared" si="10"/>
        <v>27000</v>
      </c>
      <c r="E255" s="2"/>
      <c r="F255">
        <v>1601</v>
      </c>
      <c r="G255">
        <v>1597</v>
      </c>
      <c r="H255">
        <v>2565.61</v>
      </c>
      <c r="I255">
        <v>2565.34</v>
      </c>
      <c r="J255">
        <v>1160.57</v>
      </c>
      <c r="K255">
        <v>123.17</v>
      </c>
      <c r="L255">
        <v>802.4</v>
      </c>
      <c r="M255">
        <v>286.97000000000003</v>
      </c>
      <c r="N255">
        <v>180</v>
      </c>
      <c r="P255">
        <v>12.5</v>
      </c>
      <c r="Q255" s="2"/>
      <c r="R255">
        <v>1601</v>
      </c>
      <c r="S255">
        <v>1597</v>
      </c>
      <c r="T255">
        <v>1733.62</v>
      </c>
      <c r="U255">
        <v>1731.36</v>
      </c>
      <c r="V255">
        <v>554.76</v>
      </c>
      <c r="W255">
        <v>99.26</v>
      </c>
      <c r="X255">
        <v>755.58</v>
      </c>
      <c r="Y255">
        <v>149.41999999999999</v>
      </c>
      <c r="Z255">
        <v>159.6</v>
      </c>
      <c r="AB255">
        <v>15</v>
      </c>
    </row>
    <row r="256" spans="1:28" x14ac:dyDescent="0.15">
      <c r="A256" t="str">
        <f t="shared" si="11"/>
        <v>2329-1597</v>
      </c>
      <c r="B256">
        <f>INDEX(Descriptions!$C$4:$C$736,MATCH($A256,Descriptions!$B$4:$B$736,))</f>
        <v>0</v>
      </c>
      <c r="C256" s="9">
        <f t="shared" si="9"/>
        <v>5300</v>
      </c>
      <c r="D256" s="9">
        <f t="shared" si="10"/>
        <v>5500</v>
      </c>
      <c r="E256" s="2"/>
      <c r="F256">
        <v>2329</v>
      </c>
      <c r="G256">
        <v>1597</v>
      </c>
      <c r="H256">
        <v>299.44</v>
      </c>
      <c r="I256">
        <v>299.33999999999997</v>
      </c>
      <c r="J256">
        <v>149.13999999999999</v>
      </c>
      <c r="K256">
        <v>9.9700000000000006</v>
      </c>
      <c r="L256">
        <v>96.34</v>
      </c>
      <c r="M256">
        <v>29.48</v>
      </c>
      <c r="N256">
        <v>7.02</v>
      </c>
      <c r="P256">
        <v>7.5</v>
      </c>
      <c r="Q256" s="2"/>
      <c r="R256">
        <v>2329</v>
      </c>
      <c r="S256">
        <v>1597</v>
      </c>
      <c r="T256">
        <v>567.30999999999995</v>
      </c>
      <c r="U256">
        <v>567.20000000000005</v>
      </c>
      <c r="V256">
        <v>161.9</v>
      </c>
      <c r="W256">
        <v>31.64</v>
      </c>
      <c r="X256">
        <v>227.01</v>
      </c>
      <c r="Y256">
        <v>82.55</v>
      </c>
      <c r="Z256">
        <v>61.2</v>
      </c>
      <c r="AB256">
        <v>3</v>
      </c>
    </row>
    <row r="257" spans="1:28" x14ac:dyDescent="0.15">
      <c r="A257" t="str">
        <f t="shared" si="11"/>
        <v>2329-1597</v>
      </c>
      <c r="B257">
        <f>INDEX(Descriptions!$C$4:$C$736,MATCH($A257,Descriptions!$B$4:$B$736,))</f>
        <v>0</v>
      </c>
      <c r="C257" s="9">
        <f t="shared" si="9"/>
        <v>5300</v>
      </c>
      <c r="D257" s="9">
        <f t="shared" si="10"/>
        <v>5500</v>
      </c>
      <c r="E257" s="2"/>
      <c r="F257">
        <v>2329</v>
      </c>
      <c r="G257">
        <v>1597</v>
      </c>
      <c r="H257">
        <v>299.44</v>
      </c>
      <c r="I257">
        <v>299.33999999999997</v>
      </c>
      <c r="J257">
        <v>149.13999999999999</v>
      </c>
      <c r="K257">
        <v>9.9700000000000006</v>
      </c>
      <c r="L257">
        <v>96.34</v>
      </c>
      <c r="M257">
        <v>29.48</v>
      </c>
      <c r="N257">
        <v>7.02</v>
      </c>
      <c r="P257">
        <v>7.5</v>
      </c>
      <c r="Q257" s="2"/>
      <c r="R257">
        <v>2329</v>
      </c>
      <c r="S257">
        <v>1597</v>
      </c>
      <c r="T257">
        <v>567.30999999999995</v>
      </c>
      <c r="U257">
        <v>567.20000000000005</v>
      </c>
      <c r="V257">
        <v>161.9</v>
      </c>
      <c r="W257">
        <v>31.64</v>
      </c>
      <c r="X257">
        <v>227.01</v>
      </c>
      <c r="Y257">
        <v>82.55</v>
      </c>
      <c r="Z257">
        <v>61.2</v>
      </c>
      <c r="AB257">
        <v>3</v>
      </c>
    </row>
    <row r="258" spans="1:28" x14ac:dyDescent="0.15">
      <c r="A258" t="str">
        <f t="shared" si="11"/>
        <v>1515-1598</v>
      </c>
      <c r="B258">
        <f>INDEX(Descriptions!$C$4:$C$736,MATCH($A258,Descriptions!$B$4:$B$736,))</f>
        <v>0</v>
      </c>
      <c r="C258" s="9">
        <f t="shared" si="9"/>
        <v>4700</v>
      </c>
      <c r="D258" s="9">
        <f t="shared" si="10"/>
        <v>4900</v>
      </c>
      <c r="E258" s="2"/>
      <c r="F258">
        <v>1515</v>
      </c>
      <c r="G258">
        <v>1598</v>
      </c>
      <c r="H258">
        <v>377</v>
      </c>
      <c r="I258">
        <v>376.95</v>
      </c>
      <c r="J258">
        <v>197.48</v>
      </c>
      <c r="K258">
        <v>11.72</v>
      </c>
      <c r="L258">
        <v>112.59</v>
      </c>
      <c r="M258">
        <v>42.01</v>
      </c>
      <c r="N258">
        <v>13.2</v>
      </c>
      <c r="P258">
        <v>0</v>
      </c>
      <c r="Q258" s="2"/>
      <c r="R258">
        <v>1515</v>
      </c>
      <c r="S258">
        <v>1598</v>
      </c>
      <c r="T258">
        <v>403.82</v>
      </c>
      <c r="U258">
        <v>403.46</v>
      </c>
      <c r="V258">
        <v>152.03</v>
      </c>
      <c r="W258">
        <v>19.5</v>
      </c>
      <c r="X258">
        <v>152.09</v>
      </c>
      <c r="Y258">
        <v>45.35</v>
      </c>
      <c r="Z258">
        <v>34.86</v>
      </c>
      <c r="AB258">
        <v>0</v>
      </c>
    </row>
    <row r="259" spans="1:28" x14ac:dyDescent="0.15">
      <c r="A259" t="str">
        <f t="shared" si="11"/>
        <v>1515-1598</v>
      </c>
      <c r="B259">
        <f>INDEX(Descriptions!$C$4:$C$736,MATCH($A259,Descriptions!$B$4:$B$736,))</f>
        <v>0</v>
      </c>
      <c r="C259" s="9">
        <f t="shared" si="9"/>
        <v>4700</v>
      </c>
      <c r="D259" s="9">
        <f t="shared" si="10"/>
        <v>4900</v>
      </c>
      <c r="E259" s="2"/>
      <c r="F259">
        <v>1515</v>
      </c>
      <c r="G259">
        <v>1598</v>
      </c>
      <c r="H259">
        <v>377</v>
      </c>
      <c r="I259">
        <v>376.95</v>
      </c>
      <c r="J259">
        <v>197.48</v>
      </c>
      <c r="K259">
        <v>11.72</v>
      </c>
      <c r="L259">
        <v>112.59</v>
      </c>
      <c r="M259">
        <v>42.01</v>
      </c>
      <c r="N259">
        <v>13.2</v>
      </c>
      <c r="P259">
        <v>0</v>
      </c>
      <c r="Q259" s="2"/>
      <c r="R259">
        <v>1515</v>
      </c>
      <c r="S259">
        <v>1598</v>
      </c>
      <c r="T259">
        <v>403.82</v>
      </c>
      <c r="U259">
        <v>403.46</v>
      </c>
      <c r="V259">
        <v>152.03</v>
      </c>
      <c r="W259">
        <v>19.5</v>
      </c>
      <c r="X259">
        <v>152.09</v>
      </c>
      <c r="Y259">
        <v>45.35</v>
      </c>
      <c r="Z259">
        <v>34.86</v>
      </c>
      <c r="AB259">
        <v>0</v>
      </c>
    </row>
    <row r="260" spans="1:28" x14ac:dyDescent="0.15">
      <c r="A260" t="str">
        <f t="shared" si="11"/>
        <v>1485-1598</v>
      </c>
      <c r="B260">
        <f>INDEX(Descriptions!$C$4:$C$736,MATCH($A260,Descriptions!$B$4:$B$736,))</f>
        <v>0</v>
      </c>
      <c r="C260" s="9">
        <f t="shared" ref="C260:C323" si="12">ROUND((I260*AM_Fac+T260*PM_fac)*AADT,-2)</f>
        <v>17700</v>
      </c>
      <c r="D260" s="9">
        <f t="shared" ref="D260:D323" si="13">ROUND(C260*AAWT,-2)</f>
        <v>18500</v>
      </c>
      <c r="E260" s="2"/>
      <c r="F260">
        <v>1485</v>
      </c>
      <c r="G260">
        <v>1598</v>
      </c>
      <c r="H260">
        <v>1056.96</v>
      </c>
      <c r="I260">
        <v>1056.94</v>
      </c>
      <c r="J260">
        <v>328.15</v>
      </c>
      <c r="K260">
        <v>61.66</v>
      </c>
      <c r="L260">
        <v>324.39999999999998</v>
      </c>
      <c r="M260">
        <v>146.59</v>
      </c>
      <c r="N260">
        <v>186.16</v>
      </c>
      <c r="P260">
        <v>10</v>
      </c>
      <c r="Q260" s="2"/>
      <c r="R260">
        <v>1485</v>
      </c>
      <c r="S260">
        <v>1598</v>
      </c>
      <c r="T260">
        <v>1860.18</v>
      </c>
      <c r="U260">
        <v>1853.26</v>
      </c>
      <c r="V260">
        <v>845.78</v>
      </c>
      <c r="W260">
        <v>85.25</v>
      </c>
      <c r="X260">
        <v>612.03</v>
      </c>
      <c r="Y260">
        <v>149.19999999999999</v>
      </c>
      <c r="Z260">
        <v>155.93</v>
      </c>
      <c r="AB260">
        <v>12</v>
      </c>
    </row>
    <row r="261" spans="1:28" x14ac:dyDescent="0.15">
      <c r="A261" t="str">
        <f t="shared" ref="A261:A324" si="14">CONCATENATE(F261,"-",G261)</f>
        <v>1485-1598</v>
      </c>
      <c r="B261">
        <f>INDEX(Descriptions!$C$4:$C$736,MATCH($A261,Descriptions!$B$4:$B$736,))</f>
        <v>0</v>
      </c>
      <c r="C261" s="9">
        <f t="shared" si="12"/>
        <v>17700</v>
      </c>
      <c r="D261" s="9">
        <f t="shared" si="13"/>
        <v>18500</v>
      </c>
      <c r="E261" s="2"/>
      <c r="F261">
        <v>1485</v>
      </c>
      <c r="G261">
        <v>1598</v>
      </c>
      <c r="H261">
        <v>1056.96</v>
      </c>
      <c r="I261">
        <v>1056.94</v>
      </c>
      <c r="J261">
        <v>328.15</v>
      </c>
      <c r="K261">
        <v>61.66</v>
      </c>
      <c r="L261">
        <v>324.39999999999998</v>
      </c>
      <c r="M261">
        <v>146.59</v>
      </c>
      <c r="N261">
        <v>186.16</v>
      </c>
      <c r="P261">
        <v>10</v>
      </c>
      <c r="Q261" s="2"/>
      <c r="R261">
        <v>1485</v>
      </c>
      <c r="S261">
        <v>1598</v>
      </c>
      <c r="T261">
        <v>1860.18</v>
      </c>
      <c r="U261">
        <v>1853.26</v>
      </c>
      <c r="V261">
        <v>845.78</v>
      </c>
      <c r="W261">
        <v>85.25</v>
      </c>
      <c r="X261">
        <v>612.03</v>
      </c>
      <c r="Y261">
        <v>149.19999999999999</v>
      </c>
      <c r="Z261">
        <v>155.93</v>
      </c>
      <c r="AB261">
        <v>12</v>
      </c>
    </row>
    <row r="262" spans="1:28" x14ac:dyDescent="0.15">
      <c r="A262" t="str">
        <f t="shared" si="14"/>
        <v>1517-1599</v>
      </c>
      <c r="B262">
        <f>INDEX(Descriptions!$C$4:$C$736,MATCH($A262,Descriptions!$B$4:$B$736,))</f>
        <v>0</v>
      </c>
      <c r="C262" s="9">
        <f t="shared" si="12"/>
        <v>9400</v>
      </c>
      <c r="D262" s="9">
        <f t="shared" si="13"/>
        <v>9800</v>
      </c>
      <c r="E262" s="2"/>
      <c r="F262">
        <v>1517</v>
      </c>
      <c r="G262">
        <v>1599</v>
      </c>
      <c r="H262">
        <v>486.5</v>
      </c>
      <c r="I262">
        <v>486.48</v>
      </c>
      <c r="J262">
        <v>156.85</v>
      </c>
      <c r="K262">
        <v>24.5</v>
      </c>
      <c r="L262">
        <v>162.19</v>
      </c>
      <c r="M262">
        <v>63.23</v>
      </c>
      <c r="N262">
        <v>74.73</v>
      </c>
      <c r="P262">
        <v>5</v>
      </c>
      <c r="Q262" s="2"/>
      <c r="R262">
        <v>1517</v>
      </c>
      <c r="S262">
        <v>1599</v>
      </c>
      <c r="T262">
        <v>1048.4000000000001</v>
      </c>
      <c r="U262">
        <v>1045.03</v>
      </c>
      <c r="V262">
        <v>531.39</v>
      </c>
      <c r="W262">
        <v>43.06</v>
      </c>
      <c r="X262">
        <v>365.02</v>
      </c>
      <c r="Y262">
        <v>61.99</v>
      </c>
      <c r="Z262">
        <v>40.94</v>
      </c>
      <c r="AB262">
        <v>6</v>
      </c>
    </row>
    <row r="263" spans="1:28" x14ac:dyDescent="0.15">
      <c r="A263" t="str">
        <f t="shared" si="14"/>
        <v>1517-1599</v>
      </c>
      <c r="B263">
        <f>INDEX(Descriptions!$C$4:$C$736,MATCH($A263,Descriptions!$B$4:$B$736,))</f>
        <v>0</v>
      </c>
      <c r="C263" s="9">
        <f t="shared" si="12"/>
        <v>9400</v>
      </c>
      <c r="D263" s="9">
        <f t="shared" si="13"/>
        <v>9800</v>
      </c>
      <c r="E263" s="2"/>
      <c r="F263">
        <v>1517</v>
      </c>
      <c r="G263">
        <v>1599</v>
      </c>
      <c r="H263">
        <v>486.5</v>
      </c>
      <c r="I263">
        <v>486.48</v>
      </c>
      <c r="J263">
        <v>156.85</v>
      </c>
      <c r="K263">
        <v>24.5</v>
      </c>
      <c r="L263">
        <v>162.19</v>
      </c>
      <c r="M263">
        <v>63.23</v>
      </c>
      <c r="N263">
        <v>74.73</v>
      </c>
      <c r="P263">
        <v>5</v>
      </c>
      <c r="Q263" s="2"/>
      <c r="R263">
        <v>1517</v>
      </c>
      <c r="S263">
        <v>1599</v>
      </c>
      <c r="T263">
        <v>1048.4000000000001</v>
      </c>
      <c r="U263">
        <v>1045.03</v>
      </c>
      <c r="V263">
        <v>531.39</v>
      </c>
      <c r="W263">
        <v>43.06</v>
      </c>
      <c r="X263">
        <v>365.02</v>
      </c>
      <c r="Y263">
        <v>61.99</v>
      </c>
      <c r="Z263">
        <v>40.94</v>
      </c>
      <c r="AB263">
        <v>6</v>
      </c>
    </row>
    <row r="264" spans="1:28" x14ac:dyDescent="0.15">
      <c r="A264" t="str">
        <f t="shared" si="14"/>
        <v>1516-1599</v>
      </c>
      <c r="B264">
        <f>INDEX(Descriptions!$C$4:$C$736,MATCH($A264,Descriptions!$B$4:$B$736,))</f>
        <v>0</v>
      </c>
      <c r="C264" s="9">
        <f t="shared" si="12"/>
        <v>17300</v>
      </c>
      <c r="D264" s="9">
        <f t="shared" si="13"/>
        <v>18100</v>
      </c>
      <c r="E264" s="2"/>
      <c r="F264">
        <v>1516</v>
      </c>
      <c r="G264">
        <v>1599</v>
      </c>
      <c r="H264">
        <v>1787.38</v>
      </c>
      <c r="I264">
        <v>1787.38</v>
      </c>
      <c r="J264">
        <v>741</v>
      </c>
      <c r="K264">
        <v>96.84</v>
      </c>
      <c r="L264">
        <v>545.19000000000005</v>
      </c>
      <c r="M264">
        <v>237.61</v>
      </c>
      <c r="N264">
        <v>159.24</v>
      </c>
      <c r="P264">
        <v>7.5</v>
      </c>
      <c r="Q264" s="2"/>
      <c r="R264">
        <v>1516</v>
      </c>
      <c r="S264">
        <v>1599</v>
      </c>
      <c r="T264">
        <v>1092.1400000000001</v>
      </c>
      <c r="U264">
        <v>1092.1400000000001</v>
      </c>
      <c r="V264">
        <v>426.97</v>
      </c>
      <c r="W264">
        <v>59.9</v>
      </c>
      <c r="X264">
        <v>388.02</v>
      </c>
      <c r="Y264">
        <v>97.56</v>
      </c>
      <c r="Z264">
        <v>110.69</v>
      </c>
      <c r="AB264">
        <v>9</v>
      </c>
    </row>
    <row r="265" spans="1:28" x14ac:dyDescent="0.15">
      <c r="A265" t="str">
        <f t="shared" si="14"/>
        <v>1516-1599</v>
      </c>
      <c r="B265">
        <f>INDEX(Descriptions!$C$4:$C$736,MATCH($A265,Descriptions!$B$4:$B$736,))</f>
        <v>0</v>
      </c>
      <c r="C265" s="9">
        <f t="shared" si="12"/>
        <v>17300</v>
      </c>
      <c r="D265" s="9">
        <f t="shared" si="13"/>
        <v>18100</v>
      </c>
      <c r="E265" s="2"/>
      <c r="F265">
        <v>1516</v>
      </c>
      <c r="G265">
        <v>1599</v>
      </c>
      <c r="H265">
        <v>1787.38</v>
      </c>
      <c r="I265">
        <v>1787.38</v>
      </c>
      <c r="J265">
        <v>741</v>
      </c>
      <c r="K265">
        <v>96.84</v>
      </c>
      <c r="L265">
        <v>545.19000000000005</v>
      </c>
      <c r="M265">
        <v>237.61</v>
      </c>
      <c r="N265">
        <v>159.24</v>
      </c>
      <c r="P265">
        <v>7.5</v>
      </c>
      <c r="Q265" s="2"/>
      <c r="R265">
        <v>1516</v>
      </c>
      <c r="S265">
        <v>1599</v>
      </c>
      <c r="T265">
        <v>1092.1400000000001</v>
      </c>
      <c r="U265">
        <v>1092.1400000000001</v>
      </c>
      <c r="V265">
        <v>426.97</v>
      </c>
      <c r="W265">
        <v>59.9</v>
      </c>
      <c r="X265">
        <v>388.02</v>
      </c>
      <c r="Y265">
        <v>97.56</v>
      </c>
      <c r="Z265">
        <v>110.69</v>
      </c>
      <c r="AB265">
        <v>9</v>
      </c>
    </row>
    <row r="266" spans="1:28" x14ac:dyDescent="0.15">
      <c r="A266" t="str">
        <f t="shared" si="14"/>
        <v>1599-1600</v>
      </c>
      <c r="B266">
        <f>INDEX(Descriptions!$C$4:$C$736,MATCH($A266,Descriptions!$B$4:$B$736,))</f>
        <v>0</v>
      </c>
      <c r="C266" s="9">
        <f t="shared" si="12"/>
        <v>26600</v>
      </c>
      <c r="D266" s="9">
        <f t="shared" si="13"/>
        <v>27900</v>
      </c>
      <c r="E266" s="2"/>
      <c r="F266">
        <v>1599</v>
      </c>
      <c r="G266">
        <v>1600</v>
      </c>
      <c r="H266">
        <v>2273.88</v>
      </c>
      <c r="I266">
        <v>2273.86</v>
      </c>
      <c r="J266">
        <v>897.85</v>
      </c>
      <c r="K266">
        <v>121.34</v>
      </c>
      <c r="L266">
        <v>707.38</v>
      </c>
      <c r="M266">
        <v>300.83999999999997</v>
      </c>
      <c r="N266">
        <v>233.96</v>
      </c>
      <c r="P266">
        <v>12.5</v>
      </c>
      <c r="Q266" s="2"/>
      <c r="R266">
        <v>1599</v>
      </c>
      <c r="S266">
        <v>1600</v>
      </c>
      <c r="T266">
        <v>2140.54</v>
      </c>
      <c r="U266">
        <v>2137.17</v>
      </c>
      <c r="V266">
        <v>958.36</v>
      </c>
      <c r="W266">
        <v>102.96</v>
      </c>
      <c r="X266">
        <v>753.04</v>
      </c>
      <c r="Y266">
        <v>159.55000000000001</v>
      </c>
      <c r="Z266">
        <v>151.63</v>
      </c>
      <c r="AB266">
        <v>15</v>
      </c>
    </row>
    <row r="267" spans="1:28" x14ac:dyDescent="0.15">
      <c r="A267" t="str">
        <f t="shared" si="14"/>
        <v>1599-1600</v>
      </c>
      <c r="B267">
        <f>INDEX(Descriptions!$C$4:$C$736,MATCH($A267,Descriptions!$B$4:$B$736,))</f>
        <v>0</v>
      </c>
      <c r="C267" s="9">
        <f t="shared" si="12"/>
        <v>9500</v>
      </c>
      <c r="D267" s="9">
        <f t="shared" si="13"/>
        <v>9900</v>
      </c>
      <c r="E267" s="2"/>
      <c r="F267">
        <v>1599</v>
      </c>
      <c r="G267">
        <v>1600</v>
      </c>
      <c r="H267">
        <v>523.03</v>
      </c>
      <c r="I267">
        <v>523.03</v>
      </c>
      <c r="J267">
        <v>161.9</v>
      </c>
      <c r="K267">
        <v>28.41</v>
      </c>
      <c r="L267">
        <v>162.72999999999999</v>
      </c>
      <c r="M267">
        <v>87.01</v>
      </c>
      <c r="N267">
        <v>82.98</v>
      </c>
      <c r="P267">
        <v>0</v>
      </c>
      <c r="Q267" s="2"/>
      <c r="R267">
        <v>1599</v>
      </c>
      <c r="S267">
        <v>1600</v>
      </c>
      <c r="T267">
        <v>1034.4000000000001</v>
      </c>
      <c r="U267">
        <v>1032.77</v>
      </c>
      <c r="V267">
        <v>619.85</v>
      </c>
      <c r="W267">
        <v>36.57</v>
      </c>
      <c r="X267">
        <v>311.77</v>
      </c>
      <c r="Y267">
        <v>37.159999999999997</v>
      </c>
      <c r="Z267">
        <v>29.06</v>
      </c>
      <c r="AB267">
        <v>0</v>
      </c>
    </row>
    <row r="268" spans="1:28" x14ac:dyDescent="0.15">
      <c r="A268" t="str">
        <f t="shared" si="14"/>
        <v>1599-1600</v>
      </c>
      <c r="B268">
        <f>INDEX(Descriptions!$C$4:$C$736,MATCH($A268,Descriptions!$B$4:$B$736,))</f>
        <v>0</v>
      </c>
      <c r="C268" s="9">
        <f t="shared" si="12"/>
        <v>17100</v>
      </c>
      <c r="D268" s="9">
        <f t="shared" si="13"/>
        <v>17900</v>
      </c>
      <c r="E268" s="2"/>
      <c r="F268">
        <v>1599</v>
      </c>
      <c r="G268">
        <v>1600</v>
      </c>
      <c r="H268">
        <v>1750.85</v>
      </c>
      <c r="I268">
        <v>1750.83</v>
      </c>
      <c r="J268">
        <v>735.96</v>
      </c>
      <c r="K268">
        <v>92.92</v>
      </c>
      <c r="L268">
        <v>544.66</v>
      </c>
      <c r="M268">
        <v>213.83</v>
      </c>
      <c r="N268">
        <v>150.97999999999999</v>
      </c>
      <c r="P268">
        <v>12.5</v>
      </c>
      <c r="Q268" s="2"/>
      <c r="R268">
        <v>1599</v>
      </c>
      <c r="S268">
        <v>1600</v>
      </c>
      <c r="T268">
        <v>1106.1400000000001</v>
      </c>
      <c r="U268">
        <v>1104.3900000000001</v>
      </c>
      <c r="V268">
        <v>338.51</v>
      </c>
      <c r="W268">
        <v>66.39</v>
      </c>
      <c r="X268">
        <v>441.27</v>
      </c>
      <c r="Y268">
        <v>122.39</v>
      </c>
      <c r="Z268">
        <v>122.57</v>
      </c>
      <c r="AB268">
        <v>15</v>
      </c>
    </row>
    <row r="269" spans="1:28" x14ac:dyDescent="0.15">
      <c r="A269" t="str">
        <f t="shared" si="14"/>
        <v>1600-1601</v>
      </c>
      <c r="B269">
        <f>INDEX(Descriptions!$C$4:$C$736,MATCH($A269,Descriptions!$B$4:$B$736,))</f>
        <v>0</v>
      </c>
      <c r="C269" s="9">
        <f t="shared" si="12"/>
        <v>17100</v>
      </c>
      <c r="D269" s="9">
        <f t="shared" si="13"/>
        <v>17900</v>
      </c>
      <c r="E269" s="2"/>
      <c r="F269">
        <v>1600</v>
      </c>
      <c r="G269">
        <v>1601</v>
      </c>
      <c r="H269">
        <v>1750.85</v>
      </c>
      <c r="I269">
        <v>1750.83</v>
      </c>
      <c r="J269">
        <v>735.96</v>
      </c>
      <c r="K269">
        <v>92.92</v>
      </c>
      <c r="L269">
        <v>544.66</v>
      </c>
      <c r="M269">
        <v>213.83</v>
      </c>
      <c r="N269">
        <v>150.97999999999999</v>
      </c>
      <c r="P269">
        <v>12.5</v>
      </c>
      <c r="Q269" s="2"/>
      <c r="R269">
        <v>1600</v>
      </c>
      <c r="S269">
        <v>1601</v>
      </c>
      <c r="T269">
        <v>1106.1400000000001</v>
      </c>
      <c r="U269">
        <v>1104.3900000000001</v>
      </c>
      <c r="V269">
        <v>338.51</v>
      </c>
      <c r="W269">
        <v>66.39</v>
      </c>
      <c r="X269">
        <v>441.27</v>
      </c>
      <c r="Y269">
        <v>122.39</v>
      </c>
      <c r="Z269">
        <v>122.57</v>
      </c>
      <c r="AB269">
        <v>15</v>
      </c>
    </row>
    <row r="270" spans="1:28" x14ac:dyDescent="0.15">
      <c r="A270" t="str">
        <f t="shared" si="14"/>
        <v>1600-1601</v>
      </c>
      <c r="B270">
        <f>INDEX(Descriptions!$C$4:$C$736,MATCH($A270,Descriptions!$B$4:$B$736,))</f>
        <v>0</v>
      </c>
      <c r="C270" s="9">
        <f t="shared" si="12"/>
        <v>17100</v>
      </c>
      <c r="D270" s="9">
        <f t="shared" si="13"/>
        <v>17900</v>
      </c>
      <c r="E270" s="2"/>
      <c r="F270">
        <v>1600</v>
      </c>
      <c r="G270">
        <v>1601</v>
      </c>
      <c r="H270">
        <v>1750.85</v>
      </c>
      <c r="I270">
        <v>1750.83</v>
      </c>
      <c r="J270">
        <v>735.96</v>
      </c>
      <c r="K270">
        <v>92.92</v>
      </c>
      <c r="L270">
        <v>544.66</v>
      </c>
      <c r="M270">
        <v>213.83</v>
      </c>
      <c r="N270">
        <v>150.97999999999999</v>
      </c>
      <c r="P270">
        <v>12.5</v>
      </c>
      <c r="Q270" s="2"/>
      <c r="R270">
        <v>1600</v>
      </c>
      <c r="S270">
        <v>1601</v>
      </c>
      <c r="T270">
        <v>1106.1400000000001</v>
      </c>
      <c r="U270">
        <v>1104.3900000000001</v>
      </c>
      <c r="V270">
        <v>338.51</v>
      </c>
      <c r="W270">
        <v>66.39</v>
      </c>
      <c r="X270">
        <v>441.27</v>
      </c>
      <c r="Y270">
        <v>122.39</v>
      </c>
      <c r="Z270">
        <v>122.57</v>
      </c>
      <c r="AB270">
        <v>15</v>
      </c>
    </row>
    <row r="271" spans="1:28" x14ac:dyDescent="0.15">
      <c r="A271" t="str">
        <f t="shared" si="14"/>
        <v>1475-1601</v>
      </c>
      <c r="B271">
        <f>INDEX(Descriptions!$C$4:$C$736,MATCH($A271,Descriptions!$B$4:$B$736,))</f>
        <v>0</v>
      </c>
      <c r="C271" s="9">
        <f t="shared" si="12"/>
        <v>8700</v>
      </c>
      <c r="D271" s="9">
        <f t="shared" si="13"/>
        <v>9100</v>
      </c>
      <c r="E271" s="2"/>
      <c r="F271">
        <v>1475</v>
      </c>
      <c r="G271">
        <v>1601</v>
      </c>
      <c r="H271">
        <v>814.76</v>
      </c>
      <c r="I271">
        <v>814.51</v>
      </c>
      <c r="J271">
        <v>424.62</v>
      </c>
      <c r="K271">
        <v>30.24</v>
      </c>
      <c r="L271">
        <v>257.74</v>
      </c>
      <c r="M271">
        <v>73.14</v>
      </c>
      <c r="N271">
        <v>29.02</v>
      </c>
      <c r="P271">
        <v>0</v>
      </c>
      <c r="Q271" s="2"/>
      <c r="R271">
        <v>1475</v>
      </c>
      <c r="S271">
        <v>1601</v>
      </c>
      <c r="T271">
        <v>627.48</v>
      </c>
      <c r="U271">
        <v>626.96</v>
      </c>
      <c r="V271">
        <v>216.24</v>
      </c>
      <c r="W271">
        <v>32.880000000000003</v>
      </c>
      <c r="X271">
        <v>314.31</v>
      </c>
      <c r="Y271">
        <v>27.02</v>
      </c>
      <c r="Z271">
        <v>37.03</v>
      </c>
      <c r="AB271">
        <v>0</v>
      </c>
    </row>
    <row r="272" spans="1:28" x14ac:dyDescent="0.15">
      <c r="A272" t="str">
        <f t="shared" si="14"/>
        <v>1475-1601</v>
      </c>
      <c r="B272">
        <f>INDEX(Descriptions!$C$4:$C$736,MATCH($A272,Descriptions!$B$4:$B$736,))</f>
        <v>0</v>
      </c>
      <c r="C272" s="9">
        <f t="shared" si="12"/>
        <v>8700</v>
      </c>
      <c r="D272" s="9">
        <f t="shared" si="13"/>
        <v>9100</v>
      </c>
      <c r="E272" s="2"/>
      <c r="F272">
        <v>1475</v>
      </c>
      <c r="G272">
        <v>1601</v>
      </c>
      <c r="H272">
        <v>814.76</v>
      </c>
      <c r="I272">
        <v>814.51</v>
      </c>
      <c r="J272">
        <v>424.62</v>
      </c>
      <c r="K272">
        <v>30.24</v>
      </c>
      <c r="L272">
        <v>257.74</v>
      </c>
      <c r="M272">
        <v>73.14</v>
      </c>
      <c r="N272">
        <v>29.02</v>
      </c>
      <c r="P272">
        <v>0</v>
      </c>
      <c r="Q272" s="2"/>
      <c r="R272">
        <v>1475</v>
      </c>
      <c r="S272">
        <v>1601</v>
      </c>
      <c r="T272">
        <v>627.48</v>
      </c>
      <c r="U272">
        <v>626.97</v>
      </c>
      <c r="V272">
        <v>216.24</v>
      </c>
      <c r="W272">
        <v>32.880000000000003</v>
      </c>
      <c r="X272">
        <v>314.31</v>
      </c>
      <c r="Y272">
        <v>27.02</v>
      </c>
      <c r="Z272">
        <v>37.03</v>
      </c>
      <c r="AB272">
        <v>0</v>
      </c>
    </row>
    <row r="273" spans="1:28" x14ac:dyDescent="0.15">
      <c r="A273" t="str">
        <f t="shared" si="14"/>
        <v>85820-1602</v>
      </c>
      <c r="B273">
        <f>INDEX(Descriptions!$C$4:$C$736,MATCH($A273,Descriptions!$B$4:$B$736,))</f>
        <v>0</v>
      </c>
      <c r="C273" s="9">
        <f t="shared" si="12"/>
        <v>9400</v>
      </c>
      <c r="D273" s="9">
        <f t="shared" si="13"/>
        <v>9800</v>
      </c>
      <c r="E273" s="2"/>
      <c r="F273">
        <v>85820</v>
      </c>
      <c r="G273">
        <v>1602</v>
      </c>
      <c r="H273">
        <v>984.65</v>
      </c>
      <c r="I273">
        <v>984.57</v>
      </c>
      <c r="J273">
        <v>499.67</v>
      </c>
      <c r="K273">
        <v>42.31</v>
      </c>
      <c r="L273">
        <v>304.11</v>
      </c>
      <c r="M273">
        <v>82.82</v>
      </c>
      <c r="N273">
        <v>40.74</v>
      </c>
      <c r="P273">
        <v>15</v>
      </c>
      <c r="Q273" s="2"/>
      <c r="R273">
        <v>85820</v>
      </c>
      <c r="S273">
        <v>1602</v>
      </c>
      <c r="T273">
        <v>579.23</v>
      </c>
      <c r="U273">
        <v>579.20000000000005</v>
      </c>
      <c r="V273">
        <v>188.03</v>
      </c>
      <c r="W273">
        <v>36.090000000000003</v>
      </c>
      <c r="X273">
        <v>262.74</v>
      </c>
      <c r="Y273">
        <v>54.59</v>
      </c>
      <c r="Z273">
        <v>19.77</v>
      </c>
      <c r="AB273">
        <v>18</v>
      </c>
    </row>
    <row r="274" spans="1:28" x14ac:dyDescent="0.15">
      <c r="A274" t="str">
        <f t="shared" si="14"/>
        <v>85820-1602</v>
      </c>
      <c r="B274">
        <f>INDEX(Descriptions!$C$4:$C$736,MATCH($A274,Descriptions!$B$4:$B$736,))</f>
        <v>0</v>
      </c>
      <c r="C274" s="9">
        <f t="shared" si="12"/>
        <v>9400</v>
      </c>
      <c r="D274" s="9">
        <f t="shared" si="13"/>
        <v>9800</v>
      </c>
      <c r="E274" s="2"/>
      <c r="F274">
        <v>85820</v>
      </c>
      <c r="G274">
        <v>1602</v>
      </c>
      <c r="H274">
        <v>984.65</v>
      </c>
      <c r="I274">
        <v>984.57</v>
      </c>
      <c r="J274">
        <v>499.67</v>
      </c>
      <c r="K274">
        <v>42.31</v>
      </c>
      <c r="L274">
        <v>304.11</v>
      </c>
      <c r="M274">
        <v>82.82</v>
      </c>
      <c r="N274">
        <v>40.74</v>
      </c>
      <c r="P274">
        <v>15</v>
      </c>
      <c r="Q274" s="2"/>
      <c r="R274">
        <v>85820</v>
      </c>
      <c r="S274">
        <v>1602</v>
      </c>
      <c r="T274">
        <v>579.23</v>
      </c>
      <c r="U274">
        <v>579.20000000000005</v>
      </c>
      <c r="V274">
        <v>188.03</v>
      </c>
      <c r="W274">
        <v>36.090000000000003</v>
      </c>
      <c r="X274">
        <v>262.74</v>
      </c>
      <c r="Y274">
        <v>54.59</v>
      </c>
      <c r="Z274">
        <v>19.77</v>
      </c>
      <c r="AB274">
        <v>18</v>
      </c>
    </row>
    <row r="275" spans="1:28" x14ac:dyDescent="0.15">
      <c r="A275" t="str">
        <f t="shared" si="14"/>
        <v>1611-1602</v>
      </c>
      <c r="B275">
        <f>INDEX(Descriptions!$C$4:$C$736,MATCH($A275,Descriptions!$B$4:$B$736,))</f>
        <v>0</v>
      </c>
      <c r="C275" s="9">
        <f t="shared" si="12"/>
        <v>11200</v>
      </c>
      <c r="D275" s="9">
        <f t="shared" si="13"/>
        <v>11700</v>
      </c>
      <c r="E275" s="2"/>
      <c r="F275">
        <v>1611</v>
      </c>
      <c r="G275">
        <v>1602</v>
      </c>
      <c r="H275">
        <v>902.79</v>
      </c>
      <c r="I275">
        <v>902.16</v>
      </c>
      <c r="J275">
        <v>376.02</v>
      </c>
      <c r="K275">
        <v>38.4</v>
      </c>
      <c r="L275">
        <v>282.22000000000003</v>
      </c>
      <c r="M275">
        <v>100.22</v>
      </c>
      <c r="N275">
        <v>90.93</v>
      </c>
      <c r="P275">
        <v>15</v>
      </c>
      <c r="Q275" s="2"/>
      <c r="R275">
        <v>1611</v>
      </c>
      <c r="S275">
        <v>1602</v>
      </c>
      <c r="T275">
        <v>957.2</v>
      </c>
      <c r="U275">
        <v>949.91</v>
      </c>
      <c r="V275">
        <v>449.41</v>
      </c>
      <c r="W275">
        <v>33.44</v>
      </c>
      <c r="X275">
        <v>370.98</v>
      </c>
      <c r="Y275">
        <v>50.43</v>
      </c>
      <c r="Z275">
        <v>34.93</v>
      </c>
      <c r="AB275">
        <v>18</v>
      </c>
    </row>
    <row r="276" spans="1:28" x14ac:dyDescent="0.15">
      <c r="A276" t="str">
        <f t="shared" si="14"/>
        <v>1611-1602</v>
      </c>
      <c r="B276">
        <f>INDEX(Descriptions!$C$4:$C$736,MATCH($A276,Descriptions!$B$4:$B$736,))</f>
        <v>0</v>
      </c>
      <c r="C276" s="9">
        <f t="shared" si="12"/>
        <v>11200</v>
      </c>
      <c r="D276" s="9">
        <f t="shared" si="13"/>
        <v>11700</v>
      </c>
      <c r="E276" s="2"/>
      <c r="F276">
        <v>1611</v>
      </c>
      <c r="G276">
        <v>1602</v>
      </c>
      <c r="H276">
        <v>902.79</v>
      </c>
      <c r="I276">
        <v>902.16</v>
      </c>
      <c r="J276">
        <v>376.02</v>
      </c>
      <c r="K276">
        <v>38.4</v>
      </c>
      <c r="L276">
        <v>282.22000000000003</v>
      </c>
      <c r="M276">
        <v>100.22</v>
      </c>
      <c r="N276">
        <v>90.93</v>
      </c>
      <c r="P276">
        <v>15</v>
      </c>
      <c r="Q276" s="2"/>
      <c r="R276">
        <v>1611</v>
      </c>
      <c r="S276">
        <v>1602</v>
      </c>
      <c r="T276">
        <v>957.2</v>
      </c>
      <c r="U276">
        <v>949.91</v>
      </c>
      <c r="V276">
        <v>449.41</v>
      </c>
      <c r="W276">
        <v>33.44</v>
      </c>
      <c r="X276">
        <v>370.98</v>
      </c>
      <c r="Y276">
        <v>50.43</v>
      </c>
      <c r="Z276">
        <v>34.93</v>
      </c>
      <c r="AB276">
        <v>18</v>
      </c>
    </row>
    <row r="277" spans="1:28" x14ac:dyDescent="0.15">
      <c r="A277" t="str">
        <f t="shared" si="14"/>
        <v>1602-1603</v>
      </c>
      <c r="B277">
        <f>INDEX(Descriptions!$C$4:$C$736,MATCH($A277,Descriptions!$B$4:$B$736,))</f>
        <v>0</v>
      </c>
      <c r="C277" s="9">
        <f t="shared" si="12"/>
        <v>9400</v>
      </c>
      <c r="D277" s="9">
        <f t="shared" si="13"/>
        <v>9800</v>
      </c>
      <c r="E277" s="2"/>
      <c r="F277">
        <v>1602</v>
      </c>
      <c r="G277">
        <v>1603</v>
      </c>
      <c r="H277">
        <v>984.65</v>
      </c>
      <c r="I277">
        <v>984.57</v>
      </c>
      <c r="J277">
        <v>499.67</v>
      </c>
      <c r="K277">
        <v>42.31</v>
      </c>
      <c r="L277">
        <v>304.11</v>
      </c>
      <c r="M277">
        <v>82.82</v>
      </c>
      <c r="N277">
        <v>40.74</v>
      </c>
      <c r="P277">
        <v>15</v>
      </c>
      <c r="Q277" s="2"/>
      <c r="R277">
        <v>1602</v>
      </c>
      <c r="S277">
        <v>1603</v>
      </c>
      <c r="T277">
        <v>579.23</v>
      </c>
      <c r="U277">
        <v>579.20000000000005</v>
      </c>
      <c r="V277">
        <v>188.03</v>
      </c>
      <c r="W277">
        <v>36.090000000000003</v>
      </c>
      <c r="X277">
        <v>262.74</v>
      </c>
      <c r="Y277">
        <v>54.59</v>
      </c>
      <c r="Z277">
        <v>19.77</v>
      </c>
      <c r="AB277">
        <v>18</v>
      </c>
    </row>
    <row r="278" spans="1:28" x14ac:dyDescent="0.15">
      <c r="A278" t="str">
        <f t="shared" si="14"/>
        <v>1602-1603</v>
      </c>
      <c r="B278">
        <f>INDEX(Descriptions!$C$4:$C$736,MATCH($A278,Descriptions!$B$4:$B$736,))</f>
        <v>0</v>
      </c>
      <c r="C278" s="9">
        <f t="shared" si="12"/>
        <v>9400</v>
      </c>
      <c r="D278" s="9">
        <f t="shared" si="13"/>
        <v>9800</v>
      </c>
      <c r="E278" s="2"/>
      <c r="F278">
        <v>1602</v>
      </c>
      <c r="G278">
        <v>1603</v>
      </c>
      <c r="H278">
        <v>984.65</v>
      </c>
      <c r="I278">
        <v>984.57</v>
      </c>
      <c r="J278">
        <v>499.67</v>
      </c>
      <c r="K278">
        <v>42.31</v>
      </c>
      <c r="L278">
        <v>304.11</v>
      </c>
      <c r="M278">
        <v>82.82</v>
      </c>
      <c r="N278">
        <v>40.74</v>
      </c>
      <c r="P278">
        <v>15</v>
      </c>
      <c r="Q278" s="2"/>
      <c r="R278">
        <v>1602</v>
      </c>
      <c r="S278">
        <v>1603</v>
      </c>
      <c r="T278">
        <v>579.23</v>
      </c>
      <c r="U278">
        <v>579.20000000000005</v>
      </c>
      <c r="V278">
        <v>188.03</v>
      </c>
      <c r="W278">
        <v>36.090000000000003</v>
      </c>
      <c r="X278">
        <v>262.74</v>
      </c>
      <c r="Y278">
        <v>54.59</v>
      </c>
      <c r="Z278">
        <v>19.77</v>
      </c>
      <c r="AB278">
        <v>18</v>
      </c>
    </row>
    <row r="279" spans="1:28" x14ac:dyDescent="0.15">
      <c r="A279" t="str">
        <f t="shared" si="14"/>
        <v>1611-1603</v>
      </c>
      <c r="B279">
        <f>INDEX(Descriptions!$C$4:$C$736,MATCH($A279,Descriptions!$B$4:$B$736,))</f>
        <v>0</v>
      </c>
      <c r="C279" s="9">
        <f t="shared" si="12"/>
        <v>9800</v>
      </c>
      <c r="D279" s="9">
        <f t="shared" si="13"/>
        <v>10300</v>
      </c>
      <c r="E279" s="2"/>
      <c r="F279">
        <v>1611</v>
      </c>
      <c r="G279">
        <v>1603</v>
      </c>
      <c r="H279">
        <v>637.76</v>
      </c>
      <c r="I279">
        <v>637.39</v>
      </c>
      <c r="J279">
        <v>80.52</v>
      </c>
      <c r="K279">
        <v>85.7</v>
      </c>
      <c r="L279">
        <v>314.87</v>
      </c>
      <c r="M279">
        <v>69.83</v>
      </c>
      <c r="N279">
        <v>86.84</v>
      </c>
      <c r="P279">
        <v>0</v>
      </c>
      <c r="Q279" s="2"/>
      <c r="R279">
        <v>1611</v>
      </c>
      <c r="S279">
        <v>1603</v>
      </c>
      <c r="T279">
        <v>981.71</v>
      </c>
      <c r="U279">
        <v>974.38</v>
      </c>
      <c r="V279">
        <v>393.75</v>
      </c>
      <c r="W279">
        <v>61.12</v>
      </c>
      <c r="X279">
        <v>323.12</v>
      </c>
      <c r="Y279">
        <v>107.94</v>
      </c>
      <c r="Z279">
        <v>95.78</v>
      </c>
      <c r="AB279">
        <v>0</v>
      </c>
    </row>
    <row r="280" spans="1:28" x14ac:dyDescent="0.15">
      <c r="A280" t="str">
        <f t="shared" si="14"/>
        <v>1611-1603</v>
      </c>
      <c r="B280">
        <f>INDEX(Descriptions!$C$4:$C$736,MATCH($A280,Descriptions!$B$4:$B$736,))</f>
        <v>0</v>
      </c>
      <c r="C280" s="9">
        <f t="shared" si="12"/>
        <v>9800</v>
      </c>
      <c r="D280" s="9">
        <f t="shared" si="13"/>
        <v>10300</v>
      </c>
      <c r="E280" s="2"/>
      <c r="F280">
        <v>1611</v>
      </c>
      <c r="G280">
        <v>1603</v>
      </c>
      <c r="H280">
        <v>637.76</v>
      </c>
      <c r="I280">
        <v>637.39</v>
      </c>
      <c r="J280">
        <v>80.52</v>
      </c>
      <c r="K280">
        <v>85.7</v>
      </c>
      <c r="L280">
        <v>314.87</v>
      </c>
      <c r="M280">
        <v>69.83</v>
      </c>
      <c r="N280">
        <v>86.84</v>
      </c>
      <c r="P280">
        <v>0</v>
      </c>
      <c r="Q280" s="2"/>
      <c r="R280">
        <v>1611</v>
      </c>
      <c r="S280">
        <v>1603</v>
      </c>
      <c r="T280">
        <v>981.71</v>
      </c>
      <c r="U280">
        <v>974.38</v>
      </c>
      <c r="V280">
        <v>393.75</v>
      </c>
      <c r="W280">
        <v>61.12</v>
      </c>
      <c r="X280">
        <v>323.12</v>
      </c>
      <c r="Y280">
        <v>107.94</v>
      </c>
      <c r="Z280">
        <v>95.78</v>
      </c>
      <c r="AB280">
        <v>0</v>
      </c>
    </row>
    <row r="281" spans="1:28" x14ac:dyDescent="0.15">
      <c r="A281" t="str">
        <f t="shared" si="14"/>
        <v>1603-1604</v>
      </c>
      <c r="B281">
        <f>INDEX(Descriptions!$C$4:$C$736,MATCH($A281,Descriptions!$B$4:$B$736,))</f>
        <v>0</v>
      </c>
      <c r="C281" s="9">
        <f t="shared" si="12"/>
        <v>19200</v>
      </c>
      <c r="D281" s="9">
        <f t="shared" si="13"/>
        <v>20100</v>
      </c>
      <c r="E281" s="2"/>
      <c r="F281">
        <v>1603</v>
      </c>
      <c r="G281">
        <v>1604</v>
      </c>
      <c r="H281">
        <v>1622.42</v>
      </c>
      <c r="I281">
        <v>1621.97</v>
      </c>
      <c r="J281">
        <v>580.19000000000005</v>
      </c>
      <c r="K281">
        <v>128.02000000000001</v>
      </c>
      <c r="L281">
        <v>618.97</v>
      </c>
      <c r="M281">
        <v>152.65</v>
      </c>
      <c r="N281">
        <v>127.58</v>
      </c>
      <c r="P281">
        <v>15</v>
      </c>
      <c r="Q281" s="2"/>
      <c r="R281">
        <v>1603</v>
      </c>
      <c r="S281">
        <v>1604</v>
      </c>
      <c r="T281">
        <v>1560.94</v>
      </c>
      <c r="U281">
        <v>1553.58</v>
      </c>
      <c r="V281">
        <v>581.79</v>
      </c>
      <c r="W281">
        <v>97.21</v>
      </c>
      <c r="X281">
        <v>585.86</v>
      </c>
      <c r="Y281">
        <v>162.53</v>
      </c>
      <c r="Z281">
        <v>115.55</v>
      </c>
      <c r="AB281">
        <v>18</v>
      </c>
    </row>
    <row r="282" spans="1:28" x14ac:dyDescent="0.15">
      <c r="A282" t="str">
        <f t="shared" si="14"/>
        <v>1603-1604</v>
      </c>
      <c r="B282">
        <f>INDEX(Descriptions!$C$4:$C$736,MATCH($A282,Descriptions!$B$4:$B$736,))</f>
        <v>0</v>
      </c>
      <c r="C282" s="9">
        <f t="shared" si="12"/>
        <v>9500</v>
      </c>
      <c r="D282" s="9">
        <f t="shared" si="13"/>
        <v>9900</v>
      </c>
      <c r="E282" s="2"/>
      <c r="F282">
        <v>1603</v>
      </c>
      <c r="G282">
        <v>1604</v>
      </c>
      <c r="H282">
        <v>580.1</v>
      </c>
      <c r="I282">
        <v>579.94000000000005</v>
      </c>
      <c r="J282">
        <v>50.07</v>
      </c>
      <c r="K282">
        <v>84.25</v>
      </c>
      <c r="L282">
        <v>290.45</v>
      </c>
      <c r="M282">
        <v>69.37</v>
      </c>
      <c r="N282">
        <v>85.96</v>
      </c>
      <c r="P282">
        <v>0</v>
      </c>
      <c r="Q282" s="2"/>
      <c r="R282">
        <v>1603</v>
      </c>
      <c r="S282">
        <v>1604</v>
      </c>
      <c r="T282">
        <v>988.51</v>
      </c>
      <c r="U282">
        <v>983.85</v>
      </c>
      <c r="V282">
        <v>400.43</v>
      </c>
      <c r="W282">
        <v>62.6</v>
      </c>
      <c r="X282">
        <v>319.31</v>
      </c>
      <c r="Y282">
        <v>108.87</v>
      </c>
      <c r="Z282">
        <v>97.29</v>
      </c>
      <c r="AB282">
        <v>0</v>
      </c>
    </row>
    <row r="283" spans="1:28" x14ac:dyDescent="0.15">
      <c r="A283" t="str">
        <f t="shared" si="14"/>
        <v>1603-1604</v>
      </c>
      <c r="B283">
        <f>INDEX(Descriptions!$C$4:$C$736,MATCH($A283,Descriptions!$B$4:$B$736,))</f>
        <v>0</v>
      </c>
      <c r="C283" s="9">
        <f t="shared" si="12"/>
        <v>9700</v>
      </c>
      <c r="D283" s="9">
        <f t="shared" si="13"/>
        <v>10200</v>
      </c>
      <c r="E283" s="2"/>
      <c r="F283">
        <v>1603</v>
      </c>
      <c r="G283">
        <v>1604</v>
      </c>
      <c r="H283">
        <v>1042.31</v>
      </c>
      <c r="I283">
        <v>1042.02</v>
      </c>
      <c r="J283">
        <v>530.11</v>
      </c>
      <c r="K283">
        <v>43.77</v>
      </c>
      <c r="L283">
        <v>328.52</v>
      </c>
      <c r="M283">
        <v>83.28</v>
      </c>
      <c r="N283">
        <v>41.63</v>
      </c>
      <c r="P283">
        <v>15</v>
      </c>
      <c r="Q283" s="2"/>
      <c r="R283">
        <v>1603</v>
      </c>
      <c r="S283">
        <v>1604</v>
      </c>
      <c r="T283">
        <v>572.42999999999995</v>
      </c>
      <c r="U283">
        <v>569.73</v>
      </c>
      <c r="V283">
        <v>181.35</v>
      </c>
      <c r="W283">
        <v>34.61</v>
      </c>
      <c r="X283">
        <v>266.55</v>
      </c>
      <c r="Y283">
        <v>53.65</v>
      </c>
      <c r="Z283">
        <v>18.260000000000002</v>
      </c>
      <c r="AB283">
        <v>18</v>
      </c>
    </row>
    <row r="284" spans="1:28" x14ac:dyDescent="0.15">
      <c r="A284" t="str">
        <f t="shared" si="14"/>
        <v>1604-1605</v>
      </c>
      <c r="B284">
        <f>INDEX(Descriptions!$C$4:$C$736,MATCH($A284,Descriptions!$B$4:$B$736,))</f>
        <v>0</v>
      </c>
      <c r="C284" s="9">
        <f t="shared" si="12"/>
        <v>9700</v>
      </c>
      <c r="D284" s="9">
        <f t="shared" si="13"/>
        <v>10200</v>
      </c>
      <c r="E284" s="2"/>
      <c r="F284">
        <v>1604</v>
      </c>
      <c r="G284">
        <v>1605</v>
      </c>
      <c r="H284">
        <v>1042.31</v>
      </c>
      <c r="I284">
        <v>1042.02</v>
      </c>
      <c r="J284">
        <v>530.11</v>
      </c>
      <c r="K284">
        <v>43.77</v>
      </c>
      <c r="L284">
        <v>328.52</v>
      </c>
      <c r="M284">
        <v>83.28</v>
      </c>
      <c r="N284">
        <v>41.63</v>
      </c>
      <c r="P284">
        <v>15</v>
      </c>
      <c r="Q284" s="2"/>
      <c r="R284">
        <v>1604</v>
      </c>
      <c r="S284">
        <v>1605</v>
      </c>
      <c r="T284">
        <v>572.42999999999995</v>
      </c>
      <c r="U284">
        <v>569.73</v>
      </c>
      <c r="V284">
        <v>181.35</v>
      </c>
      <c r="W284">
        <v>34.61</v>
      </c>
      <c r="X284">
        <v>266.55</v>
      </c>
      <c r="Y284">
        <v>53.65</v>
      </c>
      <c r="Z284">
        <v>18.260000000000002</v>
      </c>
      <c r="AB284">
        <v>18</v>
      </c>
    </row>
    <row r="285" spans="1:28" x14ac:dyDescent="0.15">
      <c r="A285" t="str">
        <f t="shared" si="14"/>
        <v>1604-1605</v>
      </c>
      <c r="B285">
        <f>INDEX(Descriptions!$C$4:$C$736,MATCH($A285,Descriptions!$B$4:$B$736,))</f>
        <v>0</v>
      </c>
      <c r="C285" s="9">
        <f t="shared" si="12"/>
        <v>9700</v>
      </c>
      <c r="D285" s="9">
        <f t="shared" si="13"/>
        <v>10200</v>
      </c>
      <c r="E285" s="2"/>
      <c r="F285">
        <v>1604</v>
      </c>
      <c r="G285">
        <v>1605</v>
      </c>
      <c r="H285">
        <v>1042.31</v>
      </c>
      <c r="I285">
        <v>1042.02</v>
      </c>
      <c r="J285">
        <v>530.11</v>
      </c>
      <c r="K285">
        <v>43.77</v>
      </c>
      <c r="L285">
        <v>328.52</v>
      </c>
      <c r="M285">
        <v>83.28</v>
      </c>
      <c r="N285">
        <v>41.63</v>
      </c>
      <c r="P285">
        <v>15</v>
      </c>
      <c r="Q285" s="2"/>
      <c r="R285">
        <v>1604</v>
      </c>
      <c r="S285">
        <v>1605</v>
      </c>
      <c r="T285">
        <v>572.42999999999995</v>
      </c>
      <c r="U285">
        <v>569.73</v>
      </c>
      <c r="V285">
        <v>181.35</v>
      </c>
      <c r="W285">
        <v>34.61</v>
      </c>
      <c r="X285">
        <v>266.55</v>
      </c>
      <c r="Y285">
        <v>53.65</v>
      </c>
      <c r="Z285">
        <v>18.260000000000002</v>
      </c>
      <c r="AB285">
        <v>18</v>
      </c>
    </row>
    <row r="286" spans="1:28" x14ac:dyDescent="0.15">
      <c r="A286" t="str">
        <f t="shared" si="14"/>
        <v>1477-1605</v>
      </c>
      <c r="B286">
        <f>INDEX(Descriptions!$C$4:$C$736,MATCH($A286,Descriptions!$B$4:$B$736,))</f>
        <v>0</v>
      </c>
      <c r="C286" s="9">
        <f t="shared" si="12"/>
        <v>10100</v>
      </c>
      <c r="D286" s="9">
        <f t="shared" si="13"/>
        <v>10600</v>
      </c>
      <c r="E286" s="2"/>
      <c r="F286">
        <v>1477</v>
      </c>
      <c r="G286">
        <v>1605</v>
      </c>
      <c r="H286">
        <v>783.74</v>
      </c>
      <c r="I286">
        <v>783.74</v>
      </c>
      <c r="J286">
        <v>179.05</v>
      </c>
      <c r="K286">
        <v>90.64</v>
      </c>
      <c r="L286">
        <v>271.55</v>
      </c>
      <c r="M286">
        <v>106.44</v>
      </c>
      <c r="N286">
        <v>136.06</v>
      </c>
      <c r="P286">
        <v>0</v>
      </c>
      <c r="Q286" s="2"/>
      <c r="R286">
        <v>1477</v>
      </c>
      <c r="S286">
        <v>1605</v>
      </c>
      <c r="T286">
        <v>879.5</v>
      </c>
      <c r="U286">
        <v>879.5</v>
      </c>
      <c r="V286">
        <v>211.88</v>
      </c>
      <c r="W286">
        <v>93.23</v>
      </c>
      <c r="X286">
        <v>375.85</v>
      </c>
      <c r="Y286">
        <v>111.03</v>
      </c>
      <c r="Z286">
        <v>87.51</v>
      </c>
      <c r="AB286">
        <v>0</v>
      </c>
    </row>
    <row r="287" spans="1:28" x14ac:dyDescent="0.15">
      <c r="A287" t="str">
        <f t="shared" si="14"/>
        <v>1477-1605</v>
      </c>
      <c r="B287">
        <f>INDEX(Descriptions!$C$4:$C$736,MATCH($A287,Descriptions!$B$4:$B$736,))</f>
        <v>0</v>
      </c>
      <c r="C287" s="9">
        <f t="shared" si="12"/>
        <v>10100</v>
      </c>
      <c r="D287" s="9">
        <f t="shared" si="13"/>
        <v>10600</v>
      </c>
      <c r="E287" s="2"/>
      <c r="F287">
        <v>1477</v>
      </c>
      <c r="G287">
        <v>1605</v>
      </c>
      <c r="H287">
        <v>783.74</v>
      </c>
      <c r="I287">
        <v>783.74</v>
      </c>
      <c r="J287">
        <v>179.05</v>
      </c>
      <c r="K287">
        <v>90.64</v>
      </c>
      <c r="L287">
        <v>271.55</v>
      </c>
      <c r="M287">
        <v>106.44</v>
      </c>
      <c r="N287">
        <v>136.06</v>
      </c>
      <c r="P287">
        <v>0</v>
      </c>
      <c r="Q287" s="2"/>
      <c r="R287">
        <v>1477</v>
      </c>
      <c r="S287">
        <v>1605</v>
      </c>
      <c r="T287">
        <v>879.5</v>
      </c>
      <c r="U287">
        <v>879.5</v>
      </c>
      <c r="V287">
        <v>211.88</v>
      </c>
      <c r="W287">
        <v>93.23</v>
      </c>
      <c r="X287">
        <v>375.85</v>
      </c>
      <c r="Y287">
        <v>111.03</v>
      </c>
      <c r="Z287">
        <v>87.51</v>
      </c>
      <c r="AB287">
        <v>0</v>
      </c>
    </row>
    <row r="288" spans="1:28" x14ac:dyDescent="0.15">
      <c r="A288" t="str">
        <f t="shared" si="14"/>
        <v>1605-1606</v>
      </c>
      <c r="B288">
        <f>INDEX(Descriptions!$C$4:$C$736,MATCH($A288,Descriptions!$B$4:$B$736,))</f>
        <v>0</v>
      </c>
      <c r="C288" s="9">
        <f t="shared" si="12"/>
        <v>19700</v>
      </c>
      <c r="D288" s="9">
        <f t="shared" si="13"/>
        <v>20600</v>
      </c>
      <c r="E288" s="2"/>
      <c r="F288">
        <v>1605</v>
      </c>
      <c r="G288">
        <v>1606</v>
      </c>
      <c r="H288">
        <v>1826.05</v>
      </c>
      <c r="I288">
        <v>1825.76</v>
      </c>
      <c r="J288">
        <v>709.16</v>
      </c>
      <c r="K288">
        <v>134.4</v>
      </c>
      <c r="L288">
        <v>600.07000000000005</v>
      </c>
      <c r="M288">
        <v>189.72</v>
      </c>
      <c r="N288">
        <v>177.69</v>
      </c>
      <c r="P288">
        <v>15</v>
      </c>
      <c r="Q288" s="2"/>
      <c r="R288">
        <v>1605</v>
      </c>
      <c r="S288">
        <v>1606</v>
      </c>
      <c r="T288">
        <v>1451.93</v>
      </c>
      <c r="U288">
        <v>1449.23</v>
      </c>
      <c r="V288">
        <v>393.24</v>
      </c>
      <c r="W288">
        <v>127.84</v>
      </c>
      <c r="X288">
        <v>642.4</v>
      </c>
      <c r="Y288">
        <v>164.69</v>
      </c>
      <c r="Z288">
        <v>105.77</v>
      </c>
      <c r="AB288">
        <v>18</v>
      </c>
    </row>
    <row r="289" spans="1:28" x14ac:dyDescent="0.15">
      <c r="A289" t="str">
        <f t="shared" si="14"/>
        <v>1605-1606</v>
      </c>
      <c r="B289">
        <f>INDEX(Descriptions!$C$4:$C$736,MATCH($A289,Descriptions!$B$4:$B$736,))</f>
        <v>0</v>
      </c>
      <c r="C289" s="9">
        <f t="shared" si="12"/>
        <v>19400</v>
      </c>
      <c r="D289" s="9">
        <f t="shared" si="13"/>
        <v>20300</v>
      </c>
      <c r="E289" s="2"/>
      <c r="F289">
        <v>1605</v>
      </c>
      <c r="G289">
        <v>1606</v>
      </c>
      <c r="H289">
        <v>1793.31</v>
      </c>
      <c r="I289">
        <v>1793.03</v>
      </c>
      <c r="J289">
        <v>703.65</v>
      </c>
      <c r="K289">
        <v>133</v>
      </c>
      <c r="L289">
        <v>591.64</v>
      </c>
      <c r="M289">
        <v>189.01</v>
      </c>
      <c r="N289">
        <v>161.01</v>
      </c>
      <c r="P289">
        <v>15</v>
      </c>
      <c r="Q289" s="2"/>
      <c r="R289">
        <v>1605</v>
      </c>
      <c r="S289">
        <v>1606</v>
      </c>
      <c r="T289">
        <v>1422.56</v>
      </c>
      <c r="U289">
        <v>1419.91</v>
      </c>
      <c r="V289">
        <v>375.59</v>
      </c>
      <c r="W289">
        <v>127.44</v>
      </c>
      <c r="X289">
        <v>632.05999999999995</v>
      </c>
      <c r="Y289">
        <v>164.27</v>
      </c>
      <c r="Z289">
        <v>105.2</v>
      </c>
      <c r="AB289">
        <v>18</v>
      </c>
    </row>
    <row r="290" spans="1:28" x14ac:dyDescent="0.15">
      <c r="A290" t="str">
        <f t="shared" si="14"/>
        <v>1605-1606</v>
      </c>
      <c r="B290">
        <f>INDEX(Descriptions!$C$4:$C$736,MATCH($A290,Descriptions!$B$4:$B$736,))</f>
        <v>0</v>
      </c>
      <c r="C290" s="9">
        <f t="shared" si="12"/>
        <v>400</v>
      </c>
      <c r="D290" s="9">
        <f t="shared" si="13"/>
        <v>400</v>
      </c>
      <c r="E290" s="2"/>
      <c r="F290">
        <v>1605</v>
      </c>
      <c r="G290">
        <v>1606</v>
      </c>
      <c r="H290">
        <v>32.74</v>
      </c>
      <c r="I290">
        <v>32.74</v>
      </c>
      <c r="J290">
        <v>5.51</v>
      </c>
      <c r="K290">
        <v>1.4</v>
      </c>
      <c r="L290">
        <v>8.43</v>
      </c>
      <c r="M290">
        <v>0.72</v>
      </c>
      <c r="N290">
        <v>16.68</v>
      </c>
      <c r="P290">
        <v>0</v>
      </c>
      <c r="Q290" s="2"/>
      <c r="R290">
        <v>1605</v>
      </c>
      <c r="S290">
        <v>1606</v>
      </c>
      <c r="T290">
        <v>29.37</v>
      </c>
      <c r="U290">
        <v>29.32</v>
      </c>
      <c r="V290">
        <v>17.649999999999999</v>
      </c>
      <c r="W290">
        <v>0.4</v>
      </c>
      <c r="X290">
        <v>10.33</v>
      </c>
      <c r="Y290">
        <v>0.41</v>
      </c>
      <c r="Z290">
        <v>0.56999999999999995</v>
      </c>
      <c r="AB290">
        <v>0</v>
      </c>
    </row>
    <row r="291" spans="1:28" x14ac:dyDescent="0.15">
      <c r="A291" t="str">
        <f t="shared" si="14"/>
        <v>9023-1607</v>
      </c>
      <c r="B291">
        <f>INDEX(Descriptions!$C$4:$C$736,MATCH($A291,Descriptions!$B$4:$B$736,))</f>
        <v>0</v>
      </c>
      <c r="C291" s="9">
        <f t="shared" si="12"/>
        <v>17700</v>
      </c>
      <c r="D291" s="9">
        <f t="shared" si="13"/>
        <v>18500</v>
      </c>
      <c r="E291" s="2"/>
      <c r="F291">
        <v>9023</v>
      </c>
      <c r="G291">
        <v>1607</v>
      </c>
      <c r="H291">
        <v>1056.96</v>
      </c>
      <c r="I291">
        <v>1056.94</v>
      </c>
      <c r="J291">
        <v>328.15</v>
      </c>
      <c r="K291">
        <v>61.66</v>
      </c>
      <c r="L291">
        <v>324.39999999999998</v>
      </c>
      <c r="M291">
        <v>146.59</v>
      </c>
      <c r="N291">
        <v>186.16</v>
      </c>
      <c r="P291">
        <v>10</v>
      </c>
      <c r="Q291" s="2"/>
      <c r="R291">
        <v>9023</v>
      </c>
      <c r="S291">
        <v>1607</v>
      </c>
      <c r="T291">
        <v>1860.18</v>
      </c>
      <c r="U291">
        <v>1853.26</v>
      </c>
      <c r="V291">
        <v>845.78</v>
      </c>
      <c r="W291">
        <v>85.25</v>
      </c>
      <c r="X291">
        <v>612.03</v>
      </c>
      <c r="Y291">
        <v>149.19999999999999</v>
      </c>
      <c r="Z291">
        <v>155.93</v>
      </c>
      <c r="AB291">
        <v>12</v>
      </c>
    </row>
    <row r="292" spans="1:28" x14ac:dyDescent="0.15">
      <c r="A292" t="str">
        <f t="shared" si="14"/>
        <v>9023-1607</v>
      </c>
      <c r="B292">
        <f>INDEX(Descriptions!$C$4:$C$736,MATCH($A292,Descriptions!$B$4:$B$736,))</f>
        <v>0</v>
      </c>
      <c r="C292" s="9">
        <f t="shared" si="12"/>
        <v>17700</v>
      </c>
      <c r="D292" s="9">
        <f t="shared" si="13"/>
        <v>18500</v>
      </c>
      <c r="E292" s="2"/>
      <c r="F292">
        <v>9023</v>
      </c>
      <c r="G292">
        <v>1607</v>
      </c>
      <c r="H292">
        <v>1056.96</v>
      </c>
      <c r="I292">
        <v>1056.94</v>
      </c>
      <c r="J292">
        <v>328.15</v>
      </c>
      <c r="K292">
        <v>61.66</v>
      </c>
      <c r="L292">
        <v>324.39999999999998</v>
      </c>
      <c r="M292">
        <v>146.59</v>
      </c>
      <c r="N292">
        <v>186.16</v>
      </c>
      <c r="P292">
        <v>10</v>
      </c>
      <c r="Q292" s="2"/>
      <c r="R292">
        <v>9023</v>
      </c>
      <c r="S292">
        <v>1607</v>
      </c>
      <c r="T292">
        <v>1860.18</v>
      </c>
      <c r="U292">
        <v>1853.26</v>
      </c>
      <c r="V292">
        <v>845.78</v>
      </c>
      <c r="W292">
        <v>85.25</v>
      </c>
      <c r="X292">
        <v>612.03</v>
      </c>
      <c r="Y292">
        <v>149.19999999999999</v>
      </c>
      <c r="Z292">
        <v>155.93</v>
      </c>
      <c r="AB292">
        <v>12</v>
      </c>
    </row>
    <row r="293" spans="1:28" x14ac:dyDescent="0.15">
      <c r="A293" t="str">
        <f t="shared" si="14"/>
        <v>1478-1607</v>
      </c>
      <c r="B293">
        <f>INDEX(Descriptions!$C$4:$C$736,MATCH($A293,Descriptions!$B$4:$B$736,))</f>
        <v>0</v>
      </c>
      <c r="C293" s="9">
        <f t="shared" si="12"/>
        <v>21000</v>
      </c>
      <c r="D293" s="9">
        <f t="shared" si="13"/>
        <v>22000</v>
      </c>
      <c r="E293" s="2"/>
      <c r="F293">
        <v>1478</v>
      </c>
      <c r="G293">
        <v>1607</v>
      </c>
      <c r="H293">
        <v>2300.41</v>
      </c>
      <c r="I293">
        <v>2300.11</v>
      </c>
      <c r="J293">
        <v>1036.92</v>
      </c>
      <c r="K293">
        <v>111.37</v>
      </c>
      <c r="L293">
        <v>724.69</v>
      </c>
      <c r="M293">
        <v>244.49</v>
      </c>
      <c r="N293">
        <v>167.93</v>
      </c>
      <c r="P293">
        <v>15</v>
      </c>
      <c r="Q293" s="2"/>
      <c r="R293">
        <v>1478</v>
      </c>
      <c r="S293">
        <v>1607</v>
      </c>
      <c r="T293">
        <v>1205.78</v>
      </c>
      <c r="U293">
        <v>1204.69</v>
      </c>
      <c r="V293">
        <v>316.60000000000002</v>
      </c>
      <c r="W293">
        <v>68.69</v>
      </c>
      <c r="X293">
        <v>553.74</v>
      </c>
      <c r="Y293">
        <v>105.77</v>
      </c>
      <c r="Z293">
        <v>148.99</v>
      </c>
      <c r="AB293">
        <v>12</v>
      </c>
    </row>
    <row r="294" spans="1:28" x14ac:dyDescent="0.15">
      <c r="A294" t="str">
        <f t="shared" si="14"/>
        <v>1478-1607</v>
      </c>
      <c r="B294">
        <f>INDEX(Descriptions!$C$4:$C$736,MATCH($A294,Descriptions!$B$4:$B$736,))</f>
        <v>0</v>
      </c>
      <c r="C294" s="9">
        <f t="shared" si="12"/>
        <v>21000</v>
      </c>
      <c r="D294" s="9">
        <f t="shared" si="13"/>
        <v>22000</v>
      </c>
      <c r="E294" s="2"/>
      <c r="F294">
        <v>1478</v>
      </c>
      <c r="G294">
        <v>1607</v>
      </c>
      <c r="H294">
        <v>2300.41</v>
      </c>
      <c r="I294">
        <v>2300.11</v>
      </c>
      <c r="J294">
        <v>1036.92</v>
      </c>
      <c r="K294">
        <v>111.37</v>
      </c>
      <c r="L294">
        <v>724.69</v>
      </c>
      <c r="M294">
        <v>244.49</v>
      </c>
      <c r="N294">
        <v>167.93</v>
      </c>
      <c r="P294">
        <v>15</v>
      </c>
      <c r="Q294" s="2"/>
      <c r="R294">
        <v>1478</v>
      </c>
      <c r="S294">
        <v>1607</v>
      </c>
      <c r="T294">
        <v>1205.78</v>
      </c>
      <c r="U294">
        <v>1204.69</v>
      </c>
      <c r="V294">
        <v>316.60000000000002</v>
      </c>
      <c r="W294">
        <v>68.69</v>
      </c>
      <c r="X294">
        <v>553.74</v>
      </c>
      <c r="Y294">
        <v>105.77</v>
      </c>
      <c r="Z294">
        <v>148.99</v>
      </c>
      <c r="AB294">
        <v>12</v>
      </c>
    </row>
    <row r="295" spans="1:28" x14ac:dyDescent="0.15">
      <c r="A295" t="str">
        <f t="shared" si="14"/>
        <v>1486-1608</v>
      </c>
      <c r="B295">
        <f>INDEX(Descriptions!$C$4:$C$736,MATCH($A295,Descriptions!$B$4:$B$736,))</f>
        <v>0</v>
      </c>
      <c r="C295" s="9">
        <f t="shared" si="12"/>
        <v>4200</v>
      </c>
      <c r="D295" s="9">
        <f t="shared" si="13"/>
        <v>4400</v>
      </c>
      <c r="E295" s="2"/>
      <c r="F295">
        <v>1486</v>
      </c>
      <c r="G295">
        <v>1608</v>
      </c>
      <c r="H295">
        <v>265.83999999999997</v>
      </c>
      <c r="I295">
        <v>265.83999999999997</v>
      </c>
      <c r="J295">
        <v>119.18</v>
      </c>
      <c r="K295">
        <v>9.33</v>
      </c>
      <c r="L295">
        <v>102.28</v>
      </c>
      <c r="M295">
        <v>13.28</v>
      </c>
      <c r="N295">
        <v>11.77</v>
      </c>
      <c r="P295">
        <v>10</v>
      </c>
      <c r="Q295" s="2"/>
      <c r="R295">
        <v>1486</v>
      </c>
      <c r="S295">
        <v>1608</v>
      </c>
      <c r="T295">
        <v>418.52</v>
      </c>
      <c r="U295">
        <v>418.52</v>
      </c>
      <c r="V295">
        <v>220.75</v>
      </c>
      <c r="W295">
        <v>14.82</v>
      </c>
      <c r="X295">
        <v>121.45</v>
      </c>
      <c r="Y295">
        <v>22.99</v>
      </c>
      <c r="Z295">
        <v>20.51</v>
      </c>
      <c r="AB295">
        <v>18</v>
      </c>
    </row>
    <row r="296" spans="1:28" x14ac:dyDescent="0.15">
      <c r="A296" t="str">
        <f t="shared" si="14"/>
        <v>1486-1608</v>
      </c>
      <c r="B296">
        <f>INDEX(Descriptions!$C$4:$C$736,MATCH($A296,Descriptions!$B$4:$B$736,))</f>
        <v>0</v>
      </c>
      <c r="C296" s="9">
        <f t="shared" si="12"/>
        <v>4200</v>
      </c>
      <c r="D296" s="9">
        <f t="shared" si="13"/>
        <v>4400</v>
      </c>
      <c r="E296" s="2"/>
      <c r="F296">
        <v>1486</v>
      </c>
      <c r="G296">
        <v>1608</v>
      </c>
      <c r="H296">
        <v>265.83999999999997</v>
      </c>
      <c r="I296">
        <v>265.83999999999997</v>
      </c>
      <c r="J296">
        <v>119.18</v>
      </c>
      <c r="K296">
        <v>9.33</v>
      </c>
      <c r="L296">
        <v>102.28</v>
      </c>
      <c r="M296">
        <v>13.28</v>
      </c>
      <c r="N296">
        <v>11.77</v>
      </c>
      <c r="P296">
        <v>10</v>
      </c>
      <c r="Q296" s="2"/>
      <c r="R296">
        <v>1486</v>
      </c>
      <c r="S296">
        <v>1608</v>
      </c>
      <c r="T296">
        <v>418.52</v>
      </c>
      <c r="U296">
        <v>418.52</v>
      </c>
      <c r="V296">
        <v>220.75</v>
      </c>
      <c r="W296">
        <v>14.82</v>
      </c>
      <c r="X296">
        <v>121.45</v>
      </c>
      <c r="Y296">
        <v>22.99</v>
      </c>
      <c r="Z296">
        <v>20.51</v>
      </c>
      <c r="AB296">
        <v>18</v>
      </c>
    </row>
    <row r="297" spans="1:28" x14ac:dyDescent="0.15">
      <c r="A297" t="str">
        <f t="shared" si="14"/>
        <v>9021-1608</v>
      </c>
      <c r="B297">
        <f>INDEX(Descriptions!$C$4:$C$736,MATCH($A297,Descriptions!$B$4:$B$736,))</f>
        <v>0</v>
      </c>
      <c r="C297" s="9">
        <f t="shared" si="12"/>
        <v>10800</v>
      </c>
      <c r="D297" s="9">
        <f t="shared" si="13"/>
        <v>11300</v>
      </c>
      <c r="E297" s="2"/>
      <c r="F297">
        <v>9021</v>
      </c>
      <c r="G297">
        <v>1608</v>
      </c>
      <c r="H297">
        <v>1168.6600000000001</v>
      </c>
      <c r="I297">
        <v>1168.52</v>
      </c>
      <c r="J297">
        <v>624.29999999999995</v>
      </c>
      <c r="K297">
        <v>47.83</v>
      </c>
      <c r="L297">
        <v>320.14999999999998</v>
      </c>
      <c r="M297">
        <v>113.95</v>
      </c>
      <c r="N297">
        <v>59.92</v>
      </c>
      <c r="P297">
        <v>2.5</v>
      </c>
      <c r="Q297" s="2"/>
      <c r="R297">
        <v>9021</v>
      </c>
      <c r="S297">
        <v>1608</v>
      </c>
      <c r="T297">
        <v>631.1</v>
      </c>
      <c r="U297">
        <v>630.22</v>
      </c>
      <c r="V297">
        <v>187.59</v>
      </c>
      <c r="W297">
        <v>28.03</v>
      </c>
      <c r="X297">
        <v>294.11</v>
      </c>
      <c r="Y297">
        <v>58.27</v>
      </c>
      <c r="Z297">
        <v>60.11</v>
      </c>
      <c r="AB297">
        <v>3</v>
      </c>
    </row>
    <row r="298" spans="1:28" x14ac:dyDescent="0.15">
      <c r="A298" t="str">
        <f t="shared" si="14"/>
        <v>9021-1608</v>
      </c>
      <c r="B298">
        <f>INDEX(Descriptions!$C$4:$C$736,MATCH($A298,Descriptions!$B$4:$B$736,))</f>
        <v>0</v>
      </c>
      <c r="C298" s="9">
        <f t="shared" si="12"/>
        <v>13400</v>
      </c>
      <c r="D298" s="9">
        <f t="shared" si="13"/>
        <v>14000</v>
      </c>
      <c r="E298" s="2"/>
      <c r="F298">
        <v>9021</v>
      </c>
      <c r="G298">
        <v>1608</v>
      </c>
      <c r="H298">
        <v>1401.16</v>
      </c>
      <c r="I298">
        <v>1401</v>
      </c>
      <c r="J298">
        <v>507.91</v>
      </c>
      <c r="K298">
        <v>77.95</v>
      </c>
      <c r="L298">
        <v>500.99</v>
      </c>
      <c r="M298">
        <v>150.24</v>
      </c>
      <c r="N298">
        <v>151.57</v>
      </c>
      <c r="P298">
        <v>12.5</v>
      </c>
      <c r="Q298" s="2"/>
      <c r="R298">
        <v>9021</v>
      </c>
      <c r="S298">
        <v>1608</v>
      </c>
      <c r="T298">
        <v>834.34</v>
      </c>
      <c r="U298">
        <v>833.17</v>
      </c>
      <c r="V298">
        <v>213.61</v>
      </c>
      <c r="W298">
        <v>54.07</v>
      </c>
      <c r="X298">
        <v>360.74</v>
      </c>
      <c r="Y298">
        <v>84.41</v>
      </c>
      <c r="Z298">
        <v>112.51</v>
      </c>
      <c r="AB298">
        <v>9</v>
      </c>
    </row>
    <row r="299" spans="1:28" x14ac:dyDescent="0.15">
      <c r="A299" t="str">
        <f t="shared" si="14"/>
        <v>9021-1608</v>
      </c>
      <c r="B299">
        <f>INDEX(Descriptions!$C$4:$C$736,MATCH($A299,Descriptions!$B$4:$B$736,))</f>
        <v>0</v>
      </c>
      <c r="C299" s="9">
        <f t="shared" si="12"/>
        <v>24200</v>
      </c>
      <c r="D299" s="9">
        <f t="shared" si="13"/>
        <v>25300</v>
      </c>
      <c r="E299" s="2"/>
      <c r="F299">
        <v>9021</v>
      </c>
      <c r="G299">
        <v>1608</v>
      </c>
      <c r="H299">
        <v>2569.8200000000002</v>
      </c>
      <c r="I299">
        <v>2569.52</v>
      </c>
      <c r="J299">
        <v>1132.21</v>
      </c>
      <c r="K299">
        <v>125.78</v>
      </c>
      <c r="L299">
        <v>821.15</v>
      </c>
      <c r="M299">
        <v>264.19</v>
      </c>
      <c r="N299">
        <v>211.49</v>
      </c>
      <c r="P299">
        <v>15</v>
      </c>
      <c r="Q299" s="2"/>
      <c r="R299">
        <v>9021</v>
      </c>
      <c r="S299">
        <v>1608</v>
      </c>
      <c r="T299">
        <v>1465.45</v>
      </c>
      <c r="U299">
        <v>1463.39</v>
      </c>
      <c r="V299">
        <v>401.19</v>
      </c>
      <c r="W299">
        <v>82.1</v>
      </c>
      <c r="X299">
        <v>654.85</v>
      </c>
      <c r="Y299">
        <v>142.68</v>
      </c>
      <c r="Z299">
        <v>172.62</v>
      </c>
      <c r="AB299">
        <v>12</v>
      </c>
    </row>
    <row r="300" spans="1:28" x14ac:dyDescent="0.15">
      <c r="A300" t="str">
        <f t="shared" si="14"/>
        <v>9022-1609</v>
      </c>
      <c r="B300">
        <f>INDEX(Descriptions!$C$4:$C$736,MATCH($A300,Descriptions!$B$4:$B$736,))</f>
        <v>0</v>
      </c>
      <c r="C300" s="9">
        <f t="shared" si="12"/>
        <v>8600</v>
      </c>
      <c r="D300" s="9">
        <f t="shared" si="13"/>
        <v>9000</v>
      </c>
      <c r="E300" s="2"/>
      <c r="F300">
        <v>9022</v>
      </c>
      <c r="G300">
        <v>1609</v>
      </c>
      <c r="H300">
        <v>954.47</v>
      </c>
      <c r="I300">
        <v>954.44</v>
      </c>
      <c r="J300">
        <v>379.23</v>
      </c>
      <c r="K300">
        <v>42.65</v>
      </c>
      <c r="L300">
        <v>374.4</v>
      </c>
      <c r="M300">
        <v>86.93</v>
      </c>
      <c r="N300">
        <v>51.26</v>
      </c>
      <c r="P300">
        <v>20</v>
      </c>
      <c r="Q300" s="2"/>
      <c r="R300">
        <v>9022</v>
      </c>
      <c r="S300">
        <v>1609</v>
      </c>
      <c r="T300">
        <v>485.75</v>
      </c>
      <c r="U300">
        <v>483.1</v>
      </c>
      <c r="V300">
        <v>142.72999999999999</v>
      </c>
      <c r="W300">
        <v>22.3</v>
      </c>
      <c r="X300">
        <v>233.61</v>
      </c>
      <c r="Y300">
        <v>29.88</v>
      </c>
      <c r="Z300">
        <v>39.229999999999997</v>
      </c>
      <c r="AB300">
        <v>18</v>
      </c>
    </row>
    <row r="301" spans="1:28" x14ac:dyDescent="0.15">
      <c r="A301" t="str">
        <f t="shared" si="14"/>
        <v>9022-1609</v>
      </c>
      <c r="B301">
        <f>INDEX(Descriptions!$C$4:$C$736,MATCH($A301,Descriptions!$B$4:$B$736,))</f>
        <v>0</v>
      </c>
      <c r="C301" s="9">
        <f t="shared" si="12"/>
        <v>13900</v>
      </c>
      <c r="D301" s="9">
        <f t="shared" si="13"/>
        <v>14600</v>
      </c>
      <c r="E301" s="2"/>
      <c r="F301">
        <v>9022</v>
      </c>
      <c r="G301">
        <v>1609</v>
      </c>
      <c r="H301">
        <v>842.12</v>
      </c>
      <c r="I301">
        <v>842.1</v>
      </c>
      <c r="J301">
        <v>243.56</v>
      </c>
      <c r="K301">
        <v>53.6</v>
      </c>
      <c r="L301">
        <v>243.61</v>
      </c>
      <c r="M301">
        <v>130.22</v>
      </c>
      <c r="N301">
        <v>168.64</v>
      </c>
      <c r="P301">
        <v>2.5</v>
      </c>
      <c r="Q301" s="2"/>
      <c r="R301">
        <v>9022</v>
      </c>
      <c r="S301">
        <v>1609</v>
      </c>
      <c r="T301">
        <v>1445.53</v>
      </c>
      <c r="U301">
        <v>1437.64</v>
      </c>
      <c r="V301">
        <v>673.76</v>
      </c>
      <c r="W301">
        <v>70.89</v>
      </c>
      <c r="X301">
        <v>425.36</v>
      </c>
      <c r="Y301">
        <v>124.41</v>
      </c>
      <c r="Z301">
        <v>142.11000000000001</v>
      </c>
      <c r="AB301">
        <v>9</v>
      </c>
    </row>
    <row r="302" spans="1:28" x14ac:dyDescent="0.15">
      <c r="A302" t="str">
        <f t="shared" si="14"/>
        <v>9022-1609</v>
      </c>
      <c r="B302">
        <f>INDEX(Descriptions!$C$4:$C$736,MATCH($A302,Descriptions!$B$4:$B$736,))</f>
        <v>0</v>
      </c>
      <c r="C302" s="9">
        <f t="shared" si="12"/>
        <v>22500</v>
      </c>
      <c r="D302" s="9">
        <f t="shared" si="13"/>
        <v>23600</v>
      </c>
      <c r="E302" s="2"/>
      <c r="F302">
        <v>9022</v>
      </c>
      <c r="G302">
        <v>1609</v>
      </c>
      <c r="H302">
        <v>1796.59</v>
      </c>
      <c r="I302">
        <v>1796.54</v>
      </c>
      <c r="J302">
        <v>622.78</v>
      </c>
      <c r="K302">
        <v>96.25</v>
      </c>
      <c r="L302">
        <v>618</v>
      </c>
      <c r="M302">
        <v>217.15</v>
      </c>
      <c r="N302">
        <v>219.9</v>
      </c>
      <c r="P302">
        <v>22.5</v>
      </c>
      <c r="Q302" s="2"/>
      <c r="R302">
        <v>9022</v>
      </c>
      <c r="S302">
        <v>1609</v>
      </c>
      <c r="T302">
        <v>1931.27</v>
      </c>
      <c r="U302">
        <v>1920.74</v>
      </c>
      <c r="V302">
        <v>816.49</v>
      </c>
      <c r="W302">
        <v>93.19</v>
      </c>
      <c r="X302">
        <v>658.96</v>
      </c>
      <c r="Y302">
        <v>154.29</v>
      </c>
      <c r="Z302">
        <v>181.34</v>
      </c>
      <c r="AB302">
        <v>27</v>
      </c>
    </row>
    <row r="303" spans="1:28" x14ac:dyDescent="0.15">
      <c r="A303" t="str">
        <f t="shared" si="14"/>
        <v>2836-1609</v>
      </c>
      <c r="B303">
        <f>INDEX(Descriptions!$C$4:$C$736,MATCH($A303,Descriptions!$B$4:$B$736,))</f>
        <v>0</v>
      </c>
      <c r="C303" s="9">
        <f t="shared" si="12"/>
        <v>7000</v>
      </c>
      <c r="D303" s="9">
        <f t="shared" si="13"/>
        <v>7300</v>
      </c>
      <c r="E303" s="2"/>
      <c r="F303">
        <v>2836</v>
      </c>
      <c r="G303">
        <v>1609</v>
      </c>
      <c r="H303">
        <v>484.24</v>
      </c>
      <c r="I303">
        <v>484.24</v>
      </c>
      <c r="J303">
        <v>179.89</v>
      </c>
      <c r="K303">
        <v>22.47</v>
      </c>
      <c r="L303">
        <v>177.24</v>
      </c>
      <c r="M303">
        <v>36.06</v>
      </c>
      <c r="N303">
        <v>61.07</v>
      </c>
      <c r="P303">
        <v>7.5</v>
      </c>
      <c r="Q303" s="2"/>
      <c r="R303">
        <v>2836</v>
      </c>
      <c r="S303">
        <v>1609</v>
      </c>
      <c r="T303">
        <v>674.32</v>
      </c>
      <c r="U303">
        <v>674.32</v>
      </c>
      <c r="V303">
        <v>256.62</v>
      </c>
      <c r="W303">
        <v>27.77</v>
      </c>
      <c r="X303">
        <v>287.77</v>
      </c>
      <c r="Y303">
        <v>61.71</v>
      </c>
      <c r="Z303">
        <v>37.450000000000003</v>
      </c>
      <c r="AB303">
        <v>3</v>
      </c>
    </row>
    <row r="304" spans="1:28" x14ac:dyDescent="0.15">
      <c r="A304" t="str">
        <f t="shared" si="14"/>
        <v>2836-1609</v>
      </c>
      <c r="B304">
        <f>INDEX(Descriptions!$C$4:$C$736,MATCH($A304,Descriptions!$B$4:$B$736,))</f>
        <v>0</v>
      </c>
      <c r="C304" s="9">
        <f t="shared" si="12"/>
        <v>7000</v>
      </c>
      <c r="D304" s="9">
        <f t="shared" si="13"/>
        <v>7300</v>
      </c>
      <c r="E304" s="2"/>
      <c r="F304">
        <v>2836</v>
      </c>
      <c r="G304">
        <v>1609</v>
      </c>
      <c r="H304">
        <v>484.24</v>
      </c>
      <c r="I304">
        <v>484.24</v>
      </c>
      <c r="J304">
        <v>179.89</v>
      </c>
      <c r="K304">
        <v>22.47</v>
      </c>
      <c r="L304">
        <v>177.24</v>
      </c>
      <c r="M304">
        <v>36.06</v>
      </c>
      <c r="N304">
        <v>61.07</v>
      </c>
      <c r="P304">
        <v>7.5</v>
      </c>
      <c r="Q304" s="2"/>
      <c r="R304">
        <v>2836</v>
      </c>
      <c r="S304">
        <v>1609</v>
      </c>
      <c r="T304">
        <v>674.32</v>
      </c>
      <c r="U304">
        <v>674.32</v>
      </c>
      <c r="V304">
        <v>256.62</v>
      </c>
      <c r="W304">
        <v>27.77</v>
      </c>
      <c r="X304">
        <v>287.77</v>
      </c>
      <c r="Y304">
        <v>61.71</v>
      </c>
      <c r="Z304">
        <v>37.450000000000003</v>
      </c>
      <c r="AB304">
        <v>3</v>
      </c>
    </row>
    <row r="305" spans="1:28" x14ac:dyDescent="0.15">
      <c r="A305" t="str">
        <f t="shared" si="14"/>
        <v>1606-1610</v>
      </c>
      <c r="B305">
        <f>INDEX(Descriptions!$C$4:$C$736,MATCH($A305,Descriptions!$B$4:$B$736,))</f>
        <v>0</v>
      </c>
      <c r="C305" s="9">
        <f t="shared" si="12"/>
        <v>400</v>
      </c>
      <c r="D305" s="9">
        <f t="shared" si="13"/>
        <v>400</v>
      </c>
      <c r="E305" s="2"/>
      <c r="F305">
        <v>1606</v>
      </c>
      <c r="G305">
        <v>1610</v>
      </c>
      <c r="H305">
        <v>32.74</v>
      </c>
      <c r="I305">
        <v>32.74</v>
      </c>
      <c r="J305">
        <v>5.51</v>
      </c>
      <c r="K305">
        <v>1.4</v>
      </c>
      <c r="L305">
        <v>8.43</v>
      </c>
      <c r="M305">
        <v>0.72</v>
      </c>
      <c r="N305">
        <v>16.68</v>
      </c>
      <c r="P305">
        <v>0</v>
      </c>
      <c r="Q305" s="2"/>
      <c r="R305">
        <v>1606</v>
      </c>
      <c r="S305">
        <v>1610</v>
      </c>
      <c r="T305">
        <v>29.37</v>
      </c>
      <c r="U305">
        <v>29.32</v>
      </c>
      <c r="V305">
        <v>17.649999999999999</v>
      </c>
      <c r="W305">
        <v>0.4</v>
      </c>
      <c r="X305">
        <v>10.33</v>
      </c>
      <c r="Y305">
        <v>0.41</v>
      </c>
      <c r="Z305">
        <v>0.56999999999999995</v>
      </c>
      <c r="AB305">
        <v>0</v>
      </c>
    </row>
    <row r="306" spans="1:28" x14ac:dyDescent="0.15">
      <c r="A306" t="str">
        <f t="shared" si="14"/>
        <v>1606-1610</v>
      </c>
      <c r="B306">
        <f>INDEX(Descriptions!$C$4:$C$736,MATCH($A306,Descriptions!$B$4:$B$736,))</f>
        <v>0</v>
      </c>
      <c r="C306" s="9">
        <f t="shared" si="12"/>
        <v>300</v>
      </c>
      <c r="D306" s="9">
        <f t="shared" si="13"/>
        <v>300</v>
      </c>
      <c r="E306" s="2"/>
      <c r="F306">
        <v>1606</v>
      </c>
      <c r="G306">
        <v>1610</v>
      </c>
      <c r="H306">
        <v>12.47</v>
      </c>
      <c r="I306">
        <v>12.46</v>
      </c>
      <c r="J306">
        <v>3.62</v>
      </c>
      <c r="K306">
        <v>0.82</v>
      </c>
      <c r="L306">
        <v>6.65</v>
      </c>
      <c r="M306">
        <v>0.28000000000000003</v>
      </c>
      <c r="N306">
        <v>1.0900000000000001</v>
      </c>
      <c r="P306">
        <v>0</v>
      </c>
      <c r="Q306" s="2"/>
      <c r="R306">
        <v>1606</v>
      </c>
      <c r="S306">
        <v>1610</v>
      </c>
      <c r="T306">
        <v>28.89</v>
      </c>
      <c r="U306">
        <v>28.84</v>
      </c>
      <c r="V306">
        <v>17.25</v>
      </c>
      <c r="W306">
        <v>0.4</v>
      </c>
      <c r="X306">
        <v>10.28</v>
      </c>
      <c r="Y306">
        <v>0.41</v>
      </c>
      <c r="Z306">
        <v>0.55000000000000004</v>
      </c>
      <c r="AB306">
        <v>0</v>
      </c>
    </row>
    <row r="307" spans="1:28" x14ac:dyDescent="0.15">
      <c r="A307" t="str">
        <f t="shared" si="14"/>
        <v>1606-1610</v>
      </c>
      <c r="B307">
        <f>INDEX(Descriptions!$C$4:$C$736,MATCH($A307,Descriptions!$B$4:$B$736,))</f>
        <v>0</v>
      </c>
      <c r="C307" s="9">
        <f t="shared" si="12"/>
        <v>100</v>
      </c>
      <c r="D307" s="9">
        <f t="shared" si="13"/>
        <v>100</v>
      </c>
      <c r="E307" s="2"/>
      <c r="F307">
        <v>1606</v>
      </c>
      <c r="G307">
        <v>1610</v>
      </c>
      <c r="H307">
        <v>20.28</v>
      </c>
      <c r="I307">
        <v>20.27</v>
      </c>
      <c r="J307">
        <v>1.89</v>
      </c>
      <c r="K307">
        <v>0.57999999999999996</v>
      </c>
      <c r="L307">
        <v>1.78</v>
      </c>
      <c r="M307">
        <v>0.44</v>
      </c>
      <c r="N307">
        <v>15.59</v>
      </c>
      <c r="P307">
        <v>0</v>
      </c>
      <c r="Q307" s="2"/>
      <c r="R307">
        <v>1606</v>
      </c>
      <c r="S307">
        <v>1610</v>
      </c>
      <c r="T307">
        <v>0.48</v>
      </c>
      <c r="U307">
        <v>0.48</v>
      </c>
      <c r="V307">
        <v>0.4</v>
      </c>
      <c r="W307">
        <v>0.01</v>
      </c>
      <c r="X307">
        <v>0.05</v>
      </c>
      <c r="Y307">
        <v>0</v>
      </c>
      <c r="Z307">
        <v>0.02</v>
      </c>
      <c r="AB307">
        <v>0</v>
      </c>
    </row>
    <row r="308" spans="1:28" x14ac:dyDescent="0.15">
      <c r="A308" t="str">
        <f t="shared" si="14"/>
        <v>2906-1610</v>
      </c>
      <c r="B308">
        <f>INDEX(Descriptions!$C$4:$C$736,MATCH($A308,Descriptions!$B$4:$B$736,))</f>
        <v>0</v>
      </c>
      <c r="C308" s="9">
        <f t="shared" si="12"/>
        <v>600</v>
      </c>
      <c r="D308" s="9">
        <f t="shared" si="13"/>
        <v>600</v>
      </c>
      <c r="E308" s="2"/>
      <c r="F308">
        <v>2906</v>
      </c>
      <c r="G308">
        <v>1610</v>
      </c>
      <c r="H308">
        <v>15.54</v>
      </c>
      <c r="I308">
        <v>15.53</v>
      </c>
      <c r="J308">
        <v>1.38</v>
      </c>
      <c r="K308">
        <v>0.55000000000000004</v>
      </c>
      <c r="L308">
        <v>10.76</v>
      </c>
      <c r="M308">
        <v>0.45</v>
      </c>
      <c r="N308">
        <v>2.4</v>
      </c>
      <c r="P308">
        <v>0</v>
      </c>
      <c r="Q308" s="2"/>
      <c r="R308">
        <v>2906</v>
      </c>
      <c r="S308">
        <v>1610</v>
      </c>
      <c r="T308">
        <v>79.489999999999995</v>
      </c>
      <c r="U308">
        <v>78.88</v>
      </c>
      <c r="V308">
        <v>42.15</v>
      </c>
      <c r="W308">
        <v>1.31</v>
      </c>
      <c r="X308">
        <v>32.11</v>
      </c>
      <c r="Y308">
        <v>0.5</v>
      </c>
      <c r="Z308">
        <v>3.42</v>
      </c>
      <c r="AB308">
        <v>0</v>
      </c>
    </row>
    <row r="309" spans="1:28" x14ac:dyDescent="0.15">
      <c r="A309" t="str">
        <f t="shared" si="14"/>
        <v>2906-1610</v>
      </c>
      <c r="B309">
        <f>INDEX(Descriptions!$C$4:$C$736,MATCH($A309,Descriptions!$B$4:$B$736,))</f>
        <v>0</v>
      </c>
      <c r="C309" s="9">
        <f t="shared" si="12"/>
        <v>19800</v>
      </c>
      <c r="D309" s="9">
        <f t="shared" si="13"/>
        <v>20700</v>
      </c>
      <c r="E309" s="2"/>
      <c r="F309">
        <v>2906</v>
      </c>
      <c r="G309">
        <v>1610</v>
      </c>
      <c r="H309">
        <v>1361.35</v>
      </c>
      <c r="I309">
        <v>1360.36</v>
      </c>
      <c r="J309">
        <v>367.09</v>
      </c>
      <c r="K309">
        <v>119.2</v>
      </c>
      <c r="L309">
        <v>531.67999999999995</v>
      </c>
      <c r="M309">
        <v>168.66</v>
      </c>
      <c r="N309">
        <v>159.72</v>
      </c>
      <c r="P309">
        <v>15</v>
      </c>
      <c r="Q309" s="2"/>
      <c r="R309">
        <v>2906</v>
      </c>
      <c r="S309">
        <v>1610</v>
      </c>
      <c r="T309">
        <v>1909.7</v>
      </c>
      <c r="U309">
        <v>1895.07</v>
      </c>
      <c r="V309">
        <v>838.51</v>
      </c>
      <c r="W309">
        <v>92.95</v>
      </c>
      <c r="X309">
        <v>672.91</v>
      </c>
      <c r="Y309">
        <v>157.72999999999999</v>
      </c>
      <c r="Z309">
        <v>129.6</v>
      </c>
      <c r="AB309">
        <v>18</v>
      </c>
    </row>
    <row r="310" spans="1:28" x14ac:dyDescent="0.15">
      <c r="A310" t="str">
        <f t="shared" si="14"/>
        <v>2906-1610</v>
      </c>
      <c r="B310">
        <f>INDEX(Descriptions!$C$4:$C$736,MATCH($A310,Descriptions!$B$4:$B$736,))</f>
        <v>0</v>
      </c>
      <c r="C310" s="9">
        <f t="shared" si="12"/>
        <v>20400</v>
      </c>
      <c r="D310" s="9">
        <f t="shared" si="13"/>
        <v>21400</v>
      </c>
      <c r="E310" s="2"/>
      <c r="F310">
        <v>2906</v>
      </c>
      <c r="G310">
        <v>1610</v>
      </c>
      <c r="H310">
        <v>1376.9</v>
      </c>
      <c r="I310">
        <v>1375.89</v>
      </c>
      <c r="J310">
        <v>368.47</v>
      </c>
      <c r="K310">
        <v>119.75</v>
      </c>
      <c r="L310">
        <v>542.45000000000005</v>
      </c>
      <c r="M310">
        <v>169.12</v>
      </c>
      <c r="N310">
        <v>162.12</v>
      </c>
      <c r="P310">
        <v>15</v>
      </c>
      <c r="Q310" s="2"/>
      <c r="R310">
        <v>2906</v>
      </c>
      <c r="S310">
        <v>1610</v>
      </c>
      <c r="T310">
        <v>1989.18</v>
      </c>
      <c r="U310">
        <v>1973.95</v>
      </c>
      <c r="V310">
        <v>880.67</v>
      </c>
      <c r="W310">
        <v>94.26</v>
      </c>
      <c r="X310">
        <v>705.01</v>
      </c>
      <c r="Y310">
        <v>158.22999999999999</v>
      </c>
      <c r="Z310">
        <v>133.02000000000001</v>
      </c>
      <c r="AB310">
        <v>18</v>
      </c>
    </row>
    <row r="311" spans="1:28" x14ac:dyDescent="0.15">
      <c r="A311" t="str">
        <f t="shared" si="14"/>
        <v>3613-1611</v>
      </c>
      <c r="B311">
        <f>INDEX(Descriptions!$C$4:$C$736,MATCH($A311,Descriptions!$B$4:$B$736,))</f>
        <v>0</v>
      </c>
      <c r="C311" s="9">
        <f t="shared" si="12"/>
        <v>200</v>
      </c>
      <c r="D311" s="9">
        <f t="shared" si="13"/>
        <v>200</v>
      </c>
      <c r="E311" s="2"/>
      <c r="F311">
        <v>3613</v>
      </c>
      <c r="G311">
        <v>1611</v>
      </c>
      <c r="H311">
        <v>37.25</v>
      </c>
      <c r="I311">
        <v>37.25</v>
      </c>
      <c r="J311">
        <v>13.45</v>
      </c>
      <c r="K311">
        <v>0.46</v>
      </c>
      <c r="L311">
        <v>22.79</v>
      </c>
      <c r="M311">
        <v>0.37</v>
      </c>
      <c r="N311">
        <v>0.19</v>
      </c>
      <c r="P311">
        <v>0</v>
      </c>
      <c r="Q311" s="2"/>
      <c r="R311">
        <v>3613</v>
      </c>
      <c r="S311">
        <v>1611</v>
      </c>
      <c r="T311">
        <v>4.8600000000000003</v>
      </c>
      <c r="U311">
        <v>4.8600000000000003</v>
      </c>
      <c r="V311">
        <v>0.95</v>
      </c>
      <c r="W311">
        <v>0.27</v>
      </c>
      <c r="X311">
        <v>3.34</v>
      </c>
      <c r="Y311">
        <v>0.17</v>
      </c>
      <c r="Z311">
        <v>0.12</v>
      </c>
      <c r="AB311">
        <v>0</v>
      </c>
    </row>
    <row r="312" spans="1:28" x14ac:dyDescent="0.15">
      <c r="A312" t="str">
        <f t="shared" si="14"/>
        <v>3613-1611</v>
      </c>
      <c r="B312">
        <f>INDEX(Descriptions!$C$4:$C$736,MATCH($A312,Descriptions!$B$4:$B$736,))</f>
        <v>0</v>
      </c>
      <c r="C312" s="9">
        <f t="shared" si="12"/>
        <v>900</v>
      </c>
      <c r="D312" s="9">
        <f t="shared" si="13"/>
        <v>900</v>
      </c>
      <c r="E312" s="2"/>
      <c r="F312">
        <v>3613</v>
      </c>
      <c r="G312">
        <v>1611</v>
      </c>
      <c r="H312">
        <v>121.67</v>
      </c>
      <c r="I312">
        <v>121.67</v>
      </c>
      <c r="J312">
        <v>74.099999999999994</v>
      </c>
      <c r="K312">
        <v>3.87</v>
      </c>
      <c r="L312">
        <v>40.83</v>
      </c>
      <c r="M312">
        <v>0.59</v>
      </c>
      <c r="N312">
        <v>2.2799999999999998</v>
      </c>
      <c r="P312">
        <v>0</v>
      </c>
      <c r="Q312" s="2"/>
      <c r="R312">
        <v>3613</v>
      </c>
      <c r="S312">
        <v>1611</v>
      </c>
      <c r="T312">
        <v>23.87</v>
      </c>
      <c r="U312">
        <v>23.87</v>
      </c>
      <c r="V312">
        <v>3.3</v>
      </c>
      <c r="W312">
        <v>1.34</v>
      </c>
      <c r="X312">
        <v>17.8</v>
      </c>
      <c r="Y312">
        <v>0.47</v>
      </c>
      <c r="Z312">
        <v>0.97</v>
      </c>
      <c r="AB312">
        <v>0</v>
      </c>
    </row>
    <row r="313" spans="1:28" x14ac:dyDescent="0.15">
      <c r="A313" t="str">
        <f t="shared" si="14"/>
        <v>3613-1611</v>
      </c>
      <c r="B313">
        <f>INDEX(Descriptions!$C$4:$C$736,MATCH($A313,Descriptions!$B$4:$B$736,))</f>
        <v>0</v>
      </c>
      <c r="C313" s="9">
        <f t="shared" si="12"/>
        <v>1100</v>
      </c>
      <c r="D313" s="9">
        <f t="shared" si="13"/>
        <v>1200</v>
      </c>
      <c r="E313" s="2"/>
      <c r="F313">
        <v>3613</v>
      </c>
      <c r="G313">
        <v>1611</v>
      </c>
      <c r="H313">
        <v>158.93</v>
      </c>
      <c r="I313">
        <v>158.93</v>
      </c>
      <c r="J313">
        <v>87.55</v>
      </c>
      <c r="K313">
        <v>4.33</v>
      </c>
      <c r="L313">
        <v>63.62</v>
      </c>
      <c r="M313">
        <v>0.95</v>
      </c>
      <c r="N313">
        <v>2.4700000000000002</v>
      </c>
      <c r="P313">
        <v>0</v>
      </c>
      <c r="Q313" s="2"/>
      <c r="R313">
        <v>3613</v>
      </c>
      <c r="S313">
        <v>1611</v>
      </c>
      <c r="T313">
        <v>28.73</v>
      </c>
      <c r="U313">
        <v>28.73</v>
      </c>
      <c r="V313">
        <v>4.25</v>
      </c>
      <c r="W313">
        <v>1.61</v>
      </c>
      <c r="X313">
        <v>21.14</v>
      </c>
      <c r="Y313">
        <v>0.64</v>
      </c>
      <c r="Z313">
        <v>1.0900000000000001</v>
      </c>
      <c r="AB313">
        <v>0</v>
      </c>
    </row>
    <row r="314" spans="1:28" x14ac:dyDescent="0.15">
      <c r="A314" t="str">
        <f t="shared" si="14"/>
        <v>1610-1611</v>
      </c>
      <c r="B314">
        <f>INDEX(Descriptions!$C$4:$C$736,MATCH($A314,Descriptions!$B$4:$B$736,))</f>
        <v>0</v>
      </c>
      <c r="C314" s="9">
        <f t="shared" si="12"/>
        <v>20000</v>
      </c>
      <c r="D314" s="9">
        <f t="shared" si="13"/>
        <v>20900</v>
      </c>
      <c r="E314" s="2"/>
      <c r="F314">
        <v>1610</v>
      </c>
      <c r="G314">
        <v>1611</v>
      </c>
      <c r="H314">
        <v>1381.63</v>
      </c>
      <c r="I314">
        <v>1380.63</v>
      </c>
      <c r="J314">
        <v>368.98</v>
      </c>
      <c r="K314">
        <v>119.78</v>
      </c>
      <c r="L314">
        <v>533.46</v>
      </c>
      <c r="M314">
        <v>169.1</v>
      </c>
      <c r="N314">
        <v>175.31</v>
      </c>
      <c r="P314">
        <v>15</v>
      </c>
      <c r="Q314" s="2"/>
      <c r="R314">
        <v>1610</v>
      </c>
      <c r="S314">
        <v>1611</v>
      </c>
      <c r="T314">
        <v>1910.18</v>
      </c>
      <c r="U314">
        <v>1895.55</v>
      </c>
      <c r="V314">
        <v>838.91</v>
      </c>
      <c r="W314">
        <v>92.96</v>
      </c>
      <c r="X314">
        <v>672.96</v>
      </c>
      <c r="Y314">
        <v>157.72999999999999</v>
      </c>
      <c r="Z314">
        <v>129.62</v>
      </c>
      <c r="AB314">
        <v>18</v>
      </c>
    </row>
    <row r="315" spans="1:28" x14ac:dyDescent="0.15">
      <c r="A315" t="str">
        <f t="shared" si="14"/>
        <v>1610-1611</v>
      </c>
      <c r="B315">
        <f>INDEX(Descriptions!$C$4:$C$736,MATCH($A315,Descriptions!$B$4:$B$736,))</f>
        <v>0</v>
      </c>
      <c r="C315" s="9">
        <f t="shared" si="12"/>
        <v>11000</v>
      </c>
      <c r="D315" s="9">
        <f t="shared" si="13"/>
        <v>11500</v>
      </c>
      <c r="E315" s="2"/>
      <c r="F315">
        <v>1610</v>
      </c>
      <c r="G315">
        <v>1611</v>
      </c>
      <c r="H315">
        <v>865.54</v>
      </c>
      <c r="I315">
        <v>864.91</v>
      </c>
      <c r="J315">
        <v>362.57</v>
      </c>
      <c r="K315">
        <v>37.94</v>
      </c>
      <c r="L315">
        <v>259.43</v>
      </c>
      <c r="M315">
        <v>99.85</v>
      </c>
      <c r="N315">
        <v>90.75</v>
      </c>
      <c r="P315">
        <v>15</v>
      </c>
      <c r="Q315" s="2"/>
      <c r="R315">
        <v>1610</v>
      </c>
      <c r="S315">
        <v>1611</v>
      </c>
      <c r="T315">
        <v>952.34</v>
      </c>
      <c r="U315">
        <v>945.05</v>
      </c>
      <c r="V315">
        <v>448.46</v>
      </c>
      <c r="W315">
        <v>33.17</v>
      </c>
      <c r="X315">
        <v>367.64</v>
      </c>
      <c r="Y315">
        <v>50.26</v>
      </c>
      <c r="Z315">
        <v>34.81</v>
      </c>
      <c r="AB315">
        <v>18</v>
      </c>
    </row>
    <row r="316" spans="1:28" x14ac:dyDescent="0.15">
      <c r="A316" t="str">
        <f t="shared" si="14"/>
        <v>1610-1611</v>
      </c>
      <c r="B316">
        <f>INDEX(Descriptions!$C$4:$C$736,MATCH($A316,Descriptions!$B$4:$B$736,))</f>
        <v>0</v>
      </c>
      <c r="C316" s="9">
        <f t="shared" si="12"/>
        <v>9000</v>
      </c>
      <c r="D316" s="9">
        <f t="shared" si="13"/>
        <v>9400</v>
      </c>
      <c r="E316" s="2"/>
      <c r="F316">
        <v>1610</v>
      </c>
      <c r="G316">
        <v>1611</v>
      </c>
      <c r="H316">
        <v>516.09</v>
      </c>
      <c r="I316">
        <v>515.72</v>
      </c>
      <c r="J316">
        <v>6.42</v>
      </c>
      <c r="K316">
        <v>81.83</v>
      </c>
      <c r="L316">
        <v>274.02999999999997</v>
      </c>
      <c r="M316">
        <v>69.25</v>
      </c>
      <c r="N316">
        <v>84.56</v>
      </c>
      <c r="P316">
        <v>0</v>
      </c>
      <c r="Q316" s="2"/>
      <c r="R316">
        <v>1610</v>
      </c>
      <c r="S316">
        <v>1611</v>
      </c>
      <c r="T316">
        <v>957.84</v>
      </c>
      <c r="U316">
        <v>950.5</v>
      </c>
      <c r="V316">
        <v>390.46</v>
      </c>
      <c r="W316">
        <v>59.79</v>
      </c>
      <c r="X316">
        <v>305.32</v>
      </c>
      <c r="Y316">
        <v>107.47</v>
      </c>
      <c r="Z316">
        <v>94.81</v>
      </c>
      <c r="AB316">
        <v>0</v>
      </c>
    </row>
    <row r="317" spans="1:28" x14ac:dyDescent="0.15">
      <c r="A317" t="str">
        <f t="shared" si="14"/>
        <v>2814-1612</v>
      </c>
      <c r="B317">
        <f>INDEX(Descriptions!$C$4:$C$736,MATCH($A317,Descriptions!$B$4:$B$736,))</f>
        <v>0</v>
      </c>
      <c r="C317" s="9">
        <f t="shared" si="12"/>
        <v>2900</v>
      </c>
      <c r="D317" s="9">
        <f t="shared" si="13"/>
        <v>3000</v>
      </c>
      <c r="E317" s="2"/>
      <c r="F317">
        <v>2814</v>
      </c>
      <c r="G317">
        <v>1612</v>
      </c>
      <c r="H317">
        <v>240.94</v>
      </c>
      <c r="I317">
        <v>240.82</v>
      </c>
      <c r="J317">
        <v>10.74</v>
      </c>
      <c r="K317">
        <v>29.94</v>
      </c>
      <c r="L317">
        <v>139.28</v>
      </c>
      <c r="M317">
        <v>34.1</v>
      </c>
      <c r="N317">
        <v>26.88</v>
      </c>
      <c r="P317">
        <v>0</v>
      </c>
      <c r="Q317" s="2"/>
      <c r="R317">
        <v>2814</v>
      </c>
      <c r="S317">
        <v>1612</v>
      </c>
      <c r="T317">
        <v>236.7</v>
      </c>
      <c r="U317">
        <v>236.67</v>
      </c>
      <c r="V317">
        <v>109.92</v>
      </c>
      <c r="W317">
        <v>12.45</v>
      </c>
      <c r="X317">
        <v>74.900000000000006</v>
      </c>
      <c r="Y317">
        <v>23.77</v>
      </c>
      <c r="Z317">
        <v>15.66</v>
      </c>
      <c r="AB317">
        <v>0</v>
      </c>
    </row>
    <row r="318" spans="1:28" x14ac:dyDescent="0.15">
      <c r="A318" t="str">
        <f t="shared" si="14"/>
        <v>2814-1612</v>
      </c>
      <c r="B318">
        <f>INDEX(Descriptions!$C$4:$C$736,MATCH($A318,Descriptions!$B$4:$B$736,))</f>
        <v>0</v>
      </c>
      <c r="C318" s="9">
        <f t="shared" si="12"/>
        <v>1500</v>
      </c>
      <c r="D318" s="9">
        <f t="shared" si="13"/>
        <v>1600</v>
      </c>
      <c r="E318" s="2"/>
      <c r="F318">
        <v>2814</v>
      </c>
      <c r="G318">
        <v>1612</v>
      </c>
      <c r="H318">
        <v>138.15</v>
      </c>
      <c r="I318">
        <v>138.08000000000001</v>
      </c>
      <c r="J318">
        <v>1.61</v>
      </c>
      <c r="K318">
        <v>10.79</v>
      </c>
      <c r="L318">
        <v>45.83</v>
      </c>
      <c r="M318">
        <v>15.49</v>
      </c>
      <c r="N318">
        <v>64.44</v>
      </c>
      <c r="P318">
        <v>0</v>
      </c>
      <c r="Q318" s="2"/>
      <c r="R318">
        <v>2814</v>
      </c>
      <c r="S318">
        <v>1612</v>
      </c>
      <c r="T318">
        <v>112.66</v>
      </c>
      <c r="U318">
        <v>112.65</v>
      </c>
      <c r="V318">
        <v>39.81</v>
      </c>
      <c r="W318">
        <v>2.69</v>
      </c>
      <c r="X318">
        <v>22.78</v>
      </c>
      <c r="Y318">
        <v>13.15</v>
      </c>
      <c r="Z318">
        <v>34.229999999999997</v>
      </c>
      <c r="AB318">
        <v>0</v>
      </c>
    </row>
    <row r="319" spans="1:28" x14ac:dyDescent="0.15">
      <c r="A319" t="str">
        <f t="shared" si="14"/>
        <v>2814-1612</v>
      </c>
      <c r="B319">
        <f>INDEX(Descriptions!$C$4:$C$736,MATCH($A319,Descriptions!$B$4:$B$736,))</f>
        <v>0</v>
      </c>
      <c r="C319" s="9">
        <f t="shared" si="12"/>
        <v>4400</v>
      </c>
      <c r="D319" s="9">
        <f t="shared" si="13"/>
        <v>4600</v>
      </c>
      <c r="E319" s="2"/>
      <c r="F319">
        <v>2814</v>
      </c>
      <c r="G319">
        <v>1612</v>
      </c>
      <c r="H319">
        <v>379.1</v>
      </c>
      <c r="I319">
        <v>378.9</v>
      </c>
      <c r="J319">
        <v>12.35</v>
      </c>
      <c r="K319">
        <v>40.729999999999997</v>
      </c>
      <c r="L319">
        <v>185.11</v>
      </c>
      <c r="M319">
        <v>49.59</v>
      </c>
      <c r="N319">
        <v>91.31</v>
      </c>
      <c r="P319">
        <v>0</v>
      </c>
      <c r="Q319" s="2"/>
      <c r="R319">
        <v>2814</v>
      </c>
      <c r="S319">
        <v>1612</v>
      </c>
      <c r="T319">
        <v>349.36</v>
      </c>
      <c r="U319">
        <v>349.32</v>
      </c>
      <c r="V319">
        <v>149.72999999999999</v>
      </c>
      <c r="W319">
        <v>15.14</v>
      </c>
      <c r="X319">
        <v>97.68</v>
      </c>
      <c r="Y319">
        <v>36.92</v>
      </c>
      <c r="Z319">
        <v>49.89</v>
      </c>
      <c r="AB319">
        <v>0</v>
      </c>
    </row>
    <row r="320" spans="1:28" x14ac:dyDescent="0.15">
      <c r="A320" t="str">
        <f t="shared" si="14"/>
        <v>2908-1612</v>
      </c>
      <c r="B320">
        <f>INDEX(Descriptions!$C$4:$C$736,MATCH($A320,Descriptions!$B$4:$B$736,))</f>
        <v>0</v>
      </c>
      <c r="C320" s="9">
        <f t="shared" si="12"/>
        <v>17600</v>
      </c>
      <c r="D320" s="9">
        <f t="shared" si="13"/>
        <v>18400</v>
      </c>
      <c r="E320" s="2"/>
      <c r="F320">
        <v>2908</v>
      </c>
      <c r="G320">
        <v>1612</v>
      </c>
      <c r="H320">
        <v>1592.99</v>
      </c>
      <c r="I320">
        <v>1592.73</v>
      </c>
      <c r="J320">
        <v>608.5</v>
      </c>
      <c r="K320">
        <v>117.23</v>
      </c>
      <c r="L320">
        <v>519.08000000000004</v>
      </c>
      <c r="M320">
        <v>182.15</v>
      </c>
      <c r="N320">
        <v>151.03</v>
      </c>
      <c r="P320">
        <v>15</v>
      </c>
      <c r="Q320" s="2"/>
      <c r="R320">
        <v>2908</v>
      </c>
      <c r="S320">
        <v>1612</v>
      </c>
      <c r="T320">
        <v>1322.42</v>
      </c>
      <c r="U320">
        <v>1319.96</v>
      </c>
      <c r="V320">
        <v>371.34</v>
      </c>
      <c r="W320">
        <v>119.29</v>
      </c>
      <c r="X320">
        <v>585.45000000000005</v>
      </c>
      <c r="Y320">
        <v>137.51</v>
      </c>
      <c r="Z320">
        <v>90.82</v>
      </c>
      <c r="AB320">
        <v>18</v>
      </c>
    </row>
    <row r="321" spans="1:28" x14ac:dyDescent="0.15">
      <c r="A321" t="str">
        <f t="shared" si="14"/>
        <v>2908-1612</v>
      </c>
      <c r="B321">
        <f>INDEX(Descriptions!$C$4:$C$736,MATCH($A321,Descriptions!$B$4:$B$736,))</f>
        <v>0</v>
      </c>
      <c r="C321" s="9">
        <f t="shared" si="12"/>
        <v>1800</v>
      </c>
      <c r="D321" s="9">
        <f t="shared" si="13"/>
        <v>1900</v>
      </c>
      <c r="E321" s="2"/>
      <c r="F321">
        <v>2908</v>
      </c>
      <c r="G321">
        <v>1612</v>
      </c>
      <c r="H321">
        <v>200.32</v>
      </c>
      <c r="I321">
        <v>200.29</v>
      </c>
      <c r="J321">
        <v>95.15</v>
      </c>
      <c r="K321">
        <v>15.77</v>
      </c>
      <c r="L321">
        <v>72.569999999999993</v>
      </c>
      <c r="M321">
        <v>6.85</v>
      </c>
      <c r="N321">
        <v>9.98</v>
      </c>
      <c r="P321">
        <v>0</v>
      </c>
      <c r="Q321" s="2"/>
      <c r="R321">
        <v>2908</v>
      </c>
      <c r="S321">
        <v>1612</v>
      </c>
      <c r="T321">
        <v>100.14</v>
      </c>
      <c r="U321">
        <v>99.96</v>
      </c>
      <c r="V321">
        <v>4.24</v>
      </c>
      <c r="W321">
        <v>8.15</v>
      </c>
      <c r="X321">
        <v>46.61</v>
      </c>
      <c r="Y321">
        <v>26.76</v>
      </c>
      <c r="Z321">
        <v>14.38</v>
      </c>
      <c r="AB321">
        <v>0</v>
      </c>
    </row>
    <row r="322" spans="1:28" x14ac:dyDescent="0.15">
      <c r="A322" t="str">
        <f t="shared" si="14"/>
        <v>2908-1612</v>
      </c>
      <c r="B322">
        <f>INDEX(Descriptions!$C$4:$C$736,MATCH($A322,Descriptions!$B$4:$B$736,))</f>
        <v>0</v>
      </c>
      <c r="C322" s="9">
        <f t="shared" si="12"/>
        <v>19400</v>
      </c>
      <c r="D322" s="9">
        <f t="shared" si="13"/>
        <v>20300</v>
      </c>
      <c r="E322" s="2"/>
      <c r="F322">
        <v>2908</v>
      </c>
      <c r="G322">
        <v>1612</v>
      </c>
      <c r="H322">
        <v>1793.31</v>
      </c>
      <c r="I322">
        <v>1793.03</v>
      </c>
      <c r="J322">
        <v>703.65</v>
      </c>
      <c r="K322">
        <v>133</v>
      </c>
      <c r="L322">
        <v>591.64</v>
      </c>
      <c r="M322">
        <v>189.01</v>
      </c>
      <c r="N322">
        <v>161.01</v>
      </c>
      <c r="P322">
        <v>15</v>
      </c>
      <c r="Q322" s="2"/>
      <c r="R322">
        <v>2908</v>
      </c>
      <c r="S322">
        <v>1612</v>
      </c>
      <c r="T322">
        <v>1422.56</v>
      </c>
      <c r="U322">
        <v>1419.91</v>
      </c>
      <c r="V322">
        <v>375.59</v>
      </c>
      <c r="W322">
        <v>127.44</v>
      </c>
      <c r="X322">
        <v>632.05999999999995</v>
      </c>
      <c r="Y322">
        <v>164.27</v>
      </c>
      <c r="Z322">
        <v>105.2</v>
      </c>
      <c r="AB322">
        <v>18</v>
      </c>
    </row>
    <row r="323" spans="1:28" x14ac:dyDescent="0.15">
      <c r="A323" t="str">
        <f t="shared" si="14"/>
        <v>2903-1612</v>
      </c>
      <c r="B323">
        <f>INDEX(Descriptions!$C$4:$C$736,MATCH($A323,Descriptions!$B$4:$B$736,))</f>
        <v>0</v>
      </c>
      <c r="C323" s="9">
        <f t="shared" si="12"/>
        <v>2700</v>
      </c>
      <c r="D323" s="9">
        <f t="shared" si="13"/>
        <v>2800</v>
      </c>
      <c r="E323" s="2"/>
      <c r="F323">
        <v>2903</v>
      </c>
      <c r="G323">
        <v>1612</v>
      </c>
      <c r="H323">
        <v>279.67</v>
      </c>
      <c r="I323">
        <v>279.45</v>
      </c>
      <c r="J323">
        <v>71.78</v>
      </c>
      <c r="K323">
        <v>5.99</v>
      </c>
      <c r="L323">
        <v>35.06</v>
      </c>
      <c r="M323">
        <v>35.1</v>
      </c>
      <c r="N323">
        <v>131.75</v>
      </c>
      <c r="P323">
        <v>0</v>
      </c>
      <c r="Q323" s="2"/>
      <c r="R323">
        <v>2903</v>
      </c>
      <c r="S323">
        <v>1612</v>
      </c>
      <c r="T323">
        <v>174.34</v>
      </c>
      <c r="U323">
        <v>172.83</v>
      </c>
      <c r="V323">
        <v>8.09</v>
      </c>
      <c r="W323">
        <v>8.91</v>
      </c>
      <c r="X323">
        <v>41.98</v>
      </c>
      <c r="Y323">
        <v>17.899999999999999</v>
      </c>
      <c r="Z323">
        <v>97.47</v>
      </c>
      <c r="AB323">
        <v>0</v>
      </c>
    </row>
    <row r="324" spans="1:28" x14ac:dyDescent="0.15">
      <c r="A324" t="str">
        <f t="shared" si="14"/>
        <v>2903-1612</v>
      </c>
      <c r="B324">
        <f>INDEX(Descriptions!$C$4:$C$736,MATCH($A324,Descriptions!$B$4:$B$736,))</f>
        <v>0</v>
      </c>
      <c r="C324" s="9">
        <f t="shared" ref="C324:C387" si="15">ROUND((I324*AM_Fac+T324*PM_fac)*AADT,-2)</f>
        <v>17500</v>
      </c>
      <c r="D324" s="9">
        <f t="shared" ref="D324:D387" si="16">ROUND(C324*AAWT,-2)</f>
        <v>18300</v>
      </c>
      <c r="E324" s="2"/>
      <c r="F324">
        <v>2903</v>
      </c>
      <c r="G324">
        <v>1612</v>
      </c>
      <c r="H324">
        <v>1135.95</v>
      </c>
      <c r="I324">
        <v>1135.07</v>
      </c>
      <c r="J324">
        <v>357.73</v>
      </c>
      <c r="K324">
        <v>89.8</v>
      </c>
      <c r="L324">
        <v>403.17</v>
      </c>
      <c r="M324">
        <v>135.02000000000001</v>
      </c>
      <c r="N324">
        <v>135.24</v>
      </c>
      <c r="P324">
        <v>15</v>
      </c>
      <c r="Q324" s="2"/>
      <c r="R324">
        <v>2903</v>
      </c>
      <c r="S324">
        <v>1612</v>
      </c>
      <c r="T324">
        <v>1752.48</v>
      </c>
      <c r="U324">
        <v>1737.28</v>
      </c>
      <c r="V324">
        <v>770.75</v>
      </c>
      <c r="W324">
        <v>81.81</v>
      </c>
      <c r="X324">
        <v>630.11</v>
      </c>
      <c r="Y324">
        <v>134.46</v>
      </c>
      <c r="Z324">
        <v>117.35</v>
      </c>
      <c r="AB324">
        <v>18</v>
      </c>
    </row>
    <row r="325" spans="1:28" x14ac:dyDescent="0.15">
      <c r="A325" t="str">
        <f t="shared" ref="A325:A388" si="17">CONCATENATE(F325,"-",G325)</f>
        <v>2903-1612</v>
      </c>
      <c r="B325">
        <f>INDEX(Descriptions!$C$4:$C$736,MATCH($A325,Descriptions!$B$4:$B$736,))</f>
        <v>0</v>
      </c>
      <c r="C325" s="9">
        <f t="shared" si="15"/>
        <v>20300</v>
      </c>
      <c r="D325" s="9">
        <f t="shared" si="16"/>
        <v>21300</v>
      </c>
      <c r="E325" s="2"/>
      <c r="F325">
        <v>2903</v>
      </c>
      <c r="G325">
        <v>1612</v>
      </c>
      <c r="H325">
        <v>1415.62</v>
      </c>
      <c r="I325">
        <v>1414.53</v>
      </c>
      <c r="J325">
        <v>429.5</v>
      </c>
      <c r="K325">
        <v>95.79</v>
      </c>
      <c r="L325">
        <v>438.23</v>
      </c>
      <c r="M325">
        <v>170.11</v>
      </c>
      <c r="N325">
        <v>266.99</v>
      </c>
      <c r="P325">
        <v>15</v>
      </c>
      <c r="Q325" s="2"/>
      <c r="R325">
        <v>2903</v>
      </c>
      <c r="S325">
        <v>1612</v>
      </c>
      <c r="T325">
        <v>1926.83</v>
      </c>
      <c r="U325">
        <v>1910.11</v>
      </c>
      <c r="V325">
        <v>778.84</v>
      </c>
      <c r="W325">
        <v>90.72</v>
      </c>
      <c r="X325">
        <v>672.09</v>
      </c>
      <c r="Y325">
        <v>152.36000000000001</v>
      </c>
      <c r="Z325">
        <v>214.83</v>
      </c>
      <c r="AB325">
        <v>18</v>
      </c>
    </row>
    <row r="326" spans="1:28" x14ac:dyDescent="0.15">
      <c r="A326" t="str">
        <f t="shared" si="17"/>
        <v>1444-1614</v>
      </c>
      <c r="B326">
        <f>INDEX(Descriptions!$C$4:$C$736,MATCH($A326,Descriptions!$B$4:$B$736,))</f>
        <v>0</v>
      </c>
      <c r="C326" s="9">
        <f t="shared" si="15"/>
        <v>2100</v>
      </c>
      <c r="D326" s="9">
        <f t="shared" si="16"/>
        <v>2200</v>
      </c>
      <c r="E326" s="2"/>
      <c r="F326">
        <v>1444</v>
      </c>
      <c r="G326">
        <v>1614</v>
      </c>
      <c r="H326">
        <v>350.14</v>
      </c>
      <c r="I326">
        <v>349.97</v>
      </c>
      <c r="J326">
        <v>192.66</v>
      </c>
      <c r="K326">
        <v>9.14</v>
      </c>
      <c r="L326">
        <v>96.27</v>
      </c>
      <c r="M326">
        <v>37.1</v>
      </c>
      <c r="N326">
        <v>14.98</v>
      </c>
      <c r="P326">
        <v>0</v>
      </c>
      <c r="Q326" s="2"/>
      <c r="R326">
        <v>1444</v>
      </c>
      <c r="S326">
        <v>1614</v>
      </c>
      <c r="T326">
        <v>5.03</v>
      </c>
      <c r="U326">
        <v>5.0199999999999996</v>
      </c>
      <c r="V326">
        <v>0.75</v>
      </c>
      <c r="W326">
        <v>0.49</v>
      </c>
      <c r="X326">
        <v>3.78</v>
      </c>
      <c r="Y326">
        <v>0</v>
      </c>
      <c r="Z326">
        <v>0.01</v>
      </c>
      <c r="AB326">
        <v>0</v>
      </c>
    </row>
    <row r="327" spans="1:28" x14ac:dyDescent="0.15">
      <c r="A327" t="str">
        <f t="shared" si="17"/>
        <v>1444-1614</v>
      </c>
      <c r="B327">
        <f>INDEX(Descriptions!$C$4:$C$736,MATCH($A327,Descriptions!$B$4:$B$736,))</f>
        <v>0</v>
      </c>
      <c r="C327" s="9">
        <f t="shared" si="15"/>
        <v>2100</v>
      </c>
      <c r="D327" s="9">
        <f t="shared" si="16"/>
        <v>2200</v>
      </c>
      <c r="E327" s="2"/>
      <c r="F327">
        <v>1444</v>
      </c>
      <c r="G327">
        <v>1614</v>
      </c>
      <c r="H327">
        <v>350.14</v>
      </c>
      <c r="I327">
        <v>349.97</v>
      </c>
      <c r="J327">
        <v>192.66</v>
      </c>
      <c r="K327">
        <v>9.14</v>
      </c>
      <c r="L327">
        <v>96.27</v>
      </c>
      <c r="M327">
        <v>37.1</v>
      </c>
      <c r="N327">
        <v>14.98</v>
      </c>
      <c r="P327">
        <v>0</v>
      </c>
      <c r="Q327" s="2"/>
      <c r="R327">
        <v>1444</v>
      </c>
      <c r="S327">
        <v>1614</v>
      </c>
      <c r="T327">
        <v>5.03</v>
      </c>
      <c r="U327">
        <v>5.0199999999999996</v>
      </c>
      <c r="V327">
        <v>0.75</v>
      </c>
      <c r="W327">
        <v>0.49</v>
      </c>
      <c r="X327">
        <v>3.78</v>
      </c>
      <c r="Y327">
        <v>0</v>
      </c>
      <c r="Z327">
        <v>0.01</v>
      </c>
      <c r="AB327">
        <v>0</v>
      </c>
    </row>
    <row r="328" spans="1:28" x14ac:dyDescent="0.15">
      <c r="A328" t="str">
        <f t="shared" si="17"/>
        <v>1533-1614</v>
      </c>
      <c r="B328">
        <f>INDEX(Descriptions!$C$4:$C$736,MATCH($A328,Descriptions!$B$4:$B$736,))</f>
        <v>0</v>
      </c>
      <c r="C328" s="9">
        <f t="shared" si="15"/>
        <v>12000</v>
      </c>
      <c r="D328" s="9">
        <f t="shared" si="16"/>
        <v>12600</v>
      </c>
      <c r="E328" s="2"/>
      <c r="F328">
        <v>1533</v>
      </c>
      <c r="G328">
        <v>1614</v>
      </c>
      <c r="H328">
        <v>915.58</v>
      </c>
      <c r="I328">
        <v>915.55</v>
      </c>
      <c r="J328">
        <v>439.1</v>
      </c>
      <c r="K328">
        <v>37.72</v>
      </c>
      <c r="L328">
        <v>301.64</v>
      </c>
      <c r="M328">
        <v>90.82</v>
      </c>
      <c r="N328">
        <v>46.29</v>
      </c>
      <c r="P328">
        <v>0</v>
      </c>
      <c r="Q328" s="2"/>
      <c r="R328">
        <v>1533</v>
      </c>
      <c r="S328">
        <v>1614</v>
      </c>
      <c r="T328">
        <v>1073.44</v>
      </c>
      <c r="U328">
        <v>1072.94</v>
      </c>
      <c r="V328">
        <v>465.34</v>
      </c>
      <c r="W328">
        <v>52.76</v>
      </c>
      <c r="X328">
        <v>482.54</v>
      </c>
      <c r="Y328">
        <v>34.04</v>
      </c>
      <c r="Z328">
        <v>38.770000000000003</v>
      </c>
      <c r="AB328">
        <v>0</v>
      </c>
    </row>
    <row r="329" spans="1:28" x14ac:dyDescent="0.15">
      <c r="A329" t="str">
        <f t="shared" si="17"/>
        <v>1533-1614</v>
      </c>
      <c r="B329">
        <f>INDEX(Descriptions!$C$4:$C$736,MATCH($A329,Descriptions!$B$4:$B$736,))</f>
        <v>0</v>
      </c>
      <c r="C329" s="9">
        <f t="shared" si="15"/>
        <v>2300</v>
      </c>
      <c r="D329" s="9">
        <f t="shared" si="16"/>
        <v>2400</v>
      </c>
      <c r="E329" s="2"/>
      <c r="F329">
        <v>1533</v>
      </c>
      <c r="G329">
        <v>1614</v>
      </c>
      <c r="H329">
        <v>205.73</v>
      </c>
      <c r="I329">
        <v>205.73</v>
      </c>
      <c r="J329">
        <v>86.81</v>
      </c>
      <c r="K329">
        <v>5.49</v>
      </c>
      <c r="L329">
        <v>50.81</v>
      </c>
      <c r="M329">
        <v>41.06</v>
      </c>
      <c r="N329">
        <v>21.57</v>
      </c>
      <c r="P329">
        <v>0</v>
      </c>
      <c r="Q329" s="2"/>
      <c r="R329">
        <v>1533</v>
      </c>
      <c r="S329">
        <v>1614</v>
      </c>
      <c r="T329">
        <v>169.96</v>
      </c>
      <c r="U329">
        <v>169.88</v>
      </c>
      <c r="V329">
        <v>49.23</v>
      </c>
      <c r="W329">
        <v>8.2100000000000009</v>
      </c>
      <c r="X329">
        <v>109.81</v>
      </c>
      <c r="Y329">
        <v>1.58</v>
      </c>
      <c r="Z329">
        <v>1.1299999999999999</v>
      </c>
      <c r="AB329">
        <v>0</v>
      </c>
    </row>
    <row r="330" spans="1:28" x14ac:dyDescent="0.15">
      <c r="A330" t="str">
        <f t="shared" si="17"/>
        <v>1533-1614</v>
      </c>
      <c r="B330">
        <f>INDEX(Descriptions!$C$4:$C$736,MATCH($A330,Descriptions!$B$4:$B$736,))</f>
        <v>0</v>
      </c>
      <c r="C330" s="9">
        <f t="shared" si="15"/>
        <v>9800</v>
      </c>
      <c r="D330" s="9">
        <f t="shared" si="16"/>
        <v>10300</v>
      </c>
      <c r="E330" s="2"/>
      <c r="F330">
        <v>1533</v>
      </c>
      <c r="G330">
        <v>1614</v>
      </c>
      <c r="H330">
        <v>709.84</v>
      </c>
      <c r="I330">
        <v>709.82</v>
      </c>
      <c r="J330">
        <v>352.29</v>
      </c>
      <c r="K330">
        <v>32.24</v>
      </c>
      <c r="L330">
        <v>250.83</v>
      </c>
      <c r="M330">
        <v>49.76</v>
      </c>
      <c r="N330">
        <v>24.71</v>
      </c>
      <c r="P330">
        <v>0</v>
      </c>
      <c r="Q330" s="2"/>
      <c r="R330">
        <v>1533</v>
      </c>
      <c r="S330">
        <v>1614</v>
      </c>
      <c r="T330">
        <v>903.48</v>
      </c>
      <c r="U330">
        <v>903.06</v>
      </c>
      <c r="V330">
        <v>416.11</v>
      </c>
      <c r="W330">
        <v>44.55</v>
      </c>
      <c r="X330">
        <v>372.72</v>
      </c>
      <c r="Y330">
        <v>32.46</v>
      </c>
      <c r="Z330">
        <v>37.64</v>
      </c>
      <c r="AB330">
        <v>0</v>
      </c>
    </row>
    <row r="331" spans="1:28" x14ac:dyDescent="0.15">
      <c r="A331" t="str">
        <f t="shared" si="17"/>
        <v>2532-1615</v>
      </c>
      <c r="B331">
        <f>INDEX(Descriptions!$C$4:$C$736,MATCH($A331,Descriptions!$B$4:$B$736,))</f>
        <v>0</v>
      </c>
      <c r="C331" s="9">
        <f t="shared" si="15"/>
        <v>4600</v>
      </c>
      <c r="D331" s="9">
        <f t="shared" si="16"/>
        <v>4800</v>
      </c>
      <c r="E331" s="2"/>
      <c r="F331">
        <v>2532</v>
      </c>
      <c r="G331">
        <v>1615</v>
      </c>
      <c r="H331">
        <v>302.52</v>
      </c>
      <c r="I331">
        <v>302.33</v>
      </c>
      <c r="J331">
        <v>137.78</v>
      </c>
      <c r="K331">
        <v>14.22</v>
      </c>
      <c r="L331">
        <v>126.38</v>
      </c>
      <c r="M331">
        <v>19.510000000000002</v>
      </c>
      <c r="N331">
        <v>4.63</v>
      </c>
      <c r="P331">
        <v>0</v>
      </c>
      <c r="Q331" s="2"/>
      <c r="R331">
        <v>2532</v>
      </c>
      <c r="S331">
        <v>1615</v>
      </c>
      <c r="T331">
        <v>452.04</v>
      </c>
      <c r="U331">
        <v>451.49</v>
      </c>
      <c r="V331">
        <v>172.95</v>
      </c>
      <c r="W331">
        <v>23.1</v>
      </c>
      <c r="X331">
        <v>232.08</v>
      </c>
      <c r="Y331">
        <v>19.46</v>
      </c>
      <c r="Z331">
        <v>4.45</v>
      </c>
      <c r="AB331">
        <v>0</v>
      </c>
    </row>
    <row r="332" spans="1:28" x14ac:dyDescent="0.15">
      <c r="A332" t="str">
        <f t="shared" si="17"/>
        <v>2532-1615</v>
      </c>
      <c r="B332">
        <f>INDEX(Descriptions!$C$4:$C$736,MATCH($A332,Descriptions!$B$4:$B$736,))</f>
        <v>0</v>
      </c>
      <c r="C332" s="9">
        <f t="shared" si="15"/>
        <v>4600</v>
      </c>
      <c r="D332" s="9">
        <f t="shared" si="16"/>
        <v>4800</v>
      </c>
      <c r="E332" s="2"/>
      <c r="F332">
        <v>2532</v>
      </c>
      <c r="G332">
        <v>1615</v>
      </c>
      <c r="H332">
        <v>302.52</v>
      </c>
      <c r="I332">
        <v>302.33</v>
      </c>
      <c r="J332">
        <v>137.78</v>
      </c>
      <c r="K332">
        <v>14.22</v>
      </c>
      <c r="L332">
        <v>126.38</v>
      </c>
      <c r="M332">
        <v>19.510000000000002</v>
      </c>
      <c r="N332">
        <v>4.63</v>
      </c>
      <c r="P332">
        <v>0</v>
      </c>
      <c r="Q332" s="2"/>
      <c r="R332">
        <v>2532</v>
      </c>
      <c r="S332">
        <v>1615</v>
      </c>
      <c r="T332">
        <v>452.04</v>
      </c>
      <c r="U332">
        <v>451.49</v>
      </c>
      <c r="V332">
        <v>172.95</v>
      </c>
      <c r="W332">
        <v>23.1</v>
      </c>
      <c r="X332">
        <v>232.08</v>
      </c>
      <c r="Y332">
        <v>19.46</v>
      </c>
      <c r="Z332">
        <v>4.45</v>
      </c>
      <c r="AB332">
        <v>0</v>
      </c>
    </row>
    <row r="333" spans="1:28" x14ac:dyDescent="0.15">
      <c r="A333" t="str">
        <f t="shared" si="17"/>
        <v>1614-1615</v>
      </c>
      <c r="B333">
        <f>INDEX(Descriptions!$C$4:$C$736,MATCH($A333,Descriptions!$B$4:$B$736,))</f>
        <v>0</v>
      </c>
      <c r="C333" s="9">
        <f t="shared" si="15"/>
        <v>11900</v>
      </c>
      <c r="D333" s="9">
        <f t="shared" si="16"/>
        <v>12500</v>
      </c>
      <c r="E333" s="2"/>
      <c r="F333">
        <v>1614</v>
      </c>
      <c r="G333">
        <v>1615</v>
      </c>
      <c r="H333">
        <v>1059.99</v>
      </c>
      <c r="I333">
        <v>1059.79</v>
      </c>
      <c r="J333">
        <v>544.95000000000005</v>
      </c>
      <c r="K333">
        <v>41.37</v>
      </c>
      <c r="L333">
        <v>347.1</v>
      </c>
      <c r="M333">
        <v>86.86</v>
      </c>
      <c r="N333">
        <v>39.69</v>
      </c>
      <c r="P333">
        <v>0</v>
      </c>
      <c r="Q333" s="2"/>
      <c r="R333">
        <v>1614</v>
      </c>
      <c r="S333">
        <v>1615</v>
      </c>
      <c r="T333">
        <v>908.51</v>
      </c>
      <c r="U333">
        <v>908.08</v>
      </c>
      <c r="V333">
        <v>416.86</v>
      </c>
      <c r="W333">
        <v>45.04</v>
      </c>
      <c r="X333">
        <v>376.5</v>
      </c>
      <c r="Y333">
        <v>32.46</v>
      </c>
      <c r="Z333">
        <v>37.65</v>
      </c>
      <c r="AB333">
        <v>0</v>
      </c>
    </row>
    <row r="334" spans="1:28" x14ac:dyDescent="0.15">
      <c r="A334" t="str">
        <f t="shared" si="17"/>
        <v>1614-1615</v>
      </c>
      <c r="B334">
        <f>INDEX(Descriptions!$C$4:$C$736,MATCH($A334,Descriptions!$B$4:$B$736,))</f>
        <v>0</v>
      </c>
      <c r="C334" s="9">
        <f t="shared" si="15"/>
        <v>3900</v>
      </c>
      <c r="D334" s="9">
        <f t="shared" si="16"/>
        <v>4100</v>
      </c>
      <c r="E334" s="2"/>
      <c r="F334">
        <v>1614</v>
      </c>
      <c r="G334">
        <v>1615</v>
      </c>
      <c r="H334">
        <v>250.75</v>
      </c>
      <c r="I334">
        <v>250.7</v>
      </c>
      <c r="J334">
        <v>126.36</v>
      </c>
      <c r="K334">
        <v>11.16</v>
      </c>
      <c r="L334">
        <v>92.95</v>
      </c>
      <c r="M334">
        <v>14.68</v>
      </c>
      <c r="N334">
        <v>5.6</v>
      </c>
      <c r="P334">
        <v>0</v>
      </c>
      <c r="Q334" s="2"/>
      <c r="R334">
        <v>1614</v>
      </c>
      <c r="S334">
        <v>1615</v>
      </c>
      <c r="T334">
        <v>399.47</v>
      </c>
      <c r="U334">
        <v>399.28</v>
      </c>
      <c r="V334">
        <v>257.22000000000003</v>
      </c>
      <c r="W334">
        <v>12.91</v>
      </c>
      <c r="X334">
        <v>123.28</v>
      </c>
      <c r="Y334">
        <v>5.44</v>
      </c>
      <c r="Z334">
        <v>0.62</v>
      </c>
      <c r="AB334">
        <v>0</v>
      </c>
    </row>
    <row r="335" spans="1:28" x14ac:dyDescent="0.15">
      <c r="A335" t="str">
        <f t="shared" si="17"/>
        <v>1614-1615</v>
      </c>
      <c r="B335">
        <f>INDEX(Descriptions!$C$4:$C$736,MATCH($A335,Descriptions!$B$4:$B$736,))</f>
        <v>0</v>
      </c>
      <c r="C335" s="9">
        <f t="shared" si="15"/>
        <v>7900</v>
      </c>
      <c r="D335" s="9">
        <f t="shared" si="16"/>
        <v>8300</v>
      </c>
      <c r="E335" s="2"/>
      <c r="F335">
        <v>1614</v>
      </c>
      <c r="G335">
        <v>1615</v>
      </c>
      <c r="H335">
        <v>809.24</v>
      </c>
      <c r="I335">
        <v>809.09</v>
      </c>
      <c r="J335">
        <v>418.59</v>
      </c>
      <c r="K335">
        <v>30.22</v>
      </c>
      <c r="L335">
        <v>254.15</v>
      </c>
      <c r="M335">
        <v>72.19</v>
      </c>
      <c r="N335">
        <v>34.090000000000003</v>
      </c>
      <c r="P335">
        <v>0</v>
      </c>
      <c r="Q335" s="2"/>
      <c r="R335">
        <v>1614</v>
      </c>
      <c r="S335">
        <v>1615</v>
      </c>
      <c r="T335">
        <v>509.04</v>
      </c>
      <c r="U335">
        <v>508.8</v>
      </c>
      <c r="V335">
        <v>159.63999999999999</v>
      </c>
      <c r="W335">
        <v>32.130000000000003</v>
      </c>
      <c r="X335">
        <v>253.22</v>
      </c>
      <c r="Y335">
        <v>27.02</v>
      </c>
      <c r="Z335">
        <v>37.03</v>
      </c>
      <c r="AB335">
        <v>0</v>
      </c>
    </row>
    <row r="336" spans="1:28" x14ac:dyDescent="0.15">
      <c r="A336" t="str">
        <f t="shared" si="17"/>
        <v>1516-1721</v>
      </c>
      <c r="B336">
        <f>INDEX(Descriptions!$C$4:$C$736,MATCH($A336,Descriptions!$B$4:$B$736,))</f>
        <v>0</v>
      </c>
      <c r="C336" s="9">
        <f t="shared" si="15"/>
        <v>13100</v>
      </c>
      <c r="D336" s="9">
        <f t="shared" si="16"/>
        <v>13700</v>
      </c>
      <c r="E336" s="2"/>
      <c r="F336">
        <v>1516</v>
      </c>
      <c r="G336">
        <v>1721</v>
      </c>
      <c r="H336">
        <v>947.46</v>
      </c>
      <c r="I336">
        <v>947.41</v>
      </c>
      <c r="J336">
        <v>368.78</v>
      </c>
      <c r="K336">
        <v>48.88</v>
      </c>
      <c r="L336">
        <v>274.8</v>
      </c>
      <c r="M336">
        <v>125.36</v>
      </c>
      <c r="N336">
        <v>124.63</v>
      </c>
      <c r="P336">
        <v>5</v>
      </c>
      <c r="Q336" s="2"/>
      <c r="R336">
        <v>1516</v>
      </c>
      <c r="S336">
        <v>1721</v>
      </c>
      <c r="T336">
        <v>1215.5999999999999</v>
      </c>
      <c r="U336">
        <v>1211.69</v>
      </c>
      <c r="V336">
        <v>466.42</v>
      </c>
      <c r="W336">
        <v>61.69</v>
      </c>
      <c r="X336">
        <v>399.09</v>
      </c>
      <c r="Y336">
        <v>132.56</v>
      </c>
      <c r="Z336">
        <v>149.84</v>
      </c>
      <c r="AB336">
        <v>6</v>
      </c>
    </row>
    <row r="337" spans="1:28" x14ac:dyDescent="0.15">
      <c r="A337" t="str">
        <f t="shared" si="17"/>
        <v>2323-1893</v>
      </c>
      <c r="B337">
        <f>INDEX(Descriptions!$C$4:$C$736,MATCH($A337,Descriptions!$B$4:$B$736,))</f>
        <v>0</v>
      </c>
      <c r="C337" s="9">
        <f t="shared" si="15"/>
        <v>2500</v>
      </c>
      <c r="D337" s="9">
        <f t="shared" si="16"/>
        <v>2600</v>
      </c>
      <c r="E337" s="2"/>
      <c r="F337">
        <v>2323</v>
      </c>
      <c r="G337">
        <v>1893</v>
      </c>
      <c r="H337">
        <v>7.25</v>
      </c>
      <c r="I337">
        <v>7.22</v>
      </c>
      <c r="J337">
        <v>0.03</v>
      </c>
      <c r="K337">
        <v>0.01</v>
      </c>
      <c r="L337">
        <v>7.0000000000000007E-2</v>
      </c>
      <c r="M337">
        <v>4.05</v>
      </c>
      <c r="N337">
        <v>3.1</v>
      </c>
      <c r="P337">
        <v>0</v>
      </c>
      <c r="Q337" s="2"/>
      <c r="R337">
        <v>2323</v>
      </c>
      <c r="S337">
        <v>1893</v>
      </c>
      <c r="T337">
        <v>398.43</v>
      </c>
      <c r="U337">
        <v>398.3</v>
      </c>
      <c r="V337">
        <v>192.38</v>
      </c>
      <c r="W337">
        <v>14.67</v>
      </c>
      <c r="X337">
        <v>158.99</v>
      </c>
      <c r="Y337">
        <v>21.06</v>
      </c>
      <c r="Z337">
        <v>11.33</v>
      </c>
      <c r="AB337">
        <v>0</v>
      </c>
    </row>
    <row r="338" spans="1:28" x14ac:dyDescent="0.15">
      <c r="A338" t="str">
        <f t="shared" si="17"/>
        <v>2323-1893</v>
      </c>
      <c r="B338">
        <f>INDEX(Descriptions!$C$4:$C$736,MATCH($A338,Descriptions!$B$4:$B$736,))</f>
        <v>0</v>
      </c>
      <c r="C338" s="9">
        <f t="shared" si="15"/>
        <v>2500</v>
      </c>
      <c r="D338" s="9">
        <f t="shared" si="16"/>
        <v>2600</v>
      </c>
      <c r="E338" s="2"/>
      <c r="F338">
        <v>2323</v>
      </c>
      <c r="G338">
        <v>1893</v>
      </c>
      <c r="H338">
        <v>7.25</v>
      </c>
      <c r="I338">
        <v>7.22</v>
      </c>
      <c r="J338">
        <v>0.03</v>
      </c>
      <c r="K338">
        <v>0.01</v>
      </c>
      <c r="L338">
        <v>7.0000000000000007E-2</v>
      </c>
      <c r="M338">
        <v>4.05</v>
      </c>
      <c r="N338">
        <v>3.1</v>
      </c>
      <c r="P338">
        <v>0</v>
      </c>
      <c r="Q338" s="2"/>
      <c r="R338">
        <v>2323</v>
      </c>
      <c r="S338">
        <v>1893</v>
      </c>
      <c r="T338">
        <v>398.43</v>
      </c>
      <c r="U338">
        <v>398.3</v>
      </c>
      <c r="V338">
        <v>192.38</v>
      </c>
      <c r="W338">
        <v>14.67</v>
      </c>
      <c r="X338">
        <v>158.99</v>
      </c>
      <c r="Y338">
        <v>21.06</v>
      </c>
      <c r="Z338">
        <v>11.33</v>
      </c>
      <c r="AB338">
        <v>0</v>
      </c>
    </row>
    <row r="339" spans="1:28" x14ac:dyDescent="0.15">
      <c r="A339" t="str">
        <f t="shared" si="17"/>
        <v>1940-1893</v>
      </c>
      <c r="B339">
        <f>INDEX(Descriptions!$C$4:$C$736,MATCH($A339,Descriptions!$B$4:$B$736,))</f>
        <v>0</v>
      </c>
      <c r="C339" s="9">
        <f t="shared" si="15"/>
        <v>0</v>
      </c>
      <c r="D339" s="9">
        <f t="shared" si="16"/>
        <v>0</v>
      </c>
      <c r="E339" s="2"/>
      <c r="F339">
        <v>1940</v>
      </c>
      <c r="G339">
        <v>1893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P339">
        <v>0</v>
      </c>
      <c r="Q339" s="2"/>
      <c r="R339">
        <v>1940</v>
      </c>
      <c r="S339">
        <v>1893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B339">
        <v>0</v>
      </c>
    </row>
    <row r="340" spans="1:28" x14ac:dyDescent="0.15">
      <c r="A340" t="str">
        <f t="shared" si="17"/>
        <v>1940-1893</v>
      </c>
      <c r="B340">
        <f>INDEX(Descriptions!$C$4:$C$736,MATCH($A340,Descriptions!$B$4:$B$736,))</f>
        <v>0</v>
      </c>
      <c r="C340" s="9">
        <f t="shared" si="15"/>
        <v>0</v>
      </c>
      <c r="D340" s="9">
        <f t="shared" si="16"/>
        <v>0</v>
      </c>
      <c r="E340" s="2"/>
      <c r="F340">
        <v>1940</v>
      </c>
      <c r="G340">
        <v>1893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P340">
        <v>0</v>
      </c>
      <c r="Q340" s="2"/>
      <c r="R340">
        <v>1940</v>
      </c>
      <c r="S340">
        <v>1893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B340">
        <v>0</v>
      </c>
    </row>
    <row r="341" spans="1:28" x14ac:dyDescent="0.15">
      <c r="A341" t="str">
        <f t="shared" si="17"/>
        <v>2729-1894</v>
      </c>
      <c r="B341">
        <f>INDEX(Descriptions!$C$4:$C$736,MATCH($A341,Descriptions!$B$4:$B$736,))</f>
        <v>0</v>
      </c>
      <c r="C341" s="9">
        <f t="shared" si="15"/>
        <v>2900</v>
      </c>
      <c r="D341" s="9">
        <f t="shared" si="16"/>
        <v>3000</v>
      </c>
      <c r="E341" s="2"/>
      <c r="F341">
        <v>2729</v>
      </c>
      <c r="G341">
        <v>1894</v>
      </c>
      <c r="H341">
        <v>232.91</v>
      </c>
      <c r="I341">
        <v>232.91</v>
      </c>
      <c r="J341">
        <v>138.35</v>
      </c>
      <c r="K341">
        <v>12.84</v>
      </c>
      <c r="L341">
        <v>70.239999999999995</v>
      </c>
      <c r="M341">
        <v>9.5500000000000007</v>
      </c>
      <c r="N341">
        <v>1.94</v>
      </c>
      <c r="P341">
        <v>0</v>
      </c>
      <c r="Q341" s="2"/>
      <c r="R341">
        <v>2729</v>
      </c>
      <c r="S341">
        <v>1894</v>
      </c>
      <c r="T341">
        <v>251.39</v>
      </c>
      <c r="U341">
        <v>251.39</v>
      </c>
      <c r="V341">
        <v>89.31</v>
      </c>
      <c r="W341">
        <v>11.82</v>
      </c>
      <c r="X341">
        <v>108.48</v>
      </c>
      <c r="Y341">
        <v>30.94</v>
      </c>
      <c r="Z341">
        <v>10.83</v>
      </c>
      <c r="AB341">
        <v>0</v>
      </c>
    </row>
    <row r="342" spans="1:28" x14ac:dyDescent="0.15">
      <c r="A342" t="str">
        <f t="shared" si="17"/>
        <v>2729-1894</v>
      </c>
      <c r="B342">
        <f>INDEX(Descriptions!$C$4:$C$736,MATCH($A342,Descriptions!$B$4:$B$736,))</f>
        <v>0</v>
      </c>
      <c r="C342" s="9">
        <f t="shared" si="15"/>
        <v>2900</v>
      </c>
      <c r="D342" s="9">
        <f t="shared" si="16"/>
        <v>3000</v>
      </c>
      <c r="E342" s="2"/>
      <c r="F342">
        <v>2729</v>
      </c>
      <c r="G342">
        <v>1894</v>
      </c>
      <c r="H342">
        <v>232.91</v>
      </c>
      <c r="I342">
        <v>232.91</v>
      </c>
      <c r="J342">
        <v>138.35</v>
      </c>
      <c r="K342">
        <v>12.84</v>
      </c>
      <c r="L342">
        <v>70.239999999999995</v>
      </c>
      <c r="M342">
        <v>9.5500000000000007</v>
      </c>
      <c r="N342">
        <v>1.94</v>
      </c>
      <c r="P342">
        <v>0</v>
      </c>
      <c r="Q342" s="2"/>
      <c r="R342">
        <v>2729</v>
      </c>
      <c r="S342">
        <v>1894</v>
      </c>
      <c r="T342">
        <v>251.39</v>
      </c>
      <c r="U342">
        <v>251.39</v>
      </c>
      <c r="V342">
        <v>89.31</v>
      </c>
      <c r="W342">
        <v>11.82</v>
      </c>
      <c r="X342">
        <v>108.48</v>
      </c>
      <c r="Y342">
        <v>30.94</v>
      </c>
      <c r="Z342">
        <v>10.83</v>
      </c>
      <c r="AB342">
        <v>0</v>
      </c>
    </row>
    <row r="343" spans="1:28" x14ac:dyDescent="0.15">
      <c r="A343" t="str">
        <f t="shared" si="17"/>
        <v>2321-1894</v>
      </c>
      <c r="B343">
        <f>INDEX(Descriptions!$C$4:$C$736,MATCH($A343,Descriptions!$B$4:$B$736,))</f>
        <v>0</v>
      </c>
      <c r="C343" s="9">
        <f t="shared" si="15"/>
        <v>2200</v>
      </c>
      <c r="D343" s="9">
        <f t="shared" si="16"/>
        <v>2300</v>
      </c>
      <c r="E343" s="2"/>
      <c r="F343">
        <v>2321</v>
      </c>
      <c r="G343">
        <v>1894</v>
      </c>
      <c r="H343">
        <v>147.4</v>
      </c>
      <c r="I343">
        <v>143.37</v>
      </c>
      <c r="J343">
        <v>41.38</v>
      </c>
      <c r="K343">
        <v>7.93</v>
      </c>
      <c r="L343">
        <v>51.65</v>
      </c>
      <c r="M343">
        <v>37.770000000000003</v>
      </c>
      <c r="N343">
        <v>8.67</v>
      </c>
      <c r="P343">
        <v>0</v>
      </c>
      <c r="Q343" s="2"/>
      <c r="R343">
        <v>2321</v>
      </c>
      <c r="S343">
        <v>1894</v>
      </c>
      <c r="T343">
        <v>224.28</v>
      </c>
      <c r="U343">
        <v>223.07</v>
      </c>
      <c r="V343">
        <v>110.48</v>
      </c>
      <c r="W343">
        <v>8.01</v>
      </c>
      <c r="X343">
        <v>74.680000000000007</v>
      </c>
      <c r="Y343">
        <v>22.24</v>
      </c>
      <c r="Z343">
        <v>8.8699999999999992</v>
      </c>
      <c r="AB343">
        <v>0</v>
      </c>
    </row>
    <row r="344" spans="1:28" x14ac:dyDescent="0.15">
      <c r="A344" t="str">
        <f t="shared" si="17"/>
        <v>2321-1894</v>
      </c>
      <c r="B344">
        <f>INDEX(Descriptions!$C$4:$C$736,MATCH($A344,Descriptions!$B$4:$B$736,))</f>
        <v>0</v>
      </c>
      <c r="C344" s="9">
        <f t="shared" si="15"/>
        <v>1800</v>
      </c>
      <c r="D344" s="9">
        <f t="shared" si="16"/>
        <v>1900</v>
      </c>
      <c r="E344" s="2"/>
      <c r="F344">
        <v>2321</v>
      </c>
      <c r="G344">
        <v>1894</v>
      </c>
      <c r="H344">
        <v>116.84</v>
      </c>
      <c r="I344">
        <v>112.81</v>
      </c>
      <c r="J344">
        <v>38.76</v>
      </c>
      <c r="K344">
        <v>6.3</v>
      </c>
      <c r="L344">
        <v>37.25</v>
      </c>
      <c r="M344">
        <v>28.62</v>
      </c>
      <c r="N344">
        <v>5.91</v>
      </c>
      <c r="P344">
        <v>0</v>
      </c>
      <c r="Q344" s="2"/>
      <c r="R344">
        <v>2321</v>
      </c>
      <c r="S344">
        <v>1894</v>
      </c>
      <c r="T344">
        <v>184.97</v>
      </c>
      <c r="U344">
        <v>183.77</v>
      </c>
      <c r="V344">
        <v>97.79</v>
      </c>
      <c r="W344">
        <v>6.32</v>
      </c>
      <c r="X344">
        <v>58.24</v>
      </c>
      <c r="Y344">
        <v>15</v>
      </c>
      <c r="Z344">
        <v>7.61</v>
      </c>
      <c r="AB344">
        <v>0</v>
      </c>
    </row>
    <row r="345" spans="1:28" x14ac:dyDescent="0.15">
      <c r="A345" t="str">
        <f t="shared" si="17"/>
        <v>2319-1897</v>
      </c>
      <c r="B345">
        <f>INDEX(Descriptions!$C$4:$C$736,MATCH($A345,Descriptions!$B$4:$B$736,))</f>
        <v>0</v>
      </c>
      <c r="C345" s="9">
        <f t="shared" si="15"/>
        <v>4200</v>
      </c>
      <c r="D345" s="9">
        <f t="shared" si="16"/>
        <v>4400</v>
      </c>
      <c r="E345" s="2"/>
      <c r="F345">
        <v>2319</v>
      </c>
      <c r="G345">
        <v>1897</v>
      </c>
      <c r="H345">
        <v>352.21</v>
      </c>
      <c r="I345">
        <v>351.93</v>
      </c>
      <c r="J345">
        <v>27.74</v>
      </c>
      <c r="K345">
        <v>34.700000000000003</v>
      </c>
      <c r="L345">
        <v>163.38999999999999</v>
      </c>
      <c r="M345">
        <v>55.22</v>
      </c>
      <c r="N345">
        <v>71.17</v>
      </c>
      <c r="P345">
        <v>0</v>
      </c>
      <c r="Q345" s="2"/>
      <c r="R345">
        <v>2319</v>
      </c>
      <c r="S345">
        <v>1897</v>
      </c>
      <c r="T345">
        <v>340.04</v>
      </c>
      <c r="U345">
        <v>340.04</v>
      </c>
      <c r="V345">
        <v>134.59</v>
      </c>
      <c r="W345">
        <v>12.42</v>
      </c>
      <c r="X345">
        <v>81.3</v>
      </c>
      <c r="Y345">
        <v>63.5</v>
      </c>
      <c r="Z345">
        <v>48.23</v>
      </c>
      <c r="AB345">
        <v>0</v>
      </c>
    </row>
    <row r="346" spans="1:28" x14ac:dyDescent="0.15">
      <c r="A346" t="str">
        <f t="shared" si="17"/>
        <v>2319-1897</v>
      </c>
      <c r="B346">
        <f>INDEX(Descriptions!$C$4:$C$736,MATCH($A346,Descriptions!$B$4:$B$736,))</f>
        <v>0</v>
      </c>
      <c r="C346" s="9">
        <f t="shared" si="15"/>
        <v>4200</v>
      </c>
      <c r="D346" s="9">
        <f t="shared" si="16"/>
        <v>4400</v>
      </c>
      <c r="E346" s="2"/>
      <c r="F346">
        <v>2319</v>
      </c>
      <c r="G346">
        <v>1897</v>
      </c>
      <c r="H346">
        <v>352.21</v>
      </c>
      <c r="I346">
        <v>351.93</v>
      </c>
      <c r="J346">
        <v>27.74</v>
      </c>
      <c r="K346">
        <v>34.700000000000003</v>
      </c>
      <c r="L346">
        <v>163.38999999999999</v>
      </c>
      <c r="M346">
        <v>55.22</v>
      </c>
      <c r="N346">
        <v>71.17</v>
      </c>
      <c r="P346">
        <v>0</v>
      </c>
      <c r="Q346" s="2"/>
      <c r="R346">
        <v>2319</v>
      </c>
      <c r="S346">
        <v>1897</v>
      </c>
      <c r="T346">
        <v>340.04</v>
      </c>
      <c r="U346">
        <v>340.04</v>
      </c>
      <c r="V346">
        <v>134.59</v>
      </c>
      <c r="W346">
        <v>12.42</v>
      </c>
      <c r="X346">
        <v>81.3</v>
      </c>
      <c r="Y346">
        <v>63.5</v>
      </c>
      <c r="Z346">
        <v>48.23</v>
      </c>
      <c r="AB346">
        <v>0</v>
      </c>
    </row>
    <row r="347" spans="1:28" x14ac:dyDescent="0.15">
      <c r="A347" t="str">
        <f t="shared" si="17"/>
        <v>1935-1897</v>
      </c>
      <c r="B347">
        <f>INDEX(Descriptions!$C$4:$C$736,MATCH($A347,Descriptions!$B$4:$B$736,))</f>
        <v>0</v>
      </c>
      <c r="C347" s="9">
        <f t="shared" si="15"/>
        <v>4300</v>
      </c>
      <c r="D347" s="9">
        <f t="shared" si="16"/>
        <v>4500</v>
      </c>
      <c r="E347" s="2"/>
      <c r="F347">
        <v>1935</v>
      </c>
      <c r="G347">
        <v>1897</v>
      </c>
      <c r="H347">
        <v>597.39</v>
      </c>
      <c r="I347">
        <v>585.53</v>
      </c>
      <c r="J347">
        <v>216.1</v>
      </c>
      <c r="K347">
        <v>27.51</v>
      </c>
      <c r="L347">
        <v>181.96</v>
      </c>
      <c r="M347">
        <v>72.88</v>
      </c>
      <c r="N347">
        <v>98.94</v>
      </c>
      <c r="P347">
        <v>0</v>
      </c>
      <c r="Q347" s="2"/>
      <c r="R347">
        <v>1935</v>
      </c>
      <c r="S347">
        <v>1897</v>
      </c>
      <c r="T347">
        <v>134.27000000000001</v>
      </c>
      <c r="U347">
        <v>133.72999999999999</v>
      </c>
      <c r="V347">
        <v>9.7200000000000006</v>
      </c>
      <c r="W347">
        <v>6.4</v>
      </c>
      <c r="X347">
        <v>42.36</v>
      </c>
      <c r="Y347">
        <v>47.45</v>
      </c>
      <c r="Z347">
        <v>28.33</v>
      </c>
      <c r="AB347">
        <v>0</v>
      </c>
    </row>
    <row r="348" spans="1:28" x14ac:dyDescent="0.15">
      <c r="A348" t="str">
        <f t="shared" si="17"/>
        <v>1935-1897</v>
      </c>
      <c r="B348">
        <f>INDEX(Descriptions!$C$4:$C$736,MATCH($A348,Descriptions!$B$4:$B$736,))</f>
        <v>0</v>
      </c>
      <c r="C348" s="9">
        <f t="shared" si="15"/>
        <v>4300</v>
      </c>
      <c r="D348" s="9">
        <f t="shared" si="16"/>
        <v>4500</v>
      </c>
      <c r="E348" s="2"/>
      <c r="F348">
        <v>1935</v>
      </c>
      <c r="G348">
        <v>1897</v>
      </c>
      <c r="H348">
        <v>597.39</v>
      </c>
      <c r="I348">
        <v>585.53</v>
      </c>
      <c r="J348">
        <v>216.1</v>
      </c>
      <c r="K348">
        <v>27.51</v>
      </c>
      <c r="L348">
        <v>181.96</v>
      </c>
      <c r="M348">
        <v>72.88</v>
      </c>
      <c r="N348">
        <v>98.94</v>
      </c>
      <c r="P348">
        <v>0</v>
      </c>
      <c r="Q348" s="2"/>
      <c r="R348">
        <v>1935</v>
      </c>
      <c r="S348">
        <v>1897</v>
      </c>
      <c r="T348">
        <v>134.27000000000001</v>
      </c>
      <c r="U348">
        <v>133.72999999999999</v>
      </c>
      <c r="V348">
        <v>9.7200000000000006</v>
      </c>
      <c r="W348">
        <v>6.4</v>
      </c>
      <c r="X348">
        <v>42.36</v>
      </c>
      <c r="Y348">
        <v>47.45</v>
      </c>
      <c r="Z348">
        <v>28.33</v>
      </c>
      <c r="AB348">
        <v>0</v>
      </c>
    </row>
    <row r="349" spans="1:28" x14ac:dyDescent="0.15">
      <c r="A349" t="str">
        <f t="shared" si="17"/>
        <v>2731-1898</v>
      </c>
      <c r="B349">
        <f>INDEX(Descriptions!$C$4:$C$736,MATCH($A349,Descriptions!$B$4:$B$736,))</f>
        <v>0</v>
      </c>
      <c r="C349" s="9">
        <f t="shared" si="15"/>
        <v>2100</v>
      </c>
      <c r="D349" s="9">
        <f t="shared" si="16"/>
        <v>2200</v>
      </c>
      <c r="E349" s="2"/>
      <c r="F349">
        <v>2731</v>
      </c>
      <c r="G349">
        <v>1898</v>
      </c>
      <c r="H349">
        <v>155.56</v>
      </c>
      <c r="I349">
        <v>152.82</v>
      </c>
      <c r="J349">
        <v>40.54</v>
      </c>
      <c r="K349">
        <v>5.55</v>
      </c>
      <c r="L349">
        <v>46.54</v>
      </c>
      <c r="M349">
        <v>36.270000000000003</v>
      </c>
      <c r="N349">
        <v>9.17</v>
      </c>
      <c r="P349">
        <v>17.5</v>
      </c>
      <c r="Q349" s="2"/>
      <c r="R349">
        <v>2731</v>
      </c>
      <c r="S349">
        <v>1898</v>
      </c>
      <c r="T349">
        <v>186.52</v>
      </c>
      <c r="U349">
        <v>185.78</v>
      </c>
      <c r="V349">
        <v>68.73</v>
      </c>
      <c r="W349">
        <v>6.05</v>
      </c>
      <c r="X349">
        <v>54.52</v>
      </c>
      <c r="Y349">
        <v>21.62</v>
      </c>
      <c r="Z349">
        <v>8.6</v>
      </c>
      <c r="AB349">
        <v>27</v>
      </c>
    </row>
    <row r="350" spans="1:28" x14ac:dyDescent="0.15">
      <c r="A350" t="str">
        <f t="shared" si="17"/>
        <v>1928-1901</v>
      </c>
      <c r="B350">
        <f>INDEX(Descriptions!$C$4:$C$736,MATCH($A350,Descriptions!$B$4:$B$736,))</f>
        <v>0</v>
      </c>
      <c r="C350" s="9">
        <f t="shared" si="15"/>
        <v>400</v>
      </c>
      <c r="D350" s="9">
        <f t="shared" si="16"/>
        <v>400</v>
      </c>
      <c r="E350" s="2"/>
      <c r="F350">
        <v>1928</v>
      </c>
      <c r="G350">
        <v>1901</v>
      </c>
      <c r="H350">
        <v>43.48</v>
      </c>
      <c r="I350">
        <v>43.48</v>
      </c>
      <c r="J350">
        <v>10.82</v>
      </c>
      <c r="K350">
        <v>2.44</v>
      </c>
      <c r="L350">
        <v>26.26</v>
      </c>
      <c r="M350">
        <v>1.5</v>
      </c>
      <c r="N350">
        <v>2.46</v>
      </c>
      <c r="P350">
        <v>0</v>
      </c>
      <c r="Q350" s="2"/>
      <c r="R350">
        <v>1928</v>
      </c>
      <c r="S350">
        <v>1901</v>
      </c>
      <c r="T350">
        <v>15.36</v>
      </c>
      <c r="U350">
        <v>15.36</v>
      </c>
      <c r="V350">
        <v>0.46</v>
      </c>
      <c r="W350">
        <v>0.8</v>
      </c>
      <c r="X350">
        <v>12.39</v>
      </c>
      <c r="Y350">
        <v>0.56999999999999995</v>
      </c>
      <c r="Z350">
        <v>1.1299999999999999</v>
      </c>
      <c r="AB350">
        <v>0</v>
      </c>
    </row>
    <row r="351" spans="1:28" x14ac:dyDescent="0.15">
      <c r="A351" t="str">
        <f t="shared" si="17"/>
        <v>1928-1901</v>
      </c>
      <c r="B351">
        <f>INDEX(Descriptions!$C$4:$C$736,MATCH($A351,Descriptions!$B$4:$B$736,))</f>
        <v>0</v>
      </c>
      <c r="C351" s="9">
        <f t="shared" si="15"/>
        <v>1200</v>
      </c>
      <c r="D351" s="9">
        <f t="shared" si="16"/>
        <v>1300</v>
      </c>
      <c r="E351" s="2"/>
      <c r="F351">
        <v>1928</v>
      </c>
      <c r="G351">
        <v>1901</v>
      </c>
      <c r="H351">
        <v>191.89</v>
      </c>
      <c r="I351">
        <v>191.89</v>
      </c>
      <c r="J351">
        <v>76.92</v>
      </c>
      <c r="K351">
        <v>9.7799999999999994</v>
      </c>
      <c r="L351">
        <v>70.41</v>
      </c>
      <c r="M351">
        <v>27.21</v>
      </c>
      <c r="N351">
        <v>7.57</v>
      </c>
      <c r="P351">
        <v>0</v>
      </c>
      <c r="Q351" s="2"/>
      <c r="R351">
        <v>1928</v>
      </c>
      <c r="S351">
        <v>1901</v>
      </c>
      <c r="T351">
        <v>17.68</v>
      </c>
      <c r="U351">
        <v>17.68</v>
      </c>
      <c r="V351">
        <v>1.43</v>
      </c>
      <c r="W351">
        <v>0.73</v>
      </c>
      <c r="X351">
        <v>5.21</v>
      </c>
      <c r="Y351">
        <v>8</v>
      </c>
      <c r="Z351">
        <v>2.2999999999999998</v>
      </c>
      <c r="AB351">
        <v>0</v>
      </c>
    </row>
    <row r="352" spans="1:28" x14ac:dyDescent="0.15">
      <c r="A352" t="str">
        <f t="shared" si="17"/>
        <v>1928-1901</v>
      </c>
      <c r="B352">
        <f>INDEX(Descriptions!$C$4:$C$736,MATCH($A352,Descriptions!$B$4:$B$736,))</f>
        <v>0</v>
      </c>
      <c r="C352" s="9">
        <f t="shared" si="15"/>
        <v>1600</v>
      </c>
      <c r="D352" s="9">
        <f t="shared" si="16"/>
        <v>1700</v>
      </c>
      <c r="E352" s="2"/>
      <c r="F352">
        <v>1928</v>
      </c>
      <c r="G352">
        <v>1901</v>
      </c>
      <c r="H352">
        <v>235.37</v>
      </c>
      <c r="I352">
        <v>235.37</v>
      </c>
      <c r="J352">
        <v>87.74</v>
      </c>
      <c r="K352">
        <v>12.22</v>
      </c>
      <c r="L352">
        <v>96.68</v>
      </c>
      <c r="M352">
        <v>28.71</v>
      </c>
      <c r="N352">
        <v>10.02</v>
      </c>
      <c r="P352">
        <v>0</v>
      </c>
      <c r="Q352" s="2"/>
      <c r="R352">
        <v>1928</v>
      </c>
      <c r="S352">
        <v>1901</v>
      </c>
      <c r="T352">
        <v>33.03</v>
      </c>
      <c r="U352">
        <v>33.03</v>
      </c>
      <c r="V352">
        <v>1.89</v>
      </c>
      <c r="W352">
        <v>1.53</v>
      </c>
      <c r="X352">
        <v>17.600000000000001</v>
      </c>
      <c r="Y352">
        <v>8.57</v>
      </c>
      <c r="Z352">
        <v>3.43</v>
      </c>
      <c r="AB352">
        <v>0</v>
      </c>
    </row>
    <row r="353" spans="1:28" x14ac:dyDescent="0.15">
      <c r="A353" t="str">
        <f t="shared" si="17"/>
        <v>2324-1901</v>
      </c>
      <c r="B353">
        <f>INDEX(Descriptions!$C$4:$C$736,MATCH($A353,Descriptions!$B$4:$B$736,))</f>
        <v>0</v>
      </c>
      <c r="C353" s="9">
        <f t="shared" si="15"/>
        <v>3000</v>
      </c>
      <c r="D353" s="9">
        <f t="shared" si="16"/>
        <v>3100</v>
      </c>
      <c r="E353" s="2"/>
      <c r="F353">
        <v>2324</v>
      </c>
      <c r="G353">
        <v>1901</v>
      </c>
      <c r="H353">
        <v>405.49</v>
      </c>
      <c r="I353">
        <v>393.64</v>
      </c>
      <c r="J353">
        <v>139.18</v>
      </c>
      <c r="K353">
        <v>17.73</v>
      </c>
      <c r="L353">
        <v>111.54</v>
      </c>
      <c r="M353">
        <v>45.67</v>
      </c>
      <c r="N353">
        <v>91.37</v>
      </c>
      <c r="P353">
        <v>0</v>
      </c>
      <c r="Q353" s="2"/>
      <c r="R353">
        <v>2324</v>
      </c>
      <c r="S353">
        <v>1901</v>
      </c>
      <c r="T353">
        <v>116.59</v>
      </c>
      <c r="U353">
        <v>116.05</v>
      </c>
      <c r="V353">
        <v>8.2899999999999991</v>
      </c>
      <c r="W353">
        <v>5.67</v>
      </c>
      <c r="X353">
        <v>37.15</v>
      </c>
      <c r="Y353">
        <v>39.450000000000003</v>
      </c>
      <c r="Z353">
        <v>26.02</v>
      </c>
      <c r="AB353">
        <v>0</v>
      </c>
    </row>
    <row r="354" spans="1:28" x14ac:dyDescent="0.15">
      <c r="A354" t="str">
        <f t="shared" si="17"/>
        <v>2324-1901</v>
      </c>
      <c r="B354">
        <f>INDEX(Descriptions!$C$4:$C$736,MATCH($A354,Descriptions!$B$4:$B$736,))</f>
        <v>0</v>
      </c>
      <c r="C354" s="9">
        <f t="shared" si="15"/>
        <v>700</v>
      </c>
      <c r="D354" s="9">
        <f t="shared" si="16"/>
        <v>700</v>
      </c>
      <c r="E354" s="2"/>
      <c r="F354">
        <v>2324</v>
      </c>
      <c r="G354">
        <v>1901</v>
      </c>
      <c r="H354">
        <v>24.72</v>
      </c>
      <c r="I354">
        <v>24</v>
      </c>
      <c r="J354">
        <v>0.54</v>
      </c>
      <c r="K354">
        <v>1.03</v>
      </c>
      <c r="L354">
        <v>11.2</v>
      </c>
      <c r="M354">
        <v>1.44</v>
      </c>
      <c r="N354">
        <v>10.51</v>
      </c>
      <c r="P354">
        <v>0</v>
      </c>
      <c r="Q354" s="2"/>
      <c r="R354">
        <v>2324</v>
      </c>
      <c r="S354">
        <v>1901</v>
      </c>
      <c r="T354">
        <v>93.06</v>
      </c>
      <c r="U354">
        <v>92.63</v>
      </c>
      <c r="V354">
        <v>11.78</v>
      </c>
      <c r="W354">
        <v>2.46</v>
      </c>
      <c r="X354">
        <v>24.23</v>
      </c>
      <c r="Y354">
        <v>2.86</v>
      </c>
      <c r="Z354">
        <v>51.72</v>
      </c>
      <c r="AB354">
        <v>0</v>
      </c>
    </row>
    <row r="355" spans="1:28" x14ac:dyDescent="0.15">
      <c r="A355" t="str">
        <f t="shared" si="17"/>
        <v>2324-1901</v>
      </c>
      <c r="B355">
        <f>INDEX(Descriptions!$C$4:$C$736,MATCH($A355,Descriptions!$B$4:$B$736,))</f>
        <v>0</v>
      </c>
      <c r="C355" s="9">
        <f t="shared" si="15"/>
        <v>2900</v>
      </c>
      <c r="D355" s="9">
        <f t="shared" si="16"/>
        <v>3000</v>
      </c>
      <c r="E355" s="2"/>
      <c r="F355">
        <v>2324</v>
      </c>
      <c r="G355">
        <v>1901</v>
      </c>
      <c r="H355">
        <v>350.93</v>
      </c>
      <c r="I355">
        <v>338.35</v>
      </c>
      <c r="J355">
        <v>138.53</v>
      </c>
      <c r="K355">
        <v>13.78</v>
      </c>
      <c r="L355">
        <v>64.680000000000007</v>
      </c>
      <c r="M355">
        <v>34.590000000000003</v>
      </c>
      <c r="N355">
        <v>99.34</v>
      </c>
      <c r="P355">
        <v>0</v>
      </c>
      <c r="Q355" s="2"/>
      <c r="R355">
        <v>2324</v>
      </c>
      <c r="S355">
        <v>1901</v>
      </c>
      <c r="T355">
        <v>152.21</v>
      </c>
      <c r="U355">
        <v>151.26</v>
      </c>
      <c r="V355">
        <v>8.94</v>
      </c>
      <c r="W355">
        <v>5.78</v>
      </c>
      <c r="X355">
        <v>25.77</v>
      </c>
      <c r="Y355">
        <v>36.28</v>
      </c>
      <c r="Z355">
        <v>75.44</v>
      </c>
      <c r="AB355">
        <v>0</v>
      </c>
    </row>
    <row r="356" spans="1:28" x14ac:dyDescent="0.15">
      <c r="A356" t="str">
        <f t="shared" si="17"/>
        <v>1911-1901</v>
      </c>
      <c r="B356">
        <f>INDEX(Descriptions!$C$4:$C$736,MATCH($A356,Descriptions!$B$4:$B$736,))</f>
        <v>0</v>
      </c>
      <c r="C356" s="9">
        <f t="shared" si="15"/>
        <v>3100</v>
      </c>
      <c r="D356" s="9">
        <f t="shared" si="16"/>
        <v>3200</v>
      </c>
      <c r="E356" s="2"/>
      <c r="F356">
        <v>1911</v>
      </c>
      <c r="G356">
        <v>1901</v>
      </c>
      <c r="H356">
        <v>55.86</v>
      </c>
      <c r="I356">
        <v>55.81</v>
      </c>
      <c r="J356">
        <v>12.27</v>
      </c>
      <c r="K356">
        <v>4.26</v>
      </c>
      <c r="L356">
        <v>20.83</v>
      </c>
      <c r="M356">
        <v>11.8</v>
      </c>
      <c r="N356">
        <v>6.7</v>
      </c>
      <c r="P356">
        <v>0</v>
      </c>
      <c r="Q356" s="2"/>
      <c r="R356">
        <v>1911</v>
      </c>
      <c r="S356">
        <v>1901</v>
      </c>
      <c r="T356">
        <v>452.4</v>
      </c>
      <c r="U356">
        <v>452.32</v>
      </c>
      <c r="V356">
        <v>215.77</v>
      </c>
      <c r="W356">
        <v>15.56</v>
      </c>
      <c r="X356">
        <v>157.56</v>
      </c>
      <c r="Y356">
        <v>44.36</v>
      </c>
      <c r="Z356">
        <v>19.14</v>
      </c>
      <c r="AB356">
        <v>0</v>
      </c>
    </row>
    <row r="357" spans="1:28" x14ac:dyDescent="0.15">
      <c r="A357" t="str">
        <f t="shared" si="17"/>
        <v>1911-1901</v>
      </c>
      <c r="B357">
        <f>INDEX(Descriptions!$C$4:$C$736,MATCH($A357,Descriptions!$B$4:$B$736,))</f>
        <v>0</v>
      </c>
      <c r="C357" s="9">
        <f t="shared" si="15"/>
        <v>3600</v>
      </c>
      <c r="D357" s="9">
        <f t="shared" si="16"/>
        <v>3800</v>
      </c>
      <c r="E357" s="2"/>
      <c r="F357">
        <v>1911</v>
      </c>
      <c r="G357">
        <v>1901</v>
      </c>
      <c r="H357">
        <v>303.60000000000002</v>
      </c>
      <c r="I357">
        <v>303.33999999999997</v>
      </c>
      <c r="J357">
        <v>15.49</v>
      </c>
      <c r="K357">
        <v>30.45</v>
      </c>
      <c r="L357">
        <v>142.62</v>
      </c>
      <c r="M357">
        <v>47.47</v>
      </c>
      <c r="N357">
        <v>67.56</v>
      </c>
      <c r="P357">
        <v>0</v>
      </c>
      <c r="Q357" s="2"/>
      <c r="R357">
        <v>1911</v>
      </c>
      <c r="S357">
        <v>1901</v>
      </c>
      <c r="T357">
        <v>286.08</v>
      </c>
      <c r="U357">
        <v>286.02999999999997</v>
      </c>
      <c r="V357">
        <v>111.2</v>
      </c>
      <c r="W357">
        <v>11.53</v>
      </c>
      <c r="X357">
        <v>82.73</v>
      </c>
      <c r="Y357">
        <v>40.19</v>
      </c>
      <c r="Z357">
        <v>40.42</v>
      </c>
      <c r="AB357">
        <v>0</v>
      </c>
    </row>
    <row r="358" spans="1:28" x14ac:dyDescent="0.15">
      <c r="A358" t="str">
        <f t="shared" si="17"/>
        <v>1911-1901</v>
      </c>
      <c r="B358">
        <f>INDEX(Descriptions!$C$4:$C$736,MATCH($A358,Descriptions!$B$4:$B$736,))</f>
        <v>0</v>
      </c>
      <c r="C358" s="9">
        <f t="shared" si="15"/>
        <v>6700</v>
      </c>
      <c r="D358" s="9">
        <f t="shared" si="16"/>
        <v>7000</v>
      </c>
      <c r="E358" s="2"/>
      <c r="F358">
        <v>1911</v>
      </c>
      <c r="G358">
        <v>1901</v>
      </c>
      <c r="H358">
        <v>359.46</v>
      </c>
      <c r="I358">
        <v>359.15</v>
      </c>
      <c r="J358">
        <v>27.76</v>
      </c>
      <c r="K358">
        <v>34.700000000000003</v>
      </c>
      <c r="L358">
        <v>163.46</v>
      </c>
      <c r="M358">
        <v>59.27</v>
      </c>
      <c r="N358">
        <v>74.260000000000005</v>
      </c>
      <c r="P358">
        <v>0</v>
      </c>
      <c r="Q358" s="2"/>
      <c r="R358">
        <v>1911</v>
      </c>
      <c r="S358">
        <v>1901</v>
      </c>
      <c r="T358">
        <v>738.47</v>
      </c>
      <c r="U358">
        <v>738.35</v>
      </c>
      <c r="V358">
        <v>326.97000000000003</v>
      </c>
      <c r="W358">
        <v>27.09</v>
      </c>
      <c r="X358">
        <v>240.29</v>
      </c>
      <c r="Y358">
        <v>84.55</v>
      </c>
      <c r="Z358">
        <v>59.57</v>
      </c>
      <c r="AB358">
        <v>0</v>
      </c>
    </row>
    <row r="359" spans="1:28" x14ac:dyDescent="0.15">
      <c r="A359" t="str">
        <f t="shared" si="17"/>
        <v>1901-1911</v>
      </c>
      <c r="B359">
        <f>INDEX(Descriptions!$C$4:$C$736,MATCH($A359,Descriptions!$B$4:$B$736,))</f>
        <v>0</v>
      </c>
      <c r="C359" s="9">
        <f t="shared" si="15"/>
        <v>4300</v>
      </c>
      <c r="D359" s="9">
        <f t="shared" si="16"/>
        <v>4500</v>
      </c>
      <c r="E359" s="2"/>
      <c r="F359">
        <v>1901</v>
      </c>
      <c r="G359">
        <v>1911</v>
      </c>
      <c r="H359">
        <v>597.39</v>
      </c>
      <c r="I359">
        <v>585.53</v>
      </c>
      <c r="J359">
        <v>216.1</v>
      </c>
      <c r="K359">
        <v>27.51</v>
      </c>
      <c r="L359">
        <v>181.96</v>
      </c>
      <c r="M359">
        <v>72.88</v>
      </c>
      <c r="N359">
        <v>98.94</v>
      </c>
      <c r="P359">
        <v>0</v>
      </c>
      <c r="Q359" s="2"/>
      <c r="R359">
        <v>1901</v>
      </c>
      <c r="S359">
        <v>1911</v>
      </c>
      <c r="T359">
        <v>134.27000000000001</v>
      </c>
      <c r="U359">
        <v>133.72999999999999</v>
      </c>
      <c r="V359">
        <v>9.7200000000000006</v>
      </c>
      <c r="W359">
        <v>6.4</v>
      </c>
      <c r="X359">
        <v>42.36</v>
      </c>
      <c r="Y359">
        <v>47.45</v>
      </c>
      <c r="Z359">
        <v>28.33</v>
      </c>
      <c r="AB359">
        <v>0</v>
      </c>
    </row>
    <row r="360" spans="1:28" x14ac:dyDescent="0.15">
      <c r="A360" t="str">
        <f t="shared" si="17"/>
        <v>1901-1911</v>
      </c>
      <c r="B360">
        <f>INDEX(Descriptions!$C$4:$C$736,MATCH($A360,Descriptions!$B$4:$B$736,))</f>
        <v>0</v>
      </c>
      <c r="C360" s="9">
        <f t="shared" si="15"/>
        <v>4300</v>
      </c>
      <c r="D360" s="9">
        <f t="shared" si="16"/>
        <v>4500</v>
      </c>
      <c r="E360" s="2"/>
      <c r="F360">
        <v>1901</v>
      </c>
      <c r="G360">
        <v>1911</v>
      </c>
      <c r="H360">
        <v>597.39</v>
      </c>
      <c r="I360">
        <v>585.53</v>
      </c>
      <c r="J360">
        <v>216.1</v>
      </c>
      <c r="K360">
        <v>27.51</v>
      </c>
      <c r="L360">
        <v>181.96</v>
      </c>
      <c r="M360">
        <v>72.88</v>
      </c>
      <c r="N360">
        <v>98.94</v>
      </c>
      <c r="P360">
        <v>0</v>
      </c>
      <c r="Q360" s="2"/>
      <c r="R360">
        <v>1901</v>
      </c>
      <c r="S360">
        <v>1911</v>
      </c>
      <c r="T360">
        <v>134.27000000000001</v>
      </c>
      <c r="U360">
        <v>133.72999999999999</v>
      </c>
      <c r="V360">
        <v>9.7200000000000006</v>
      </c>
      <c r="W360">
        <v>6.4</v>
      </c>
      <c r="X360">
        <v>42.36</v>
      </c>
      <c r="Y360">
        <v>47.45</v>
      </c>
      <c r="Z360">
        <v>28.33</v>
      </c>
      <c r="AB360">
        <v>0</v>
      </c>
    </row>
    <row r="361" spans="1:28" x14ac:dyDescent="0.15">
      <c r="A361" t="str">
        <f t="shared" si="17"/>
        <v>2737-1911</v>
      </c>
      <c r="B361">
        <f>INDEX(Descriptions!$C$4:$C$736,MATCH($A361,Descriptions!$B$4:$B$736,))</f>
        <v>0</v>
      </c>
      <c r="C361" s="9">
        <f t="shared" si="15"/>
        <v>6700</v>
      </c>
      <c r="D361" s="9">
        <f t="shared" si="16"/>
        <v>7000</v>
      </c>
      <c r="E361" s="2"/>
      <c r="F361">
        <v>2737</v>
      </c>
      <c r="G361">
        <v>1911</v>
      </c>
      <c r="H361">
        <v>359.46</v>
      </c>
      <c r="I361">
        <v>359.15</v>
      </c>
      <c r="J361">
        <v>27.76</v>
      </c>
      <c r="K361">
        <v>34.700000000000003</v>
      </c>
      <c r="L361">
        <v>163.46</v>
      </c>
      <c r="M361">
        <v>59.27</v>
      </c>
      <c r="N361">
        <v>74.260000000000005</v>
      </c>
      <c r="P361">
        <v>0</v>
      </c>
      <c r="Q361" s="2"/>
      <c r="R361">
        <v>2737</v>
      </c>
      <c r="S361">
        <v>1911</v>
      </c>
      <c r="T361">
        <v>738.47</v>
      </c>
      <c r="U361">
        <v>738.35</v>
      </c>
      <c r="V361">
        <v>326.97000000000003</v>
      </c>
      <c r="W361">
        <v>27.09</v>
      </c>
      <c r="X361">
        <v>240.29</v>
      </c>
      <c r="Y361">
        <v>84.55</v>
      </c>
      <c r="Z361">
        <v>59.57</v>
      </c>
      <c r="AB361">
        <v>0</v>
      </c>
    </row>
    <row r="362" spans="1:28" x14ac:dyDescent="0.15">
      <c r="A362" t="str">
        <f t="shared" si="17"/>
        <v>2737-1911</v>
      </c>
      <c r="B362">
        <f>INDEX(Descriptions!$C$4:$C$736,MATCH($A362,Descriptions!$B$4:$B$736,))</f>
        <v>0</v>
      </c>
      <c r="C362" s="9">
        <f t="shared" si="15"/>
        <v>6700</v>
      </c>
      <c r="D362" s="9">
        <f t="shared" si="16"/>
        <v>7000</v>
      </c>
      <c r="E362" s="2"/>
      <c r="F362">
        <v>2737</v>
      </c>
      <c r="G362">
        <v>1911</v>
      </c>
      <c r="H362">
        <v>359.46</v>
      </c>
      <c r="I362">
        <v>359.15</v>
      </c>
      <c r="J362">
        <v>27.76</v>
      </c>
      <c r="K362">
        <v>34.700000000000003</v>
      </c>
      <c r="L362">
        <v>163.46</v>
      </c>
      <c r="M362">
        <v>59.27</v>
      </c>
      <c r="N362">
        <v>74.260000000000005</v>
      </c>
      <c r="P362">
        <v>0</v>
      </c>
      <c r="Q362" s="2"/>
      <c r="R362">
        <v>2737</v>
      </c>
      <c r="S362">
        <v>1911</v>
      </c>
      <c r="T362">
        <v>738.47</v>
      </c>
      <c r="U362">
        <v>738.35</v>
      </c>
      <c r="V362">
        <v>326.97000000000003</v>
      </c>
      <c r="W362">
        <v>27.09</v>
      </c>
      <c r="X362">
        <v>240.29</v>
      </c>
      <c r="Y362">
        <v>84.55</v>
      </c>
      <c r="Z362">
        <v>59.57</v>
      </c>
      <c r="AB362">
        <v>0</v>
      </c>
    </row>
    <row r="363" spans="1:28" x14ac:dyDescent="0.15">
      <c r="A363" t="str">
        <f t="shared" si="17"/>
        <v>4040-1924</v>
      </c>
      <c r="B363">
        <f>INDEX(Descriptions!$C$4:$C$736,MATCH($A363,Descriptions!$B$4:$B$736,))</f>
        <v>0</v>
      </c>
      <c r="C363" s="9">
        <f t="shared" si="15"/>
        <v>1000</v>
      </c>
      <c r="D363" s="9">
        <f t="shared" si="16"/>
        <v>1000</v>
      </c>
      <c r="E363" s="2"/>
      <c r="F363">
        <v>4040</v>
      </c>
      <c r="G363">
        <v>1924</v>
      </c>
      <c r="H363">
        <v>79.63</v>
      </c>
      <c r="I363">
        <v>79.63</v>
      </c>
      <c r="J363">
        <v>23.27</v>
      </c>
      <c r="K363">
        <v>2.38</v>
      </c>
      <c r="L363">
        <v>36.090000000000003</v>
      </c>
      <c r="M363">
        <v>0.34</v>
      </c>
      <c r="N363">
        <v>0.05</v>
      </c>
      <c r="P363">
        <v>17.5</v>
      </c>
      <c r="Q363" s="2"/>
      <c r="R363">
        <v>4040</v>
      </c>
      <c r="S363">
        <v>1924</v>
      </c>
      <c r="T363">
        <v>83.33</v>
      </c>
      <c r="U363">
        <v>83.33</v>
      </c>
      <c r="V363">
        <v>22.31</v>
      </c>
      <c r="W363">
        <v>1.56</v>
      </c>
      <c r="X363">
        <v>31.9</v>
      </c>
      <c r="Y363">
        <v>0.48</v>
      </c>
      <c r="Z363">
        <v>0.08</v>
      </c>
      <c r="AB363">
        <v>27</v>
      </c>
    </row>
    <row r="364" spans="1:28" x14ac:dyDescent="0.15">
      <c r="A364" t="str">
        <f t="shared" si="17"/>
        <v>4040-1924</v>
      </c>
      <c r="B364">
        <f>INDEX(Descriptions!$C$4:$C$736,MATCH($A364,Descriptions!$B$4:$B$736,))</f>
        <v>0</v>
      </c>
      <c r="C364" s="9">
        <f t="shared" si="15"/>
        <v>2300</v>
      </c>
      <c r="D364" s="9">
        <f t="shared" si="16"/>
        <v>2400</v>
      </c>
      <c r="E364" s="2"/>
      <c r="F364">
        <v>4040</v>
      </c>
      <c r="G364">
        <v>1924</v>
      </c>
      <c r="H364">
        <v>169.08</v>
      </c>
      <c r="I364">
        <v>169.08</v>
      </c>
      <c r="J364">
        <v>103.97</v>
      </c>
      <c r="K364">
        <v>9.33</v>
      </c>
      <c r="L364">
        <v>45.56</v>
      </c>
      <c r="M364">
        <v>8.81</v>
      </c>
      <c r="N364">
        <v>1.41</v>
      </c>
      <c r="P364">
        <v>0</v>
      </c>
      <c r="Q364" s="2"/>
      <c r="R364">
        <v>4040</v>
      </c>
      <c r="S364">
        <v>1924</v>
      </c>
      <c r="T364">
        <v>203.11</v>
      </c>
      <c r="U364">
        <v>203.11</v>
      </c>
      <c r="V364">
        <v>73.52</v>
      </c>
      <c r="W364">
        <v>8.51</v>
      </c>
      <c r="X364">
        <v>80.17</v>
      </c>
      <c r="Y364">
        <v>30.35</v>
      </c>
      <c r="Z364">
        <v>10.55</v>
      </c>
      <c r="AB364">
        <v>0</v>
      </c>
    </row>
    <row r="365" spans="1:28" x14ac:dyDescent="0.15">
      <c r="A365" t="str">
        <f t="shared" si="17"/>
        <v>4040-1924</v>
      </c>
      <c r="B365">
        <f>INDEX(Descriptions!$C$4:$C$736,MATCH($A365,Descriptions!$B$4:$B$736,))</f>
        <v>0</v>
      </c>
      <c r="C365" s="9">
        <f t="shared" si="15"/>
        <v>3200</v>
      </c>
      <c r="D365" s="9">
        <f t="shared" si="16"/>
        <v>3400</v>
      </c>
      <c r="E365" s="2"/>
      <c r="F365">
        <v>4040</v>
      </c>
      <c r="G365">
        <v>1924</v>
      </c>
      <c r="H365">
        <v>248.71</v>
      </c>
      <c r="I365">
        <v>248.71</v>
      </c>
      <c r="J365">
        <v>127.24</v>
      </c>
      <c r="K365">
        <v>11.71</v>
      </c>
      <c r="L365">
        <v>81.650000000000006</v>
      </c>
      <c r="M365">
        <v>9.14</v>
      </c>
      <c r="N365">
        <v>1.47</v>
      </c>
      <c r="P365">
        <v>17.5</v>
      </c>
      <c r="Q365" s="2"/>
      <c r="R365">
        <v>4040</v>
      </c>
      <c r="S365">
        <v>1924</v>
      </c>
      <c r="T365">
        <v>286.44</v>
      </c>
      <c r="U365">
        <v>286.44</v>
      </c>
      <c r="V365">
        <v>95.83</v>
      </c>
      <c r="W365">
        <v>10.07</v>
      </c>
      <c r="X365">
        <v>112.07</v>
      </c>
      <c r="Y365">
        <v>30.83</v>
      </c>
      <c r="Z365">
        <v>10.63</v>
      </c>
      <c r="AB365">
        <v>27</v>
      </c>
    </row>
    <row r="366" spans="1:28" x14ac:dyDescent="0.15">
      <c r="A366" t="str">
        <f t="shared" si="17"/>
        <v>4041-1924</v>
      </c>
      <c r="B366">
        <f>INDEX(Descriptions!$C$4:$C$736,MATCH($A366,Descriptions!$B$4:$B$736,))</f>
        <v>0</v>
      </c>
      <c r="C366" s="9">
        <f t="shared" si="15"/>
        <v>700</v>
      </c>
      <c r="D366" s="9">
        <f t="shared" si="16"/>
        <v>700</v>
      </c>
      <c r="E366" s="2"/>
      <c r="F366">
        <v>4041</v>
      </c>
      <c r="G366">
        <v>1924</v>
      </c>
      <c r="H366">
        <v>63.83</v>
      </c>
      <c r="I366">
        <v>63.83</v>
      </c>
      <c r="J366">
        <v>34.380000000000003</v>
      </c>
      <c r="K366">
        <v>3.51</v>
      </c>
      <c r="L366">
        <v>24.68</v>
      </c>
      <c r="M366">
        <v>0.74</v>
      </c>
      <c r="N366">
        <v>0.53</v>
      </c>
      <c r="P366">
        <v>0</v>
      </c>
      <c r="Q366" s="2"/>
      <c r="R366">
        <v>4041</v>
      </c>
      <c r="S366">
        <v>1924</v>
      </c>
      <c r="T366">
        <v>48.29</v>
      </c>
      <c r="U366">
        <v>48.29</v>
      </c>
      <c r="V366">
        <v>15.79</v>
      </c>
      <c r="W366">
        <v>3.31</v>
      </c>
      <c r="X366">
        <v>28.31</v>
      </c>
      <c r="Y366">
        <v>0.59</v>
      </c>
      <c r="Z366">
        <v>0.28000000000000003</v>
      </c>
      <c r="AB366">
        <v>0</v>
      </c>
    </row>
    <row r="367" spans="1:28" x14ac:dyDescent="0.15">
      <c r="A367" t="str">
        <f t="shared" si="17"/>
        <v>4041-1924</v>
      </c>
      <c r="B367">
        <f>INDEX(Descriptions!$C$4:$C$736,MATCH($A367,Descriptions!$B$4:$B$736,))</f>
        <v>0</v>
      </c>
      <c r="C367" s="9">
        <f t="shared" si="15"/>
        <v>600</v>
      </c>
      <c r="D367" s="9">
        <f t="shared" si="16"/>
        <v>600</v>
      </c>
      <c r="E367" s="2"/>
      <c r="F367">
        <v>4041</v>
      </c>
      <c r="G367">
        <v>1924</v>
      </c>
      <c r="H367">
        <v>55.18</v>
      </c>
      <c r="I367">
        <v>55.18</v>
      </c>
      <c r="J367">
        <v>18.34</v>
      </c>
      <c r="K367">
        <v>0.75</v>
      </c>
      <c r="L367">
        <v>17.66</v>
      </c>
      <c r="M367">
        <v>0.24</v>
      </c>
      <c r="N367">
        <v>0.69</v>
      </c>
      <c r="P367">
        <v>17.5</v>
      </c>
      <c r="Q367" s="2"/>
      <c r="R367">
        <v>4041</v>
      </c>
      <c r="S367">
        <v>1924</v>
      </c>
      <c r="T367">
        <v>48.95</v>
      </c>
      <c r="U367">
        <v>48.95</v>
      </c>
      <c r="V367">
        <v>4.22</v>
      </c>
      <c r="W367">
        <v>1.42</v>
      </c>
      <c r="X367">
        <v>15.84</v>
      </c>
      <c r="Y367">
        <v>0.21</v>
      </c>
      <c r="Z367">
        <v>0.26</v>
      </c>
      <c r="AB367">
        <v>27</v>
      </c>
    </row>
    <row r="368" spans="1:28" x14ac:dyDescent="0.15">
      <c r="A368" t="str">
        <f t="shared" si="17"/>
        <v>4041-1924</v>
      </c>
      <c r="B368">
        <f>INDEX(Descriptions!$C$4:$C$736,MATCH($A368,Descriptions!$B$4:$B$736,))</f>
        <v>0</v>
      </c>
      <c r="C368" s="9">
        <f t="shared" si="15"/>
        <v>1000</v>
      </c>
      <c r="D368" s="9">
        <f t="shared" si="16"/>
        <v>1000</v>
      </c>
      <c r="E368" s="2"/>
      <c r="F368">
        <v>4041</v>
      </c>
      <c r="G368">
        <v>1924</v>
      </c>
      <c r="H368">
        <v>101.51</v>
      </c>
      <c r="I368">
        <v>101.51</v>
      </c>
      <c r="J368">
        <v>52.72</v>
      </c>
      <c r="K368">
        <v>4.25</v>
      </c>
      <c r="L368">
        <v>42.34</v>
      </c>
      <c r="M368">
        <v>0.98</v>
      </c>
      <c r="N368">
        <v>1.22</v>
      </c>
      <c r="P368">
        <v>0</v>
      </c>
      <c r="Q368" s="2"/>
      <c r="R368">
        <v>4041</v>
      </c>
      <c r="S368">
        <v>1924</v>
      </c>
      <c r="T368">
        <v>70.23</v>
      </c>
      <c r="U368">
        <v>70.23</v>
      </c>
      <c r="V368">
        <v>20.010000000000002</v>
      </c>
      <c r="W368">
        <v>4.7300000000000004</v>
      </c>
      <c r="X368">
        <v>44.15</v>
      </c>
      <c r="Y368">
        <v>0.81</v>
      </c>
      <c r="Z368">
        <v>0.53</v>
      </c>
      <c r="AB368">
        <v>0</v>
      </c>
    </row>
    <row r="369" spans="1:28" x14ac:dyDescent="0.15">
      <c r="A369" t="str">
        <f t="shared" si="17"/>
        <v>2729-1924</v>
      </c>
      <c r="B369">
        <f>INDEX(Descriptions!$C$4:$C$736,MATCH($A369,Descriptions!$B$4:$B$736,))</f>
        <v>0</v>
      </c>
      <c r="C369" s="9">
        <f t="shared" si="15"/>
        <v>1400</v>
      </c>
      <c r="D369" s="9">
        <f t="shared" si="16"/>
        <v>1500</v>
      </c>
      <c r="E369" s="2"/>
      <c r="F369">
        <v>2729</v>
      </c>
      <c r="G369">
        <v>1924</v>
      </c>
      <c r="H369">
        <v>100.38</v>
      </c>
      <c r="I369">
        <v>97.64</v>
      </c>
      <c r="J369">
        <v>22.21</v>
      </c>
      <c r="K369">
        <v>4.8</v>
      </c>
      <c r="L369">
        <v>28.87</v>
      </c>
      <c r="M369">
        <v>36.03</v>
      </c>
      <c r="N369">
        <v>8.48</v>
      </c>
      <c r="P369">
        <v>0</v>
      </c>
      <c r="Q369" s="2"/>
      <c r="R369">
        <v>2729</v>
      </c>
      <c r="S369">
        <v>1924</v>
      </c>
      <c r="T369">
        <v>137.58000000000001</v>
      </c>
      <c r="U369">
        <v>136.84</v>
      </c>
      <c r="V369">
        <v>64.510000000000005</v>
      </c>
      <c r="W369">
        <v>4.6399999999999997</v>
      </c>
      <c r="X369">
        <v>38.68</v>
      </c>
      <c r="Y369">
        <v>21.4</v>
      </c>
      <c r="Z369">
        <v>8.34</v>
      </c>
      <c r="AB369">
        <v>0</v>
      </c>
    </row>
    <row r="370" spans="1:28" x14ac:dyDescent="0.15">
      <c r="A370" t="str">
        <f t="shared" si="17"/>
        <v>2729-1924</v>
      </c>
      <c r="B370">
        <f>INDEX(Descriptions!$C$4:$C$736,MATCH($A370,Descriptions!$B$4:$B$736,))</f>
        <v>0</v>
      </c>
      <c r="C370" s="9">
        <f t="shared" si="15"/>
        <v>800</v>
      </c>
      <c r="D370" s="9">
        <f t="shared" si="16"/>
        <v>800</v>
      </c>
      <c r="E370" s="2"/>
      <c r="F370">
        <v>2729</v>
      </c>
      <c r="G370">
        <v>1924</v>
      </c>
      <c r="H370">
        <v>47.02</v>
      </c>
      <c r="I370">
        <v>45.74</v>
      </c>
      <c r="J370">
        <v>19.18</v>
      </c>
      <c r="K370">
        <v>3.13</v>
      </c>
      <c r="L370">
        <v>22.78</v>
      </c>
      <c r="M370">
        <v>1.74</v>
      </c>
      <c r="N370">
        <v>0.19</v>
      </c>
      <c r="P370">
        <v>0</v>
      </c>
      <c r="Q370" s="2"/>
      <c r="R370">
        <v>2729</v>
      </c>
      <c r="S370">
        <v>1924</v>
      </c>
      <c r="T370">
        <v>86.7</v>
      </c>
      <c r="U370">
        <v>86.24</v>
      </c>
      <c r="V370">
        <v>45.97</v>
      </c>
      <c r="W370">
        <v>3.37</v>
      </c>
      <c r="X370">
        <v>36</v>
      </c>
      <c r="Y370">
        <v>0.84</v>
      </c>
      <c r="Z370">
        <v>0.53</v>
      </c>
      <c r="AB370">
        <v>0</v>
      </c>
    </row>
    <row r="371" spans="1:28" x14ac:dyDescent="0.15">
      <c r="A371" t="str">
        <f t="shared" si="17"/>
        <v>2729-1924</v>
      </c>
      <c r="B371">
        <f>INDEX(Descriptions!$C$4:$C$736,MATCH($A371,Descriptions!$B$4:$B$736,))</f>
        <v>0</v>
      </c>
      <c r="C371" s="9">
        <f t="shared" si="15"/>
        <v>2200</v>
      </c>
      <c r="D371" s="9">
        <f t="shared" si="16"/>
        <v>2300</v>
      </c>
      <c r="E371" s="2"/>
      <c r="F371">
        <v>2729</v>
      </c>
      <c r="G371">
        <v>1924</v>
      </c>
      <c r="H371">
        <v>147.4</v>
      </c>
      <c r="I371">
        <v>143.37</v>
      </c>
      <c r="J371">
        <v>41.38</v>
      </c>
      <c r="K371">
        <v>7.93</v>
      </c>
      <c r="L371">
        <v>51.65</v>
      </c>
      <c r="M371">
        <v>37.770000000000003</v>
      </c>
      <c r="N371">
        <v>8.67</v>
      </c>
      <c r="P371">
        <v>0</v>
      </c>
      <c r="Q371" s="2"/>
      <c r="R371">
        <v>2729</v>
      </c>
      <c r="S371">
        <v>1924</v>
      </c>
      <c r="T371">
        <v>224.28</v>
      </c>
      <c r="U371">
        <v>223.07</v>
      </c>
      <c r="V371">
        <v>110.48</v>
      </c>
      <c r="W371">
        <v>8.01</v>
      </c>
      <c r="X371">
        <v>74.680000000000007</v>
      </c>
      <c r="Y371">
        <v>22.24</v>
      </c>
      <c r="Z371">
        <v>8.8699999999999992</v>
      </c>
      <c r="AB371">
        <v>0</v>
      </c>
    </row>
    <row r="372" spans="1:28" x14ac:dyDescent="0.15">
      <c r="A372" t="str">
        <f t="shared" si="17"/>
        <v>1901-1928</v>
      </c>
      <c r="B372">
        <f>INDEX(Descriptions!$C$4:$C$736,MATCH($A372,Descriptions!$B$4:$B$736,))</f>
        <v>0</v>
      </c>
      <c r="C372" s="9">
        <f t="shared" si="15"/>
        <v>3800</v>
      </c>
      <c r="D372" s="9">
        <f t="shared" si="16"/>
        <v>4000</v>
      </c>
      <c r="E372" s="2"/>
      <c r="F372">
        <v>1901</v>
      </c>
      <c r="G372">
        <v>1928</v>
      </c>
      <c r="H372">
        <v>80.58</v>
      </c>
      <c r="I372">
        <v>79.81</v>
      </c>
      <c r="J372">
        <v>12.81</v>
      </c>
      <c r="K372">
        <v>5.29</v>
      </c>
      <c r="L372">
        <v>32.04</v>
      </c>
      <c r="M372">
        <v>13.24</v>
      </c>
      <c r="N372">
        <v>17.21</v>
      </c>
      <c r="P372">
        <v>0</v>
      </c>
      <c r="Q372" s="2"/>
      <c r="R372">
        <v>1901</v>
      </c>
      <c r="S372">
        <v>1928</v>
      </c>
      <c r="T372">
        <v>545.45000000000005</v>
      </c>
      <c r="U372">
        <v>544.95000000000005</v>
      </c>
      <c r="V372">
        <v>227.55</v>
      </c>
      <c r="W372">
        <v>18.02</v>
      </c>
      <c r="X372">
        <v>181.79</v>
      </c>
      <c r="Y372">
        <v>47.23</v>
      </c>
      <c r="Z372">
        <v>70.86</v>
      </c>
      <c r="AB372">
        <v>0</v>
      </c>
    </row>
    <row r="373" spans="1:28" x14ac:dyDescent="0.15">
      <c r="A373" t="str">
        <f t="shared" si="17"/>
        <v>2737-1935</v>
      </c>
      <c r="B373">
        <f>INDEX(Descriptions!$C$4:$C$736,MATCH($A373,Descriptions!$B$4:$B$736,))</f>
        <v>0</v>
      </c>
      <c r="C373" s="9">
        <f t="shared" si="15"/>
        <v>4300</v>
      </c>
      <c r="D373" s="9">
        <f t="shared" si="16"/>
        <v>4500</v>
      </c>
      <c r="E373" s="2"/>
      <c r="F373">
        <v>2737</v>
      </c>
      <c r="G373">
        <v>1935</v>
      </c>
      <c r="H373">
        <v>597.39</v>
      </c>
      <c r="I373">
        <v>585.53</v>
      </c>
      <c r="J373">
        <v>216.1</v>
      </c>
      <c r="K373">
        <v>27.51</v>
      </c>
      <c r="L373">
        <v>181.96</v>
      </c>
      <c r="M373">
        <v>72.88</v>
      </c>
      <c r="N373">
        <v>98.94</v>
      </c>
      <c r="P373">
        <v>0</v>
      </c>
      <c r="Q373" s="2"/>
      <c r="R373">
        <v>2737</v>
      </c>
      <c r="S373">
        <v>1935</v>
      </c>
      <c r="T373">
        <v>134.27000000000001</v>
      </c>
      <c r="U373">
        <v>133.72999999999999</v>
      </c>
      <c r="V373">
        <v>9.7200000000000006</v>
      </c>
      <c r="W373">
        <v>6.4</v>
      </c>
      <c r="X373">
        <v>42.36</v>
      </c>
      <c r="Y373">
        <v>47.45</v>
      </c>
      <c r="Z373">
        <v>28.33</v>
      </c>
      <c r="AB373">
        <v>0</v>
      </c>
    </row>
    <row r="374" spans="1:28" x14ac:dyDescent="0.15">
      <c r="A374" t="str">
        <f t="shared" si="17"/>
        <v>2737-1935</v>
      </c>
      <c r="B374">
        <f>INDEX(Descriptions!$C$4:$C$736,MATCH($A374,Descriptions!$B$4:$B$736,))</f>
        <v>0</v>
      </c>
      <c r="C374" s="9">
        <f t="shared" si="15"/>
        <v>0</v>
      </c>
      <c r="D374" s="9">
        <f t="shared" si="16"/>
        <v>0</v>
      </c>
      <c r="E374" s="2"/>
      <c r="F374">
        <v>2737</v>
      </c>
      <c r="G374">
        <v>1935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P374">
        <v>0</v>
      </c>
      <c r="Q374" s="2"/>
      <c r="R374">
        <v>2737</v>
      </c>
      <c r="S374">
        <v>1935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B374">
        <v>0</v>
      </c>
    </row>
    <row r="375" spans="1:28" x14ac:dyDescent="0.15">
      <c r="A375" t="str">
        <f t="shared" si="17"/>
        <v>2737-1935</v>
      </c>
      <c r="B375">
        <f>INDEX(Descriptions!$C$4:$C$736,MATCH($A375,Descriptions!$B$4:$B$736,))</f>
        <v>0</v>
      </c>
      <c r="C375" s="9">
        <f t="shared" si="15"/>
        <v>4300</v>
      </c>
      <c r="D375" s="9">
        <f t="shared" si="16"/>
        <v>4500</v>
      </c>
      <c r="E375" s="2"/>
      <c r="F375">
        <v>2737</v>
      </c>
      <c r="G375">
        <v>1935</v>
      </c>
      <c r="H375">
        <v>597.39</v>
      </c>
      <c r="I375">
        <v>585.53</v>
      </c>
      <c r="J375">
        <v>216.1</v>
      </c>
      <c r="K375">
        <v>27.51</v>
      </c>
      <c r="L375">
        <v>181.96</v>
      </c>
      <c r="M375">
        <v>72.88</v>
      </c>
      <c r="N375">
        <v>98.94</v>
      </c>
      <c r="P375">
        <v>0</v>
      </c>
      <c r="Q375" s="2"/>
      <c r="R375">
        <v>2737</v>
      </c>
      <c r="S375">
        <v>1935</v>
      </c>
      <c r="T375">
        <v>134.27000000000001</v>
      </c>
      <c r="U375">
        <v>133.72999999999999</v>
      </c>
      <c r="V375">
        <v>9.7200000000000006</v>
      </c>
      <c r="W375">
        <v>6.4</v>
      </c>
      <c r="X375">
        <v>42.36</v>
      </c>
      <c r="Y375">
        <v>47.45</v>
      </c>
      <c r="Z375">
        <v>28.33</v>
      </c>
      <c r="AB375">
        <v>0</v>
      </c>
    </row>
    <row r="376" spans="1:28" x14ac:dyDescent="0.15">
      <c r="A376" t="str">
        <f t="shared" si="17"/>
        <v>1897-1935</v>
      </c>
      <c r="B376">
        <f>INDEX(Descriptions!$C$4:$C$736,MATCH($A376,Descriptions!$B$4:$B$736,))</f>
        <v>0</v>
      </c>
      <c r="C376" s="9">
        <f t="shared" si="15"/>
        <v>4200</v>
      </c>
      <c r="D376" s="9">
        <f t="shared" si="16"/>
        <v>4400</v>
      </c>
      <c r="E376" s="2"/>
      <c r="F376">
        <v>1897</v>
      </c>
      <c r="G376">
        <v>1935</v>
      </c>
      <c r="H376">
        <v>352.21</v>
      </c>
      <c r="I376">
        <v>351.93</v>
      </c>
      <c r="J376">
        <v>27.74</v>
      </c>
      <c r="K376">
        <v>34.700000000000003</v>
      </c>
      <c r="L376">
        <v>163.38999999999999</v>
      </c>
      <c r="M376">
        <v>55.22</v>
      </c>
      <c r="N376">
        <v>71.17</v>
      </c>
      <c r="P376">
        <v>0</v>
      </c>
      <c r="Q376" s="2"/>
      <c r="R376">
        <v>1897</v>
      </c>
      <c r="S376">
        <v>1935</v>
      </c>
      <c r="T376">
        <v>340.04</v>
      </c>
      <c r="U376">
        <v>340.04</v>
      </c>
      <c r="V376">
        <v>134.59</v>
      </c>
      <c r="W376">
        <v>12.42</v>
      </c>
      <c r="X376">
        <v>81.3</v>
      </c>
      <c r="Y376">
        <v>63.5</v>
      </c>
      <c r="Z376">
        <v>48.23</v>
      </c>
      <c r="AB376">
        <v>0</v>
      </c>
    </row>
    <row r="377" spans="1:28" x14ac:dyDescent="0.15">
      <c r="A377" t="str">
        <f t="shared" si="17"/>
        <v>1897-1935</v>
      </c>
      <c r="B377">
        <f>INDEX(Descriptions!$C$4:$C$736,MATCH($A377,Descriptions!$B$4:$B$736,))</f>
        <v>0</v>
      </c>
      <c r="C377" s="9">
        <f t="shared" si="15"/>
        <v>0</v>
      </c>
      <c r="D377" s="9">
        <f t="shared" si="16"/>
        <v>0</v>
      </c>
      <c r="E377" s="2"/>
      <c r="F377">
        <v>1897</v>
      </c>
      <c r="G377">
        <v>1935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P377">
        <v>0</v>
      </c>
      <c r="Q377" s="2"/>
      <c r="R377">
        <v>1897</v>
      </c>
      <c r="S377">
        <v>1935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B377">
        <v>0</v>
      </c>
    </row>
    <row r="378" spans="1:28" x14ac:dyDescent="0.15">
      <c r="A378" t="str">
        <f t="shared" si="17"/>
        <v>1897-1935</v>
      </c>
      <c r="B378">
        <f>INDEX(Descriptions!$C$4:$C$736,MATCH($A378,Descriptions!$B$4:$B$736,))</f>
        <v>0</v>
      </c>
      <c r="C378" s="9">
        <f t="shared" si="15"/>
        <v>4200</v>
      </c>
      <c r="D378" s="9">
        <f t="shared" si="16"/>
        <v>4400</v>
      </c>
      <c r="E378" s="2"/>
      <c r="F378">
        <v>1897</v>
      </c>
      <c r="G378">
        <v>1935</v>
      </c>
      <c r="H378">
        <v>352.21</v>
      </c>
      <c r="I378">
        <v>351.93</v>
      </c>
      <c r="J378">
        <v>27.74</v>
      </c>
      <c r="K378">
        <v>34.700000000000003</v>
      </c>
      <c r="L378">
        <v>163.38999999999999</v>
      </c>
      <c r="M378">
        <v>55.22</v>
      </c>
      <c r="N378">
        <v>71.17</v>
      </c>
      <c r="P378">
        <v>0</v>
      </c>
      <c r="Q378" s="2"/>
      <c r="R378">
        <v>1897</v>
      </c>
      <c r="S378">
        <v>1935</v>
      </c>
      <c r="T378">
        <v>340.04</v>
      </c>
      <c r="U378">
        <v>340.04</v>
      </c>
      <c r="V378">
        <v>134.59</v>
      </c>
      <c r="W378">
        <v>12.42</v>
      </c>
      <c r="X378">
        <v>81.3</v>
      </c>
      <c r="Y378">
        <v>63.5</v>
      </c>
      <c r="Z378">
        <v>48.23</v>
      </c>
      <c r="AB378">
        <v>0</v>
      </c>
    </row>
    <row r="379" spans="1:28" x14ac:dyDescent="0.15">
      <c r="A379" t="str">
        <f t="shared" si="17"/>
        <v>1940-1935</v>
      </c>
      <c r="B379">
        <f>INDEX(Descriptions!$C$4:$C$736,MATCH($A379,Descriptions!$B$4:$B$736,))</f>
        <v>0</v>
      </c>
      <c r="C379" s="9">
        <f t="shared" si="15"/>
        <v>2500</v>
      </c>
      <c r="D379" s="9">
        <f t="shared" si="16"/>
        <v>2600</v>
      </c>
      <c r="E379" s="2"/>
      <c r="F379">
        <v>1940</v>
      </c>
      <c r="G379">
        <v>1935</v>
      </c>
      <c r="H379">
        <v>7.25</v>
      </c>
      <c r="I379">
        <v>7.22</v>
      </c>
      <c r="J379">
        <v>0.03</v>
      </c>
      <c r="K379">
        <v>0.01</v>
      </c>
      <c r="L379">
        <v>7.0000000000000007E-2</v>
      </c>
      <c r="M379">
        <v>4.05</v>
      </c>
      <c r="N379">
        <v>3.1</v>
      </c>
      <c r="P379">
        <v>0</v>
      </c>
      <c r="Q379" s="2"/>
      <c r="R379">
        <v>1940</v>
      </c>
      <c r="S379">
        <v>1935</v>
      </c>
      <c r="T379">
        <v>398.43</v>
      </c>
      <c r="U379">
        <v>398.3</v>
      </c>
      <c r="V379">
        <v>192.38</v>
      </c>
      <c r="W379">
        <v>14.67</v>
      </c>
      <c r="X379">
        <v>158.99</v>
      </c>
      <c r="Y379">
        <v>21.06</v>
      </c>
      <c r="Z379">
        <v>11.33</v>
      </c>
      <c r="AB379">
        <v>0</v>
      </c>
    </row>
    <row r="380" spans="1:28" x14ac:dyDescent="0.15">
      <c r="A380" t="str">
        <f t="shared" si="17"/>
        <v>1940-1935</v>
      </c>
      <c r="B380">
        <f>INDEX(Descriptions!$C$4:$C$736,MATCH($A380,Descriptions!$B$4:$B$736,))</f>
        <v>0</v>
      </c>
      <c r="C380" s="9">
        <f t="shared" si="15"/>
        <v>0</v>
      </c>
      <c r="D380" s="9">
        <f t="shared" si="16"/>
        <v>0</v>
      </c>
      <c r="E380" s="2"/>
      <c r="F380">
        <v>1940</v>
      </c>
      <c r="G380">
        <v>1935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P380">
        <v>0</v>
      </c>
      <c r="Q380" s="2"/>
      <c r="R380">
        <v>1940</v>
      </c>
      <c r="S380">
        <v>1935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B380">
        <v>0</v>
      </c>
    </row>
    <row r="381" spans="1:28" x14ac:dyDescent="0.15">
      <c r="A381" t="str">
        <f t="shared" si="17"/>
        <v>1940-1935</v>
      </c>
      <c r="B381">
        <f>INDEX(Descriptions!$C$4:$C$736,MATCH($A381,Descriptions!$B$4:$B$736,))</f>
        <v>0</v>
      </c>
      <c r="C381" s="9">
        <f t="shared" si="15"/>
        <v>2500</v>
      </c>
      <c r="D381" s="9">
        <f t="shared" si="16"/>
        <v>2600</v>
      </c>
      <c r="E381" s="2"/>
      <c r="F381">
        <v>1940</v>
      </c>
      <c r="G381">
        <v>1935</v>
      </c>
      <c r="H381">
        <v>7.25</v>
      </c>
      <c r="I381">
        <v>7.22</v>
      </c>
      <c r="J381">
        <v>0.03</v>
      </c>
      <c r="K381">
        <v>0.01</v>
      </c>
      <c r="L381">
        <v>7.0000000000000007E-2</v>
      </c>
      <c r="M381">
        <v>4.05</v>
      </c>
      <c r="N381">
        <v>3.1</v>
      </c>
      <c r="P381">
        <v>0</v>
      </c>
      <c r="Q381" s="2"/>
      <c r="R381">
        <v>1940</v>
      </c>
      <c r="S381">
        <v>1935</v>
      </c>
      <c r="T381">
        <v>398.43</v>
      </c>
      <c r="U381">
        <v>398.3</v>
      </c>
      <c r="V381">
        <v>192.38</v>
      </c>
      <c r="W381">
        <v>14.67</v>
      </c>
      <c r="X381">
        <v>158.99</v>
      </c>
      <c r="Y381">
        <v>21.06</v>
      </c>
      <c r="Z381">
        <v>11.33</v>
      </c>
      <c r="AB381">
        <v>0</v>
      </c>
    </row>
    <row r="382" spans="1:28" x14ac:dyDescent="0.15">
      <c r="A382" t="str">
        <f t="shared" si="17"/>
        <v>1893-1940</v>
      </c>
      <c r="B382">
        <f>INDEX(Descriptions!$C$4:$C$736,MATCH($A382,Descriptions!$B$4:$B$736,))</f>
        <v>0</v>
      </c>
      <c r="C382" s="9">
        <f t="shared" si="15"/>
        <v>2500</v>
      </c>
      <c r="D382" s="9">
        <f t="shared" si="16"/>
        <v>2600</v>
      </c>
      <c r="E382" s="2"/>
      <c r="F382">
        <v>1893</v>
      </c>
      <c r="G382">
        <v>1940</v>
      </c>
      <c r="H382">
        <v>7.25</v>
      </c>
      <c r="I382">
        <v>7.22</v>
      </c>
      <c r="J382">
        <v>0.03</v>
      </c>
      <c r="K382">
        <v>0.01</v>
      </c>
      <c r="L382">
        <v>7.0000000000000007E-2</v>
      </c>
      <c r="M382">
        <v>4.05</v>
      </c>
      <c r="N382">
        <v>3.1</v>
      </c>
      <c r="P382">
        <v>0</v>
      </c>
      <c r="Q382" s="2"/>
      <c r="R382">
        <v>1893</v>
      </c>
      <c r="S382">
        <v>1940</v>
      </c>
      <c r="T382">
        <v>398.43</v>
      </c>
      <c r="U382">
        <v>398.3</v>
      </c>
      <c r="V382">
        <v>192.38</v>
      </c>
      <c r="W382">
        <v>14.67</v>
      </c>
      <c r="X382">
        <v>158.99</v>
      </c>
      <c r="Y382">
        <v>21.06</v>
      </c>
      <c r="Z382">
        <v>11.33</v>
      </c>
      <c r="AB382">
        <v>0</v>
      </c>
    </row>
    <row r="383" spans="1:28" x14ac:dyDescent="0.15">
      <c r="A383" t="str">
        <f t="shared" si="17"/>
        <v>1893-1940</v>
      </c>
      <c r="B383">
        <f>INDEX(Descriptions!$C$4:$C$736,MATCH($A383,Descriptions!$B$4:$B$736,))</f>
        <v>0</v>
      </c>
      <c r="C383" s="9">
        <f t="shared" si="15"/>
        <v>2500</v>
      </c>
      <c r="D383" s="9">
        <f t="shared" si="16"/>
        <v>2600</v>
      </c>
      <c r="E383" s="2"/>
      <c r="F383">
        <v>1893</v>
      </c>
      <c r="G383">
        <v>1940</v>
      </c>
      <c r="H383">
        <v>7.25</v>
      </c>
      <c r="I383">
        <v>7.22</v>
      </c>
      <c r="J383">
        <v>0.03</v>
      </c>
      <c r="K383">
        <v>0.01</v>
      </c>
      <c r="L383">
        <v>7.0000000000000007E-2</v>
      </c>
      <c r="M383">
        <v>4.05</v>
      </c>
      <c r="N383">
        <v>3.1</v>
      </c>
      <c r="P383">
        <v>0</v>
      </c>
      <c r="Q383" s="2"/>
      <c r="R383">
        <v>1893</v>
      </c>
      <c r="S383">
        <v>1940</v>
      </c>
      <c r="T383">
        <v>398.43</v>
      </c>
      <c r="U383">
        <v>398.3</v>
      </c>
      <c r="V383">
        <v>192.38</v>
      </c>
      <c r="W383">
        <v>14.67</v>
      </c>
      <c r="X383">
        <v>158.99</v>
      </c>
      <c r="Y383">
        <v>21.06</v>
      </c>
      <c r="Z383">
        <v>11.33</v>
      </c>
      <c r="AB383">
        <v>0</v>
      </c>
    </row>
    <row r="384" spans="1:28" x14ac:dyDescent="0.15">
      <c r="A384" t="str">
        <f t="shared" si="17"/>
        <v>1935-1940</v>
      </c>
      <c r="B384">
        <f>INDEX(Descriptions!$C$4:$C$736,MATCH($A384,Descriptions!$B$4:$B$736,))</f>
        <v>0</v>
      </c>
      <c r="C384" s="9">
        <f t="shared" si="15"/>
        <v>0</v>
      </c>
      <c r="D384" s="9">
        <f t="shared" si="16"/>
        <v>0</v>
      </c>
      <c r="E384" s="2"/>
      <c r="F384">
        <v>1935</v>
      </c>
      <c r="G384">
        <v>1940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P384">
        <v>0</v>
      </c>
      <c r="Q384" s="2"/>
      <c r="R384">
        <v>1935</v>
      </c>
      <c r="S384">
        <v>1940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B384">
        <v>0</v>
      </c>
    </row>
    <row r="385" spans="1:28" x14ac:dyDescent="0.15">
      <c r="A385" t="str">
        <f t="shared" si="17"/>
        <v>1935-1940</v>
      </c>
      <c r="B385">
        <f>INDEX(Descriptions!$C$4:$C$736,MATCH($A385,Descriptions!$B$4:$B$736,))</f>
        <v>0</v>
      </c>
      <c r="C385" s="9">
        <f t="shared" si="15"/>
        <v>0</v>
      </c>
      <c r="D385" s="9">
        <f t="shared" si="16"/>
        <v>0</v>
      </c>
      <c r="E385" s="2"/>
      <c r="F385">
        <v>1935</v>
      </c>
      <c r="G385">
        <v>1940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v>0</v>
      </c>
      <c r="Q385" s="2"/>
      <c r="R385">
        <v>1935</v>
      </c>
      <c r="S385">
        <v>1940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B385">
        <v>0</v>
      </c>
    </row>
    <row r="386" spans="1:28" x14ac:dyDescent="0.15">
      <c r="A386" t="str">
        <f t="shared" si="17"/>
        <v>2079-1967</v>
      </c>
      <c r="B386">
        <f>INDEX(Descriptions!$C$4:$C$736,MATCH($A386,Descriptions!$B$4:$B$736,))</f>
        <v>0</v>
      </c>
      <c r="C386" s="9">
        <f t="shared" si="15"/>
        <v>3800</v>
      </c>
      <c r="D386" s="9">
        <f t="shared" si="16"/>
        <v>4000</v>
      </c>
      <c r="E386" s="2"/>
      <c r="F386">
        <v>2079</v>
      </c>
      <c r="G386">
        <v>1967</v>
      </c>
      <c r="H386">
        <v>238.96</v>
      </c>
      <c r="I386">
        <v>238.94</v>
      </c>
      <c r="J386">
        <v>71.180000000000007</v>
      </c>
      <c r="K386">
        <v>8.27</v>
      </c>
      <c r="L386">
        <v>142.59</v>
      </c>
      <c r="M386">
        <v>10.75</v>
      </c>
      <c r="N386">
        <v>3.67</v>
      </c>
      <c r="P386">
        <v>2.5</v>
      </c>
      <c r="Q386" s="2"/>
      <c r="R386">
        <v>2079</v>
      </c>
      <c r="S386">
        <v>1967</v>
      </c>
      <c r="T386">
        <v>392.12</v>
      </c>
      <c r="U386">
        <v>392.1</v>
      </c>
      <c r="V386">
        <v>178.24</v>
      </c>
      <c r="W386">
        <v>8.91</v>
      </c>
      <c r="X386">
        <v>187.88</v>
      </c>
      <c r="Y386">
        <v>9.44</v>
      </c>
      <c r="Z386">
        <v>1.66</v>
      </c>
      <c r="AB386">
        <v>6</v>
      </c>
    </row>
    <row r="387" spans="1:28" x14ac:dyDescent="0.15">
      <c r="A387" t="str">
        <f t="shared" si="17"/>
        <v>2079-1967</v>
      </c>
      <c r="B387">
        <f>INDEX(Descriptions!$C$4:$C$736,MATCH($A387,Descriptions!$B$4:$B$736,))</f>
        <v>0</v>
      </c>
      <c r="C387" s="9">
        <f t="shared" si="15"/>
        <v>3800</v>
      </c>
      <c r="D387" s="9">
        <f t="shared" si="16"/>
        <v>4000</v>
      </c>
      <c r="E387" s="2"/>
      <c r="F387">
        <v>2079</v>
      </c>
      <c r="G387">
        <v>1967</v>
      </c>
      <c r="H387">
        <v>238.96</v>
      </c>
      <c r="I387">
        <v>238.94</v>
      </c>
      <c r="J387">
        <v>71.180000000000007</v>
      </c>
      <c r="K387">
        <v>8.27</v>
      </c>
      <c r="L387">
        <v>142.59</v>
      </c>
      <c r="M387">
        <v>10.75</v>
      </c>
      <c r="N387">
        <v>3.67</v>
      </c>
      <c r="P387">
        <v>2.5</v>
      </c>
      <c r="Q387" s="2"/>
      <c r="R387">
        <v>2079</v>
      </c>
      <c r="S387">
        <v>1967</v>
      </c>
      <c r="T387">
        <v>392.12</v>
      </c>
      <c r="U387">
        <v>392.1</v>
      </c>
      <c r="V387">
        <v>178.24</v>
      </c>
      <c r="W387">
        <v>8.91</v>
      </c>
      <c r="X387">
        <v>187.88</v>
      </c>
      <c r="Y387">
        <v>9.44</v>
      </c>
      <c r="Z387">
        <v>1.66</v>
      </c>
      <c r="AB387">
        <v>6</v>
      </c>
    </row>
    <row r="388" spans="1:28" x14ac:dyDescent="0.15">
      <c r="A388" t="str">
        <f t="shared" si="17"/>
        <v>2318-1967</v>
      </c>
      <c r="B388">
        <f>INDEX(Descriptions!$C$4:$C$736,MATCH($A388,Descriptions!$B$4:$B$736,))</f>
        <v>0</v>
      </c>
      <c r="C388" s="9">
        <f t="shared" ref="C388:C451" si="18">ROUND((I388*AM_Fac+T388*PM_fac)*AADT,-2)</f>
        <v>1800</v>
      </c>
      <c r="D388" s="9">
        <f t="shared" ref="D388:D451" si="19">ROUND(C388*AAWT,-2)</f>
        <v>1900</v>
      </c>
      <c r="E388" s="2"/>
      <c r="F388">
        <v>2318</v>
      </c>
      <c r="G388">
        <v>1967</v>
      </c>
      <c r="H388">
        <v>214.77</v>
      </c>
      <c r="I388">
        <v>214.04</v>
      </c>
      <c r="J388">
        <v>88.7</v>
      </c>
      <c r="K388">
        <v>7.23</v>
      </c>
      <c r="L388">
        <v>105.33</v>
      </c>
      <c r="M388">
        <v>5.19</v>
      </c>
      <c r="N388">
        <v>0.82</v>
      </c>
      <c r="P388">
        <v>7.5</v>
      </c>
      <c r="Q388" s="2"/>
      <c r="R388">
        <v>2318</v>
      </c>
      <c r="S388">
        <v>1967</v>
      </c>
      <c r="T388">
        <v>86.55</v>
      </c>
      <c r="U388">
        <v>86.53</v>
      </c>
      <c r="V388">
        <v>18.059999999999999</v>
      </c>
      <c r="W388">
        <v>3.07</v>
      </c>
      <c r="X388">
        <v>53.89</v>
      </c>
      <c r="Y388">
        <v>2.27</v>
      </c>
      <c r="Z388">
        <v>0.27</v>
      </c>
      <c r="AB388">
        <v>9</v>
      </c>
    </row>
    <row r="389" spans="1:28" x14ac:dyDescent="0.15">
      <c r="A389" t="str">
        <f t="shared" ref="A389:A452" si="20">CONCATENATE(F389,"-",G389)</f>
        <v>2318-1967</v>
      </c>
      <c r="B389">
        <f>INDEX(Descriptions!$C$4:$C$736,MATCH($A389,Descriptions!$B$4:$B$736,))</f>
        <v>0</v>
      </c>
      <c r="C389" s="9">
        <f t="shared" si="18"/>
        <v>1600</v>
      </c>
      <c r="D389" s="9">
        <f t="shared" si="19"/>
        <v>1700</v>
      </c>
      <c r="E389" s="2"/>
      <c r="F389">
        <v>2318</v>
      </c>
      <c r="G389">
        <v>1967</v>
      </c>
      <c r="H389">
        <v>195.33</v>
      </c>
      <c r="I389">
        <v>194.6</v>
      </c>
      <c r="J389">
        <v>80.510000000000005</v>
      </c>
      <c r="K389">
        <v>6.8</v>
      </c>
      <c r="L389">
        <v>95.23</v>
      </c>
      <c r="M389">
        <v>4.49</v>
      </c>
      <c r="N389">
        <v>0.8</v>
      </c>
      <c r="P389">
        <v>7.5</v>
      </c>
      <c r="Q389" s="2"/>
      <c r="R389">
        <v>2318</v>
      </c>
      <c r="S389">
        <v>1967</v>
      </c>
      <c r="T389">
        <v>75.83</v>
      </c>
      <c r="U389">
        <v>75.81</v>
      </c>
      <c r="V389">
        <v>16.93</v>
      </c>
      <c r="W389">
        <v>2.69</v>
      </c>
      <c r="X389">
        <v>45.01</v>
      </c>
      <c r="Y389">
        <v>1.93</v>
      </c>
      <c r="Z389">
        <v>0.27</v>
      </c>
      <c r="AB389">
        <v>9</v>
      </c>
    </row>
    <row r="390" spans="1:28" x14ac:dyDescent="0.15">
      <c r="A390" t="str">
        <f t="shared" si="20"/>
        <v>4033-1993</v>
      </c>
      <c r="B390">
        <f>INDEX(Descriptions!$C$4:$C$736,MATCH($A390,Descriptions!$B$4:$B$736,))</f>
        <v>0</v>
      </c>
      <c r="C390" s="9">
        <f t="shared" si="18"/>
        <v>0</v>
      </c>
      <c r="D390" s="9">
        <f t="shared" si="19"/>
        <v>0</v>
      </c>
      <c r="E390" s="2"/>
      <c r="F390">
        <v>4033</v>
      </c>
      <c r="G390">
        <v>1993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v>0</v>
      </c>
      <c r="Q390" s="2"/>
      <c r="R390">
        <v>4033</v>
      </c>
      <c r="S390">
        <v>1993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B390">
        <v>0</v>
      </c>
    </row>
    <row r="391" spans="1:28" x14ac:dyDescent="0.15">
      <c r="A391" t="str">
        <f t="shared" si="20"/>
        <v>2227-2073</v>
      </c>
      <c r="B391">
        <f>INDEX(Descriptions!$C$4:$C$736,MATCH($A391,Descriptions!$B$4:$B$736,))</f>
        <v>0</v>
      </c>
      <c r="C391" s="9">
        <f t="shared" si="18"/>
        <v>2600</v>
      </c>
      <c r="D391" s="9">
        <f t="shared" si="19"/>
        <v>2700</v>
      </c>
      <c r="E391" s="2"/>
      <c r="F391">
        <v>2227</v>
      </c>
      <c r="G391">
        <v>2073</v>
      </c>
      <c r="H391">
        <v>202.59</v>
      </c>
      <c r="I391">
        <v>202.34</v>
      </c>
      <c r="J391">
        <v>86.99</v>
      </c>
      <c r="K391">
        <v>6.92</v>
      </c>
      <c r="L391">
        <v>80.569999999999993</v>
      </c>
      <c r="M391">
        <v>19</v>
      </c>
      <c r="N391">
        <v>1.61</v>
      </c>
      <c r="P391">
        <v>7.5</v>
      </c>
      <c r="Q391" s="2"/>
      <c r="R391">
        <v>2227</v>
      </c>
      <c r="S391">
        <v>2073</v>
      </c>
      <c r="T391">
        <v>220.15</v>
      </c>
      <c r="U391">
        <v>220.1</v>
      </c>
      <c r="V391">
        <v>77.209999999999994</v>
      </c>
      <c r="W391">
        <v>11.54</v>
      </c>
      <c r="X391">
        <v>95.81</v>
      </c>
      <c r="Y391">
        <v>22.84</v>
      </c>
      <c r="Z391">
        <v>3.76</v>
      </c>
      <c r="AB391">
        <v>9</v>
      </c>
    </row>
    <row r="392" spans="1:28" x14ac:dyDescent="0.15">
      <c r="A392" t="str">
        <f t="shared" si="20"/>
        <v>1967-2079</v>
      </c>
      <c r="B392">
        <f>INDEX(Descriptions!$C$4:$C$736,MATCH($A392,Descriptions!$B$4:$B$736,))</f>
        <v>0</v>
      </c>
      <c r="C392" s="9">
        <f t="shared" si="18"/>
        <v>1800</v>
      </c>
      <c r="D392" s="9">
        <f t="shared" si="19"/>
        <v>1900</v>
      </c>
      <c r="E392" s="2"/>
      <c r="F392">
        <v>1967</v>
      </c>
      <c r="G392">
        <v>2079</v>
      </c>
      <c r="H392">
        <v>214.77</v>
      </c>
      <c r="I392">
        <v>214.04</v>
      </c>
      <c r="J392">
        <v>88.7</v>
      </c>
      <c r="K392">
        <v>7.23</v>
      </c>
      <c r="L392">
        <v>105.33</v>
      </c>
      <c r="M392">
        <v>5.19</v>
      </c>
      <c r="N392">
        <v>0.82</v>
      </c>
      <c r="P392">
        <v>7.5</v>
      </c>
      <c r="Q392" s="2"/>
      <c r="R392">
        <v>1967</v>
      </c>
      <c r="S392">
        <v>2079</v>
      </c>
      <c r="T392">
        <v>86.55</v>
      </c>
      <c r="U392">
        <v>86.53</v>
      </c>
      <c r="V392">
        <v>18.059999999999999</v>
      </c>
      <c r="W392">
        <v>3.07</v>
      </c>
      <c r="X392">
        <v>53.89</v>
      </c>
      <c r="Y392">
        <v>2.27</v>
      </c>
      <c r="Z392">
        <v>0.27</v>
      </c>
      <c r="AB392">
        <v>9</v>
      </c>
    </row>
    <row r="393" spans="1:28" x14ac:dyDescent="0.15">
      <c r="A393" t="str">
        <f t="shared" si="20"/>
        <v>1967-2079</v>
      </c>
      <c r="B393">
        <f>INDEX(Descriptions!$C$4:$C$736,MATCH($A393,Descriptions!$B$4:$B$736,))</f>
        <v>0</v>
      </c>
      <c r="C393" s="9">
        <f t="shared" si="18"/>
        <v>0</v>
      </c>
      <c r="D393" s="9">
        <f t="shared" si="19"/>
        <v>0</v>
      </c>
      <c r="E393" s="2"/>
      <c r="F393">
        <v>1967</v>
      </c>
      <c r="G393">
        <v>2079</v>
      </c>
      <c r="H393">
        <v>0.03</v>
      </c>
      <c r="I393">
        <v>0.03</v>
      </c>
      <c r="J393">
        <v>0.01</v>
      </c>
      <c r="K393">
        <v>0</v>
      </c>
      <c r="L393">
        <v>0.02</v>
      </c>
      <c r="M393">
        <v>0</v>
      </c>
      <c r="N393">
        <v>0</v>
      </c>
      <c r="P393">
        <v>0</v>
      </c>
      <c r="Q393" s="2"/>
      <c r="R393">
        <v>1967</v>
      </c>
      <c r="S393">
        <v>2079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B393">
        <v>0</v>
      </c>
    </row>
    <row r="394" spans="1:28" x14ac:dyDescent="0.15">
      <c r="A394" t="str">
        <f t="shared" si="20"/>
        <v>1967-2079</v>
      </c>
      <c r="B394">
        <f>INDEX(Descriptions!$C$4:$C$736,MATCH($A394,Descriptions!$B$4:$B$736,))</f>
        <v>0</v>
      </c>
      <c r="C394" s="9">
        <f t="shared" si="18"/>
        <v>1800</v>
      </c>
      <c r="D394" s="9">
        <f t="shared" si="19"/>
        <v>1900</v>
      </c>
      <c r="E394" s="2"/>
      <c r="F394">
        <v>1967</v>
      </c>
      <c r="G394">
        <v>2079</v>
      </c>
      <c r="H394">
        <v>214.74</v>
      </c>
      <c r="I394">
        <v>214.01</v>
      </c>
      <c r="J394">
        <v>88.69</v>
      </c>
      <c r="K394">
        <v>7.23</v>
      </c>
      <c r="L394">
        <v>105.31</v>
      </c>
      <c r="M394">
        <v>5.19</v>
      </c>
      <c r="N394">
        <v>0.82</v>
      </c>
      <c r="P394">
        <v>7.5</v>
      </c>
      <c r="Q394" s="2"/>
      <c r="R394">
        <v>1967</v>
      </c>
      <c r="S394">
        <v>2079</v>
      </c>
      <c r="T394">
        <v>86.55</v>
      </c>
      <c r="U394">
        <v>86.53</v>
      </c>
      <c r="V394">
        <v>18.059999999999999</v>
      </c>
      <c r="W394">
        <v>3.07</v>
      </c>
      <c r="X394">
        <v>53.88</v>
      </c>
      <c r="Y394">
        <v>2.27</v>
      </c>
      <c r="Z394">
        <v>0.27</v>
      </c>
      <c r="AB394">
        <v>9</v>
      </c>
    </row>
    <row r="395" spans="1:28" x14ac:dyDescent="0.15">
      <c r="A395" t="str">
        <f t="shared" si="20"/>
        <v>2261-2079</v>
      </c>
      <c r="B395">
        <f>INDEX(Descriptions!$C$4:$C$736,MATCH($A395,Descriptions!$B$4:$B$736,))</f>
        <v>0</v>
      </c>
      <c r="C395" s="9">
        <f t="shared" si="18"/>
        <v>5400</v>
      </c>
      <c r="D395" s="9">
        <f t="shared" si="19"/>
        <v>5700</v>
      </c>
      <c r="E395" s="2"/>
      <c r="F395">
        <v>2261</v>
      </c>
      <c r="G395">
        <v>2079</v>
      </c>
      <c r="H395">
        <v>473.91</v>
      </c>
      <c r="I395">
        <v>473.76</v>
      </c>
      <c r="J395">
        <v>205.55</v>
      </c>
      <c r="K395">
        <v>12.04</v>
      </c>
      <c r="L395">
        <v>187.22</v>
      </c>
      <c r="M395">
        <v>52.3</v>
      </c>
      <c r="N395">
        <v>6.8</v>
      </c>
      <c r="P395">
        <v>10</v>
      </c>
      <c r="Q395" s="2"/>
      <c r="R395">
        <v>2261</v>
      </c>
      <c r="S395">
        <v>2079</v>
      </c>
      <c r="T395">
        <v>423.32</v>
      </c>
      <c r="U395">
        <v>423.22</v>
      </c>
      <c r="V395">
        <v>131.38</v>
      </c>
      <c r="W395">
        <v>23.54</v>
      </c>
      <c r="X395">
        <v>209.76</v>
      </c>
      <c r="Y395">
        <v>41.31</v>
      </c>
      <c r="Z395">
        <v>5.33</v>
      </c>
      <c r="AB395">
        <v>12</v>
      </c>
    </row>
    <row r="396" spans="1:28" x14ac:dyDescent="0.15">
      <c r="A396" t="str">
        <f t="shared" si="20"/>
        <v>2261-2079</v>
      </c>
      <c r="B396">
        <f>INDEX(Descriptions!$C$4:$C$736,MATCH($A396,Descriptions!$B$4:$B$736,))</f>
        <v>0</v>
      </c>
      <c r="C396" s="9">
        <f t="shared" si="18"/>
        <v>0</v>
      </c>
      <c r="D396" s="9">
        <f t="shared" si="19"/>
        <v>0</v>
      </c>
      <c r="E396" s="2"/>
      <c r="F396">
        <v>2261</v>
      </c>
      <c r="G396">
        <v>2079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P396">
        <v>0</v>
      </c>
      <c r="Q396" s="2"/>
      <c r="R396">
        <v>2261</v>
      </c>
      <c r="S396">
        <v>2079</v>
      </c>
      <c r="T396">
        <v>0.01</v>
      </c>
      <c r="U396">
        <v>0.01</v>
      </c>
      <c r="V396">
        <v>0</v>
      </c>
      <c r="W396">
        <v>0</v>
      </c>
      <c r="X396">
        <v>0.01</v>
      </c>
      <c r="Y396">
        <v>0</v>
      </c>
      <c r="Z396">
        <v>0</v>
      </c>
      <c r="AB396">
        <v>0</v>
      </c>
    </row>
    <row r="397" spans="1:28" x14ac:dyDescent="0.15">
      <c r="A397" t="str">
        <f t="shared" si="20"/>
        <v>2261-2079</v>
      </c>
      <c r="B397">
        <f>INDEX(Descriptions!$C$4:$C$736,MATCH($A397,Descriptions!$B$4:$B$736,))</f>
        <v>0</v>
      </c>
      <c r="C397" s="9">
        <f t="shared" si="18"/>
        <v>5400</v>
      </c>
      <c r="D397" s="9">
        <f t="shared" si="19"/>
        <v>5700</v>
      </c>
      <c r="E397" s="2"/>
      <c r="F397">
        <v>2261</v>
      </c>
      <c r="G397">
        <v>2079</v>
      </c>
      <c r="H397">
        <v>473.91</v>
      </c>
      <c r="I397">
        <v>473.77</v>
      </c>
      <c r="J397">
        <v>205.55</v>
      </c>
      <c r="K397">
        <v>12.04</v>
      </c>
      <c r="L397">
        <v>187.22</v>
      </c>
      <c r="M397">
        <v>52.3</v>
      </c>
      <c r="N397">
        <v>6.8</v>
      </c>
      <c r="P397">
        <v>10</v>
      </c>
      <c r="Q397" s="2"/>
      <c r="R397">
        <v>2261</v>
      </c>
      <c r="S397">
        <v>2079</v>
      </c>
      <c r="T397">
        <v>423.34</v>
      </c>
      <c r="U397">
        <v>423.23</v>
      </c>
      <c r="V397">
        <v>131.38</v>
      </c>
      <c r="W397">
        <v>23.54</v>
      </c>
      <c r="X397">
        <v>209.78</v>
      </c>
      <c r="Y397">
        <v>41.31</v>
      </c>
      <c r="Z397">
        <v>5.33</v>
      </c>
      <c r="AB397">
        <v>12</v>
      </c>
    </row>
    <row r="398" spans="1:28" x14ac:dyDescent="0.15">
      <c r="A398" t="str">
        <f t="shared" si="20"/>
        <v>2227-2079</v>
      </c>
      <c r="B398">
        <f>INDEX(Descriptions!$C$4:$C$736,MATCH($A398,Descriptions!$B$4:$B$736,))</f>
        <v>0</v>
      </c>
      <c r="C398" s="9">
        <f t="shared" si="18"/>
        <v>3800</v>
      </c>
      <c r="D398" s="9">
        <f t="shared" si="19"/>
        <v>4000</v>
      </c>
      <c r="E398" s="2"/>
      <c r="F398">
        <v>2227</v>
      </c>
      <c r="G398">
        <v>2079</v>
      </c>
      <c r="H398">
        <v>238.96</v>
      </c>
      <c r="I398">
        <v>238.94</v>
      </c>
      <c r="J398">
        <v>71.180000000000007</v>
      </c>
      <c r="K398">
        <v>8.27</v>
      </c>
      <c r="L398">
        <v>142.59</v>
      </c>
      <c r="M398">
        <v>10.75</v>
      </c>
      <c r="N398">
        <v>3.67</v>
      </c>
      <c r="P398">
        <v>2.5</v>
      </c>
      <c r="Q398" s="2"/>
      <c r="R398">
        <v>2227</v>
      </c>
      <c r="S398">
        <v>2079</v>
      </c>
      <c r="T398">
        <v>392.11</v>
      </c>
      <c r="U398">
        <v>392.09</v>
      </c>
      <c r="V398">
        <v>178.24</v>
      </c>
      <c r="W398">
        <v>8.91</v>
      </c>
      <c r="X398">
        <v>187.86</v>
      </c>
      <c r="Y398">
        <v>9.44</v>
      </c>
      <c r="Z398">
        <v>1.66</v>
      </c>
      <c r="AB398">
        <v>6</v>
      </c>
    </row>
    <row r="399" spans="1:28" x14ac:dyDescent="0.15">
      <c r="A399" t="str">
        <f t="shared" si="20"/>
        <v>2227-2079</v>
      </c>
      <c r="B399">
        <f>INDEX(Descriptions!$C$4:$C$736,MATCH($A399,Descriptions!$B$4:$B$736,))</f>
        <v>0</v>
      </c>
      <c r="C399" s="9">
        <f t="shared" si="18"/>
        <v>2500</v>
      </c>
      <c r="D399" s="9">
        <f t="shared" si="19"/>
        <v>2600</v>
      </c>
      <c r="E399" s="2"/>
      <c r="F399">
        <v>2227</v>
      </c>
      <c r="G399">
        <v>2079</v>
      </c>
      <c r="H399">
        <v>319.17</v>
      </c>
      <c r="I399">
        <v>319.14999999999998</v>
      </c>
      <c r="J399">
        <v>141.72999999999999</v>
      </c>
      <c r="K399">
        <v>10.01</v>
      </c>
      <c r="L399">
        <v>121.75</v>
      </c>
      <c r="M399">
        <v>25.41</v>
      </c>
      <c r="N399">
        <v>5.27</v>
      </c>
      <c r="P399">
        <v>15</v>
      </c>
      <c r="Q399" s="2"/>
      <c r="R399">
        <v>2227</v>
      </c>
      <c r="S399">
        <v>2079</v>
      </c>
      <c r="T399">
        <v>100.63</v>
      </c>
      <c r="U399">
        <v>100.63</v>
      </c>
      <c r="V399">
        <v>4.88</v>
      </c>
      <c r="W399">
        <v>8.6199999999999992</v>
      </c>
      <c r="X399">
        <v>24.27</v>
      </c>
      <c r="Y399">
        <v>40.56</v>
      </c>
      <c r="Z399">
        <v>7.31</v>
      </c>
      <c r="AB399">
        <v>15</v>
      </c>
    </row>
    <row r="400" spans="1:28" x14ac:dyDescent="0.15">
      <c r="A400" t="str">
        <f t="shared" si="20"/>
        <v>2227-2079</v>
      </c>
      <c r="B400">
        <f>INDEX(Descriptions!$C$4:$C$736,MATCH($A400,Descriptions!$B$4:$B$736,))</f>
        <v>0</v>
      </c>
      <c r="C400" s="9">
        <f t="shared" si="18"/>
        <v>6300</v>
      </c>
      <c r="D400" s="9">
        <f t="shared" si="19"/>
        <v>6600</v>
      </c>
      <c r="E400" s="2"/>
      <c r="F400">
        <v>2227</v>
      </c>
      <c r="G400">
        <v>2079</v>
      </c>
      <c r="H400">
        <v>558.13</v>
      </c>
      <c r="I400">
        <v>558.09</v>
      </c>
      <c r="J400">
        <v>212.91</v>
      </c>
      <c r="K400">
        <v>18.29</v>
      </c>
      <c r="L400">
        <v>264.33</v>
      </c>
      <c r="M400">
        <v>36.159999999999997</v>
      </c>
      <c r="N400">
        <v>8.94</v>
      </c>
      <c r="P400">
        <v>17.5</v>
      </c>
      <c r="Q400" s="2"/>
      <c r="R400">
        <v>2227</v>
      </c>
      <c r="S400">
        <v>2079</v>
      </c>
      <c r="T400">
        <v>492.74</v>
      </c>
      <c r="U400">
        <v>492.72</v>
      </c>
      <c r="V400">
        <v>183.12</v>
      </c>
      <c r="W400">
        <v>17.53</v>
      </c>
      <c r="X400">
        <v>212.13</v>
      </c>
      <c r="Y400">
        <v>50</v>
      </c>
      <c r="Z400">
        <v>8.9700000000000006</v>
      </c>
      <c r="AB400">
        <v>21</v>
      </c>
    </row>
    <row r="401" spans="1:28" x14ac:dyDescent="0.15">
      <c r="A401" t="str">
        <f t="shared" si="20"/>
        <v>2752-2083</v>
      </c>
      <c r="B401">
        <f>INDEX(Descriptions!$C$4:$C$736,MATCH($A401,Descriptions!$B$4:$B$736,))</f>
        <v>0</v>
      </c>
      <c r="C401" s="9">
        <f t="shared" si="18"/>
        <v>0</v>
      </c>
      <c r="D401" s="9">
        <f t="shared" si="19"/>
        <v>0</v>
      </c>
      <c r="E401" s="2"/>
      <c r="F401">
        <v>2752</v>
      </c>
      <c r="G401">
        <v>2083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v>0</v>
      </c>
      <c r="Q401" s="2"/>
      <c r="R401">
        <v>2752</v>
      </c>
      <c r="S401">
        <v>2083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B401">
        <v>0</v>
      </c>
    </row>
    <row r="402" spans="1:28" x14ac:dyDescent="0.15">
      <c r="A402" t="str">
        <f t="shared" si="20"/>
        <v>2752-2083</v>
      </c>
      <c r="B402">
        <f>INDEX(Descriptions!$C$4:$C$736,MATCH($A402,Descriptions!$B$4:$B$736,))</f>
        <v>0</v>
      </c>
      <c r="C402" s="9">
        <f t="shared" si="18"/>
        <v>0</v>
      </c>
      <c r="D402" s="9">
        <f t="shared" si="19"/>
        <v>0</v>
      </c>
      <c r="E402" s="2"/>
      <c r="F402">
        <v>2752</v>
      </c>
      <c r="G402">
        <v>2083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P402">
        <v>0</v>
      </c>
      <c r="Q402" s="2"/>
      <c r="R402">
        <v>2752</v>
      </c>
      <c r="S402">
        <v>2083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B402">
        <v>0</v>
      </c>
    </row>
    <row r="403" spans="1:28" x14ac:dyDescent="0.15">
      <c r="A403" t="str">
        <f t="shared" si="20"/>
        <v>2752-2083</v>
      </c>
      <c r="B403">
        <f>INDEX(Descriptions!$C$4:$C$736,MATCH($A403,Descriptions!$B$4:$B$736,))</f>
        <v>0</v>
      </c>
      <c r="C403" s="9">
        <f t="shared" si="18"/>
        <v>0</v>
      </c>
      <c r="D403" s="9">
        <f t="shared" si="19"/>
        <v>0</v>
      </c>
      <c r="E403" s="2"/>
      <c r="F403">
        <v>2752</v>
      </c>
      <c r="G403">
        <v>2083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v>0</v>
      </c>
      <c r="Q403" s="2"/>
      <c r="R403">
        <v>2752</v>
      </c>
      <c r="S403">
        <v>2083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B403">
        <v>0</v>
      </c>
    </row>
    <row r="404" spans="1:28" x14ac:dyDescent="0.15">
      <c r="A404" t="str">
        <f t="shared" si="20"/>
        <v>2194-2083</v>
      </c>
      <c r="B404">
        <f>INDEX(Descriptions!$C$4:$C$736,MATCH($A404,Descriptions!$B$4:$B$736,))</f>
        <v>0</v>
      </c>
      <c r="C404" s="9">
        <f t="shared" si="18"/>
        <v>1000</v>
      </c>
      <c r="D404" s="9">
        <f t="shared" si="19"/>
        <v>1000</v>
      </c>
      <c r="E404" s="2"/>
      <c r="F404">
        <v>2194</v>
      </c>
      <c r="G404">
        <v>2083</v>
      </c>
      <c r="H404">
        <v>81.53</v>
      </c>
      <c r="I404">
        <v>81.53</v>
      </c>
      <c r="J404">
        <v>20.239999999999998</v>
      </c>
      <c r="K404">
        <v>3.92</v>
      </c>
      <c r="L404">
        <v>54.82</v>
      </c>
      <c r="M404">
        <v>2.25</v>
      </c>
      <c r="N404">
        <v>0.3</v>
      </c>
      <c r="P404">
        <v>0</v>
      </c>
      <c r="Q404" s="2"/>
      <c r="R404">
        <v>2194</v>
      </c>
      <c r="S404">
        <v>2083</v>
      </c>
      <c r="T404">
        <v>87.21</v>
      </c>
      <c r="U404">
        <v>87.21</v>
      </c>
      <c r="V404">
        <v>8.76</v>
      </c>
      <c r="W404">
        <v>5.27</v>
      </c>
      <c r="X404">
        <v>67.5</v>
      </c>
      <c r="Y404">
        <v>4.62</v>
      </c>
      <c r="Z404">
        <v>1.05</v>
      </c>
      <c r="AB404">
        <v>0</v>
      </c>
    </row>
    <row r="405" spans="1:28" x14ac:dyDescent="0.15">
      <c r="A405" t="str">
        <f t="shared" si="20"/>
        <v>2194-2083</v>
      </c>
      <c r="B405">
        <f>INDEX(Descriptions!$C$4:$C$736,MATCH($A405,Descriptions!$B$4:$B$736,))</f>
        <v>0</v>
      </c>
      <c r="C405" s="9">
        <f t="shared" si="18"/>
        <v>0</v>
      </c>
      <c r="D405" s="9">
        <f t="shared" si="19"/>
        <v>0</v>
      </c>
      <c r="E405" s="2"/>
      <c r="F405">
        <v>2194</v>
      </c>
      <c r="G405">
        <v>2083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v>0</v>
      </c>
      <c r="Q405" s="2"/>
      <c r="R405">
        <v>2194</v>
      </c>
      <c r="S405">
        <v>2083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B405">
        <v>0</v>
      </c>
    </row>
    <row r="406" spans="1:28" x14ac:dyDescent="0.15">
      <c r="A406" t="str">
        <f t="shared" si="20"/>
        <v>2194-2083</v>
      </c>
      <c r="B406">
        <f>INDEX(Descriptions!$C$4:$C$736,MATCH($A406,Descriptions!$B$4:$B$736,))</f>
        <v>0</v>
      </c>
      <c r="C406" s="9">
        <f t="shared" si="18"/>
        <v>1000</v>
      </c>
      <c r="D406" s="9">
        <f t="shared" si="19"/>
        <v>1000</v>
      </c>
      <c r="E406" s="2"/>
      <c r="F406">
        <v>2194</v>
      </c>
      <c r="G406">
        <v>2083</v>
      </c>
      <c r="H406">
        <v>81.53</v>
      </c>
      <c r="I406">
        <v>81.53</v>
      </c>
      <c r="J406">
        <v>20.239999999999998</v>
      </c>
      <c r="K406">
        <v>3.92</v>
      </c>
      <c r="L406">
        <v>54.82</v>
      </c>
      <c r="M406">
        <v>2.25</v>
      </c>
      <c r="N406">
        <v>0.3</v>
      </c>
      <c r="P406">
        <v>0</v>
      </c>
      <c r="Q406" s="2"/>
      <c r="R406">
        <v>2194</v>
      </c>
      <c r="S406">
        <v>2083</v>
      </c>
      <c r="T406">
        <v>87.21</v>
      </c>
      <c r="U406">
        <v>87.21</v>
      </c>
      <c r="V406">
        <v>8.76</v>
      </c>
      <c r="W406">
        <v>5.27</v>
      </c>
      <c r="X406">
        <v>67.5</v>
      </c>
      <c r="Y406">
        <v>4.62</v>
      </c>
      <c r="Z406">
        <v>1.05</v>
      </c>
      <c r="AB406">
        <v>0</v>
      </c>
    </row>
    <row r="407" spans="1:28" x14ac:dyDescent="0.15">
      <c r="A407" t="str">
        <f t="shared" si="20"/>
        <v>2259-2083</v>
      </c>
      <c r="B407">
        <f>INDEX(Descriptions!$C$4:$C$736,MATCH($A407,Descriptions!$B$4:$B$736,))</f>
        <v>0</v>
      </c>
      <c r="C407" s="9">
        <f t="shared" si="18"/>
        <v>0</v>
      </c>
      <c r="D407" s="9">
        <f t="shared" si="19"/>
        <v>0</v>
      </c>
      <c r="E407" s="2"/>
      <c r="F407">
        <v>2259</v>
      </c>
      <c r="G407">
        <v>2083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P407">
        <v>0</v>
      </c>
      <c r="Q407" s="2"/>
      <c r="R407">
        <v>2259</v>
      </c>
      <c r="S407">
        <v>2083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B407">
        <v>0</v>
      </c>
    </row>
    <row r="408" spans="1:28" x14ac:dyDescent="0.15">
      <c r="A408" t="str">
        <f t="shared" si="20"/>
        <v>2259-2083</v>
      </c>
      <c r="B408">
        <f>INDEX(Descriptions!$C$4:$C$736,MATCH($A408,Descriptions!$B$4:$B$736,))</f>
        <v>0</v>
      </c>
      <c r="C408" s="9">
        <f t="shared" si="18"/>
        <v>2000</v>
      </c>
      <c r="D408" s="9">
        <f t="shared" si="19"/>
        <v>2100</v>
      </c>
      <c r="E408" s="2"/>
      <c r="F408">
        <v>2259</v>
      </c>
      <c r="G408">
        <v>2083</v>
      </c>
      <c r="H408">
        <v>135.13999999999999</v>
      </c>
      <c r="I408">
        <v>135.04</v>
      </c>
      <c r="J408">
        <v>24.5</v>
      </c>
      <c r="K408">
        <v>7.87</v>
      </c>
      <c r="L408">
        <v>98.31</v>
      </c>
      <c r="M408">
        <v>4.13</v>
      </c>
      <c r="N408">
        <v>0.33</v>
      </c>
      <c r="P408">
        <v>0</v>
      </c>
      <c r="Q408" s="2"/>
      <c r="R408">
        <v>2259</v>
      </c>
      <c r="S408">
        <v>2083</v>
      </c>
      <c r="T408">
        <v>188.31</v>
      </c>
      <c r="U408">
        <v>188.29</v>
      </c>
      <c r="V408">
        <v>53.06</v>
      </c>
      <c r="W408">
        <v>11.46</v>
      </c>
      <c r="X408">
        <v>115.27</v>
      </c>
      <c r="Y408">
        <v>7.84</v>
      </c>
      <c r="Z408">
        <v>0.69</v>
      </c>
      <c r="AB408">
        <v>0</v>
      </c>
    </row>
    <row r="409" spans="1:28" x14ac:dyDescent="0.15">
      <c r="A409" t="str">
        <f t="shared" si="20"/>
        <v>2259-2083</v>
      </c>
      <c r="B409">
        <f>INDEX(Descriptions!$C$4:$C$736,MATCH($A409,Descriptions!$B$4:$B$736,))</f>
        <v>0</v>
      </c>
      <c r="C409" s="9">
        <f t="shared" si="18"/>
        <v>2000</v>
      </c>
      <c r="D409" s="9">
        <f t="shared" si="19"/>
        <v>2100</v>
      </c>
      <c r="E409" s="2"/>
      <c r="F409">
        <v>2259</v>
      </c>
      <c r="G409">
        <v>2083</v>
      </c>
      <c r="H409">
        <v>135.13999999999999</v>
      </c>
      <c r="I409">
        <v>135.04</v>
      </c>
      <c r="J409">
        <v>24.5</v>
      </c>
      <c r="K409">
        <v>7.87</v>
      </c>
      <c r="L409">
        <v>98.31</v>
      </c>
      <c r="M409">
        <v>4.13</v>
      </c>
      <c r="N409">
        <v>0.33</v>
      </c>
      <c r="P409">
        <v>0</v>
      </c>
      <c r="Q409" s="2"/>
      <c r="R409">
        <v>2259</v>
      </c>
      <c r="S409">
        <v>2083</v>
      </c>
      <c r="T409">
        <v>188.31</v>
      </c>
      <c r="U409">
        <v>188.29</v>
      </c>
      <c r="V409">
        <v>53.06</v>
      </c>
      <c r="W409">
        <v>11.46</v>
      </c>
      <c r="X409">
        <v>115.27</v>
      </c>
      <c r="Y409">
        <v>7.84</v>
      </c>
      <c r="Z409">
        <v>0.69</v>
      </c>
      <c r="AB409">
        <v>0</v>
      </c>
    </row>
    <row r="410" spans="1:28" x14ac:dyDescent="0.15">
      <c r="A410" t="str">
        <f t="shared" si="20"/>
        <v>2175-2108</v>
      </c>
      <c r="B410">
        <f>INDEX(Descriptions!$C$4:$C$736,MATCH($A410,Descriptions!$B$4:$B$736,))</f>
        <v>0</v>
      </c>
      <c r="C410" s="9">
        <f t="shared" si="18"/>
        <v>700</v>
      </c>
      <c r="D410" s="9">
        <f t="shared" si="19"/>
        <v>700</v>
      </c>
      <c r="E410" s="2"/>
      <c r="F410">
        <v>2175</v>
      </c>
      <c r="G410">
        <v>2108</v>
      </c>
      <c r="H410">
        <v>30.06</v>
      </c>
      <c r="I410">
        <v>30.06</v>
      </c>
      <c r="J410">
        <v>7.88</v>
      </c>
      <c r="K410">
        <v>1.2</v>
      </c>
      <c r="L410">
        <v>20.13</v>
      </c>
      <c r="M410">
        <v>0.79</v>
      </c>
      <c r="N410">
        <v>0.06</v>
      </c>
      <c r="P410">
        <v>0</v>
      </c>
      <c r="Q410" s="2"/>
      <c r="R410">
        <v>2175</v>
      </c>
      <c r="S410">
        <v>2108</v>
      </c>
      <c r="T410">
        <v>84.87</v>
      </c>
      <c r="U410">
        <v>84.87</v>
      </c>
      <c r="V410">
        <v>30.57</v>
      </c>
      <c r="W410">
        <v>3.05</v>
      </c>
      <c r="X410">
        <v>49.75</v>
      </c>
      <c r="Y410">
        <v>1.45</v>
      </c>
      <c r="Z410">
        <v>0.05</v>
      </c>
      <c r="AB410">
        <v>0</v>
      </c>
    </row>
    <row r="411" spans="1:28" x14ac:dyDescent="0.15">
      <c r="A411" t="str">
        <f t="shared" si="20"/>
        <v>2175-2108</v>
      </c>
      <c r="B411">
        <f>INDEX(Descriptions!$C$4:$C$736,MATCH($A411,Descriptions!$B$4:$B$736,))</f>
        <v>0</v>
      </c>
      <c r="C411" s="9">
        <f t="shared" si="18"/>
        <v>2800</v>
      </c>
      <c r="D411" s="9">
        <f t="shared" si="19"/>
        <v>2900</v>
      </c>
      <c r="E411" s="2"/>
      <c r="F411">
        <v>2175</v>
      </c>
      <c r="G411">
        <v>2108</v>
      </c>
      <c r="H411">
        <v>250.13</v>
      </c>
      <c r="I411">
        <v>250.13</v>
      </c>
      <c r="J411">
        <v>75.28</v>
      </c>
      <c r="K411">
        <v>6.25</v>
      </c>
      <c r="L411">
        <v>131.87</v>
      </c>
      <c r="M411">
        <v>20.58</v>
      </c>
      <c r="N411">
        <v>1.1599999999999999</v>
      </c>
      <c r="P411">
        <v>15</v>
      </c>
      <c r="Q411" s="2"/>
      <c r="R411">
        <v>2175</v>
      </c>
      <c r="S411">
        <v>2108</v>
      </c>
      <c r="T411">
        <v>211.87</v>
      </c>
      <c r="U411">
        <v>211.87</v>
      </c>
      <c r="V411">
        <v>59.29</v>
      </c>
      <c r="W411">
        <v>8.7200000000000006</v>
      </c>
      <c r="X411">
        <v>103.38</v>
      </c>
      <c r="Y411">
        <v>20.88</v>
      </c>
      <c r="Z411">
        <v>4.5999999999999996</v>
      </c>
      <c r="AB411">
        <v>15</v>
      </c>
    </row>
    <row r="412" spans="1:28" x14ac:dyDescent="0.15">
      <c r="A412" t="str">
        <f t="shared" si="20"/>
        <v>2175-2108</v>
      </c>
      <c r="B412">
        <f>INDEX(Descriptions!$C$4:$C$736,MATCH($A412,Descriptions!$B$4:$B$736,))</f>
        <v>0</v>
      </c>
      <c r="C412" s="9">
        <f t="shared" si="18"/>
        <v>3500</v>
      </c>
      <c r="D412" s="9">
        <f t="shared" si="19"/>
        <v>3700</v>
      </c>
      <c r="E412" s="2"/>
      <c r="F412">
        <v>2175</v>
      </c>
      <c r="G412">
        <v>2108</v>
      </c>
      <c r="H412">
        <v>280.19</v>
      </c>
      <c r="I412">
        <v>280.19</v>
      </c>
      <c r="J412">
        <v>83.16</v>
      </c>
      <c r="K412">
        <v>7.45</v>
      </c>
      <c r="L412">
        <v>152</v>
      </c>
      <c r="M412">
        <v>21.36</v>
      </c>
      <c r="N412">
        <v>1.22</v>
      </c>
      <c r="P412">
        <v>15</v>
      </c>
      <c r="Q412" s="2"/>
      <c r="R412">
        <v>2175</v>
      </c>
      <c r="S412">
        <v>2108</v>
      </c>
      <c r="T412">
        <v>296.73</v>
      </c>
      <c r="U412">
        <v>296.73</v>
      </c>
      <c r="V412">
        <v>89.86</v>
      </c>
      <c r="W412">
        <v>11.77</v>
      </c>
      <c r="X412">
        <v>153.13</v>
      </c>
      <c r="Y412">
        <v>22.33</v>
      </c>
      <c r="Z412">
        <v>4.6399999999999997</v>
      </c>
      <c r="AB412">
        <v>15</v>
      </c>
    </row>
    <row r="413" spans="1:28" x14ac:dyDescent="0.15">
      <c r="A413" t="str">
        <f t="shared" si="20"/>
        <v>2226-2108</v>
      </c>
      <c r="B413">
        <f>INDEX(Descriptions!$C$4:$C$736,MATCH($A413,Descriptions!$B$4:$B$736,))</f>
        <v>0</v>
      </c>
      <c r="C413" s="9">
        <f t="shared" si="18"/>
        <v>800</v>
      </c>
      <c r="D413" s="9">
        <f t="shared" si="19"/>
        <v>800</v>
      </c>
      <c r="E413" s="2"/>
      <c r="F413">
        <v>2226</v>
      </c>
      <c r="G413">
        <v>2108</v>
      </c>
      <c r="H413">
        <v>36.82</v>
      </c>
      <c r="I413">
        <v>36.770000000000003</v>
      </c>
      <c r="J413">
        <v>15.36</v>
      </c>
      <c r="K413">
        <v>1.82</v>
      </c>
      <c r="L413">
        <v>18.670000000000002</v>
      </c>
      <c r="M413">
        <v>0.78</v>
      </c>
      <c r="N413">
        <v>0.2</v>
      </c>
      <c r="P413">
        <v>0</v>
      </c>
      <c r="Q413" s="2"/>
      <c r="R413">
        <v>2226</v>
      </c>
      <c r="S413">
        <v>2108</v>
      </c>
      <c r="T413">
        <v>94.42</v>
      </c>
      <c r="U413">
        <v>94.38</v>
      </c>
      <c r="V413">
        <v>35.090000000000003</v>
      </c>
      <c r="W413">
        <v>5.82</v>
      </c>
      <c r="X413">
        <v>49.34</v>
      </c>
      <c r="Y413">
        <v>3.87</v>
      </c>
      <c r="Z413">
        <v>0.3</v>
      </c>
      <c r="AB413">
        <v>0</v>
      </c>
    </row>
    <row r="414" spans="1:28" x14ac:dyDescent="0.15">
      <c r="A414" t="str">
        <f t="shared" si="20"/>
        <v>2226-2108</v>
      </c>
      <c r="B414">
        <f>INDEX(Descriptions!$C$4:$C$736,MATCH($A414,Descriptions!$B$4:$B$736,))</f>
        <v>0</v>
      </c>
      <c r="C414" s="9">
        <f t="shared" si="18"/>
        <v>600</v>
      </c>
      <c r="D414" s="9">
        <f t="shared" si="19"/>
        <v>600</v>
      </c>
      <c r="E414" s="2"/>
      <c r="F414">
        <v>2226</v>
      </c>
      <c r="G414">
        <v>2108</v>
      </c>
      <c r="H414">
        <v>57.89</v>
      </c>
      <c r="I414">
        <v>57.81</v>
      </c>
      <c r="J414">
        <v>26.38</v>
      </c>
      <c r="K414">
        <v>1.51</v>
      </c>
      <c r="L414">
        <v>29.55</v>
      </c>
      <c r="M414">
        <v>0.44</v>
      </c>
      <c r="N414">
        <v>0.01</v>
      </c>
      <c r="P414">
        <v>0</v>
      </c>
      <c r="Q414" s="2"/>
      <c r="R414">
        <v>2226</v>
      </c>
      <c r="S414">
        <v>2108</v>
      </c>
      <c r="T414">
        <v>45.48</v>
      </c>
      <c r="U414">
        <v>45.46</v>
      </c>
      <c r="V414">
        <v>7.58</v>
      </c>
      <c r="W414">
        <v>2.0099999999999998</v>
      </c>
      <c r="X414">
        <v>35.549999999999997</v>
      </c>
      <c r="Y414">
        <v>0.34</v>
      </c>
      <c r="Z414">
        <v>0.01</v>
      </c>
      <c r="AB414">
        <v>0</v>
      </c>
    </row>
    <row r="415" spans="1:28" x14ac:dyDescent="0.15">
      <c r="A415" t="str">
        <f t="shared" si="20"/>
        <v>2226-2108</v>
      </c>
      <c r="B415">
        <f>INDEX(Descriptions!$C$4:$C$736,MATCH($A415,Descriptions!$B$4:$B$736,))</f>
        <v>0</v>
      </c>
      <c r="C415" s="9">
        <f t="shared" si="18"/>
        <v>1400</v>
      </c>
      <c r="D415" s="9">
        <f t="shared" si="19"/>
        <v>1500</v>
      </c>
      <c r="E415" s="2"/>
      <c r="F415">
        <v>2226</v>
      </c>
      <c r="G415">
        <v>2108</v>
      </c>
      <c r="H415">
        <v>94.71</v>
      </c>
      <c r="I415">
        <v>94.57</v>
      </c>
      <c r="J415">
        <v>41.74</v>
      </c>
      <c r="K415">
        <v>3.33</v>
      </c>
      <c r="L415">
        <v>48.21</v>
      </c>
      <c r="M415">
        <v>1.22</v>
      </c>
      <c r="N415">
        <v>0.21</v>
      </c>
      <c r="P415">
        <v>0</v>
      </c>
      <c r="Q415" s="2"/>
      <c r="R415">
        <v>2226</v>
      </c>
      <c r="S415">
        <v>2108</v>
      </c>
      <c r="T415">
        <v>139.9</v>
      </c>
      <c r="U415">
        <v>139.84</v>
      </c>
      <c r="V415">
        <v>42.67</v>
      </c>
      <c r="W415">
        <v>7.83</v>
      </c>
      <c r="X415">
        <v>84.88</v>
      </c>
      <c r="Y415">
        <v>4.21</v>
      </c>
      <c r="Z415">
        <v>0.31</v>
      </c>
      <c r="AB415">
        <v>0</v>
      </c>
    </row>
    <row r="416" spans="1:28" x14ac:dyDescent="0.15">
      <c r="A416" t="str">
        <f t="shared" si="20"/>
        <v>2227-2108</v>
      </c>
      <c r="B416">
        <f>INDEX(Descriptions!$C$4:$C$736,MATCH($A416,Descriptions!$B$4:$B$736,))</f>
        <v>0</v>
      </c>
      <c r="C416" s="9">
        <f t="shared" si="18"/>
        <v>4100</v>
      </c>
      <c r="D416" s="9">
        <f t="shared" si="19"/>
        <v>4300</v>
      </c>
      <c r="E416" s="2"/>
      <c r="F416">
        <v>2227</v>
      </c>
      <c r="G416">
        <v>2108</v>
      </c>
      <c r="H416">
        <v>421.64</v>
      </c>
      <c r="I416">
        <v>421.15</v>
      </c>
      <c r="J416">
        <v>195.64</v>
      </c>
      <c r="K416">
        <v>8.7200000000000006</v>
      </c>
      <c r="L416">
        <v>164.13</v>
      </c>
      <c r="M416">
        <v>37.17</v>
      </c>
      <c r="N416">
        <v>5.97</v>
      </c>
      <c r="P416">
        <v>10</v>
      </c>
      <c r="Q416" s="2"/>
      <c r="R416">
        <v>2227</v>
      </c>
      <c r="S416">
        <v>2108</v>
      </c>
      <c r="T416">
        <v>262.97000000000003</v>
      </c>
      <c r="U416">
        <v>262.91000000000003</v>
      </c>
      <c r="V416">
        <v>64.180000000000007</v>
      </c>
      <c r="W416">
        <v>14.02</v>
      </c>
      <c r="X416">
        <v>152.21</v>
      </c>
      <c r="Y416">
        <v>18.84</v>
      </c>
      <c r="Z416">
        <v>1.71</v>
      </c>
      <c r="AB416">
        <v>12</v>
      </c>
    </row>
    <row r="417" spans="1:28" x14ac:dyDescent="0.15">
      <c r="A417" t="str">
        <f t="shared" si="20"/>
        <v>2227-2108</v>
      </c>
      <c r="B417">
        <f>INDEX(Descriptions!$C$4:$C$736,MATCH($A417,Descriptions!$B$4:$B$736,))</f>
        <v>0</v>
      </c>
      <c r="C417" s="9">
        <f t="shared" si="18"/>
        <v>700</v>
      </c>
      <c r="D417" s="9">
        <f t="shared" si="19"/>
        <v>700</v>
      </c>
      <c r="E417" s="2"/>
      <c r="F417">
        <v>2227</v>
      </c>
      <c r="G417">
        <v>2108</v>
      </c>
      <c r="H417">
        <v>42.12</v>
      </c>
      <c r="I417">
        <v>42.07</v>
      </c>
      <c r="J417">
        <v>16.62</v>
      </c>
      <c r="K417">
        <v>2</v>
      </c>
      <c r="L417">
        <v>21.39</v>
      </c>
      <c r="M417">
        <v>1.7</v>
      </c>
      <c r="N417">
        <v>0.41</v>
      </c>
      <c r="P417">
        <v>0</v>
      </c>
      <c r="Q417" s="2"/>
      <c r="R417">
        <v>2227</v>
      </c>
      <c r="S417">
        <v>2108</v>
      </c>
      <c r="T417">
        <v>70.459999999999994</v>
      </c>
      <c r="U417">
        <v>70.45</v>
      </c>
      <c r="V417">
        <v>18.23</v>
      </c>
      <c r="W417">
        <v>4.46</v>
      </c>
      <c r="X417">
        <v>42.09</v>
      </c>
      <c r="Y417">
        <v>4.49</v>
      </c>
      <c r="Z417">
        <v>1.2</v>
      </c>
      <c r="AB417">
        <v>0</v>
      </c>
    </row>
    <row r="418" spans="1:28" x14ac:dyDescent="0.15">
      <c r="A418" t="str">
        <f t="shared" si="20"/>
        <v>2227-2108</v>
      </c>
      <c r="B418">
        <f>INDEX(Descriptions!$C$4:$C$736,MATCH($A418,Descriptions!$B$4:$B$736,))</f>
        <v>0</v>
      </c>
      <c r="C418" s="9">
        <f t="shared" si="18"/>
        <v>4800</v>
      </c>
      <c r="D418" s="9">
        <f t="shared" si="19"/>
        <v>5000</v>
      </c>
      <c r="E418" s="2"/>
      <c r="F418">
        <v>2227</v>
      </c>
      <c r="G418">
        <v>2108</v>
      </c>
      <c r="H418">
        <v>463.75</v>
      </c>
      <c r="I418">
        <v>463.23</v>
      </c>
      <c r="J418">
        <v>212.26</v>
      </c>
      <c r="K418">
        <v>10.72</v>
      </c>
      <c r="L418">
        <v>185.52</v>
      </c>
      <c r="M418">
        <v>38.869999999999997</v>
      </c>
      <c r="N418">
        <v>6.38</v>
      </c>
      <c r="P418">
        <v>10</v>
      </c>
      <c r="Q418" s="2"/>
      <c r="R418">
        <v>2227</v>
      </c>
      <c r="S418">
        <v>2108</v>
      </c>
      <c r="T418">
        <v>333.43</v>
      </c>
      <c r="U418">
        <v>333.36</v>
      </c>
      <c r="V418">
        <v>82.42</v>
      </c>
      <c r="W418">
        <v>18.48</v>
      </c>
      <c r="X418">
        <v>194.3</v>
      </c>
      <c r="Y418">
        <v>23.33</v>
      </c>
      <c r="Z418">
        <v>2.91</v>
      </c>
      <c r="AB418">
        <v>12</v>
      </c>
    </row>
    <row r="419" spans="1:28" x14ac:dyDescent="0.15">
      <c r="A419" t="str">
        <f t="shared" si="20"/>
        <v>2775-2117</v>
      </c>
      <c r="B419">
        <f>INDEX(Descriptions!$C$4:$C$736,MATCH($A419,Descriptions!$B$4:$B$736,))</f>
        <v>0</v>
      </c>
      <c r="C419" s="9">
        <f t="shared" si="18"/>
        <v>600</v>
      </c>
      <c r="D419" s="9">
        <f t="shared" si="19"/>
        <v>600</v>
      </c>
      <c r="E419" s="2"/>
      <c r="F419">
        <v>2775</v>
      </c>
      <c r="G419">
        <v>2117</v>
      </c>
      <c r="H419">
        <v>13.22</v>
      </c>
      <c r="I419">
        <v>13.09</v>
      </c>
      <c r="J419">
        <v>1.1100000000000001</v>
      </c>
      <c r="K419">
        <v>1.08</v>
      </c>
      <c r="L419">
        <v>9.7799999999999994</v>
      </c>
      <c r="M419">
        <v>1.0900000000000001</v>
      </c>
      <c r="N419">
        <v>0.16</v>
      </c>
      <c r="P419">
        <v>0</v>
      </c>
      <c r="Q419" s="2"/>
      <c r="R419">
        <v>2775</v>
      </c>
      <c r="S419">
        <v>2117</v>
      </c>
      <c r="T419">
        <v>77.39</v>
      </c>
      <c r="U419">
        <v>77.33</v>
      </c>
      <c r="V419">
        <v>27.64</v>
      </c>
      <c r="W419">
        <v>4.5999999999999996</v>
      </c>
      <c r="X419">
        <v>40.94</v>
      </c>
      <c r="Y419">
        <v>4.05</v>
      </c>
      <c r="Z419">
        <v>0.16</v>
      </c>
      <c r="AB419">
        <v>0</v>
      </c>
    </row>
    <row r="420" spans="1:28" x14ac:dyDescent="0.15">
      <c r="A420" t="str">
        <f t="shared" si="20"/>
        <v>2775-2117</v>
      </c>
      <c r="B420">
        <f>INDEX(Descriptions!$C$4:$C$736,MATCH($A420,Descriptions!$B$4:$B$736,))</f>
        <v>0</v>
      </c>
      <c r="C420" s="9">
        <f t="shared" si="18"/>
        <v>600</v>
      </c>
      <c r="D420" s="9">
        <f t="shared" si="19"/>
        <v>600</v>
      </c>
      <c r="E420" s="2"/>
      <c r="F420">
        <v>2775</v>
      </c>
      <c r="G420">
        <v>2117</v>
      </c>
      <c r="H420">
        <v>13.22</v>
      </c>
      <c r="I420">
        <v>13.09</v>
      </c>
      <c r="J420">
        <v>1.1100000000000001</v>
      </c>
      <c r="K420">
        <v>1.08</v>
      </c>
      <c r="L420">
        <v>9.7799999999999994</v>
      </c>
      <c r="M420">
        <v>1.0900000000000001</v>
      </c>
      <c r="N420">
        <v>0.16</v>
      </c>
      <c r="P420">
        <v>0</v>
      </c>
      <c r="Q420" s="2"/>
      <c r="R420">
        <v>2775</v>
      </c>
      <c r="S420">
        <v>2117</v>
      </c>
      <c r="T420">
        <v>77.39</v>
      </c>
      <c r="U420">
        <v>77.33</v>
      </c>
      <c r="V420">
        <v>27.64</v>
      </c>
      <c r="W420">
        <v>4.5999999999999996</v>
      </c>
      <c r="X420">
        <v>40.94</v>
      </c>
      <c r="Y420">
        <v>4.05</v>
      </c>
      <c r="Z420">
        <v>0.16</v>
      </c>
      <c r="AB420">
        <v>0</v>
      </c>
    </row>
    <row r="421" spans="1:28" x14ac:dyDescent="0.15">
      <c r="A421" t="str">
        <f t="shared" si="20"/>
        <v>2779-2117</v>
      </c>
      <c r="B421">
        <f>INDEX(Descriptions!$C$4:$C$736,MATCH($A421,Descriptions!$B$4:$B$736,))</f>
        <v>0</v>
      </c>
      <c r="C421" s="9">
        <f t="shared" si="18"/>
        <v>600</v>
      </c>
      <c r="D421" s="9">
        <f t="shared" si="19"/>
        <v>600</v>
      </c>
      <c r="E421" s="2"/>
      <c r="F421">
        <v>2779</v>
      </c>
      <c r="G421">
        <v>2117</v>
      </c>
      <c r="H421">
        <v>37.75</v>
      </c>
      <c r="I421">
        <v>37.72</v>
      </c>
      <c r="J421">
        <v>11.9</v>
      </c>
      <c r="K421">
        <v>2.0099999999999998</v>
      </c>
      <c r="L421">
        <v>21.29</v>
      </c>
      <c r="M421">
        <v>2.2400000000000002</v>
      </c>
      <c r="N421">
        <v>0.31</v>
      </c>
      <c r="P421">
        <v>0</v>
      </c>
      <c r="Q421" s="2"/>
      <c r="R421">
        <v>2779</v>
      </c>
      <c r="S421">
        <v>2117</v>
      </c>
      <c r="T421">
        <v>62.23</v>
      </c>
      <c r="U421">
        <v>62.22</v>
      </c>
      <c r="V421">
        <v>9.2100000000000009</v>
      </c>
      <c r="W421">
        <v>4.72</v>
      </c>
      <c r="X421">
        <v>41.43</v>
      </c>
      <c r="Y421">
        <v>5.66</v>
      </c>
      <c r="Z421">
        <v>1.21</v>
      </c>
      <c r="AB421">
        <v>0</v>
      </c>
    </row>
    <row r="422" spans="1:28" x14ac:dyDescent="0.15">
      <c r="A422" t="str">
        <f t="shared" si="20"/>
        <v>2779-2117</v>
      </c>
      <c r="B422">
        <f>INDEX(Descriptions!$C$4:$C$736,MATCH($A422,Descriptions!$B$4:$B$736,))</f>
        <v>0</v>
      </c>
      <c r="C422" s="9">
        <f t="shared" si="18"/>
        <v>600</v>
      </c>
      <c r="D422" s="9">
        <f t="shared" si="19"/>
        <v>600</v>
      </c>
      <c r="E422" s="2"/>
      <c r="F422">
        <v>2779</v>
      </c>
      <c r="G422">
        <v>2117</v>
      </c>
      <c r="H422">
        <v>37.75</v>
      </c>
      <c r="I422">
        <v>37.72</v>
      </c>
      <c r="J422">
        <v>11.9</v>
      </c>
      <c r="K422">
        <v>2.0099999999999998</v>
      </c>
      <c r="L422">
        <v>21.29</v>
      </c>
      <c r="M422">
        <v>2.2400000000000002</v>
      </c>
      <c r="N422">
        <v>0.31</v>
      </c>
      <c r="P422">
        <v>0</v>
      </c>
      <c r="Q422" s="2"/>
      <c r="R422">
        <v>2779</v>
      </c>
      <c r="S422">
        <v>2117</v>
      </c>
      <c r="T422">
        <v>62.23</v>
      </c>
      <c r="U422">
        <v>62.22</v>
      </c>
      <c r="V422">
        <v>9.2100000000000009</v>
      </c>
      <c r="W422">
        <v>4.72</v>
      </c>
      <c r="X422">
        <v>41.43</v>
      </c>
      <c r="Y422">
        <v>5.66</v>
      </c>
      <c r="Z422">
        <v>1.21</v>
      </c>
      <c r="AB422">
        <v>0</v>
      </c>
    </row>
    <row r="423" spans="1:28" x14ac:dyDescent="0.15">
      <c r="A423" t="str">
        <f t="shared" si="20"/>
        <v>2766-2132</v>
      </c>
      <c r="B423">
        <f>INDEX(Descriptions!$C$4:$C$736,MATCH($A423,Descriptions!$B$4:$B$736,))</f>
        <v>0</v>
      </c>
      <c r="C423" s="9">
        <f t="shared" si="18"/>
        <v>0</v>
      </c>
      <c r="D423" s="9">
        <f t="shared" si="19"/>
        <v>0</v>
      </c>
      <c r="E423" s="2"/>
      <c r="F423">
        <v>2766</v>
      </c>
      <c r="G423">
        <v>2132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v>0</v>
      </c>
      <c r="Q423" s="2"/>
      <c r="R423">
        <v>2766</v>
      </c>
      <c r="S423">
        <v>2132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B423">
        <v>0</v>
      </c>
    </row>
    <row r="424" spans="1:28" x14ac:dyDescent="0.15">
      <c r="A424" t="str">
        <f t="shared" si="20"/>
        <v>2766-2132</v>
      </c>
      <c r="B424">
        <f>INDEX(Descriptions!$C$4:$C$736,MATCH($A424,Descriptions!$B$4:$B$736,))</f>
        <v>0</v>
      </c>
      <c r="C424" s="9">
        <f t="shared" si="18"/>
        <v>0</v>
      </c>
      <c r="D424" s="9">
        <f t="shared" si="19"/>
        <v>0</v>
      </c>
      <c r="E424" s="2"/>
      <c r="F424">
        <v>2766</v>
      </c>
      <c r="G424">
        <v>2132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P424">
        <v>0</v>
      </c>
      <c r="Q424" s="2"/>
      <c r="R424">
        <v>2766</v>
      </c>
      <c r="S424">
        <v>2132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B424">
        <v>0</v>
      </c>
    </row>
    <row r="425" spans="1:28" x14ac:dyDescent="0.15">
      <c r="A425" t="str">
        <f t="shared" si="20"/>
        <v>3507-2132</v>
      </c>
      <c r="B425">
        <f>INDEX(Descriptions!$C$4:$C$736,MATCH($A425,Descriptions!$B$4:$B$736,))</f>
        <v>0</v>
      </c>
      <c r="C425" s="9">
        <f t="shared" si="18"/>
        <v>100</v>
      </c>
      <c r="D425" s="9">
        <f t="shared" si="19"/>
        <v>100</v>
      </c>
      <c r="E425" s="2"/>
      <c r="F425">
        <v>3507</v>
      </c>
      <c r="G425">
        <v>2132</v>
      </c>
      <c r="H425">
        <v>10</v>
      </c>
      <c r="I425">
        <v>9.9</v>
      </c>
      <c r="J425">
        <v>0</v>
      </c>
      <c r="K425">
        <v>0</v>
      </c>
      <c r="L425">
        <v>0</v>
      </c>
      <c r="M425">
        <v>0</v>
      </c>
      <c r="N425">
        <v>0</v>
      </c>
      <c r="P425">
        <v>10</v>
      </c>
      <c r="Q425" s="2"/>
      <c r="R425">
        <v>3507</v>
      </c>
      <c r="S425">
        <v>2132</v>
      </c>
      <c r="T425">
        <v>12</v>
      </c>
      <c r="U425">
        <v>11.99</v>
      </c>
      <c r="V425">
        <v>0</v>
      </c>
      <c r="W425">
        <v>0</v>
      </c>
      <c r="X425">
        <v>0</v>
      </c>
      <c r="Y425">
        <v>0</v>
      </c>
      <c r="Z425">
        <v>0</v>
      </c>
      <c r="AB425">
        <v>12</v>
      </c>
    </row>
    <row r="426" spans="1:28" x14ac:dyDescent="0.15">
      <c r="A426" t="str">
        <f t="shared" si="20"/>
        <v>3507-2132</v>
      </c>
      <c r="B426">
        <f>INDEX(Descriptions!$C$4:$C$736,MATCH($A426,Descriptions!$B$4:$B$736,))</f>
        <v>0</v>
      </c>
      <c r="C426" s="9">
        <f t="shared" si="18"/>
        <v>100</v>
      </c>
      <c r="D426" s="9">
        <f t="shared" si="19"/>
        <v>100</v>
      </c>
      <c r="E426" s="2"/>
      <c r="F426">
        <v>3507</v>
      </c>
      <c r="G426">
        <v>2132</v>
      </c>
      <c r="H426">
        <v>10</v>
      </c>
      <c r="I426">
        <v>9.9</v>
      </c>
      <c r="J426">
        <v>0</v>
      </c>
      <c r="K426">
        <v>0</v>
      </c>
      <c r="L426">
        <v>0</v>
      </c>
      <c r="M426">
        <v>0</v>
      </c>
      <c r="N426">
        <v>0</v>
      </c>
      <c r="P426">
        <v>10</v>
      </c>
      <c r="Q426" s="2"/>
      <c r="R426">
        <v>3507</v>
      </c>
      <c r="S426">
        <v>2132</v>
      </c>
      <c r="T426">
        <v>12</v>
      </c>
      <c r="U426">
        <v>11.99</v>
      </c>
      <c r="V426">
        <v>0</v>
      </c>
      <c r="W426">
        <v>0</v>
      </c>
      <c r="X426">
        <v>0</v>
      </c>
      <c r="Y426">
        <v>0</v>
      </c>
      <c r="Z426">
        <v>0</v>
      </c>
      <c r="AB426">
        <v>12</v>
      </c>
    </row>
    <row r="427" spans="1:28" x14ac:dyDescent="0.15">
      <c r="A427" t="str">
        <f t="shared" si="20"/>
        <v>2262-2162</v>
      </c>
      <c r="B427">
        <f>INDEX(Descriptions!$C$4:$C$736,MATCH($A427,Descriptions!$B$4:$B$736,))</f>
        <v>0</v>
      </c>
      <c r="C427" s="9">
        <f t="shared" si="18"/>
        <v>2500</v>
      </c>
      <c r="D427" s="9">
        <f t="shared" si="19"/>
        <v>2600</v>
      </c>
      <c r="E427" s="2"/>
      <c r="F427">
        <v>2262</v>
      </c>
      <c r="G427">
        <v>2162</v>
      </c>
      <c r="H427">
        <v>319.20999999999998</v>
      </c>
      <c r="I427">
        <v>319.18</v>
      </c>
      <c r="J427">
        <v>141.74</v>
      </c>
      <c r="K427">
        <v>10.01</v>
      </c>
      <c r="L427">
        <v>121.77</v>
      </c>
      <c r="M427">
        <v>25.42</v>
      </c>
      <c r="N427">
        <v>5.27</v>
      </c>
      <c r="P427">
        <v>15</v>
      </c>
      <c r="Q427" s="2"/>
      <c r="R427">
        <v>2262</v>
      </c>
      <c r="S427">
        <v>2162</v>
      </c>
      <c r="T427">
        <v>100.64</v>
      </c>
      <c r="U427">
        <v>100.63</v>
      </c>
      <c r="V427">
        <v>4.88</v>
      </c>
      <c r="W427">
        <v>8.6199999999999992</v>
      </c>
      <c r="X427">
        <v>24.27</v>
      </c>
      <c r="Y427">
        <v>40.56</v>
      </c>
      <c r="Z427">
        <v>7.31</v>
      </c>
      <c r="AB427">
        <v>15</v>
      </c>
    </row>
    <row r="428" spans="1:28" x14ac:dyDescent="0.15">
      <c r="A428" t="str">
        <f t="shared" si="20"/>
        <v>2262-2162</v>
      </c>
      <c r="B428">
        <f>INDEX(Descriptions!$C$4:$C$736,MATCH($A428,Descriptions!$B$4:$B$736,))</f>
        <v>0</v>
      </c>
      <c r="C428" s="9">
        <f t="shared" si="18"/>
        <v>2500</v>
      </c>
      <c r="D428" s="9">
        <f t="shared" si="19"/>
        <v>2600</v>
      </c>
      <c r="E428" s="2"/>
      <c r="F428">
        <v>2262</v>
      </c>
      <c r="G428">
        <v>2162</v>
      </c>
      <c r="H428">
        <v>319.20999999999998</v>
      </c>
      <c r="I428">
        <v>319.18</v>
      </c>
      <c r="J428">
        <v>141.74</v>
      </c>
      <c r="K428">
        <v>10.01</v>
      </c>
      <c r="L428">
        <v>121.77</v>
      </c>
      <c r="M428">
        <v>25.42</v>
      </c>
      <c r="N428">
        <v>5.27</v>
      </c>
      <c r="P428">
        <v>15</v>
      </c>
      <c r="Q428" s="2"/>
      <c r="R428">
        <v>2262</v>
      </c>
      <c r="S428">
        <v>2162</v>
      </c>
      <c r="T428">
        <v>100.64</v>
      </c>
      <c r="U428">
        <v>100.63</v>
      </c>
      <c r="V428">
        <v>4.88</v>
      </c>
      <c r="W428">
        <v>8.6199999999999992</v>
      </c>
      <c r="X428">
        <v>24.27</v>
      </c>
      <c r="Y428">
        <v>40.56</v>
      </c>
      <c r="Z428">
        <v>7.31</v>
      </c>
      <c r="AB428">
        <v>15</v>
      </c>
    </row>
    <row r="429" spans="1:28" x14ac:dyDescent="0.15">
      <c r="A429" t="str">
        <f t="shared" si="20"/>
        <v>4022-2162</v>
      </c>
      <c r="B429">
        <f>INDEX(Descriptions!$C$4:$C$736,MATCH($A429,Descriptions!$B$4:$B$736,))</f>
        <v>0</v>
      </c>
      <c r="C429" s="9">
        <f t="shared" si="18"/>
        <v>5400</v>
      </c>
      <c r="D429" s="9">
        <f t="shared" si="19"/>
        <v>5700</v>
      </c>
      <c r="E429" s="2"/>
      <c r="F429">
        <v>4022</v>
      </c>
      <c r="G429">
        <v>2162</v>
      </c>
      <c r="H429">
        <v>473.91</v>
      </c>
      <c r="I429">
        <v>473.77</v>
      </c>
      <c r="J429">
        <v>205.55</v>
      </c>
      <c r="K429">
        <v>12.04</v>
      </c>
      <c r="L429">
        <v>187.22</v>
      </c>
      <c r="M429">
        <v>52.3</v>
      </c>
      <c r="N429">
        <v>6.8</v>
      </c>
      <c r="P429">
        <v>10</v>
      </c>
      <c r="Q429" s="2"/>
      <c r="R429">
        <v>4022</v>
      </c>
      <c r="S429">
        <v>2162</v>
      </c>
      <c r="T429">
        <v>423.34</v>
      </c>
      <c r="U429">
        <v>423.23</v>
      </c>
      <c r="V429">
        <v>131.38</v>
      </c>
      <c r="W429">
        <v>23.54</v>
      </c>
      <c r="X429">
        <v>209.78</v>
      </c>
      <c r="Y429">
        <v>41.31</v>
      </c>
      <c r="Z429">
        <v>5.33</v>
      </c>
      <c r="AB429">
        <v>12</v>
      </c>
    </row>
    <row r="430" spans="1:28" x14ac:dyDescent="0.15">
      <c r="A430" t="str">
        <f t="shared" si="20"/>
        <v>4022-2162</v>
      </c>
      <c r="B430">
        <f>INDEX(Descriptions!$C$4:$C$736,MATCH($A430,Descriptions!$B$4:$B$736,))</f>
        <v>0</v>
      </c>
      <c r="C430" s="9">
        <f t="shared" si="18"/>
        <v>5400</v>
      </c>
      <c r="D430" s="9">
        <f t="shared" si="19"/>
        <v>5700</v>
      </c>
      <c r="E430" s="2"/>
      <c r="F430">
        <v>4022</v>
      </c>
      <c r="G430">
        <v>2162</v>
      </c>
      <c r="H430">
        <v>473.91</v>
      </c>
      <c r="I430">
        <v>473.77</v>
      </c>
      <c r="J430">
        <v>205.55</v>
      </c>
      <c r="K430">
        <v>12.04</v>
      </c>
      <c r="L430">
        <v>187.22</v>
      </c>
      <c r="M430">
        <v>52.3</v>
      </c>
      <c r="N430">
        <v>6.8</v>
      </c>
      <c r="P430">
        <v>10</v>
      </c>
      <c r="Q430" s="2"/>
      <c r="R430">
        <v>4022</v>
      </c>
      <c r="S430">
        <v>2162</v>
      </c>
      <c r="T430">
        <v>423.34</v>
      </c>
      <c r="U430">
        <v>423.23</v>
      </c>
      <c r="V430">
        <v>131.38</v>
      </c>
      <c r="W430">
        <v>23.54</v>
      </c>
      <c r="X430">
        <v>209.78</v>
      </c>
      <c r="Y430">
        <v>41.31</v>
      </c>
      <c r="Z430">
        <v>5.33</v>
      </c>
      <c r="AB430">
        <v>12</v>
      </c>
    </row>
    <row r="431" spans="1:28" x14ac:dyDescent="0.15">
      <c r="A431" t="str">
        <f t="shared" si="20"/>
        <v>2108-2175</v>
      </c>
      <c r="B431">
        <f>INDEX(Descriptions!$C$4:$C$736,MATCH($A431,Descriptions!$B$4:$B$736,))</f>
        <v>0</v>
      </c>
      <c r="C431" s="9">
        <f t="shared" si="18"/>
        <v>4700</v>
      </c>
      <c r="D431" s="9">
        <f t="shared" si="19"/>
        <v>4900</v>
      </c>
      <c r="E431" s="2"/>
      <c r="F431">
        <v>2108</v>
      </c>
      <c r="G431">
        <v>2175</v>
      </c>
      <c r="H431">
        <v>479.52</v>
      </c>
      <c r="I431">
        <v>478.96</v>
      </c>
      <c r="J431">
        <v>222.02</v>
      </c>
      <c r="K431">
        <v>10.23</v>
      </c>
      <c r="L431">
        <v>193.68</v>
      </c>
      <c r="M431">
        <v>37.61</v>
      </c>
      <c r="N431">
        <v>5.98</v>
      </c>
      <c r="P431">
        <v>10</v>
      </c>
      <c r="Q431" s="2"/>
      <c r="R431">
        <v>2108</v>
      </c>
      <c r="S431">
        <v>2175</v>
      </c>
      <c r="T431">
        <v>308.45</v>
      </c>
      <c r="U431">
        <v>308.37</v>
      </c>
      <c r="V431">
        <v>71.760000000000005</v>
      </c>
      <c r="W431">
        <v>16.03</v>
      </c>
      <c r="X431">
        <v>187.76</v>
      </c>
      <c r="Y431">
        <v>19.18</v>
      </c>
      <c r="Z431">
        <v>1.72</v>
      </c>
      <c r="AB431">
        <v>12</v>
      </c>
    </row>
    <row r="432" spans="1:28" x14ac:dyDescent="0.15">
      <c r="A432" t="str">
        <f t="shared" si="20"/>
        <v>2186-2176</v>
      </c>
      <c r="B432">
        <f>INDEX(Descriptions!$C$4:$C$736,MATCH($A432,Descriptions!$B$4:$B$736,))</f>
        <v>0</v>
      </c>
      <c r="C432" s="9">
        <f t="shared" si="18"/>
        <v>2700</v>
      </c>
      <c r="D432" s="9">
        <f t="shared" si="19"/>
        <v>2800</v>
      </c>
      <c r="E432" s="2"/>
      <c r="F432">
        <v>2186</v>
      </c>
      <c r="G432">
        <v>2176</v>
      </c>
      <c r="H432">
        <v>355.81</v>
      </c>
      <c r="I432">
        <v>355.78</v>
      </c>
      <c r="J432">
        <v>164.74</v>
      </c>
      <c r="K432">
        <v>11.58</v>
      </c>
      <c r="L432">
        <v>133.16999999999999</v>
      </c>
      <c r="M432">
        <v>26</v>
      </c>
      <c r="N432">
        <v>5.33</v>
      </c>
      <c r="P432">
        <v>15</v>
      </c>
      <c r="Q432" s="2"/>
      <c r="R432">
        <v>2186</v>
      </c>
      <c r="S432">
        <v>2176</v>
      </c>
      <c r="T432">
        <v>99.61</v>
      </c>
      <c r="U432">
        <v>99.6</v>
      </c>
      <c r="V432">
        <v>1.96</v>
      </c>
      <c r="W432">
        <v>8.9600000000000009</v>
      </c>
      <c r="X432">
        <v>25.49</v>
      </c>
      <c r="Y432">
        <v>40.86</v>
      </c>
      <c r="Z432">
        <v>7.33</v>
      </c>
      <c r="AB432">
        <v>15</v>
      </c>
    </row>
    <row r="433" spans="1:28" x14ac:dyDescent="0.15">
      <c r="A433" t="str">
        <f t="shared" si="20"/>
        <v>2186-2176</v>
      </c>
      <c r="B433">
        <f>INDEX(Descriptions!$C$4:$C$736,MATCH($A433,Descriptions!$B$4:$B$736,))</f>
        <v>0</v>
      </c>
      <c r="C433" s="9">
        <f t="shared" si="18"/>
        <v>2400</v>
      </c>
      <c r="D433" s="9">
        <f t="shared" si="19"/>
        <v>2500</v>
      </c>
      <c r="E433" s="2"/>
      <c r="F433">
        <v>2186</v>
      </c>
      <c r="G433">
        <v>2176</v>
      </c>
      <c r="H433">
        <v>316.27999999999997</v>
      </c>
      <c r="I433">
        <v>316.25</v>
      </c>
      <c r="J433">
        <v>141.29</v>
      </c>
      <c r="K433">
        <v>9.94</v>
      </c>
      <c r="L433">
        <v>119.37</v>
      </c>
      <c r="M433">
        <v>25.42</v>
      </c>
      <c r="N433">
        <v>5.27</v>
      </c>
      <c r="P433">
        <v>15</v>
      </c>
      <c r="Q433" s="2"/>
      <c r="R433">
        <v>2186</v>
      </c>
      <c r="S433">
        <v>2176</v>
      </c>
      <c r="T433">
        <v>89.69</v>
      </c>
      <c r="U433">
        <v>89.69</v>
      </c>
      <c r="V433">
        <v>0.01</v>
      </c>
      <c r="W433">
        <v>8.39</v>
      </c>
      <c r="X433">
        <v>18.440000000000001</v>
      </c>
      <c r="Y433">
        <v>40.56</v>
      </c>
      <c r="Z433">
        <v>7.3</v>
      </c>
      <c r="AB433">
        <v>15</v>
      </c>
    </row>
    <row r="434" spans="1:28" x14ac:dyDescent="0.15">
      <c r="A434" t="str">
        <f t="shared" si="20"/>
        <v>2263-2176</v>
      </c>
      <c r="B434">
        <f>INDEX(Descriptions!$C$4:$C$736,MATCH($A434,Descriptions!$B$4:$B$736,))</f>
        <v>0</v>
      </c>
      <c r="C434" s="9">
        <f t="shared" si="18"/>
        <v>5500</v>
      </c>
      <c r="D434" s="9">
        <f t="shared" si="19"/>
        <v>5800</v>
      </c>
      <c r="E434" s="2"/>
      <c r="F434">
        <v>2263</v>
      </c>
      <c r="G434">
        <v>2176</v>
      </c>
      <c r="H434">
        <v>472.48</v>
      </c>
      <c r="I434">
        <v>472.33</v>
      </c>
      <c r="J434">
        <v>202.72</v>
      </c>
      <c r="K434">
        <v>12.33</v>
      </c>
      <c r="L434">
        <v>187.42</v>
      </c>
      <c r="M434">
        <v>52.99</v>
      </c>
      <c r="N434">
        <v>7.01</v>
      </c>
      <c r="P434">
        <v>10</v>
      </c>
      <c r="Q434" s="2"/>
      <c r="R434">
        <v>2263</v>
      </c>
      <c r="S434">
        <v>2176</v>
      </c>
      <c r="T434">
        <v>444.89</v>
      </c>
      <c r="U434">
        <v>444.78</v>
      </c>
      <c r="V434">
        <v>144.21</v>
      </c>
      <c r="W434">
        <v>23.87</v>
      </c>
      <c r="X434">
        <v>217.54</v>
      </c>
      <c r="Y434">
        <v>41.92</v>
      </c>
      <c r="Z434">
        <v>5.35</v>
      </c>
      <c r="AB434">
        <v>12</v>
      </c>
    </row>
    <row r="435" spans="1:28" x14ac:dyDescent="0.15">
      <c r="A435" t="str">
        <f t="shared" si="20"/>
        <v>2263-2176</v>
      </c>
      <c r="B435">
        <f>INDEX(Descriptions!$C$4:$C$736,MATCH($A435,Descriptions!$B$4:$B$736,))</f>
        <v>0</v>
      </c>
      <c r="C435" s="9">
        <f t="shared" si="18"/>
        <v>5500</v>
      </c>
      <c r="D435" s="9">
        <f t="shared" si="19"/>
        <v>5800</v>
      </c>
      <c r="E435" s="2"/>
      <c r="F435">
        <v>2263</v>
      </c>
      <c r="G435">
        <v>2176</v>
      </c>
      <c r="H435">
        <v>472.48</v>
      </c>
      <c r="I435">
        <v>472.33</v>
      </c>
      <c r="J435">
        <v>202.72</v>
      </c>
      <c r="K435">
        <v>12.33</v>
      </c>
      <c r="L435">
        <v>187.42</v>
      </c>
      <c r="M435">
        <v>52.99</v>
      </c>
      <c r="N435">
        <v>7.01</v>
      </c>
      <c r="P435">
        <v>10</v>
      </c>
      <c r="Q435" s="2"/>
      <c r="R435">
        <v>2263</v>
      </c>
      <c r="S435">
        <v>2176</v>
      </c>
      <c r="T435">
        <v>444.89</v>
      </c>
      <c r="U435">
        <v>444.78</v>
      </c>
      <c r="V435">
        <v>144.21</v>
      </c>
      <c r="W435">
        <v>23.87</v>
      </c>
      <c r="X435">
        <v>217.54</v>
      </c>
      <c r="Y435">
        <v>41.92</v>
      </c>
      <c r="Z435">
        <v>5.35</v>
      </c>
      <c r="AB435">
        <v>12</v>
      </c>
    </row>
    <row r="436" spans="1:28" x14ac:dyDescent="0.15">
      <c r="A436" t="str">
        <f t="shared" si="20"/>
        <v>4022-2186</v>
      </c>
      <c r="B436">
        <f>INDEX(Descriptions!$C$4:$C$736,MATCH($A436,Descriptions!$B$4:$B$736,))</f>
        <v>0</v>
      </c>
      <c r="C436" s="9">
        <f t="shared" si="18"/>
        <v>2500</v>
      </c>
      <c r="D436" s="9">
        <f t="shared" si="19"/>
        <v>2600</v>
      </c>
      <c r="E436" s="2"/>
      <c r="F436">
        <v>4022</v>
      </c>
      <c r="G436">
        <v>2186</v>
      </c>
      <c r="H436">
        <v>319.20999999999998</v>
      </c>
      <c r="I436">
        <v>319.18</v>
      </c>
      <c r="J436">
        <v>141.74</v>
      </c>
      <c r="K436">
        <v>10.01</v>
      </c>
      <c r="L436">
        <v>121.77</v>
      </c>
      <c r="M436">
        <v>25.42</v>
      </c>
      <c r="N436">
        <v>5.27</v>
      </c>
      <c r="P436">
        <v>15</v>
      </c>
      <c r="Q436" s="2"/>
      <c r="R436">
        <v>4022</v>
      </c>
      <c r="S436">
        <v>2186</v>
      </c>
      <c r="T436">
        <v>100.64</v>
      </c>
      <c r="U436">
        <v>100.63</v>
      </c>
      <c r="V436">
        <v>4.88</v>
      </c>
      <c r="W436">
        <v>8.6199999999999992</v>
      </c>
      <c r="X436">
        <v>24.27</v>
      </c>
      <c r="Y436">
        <v>40.56</v>
      </c>
      <c r="Z436">
        <v>7.31</v>
      </c>
      <c r="AB436">
        <v>15</v>
      </c>
    </row>
    <row r="437" spans="1:28" x14ac:dyDescent="0.15">
      <c r="A437" t="str">
        <f t="shared" si="20"/>
        <v>4022-2186</v>
      </c>
      <c r="B437">
        <f>INDEX(Descriptions!$C$4:$C$736,MATCH($A437,Descriptions!$B$4:$B$736,))</f>
        <v>0</v>
      </c>
      <c r="C437" s="9">
        <f t="shared" si="18"/>
        <v>2500</v>
      </c>
      <c r="D437" s="9">
        <f t="shared" si="19"/>
        <v>2600</v>
      </c>
      <c r="E437" s="2"/>
      <c r="F437">
        <v>4022</v>
      </c>
      <c r="G437">
        <v>2186</v>
      </c>
      <c r="H437">
        <v>319.20999999999998</v>
      </c>
      <c r="I437">
        <v>319.18</v>
      </c>
      <c r="J437">
        <v>141.74</v>
      </c>
      <c r="K437">
        <v>10.01</v>
      </c>
      <c r="L437">
        <v>121.77</v>
      </c>
      <c r="M437">
        <v>25.42</v>
      </c>
      <c r="N437">
        <v>5.27</v>
      </c>
      <c r="P437">
        <v>15</v>
      </c>
      <c r="Q437" s="2"/>
      <c r="R437">
        <v>4022</v>
      </c>
      <c r="S437">
        <v>2186</v>
      </c>
      <c r="T437">
        <v>100.64</v>
      </c>
      <c r="U437">
        <v>100.63</v>
      </c>
      <c r="V437">
        <v>4.88</v>
      </c>
      <c r="W437">
        <v>8.6199999999999992</v>
      </c>
      <c r="X437">
        <v>24.27</v>
      </c>
      <c r="Y437">
        <v>40.56</v>
      </c>
      <c r="Z437">
        <v>7.31</v>
      </c>
      <c r="AB437">
        <v>15</v>
      </c>
    </row>
    <row r="438" spans="1:28" x14ac:dyDescent="0.15">
      <c r="A438" t="str">
        <f t="shared" si="20"/>
        <v>2176-2186</v>
      </c>
      <c r="B438">
        <f>INDEX(Descriptions!$C$4:$C$736,MATCH($A438,Descriptions!$B$4:$B$736,))</f>
        <v>0</v>
      </c>
      <c r="C438" s="9">
        <f t="shared" si="18"/>
        <v>5300</v>
      </c>
      <c r="D438" s="9">
        <f t="shared" si="19"/>
        <v>5500</v>
      </c>
      <c r="E438" s="2"/>
      <c r="F438">
        <v>2176</v>
      </c>
      <c r="G438">
        <v>2186</v>
      </c>
      <c r="H438">
        <v>464.75</v>
      </c>
      <c r="I438">
        <v>464.6</v>
      </c>
      <c r="J438">
        <v>201.12</v>
      </c>
      <c r="K438">
        <v>11.84</v>
      </c>
      <c r="L438">
        <v>182.69</v>
      </c>
      <c r="M438">
        <v>52.3</v>
      </c>
      <c r="N438">
        <v>6.8</v>
      </c>
      <c r="P438">
        <v>10</v>
      </c>
      <c r="Q438" s="2"/>
      <c r="R438">
        <v>2176</v>
      </c>
      <c r="S438">
        <v>2186</v>
      </c>
      <c r="T438">
        <v>418.92</v>
      </c>
      <c r="U438">
        <v>418.81</v>
      </c>
      <c r="V438">
        <v>130.97</v>
      </c>
      <c r="W438">
        <v>23.39</v>
      </c>
      <c r="X438">
        <v>205.91</v>
      </c>
      <c r="Y438">
        <v>41.31</v>
      </c>
      <c r="Z438">
        <v>5.33</v>
      </c>
      <c r="AB438">
        <v>12</v>
      </c>
    </row>
    <row r="439" spans="1:28" x14ac:dyDescent="0.15">
      <c r="A439" t="str">
        <f t="shared" si="20"/>
        <v>2176-2186</v>
      </c>
      <c r="B439">
        <f>INDEX(Descriptions!$C$4:$C$736,MATCH($A439,Descriptions!$B$4:$B$736,))</f>
        <v>0</v>
      </c>
      <c r="C439" s="9">
        <f t="shared" si="18"/>
        <v>5400</v>
      </c>
      <c r="D439" s="9">
        <f t="shared" si="19"/>
        <v>5700</v>
      </c>
      <c r="E439" s="2"/>
      <c r="F439">
        <v>2176</v>
      </c>
      <c r="G439">
        <v>2186</v>
      </c>
      <c r="H439">
        <v>473.91</v>
      </c>
      <c r="I439">
        <v>473.77</v>
      </c>
      <c r="J439">
        <v>205.55</v>
      </c>
      <c r="K439">
        <v>12.04</v>
      </c>
      <c r="L439">
        <v>187.22</v>
      </c>
      <c r="M439">
        <v>52.3</v>
      </c>
      <c r="N439">
        <v>6.8</v>
      </c>
      <c r="P439">
        <v>10</v>
      </c>
      <c r="Q439" s="2"/>
      <c r="R439">
        <v>2176</v>
      </c>
      <c r="S439">
        <v>2186</v>
      </c>
      <c r="T439">
        <v>423.34</v>
      </c>
      <c r="U439">
        <v>423.23</v>
      </c>
      <c r="V439">
        <v>131.38</v>
      </c>
      <c r="W439">
        <v>23.54</v>
      </c>
      <c r="X439">
        <v>209.78</v>
      </c>
      <c r="Y439">
        <v>41.31</v>
      </c>
      <c r="Z439">
        <v>5.33</v>
      </c>
      <c r="AB439">
        <v>12</v>
      </c>
    </row>
    <row r="440" spans="1:28" x14ac:dyDescent="0.15">
      <c r="A440" t="str">
        <f t="shared" si="20"/>
        <v>2083-2194</v>
      </c>
      <c r="B440">
        <f>INDEX(Descriptions!$C$4:$C$736,MATCH($A440,Descriptions!$B$4:$B$736,))</f>
        <v>0</v>
      </c>
      <c r="C440" s="9">
        <f t="shared" si="18"/>
        <v>2000</v>
      </c>
      <c r="D440" s="9">
        <f t="shared" si="19"/>
        <v>2100</v>
      </c>
      <c r="E440" s="2"/>
      <c r="F440">
        <v>2083</v>
      </c>
      <c r="G440">
        <v>2194</v>
      </c>
      <c r="H440">
        <v>135.13999999999999</v>
      </c>
      <c r="I440">
        <v>135.04</v>
      </c>
      <c r="J440">
        <v>24.5</v>
      </c>
      <c r="K440">
        <v>7.87</v>
      </c>
      <c r="L440">
        <v>98.31</v>
      </c>
      <c r="M440">
        <v>4.13</v>
      </c>
      <c r="N440">
        <v>0.33</v>
      </c>
      <c r="P440">
        <v>0</v>
      </c>
      <c r="Q440" s="2"/>
      <c r="R440">
        <v>2083</v>
      </c>
      <c r="S440">
        <v>2194</v>
      </c>
      <c r="T440">
        <v>188.31</v>
      </c>
      <c r="U440">
        <v>188.29</v>
      </c>
      <c r="V440">
        <v>53.06</v>
      </c>
      <c r="W440">
        <v>11.46</v>
      </c>
      <c r="X440">
        <v>115.27</v>
      </c>
      <c r="Y440">
        <v>7.84</v>
      </c>
      <c r="Z440">
        <v>0.69</v>
      </c>
      <c r="AB440">
        <v>0</v>
      </c>
    </row>
    <row r="441" spans="1:28" x14ac:dyDescent="0.15">
      <c r="A441" t="str">
        <f t="shared" si="20"/>
        <v>2779-2202</v>
      </c>
      <c r="B441">
        <f>INDEX(Descriptions!$C$4:$C$736,MATCH($A441,Descriptions!$B$4:$B$736,))</f>
        <v>0</v>
      </c>
      <c r="C441" s="9">
        <f t="shared" si="18"/>
        <v>1400</v>
      </c>
      <c r="D441" s="9">
        <f t="shared" si="19"/>
        <v>1500</v>
      </c>
      <c r="E441" s="2"/>
      <c r="F441">
        <v>2779</v>
      </c>
      <c r="G441">
        <v>2202</v>
      </c>
      <c r="H441">
        <v>94.71</v>
      </c>
      <c r="I441">
        <v>94.57</v>
      </c>
      <c r="J441">
        <v>41.74</v>
      </c>
      <c r="K441">
        <v>3.33</v>
      </c>
      <c r="L441">
        <v>48.21</v>
      </c>
      <c r="M441">
        <v>1.22</v>
      </c>
      <c r="N441">
        <v>0.21</v>
      </c>
      <c r="P441">
        <v>0</v>
      </c>
      <c r="Q441" s="2"/>
      <c r="R441">
        <v>2779</v>
      </c>
      <c r="S441">
        <v>2202</v>
      </c>
      <c r="T441">
        <v>139.9</v>
      </c>
      <c r="U441">
        <v>139.84</v>
      </c>
      <c r="V441">
        <v>42.67</v>
      </c>
      <c r="W441">
        <v>7.83</v>
      </c>
      <c r="X441">
        <v>84.88</v>
      </c>
      <c r="Y441">
        <v>4.21</v>
      </c>
      <c r="Z441">
        <v>0.31</v>
      </c>
      <c r="AB441">
        <v>0</v>
      </c>
    </row>
    <row r="442" spans="1:28" x14ac:dyDescent="0.15">
      <c r="A442" t="str">
        <f t="shared" si="20"/>
        <v>2779-2202</v>
      </c>
      <c r="B442">
        <f>INDEX(Descriptions!$C$4:$C$736,MATCH($A442,Descriptions!$B$4:$B$736,))</f>
        <v>0</v>
      </c>
      <c r="C442" s="9">
        <f t="shared" si="18"/>
        <v>600</v>
      </c>
      <c r="D442" s="9">
        <f t="shared" si="19"/>
        <v>600</v>
      </c>
      <c r="E442" s="2"/>
      <c r="F442">
        <v>2779</v>
      </c>
      <c r="G442">
        <v>2202</v>
      </c>
      <c r="H442">
        <v>13.22</v>
      </c>
      <c r="I442">
        <v>13.09</v>
      </c>
      <c r="J442">
        <v>1.1100000000000001</v>
      </c>
      <c r="K442">
        <v>1.08</v>
      </c>
      <c r="L442">
        <v>9.7799999999999994</v>
      </c>
      <c r="M442">
        <v>1.0900000000000001</v>
      </c>
      <c r="N442">
        <v>0.16</v>
      </c>
      <c r="P442">
        <v>0</v>
      </c>
      <c r="Q442" s="2"/>
      <c r="R442">
        <v>2779</v>
      </c>
      <c r="S442">
        <v>2202</v>
      </c>
      <c r="T442">
        <v>77.39</v>
      </c>
      <c r="U442">
        <v>77.33</v>
      </c>
      <c r="V442">
        <v>27.64</v>
      </c>
      <c r="W442">
        <v>4.5999999999999996</v>
      </c>
      <c r="X442">
        <v>40.94</v>
      </c>
      <c r="Y442">
        <v>4.05</v>
      </c>
      <c r="Z442">
        <v>0.16</v>
      </c>
      <c r="AB442">
        <v>0</v>
      </c>
    </row>
    <row r="443" spans="1:28" x14ac:dyDescent="0.15">
      <c r="A443" t="str">
        <f t="shared" si="20"/>
        <v>2226-2202</v>
      </c>
      <c r="B443">
        <f>INDEX(Descriptions!$C$4:$C$736,MATCH($A443,Descriptions!$B$4:$B$736,))</f>
        <v>0</v>
      </c>
      <c r="C443" s="9">
        <f t="shared" si="18"/>
        <v>1400</v>
      </c>
      <c r="D443" s="9">
        <f t="shared" si="19"/>
        <v>1500</v>
      </c>
      <c r="E443" s="2"/>
      <c r="F443">
        <v>2226</v>
      </c>
      <c r="G443">
        <v>2202</v>
      </c>
      <c r="H443">
        <v>72.180000000000007</v>
      </c>
      <c r="I443">
        <v>72.13</v>
      </c>
      <c r="J443">
        <v>24.5</v>
      </c>
      <c r="K443">
        <v>3.2</v>
      </c>
      <c r="L443">
        <v>41.52</v>
      </c>
      <c r="M443">
        <v>2.4900000000000002</v>
      </c>
      <c r="N443">
        <v>0.47</v>
      </c>
      <c r="P443">
        <v>0</v>
      </c>
      <c r="Q443" s="2"/>
      <c r="R443">
        <v>2226</v>
      </c>
      <c r="S443">
        <v>2202</v>
      </c>
      <c r="T443">
        <v>155.33000000000001</v>
      </c>
      <c r="U443">
        <v>155.32</v>
      </c>
      <c r="V443">
        <v>48.81</v>
      </c>
      <c r="W443">
        <v>7.51</v>
      </c>
      <c r="X443">
        <v>91.83</v>
      </c>
      <c r="Y443">
        <v>5.93</v>
      </c>
      <c r="Z443">
        <v>1.24</v>
      </c>
      <c r="AB443">
        <v>0</v>
      </c>
    </row>
    <row r="444" spans="1:28" x14ac:dyDescent="0.15">
      <c r="A444" t="str">
        <f t="shared" si="20"/>
        <v>2226-2202</v>
      </c>
      <c r="B444">
        <f>INDEX(Descriptions!$C$4:$C$736,MATCH($A444,Descriptions!$B$4:$B$736,))</f>
        <v>0</v>
      </c>
      <c r="C444" s="9">
        <f t="shared" si="18"/>
        <v>1400</v>
      </c>
      <c r="D444" s="9">
        <f t="shared" si="19"/>
        <v>1500</v>
      </c>
      <c r="E444" s="2"/>
      <c r="F444">
        <v>2226</v>
      </c>
      <c r="G444">
        <v>2202</v>
      </c>
      <c r="H444">
        <v>72.180000000000007</v>
      </c>
      <c r="I444">
        <v>72.13</v>
      </c>
      <c r="J444">
        <v>24.5</v>
      </c>
      <c r="K444">
        <v>3.2</v>
      </c>
      <c r="L444">
        <v>41.52</v>
      </c>
      <c r="M444">
        <v>2.4900000000000002</v>
      </c>
      <c r="N444">
        <v>0.47</v>
      </c>
      <c r="P444">
        <v>0</v>
      </c>
      <c r="Q444" s="2"/>
      <c r="R444">
        <v>2226</v>
      </c>
      <c r="S444">
        <v>2202</v>
      </c>
      <c r="T444">
        <v>155.33000000000001</v>
      </c>
      <c r="U444">
        <v>155.32</v>
      </c>
      <c r="V444">
        <v>48.81</v>
      </c>
      <c r="W444">
        <v>7.51</v>
      </c>
      <c r="X444">
        <v>91.83</v>
      </c>
      <c r="Y444">
        <v>5.93</v>
      </c>
      <c r="Z444">
        <v>1.24</v>
      </c>
      <c r="AB444">
        <v>0</v>
      </c>
    </row>
    <row r="445" spans="1:28" x14ac:dyDescent="0.15">
      <c r="A445" t="str">
        <f t="shared" si="20"/>
        <v>2202-2226</v>
      </c>
      <c r="B445">
        <f>INDEX(Descriptions!$C$4:$C$736,MATCH($A445,Descriptions!$B$4:$B$736,))</f>
        <v>0</v>
      </c>
      <c r="C445" s="9">
        <f t="shared" si="18"/>
        <v>1400</v>
      </c>
      <c r="D445" s="9">
        <f t="shared" si="19"/>
        <v>1500</v>
      </c>
      <c r="E445" s="2"/>
      <c r="F445">
        <v>2202</v>
      </c>
      <c r="G445">
        <v>2226</v>
      </c>
      <c r="H445">
        <v>94.71</v>
      </c>
      <c r="I445">
        <v>94.57</v>
      </c>
      <c r="J445">
        <v>41.74</v>
      </c>
      <c r="K445">
        <v>3.33</v>
      </c>
      <c r="L445">
        <v>48.21</v>
      </c>
      <c r="M445">
        <v>1.22</v>
      </c>
      <c r="N445">
        <v>0.21</v>
      </c>
      <c r="P445">
        <v>0</v>
      </c>
      <c r="Q445" s="2"/>
      <c r="R445">
        <v>2202</v>
      </c>
      <c r="S445">
        <v>2226</v>
      </c>
      <c r="T445">
        <v>139.9</v>
      </c>
      <c r="U445">
        <v>139.84</v>
      </c>
      <c r="V445">
        <v>42.67</v>
      </c>
      <c r="W445">
        <v>7.83</v>
      </c>
      <c r="X445">
        <v>84.88</v>
      </c>
      <c r="Y445">
        <v>4.21</v>
      </c>
      <c r="Z445">
        <v>0.31</v>
      </c>
      <c r="AB445">
        <v>0</v>
      </c>
    </row>
    <row r="446" spans="1:28" x14ac:dyDescent="0.15">
      <c r="A446" t="str">
        <f t="shared" si="20"/>
        <v>2202-2226</v>
      </c>
      <c r="B446">
        <f>INDEX(Descriptions!$C$4:$C$736,MATCH($A446,Descriptions!$B$4:$B$736,))</f>
        <v>0</v>
      </c>
      <c r="C446" s="9">
        <f t="shared" si="18"/>
        <v>1400</v>
      </c>
      <c r="D446" s="9">
        <f t="shared" si="19"/>
        <v>1500</v>
      </c>
      <c r="E446" s="2"/>
      <c r="F446">
        <v>2202</v>
      </c>
      <c r="G446">
        <v>2226</v>
      </c>
      <c r="H446">
        <v>94.71</v>
      </c>
      <c r="I446">
        <v>94.57</v>
      </c>
      <c r="J446">
        <v>41.74</v>
      </c>
      <c r="K446">
        <v>3.33</v>
      </c>
      <c r="L446">
        <v>48.21</v>
      </c>
      <c r="M446">
        <v>1.22</v>
      </c>
      <c r="N446">
        <v>0.21</v>
      </c>
      <c r="P446">
        <v>0</v>
      </c>
      <c r="Q446" s="2"/>
      <c r="R446">
        <v>2202</v>
      </c>
      <c r="S446">
        <v>2226</v>
      </c>
      <c r="T446">
        <v>139.9</v>
      </c>
      <c r="U446">
        <v>139.84</v>
      </c>
      <c r="V446">
        <v>42.67</v>
      </c>
      <c r="W446">
        <v>7.83</v>
      </c>
      <c r="X446">
        <v>84.88</v>
      </c>
      <c r="Y446">
        <v>4.21</v>
      </c>
      <c r="Z446">
        <v>0.31</v>
      </c>
      <c r="AB446">
        <v>0</v>
      </c>
    </row>
    <row r="447" spans="1:28" x14ac:dyDescent="0.15">
      <c r="A447" t="str">
        <f t="shared" si="20"/>
        <v>2108-2226</v>
      </c>
      <c r="B447">
        <f>INDEX(Descriptions!$C$4:$C$736,MATCH($A447,Descriptions!$B$4:$B$736,))</f>
        <v>0</v>
      </c>
      <c r="C447" s="9">
        <f t="shared" si="18"/>
        <v>1400</v>
      </c>
      <c r="D447" s="9">
        <f t="shared" si="19"/>
        <v>1500</v>
      </c>
      <c r="E447" s="2"/>
      <c r="F447">
        <v>2108</v>
      </c>
      <c r="G447">
        <v>2226</v>
      </c>
      <c r="H447">
        <v>72.180000000000007</v>
      </c>
      <c r="I447">
        <v>72.13</v>
      </c>
      <c r="J447">
        <v>24.5</v>
      </c>
      <c r="K447">
        <v>3.2</v>
      </c>
      <c r="L447">
        <v>41.52</v>
      </c>
      <c r="M447">
        <v>2.4900000000000002</v>
      </c>
      <c r="N447">
        <v>0.47</v>
      </c>
      <c r="P447">
        <v>0</v>
      </c>
      <c r="Q447" s="2"/>
      <c r="R447">
        <v>2108</v>
      </c>
      <c r="S447">
        <v>2226</v>
      </c>
      <c r="T447">
        <v>155.33000000000001</v>
      </c>
      <c r="U447">
        <v>155.32</v>
      </c>
      <c r="V447">
        <v>48.81</v>
      </c>
      <c r="W447">
        <v>7.51</v>
      </c>
      <c r="X447">
        <v>91.83</v>
      </c>
      <c r="Y447">
        <v>5.93</v>
      </c>
      <c r="Z447">
        <v>1.24</v>
      </c>
      <c r="AB447">
        <v>0</v>
      </c>
    </row>
    <row r="448" spans="1:28" x14ac:dyDescent="0.15">
      <c r="A448" t="str">
        <f t="shared" si="20"/>
        <v>2108-2226</v>
      </c>
      <c r="B448">
        <f>INDEX(Descriptions!$C$4:$C$736,MATCH($A448,Descriptions!$B$4:$B$736,))</f>
        <v>0</v>
      </c>
      <c r="C448" s="9">
        <f t="shared" si="18"/>
        <v>1400</v>
      </c>
      <c r="D448" s="9">
        <f t="shared" si="19"/>
        <v>1500</v>
      </c>
      <c r="E448" s="2"/>
      <c r="F448">
        <v>2108</v>
      </c>
      <c r="G448">
        <v>2226</v>
      </c>
      <c r="H448">
        <v>72.180000000000007</v>
      </c>
      <c r="I448">
        <v>72.13</v>
      </c>
      <c r="J448">
        <v>24.5</v>
      </c>
      <c r="K448">
        <v>3.2</v>
      </c>
      <c r="L448">
        <v>41.52</v>
      </c>
      <c r="M448">
        <v>2.4900000000000002</v>
      </c>
      <c r="N448">
        <v>0.47</v>
      </c>
      <c r="P448">
        <v>0</v>
      </c>
      <c r="Q448" s="2"/>
      <c r="R448">
        <v>2108</v>
      </c>
      <c r="S448">
        <v>2226</v>
      </c>
      <c r="T448">
        <v>155.33000000000001</v>
      </c>
      <c r="U448">
        <v>155.32</v>
      </c>
      <c r="V448">
        <v>48.81</v>
      </c>
      <c r="W448">
        <v>7.51</v>
      </c>
      <c r="X448">
        <v>91.83</v>
      </c>
      <c r="Y448">
        <v>5.93</v>
      </c>
      <c r="Z448">
        <v>1.24</v>
      </c>
      <c r="AB448">
        <v>0</v>
      </c>
    </row>
    <row r="449" spans="1:28" x14ac:dyDescent="0.15">
      <c r="A449" t="str">
        <f t="shared" si="20"/>
        <v>2259-2227</v>
      </c>
      <c r="B449">
        <f>INDEX(Descriptions!$C$4:$C$736,MATCH($A449,Descriptions!$B$4:$B$736,))</f>
        <v>0</v>
      </c>
      <c r="C449" s="9">
        <f t="shared" si="18"/>
        <v>100</v>
      </c>
      <c r="D449" s="9">
        <f t="shared" si="19"/>
        <v>100</v>
      </c>
      <c r="E449" s="2"/>
      <c r="F449">
        <v>2259</v>
      </c>
      <c r="G449">
        <v>2227</v>
      </c>
      <c r="H449">
        <v>8.3699999999999992</v>
      </c>
      <c r="I449">
        <v>8.3699999999999992</v>
      </c>
      <c r="J449">
        <v>1.27</v>
      </c>
      <c r="K449">
        <v>0.54</v>
      </c>
      <c r="L449">
        <v>6.3</v>
      </c>
      <c r="M449">
        <v>0.26</v>
      </c>
      <c r="N449">
        <v>0</v>
      </c>
      <c r="P449">
        <v>0</v>
      </c>
      <c r="Q449" s="2"/>
      <c r="R449">
        <v>2259</v>
      </c>
      <c r="S449">
        <v>2227</v>
      </c>
      <c r="T449">
        <v>7.49</v>
      </c>
      <c r="U449">
        <v>7.49</v>
      </c>
      <c r="V449">
        <v>0.13</v>
      </c>
      <c r="W449">
        <v>0.51</v>
      </c>
      <c r="X449">
        <v>6.71</v>
      </c>
      <c r="Y449">
        <v>0.14000000000000001</v>
      </c>
      <c r="Z449">
        <v>0</v>
      </c>
      <c r="AB449">
        <v>0</v>
      </c>
    </row>
    <row r="450" spans="1:28" x14ac:dyDescent="0.15">
      <c r="A450" t="str">
        <f t="shared" si="20"/>
        <v>2259-2227</v>
      </c>
      <c r="B450">
        <f>INDEX(Descriptions!$C$4:$C$736,MATCH($A450,Descriptions!$B$4:$B$736,))</f>
        <v>0</v>
      </c>
      <c r="C450" s="9">
        <f t="shared" si="18"/>
        <v>600</v>
      </c>
      <c r="D450" s="9">
        <f t="shared" si="19"/>
        <v>600</v>
      </c>
      <c r="E450" s="2"/>
      <c r="F450">
        <v>2259</v>
      </c>
      <c r="G450">
        <v>2227</v>
      </c>
      <c r="H450">
        <v>40.03</v>
      </c>
      <c r="I450">
        <v>40.03</v>
      </c>
      <c r="J450">
        <v>12.49</v>
      </c>
      <c r="K450">
        <v>1.86</v>
      </c>
      <c r="L450">
        <v>23.7</v>
      </c>
      <c r="M450">
        <v>1.68</v>
      </c>
      <c r="N450">
        <v>0.28999999999999998</v>
      </c>
      <c r="P450">
        <v>0</v>
      </c>
      <c r="Q450" s="2"/>
      <c r="R450">
        <v>2259</v>
      </c>
      <c r="S450">
        <v>2227</v>
      </c>
      <c r="T450">
        <v>56.79</v>
      </c>
      <c r="U450">
        <v>56.79</v>
      </c>
      <c r="V450">
        <v>6.61</v>
      </c>
      <c r="W450">
        <v>3.72</v>
      </c>
      <c r="X450">
        <v>41.23</v>
      </c>
      <c r="Y450">
        <v>4.1900000000000004</v>
      </c>
      <c r="Z450">
        <v>1.05</v>
      </c>
      <c r="AB450">
        <v>0</v>
      </c>
    </row>
    <row r="451" spans="1:28" x14ac:dyDescent="0.15">
      <c r="A451" t="str">
        <f t="shared" si="20"/>
        <v>2259-2227</v>
      </c>
      <c r="B451">
        <f>INDEX(Descriptions!$C$4:$C$736,MATCH($A451,Descriptions!$B$4:$B$736,))</f>
        <v>0</v>
      </c>
      <c r="C451" s="9">
        <f t="shared" si="18"/>
        <v>300</v>
      </c>
      <c r="D451" s="9">
        <f t="shared" si="19"/>
        <v>300</v>
      </c>
      <c r="E451" s="2"/>
      <c r="F451">
        <v>2259</v>
      </c>
      <c r="G451">
        <v>2227</v>
      </c>
      <c r="H451">
        <v>33.130000000000003</v>
      </c>
      <c r="I451">
        <v>33.130000000000003</v>
      </c>
      <c r="J451">
        <v>6.48</v>
      </c>
      <c r="K451">
        <v>1.52</v>
      </c>
      <c r="L451">
        <v>24.82</v>
      </c>
      <c r="M451">
        <v>0.3</v>
      </c>
      <c r="N451">
        <v>0.01</v>
      </c>
      <c r="P451">
        <v>0</v>
      </c>
      <c r="Q451" s="2"/>
      <c r="R451">
        <v>2259</v>
      </c>
      <c r="S451">
        <v>2227</v>
      </c>
      <c r="T451">
        <v>22.93</v>
      </c>
      <c r="U451">
        <v>22.93</v>
      </c>
      <c r="V451">
        <v>2.0299999999999998</v>
      </c>
      <c r="W451">
        <v>1.05</v>
      </c>
      <c r="X451">
        <v>19.559999999999999</v>
      </c>
      <c r="Y451">
        <v>0.28000000000000003</v>
      </c>
      <c r="Z451">
        <v>0</v>
      </c>
      <c r="AB451">
        <v>0</v>
      </c>
    </row>
    <row r="452" spans="1:28" x14ac:dyDescent="0.15">
      <c r="A452" t="str">
        <f t="shared" si="20"/>
        <v>2259-2227</v>
      </c>
      <c r="B452">
        <f>INDEX(Descriptions!$C$4:$C$736,MATCH($A452,Descriptions!$B$4:$B$736,))</f>
        <v>0</v>
      </c>
      <c r="C452" s="9">
        <f t="shared" ref="C452:C515" si="21">ROUND((I452*AM_Fac+T452*PM_fac)*AADT,-2)</f>
        <v>1000</v>
      </c>
      <c r="D452" s="9">
        <f t="shared" ref="D452:D515" si="22">ROUND(C452*AAWT,-2)</f>
        <v>1000</v>
      </c>
      <c r="E452" s="2"/>
      <c r="F452">
        <v>2259</v>
      </c>
      <c r="G452">
        <v>2227</v>
      </c>
      <c r="H452">
        <v>81.53</v>
      </c>
      <c r="I452">
        <v>81.53</v>
      </c>
      <c r="J452">
        <v>20.239999999999998</v>
      </c>
      <c r="K452">
        <v>3.92</v>
      </c>
      <c r="L452">
        <v>54.82</v>
      </c>
      <c r="M452">
        <v>2.25</v>
      </c>
      <c r="N452">
        <v>0.3</v>
      </c>
      <c r="P452">
        <v>0</v>
      </c>
      <c r="Q452" s="2"/>
      <c r="R452">
        <v>2259</v>
      </c>
      <c r="S452">
        <v>2227</v>
      </c>
      <c r="T452">
        <v>87.21</v>
      </c>
      <c r="U452">
        <v>87.21</v>
      </c>
      <c r="V452">
        <v>8.76</v>
      </c>
      <c r="W452">
        <v>5.27</v>
      </c>
      <c r="X452">
        <v>67.5</v>
      </c>
      <c r="Y452">
        <v>4.62</v>
      </c>
      <c r="Z452">
        <v>1.05</v>
      </c>
      <c r="AB452">
        <v>0</v>
      </c>
    </row>
    <row r="453" spans="1:28" x14ac:dyDescent="0.15">
      <c r="A453" t="str">
        <f t="shared" ref="A453:A516" si="23">CONCATENATE(F453,"-",G453)</f>
        <v>2073-2227</v>
      </c>
      <c r="B453">
        <f>INDEX(Descriptions!$C$4:$C$736,MATCH($A453,Descriptions!$B$4:$B$736,))</f>
        <v>0</v>
      </c>
      <c r="C453" s="9">
        <f t="shared" si="21"/>
        <v>3800</v>
      </c>
      <c r="D453" s="9">
        <f t="shared" si="22"/>
        <v>4000</v>
      </c>
      <c r="E453" s="2"/>
      <c r="F453">
        <v>2073</v>
      </c>
      <c r="G453">
        <v>2227</v>
      </c>
      <c r="H453">
        <v>302.49</v>
      </c>
      <c r="I453">
        <v>302.49</v>
      </c>
      <c r="J453">
        <v>131.53</v>
      </c>
      <c r="K453">
        <v>12.55</v>
      </c>
      <c r="L453">
        <v>130.85</v>
      </c>
      <c r="M453">
        <v>17.079999999999998</v>
      </c>
      <c r="N453">
        <v>7.98</v>
      </c>
      <c r="P453">
        <v>2.5</v>
      </c>
      <c r="Q453" s="2"/>
      <c r="R453">
        <v>2073</v>
      </c>
      <c r="S453">
        <v>2227</v>
      </c>
      <c r="T453">
        <v>331.27</v>
      </c>
      <c r="U453">
        <v>331.27</v>
      </c>
      <c r="V453">
        <v>143.22999999999999</v>
      </c>
      <c r="W453">
        <v>12.58</v>
      </c>
      <c r="X453">
        <v>133.63999999999999</v>
      </c>
      <c r="Y453">
        <v>31.05</v>
      </c>
      <c r="Z453">
        <v>4.78</v>
      </c>
      <c r="AB453">
        <v>6</v>
      </c>
    </row>
    <row r="454" spans="1:28" x14ac:dyDescent="0.15">
      <c r="A454" t="str">
        <f t="shared" si="23"/>
        <v>2073-2227</v>
      </c>
      <c r="B454">
        <f>INDEX(Descriptions!$C$4:$C$736,MATCH($A454,Descriptions!$B$4:$B$736,))</f>
        <v>0</v>
      </c>
      <c r="C454" s="9">
        <f t="shared" si="21"/>
        <v>100</v>
      </c>
      <c r="D454" s="9">
        <f t="shared" si="22"/>
        <v>100</v>
      </c>
      <c r="E454" s="2"/>
      <c r="F454">
        <v>2073</v>
      </c>
      <c r="G454">
        <v>2227</v>
      </c>
      <c r="H454">
        <v>6.84</v>
      </c>
      <c r="I454">
        <v>6.84</v>
      </c>
      <c r="J454">
        <v>3.33</v>
      </c>
      <c r="K454">
        <v>0.42</v>
      </c>
      <c r="L454">
        <v>2.96</v>
      </c>
      <c r="M454">
        <v>0.06</v>
      </c>
      <c r="N454">
        <v>7.0000000000000007E-2</v>
      </c>
      <c r="P454">
        <v>0</v>
      </c>
      <c r="Q454" s="2"/>
      <c r="R454">
        <v>2073</v>
      </c>
      <c r="S454">
        <v>2227</v>
      </c>
      <c r="T454">
        <v>11.24</v>
      </c>
      <c r="U454">
        <v>11.24</v>
      </c>
      <c r="V454">
        <v>4.3600000000000003</v>
      </c>
      <c r="W454">
        <v>0.71</v>
      </c>
      <c r="X454">
        <v>5.91</v>
      </c>
      <c r="Y454">
        <v>0.14000000000000001</v>
      </c>
      <c r="Z454">
        <v>0.13</v>
      </c>
      <c r="AB454">
        <v>0</v>
      </c>
    </row>
    <row r="455" spans="1:28" x14ac:dyDescent="0.15">
      <c r="A455" t="str">
        <f t="shared" si="23"/>
        <v>2073-2227</v>
      </c>
      <c r="B455">
        <f>INDEX(Descriptions!$C$4:$C$736,MATCH($A455,Descriptions!$B$4:$B$736,))</f>
        <v>0</v>
      </c>
      <c r="C455" s="9">
        <f t="shared" si="21"/>
        <v>3400</v>
      </c>
      <c r="D455" s="9">
        <f t="shared" si="22"/>
        <v>3600</v>
      </c>
      <c r="E455" s="2"/>
      <c r="F455">
        <v>2073</v>
      </c>
      <c r="G455">
        <v>2227</v>
      </c>
      <c r="H455">
        <v>276.63</v>
      </c>
      <c r="I455">
        <v>276.63</v>
      </c>
      <c r="J455">
        <v>127.86</v>
      </c>
      <c r="K455">
        <v>10.8</v>
      </c>
      <c r="L455">
        <v>111.43</v>
      </c>
      <c r="M455">
        <v>16.16</v>
      </c>
      <c r="N455">
        <v>7.89</v>
      </c>
      <c r="P455">
        <v>2.5</v>
      </c>
      <c r="Q455" s="2"/>
      <c r="R455">
        <v>2073</v>
      </c>
      <c r="S455">
        <v>2227</v>
      </c>
      <c r="T455">
        <v>290.04000000000002</v>
      </c>
      <c r="U455">
        <v>290.04000000000002</v>
      </c>
      <c r="V455">
        <v>134.81</v>
      </c>
      <c r="W455">
        <v>9.93</v>
      </c>
      <c r="X455">
        <v>105.34</v>
      </c>
      <c r="Y455">
        <v>29.33</v>
      </c>
      <c r="Z455">
        <v>4.63</v>
      </c>
      <c r="AB455">
        <v>6</v>
      </c>
    </row>
    <row r="456" spans="1:28" x14ac:dyDescent="0.15">
      <c r="A456" t="str">
        <f t="shared" si="23"/>
        <v>2073-2227</v>
      </c>
      <c r="B456">
        <f>INDEX(Descriptions!$C$4:$C$736,MATCH($A456,Descriptions!$B$4:$B$736,))</f>
        <v>0</v>
      </c>
      <c r="C456" s="9">
        <f t="shared" si="21"/>
        <v>300</v>
      </c>
      <c r="D456" s="9">
        <f t="shared" si="22"/>
        <v>300</v>
      </c>
      <c r="E456" s="2"/>
      <c r="F456">
        <v>2073</v>
      </c>
      <c r="G456">
        <v>2227</v>
      </c>
      <c r="H456">
        <v>19.03</v>
      </c>
      <c r="I456">
        <v>19.03</v>
      </c>
      <c r="J456">
        <v>0.35</v>
      </c>
      <c r="K456">
        <v>1.34</v>
      </c>
      <c r="L456">
        <v>16.47</v>
      </c>
      <c r="M456">
        <v>0.85</v>
      </c>
      <c r="N456">
        <v>0.02</v>
      </c>
      <c r="P456">
        <v>0</v>
      </c>
      <c r="Q456" s="2"/>
      <c r="R456">
        <v>2073</v>
      </c>
      <c r="S456">
        <v>2227</v>
      </c>
      <c r="T456">
        <v>29.99</v>
      </c>
      <c r="U456">
        <v>29.99</v>
      </c>
      <c r="V456">
        <v>4.0599999999999996</v>
      </c>
      <c r="W456">
        <v>1.94</v>
      </c>
      <c r="X456">
        <v>22.4</v>
      </c>
      <c r="Y456">
        <v>1.59</v>
      </c>
      <c r="Z456">
        <v>0.01</v>
      </c>
      <c r="AB456">
        <v>0</v>
      </c>
    </row>
    <row r="457" spans="1:28" x14ac:dyDescent="0.15">
      <c r="A457" t="str">
        <f t="shared" si="23"/>
        <v>2108-2227</v>
      </c>
      <c r="B457">
        <f>INDEX(Descriptions!$C$4:$C$736,MATCH($A457,Descriptions!$B$4:$B$736,))</f>
        <v>0</v>
      </c>
      <c r="C457" s="9">
        <f t="shared" si="21"/>
        <v>3600</v>
      </c>
      <c r="D457" s="9">
        <f t="shared" si="22"/>
        <v>3800</v>
      </c>
      <c r="E457" s="2"/>
      <c r="F457">
        <v>2108</v>
      </c>
      <c r="G457">
        <v>2227</v>
      </c>
      <c r="H457">
        <v>286.95</v>
      </c>
      <c r="I457">
        <v>286.89999999999998</v>
      </c>
      <c r="J457">
        <v>90.64</v>
      </c>
      <c r="K457">
        <v>8.07</v>
      </c>
      <c r="L457">
        <v>150.54</v>
      </c>
      <c r="M457">
        <v>21.35</v>
      </c>
      <c r="N457">
        <v>1.36</v>
      </c>
      <c r="P457">
        <v>15</v>
      </c>
      <c r="Q457" s="2"/>
      <c r="R457">
        <v>2108</v>
      </c>
      <c r="S457">
        <v>2227</v>
      </c>
      <c r="T457">
        <v>306.29000000000002</v>
      </c>
      <c r="U457">
        <v>306.25</v>
      </c>
      <c r="V457">
        <v>94.38</v>
      </c>
      <c r="W457">
        <v>14.54</v>
      </c>
      <c r="X457">
        <v>152.72</v>
      </c>
      <c r="Y457">
        <v>24.75</v>
      </c>
      <c r="Z457">
        <v>4.9000000000000004</v>
      </c>
      <c r="AB457">
        <v>15</v>
      </c>
    </row>
    <row r="458" spans="1:28" x14ac:dyDescent="0.15">
      <c r="A458" t="str">
        <f t="shared" si="23"/>
        <v>2108-2227</v>
      </c>
      <c r="B458">
        <f>INDEX(Descriptions!$C$4:$C$736,MATCH($A458,Descriptions!$B$4:$B$736,))</f>
        <v>0</v>
      </c>
      <c r="C458" s="9">
        <f t="shared" si="21"/>
        <v>2600</v>
      </c>
      <c r="D458" s="9">
        <f t="shared" si="22"/>
        <v>2700</v>
      </c>
      <c r="E458" s="2"/>
      <c r="F458">
        <v>2108</v>
      </c>
      <c r="G458">
        <v>2227</v>
      </c>
      <c r="H458">
        <v>248.37</v>
      </c>
      <c r="I458">
        <v>248.33</v>
      </c>
      <c r="J458">
        <v>78.569999999999993</v>
      </c>
      <c r="K458">
        <v>5.97</v>
      </c>
      <c r="L458">
        <v>128.09</v>
      </c>
      <c r="M458">
        <v>19.7</v>
      </c>
      <c r="N458">
        <v>1.05</v>
      </c>
      <c r="P458">
        <v>15</v>
      </c>
      <c r="Q458" s="2"/>
      <c r="R458">
        <v>2108</v>
      </c>
      <c r="S458">
        <v>2227</v>
      </c>
      <c r="T458">
        <v>179.78</v>
      </c>
      <c r="U458">
        <v>179.75</v>
      </c>
      <c r="V458">
        <v>46.28</v>
      </c>
      <c r="W458">
        <v>6.55</v>
      </c>
      <c r="X458">
        <v>87.23</v>
      </c>
      <c r="Y458">
        <v>20.39</v>
      </c>
      <c r="Z458">
        <v>4.33</v>
      </c>
      <c r="AB458">
        <v>15</v>
      </c>
    </row>
    <row r="459" spans="1:28" x14ac:dyDescent="0.15">
      <c r="A459" t="str">
        <f t="shared" si="23"/>
        <v>2108-2227</v>
      </c>
      <c r="B459">
        <f>INDEX(Descriptions!$C$4:$C$736,MATCH($A459,Descriptions!$B$4:$B$736,))</f>
        <v>0</v>
      </c>
      <c r="C459" s="9">
        <f t="shared" si="21"/>
        <v>900</v>
      </c>
      <c r="D459" s="9">
        <f t="shared" si="22"/>
        <v>900</v>
      </c>
      <c r="E459" s="2"/>
      <c r="F459">
        <v>2108</v>
      </c>
      <c r="G459">
        <v>2227</v>
      </c>
      <c r="H459">
        <v>37.950000000000003</v>
      </c>
      <c r="I459">
        <v>37.950000000000003</v>
      </c>
      <c r="J459">
        <v>11.93</v>
      </c>
      <c r="K459">
        <v>2.06</v>
      </c>
      <c r="L459">
        <v>22.08</v>
      </c>
      <c r="M459">
        <v>1.59</v>
      </c>
      <c r="N459">
        <v>0.3</v>
      </c>
      <c r="P459">
        <v>0</v>
      </c>
      <c r="Q459" s="2"/>
      <c r="R459">
        <v>2108</v>
      </c>
      <c r="S459">
        <v>2227</v>
      </c>
      <c r="T459">
        <v>107.97</v>
      </c>
      <c r="U459">
        <v>107.96</v>
      </c>
      <c r="V459">
        <v>36.340000000000003</v>
      </c>
      <c r="W459">
        <v>7.45</v>
      </c>
      <c r="X459">
        <v>59.34</v>
      </c>
      <c r="Y459">
        <v>4.28</v>
      </c>
      <c r="Z459">
        <v>0.56000000000000005</v>
      </c>
      <c r="AB459">
        <v>0</v>
      </c>
    </row>
    <row r="460" spans="1:28" x14ac:dyDescent="0.15">
      <c r="A460" t="str">
        <f t="shared" si="23"/>
        <v>2108-2227</v>
      </c>
      <c r="B460">
        <f>INDEX(Descriptions!$C$4:$C$736,MATCH($A460,Descriptions!$B$4:$B$736,))</f>
        <v>0</v>
      </c>
      <c r="C460" s="9">
        <f t="shared" si="21"/>
        <v>100</v>
      </c>
      <c r="D460" s="9">
        <f t="shared" si="22"/>
        <v>100</v>
      </c>
      <c r="E460" s="2"/>
      <c r="F460">
        <v>2108</v>
      </c>
      <c r="G460">
        <v>2227</v>
      </c>
      <c r="H460">
        <v>0.63</v>
      </c>
      <c r="I460">
        <v>0.63</v>
      </c>
      <c r="J460">
        <v>0.14000000000000001</v>
      </c>
      <c r="K460">
        <v>0.04</v>
      </c>
      <c r="L460">
        <v>0.37</v>
      </c>
      <c r="M460">
        <v>0.06</v>
      </c>
      <c r="N460">
        <v>0.01</v>
      </c>
      <c r="P460">
        <v>0</v>
      </c>
      <c r="Q460" s="2"/>
      <c r="R460">
        <v>2108</v>
      </c>
      <c r="S460">
        <v>2227</v>
      </c>
      <c r="T460">
        <v>18.54</v>
      </c>
      <c r="U460">
        <v>18.53</v>
      </c>
      <c r="V460">
        <v>11.76</v>
      </c>
      <c r="W460">
        <v>0.54</v>
      </c>
      <c r="X460">
        <v>6.15</v>
      </c>
      <c r="Y460">
        <v>0.08</v>
      </c>
      <c r="Z460">
        <v>0</v>
      </c>
      <c r="AB460">
        <v>0</v>
      </c>
    </row>
    <row r="461" spans="1:28" x14ac:dyDescent="0.15">
      <c r="A461" t="str">
        <f t="shared" si="23"/>
        <v>2079-2227</v>
      </c>
      <c r="B461">
        <f>INDEX(Descriptions!$C$4:$C$736,MATCH($A461,Descriptions!$B$4:$B$736,))</f>
        <v>0</v>
      </c>
      <c r="C461" s="9">
        <f t="shared" si="21"/>
        <v>7200</v>
      </c>
      <c r="D461" s="9">
        <f t="shared" si="22"/>
        <v>7500</v>
      </c>
      <c r="E461" s="2"/>
      <c r="F461">
        <v>2079</v>
      </c>
      <c r="G461">
        <v>2227</v>
      </c>
      <c r="H461">
        <v>688.65</v>
      </c>
      <c r="I461">
        <v>687.77</v>
      </c>
      <c r="J461">
        <v>294.24</v>
      </c>
      <c r="K461">
        <v>19.27</v>
      </c>
      <c r="L461">
        <v>292.52999999999997</v>
      </c>
      <c r="M461">
        <v>57.48</v>
      </c>
      <c r="N461">
        <v>7.62</v>
      </c>
      <c r="P461">
        <v>17.5</v>
      </c>
      <c r="Q461" s="2"/>
      <c r="R461">
        <v>2079</v>
      </c>
      <c r="S461">
        <v>2227</v>
      </c>
      <c r="T461">
        <v>509.88</v>
      </c>
      <c r="U461">
        <v>509.74</v>
      </c>
      <c r="V461">
        <v>149.43</v>
      </c>
      <c r="W461">
        <v>26.61</v>
      </c>
      <c r="X461">
        <v>263.64999999999998</v>
      </c>
      <c r="Y461">
        <v>43.59</v>
      </c>
      <c r="Z461">
        <v>5.6</v>
      </c>
      <c r="AB461">
        <v>21</v>
      </c>
    </row>
    <row r="462" spans="1:28" x14ac:dyDescent="0.15">
      <c r="A462" t="str">
        <f t="shared" si="23"/>
        <v>2079-2227</v>
      </c>
      <c r="B462">
        <f>INDEX(Descriptions!$C$4:$C$736,MATCH($A462,Descriptions!$B$4:$B$736,))</f>
        <v>0</v>
      </c>
      <c r="C462" s="9">
        <f t="shared" si="21"/>
        <v>800</v>
      </c>
      <c r="D462" s="9">
        <f t="shared" si="22"/>
        <v>800</v>
      </c>
      <c r="E462" s="2"/>
      <c r="F462">
        <v>2079</v>
      </c>
      <c r="G462">
        <v>2227</v>
      </c>
      <c r="H462">
        <v>78.17</v>
      </c>
      <c r="I462">
        <v>78.069999999999993</v>
      </c>
      <c r="J462">
        <v>12.22</v>
      </c>
      <c r="K462">
        <v>4.4800000000000004</v>
      </c>
      <c r="L462">
        <v>59.77</v>
      </c>
      <c r="M462">
        <v>1.69</v>
      </c>
      <c r="N462">
        <v>0.02</v>
      </c>
      <c r="P462">
        <v>0</v>
      </c>
      <c r="Q462" s="2"/>
      <c r="R462">
        <v>2079</v>
      </c>
      <c r="S462">
        <v>2227</v>
      </c>
      <c r="T462">
        <v>50.35</v>
      </c>
      <c r="U462">
        <v>50.34</v>
      </c>
      <c r="V462">
        <v>12.66</v>
      </c>
      <c r="W462">
        <v>2.0699999999999998</v>
      </c>
      <c r="X462">
        <v>33.53</v>
      </c>
      <c r="Y462">
        <v>1.98</v>
      </c>
      <c r="Z462">
        <v>0.11</v>
      </c>
      <c r="AB462">
        <v>0</v>
      </c>
    </row>
    <row r="463" spans="1:28" x14ac:dyDescent="0.15">
      <c r="A463" t="str">
        <f t="shared" si="23"/>
        <v>2079-2227</v>
      </c>
      <c r="B463">
        <f>INDEX(Descriptions!$C$4:$C$736,MATCH($A463,Descriptions!$B$4:$B$736,))</f>
        <v>0</v>
      </c>
      <c r="C463" s="9">
        <f t="shared" si="21"/>
        <v>2300</v>
      </c>
      <c r="D463" s="9">
        <f t="shared" si="22"/>
        <v>2400</v>
      </c>
      <c r="E463" s="2"/>
      <c r="F463">
        <v>2079</v>
      </c>
      <c r="G463">
        <v>2227</v>
      </c>
      <c r="H463">
        <v>193.59</v>
      </c>
      <c r="I463">
        <v>193.34</v>
      </c>
      <c r="J463">
        <v>85.58</v>
      </c>
      <c r="K463">
        <v>6.34</v>
      </c>
      <c r="L463">
        <v>73.900000000000006</v>
      </c>
      <c r="M463">
        <v>18.670000000000002</v>
      </c>
      <c r="N463">
        <v>1.59</v>
      </c>
      <c r="P463">
        <v>7.5</v>
      </c>
      <c r="Q463" s="2"/>
      <c r="R463">
        <v>2079</v>
      </c>
      <c r="S463">
        <v>2227</v>
      </c>
      <c r="T463">
        <v>194.13</v>
      </c>
      <c r="U463">
        <v>194.08</v>
      </c>
      <c r="V463">
        <v>65.319999999999993</v>
      </c>
      <c r="W463">
        <v>10.49</v>
      </c>
      <c r="X463">
        <v>82.95</v>
      </c>
      <c r="Y463">
        <v>22.62</v>
      </c>
      <c r="Z463">
        <v>3.76</v>
      </c>
      <c r="AB463">
        <v>9</v>
      </c>
    </row>
    <row r="464" spans="1:28" x14ac:dyDescent="0.15">
      <c r="A464" t="str">
        <f t="shared" si="23"/>
        <v>2079-2227</v>
      </c>
      <c r="B464">
        <f>INDEX(Descriptions!$C$4:$C$736,MATCH($A464,Descriptions!$B$4:$B$736,))</f>
        <v>0</v>
      </c>
      <c r="C464" s="9">
        <f t="shared" si="21"/>
        <v>4100</v>
      </c>
      <c r="D464" s="9">
        <f t="shared" si="22"/>
        <v>4300</v>
      </c>
      <c r="E464" s="2"/>
      <c r="F464">
        <v>2079</v>
      </c>
      <c r="G464">
        <v>2227</v>
      </c>
      <c r="H464">
        <v>416.89</v>
      </c>
      <c r="I464">
        <v>416.36</v>
      </c>
      <c r="J464">
        <v>196.44</v>
      </c>
      <c r="K464">
        <v>8.44</v>
      </c>
      <c r="L464">
        <v>158.87</v>
      </c>
      <c r="M464">
        <v>37.119999999999997</v>
      </c>
      <c r="N464">
        <v>6.01</v>
      </c>
      <c r="P464">
        <v>10</v>
      </c>
      <c r="Q464" s="2"/>
      <c r="R464">
        <v>2079</v>
      </c>
      <c r="S464">
        <v>2227</v>
      </c>
      <c r="T464">
        <v>265.39999999999998</v>
      </c>
      <c r="U464">
        <v>265.33</v>
      </c>
      <c r="V464">
        <v>71.45</v>
      </c>
      <c r="W464">
        <v>14.05</v>
      </c>
      <c r="X464">
        <v>147.16</v>
      </c>
      <c r="Y464">
        <v>19</v>
      </c>
      <c r="Z464">
        <v>1.73</v>
      </c>
      <c r="AB464">
        <v>12</v>
      </c>
    </row>
    <row r="465" spans="1:28" x14ac:dyDescent="0.15">
      <c r="A465" t="str">
        <f t="shared" si="23"/>
        <v>2227-2259</v>
      </c>
      <c r="B465">
        <f>INDEX(Descriptions!$C$4:$C$736,MATCH($A465,Descriptions!$B$4:$B$736,))</f>
        <v>0</v>
      </c>
      <c r="C465" s="9">
        <f t="shared" si="21"/>
        <v>2000</v>
      </c>
      <c r="D465" s="9">
        <f t="shared" si="22"/>
        <v>2100</v>
      </c>
      <c r="E465" s="2"/>
      <c r="F465">
        <v>2227</v>
      </c>
      <c r="G465">
        <v>2259</v>
      </c>
      <c r="H465">
        <v>135.13999999999999</v>
      </c>
      <c r="I465">
        <v>135.04</v>
      </c>
      <c r="J465">
        <v>24.5</v>
      </c>
      <c r="K465">
        <v>7.87</v>
      </c>
      <c r="L465">
        <v>98.31</v>
      </c>
      <c r="M465">
        <v>4.13</v>
      </c>
      <c r="N465">
        <v>0.33</v>
      </c>
      <c r="P465">
        <v>0</v>
      </c>
      <c r="Q465" s="2"/>
      <c r="R465">
        <v>2227</v>
      </c>
      <c r="S465">
        <v>2259</v>
      </c>
      <c r="T465">
        <v>188.31</v>
      </c>
      <c r="U465">
        <v>188.29</v>
      </c>
      <c r="V465">
        <v>53.06</v>
      </c>
      <c r="W465">
        <v>11.46</v>
      </c>
      <c r="X465">
        <v>115.27</v>
      </c>
      <c r="Y465">
        <v>7.84</v>
      </c>
      <c r="Z465">
        <v>0.69</v>
      </c>
      <c r="AB465">
        <v>0</v>
      </c>
    </row>
    <row r="466" spans="1:28" x14ac:dyDescent="0.15">
      <c r="A466" t="str">
        <f t="shared" si="23"/>
        <v>2227-2259</v>
      </c>
      <c r="B466">
        <f>INDEX(Descriptions!$C$4:$C$736,MATCH($A466,Descriptions!$B$4:$B$736,))</f>
        <v>0</v>
      </c>
      <c r="C466" s="9">
        <f t="shared" si="21"/>
        <v>2000</v>
      </c>
      <c r="D466" s="9">
        <f t="shared" si="22"/>
        <v>2100</v>
      </c>
      <c r="E466" s="2"/>
      <c r="F466">
        <v>2227</v>
      </c>
      <c r="G466">
        <v>2259</v>
      </c>
      <c r="H466">
        <v>135.13999999999999</v>
      </c>
      <c r="I466">
        <v>135.04</v>
      </c>
      <c r="J466">
        <v>24.5</v>
      </c>
      <c r="K466">
        <v>7.87</v>
      </c>
      <c r="L466">
        <v>98.31</v>
      </c>
      <c r="M466">
        <v>4.13</v>
      </c>
      <c r="N466">
        <v>0.33</v>
      </c>
      <c r="P466">
        <v>0</v>
      </c>
      <c r="Q466" s="2"/>
      <c r="R466">
        <v>2227</v>
      </c>
      <c r="S466">
        <v>2259</v>
      </c>
      <c r="T466">
        <v>188.31</v>
      </c>
      <c r="U466">
        <v>188.29</v>
      </c>
      <c r="V466">
        <v>53.06</v>
      </c>
      <c r="W466">
        <v>11.46</v>
      </c>
      <c r="X466">
        <v>115.27</v>
      </c>
      <c r="Y466">
        <v>7.84</v>
      </c>
      <c r="Z466">
        <v>0.69</v>
      </c>
      <c r="AB466">
        <v>0</v>
      </c>
    </row>
    <row r="467" spans="1:28" x14ac:dyDescent="0.15">
      <c r="A467" t="str">
        <f t="shared" si="23"/>
        <v>2083-2259</v>
      </c>
      <c r="B467">
        <f>INDEX(Descriptions!$C$4:$C$736,MATCH($A467,Descriptions!$B$4:$B$736,))</f>
        <v>0</v>
      </c>
      <c r="C467" s="9">
        <f t="shared" si="21"/>
        <v>1000</v>
      </c>
      <c r="D467" s="9">
        <f t="shared" si="22"/>
        <v>1000</v>
      </c>
      <c r="E467" s="2"/>
      <c r="F467">
        <v>2083</v>
      </c>
      <c r="G467">
        <v>2259</v>
      </c>
      <c r="H467">
        <v>81.53</v>
      </c>
      <c r="I467">
        <v>81.53</v>
      </c>
      <c r="J467">
        <v>20.239999999999998</v>
      </c>
      <c r="K467">
        <v>3.92</v>
      </c>
      <c r="L467">
        <v>54.82</v>
      </c>
      <c r="M467">
        <v>2.25</v>
      </c>
      <c r="N467">
        <v>0.3</v>
      </c>
      <c r="P467">
        <v>0</v>
      </c>
      <c r="Q467" s="2"/>
      <c r="R467">
        <v>2083</v>
      </c>
      <c r="S467">
        <v>2259</v>
      </c>
      <c r="T467">
        <v>87.21</v>
      </c>
      <c r="U467">
        <v>87.21</v>
      </c>
      <c r="V467">
        <v>8.76</v>
      </c>
      <c r="W467">
        <v>5.27</v>
      </c>
      <c r="X467">
        <v>67.5</v>
      </c>
      <c r="Y467">
        <v>4.62</v>
      </c>
      <c r="Z467">
        <v>1.05</v>
      </c>
      <c r="AB467">
        <v>0</v>
      </c>
    </row>
    <row r="468" spans="1:28" x14ac:dyDescent="0.15">
      <c r="A468" t="str">
        <f t="shared" si="23"/>
        <v>2083-2259</v>
      </c>
      <c r="B468">
        <f>INDEX(Descriptions!$C$4:$C$736,MATCH($A468,Descriptions!$B$4:$B$736,))</f>
        <v>0</v>
      </c>
      <c r="C468" s="9">
        <f t="shared" si="21"/>
        <v>1000</v>
      </c>
      <c r="D468" s="9">
        <f t="shared" si="22"/>
        <v>1000</v>
      </c>
      <c r="E468" s="2"/>
      <c r="F468">
        <v>2083</v>
      </c>
      <c r="G468">
        <v>2259</v>
      </c>
      <c r="H468">
        <v>81.53</v>
      </c>
      <c r="I468">
        <v>81.53</v>
      </c>
      <c r="J468">
        <v>20.239999999999998</v>
      </c>
      <c r="K468">
        <v>3.92</v>
      </c>
      <c r="L468">
        <v>54.82</v>
      </c>
      <c r="M468">
        <v>2.25</v>
      </c>
      <c r="N468">
        <v>0.3</v>
      </c>
      <c r="P468">
        <v>0</v>
      </c>
      <c r="Q468" s="2"/>
      <c r="R468">
        <v>2083</v>
      </c>
      <c r="S468">
        <v>2259</v>
      </c>
      <c r="T468">
        <v>87.21</v>
      </c>
      <c r="U468">
        <v>87.21</v>
      </c>
      <c r="V468">
        <v>8.76</v>
      </c>
      <c r="W468">
        <v>5.27</v>
      </c>
      <c r="X468">
        <v>67.5</v>
      </c>
      <c r="Y468">
        <v>4.62</v>
      </c>
      <c r="Z468">
        <v>1.05</v>
      </c>
      <c r="AB468">
        <v>0</v>
      </c>
    </row>
    <row r="469" spans="1:28" x14ac:dyDescent="0.15">
      <c r="A469" t="str">
        <f t="shared" si="23"/>
        <v>2079-2261</v>
      </c>
      <c r="B469">
        <f>INDEX(Descriptions!$C$4:$C$736,MATCH($A469,Descriptions!$B$4:$B$736,))</f>
        <v>0</v>
      </c>
      <c r="C469" s="9">
        <f t="shared" si="21"/>
        <v>2500</v>
      </c>
      <c r="D469" s="9">
        <f t="shared" si="22"/>
        <v>2600</v>
      </c>
      <c r="E469" s="2"/>
      <c r="F469">
        <v>2079</v>
      </c>
      <c r="G469">
        <v>2261</v>
      </c>
      <c r="H469">
        <v>319.20999999999998</v>
      </c>
      <c r="I469">
        <v>319.18</v>
      </c>
      <c r="J469">
        <v>141.74</v>
      </c>
      <c r="K469">
        <v>10.01</v>
      </c>
      <c r="L469">
        <v>121.77</v>
      </c>
      <c r="M469">
        <v>25.42</v>
      </c>
      <c r="N469">
        <v>5.27</v>
      </c>
      <c r="P469">
        <v>15</v>
      </c>
      <c r="Q469" s="2"/>
      <c r="R469">
        <v>2079</v>
      </c>
      <c r="S469">
        <v>2261</v>
      </c>
      <c r="T469">
        <v>100.64</v>
      </c>
      <c r="U469">
        <v>100.63</v>
      </c>
      <c r="V469">
        <v>4.88</v>
      </c>
      <c r="W469">
        <v>8.6199999999999992</v>
      </c>
      <c r="X469">
        <v>24.27</v>
      </c>
      <c r="Y469">
        <v>40.56</v>
      </c>
      <c r="Z469">
        <v>7.31</v>
      </c>
      <c r="AB469">
        <v>15</v>
      </c>
    </row>
    <row r="470" spans="1:28" x14ac:dyDescent="0.15">
      <c r="A470" t="str">
        <f t="shared" si="23"/>
        <v>2079-2261</v>
      </c>
      <c r="B470">
        <f>INDEX(Descriptions!$C$4:$C$736,MATCH($A470,Descriptions!$B$4:$B$736,))</f>
        <v>0</v>
      </c>
      <c r="C470" s="9">
        <f t="shared" si="21"/>
        <v>2500</v>
      </c>
      <c r="D470" s="9">
        <f t="shared" si="22"/>
        <v>2600</v>
      </c>
      <c r="E470" s="2"/>
      <c r="F470">
        <v>2079</v>
      </c>
      <c r="G470">
        <v>2261</v>
      </c>
      <c r="H470">
        <v>319.20999999999998</v>
      </c>
      <c r="I470">
        <v>319.18</v>
      </c>
      <c r="J470">
        <v>141.74</v>
      </c>
      <c r="K470">
        <v>10.01</v>
      </c>
      <c r="L470">
        <v>121.77</v>
      </c>
      <c r="M470">
        <v>25.42</v>
      </c>
      <c r="N470">
        <v>5.27</v>
      </c>
      <c r="P470">
        <v>15</v>
      </c>
      <c r="Q470" s="2"/>
      <c r="R470">
        <v>2079</v>
      </c>
      <c r="S470">
        <v>2261</v>
      </c>
      <c r="T470">
        <v>100.64</v>
      </c>
      <c r="U470">
        <v>100.63</v>
      </c>
      <c r="V470">
        <v>4.88</v>
      </c>
      <c r="W470">
        <v>8.6199999999999992</v>
      </c>
      <c r="X470">
        <v>24.27</v>
      </c>
      <c r="Y470">
        <v>40.56</v>
      </c>
      <c r="Z470">
        <v>7.31</v>
      </c>
      <c r="AB470">
        <v>15</v>
      </c>
    </row>
    <row r="471" spans="1:28" x14ac:dyDescent="0.15">
      <c r="A471" t="str">
        <f t="shared" si="23"/>
        <v>2262-2261</v>
      </c>
      <c r="B471">
        <f>INDEX(Descriptions!$C$4:$C$736,MATCH($A471,Descriptions!$B$4:$B$736,))</f>
        <v>0</v>
      </c>
      <c r="C471" s="9">
        <f t="shared" si="21"/>
        <v>5400</v>
      </c>
      <c r="D471" s="9">
        <f t="shared" si="22"/>
        <v>5700</v>
      </c>
      <c r="E471" s="2"/>
      <c r="F471">
        <v>2262</v>
      </c>
      <c r="G471">
        <v>2261</v>
      </c>
      <c r="H471">
        <v>473.91</v>
      </c>
      <c r="I471">
        <v>473.77</v>
      </c>
      <c r="J471">
        <v>205.55</v>
      </c>
      <c r="K471">
        <v>12.04</v>
      </c>
      <c r="L471">
        <v>187.22</v>
      </c>
      <c r="M471">
        <v>52.3</v>
      </c>
      <c r="N471">
        <v>6.8</v>
      </c>
      <c r="P471">
        <v>10</v>
      </c>
      <c r="Q471" s="2"/>
      <c r="R471">
        <v>2262</v>
      </c>
      <c r="S471">
        <v>2261</v>
      </c>
      <c r="T471">
        <v>423.34</v>
      </c>
      <c r="U471">
        <v>423.23</v>
      </c>
      <c r="V471">
        <v>131.38</v>
      </c>
      <c r="W471">
        <v>23.54</v>
      </c>
      <c r="X471">
        <v>209.78</v>
      </c>
      <c r="Y471">
        <v>41.31</v>
      </c>
      <c r="Z471">
        <v>5.33</v>
      </c>
      <c r="AB471">
        <v>12</v>
      </c>
    </row>
    <row r="472" spans="1:28" x14ac:dyDescent="0.15">
      <c r="A472" t="str">
        <f t="shared" si="23"/>
        <v>2262-2261</v>
      </c>
      <c r="B472">
        <f>INDEX(Descriptions!$C$4:$C$736,MATCH($A472,Descriptions!$B$4:$B$736,))</f>
        <v>0</v>
      </c>
      <c r="C472" s="9">
        <f t="shared" si="21"/>
        <v>5400</v>
      </c>
      <c r="D472" s="9">
        <f t="shared" si="22"/>
        <v>5700</v>
      </c>
      <c r="E472" s="2"/>
      <c r="F472">
        <v>2262</v>
      </c>
      <c r="G472">
        <v>2261</v>
      </c>
      <c r="H472">
        <v>473.91</v>
      </c>
      <c r="I472">
        <v>473.77</v>
      </c>
      <c r="J472">
        <v>205.55</v>
      </c>
      <c r="K472">
        <v>12.04</v>
      </c>
      <c r="L472">
        <v>187.22</v>
      </c>
      <c r="M472">
        <v>52.3</v>
      </c>
      <c r="N472">
        <v>6.8</v>
      </c>
      <c r="P472">
        <v>10</v>
      </c>
      <c r="Q472" s="2"/>
      <c r="R472">
        <v>2262</v>
      </c>
      <c r="S472">
        <v>2261</v>
      </c>
      <c r="T472">
        <v>423.34</v>
      </c>
      <c r="U472">
        <v>423.23</v>
      </c>
      <c r="V472">
        <v>131.38</v>
      </c>
      <c r="W472">
        <v>23.54</v>
      </c>
      <c r="X472">
        <v>209.78</v>
      </c>
      <c r="Y472">
        <v>41.31</v>
      </c>
      <c r="Z472">
        <v>5.33</v>
      </c>
      <c r="AB472">
        <v>12</v>
      </c>
    </row>
    <row r="473" spans="1:28" x14ac:dyDescent="0.15">
      <c r="A473" t="str">
        <f t="shared" si="23"/>
        <v>2261-2262</v>
      </c>
      <c r="B473">
        <f>INDEX(Descriptions!$C$4:$C$736,MATCH($A473,Descriptions!$B$4:$B$736,))</f>
        <v>0</v>
      </c>
      <c r="C473" s="9">
        <f t="shared" si="21"/>
        <v>2500</v>
      </c>
      <c r="D473" s="9">
        <f t="shared" si="22"/>
        <v>2600</v>
      </c>
      <c r="E473" s="2"/>
      <c r="F473">
        <v>2261</v>
      </c>
      <c r="G473">
        <v>2262</v>
      </c>
      <c r="H473">
        <v>319.20999999999998</v>
      </c>
      <c r="I473">
        <v>319.18</v>
      </c>
      <c r="J473">
        <v>141.74</v>
      </c>
      <c r="K473">
        <v>10.01</v>
      </c>
      <c r="L473">
        <v>121.77</v>
      </c>
      <c r="M473">
        <v>25.42</v>
      </c>
      <c r="N473">
        <v>5.27</v>
      </c>
      <c r="P473">
        <v>15</v>
      </c>
      <c r="Q473" s="2"/>
      <c r="R473">
        <v>2261</v>
      </c>
      <c r="S473">
        <v>2262</v>
      </c>
      <c r="T473">
        <v>100.64</v>
      </c>
      <c r="U473">
        <v>100.63</v>
      </c>
      <c r="V473">
        <v>4.88</v>
      </c>
      <c r="W473">
        <v>8.6199999999999992</v>
      </c>
      <c r="X473">
        <v>24.27</v>
      </c>
      <c r="Y473">
        <v>40.56</v>
      </c>
      <c r="Z473">
        <v>7.31</v>
      </c>
      <c r="AB473">
        <v>15</v>
      </c>
    </row>
    <row r="474" spans="1:28" x14ac:dyDescent="0.15">
      <c r="A474" t="str">
        <f t="shared" si="23"/>
        <v>2261-2262</v>
      </c>
      <c r="B474">
        <f>INDEX(Descriptions!$C$4:$C$736,MATCH($A474,Descriptions!$B$4:$B$736,))</f>
        <v>0</v>
      </c>
      <c r="C474" s="9">
        <f t="shared" si="21"/>
        <v>2500</v>
      </c>
      <c r="D474" s="9">
        <f t="shared" si="22"/>
        <v>2600</v>
      </c>
      <c r="E474" s="2"/>
      <c r="F474">
        <v>2261</v>
      </c>
      <c r="G474">
        <v>2262</v>
      </c>
      <c r="H474">
        <v>319.20999999999998</v>
      </c>
      <c r="I474">
        <v>319.18</v>
      </c>
      <c r="J474">
        <v>141.74</v>
      </c>
      <c r="K474">
        <v>10.01</v>
      </c>
      <c r="L474">
        <v>121.77</v>
      </c>
      <c r="M474">
        <v>25.42</v>
      </c>
      <c r="N474">
        <v>5.27</v>
      </c>
      <c r="P474">
        <v>15</v>
      </c>
      <c r="Q474" s="2"/>
      <c r="R474">
        <v>2261</v>
      </c>
      <c r="S474">
        <v>2262</v>
      </c>
      <c r="T474">
        <v>100.64</v>
      </c>
      <c r="U474">
        <v>100.63</v>
      </c>
      <c r="V474">
        <v>4.88</v>
      </c>
      <c r="W474">
        <v>8.6199999999999992</v>
      </c>
      <c r="X474">
        <v>24.27</v>
      </c>
      <c r="Y474">
        <v>40.56</v>
      </c>
      <c r="Z474">
        <v>7.31</v>
      </c>
      <c r="AB474">
        <v>15</v>
      </c>
    </row>
    <row r="475" spans="1:28" x14ac:dyDescent="0.15">
      <c r="A475" t="str">
        <f t="shared" si="23"/>
        <v>2162-2262</v>
      </c>
      <c r="B475">
        <f>INDEX(Descriptions!$C$4:$C$736,MATCH($A475,Descriptions!$B$4:$B$736,))</f>
        <v>0</v>
      </c>
      <c r="C475" s="9">
        <f t="shared" si="21"/>
        <v>5400</v>
      </c>
      <c r="D475" s="9">
        <f t="shared" si="22"/>
        <v>5700</v>
      </c>
      <c r="E475" s="2"/>
      <c r="F475">
        <v>2162</v>
      </c>
      <c r="G475">
        <v>2262</v>
      </c>
      <c r="H475">
        <v>473.91</v>
      </c>
      <c r="I475">
        <v>473.77</v>
      </c>
      <c r="J475">
        <v>205.55</v>
      </c>
      <c r="K475">
        <v>12.04</v>
      </c>
      <c r="L475">
        <v>187.22</v>
      </c>
      <c r="M475">
        <v>52.3</v>
      </c>
      <c r="N475">
        <v>6.8</v>
      </c>
      <c r="P475">
        <v>10</v>
      </c>
      <c r="Q475" s="2"/>
      <c r="R475">
        <v>2162</v>
      </c>
      <c r="S475">
        <v>2262</v>
      </c>
      <c r="T475">
        <v>423.34</v>
      </c>
      <c r="U475">
        <v>423.23</v>
      </c>
      <c r="V475">
        <v>131.38</v>
      </c>
      <c r="W475">
        <v>23.54</v>
      </c>
      <c r="X475">
        <v>209.78</v>
      </c>
      <c r="Y475">
        <v>41.31</v>
      </c>
      <c r="Z475">
        <v>5.33</v>
      </c>
      <c r="AB475">
        <v>12</v>
      </c>
    </row>
    <row r="476" spans="1:28" x14ac:dyDescent="0.15">
      <c r="A476" t="str">
        <f t="shared" si="23"/>
        <v>2162-2262</v>
      </c>
      <c r="B476">
        <f>INDEX(Descriptions!$C$4:$C$736,MATCH($A476,Descriptions!$B$4:$B$736,))</f>
        <v>0</v>
      </c>
      <c r="C476" s="9">
        <f t="shared" si="21"/>
        <v>5400</v>
      </c>
      <c r="D476" s="9">
        <f t="shared" si="22"/>
        <v>5700</v>
      </c>
      <c r="E476" s="2"/>
      <c r="F476">
        <v>2162</v>
      </c>
      <c r="G476">
        <v>2262</v>
      </c>
      <c r="H476">
        <v>473.91</v>
      </c>
      <c r="I476">
        <v>473.77</v>
      </c>
      <c r="J476">
        <v>205.55</v>
      </c>
      <c r="K476">
        <v>12.04</v>
      </c>
      <c r="L476">
        <v>187.22</v>
      </c>
      <c r="M476">
        <v>52.3</v>
      </c>
      <c r="N476">
        <v>6.8</v>
      </c>
      <c r="P476">
        <v>10</v>
      </c>
      <c r="Q476" s="2"/>
      <c r="R476">
        <v>2162</v>
      </c>
      <c r="S476">
        <v>2262</v>
      </c>
      <c r="T476">
        <v>423.34</v>
      </c>
      <c r="U476">
        <v>423.23</v>
      </c>
      <c r="V476">
        <v>131.38</v>
      </c>
      <c r="W476">
        <v>23.54</v>
      </c>
      <c r="X476">
        <v>209.78</v>
      </c>
      <c r="Y476">
        <v>41.31</v>
      </c>
      <c r="Z476">
        <v>5.33</v>
      </c>
      <c r="AB476">
        <v>12</v>
      </c>
    </row>
    <row r="477" spans="1:28" x14ac:dyDescent="0.15">
      <c r="A477" t="str">
        <f t="shared" si="23"/>
        <v>2176-2263</v>
      </c>
      <c r="B477">
        <f>INDEX(Descriptions!$C$4:$C$736,MATCH($A477,Descriptions!$B$4:$B$736,))</f>
        <v>0</v>
      </c>
      <c r="C477" s="9">
        <f t="shared" si="21"/>
        <v>2700</v>
      </c>
      <c r="D477" s="9">
        <f t="shared" si="22"/>
        <v>2800</v>
      </c>
      <c r="E477" s="2"/>
      <c r="F477">
        <v>2176</v>
      </c>
      <c r="G477">
        <v>2263</v>
      </c>
      <c r="H477">
        <v>355.81</v>
      </c>
      <c r="I477">
        <v>355.78</v>
      </c>
      <c r="J477">
        <v>164.74</v>
      </c>
      <c r="K477">
        <v>11.58</v>
      </c>
      <c r="L477">
        <v>133.16999999999999</v>
      </c>
      <c r="M477">
        <v>26</v>
      </c>
      <c r="N477">
        <v>5.33</v>
      </c>
      <c r="P477">
        <v>15</v>
      </c>
      <c r="Q477" s="2"/>
      <c r="R477">
        <v>2176</v>
      </c>
      <c r="S477">
        <v>2263</v>
      </c>
      <c r="T477">
        <v>99.61</v>
      </c>
      <c r="U477">
        <v>99.6</v>
      </c>
      <c r="V477">
        <v>1.96</v>
      </c>
      <c r="W477">
        <v>8.9600000000000009</v>
      </c>
      <c r="X477">
        <v>25.49</v>
      </c>
      <c r="Y477">
        <v>40.86</v>
      </c>
      <c r="Z477">
        <v>7.33</v>
      </c>
      <c r="AB477">
        <v>15</v>
      </c>
    </row>
    <row r="478" spans="1:28" x14ac:dyDescent="0.15">
      <c r="A478" t="str">
        <f t="shared" si="23"/>
        <v>2176-2263</v>
      </c>
      <c r="B478">
        <f>INDEX(Descriptions!$C$4:$C$736,MATCH($A478,Descriptions!$B$4:$B$736,))</f>
        <v>0</v>
      </c>
      <c r="C478" s="9">
        <f t="shared" si="21"/>
        <v>2700</v>
      </c>
      <c r="D478" s="9">
        <f t="shared" si="22"/>
        <v>2800</v>
      </c>
      <c r="E478" s="2"/>
      <c r="F478">
        <v>2176</v>
      </c>
      <c r="G478">
        <v>2263</v>
      </c>
      <c r="H478">
        <v>355.81</v>
      </c>
      <c r="I478">
        <v>355.78</v>
      </c>
      <c r="J478">
        <v>164.74</v>
      </c>
      <c r="K478">
        <v>11.58</v>
      </c>
      <c r="L478">
        <v>133.16999999999999</v>
      </c>
      <c r="M478">
        <v>26</v>
      </c>
      <c r="N478">
        <v>5.33</v>
      </c>
      <c r="P478">
        <v>15</v>
      </c>
      <c r="Q478" s="2"/>
      <c r="R478">
        <v>2176</v>
      </c>
      <c r="S478">
        <v>2263</v>
      </c>
      <c r="T478">
        <v>99.61</v>
      </c>
      <c r="U478">
        <v>99.6</v>
      </c>
      <c r="V478">
        <v>1.96</v>
      </c>
      <c r="W478">
        <v>8.9600000000000009</v>
      </c>
      <c r="X478">
        <v>25.49</v>
      </c>
      <c r="Y478">
        <v>40.86</v>
      </c>
      <c r="Z478">
        <v>7.33</v>
      </c>
      <c r="AB478">
        <v>15</v>
      </c>
    </row>
    <row r="479" spans="1:28" x14ac:dyDescent="0.15">
      <c r="A479" t="str">
        <f t="shared" si="23"/>
        <v>1566-2263</v>
      </c>
      <c r="B479">
        <f>INDEX(Descriptions!$C$4:$C$736,MATCH($A479,Descriptions!$B$4:$B$736,))</f>
        <v>0</v>
      </c>
      <c r="C479" s="9">
        <f t="shared" si="21"/>
        <v>5500</v>
      </c>
      <c r="D479" s="9">
        <f t="shared" si="22"/>
        <v>5800</v>
      </c>
      <c r="E479" s="2"/>
      <c r="F479">
        <v>1566</v>
      </c>
      <c r="G479">
        <v>2263</v>
      </c>
      <c r="H479">
        <v>472.48</v>
      </c>
      <c r="I479">
        <v>472.33</v>
      </c>
      <c r="J479">
        <v>202.72</v>
      </c>
      <c r="K479">
        <v>12.33</v>
      </c>
      <c r="L479">
        <v>187.42</v>
      </c>
      <c r="M479">
        <v>52.99</v>
      </c>
      <c r="N479">
        <v>7.01</v>
      </c>
      <c r="P479">
        <v>10</v>
      </c>
      <c r="Q479" s="2"/>
      <c r="R479">
        <v>1566</v>
      </c>
      <c r="S479">
        <v>2263</v>
      </c>
      <c r="T479">
        <v>444.89</v>
      </c>
      <c r="U479">
        <v>444.78</v>
      </c>
      <c r="V479">
        <v>144.21</v>
      </c>
      <c r="W479">
        <v>23.87</v>
      </c>
      <c r="X479">
        <v>217.54</v>
      </c>
      <c r="Y479">
        <v>41.92</v>
      </c>
      <c r="Z479">
        <v>5.35</v>
      </c>
      <c r="AB479">
        <v>12</v>
      </c>
    </row>
    <row r="480" spans="1:28" x14ac:dyDescent="0.15">
      <c r="A480" t="str">
        <f t="shared" si="23"/>
        <v>1566-2263</v>
      </c>
      <c r="B480">
        <f>INDEX(Descriptions!$C$4:$C$736,MATCH($A480,Descriptions!$B$4:$B$736,))</f>
        <v>0</v>
      </c>
      <c r="C480" s="9">
        <f t="shared" si="21"/>
        <v>5500</v>
      </c>
      <c r="D480" s="9">
        <f t="shared" si="22"/>
        <v>5800</v>
      </c>
      <c r="E480" s="2"/>
      <c r="F480">
        <v>1566</v>
      </c>
      <c r="G480">
        <v>2263</v>
      </c>
      <c r="H480">
        <v>472.48</v>
      </c>
      <c r="I480">
        <v>472.33</v>
      </c>
      <c r="J480">
        <v>202.72</v>
      </c>
      <c r="K480">
        <v>12.33</v>
      </c>
      <c r="L480">
        <v>187.42</v>
      </c>
      <c r="M480">
        <v>52.99</v>
      </c>
      <c r="N480">
        <v>7.01</v>
      </c>
      <c r="P480">
        <v>10</v>
      </c>
      <c r="Q480" s="2"/>
      <c r="R480">
        <v>1566</v>
      </c>
      <c r="S480">
        <v>2263</v>
      </c>
      <c r="T480">
        <v>444.89</v>
      </c>
      <c r="U480">
        <v>444.78</v>
      </c>
      <c r="V480">
        <v>144.21</v>
      </c>
      <c r="W480">
        <v>23.87</v>
      </c>
      <c r="X480">
        <v>217.54</v>
      </c>
      <c r="Y480">
        <v>41.92</v>
      </c>
      <c r="Z480">
        <v>5.35</v>
      </c>
      <c r="AB480">
        <v>12</v>
      </c>
    </row>
    <row r="481" spans="1:28" x14ac:dyDescent="0.15">
      <c r="A481" t="str">
        <f t="shared" si="23"/>
        <v>1967-2318</v>
      </c>
      <c r="B481">
        <f>INDEX(Descriptions!$C$4:$C$736,MATCH($A481,Descriptions!$B$4:$B$736,))</f>
        <v>0</v>
      </c>
      <c r="C481" s="9">
        <f t="shared" si="21"/>
        <v>3600</v>
      </c>
      <c r="D481" s="9">
        <f t="shared" si="22"/>
        <v>3800</v>
      </c>
      <c r="E481" s="2"/>
      <c r="F481">
        <v>1967</v>
      </c>
      <c r="G481">
        <v>2318</v>
      </c>
      <c r="H481">
        <v>230.67</v>
      </c>
      <c r="I481">
        <v>230.65</v>
      </c>
      <c r="J481">
        <v>69.790000000000006</v>
      </c>
      <c r="K481">
        <v>8.02</v>
      </c>
      <c r="L481">
        <v>136.38</v>
      </c>
      <c r="M481">
        <v>10.32</v>
      </c>
      <c r="N481">
        <v>3.66</v>
      </c>
      <c r="P481">
        <v>2.5</v>
      </c>
      <c r="Q481" s="2"/>
      <c r="R481">
        <v>1967</v>
      </c>
      <c r="S481">
        <v>2318</v>
      </c>
      <c r="T481">
        <v>366.45</v>
      </c>
      <c r="U481">
        <v>366.44</v>
      </c>
      <c r="V481">
        <v>168.34</v>
      </c>
      <c r="W481">
        <v>8.25</v>
      </c>
      <c r="X481">
        <v>173.45</v>
      </c>
      <c r="Y481">
        <v>8.77</v>
      </c>
      <c r="Z481">
        <v>1.65</v>
      </c>
      <c r="AB481">
        <v>6</v>
      </c>
    </row>
    <row r="482" spans="1:28" x14ac:dyDescent="0.15">
      <c r="A482" t="str">
        <f t="shared" si="23"/>
        <v>1967-2318</v>
      </c>
      <c r="B482">
        <f>INDEX(Descriptions!$C$4:$C$736,MATCH($A482,Descriptions!$B$4:$B$736,))</f>
        <v>0</v>
      </c>
      <c r="C482" s="9">
        <f t="shared" si="21"/>
        <v>3800</v>
      </c>
      <c r="D482" s="9">
        <f t="shared" si="22"/>
        <v>4000</v>
      </c>
      <c r="E482" s="2"/>
      <c r="F482">
        <v>1967</v>
      </c>
      <c r="G482">
        <v>2318</v>
      </c>
      <c r="H482">
        <v>247.19</v>
      </c>
      <c r="I482">
        <v>247.17</v>
      </c>
      <c r="J482">
        <v>76.599999999999994</v>
      </c>
      <c r="K482">
        <v>9.0299999999999994</v>
      </c>
      <c r="L482">
        <v>144.54</v>
      </c>
      <c r="M482">
        <v>10.76</v>
      </c>
      <c r="N482">
        <v>3.76</v>
      </c>
      <c r="P482">
        <v>2.5</v>
      </c>
      <c r="Q482" s="2"/>
      <c r="R482">
        <v>1967</v>
      </c>
      <c r="S482">
        <v>2318</v>
      </c>
      <c r="T482">
        <v>377.37</v>
      </c>
      <c r="U482">
        <v>377.35</v>
      </c>
      <c r="V482">
        <v>170.1</v>
      </c>
      <c r="W482">
        <v>8.85</v>
      </c>
      <c r="X482">
        <v>181.51</v>
      </c>
      <c r="Y482">
        <v>9.23</v>
      </c>
      <c r="Z482">
        <v>1.68</v>
      </c>
      <c r="AB482">
        <v>6</v>
      </c>
    </row>
    <row r="483" spans="1:28" x14ac:dyDescent="0.15">
      <c r="A483" t="str">
        <f t="shared" si="23"/>
        <v>1448-2318</v>
      </c>
      <c r="B483">
        <f>INDEX(Descriptions!$C$4:$C$736,MATCH($A483,Descriptions!$B$4:$B$736,))</f>
        <v>0</v>
      </c>
      <c r="C483" s="9">
        <f t="shared" si="21"/>
        <v>1800</v>
      </c>
      <c r="D483" s="9">
        <f t="shared" si="22"/>
        <v>1900</v>
      </c>
      <c r="E483" s="2"/>
      <c r="F483">
        <v>1448</v>
      </c>
      <c r="G483">
        <v>2318</v>
      </c>
      <c r="H483">
        <v>209.49</v>
      </c>
      <c r="I483">
        <v>208.71</v>
      </c>
      <c r="J483">
        <v>83.2</v>
      </c>
      <c r="K483">
        <v>7.42</v>
      </c>
      <c r="L483">
        <v>105.6</v>
      </c>
      <c r="M483">
        <v>4.95</v>
      </c>
      <c r="N483">
        <v>0.82</v>
      </c>
      <c r="P483">
        <v>7.5</v>
      </c>
      <c r="Q483" s="2"/>
      <c r="R483">
        <v>1448</v>
      </c>
      <c r="S483">
        <v>2318</v>
      </c>
      <c r="T483">
        <v>98.04</v>
      </c>
      <c r="U483">
        <v>98</v>
      </c>
      <c r="V483">
        <v>26.14</v>
      </c>
      <c r="W483">
        <v>3.49</v>
      </c>
      <c r="X483">
        <v>56.74</v>
      </c>
      <c r="Y483">
        <v>2.37</v>
      </c>
      <c r="Z483">
        <v>0.28999999999999998</v>
      </c>
      <c r="AB483">
        <v>9</v>
      </c>
    </row>
    <row r="484" spans="1:28" x14ac:dyDescent="0.15">
      <c r="A484" t="str">
        <f t="shared" si="23"/>
        <v>1448-2318</v>
      </c>
      <c r="B484">
        <f>INDEX(Descriptions!$C$4:$C$736,MATCH($A484,Descriptions!$B$4:$B$736,))</f>
        <v>0</v>
      </c>
      <c r="C484" s="9">
        <f t="shared" si="21"/>
        <v>1800</v>
      </c>
      <c r="D484" s="9">
        <f t="shared" si="22"/>
        <v>1900</v>
      </c>
      <c r="E484" s="2"/>
      <c r="F484">
        <v>1448</v>
      </c>
      <c r="G484">
        <v>2318</v>
      </c>
      <c r="H484">
        <v>209.49</v>
      </c>
      <c r="I484">
        <v>208.71</v>
      </c>
      <c r="J484">
        <v>83.2</v>
      </c>
      <c r="K484">
        <v>7.42</v>
      </c>
      <c r="L484">
        <v>105.6</v>
      </c>
      <c r="M484">
        <v>4.95</v>
      </c>
      <c r="N484">
        <v>0.82</v>
      </c>
      <c r="P484">
        <v>7.5</v>
      </c>
      <c r="Q484" s="2"/>
      <c r="R484">
        <v>1448</v>
      </c>
      <c r="S484">
        <v>2318</v>
      </c>
      <c r="T484">
        <v>98.04</v>
      </c>
      <c r="U484">
        <v>98</v>
      </c>
      <c r="V484">
        <v>26.14</v>
      </c>
      <c r="W484">
        <v>3.49</v>
      </c>
      <c r="X484">
        <v>56.74</v>
      </c>
      <c r="Y484">
        <v>2.37</v>
      </c>
      <c r="Z484">
        <v>0.28999999999999998</v>
      </c>
      <c r="AB484">
        <v>9</v>
      </c>
    </row>
    <row r="485" spans="1:28" x14ac:dyDescent="0.15">
      <c r="A485" t="str">
        <f t="shared" si="23"/>
        <v>2352-2319</v>
      </c>
      <c r="B485">
        <f>INDEX(Descriptions!$C$4:$C$736,MATCH($A485,Descriptions!$B$4:$B$736,))</f>
        <v>0</v>
      </c>
      <c r="C485" s="9">
        <f t="shared" si="21"/>
        <v>4200</v>
      </c>
      <c r="D485" s="9">
        <f t="shared" si="22"/>
        <v>4400</v>
      </c>
      <c r="E485" s="2"/>
      <c r="F485">
        <v>2352</v>
      </c>
      <c r="G485">
        <v>2319</v>
      </c>
      <c r="H485">
        <v>352.21</v>
      </c>
      <c r="I485">
        <v>351.93</v>
      </c>
      <c r="J485">
        <v>27.74</v>
      </c>
      <c r="K485">
        <v>34.700000000000003</v>
      </c>
      <c r="L485">
        <v>163.38999999999999</v>
      </c>
      <c r="M485">
        <v>55.22</v>
      </c>
      <c r="N485">
        <v>71.17</v>
      </c>
      <c r="P485">
        <v>0</v>
      </c>
      <c r="Q485" s="2"/>
      <c r="R485">
        <v>2352</v>
      </c>
      <c r="S485">
        <v>2319</v>
      </c>
      <c r="T485">
        <v>340.04</v>
      </c>
      <c r="U485">
        <v>340.04</v>
      </c>
      <c r="V485">
        <v>134.59</v>
      </c>
      <c r="W485">
        <v>12.42</v>
      </c>
      <c r="X485">
        <v>81.3</v>
      </c>
      <c r="Y485">
        <v>63.5</v>
      </c>
      <c r="Z485">
        <v>48.23</v>
      </c>
      <c r="AB485">
        <v>0</v>
      </c>
    </row>
    <row r="486" spans="1:28" x14ac:dyDescent="0.15">
      <c r="A486" t="str">
        <f t="shared" si="23"/>
        <v>2352-2319</v>
      </c>
      <c r="B486">
        <f>INDEX(Descriptions!$C$4:$C$736,MATCH($A486,Descriptions!$B$4:$B$736,))</f>
        <v>0</v>
      </c>
      <c r="C486" s="9">
        <f t="shared" si="21"/>
        <v>4200</v>
      </c>
      <c r="D486" s="9">
        <f t="shared" si="22"/>
        <v>4400</v>
      </c>
      <c r="E486" s="2"/>
      <c r="F486">
        <v>2352</v>
      </c>
      <c r="G486">
        <v>2319</v>
      </c>
      <c r="H486">
        <v>352.21</v>
      </c>
      <c r="I486">
        <v>351.93</v>
      </c>
      <c r="J486">
        <v>27.74</v>
      </c>
      <c r="K486">
        <v>34.700000000000003</v>
      </c>
      <c r="L486">
        <v>163.38999999999999</v>
      </c>
      <c r="M486">
        <v>55.22</v>
      </c>
      <c r="N486">
        <v>71.17</v>
      </c>
      <c r="P486">
        <v>0</v>
      </c>
      <c r="Q486" s="2"/>
      <c r="R486">
        <v>2352</v>
      </c>
      <c r="S486">
        <v>2319</v>
      </c>
      <c r="T486">
        <v>340.04</v>
      </c>
      <c r="U486">
        <v>340.04</v>
      </c>
      <c r="V486">
        <v>134.59</v>
      </c>
      <c r="W486">
        <v>12.42</v>
      </c>
      <c r="X486">
        <v>81.3</v>
      </c>
      <c r="Y486">
        <v>63.5</v>
      </c>
      <c r="Z486">
        <v>48.23</v>
      </c>
      <c r="AB486">
        <v>0</v>
      </c>
    </row>
    <row r="487" spans="1:28" x14ac:dyDescent="0.15">
      <c r="A487" t="str">
        <f t="shared" si="23"/>
        <v>1897-2319</v>
      </c>
      <c r="B487">
        <f>INDEX(Descriptions!$C$4:$C$736,MATCH($A487,Descriptions!$B$4:$B$736,))</f>
        <v>0</v>
      </c>
      <c r="C487" s="9">
        <f t="shared" si="21"/>
        <v>4300</v>
      </c>
      <c r="D487" s="9">
        <f t="shared" si="22"/>
        <v>4500</v>
      </c>
      <c r="E487" s="2"/>
      <c r="F487">
        <v>1897</v>
      </c>
      <c r="G487">
        <v>2319</v>
      </c>
      <c r="H487">
        <v>597.39</v>
      </c>
      <c r="I487">
        <v>585.53</v>
      </c>
      <c r="J487">
        <v>216.1</v>
      </c>
      <c r="K487">
        <v>27.51</v>
      </c>
      <c r="L487">
        <v>181.96</v>
      </c>
      <c r="M487">
        <v>72.88</v>
      </c>
      <c r="N487">
        <v>98.94</v>
      </c>
      <c r="P487">
        <v>0</v>
      </c>
      <c r="Q487" s="2"/>
      <c r="R487">
        <v>1897</v>
      </c>
      <c r="S487">
        <v>2319</v>
      </c>
      <c r="T487">
        <v>134.27000000000001</v>
      </c>
      <c r="U487">
        <v>133.72999999999999</v>
      </c>
      <c r="V487">
        <v>9.7200000000000006</v>
      </c>
      <c r="W487">
        <v>6.4</v>
      </c>
      <c r="X487">
        <v>42.36</v>
      </c>
      <c r="Y487">
        <v>47.45</v>
      </c>
      <c r="Z487">
        <v>28.33</v>
      </c>
      <c r="AB487">
        <v>0</v>
      </c>
    </row>
    <row r="488" spans="1:28" x14ac:dyDescent="0.15">
      <c r="A488" t="str">
        <f t="shared" si="23"/>
        <v>1897-2319</v>
      </c>
      <c r="B488">
        <f>INDEX(Descriptions!$C$4:$C$736,MATCH($A488,Descriptions!$B$4:$B$736,))</f>
        <v>0</v>
      </c>
      <c r="C488" s="9">
        <f t="shared" si="21"/>
        <v>4300</v>
      </c>
      <c r="D488" s="9">
        <f t="shared" si="22"/>
        <v>4500</v>
      </c>
      <c r="E488" s="2"/>
      <c r="F488">
        <v>1897</v>
      </c>
      <c r="G488">
        <v>2319</v>
      </c>
      <c r="H488">
        <v>597.39</v>
      </c>
      <c r="I488">
        <v>585.53</v>
      </c>
      <c r="J488">
        <v>216.1</v>
      </c>
      <c r="K488">
        <v>27.51</v>
      </c>
      <c r="L488">
        <v>181.96</v>
      </c>
      <c r="M488">
        <v>72.88</v>
      </c>
      <c r="N488">
        <v>98.94</v>
      </c>
      <c r="P488">
        <v>0</v>
      </c>
      <c r="Q488" s="2"/>
      <c r="R488">
        <v>1897</v>
      </c>
      <c r="S488">
        <v>2319</v>
      </c>
      <c r="T488">
        <v>134.27000000000001</v>
      </c>
      <c r="U488">
        <v>133.72999999999999</v>
      </c>
      <c r="V488">
        <v>9.7200000000000006</v>
      </c>
      <c r="W488">
        <v>6.4</v>
      </c>
      <c r="X488">
        <v>42.36</v>
      </c>
      <c r="Y488">
        <v>47.45</v>
      </c>
      <c r="Z488">
        <v>28.33</v>
      </c>
      <c r="AB488">
        <v>0</v>
      </c>
    </row>
    <row r="489" spans="1:28" x14ac:dyDescent="0.15">
      <c r="A489" t="str">
        <f t="shared" si="23"/>
        <v>1894-2321</v>
      </c>
      <c r="B489">
        <f>INDEX(Descriptions!$C$4:$C$736,MATCH($A489,Descriptions!$B$4:$B$736,))</f>
        <v>0</v>
      </c>
      <c r="C489" s="9">
        <f t="shared" si="21"/>
        <v>2800</v>
      </c>
      <c r="D489" s="9">
        <f t="shared" si="22"/>
        <v>2900</v>
      </c>
      <c r="E489" s="2"/>
      <c r="F489">
        <v>1894</v>
      </c>
      <c r="G489">
        <v>2321</v>
      </c>
      <c r="H489">
        <v>216.79</v>
      </c>
      <c r="I489">
        <v>216.79</v>
      </c>
      <c r="J489">
        <v>126.48</v>
      </c>
      <c r="K489">
        <v>12.39</v>
      </c>
      <c r="L489">
        <v>67.8</v>
      </c>
      <c r="M489">
        <v>8.2200000000000006</v>
      </c>
      <c r="N489">
        <v>1.91</v>
      </c>
      <c r="P489">
        <v>0</v>
      </c>
      <c r="Q489" s="2"/>
      <c r="R489">
        <v>1894</v>
      </c>
      <c r="S489">
        <v>2321</v>
      </c>
      <c r="T489">
        <v>244.57</v>
      </c>
      <c r="U489">
        <v>244.57</v>
      </c>
      <c r="V489">
        <v>87.69</v>
      </c>
      <c r="W489">
        <v>11.62</v>
      </c>
      <c r="X489">
        <v>106.83</v>
      </c>
      <c r="Y489">
        <v>27.64</v>
      </c>
      <c r="Z489">
        <v>10.79</v>
      </c>
      <c r="AB489">
        <v>0</v>
      </c>
    </row>
    <row r="490" spans="1:28" x14ac:dyDescent="0.15">
      <c r="A490" t="str">
        <f t="shared" si="23"/>
        <v>1894-2321</v>
      </c>
      <c r="B490">
        <f>INDEX(Descriptions!$C$4:$C$736,MATCH($A490,Descriptions!$B$4:$B$736,))</f>
        <v>0</v>
      </c>
      <c r="C490" s="9">
        <f t="shared" si="21"/>
        <v>3200</v>
      </c>
      <c r="D490" s="9">
        <f t="shared" si="22"/>
        <v>3400</v>
      </c>
      <c r="E490" s="2"/>
      <c r="F490">
        <v>1894</v>
      </c>
      <c r="G490">
        <v>2321</v>
      </c>
      <c r="H490">
        <v>246.03</v>
      </c>
      <c r="I490">
        <v>246.03</v>
      </c>
      <c r="J490">
        <v>131.16</v>
      </c>
      <c r="K490">
        <v>15.31</v>
      </c>
      <c r="L490">
        <v>77.150000000000006</v>
      </c>
      <c r="M490">
        <v>16.96</v>
      </c>
      <c r="N490">
        <v>5.45</v>
      </c>
      <c r="P490">
        <v>0</v>
      </c>
      <c r="Q490" s="2"/>
      <c r="R490">
        <v>1894</v>
      </c>
      <c r="S490">
        <v>2321</v>
      </c>
      <c r="T490">
        <v>290.25</v>
      </c>
      <c r="U490">
        <v>290.25</v>
      </c>
      <c r="V490">
        <v>113.61</v>
      </c>
      <c r="W490">
        <v>13.53</v>
      </c>
      <c r="X490">
        <v>115.7</v>
      </c>
      <c r="Y490">
        <v>33.89</v>
      </c>
      <c r="Z490">
        <v>13.52</v>
      </c>
      <c r="AB490">
        <v>0</v>
      </c>
    </row>
    <row r="491" spans="1:28" x14ac:dyDescent="0.15">
      <c r="A491" t="str">
        <f t="shared" si="23"/>
        <v>2537-2321</v>
      </c>
      <c r="B491">
        <f>INDEX(Descriptions!$C$4:$C$736,MATCH($A491,Descriptions!$B$4:$B$736,))</f>
        <v>0</v>
      </c>
      <c r="C491" s="9">
        <f t="shared" si="21"/>
        <v>2900</v>
      </c>
      <c r="D491" s="9">
        <f t="shared" si="22"/>
        <v>3000</v>
      </c>
      <c r="E491" s="2"/>
      <c r="F491">
        <v>2537</v>
      </c>
      <c r="G491">
        <v>2321</v>
      </c>
      <c r="H491">
        <v>220.05</v>
      </c>
      <c r="I491">
        <v>212.46</v>
      </c>
      <c r="J491">
        <v>85.94</v>
      </c>
      <c r="K491">
        <v>10</v>
      </c>
      <c r="L491">
        <v>59.1</v>
      </c>
      <c r="M491">
        <v>52.66</v>
      </c>
      <c r="N491">
        <v>12.34</v>
      </c>
      <c r="P491">
        <v>0</v>
      </c>
      <c r="Q491" s="2"/>
      <c r="R491">
        <v>2537</v>
      </c>
      <c r="S491">
        <v>2321</v>
      </c>
      <c r="T491">
        <v>269.70999999999998</v>
      </c>
      <c r="U491">
        <v>267.95999999999998</v>
      </c>
      <c r="V491">
        <v>106.91</v>
      </c>
      <c r="W491">
        <v>12.3</v>
      </c>
      <c r="X491">
        <v>105.61</v>
      </c>
      <c r="Y491">
        <v>26.57</v>
      </c>
      <c r="Z491">
        <v>18.309999999999999</v>
      </c>
      <c r="AB491">
        <v>0</v>
      </c>
    </row>
    <row r="492" spans="1:28" x14ac:dyDescent="0.15">
      <c r="A492" t="str">
        <f t="shared" si="23"/>
        <v>2537-2321</v>
      </c>
      <c r="B492">
        <f>INDEX(Descriptions!$C$4:$C$736,MATCH($A492,Descriptions!$B$4:$B$736,))</f>
        <v>0</v>
      </c>
      <c r="C492" s="9">
        <f t="shared" si="21"/>
        <v>2400</v>
      </c>
      <c r="D492" s="9">
        <f t="shared" si="22"/>
        <v>2500</v>
      </c>
      <c r="E492" s="2"/>
      <c r="F492">
        <v>2537</v>
      </c>
      <c r="G492">
        <v>2321</v>
      </c>
      <c r="H492">
        <v>178.8</v>
      </c>
      <c r="I492">
        <v>171.21</v>
      </c>
      <c r="J492">
        <v>79.2</v>
      </c>
      <c r="K492">
        <v>8.5</v>
      </c>
      <c r="L492">
        <v>52.96</v>
      </c>
      <c r="M492">
        <v>29.73</v>
      </c>
      <c r="N492">
        <v>8.41</v>
      </c>
      <c r="P492">
        <v>0</v>
      </c>
      <c r="Q492" s="2"/>
      <c r="R492">
        <v>2537</v>
      </c>
      <c r="S492">
        <v>2321</v>
      </c>
      <c r="T492">
        <v>223.27</v>
      </c>
      <c r="U492">
        <v>221.51</v>
      </c>
      <c r="V492">
        <v>78.98</v>
      </c>
      <c r="W492">
        <v>11.74</v>
      </c>
      <c r="X492">
        <v>101.52</v>
      </c>
      <c r="Y492">
        <v>13.89</v>
      </c>
      <c r="Z492">
        <v>17.13</v>
      </c>
      <c r="AB492">
        <v>0</v>
      </c>
    </row>
    <row r="493" spans="1:28" x14ac:dyDescent="0.15">
      <c r="A493" t="str">
        <f t="shared" si="23"/>
        <v>2350-2323</v>
      </c>
      <c r="B493">
        <f>INDEX(Descriptions!$C$4:$C$736,MATCH($A493,Descriptions!$B$4:$B$736,))</f>
        <v>0</v>
      </c>
      <c r="C493" s="9">
        <f t="shared" si="21"/>
        <v>2500</v>
      </c>
      <c r="D493" s="9">
        <f t="shared" si="22"/>
        <v>2600</v>
      </c>
      <c r="E493" s="2"/>
      <c r="F493">
        <v>2350</v>
      </c>
      <c r="G493">
        <v>2323</v>
      </c>
      <c r="H493">
        <v>7.25</v>
      </c>
      <c r="I493">
        <v>7.22</v>
      </c>
      <c r="J493">
        <v>0.03</v>
      </c>
      <c r="K493">
        <v>0.01</v>
      </c>
      <c r="L493">
        <v>7.0000000000000007E-2</v>
      </c>
      <c r="M493">
        <v>4.05</v>
      </c>
      <c r="N493">
        <v>3.1</v>
      </c>
      <c r="P493">
        <v>0</v>
      </c>
      <c r="Q493" s="2"/>
      <c r="R493">
        <v>2350</v>
      </c>
      <c r="S493">
        <v>2323</v>
      </c>
      <c r="T493">
        <v>398.43</v>
      </c>
      <c r="U493">
        <v>398.3</v>
      </c>
      <c r="V493">
        <v>192.38</v>
      </c>
      <c r="W493">
        <v>14.67</v>
      </c>
      <c r="X493">
        <v>158.99</v>
      </c>
      <c r="Y493">
        <v>21.06</v>
      </c>
      <c r="Z493">
        <v>11.33</v>
      </c>
      <c r="AB493">
        <v>0</v>
      </c>
    </row>
    <row r="494" spans="1:28" x14ac:dyDescent="0.15">
      <c r="A494" t="str">
        <f t="shared" si="23"/>
        <v>2350-2323</v>
      </c>
      <c r="B494">
        <f>INDEX(Descriptions!$C$4:$C$736,MATCH($A494,Descriptions!$B$4:$B$736,))</f>
        <v>0</v>
      </c>
      <c r="C494" s="9">
        <f t="shared" si="21"/>
        <v>2500</v>
      </c>
      <c r="D494" s="9">
        <f t="shared" si="22"/>
        <v>2600</v>
      </c>
      <c r="E494" s="2"/>
      <c r="F494">
        <v>2350</v>
      </c>
      <c r="G494">
        <v>2323</v>
      </c>
      <c r="H494">
        <v>7.25</v>
      </c>
      <c r="I494">
        <v>7.22</v>
      </c>
      <c r="J494">
        <v>0.03</v>
      </c>
      <c r="K494">
        <v>0.01</v>
      </c>
      <c r="L494">
        <v>7.0000000000000007E-2</v>
      </c>
      <c r="M494">
        <v>4.05</v>
      </c>
      <c r="N494">
        <v>3.1</v>
      </c>
      <c r="P494">
        <v>0</v>
      </c>
      <c r="Q494" s="2"/>
      <c r="R494">
        <v>2350</v>
      </c>
      <c r="S494">
        <v>2323</v>
      </c>
      <c r="T494">
        <v>398.43</v>
      </c>
      <c r="U494">
        <v>398.3</v>
      </c>
      <c r="V494">
        <v>192.38</v>
      </c>
      <c r="W494">
        <v>14.67</v>
      </c>
      <c r="X494">
        <v>158.99</v>
      </c>
      <c r="Y494">
        <v>21.06</v>
      </c>
      <c r="Z494">
        <v>11.33</v>
      </c>
      <c r="AB494">
        <v>0</v>
      </c>
    </row>
    <row r="495" spans="1:28" x14ac:dyDescent="0.15">
      <c r="A495" t="str">
        <f t="shared" si="23"/>
        <v>1893-2323</v>
      </c>
      <c r="B495">
        <f>INDEX(Descriptions!$C$4:$C$736,MATCH($A495,Descriptions!$B$4:$B$736,))</f>
        <v>0</v>
      </c>
      <c r="C495" s="9">
        <f t="shared" si="21"/>
        <v>0</v>
      </c>
      <c r="D495" s="9">
        <f t="shared" si="22"/>
        <v>0</v>
      </c>
      <c r="E495" s="2"/>
      <c r="F495">
        <v>1893</v>
      </c>
      <c r="G495">
        <v>2323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P495">
        <v>0</v>
      </c>
      <c r="Q495" s="2"/>
      <c r="R495">
        <v>1893</v>
      </c>
      <c r="S495">
        <v>2323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B495">
        <v>0</v>
      </c>
    </row>
    <row r="496" spans="1:28" x14ac:dyDescent="0.15">
      <c r="A496" t="str">
        <f t="shared" si="23"/>
        <v>1893-2323</v>
      </c>
      <c r="B496">
        <f>INDEX(Descriptions!$C$4:$C$736,MATCH($A496,Descriptions!$B$4:$B$736,))</f>
        <v>0</v>
      </c>
      <c r="C496" s="9">
        <f t="shared" si="21"/>
        <v>0</v>
      </c>
      <c r="D496" s="9">
        <f t="shared" si="22"/>
        <v>0</v>
      </c>
      <c r="E496" s="2"/>
      <c r="F496">
        <v>1893</v>
      </c>
      <c r="G496">
        <v>2323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P496">
        <v>0</v>
      </c>
      <c r="Q496" s="2"/>
      <c r="R496">
        <v>1893</v>
      </c>
      <c r="S496">
        <v>2323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B496">
        <v>0</v>
      </c>
    </row>
    <row r="497" spans="1:28" x14ac:dyDescent="0.15">
      <c r="A497" t="str">
        <f t="shared" si="23"/>
        <v>2814-2324</v>
      </c>
      <c r="B497">
        <f>INDEX(Descriptions!$C$4:$C$736,MATCH($A497,Descriptions!$B$4:$B$736,))</f>
        <v>0</v>
      </c>
      <c r="C497" s="9">
        <f t="shared" si="21"/>
        <v>4400</v>
      </c>
      <c r="D497" s="9">
        <f t="shared" si="22"/>
        <v>4600</v>
      </c>
      <c r="E497" s="2"/>
      <c r="F497">
        <v>2814</v>
      </c>
      <c r="G497">
        <v>2324</v>
      </c>
      <c r="H497">
        <v>479.99</v>
      </c>
      <c r="I497">
        <v>462.79</v>
      </c>
      <c r="J497">
        <v>166.93</v>
      </c>
      <c r="K497">
        <v>21.76</v>
      </c>
      <c r="L497">
        <v>107.63</v>
      </c>
      <c r="M497">
        <v>41.95</v>
      </c>
      <c r="N497">
        <v>141.72999999999999</v>
      </c>
      <c r="P497">
        <v>0</v>
      </c>
      <c r="Q497" s="2"/>
      <c r="R497">
        <v>2814</v>
      </c>
      <c r="S497">
        <v>2324</v>
      </c>
      <c r="T497">
        <v>274.49</v>
      </c>
      <c r="U497">
        <v>272.79000000000002</v>
      </c>
      <c r="V497">
        <v>12.33</v>
      </c>
      <c r="W497">
        <v>17.059999999999999</v>
      </c>
      <c r="X497">
        <v>88.59</v>
      </c>
      <c r="Y497">
        <v>44.66</v>
      </c>
      <c r="Z497">
        <v>111.85</v>
      </c>
      <c r="AB497">
        <v>0</v>
      </c>
    </row>
    <row r="498" spans="1:28" x14ac:dyDescent="0.15">
      <c r="A498" t="str">
        <f t="shared" si="23"/>
        <v>2814-2324</v>
      </c>
      <c r="B498">
        <f>INDEX(Descriptions!$C$4:$C$736,MATCH($A498,Descriptions!$B$4:$B$736,))</f>
        <v>0</v>
      </c>
      <c r="C498" s="9">
        <f t="shared" si="21"/>
        <v>4400</v>
      </c>
      <c r="D498" s="9">
        <f t="shared" si="22"/>
        <v>4600</v>
      </c>
      <c r="E498" s="2"/>
      <c r="F498">
        <v>2814</v>
      </c>
      <c r="G498">
        <v>2324</v>
      </c>
      <c r="H498">
        <v>479.99</v>
      </c>
      <c r="I498">
        <v>462.79</v>
      </c>
      <c r="J498">
        <v>166.93</v>
      </c>
      <c r="K498">
        <v>21.76</v>
      </c>
      <c r="L498">
        <v>107.63</v>
      </c>
      <c r="M498">
        <v>41.95</v>
      </c>
      <c r="N498">
        <v>141.72999999999999</v>
      </c>
      <c r="P498">
        <v>0</v>
      </c>
      <c r="Q498" s="2"/>
      <c r="R498">
        <v>2814</v>
      </c>
      <c r="S498">
        <v>2324</v>
      </c>
      <c r="T498">
        <v>274.49</v>
      </c>
      <c r="U498">
        <v>272.79000000000002</v>
      </c>
      <c r="V498">
        <v>12.33</v>
      </c>
      <c r="W498">
        <v>17.059999999999999</v>
      </c>
      <c r="X498">
        <v>88.59</v>
      </c>
      <c r="Y498">
        <v>44.66</v>
      </c>
      <c r="Z498">
        <v>111.85</v>
      </c>
      <c r="AB498">
        <v>0</v>
      </c>
    </row>
    <row r="499" spans="1:28" x14ac:dyDescent="0.15">
      <c r="A499" t="str">
        <f t="shared" si="23"/>
        <v>1901-2324</v>
      </c>
      <c r="B499">
        <f>INDEX(Descriptions!$C$4:$C$736,MATCH($A499,Descriptions!$B$4:$B$736,))</f>
        <v>0</v>
      </c>
      <c r="C499" s="9">
        <f t="shared" si="21"/>
        <v>3000</v>
      </c>
      <c r="D499" s="9">
        <f t="shared" si="22"/>
        <v>3100</v>
      </c>
      <c r="E499" s="2"/>
      <c r="F499">
        <v>1901</v>
      </c>
      <c r="G499">
        <v>2324</v>
      </c>
      <c r="H499">
        <v>259.08</v>
      </c>
      <c r="I499">
        <v>258.88</v>
      </c>
      <c r="J499">
        <v>6.62</v>
      </c>
      <c r="K499">
        <v>28.96</v>
      </c>
      <c r="L499">
        <v>116.21</v>
      </c>
      <c r="M499">
        <v>40.630000000000003</v>
      </c>
      <c r="N499">
        <v>66.66</v>
      </c>
      <c r="P499">
        <v>0</v>
      </c>
      <c r="Q499" s="2"/>
      <c r="R499">
        <v>1901</v>
      </c>
      <c r="S499">
        <v>2324</v>
      </c>
      <c r="T499">
        <v>240.21</v>
      </c>
      <c r="U499">
        <v>240.17</v>
      </c>
      <c r="V499">
        <v>108.68</v>
      </c>
      <c r="W499">
        <v>9.52</v>
      </c>
      <c r="X499">
        <v>52.16</v>
      </c>
      <c r="Y499">
        <v>31.18</v>
      </c>
      <c r="Z499">
        <v>38.67</v>
      </c>
      <c r="AB499">
        <v>0</v>
      </c>
    </row>
    <row r="500" spans="1:28" x14ac:dyDescent="0.15">
      <c r="A500" t="str">
        <f t="shared" si="23"/>
        <v>1901-2324</v>
      </c>
      <c r="B500">
        <f>INDEX(Descriptions!$C$4:$C$736,MATCH($A500,Descriptions!$B$4:$B$736,))</f>
        <v>0</v>
      </c>
      <c r="C500" s="9">
        <f t="shared" si="21"/>
        <v>4400</v>
      </c>
      <c r="D500" s="9">
        <f t="shared" si="22"/>
        <v>4600</v>
      </c>
      <c r="E500" s="2"/>
      <c r="F500">
        <v>1901</v>
      </c>
      <c r="G500">
        <v>2324</v>
      </c>
      <c r="H500">
        <v>379.1</v>
      </c>
      <c r="I500">
        <v>378.9</v>
      </c>
      <c r="J500">
        <v>12.35</v>
      </c>
      <c r="K500">
        <v>40.729999999999997</v>
      </c>
      <c r="L500">
        <v>185.11</v>
      </c>
      <c r="M500">
        <v>49.59</v>
      </c>
      <c r="N500">
        <v>91.31</v>
      </c>
      <c r="P500">
        <v>0</v>
      </c>
      <c r="Q500" s="2"/>
      <c r="R500">
        <v>1901</v>
      </c>
      <c r="S500">
        <v>2324</v>
      </c>
      <c r="T500">
        <v>349.36</v>
      </c>
      <c r="U500">
        <v>349.32</v>
      </c>
      <c r="V500">
        <v>149.72999999999999</v>
      </c>
      <c r="W500">
        <v>15.14</v>
      </c>
      <c r="X500">
        <v>97.68</v>
      </c>
      <c r="Y500">
        <v>36.92</v>
      </c>
      <c r="Z500">
        <v>49.89</v>
      </c>
      <c r="AB500">
        <v>0</v>
      </c>
    </row>
    <row r="501" spans="1:28" x14ac:dyDescent="0.15">
      <c r="A501" t="str">
        <f t="shared" si="23"/>
        <v>4020-2325</v>
      </c>
      <c r="B501">
        <f>INDEX(Descriptions!$C$4:$C$736,MATCH($A501,Descriptions!$B$4:$B$736,))</f>
        <v>0</v>
      </c>
      <c r="C501" s="9">
        <f t="shared" si="21"/>
        <v>5800</v>
      </c>
      <c r="D501" s="9">
        <f t="shared" si="22"/>
        <v>6100</v>
      </c>
      <c r="E501" s="2"/>
      <c r="F501">
        <v>4020</v>
      </c>
      <c r="G501">
        <v>2325</v>
      </c>
      <c r="H501">
        <v>493.51</v>
      </c>
      <c r="I501">
        <v>492.9</v>
      </c>
      <c r="J501">
        <v>215.67</v>
      </c>
      <c r="K501">
        <v>19.04</v>
      </c>
      <c r="L501">
        <v>197.3</v>
      </c>
      <c r="M501">
        <v>39.869999999999997</v>
      </c>
      <c r="N501">
        <v>6.63</v>
      </c>
      <c r="P501">
        <v>15</v>
      </c>
      <c r="Q501" s="2"/>
      <c r="R501">
        <v>4020</v>
      </c>
      <c r="S501">
        <v>2325</v>
      </c>
      <c r="T501">
        <v>473.44</v>
      </c>
      <c r="U501">
        <v>473.3</v>
      </c>
      <c r="V501">
        <v>157.38999999999999</v>
      </c>
      <c r="W501">
        <v>19.39</v>
      </c>
      <c r="X501">
        <v>181.72</v>
      </c>
      <c r="Y501">
        <v>73.59</v>
      </c>
      <c r="Z501">
        <v>29.34</v>
      </c>
      <c r="AB501">
        <v>12</v>
      </c>
    </row>
    <row r="502" spans="1:28" x14ac:dyDescent="0.15">
      <c r="A502" t="str">
        <f t="shared" si="23"/>
        <v>4020-2325</v>
      </c>
      <c r="B502">
        <f>INDEX(Descriptions!$C$4:$C$736,MATCH($A502,Descriptions!$B$4:$B$736,))</f>
        <v>0</v>
      </c>
      <c r="C502" s="9">
        <f t="shared" si="21"/>
        <v>5800</v>
      </c>
      <c r="D502" s="9">
        <f t="shared" si="22"/>
        <v>6100</v>
      </c>
      <c r="E502" s="2"/>
      <c r="F502">
        <v>4020</v>
      </c>
      <c r="G502">
        <v>2325</v>
      </c>
      <c r="H502">
        <v>493.51</v>
      </c>
      <c r="I502">
        <v>492.9</v>
      </c>
      <c r="J502">
        <v>215.67</v>
      </c>
      <c r="K502">
        <v>19.04</v>
      </c>
      <c r="L502">
        <v>197.3</v>
      </c>
      <c r="M502">
        <v>39.869999999999997</v>
      </c>
      <c r="N502">
        <v>6.63</v>
      </c>
      <c r="P502">
        <v>15</v>
      </c>
      <c r="Q502" s="2"/>
      <c r="R502">
        <v>4020</v>
      </c>
      <c r="S502">
        <v>2325</v>
      </c>
      <c r="T502">
        <v>473.44</v>
      </c>
      <c r="U502">
        <v>473.3</v>
      </c>
      <c r="V502">
        <v>157.38999999999999</v>
      </c>
      <c r="W502">
        <v>19.39</v>
      </c>
      <c r="X502">
        <v>181.72</v>
      </c>
      <c r="Y502">
        <v>73.59</v>
      </c>
      <c r="Z502">
        <v>29.34</v>
      </c>
      <c r="AB502">
        <v>12</v>
      </c>
    </row>
    <row r="503" spans="1:28" x14ac:dyDescent="0.15">
      <c r="A503" t="str">
        <f t="shared" si="23"/>
        <v>2456-2325</v>
      </c>
      <c r="B503" t="str">
        <f>INDEX(Descriptions!$C$4:$C$736,MATCH($A503,Descriptions!$B$4:$B$736,))</f>
        <v>Hilden Rd SB from a T-junction at Gosport Cl - 1 lane.</v>
      </c>
      <c r="C503" s="9">
        <f t="shared" si="21"/>
        <v>6800</v>
      </c>
      <c r="D503" s="9">
        <f t="shared" si="22"/>
        <v>7100</v>
      </c>
      <c r="E503" s="2"/>
      <c r="F503">
        <v>2456</v>
      </c>
      <c r="G503">
        <v>2325</v>
      </c>
      <c r="H503">
        <v>514.04</v>
      </c>
      <c r="I503">
        <v>513.92999999999995</v>
      </c>
      <c r="J503">
        <v>241.38</v>
      </c>
      <c r="K503">
        <v>11.61</v>
      </c>
      <c r="L503">
        <v>204.19</v>
      </c>
      <c r="M503">
        <v>39.99</v>
      </c>
      <c r="N503">
        <v>4.3600000000000003</v>
      </c>
      <c r="P503">
        <v>12.5</v>
      </c>
      <c r="Q503" s="2"/>
      <c r="R503">
        <v>2456</v>
      </c>
      <c r="S503">
        <v>2325</v>
      </c>
      <c r="T503">
        <v>613.48</v>
      </c>
      <c r="U503">
        <v>613.07000000000005</v>
      </c>
      <c r="V503">
        <v>263.02999999999997</v>
      </c>
      <c r="W503">
        <v>32.619999999999997</v>
      </c>
      <c r="X503">
        <v>212.62</v>
      </c>
      <c r="Y503">
        <v>60.97</v>
      </c>
      <c r="Z503">
        <v>29.24</v>
      </c>
      <c r="AB503">
        <v>15</v>
      </c>
    </row>
    <row r="504" spans="1:28" x14ac:dyDescent="0.15">
      <c r="A504" t="str">
        <f t="shared" si="23"/>
        <v>2456-2325</v>
      </c>
      <c r="B504" t="str">
        <f>INDEX(Descriptions!$C$4:$C$736,MATCH($A504,Descriptions!$B$4:$B$736,))</f>
        <v>Hilden Rd SB from a T-junction at Gosport Cl - 1 lane.</v>
      </c>
      <c r="C504" s="9">
        <f t="shared" si="21"/>
        <v>6800</v>
      </c>
      <c r="D504" s="9">
        <f t="shared" si="22"/>
        <v>7100</v>
      </c>
      <c r="E504" s="2"/>
      <c r="F504">
        <v>2456</v>
      </c>
      <c r="G504">
        <v>2325</v>
      </c>
      <c r="H504">
        <v>514.04</v>
      </c>
      <c r="I504">
        <v>513.92999999999995</v>
      </c>
      <c r="J504">
        <v>241.38</v>
      </c>
      <c r="K504">
        <v>11.61</v>
      </c>
      <c r="L504">
        <v>204.19</v>
      </c>
      <c r="M504">
        <v>39.99</v>
      </c>
      <c r="N504">
        <v>4.3600000000000003</v>
      </c>
      <c r="P504">
        <v>12.5</v>
      </c>
      <c r="Q504" s="2"/>
      <c r="R504">
        <v>2456</v>
      </c>
      <c r="S504">
        <v>2325</v>
      </c>
      <c r="T504">
        <v>613.48</v>
      </c>
      <c r="U504">
        <v>613.07000000000005</v>
      </c>
      <c r="V504">
        <v>263.02999999999997</v>
      </c>
      <c r="W504">
        <v>32.619999999999997</v>
      </c>
      <c r="X504">
        <v>212.62</v>
      </c>
      <c r="Y504">
        <v>60.97</v>
      </c>
      <c r="Z504">
        <v>29.24</v>
      </c>
      <c r="AB504">
        <v>15</v>
      </c>
    </row>
    <row r="505" spans="1:28" x14ac:dyDescent="0.15">
      <c r="A505" t="str">
        <f t="shared" si="23"/>
        <v>2409-2326</v>
      </c>
      <c r="B505">
        <f>INDEX(Descriptions!$C$4:$C$736,MATCH($A505,Descriptions!$B$4:$B$736,))</f>
        <v>0</v>
      </c>
      <c r="C505" s="9">
        <f t="shared" si="21"/>
        <v>0</v>
      </c>
      <c r="D505" s="9">
        <f t="shared" si="22"/>
        <v>0</v>
      </c>
      <c r="E505" s="2"/>
      <c r="F505">
        <v>2409</v>
      </c>
      <c r="G505">
        <v>2326</v>
      </c>
      <c r="H505">
        <v>0.16</v>
      </c>
      <c r="I505">
        <v>0.16</v>
      </c>
      <c r="J505">
        <v>0.01</v>
      </c>
      <c r="K505">
        <v>0.01</v>
      </c>
      <c r="L505">
        <v>0.14000000000000001</v>
      </c>
      <c r="M505">
        <v>0</v>
      </c>
      <c r="N505">
        <v>0</v>
      </c>
      <c r="P505">
        <v>0</v>
      </c>
      <c r="Q505" s="2"/>
      <c r="R505">
        <v>2409</v>
      </c>
      <c r="S505">
        <v>2326</v>
      </c>
      <c r="T505">
        <v>0.26</v>
      </c>
      <c r="U505">
        <v>0.26</v>
      </c>
      <c r="V505">
        <v>0.02</v>
      </c>
      <c r="W505">
        <v>0.01</v>
      </c>
      <c r="X505">
        <v>0.23</v>
      </c>
      <c r="Y505">
        <v>0</v>
      </c>
      <c r="Z505">
        <v>0</v>
      </c>
      <c r="AB505">
        <v>0</v>
      </c>
    </row>
    <row r="506" spans="1:28" x14ac:dyDescent="0.15">
      <c r="A506" t="str">
        <f t="shared" si="23"/>
        <v>2409-2326</v>
      </c>
      <c r="B506">
        <f>INDEX(Descriptions!$C$4:$C$736,MATCH($A506,Descriptions!$B$4:$B$736,))</f>
        <v>0</v>
      </c>
      <c r="C506" s="9">
        <f t="shared" si="21"/>
        <v>2700</v>
      </c>
      <c r="D506" s="9">
        <f t="shared" si="22"/>
        <v>2800</v>
      </c>
      <c r="E506" s="2"/>
      <c r="F506">
        <v>2409</v>
      </c>
      <c r="G506">
        <v>2326</v>
      </c>
      <c r="H506">
        <v>191.16</v>
      </c>
      <c r="I506">
        <v>190.75</v>
      </c>
      <c r="J506">
        <v>79.430000000000007</v>
      </c>
      <c r="K506">
        <v>7.27</v>
      </c>
      <c r="L506">
        <v>73.94</v>
      </c>
      <c r="M506">
        <v>25.01</v>
      </c>
      <c r="N506">
        <v>3.01</v>
      </c>
      <c r="P506">
        <v>2.5</v>
      </c>
      <c r="Q506" s="2"/>
      <c r="R506">
        <v>2409</v>
      </c>
      <c r="S506">
        <v>2326</v>
      </c>
      <c r="T506">
        <v>250.95</v>
      </c>
      <c r="U506">
        <v>250.87</v>
      </c>
      <c r="V506">
        <v>84.62</v>
      </c>
      <c r="W506">
        <v>10.94</v>
      </c>
      <c r="X506">
        <v>117.57</v>
      </c>
      <c r="Y506">
        <v>12.08</v>
      </c>
      <c r="Z506">
        <v>22.73</v>
      </c>
      <c r="AB506">
        <v>3</v>
      </c>
    </row>
    <row r="507" spans="1:28" x14ac:dyDescent="0.15">
      <c r="A507" t="str">
        <f t="shared" si="23"/>
        <v>2409-2326</v>
      </c>
      <c r="B507">
        <f>INDEX(Descriptions!$C$4:$C$736,MATCH($A507,Descriptions!$B$4:$B$736,))</f>
        <v>0</v>
      </c>
      <c r="C507" s="9">
        <f t="shared" si="21"/>
        <v>2700</v>
      </c>
      <c r="D507" s="9">
        <f t="shared" si="22"/>
        <v>2800</v>
      </c>
      <c r="E507" s="2"/>
      <c r="F507">
        <v>2409</v>
      </c>
      <c r="G507">
        <v>2326</v>
      </c>
      <c r="H507">
        <v>191.32</v>
      </c>
      <c r="I507">
        <v>190.91</v>
      </c>
      <c r="J507">
        <v>79.430000000000007</v>
      </c>
      <c r="K507">
        <v>7.28</v>
      </c>
      <c r="L507">
        <v>74.08</v>
      </c>
      <c r="M507">
        <v>25.01</v>
      </c>
      <c r="N507">
        <v>3.01</v>
      </c>
      <c r="P507">
        <v>2.5</v>
      </c>
      <c r="Q507" s="2"/>
      <c r="R507">
        <v>2409</v>
      </c>
      <c r="S507">
        <v>2326</v>
      </c>
      <c r="T507">
        <v>251.22</v>
      </c>
      <c r="U507">
        <v>251.14</v>
      </c>
      <c r="V507">
        <v>84.64</v>
      </c>
      <c r="W507">
        <v>10.95</v>
      </c>
      <c r="X507">
        <v>117.8</v>
      </c>
      <c r="Y507">
        <v>12.09</v>
      </c>
      <c r="Z507">
        <v>22.74</v>
      </c>
      <c r="AB507">
        <v>3</v>
      </c>
    </row>
    <row r="508" spans="1:28" x14ac:dyDescent="0.15">
      <c r="A508" t="str">
        <f t="shared" si="23"/>
        <v>2515-2326</v>
      </c>
      <c r="B508">
        <f>INDEX(Descriptions!$C$4:$C$736,MATCH($A508,Descriptions!$B$4:$B$736,))</f>
        <v>0</v>
      </c>
      <c r="C508" s="9">
        <f t="shared" si="21"/>
        <v>1200</v>
      </c>
      <c r="D508" s="9">
        <f t="shared" si="22"/>
        <v>1300</v>
      </c>
      <c r="E508" s="2"/>
      <c r="F508">
        <v>2515</v>
      </c>
      <c r="G508">
        <v>2326</v>
      </c>
      <c r="H508">
        <v>149.86000000000001</v>
      </c>
      <c r="I508">
        <v>149.63</v>
      </c>
      <c r="J508">
        <v>79.58</v>
      </c>
      <c r="K508">
        <v>3.56</v>
      </c>
      <c r="L508">
        <v>48.06</v>
      </c>
      <c r="M508">
        <v>12.62</v>
      </c>
      <c r="N508">
        <v>3.54</v>
      </c>
      <c r="P508">
        <v>2.5</v>
      </c>
      <c r="Q508" s="2"/>
      <c r="R508">
        <v>2515</v>
      </c>
      <c r="S508">
        <v>2326</v>
      </c>
      <c r="T508">
        <v>58.42</v>
      </c>
      <c r="U508">
        <v>58.42</v>
      </c>
      <c r="V508">
        <v>5.01</v>
      </c>
      <c r="W508">
        <v>2.52</v>
      </c>
      <c r="X508">
        <v>43.36</v>
      </c>
      <c r="Y508">
        <v>0.51</v>
      </c>
      <c r="Z508">
        <v>1.04</v>
      </c>
      <c r="AB508">
        <v>6</v>
      </c>
    </row>
    <row r="509" spans="1:28" x14ac:dyDescent="0.15">
      <c r="A509" t="str">
        <f t="shared" si="23"/>
        <v>2515-2326</v>
      </c>
      <c r="B509">
        <f>INDEX(Descriptions!$C$4:$C$736,MATCH($A509,Descriptions!$B$4:$B$736,))</f>
        <v>0</v>
      </c>
      <c r="C509" s="9">
        <f t="shared" si="21"/>
        <v>0</v>
      </c>
      <c r="D509" s="9">
        <f t="shared" si="22"/>
        <v>0</v>
      </c>
      <c r="E509" s="2"/>
      <c r="F509">
        <v>2515</v>
      </c>
      <c r="G509">
        <v>2326</v>
      </c>
      <c r="H509">
        <v>0.18</v>
      </c>
      <c r="I509">
        <v>0.18</v>
      </c>
      <c r="J509">
        <v>0.02</v>
      </c>
      <c r="K509">
        <v>0.01</v>
      </c>
      <c r="L509">
        <v>0.14000000000000001</v>
      </c>
      <c r="M509">
        <v>0</v>
      </c>
      <c r="N509">
        <v>0</v>
      </c>
      <c r="P509">
        <v>0</v>
      </c>
      <c r="Q509" s="2"/>
      <c r="R509">
        <v>2515</v>
      </c>
      <c r="S509">
        <v>2326</v>
      </c>
      <c r="T509">
        <v>0.26</v>
      </c>
      <c r="U509">
        <v>0.26</v>
      </c>
      <c r="V509">
        <v>0.01</v>
      </c>
      <c r="W509">
        <v>0.01</v>
      </c>
      <c r="X509">
        <v>0.24</v>
      </c>
      <c r="Y509">
        <v>0</v>
      </c>
      <c r="Z509">
        <v>0</v>
      </c>
      <c r="AB509">
        <v>0</v>
      </c>
    </row>
    <row r="510" spans="1:28" x14ac:dyDescent="0.15">
      <c r="A510" t="str">
        <f t="shared" si="23"/>
        <v>2515-2326</v>
      </c>
      <c r="B510">
        <f>INDEX(Descriptions!$C$4:$C$736,MATCH($A510,Descriptions!$B$4:$B$736,))</f>
        <v>0</v>
      </c>
      <c r="C510" s="9">
        <f t="shared" si="21"/>
        <v>1200</v>
      </c>
      <c r="D510" s="9">
        <f t="shared" si="22"/>
        <v>1300</v>
      </c>
      <c r="E510" s="2"/>
      <c r="F510">
        <v>2515</v>
      </c>
      <c r="G510">
        <v>2326</v>
      </c>
      <c r="H510">
        <v>150.04</v>
      </c>
      <c r="I510">
        <v>149.81</v>
      </c>
      <c r="J510">
        <v>79.61</v>
      </c>
      <c r="K510">
        <v>3.57</v>
      </c>
      <c r="L510">
        <v>48.2</v>
      </c>
      <c r="M510">
        <v>12.63</v>
      </c>
      <c r="N510">
        <v>3.54</v>
      </c>
      <c r="P510">
        <v>2.5</v>
      </c>
      <c r="Q510" s="2"/>
      <c r="R510">
        <v>2515</v>
      </c>
      <c r="S510">
        <v>2326</v>
      </c>
      <c r="T510">
        <v>58.68</v>
      </c>
      <c r="U510">
        <v>58.68</v>
      </c>
      <c r="V510">
        <v>5.01</v>
      </c>
      <c r="W510">
        <v>2.5299999999999998</v>
      </c>
      <c r="X510">
        <v>43.59</v>
      </c>
      <c r="Y510">
        <v>0.51</v>
      </c>
      <c r="Z510">
        <v>1.04</v>
      </c>
      <c r="AB510">
        <v>6</v>
      </c>
    </row>
    <row r="511" spans="1:28" x14ac:dyDescent="0.15">
      <c r="A511" t="str">
        <f t="shared" si="23"/>
        <v>2829-2326</v>
      </c>
      <c r="B511">
        <f>INDEX(Descriptions!$C$4:$C$736,MATCH($A511,Descriptions!$B$4:$B$736,))</f>
        <v>0</v>
      </c>
      <c r="C511" s="9">
        <f t="shared" si="21"/>
        <v>3400</v>
      </c>
      <c r="D511" s="9">
        <f t="shared" si="22"/>
        <v>3600</v>
      </c>
      <c r="E511" s="2"/>
      <c r="F511">
        <v>2829</v>
      </c>
      <c r="G511">
        <v>2326</v>
      </c>
      <c r="H511">
        <v>235.87</v>
      </c>
      <c r="I511">
        <v>235.81</v>
      </c>
      <c r="J511">
        <v>123.62</v>
      </c>
      <c r="K511">
        <v>7.9</v>
      </c>
      <c r="L511">
        <v>72.42</v>
      </c>
      <c r="M511">
        <v>23.37</v>
      </c>
      <c r="N511">
        <v>6.06</v>
      </c>
      <c r="P511">
        <v>2.5</v>
      </c>
      <c r="Q511" s="2"/>
      <c r="R511">
        <v>2829</v>
      </c>
      <c r="S511">
        <v>2326</v>
      </c>
      <c r="T511">
        <v>322.64</v>
      </c>
      <c r="U511">
        <v>322.35000000000002</v>
      </c>
      <c r="V511">
        <v>135.57</v>
      </c>
      <c r="W511">
        <v>13.31</v>
      </c>
      <c r="X511">
        <v>143.72</v>
      </c>
      <c r="Y511">
        <v>15.08</v>
      </c>
      <c r="Z511">
        <v>11.96</v>
      </c>
      <c r="AB511">
        <v>3</v>
      </c>
    </row>
    <row r="512" spans="1:28" x14ac:dyDescent="0.15">
      <c r="A512" t="str">
        <f t="shared" si="23"/>
        <v>2829-2326</v>
      </c>
      <c r="B512">
        <f>INDEX(Descriptions!$C$4:$C$736,MATCH($A512,Descriptions!$B$4:$B$736,))</f>
        <v>0</v>
      </c>
      <c r="C512" s="9">
        <f t="shared" si="21"/>
        <v>1500</v>
      </c>
      <c r="D512" s="9">
        <f t="shared" si="22"/>
        <v>1600</v>
      </c>
      <c r="E512" s="2"/>
      <c r="F512">
        <v>2829</v>
      </c>
      <c r="G512">
        <v>2326</v>
      </c>
      <c r="H512">
        <v>163.22999999999999</v>
      </c>
      <c r="I512">
        <v>163.19</v>
      </c>
      <c r="J512">
        <v>52.57</v>
      </c>
      <c r="K512">
        <v>6.32</v>
      </c>
      <c r="L512">
        <v>65.739999999999995</v>
      </c>
      <c r="M512">
        <v>24.39</v>
      </c>
      <c r="N512">
        <v>6.7</v>
      </c>
      <c r="P512">
        <v>7.5</v>
      </c>
      <c r="Q512" s="2"/>
      <c r="R512">
        <v>2829</v>
      </c>
      <c r="S512">
        <v>2326</v>
      </c>
      <c r="T512">
        <v>90.34</v>
      </c>
      <c r="U512">
        <v>90.26</v>
      </c>
      <c r="V512">
        <v>42.23</v>
      </c>
      <c r="W512">
        <v>2.67</v>
      </c>
      <c r="X512">
        <v>35.270000000000003</v>
      </c>
      <c r="Y512">
        <v>0.43</v>
      </c>
      <c r="Z512">
        <v>0.74</v>
      </c>
      <c r="AB512">
        <v>9</v>
      </c>
    </row>
    <row r="513" spans="1:28" x14ac:dyDescent="0.15">
      <c r="A513" t="str">
        <f t="shared" si="23"/>
        <v>2829-2326</v>
      </c>
      <c r="B513">
        <f>INDEX(Descriptions!$C$4:$C$736,MATCH($A513,Descriptions!$B$4:$B$736,))</f>
        <v>0</v>
      </c>
      <c r="C513" s="9">
        <f t="shared" si="21"/>
        <v>4900</v>
      </c>
      <c r="D513" s="9">
        <f t="shared" si="22"/>
        <v>5100</v>
      </c>
      <c r="E513" s="2"/>
      <c r="F513">
        <v>2829</v>
      </c>
      <c r="G513">
        <v>2326</v>
      </c>
      <c r="H513">
        <v>399.1</v>
      </c>
      <c r="I513">
        <v>399</v>
      </c>
      <c r="J513">
        <v>176.2</v>
      </c>
      <c r="K513">
        <v>14.22</v>
      </c>
      <c r="L513">
        <v>138.16</v>
      </c>
      <c r="M513">
        <v>47.77</v>
      </c>
      <c r="N513">
        <v>12.76</v>
      </c>
      <c r="P513">
        <v>10</v>
      </c>
      <c r="Q513" s="2"/>
      <c r="R513">
        <v>2829</v>
      </c>
      <c r="S513">
        <v>2326</v>
      </c>
      <c r="T513">
        <v>412.98</v>
      </c>
      <c r="U513">
        <v>412.61</v>
      </c>
      <c r="V513">
        <v>177.81</v>
      </c>
      <c r="W513">
        <v>15.98</v>
      </c>
      <c r="X513">
        <v>178.99</v>
      </c>
      <c r="Y513">
        <v>15.51</v>
      </c>
      <c r="Z513">
        <v>12.7</v>
      </c>
      <c r="AB513">
        <v>12</v>
      </c>
    </row>
    <row r="514" spans="1:28" x14ac:dyDescent="0.15">
      <c r="A514" t="str">
        <f t="shared" si="23"/>
        <v>1597-2329</v>
      </c>
      <c r="B514">
        <f>INDEX(Descriptions!$C$4:$C$736,MATCH($A514,Descriptions!$B$4:$B$736,))</f>
        <v>0</v>
      </c>
      <c r="C514" s="9">
        <f t="shared" si="21"/>
        <v>5400</v>
      </c>
      <c r="D514" s="9">
        <f t="shared" si="22"/>
        <v>5700</v>
      </c>
      <c r="E514" s="2"/>
      <c r="F514">
        <v>1597</v>
      </c>
      <c r="G514">
        <v>2329</v>
      </c>
      <c r="H514">
        <v>187.64</v>
      </c>
      <c r="I514">
        <v>187.62</v>
      </c>
      <c r="J514">
        <v>75.319999999999993</v>
      </c>
      <c r="K514">
        <v>10.039999999999999</v>
      </c>
      <c r="L514">
        <v>61.45</v>
      </c>
      <c r="M514">
        <v>29.95</v>
      </c>
      <c r="N514">
        <v>5.88</v>
      </c>
      <c r="P514">
        <v>5</v>
      </c>
      <c r="Q514" s="2"/>
      <c r="R514">
        <v>1597</v>
      </c>
      <c r="S514">
        <v>2329</v>
      </c>
      <c r="T514">
        <v>691.32</v>
      </c>
      <c r="U514">
        <v>690.42</v>
      </c>
      <c r="V514">
        <v>248.04</v>
      </c>
      <c r="W514">
        <v>42.72</v>
      </c>
      <c r="X514">
        <v>276.76</v>
      </c>
      <c r="Y514">
        <v>80.84</v>
      </c>
      <c r="Z514">
        <v>36.96</v>
      </c>
      <c r="AB514">
        <v>6</v>
      </c>
    </row>
    <row r="515" spans="1:28" x14ac:dyDescent="0.15">
      <c r="A515" t="str">
        <f t="shared" si="23"/>
        <v>1597-2329</v>
      </c>
      <c r="B515">
        <f>INDEX(Descriptions!$C$4:$C$736,MATCH($A515,Descriptions!$B$4:$B$736,))</f>
        <v>0</v>
      </c>
      <c r="C515" s="9">
        <f t="shared" si="21"/>
        <v>2200</v>
      </c>
      <c r="D515" s="9">
        <f t="shared" si="22"/>
        <v>2300</v>
      </c>
      <c r="E515" s="2"/>
      <c r="F515">
        <v>1597</v>
      </c>
      <c r="G515">
        <v>2329</v>
      </c>
      <c r="H515">
        <v>41.59</v>
      </c>
      <c r="I515">
        <v>41.59</v>
      </c>
      <c r="J515">
        <v>8.82</v>
      </c>
      <c r="K515">
        <v>3.37</v>
      </c>
      <c r="L515">
        <v>20.76</v>
      </c>
      <c r="M515">
        <v>1.89</v>
      </c>
      <c r="N515">
        <v>1.75</v>
      </c>
      <c r="P515">
        <v>5</v>
      </c>
      <c r="Q515" s="2"/>
      <c r="R515">
        <v>1597</v>
      </c>
      <c r="S515">
        <v>2329</v>
      </c>
      <c r="T515">
        <v>310.08</v>
      </c>
      <c r="U515">
        <v>309.68</v>
      </c>
      <c r="V515">
        <v>59.9</v>
      </c>
      <c r="W515">
        <v>29.59</v>
      </c>
      <c r="X515">
        <v>131.86000000000001</v>
      </c>
      <c r="Y515">
        <v>49.81</v>
      </c>
      <c r="Z515">
        <v>32.92</v>
      </c>
      <c r="AB515">
        <v>6</v>
      </c>
    </row>
    <row r="516" spans="1:28" x14ac:dyDescent="0.15">
      <c r="A516" t="str">
        <f t="shared" si="23"/>
        <v>1597-2329</v>
      </c>
      <c r="B516">
        <f>INDEX(Descriptions!$C$4:$C$736,MATCH($A516,Descriptions!$B$4:$B$736,))</f>
        <v>0</v>
      </c>
      <c r="C516" s="9">
        <f t="shared" ref="C516:C579" si="24">ROUND((I516*AM_Fac+T516*PM_fac)*AADT,-2)</f>
        <v>3200</v>
      </c>
      <c r="D516" s="9">
        <f t="shared" ref="D516:D579" si="25">ROUND(C516*AAWT,-2)</f>
        <v>3400</v>
      </c>
      <c r="E516" s="2"/>
      <c r="F516">
        <v>1597</v>
      </c>
      <c r="G516">
        <v>2329</v>
      </c>
      <c r="H516">
        <v>146.05000000000001</v>
      </c>
      <c r="I516">
        <v>146.04</v>
      </c>
      <c r="J516">
        <v>66.5</v>
      </c>
      <c r="K516">
        <v>6.67</v>
      </c>
      <c r="L516">
        <v>40.69</v>
      </c>
      <c r="M516">
        <v>28.06</v>
      </c>
      <c r="N516">
        <v>4.13</v>
      </c>
      <c r="P516">
        <v>0</v>
      </c>
      <c r="Q516" s="2"/>
      <c r="R516">
        <v>1597</v>
      </c>
      <c r="S516">
        <v>2329</v>
      </c>
      <c r="T516">
        <v>381.23</v>
      </c>
      <c r="U516">
        <v>380.74</v>
      </c>
      <c r="V516">
        <v>188.14</v>
      </c>
      <c r="W516">
        <v>13.13</v>
      </c>
      <c r="X516">
        <v>144.9</v>
      </c>
      <c r="Y516">
        <v>31.03</v>
      </c>
      <c r="Z516">
        <v>4.04</v>
      </c>
      <c r="AB516">
        <v>0</v>
      </c>
    </row>
    <row r="517" spans="1:28" x14ac:dyDescent="0.15">
      <c r="A517" t="str">
        <f t="shared" ref="A517:A580" si="26">CONCATENATE(F517,"-",G517)</f>
        <v>4019-2329</v>
      </c>
      <c r="B517">
        <f>INDEX(Descriptions!$C$4:$C$736,MATCH($A517,Descriptions!$B$4:$B$736,))</f>
        <v>0</v>
      </c>
      <c r="C517" s="9">
        <f t="shared" si="24"/>
        <v>1700</v>
      </c>
      <c r="D517" s="9">
        <f t="shared" si="25"/>
        <v>1800</v>
      </c>
      <c r="E517" s="2"/>
      <c r="F517">
        <v>4019</v>
      </c>
      <c r="G517">
        <v>2329</v>
      </c>
      <c r="H517">
        <v>235.22</v>
      </c>
      <c r="I517">
        <v>235.09</v>
      </c>
      <c r="J517">
        <v>138.49</v>
      </c>
      <c r="K517">
        <v>7.33</v>
      </c>
      <c r="L517">
        <v>72.319999999999993</v>
      </c>
      <c r="M517">
        <v>13.71</v>
      </c>
      <c r="N517">
        <v>3.36</v>
      </c>
      <c r="P517">
        <v>0</v>
      </c>
      <c r="Q517" s="2"/>
      <c r="R517">
        <v>4019</v>
      </c>
      <c r="S517">
        <v>2329</v>
      </c>
      <c r="T517">
        <v>45.16</v>
      </c>
      <c r="U517">
        <v>45.15</v>
      </c>
      <c r="V517">
        <v>16.18</v>
      </c>
      <c r="W517">
        <v>1.28</v>
      </c>
      <c r="X517">
        <v>20.350000000000001</v>
      </c>
      <c r="Y517">
        <v>6.93</v>
      </c>
      <c r="Z517">
        <v>0.44</v>
      </c>
      <c r="AB517">
        <v>0</v>
      </c>
    </row>
    <row r="518" spans="1:28" x14ac:dyDescent="0.15">
      <c r="A518" t="str">
        <f t="shared" si="26"/>
        <v>4019-2329</v>
      </c>
      <c r="B518">
        <f>INDEX(Descriptions!$C$4:$C$736,MATCH($A518,Descriptions!$B$4:$B$736,))</f>
        <v>0</v>
      </c>
      <c r="C518" s="9">
        <f t="shared" si="24"/>
        <v>2000</v>
      </c>
      <c r="D518" s="9">
        <f t="shared" si="25"/>
        <v>2100</v>
      </c>
      <c r="E518" s="2"/>
      <c r="F518">
        <v>4019</v>
      </c>
      <c r="G518">
        <v>2329</v>
      </c>
      <c r="H518">
        <v>87.86</v>
      </c>
      <c r="I518">
        <v>87.81</v>
      </c>
      <c r="J518">
        <v>41.73</v>
      </c>
      <c r="K518">
        <v>2.88</v>
      </c>
      <c r="L518">
        <v>31.86</v>
      </c>
      <c r="M518">
        <v>1.72</v>
      </c>
      <c r="N518">
        <v>2.1800000000000002</v>
      </c>
      <c r="P518">
        <v>7.5</v>
      </c>
      <c r="Q518" s="2"/>
      <c r="R518">
        <v>4019</v>
      </c>
      <c r="S518">
        <v>2329</v>
      </c>
      <c r="T518">
        <v>237.63</v>
      </c>
      <c r="U518">
        <v>237.56</v>
      </c>
      <c r="V518">
        <v>16.690000000000001</v>
      </c>
      <c r="W518">
        <v>17.670000000000002</v>
      </c>
      <c r="X518">
        <v>95.11</v>
      </c>
      <c r="Y518">
        <v>56.71</v>
      </c>
      <c r="Z518">
        <v>48.44</v>
      </c>
      <c r="AB518">
        <v>3</v>
      </c>
    </row>
    <row r="519" spans="1:28" x14ac:dyDescent="0.15">
      <c r="A519" t="str">
        <f t="shared" si="26"/>
        <v>4019-2329</v>
      </c>
      <c r="B519">
        <f>INDEX(Descriptions!$C$4:$C$736,MATCH($A519,Descriptions!$B$4:$B$736,))</f>
        <v>0</v>
      </c>
      <c r="C519" s="9">
        <f t="shared" si="24"/>
        <v>3700</v>
      </c>
      <c r="D519" s="9">
        <f t="shared" si="25"/>
        <v>3900</v>
      </c>
      <c r="E519" s="2"/>
      <c r="F519">
        <v>4019</v>
      </c>
      <c r="G519">
        <v>2329</v>
      </c>
      <c r="H519">
        <v>323.08</v>
      </c>
      <c r="I519">
        <v>322.89999999999998</v>
      </c>
      <c r="J519">
        <v>180.22</v>
      </c>
      <c r="K519">
        <v>10.210000000000001</v>
      </c>
      <c r="L519">
        <v>104.18</v>
      </c>
      <c r="M519">
        <v>15.43</v>
      </c>
      <c r="N519">
        <v>5.54</v>
      </c>
      <c r="P519">
        <v>7.5</v>
      </c>
      <c r="Q519" s="2"/>
      <c r="R519">
        <v>4019</v>
      </c>
      <c r="S519">
        <v>2329</v>
      </c>
      <c r="T519">
        <v>282.79000000000002</v>
      </c>
      <c r="U519">
        <v>282.70999999999998</v>
      </c>
      <c r="V519">
        <v>32.869999999999997</v>
      </c>
      <c r="W519">
        <v>18.95</v>
      </c>
      <c r="X519">
        <v>115.46</v>
      </c>
      <c r="Y519">
        <v>63.63</v>
      </c>
      <c r="Z519">
        <v>48.88</v>
      </c>
      <c r="AB519">
        <v>3</v>
      </c>
    </row>
    <row r="520" spans="1:28" x14ac:dyDescent="0.15">
      <c r="A520" t="str">
        <f t="shared" si="26"/>
        <v>2399-2329</v>
      </c>
      <c r="B520">
        <f>INDEX(Descriptions!$C$4:$C$736,MATCH($A520,Descriptions!$B$4:$B$736,))</f>
        <v>0</v>
      </c>
      <c r="C520" s="9">
        <f t="shared" si="24"/>
        <v>3300</v>
      </c>
      <c r="D520" s="9">
        <f t="shared" si="25"/>
        <v>3500</v>
      </c>
      <c r="E520" s="2"/>
      <c r="F520">
        <v>2399</v>
      </c>
      <c r="G520">
        <v>2329</v>
      </c>
      <c r="H520">
        <v>211.58</v>
      </c>
      <c r="I520">
        <v>211.53</v>
      </c>
      <c r="J520">
        <v>107.41</v>
      </c>
      <c r="K520">
        <v>7.09</v>
      </c>
      <c r="L520">
        <v>64.48</v>
      </c>
      <c r="M520">
        <v>27.76</v>
      </c>
      <c r="N520">
        <v>4.84</v>
      </c>
      <c r="P520">
        <v>0</v>
      </c>
      <c r="Q520" s="2"/>
      <c r="R520">
        <v>2399</v>
      </c>
      <c r="S520">
        <v>2329</v>
      </c>
      <c r="T520">
        <v>329.68</v>
      </c>
      <c r="U520">
        <v>329.63</v>
      </c>
      <c r="V520">
        <v>145.21</v>
      </c>
      <c r="W520">
        <v>13.97</v>
      </c>
      <c r="X520">
        <v>131.9</v>
      </c>
      <c r="Y520">
        <v>25.84</v>
      </c>
      <c r="Z520">
        <v>12.76</v>
      </c>
      <c r="AB520">
        <v>0</v>
      </c>
    </row>
    <row r="521" spans="1:28" x14ac:dyDescent="0.15">
      <c r="A521" t="str">
        <f t="shared" si="26"/>
        <v>2399-2329</v>
      </c>
      <c r="B521">
        <f>INDEX(Descriptions!$C$4:$C$736,MATCH($A521,Descriptions!$B$4:$B$736,))</f>
        <v>0</v>
      </c>
      <c r="C521" s="9">
        <f t="shared" si="24"/>
        <v>1300</v>
      </c>
      <c r="D521" s="9">
        <f t="shared" si="25"/>
        <v>1400</v>
      </c>
      <c r="E521" s="2"/>
      <c r="F521">
        <v>2399</v>
      </c>
      <c r="G521">
        <v>2329</v>
      </c>
      <c r="H521">
        <v>105.12</v>
      </c>
      <c r="I521">
        <v>105.09</v>
      </c>
      <c r="J521">
        <v>30.19</v>
      </c>
      <c r="K521">
        <v>2.5499999999999998</v>
      </c>
      <c r="L521">
        <v>56.92</v>
      </c>
      <c r="M521">
        <v>14.4</v>
      </c>
      <c r="N521">
        <v>1.06</v>
      </c>
      <c r="P521">
        <v>0</v>
      </c>
      <c r="Q521" s="2"/>
      <c r="R521">
        <v>2399</v>
      </c>
      <c r="S521">
        <v>2329</v>
      </c>
      <c r="T521">
        <v>116.35</v>
      </c>
      <c r="U521">
        <v>116.34</v>
      </c>
      <c r="V521">
        <v>52.4</v>
      </c>
      <c r="W521">
        <v>4.2</v>
      </c>
      <c r="X521">
        <v>47.11</v>
      </c>
      <c r="Y521">
        <v>10.23</v>
      </c>
      <c r="Z521">
        <v>2.4</v>
      </c>
      <c r="AB521">
        <v>0</v>
      </c>
    </row>
    <row r="522" spans="1:28" x14ac:dyDescent="0.15">
      <c r="A522" t="str">
        <f t="shared" si="26"/>
        <v>2399-2329</v>
      </c>
      <c r="B522">
        <f>INDEX(Descriptions!$C$4:$C$736,MATCH($A522,Descriptions!$B$4:$B$736,))</f>
        <v>0</v>
      </c>
      <c r="C522" s="9">
        <f t="shared" si="24"/>
        <v>4600</v>
      </c>
      <c r="D522" s="9">
        <f t="shared" si="25"/>
        <v>4800</v>
      </c>
      <c r="E522" s="2"/>
      <c r="F522">
        <v>2399</v>
      </c>
      <c r="G522">
        <v>2329</v>
      </c>
      <c r="H522">
        <v>316.7</v>
      </c>
      <c r="I522">
        <v>316.62</v>
      </c>
      <c r="J522">
        <v>137.6</v>
      </c>
      <c r="K522">
        <v>9.64</v>
      </c>
      <c r="L522">
        <v>121.39</v>
      </c>
      <c r="M522">
        <v>42.16</v>
      </c>
      <c r="N522">
        <v>5.9</v>
      </c>
      <c r="P522">
        <v>0</v>
      </c>
      <c r="Q522" s="2"/>
      <c r="R522">
        <v>2399</v>
      </c>
      <c r="S522">
        <v>2329</v>
      </c>
      <c r="T522">
        <v>446.03</v>
      </c>
      <c r="U522">
        <v>445.97</v>
      </c>
      <c r="V522">
        <v>197.62</v>
      </c>
      <c r="W522">
        <v>18.170000000000002</v>
      </c>
      <c r="X522">
        <v>179.01</v>
      </c>
      <c r="Y522">
        <v>36.07</v>
      </c>
      <c r="Z522">
        <v>15.16</v>
      </c>
      <c r="AB522">
        <v>0</v>
      </c>
    </row>
    <row r="523" spans="1:28" x14ac:dyDescent="0.15">
      <c r="A523" t="str">
        <f t="shared" si="26"/>
        <v>4006-2330</v>
      </c>
      <c r="B523">
        <f>INDEX(Descriptions!$C$4:$C$736,MATCH($A523,Descriptions!$B$4:$B$736,))</f>
        <v>0</v>
      </c>
      <c r="C523" s="9">
        <f t="shared" si="24"/>
        <v>1200</v>
      </c>
      <c r="D523" s="9">
        <f t="shared" si="25"/>
        <v>1300</v>
      </c>
      <c r="E523" s="2"/>
      <c r="F523">
        <v>4006</v>
      </c>
      <c r="G523">
        <v>2330</v>
      </c>
      <c r="H523">
        <v>182.77</v>
      </c>
      <c r="I523">
        <v>182.64</v>
      </c>
      <c r="J523">
        <v>97.3</v>
      </c>
      <c r="K523">
        <v>5.41</v>
      </c>
      <c r="L523">
        <v>52.71</v>
      </c>
      <c r="M523">
        <v>21.48</v>
      </c>
      <c r="N523">
        <v>3.37</v>
      </c>
      <c r="P523">
        <v>2.5</v>
      </c>
      <c r="Q523" s="2"/>
      <c r="R523">
        <v>4006</v>
      </c>
      <c r="S523">
        <v>2330</v>
      </c>
      <c r="T523">
        <v>28.22</v>
      </c>
      <c r="U523">
        <v>28.2</v>
      </c>
      <c r="V523">
        <v>8.06</v>
      </c>
      <c r="W523">
        <v>0.73</v>
      </c>
      <c r="X523">
        <v>10</v>
      </c>
      <c r="Y523">
        <v>2.11</v>
      </c>
      <c r="Z523">
        <v>1.32</v>
      </c>
      <c r="AB523">
        <v>6</v>
      </c>
    </row>
    <row r="524" spans="1:28" x14ac:dyDescent="0.15">
      <c r="A524" t="str">
        <f t="shared" si="26"/>
        <v>4006-2330</v>
      </c>
      <c r="B524">
        <f>INDEX(Descriptions!$C$4:$C$736,MATCH($A524,Descriptions!$B$4:$B$736,))</f>
        <v>0</v>
      </c>
      <c r="C524" s="9">
        <f t="shared" si="24"/>
        <v>1200</v>
      </c>
      <c r="D524" s="9">
        <f t="shared" si="25"/>
        <v>1300</v>
      </c>
      <c r="E524" s="2"/>
      <c r="F524">
        <v>4006</v>
      </c>
      <c r="G524">
        <v>2330</v>
      </c>
      <c r="H524">
        <v>110.76</v>
      </c>
      <c r="I524">
        <v>110.69</v>
      </c>
      <c r="J524">
        <v>63.13</v>
      </c>
      <c r="K524">
        <v>2.63</v>
      </c>
      <c r="L524">
        <v>29.51</v>
      </c>
      <c r="M524">
        <v>11.71</v>
      </c>
      <c r="N524">
        <v>3.78</v>
      </c>
      <c r="P524">
        <v>0</v>
      </c>
      <c r="Q524" s="2"/>
      <c r="R524">
        <v>4006</v>
      </c>
      <c r="S524">
        <v>2330</v>
      </c>
      <c r="T524">
        <v>93</v>
      </c>
      <c r="U524">
        <v>92.94</v>
      </c>
      <c r="V524">
        <v>30.28</v>
      </c>
      <c r="W524">
        <v>3.67</v>
      </c>
      <c r="X524">
        <v>46.72</v>
      </c>
      <c r="Y524">
        <v>9.07</v>
      </c>
      <c r="Z524">
        <v>3.26</v>
      </c>
      <c r="AB524">
        <v>0</v>
      </c>
    </row>
    <row r="525" spans="1:28" x14ac:dyDescent="0.15">
      <c r="A525" t="str">
        <f t="shared" si="26"/>
        <v>4006-2330</v>
      </c>
      <c r="B525">
        <f>INDEX(Descriptions!$C$4:$C$736,MATCH($A525,Descriptions!$B$4:$B$736,))</f>
        <v>0</v>
      </c>
      <c r="C525" s="9">
        <f t="shared" si="24"/>
        <v>2500</v>
      </c>
      <c r="D525" s="9">
        <f t="shared" si="25"/>
        <v>2600</v>
      </c>
      <c r="E525" s="2"/>
      <c r="F525">
        <v>4006</v>
      </c>
      <c r="G525">
        <v>2330</v>
      </c>
      <c r="H525">
        <v>293.52999999999997</v>
      </c>
      <c r="I525">
        <v>293.32</v>
      </c>
      <c r="J525">
        <v>160.43</v>
      </c>
      <c r="K525">
        <v>8.0500000000000007</v>
      </c>
      <c r="L525">
        <v>82.22</v>
      </c>
      <c r="M525">
        <v>33.19</v>
      </c>
      <c r="N525">
        <v>7.15</v>
      </c>
      <c r="P525">
        <v>2.5</v>
      </c>
      <c r="Q525" s="2"/>
      <c r="R525">
        <v>4006</v>
      </c>
      <c r="S525">
        <v>2330</v>
      </c>
      <c r="T525">
        <v>121.22</v>
      </c>
      <c r="U525">
        <v>121.14</v>
      </c>
      <c r="V525">
        <v>38.340000000000003</v>
      </c>
      <c r="W525">
        <v>4.3899999999999997</v>
      </c>
      <c r="X525">
        <v>56.72</v>
      </c>
      <c r="Y525">
        <v>11.18</v>
      </c>
      <c r="Z525">
        <v>4.58</v>
      </c>
      <c r="AB525">
        <v>6</v>
      </c>
    </row>
    <row r="526" spans="1:28" x14ac:dyDescent="0.15">
      <c r="A526" t="str">
        <f t="shared" si="26"/>
        <v>2414-2330</v>
      </c>
      <c r="B526">
        <f>INDEX(Descriptions!$C$4:$C$736,MATCH($A526,Descriptions!$B$4:$B$736,))</f>
        <v>0</v>
      </c>
      <c r="C526" s="9">
        <f t="shared" si="24"/>
        <v>3300</v>
      </c>
      <c r="D526" s="9">
        <f t="shared" si="25"/>
        <v>3500</v>
      </c>
      <c r="E526" s="2"/>
      <c r="F526">
        <v>2414</v>
      </c>
      <c r="G526">
        <v>2330</v>
      </c>
      <c r="H526">
        <v>187.47</v>
      </c>
      <c r="I526">
        <v>187.47</v>
      </c>
      <c r="J526">
        <v>61.5</v>
      </c>
      <c r="K526">
        <v>6.78</v>
      </c>
      <c r="L526">
        <v>86.64</v>
      </c>
      <c r="M526">
        <v>30.45</v>
      </c>
      <c r="N526">
        <v>2.09</v>
      </c>
      <c r="P526">
        <v>0</v>
      </c>
      <c r="Q526" s="2"/>
      <c r="R526">
        <v>2414</v>
      </c>
      <c r="S526">
        <v>2330</v>
      </c>
      <c r="T526">
        <v>351.62</v>
      </c>
      <c r="U526">
        <v>351.62</v>
      </c>
      <c r="V526">
        <v>171.76</v>
      </c>
      <c r="W526">
        <v>14.26</v>
      </c>
      <c r="X526">
        <v>127.23</v>
      </c>
      <c r="Y526">
        <v>26.7</v>
      </c>
      <c r="Z526">
        <v>11.67</v>
      </c>
      <c r="AB526">
        <v>0</v>
      </c>
    </row>
    <row r="527" spans="1:28" x14ac:dyDescent="0.15">
      <c r="A527" t="str">
        <f t="shared" si="26"/>
        <v>2414-2330</v>
      </c>
      <c r="B527">
        <f>INDEX(Descriptions!$C$4:$C$736,MATCH($A527,Descriptions!$B$4:$B$736,))</f>
        <v>0</v>
      </c>
      <c r="C527" s="9">
        <f t="shared" si="24"/>
        <v>1900</v>
      </c>
      <c r="D527" s="9">
        <f t="shared" si="25"/>
        <v>2000</v>
      </c>
      <c r="E527" s="2"/>
      <c r="F527">
        <v>2414</v>
      </c>
      <c r="G527">
        <v>2330</v>
      </c>
      <c r="H527">
        <v>97.9</v>
      </c>
      <c r="I527">
        <v>97.9</v>
      </c>
      <c r="J527">
        <v>34.93</v>
      </c>
      <c r="K527">
        <v>1.99</v>
      </c>
      <c r="L527">
        <v>18.8</v>
      </c>
      <c r="M527">
        <v>27.91</v>
      </c>
      <c r="N527">
        <v>6.77</v>
      </c>
      <c r="P527">
        <v>7.5</v>
      </c>
      <c r="Q527" s="2"/>
      <c r="R527">
        <v>2414</v>
      </c>
      <c r="S527">
        <v>2330</v>
      </c>
      <c r="T527">
        <v>220.81</v>
      </c>
      <c r="U527">
        <v>220.81</v>
      </c>
      <c r="V527">
        <v>146.31</v>
      </c>
      <c r="W527">
        <v>3.31</v>
      </c>
      <c r="X527">
        <v>51.11</v>
      </c>
      <c r="Y527">
        <v>5.97</v>
      </c>
      <c r="Z527">
        <v>5.12</v>
      </c>
      <c r="AB527">
        <v>9</v>
      </c>
    </row>
    <row r="528" spans="1:28" x14ac:dyDescent="0.15">
      <c r="A528" t="str">
        <f t="shared" si="26"/>
        <v>2414-2330</v>
      </c>
      <c r="B528">
        <f>INDEX(Descriptions!$C$4:$C$736,MATCH($A528,Descriptions!$B$4:$B$736,))</f>
        <v>0</v>
      </c>
      <c r="C528" s="9">
        <f t="shared" si="24"/>
        <v>5200</v>
      </c>
      <c r="D528" s="9">
        <f t="shared" si="25"/>
        <v>5400</v>
      </c>
      <c r="E528" s="2"/>
      <c r="F528">
        <v>2414</v>
      </c>
      <c r="G528">
        <v>2330</v>
      </c>
      <c r="H528">
        <v>285.37</v>
      </c>
      <c r="I528">
        <v>285.37</v>
      </c>
      <c r="J528">
        <v>96.43</v>
      </c>
      <c r="K528">
        <v>8.77</v>
      </c>
      <c r="L528">
        <v>105.44</v>
      </c>
      <c r="M528">
        <v>58.37</v>
      </c>
      <c r="N528">
        <v>8.86</v>
      </c>
      <c r="P528">
        <v>7.5</v>
      </c>
      <c r="Q528" s="2"/>
      <c r="R528">
        <v>2414</v>
      </c>
      <c r="S528">
        <v>2330</v>
      </c>
      <c r="T528">
        <v>572.42999999999995</v>
      </c>
      <c r="U528">
        <v>572.42999999999995</v>
      </c>
      <c r="V528">
        <v>318.07</v>
      </c>
      <c r="W528">
        <v>17.57</v>
      </c>
      <c r="X528">
        <v>178.33</v>
      </c>
      <c r="Y528">
        <v>32.67</v>
      </c>
      <c r="Z528">
        <v>16.79</v>
      </c>
      <c r="AB528">
        <v>9</v>
      </c>
    </row>
    <row r="529" spans="1:28" x14ac:dyDescent="0.15">
      <c r="A529" t="str">
        <f t="shared" si="26"/>
        <v>2399-2330</v>
      </c>
      <c r="B529">
        <f>INDEX(Descriptions!$C$4:$C$736,MATCH($A529,Descriptions!$B$4:$B$736,))</f>
        <v>0</v>
      </c>
      <c r="C529" s="9">
        <f t="shared" si="24"/>
        <v>1300</v>
      </c>
      <c r="D529" s="9">
        <f t="shared" si="25"/>
        <v>1400</v>
      </c>
      <c r="E529" s="2"/>
      <c r="F529">
        <v>2399</v>
      </c>
      <c r="G529">
        <v>2330</v>
      </c>
      <c r="H529">
        <v>42.97</v>
      </c>
      <c r="I529">
        <v>42.95</v>
      </c>
      <c r="J529">
        <v>10.62</v>
      </c>
      <c r="K529">
        <v>2.2599999999999998</v>
      </c>
      <c r="L529">
        <v>18.78</v>
      </c>
      <c r="M529">
        <v>9.34</v>
      </c>
      <c r="N529">
        <v>1.97</v>
      </c>
      <c r="P529">
        <v>0</v>
      </c>
      <c r="Q529" s="2"/>
      <c r="R529">
        <v>2399</v>
      </c>
      <c r="S529">
        <v>2330</v>
      </c>
      <c r="T529">
        <v>165.4</v>
      </c>
      <c r="U529">
        <v>165.21</v>
      </c>
      <c r="V529">
        <v>86.39</v>
      </c>
      <c r="W529">
        <v>4.9000000000000004</v>
      </c>
      <c r="X529">
        <v>60.52</v>
      </c>
      <c r="Y529">
        <v>11.73</v>
      </c>
      <c r="Z529">
        <v>1.87</v>
      </c>
      <c r="AB529">
        <v>0</v>
      </c>
    </row>
    <row r="530" spans="1:28" x14ac:dyDescent="0.15">
      <c r="A530" t="str">
        <f t="shared" si="26"/>
        <v>2399-2330</v>
      </c>
      <c r="B530">
        <f>INDEX(Descriptions!$C$4:$C$736,MATCH($A530,Descriptions!$B$4:$B$736,))</f>
        <v>0</v>
      </c>
      <c r="C530" s="9">
        <f t="shared" si="24"/>
        <v>3500</v>
      </c>
      <c r="D530" s="9">
        <f t="shared" si="25"/>
        <v>3700</v>
      </c>
      <c r="E530" s="2"/>
      <c r="F530">
        <v>2399</v>
      </c>
      <c r="G530">
        <v>2330</v>
      </c>
      <c r="H530">
        <v>341.31</v>
      </c>
      <c r="I530">
        <v>341.18</v>
      </c>
      <c r="J530">
        <v>198.38</v>
      </c>
      <c r="K530">
        <v>11.42</v>
      </c>
      <c r="L530">
        <v>94.03</v>
      </c>
      <c r="M530">
        <v>32.11</v>
      </c>
      <c r="N530">
        <v>5.36</v>
      </c>
      <c r="P530">
        <v>0</v>
      </c>
      <c r="Q530" s="2"/>
      <c r="R530">
        <v>2399</v>
      </c>
      <c r="S530">
        <v>2330</v>
      </c>
      <c r="T530">
        <v>246.08</v>
      </c>
      <c r="U530">
        <v>245.79</v>
      </c>
      <c r="V530">
        <v>109.78</v>
      </c>
      <c r="W530">
        <v>8.86</v>
      </c>
      <c r="X530">
        <v>98.94</v>
      </c>
      <c r="Y530">
        <v>26.02</v>
      </c>
      <c r="Z530">
        <v>2.48</v>
      </c>
      <c r="AB530">
        <v>0</v>
      </c>
    </row>
    <row r="531" spans="1:28" x14ac:dyDescent="0.15">
      <c r="A531" t="str">
        <f t="shared" si="26"/>
        <v>2399-2330</v>
      </c>
      <c r="B531">
        <f>INDEX(Descriptions!$C$4:$C$736,MATCH($A531,Descriptions!$B$4:$B$736,))</f>
        <v>0</v>
      </c>
      <c r="C531" s="9">
        <f t="shared" si="24"/>
        <v>4700</v>
      </c>
      <c r="D531" s="9">
        <f t="shared" si="25"/>
        <v>4900</v>
      </c>
      <c r="E531" s="2"/>
      <c r="F531">
        <v>2399</v>
      </c>
      <c r="G531">
        <v>2330</v>
      </c>
      <c r="H531">
        <v>372.85</v>
      </c>
      <c r="I531">
        <v>372.71</v>
      </c>
      <c r="J531">
        <v>201.87</v>
      </c>
      <c r="K531">
        <v>13.44</v>
      </c>
      <c r="L531">
        <v>109.53</v>
      </c>
      <c r="M531">
        <v>40.880000000000003</v>
      </c>
      <c r="N531">
        <v>7.13</v>
      </c>
      <c r="P531">
        <v>0</v>
      </c>
      <c r="Q531" s="2"/>
      <c r="R531">
        <v>2399</v>
      </c>
      <c r="S531">
        <v>2330</v>
      </c>
      <c r="T531">
        <v>407.36</v>
      </c>
      <c r="U531">
        <v>406.87</v>
      </c>
      <c r="V531">
        <v>194.57</v>
      </c>
      <c r="W531">
        <v>13.58</v>
      </c>
      <c r="X531">
        <v>157.6</v>
      </c>
      <c r="Y531">
        <v>37.42</v>
      </c>
      <c r="Z531">
        <v>4.1900000000000004</v>
      </c>
      <c r="AB531">
        <v>0</v>
      </c>
    </row>
    <row r="532" spans="1:28" x14ac:dyDescent="0.15">
      <c r="A532" t="str">
        <f t="shared" si="26"/>
        <v>2342-2331</v>
      </c>
      <c r="B532">
        <f>INDEX(Descriptions!$C$4:$C$736,MATCH($A532,Descriptions!$B$4:$B$736,))</f>
        <v>0</v>
      </c>
      <c r="C532" s="9">
        <f t="shared" si="24"/>
        <v>100</v>
      </c>
      <c r="D532" s="9">
        <f t="shared" si="25"/>
        <v>100</v>
      </c>
      <c r="E532" s="2"/>
      <c r="F532">
        <v>2342</v>
      </c>
      <c r="G532">
        <v>2331</v>
      </c>
      <c r="H532">
        <v>7.5</v>
      </c>
      <c r="I532">
        <v>7.49</v>
      </c>
      <c r="J532">
        <v>0</v>
      </c>
      <c r="K532">
        <v>0</v>
      </c>
      <c r="L532">
        <v>0</v>
      </c>
      <c r="M532">
        <v>0</v>
      </c>
      <c r="N532">
        <v>0</v>
      </c>
      <c r="P532">
        <v>7.5</v>
      </c>
      <c r="Q532" s="2"/>
      <c r="R532">
        <v>2342</v>
      </c>
      <c r="S532">
        <v>2331</v>
      </c>
      <c r="T532">
        <v>9</v>
      </c>
      <c r="U532">
        <v>9</v>
      </c>
      <c r="V532">
        <v>0</v>
      </c>
      <c r="W532">
        <v>0</v>
      </c>
      <c r="X532">
        <v>0</v>
      </c>
      <c r="Y532">
        <v>0</v>
      </c>
      <c r="Z532">
        <v>0</v>
      </c>
      <c r="AB532">
        <v>9</v>
      </c>
    </row>
    <row r="533" spans="1:28" x14ac:dyDescent="0.15">
      <c r="A533" t="str">
        <f t="shared" si="26"/>
        <v>2342-2331</v>
      </c>
      <c r="B533">
        <f>INDEX(Descriptions!$C$4:$C$736,MATCH($A533,Descriptions!$B$4:$B$736,))</f>
        <v>0</v>
      </c>
      <c r="C533" s="9">
        <f t="shared" si="24"/>
        <v>1700</v>
      </c>
      <c r="D533" s="9">
        <f t="shared" si="25"/>
        <v>1800</v>
      </c>
      <c r="E533" s="2"/>
      <c r="F533">
        <v>2342</v>
      </c>
      <c r="G533">
        <v>2331</v>
      </c>
      <c r="H533">
        <v>216.68</v>
      </c>
      <c r="I533">
        <v>216.38</v>
      </c>
      <c r="J533">
        <v>114.86</v>
      </c>
      <c r="K533">
        <v>5.71</v>
      </c>
      <c r="L533">
        <v>63.23</v>
      </c>
      <c r="M533">
        <v>24.91</v>
      </c>
      <c r="N533">
        <v>5.46</v>
      </c>
      <c r="P533">
        <v>2.5</v>
      </c>
      <c r="Q533" s="2"/>
      <c r="R533">
        <v>2342</v>
      </c>
      <c r="S533">
        <v>2331</v>
      </c>
      <c r="T533">
        <v>73.03</v>
      </c>
      <c r="U533">
        <v>73</v>
      </c>
      <c r="V533">
        <v>33.22</v>
      </c>
      <c r="W533">
        <v>1.64</v>
      </c>
      <c r="X533">
        <v>28.32</v>
      </c>
      <c r="Y533">
        <v>2.33</v>
      </c>
      <c r="Z533">
        <v>1.53</v>
      </c>
      <c r="AB533">
        <v>6</v>
      </c>
    </row>
    <row r="534" spans="1:28" x14ac:dyDescent="0.15">
      <c r="A534" t="str">
        <f t="shared" si="26"/>
        <v>2342-2331</v>
      </c>
      <c r="B534">
        <f>INDEX(Descriptions!$C$4:$C$736,MATCH($A534,Descriptions!$B$4:$B$736,))</f>
        <v>0</v>
      </c>
      <c r="C534" s="9">
        <f t="shared" si="24"/>
        <v>1800</v>
      </c>
      <c r="D534" s="9">
        <f t="shared" si="25"/>
        <v>1900</v>
      </c>
      <c r="E534" s="2"/>
      <c r="F534">
        <v>2342</v>
      </c>
      <c r="G534">
        <v>2331</v>
      </c>
      <c r="H534">
        <v>224.18</v>
      </c>
      <c r="I534">
        <v>223.87</v>
      </c>
      <c r="J534">
        <v>114.86</v>
      </c>
      <c r="K534">
        <v>5.71</v>
      </c>
      <c r="L534">
        <v>63.23</v>
      </c>
      <c r="M534">
        <v>24.91</v>
      </c>
      <c r="N534">
        <v>5.46</v>
      </c>
      <c r="P534">
        <v>10</v>
      </c>
      <c r="Q534" s="2"/>
      <c r="R534">
        <v>2342</v>
      </c>
      <c r="S534">
        <v>2331</v>
      </c>
      <c r="T534">
        <v>82.03</v>
      </c>
      <c r="U534">
        <v>82</v>
      </c>
      <c r="V534">
        <v>33.22</v>
      </c>
      <c r="W534">
        <v>1.64</v>
      </c>
      <c r="X534">
        <v>28.32</v>
      </c>
      <c r="Y534">
        <v>2.33</v>
      </c>
      <c r="Z534">
        <v>1.53</v>
      </c>
      <c r="AB534">
        <v>15</v>
      </c>
    </row>
    <row r="535" spans="1:28" x14ac:dyDescent="0.15">
      <c r="A535" t="str">
        <f t="shared" si="26"/>
        <v>2818-2331</v>
      </c>
      <c r="B535">
        <f>INDEX(Descriptions!$C$4:$C$736,MATCH($A535,Descriptions!$B$4:$B$736,))</f>
        <v>0</v>
      </c>
      <c r="C535" s="9">
        <f t="shared" si="24"/>
        <v>100</v>
      </c>
      <c r="D535" s="9">
        <f t="shared" si="25"/>
        <v>100</v>
      </c>
      <c r="E535" s="2"/>
      <c r="F535">
        <v>2818</v>
      </c>
      <c r="G535">
        <v>2331</v>
      </c>
      <c r="H535">
        <v>2.69</v>
      </c>
      <c r="I535">
        <v>2.69</v>
      </c>
      <c r="J535">
        <v>0.78</v>
      </c>
      <c r="K535">
        <v>0.13</v>
      </c>
      <c r="L535">
        <v>1.6</v>
      </c>
      <c r="M535">
        <v>0.02</v>
      </c>
      <c r="N535">
        <v>0.16</v>
      </c>
      <c r="P535">
        <v>0</v>
      </c>
      <c r="Q535" s="2"/>
      <c r="R535">
        <v>2818</v>
      </c>
      <c r="S535">
        <v>2331</v>
      </c>
      <c r="T535">
        <v>5.64</v>
      </c>
      <c r="U535">
        <v>5.63</v>
      </c>
      <c r="V535">
        <v>3.53</v>
      </c>
      <c r="W535">
        <v>0.14000000000000001</v>
      </c>
      <c r="X535">
        <v>1.89</v>
      </c>
      <c r="Y535">
        <v>0.01</v>
      </c>
      <c r="Z535">
        <v>7.0000000000000007E-2</v>
      </c>
      <c r="AB535">
        <v>0</v>
      </c>
    </row>
    <row r="536" spans="1:28" x14ac:dyDescent="0.15">
      <c r="A536" t="str">
        <f t="shared" si="26"/>
        <v>2818-2331</v>
      </c>
      <c r="B536">
        <f>INDEX(Descriptions!$C$4:$C$736,MATCH($A536,Descriptions!$B$4:$B$736,))</f>
        <v>0</v>
      </c>
      <c r="C536" s="9">
        <f t="shared" si="24"/>
        <v>0</v>
      </c>
      <c r="D536" s="9">
        <f t="shared" si="25"/>
        <v>0</v>
      </c>
      <c r="E536" s="2"/>
      <c r="F536">
        <v>2818</v>
      </c>
      <c r="G536">
        <v>2331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P536">
        <v>0</v>
      </c>
      <c r="Q536" s="2"/>
      <c r="R536">
        <v>2818</v>
      </c>
      <c r="S536">
        <v>2331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B536">
        <v>0</v>
      </c>
    </row>
    <row r="537" spans="1:28" x14ac:dyDescent="0.15">
      <c r="A537" t="str">
        <f t="shared" si="26"/>
        <v>2818-2331</v>
      </c>
      <c r="B537">
        <f>INDEX(Descriptions!$C$4:$C$736,MATCH($A537,Descriptions!$B$4:$B$736,))</f>
        <v>0</v>
      </c>
      <c r="C537" s="9">
        <f t="shared" si="24"/>
        <v>100</v>
      </c>
      <c r="D537" s="9">
        <f t="shared" si="25"/>
        <v>100</v>
      </c>
      <c r="E537" s="2"/>
      <c r="F537">
        <v>2818</v>
      </c>
      <c r="G537">
        <v>2331</v>
      </c>
      <c r="H537">
        <v>2.69</v>
      </c>
      <c r="I537">
        <v>2.69</v>
      </c>
      <c r="J537">
        <v>0.78</v>
      </c>
      <c r="K537">
        <v>0.13</v>
      </c>
      <c r="L537">
        <v>1.6</v>
      </c>
      <c r="M537">
        <v>0.02</v>
      </c>
      <c r="N537">
        <v>0.16</v>
      </c>
      <c r="P537">
        <v>0</v>
      </c>
      <c r="Q537" s="2"/>
      <c r="R537">
        <v>2818</v>
      </c>
      <c r="S537">
        <v>2331</v>
      </c>
      <c r="T537">
        <v>5.64</v>
      </c>
      <c r="U537">
        <v>5.63</v>
      </c>
      <c r="V537">
        <v>3.53</v>
      </c>
      <c r="W537">
        <v>0.14000000000000001</v>
      </c>
      <c r="X537">
        <v>1.89</v>
      </c>
      <c r="Y537">
        <v>0.01</v>
      </c>
      <c r="Z537">
        <v>7.0000000000000007E-2</v>
      </c>
      <c r="AB537">
        <v>0</v>
      </c>
    </row>
    <row r="538" spans="1:28" x14ac:dyDescent="0.15">
      <c r="A538" t="str">
        <f t="shared" si="26"/>
        <v>4007-2331</v>
      </c>
      <c r="B538">
        <f>INDEX(Descriptions!$C$4:$C$736,MATCH($A538,Descriptions!$B$4:$B$736,))</f>
        <v>0</v>
      </c>
      <c r="C538" s="9">
        <f t="shared" si="24"/>
        <v>2500</v>
      </c>
      <c r="D538" s="9">
        <f t="shared" si="25"/>
        <v>2600</v>
      </c>
      <c r="E538" s="2"/>
      <c r="F538">
        <v>4007</v>
      </c>
      <c r="G538">
        <v>2331</v>
      </c>
      <c r="H538">
        <v>160</v>
      </c>
      <c r="I538">
        <v>159.99</v>
      </c>
      <c r="J538">
        <v>66.56</v>
      </c>
      <c r="K538">
        <v>3.05</v>
      </c>
      <c r="L538">
        <v>39.659999999999997</v>
      </c>
      <c r="M538">
        <v>28.42</v>
      </c>
      <c r="N538">
        <v>7.31</v>
      </c>
      <c r="P538">
        <v>15</v>
      </c>
      <c r="Q538" s="2"/>
      <c r="R538">
        <v>4007</v>
      </c>
      <c r="S538">
        <v>2331</v>
      </c>
      <c r="T538">
        <v>249.37</v>
      </c>
      <c r="U538">
        <v>249.27</v>
      </c>
      <c r="V538">
        <v>137.11000000000001</v>
      </c>
      <c r="W538">
        <v>4.7</v>
      </c>
      <c r="X538">
        <v>77.59</v>
      </c>
      <c r="Y538">
        <v>6.2</v>
      </c>
      <c r="Z538">
        <v>5.76</v>
      </c>
      <c r="AB538">
        <v>18</v>
      </c>
    </row>
    <row r="539" spans="1:28" x14ac:dyDescent="0.15">
      <c r="A539" t="str">
        <f t="shared" si="26"/>
        <v>4007-2331</v>
      </c>
      <c r="B539">
        <f>INDEX(Descriptions!$C$4:$C$736,MATCH($A539,Descriptions!$B$4:$B$736,))</f>
        <v>0</v>
      </c>
      <c r="C539" s="9">
        <f t="shared" si="24"/>
        <v>0</v>
      </c>
      <c r="D539" s="9">
        <f t="shared" si="25"/>
        <v>0</v>
      </c>
      <c r="E539" s="2"/>
      <c r="F539">
        <v>4007</v>
      </c>
      <c r="G539">
        <v>2331</v>
      </c>
      <c r="H539">
        <v>4.5999999999999996</v>
      </c>
      <c r="I539">
        <v>4.5999999999999996</v>
      </c>
      <c r="J539">
        <v>2.94</v>
      </c>
      <c r="K539">
        <v>0.15</v>
      </c>
      <c r="L539">
        <v>1.43</v>
      </c>
      <c r="M539">
        <v>0.01</v>
      </c>
      <c r="N539">
        <v>7.0000000000000007E-2</v>
      </c>
      <c r="P539">
        <v>0</v>
      </c>
      <c r="Q539" s="2"/>
      <c r="R539">
        <v>4007</v>
      </c>
      <c r="S539">
        <v>2331</v>
      </c>
      <c r="T539">
        <v>3.22</v>
      </c>
      <c r="U539">
        <v>3.22</v>
      </c>
      <c r="V539">
        <v>0.74</v>
      </c>
      <c r="W539">
        <v>0.2</v>
      </c>
      <c r="X539">
        <v>2.2400000000000002</v>
      </c>
      <c r="Y539">
        <v>0.02</v>
      </c>
      <c r="Z539">
        <v>0.03</v>
      </c>
      <c r="AB539">
        <v>0</v>
      </c>
    </row>
    <row r="540" spans="1:28" x14ac:dyDescent="0.15">
      <c r="A540" t="str">
        <f t="shared" si="26"/>
        <v>4007-2331</v>
      </c>
      <c r="B540">
        <f>INDEX(Descriptions!$C$4:$C$736,MATCH($A540,Descriptions!$B$4:$B$736,))</f>
        <v>0</v>
      </c>
      <c r="C540" s="9">
        <f t="shared" si="24"/>
        <v>2500</v>
      </c>
      <c r="D540" s="9">
        <f t="shared" si="25"/>
        <v>2600</v>
      </c>
      <c r="E540" s="2"/>
      <c r="F540">
        <v>4007</v>
      </c>
      <c r="G540">
        <v>2331</v>
      </c>
      <c r="H540">
        <v>164.6</v>
      </c>
      <c r="I540">
        <v>164.59</v>
      </c>
      <c r="J540">
        <v>69.489999999999995</v>
      </c>
      <c r="K540">
        <v>3.19</v>
      </c>
      <c r="L540">
        <v>41.1</v>
      </c>
      <c r="M540">
        <v>28.44</v>
      </c>
      <c r="N540">
        <v>7.38</v>
      </c>
      <c r="P540">
        <v>15</v>
      </c>
      <c r="Q540" s="2"/>
      <c r="R540">
        <v>4007</v>
      </c>
      <c r="S540">
        <v>2331</v>
      </c>
      <c r="T540">
        <v>252.59</v>
      </c>
      <c r="U540">
        <v>252.49</v>
      </c>
      <c r="V540">
        <v>137.85</v>
      </c>
      <c r="W540">
        <v>4.9000000000000004</v>
      </c>
      <c r="X540">
        <v>79.83</v>
      </c>
      <c r="Y540">
        <v>6.22</v>
      </c>
      <c r="Z540">
        <v>5.79</v>
      </c>
      <c r="AB540">
        <v>18</v>
      </c>
    </row>
    <row r="541" spans="1:28" x14ac:dyDescent="0.15">
      <c r="A541" t="str">
        <f t="shared" si="26"/>
        <v>2345-2332</v>
      </c>
      <c r="B541">
        <f>INDEX(Descriptions!$C$4:$C$736,MATCH($A541,Descriptions!$B$4:$B$736,))</f>
        <v>0</v>
      </c>
      <c r="C541" s="9">
        <f t="shared" si="24"/>
        <v>300</v>
      </c>
      <c r="D541" s="9">
        <f t="shared" si="25"/>
        <v>300</v>
      </c>
      <c r="E541" s="2"/>
      <c r="F541">
        <v>2345</v>
      </c>
      <c r="G541">
        <v>2332</v>
      </c>
      <c r="H541">
        <v>20.079999999999998</v>
      </c>
      <c r="I541">
        <v>20.07</v>
      </c>
      <c r="J541">
        <v>7.26</v>
      </c>
      <c r="K541">
        <v>0.56999999999999995</v>
      </c>
      <c r="L541">
        <v>4.4800000000000004</v>
      </c>
      <c r="M541">
        <v>0.11</v>
      </c>
      <c r="N541">
        <v>0.16</v>
      </c>
      <c r="P541">
        <v>7.5</v>
      </c>
      <c r="Q541" s="2"/>
      <c r="R541">
        <v>2345</v>
      </c>
      <c r="S541">
        <v>2332</v>
      </c>
      <c r="T541">
        <v>35.700000000000003</v>
      </c>
      <c r="U541">
        <v>35.69</v>
      </c>
      <c r="V541">
        <v>14.01</v>
      </c>
      <c r="W541">
        <v>1.25</v>
      </c>
      <c r="X541">
        <v>11.16</v>
      </c>
      <c r="Y541">
        <v>0.16</v>
      </c>
      <c r="Z541">
        <v>0.12</v>
      </c>
      <c r="AB541">
        <v>9</v>
      </c>
    </row>
    <row r="542" spans="1:28" x14ac:dyDescent="0.15">
      <c r="A542" t="str">
        <f t="shared" si="26"/>
        <v>2345-2332</v>
      </c>
      <c r="B542">
        <f>INDEX(Descriptions!$C$4:$C$736,MATCH($A542,Descriptions!$B$4:$B$736,))</f>
        <v>0</v>
      </c>
      <c r="C542" s="9">
        <f t="shared" si="24"/>
        <v>100</v>
      </c>
      <c r="D542" s="9">
        <f t="shared" si="25"/>
        <v>100</v>
      </c>
      <c r="E542" s="2"/>
      <c r="F542">
        <v>2345</v>
      </c>
      <c r="G542">
        <v>2332</v>
      </c>
      <c r="H542">
        <v>12.1</v>
      </c>
      <c r="I542">
        <v>12.09</v>
      </c>
      <c r="J542">
        <v>2.94</v>
      </c>
      <c r="K542">
        <v>0.15</v>
      </c>
      <c r="L542">
        <v>1.43</v>
      </c>
      <c r="M542">
        <v>0.01</v>
      </c>
      <c r="N542">
        <v>7.0000000000000007E-2</v>
      </c>
      <c r="P542">
        <v>7.5</v>
      </c>
      <c r="Q542" s="2"/>
      <c r="R542">
        <v>2345</v>
      </c>
      <c r="S542">
        <v>2332</v>
      </c>
      <c r="T542">
        <v>12.22</v>
      </c>
      <c r="U542">
        <v>12.22</v>
      </c>
      <c r="V542">
        <v>0.74</v>
      </c>
      <c r="W542">
        <v>0.2</v>
      </c>
      <c r="X542">
        <v>2.2400000000000002</v>
      </c>
      <c r="Y542">
        <v>0.02</v>
      </c>
      <c r="Z542">
        <v>0.03</v>
      </c>
      <c r="AB542">
        <v>9</v>
      </c>
    </row>
    <row r="543" spans="1:28" x14ac:dyDescent="0.15">
      <c r="A543" t="str">
        <f t="shared" si="26"/>
        <v>2533-2332</v>
      </c>
      <c r="B543">
        <f>INDEX(Descriptions!$C$4:$C$736,MATCH($A543,Descriptions!$B$4:$B$736,))</f>
        <v>0</v>
      </c>
      <c r="C543" s="9">
        <f t="shared" si="24"/>
        <v>300</v>
      </c>
      <c r="D543" s="9">
        <f t="shared" si="25"/>
        <v>300</v>
      </c>
      <c r="E543" s="2"/>
      <c r="F543">
        <v>2533</v>
      </c>
      <c r="G543">
        <v>2332</v>
      </c>
      <c r="H543">
        <v>33.6</v>
      </c>
      <c r="I543">
        <v>33.590000000000003</v>
      </c>
      <c r="J543">
        <v>21.72</v>
      </c>
      <c r="K543">
        <v>1.43</v>
      </c>
      <c r="L543">
        <v>9.93</v>
      </c>
      <c r="M543">
        <v>0.17</v>
      </c>
      <c r="N543">
        <v>0.34</v>
      </c>
      <c r="P543">
        <v>0</v>
      </c>
      <c r="Q543" s="2"/>
      <c r="R543">
        <v>2533</v>
      </c>
      <c r="S543">
        <v>2332</v>
      </c>
      <c r="T543">
        <v>16.16</v>
      </c>
      <c r="U543">
        <v>16.13</v>
      </c>
      <c r="V543">
        <v>8.33</v>
      </c>
      <c r="W543">
        <v>0.81</v>
      </c>
      <c r="X543">
        <v>6.65</v>
      </c>
      <c r="Y543">
        <v>0.09</v>
      </c>
      <c r="Z543">
        <v>0.27</v>
      </c>
      <c r="AB543">
        <v>0</v>
      </c>
    </row>
    <row r="544" spans="1:28" x14ac:dyDescent="0.15">
      <c r="A544" t="str">
        <f t="shared" si="26"/>
        <v>2533-2332</v>
      </c>
      <c r="B544">
        <f>INDEX(Descriptions!$C$4:$C$736,MATCH($A544,Descriptions!$B$4:$B$736,))</f>
        <v>0</v>
      </c>
      <c r="C544" s="9">
        <f t="shared" si="24"/>
        <v>300</v>
      </c>
      <c r="D544" s="9">
        <f t="shared" si="25"/>
        <v>300</v>
      </c>
      <c r="E544" s="2"/>
      <c r="F544">
        <v>2533</v>
      </c>
      <c r="G544">
        <v>2332</v>
      </c>
      <c r="H544">
        <v>33.6</v>
      </c>
      <c r="I544">
        <v>33.590000000000003</v>
      </c>
      <c r="J544">
        <v>21.72</v>
      </c>
      <c r="K544">
        <v>1.43</v>
      </c>
      <c r="L544">
        <v>9.93</v>
      </c>
      <c r="M544">
        <v>0.17</v>
      </c>
      <c r="N544">
        <v>0.34</v>
      </c>
      <c r="P544">
        <v>0</v>
      </c>
      <c r="Q544" s="2"/>
      <c r="R544">
        <v>2533</v>
      </c>
      <c r="S544">
        <v>2332</v>
      </c>
      <c r="T544">
        <v>16.16</v>
      </c>
      <c r="U544">
        <v>16.13</v>
      </c>
      <c r="V544">
        <v>8.33</v>
      </c>
      <c r="W544">
        <v>0.81</v>
      </c>
      <c r="X544">
        <v>6.65</v>
      </c>
      <c r="Y544">
        <v>0.09</v>
      </c>
      <c r="Z544">
        <v>0.27</v>
      </c>
      <c r="AB544">
        <v>0</v>
      </c>
    </row>
    <row r="545" spans="1:28" x14ac:dyDescent="0.15">
      <c r="A545" t="str">
        <f t="shared" si="26"/>
        <v>2387-2333</v>
      </c>
      <c r="B545">
        <f>INDEX(Descriptions!$C$4:$C$736,MATCH($A545,Descriptions!$B$4:$B$736,))</f>
        <v>0</v>
      </c>
      <c r="C545" s="9">
        <f t="shared" si="24"/>
        <v>600</v>
      </c>
      <c r="D545" s="9">
        <f t="shared" si="25"/>
        <v>600</v>
      </c>
      <c r="E545" s="2"/>
      <c r="F545">
        <v>2387</v>
      </c>
      <c r="G545">
        <v>2333</v>
      </c>
      <c r="H545">
        <v>0.06</v>
      </c>
      <c r="I545">
        <v>0.06</v>
      </c>
      <c r="J545">
        <v>0.02</v>
      </c>
      <c r="K545">
        <v>0</v>
      </c>
      <c r="L545">
        <v>0.03</v>
      </c>
      <c r="M545">
        <v>0.01</v>
      </c>
      <c r="N545">
        <v>0</v>
      </c>
      <c r="P545">
        <v>0</v>
      </c>
      <c r="Q545" s="2"/>
      <c r="R545">
        <v>2387</v>
      </c>
      <c r="S545">
        <v>2333</v>
      </c>
      <c r="T545">
        <v>94.99</v>
      </c>
      <c r="U545">
        <v>94.96</v>
      </c>
      <c r="V545">
        <v>65.180000000000007</v>
      </c>
      <c r="W545">
        <v>3.24</v>
      </c>
      <c r="X545">
        <v>24.02</v>
      </c>
      <c r="Y545">
        <v>2.5299999999999998</v>
      </c>
      <c r="Z545">
        <v>0.03</v>
      </c>
      <c r="AB545">
        <v>0</v>
      </c>
    </row>
    <row r="546" spans="1:28" x14ac:dyDescent="0.15">
      <c r="A546" t="str">
        <f t="shared" si="26"/>
        <v>2387-2333</v>
      </c>
      <c r="B546">
        <f>INDEX(Descriptions!$C$4:$C$736,MATCH($A546,Descriptions!$B$4:$B$736,))</f>
        <v>0</v>
      </c>
      <c r="C546" s="9">
        <f t="shared" si="24"/>
        <v>600</v>
      </c>
      <c r="D546" s="9">
        <f t="shared" si="25"/>
        <v>600</v>
      </c>
      <c r="E546" s="2"/>
      <c r="F546">
        <v>2387</v>
      </c>
      <c r="G546">
        <v>2333</v>
      </c>
      <c r="H546">
        <v>0.06</v>
      </c>
      <c r="I546">
        <v>0.06</v>
      </c>
      <c r="J546">
        <v>0.02</v>
      </c>
      <c r="K546">
        <v>0</v>
      </c>
      <c r="L546">
        <v>0.03</v>
      </c>
      <c r="M546">
        <v>0.01</v>
      </c>
      <c r="N546">
        <v>0</v>
      </c>
      <c r="P546">
        <v>0</v>
      </c>
      <c r="Q546" s="2"/>
      <c r="R546">
        <v>2387</v>
      </c>
      <c r="S546">
        <v>2333</v>
      </c>
      <c r="T546">
        <v>94.99</v>
      </c>
      <c r="U546">
        <v>94.96</v>
      </c>
      <c r="V546">
        <v>65.180000000000007</v>
      </c>
      <c r="W546">
        <v>3.24</v>
      </c>
      <c r="X546">
        <v>24.02</v>
      </c>
      <c r="Y546">
        <v>2.5299999999999998</v>
      </c>
      <c r="Z546">
        <v>0.03</v>
      </c>
      <c r="AB546">
        <v>0</v>
      </c>
    </row>
    <row r="547" spans="1:28" x14ac:dyDescent="0.15">
      <c r="A547" t="str">
        <f t="shared" si="26"/>
        <v>2364-2333</v>
      </c>
      <c r="B547">
        <f>INDEX(Descriptions!$C$4:$C$736,MATCH($A547,Descriptions!$B$4:$B$736,))</f>
        <v>0</v>
      </c>
      <c r="C547" s="9">
        <f t="shared" si="24"/>
        <v>1100</v>
      </c>
      <c r="D547" s="9">
        <f t="shared" si="25"/>
        <v>1200</v>
      </c>
      <c r="E547" s="2"/>
      <c r="F547">
        <v>2364</v>
      </c>
      <c r="G547">
        <v>2333</v>
      </c>
      <c r="H547">
        <v>144.54</v>
      </c>
      <c r="I547">
        <v>143.19</v>
      </c>
      <c r="J547">
        <v>84.3</v>
      </c>
      <c r="K547">
        <v>6.84</v>
      </c>
      <c r="L547">
        <v>35.39</v>
      </c>
      <c r="M547">
        <v>14.58</v>
      </c>
      <c r="N547">
        <v>3.41</v>
      </c>
      <c r="P547">
        <v>0</v>
      </c>
      <c r="Q547" s="2"/>
      <c r="R547">
        <v>2364</v>
      </c>
      <c r="S547">
        <v>2333</v>
      </c>
      <c r="T547">
        <v>37.299999999999997</v>
      </c>
      <c r="U547">
        <v>37.28</v>
      </c>
      <c r="V547">
        <v>14.67</v>
      </c>
      <c r="W547">
        <v>1.99</v>
      </c>
      <c r="X547">
        <v>18.68</v>
      </c>
      <c r="Y547">
        <v>1.19</v>
      </c>
      <c r="Z547">
        <v>0.78</v>
      </c>
      <c r="AB547">
        <v>0</v>
      </c>
    </row>
    <row r="548" spans="1:28" x14ac:dyDescent="0.15">
      <c r="A548" t="str">
        <f t="shared" si="26"/>
        <v>2364-2333</v>
      </c>
      <c r="B548">
        <f>INDEX(Descriptions!$C$4:$C$736,MATCH($A548,Descriptions!$B$4:$B$736,))</f>
        <v>0</v>
      </c>
      <c r="C548" s="9">
        <f t="shared" si="24"/>
        <v>800</v>
      </c>
      <c r="D548" s="9">
        <f t="shared" si="25"/>
        <v>800</v>
      </c>
      <c r="E548" s="2"/>
      <c r="F548">
        <v>2364</v>
      </c>
      <c r="G548">
        <v>2333</v>
      </c>
      <c r="H548">
        <v>118.83</v>
      </c>
      <c r="I548">
        <v>117.48</v>
      </c>
      <c r="J548">
        <v>71.09</v>
      </c>
      <c r="K548">
        <v>6.39</v>
      </c>
      <c r="L548">
        <v>23.96</v>
      </c>
      <c r="M548">
        <v>14.51</v>
      </c>
      <c r="N548">
        <v>2.86</v>
      </c>
      <c r="P548">
        <v>0</v>
      </c>
      <c r="Q548" s="2"/>
      <c r="R548">
        <v>2364</v>
      </c>
      <c r="S548">
        <v>2333</v>
      </c>
      <c r="T548">
        <v>21.56</v>
      </c>
      <c r="U548">
        <v>21.54</v>
      </c>
      <c r="V548">
        <v>10.53</v>
      </c>
      <c r="W548">
        <v>1.54</v>
      </c>
      <c r="X548">
        <v>7.63</v>
      </c>
      <c r="Y548">
        <v>1.1499999999999999</v>
      </c>
      <c r="Z548">
        <v>0.71</v>
      </c>
      <c r="AB548">
        <v>0</v>
      </c>
    </row>
    <row r="549" spans="1:28" x14ac:dyDescent="0.15">
      <c r="A549" t="str">
        <f t="shared" si="26"/>
        <v>2443-2334</v>
      </c>
      <c r="B549">
        <f>INDEX(Descriptions!$C$4:$C$736,MATCH($A549,Descriptions!$B$4:$B$736,))</f>
        <v>0</v>
      </c>
      <c r="C549" s="9">
        <f t="shared" si="24"/>
        <v>6300</v>
      </c>
      <c r="D549" s="9">
        <f t="shared" si="25"/>
        <v>6600</v>
      </c>
      <c r="E549" s="2"/>
      <c r="F549">
        <v>2443</v>
      </c>
      <c r="G549">
        <v>2334</v>
      </c>
      <c r="H549">
        <v>344.18</v>
      </c>
      <c r="I549">
        <v>344.02</v>
      </c>
      <c r="J549">
        <v>162.72</v>
      </c>
      <c r="K549">
        <v>13.61</v>
      </c>
      <c r="L549">
        <v>119.36</v>
      </c>
      <c r="M549">
        <v>41.01</v>
      </c>
      <c r="N549">
        <v>4.97</v>
      </c>
      <c r="P549">
        <v>2.5</v>
      </c>
      <c r="Q549" s="2"/>
      <c r="R549">
        <v>2443</v>
      </c>
      <c r="S549">
        <v>2334</v>
      </c>
      <c r="T549">
        <v>690.97</v>
      </c>
      <c r="U549">
        <v>690.85</v>
      </c>
      <c r="V549">
        <v>338.73</v>
      </c>
      <c r="W549">
        <v>26.92</v>
      </c>
      <c r="X549">
        <v>273.58</v>
      </c>
      <c r="Y549">
        <v>46.25</v>
      </c>
      <c r="Z549">
        <v>2.4900000000000002</v>
      </c>
      <c r="AB549">
        <v>3</v>
      </c>
    </row>
    <row r="550" spans="1:28" x14ac:dyDescent="0.15">
      <c r="A550" t="str">
        <f t="shared" si="26"/>
        <v>2443-2334</v>
      </c>
      <c r="B550">
        <f>INDEX(Descriptions!$C$4:$C$736,MATCH($A550,Descriptions!$B$4:$B$736,))</f>
        <v>0</v>
      </c>
      <c r="C550" s="9">
        <f t="shared" si="24"/>
        <v>6300</v>
      </c>
      <c r="D550" s="9">
        <f t="shared" si="25"/>
        <v>6600</v>
      </c>
      <c r="E550" s="2"/>
      <c r="F550">
        <v>2443</v>
      </c>
      <c r="G550">
        <v>2334</v>
      </c>
      <c r="H550">
        <v>344.18</v>
      </c>
      <c r="I550">
        <v>344.02</v>
      </c>
      <c r="J550">
        <v>162.72</v>
      </c>
      <c r="K550">
        <v>13.61</v>
      </c>
      <c r="L550">
        <v>119.36</v>
      </c>
      <c r="M550">
        <v>41.01</v>
      </c>
      <c r="N550">
        <v>4.97</v>
      </c>
      <c r="P550">
        <v>2.5</v>
      </c>
      <c r="Q550" s="2"/>
      <c r="R550">
        <v>2443</v>
      </c>
      <c r="S550">
        <v>2334</v>
      </c>
      <c r="T550">
        <v>690.97</v>
      </c>
      <c r="U550">
        <v>690.85</v>
      </c>
      <c r="V550">
        <v>338.73</v>
      </c>
      <c r="W550">
        <v>26.92</v>
      </c>
      <c r="X550">
        <v>273.58</v>
      </c>
      <c r="Y550">
        <v>46.25</v>
      </c>
      <c r="Z550">
        <v>2.4900000000000002</v>
      </c>
      <c r="AB550">
        <v>3</v>
      </c>
    </row>
    <row r="551" spans="1:28" x14ac:dyDescent="0.15">
      <c r="A551" t="str">
        <f t="shared" si="26"/>
        <v>2359-2334</v>
      </c>
      <c r="B551" t="str">
        <f>INDEX(Descriptions!$C$4:$C$736,MATCH($A551,Descriptions!$B$4:$B$736,))</f>
        <v>Myddleton Ln EB from the T-junction with Falcoondale Rd - 1 lane.</v>
      </c>
      <c r="C551" s="9">
        <f t="shared" si="24"/>
        <v>7900</v>
      </c>
      <c r="D551" s="9">
        <f t="shared" si="25"/>
        <v>8300</v>
      </c>
      <c r="E551" s="2"/>
      <c r="F551">
        <v>2359</v>
      </c>
      <c r="G551">
        <v>2334</v>
      </c>
      <c r="H551">
        <v>749.13</v>
      </c>
      <c r="I551">
        <v>748.87</v>
      </c>
      <c r="J551">
        <v>368.19</v>
      </c>
      <c r="K551">
        <v>31.27</v>
      </c>
      <c r="L551">
        <v>262.83999999999997</v>
      </c>
      <c r="M551">
        <v>76.44</v>
      </c>
      <c r="N551">
        <v>7.88</v>
      </c>
      <c r="P551">
        <v>2.5</v>
      </c>
      <c r="Q551" s="2"/>
      <c r="R551">
        <v>2359</v>
      </c>
      <c r="S551">
        <v>2334</v>
      </c>
      <c r="T551">
        <v>570.44000000000005</v>
      </c>
      <c r="U551">
        <v>568.51</v>
      </c>
      <c r="V551">
        <v>246.53</v>
      </c>
      <c r="W551">
        <v>32.79</v>
      </c>
      <c r="X551">
        <v>237.72</v>
      </c>
      <c r="Y551">
        <v>45.38</v>
      </c>
      <c r="Z551">
        <v>5.0199999999999996</v>
      </c>
      <c r="AB551">
        <v>3</v>
      </c>
    </row>
    <row r="552" spans="1:28" x14ac:dyDescent="0.15">
      <c r="A552" t="str">
        <f t="shared" si="26"/>
        <v>2359-2334</v>
      </c>
      <c r="B552" t="str">
        <f>INDEX(Descriptions!$C$4:$C$736,MATCH($A552,Descriptions!$B$4:$B$736,))</f>
        <v>Myddleton Ln EB from the T-junction with Falcoondale Rd - 1 lane.</v>
      </c>
      <c r="C552" s="9">
        <f t="shared" si="24"/>
        <v>7900</v>
      </c>
      <c r="D552" s="9">
        <f t="shared" si="25"/>
        <v>8300</v>
      </c>
      <c r="E552" s="2"/>
      <c r="F552">
        <v>2359</v>
      </c>
      <c r="G552">
        <v>2334</v>
      </c>
      <c r="H552">
        <v>749.13</v>
      </c>
      <c r="I552">
        <v>748.87</v>
      </c>
      <c r="J552">
        <v>368.19</v>
      </c>
      <c r="K552">
        <v>31.27</v>
      </c>
      <c r="L552">
        <v>262.83999999999997</v>
      </c>
      <c r="M552">
        <v>76.44</v>
      </c>
      <c r="N552">
        <v>7.88</v>
      </c>
      <c r="P552">
        <v>2.5</v>
      </c>
      <c r="Q552" s="2"/>
      <c r="R552">
        <v>2359</v>
      </c>
      <c r="S552">
        <v>2334</v>
      </c>
      <c r="T552">
        <v>570.44000000000005</v>
      </c>
      <c r="U552">
        <v>568.51</v>
      </c>
      <c r="V552">
        <v>246.53</v>
      </c>
      <c r="W552">
        <v>32.79</v>
      </c>
      <c r="X552">
        <v>237.72</v>
      </c>
      <c r="Y552">
        <v>45.38</v>
      </c>
      <c r="Z552">
        <v>5.0199999999999996</v>
      </c>
      <c r="AB552">
        <v>3</v>
      </c>
    </row>
    <row r="553" spans="1:28" x14ac:dyDescent="0.15">
      <c r="A553" t="str">
        <f t="shared" si="26"/>
        <v>2336-2335</v>
      </c>
      <c r="B553">
        <f>INDEX(Descriptions!$C$4:$C$736,MATCH($A553,Descriptions!$B$4:$B$736,))</f>
        <v>0</v>
      </c>
      <c r="C553" s="9">
        <f t="shared" si="24"/>
        <v>1300</v>
      </c>
      <c r="D553" s="9">
        <f t="shared" si="25"/>
        <v>1400</v>
      </c>
      <c r="E553" s="2"/>
      <c r="F553">
        <v>2336</v>
      </c>
      <c r="G553">
        <v>2335</v>
      </c>
      <c r="H553">
        <v>42.51</v>
      </c>
      <c r="I553">
        <v>42.33</v>
      </c>
      <c r="J553">
        <v>7.95</v>
      </c>
      <c r="K553">
        <v>1.5</v>
      </c>
      <c r="L553">
        <v>28.11</v>
      </c>
      <c r="M553">
        <v>4.8600000000000003</v>
      </c>
      <c r="N553">
        <v>0.1</v>
      </c>
      <c r="P553">
        <v>0</v>
      </c>
      <c r="Q553" s="2"/>
      <c r="R553">
        <v>2336</v>
      </c>
      <c r="S553">
        <v>2335</v>
      </c>
      <c r="T553">
        <v>165.33</v>
      </c>
      <c r="U553">
        <v>165.28</v>
      </c>
      <c r="V553">
        <v>87.42</v>
      </c>
      <c r="W553">
        <v>5.48</v>
      </c>
      <c r="X553">
        <v>66.319999999999993</v>
      </c>
      <c r="Y553">
        <v>5.96</v>
      </c>
      <c r="Z553">
        <v>0.15</v>
      </c>
      <c r="AB553">
        <v>0</v>
      </c>
    </row>
    <row r="554" spans="1:28" x14ac:dyDescent="0.15">
      <c r="A554" t="str">
        <f t="shared" si="26"/>
        <v>2336-2335</v>
      </c>
      <c r="B554">
        <f>INDEX(Descriptions!$C$4:$C$736,MATCH($A554,Descriptions!$B$4:$B$736,))</f>
        <v>0</v>
      </c>
      <c r="C554" s="9">
        <f t="shared" si="24"/>
        <v>1300</v>
      </c>
      <c r="D554" s="9">
        <f t="shared" si="25"/>
        <v>1400</v>
      </c>
      <c r="E554" s="2"/>
      <c r="F554">
        <v>2336</v>
      </c>
      <c r="G554">
        <v>2335</v>
      </c>
      <c r="H554">
        <v>42.51</v>
      </c>
      <c r="I554">
        <v>42.33</v>
      </c>
      <c r="J554">
        <v>7.95</v>
      </c>
      <c r="K554">
        <v>1.5</v>
      </c>
      <c r="L554">
        <v>28.11</v>
      </c>
      <c r="M554">
        <v>4.8600000000000003</v>
      </c>
      <c r="N554">
        <v>0.1</v>
      </c>
      <c r="P554">
        <v>0</v>
      </c>
      <c r="Q554" s="2"/>
      <c r="R554">
        <v>2336</v>
      </c>
      <c r="S554">
        <v>2335</v>
      </c>
      <c r="T554">
        <v>165.33</v>
      </c>
      <c r="U554">
        <v>165.28</v>
      </c>
      <c r="V554">
        <v>87.42</v>
      </c>
      <c r="W554">
        <v>5.48</v>
      </c>
      <c r="X554">
        <v>66.319999999999993</v>
      </c>
      <c r="Y554">
        <v>5.96</v>
      </c>
      <c r="Z554">
        <v>0.15</v>
      </c>
      <c r="AB554">
        <v>0</v>
      </c>
    </row>
    <row r="555" spans="1:28" x14ac:dyDescent="0.15">
      <c r="A555" t="str">
        <f t="shared" si="26"/>
        <v>2819-2335</v>
      </c>
      <c r="B555">
        <f>INDEX(Descriptions!$C$4:$C$736,MATCH($A555,Descriptions!$B$4:$B$736,))</f>
        <v>0</v>
      </c>
      <c r="C555" s="9">
        <f t="shared" si="24"/>
        <v>1600</v>
      </c>
      <c r="D555" s="9">
        <f t="shared" si="25"/>
        <v>1700</v>
      </c>
      <c r="E555" s="2"/>
      <c r="F555">
        <v>2819</v>
      </c>
      <c r="G555">
        <v>2335</v>
      </c>
      <c r="H555">
        <v>194.38</v>
      </c>
      <c r="I555">
        <v>193.03</v>
      </c>
      <c r="J555">
        <v>104.73</v>
      </c>
      <c r="K555">
        <v>8.33</v>
      </c>
      <c r="L555">
        <v>58.79</v>
      </c>
      <c r="M555">
        <v>18.579999999999998</v>
      </c>
      <c r="N555">
        <v>3.94</v>
      </c>
      <c r="P555">
        <v>0</v>
      </c>
      <c r="Q555" s="2"/>
      <c r="R555">
        <v>2819</v>
      </c>
      <c r="S555">
        <v>2335</v>
      </c>
      <c r="T555">
        <v>69.02</v>
      </c>
      <c r="U555">
        <v>69.010000000000005</v>
      </c>
      <c r="V555">
        <v>19.07</v>
      </c>
      <c r="W555">
        <v>3.47</v>
      </c>
      <c r="X555">
        <v>41.48</v>
      </c>
      <c r="Y555">
        <v>4.1100000000000003</v>
      </c>
      <c r="Z555">
        <v>0.9</v>
      </c>
      <c r="AB555">
        <v>0</v>
      </c>
    </row>
    <row r="556" spans="1:28" x14ac:dyDescent="0.15">
      <c r="A556" t="str">
        <f t="shared" si="26"/>
        <v>2819-2335</v>
      </c>
      <c r="B556">
        <f>INDEX(Descriptions!$C$4:$C$736,MATCH($A556,Descriptions!$B$4:$B$736,))</f>
        <v>0</v>
      </c>
      <c r="C556" s="9">
        <f t="shared" si="24"/>
        <v>1600</v>
      </c>
      <c r="D556" s="9">
        <f t="shared" si="25"/>
        <v>1700</v>
      </c>
      <c r="E556" s="2"/>
      <c r="F556">
        <v>2819</v>
      </c>
      <c r="G556">
        <v>2335</v>
      </c>
      <c r="H556">
        <v>194.38</v>
      </c>
      <c r="I556">
        <v>193.03</v>
      </c>
      <c r="J556">
        <v>104.73</v>
      </c>
      <c r="K556">
        <v>8.33</v>
      </c>
      <c r="L556">
        <v>58.79</v>
      </c>
      <c r="M556">
        <v>18.579999999999998</v>
      </c>
      <c r="N556">
        <v>3.94</v>
      </c>
      <c r="P556">
        <v>0</v>
      </c>
      <c r="Q556" s="2"/>
      <c r="R556">
        <v>2819</v>
      </c>
      <c r="S556">
        <v>2335</v>
      </c>
      <c r="T556">
        <v>69.02</v>
      </c>
      <c r="U556">
        <v>69.010000000000005</v>
      </c>
      <c r="V556">
        <v>19.07</v>
      </c>
      <c r="W556">
        <v>3.47</v>
      </c>
      <c r="X556">
        <v>41.48</v>
      </c>
      <c r="Y556">
        <v>4.1100000000000003</v>
      </c>
      <c r="Z556">
        <v>0.9</v>
      </c>
      <c r="AB556">
        <v>0</v>
      </c>
    </row>
    <row r="557" spans="1:28" x14ac:dyDescent="0.15">
      <c r="A557" t="str">
        <f t="shared" si="26"/>
        <v>2363-2336</v>
      </c>
      <c r="B557">
        <f>INDEX(Descriptions!$C$4:$C$736,MATCH($A557,Descriptions!$B$4:$B$736,))</f>
        <v>0</v>
      </c>
      <c r="C557" s="9">
        <f t="shared" si="24"/>
        <v>1300</v>
      </c>
      <c r="D557" s="9">
        <f t="shared" si="25"/>
        <v>1400</v>
      </c>
      <c r="E557" s="2"/>
      <c r="F557">
        <v>2363</v>
      </c>
      <c r="G557">
        <v>2336</v>
      </c>
      <c r="H557">
        <v>42.51</v>
      </c>
      <c r="I557">
        <v>42.33</v>
      </c>
      <c r="J557">
        <v>7.95</v>
      </c>
      <c r="K557">
        <v>1.5</v>
      </c>
      <c r="L557">
        <v>28.11</v>
      </c>
      <c r="M557">
        <v>4.8600000000000003</v>
      </c>
      <c r="N557">
        <v>0.1</v>
      </c>
      <c r="P557">
        <v>0</v>
      </c>
      <c r="Q557" s="2"/>
      <c r="R557">
        <v>2363</v>
      </c>
      <c r="S557">
        <v>2336</v>
      </c>
      <c r="T557">
        <v>165.33</v>
      </c>
      <c r="U557">
        <v>165.28</v>
      </c>
      <c r="V557">
        <v>87.42</v>
      </c>
      <c r="W557">
        <v>5.48</v>
      </c>
      <c r="X557">
        <v>66.319999999999993</v>
      </c>
      <c r="Y557">
        <v>5.96</v>
      </c>
      <c r="Z557">
        <v>0.15</v>
      </c>
      <c r="AB557">
        <v>0</v>
      </c>
    </row>
    <row r="558" spans="1:28" x14ac:dyDescent="0.15">
      <c r="A558" t="str">
        <f t="shared" si="26"/>
        <v>2363-2336</v>
      </c>
      <c r="B558">
        <f>INDEX(Descriptions!$C$4:$C$736,MATCH($A558,Descriptions!$B$4:$B$736,))</f>
        <v>0</v>
      </c>
      <c r="C558" s="9">
        <f t="shared" si="24"/>
        <v>1500</v>
      </c>
      <c r="D558" s="9">
        <f t="shared" si="25"/>
        <v>1600</v>
      </c>
      <c r="E558" s="2"/>
      <c r="F558">
        <v>2363</v>
      </c>
      <c r="G558">
        <v>2336</v>
      </c>
      <c r="H558">
        <v>76.66</v>
      </c>
      <c r="I558">
        <v>76.33</v>
      </c>
      <c r="J558">
        <v>23.44</v>
      </c>
      <c r="K558">
        <v>1.76</v>
      </c>
      <c r="L558">
        <v>39.83</v>
      </c>
      <c r="M558">
        <v>0.98</v>
      </c>
      <c r="N558">
        <v>0.66</v>
      </c>
      <c r="P558">
        <v>10</v>
      </c>
      <c r="Q558" s="2"/>
      <c r="R558">
        <v>2363</v>
      </c>
      <c r="S558">
        <v>2336</v>
      </c>
      <c r="T558">
        <v>177.49</v>
      </c>
      <c r="U558">
        <v>177.44</v>
      </c>
      <c r="V558">
        <v>62.57</v>
      </c>
      <c r="W558">
        <v>4.05</v>
      </c>
      <c r="X558">
        <v>96.66</v>
      </c>
      <c r="Y558">
        <v>0.68</v>
      </c>
      <c r="Z558">
        <v>1.53</v>
      </c>
      <c r="AB558">
        <v>12</v>
      </c>
    </row>
    <row r="559" spans="1:28" x14ac:dyDescent="0.15">
      <c r="A559" t="str">
        <f t="shared" si="26"/>
        <v>2363-2336</v>
      </c>
      <c r="B559">
        <f>INDEX(Descriptions!$C$4:$C$736,MATCH($A559,Descriptions!$B$4:$B$736,))</f>
        <v>0</v>
      </c>
      <c r="C559" s="9">
        <f t="shared" si="24"/>
        <v>2800</v>
      </c>
      <c r="D559" s="9">
        <f t="shared" si="25"/>
        <v>2900</v>
      </c>
      <c r="E559" s="2"/>
      <c r="F559">
        <v>2363</v>
      </c>
      <c r="G559">
        <v>2336</v>
      </c>
      <c r="H559">
        <v>119.17</v>
      </c>
      <c r="I559">
        <v>118.67</v>
      </c>
      <c r="J559">
        <v>31.39</v>
      </c>
      <c r="K559">
        <v>3.26</v>
      </c>
      <c r="L559">
        <v>67.930000000000007</v>
      </c>
      <c r="M559">
        <v>5.83</v>
      </c>
      <c r="N559">
        <v>0.76</v>
      </c>
      <c r="P559">
        <v>10</v>
      </c>
      <c r="Q559" s="2"/>
      <c r="R559">
        <v>2363</v>
      </c>
      <c r="S559">
        <v>2336</v>
      </c>
      <c r="T559">
        <v>342.82</v>
      </c>
      <c r="U559">
        <v>342.71</v>
      </c>
      <c r="V559">
        <v>149.99</v>
      </c>
      <c r="W559">
        <v>9.5299999999999994</v>
      </c>
      <c r="X559">
        <v>162.97</v>
      </c>
      <c r="Y559">
        <v>6.65</v>
      </c>
      <c r="Z559">
        <v>1.68</v>
      </c>
      <c r="AB559">
        <v>12</v>
      </c>
    </row>
    <row r="560" spans="1:28" x14ac:dyDescent="0.15">
      <c r="A560" t="str">
        <f t="shared" si="26"/>
        <v>2335-2336</v>
      </c>
      <c r="B560">
        <f>INDEX(Descriptions!$C$4:$C$736,MATCH($A560,Descriptions!$B$4:$B$736,))</f>
        <v>0</v>
      </c>
      <c r="C560" s="9">
        <f t="shared" si="24"/>
        <v>1600</v>
      </c>
      <c r="D560" s="9">
        <f t="shared" si="25"/>
        <v>1700</v>
      </c>
      <c r="E560" s="2"/>
      <c r="F560">
        <v>2335</v>
      </c>
      <c r="G560">
        <v>2336</v>
      </c>
      <c r="H560">
        <v>194.38</v>
      </c>
      <c r="I560">
        <v>193.03</v>
      </c>
      <c r="J560">
        <v>104.73</v>
      </c>
      <c r="K560">
        <v>8.33</v>
      </c>
      <c r="L560">
        <v>58.79</v>
      </c>
      <c r="M560">
        <v>18.579999999999998</v>
      </c>
      <c r="N560">
        <v>3.94</v>
      </c>
      <c r="P560">
        <v>0</v>
      </c>
      <c r="Q560" s="2"/>
      <c r="R560">
        <v>2335</v>
      </c>
      <c r="S560">
        <v>2336</v>
      </c>
      <c r="T560">
        <v>69.02</v>
      </c>
      <c r="U560">
        <v>69.010000000000005</v>
      </c>
      <c r="V560">
        <v>19.07</v>
      </c>
      <c r="W560">
        <v>3.47</v>
      </c>
      <c r="X560">
        <v>41.48</v>
      </c>
      <c r="Y560">
        <v>4.1100000000000003</v>
      </c>
      <c r="Z560">
        <v>0.9</v>
      </c>
      <c r="AB560">
        <v>0</v>
      </c>
    </row>
    <row r="561" spans="1:28" x14ac:dyDescent="0.15">
      <c r="A561" t="str">
        <f t="shared" si="26"/>
        <v>2335-2336</v>
      </c>
      <c r="B561">
        <f>INDEX(Descriptions!$C$4:$C$736,MATCH($A561,Descriptions!$B$4:$B$736,))</f>
        <v>0</v>
      </c>
      <c r="C561" s="9">
        <f t="shared" si="24"/>
        <v>0</v>
      </c>
      <c r="D561" s="9">
        <f t="shared" si="25"/>
        <v>0</v>
      </c>
      <c r="E561" s="2"/>
      <c r="F561">
        <v>2335</v>
      </c>
      <c r="G561">
        <v>2336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v>0</v>
      </c>
      <c r="Q561" s="2"/>
      <c r="R561">
        <v>2335</v>
      </c>
      <c r="S561">
        <v>2336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B561">
        <v>0</v>
      </c>
    </row>
    <row r="562" spans="1:28" x14ac:dyDescent="0.15">
      <c r="A562" t="str">
        <f t="shared" si="26"/>
        <v>2335-2336</v>
      </c>
      <c r="B562">
        <f>INDEX(Descriptions!$C$4:$C$736,MATCH($A562,Descriptions!$B$4:$B$736,))</f>
        <v>0</v>
      </c>
      <c r="C562" s="9">
        <f t="shared" si="24"/>
        <v>1600</v>
      </c>
      <c r="D562" s="9">
        <f t="shared" si="25"/>
        <v>1700</v>
      </c>
      <c r="E562" s="2"/>
      <c r="F562">
        <v>2335</v>
      </c>
      <c r="G562">
        <v>2336</v>
      </c>
      <c r="H562">
        <v>194.38</v>
      </c>
      <c r="I562">
        <v>193.03</v>
      </c>
      <c r="J562">
        <v>104.73</v>
      </c>
      <c r="K562">
        <v>8.33</v>
      </c>
      <c r="L562">
        <v>58.79</v>
      </c>
      <c r="M562">
        <v>18.579999999999998</v>
      </c>
      <c r="N562">
        <v>3.94</v>
      </c>
      <c r="P562">
        <v>0</v>
      </c>
      <c r="Q562" s="2"/>
      <c r="R562">
        <v>2335</v>
      </c>
      <c r="S562">
        <v>2336</v>
      </c>
      <c r="T562">
        <v>69.02</v>
      </c>
      <c r="U562">
        <v>69.010000000000005</v>
      </c>
      <c r="V562">
        <v>19.07</v>
      </c>
      <c r="W562">
        <v>3.47</v>
      </c>
      <c r="X562">
        <v>41.48</v>
      </c>
      <c r="Y562">
        <v>4.1100000000000003</v>
      </c>
      <c r="Z562">
        <v>0.9</v>
      </c>
      <c r="AB562">
        <v>0</v>
      </c>
    </row>
    <row r="563" spans="1:28" x14ac:dyDescent="0.15">
      <c r="A563" t="str">
        <f t="shared" si="26"/>
        <v>2340-2338</v>
      </c>
      <c r="B563" t="str">
        <f>INDEX(Descriptions!$C$4:$C$736,MATCH($A563,Descriptions!$B$4:$B$736,))</f>
        <v>Poplars Ave NB, north of junction with A50 Orford Green - 1 lane</v>
      </c>
      <c r="C563" s="9">
        <f t="shared" si="24"/>
        <v>4700</v>
      </c>
      <c r="D563" s="9">
        <f t="shared" si="25"/>
        <v>4900</v>
      </c>
      <c r="E563" s="2"/>
      <c r="F563">
        <v>2340</v>
      </c>
      <c r="G563">
        <v>2338</v>
      </c>
      <c r="H563">
        <v>322.89999999999998</v>
      </c>
      <c r="I563">
        <v>322.45</v>
      </c>
      <c r="J563">
        <v>81.72</v>
      </c>
      <c r="K563">
        <v>10.19</v>
      </c>
      <c r="L563">
        <v>195.57</v>
      </c>
      <c r="M563">
        <v>14.53</v>
      </c>
      <c r="N563">
        <v>5.9</v>
      </c>
      <c r="P563">
        <v>15</v>
      </c>
      <c r="Q563" s="2"/>
      <c r="R563">
        <v>2340</v>
      </c>
      <c r="S563">
        <v>2338</v>
      </c>
      <c r="T563">
        <v>453.34</v>
      </c>
      <c r="U563">
        <v>453.24</v>
      </c>
      <c r="V563">
        <v>197.33</v>
      </c>
      <c r="W563">
        <v>15.36</v>
      </c>
      <c r="X563">
        <v>192.64</v>
      </c>
      <c r="Y563">
        <v>29.3</v>
      </c>
      <c r="Z563">
        <v>3.71</v>
      </c>
      <c r="AB563">
        <v>15</v>
      </c>
    </row>
    <row r="564" spans="1:28" x14ac:dyDescent="0.15">
      <c r="A564" t="str">
        <f t="shared" si="26"/>
        <v>2340-2338</v>
      </c>
      <c r="B564" t="str">
        <f>INDEX(Descriptions!$C$4:$C$736,MATCH($A564,Descriptions!$B$4:$B$736,))</f>
        <v>Poplars Ave NB, north of junction with A50 Orford Green - 1 lane</v>
      </c>
      <c r="C564" s="9">
        <f t="shared" si="24"/>
        <v>4700</v>
      </c>
      <c r="D564" s="9">
        <f t="shared" si="25"/>
        <v>4900</v>
      </c>
      <c r="E564" s="2"/>
      <c r="F564">
        <v>2340</v>
      </c>
      <c r="G564">
        <v>2338</v>
      </c>
      <c r="H564">
        <v>322.89999999999998</v>
      </c>
      <c r="I564">
        <v>322.45</v>
      </c>
      <c r="J564">
        <v>81.72</v>
      </c>
      <c r="K564">
        <v>10.19</v>
      </c>
      <c r="L564">
        <v>195.57</v>
      </c>
      <c r="M564">
        <v>14.53</v>
      </c>
      <c r="N564">
        <v>5.9</v>
      </c>
      <c r="P564">
        <v>15</v>
      </c>
      <c r="Q564" s="2"/>
      <c r="R564">
        <v>2340</v>
      </c>
      <c r="S564">
        <v>2338</v>
      </c>
      <c r="T564">
        <v>453.34</v>
      </c>
      <c r="U564">
        <v>453.24</v>
      </c>
      <c r="V564">
        <v>197.33</v>
      </c>
      <c r="W564">
        <v>15.36</v>
      </c>
      <c r="X564">
        <v>192.64</v>
      </c>
      <c r="Y564">
        <v>29.3</v>
      </c>
      <c r="Z564">
        <v>3.71</v>
      </c>
      <c r="AB564">
        <v>15</v>
      </c>
    </row>
    <row r="565" spans="1:28" x14ac:dyDescent="0.15">
      <c r="A565" t="str">
        <f t="shared" si="26"/>
        <v>2339-2338</v>
      </c>
      <c r="B565">
        <f>INDEX(Descriptions!$C$4:$C$736,MATCH($A565,Descriptions!$B$4:$B$736,))</f>
        <v>0</v>
      </c>
      <c r="C565" s="9">
        <f t="shared" si="24"/>
        <v>3900</v>
      </c>
      <c r="D565" s="9">
        <f t="shared" si="25"/>
        <v>4100</v>
      </c>
      <c r="E565" s="2"/>
      <c r="F565">
        <v>2339</v>
      </c>
      <c r="G565">
        <v>2338</v>
      </c>
      <c r="H565">
        <v>336.96</v>
      </c>
      <c r="I565">
        <v>336.4</v>
      </c>
      <c r="J565">
        <v>167.92</v>
      </c>
      <c r="K565">
        <v>12.42</v>
      </c>
      <c r="L565">
        <v>127.75</v>
      </c>
      <c r="M565">
        <v>10.89</v>
      </c>
      <c r="N565">
        <v>7.98</v>
      </c>
      <c r="P565">
        <v>10</v>
      </c>
      <c r="Q565" s="2"/>
      <c r="R565">
        <v>2339</v>
      </c>
      <c r="S565">
        <v>2338</v>
      </c>
      <c r="T565">
        <v>309.14999999999998</v>
      </c>
      <c r="U565">
        <v>309.04000000000002</v>
      </c>
      <c r="V565">
        <v>99.49</v>
      </c>
      <c r="W565">
        <v>17.13</v>
      </c>
      <c r="X565">
        <v>164.25</v>
      </c>
      <c r="Y565">
        <v>14.3</v>
      </c>
      <c r="Z565">
        <v>1.98</v>
      </c>
      <c r="AB565">
        <v>12</v>
      </c>
    </row>
    <row r="566" spans="1:28" x14ac:dyDescent="0.15">
      <c r="A566" t="str">
        <f t="shared" si="26"/>
        <v>2339-2338</v>
      </c>
      <c r="B566">
        <f>INDEX(Descriptions!$C$4:$C$736,MATCH($A566,Descriptions!$B$4:$B$736,))</f>
        <v>0</v>
      </c>
      <c r="C566" s="9">
        <f t="shared" si="24"/>
        <v>3900</v>
      </c>
      <c r="D566" s="9">
        <f t="shared" si="25"/>
        <v>4100</v>
      </c>
      <c r="E566" s="2"/>
      <c r="F566">
        <v>2339</v>
      </c>
      <c r="G566">
        <v>2338</v>
      </c>
      <c r="H566">
        <v>336.96</v>
      </c>
      <c r="I566">
        <v>336.4</v>
      </c>
      <c r="J566">
        <v>167.92</v>
      </c>
      <c r="K566">
        <v>12.42</v>
      </c>
      <c r="L566">
        <v>127.75</v>
      </c>
      <c r="M566">
        <v>10.89</v>
      </c>
      <c r="N566">
        <v>7.98</v>
      </c>
      <c r="P566">
        <v>10</v>
      </c>
      <c r="Q566" s="2"/>
      <c r="R566">
        <v>2339</v>
      </c>
      <c r="S566">
        <v>2338</v>
      </c>
      <c r="T566">
        <v>309.14999999999998</v>
      </c>
      <c r="U566">
        <v>309.04000000000002</v>
      </c>
      <c r="V566">
        <v>99.49</v>
      </c>
      <c r="W566">
        <v>17.13</v>
      </c>
      <c r="X566">
        <v>164.25</v>
      </c>
      <c r="Y566">
        <v>14.3</v>
      </c>
      <c r="Z566">
        <v>1.98</v>
      </c>
      <c r="AB566">
        <v>12</v>
      </c>
    </row>
    <row r="567" spans="1:28" x14ac:dyDescent="0.15">
      <c r="A567" t="str">
        <f t="shared" si="26"/>
        <v>2338-2339</v>
      </c>
      <c r="B567" t="str">
        <f>INDEX(Descriptions!$C$4:$C$736,MATCH($A567,Descriptions!$B$4:$B$736,))</f>
        <v>Poplars Ave NB, north of junction with A50 Orford Green - 1 lane</v>
      </c>
      <c r="C567" s="9">
        <f t="shared" si="24"/>
        <v>4700</v>
      </c>
      <c r="D567" s="9">
        <f t="shared" si="25"/>
        <v>4900</v>
      </c>
      <c r="E567" s="2"/>
      <c r="F567">
        <v>2338</v>
      </c>
      <c r="G567">
        <v>2339</v>
      </c>
      <c r="H567">
        <v>322.89999999999998</v>
      </c>
      <c r="I567">
        <v>322.45</v>
      </c>
      <c r="J567">
        <v>81.72</v>
      </c>
      <c r="K567">
        <v>10.19</v>
      </c>
      <c r="L567">
        <v>195.57</v>
      </c>
      <c r="M567">
        <v>14.53</v>
      </c>
      <c r="N567">
        <v>5.9</v>
      </c>
      <c r="P567">
        <v>15</v>
      </c>
      <c r="Q567" s="2"/>
      <c r="R567">
        <v>2338</v>
      </c>
      <c r="S567">
        <v>2339</v>
      </c>
      <c r="T567">
        <v>453.34</v>
      </c>
      <c r="U567">
        <v>453.24</v>
      </c>
      <c r="V567">
        <v>197.33</v>
      </c>
      <c r="W567">
        <v>15.36</v>
      </c>
      <c r="X567">
        <v>192.64</v>
      </c>
      <c r="Y567">
        <v>29.3</v>
      </c>
      <c r="Z567">
        <v>3.71</v>
      </c>
      <c r="AB567">
        <v>15</v>
      </c>
    </row>
    <row r="568" spans="1:28" x14ac:dyDescent="0.15">
      <c r="A568" t="str">
        <f t="shared" si="26"/>
        <v>2338-2339</v>
      </c>
      <c r="B568" t="str">
        <f>INDEX(Descriptions!$C$4:$C$736,MATCH($A568,Descriptions!$B$4:$B$736,))</f>
        <v>Poplars Ave NB, north of junction with A50 Orford Green - 1 lane</v>
      </c>
      <c r="C568" s="9">
        <f t="shared" si="24"/>
        <v>4700</v>
      </c>
      <c r="D568" s="9">
        <f t="shared" si="25"/>
        <v>4900</v>
      </c>
      <c r="E568" s="2"/>
      <c r="F568">
        <v>2338</v>
      </c>
      <c r="G568">
        <v>2339</v>
      </c>
      <c r="H568">
        <v>322.89999999999998</v>
      </c>
      <c r="I568">
        <v>322.45</v>
      </c>
      <c r="J568">
        <v>81.72</v>
      </c>
      <c r="K568">
        <v>10.19</v>
      </c>
      <c r="L568">
        <v>195.57</v>
      </c>
      <c r="M568">
        <v>14.53</v>
      </c>
      <c r="N568">
        <v>5.9</v>
      </c>
      <c r="P568">
        <v>15</v>
      </c>
      <c r="Q568" s="2"/>
      <c r="R568">
        <v>2338</v>
      </c>
      <c r="S568">
        <v>2339</v>
      </c>
      <c r="T568">
        <v>453.34</v>
      </c>
      <c r="U568">
        <v>453.24</v>
      </c>
      <c r="V568">
        <v>197.33</v>
      </c>
      <c r="W568">
        <v>15.36</v>
      </c>
      <c r="X568">
        <v>192.64</v>
      </c>
      <c r="Y568">
        <v>29.3</v>
      </c>
      <c r="Z568">
        <v>3.71</v>
      </c>
      <c r="AB568">
        <v>15</v>
      </c>
    </row>
    <row r="569" spans="1:28" x14ac:dyDescent="0.15">
      <c r="A569" t="str">
        <f t="shared" si="26"/>
        <v>2341-2339</v>
      </c>
      <c r="B569">
        <f>INDEX(Descriptions!$C$4:$C$736,MATCH($A569,Descriptions!$B$4:$B$736,))</f>
        <v>0</v>
      </c>
      <c r="C569" s="9">
        <f t="shared" si="24"/>
        <v>3900</v>
      </c>
      <c r="D569" s="9">
        <f t="shared" si="25"/>
        <v>4100</v>
      </c>
      <c r="E569" s="2"/>
      <c r="F569">
        <v>2341</v>
      </c>
      <c r="G569">
        <v>2339</v>
      </c>
      <c r="H569">
        <v>336.96</v>
      </c>
      <c r="I569">
        <v>336.4</v>
      </c>
      <c r="J569">
        <v>167.92</v>
      </c>
      <c r="K569">
        <v>12.42</v>
      </c>
      <c r="L569">
        <v>127.75</v>
      </c>
      <c r="M569">
        <v>10.89</v>
      </c>
      <c r="N569">
        <v>7.98</v>
      </c>
      <c r="P569">
        <v>10</v>
      </c>
      <c r="Q569" s="2"/>
      <c r="R569">
        <v>2341</v>
      </c>
      <c r="S569">
        <v>2339</v>
      </c>
      <c r="T569">
        <v>309.14999999999998</v>
      </c>
      <c r="U569">
        <v>309.04000000000002</v>
      </c>
      <c r="V569">
        <v>99.49</v>
      </c>
      <c r="W569">
        <v>17.13</v>
      </c>
      <c r="X569">
        <v>164.25</v>
      </c>
      <c r="Y569">
        <v>14.3</v>
      </c>
      <c r="Z569">
        <v>1.98</v>
      </c>
      <c r="AB569">
        <v>12</v>
      </c>
    </row>
    <row r="570" spans="1:28" x14ac:dyDescent="0.15">
      <c r="A570" t="str">
        <f t="shared" si="26"/>
        <v>2341-2339</v>
      </c>
      <c r="B570">
        <f>INDEX(Descriptions!$C$4:$C$736,MATCH($A570,Descriptions!$B$4:$B$736,))</f>
        <v>0</v>
      </c>
      <c r="C570" s="9">
        <f t="shared" si="24"/>
        <v>3100</v>
      </c>
      <c r="D570" s="9">
        <f t="shared" si="25"/>
        <v>3200</v>
      </c>
      <c r="E570" s="2"/>
      <c r="F570">
        <v>2341</v>
      </c>
      <c r="G570">
        <v>2339</v>
      </c>
      <c r="H570">
        <v>282.99</v>
      </c>
      <c r="I570">
        <v>282.43</v>
      </c>
      <c r="J570">
        <v>150.22</v>
      </c>
      <c r="K570">
        <v>10.45</v>
      </c>
      <c r="L570">
        <v>96.42</v>
      </c>
      <c r="M570">
        <v>8.34</v>
      </c>
      <c r="N570">
        <v>7.57</v>
      </c>
      <c r="P570">
        <v>10</v>
      </c>
      <c r="Q570" s="2"/>
      <c r="R570">
        <v>2341</v>
      </c>
      <c r="S570">
        <v>2339</v>
      </c>
      <c r="T570">
        <v>236.75</v>
      </c>
      <c r="U570">
        <v>236.63</v>
      </c>
      <c r="V570">
        <v>95.79</v>
      </c>
      <c r="W570">
        <v>13.04</v>
      </c>
      <c r="X570">
        <v>101.21</v>
      </c>
      <c r="Y570">
        <v>13.16</v>
      </c>
      <c r="Z570">
        <v>1.55</v>
      </c>
      <c r="AB570">
        <v>12</v>
      </c>
    </row>
    <row r="571" spans="1:28" x14ac:dyDescent="0.15">
      <c r="A571" t="str">
        <f t="shared" si="26"/>
        <v>2536-2340</v>
      </c>
      <c r="B571" t="str">
        <f>INDEX(Descriptions!$C$4:$C$736,MATCH($A571,Descriptions!$B$4:$B$736,))</f>
        <v>Poplars Ave NB, north of junction with A50 Orford Green - 1 lane</v>
      </c>
      <c r="C571" s="9">
        <f t="shared" si="24"/>
        <v>4700</v>
      </c>
      <c r="D571" s="9">
        <f t="shared" si="25"/>
        <v>4900</v>
      </c>
      <c r="E571" s="2"/>
      <c r="F571">
        <v>2536</v>
      </c>
      <c r="G571">
        <v>2340</v>
      </c>
      <c r="H571">
        <v>322.89999999999998</v>
      </c>
      <c r="I571">
        <v>322.45</v>
      </c>
      <c r="J571">
        <v>81.72</v>
      </c>
      <c r="K571">
        <v>10.19</v>
      </c>
      <c r="L571">
        <v>195.57</v>
      </c>
      <c r="M571">
        <v>14.53</v>
      </c>
      <c r="N571">
        <v>5.9</v>
      </c>
      <c r="P571">
        <v>15</v>
      </c>
      <c r="Q571" s="2"/>
      <c r="R571">
        <v>2536</v>
      </c>
      <c r="S571">
        <v>2340</v>
      </c>
      <c r="T571">
        <v>453.34</v>
      </c>
      <c r="U571">
        <v>453.24</v>
      </c>
      <c r="V571">
        <v>197.33</v>
      </c>
      <c r="W571">
        <v>15.36</v>
      </c>
      <c r="X571">
        <v>192.64</v>
      </c>
      <c r="Y571">
        <v>29.3</v>
      </c>
      <c r="Z571">
        <v>3.71</v>
      </c>
      <c r="AB571">
        <v>15</v>
      </c>
    </row>
    <row r="572" spans="1:28" x14ac:dyDescent="0.15">
      <c r="A572" t="str">
        <f t="shared" si="26"/>
        <v>2536-2340</v>
      </c>
      <c r="B572" t="str">
        <f>INDEX(Descriptions!$C$4:$C$736,MATCH($A572,Descriptions!$B$4:$B$736,))</f>
        <v>Poplars Ave NB, north of junction with A50 Orford Green - 1 lane</v>
      </c>
      <c r="C572" s="9">
        <f t="shared" si="24"/>
        <v>4700</v>
      </c>
      <c r="D572" s="9">
        <f t="shared" si="25"/>
        <v>4900</v>
      </c>
      <c r="E572" s="2"/>
      <c r="F572">
        <v>2536</v>
      </c>
      <c r="G572">
        <v>2340</v>
      </c>
      <c r="H572">
        <v>322.89999999999998</v>
      </c>
      <c r="I572">
        <v>322.45</v>
      </c>
      <c r="J572">
        <v>81.72</v>
      </c>
      <c r="K572">
        <v>10.19</v>
      </c>
      <c r="L572">
        <v>195.57</v>
      </c>
      <c r="M572">
        <v>14.53</v>
      </c>
      <c r="N572">
        <v>5.9</v>
      </c>
      <c r="P572">
        <v>15</v>
      </c>
      <c r="Q572" s="2"/>
      <c r="R572">
        <v>2536</v>
      </c>
      <c r="S572">
        <v>2340</v>
      </c>
      <c r="T572">
        <v>453.34</v>
      </c>
      <c r="U572">
        <v>453.24</v>
      </c>
      <c r="V572">
        <v>197.33</v>
      </c>
      <c r="W572">
        <v>15.36</v>
      </c>
      <c r="X572">
        <v>192.64</v>
      </c>
      <c r="Y572">
        <v>29.3</v>
      </c>
      <c r="Z572">
        <v>3.71</v>
      </c>
      <c r="AB572">
        <v>15</v>
      </c>
    </row>
    <row r="573" spans="1:28" x14ac:dyDescent="0.15">
      <c r="A573" t="str">
        <f t="shared" si="26"/>
        <v>2338-2340</v>
      </c>
      <c r="B573">
        <f>INDEX(Descriptions!$C$4:$C$736,MATCH($A573,Descriptions!$B$4:$B$736,))</f>
        <v>0</v>
      </c>
      <c r="C573" s="9">
        <f t="shared" si="24"/>
        <v>3900</v>
      </c>
      <c r="D573" s="9">
        <f t="shared" si="25"/>
        <v>4100</v>
      </c>
      <c r="E573" s="2"/>
      <c r="F573">
        <v>2338</v>
      </c>
      <c r="G573">
        <v>2340</v>
      </c>
      <c r="H573">
        <v>336.96</v>
      </c>
      <c r="I573">
        <v>336.4</v>
      </c>
      <c r="J573">
        <v>167.92</v>
      </c>
      <c r="K573">
        <v>12.42</v>
      </c>
      <c r="L573">
        <v>127.75</v>
      </c>
      <c r="M573">
        <v>10.89</v>
      </c>
      <c r="N573">
        <v>7.98</v>
      </c>
      <c r="P573">
        <v>10</v>
      </c>
      <c r="Q573" s="2"/>
      <c r="R573">
        <v>2338</v>
      </c>
      <c r="S573">
        <v>2340</v>
      </c>
      <c r="T573">
        <v>309.14999999999998</v>
      </c>
      <c r="U573">
        <v>309.04000000000002</v>
      </c>
      <c r="V573">
        <v>99.49</v>
      </c>
      <c r="W573">
        <v>17.13</v>
      </c>
      <c r="X573">
        <v>164.25</v>
      </c>
      <c r="Y573">
        <v>14.3</v>
      </c>
      <c r="Z573">
        <v>1.98</v>
      </c>
      <c r="AB573">
        <v>12</v>
      </c>
    </row>
    <row r="574" spans="1:28" x14ac:dyDescent="0.15">
      <c r="A574" t="str">
        <f t="shared" si="26"/>
        <v>2338-2340</v>
      </c>
      <c r="B574">
        <f>INDEX(Descriptions!$C$4:$C$736,MATCH($A574,Descriptions!$B$4:$B$736,))</f>
        <v>0</v>
      </c>
      <c r="C574" s="9">
        <f t="shared" si="24"/>
        <v>3900</v>
      </c>
      <c r="D574" s="9">
        <f t="shared" si="25"/>
        <v>4100</v>
      </c>
      <c r="E574" s="2"/>
      <c r="F574">
        <v>2338</v>
      </c>
      <c r="G574">
        <v>2340</v>
      </c>
      <c r="H574">
        <v>336.96</v>
      </c>
      <c r="I574">
        <v>336.4</v>
      </c>
      <c r="J574">
        <v>167.92</v>
      </c>
      <c r="K574">
        <v>12.42</v>
      </c>
      <c r="L574">
        <v>127.75</v>
      </c>
      <c r="M574">
        <v>10.89</v>
      </c>
      <c r="N574">
        <v>7.98</v>
      </c>
      <c r="P574">
        <v>10</v>
      </c>
      <c r="Q574" s="2"/>
      <c r="R574">
        <v>2338</v>
      </c>
      <c r="S574">
        <v>2340</v>
      </c>
      <c r="T574">
        <v>309.14999999999998</v>
      </c>
      <c r="U574">
        <v>309.04000000000002</v>
      </c>
      <c r="V574">
        <v>99.49</v>
      </c>
      <c r="W574">
        <v>17.13</v>
      </c>
      <c r="X574">
        <v>164.25</v>
      </c>
      <c r="Y574">
        <v>14.3</v>
      </c>
      <c r="Z574">
        <v>1.98</v>
      </c>
      <c r="AB574">
        <v>12</v>
      </c>
    </row>
    <row r="575" spans="1:28" x14ac:dyDescent="0.15">
      <c r="A575" t="str">
        <f t="shared" si="26"/>
        <v>2339-2341</v>
      </c>
      <c r="B575" t="str">
        <f>INDEX(Descriptions!$C$4:$C$736,MATCH($A575,Descriptions!$B$4:$B$736,))</f>
        <v>Poplars Ave NB, north of junction with A50 Orford Green - 1 lane</v>
      </c>
      <c r="C575" s="9">
        <f t="shared" si="24"/>
        <v>3900</v>
      </c>
      <c r="D575" s="9">
        <f t="shared" si="25"/>
        <v>4100</v>
      </c>
      <c r="E575" s="2"/>
      <c r="F575">
        <v>2339</v>
      </c>
      <c r="G575">
        <v>2341</v>
      </c>
      <c r="H575">
        <v>269.11</v>
      </c>
      <c r="I575">
        <v>268.74</v>
      </c>
      <c r="J575">
        <v>78.400000000000006</v>
      </c>
      <c r="K575">
        <v>7.98</v>
      </c>
      <c r="L575">
        <v>154</v>
      </c>
      <c r="M575">
        <v>11.53</v>
      </c>
      <c r="N575">
        <v>2.19</v>
      </c>
      <c r="P575">
        <v>15</v>
      </c>
      <c r="Q575" s="2"/>
      <c r="R575">
        <v>2339</v>
      </c>
      <c r="S575">
        <v>2341</v>
      </c>
      <c r="T575">
        <v>369.44</v>
      </c>
      <c r="U575">
        <v>369.36</v>
      </c>
      <c r="V575">
        <v>180.38</v>
      </c>
      <c r="W575">
        <v>12.21</v>
      </c>
      <c r="X575">
        <v>132.47999999999999</v>
      </c>
      <c r="Y575">
        <v>26.18</v>
      </c>
      <c r="Z575">
        <v>3.18</v>
      </c>
      <c r="AB575">
        <v>15</v>
      </c>
    </row>
    <row r="576" spans="1:28" x14ac:dyDescent="0.15">
      <c r="A576" t="str">
        <f t="shared" si="26"/>
        <v>2339-2341</v>
      </c>
      <c r="B576" t="str">
        <f>INDEX(Descriptions!$C$4:$C$736,MATCH($A576,Descriptions!$B$4:$B$736,))</f>
        <v>Poplars Ave NB, north of junction with A50 Orford Green - 1 lane</v>
      </c>
      <c r="C576" s="9">
        <f t="shared" si="24"/>
        <v>4400</v>
      </c>
      <c r="D576" s="9">
        <f t="shared" si="25"/>
        <v>4600</v>
      </c>
      <c r="E576" s="2"/>
      <c r="F576">
        <v>2339</v>
      </c>
      <c r="G576">
        <v>2341</v>
      </c>
      <c r="H576">
        <v>324.82</v>
      </c>
      <c r="I576">
        <v>324.45</v>
      </c>
      <c r="J576">
        <v>98.76</v>
      </c>
      <c r="K576">
        <v>10.08</v>
      </c>
      <c r="L576">
        <v>184.93</v>
      </c>
      <c r="M576">
        <v>13.12</v>
      </c>
      <c r="N576">
        <v>2.93</v>
      </c>
      <c r="P576">
        <v>15</v>
      </c>
      <c r="Q576" s="2"/>
      <c r="R576">
        <v>2339</v>
      </c>
      <c r="S576">
        <v>2341</v>
      </c>
      <c r="T576">
        <v>398.01</v>
      </c>
      <c r="U576">
        <v>397.93</v>
      </c>
      <c r="V576">
        <v>182.74</v>
      </c>
      <c r="W576">
        <v>13.67</v>
      </c>
      <c r="X576">
        <v>155.96</v>
      </c>
      <c r="Y576">
        <v>27</v>
      </c>
      <c r="Z576">
        <v>3.63</v>
      </c>
      <c r="AB576">
        <v>15</v>
      </c>
    </row>
    <row r="577" spans="1:28" x14ac:dyDescent="0.15">
      <c r="A577" t="str">
        <f t="shared" si="26"/>
        <v>2394-2341</v>
      </c>
      <c r="B577">
        <f>INDEX(Descriptions!$C$4:$C$736,MATCH($A577,Descriptions!$B$4:$B$736,))</f>
        <v>0</v>
      </c>
      <c r="C577" s="9">
        <f t="shared" si="24"/>
        <v>3600</v>
      </c>
      <c r="D577" s="9">
        <f t="shared" si="25"/>
        <v>3800</v>
      </c>
      <c r="E577" s="2"/>
      <c r="F577">
        <v>2394</v>
      </c>
      <c r="G577">
        <v>2341</v>
      </c>
      <c r="H577">
        <v>315.91000000000003</v>
      </c>
      <c r="I577">
        <v>315.27999999999997</v>
      </c>
      <c r="J577">
        <v>152.52000000000001</v>
      </c>
      <c r="K577">
        <v>12.43</v>
      </c>
      <c r="L577">
        <v>123.78</v>
      </c>
      <c r="M577">
        <v>9.09</v>
      </c>
      <c r="N577">
        <v>8.08</v>
      </c>
      <c r="P577">
        <v>10</v>
      </c>
      <c r="Q577" s="2"/>
      <c r="R577">
        <v>2394</v>
      </c>
      <c r="S577">
        <v>2341</v>
      </c>
      <c r="T577">
        <v>274.06</v>
      </c>
      <c r="U577">
        <v>273.93</v>
      </c>
      <c r="V577">
        <v>107.19</v>
      </c>
      <c r="W577">
        <v>14.5</v>
      </c>
      <c r="X577">
        <v>124.11</v>
      </c>
      <c r="Y577">
        <v>14.1</v>
      </c>
      <c r="Z577">
        <v>2.16</v>
      </c>
      <c r="AB577">
        <v>12</v>
      </c>
    </row>
    <row r="578" spans="1:28" x14ac:dyDescent="0.15">
      <c r="A578" t="str">
        <f t="shared" si="26"/>
        <v>2394-2341</v>
      </c>
      <c r="B578">
        <f>INDEX(Descriptions!$C$4:$C$736,MATCH($A578,Descriptions!$B$4:$B$736,))</f>
        <v>0</v>
      </c>
      <c r="C578" s="9">
        <f t="shared" si="24"/>
        <v>3600</v>
      </c>
      <c r="D578" s="9">
        <f t="shared" si="25"/>
        <v>3800</v>
      </c>
      <c r="E578" s="2"/>
      <c r="F578">
        <v>2394</v>
      </c>
      <c r="G578">
        <v>2341</v>
      </c>
      <c r="H578">
        <v>315.91000000000003</v>
      </c>
      <c r="I578">
        <v>315.27999999999997</v>
      </c>
      <c r="J578">
        <v>152.52000000000001</v>
      </c>
      <c r="K578">
        <v>12.43</v>
      </c>
      <c r="L578">
        <v>123.78</v>
      </c>
      <c r="M578">
        <v>9.09</v>
      </c>
      <c r="N578">
        <v>8.08</v>
      </c>
      <c r="P578">
        <v>10</v>
      </c>
      <c r="Q578" s="2"/>
      <c r="R578">
        <v>2394</v>
      </c>
      <c r="S578">
        <v>2341</v>
      </c>
      <c r="T578">
        <v>274.06</v>
      </c>
      <c r="U578">
        <v>273.93</v>
      </c>
      <c r="V578">
        <v>107.19</v>
      </c>
      <c r="W578">
        <v>14.5</v>
      </c>
      <c r="X578">
        <v>124.11</v>
      </c>
      <c r="Y578">
        <v>14.1</v>
      </c>
      <c r="Z578">
        <v>2.16</v>
      </c>
      <c r="AB578">
        <v>12</v>
      </c>
    </row>
    <row r="579" spans="1:28" x14ac:dyDescent="0.15">
      <c r="A579" t="str">
        <f t="shared" si="26"/>
        <v>2331-2342</v>
      </c>
      <c r="B579">
        <f>INDEX(Descriptions!$C$4:$C$736,MATCH($A579,Descriptions!$B$4:$B$736,))</f>
        <v>0</v>
      </c>
      <c r="C579" s="9">
        <f t="shared" si="24"/>
        <v>2500</v>
      </c>
      <c r="D579" s="9">
        <f t="shared" si="25"/>
        <v>2600</v>
      </c>
      <c r="E579" s="2"/>
      <c r="F579">
        <v>2331</v>
      </c>
      <c r="G579">
        <v>2342</v>
      </c>
      <c r="H579">
        <v>160</v>
      </c>
      <c r="I579">
        <v>159.99</v>
      </c>
      <c r="J579">
        <v>66.56</v>
      </c>
      <c r="K579">
        <v>3.05</v>
      </c>
      <c r="L579">
        <v>39.659999999999997</v>
      </c>
      <c r="M579">
        <v>28.42</v>
      </c>
      <c r="N579">
        <v>7.31</v>
      </c>
      <c r="P579">
        <v>15</v>
      </c>
      <c r="Q579" s="2"/>
      <c r="R579">
        <v>2331</v>
      </c>
      <c r="S579">
        <v>2342</v>
      </c>
      <c r="T579">
        <v>249.37</v>
      </c>
      <c r="U579">
        <v>249.27</v>
      </c>
      <c r="V579">
        <v>137.11000000000001</v>
      </c>
      <c r="W579">
        <v>4.7</v>
      </c>
      <c r="X579">
        <v>77.59</v>
      </c>
      <c r="Y579">
        <v>6.2</v>
      </c>
      <c r="Z579">
        <v>5.77</v>
      </c>
      <c r="AB579">
        <v>18</v>
      </c>
    </row>
    <row r="580" spans="1:28" x14ac:dyDescent="0.15">
      <c r="A580" t="str">
        <f t="shared" si="26"/>
        <v>2331-2342</v>
      </c>
      <c r="B580">
        <f>INDEX(Descriptions!$C$4:$C$736,MATCH($A580,Descriptions!$B$4:$B$736,))</f>
        <v>0</v>
      </c>
      <c r="C580" s="9">
        <f t="shared" ref="C580:C643" si="27">ROUND((I580*AM_Fac+T580*PM_fac)*AADT,-2)</f>
        <v>100</v>
      </c>
      <c r="D580" s="9">
        <f t="shared" ref="D580:D643" si="28">ROUND(C580*AAWT,-2)</f>
        <v>100</v>
      </c>
      <c r="E580" s="2"/>
      <c r="F580">
        <v>2331</v>
      </c>
      <c r="G580">
        <v>2342</v>
      </c>
      <c r="H580">
        <v>9.1199999999999992</v>
      </c>
      <c r="I580">
        <v>9.1199999999999992</v>
      </c>
      <c r="J580">
        <v>0.43</v>
      </c>
      <c r="K580">
        <v>0.04</v>
      </c>
      <c r="L580">
        <v>1.1299999999999999</v>
      </c>
      <c r="M580">
        <v>0</v>
      </c>
      <c r="N580">
        <v>0.01</v>
      </c>
      <c r="P580">
        <v>7.5</v>
      </c>
      <c r="Q580" s="2"/>
      <c r="R580">
        <v>2331</v>
      </c>
      <c r="S580">
        <v>2342</v>
      </c>
      <c r="T580">
        <v>12.76</v>
      </c>
      <c r="U580">
        <v>12.76</v>
      </c>
      <c r="V580">
        <v>1.61</v>
      </c>
      <c r="W580">
        <v>0.08</v>
      </c>
      <c r="X580">
        <v>2.06</v>
      </c>
      <c r="Y580">
        <v>0</v>
      </c>
      <c r="Z580">
        <v>0.01</v>
      </c>
      <c r="AB580">
        <v>9</v>
      </c>
    </row>
    <row r="581" spans="1:28" x14ac:dyDescent="0.15">
      <c r="A581" t="str">
        <f t="shared" ref="A581:A644" si="29">CONCATENATE(F581,"-",G581)</f>
        <v>2331-2342</v>
      </c>
      <c r="B581">
        <f>INDEX(Descriptions!$C$4:$C$736,MATCH($A581,Descriptions!$B$4:$B$736,))</f>
        <v>0</v>
      </c>
      <c r="C581" s="9">
        <f t="shared" si="27"/>
        <v>2400</v>
      </c>
      <c r="D581" s="9">
        <f t="shared" si="28"/>
        <v>2500</v>
      </c>
      <c r="E581" s="2"/>
      <c r="F581">
        <v>2331</v>
      </c>
      <c r="G581">
        <v>2342</v>
      </c>
      <c r="H581">
        <v>150.88</v>
      </c>
      <c r="I581">
        <v>150.87</v>
      </c>
      <c r="J581">
        <v>66.13</v>
      </c>
      <c r="K581">
        <v>3</v>
      </c>
      <c r="L581">
        <v>38.53</v>
      </c>
      <c r="M581">
        <v>28.42</v>
      </c>
      <c r="N581">
        <v>7.29</v>
      </c>
      <c r="P581">
        <v>7.5</v>
      </c>
      <c r="Q581" s="2"/>
      <c r="R581">
        <v>2331</v>
      </c>
      <c r="S581">
        <v>2342</v>
      </c>
      <c r="T581">
        <v>236.61</v>
      </c>
      <c r="U581">
        <v>236.51</v>
      </c>
      <c r="V581">
        <v>135.5</v>
      </c>
      <c r="W581">
        <v>4.62</v>
      </c>
      <c r="X581">
        <v>75.53</v>
      </c>
      <c r="Y581">
        <v>6.2</v>
      </c>
      <c r="Z581">
        <v>5.76</v>
      </c>
      <c r="AB581">
        <v>9</v>
      </c>
    </row>
    <row r="582" spans="1:28" x14ac:dyDescent="0.15">
      <c r="A582" t="str">
        <f t="shared" si="29"/>
        <v>4205-2342</v>
      </c>
      <c r="B582">
        <f>INDEX(Descriptions!$C$4:$C$736,MATCH($A582,Descriptions!$B$4:$B$736,))</f>
        <v>0</v>
      </c>
      <c r="C582" s="9">
        <f t="shared" si="27"/>
        <v>100</v>
      </c>
      <c r="D582" s="9">
        <f t="shared" si="28"/>
        <v>100</v>
      </c>
      <c r="E582" s="2"/>
      <c r="F582">
        <v>4205</v>
      </c>
      <c r="G582">
        <v>2342</v>
      </c>
      <c r="H582">
        <v>6.73</v>
      </c>
      <c r="I582">
        <v>6.73</v>
      </c>
      <c r="J582">
        <v>2.4900000000000002</v>
      </c>
      <c r="K582">
        <v>0.09</v>
      </c>
      <c r="L582">
        <v>1.61</v>
      </c>
      <c r="M582">
        <v>0</v>
      </c>
      <c r="N582">
        <v>0.05</v>
      </c>
      <c r="P582">
        <v>2.5</v>
      </c>
      <c r="Q582" s="2"/>
      <c r="R582">
        <v>4205</v>
      </c>
      <c r="S582">
        <v>2342</v>
      </c>
      <c r="T582">
        <v>5.34</v>
      </c>
      <c r="U582">
        <v>5.33</v>
      </c>
      <c r="V582">
        <v>0.26</v>
      </c>
      <c r="W582">
        <v>0.11</v>
      </c>
      <c r="X582">
        <v>1.93</v>
      </c>
      <c r="Y582">
        <v>0</v>
      </c>
      <c r="Z582">
        <v>0.03</v>
      </c>
      <c r="AB582">
        <v>3</v>
      </c>
    </row>
    <row r="583" spans="1:28" x14ac:dyDescent="0.15">
      <c r="A583" t="str">
        <f t="shared" si="29"/>
        <v>4205-2342</v>
      </c>
      <c r="B583">
        <f>INDEX(Descriptions!$C$4:$C$736,MATCH($A583,Descriptions!$B$4:$B$736,))</f>
        <v>0</v>
      </c>
      <c r="C583" s="9">
        <f t="shared" si="27"/>
        <v>100</v>
      </c>
      <c r="D583" s="9">
        <f t="shared" si="28"/>
        <v>100</v>
      </c>
      <c r="E583" s="2"/>
      <c r="F583">
        <v>4205</v>
      </c>
      <c r="G583">
        <v>2342</v>
      </c>
      <c r="H583">
        <v>8.7799999999999994</v>
      </c>
      <c r="I583">
        <v>8.77</v>
      </c>
      <c r="J583">
        <v>1.89</v>
      </c>
      <c r="K583">
        <v>0.1</v>
      </c>
      <c r="L583">
        <v>1.75</v>
      </c>
      <c r="M583">
        <v>0</v>
      </c>
      <c r="N583">
        <v>0.03</v>
      </c>
      <c r="P583">
        <v>5</v>
      </c>
      <c r="Q583" s="2"/>
      <c r="R583">
        <v>4205</v>
      </c>
      <c r="S583">
        <v>2342</v>
      </c>
      <c r="T583">
        <v>7.94</v>
      </c>
      <c r="U583">
        <v>7.93</v>
      </c>
      <c r="V583">
        <v>0.18</v>
      </c>
      <c r="W583">
        <v>0.09</v>
      </c>
      <c r="X583">
        <v>1.66</v>
      </c>
      <c r="Y583">
        <v>0</v>
      </c>
      <c r="Z583">
        <v>0.01</v>
      </c>
      <c r="AB583">
        <v>6</v>
      </c>
    </row>
    <row r="584" spans="1:28" x14ac:dyDescent="0.15">
      <c r="A584" t="str">
        <f t="shared" si="29"/>
        <v>4205-2342</v>
      </c>
      <c r="B584">
        <f>INDEX(Descriptions!$C$4:$C$736,MATCH($A584,Descriptions!$B$4:$B$736,))</f>
        <v>0</v>
      </c>
      <c r="C584" s="9">
        <f t="shared" si="27"/>
        <v>200</v>
      </c>
      <c r="D584" s="9">
        <f t="shared" si="28"/>
        <v>200</v>
      </c>
      <c r="E584" s="2"/>
      <c r="F584">
        <v>4205</v>
      </c>
      <c r="G584">
        <v>2342</v>
      </c>
      <c r="H584">
        <v>15.51</v>
      </c>
      <c r="I584">
        <v>15.5</v>
      </c>
      <c r="J584">
        <v>4.38</v>
      </c>
      <c r="K584">
        <v>0.19</v>
      </c>
      <c r="L584">
        <v>3.36</v>
      </c>
      <c r="M584">
        <v>0</v>
      </c>
      <c r="N584">
        <v>0.08</v>
      </c>
      <c r="P584">
        <v>7.5</v>
      </c>
      <c r="Q584" s="2"/>
      <c r="R584">
        <v>4205</v>
      </c>
      <c r="S584">
        <v>2342</v>
      </c>
      <c r="T584">
        <v>13.27</v>
      </c>
      <c r="U584">
        <v>13.27</v>
      </c>
      <c r="V584">
        <v>0.44</v>
      </c>
      <c r="W584">
        <v>0.2</v>
      </c>
      <c r="X584">
        <v>3.6</v>
      </c>
      <c r="Y584">
        <v>0</v>
      </c>
      <c r="Z584">
        <v>0.04</v>
      </c>
      <c r="AB584">
        <v>9</v>
      </c>
    </row>
    <row r="585" spans="1:28" x14ac:dyDescent="0.15">
      <c r="A585" t="str">
        <f t="shared" si="29"/>
        <v>2441-2342</v>
      </c>
      <c r="B585">
        <f>INDEX(Descriptions!$C$4:$C$736,MATCH($A585,Descriptions!$B$4:$B$736,))</f>
        <v>0</v>
      </c>
      <c r="C585" s="9">
        <f t="shared" si="27"/>
        <v>1700</v>
      </c>
      <c r="D585" s="9">
        <f t="shared" si="28"/>
        <v>1800</v>
      </c>
      <c r="E585" s="2"/>
      <c r="F585">
        <v>2441</v>
      </c>
      <c r="G585">
        <v>2342</v>
      </c>
      <c r="H585">
        <v>215.41</v>
      </c>
      <c r="I585">
        <v>215.1</v>
      </c>
      <c r="J585">
        <v>112.97</v>
      </c>
      <c r="K585">
        <v>5.61</v>
      </c>
      <c r="L585">
        <v>61.49</v>
      </c>
      <c r="M585">
        <v>24.91</v>
      </c>
      <c r="N585">
        <v>5.43</v>
      </c>
      <c r="P585">
        <v>5</v>
      </c>
      <c r="Q585" s="2"/>
      <c r="R585">
        <v>2441</v>
      </c>
      <c r="S585">
        <v>2342</v>
      </c>
      <c r="T585">
        <v>74.099999999999994</v>
      </c>
      <c r="U585">
        <v>74.06</v>
      </c>
      <c r="V585">
        <v>33.04</v>
      </c>
      <c r="W585">
        <v>1.55</v>
      </c>
      <c r="X585">
        <v>26.66</v>
      </c>
      <c r="Y585">
        <v>2.3199999999999998</v>
      </c>
      <c r="Z585">
        <v>1.52</v>
      </c>
      <c r="AB585">
        <v>9</v>
      </c>
    </row>
    <row r="586" spans="1:28" x14ac:dyDescent="0.15">
      <c r="A586" t="str">
        <f t="shared" si="29"/>
        <v>2441-2342</v>
      </c>
      <c r="B586">
        <f>INDEX(Descriptions!$C$4:$C$736,MATCH($A586,Descriptions!$B$4:$B$736,))</f>
        <v>0</v>
      </c>
      <c r="C586" s="9">
        <f t="shared" si="27"/>
        <v>600</v>
      </c>
      <c r="D586" s="9">
        <f t="shared" si="28"/>
        <v>600</v>
      </c>
      <c r="E586" s="2"/>
      <c r="F586">
        <v>2441</v>
      </c>
      <c r="G586">
        <v>2342</v>
      </c>
      <c r="H586">
        <v>19.260000000000002</v>
      </c>
      <c r="I586">
        <v>19.23</v>
      </c>
      <c r="J586">
        <v>5.1100000000000003</v>
      </c>
      <c r="K586">
        <v>0.96</v>
      </c>
      <c r="L586">
        <v>11.74</v>
      </c>
      <c r="M586">
        <v>1.05</v>
      </c>
      <c r="N586">
        <v>0.4</v>
      </c>
      <c r="P586">
        <v>0</v>
      </c>
      <c r="Q586" s="2"/>
      <c r="R586">
        <v>2441</v>
      </c>
      <c r="S586">
        <v>2342</v>
      </c>
      <c r="T586">
        <v>73.319999999999993</v>
      </c>
      <c r="U586">
        <v>73.290000000000006</v>
      </c>
      <c r="V586">
        <v>5.98</v>
      </c>
      <c r="W586">
        <v>3.58</v>
      </c>
      <c r="X586">
        <v>39.130000000000003</v>
      </c>
      <c r="Y586">
        <v>6.05</v>
      </c>
      <c r="Z586">
        <v>18.579999999999998</v>
      </c>
      <c r="AB586">
        <v>0</v>
      </c>
    </row>
    <row r="587" spans="1:28" x14ac:dyDescent="0.15">
      <c r="A587" t="str">
        <f t="shared" si="29"/>
        <v>2441-2342</v>
      </c>
      <c r="B587">
        <f>INDEX(Descriptions!$C$4:$C$736,MATCH($A587,Descriptions!$B$4:$B$736,))</f>
        <v>0</v>
      </c>
      <c r="C587" s="9">
        <f t="shared" si="27"/>
        <v>2300</v>
      </c>
      <c r="D587" s="9">
        <f t="shared" si="28"/>
        <v>2400</v>
      </c>
      <c r="E587" s="2"/>
      <c r="F587">
        <v>2441</v>
      </c>
      <c r="G587">
        <v>2342</v>
      </c>
      <c r="H587">
        <v>234.67</v>
      </c>
      <c r="I587">
        <v>234.33</v>
      </c>
      <c r="J587">
        <v>118.08</v>
      </c>
      <c r="K587">
        <v>6.58</v>
      </c>
      <c r="L587">
        <v>73.22</v>
      </c>
      <c r="M587">
        <v>25.96</v>
      </c>
      <c r="N587">
        <v>5.83</v>
      </c>
      <c r="P587">
        <v>5</v>
      </c>
      <c r="Q587" s="2"/>
      <c r="R587">
        <v>2441</v>
      </c>
      <c r="S587">
        <v>2342</v>
      </c>
      <c r="T587">
        <v>147.41999999999999</v>
      </c>
      <c r="U587">
        <v>147.35</v>
      </c>
      <c r="V587">
        <v>39.03</v>
      </c>
      <c r="W587">
        <v>5.13</v>
      </c>
      <c r="X587">
        <v>65.790000000000006</v>
      </c>
      <c r="Y587">
        <v>8.3699999999999992</v>
      </c>
      <c r="Z587">
        <v>20.100000000000001</v>
      </c>
      <c r="AB587">
        <v>9</v>
      </c>
    </row>
    <row r="588" spans="1:28" x14ac:dyDescent="0.15">
      <c r="A588" t="str">
        <f t="shared" si="29"/>
        <v>2395-2343</v>
      </c>
      <c r="B588">
        <f>INDEX(Descriptions!$C$4:$C$736,MATCH($A588,Descriptions!$B$4:$B$736,))</f>
        <v>0</v>
      </c>
      <c r="C588" s="9">
        <f t="shared" si="27"/>
        <v>3400</v>
      </c>
      <c r="D588" s="9">
        <f t="shared" si="28"/>
        <v>3600</v>
      </c>
      <c r="E588" s="2"/>
      <c r="F588">
        <v>2395</v>
      </c>
      <c r="G588">
        <v>2343</v>
      </c>
      <c r="H588">
        <v>213.11</v>
      </c>
      <c r="I588">
        <v>212.96</v>
      </c>
      <c r="J588">
        <v>107.3</v>
      </c>
      <c r="K588">
        <v>3.54</v>
      </c>
      <c r="L588">
        <v>76.13</v>
      </c>
      <c r="M588">
        <v>7.89</v>
      </c>
      <c r="N588">
        <v>3.24</v>
      </c>
      <c r="P588">
        <v>15</v>
      </c>
      <c r="Q588" s="2"/>
      <c r="R588">
        <v>2395</v>
      </c>
      <c r="S588">
        <v>2343</v>
      </c>
      <c r="T588">
        <v>348.35</v>
      </c>
      <c r="U588">
        <v>348.2</v>
      </c>
      <c r="V588">
        <v>195.27</v>
      </c>
      <c r="W588">
        <v>6.56</v>
      </c>
      <c r="X588">
        <v>120.03</v>
      </c>
      <c r="Y588">
        <v>8.2899999999999991</v>
      </c>
      <c r="Z588">
        <v>3.19</v>
      </c>
      <c r="AB588">
        <v>15</v>
      </c>
    </row>
    <row r="589" spans="1:28" x14ac:dyDescent="0.15">
      <c r="A589" t="str">
        <f t="shared" si="29"/>
        <v>2395-2343</v>
      </c>
      <c r="B589">
        <f>INDEX(Descriptions!$C$4:$C$736,MATCH($A589,Descriptions!$B$4:$B$736,))</f>
        <v>0</v>
      </c>
      <c r="C589" s="9">
        <f t="shared" si="27"/>
        <v>3400</v>
      </c>
      <c r="D589" s="9">
        <f t="shared" si="28"/>
        <v>3600</v>
      </c>
      <c r="E589" s="2"/>
      <c r="F589">
        <v>2395</v>
      </c>
      <c r="G589">
        <v>2343</v>
      </c>
      <c r="H589">
        <v>213.11</v>
      </c>
      <c r="I589">
        <v>212.96</v>
      </c>
      <c r="J589">
        <v>107.3</v>
      </c>
      <c r="K589">
        <v>3.54</v>
      </c>
      <c r="L589">
        <v>76.13</v>
      </c>
      <c r="M589">
        <v>7.89</v>
      </c>
      <c r="N589">
        <v>3.24</v>
      </c>
      <c r="P589">
        <v>15</v>
      </c>
      <c r="Q589" s="2"/>
      <c r="R589">
        <v>2395</v>
      </c>
      <c r="S589">
        <v>2343</v>
      </c>
      <c r="T589">
        <v>348.35</v>
      </c>
      <c r="U589">
        <v>348.2</v>
      </c>
      <c r="V589">
        <v>195.27</v>
      </c>
      <c r="W589">
        <v>6.56</v>
      </c>
      <c r="X589">
        <v>120.03</v>
      </c>
      <c r="Y589">
        <v>8.2899999999999991</v>
      </c>
      <c r="Z589">
        <v>3.19</v>
      </c>
      <c r="AB589">
        <v>15</v>
      </c>
    </row>
    <row r="590" spans="1:28" x14ac:dyDescent="0.15">
      <c r="A590" t="str">
        <f t="shared" si="29"/>
        <v>4206-2343</v>
      </c>
      <c r="B590" t="str">
        <f>INDEX(Descriptions!$C$4:$C$736,MATCH($A590,Descriptions!$B$4:$B$736,))</f>
        <v>Poplars Ave SB to T-junction with Windermere Ave - 1 lane.</v>
      </c>
      <c r="C590" s="9">
        <f t="shared" si="27"/>
        <v>3900</v>
      </c>
      <c r="D590" s="9">
        <f t="shared" si="28"/>
        <v>4100</v>
      </c>
      <c r="E590" s="2"/>
      <c r="F590">
        <v>4206</v>
      </c>
      <c r="G590">
        <v>2343</v>
      </c>
      <c r="H590">
        <v>356.04</v>
      </c>
      <c r="I590">
        <v>355.08</v>
      </c>
      <c r="J590">
        <v>168.27</v>
      </c>
      <c r="K590">
        <v>13.27</v>
      </c>
      <c r="L590">
        <v>139.21</v>
      </c>
      <c r="M590">
        <v>19.510000000000002</v>
      </c>
      <c r="N590">
        <v>5.78</v>
      </c>
      <c r="P590">
        <v>10</v>
      </c>
      <c r="Q590" s="2"/>
      <c r="R590">
        <v>4206</v>
      </c>
      <c r="S590">
        <v>2343</v>
      </c>
      <c r="T590">
        <v>299.58</v>
      </c>
      <c r="U590">
        <v>299.39999999999998</v>
      </c>
      <c r="V590">
        <v>119.9</v>
      </c>
      <c r="W590">
        <v>16.510000000000002</v>
      </c>
      <c r="X590">
        <v>121.12</v>
      </c>
      <c r="Y590">
        <v>22.59</v>
      </c>
      <c r="Z590">
        <v>7.45</v>
      </c>
      <c r="AB590">
        <v>12</v>
      </c>
    </row>
    <row r="591" spans="1:28" x14ac:dyDescent="0.15">
      <c r="A591" t="str">
        <f t="shared" si="29"/>
        <v>4206-2343</v>
      </c>
      <c r="B591" t="str">
        <f>INDEX(Descriptions!$C$4:$C$736,MATCH($A591,Descriptions!$B$4:$B$736,))</f>
        <v>Poplars Ave SB to T-junction with Windermere Ave - 1 lane.</v>
      </c>
      <c r="C591" s="9">
        <f t="shared" si="27"/>
        <v>3900</v>
      </c>
      <c r="D591" s="9">
        <f t="shared" si="28"/>
        <v>4100</v>
      </c>
      <c r="E591" s="2"/>
      <c r="F591">
        <v>4206</v>
      </c>
      <c r="G591">
        <v>2343</v>
      </c>
      <c r="H591">
        <v>356.04</v>
      </c>
      <c r="I591">
        <v>355.08</v>
      </c>
      <c r="J591">
        <v>168.27</v>
      </c>
      <c r="K591">
        <v>13.27</v>
      </c>
      <c r="L591">
        <v>139.21</v>
      </c>
      <c r="M591">
        <v>19.510000000000002</v>
      </c>
      <c r="N591">
        <v>5.78</v>
      </c>
      <c r="P591">
        <v>10</v>
      </c>
      <c r="Q591" s="2"/>
      <c r="R591">
        <v>4206</v>
      </c>
      <c r="S591">
        <v>2343</v>
      </c>
      <c r="T591">
        <v>299.58</v>
      </c>
      <c r="U591">
        <v>299.39999999999998</v>
      </c>
      <c r="V591">
        <v>119.9</v>
      </c>
      <c r="W591">
        <v>16.510000000000002</v>
      </c>
      <c r="X591">
        <v>121.12</v>
      </c>
      <c r="Y591">
        <v>22.59</v>
      </c>
      <c r="Z591">
        <v>7.45</v>
      </c>
      <c r="AB591">
        <v>12</v>
      </c>
    </row>
    <row r="592" spans="1:28" x14ac:dyDescent="0.15">
      <c r="A592" t="str">
        <f t="shared" si="29"/>
        <v>2818-2345</v>
      </c>
      <c r="B592">
        <f>INDEX(Descriptions!$C$4:$C$736,MATCH($A592,Descriptions!$B$4:$B$736,))</f>
        <v>0</v>
      </c>
      <c r="C592" s="9">
        <f t="shared" si="27"/>
        <v>100</v>
      </c>
      <c r="D592" s="9">
        <f t="shared" si="28"/>
        <v>100</v>
      </c>
      <c r="E592" s="2"/>
      <c r="F592">
        <v>2818</v>
      </c>
      <c r="G592">
        <v>2345</v>
      </c>
      <c r="H592">
        <v>12.1</v>
      </c>
      <c r="I592">
        <v>12.09</v>
      </c>
      <c r="J592">
        <v>2.94</v>
      </c>
      <c r="K592">
        <v>0.15</v>
      </c>
      <c r="L592">
        <v>1.43</v>
      </c>
      <c r="M592">
        <v>0.01</v>
      </c>
      <c r="N592">
        <v>7.0000000000000007E-2</v>
      </c>
      <c r="P592">
        <v>7.5</v>
      </c>
      <c r="Q592" s="2"/>
      <c r="R592">
        <v>2818</v>
      </c>
      <c r="S592">
        <v>2345</v>
      </c>
      <c r="T592">
        <v>12.22</v>
      </c>
      <c r="U592">
        <v>12.22</v>
      </c>
      <c r="V592">
        <v>0.74</v>
      </c>
      <c r="W592">
        <v>0.2</v>
      </c>
      <c r="X592">
        <v>2.2400000000000002</v>
      </c>
      <c r="Y592">
        <v>0.02</v>
      </c>
      <c r="Z592">
        <v>0.03</v>
      </c>
      <c r="AB592">
        <v>9</v>
      </c>
    </row>
    <row r="593" spans="1:28" x14ac:dyDescent="0.15">
      <c r="A593" t="str">
        <f t="shared" si="29"/>
        <v>2818-2345</v>
      </c>
      <c r="B593">
        <f>INDEX(Descriptions!$C$4:$C$736,MATCH($A593,Descriptions!$B$4:$B$736,))</f>
        <v>0</v>
      </c>
      <c r="C593" s="9">
        <f t="shared" si="27"/>
        <v>100</v>
      </c>
      <c r="D593" s="9">
        <f t="shared" si="28"/>
        <v>100</v>
      </c>
      <c r="E593" s="2"/>
      <c r="F593">
        <v>2818</v>
      </c>
      <c r="G593">
        <v>2345</v>
      </c>
      <c r="H593">
        <v>12.1</v>
      </c>
      <c r="I593">
        <v>12.09</v>
      </c>
      <c r="J593">
        <v>2.94</v>
      </c>
      <c r="K593">
        <v>0.15</v>
      </c>
      <c r="L593">
        <v>1.43</v>
      </c>
      <c r="M593">
        <v>0.01</v>
      </c>
      <c r="N593">
        <v>7.0000000000000007E-2</v>
      </c>
      <c r="P593">
        <v>7.5</v>
      </c>
      <c r="Q593" s="2"/>
      <c r="R593">
        <v>2818</v>
      </c>
      <c r="S593">
        <v>2345</v>
      </c>
      <c r="T593">
        <v>12.22</v>
      </c>
      <c r="U593">
        <v>12.22</v>
      </c>
      <c r="V593">
        <v>0.74</v>
      </c>
      <c r="W593">
        <v>0.2</v>
      </c>
      <c r="X593">
        <v>2.2400000000000002</v>
      </c>
      <c r="Y593">
        <v>0.02</v>
      </c>
      <c r="Z593">
        <v>0.03</v>
      </c>
      <c r="AB593">
        <v>9</v>
      </c>
    </row>
    <row r="594" spans="1:28" x14ac:dyDescent="0.15">
      <c r="A594" t="str">
        <f t="shared" si="29"/>
        <v>2332-2345</v>
      </c>
      <c r="B594">
        <f>INDEX(Descriptions!$C$4:$C$736,MATCH($A594,Descriptions!$B$4:$B$736,))</f>
        <v>0</v>
      </c>
      <c r="C594" s="9">
        <f t="shared" si="27"/>
        <v>100</v>
      </c>
      <c r="D594" s="9">
        <f t="shared" si="28"/>
        <v>100</v>
      </c>
      <c r="E594" s="2"/>
      <c r="F594">
        <v>2332</v>
      </c>
      <c r="G594">
        <v>2345</v>
      </c>
      <c r="H594">
        <v>2.69</v>
      </c>
      <c r="I594">
        <v>2.69</v>
      </c>
      <c r="J594">
        <v>0.78</v>
      </c>
      <c r="K594">
        <v>0.13</v>
      </c>
      <c r="L594">
        <v>1.6</v>
      </c>
      <c r="M594">
        <v>0.02</v>
      </c>
      <c r="N594">
        <v>0.16</v>
      </c>
      <c r="P594">
        <v>0</v>
      </c>
      <c r="Q594" s="2"/>
      <c r="R594">
        <v>2332</v>
      </c>
      <c r="S594">
        <v>2345</v>
      </c>
      <c r="T594">
        <v>5.64</v>
      </c>
      <c r="U594">
        <v>5.63</v>
      </c>
      <c r="V594">
        <v>3.53</v>
      </c>
      <c r="W594">
        <v>0.14000000000000001</v>
      </c>
      <c r="X594">
        <v>1.89</v>
      </c>
      <c r="Y594">
        <v>0.01</v>
      </c>
      <c r="Z594">
        <v>7.0000000000000007E-2</v>
      </c>
      <c r="AB594">
        <v>0</v>
      </c>
    </row>
    <row r="595" spans="1:28" x14ac:dyDescent="0.15">
      <c r="A595" t="str">
        <f t="shared" si="29"/>
        <v>2332-2345</v>
      </c>
      <c r="B595">
        <f>INDEX(Descriptions!$C$4:$C$736,MATCH($A595,Descriptions!$B$4:$B$736,))</f>
        <v>0</v>
      </c>
      <c r="C595" s="9">
        <f t="shared" si="27"/>
        <v>100</v>
      </c>
      <c r="D595" s="9">
        <f t="shared" si="28"/>
        <v>100</v>
      </c>
      <c r="E595" s="2"/>
      <c r="F595">
        <v>2332</v>
      </c>
      <c r="G595">
        <v>2345</v>
      </c>
      <c r="H595">
        <v>2.69</v>
      </c>
      <c r="I595">
        <v>2.69</v>
      </c>
      <c r="J595">
        <v>0.78</v>
      </c>
      <c r="K595">
        <v>0.13</v>
      </c>
      <c r="L595">
        <v>1.6</v>
      </c>
      <c r="M595">
        <v>0.02</v>
      </c>
      <c r="N595">
        <v>0.16</v>
      </c>
      <c r="P595">
        <v>0</v>
      </c>
      <c r="Q595" s="2"/>
      <c r="R595">
        <v>2332</v>
      </c>
      <c r="S595">
        <v>2345</v>
      </c>
      <c r="T595">
        <v>5.64</v>
      </c>
      <c r="U595">
        <v>5.63</v>
      </c>
      <c r="V595">
        <v>3.53</v>
      </c>
      <c r="W595">
        <v>0.14000000000000001</v>
      </c>
      <c r="X595">
        <v>1.89</v>
      </c>
      <c r="Y595">
        <v>0.01</v>
      </c>
      <c r="Z595">
        <v>7.0000000000000007E-2</v>
      </c>
      <c r="AB595">
        <v>0</v>
      </c>
    </row>
    <row r="596" spans="1:28" x14ac:dyDescent="0.15">
      <c r="A596" t="str">
        <f t="shared" si="29"/>
        <v>2347-2346</v>
      </c>
      <c r="B596">
        <f>INDEX(Descriptions!$C$4:$C$736,MATCH($A596,Descriptions!$B$4:$B$736,))</f>
        <v>0</v>
      </c>
      <c r="C596" s="9">
        <f t="shared" si="27"/>
        <v>1400</v>
      </c>
      <c r="D596" s="9">
        <f t="shared" si="28"/>
        <v>1500</v>
      </c>
      <c r="E596" s="2"/>
      <c r="F596">
        <v>2347</v>
      </c>
      <c r="G596">
        <v>2346</v>
      </c>
      <c r="H596">
        <v>104.31</v>
      </c>
      <c r="I596">
        <v>103.82</v>
      </c>
      <c r="J596">
        <v>32.450000000000003</v>
      </c>
      <c r="K596">
        <v>4.54</v>
      </c>
      <c r="L596">
        <v>44.82</v>
      </c>
      <c r="M596">
        <v>18.72</v>
      </c>
      <c r="N596">
        <v>3.78</v>
      </c>
      <c r="P596">
        <v>0</v>
      </c>
      <c r="Q596" s="2"/>
      <c r="R596">
        <v>2347</v>
      </c>
      <c r="S596">
        <v>2346</v>
      </c>
      <c r="T596">
        <v>122.82</v>
      </c>
      <c r="U596">
        <v>122.78</v>
      </c>
      <c r="V596">
        <v>61.44</v>
      </c>
      <c r="W596">
        <v>4.28</v>
      </c>
      <c r="X596">
        <v>53.33</v>
      </c>
      <c r="Y596">
        <v>2.33</v>
      </c>
      <c r="Z596">
        <v>1.43</v>
      </c>
      <c r="AB596">
        <v>0</v>
      </c>
    </row>
    <row r="597" spans="1:28" x14ac:dyDescent="0.15">
      <c r="A597" t="str">
        <f t="shared" si="29"/>
        <v>2347-2346</v>
      </c>
      <c r="B597">
        <f>INDEX(Descriptions!$C$4:$C$736,MATCH($A597,Descriptions!$B$4:$B$736,))</f>
        <v>0</v>
      </c>
      <c r="C597" s="9">
        <f t="shared" si="27"/>
        <v>1400</v>
      </c>
      <c r="D597" s="9">
        <f t="shared" si="28"/>
        <v>1500</v>
      </c>
      <c r="E597" s="2"/>
      <c r="F597">
        <v>2347</v>
      </c>
      <c r="G597">
        <v>2346</v>
      </c>
      <c r="H597">
        <v>104.31</v>
      </c>
      <c r="I597">
        <v>103.82</v>
      </c>
      <c r="J597">
        <v>32.450000000000003</v>
      </c>
      <c r="K597">
        <v>4.54</v>
      </c>
      <c r="L597">
        <v>44.82</v>
      </c>
      <c r="M597">
        <v>18.72</v>
      </c>
      <c r="N597">
        <v>3.78</v>
      </c>
      <c r="P597">
        <v>0</v>
      </c>
      <c r="Q597" s="2"/>
      <c r="R597">
        <v>2347</v>
      </c>
      <c r="S597">
        <v>2346</v>
      </c>
      <c r="T597">
        <v>122.82</v>
      </c>
      <c r="U597">
        <v>122.78</v>
      </c>
      <c r="V597">
        <v>61.44</v>
      </c>
      <c r="W597">
        <v>4.28</v>
      </c>
      <c r="X597">
        <v>53.33</v>
      </c>
      <c r="Y597">
        <v>2.33</v>
      </c>
      <c r="Z597">
        <v>1.43</v>
      </c>
      <c r="AB597">
        <v>0</v>
      </c>
    </row>
    <row r="598" spans="1:28" x14ac:dyDescent="0.15">
      <c r="A598" t="str">
        <f t="shared" si="29"/>
        <v>2348-2346</v>
      </c>
      <c r="B598">
        <f>INDEX(Descriptions!$C$4:$C$736,MATCH($A598,Descriptions!$B$4:$B$736,))</f>
        <v>0</v>
      </c>
      <c r="C598" s="9">
        <f t="shared" si="27"/>
        <v>2400</v>
      </c>
      <c r="D598" s="9">
        <f t="shared" si="28"/>
        <v>2500</v>
      </c>
      <c r="E598" s="2"/>
      <c r="F598">
        <v>2348</v>
      </c>
      <c r="G598">
        <v>2346</v>
      </c>
      <c r="H598">
        <v>311.64</v>
      </c>
      <c r="I598">
        <v>311.41000000000003</v>
      </c>
      <c r="J598">
        <v>169.66</v>
      </c>
      <c r="K598">
        <v>6.35</v>
      </c>
      <c r="L598">
        <v>99.79</v>
      </c>
      <c r="M598">
        <v>23.83</v>
      </c>
      <c r="N598">
        <v>4.51</v>
      </c>
      <c r="P598">
        <v>7.5</v>
      </c>
      <c r="Q598" s="2"/>
      <c r="R598">
        <v>2348</v>
      </c>
      <c r="S598">
        <v>2346</v>
      </c>
      <c r="T598">
        <v>99.84</v>
      </c>
      <c r="U598">
        <v>99.78</v>
      </c>
      <c r="V598">
        <v>33.880000000000003</v>
      </c>
      <c r="W598">
        <v>3.12</v>
      </c>
      <c r="X598">
        <v>48.97</v>
      </c>
      <c r="Y598">
        <v>4.17</v>
      </c>
      <c r="Z598">
        <v>0.69</v>
      </c>
      <c r="AB598">
        <v>9</v>
      </c>
    </row>
    <row r="599" spans="1:28" x14ac:dyDescent="0.15">
      <c r="A599" t="str">
        <f t="shared" si="29"/>
        <v>2348-2346</v>
      </c>
      <c r="B599">
        <f>INDEX(Descriptions!$C$4:$C$736,MATCH($A599,Descriptions!$B$4:$B$736,))</f>
        <v>0</v>
      </c>
      <c r="C599" s="9">
        <f t="shared" si="27"/>
        <v>2400</v>
      </c>
      <c r="D599" s="9">
        <f t="shared" si="28"/>
        <v>2500</v>
      </c>
      <c r="E599" s="2"/>
      <c r="F599">
        <v>2348</v>
      </c>
      <c r="G599">
        <v>2346</v>
      </c>
      <c r="H599">
        <v>311.64</v>
      </c>
      <c r="I599">
        <v>311.41000000000003</v>
      </c>
      <c r="J599">
        <v>169.66</v>
      </c>
      <c r="K599">
        <v>6.35</v>
      </c>
      <c r="L599">
        <v>99.79</v>
      </c>
      <c r="M599">
        <v>23.83</v>
      </c>
      <c r="N599">
        <v>4.51</v>
      </c>
      <c r="P599">
        <v>7.5</v>
      </c>
      <c r="Q599" s="2"/>
      <c r="R599">
        <v>2348</v>
      </c>
      <c r="S599">
        <v>2346</v>
      </c>
      <c r="T599">
        <v>99.84</v>
      </c>
      <c r="U599">
        <v>99.78</v>
      </c>
      <c r="V599">
        <v>33.880000000000003</v>
      </c>
      <c r="W599">
        <v>3.12</v>
      </c>
      <c r="X599">
        <v>48.97</v>
      </c>
      <c r="Y599">
        <v>4.17</v>
      </c>
      <c r="Z599">
        <v>0.69</v>
      </c>
      <c r="AB599">
        <v>9</v>
      </c>
    </row>
    <row r="600" spans="1:28" x14ac:dyDescent="0.15">
      <c r="A600" t="str">
        <f t="shared" si="29"/>
        <v>1454-2347</v>
      </c>
      <c r="B600">
        <f>INDEX(Descriptions!$C$4:$C$736,MATCH($A600,Descriptions!$B$4:$B$736,))</f>
        <v>0</v>
      </c>
      <c r="C600" s="9">
        <f t="shared" si="27"/>
        <v>1400</v>
      </c>
      <c r="D600" s="9">
        <f t="shared" si="28"/>
        <v>1500</v>
      </c>
      <c r="E600" s="2"/>
      <c r="F600">
        <v>1454</v>
      </c>
      <c r="G600">
        <v>2347</v>
      </c>
      <c r="H600">
        <v>104.31</v>
      </c>
      <c r="I600">
        <v>103.82</v>
      </c>
      <c r="J600">
        <v>32.450000000000003</v>
      </c>
      <c r="K600">
        <v>4.54</v>
      </c>
      <c r="L600">
        <v>44.82</v>
      </c>
      <c r="M600">
        <v>18.72</v>
      </c>
      <c r="N600">
        <v>3.78</v>
      </c>
      <c r="P600">
        <v>0</v>
      </c>
      <c r="Q600" s="2"/>
      <c r="R600">
        <v>1454</v>
      </c>
      <c r="S600">
        <v>2347</v>
      </c>
      <c r="T600">
        <v>122.82</v>
      </c>
      <c r="U600">
        <v>122.78</v>
      </c>
      <c r="V600">
        <v>61.44</v>
      </c>
      <c r="W600">
        <v>4.28</v>
      </c>
      <c r="X600">
        <v>53.33</v>
      </c>
      <c r="Y600">
        <v>2.33</v>
      </c>
      <c r="Z600">
        <v>1.43</v>
      </c>
      <c r="AB600">
        <v>0</v>
      </c>
    </row>
    <row r="601" spans="1:28" x14ac:dyDescent="0.15">
      <c r="A601" t="str">
        <f t="shared" si="29"/>
        <v>1454-2347</v>
      </c>
      <c r="B601">
        <f>INDEX(Descriptions!$C$4:$C$736,MATCH($A601,Descriptions!$B$4:$B$736,))</f>
        <v>0</v>
      </c>
      <c r="C601" s="9">
        <f t="shared" si="27"/>
        <v>1400</v>
      </c>
      <c r="D601" s="9">
        <f t="shared" si="28"/>
        <v>1500</v>
      </c>
      <c r="E601" s="2"/>
      <c r="F601">
        <v>1454</v>
      </c>
      <c r="G601">
        <v>2347</v>
      </c>
      <c r="H601">
        <v>104.31</v>
      </c>
      <c r="I601">
        <v>103.82</v>
      </c>
      <c r="J601">
        <v>32.450000000000003</v>
      </c>
      <c r="K601">
        <v>4.54</v>
      </c>
      <c r="L601">
        <v>44.82</v>
      </c>
      <c r="M601">
        <v>18.72</v>
      </c>
      <c r="N601">
        <v>3.78</v>
      </c>
      <c r="P601">
        <v>0</v>
      </c>
      <c r="Q601" s="2"/>
      <c r="R601">
        <v>1454</v>
      </c>
      <c r="S601">
        <v>2347</v>
      </c>
      <c r="T601">
        <v>122.82</v>
      </c>
      <c r="U601">
        <v>122.78</v>
      </c>
      <c r="V601">
        <v>61.44</v>
      </c>
      <c r="W601">
        <v>4.28</v>
      </c>
      <c r="X601">
        <v>53.33</v>
      </c>
      <c r="Y601">
        <v>2.33</v>
      </c>
      <c r="Z601">
        <v>1.43</v>
      </c>
      <c r="AB601">
        <v>0</v>
      </c>
    </row>
    <row r="602" spans="1:28" x14ac:dyDescent="0.15">
      <c r="A602" t="str">
        <f t="shared" si="29"/>
        <v>2346-2347</v>
      </c>
      <c r="B602">
        <f>INDEX(Descriptions!$C$4:$C$736,MATCH($A602,Descriptions!$B$4:$B$736,))</f>
        <v>0</v>
      </c>
      <c r="C602" s="9">
        <f t="shared" si="27"/>
        <v>2400</v>
      </c>
      <c r="D602" s="9">
        <f t="shared" si="28"/>
        <v>2500</v>
      </c>
      <c r="E602" s="2"/>
      <c r="F602">
        <v>2346</v>
      </c>
      <c r="G602">
        <v>2347</v>
      </c>
      <c r="H602">
        <v>311.64</v>
      </c>
      <c r="I602">
        <v>311.41000000000003</v>
      </c>
      <c r="J602">
        <v>169.66</v>
      </c>
      <c r="K602">
        <v>6.35</v>
      </c>
      <c r="L602">
        <v>99.79</v>
      </c>
      <c r="M602">
        <v>23.83</v>
      </c>
      <c r="N602">
        <v>4.51</v>
      </c>
      <c r="P602">
        <v>7.5</v>
      </c>
      <c r="Q602" s="2"/>
      <c r="R602">
        <v>2346</v>
      </c>
      <c r="S602">
        <v>2347</v>
      </c>
      <c r="T602">
        <v>99.84</v>
      </c>
      <c r="U602">
        <v>99.78</v>
      </c>
      <c r="V602">
        <v>33.880000000000003</v>
      </c>
      <c r="W602">
        <v>3.12</v>
      </c>
      <c r="X602">
        <v>48.97</v>
      </c>
      <c r="Y602">
        <v>4.17</v>
      </c>
      <c r="Z602">
        <v>0.69</v>
      </c>
      <c r="AB602">
        <v>9</v>
      </c>
    </row>
    <row r="603" spans="1:28" x14ac:dyDescent="0.15">
      <c r="A603" t="str">
        <f t="shared" si="29"/>
        <v>2346-2347</v>
      </c>
      <c r="B603">
        <f>INDEX(Descriptions!$C$4:$C$736,MATCH($A603,Descriptions!$B$4:$B$736,))</f>
        <v>0</v>
      </c>
      <c r="C603" s="9">
        <f t="shared" si="27"/>
        <v>2400</v>
      </c>
      <c r="D603" s="9">
        <f t="shared" si="28"/>
        <v>2500</v>
      </c>
      <c r="E603" s="2"/>
      <c r="F603">
        <v>2346</v>
      </c>
      <c r="G603">
        <v>2347</v>
      </c>
      <c r="H603">
        <v>311.64</v>
      </c>
      <c r="I603">
        <v>311.41000000000003</v>
      </c>
      <c r="J603">
        <v>169.66</v>
      </c>
      <c r="K603">
        <v>6.35</v>
      </c>
      <c r="L603">
        <v>99.79</v>
      </c>
      <c r="M603">
        <v>23.83</v>
      </c>
      <c r="N603">
        <v>4.51</v>
      </c>
      <c r="P603">
        <v>7.5</v>
      </c>
      <c r="Q603" s="2"/>
      <c r="R603">
        <v>2346</v>
      </c>
      <c r="S603">
        <v>2347</v>
      </c>
      <c r="T603">
        <v>99.84</v>
      </c>
      <c r="U603">
        <v>99.78</v>
      </c>
      <c r="V603">
        <v>33.880000000000003</v>
      </c>
      <c r="W603">
        <v>3.12</v>
      </c>
      <c r="X603">
        <v>48.97</v>
      </c>
      <c r="Y603">
        <v>4.17</v>
      </c>
      <c r="Z603">
        <v>0.69</v>
      </c>
      <c r="AB603">
        <v>9</v>
      </c>
    </row>
    <row r="604" spans="1:28" x14ac:dyDescent="0.15">
      <c r="A604" t="str">
        <f t="shared" si="29"/>
        <v>2346-2348</v>
      </c>
      <c r="B604">
        <f>INDEX(Descriptions!$C$4:$C$736,MATCH($A604,Descriptions!$B$4:$B$736,))</f>
        <v>0</v>
      </c>
      <c r="C604" s="9">
        <f t="shared" si="27"/>
        <v>1400</v>
      </c>
      <c r="D604" s="9">
        <f t="shared" si="28"/>
        <v>1500</v>
      </c>
      <c r="E604" s="2"/>
      <c r="F604">
        <v>2346</v>
      </c>
      <c r="G604">
        <v>2348</v>
      </c>
      <c r="H604">
        <v>104.31</v>
      </c>
      <c r="I604">
        <v>103.82</v>
      </c>
      <c r="J604">
        <v>32.450000000000003</v>
      </c>
      <c r="K604">
        <v>4.54</v>
      </c>
      <c r="L604">
        <v>44.82</v>
      </c>
      <c r="M604">
        <v>18.72</v>
      </c>
      <c r="N604">
        <v>3.78</v>
      </c>
      <c r="P604">
        <v>0</v>
      </c>
      <c r="Q604" s="2"/>
      <c r="R604">
        <v>2346</v>
      </c>
      <c r="S604">
        <v>2348</v>
      </c>
      <c r="T604">
        <v>122.82</v>
      </c>
      <c r="U604">
        <v>122.78</v>
      </c>
      <c r="V604">
        <v>61.44</v>
      </c>
      <c r="W604">
        <v>4.28</v>
      </c>
      <c r="X604">
        <v>53.33</v>
      </c>
      <c r="Y604">
        <v>2.33</v>
      </c>
      <c r="Z604">
        <v>1.43</v>
      </c>
      <c r="AB604">
        <v>0</v>
      </c>
    </row>
    <row r="605" spans="1:28" x14ac:dyDescent="0.15">
      <c r="A605" t="str">
        <f t="shared" si="29"/>
        <v>2346-2348</v>
      </c>
      <c r="B605">
        <f>INDEX(Descriptions!$C$4:$C$736,MATCH($A605,Descriptions!$B$4:$B$736,))</f>
        <v>0</v>
      </c>
      <c r="C605" s="9">
        <f t="shared" si="27"/>
        <v>1400</v>
      </c>
      <c r="D605" s="9">
        <f t="shared" si="28"/>
        <v>1500</v>
      </c>
      <c r="E605" s="2"/>
      <c r="F605">
        <v>2346</v>
      </c>
      <c r="G605">
        <v>2348</v>
      </c>
      <c r="H605">
        <v>104.31</v>
      </c>
      <c r="I605">
        <v>103.82</v>
      </c>
      <c r="J605">
        <v>32.450000000000003</v>
      </c>
      <c r="K605">
        <v>4.54</v>
      </c>
      <c r="L605">
        <v>44.82</v>
      </c>
      <c r="M605">
        <v>18.72</v>
      </c>
      <c r="N605">
        <v>3.78</v>
      </c>
      <c r="P605">
        <v>0</v>
      </c>
      <c r="Q605" s="2"/>
      <c r="R605">
        <v>2346</v>
      </c>
      <c r="S605">
        <v>2348</v>
      </c>
      <c r="T605">
        <v>122.82</v>
      </c>
      <c r="U605">
        <v>122.78</v>
      </c>
      <c r="V605">
        <v>61.44</v>
      </c>
      <c r="W605">
        <v>4.28</v>
      </c>
      <c r="X605">
        <v>53.33</v>
      </c>
      <c r="Y605">
        <v>2.33</v>
      </c>
      <c r="Z605">
        <v>1.43</v>
      </c>
      <c r="AB605">
        <v>0</v>
      </c>
    </row>
    <row r="606" spans="1:28" x14ac:dyDescent="0.15">
      <c r="A606" t="str">
        <f t="shared" si="29"/>
        <v>2447-2348</v>
      </c>
      <c r="B606">
        <f>INDEX(Descriptions!$C$4:$C$736,MATCH($A606,Descriptions!$B$4:$B$736,))</f>
        <v>0</v>
      </c>
      <c r="C606" s="9">
        <f t="shared" si="27"/>
        <v>2400</v>
      </c>
      <c r="D606" s="9">
        <f t="shared" si="28"/>
        <v>2500</v>
      </c>
      <c r="E606" s="2"/>
      <c r="F606">
        <v>2447</v>
      </c>
      <c r="G606">
        <v>2348</v>
      </c>
      <c r="H606">
        <v>311.64</v>
      </c>
      <c r="I606">
        <v>311.41000000000003</v>
      </c>
      <c r="J606">
        <v>169.66</v>
      </c>
      <c r="K606">
        <v>6.35</v>
      </c>
      <c r="L606">
        <v>99.79</v>
      </c>
      <c r="M606">
        <v>23.83</v>
      </c>
      <c r="N606">
        <v>4.51</v>
      </c>
      <c r="P606">
        <v>7.5</v>
      </c>
      <c r="Q606" s="2"/>
      <c r="R606">
        <v>2447</v>
      </c>
      <c r="S606">
        <v>2348</v>
      </c>
      <c r="T606">
        <v>99.84</v>
      </c>
      <c r="U606">
        <v>99.78</v>
      </c>
      <c r="V606">
        <v>33.880000000000003</v>
      </c>
      <c r="W606">
        <v>3.12</v>
      </c>
      <c r="X606">
        <v>48.97</v>
      </c>
      <c r="Y606">
        <v>4.17</v>
      </c>
      <c r="Z606">
        <v>0.69</v>
      </c>
      <c r="AB606">
        <v>9</v>
      </c>
    </row>
    <row r="607" spans="1:28" x14ac:dyDescent="0.15">
      <c r="A607" t="str">
        <f t="shared" si="29"/>
        <v>2447-2348</v>
      </c>
      <c r="B607">
        <f>INDEX(Descriptions!$C$4:$C$736,MATCH($A607,Descriptions!$B$4:$B$736,))</f>
        <v>0</v>
      </c>
      <c r="C607" s="9">
        <f t="shared" si="27"/>
        <v>2300</v>
      </c>
      <c r="D607" s="9">
        <f t="shared" si="28"/>
        <v>2400</v>
      </c>
      <c r="E607" s="2"/>
      <c r="F607">
        <v>2447</v>
      </c>
      <c r="G607">
        <v>2348</v>
      </c>
      <c r="H607">
        <v>284.3</v>
      </c>
      <c r="I607">
        <v>284.07</v>
      </c>
      <c r="J607">
        <v>152.53</v>
      </c>
      <c r="K607">
        <v>5.88</v>
      </c>
      <c r="L607">
        <v>90.83</v>
      </c>
      <c r="M607">
        <v>23.47</v>
      </c>
      <c r="N607">
        <v>4.08</v>
      </c>
      <c r="P607">
        <v>7.5</v>
      </c>
      <c r="Q607" s="2"/>
      <c r="R607">
        <v>2447</v>
      </c>
      <c r="S607">
        <v>2348</v>
      </c>
      <c r="T607">
        <v>94.52</v>
      </c>
      <c r="U607">
        <v>94.46</v>
      </c>
      <c r="V607">
        <v>33.01</v>
      </c>
      <c r="W607">
        <v>2.96</v>
      </c>
      <c r="X607">
        <v>44.78</v>
      </c>
      <c r="Y607">
        <v>4.09</v>
      </c>
      <c r="Z607">
        <v>0.68</v>
      </c>
      <c r="AB607">
        <v>9</v>
      </c>
    </row>
    <row r="608" spans="1:28" x14ac:dyDescent="0.15">
      <c r="A608" t="str">
        <f t="shared" si="29"/>
        <v>2351-2350</v>
      </c>
      <c r="B608">
        <f>INDEX(Descriptions!$C$4:$C$736,MATCH($A608,Descriptions!$B$4:$B$736,))</f>
        <v>0</v>
      </c>
      <c r="C608" s="9">
        <f t="shared" si="27"/>
        <v>3200</v>
      </c>
      <c r="D608" s="9">
        <f t="shared" si="28"/>
        <v>3400</v>
      </c>
      <c r="E608" s="2"/>
      <c r="F608">
        <v>2351</v>
      </c>
      <c r="G608">
        <v>2350</v>
      </c>
      <c r="H608">
        <v>328.6</v>
      </c>
      <c r="I608">
        <v>326.12</v>
      </c>
      <c r="J608">
        <v>36.08</v>
      </c>
      <c r="K608">
        <v>17.850000000000001</v>
      </c>
      <c r="L608">
        <v>161.16</v>
      </c>
      <c r="M608">
        <v>97.44</v>
      </c>
      <c r="N608">
        <v>16.059999999999999</v>
      </c>
      <c r="P608">
        <v>0</v>
      </c>
      <c r="Q608" s="2"/>
      <c r="R608">
        <v>2351</v>
      </c>
      <c r="S608">
        <v>2350</v>
      </c>
      <c r="T608">
        <v>203.06</v>
      </c>
      <c r="U608">
        <v>202.95</v>
      </c>
      <c r="V608">
        <v>87.48</v>
      </c>
      <c r="W608">
        <v>5.94</v>
      </c>
      <c r="X608">
        <v>66.239999999999995</v>
      </c>
      <c r="Y608">
        <v>27.54</v>
      </c>
      <c r="Z608">
        <v>15.86</v>
      </c>
      <c r="AB608">
        <v>0</v>
      </c>
    </row>
    <row r="609" spans="1:28" x14ac:dyDescent="0.15">
      <c r="A609" t="str">
        <f t="shared" si="29"/>
        <v>2351-2350</v>
      </c>
      <c r="B609">
        <f>INDEX(Descriptions!$C$4:$C$736,MATCH($A609,Descriptions!$B$4:$B$736,))</f>
        <v>0</v>
      </c>
      <c r="C609" s="9">
        <f t="shared" si="27"/>
        <v>0</v>
      </c>
      <c r="D609" s="9">
        <f t="shared" si="28"/>
        <v>0</v>
      </c>
      <c r="E609" s="2"/>
      <c r="F609">
        <v>2351</v>
      </c>
      <c r="G609">
        <v>2350</v>
      </c>
      <c r="H609">
        <v>0.03</v>
      </c>
      <c r="I609">
        <v>0.03</v>
      </c>
      <c r="J609">
        <v>0</v>
      </c>
      <c r="K609">
        <v>0</v>
      </c>
      <c r="L609">
        <v>0.01</v>
      </c>
      <c r="M609">
        <v>0</v>
      </c>
      <c r="N609">
        <v>0.01</v>
      </c>
      <c r="P609">
        <v>0</v>
      </c>
      <c r="Q609" s="2"/>
      <c r="R609">
        <v>2351</v>
      </c>
      <c r="S609">
        <v>2350</v>
      </c>
      <c r="T609">
        <v>0.01</v>
      </c>
      <c r="U609">
        <v>0.01</v>
      </c>
      <c r="V609">
        <v>0</v>
      </c>
      <c r="W609">
        <v>0</v>
      </c>
      <c r="X609">
        <v>0</v>
      </c>
      <c r="Y609">
        <v>0</v>
      </c>
      <c r="Z609">
        <v>0</v>
      </c>
      <c r="AB609">
        <v>0</v>
      </c>
    </row>
    <row r="610" spans="1:28" x14ac:dyDescent="0.15">
      <c r="A610" t="str">
        <f t="shared" si="29"/>
        <v>2351-2350</v>
      </c>
      <c r="B610">
        <f>INDEX(Descriptions!$C$4:$C$736,MATCH($A610,Descriptions!$B$4:$B$736,))</f>
        <v>0</v>
      </c>
      <c r="C610" s="9">
        <f t="shared" si="27"/>
        <v>3200</v>
      </c>
      <c r="D610" s="9">
        <f t="shared" si="28"/>
        <v>3400</v>
      </c>
      <c r="E610" s="2"/>
      <c r="F610">
        <v>2351</v>
      </c>
      <c r="G610">
        <v>2350</v>
      </c>
      <c r="H610">
        <v>328.63</v>
      </c>
      <c r="I610">
        <v>326.14999999999998</v>
      </c>
      <c r="J610">
        <v>36.08</v>
      </c>
      <c r="K610">
        <v>17.86</v>
      </c>
      <c r="L610">
        <v>161.16999999999999</v>
      </c>
      <c r="M610">
        <v>97.45</v>
      </c>
      <c r="N610">
        <v>16.07</v>
      </c>
      <c r="P610">
        <v>0</v>
      </c>
      <c r="Q610" s="2"/>
      <c r="R610">
        <v>2351</v>
      </c>
      <c r="S610">
        <v>2350</v>
      </c>
      <c r="T610">
        <v>203.07</v>
      </c>
      <c r="U610">
        <v>202.96</v>
      </c>
      <c r="V610">
        <v>87.49</v>
      </c>
      <c r="W610">
        <v>5.94</v>
      </c>
      <c r="X610">
        <v>66.239999999999995</v>
      </c>
      <c r="Y610">
        <v>27.54</v>
      </c>
      <c r="Z610">
        <v>15.86</v>
      </c>
      <c r="AB610">
        <v>0</v>
      </c>
    </row>
    <row r="611" spans="1:28" x14ac:dyDescent="0.15">
      <c r="A611" t="str">
        <f t="shared" si="29"/>
        <v>2817-2350</v>
      </c>
      <c r="B611">
        <f>INDEX(Descriptions!$C$4:$C$736,MATCH($A611,Descriptions!$B$4:$B$736,))</f>
        <v>0</v>
      </c>
      <c r="C611" s="9">
        <f t="shared" si="27"/>
        <v>2500</v>
      </c>
      <c r="D611" s="9">
        <f t="shared" si="28"/>
        <v>2600</v>
      </c>
      <c r="E611" s="2"/>
      <c r="F611">
        <v>2817</v>
      </c>
      <c r="G611">
        <v>2350</v>
      </c>
      <c r="H611">
        <v>7.22</v>
      </c>
      <c r="I611">
        <v>7.19</v>
      </c>
      <c r="J611">
        <v>0.03</v>
      </c>
      <c r="K611">
        <v>0.01</v>
      </c>
      <c r="L611">
        <v>0.06</v>
      </c>
      <c r="M611">
        <v>4.04</v>
      </c>
      <c r="N611">
        <v>3.09</v>
      </c>
      <c r="P611">
        <v>0</v>
      </c>
      <c r="Q611" s="2"/>
      <c r="R611">
        <v>2817</v>
      </c>
      <c r="S611">
        <v>2350</v>
      </c>
      <c r="T611">
        <v>398.42</v>
      </c>
      <c r="U611">
        <v>398.29</v>
      </c>
      <c r="V611">
        <v>192.38</v>
      </c>
      <c r="W611">
        <v>14.67</v>
      </c>
      <c r="X611">
        <v>158.99</v>
      </c>
      <c r="Y611">
        <v>21.05</v>
      </c>
      <c r="Z611">
        <v>11.33</v>
      </c>
      <c r="AB611">
        <v>0</v>
      </c>
    </row>
    <row r="612" spans="1:28" x14ac:dyDescent="0.15">
      <c r="A612" t="str">
        <f t="shared" si="29"/>
        <v>2817-2350</v>
      </c>
      <c r="B612">
        <f>INDEX(Descriptions!$C$4:$C$736,MATCH($A612,Descriptions!$B$4:$B$736,))</f>
        <v>0</v>
      </c>
      <c r="C612" s="9">
        <f t="shared" si="27"/>
        <v>2200</v>
      </c>
      <c r="D612" s="9">
        <f t="shared" si="28"/>
        <v>2300</v>
      </c>
      <c r="E612" s="2"/>
      <c r="F612">
        <v>2817</v>
      </c>
      <c r="G612">
        <v>2350</v>
      </c>
      <c r="H612">
        <v>207.11</v>
      </c>
      <c r="I612">
        <v>206.28</v>
      </c>
      <c r="J612">
        <v>72.17</v>
      </c>
      <c r="K612">
        <v>6.17</v>
      </c>
      <c r="L612">
        <v>59.46</v>
      </c>
      <c r="M612">
        <v>49.01</v>
      </c>
      <c r="N612">
        <v>20.29</v>
      </c>
      <c r="P612">
        <v>0</v>
      </c>
      <c r="Q612" s="2"/>
      <c r="R612">
        <v>2817</v>
      </c>
      <c r="S612">
        <v>2350</v>
      </c>
      <c r="T612">
        <v>161.75</v>
      </c>
      <c r="U612">
        <v>161.69999999999999</v>
      </c>
      <c r="V612">
        <v>15.48</v>
      </c>
      <c r="W612">
        <v>5.4</v>
      </c>
      <c r="X612">
        <v>50.85</v>
      </c>
      <c r="Y612">
        <v>45.74</v>
      </c>
      <c r="Z612">
        <v>44.28</v>
      </c>
      <c r="AB612">
        <v>0</v>
      </c>
    </row>
    <row r="613" spans="1:28" x14ac:dyDescent="0.15">
      <c r="A613" t="str">
        <f t="shared" si="29"/>
        <v>2817-2350</v>
      </c>
      <c r="B613">
        <f>INDEX(Descriptions!$C$4:$C$736,MATCH($A613,Descriptions!$B$4:$B$736,))</f>
        <v>0</v>
      </c>
      <c r="C613" s="9">
        <f t="shared" si="27"/>
        <v>4700</v>
      </c>
      <c r="D613" s="9">
        <f t="shared" si="28"/>
        <v>4900</v>
      </c>
      <c r="E613" s="2"/>
      <c r="F613">
        <v>2817</v>
      </c>
      <c r="G613">
        <v>2350</v>
      </c>
      <c r="H613">
        <v>214.33</v>
      </c>
      <c r="I613">
        <v>213.47</v>
      </c>
      <c r="J613">
        <v>72.2</v>
      </c>
      <c r="K613">
        <v>6.18</v>
      </c>
      <c r="L613">
        <v>59.51</v>
      </c>
      <c r="M613">
        <v>53.05</v>
      </c>
      <c r="N613">
        <v>23.38</v>
      </c>
      <c r="P613">
        <v>0</v>
      </c>
      <c r="Q613" s="2"/>
      <c r="R613">
        <v>2817</v>
      </c>
      <c r="S613">
        <v>2350</v>
      </c>
      <c r="T613">
        <v>560.16999999999996</v>
      </c>
      <c r="U613">
        <v>559.99</v>
      </c>
      <c r="V613">
        <v>207.86</v>
      </c>
      <c r="W613">
        <v>20.07</v>
      </c>
      <c r="X613">
        <v>209.83</v>
      </c>
      <c r="Y613">
        <v>66.8</v>
      </c>
      <c r="Z613">
        <v>55.61</v>
      </c>
      <c r="AB613">
        <v>0</v>
      </c>
    </row>
    <row r="614" spans="1:28" x14ac:dyDescent="0.15">
      <c r="A614" t="str">
        <f t="shared" si="29"/>
        <v>2323-2350</v>
      </c>
      <c r="B614">
        <f>INDEX(Descriptions!$C$4:$C$736,MATCH($A614,Descriptions!$B$4:$B$736,))</f>
        <v>0</v>
      </c>
      <c r="C614" s="9">
        <f t="shared" si="27"/>
        <v>0</v>
      </c>
      <c r="D614" s="9">
        <f t="shared" si="28"/>
        <v>0</v>
      </c>
      <c r="E614" s="2"/>
      <c r="F614">
        <v>2323</v>
      </c>
      <c r="G614">
        <v>2350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v>0</v>
      </c>
      <c r="Q614" s="2"/>
      <c r="R614">
        <v>2323</v>
      </c>
      <c r="S614">
        <v>2350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B614">
        <v>0</v>
      </c>
    </row>
    <row r="615" spans="1:28" x14ac:dyDescent="0.15">
      <c r="A615" t="str">
        <f t="shared" si="29"/>
        <v>2323-2350</v>
      </c>
      <c r="B615">
        <f>INDEX(Descriptions!$C$4:$C$736,MATCH($A615,Descriptions!$B$4:$B$736,))</f>
        <v>0</v>
      </c>
      <c r="C615" s="9">
        <f t="shared" si="27"/>
        <v>0</v>
      </c>
      <c r="D615" s="9">
        <f t="shared" si="28"/>
        <v>0</v>
      </c>
      <c r="E615" s="2"/>
      <c r="F615">
        <v>2323</v>
      </c>
      <c r="G615">
        <v>2350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v>0</v>
      </c>
      <c r="Q615" s="2"/>
      <c r="R615">
        <v>2323</v>
      </c>
      <c r="S615">
        <v>2350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B615">
        <v>0</v>
      </c>
    </row>
    <row r="616" spans="1:28" x14ac:dyDescent="0.15">
      <c r="A616" t="str">
        <f t="shared" si="29"/>
        <v>2323-2350</v>
      </c>
      <c r="B616">
        <f>INDEX(Descriptions!$C$4:$C$736,MATCH($A616,Descriptions!$B$4:$B$736,))</f>
        <v>0</v>
      </c>
      <c r="C616" s="9">
        <f t="shared" si="27"/>
        <v>0</v>
      </c>
      <c r="D616" s="9">
        <f t="shared" si="28"/>
        <v>0</v>
      </c>
      <c r="E616" s="2"/>
      <c r="F616">
        <v>2323</v>
      </c>
      <c r="G616">
        <v>2350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v>0</v>
      </c>
      <c r="Q616" s="2"/>
      <c r="R616">
        <v>2323</v>
      </c>
      <c r="S616">
        <v>2350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B616">
        <v>0</v>
      </c>
    </row>
    <row r="617" spans="1:28" x14ac:dyDescent="0.15">
      <c r="A617" t="str">
        <f t="shared" si="29"/>
        <v>2350-2351</v>
      </c>
      <c r="B617">
        <f>INDEX(Descriptions!$C$4:$C$736,MATCH($A617,Descriptions!$B$4:$B$736,))</f>
        <v>0</v>
      </c>
      <c r="C617" s="9">
        <f t="shared" si="27"/>
        <v>2200</v>
      </c>
      <c r="D617" s="9">
        <f t="shared" si="28"/>
        <v>2300</v>
      </c>
      <c r="E617" s="2"/>
      <c r="F617">
        <v>2350</v>
      </c>
      <c r="G617">
        <v>2351</v>
      </c>
      <c r="H617">
        <v>207.11</v>
      </c>
      <c r="I617">
        <v>206.28</v>
      </c>
      <c r="J617">
        <v>72.17</v>
      </c>
      <c r="K617">
        <v>6.17</v>
      </c>
      <c r="L617">
        <v>59.46</v>
      </c>
      <c r="M617">
        <v>49.01</v>
      </c>
      <c r="N617">
        <v>20.29</v>
      </c>
      <c r="P617">
        <v>0</v>
      </c>
      <c r="Q617" s="2"/>
      <c r="R617">
        <v>2350</v>
      </c>
      <c r="S617">
        <v>2351</v>
      </c>
      <c r="T617">
        <v>161.75</v>
      </c>
      <c r="U617">
        <v>161.69999999999999</v>
      </c>
      <c r="V617">
        <v>15.48</v>
      </c>
      <c r="W617">
        <v>5.4</v>
      </c>
      <c r="X617">
        <v>50.85</v>
      </c>
      <c r="Y617">
        <v>45.74</v>
      </c>
      <c r="Z617">
        <v>44.28</v>
      </c>
      <c r="AB617">
        <v>0</v>
      </c>
    </row>
    <row r="618" spans="1:28" x14ac:dyDescent="0.15">
      <c r="A618" t="str">
        <f t="shared" si="29"/>
        <v>2350-2351</v>
      </c>
      <c r="B618">
        <f>INDEX(Descriptions!$C$4:$C$736,MATCH($A618,Descriptions!$B$4:$B$736,))</f>
        <v>0</v>
      </c>
      <c r="C618" s="9">
        <f t="shared" si="27"/>
        <v>2200</v>
      </c>
      <c r="D618" s="9">
        <f t="shared" si="28"/>
        <v>2300</v>
      </c>
      <c r="E618" s="2"/>
      <c r="F618">
        <v>2350</v>
      </c>
      <c r="G618">
        <v>2351</v>
      </c>
      <c r="H618">
        <v>207.11</v>
      </c>
      <c r="I618">
        <v>206.28</v>
      </c>
      <c r="J618">
        <v>72.17</v>
      </c>
      <c r="K618">
        <v>6.17</v>
      </c>
      <c r="L618">
        <v>59.46</v>
      </c>
      <c r="M618">
        <v>49.01</v>
      </c>
      <c r="N618">
        <v>20.29</v>
      </c>
      <c r="P618">
        <v>0</v>
      </c>
      <c r="Q618" s="2"/>
      <c r="R618">
        <v>2350</v>
      </c>
      <c r="S618">
        <v>2351</v>
      </c>
      <c r="T618">
        <v>161.75</v>
      </c>
      <c r="U618">
        <v>161.69</v>
      </c>
      <c r="V618">
        <v>15.48</v>
      </c>
      <c r="W618">
        <v>5.4</v>
      </c>
      <c r="X618">
        <v>50.85</v>
      </c>
      <c r="Y618">
        <v>45.74</v>
      </c>
      <c r="Z618">
        <v>44.28</v>
      </c>
      <c r="AB618">
        <v>0</v>
      </c>
    </row>
    <row r="619" spans="1:28" x14ac:dyDescent="0.15">
      <c r="A619" t="str">
        <f t="shared" si="29"/>
        <v>2352-2351</v>
      </c>
      <c r="B619">
        <f>INDEX(Descriptions!$C$4:$C$736,MATCH($A619,Descriptions!$B$4:$B$736,))</f>
        <v>0</v>
      </c>
      <c r="C619" s="9">
        <f t="shared" si="27"/>
        <v>3200</v>
      </c>
      <c r="D619" s="9">
        <f t="shared" si="28"/>
        <v>3400</v>
      </c>
      <c r="E619" s="2"/>
      <c r="F619">
        <v>2352</v>
      </c>
      <c r="G619">
        <v>2351</v>
      </c>
      <c r="H619">
        <v>328.63</v>
      </c>
      <c r="I619">
        <v>326.14999999999998</v>
      </c>
      <c r="J619">
        <v>36.08</v>
      </c>
      <c r="K619">
        <v>17.86</v>
      </c>
      <c r="L619">
        <v>161.16999999999999</v>
      </c>
      <c r="M619">
        <v>97.45</v>
      </c>
      <c r="N619">
        <v>16.07</v>
      </c>
      <c r="P619">
        <v>0</v>
      </c>
      <c r="Q619" s="2"/>
      <c r="R619">
        <v>2352</v>
      </c>
      <c r="S619">
        <v>2351</v>
      </c>
      <c r="T619">
        <v>203.07</v>
      </c>
      <c r="U619">
        <v>202.96</v>
      </c>
      <c r="V619">
        <v>87.49</v>
      </c>
      <c r="W619">
        <v>5.94</v>
      </c>
      <c r="X619">
        <v>66.239999999999995</v>
      </c>
      <c r="Y619">
        <v>27.54</v>
      </c>
      <c r="Z619">
        <v>15.86</v>
      </c>
      <c r="AB619">
        <v>0</v>
      </c>
    </row>
    <row r="620" spans="1:28" x14ac:dyDescent="0.15">
      <c r="A620" t="str">
        <f t="shared" si="29"/>
        <v>2352-2351</v>
      </c>
      <c r="B620">
        <f>INDEX(Descriptions!$C$4:$C$736,MATCH($A620,Descriptions!$B$4:$B$736,))</f>
        <v>0</v>
      </c>
      <c r="C620" s="9">
        <f t="shared" si="27"/>
        <v>900</v>
      </c>
      <c r="D620" s="9">
        <f t="shared" si="28"/>
        <v>900</v>
      </c>
      <c r="E620" s="2"/>
      <c r="F620">
        <v>2352</v>
      </c>
      <c r="G620">
        <v>2351</v>
      </c>
      <c r="H620">
        <v>125</v>
      </c>
      <c r="I620">
        <v>122.52</v>
      </c>
      <c r="J620">
        <v>14.02</v>
      </c>
      <c r="K620">
        <v>8.6999999999999993</v>
      </c>
      <c r="L620">
        <v>87.29</v>
      </c>
      <c r="M620">
        <v>12.95</v>
      </c>
      <c r="N620">
        <v>2.0299999999999998</v>
      </c>
      <c r="P620">
        <v>0</v>
      </c>
      <c r="Q620" s="2"/>
      <c r="R620">
        <v>2352</v>
      </c>
      <c r="S620">
        <v>2351</v>
      </c>
      <c r="T620">
        <v>26.27</v>
      </c>
      <c r="U620">
        <v>26.16</v>
      </c>
      <c r="V620">
        <v>5.94</v>
      </c>
      <c r="W620">
        <v>1.23</v>
      </c>
      <c r="X620">
        <v>15.99</v>
      </c>
      <c r="Y620">
        <v>2.4300000000000002</v>
      </c>
      <c r="Z620">
        <v>0.67</v>
      </c>
      <c r="AB620">
        <v>0</v>
      </c>
    </row>
    <row r="621" spans="1:28" x14ac:dyDescent="0.15">
      <c r="A621" t="str">
        <f t="shared" si="29"/>
        <v>2351-2352</v>
      </c>
      <c r="B621">
        <f>INDEX(Descriptions!$C$4:$C$736,MATCH($A621,Descriptions!$B$4:$B$736,))</f>
        <v>0</v>
      </c>
      <c r="C621" s="9">
        <f t="shared" si="27"/>
        <v>400</v>
      </c>
      <c r="D621" s="9">
        <f t="shared" si="28"/>
        <v>400</v>
      </c>
      <c r="E621" s="2"/>
      <c r="F621">
        <v>2351</v>
      </c>
      <c r="G621">
        <v>2352</v>
      </c>
      <c r="H621">
        <v>69.760000000000005</v>
      </c>
      <c r="I621">
        <v>69.48</v>
      </c>
      <c r="J621">
        <v>20.239999999999998</v>
      </c>
      <c r="K621">
        <v>4.87</v>
      </c>
      <c r="L621">
        <v>41.66</v>
      </c>
      <c r="M621">
        <v>2.99</v>
      </c>
      <c r="N621">
        <v>0.01</v>
      </c>
      <c r="P621">
        <v>0</v>
      </c>
      <c r="Q621" s="2"/>
      <c r="R621">
        <v>2351</v>
      </c>
      <c r="S621">
        <v>2352</v>
      </c>
      <c r="T621">
        <v>0.01</v>
      </c>
      <c r="U621">
        <v>0.01</v>
      </c>
      <c r="V621">
        <v>0.01</v>
      </c>
      <c r="W621">
        <v>0</v>
      </c>
      <c r="X621">
        <v>0</v>
      </c>
      <c r="Y621">
        <v>0</v>
      </c>
      <c r="Z621">
        <v>0</v>
      </c>
      <c r="AB621">
        <v>0</v>
      </c>
    </row>
    <row r="622" spans="1:28" x14ac:dyDescent="0.15">
      <c r="A622" t="str">
        <f t="shared" si="29"/>
        <v>2351-2352</v>
      </c>
      <c r="B622">
        <f>INDEX(Descriptions!$C$4:$C$736,MATCH($A622,Descriptions!$B$4:$B$736,))</f>
        <v>0</v>
      </c>
      <c r="C622" s="9">
        <f t="shared" si="27"/>
        <v>4200</v>
      </c>
      <c r="D622" s="9">
        <f t="shared" si="28"/>
        <v>4400</v>
      </c>
      <c r="E622" s="2"/>
      <c r="F622">
        <v>2351</v>
      </c>
      <c r="G622">
        <v>2352</v>
      </c>
      <c r="H622">
        <v>352.21</v>
      </c>
      <c r="I622">
        <v>351.93</v>
      </c>
      <c r="J622">
        <v>27.74</v>
      </c>
      <c r="K622">
        <v>34.700000000000003</v>
      </c>
      <c r="L622">
        <v>163.38999999999999</v>
      </c>
      <c r="M622">
        <v>55.22</v>
      </c>
      <c r="N622">
        <v>71.17</v>
      </c>
      <c r="P622">
        <v>0</v>
      </c>
      <c r="Q622" s="2"/>
      <c r="R622">
        <v>2351</v>
      </c>
      <c r="S622">
        <v>2352</v>
      </c>
      <c r="T622">
        <v>340.04</v>
      </c>
      <c r="U622">
        <v>340.04</v>
      </c>
      <c r="V622">
        <v>134.59</v>
      </c>
      <c r="W622">
        <v>12.42</v>
      </c>
      <c r="X622">
        <v>81.3</v>
      </c>
      <c r="Y622">
        <v>63.5</v>
      </c>
      <c r="Z622">
        <v>48.23</v>
      </c>
      <c r="AB622">
        <v>0</v>
      </c>
    </row>
    <row r="623" spans="1:28" x14ac:dyDescent="0.15">
      <c r="A623" t="str">
        <f t="shared" si="29"/>
        <v>2319-2352</v>
      </c>
      <c r="B623">
        <f>INDEX(Descriptions!$C$4:$C$736,MATCH($A623,Descriptions!$B$4:$B$736,))</f>
        <v>0</v>
      </c>
      <c r="C623" s="9">
        <f t="shared" si="27"/>
        <v>4300</v>
      </c>
      <c r="D623" s="9">
        <f t="shared" si="28"/>
        <v>4500</v>
      </c>
      <c r="E623" s="2"/>
      <c r="F623">
        <v>2319</v>
      </c>
      <c r="G623">
        <v>2352</v>
      </c>
      <c r="H623">
        <v>597.39</v>
      </c>
      <c r="I623">
        <v>585.53</v>
      </c>
      <c r="J623">
        <v>216.1</v>
      </c>
      <c r="K623">
        <v>27.51</v>
      </c>
      <c r="L623">
        <v>181.96</v>
      </c>
      <c r="M623">
        <v>72.88</v>
      </c>
      <c r="N623">
        <v>98.94</v>
      </c>
      <c r="P623">
        <v>0</v>
      </c>
      <c r="Q623" s="2"/>
      <c r="R623">
        <v>2319</v>
      </c>
      <c r="S623">
        <v>2352</v>
      </c>
      <c r="T623">
        <v>134.27000000000001</v>
      </c>
      <c r="U623">
        <v>133.72999999999999</v>
      </c>
      <c r="V623">
        <v>9.7200000000000006</v>
      </c>
      <c r="W623">
        <v>6.4</v>
      </c>
      <c r="X623">
        <v>42.36</v>
      </c>
      <c r="Y623">
        <v>47.45</v>
      </c>
      <c r="Z623">
        <v>28.33</v>
      </c>
      <c r="AB623">
        <v>0</v>
      </c>
    </row>
    <row r="624" spans="1:28" x14ac:dyDescent="0.15">
      <c r="A624" t="str">
        <f t="shared" si="29"/>
        <v>2319-2352</v>
      </c>
      <c r="B624">
        <f>INDEX(Descriptions!$C$4:$C$736,MATCH($A624,Descriptions!$B$4:$B$736,))</f>
        <v>0</v>
      </c>
      <c r="C624" s="9">
        <f t="shared" si="27"/>
        <v>4300</v>
      </c>
      <c r="D624" s="9">
        <f t="shared" si="28"/>
        <v>4500</v>
      </c>
      <c r="E624" s="2"/>
      <c r="F624">
        <v>2319</v>
      </c>
      <c r="G624">
        <v>2352</v>
      </c>
      <c r="H624">
        <v>597.39</v>
      </c>
      <c r="I624">
        <v>585.53</v>
      </c>
      <c r="J624">
        <v>216.1</v>
      </c>
      <c r="K624">
        <v>27.51</v>
      </c>
      <c r="L624">
        <v>181.96</v>
      </c>
      <c r="M624">
        <v>72.88</v>
      </c>
      <c r="N624">
        <v>98.94</v>
      </c>
      <c r="P624">
        <v>0</v>
      </c>
      <c r="Q624" s="2"/>
      <c r="R624">
        <v>2319</v>
      </c>
      <c r="S624">
        <v>2352</v>
      </c>
      <c r="T624">
        <v>134.27000000000001</v>
      </c>
      <c r="U624">
        <v>133.72999999999999</v>
      </c>
      <c r="V624">
        <v>9.7200000000000006</v>
      </c>
      <c r="W624">
        <v>6.4</v>
      </c>
      <c r="X624">
        <v>42.36</v>
      </c>
      <c r="Y624">
        <v>47.45</v>
      </c>
      <c r="Z624">
        <v>28.33</v>
      </c>
      <c r="AB624">
        <v>0</v>
      </c>
    </row>
    <row r="625" spans="1:28" x14ac:dyDescent="0.15">
      <c r="A625" t="str">
        <f t="shared" si="29"/>
        <v>2354-2353</v>
      </c>
      <c r="B625" t="str">
        <f>INDEX(Descriptions!$C$4:$C$736,MATCH($A625,Descriptions!$B$4:$B$736,))</f>
        <v>Sandy Ln W EB toward T-junction with Gough Avenue.</v>
      </c>
      <c r="C625" s="9">
        <f t="shared" si="27"/>
        <v>100</v>
      </c>
      <c r="D625" s="9">
        <f t="shared" si="28"/>
        <v>100</v>
      </c>
      <c r="E625" s="2"/>
      <c r="F625">
        <v>2354</v>
      </c>
      <c r="G625">
        <v>2353</v>
      </c>
      <c r="H625">
        <v>9.09</v>
      </c>
      <c r="I625">
        <v>9.09</v>
      </c>
      <c r="J625">
        <v>1.73</v>
      </c>
      <c r="K625">
        <v>0.28000000000000003</v>
      </c>
      <c r="L625">
        <v>6.74</v>
      </c>
      <c r="M625">
        <v>0.31</v>
      </c>
      <c r="N625">
        <v>0.03</v>
      </c>
      <c r="P625">
        <v>0</v>
      </c>
      <c r="Q625" s="2"/>
      <c r="R625">
        <v>2354</v>
      </c>
      <c r="S625">
        <v>2353</v>
      </c>
      <c r="T625">
        <v>10.25</v>
      </c>
      <c r="U625">
        <v>10.25</v>
      </c>
      <c r="V625">
        <v>2.59</v>
      </c>
      <c r="W625">
        <v>0.31</v>
      </c>
      <c r="X625">
        <v>7.07</v>
      </c>
      <c r="Y625">
        <v>0.21</v>
      </c>
      <c r="Z625">
        <v>7.0000000000000007E-2</v>
      </c>
      <c r="AB625">
        <v>0</v>
      </c>
    </row>
    <row r="626" spans="1:28" x14ac:dyDescent="0.15">
      <c r="A626" t="str">
        <f t="shared" si="29"/>
        <v>2354-2353</v>
      </c>
      <c r="B626" t="str">
        <f>INDEX(Descriptions!$C$4:$C$736,MATCH($A626,Descriptions!$B$4:$B$736,))</f>
        <v>Sandy Ln W EB toward T-junction with Gough Avenue.</v>
      </c>
      <c r="C626" s="9">
        <f t="shared" si="27"/>
        <v>4300</v>
      </c>
      <c r="D626" s="9">
        <f t="shared" si="28"/>
        <v>4500</v>
      </c>
      <c r="E626" s="2"/>
      <c r="F626">
        <v>2354</v>
      </c>
      <c r="G626">
        <v>2353</v>
      </c>
      <c r="H626">
        <v>340.86</v>
      </c>
      <c r="I626">
        <v>340.71</v>
      </c>
      <c r="J626">
        <v>167.8</v>
      </c>
      <c r="K626">
        <v>12.17</v>
      </c>
      <c r="L626">
        <v>123.65</v>
      </c>
      <c r="M626">
        <v>27.72</v>
      </c>
      <c r="N626">
        <v>9.52</v>
      </c>
      <c r="P626">
        <v>0</v>
      </c>
      <c r="Q626" s="2"/>
      <c r="R626">
        <v>2354</v>
      </c>
      <c r="S626">
        <v>2353</v>
      </c>
      <c r="T626">
        <v>377.84</v>
      </c>
      <c r="U626">
        <v>377.73</v>
      </c>
      <c r="V626">
        <v>108.9</v>
      </c>
      <c r="W626">
        <v>20.14</v>
      </c>
      <c r="X626">
        <v>210.41</v>
      </c>
      <c r="Y626">
        <v>29.93</v>
      </c>
      <c r="Z626">
        <v>8.4499999999999993</v>
      </c>
      <c r="AB626">
        <v>0</v>
      </c>
    </row>
    <row r="627" spans="1:28" x14ac:dyDescent="0.15">
      <c r="A627" t="str">
        <f t="shared" si="29"/>
        <v>2354-2353</v>
      </c>
      <c r="B627" t="str">
        <f>INDEX(Descriptions!$C$4:$C$736,MATCH($A627,Descriptions!$B$4:$B$736,))</f>
        <v>Sandy Ln W EB toward T-junction with Gough Avenue.</v>
      </c>
      <c r="C627" s="9">
        <f t="shared" si="27"/>
        <v>4000</v>
      </c>
      <c r="D627" s="9">
        <f t="shared" si="28"/>
        <v>4200</v>
      </c>
      <c r="E627" s="2"/>
      <c r="F627">
        <v>2354</v>
      </c>
      <c r="G627">
        <v>2353</v>
      </c>
      <c r="H627">
        <v>303.11</v>
      </c>
      <c r="I627">
        <v>302.95999999999998</v>
      </c>
      <c r="J627">
        <v>144.66999999999999</v>
      </c>
      <c r="K627">
        <v>11.28</v>
      </c>
      <c r="L627">
        <v>113.24</v>
      </c>
      <c r="M627">
        <v>25.72</v>
      </c>
      <c r="N627">
        <v>8.1999999999999993</v>
      </c>
      <c r="P627">
        <v>0</v>
      </c>
      <c r="Q627" s="2"/>
      <c r="R627">
        <v>2354</v>
      </c>
      <c r="S627">
        <v>2353</v>
      </c>
      <c r="T627">
        <v>364.61</v>
      </c>
      <c r="U627">
        <v>364.5</v>
      </c>
      <c r="V627">
        <v>107.86</v>
      </c>
      <c r="W627">
        <v>19.71</v>
      </c>
      <c r="X627">
        <v>199.37</v>
      </c>
      <c r="Y627">
        <v>29.25</v>
      </c>
      <c r="Z627">
        <v>8.42</v>
      </c>
      <c r="AB627">
        <v>0</v>
      </c>
    </row>
    <row r="628" spans="1:28" x14ac:dyDescent="0.15">
      <c r="A628" t="str">
        <f t="shared" si="29"/>
        <v>2380-2353</v>
      </c>
      <c r="B628">
        <f>INDEX(Descriptions!$C$4:$C$736,MATCH($A628,Descriptions!$B$4:$B$736,))</f>
        <v>0</v>
      </c>
      <c r="C628" s="9">
        <f t="shared" si="27"/>
        <v>1300</v>
      </c>
      <c r="D628" s="9">
        <f t="shared" si="28"/>
        <v>1400</v>
      </c>
      <c r="E628" s="2"/>
      <c r="F628">
        <v>2380</v>
      </c>
      <c r="G628">
        <v>2353</v>
      </c>
      <c r="H628">
        <v>74.569999999999993</v>
      </c>
      <c r="I628">
        <v>74.569999999999993</v>
      </c>
      <c r="J628">
        <v>28.96</v>
      </c>
      <c r="K628">
        <v>3.8</v>
      </c>
      <c r="L628">
        <v>31.12</v>
      </c>
      <c r="M628">
        <v>8.07</v>
      </c>
      <c r="N628">
        <v>2.62</v>
      </c>
      <c r="P628">
        <v>0</v>
      </c>
      <c r="Q628" s="2"/>
      <c r="R628">
        <v>2380</v>
      </c>
      <c r="S628">
        <v>2353</v>
      </c>
      <c r="T628">
        <v>137.04</v>
      </c>
      <c r="U628">
        <v>137.01</v>
      </c>
      <c r="V628">
        <v>72.069999999999993</v>
      </c>
      <c r="W628">
        <v>5.25</v>
      </c>
      <c r="X628">
        <v>54.37</v>
      </c>
      <c r="Y628">
        <v>5.08</v>
      </c>
      <c r="Z628">
        <v>0.26</v>
      </c>
      <c r="AB628">
        <v>0</v>
      </c>
    </row>
    <row r="629" spans="1:28" x14ac:dyDescent="0.15">
      <c r="A629" t="str">
        <f t="shared" si="29"/>
        <v>2380-2353</v>
      </c>
      <c r="B629">
        <f>INDEX(Descriptions!$C$4:$C$736,MATCH($A629,Descriptions!$B$4:$B$736,))</f>
        <v>0</v>
      </c>
      <c r="C629" s="9">
        <f t="shared" si="27"/>
        <v>0</v>
      </c>
      <c r="D629" s="9">
        <f t="shared" si="28"/>
        <v>0</v>
      </c>
      <c r="E629" s="2"/>
      <c r="F629">
        <v>2380</v>
      </c>
      <c r="G629">
        <v>2353</v>
      </c>
      <c r="H629">
        <v>4.97</v>
      </c>
      <c r="I629">
        <v>4.97</v>
      </c>
      <c r="J629">
        <v>1.99</v>
      </c>
      <c r="K629">
        <v>0.12</v>
      </c>
      <c r="L629">
        <v>2.65</v>
      </c>
      <c r="M629">
        <v>0.19</v>
      </c>
      <c r="N629">
        <v>0.01</v>
      </c>
      <c r="P629">
        <v>0</v>
      </c>
      <c r="Q629" s="2"/>
      <c r="R629">
        <v>2380</v>
      </c>
      <c r="S629">
        <v>2353</v>
      </c>
      <c r="T629">
        <v>3.09</v>
      </c>
      <c r="U629">
        <v>3.09</v>
      </c>
      <c r="V629">
        <v>0.28999999999999998</v>
      </c>
      <c r="W629">
        <v>0.14000000000000001</v>
      </c>
      <c r="X629">
        <v>2.56</v>
      </c>
      <c r="Y629">
        <v>0.09</v>
      </c>
      <c r="Z629">
        <v>0.01</v>
      </c>
      <c r="AB629">
        <v>0</v>
      </c>
    </row>
    <row r="630" spans="1:28" x14ac:dyDescent="0.15">
      <c r="A630" t="str">
        <f t="shared" si="29"/>
        <v>2380-2353</v>
      </c>
      <c r="B630">
        <f>INDEX(Descriptions!$C$4:$C$736,MATCH($A630,Descriptions!$B$4:$B$736,))</f>
        <v>0</v>
      </c>
      <c r="C630" s="9">
        <f t="shared" si="27"/>
        <v>1300</v>
      </c>
      <c r="D630" s="9">
        <f t="shared" si="28"/>
        <v>1400</v>
      </c>
      <c r="E630" s="2"/>
      <c r="F630">
        <v>2380</v>
      </c>
      <c r="G630">
        <v>2353</v>
      </c>
      <c r="H630">
        <v>79.540000000000006</v>
      </c>
      <c r="I630">
        <v>79.540000000000006</v>
      </c>
      <c r="J630">
        <v>30.95</v>
      </c>
      <c r="K630">
        <v>3.93</v>
      </c>
      <c r="L630">
        <v>33.76</v>
      </c>
      <c r="M630">
        <v>8.26</v>
      </c>
      <c r="N630">
        <v>2.63</v>
      </c>
      <c r="P630">
        <v>0</v>
      </c>
      <c r="Q630" s="2"/>
      <c r="R630">
        <v>2380</v>
      </c>
      <c r="S630">
        <v>2353</v>
      </c>
      <c r="T630">
        <v>140.12</v>
      </c>
      <c r="U630">
        <v>140.1</v>
      </c>
      <c r="V630">
        <v>72.36</v>
      </c>
      <c r="W630">
        <v>5.39</v>
      </c>
      <c r="X630">
        <v>56.93</v>
      </c>
      <c r="Y630">
        <v>5.18</v>
      </c>
      <c r="Z630">
        <v>0.26</v>
      </c>
      <c r="AB630">
        <v>0</v>
      </c>
    </row>
    <row r="631" spans="1:28" x14ac:dyDescent="0.15">
      <c r="A631" t="str">
        <f t="shared" si="29"/>
        <v>2534-2353</v>
      </c>
      <c r="B631" t="str">
        <f>INDEX(Descriptions!$C$4:$C$736,MATCH($A631,Descriptions!$B$4:$B$736,))</f>
        <v>Sandy Ln W EB to the T-Junction with Gough Ave - 1 lane.</v>
      </c>
      <c r="C631" s="9">
        <f t="shared" si="27"/>
        <v>3200</v>
      </c>
      <c r="D631" s="9">
        <f t="shared" si="28"/>
        <v>3400</v>
      </c>
      <c r="E631" s="2"/>
      <c r="F631">
        <v>2534</v>
      </c>
      <c r="G631">
        <v>2353</v>
      </c>
      <c r="H631">
        <v>152.99</v>
      </c>
      <c r="I631">
        <v>151.19</v>
      </c>
      <c r="J631">
        <v>40.42</v>
      </c>
      <c r="K631">
        <v>12.13</v>
      </c>
      <c r="L631">
        <v>84.02</v>
      </c>
      <c r="M631">
        <v>13.02</v>
      </c>
      <c r="N631">
        <v>3.4</v>
      </c>
      <c r="P631">
        <v>0</v>
      </c>
      <c r="Q631" s="2"/>
      <c r="R631">
        <v>2534</v>
      </c>
      <c r="S631">
        <v>2353</v>
      </c>
      <c r="T631">
        <v>366.06</v>
      </c>
      <c r="U631">
        <v>365.74</v>
      </c>
      <c r="V631">
        <v>162.31</v>
      </c>
      <c r="W631">
        <v>18.079999999999998</v>
      </c>
      <c r="X631">
        <v>152.86000000000001</v>
      </c>
      <c r="Y631">
        <v>23.65</v>
      </c>
      <c r="Z631">
        <v>9.15</v>
      </c>
      <c r="AB631">
        <v>0</v>
      </c>
    </row>
    <row r="632" spans="1:28" x14ac:dyDescent="0.15">
      <c r="A632" t="str">
        <f t="shared" si="29"/>
        <v>2534-2353</v>
      </c>
      <c r="B632" t="str">
        <f>INDEX(Descriptions!$C$4:$C$736,MATCH($A632,Descriptions!$B$4:$B$736,))</f>
        <v>Sandy Ln W EB to the T-Junction with Gough Ave - 1 lane.</v>
      </c>
      <c r="C632" s="9">
        <f t="shared" si="27"/>
        <v>2700</v>
      </c>
      <c r="D632" s="9">
        <f t="shared" si="28"/>
        <v>2800</v>
      </c>
      <c r="E632" s="2"/>
      <c r="F632">
        <v>2534</v>
      </c>
      <c r="G632">
        <v>2353</v>
      </c>
      <c r="H632">
        <v>358.54</v>
      </c>
      <c r="I632">
        <v>354.34</v>
      </c>
      <c r="J632">
        <v>240.53</v>
      </c>
      <c r="K632">
        <v>11.85</v>
      </c>
      <c r="L632">
        <v>83.23</v>
      </c>
      <c r="M632">
        <v>19.28</v>
      </c>
      <c r="N632">
        <v>3.64</v>
      </c>
      <c r="P632">
        <v>0</v>
      </c>
      <c r="Q632" s="2"/>
      <c r="R632">
        <v>2534</v>
      </c>
      <c r="S632">
        <v>2353</v>
      </c>
      <c r="T632">
        <v>99.8</v>
      </c>
      <c r="U632">
        <v>99.72</v>
      </c>
      <c r="V632">
        <v>41.68</v>
      </c>
      <c r="W632">
        <v>4.49</v>
      </c>
      <c r="X632">
        <v>47.72</v>
      </c>
      <c r="Y632">
        <v>4.54</v>
      </c>
      <c r="Z632">
        <v>1.38</v>
      </c>
      <c r="AB632">
        <v>0</v>
      </c>
    </row>
    <row r="633" spans="1:28" x14ac:dyDescent="0.15">
      <c r="A633" t="str">
        <f t="shared" si="29"/>
        <v>2534-2353</v>
      </c>
      <c r="B633" t="str">
        <f>INDEX(Descriptions!$C$4:$C$736,MATCH($A633,Descriptions!$B$4:$B$736,))</f>
        <v>Sandy Ln W EB to the T-Junction with Gough Ave - 1 lane.</v>
      </c>
      <c r="C633" s="9">
        <f t="shared" si="27"/>
        <v>5900</v>
      </c>
      <c r="D633" s="9">
        <f t="shared" si="28"/>
        <v>6200</v>
      </c>
      <c r="E633" s="2"/>
      <c r="F633">
        <v>2534</v>
      </c>
      <c r="G633">
        <v>2353</v>
      </c>
      <c r="H633">
        <v>511.52</v>
      </c>
      <c r="I633">
        <v>505.53</v>
      </c>
      <c r="J633">
        <v>280.95999999999998</v>
      </c>
      <c r="K633">
        <v>23.98</v>
      </c>
      <c r="L633">
        <v>167.25</v>
      </c>
      <c r="M633">
        <v>32.299999999999997</v>
      </c>
      <c r="N633">
        <v>7.04</v>
      </c>
      <c r="P633">
        <v>0</v>
      </c>
      <c r="Q633" s="2"/>
      <c r="R633">
        <v>2534</v>
      </c>
      <c r="S633">
        <v>2353</v>
      </c>
      <c r="T633">
        <v>465.86</v>
      </c>
      <c r="U633">
        <v>465.45</v>
      </c>
      <c r="V633">
        <v>203.99</v>
      </c>
      <c r="W633">
        <v>22.58</v>
      </c>
      <c r="X633">
        <v>200.58</v>
      </c>
      <c r="Y633">
        <v>28.19</v>
      </c>
      <c r="Z633">
        <v>10.52</v>
      </c>
      <c r="AB633">
        <v>0</v>
      </c>
    </row>
    <row r="634" spans="1:28" x14ac:dyDescent="0.15">
      <c r="A634" t="str">
        <f t="shared" si="29"/>
        <v>2353-2354</v>
      </c>
      <c r="B634" t="str">
        <f>INDEX(Descriptions!$C$4:$C$736,MATCH($A634,Descriptions!$B$4:$B$736,))</f>
        <v>Sandy Ln W EB from the T-junction with Gough Ave to the T-junction with Chiltern Rd - 1 lane.</v>
      </c>
      <c r="C634" s="9">
        <f t="shared" si="27"/>
        <v>2800</v>
      </c>
      <c r="D634" s="9">
        <f t="shared" si="28"/>
        <v>2900</v>
      </c>
      <c r="E634" s="2"/>
      <c r="F634">
        <v>2353</v>
      </c>
      <c r="G634">
        <v>2354</v>
      </c>
      <c r="H634">
        <v>148.54</v>
      </c>
      <c r="I634">
        <v>146.85</v>
      </c>
      <c r="J634">
        <v>40.98</v>
      </c>
      <c r="K634">
        <v>11.81</v>
      </c>
      <c r="L634">
        <v>80.11</v>
      </c>
      <c r="M634">
        <v>12.42</v>
      </c>
      <c r="N634">
        <v>3.22</v>
      </c>
      <c r="P634">
        <v>0</v>
      </c>
      <c r="Q634" s="2"/>
      <c r="R634">
        <v>2353</v>
      </c>
      <c r="S634">
        <v>2354</v>
      </c>
      <c r="T634">
        <v>317.45999999999998</v>
      </c>
      <c r="U634">
        <v>317.19</v>
      </c>
      <c r="V634">
        <v>144.4</v>
      </c>
      <c r="W634">
        <v>16.87</v>
      </c>
      <c r="X634">
        <v>124.55</v>
      </c>
      <c r="Y634">
        <v>22.68</v>
      </c>
      <c r="Z634">
        <v>8.9600000000000009</v>
      </c>
      <c r="AB634">
        <v>0</v>
      </c>
    </row>
    <row r="635" spans="1:28" x14ac:dyDescent="0.15">
      <c r="A635" t="str">
        <f t="shared" si="29"/>
        <v>2353-2354</v>
      </c>
      <c r="B635" t="str">
        <f>INDEX(Descriptions!$C$4:$C$736,MATCH($A635,Descriptions!$B$4:$B$736,))</f>
        <v>Sandy Ln W EB from the T-junction with Gough Ave to the T-junction with Chiltern Rd - 1 lane.</v>
      </c>
      <c r="C635" s="9">
        <f t="shared" si="27"/>
        <v>2900</v>
      </c>
      <c r="D635" s="9">
        <f t="shared" si="28"/>
        <v>3000</v>
      </c>
      <c r="E635" s="2"/>
      <c r="F635">
        <v>2353</v>
      </c>
      <c r="G635">
        <v>2354</v>
      </c>
      <c r="H635">
        <v>153.18</v>
      </c>
      <c r="I635">
        <v>151.49</v>
      </c>
      <c r="J635">
        <v>42.2</v>
      </c>
      <c r="K635">
        <v>11.93</v>
      </c>
      <c r="L635">
        <v>83.38</v>
      </c>
      <c r="M635">
        <v>12.44</v>
      </c>
      <c r="N635">
        <v>3.22</v>
      </c>
      <c r="P635">
        <v>0</v>
      </c>
      <c r="Q635" s="2"/>
      <c r="R635">
        <v>2353</v>
      </c>
      <c r="S635">
        <v>2354</v>
      </c>
      <c r="T635">
        <v>317.75</v>
      </c>
      <c r="U635">
        <v>317.48</v>
      </c>
      <c r="V635">
        <v>144.41</v>
      </c>
      <c r="W635">
        <v>16.88</v>
      </c>
      <c r="X635">
        <v>124.81</v>
      </c>
      <c r="Y635">
        <v>22.68</v>
      </c>
      <c r="Z635">
        <v>8.9600000000000009</v>
      </c>
      <c r="AB635">
        <v>0</v>
      </c>
    </row>
    <row r="636" spans="1:28" x14ac:dyDescent="0.15">
      <c r="A636" t="str">
        <f t="shared" si="29"/>
        <v>2375-2354</v>
      </c>
      <c r="B636" t="str">
        <f>INDEX(Descriptions!$C$4:$C$736,MATCH($A636,Descriptions!$B$4:$B$736,))</f>
        <v>Sandy Ln W SB exit arm from Cotswold Rd/Cleveland Rd/Sandy Ln roundabout - 1 lane.</v>
      </c>
      <c r="C636" s="9">
        <f t="shared" si="27"/>
        <v>4100</v>
      </c>
      <c r="D636" s="9">
        <f t="shared" si="28"/>
        <v>4300</v>
      </c>
      <c r="E636" s="2"/>
      <c r="F636">
        <v>2375</v>
      </c>
      <c r="G636">
        <v>2354</v>
      </c>
      <c r="H636">
        <v>304.85000000000002</v>
      </c>
      <c r="I636">
        <v>304.7</v>
      </c>
      <c r="J636">
        <v>144.79</v>
      </c>
      <c r="K636">
        <v>11.36</v>
      </c>
      <c r="L636">
        <v>114.75</v>
      </c>
      <c r="M636">
        <v>25.74</v>
      </c>
      <c r="N636">
        <v>8.2100000000000009</v>
      </c>
      <c r="P636">
        <v>0</v>
      </c>
      <c r="Q636" s="2"/>
      <c r="R636">
        <v>2375</v>
      </c>
      <c r="S636">
        <v>2354</v>
      </c>
      <c r="T636">
        <v>378.22</v>
      </c>
      <c r="U636">
        <v>378.11</v>
      </c>
      <c r="V636">
        <v>116.91</v>
      </c>
      <c r="W636">
        <v>19.89</v>
      </c>
      <c r="X636">
        <v>203.72</v>
      </c>
      <c r="Y636">
        <v>29.27</v>
      </c>
      <c r="Z636">
        <v>8.42</v>
      </c>
      <c r="AB636">
        <v>0</v>
      </c>
    </row>
    <row r="637" spans="1:28" x14ac:dyDescent="0.15">
      <c r="A637" t="str">
        <f t="shared" si="29"/>
        <v>2375-2354</v>
      </c>
      <c r="B637" t="str">
        <f>INDEX(Descriptions!$C$4:$C$736,MATCH($A637,Descriptions!$B$4:$B$736,))</f>
        <v>Sandy Ln W SB exit arm from Cotswold Rd/Cleveland Rd/Sandy Ln roundabout - 1 lane.</v>
      </c>
      <c r="C637" s="9">
        <f t="shared" si="27"/>
        <v>4100</v>
      </c>
      <c r="D637" s="9">
        <f t="shared" si="28"/>
        <v>4300</v>
      </c>
      <c r="E637" s="2"/>
      <c r="F637">
        <v>2375</v>
      </c>
      <c r="G637">
        <v>2354</v>
      </c>
      <c r="H637">
        <v>304.85000000000002</v>
      </c>
      <c r="I637">
        <v>304.7</v>
      </c>
      <c r="J637">
        <v>144.79</v>
      </c>
      <c r="K637">
        <v>11.36</v>
      </c>
      <c r="L637">
        <v>114.75</v>
      </c>
      <c r="M637">
        <v>25.74</v>
      </c>
      <c r="N637">
        <v>8.2100000000000009</v>
      </c>
      <c r="P637">
        <v>0</v>
      </c>
      <c r="Q637" s="2"/>
      <c r="R637">
        <v>2375</v>
      </c>
      <c r="S637">
        <v>2354</v>
      </c>
      <c r="T637">
        <v>378.22</v>
      </c>
      <c r="U637">
        <v>378.11</v>
      </c>
      <c r="V637">
        <v>116.91</v>
      </c>
      <c r="W637">
        <v>19.89</v>
      </c>
      <c r="X637">
        <v>203.72</v>
      </c>
      <c r="Y637">
        <v>29.27</v>
      </c>
      <c r="Z637">
        <v>8.42</v>
      </c>
      <c r="AB637">
        <v>0</v>
      </c>
    </row>
    <row r="638" spans="1:28" x14ac:dyDescent="0.15">
      <c r="A638" t="str">
        <f t="shared" si="29"/>
        <v>3718-2355</v>
      </c>
      <c r="B638">
        <f>INDEX(Descriptions!$C$4:$C$736,MATCH($A638,Descriptions!$B$4:$B$736,))</f>
        <v>0</v>
      </c>
      <c r="C638" s="9">
        <f t="shared" si="27"/>
        <v>200</v>
      </c>
      <c r="D638" s="9">
        <f t="shared" si="28"/>
        <v>200</v>
      </c>
      <c r="E638" s="2"/>
      <c r="F638">
        <v>3718</v>
      </c>
      <c r="G638">
        <v>2355</v>
      </c>
      <c r="H638">
        <v>30.25</v>
      </c>
      <c r="I638">
        <v>30.25</v>
      </c>
      <c r="J638">
        <v>17.97</v>
      </c>
      <c r="K638">
        <v>0.49</v>
      </c>
      <c r="L638">
        <v>11.19</v>
      </c>
      <c r="M638">
        <v>0</v>
      </c>
      <c r="N638">
        <v>0.59</v>
      </c>
      <c r="P638">
        <v>0</v>
      </c>
      <c r="Q638" s="2"/>
      <c r="R638">
        <v>3718</v>
      </c>
      <c r="S638">
        <v>2355</v>
      </c>
      <c r="T638">
        <v>9.81</v>
      </c>
      <c r="U638">
        <v>9.81</v>
      </c>
      <c r="V638">
        <v>1.82</v>
      </c>
      <c r="W638">
        <v>0.28000000000000003</v>
      </c>
      <c r="X638">
        <v>7.15</v>
      </c>
      <c r="Y638">
        <v>0</v>
      </c>
      <c r="Z638">
        <v>0.56000000000000005</v>
      </c>
      <c r="AB638">
        <v>0</v>
      </c>
    </row>
    <row r="639" spans="1:28" x14ac:dyDescent="0.15">
      <c r="A639" t="str">
        <f t="shared" si="29"/>
        <v>3718-2355</v>
      </c>
      <c r="B639">
        <f>INDEX(Descriptions!$C$4:$C$736,MATCH($A639,Descriptions!$B$4:$B$736,))</f>
        <v>0</v>
      </c>
      <c r="C639" s="9">
        <f t="shared" si="27"/>
        <v>200</v>
      </c>
      <c r="D639" s="9">
        <f t="shared" si="28"/>
        <v>200</v>
      </c>
      <c r="E639" s="2"/>
      <c r="F639">
        <v>3718</v>
      </c>
      <c r="G639">
        <v>2355</v>
      </c>
      <c r="H639">
        <v>18.309999999999999</v>
      </c>
      <c r="I639">
        <v>18.309999999999999</v>
      </c>
      <c r="J639">
        <v>10.31</v>
      </c>
      <c r="K639">
        <v>0.71</v>
      </c>
      <c r="L639">
        <v>7.15</v>
      </c>
      <c r="M639">
        <v>0</v>
      </c>
      <c r="N639">
        <v>0.15</v>
      </c>
      <c r="P639">
        <v>0</v>
      </c>
      <c r="Q639" s="2"/>
      <c r="R639">
        <v>3718</v>
      </c>
      <c r="S639">
        <v>2355</v>
      </c>
      <c r="T639">
        <v>10.23</v>
      </c>
      <c r="U639">
        <v>10.23</v>
      </c>
      <c r="V639">
        <v>1.31</v>
      </c>
      <c r="W639">
        <v>0.41</v>
      </c>
      <c r="X639">
        <v>8.43</v>
      </c>
      <c r="Y639">
        <v>0</v>
      </c>
      <c r="Z639">
        <v>7.0000000000000007E-2</v>
      </c>
      <c r="AB639">
        <v>0</v>
      </c>
    </row>
    <row r="640" spans="1:28" x14ac:dyDescent="0.15">
      <c r="A640" t="str">
        <f t="shared" si="29"/>
        <v>3718-2355</v>
      </c>
      <c r="B640">
        <f>INDEX(Descriptions!$C$4:$C$736,MATCH($A640,Descriptions!$B$4:$B$736,))</f>
        <v>0</v>
      </c>
      <c r="C640" s="9">
        <f t="shared" si="27"/>
        <v>400</v>
      </c>
      <c r="D640" s="9">
        <f t="shared" si="28"/>
        <v>400</v>
      </c>
      <c r="E640" s="2"/>
      <c r="F640">
        <v>3718</v>
      </c>
      <c r="G640">
        <v>2355</v>
      </c>
      <c r="H640">
        <v>48.56</v>
      </c>
      <c r="I640">
        <v>48.56</v>
      </c>
      <c r="J640">
        <v>28.28</v>
      </c>
      <c r="K640">
        <v>1.2</v>
      </c>
      <c r="L640">
        <v>18.34</v>
      </c>
      <c r="M640">
        <v>0</v>
      </c>
      <c r="N640">
        <v>0.74</v>
      </c>
      <c r="P640">
        <v>0</v>
      </c>
      <c r="Q640" s="2"/>
      <c r="R640">
        <v>3718</v>
      </c>
      <c r="S640">
        <v>2355</v>
      </c>
      <c r="T640">
        <v>20.04</v>
      </c>
      <c r="U640">
        <v>20.04</v>
      </c>
      <c r="V640">
        <v>3.13</v>
      </c>
      <c r="W640">
        <v>0.69</v>
      </c>
      <c r="X640">
        <v>15.59</v>
      </c>
      <c r="Y640">
        <v>0</v>
      </c>
      <c r="Z640">
        <v>0.63</v>
      </c>
      <c r="AB640">
        <v>0</v>
      </c>
    </row>
    <row r="641" spans="1:28" x14ac:dyDescent="0.15">
      <c r="A641" t="str">
        <f t="shared" si="29"/>
        <v>2397-2355</v>
      </c>
      <c r="B641" t="str">
        <f>INDEX(Descriptions!$C$4:$C$736,MATCH($A641,Descriptions!$B$4:$B$736,))</f>
        <v>Poplars Ave NB to the T-junction with Newhaven Rd - 1 lane.</v>
      </c>
      <c r="C641" s="9">
        <f t="shared" si="27"/>
        <v>1600</v>
      </c>
      <c r="D641" s="9">
        <f t="shared" si="28"/>
        <v>1700</v>
      </c>
      <c r="E641" s="2"/>
      <c r="F641">
        <v>2397</v>
      </c>
      <c r="G641">
        <v>2355</v>
      </c>
      <c r="H641">
        <v>139.47999999999999</v>
      </c>
      <c r="I641">
        <v>139.41</v>
      </c>
      <c r="J641">
        <v>85.17</v>
      </c>
      <c r="K641">
        <v>1.94</v>
      </c>
      <c r="L641">
        <v>33.43</v>
      </c>
      <c r="M641">
        <v>3.01</v>
      </c>
      <c r="N641">
        <v>0.93</v>
      </c>
      <c r="P641">
        <v>15</v>
      </c>
      <c r="Q641" s="2"/>
      <c r="R641">
        <v>2397</v>
      </c>
      <c r="S641">
        <v>2355</v>
      </c>
      <c r="T641">
        <v>132.65</v>
      </c>
      <c r="U641">
        <v>132.6</v>
      </c>
      <c r="V641">
        <v>65.900000000000006</v>
      </c>
      <c r="W641">
        <v>2.2400000000000002</v>
      </c>
      <c r="X641">
        <v>45.35</v>
      </c>
      <c r="Y641">
        <v>3.26</v>
      </c>
      <c r="Z641">
        <v>0.89</v>
      </c>
      <c r="AB641">
        <v>15</v>
      </c>
    </row>
    <row r="642" spans="1:28" x14ac:dyDescent="0.15">
      <c r="A642" t="str">
        <f t="shared" si="29"/>
        <v>2397-2355</v>
      </c>
      <c r="B642" t="str">
        <f>INDEX(Descriptions!$C$4:$C$736,MATCH($A642,Descriptions!$B$4:$B$736,))</f>
        <v>Poplars Ave NB to the T-junction with Newhaven Rd - 1 lane.</v>
      </c>
      <c r="C642" s="9">
        <f t="shared" si="27"/>
        <v>300</v>
      </c>
      <c r="D642" s="9">
        <f t="shared" si="28"/>
        <v>300</v>
      </c>
      <c r="E642" s="2"/>
      <c r="F642">
        <v>2397</v>
      </c>
      <c r="G642">
        <v>2355</v>
      </c>
      <c r="H642">
        <v>6.23</v>
      </c>
      <c r="I642">
        <v>6.22</v>
      </c>
      <c r="J642">
        <v>1.49</v>
      </c>
      <c r="K642">
        <v>0.23</v>
      </c>
      <c r="L642">
        <v>4.32</v>
      </c>
      <c r="M642">
        <v>0</v>
      </c>
      <c r="N642">
        <v>0.18</v>
      </c>
      <c r="P642">
        <v>0</v>
      </c>
      <c r="Q642" s="2"/>
      <c r="R642">
        <v>2397</v>
      </c>
      <c r="S642">
        <v>2355</v>
      </c>
      <c r="T642">
        <v>34.69</v>
      </c>
      <c r="U642">
        <v>34.68</v>
      </c>
      <c r="V642">
        <v>18.73</v>
      </c>
      <c r="W642">
        <v>0.69</v>
      </c>
      <c r="X642">
        <v>15.03</v>
      </c>
      <c r="Y642">
        <v>0</v>
      </c>
      <c r="Z642">
        <v>0.25</v>
      </c>
      <c r="AB642">
        <v>0</v>
      </c>
    </row>
    <row r="643" spans="1:28" x14ac:dyDescent="0.15">
      <c r="A643" t="str">
        <f t="shared" si="29"/>
        <v>2397-2355</v>
      </c>
      <c r="B643" t="str">
        <f>INDEX(Descriptions!$C$4:$C$736,MATCH($A643,Descriptions!$B$4:$B$736,))</f>
        <v>Poplars Ave NB to the T-junction with Newhaven Rd - 1 lane.</v>
      </c>
      <c r="C643" s="9">
        <f t="shared" si="27"/>
        <v>1900</v>
      </c>
      <c r="D643" s="9">
        <f t="shared" si="28"/>
        <v>2000</v>
      </c>
      <c r="E643" s="2"/>
      <c r="F643">
        <v>2397</v>
      </c>
      <c r="G643">
        <v>2355</v>
      </c>
      <c r="H643">
        <v>145.71</v>
      </c>
      <c r="I643">
        <v>145.63999999999999</v>
      </c>
      <c r="J643">
        <v>86.66</v>
      </c>
      <c r="K643">
        <v>2.1800000000000002</v>
      </c>
      <c r="L643">
        <v>37.75</v>
      </c>
      <c r="M643">
        <v>3.01</v>
      </c>
      <c r="N643">
        <v>1.1100000000000001</v>
      </c>
      <c r="P643">
        <v>15</v>
      </c>
      <c r="Q643" s="2"/>
      <c r="R643">
        <v>2397</v>
      </c>
      <c r="S643">
        <v>2355</v>
      </c>
      <c r="T643">
        <v>167.34</v>
      </c>
      <c r="U643">
        <v>167.28</v>
      </c>
      <c r="V643">
        <v>84.64</v>
      </c>
      <c r="W643">
        <v>2.93</v>
      </c>
      <c r="X643">
        <v>60.37</v>
      </c>
      <c r="Y643">
        <v>3.26</v>
      </c>
      <c r="Z643">
        <v>1.1399999999999999</v>
      </c>
      <c r="AB643">
        <v>15</v>
      </c>
    </row>
    <row r="644" spans="1:28" x14ac:dyDescent="0.15">
      <c r="A644" t="str">
        <f t="shared" si="29"/>
        <v>2820-2355</v>
      </c>
      <c r="B644" t="str">
        <f>INDEX(Descriptions!$C$4:$C$736,MATCH($A644,Descriptions!$B$4:$B$736,))</f>
        <v>Poplars Ave SB from T-junction with Cleveland Rd - 1 lane.</v>
      </c>
      <c r="C644" s="9">
        <f t="shared" ref="C644:C707" si="30">ROUND((I644*AM_Fac+T644*PM_fac)*AADT,-2)</f>
        <v>0</v>
      </c>
      <c r="D644" s="9">
        <f t="shared" ref="D644:D707" si="31">ROUND(C644*AAWT,-2)</f>
        <v>0</v>
      </c>
      <c r="E644" s="2"/>
      <c r="F644">
        <v>2820</v>
      </c>
      <c r="G644">
        <v>2355</v>
      </c>
      <c r="H644">
        <v>0.22</v>
      </c>
      <c r="I644">
        <v>0.21</v>
      </c>
      <c r="J644">
        <v>0</v>
      </c>
      <c r="K644">
        <v>0</v>
      </c>
      <c r="L644">
        <v>0.02</v>
      </c>
      <c r="M644">
        <v>0</v>
      </c>
      <c r="N644">
        <v>0.19</v>
      </c>
      <c r="P644">
        <v>0</v>
      </c>
      <c r="Q644" s="2"/>
      <c r="R644">
        <v>2820</v>
      </c>
      <c r="S644">
        <v>2355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B644">
        <v>0</v>
      </c>
    </row>
    <row r="645" spans="1:28" x14ac:dyDescent="0.15">
      <c r="A645" t="str">
        <f t="shared" ref="A645:A708" si="32">CONCATENATE(F645,"-",G645)</f>
        <v>2820-2355</v>
      </c>
      <c r="B645" t="str">
        <f>INDEX(Descriptions!$C$4:$C$736,MATCH($A645,Descriptions!$B$4:$B$736,))</f>
        <v>Poplars Ave SB from T-junction with Cleveland Rd - 1 lane.</v>
      </c>
      <c r="C645" s="9">
        <f t="shared" si="30"/>
        <v>2500</v>
      </c>
      <c r="D645" s="9">
        <f t="shared" si="31"/>
        <v>2600</v>
      </c>
      <c r="E645" s="2"/>
      <c r="F645">
        <v>2820</v>
      </c>
      <c r="G645">
        <v>2355</v>
      </c>
      <c r="H645">
        <v>168.42</v>
      </c>
      <c r="I645">
        <v>167.27</v>
      </c>
      <c r="J645">
        <v>57.86</v>
      </c>
      <c r="K645">
        <v>10.38</v>
      </c>
      <c r="L645">
        <v>73.87</v>
      </c>
      <c r="M645">
        <v>14.1</v>
      </c>
      <c r="N645">
        <v>2.2000000000000002</v>
      </c>
      <c r="P645">
        <v>10</v>
      </c>
      <c r="Q645" s="2"/>
      <c r="R645">
        <v>2820</v>
      </c>
      <c r="S645">
        <v>2355</v>
      </c>
      <c r="T645">
        <v>248.2</v>
      </c>
      <c r="U645">
        <v>248</v>
      </c>
      <c r="V645">
        <v>106.62</v>
      </c>
      <c r="W645">
        <v>14.8</v>
      </c>
      <c r="X645">
        <v>91.34</v>
      </c>
      <c r="Y645">
        <v>21.33</v>
      </c>
      <c r="Z645">
        <v>2.11</v>
      </c>
      <c r="AB645">
        <v>12</v>
      </c>
    </row>
    <row r="646" spans="1:28" x14ac:dyDescent="0.15">
      <c r="A646" t="str">
        <f t="shared" si="32"/>
        <v>2820-2355</v>
      </c>
      <c r="B646" t="str">
        <f>INDEX(Descriptions!$C$4:$C$736,MATCH($A646,Descriptions!$B$4:$B$736,))</f>
        <v>Poplars Ave SB from T-junction with Cleveland Rd - 1 lane.</v>
      </c>
      <c r="C646" s="9">
        <f t="shared" si="30"/>
        <v>2500</v>
      </c>
      <c r="D646" s="9">
        <f t="shared" si="31"/>
        <v>2600</v>
      </c>
      <c r="E646" s="2"/>
      <c r="F646">
        <v>2820</v>
      </c>
      <c r="G646">
        <v>2355</v>
      </c>
      <c r="H646">
        <v>168.63</v>
      </c>
      <c r="I646">
        <v>167.48</v>
      </c>
      <c r="J646">
        <v>57.86</v>
      </c>
      <c r="K646">
        <v>10.38</v>
      </c>
      <c r="L646">
        <v>73.89</v>
      </c>
      <c r="M646">
        <v>14.1</v>
      </c>
      <c r="N646">
        <v>2.4</v>
      </c>
      <c r="P646">
        <v>10</v>
      </c>
      <c r="Q646" s="2"/>
      <c r="R646">
        <v>2820</v>
      </c>
      <c r="S646">
        <v>2355</v>
      </c>
      <c r="T646">
        <v>248.2</v>
      </c>
      <c r="U646">
        <v>248.01</v>
      </c>
      <c r="V646">
        <v>106.62</v>
      </c>
      <c r="W646">
        <v>14.8</v>
      </c>
      <c r="X646">
        <v>91.34</v>
      </c>
      <c r="Y646">
        <v>21.33</v>
      </c>
      <c r="Z646">
        <v>2.11</v>
      </c>
      <c r="AB646">
        <v>12</v>
      </c>
    </row>
    <row r="647" spans="1:28" x14ac:dyDescent="0.15">
      <c r="A647" t="str">
        <f t="shared" si="32"/>
        <v>2334-2359</v>
      </c>
      <c r="B647">
        <f>INDEX(Descriptions!$C$4:$C$736,MATCH($A647,Descriptions!$B$4:$B$736,))</f>
        <v>0</v>
      </c>
      <c r="C647" s="9">
        <f t="shared" si="30"/>
        <v>6300</v>
      </c>
      <c r="D647" s="9">
        <f t="shared" si="31"/>
        <v>6600</v>
      </c>
      <c r="E647" s="2"/>
      <c r="F647">
        <v>2334</v>
      </c>
      <c r="G647">
        <v>2359</v>
      </c>
      <c r="H647">
        <v>344.18</v>
      </c>
      <c r="I647">
        <v>344.02</v>
      </c>
      <c r="J647">
        <v>162.72</v>
      </c>
      <c r="K647">
        <v>13.61</v>
      </c>
      <c r="L647">
        <v>119.36</v>
      </c>
      <c r="M647">
        <v>41.01</v>
      </c>
      <c r="N647">
        <v>4.97</v>
      </c>
      <c r="P647">
        <v>2.5</v>
      </c>
      <c r="Q647" s="2"/>
      <c r="R647">
        <v>2334</v>
      </c>
      <c r="S647">
        <v>2359</v>
      </c>
      <c r="T647">
        <v>690.97</v>
      </c>
      <c r="U647">
        <v>690.85</v>
      </c>
      <c r="V647">
        <v>338.73</v>
      </c>
      <c r="W647">
        <v>26.92</v>
      </c>
      <c r="X647">
        <v>273.58</v>
      </c>
      <c r="Y647">
        <v>46.25</v>
      </c>
      <c r="Z647">
        <v>2.4900000000000002</v>
      </c>
      <c r="AB647">
        <v>3</v>
      </c>
    </row>
    <row r="648" spans="1:28" x14ac:dyDescent="0.15">
      <c r="A648" t="str">
        <f t="shared" si="32"/>
        <v>2334-2359</v>
      </c>
      <c r="B648">
        <f>INDEX(Descriptions!$C$4:$C$736,MATCH($A648,Descriptions!$B$4:$B$736,))</f>
        <v>0</v>
      </c>
      <c r="C648" s="9">
        <f t="shared" si="30"/>
        <v>6300</v>
      </c>
      <c r="D648" s="9">
        <f t="shared" si="31"/>
        <v>6600</v>
      </c>
      <c r="E648" s="2"/>
      <c r="F648">
        <v>2334</v>
      </c>
      <c r="G648">
        <v>2359</v>
      </c>
      <c r="H648">
        <v>344.18</v>
      </c>
      <c r="I648">
        <v>344.02</v>
      </c>
      <c r="J648">
        <v>162.72</v>
      </c>
      <c r="K648">
        <v>13.61</v>
      </c>
      <c r="L648">
        <v>119.36</v>
      </c>
      <c r="M648">
        <v>41.01</v>
      </c>
      <c r="N648">
        <v>4.97</v>
      </c>
      <c r="P648">
        <v>2.5</v>
      </c>
      <c r="Q648" s="2"/>
      <c r="R648">
        <v>2334</v>
      </c>
      <c r="S648">
        <v>2359</v>
      </c>
      <c r="T648">
        <v>690.97</v>
      </c>
      <c r="U648">
        <v>690.85</v>
      </c>
      <c r="V648">
        <v>338.73</v>
      </c>
      <c r="W648">
        <v>26.92</v>
      </c>
      <c r="X648">
        <v>273.58</v>
      </c>
      <c r="Y648">
        <v>46.25</v>
      </c>
      <c r="Z648">
        <v>2.4900000000000002</v>
      </c>
      <c r="AB648">
        <v>3</v>
      </c>
    </row>
    <row r="649" spans="1:28" x14ac:dyDescent="0.15">
      <c r="A649" t="str">
        <f t="shared" si="32"/>
        <v>4223-2359</v>
      </c>
      <c r="B649" t="str">
        <f>INDEX(Descriptions!$C$4:$C$736,MATCH($A649,Descriptions!$B$4:$B$736,))</f>
        <v>Myddleton Ln EB from T-junction with Ash Rd to the T-junction with Falcondale Rd - 1 lane.</v>
      </c>
      <c r="C649" s="9">
        <f t="shared" si="30"/>
        <v>7900</v>
      </c>
      <c r="D649" s="9">
        <f t="shared" si="31"/>
        <v>8300</v>
      </c>
      <c r="E649" s="2"/>
      <c r="F649">
        <v>4223</v>
      </c>
      <c r="G649">
        <v>2359</v>
      </c>
      <c r="H649">
        <v>749.13</v>
      </c>
      <c r="I649">
        <v>748.87</v>
      </c>
      <c r="J649">
        <v>368.19</v>
      </c>
      <c r="K649">
        <v>31.27</v>
      </c>
      <c r="L649">
        <v>262.83999999999997</v>
      </c>
      <c r="M649">
        <v>76.44</v>
      </c>
      <c r="N649">
        <v>7.88</v>
      </c>
      <c r="P649">
        <v>2.5</v>
      </c>
      <c r="Q649" s="2"/>
      <c r="R649">
        <v>4223</v>
      </c>
      <c r="S649">
        <v>2359</v>
      </c>
      <c r="T649">
        <v>570.44000000000005</v>
      </c>
      <c r="U649">
        <v>568.51</v>
      </c>
      <c r="V649">
        <v>246.53</v>
      </c>
      <c r="W649">
        <v>32.79</v>
      </c>
      <c r="X649">
        <v>237.72</v>
      </c>
      <c r="Y649">
        <v>45.38</v>
      </c>
      <c r="Z649">
        <v>5.0199999999999996</v>
      </c>
      <c r="AB649">
        <v>3</v>
      </c>
    </row>
    <row r="650" spans="1:28" x14ac:dyDescent="0.15">
      <c r="A650" t="str">
        <f t="shared" si="32"/>
        <v>4223-2359</v>
      </c>
      <c r="B650" t="str">
        <f>INDEX(Descriptions!$C$4:$C$736,MATCH($A650,Descriptions!$B$4:$B$736,))</f>
        <v>Myddleton Ln EB from T-junction with Ash Rd to the T-junction with Falcondale Rd - 1 lane.</v>
      </c>
      <c r="C650" s="9">
        <f t="shared" si="30"/>
        <v>7300</v>
      </c>
      <c r="D650" s="9">
        <f t="shared" si="31"/>
        <v>7600</v>
      </c>
      <c r="E650" s="2"/>
      <c r="F650">
        <v>4223</v>
      </c>
      <c r="G650">
        <v>2359</v>
      </c>
      <c r="H650">
        <v>671.63</v>
      </c>
      <c r="I650">
        <v>671.37</v>
      </c>
      <c r="J650">
        <v>333.72</v>
      </c>
      <c r="K650">
        <v>29.76</v>
      </c>
      <c r="L650">
        <v>229.57</v>
      </c>
      <c r="M650">
        <v>68.38</v>
      </c>
      <c r="N650">
        <v>7.7</v>
      </c>
      <c r="P650">
        <v>2.5</v>
      </c>
      <c r="Q650" s="2"/>
      <c r="R650">
        <v>4223</v>
      </c>
      <c r="S650">
        <v>2359</v>
      </c>
      <c r="T650">
        <v>534.20000000000005</v>
      </c>
      <c r="U650">
        <v>532.29999999999995</v>
      </c>
      <c r="V650">
        <v>234.19</v>
      </c>
      <c r="W650">
        <v>31.68</v>
      </c>
      <c r="X650">
        <v>221.45</v>
      </c>
      <c r="Y650">
        <v>39.15</v>
      </c>
      <c r="Z650">
        <v>4.7300000000000004</v>
      </c>
      <c r="AB650">
        <v>3</v>
      </c>
    </row>
    <row r="651" spans="1:28" x14ac:dyDescent="0.15">
      <c r="A651" t="str">
        <f t="shared" si="32"/>
        <v>2434-2360</v>
      </c>
      <c r="B651">
        <f>INDEX(Descriptions!$C$4:$C$736,MATCH($A651,Descriptions!$B$4:$B$736,))</f>
        <v>0</v>
      </c>
      <c r="C651" s="9">
        <f t="shared" si="30"/>
        <v>100</v>
      </c>
      <c r="D651" s="9">
        <f t="shared" si="31"/>
        <v>100</v>
      </c>
      <c r="E651" s="2"/>
      <c r="F651">
        <v>2434</v>
      </c>
      <c r="G651">
        <v>2360</v>
      </c>
      <c r="H651">
        <v>10.43</v>
      </c>
      <c r="I651">
        <v>10.42</v>
      </c>
      <c r="J651">
        <v>0.68</v>
      </c>
      <c r="K651">
        <v>0.13</v>
      </c>
      <c r="L651">
        <v>2.08</v>
      </c>
      <c r="M651">
        <v>0</v>
      </c>
      <c r="N651">
        <v>0.03</v>
      </c>
      <c r="P651">
        <v>7.5</v>
      </c>
      <c r="Q651" s="2"/>
      <c r="R651">
        <v>2434</v>
      </c>
      <c r="S651">
        <v>2360</v>
      </c>
      <c r="T651">
        <v>11.21</v>
      </c>
      <c r="U651">
        <v>11.21</v>
      </c>
      <c r="V651">
        <v>1.04</v>
      </c>
      <c r="W651">
        <v>0.06</v>
      </c>
      <c r="X651">
        <v>1.1100000000000001</v>
      </c>
      <c r="Y651">
        <v>0</v>
      </c>
      <c r="Z651">
        <v>0.01</v>
      </c>
      <c r="AB651">
        <v>9</v>
      </c>
    </row>
    <row r="652" spans="1:28" x14ac:dyDescent="0.15">
      <c r="A652" t="str">
        <f t="shared" si="32"/>
        <v>2434-2360</v>
      </c>
      <c r="B652">
        <f>INDEX(Descriptions!$C$4:$C$736,MATCH($A652,Descriptions!$B$4:$B$736,))</f>
        <v>0</v>
      </c>
      <c r="C652" s="9">
        <f t="shared" si="30"/>
        <v>2900</v>
      </c>
      <c r="D652" s="9">
        <f t="shared" si="31"/>
        <v>3000</v>
      </c>
      <c r="E652" s="2"/>
      <c r="F652">
        <v>2434</v>
      </c>
      <c r="G652">
        <v>2360</v>
      </c>
      <c r="H652">
        <v>289.43</v>
      </c>
      <c r="I652">
        <v>289.20999999999998</v>
      </c>
      <c r="J652">
        <v>144.81</v>
      </c>
      <c r="K652">
        <v>9.9600000000000009</v>
      </c>
      <c r="L652">
        <v>107.76</v>
      </c>
      <c r="M652">
        <v>14.79</v>
      </c>
      <c r="N652">
        <v>4.6100000000000003</v>
      </c>
      <c r="P652">
        <v>7.5</v>
      </c>
      <c r="Q652" s="2"/>
      <c r="R652">
        <v>2434</v>
      </c>
      <c r="S652">
        <v>2360</v>
      </c>
      <c r="T652">
        <v>199.47</v>
      </c>
      <c r="U652">
        <v>199.4</v>
      </c>
      <c r="V652">
        <v>35.75</v>
      </c>
      <c r="W652">
        <v>13.99</v>
      </c>
      <c r="X652">
        <v>59.92</v>
      </c>
      <c r="Y652">
        <v>57.68</v>
      </c>
      <c r="Z652">
        <v>29.13</v>
      </c>
      <c r="AB652">
        <v>3</v>
      </c>
    </row>
    <row r="653" spans="1:28" x14ac:dyDescent="0.15">
      <c r="A653" t="str">
        <f t="shared" si="32"/>
        <v>2434-2360</v>
      </c>
      <c r="B653">
        <f>INDEX(Descriptions!$C$4:$C$736,MATCH($A653,Descriptions!$B$4:$B$736,))</f>
        <v>0</v>
      </c>
      <c r="C653" s="9">
        <f t="shared" si="30"/>
        <v>3100</v>
      </c>
      <c r="D653" s="9">
        <f t="shared" si="31"/>
        <v>3200</v>
      </c>
      <c r="E653" s="2"/>
      <c r="F653">
        <v>2434</v>
      </c>
      <c r="G653">
        <v>2360</v>
      </c>
      <c r="H653">
        <v>299.86</v>
      </c>
      <c r="I653">
        <v>299.63</v>
      </c>
      <c r="J653">
        <v>145.49</v>
      </c>
      <c r="K653">
        <v>10.09</v>
      </c>
      <c r="L653">
        <v>109.84</v>
      </c>
      <c r="M653">
        <v>14.79</v>
      </c>
      <c r="N653">
        <v>4.6399999999999997</v>
      </c>
      <c r="P653">
        <v>15</v>
      </c>
      <c r="Q653" s="2"/>
      <c r="R653">
        <v>2434</v>
      </c>
      <c r="S653">
        <v>2360</v>
      </c>
      <c r="T653">
        <v>210.68</v>
      </c>
      <c r="U653">
        <v>210.61</v>
      </c>
      <c r="V653">
        <v>36.79</v>
      </c>
      <c r="W653">
        <v>14.05</v>
      </c>
      <c r="X653">
        <v>61.03</v>
      </c>
      <c r="Y653">
        <v>57.68</v>
      </c>
      <c r="Z653">
        <v>29.13</v>
      </c>
      <c r="AB653">
        <v>12</v>
      </c>
    </row>
    <row r="654" spans="1:28" x14ac:dyDescent="0.15">
      <c r="A654" t="str">
        <f t="shared" si="32"/>
        <v>4203-2360</v>
      </c>
      <c r="B654">
        <f>INDEX(Descriptions!$C$4:$C$736,MATCH($A654,Descriptions!$B$4:$B$736,))</f>
        <v>0</v>
      </c>
      <c r="C654" s="9">
        <f t="shared" si="30"/>
        <v>600</v>
      </c>
      <c r="D654" s="9">
        <f t="shared" si="31"/>
        <v>600</v>
      </c>
      <c r="E654" s="2"/>
      <c r="F654">
        <v>4203</v>
      </c>
      <c r="G654">
        <v>2360</v>
      </c>
      <c r="H654">
        <v>21.97</v>
      </c>
      <c r="I654">
        <v>21.95</v>
      </c>
      <c r="J654">
        <v>6.79</v>
      </c>
      <c r="K654">
        <v>1.01</v>
      </c>
      <c r="L654">
        <v>12.72</v>
      </c>
      <c r="M654">
        <v>1.05</v>
      </c>
      <c r="N654">
        <v>0.4</v>
      </c>
      <c r="P654">
        <v>0</v>
      </c>
      <c r="Q654" s="2"/>
      <c r="R654">
        <v>4203</v>
      </c>
      <c r="S654">
        <v>2360</v>
      </c>
      <c r="T654">
        <v>73.83</v>
      </c>
      <c r="U654">
        <v>73.8</v>
      </c>
      <c r="V654">
        <v>4.6500000000000004</v>
      </c>
      <c r="W654">
        <v>3.64</v>
      </c>
      <c r="X654">
        <v>40.869999999999997</v>
      </c>
      <c r="Y654">
        <v>6.05</v>
      </c>
      <c r="Z654">
        <v>18.62</v>
      </c>
      <c r="AB654">
        <v>0</v>
      </c>
    </row>
    <row r="655" spans="1:28" x14ac:dyDescent="0.15">
      <c r="A655" t="str">
        <f t="shared" si="32"/>
        <v>4203-2360</v>
      </c>
      <c r="B655">
        <f>INDEX(Descriptions!$C$4:$C$736,MATCH($A655,Descriptions!$B$4:$B$736,))</f>
        <v>0</v>
      </c>
      <c r="C655" s="9">
        <f t="shared" si="30"/>
        <v>200</v>
      </c>
      <c r="D655" s="9">
        <f t="shared" si="31"/>
        <v>200</v>
      </c>
      <c r="E655" s="2"/>
      <c r="F655">
        <v>4203</v>
      </c>
      <c r="G655">
        <v>2360</v>
      </c>
      <c r="H655">
        <v>15.18</v>
      </c>
      <c r="I655">
        <v>15.17</v>
      </c>
      <c r="J655">
        <v>4.38</v>
      </c>
      <c r="K655">
        <v>0.11</v>
      </c>
      <c r="L655">
        <v>3.18</v>
      </c>
      <c r="M655">
        <v>0</v>
      </c>
      <c r="N655">
        <v>0.01</v>
      </c>
      <c r="P655">
        <v>7.5</v>
      </c>
      <c r="Q655" s="2"/>
      <c r="R655">
        <v>4203</v>
      </c>
      <c r="S655">
        <v>2360</v>
      </c>
      <c r="T655">
        <v>10.76</v>
      </c>
      <c r="U655">
        <v>10.75</v>
      </c>
      <c r="V655">
        <v>0.45</v>
      </c>
      <c r="W655">
        <v>0.04</v>
      </c>
      <c r="X655">
        <v>1.26</v>
      </c>
      <c r="Y655">
        <v>0</v>
      </c>
      <c r="Z655">
        <v>0.01</v>
      </c>
      <c r="AB655">
        <v>9</v>
      </c>
    </row>
    <row r="656" spans="1:28" x14ac:dyDescent="0.15">
      <c r="A656" t="str">
        <f t="shared" si="32"/>
        <v>4203-2360</v>
      </c>
      <c r="B656">
        <f>INDEX(Descriptions!$C$4:$C$736,MATCH($A656,Descriptions!$B$4:$B$736,))</f>
        <v>0</v>
      </c>
      <c r="C656" s="9">
        <f t="shared" si="30"/>
        <v>700</v>
      </c>
      <c r="D656" s="9">
        <f t="shared" si="31"/>
        <v>700</v>
      </c>
      <c r="E656" s="2"/>
      <c r="F656">
        <v>4203</v>
      </c>
      <c r="G656">
        <v>2360</v>
      </c>
      <c r="H656">
        <v>37.15</v>
      </c>
      <c r="I656">
        <v>37.119999999999997</v>
      </c>
      <c r="J656">
        <v>11.16</v>
      </c>
      <c r="K656">
        <v>1.1200000000000001</v>
      </c>
      <c r="L656">
        <v>15.9</v>
      </c>
      <c r="M656">
        <v>1.05</v>
      </c>
      <c r="N656">
        <v>0.41</v>
      </c>
      <c r="P656">
        <v>7.5</v>
      </c>
      <c r="Q656" s="2"/>
      <c r="R656">
        <v>4203</v>
      </c>
      <c r="S656">
        <v>2360</v>
      </c>
      <c r="T656">
        <v>84.59</v>
      </c>
      <c r="U656">
        <v>84.55</v>
      </c>
      <c r="V656">
        <v>5.0999999999999996</v>
      </c>
      <c r="W656">
        <v>3.68</v>
      </c>
      <c r="X656">
        <v>42.13</v>
      </c>
      <c r="Y656">
        <v>6.05</v>
      </c>
      <c r="Z656">
        <v>18.63</v>
      </c>
      <c r="AB656">
        <v>9</v>
      </c>
    </row>
    <row r="657" spans="1:28" x14ac:dyDescent="0.15">
      <c r="A657" t="str">
        <f t="shared" si="32"/>
        <v>2426-2360</v>
      </c>
      <c r="B657">
        <f>INDEX(Descriptions!$C$4:$C$736,MATCH($A657,Descriptions!$B$4:$B$736,))</f>
        <v>0</v>
      </c>
      <c r="C657" s="9">
        <f t="shared" si="30"/>
        <v>3800</v>
      </c>
      <c r="D657" s="9">
        <f t="shared" si="31"/>
        <v>4000</v>
      </c>
      <c r="E657" s="2"/>
      <c r="F657">
        <v>2426</v>
      </c>
      <c r="G657">
        <v>2360</v>
      </c>
      <c r="H657">
        <v>262.99</v>
      </c>
      <c r="I657">
        <v>262.97000000000003</v>
      </c>
      <c r="J657">
        <v>109.23</v>
      </c>
      <c r="K657">
        <v>6.48</v>
      </c>
      <c r="L657">
        <v>123.39</v>
      </c>
      <c r="M657">
        <v>16.38</v>
      </c>
      <c r="N657">
        <v>2.52</v>
      </c>
      <c r="P657">
        <v>5</v>
      </c>
      <c r="Q657" s="2"/>
      <c r="R657">
        <v>2426</v>
      </c>
      <c r="S657">
        <v>2360</v>
      </c>
      <c r="T657">
        <v>362.58</v>
      </c>
      <c r="U657">
        <v>362.27</v>
      </c>
      <c r="V657">
        <v>64.53</v>
      </c>
      <c r="W657">
        <v>31.28</v>
      </c>
      <c r="X657">
        <v>166.82</v>
      </c>
      <c r="Y657">
        <v>59.61</v>
      </c>
      <c r="Z657">
        <v>34.340000000000003</v>
      </c>
      <c r="AB657">
        <v>6</v>
      </c>
    </row>
    <row r="658" spans="1:28" x14ac:dyDescent="0.15">
      <c r="A658" t="str">
        <f t="shared" si="32"/>
        <v>2426-2360</v>
      </c>
      <c r="B658">
        <f>INDEX(Descriptions!$C$4:$C$736,MATCH($A658,Descriptions!$B$4:$B$736,))</f>
        <v>0</v>
      </c>
      <c r="C658" s="9">
        <f t="shared" si="30"/>
        <v>100</v>
      </c>
      <c r="D658" s="9">
        <f t="shared" si="31"/>
        <v>100</v>
      </c>
      <c r="E658" s="2"/>
      <c r="F658">
        <v>2426</v>
      </c>
      <c r="G658">
        <v>2360</v>
      </c>
      <c r="H658">
        <v>2.36</v>
      </c>
      <c r="I658">
        <v>2.36</v>
      </c>
      <c r="J658">
        <v>0.28000000000000003</v>
      </c>
      <c r="K658">
        <v>0.2</v>
      </c>
      <c r="L658">
        <v>1.81</v>
      </c>
      <c r="M658">
        <v>0</v>
      </c>
      <c r="N658">
        <v>7.0000000000000007E-2</v>
      </c>
      <c r="P658">
        <v>0</v>
      </c>
      <c r="Q658" s="2"/>
      <c r="R658">
        <v>2426</v>
      </c>
      <c r="S658">
        <v>2360</v>
      </c>
      <c r="T658">
        <v>7.49</v>
      </c>
      <c r="U658">
        <v>7.48</v>
      </c>
      <c r="V658">
        <v>3.11</v>
      </c>
      <c r="W658">
        <v>0.33</v>
      </c>
      <c r="X658">
        <v>3.98</v>
      </c>
      <c r="Y658">
        <v>0</v>
      </c>
      <c r="Z658">
        <v>7.0000000000000007E-2</v>
      </c>
      <c r="AB658">
        <v>0</v>
      </c>
    </row>
    <row r="659" spans="1:28" x14ac:dyDescent="0.15">
      <c r="A659" t="str">
        <f t="shared" si="32"/>
        <v>2426-2360</v>
      </c>
      <c r="B659">
        <f>INDEX(Descriptions!$C$4:$C$736,MATCH($A659,Descriptions!$B$4:$B$736,))</f>
        <v>0</v>
      </c>
      <c r="C659" s="9">
        <f t="shared" si="30"/>
        <v>3900</v>
      </c>
      <c r="D659" s="9">
        <f t="shared" si="31"/>
        <v>4100</v>
      </c>
      <c r="E659" s="2"/>
      <c r="F659">
        <v>2426</v>
      </c>
      <c r="G659">
        <v>2360</v>
      </c>
      <c r="H659">
        <v>265.36</v>
      </c>
      <c r="I659">
        <v>265.33</v>
      </c>
      <c r="J659">
        <v>109.51</v>
      </c>
      <c r="K659">
        <v>6.68</v>
      </c>
      <c r="L659">
        <v>125.2</v>
      </c>
      <c r="M659">
        <v>16.39</v>
      </c>
      <c r="N659">
        <v>2.59</v>
      </c>
      <c r="P659">
        <v>5</v>
      </c>
      <c r="Q659" s="2"/>
      <c r="R659">
        <v>2426</v>
      </c>
      <c r="S659">
        <v>2360</v>
      </c>
      <c r="T659">
        <v>370.07</v>
      </c>
      <c r="U659">
        <v>369.76</v>
      </c>
      <c r="V659">
        <v>67.64</v>
      </c>
      <c r="W659">
        <v>31.61</v>
      </c>
      <c r="X659">
        <v>170.8</v>
      </c>
      <c r="Y659">
        <v>59.61</v>
      </c>
      <c r="Z659">
        <v>34.409999999999997</v>
      </c>
      <c r="AB659">
        <v>6</v>
      </c>
    </row>
    <row r="660" spans="1:28" x14ac:dyDescent="0.15">
      <c r="A660" t="str">
        <f t="shared" si="32"/>
        <v>2336-2362</v>
      </c>
      <c r="B660">
        <f>INDEX(Descriptions!$C$4:$C$736,MATCH($A660,Descriptions!$B$4:$B$736,))</f>
        <v>0</v>
      </c>
      <c r="C660" s="9">
        <f t="shared" si="30"/>
        <v>1500</v>
      </c>
      <c r="D660" s="9">
        <f t="shared" si="31"/>
        <v>1600</v>
      </c>
      <c r="E660" s="2"/>
      <c r="F660">
        <v>2336</v>
      </c>
      <c r="G660">
        <v>2362</v>
      </c>
      <c r="H660">
        <v>76.66</v>
      </c>
      <c r="I660">
        <v>76.33</v>
      </c>
      <c r="J660">
        <v>23.44</v>
      </c>
      <c r="K660">
        <v>1.76</v>
      </c>
      <c r="L660">
        <v>39.83</v>
      </c>
      <c r="M660">
        <v>0.98</v>
      </c>
      <c r="N660">
        <v>0.66</v>
      </c>
      <c r="P660">
        <v>10</v>
      </c>
      <c r="Q660" s="2"/>
      <c r="R660">
        <v>2336</v>
      </c>
      <c r="S660">
        <v>2362</v>
      </c>
      <c r="T660">
        <v>177.49</v>
      </c>
      <c r="U660">
        <v>177.44</v>
      </c>
      <c r="V660">
        <v>62.57</v>
      </c>
      <c r="W660">
        <v>4.05</v>
      </c>
      <c r="X660">
        <v>96.66</v>
      </c>
      <c r="Y660">
        <v>0.68</v>
      </c>
      <c r="Z660">
        <v>1.53</v>
      </c>
      <c r="AB660">
        <v>12</v>
      </c>
    </row>
    <row r="661" spans="1:28" x14ac:dyDescent="0.15">
      <c r="A661" t="str">
        <f t="shared" si="32"/>
        <v>2336-2362</v>
      </c>
      <c r="B661">
        <f>INDEX(Descriptions!$C$4:$C$736,MATCH($A661,Descriptions!$B$4:$B$736,))</f>
        <v>0</v>
      </c>
      <c r="C661" s="9">
        <f t="shared" si="30"/>
        <v>1500</v>
      </c>
      <c r="D661" s="9">
        <f t="shared" si="31"/>
        <v>1600</v>
      </c>
      <c r="E661" s="2"/>
      <c r="F661">
        <v>2336</v>
      </c>
      <c r="G661">
        <v>2362</v>
      </c>
      <c r="H661">
        <v>76.66</v>
      </c>
      <c r="I661">
        <v>76.33</v>
      </c>
      <c r="J661">
        <v>23.44</v>
      </c>
      <c r="K661">
        <v>1.76</v>
      </c>
      <c r="L661">
        <v>39.83</v>
      </c>
      <c r="M661">
        <v>0.98</v>
      </c>
      <c r="N661">
        <v>0.66</v>
      </c>
      <c r="P661">
        <v>10</v>
      </c>
      <c r="Q661" s="2"/>
      <c r="R661">
        <v>2336</v>
      </c>
      <c r="S661">
        <v>2362</v>
      </c>
      <c r="T661">
        <v>177.49</v>
      </c>
      <c r="U661">
        <v>177.44</v>
      </c>
      <c r="V661">
        <v>62.57</v>
      </c>
      <c r="W661">
        <v>4.05</v>
      </c>
      <c r="X661">
        <v>96.66</v>
      </c>
      <c r="Y661">
        <v>0.68</v>
      </c>
      <c r="Z661">
        <v>1.53</v>
      </c>
      <c r="AB661">
        <v>12</v>
      </c>
    </row>
    <row r="662" spans="1:28" x14ac:dyDescent="0.15">
      <c r="A662" t="str">
        <f t="shared" si="32"/>
        <v>2336-2363</v>
      </c>
      <c r="B662">
        <f>INDEX(Descriptions!$C$4:$C$736,MATCH($A662,Descriptions!$B$4:$B$736,))</f>
        <v>0</v>
      </c>
      <c r="C662" s="9">
        <f t="shared" si="30"/>
        <v>1600</v>
      </c>
      <c r="D662" s="9">
        <f t="shared" si="31"/>
        <v>1700</v>
      </c>
      <c r="E662" s="2"/>
      <c r="F662">
        <v>2336</v>
      </c>
      <c r="G662">
        <v>2363</v>
      </c>
      <c r="H662">
        <v>194.38</v>
      </c>
      <c r="I662">
        <v>193.03</v>
      </c>
      <c r="J662">
        <v>104.73</v>
      </c>
      <c r="K662">
        <v>8.33</v>
      </c>
      <c r="L662">
        <v>58.79</v>
      </c>
      <c r="M662">
        <v>18.579999999999998</v>
      </c>
      <c r="N662">
        <v>3.94</v>
      </c>
      <c r="P662">
        <v>0</v>
      </c>
      <c r="Q662" s="2"/>
      <c r="R662">
        <v>2336</v>
      </c>
      <c r="S662">
        <v>2363</v>
      </c>
      <c r="T662">
        <v>69.02</v>
      </c>
      <c r="U662">
        <v>69.010000000000005</v>
      </c>
      <c r="V662">
        <v>19.07</v>
      </c>
      <c r="W662">
        <v>3.47</v>
      </c>
      <c r="X662">
        <v>41.48</v>
      </c>
      <c r="Y662">
        <v>4.1100000000000003</v>
      </c>
      <c r="Z662">
        <v>0.9</v>
      </c>
      <c r="AB662">
        <v>0</v>
      </c>
    </row>
    <row r="663" spans="1:28" x14ac:dyDescent="0.15">
      <c r="A663" t="str">
        <f t="shared" si="32"/>
        <v>2336-2363</v>
      </c>
      <c r="B663">
        <f>INDEX(Descriptions!$C$4:$C$736,MATCH($A663,Descriptions!$B$4:$B$736,))</f>
        <v>0</v>
      </c>
      <c r="C663" s="9">
        <f t="shared" si="30"/>
        <v>1600</v>
      </c>
      <c r="D663" s="9">
        <f t="shared" si="31"/>
        <v>1700</v>
      </c>
      <c r="E663" s="2"/>
      <c r="F663">
        <v>2336</v>
      </c>
      <c r="G663">
        <v>2363</v>
      </c>
      <c r="H663">
        <v>194.38</v>
      </c>
      <c r="I663">
        <v>193.03</v>
      </c>
      <c r="J663">
        <v>104.73</v>
      </c>
      <c r="K663">
        <v>8.33</v>
      </c>
      <c r="L663">
        <v>58.79</v>
      </c>
      <c r="M663">
        <v>18.579999999999998</v>
      </c>
      <c r="N663">
        <v>3.94</v>
      </c>
      <c r="P663">
        <v>0</v>
      </c>
      <c r="Q663" s="2"/>
      <c r="R663">
        <v>2336</v>
      </c>
      <c r="S663">
        <v>2363</v>
      </c>
      <c r="T663">
        <v>69.02</v>
      </c>
      <c r="U663">
        <v>69.010000000000005</v>
      </c>
      <c r="V663">
        <v>19.07</v>
      </c>
      <c r="W663">
        <v>3.47</v>
      </c>
      <c r="X663">
        <v>41.48</v>
      </c>
      <c r="Y663">
        <v>4.1100000000000003</v>
      </c>
      <c r="Z663">
        <v>0.9</v>
      </c>
      <c r="AB663">
        <v>0</v>
      </c>
    </row>
    <row r="664" spans="1:28" x14ac:dyDescent="0.15">
      <c r="A664" t="str">
        <f t="shared" si="32"/>
        <v>2366-2363</v>
      </c>
      <c r="B664">
        <f>INDEX(Descriptions!$C$4:$C$736,MATCH($A664,Descriptions!$B$4:$B$736,))</f>
        <v>0</v>
      </c>
      <c r="C664" s="9">
        <f t="shared" si="30"/>
        <v>1200</v>
      </c>
      <c r="D664" s="9">
        <f t="shared" si="31"/>
        <v>1300</v>
      </c>
      <c r="E664" s="2"/>
      <c r="F664">
        <v>2366</v>
      </c>
      <c r="G664">
        <v>2363</v>
      </c>
      <c r="H664">
        <v>125.42</v>
      </c>
      <c r="I664">
        <v>125.21</v>
      </c>
      <c r="J664">
        <v>50.01</v>
      </c>
      <c r="K664">
        <v>1.87</v>
      </c>
      <c r="L664">
        <v>53.33</v>
      </c>
      <c r="M664">
        <v>1.74</v>
      </c>
      <c r="N664">
        <v>3.46</v>
      </c>
      <c r="P664">
        <v>15</v>
      </c>
      <c r="Q664" s="2"/>
      <c r="R664">
        <v>2366</v>
      </c>
      <c r="S664">
        <v>2363</v>
      </c>
      <c r="T664">
        <v>81.31</v>
      </c>
      <c r="U664">
        <v>81.290000000000006</v>
      </c>
      <c r="V664">
        <v>12.77</v>
      </c>
      <c r="W664">
        <v>1.77</v>
      </c>
      <c r="X664">
        <v>50.61</v>
      </c>
      <c r="Y664">
        <v>0.79</v>
      </c>
      <c r="Z664">
        <v>0.37</v>
      </c>
      <c r="AB664">
        <v>15</v>
      </c>
    </row>
    <row r="665" spans="1:28" x14ac:dyDescent="0.15">
      <c r="A665" t="str">
        <f t="shared" si="32"/>
        <v>2366-2363</v>
      </c>
      <c r="B665">
        <f>INDEX(Descriptions!$C$4:$C$736,MATCH($A665,Descriptions!$B$4:$B$736,))</f>
        <v>0</v>
      </c>
      <c r="C665" s="9">
        <f t="shared" si="30"/>
        <v>0</v>
      </c>
      <c r="D665" s="9">
        <f t="shared" si="31"/>
        <v>0</v>
      </c>
      <c r="E665" s="2"/>
      <c r="F665">
        <v>2366</v>
      </c>
      <c r="G665">
        <v>2363</v>
      </c>
      <c r="H665">
        <v>2.21</v>
      </c>
      <c r="I665">
        <v>2.21</v>
      </c>
      <c r="J665">
        <v>1.03</v>
      </c>
      <c r="K665">
        <v>0.06</v>
      </c>
      <c r="L665">
        <v>1.07</v>
      </c>
      <c r="M665">
        <v>0.01</v>
      </c>
      <c r="N665">
        <v>0.04</v>
      </c>
      <c r="P665">
        <v>0</v>
      </c>
      <c r="Q665" s="2"/>
      <c r="R665">
        <v>2366</v>
      </c>
      <c r="S665">
        <v>2363</v>
      </c>
      <c r="T665">
        <v>0.86</v>
      </c>
      <c r="U665">
        <v>0.86</v>
      </c>
      <c r="V665">
        <v>0.18</v>
      </c>
      <c r="W665">
        <v>0.03</v>
      </c>
      <c r="X665">
        <v>0.63</v>
      </c>
      <c r="Y665">
        <v>0</v>
      </c>
      <c r="Z665">
        <v>0.01</v>
      </c>
      <c r="AB665">
        <v>0</v>
      </c>
    </row>
    <row r="666" spans="1:28" x14ac:dyDescent="0.15">
      <c r="A666" t="str">
        <f t="shared" si="32"/>
        <v>2366-2363</v>
      </c>
      <c r="B666">
        <f>INDEX(Descriptions!$C$4:$C$736,MATCH($A666,Descriptions!$B$4:$B$736,))</f>
        <v>0</v>
      </c>
      <c r="C666" s="9">
        <f t="shared" si="30"/>
        <v>1300</v>
      </c>
      <c r="D666" s="9">
        <f t="shared" si="31"/>
        <v>1400</v>
      </c>
      <c r="E666" s="2"/>
      <c r="F666">
        <v>2366</v>
      </c>
      <c r="G666">
        <v>2363</v>
      </c>
      <c r="H666">
        <v>127.63</v>
      </c>
      <c r="I666">
        <v>127.42</v>
      </c>
      <c r="J666">
        <v>51.05</v>
      </c>
      <c r="K666">
        <v>1.93</v>
      </c>
      <c r="L666">
        <v>54.41</v>
      </c>
      <c r="M666">
        <v>1.75</v>
      </c>
      <c r="N666">
        <v>3.5</v>
      </c>
      <c r="P666">
        <v>15</v>
      </c>
      <c r="Q666" s="2"/>
      <c r="R666">
        <v>2366</v>
      </c>
      <c r="S666">
        <v>2363</v>
      </c>
      <c r="T666">
        <v>82.17</v>
      </c>
      <c r="U666">
        <v>82.14</v>
      </c>
      <c r="V666">
        <v>12.95</v>
      </c>
      <c r="W666">
        <v>1.8</v>
      </c>
      <c r="X666">
        <v>51.24</v>
      </c>
      <c r="Y666">
        <v>0.79</v>
      </c>
      <c r="Z666">
        <v>0.38</v>
      </c>
      <c r="AB666">
        <v>15</v>
      </c>
    </row>
    <row r="667" spans="1:28" x14ac:dyDescent="0.15">
      <c r="A667" t="str">
        <f t="shared" si="32"/>
        <v>1474-2363</v>
      </c>
      <c r="B667">
        <f>INDEX(Descriptions!$C$4:$C$736,MATCH($A667,Descriptions!$B$4:$B$736,))</f>
        <v>0</v>
      </c>
      <c r="C667" s="9">
        <f t="shared" si="30"/>
        <v>2800</v>
      </c>
      <c r="D667" s="9">
        <f t="shared" si="31"/>
        <v>2900</v>
      </c>
      <c r="E667" s="2"/>
      <c r="F667">
        <v>1474</v>
      </c>
      <c r="G667">
        <v>2363</v>
      </c>
      <c r="H667">
        <v>116.96</v>
      </c>
      <c r="I667">
        <v>116.46</v>
      </c>
      <c r="J667">
        <v>30.36</v>
      </c>
      <c r="K667">
        <v>3.2</v>
      </c>
      <c r="L667">
        <v>66.86</v>
      </c>
      <c r="M667">
        <v>5.83</v>
      </c>
      <c r="N667">
        <v>0.72</v>
      </c>
      <c r="P667">
        <v>10</v>
      </c>
      <c r="Q667" s="2"/>
      <c r="R667">
        <v>1474</v>
      </c>
      <c r="S667">
        <v>2363</v>
      </c>
      <c r="T667">
        <v>341.96</v>
      </c>
      <c r="U667">
        <v>341.86</v>
      </c>
      <c r="V667">
        <v>149.81</v>
      </c>
      <c r="W667">
        <v>9.5</v>
      </c>
      <c r="X667">
        <v>162.34</v>
      </c>
      <c r="Y667">
        <v>6.65</v>
      </c>
      <c r="Z667">
        <v>1.67</v>
      </c>
      <c r="AB667">
        <v>12</v>
      </c>
    </row>
    <row r="668" spans="1:28" x14ac:dyDescent="0.15">
      <c r="A668" t="str">
        <f t="shared" si="32"/>
        <v>1474-2363</v>
      </c>
      <c r="B668">
        <f>INDEX(Descriptions!$C$4:$C$736,MATCH($A668,Descriptions!$B$4:$B$736,))</f>
        <v>0</v>
      </c>
      <c r="C668" s="9">
        <f t="shared" si="30"/>
        <v>2800</v>
      </c>
      <c r="D668" s="9">
        <f t="shared" si="31"/>
        <v>2900</v>
      </c>
      <c r="E668" s="2"/>
      <c r="F668">
        <v>1474</v>
      </c>
      <c r="G668">
        <v>2363</v>
      </c>
      <c r="H668">
        <v>116.96</v>
      </c>
      <c r="I668">
        <v>116.46</v>
      </c>
      <c r="J668">
        <v>30.36</v>
      </c>
      <c r="K668">
        <v>3.2</v>
      </c>
      <c r="L668">
        <v>66.86</v>
      </c>
      <c r="M668">
        <v>5.83</v>
      </c>
      <c r="N668">
        <v>0.72</v>
      </c>
      <c r="P668">
        <v>10</v>
      </c>
      <c r="Q668" s="2"/>
      <c r="R668">
        <v>1474</v>
      </c>
      <c r="S668">
        <v>2363</v>
      </c>
      <c r="T668">
        <v>341.96</v>
      </c>
      <c r="U668">
        <v>341.86</v>
      </c>
      <c r="V668">
        <v>149.81</v>
      </c>
      <c r="W668">
        <v>9.5</v>
      </c>
      <c r="X668">
        <v>162.34</v>
      </c>
      <c r="Y668">
        <v>6.65</v>
      </c>
      <c r="Z668">
        <v>1.67</v>
      </c>
      <c r="AB668">
        <v>12</v>
      </c>
    </row>
    <row r="669" spans="1:28" x14ac:dyDescent="0.15">
      <c r="A669" t="str">
        <f t="shared" si="32"/>
        <v>2333-2364</v>
      </c>
      <c r="B669">
        <f>INDEX(Descriptions!$C$4:$C$736,MATCH($A669,Descriptions!$B$4:$B$736,))</f>
        <v>0</v>
      </c>
      <c r="C669" s="9">
        <f t="shared" si="30"/>
        <v>600</v>
      </c>
      <c r="D669" s="9">
        <f t="shared" si="31"/>
        <v>600</v>
      </c>
      <c r="E669" s="2"/>
      <c r="F669">
        <v>2333</v>
      </c>
      <c r="G669">
        <v>2364</v>
      </c>
      <c r="H669">
        <v>0.06</v>
      </c>
      <c r="I669">
        <v>0.06</v>
      </c>
      <c r="J669">
        <v>0.02</v>
      </c>
      <c r="K669">
        <v>0</v>
      </c>
      <c r="L669">
        <v>0.03</v>
      </c>
      <c r="M669">
        <v>0.01</v>
      </c>
      <c r="N669">
        <v>0</v>
      </c>
      <c r="P669">
        <v>0</v>
      </c>
      <c r="Q669" s="2"/>
      <c r="R669">
        <v>2333</v>
      </c>
      <c r="S669">
        <v>2364</v>
      </c>
      <c r="T669">
        <v>94.99</v>
      </c>
      <c r="U669">
        <v>94.96</v>
      </c>
      <c r="V669">
        <v>65.180000000000007</v>
      </c>
      <c r="W669">
        <v>3.24</v>
      </c>
      <c r="X669">
        <v>24.02</v>
      </c>
      <c r="Y669">
        <v>2.5299999999999998</v>
      </c>
      <c r="Z669">
        <v>0.03</v>
      </c>
      <c r="AB669">
        <v>0</v>
      </c>
    </row>
    <row r="670" spans="1:28" x14ac:dyDescent="0.15">
      <c r="A670" t="str">
        <f t="shared" si="32"/>
        <v>2333-2364</v>
      </c>
      <c r="B670">
        <f>INDEX(Descriptions!$C$4:$C$736,MATCH($A670,Descriptions!$B$4:$B$736,))</f>
        <v>0</v>
      </c>
      <c r="C670" s="9">
        <f t="shared" si="30"/>
        <v>800</v>
      </c>
      <c r="D670" s="9">
        <f t="shared" si="31"/>
        <v>800</v>
      </c>
      <c r="E670" s="2"/>
      <c r="F670">
        <v>2333</v>
      </c>
      <c r="G670">
        <v>2364</v>
      </c>
      <c r="H670">
        <v>21.44</v>
      </c>
      <c r="I670">
        <v>21.44</v>
      </c>
      <c r="J670">
        <v>11.06</v>
      </c>
      <c r="K670">
        <v>1.08</v>
      </c>
      <c r="L670">
        <v>8.52</v>
      </c>
      <c r="M670">
        <v>0.19</v>
      </c>
      <c r="N670">
        <v>0.59</v>
      </c>
      <c r="P670">
        <v>0</v>
      </c>
      <c r="Q670" s="2"/>
      <c r="R670">
        <v>2333</v>
      </c>
      <c r="S670">
        <v>2364</v>
      </c>
      <c r="T670">
        <v>105.93</v>
      </c>
      <c r="U670">
        <v>105.9</v>
      </c>
      <c r="V670">
        <v>68.88</v>
      </c>
      <c r="W670">
        <v>3.69</v>
      </c>
      <c r="X670">
        <v>30.69</v>
      </c>
      <c r="Y670">
        <v>2.59</v>
      </c>
      <c r="Z670">
        <v>0.08</v>
      </c>
      <c r="AB670">
        <v>0</v>
      </c>
    </row>
    <row r="671" spans="1:28" x14ac:dyDescent="0.15">
      <c r="A671" t="str">
        <f t="shared" si="32"/>
        <v>2379-2364</v>
      </c>
      <c r="B671">
        <f>INDEX(Descriptions!$C$4:$C$736,MATCH($A671,Descriptions!$B$4:$B$736,))</f>
        <v>0</v>
      </c>
      <c r="C671" s="9">
        <f t="shared" si="30"/>
        <v>1000</v>
      </c>
      <c r="D671" s="9">
        <f t="shared" si="31"/>
        <v>1000</v>
      </c>
      <c r="E671" s="2"/>
      <c r="F671">
        <v>2379</v>
      </c>
      <c r="G671">
        <v>2364</v>
      </c>
      <c r="H671">
        <v>135.02000000000001</v>
      </c>
      <c r="I671">
        <v>133.49</v>
      </c>
      <c r="J671">
        <v>78.760000000000005</v>
      </c>
      <c r="K671">
        <v>7.18</v>
      </c>
      <c r="L671">
        <v>31.45</v>
      </c>
      <c r="M671">
        <v>14.58</v>
      </c>
      <c r="N671">
        <v>3.04</v>
      </c>
      <c r="P671">
        <v>0</v>
      </c>
      <c r="Q671" s="2"/>
      <c r="R671">
        <v>2379</v>
      </c>
      <c r="S671">
        <v>2364</v>
      </c>
      <c r="T671">
        <v>40.28</v>
      </c>
      <c r="U671">
        <v>40.24</v>
      </c>
      <c r="V671">
        <v>19.399999999999999</v>
      </c>
      <c r="W671">
        <v>2.2200000000000002</v>
      </c>
      <c r="X671">
        <v>16.57</v>
      </c>
      <c r="Y671">
        <v>1.22</v>
      </c>
      <c r="Z671">
        <v>0.87</v>
      </c>
      <c r="AB671">
        <v>0</v>
      </c>
    </row>
    <row r="672" spans="1:28" x14ac:dyDescent="0.15">
      <c r="A672" t="str">
        <f t="shared" si="32"/>
        <v>2379-2364</v>
      </c>
      <c r="B672">
        <f>INDEX(Descriptions!$C$4:$C$736,MATCH($A672,Descriptions!$B$4:$B$736,))</f>
        <v>0</v>
      </c>
      <c r="C672" s="9">
        <f t="shared" si="30"/>
        <v>1000</v>
      </c>
      <c r="D672" s="9">
        <f t="shared" si="31"/>
        <v>1000</v>
      </c>
      <c r="E672" s="2"/>
      <c r="F672">
        <v>2379</v>
      </c>
      <c r="G672">
        <v>2364</v>
      </c>
      <c r="H672">
        <v>135.02000000000001</v>
      </c>
      <c r="I672">
        <v>133.49</v>
      </c>
      <c r="J672">
        <v>78.760000000000005</v>
      </c>
      <c r="K672">
        <v>7.18</v>
      </c>
      <c r="L672">
        <v>31.45</v>
      </c>
      <c r="M672">
        <v>14.58</v>
      </c>
      <c r="N672">
        <v>3.04</v>
      </c>
      <c r="P672">
        <v>0</v>
      </c>
      <c r="Q672" s="2"/>
      <c r="R672">
        <v>2379</v>
      </c>
      <c r="S672">
        <v>2364</v>
      </c>
      <c r="T672">
        <v>40.28</v>
      </c>
      <c r="U672">
        <v>40.24</v>
      </c>
      <c r="V672">
        <v>19.399999999999999</v>
      </c>
      <c r="W672">
        <v>2.2200000000000002</v>
      </c>
      <c r="X672">
        <v>16.57</v>
      </c>
      <c r="Y672">
        <v>1.22</v>
      </c>
      <c r="Z672">
        <v>0.87</v>
      </c>
      <c r="AB672">
        <v>0</v>
      </c>
    </row>
    <row r="673" spans="1:28" x14ac:dyDescent="0.15">
      <c r="A673" t="str">
        <f t="shared" si="32"/>
        <v>2819-2365</v>
      </c>
      <c r="B673">
        <f>INDEX(Descriptions!$C$4:$C$736,MATCH($A673,Descriptions!$B$4:$B$736,))</f>
        <v>0</v>
      </c>
      <c r="C673" s="9">
        <f t="shared" si="30"/>
        <v>1300</v>
      </c>
      <c r="D673" s="9">
        <f t="shared" si="31"/>
        <v>1400</v>
      </c>
      <c r="E673" s="2"/>
      <c r="F673">
        <v>2819</v>
      </c>
      <c r="G673">
        <v>2365</v>
      </c>
      <c r="H673">
        <v>42.51</v>
      </c>
      <c r="I673">
        <v>42.33</v>
      </c>
      <c r="J673">
        <v>7.95</v>
      </c>
      <c r="K673">
        <v>1.5</v>
      </c>
      <c r="L673">
        <v>28.11</v>
      </c>
      <c r="M673">
        <v>4.8600000000000003</v>
      </c>
      <c r="N673">
        <v>0.1</v>
      </c>
      <c r="P673">
        <v>0</v>
      </c>
      <c r="Q673" s="2"/>
      <c r="R673">
        <v>2819</v>
      </c>
      <c r="S673">
        <v>2365</v>
      </c>
      <c r="T673">
        <v>165.33</v>
      </c>
      <c r="U673">
        <v>165.28</v>
      </c>
      <c r="V673">
        <v>87.42</v>
      </c>
      <c r="W673">
        <v>5.48</v>
      </c>
      <c r="X673">
        <v>66.319999999999993</v>
      </c>
      <c r="Y673">
        <v>5.96</v>
      </c>
      <c r="Z673">
        <v>0.15</v>
      </c>
      <c r="AB673">
        <v>0</v>
      </c>
    </row>
    <row r="674" spans="1:28" x14ac:dyDescent="0.15">
      <c r="A674" t="str">
        <f t="shared" si="32"/>
        <v>2819-2365</v>
      </c>
      <c r="B674">
        <f>INDEX(Descriptions!$C$4:$C$736,MATCH($A674,Descriptions!$B$4:$B$736,))</f>
        <v>0</v>
      </c>
      <c r="C674" s="9">
        <f t="shared" si="30"/>
        <v>1300</v>
      </c>
      <c r="D674" s="9">
        <f t="shared" si="31"/>
        <v>1400</v>
      </c>
      <c r="E674" s="2"/>
      <c r="F674">
        <v>2819</v>
      </c>
      <c r="G674">
        <v>2365</v>
      </c>
      <c r="H674">
        <v>42.51</v>
      </c>
      <c r="I674">
        <v>42.33</v>
      </c>
      <c r="J674">
        <v>7.95</v>
      </c>
      <c r="K674">
        <v>1.5</v>
      </c>
      <c r="L674">
        <v>28.11</v>
      </c>
      <c r="M674">
        <v>4.8600000000000003</v>
      </c>
      <c r="N674">
        <v>0.1</v>
      </c>
      <c r="P674">
        <v>0</v>
      </c>
      <c r="Q674" s="2"/>
      <c r="R674">
        <v>2819</v>
      </c>
      <c r="S674">
        <v>2365</v>
      </c>
      <c r="T674">
        <v>165.33</v>
      </c>
      <c r="U674">
        <v>165.28</v>
      </c>
      <c r="V674">
        <v>87.42</v>
      </c>
      <c r="W674">
        <v>5.48</v>
      </c>
      <c r="X674">
        <v>66.319999999999993</v>
      </c>
      <c r="Y674">
        <v>5.96</v>
      </c>
      <c r="Z674">
        <v>0.15</v>
      </c>
      <c r="AB674">
        <v>0</v>
      </c>
    </row>
    <row r="675" spans="1:28" x14ac:dyDescent="0.15">
      <c r="A675" t="str">
        <f t="shared" si="32"/>
        <v>2387-2365</v>
      </c>
      <c r="B675">
        <f>INDEX(Descriptions!$C$4:$C$736,MATCH($A675,Descriptions!$B$4:$B$736,))</f>
        <v>0</v>
      </c>
      <c r="C675" s="9">
        <f t="shared" si="30"/>
        <v>1600</v>
      </c>
      <c r="D675" s="9">
        <f t="shared" si="31"/>
        <v>1700</v>
      </c>
      <c r="E675" s="2"/>
      <c r="F675">
        <v>2387</v>
      </c>
      <c r="G675">
        <v>2365</v>
      </c>
      <c r="H675">
        <v>194.38</v>
      </c>
      <c r="I675">
        <v>193.03</v>
      </c>
      <c r="J675">
        <v>104.73</v>
      </c>
      <c r="K675">
        <v>8.33</v>
      </c>
      <c r="L675">
        <v>58.79</v>
      </c>
      <c r="M675">
        <v>18.579999999999998</v>
      </c>
      <c r="N675">
        <v>3.94</v>
      </c>
      <c r="P675">
        <v>0</v>
      </c>
      <c r="Q675" s="2"/>
      <c r="R675">
        <v>2387</v>
      </c>
      <c r="S675">
        <v>2365</v>
      </c>
      <c r="T675">
        <v>69.02</v>
      </c>
      <c r="U675">
        <v>69.010000000000005</v>
      </c>
      <c r="V675">
        <v>19.07</v>
      </c>
      <c r="W675">
        <v>3.47</v>
      </c>
      <c r="X675">
        <v>41.48</v>
      </c>
      <c r="Y675">
        <v>4.1100000000000003</v>
      </c>
      <c r="Z675">
        <v>0.9</v>
      </c>
      <c r="AB675">
        <v>0</v>
      </c>
    </row>
    <row r="676" spans="1:28" x14ac:dyDescent="0.15">
      <c r="A676" t="str">
        <f t="shared" si="32"/>
        <v>2387-2365</v>
      </c>
      <c r="B676">
        <f>INDEX(Descriptions!$C$4:$C$736,MATCH($A676,Descriptions!$B$4:$B$736,))</f>
        <v>0</v>
      </c>
      <c r="C676" s="9">
        <f t="shared" si="30"/>
        <v>1100</v>
      </c>
      <c r="D676" s="9">
        <f t="shared" si="31"/>
        <v>1200</v>
      </c>
      <c r="E676" s="2"/>
      <c r="F676">
        <v>2387</v>
      </c>
      <c r="G676">
        <v>2365</v>
      </c>
      <c r="H676">
        <v>144.53</v>
      </c>
      <c r="I676">
        <v>143.19</v>
      </c>
      <c r="J676">
        <v>84.3</v>
      </c>
      <c r="K676">
        <v>6.84</v>
      </c>
      <c r="L676">
        <v>35.39</v>
      </c>
      <c r="M676">
        <v>14.58</v>
      </c>
      <c r="N676">
        <v>3.41</v>
      </c>
      <c r="P676">
        <v>0</v>
      </c>
      <c r="Q676" s="2"/>
      <c r="R676">
        <v>2387</v>
      </c>
      <c r="S676">
        <v>2365</v>
      </c>
      <c r="T676">
        <v>37.299999999999997</v>
      </c>
      <c r="U676">
        <v>37.28</v>
      </c>
      <c r="V676">
        <v>14.67</v>
      </c>
      <c r="W676">
        <v>1.99</v>
      </c>
      <c r="X676">
        <v>18.68</v>
      </c>
      <c r="Y676">
        <v>1.19</v>
      </c>
      <c r="Z676">
        <v>0.78</v>
      </c>
      <c r="AB676">
        <v>0</v>
      </c>
    </row>
    <row r="677" spans="1:28" x14ac:dyDescent="0.15">
      <c r="A677" t="str">
        <f t="shared" si="32"/>
        <v>3724-2366</v>
      </c>
      <c r="B677">
        <f>INDEX(Descriptions!$C$4:$C$736,MATCH($A677,Descriptions!$B$4:$B$736,))</f>
        <v>0</v>
      </c>
      <c r="C677" s="9">
        <f t="shared" si="30"/>
        <v>1300</v>
      </c>
      <c r="D677" s="9">
        <f t="shared" si="31"/>
        <v>1400</v>
      </c>
      <c r="E677" s="2"/>
      <c r="F677">
        <v>3724</v>
      </c>
      <c r="G677">
        <v>2366</v>
      </c>
      <c r="H677">
        <v>127.63</v>
      </c>
      <c r="I677">
        <v>127.42</v>
      </c>
      <c r="J677">
        <v>51.05</v>
      </c>
      <c r="K677">
        <v>1.93</v>
      </c>
      <c r="L677">
        <v>54.41</v>
      </c>
      <c r="M677">
        <v>1.75</v>
      </c>
      <c r="N677">
        <v>3.5</v>
      </c>
      <c r="P677">
        <v>15</v>
      </c>
      <c r="Q677" s="2"/>
      <c r="R677">
        <v>3724</v>
      </c>
      <c r="S677">
        <v>2366</v>
      </c>
      <c r="T677">
        <v>82.17</v>
      </c>
      <c r="U677">
        <v>82.14</v>
      </c>
      <c r="V677">
        <v>12.95</v>
      </c>
      <c r="W677">
        <v>1.8</v>
      </c>
      <c r="X677">
        <v>51.24</v>
      </c>
      <c r="Y677">
        <v>0.79</v>
      </c>
      <c r="Z677">
        <v>0.38</v>
      </c>
      <c r="AB677">
        <v>15</v>
      </c>
    </row>
    <row r="678" spans="1:28" x14ac:dyDescent="0.15">
      <c r="A678" t="str">
        <f t="shared" si="32"/>
        <v>3724-2366</v>
      </c>
      <c r="B678">
        <f>INDEX(Descriptions!$C$4:$C$736,MATCH($A678,Descriptions!$B$4:$B$736,))</f>
        <v>0</v>
      </c>
      <c r="C678" s="9">
        <f t="shared" si="30"/>
        <v>1200</v>
      </c>
      <c r="D678" s="9">
        <f t="shared" si="31"/>
        <v>1300</v>
      </c>
      <c r="E678" s="2"/>
      <c r="F678">
        <v>3724</v>
      </c>
      <c r="G678">
        <v>2366</v>
      </c>
      <c r="H678">
        <v>122.53</v>
      </c>
      <c r="I678">
        <v>122.32</v>
      </c>
      <c r="J678">
        <v>48.82</v>
      </c>
      <c r="K678">
        <v>1.86</v>
      </c>
      <c r="L678">
        <v>51.6</v>
      </c>
      <c r="M678">
        <v>1.75</v>
      </c>
      <c r="N678">
        <v>3.5</v>
      </c>
      <c r="P678">
        <v>15</v>
      </c>
      <c r="Q678" s="2"/>
      <c r="R678">
        <v>3724</v>
      </c>
      <c r="S678">
        <v>2366</v>
      </c>
      <c r="T678">
        <v>77.47</v>
      </c>
      <c r="U678">
        <v>77.44</v>
      </c>
      <c r="V678">
        <v>12.47</v>
      </c>
      <c r="W678">
        <v>1.69</v>
      </c>
      <c r="X678">
        <v>47.14</v>
      </c>
      <c r="Y678">
        <v>0.79</v>
      </c>
      <c r="Z678">
        <v>0.38</v>
      </c>
      <c r="AB678">
        <v>15</v>
      </c>
    </row>
    <row r="679" spans="1:28" x14ac:dyDescent="0.15">
      <c r="A679" t="str">
        <f t="shared" si="32"/>
        <v>2372-2367</v>
      </c>
      <c r="B679">
        <f>INDEX(Descriptions!$C$4:$C$736,MATCH($A679,Descriptions!$B$4:$B$736,))</f>
        <v>0</v>
      </c>
      <c r="C679" s="9">
        <f t="shared" si="30"/>
        <v>800</v>
      </c>
      <c r="D679" s="9">
        <f t="shared" si="31"/>
        <v>800</v>
      </c>
      <c r="E679" s="2"/>
      <c r="F679">
        <v>2372</v>
      </c>
      <c r="G679">
        <v>2367</v>
      </c>
      <c r="H679">
        <v>42.34</v>
      </c>
      <c r="I679">
        <v>42.3</v>
      </c>
      <c r="J679">
        <v>12.29</v>
      </c>
      <c r="K679">
        <v>1.3</v>
      </c>
      <c r="L679">
        <v>18.23</v>
      </c>
      <c r="M679">
        <v>0.25</v>
      </c>
      <c r="N679">
        <v>0.27</v>
      </c>
      <c r="P679">
        <v>10</v>
      </c>
      <c r="Q679" s="2"/>
      <c r="R679">
        <v>2372</v>
      </c>
      <c r="S679">
        <v>2367</v>
      </c>
      <c r="T679">
        <v>96.16</v>
      </c>
      <c r="U679">
        <v>96.14</v>
      </c>
      <c r="V679">
        <v>30.22</v>
      </c>
      <c r="W679">
        <v>2.33</v>
      </c>
      <c r="X679">
        <v>47.26</v>
      </c>
      <c r="Y679">
        <v>1.08</v>
      </c>
      <c r="Z679">
        <v>0.28000000000000003</v>
      </c>
      <c r="AB679">
        <v>15</v>
      </c>
    </row>
    <row r="680" spans="1:28" x14ac:dyDescent="0.15">
      <c r="A680" t="str">
        <f t="shared" si="32"/>
        <v>2372-2367</v>
      </c>
      <c r="B680">
        <f>INDEX(Descriptions!$C$4:$C$736,MATCH($A680,Descriptions!$B$4:$B$736,))</f>
        <v>0</v>
      </c>
      <c r="C680" s="9">
        <f t="shared" si="30"/>
        <v>700</v>
      </c>
      <c r="D680" s="9">
        <f t="shared" si="31"/>
        <v>700</v>
      </c>
      <c r="E680" s="2"/>
      <c r="F680">
        <v>2372</v>
      </c>
      <c r="G680">
        <v>2367</v>
      </c>
      <c r="H680">
        <v>22.12</v>
      </c>
      <c r="I680">
        <v>22.08</v>
      </c>
      <c r="J680">
        <v>1.24</v>
      </c>
      <c r="K680">
        <v>0.49</v>
      </c>
      <c r="L680">
        <v>10.08</v>
      </c>
      <c r="M680">
        <v>0.25</v>
      </c>
      <c r="N680">
        <v>7.0000000000000007E-2</v>
      </c>
      <c r="P680">
        <v>10</v>
      </c>
      <c r="Q680" s="2"/>
      <c r="R680">
        <v>2372</v>
      </c>
      <c r="S680">
        <v>2367</v>
      </c>
      <c r="T680">
        <v>91.51</v>
      </c>
      <c r="U680">
        <v>91.49</v>
      </c>
      <c r="V680">
        <v>29.61</v>
      </c>
      <c r="W680">
        <v>2.0299999999999998</v>
      </c>
      <c r="X680">
        <v>43.55</v>
      </c>
      <c r="Y680">
        <v>1.08</v>
      </c>
      <c r="Z680">
        <v>0.25</v>
      </c>
      <c r="AB680">
        <v>15</v>
      </c>
    </row>
    <row r="681" spans="1:28" x14ac:dyDescent="0.15">
      <c r="A681" t="str">
        <f t="shared" si="32"/>
        <v>2385-2367</v>
      </c>
      <c r="B681">
        <f>INDEX(Descriptions!$C$4:$C$736,MATCH($A681,Descriptions!$B$4:$B$736,))</f>
        <v>0</v>
      </c>
      <c r="C681" s="9">
        <f t="shared" si="30"/>
        <v>700</v>
      </c>
      <c r="D681" s="9">
        <f t="shared" si="31"/>
        <v>700</v>
      </c>
      <c r="E681" s="2"/>
      <c r="F681">
        <v>2385</v>
      </c>
      <c r="G681">
        <v>2367</v>
      </c>
      <c r="H681">
        <v>65.7</v>
      </c>
      <c r="I681">
        <v>65.61</v>
      </c>
      <c r="J681">
        <v>21.6</v>
      </c>
      <c r="K681">
        <v>1.31</v>
      </c>
      <c r="L681">
        <v>34.06</v>
      </c>
      <c r="M681">
        <v>0.69</v>
      </c>
      <c r="N681">
        <v>0.53</v>
      </c>
      <c r="P681">
        <v>7.5</v>
      </c>
      <c r="Q681" s="2"/>
      <c r="R681">
        <v>2385</v>
      </c>
      <c r="S681">
        <v>2367</v>
      </c>
      <c r="T681">
        <v>55.18</v>
      </c>
      <c r="U681">
        <v>55.16</v>
      </c>
      <c r="V681">
        <v>11.34</v>
      </c>
      <c r="W681">
        <v>1.2</v>
      </c>
      <c r="X681">
        <v>32.96</v>
      </c>
      <c r="Y681">
        <v>0.43</v>
      </c>
      <c r="Z681">
        <v>0.25</v>
      </c>
      <c r="AB681">
        <v>9</v>
      </c>
    </row>
    <row r="682" spans="1:28" x14ac:dyDescent="0.15">
      <c r="A682" t="str">
        <f t="shared" si="32"/>
        <v>2385-2367</v>
      </c>
      <c r="B682">
        <f>INDEX(Descriptions!$C$4:$C$736,MATCH($A682,Descriptions!$B$4:$B$736,))</f>
        <v>0</v>
      </c>
      <c r="C682" s="9">
        <f t="shared" si="30"/>
        <v>700</v>
      </c>
      <c r="D682" s="9">
        <f t="shared" si="31"/>
        <v>700</v>
      </c>
      <c r="E682" s="2"/>
      <c r="F682">
        <v>2385</v>
      </c>
      <c r="G682">
        <v>2367</v>
      </c>
      <c r="H682">
        <v>65.7</v>
      </c>
      <c r="I682">
        <v>65.61</v>
      </c>
      <c r="J682">
        <v>21.6</v>
      </c>
      <c r="K682">
        <v>1.31</v>
      </c>
      <c r="L682">
        <v>34.06</v>
      </c>
      <c r="M682">
        <v>0.69</v>
      </c>
      <c r="N682">
        <v>0.53</v>
      </c>
      <c r="P682">
        <v>7.5</v>
      </c>
      <c r="Q682" s="2"/>
      <c r="R682">
        <v>2385</v>
      </c>
      <c r="S682">
        <v>2367</v>
      </c>
      <c r="T682">
        <v>55.18</v>
      </c>
      <c r="U682">
        <v>55.16</v>
      </c>
      <c r="V682">
        <v>11.34</v>
      </c>
      <c r="W682">
        <v>1.2</v>
      </c>
      <c r="X682">
        <v>32.96</v>
      </c>
      <c r="Y682">
        <v>0.43</v>
      </c>
      <c r="Z682">
        <v>0.25</v>
      </c>
      <c r="AB682">
        <v>9</v>
      </c>
    </row>
    <row r="683" spans="1:28" x14ac:dyDescent="0.15">
      <c r="A683" t="str">
        <f t="shared" si="32"/>
        <v>2369-2368</v>
      </c>
      <c r="B683">
        <f>INDEX(Descriptions!$C$4:$C$736,MATCH($A683,Descriptions!$B$4:$B$736,))</f>
        <v>0</v>
      </c>
      <c r="C683" s="9">
        <f t="shared" si="30"/>
        <v>300</v>
      </c>
      <c r="D683" s="9">
        <f t="shared" si="31"/>
        <v>300</v>
      </c>
      <c r="E683" s="2"/>
      <c r="F683">
        <v>2369</v>
      </c>
      <c r="G683">
        <v>2368</v>
      </c>
      <c r="H683">
        <v>19.489999999999998</v>
      </c>
      <c r="I683">
        <v>19.45</v>
      </c>
      <c r="J683">
        <v>1</v>
      </c>
      <c r="K683">
        <v>0.12</v>
      </c>
      <c r="L683">
        <v>2.42</v>
      </c>
      <c r="M683">
        <v>0.79</v>
      </c>
      <c r="N683">
        <v>0.16</v>
      </c>
      <c r="P683">
        <v>15</v>
      </c>
      <c r="Q683" s="2"/>
      <c r="R683">
        <v>2369</v>
      </c>
      <c r="S683">
        <v>2368</v>
      </c>
      <c r="T683">
        <v>31.84</v>
      </c>
      <c r="U683">
        <v>31.83</v>
      </c>
      <c r="V683">
        <v>10.25</v>
      </c>
      <c r="W683">
        <v>0.28000000000000003</v>
      </c>
      <c r="X683">
        <v>5.26</v>
      </c>
      <c r="Y683">
        <v>0.85</v>
      </c>
      <c r="Z683">
        <v>0.21</v>
      </c>
      <c r="AB683">
        <v>15</v>
      </c>
    </row>
    <row r="684" spans="1:28" x14ac:dyDescent="0.15">
      <c r="A684" t="str">
        <f t="shared" si="32"/>
        <v>2369-2368</v>
      </c>
      <c r="B684">
        <f>INDEX(Descriptions!$C$4:$C$736,MATCH($A684,Descriptions!$B$4:$B$736,))</f>
        <v>0</v>
      </c>
      <c r="C684" s="9">
        <f t="shared" si="30"/>
        <v>300</v>
      </c>
      <c r="D684" s="9">
        <f t="shared" si="31"/>
        <v>300</v>
      </c>
      <c r="E684" s="2"/>
      <c r="F684">
        <v>2369</v>
      </c>
      <c r="G684">
        <v>2368</v>
      </c>
      <c r="H684">
        <v>19.489999999999998</v>
      </c>
      <c r="I684">
        <v>19.45</v>
      </c>
      <c r="J684">
        <v>1</v>
      </c>
      <c r="K684">
        <v>0.12</v>
      </c>
      <c r="L684">
        <v>2.42</v>
      </c>
      <c r="M684">
        <v>0.79</v>
      </c>
      <c r="N684">
        <v>0.16</v>
      </c>
      <c r="P684">
        <v>15</v>
      </c>
      <c r="Q684" s="2"/>
      <c r="R684">
        <v>2369</v>
      </c>
      <c r="S684">
        <v>2368</v>
      </c>
      <c r="T684">
        <v>31.84</v>
      </c>
      <c r="U684">
        <v>31.83</v>
      </c>
      <c r="V684">
        <v>10.25</v>
      </c>
      <c r="W684">
        <v>0.28000000000000003</v>
      </c>
      <c r="X684">
        <v>5.26</v>
      </c>
      <c r="Y684">
        <v>0.85</v>
      </c>
      <c r="Z684">
        <v>0.21</v>
      </c>
      <c r="AB684">
        <v>15</v>
      </c>
    </row>
    <row r="685" spans="1:28" x14ac:dyDescent="0.15">
      <c r="A685" t="str">
        <f t="shared" si="32"/>
        <v>2821-2368</v>
      </c>
      <c r="B685">
        <f>INDEX(Descriptions!$C$4:$C$736,MATCH($A685,Descriptions!$B$4:$B$736,))</f>
        <v>0</v>
      </c>
      <c r="C685" s="9">
        <f t="shared" si="30"/>
        <v>300</v>
      </c>
      <c r="D685" s="9">
        <f t="shared" si="31"/>
        <v>300</v>
      </c>
      <c r="E685" s="2"/>
      <c r="F685">
        <v>2821</v>
      </c>
      <c r="G685">
        <v>2368</v>
      </c>
      <c r="H685">
        <v>30.68</v>
      </c>
      <c r="I685">
        <v>30.67</v>
      </c>
      <c r="J685">
        <v>11.64</v>
      </c>
      <c r="K685">
        <v>0.15</v>
      </c>
      <c r="L685">
        <v>7.64</v>
      </c>
      <c r="M685">
        <v>0.97</v>
      </c>
      <c r="N685">
        <v>0.28999999999999998</v>
      </c>
      <c r="P685">
        <v>10</v>
      </c>
      <c r="Q685" s="2"/>
      <c r="R685">
        <v>2821</v>
      </c>
      <c r="S685">
        <v>2368</v>
      </c>
      <c r="T685">
        <v>16.809999999999999</v>
      </c>
      <c r="U685">
        <v>16.809999999999999</v>
      </c>
      <c r="V685">
        <v>0.82</v>
      </c>
      <c r="W685">
        <v>0.19</v>
      </c>
      <c r="X685">
        <v>2.93</v>
      </c>
      <c r="Y685">
        <v>0.27</v>
      </c>
      <c r="Z685">
        <v>0.6</v>
      </c>
      <c r="AB685">
        <v>12</v>
      </c>
    </row>
    <row r="686" spans="1:28" x14ac:dyDescent="0.15">
      <c r="A686" t="str">
        <f t="shared" si="32"/>
        <v>2821-2368</v>
      </c>
      <c r="B686">
        <f>INDEX(Descriptions!$C$4:$C$736,MATCH($A686,Descriptions!$B$4:$B$736,))</f>
        <v>0</v>
      </c>
      <c r="C686" s="9">
        <f t="shared" si="30"/>
        <v>100</v>
      </c>
      <c r="D686" s="9">
        <f t="shared" si="31"/>
        <v>100</v>
      </c>
      <c r="E686" s="2"/>
      <c r="F686">
        <v>2821</v>
      </c>
      <c r="G686">
        <v>2368</v>
      </c>
      <c r="H686">
        <v>10</v>
      </c>
      <c r="I686">
        <v>9.99</v>
      </c>
      <c r="J686">
        <v>0</v>
      </c>
      <c r="K686">
        <v>0</v>
      </c>
      <c r="L686">
        <v>0</v>
      </c>
      <c r="M686">
        <v>0</v>
      </c>
      <c r="N686">
        <v>0</v>
      </c>
      <c r="P686">
        <v>10</v>
      </c>
      <c r="Q686" s="2"/>
      <c r="R686">
        <v>2821</v>
      </c>
      <c r="S686">
        <v>2368</v>
      </c>
      <c r="T686">
        <v>12</v>
      </c>
      <c r="U686">
        <v>12</v>
      </c>
      <c r="V686">
        <v>0</v>
      </c>
      <c r="W686">
        <v>0</v>
      </c>
      <c r="X686">
        <v>0</v>
      </c>
      <c r="Y686">
        <v>0</v>
      </c>
      <c r="Z686">
        <v>0</v>
      </c>
      <c r="AB686">
        <v>12</v>
      </c>
    </row>
    <row r="687" spans="1:28" x14ac:dyDescent="0.15">
      <c r="A687" t="str">
        <f t="shared" si="32"/>
        <v>2370-2369</v>
      </c>
      <c r="B687" t="e">
        <f>INDEX(Descriptions!$C$4:$C$736,MATCH($A687,Descriptions!$B$4:$B$736,))</f>
        <v>#N/A</v>
      </c>
      <c r="C687" s="9">
        <f t="shared" si="30"/>
        <v>300</v>
      </c>
      <c r="D687" s="9">
        <f t="shared" si="31"/>
        <v>300</v>
      </c>
      <c r="E687" s="2"/>
      <c r="F687">
        <v>2370</v>
      </c>
      <c r="G687">
        <v>2369</v>
      </c>
      <c r="H687">
        <v>19.489999999999998</v>
      </c>
      <c r="I687">
        <v>19.45</v>
      </c>
      <c r="J687">
        <v>1</v>
      </c>
      <c r="K687">
        <v>0.12</v>
      </c>
      <c r="L687">
        <v>2.42</v>
      </c>
      <c r="M687">
        <v>0.79</v>
      </c>
      <c r="N687">
        <v>0.16</v>
      </c>
      <c r="P687">
        <v>15</v>
      </c>
      <c r="Q687" s="2"/>
      <c r="R687">
        <v>2370</v>
      </c>
      <c r="S687">
        <v>2369</v>
      </c>
      <c r="T687">
        <v>31.84</v>
      </c>
      <c r="U687">
        <v>31.83</v>
      </c>
      <c r="V687">
        <v>10.25</v>
      </c>
      <c r="W687">
        <v>0.28000000000000003</v>
      </c>
      <c r="X687">
        <v>5.26</v>
      </c>
      <c r="Y687">
        <v>0.85</v>
      </c>
      <c r="Z687">
        <v>0.21</v>
      </c>
      <c r="AB687">
        <v>15</v>
      </c>
    </row>
    <row r="688" spans="1:28" x14ac:dyDescent="0.15">
      <c r="A688" t="str">
        <f t="shared" si="32"/>
        <v>2370-2369</v>
      </c>
      <c r="B688" t="e">
        <f>INDEX(Descriptions!$C$4:$C$736,MATCH($A688,Descriptions!$B$4:$B$736,))</f>
        <v>#N/A</v>
      </c>
      <c r="C688" s="9">
        <f t="shared" si="30"/>
        <v>300</v>
      </c>
      <c r="D688" s="9">
        <f t="shared" si="31"/>
        <v>300</v>
      </c>
      <c r="E688" s="2"/>
      <c r="F688">
        <v>2370</v>
      </c>
      <c r="G688">
        <v>2369</v>
      </c>
      <c r="H688">
        <v>19.489999999999998</v>
      </c>
      <c r="I688">
        <v>19.45</v>
      </c>
      <c r="J688">
        <v>1</v>
      </c>
      <c r="K688">
        <v>0.12</v>
      </c>
      <c r="L688">
        <v>2.42</v>
      </c>
      <c r="M688">
        <v>0.79</v>
      </c>
      <c r="N688">
        <v>0.16</v>
      </c>
      <c r="P688">
        <v>15</v>
      </c>
      <c r="Q688" s="2"/>
      <c r="R688">
        <v>2370</v>
      </c>
      <c r="S688">
        <v>2369</v>
      </c>
      <c r="T688">
        <v>31.84</v>
      </c>
      <c r="U688">
        <v>31.83</v>
      </c>
      <c r="V688">
        <v>10.25</v>
      </c>
      <c r="W688">
        <v>0.28000000000000003</v>
      </c>
      <c r="X688">
        <v>5.26</v>
      </c>
      <c r="Y688">
        <v>0.85</v>
      </c>
      <c r="Z688">
        <v>0.21</v>
      </c>
      <c r="AB688">
        <v>15</v>
      </c>
    </row>
    <row r="689" spans="1:28" x14ac:dyDescent="0.15">
      <c r="A689" t="str">
        <f t="shared" si="32"/>
        <v>2368-2369</v>
      </c>
      <c r="B689">
        <f>INDEX(Descriptions!$C$4:$C$736,MATCH($A689,Descriptions!$B$4:$B$736,))</f>
        <v>0</v>
      </c>
      <c r="C689" s="9">
        <f t="shared" si="30"/>
        <v>300</v>
      </c>
      <c r="D689" s="9">
        <f t="shared" si="31"/>
        <v>300</v>
      </c>
      <c r="E689" s="2"/>
      <c r="F689">
        <v>2368</v>
      </c>
      <c r="G689">
        <v>2369</v>
      </c>
      <c r="H689">
        <v>30.68</v>
      </c>
      <c r="I689">
        <v>30.67</v>
      </c>
      <c r="J689">
        <v>11.64</v>
      </c>
      <c r="K689">
        <v>0.15</v>
      </c>
      <c r="L689">
        <v>7.64</v>
      </c>
      <c r="M689">
        <v>0.97</v>
      </c>
      <c r="N689">
        <v>0.28999999999999998</v>
      </c>
      <c r="P689">
        <v>10</v>
      </c>
      <c r="Q689" s="2"/>
      <c r="R689">
        <v>2368</v>
      </c>
      <c r="S689">
        <v>2369</v>
      </c>
      <c r="T689">
        <v>16.809999999999999</v>
      </c>
      <c r="U689">
        <v>16.809999999999999</v>
      </c>
      <c r="V689">
        <v>0.82</v>
      </c>
      <c r="W689">
        <v>0.19</v>
      </c>
      <c r="X689">
        <v>2.93</v>
      </c>
      <c r="Y689">
        <v>0.27</v>
      </c>
      <c r="Z689">
        <v>0.6</v>
      </c>
      <c r="AB689">
        <v>12</v>
      </c>
    </row>
    <row r="690" spans="1:28" x14ac:dyDescent="0.15">
      <c r="A690" t="str">
        <f t="shared" si="32"/>
        <v>2368-2369</v>
      </c>
      <c r="B690">
        <f>INDEX(Descriptions!$C$4:$C$736,MATCH($A690,Descriptions!$B$4:$B$736,))</f>
        <v>0</v>
      </c>
      <c r="C690" s="9">
        <f t="shared" si="30"/>
        <v>300</v>
      </c>
      <c r="D690" s="9">
        <f t="shared" si="31"/>
        <v>300</v>
      </c>
      <c r="E690" s="2"/>
      <c r="F690">
        <v>2368</v>
      </c>
      <c r="G690">
        <v>2369</v>
      </c>
      <c r="H690">
        <v>30.68</v>
      </c>
      <c r="I690">
        <v>30.67</v>
      </c>
      <c r="J690">
        <v>11.64</v>
      </c>
      <c r="K690">
        <v>0.15</v>
      </c>
      <c r="L690">
        <v>7.64</v>
      </c>
      <c r="M690">
        <v>0.97</v>
      </c>
      <c r="N690">
        <v>0.28999999999999998</v>
      </c>
      <c r="P690">
        <v>10</v>
      </c>
      <c r="Q690" s="2"/>
      <c r="R690">
        <v>2368</v>
      </c>
      <c r="S690">
        <v>2369</v>
      </c>
      <c r="T690">
        <v>16.809999999999999</v>
      </c>
      <c r="U690">
        <v>16.809999999999999</v>
      </c>
      <c r="V690">
        <v>0.82</v>
      </c>
      <c r="W690">
        <v>0.19</v>
      </c>
      <c r="X690">
        <v>2.93</v>
      </c>
      <c r="Y690">
        <v>0.27</v>
      </c>
      <c r="Z690">
        <v>0.6</v>
      </c>
      <c r="AB690">
        <v>12</v>
      </c>
    </row>
    <row r="691" spans="1:28" x14ac:dyDescent="0.15">
      <c r="A691" t="str">
        <f t="shared" si="32"/>
        <v>3717-2370</v>
      </c>
      <c r="B691">
        <f>INDEX(Descriptions!$C$4:$C$736,MATCH($A691,Descriptions!$B$4:$B$736,))</f>
        <v>0</v>
      </c>
      <c r="C691" s="9">
        <f t="shared" si="30"/>
        <v>0</v>
      </c>
      <c r="D691" s="9">
        <f t="shared" si="31"/>
        <v>0</v>
      </c>
      <c r="E691" s="2"/>
      <c r="F691">
        <v>3717</v>
      </c>
      <c r="G691">
        <v>2370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v>0</v>
      </c>
      <c r="Q691" s="2"/>
      <c r="R691">
        <v>3717</v>
      </c>
      <c r="S691">
        <v>2370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B691">
        <v>0</v>
      </c>
    </row>
    <row r="692" spans="1:28" x14ac:dyDescent="0.15">
      <c r="A692" t="str">
        <f t="shared" si="32"/>
        <v>3717-2370</v>
      </c>
      <c r="B692">
        <f>INDEX(Descriptions!$C$4:$C$736,MATCH($A692,Descriptions!$B$4:$B$736,))</f>
        <v>0</v>
      </c>
      <c r="C692" s="9">
        <f t="shared" si="30"/>
        <v>0</v>
      </c>
      <c r="D692" s="9">
        <f t="shared" si="31"/>
        <v>0</v>
      </c>
      <c r="E692" s="2"/>
      <c r="F692">
        <v>3717</v>
      </c>
      <c r="G692">
        <v>2370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v>0</v>
      </c>
      <c r="Q692" s="2"/>
      <c r="R692">
        <v>3717</v>
      </c>
      <c r="S692">
        <v>2370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B692">
        <v>0</v>
      </c>
    </row>
    <row r="693" spans="1:28" x14ac:dyDescent="0.15">
      <c r="A693" t="str">
        <f t="shared" si="32"/>
        <v>3717-2370</v>
      </c>
      <c r="B693">
        <f>INDEX(Descriptions!$C$4:$C$736,MATCH($A693,Descriptions!$B$4:$B$736,))</f>
        <v>0</v>
      </c>
      <c r="C693" s="9">
        <f t="shared" si="30"/>
        <v>0</v>
      </c>
      <c r="D693" s="9">
        <f t="shared" si="31"/>
        <v>0</v>
      </c>
      <c r="E693" s="2"/>
      <c r="F693">
        <v>3717</v>
      </c>
      <c r="G693">
        <v>2370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v>0</v>
      </c>
      <c r="Q693" s="2"/>
      <c r="R693">
        <v>3717</v>
      </c>
      <c r="S693">
        <v>2370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B693">
        <v>0</v>
      </c>
    </row>
    <row r="694" spans="1:28" x14ac:dyDescent="0.15">
      <c r="A694" t="str">
        <f t="shared" si="32"/>
        <v>2820-2370</v>
      </c>
      <c r="B694">
        <f>INDEX(Descriptions!$C$4:$C$736,MATCH($A694,Descriptions!$B$4:$B$736,))</f>
        <v>0</v>
      </c>
      <c r="C694" s="9">
        <f t="shared" si="30"/>
        <v>300</v>
      </c>
      <c r="D694" s="9">
        <f t="shared" si="31"/>
        <v>300</v>
      </c>
      <c r="E694" s="2"/>
      <c r="F694">
        <v>2820</v>
      </c>
      <c r="G694">
        <v>2370</v>
      </c>
      <c r="H694">
        <v>19.489999999999998</v>
      </c>
      <c r="I694">
        <v>19.45</v>
      </c>
      <c r="J694">
        <v>1</v>
      </c>
      <c r="K694">
        <v>0.12</v>
      </c>
      <c r="L694">
        <v>2.42</v>
      </c>
      <c r="M694">
        <v>0.79</v>
      </c>
      <c r="N694">
        <v>0.16</v>
      </c>
      <c r="P694">
        <v>15</v>
      </c>
      <c r="Q694" s="2"/>
      <c r="R694">
        <v>2820</v>
      </c>
      <c r="S694">
        <v>2370</v>
      </c>
      <c r="T694">
        <v>31.84</v>
      </c>
      <c r="U694">
        <v>31.83</v>
      </c>
      <c r="V694">
        <v>10.25</v>
      </c>
      <c r="W694">
        <v>0.28000000000000003</v>
      </c>
      <c r="X694">
        <v>5.26</v>
      </c>
      <c r="Y694">
        <v>0.85</v>
      </c>
      <c r="Z694">
        <v>0.21</v>
      </c>
      <c r="AB694">
        <v>15</v>
      </c>
    </row>
    <row r="695" spans="1:28" x14ac:dyDescent="0.15">
      <c r="A695" t="str">
        <f t="shared" si="32"/>
        <v>2820-2370</v>
      </c>
      <c r="B695">
        <f>INDEX(Descriptions!$C$4:$C$736,MATCH($A695,Descriptions!$B$4:$B$736,))</f>
        <v>0</v>
      </c>
      <c r="C695" s="9">
        <f t="shared" si="30"/>
        <v>100</v>
      </c>
      <c r="D695" s="9">
        <f t="shared" si="31"/>
        <v>100</v>
      </c>
      <c r="E695" s="2"/>
      <c r="F695">
        <v>2820</v>
      </c>
      <c r="G695">
        <v>2370</v>
      </c>
      <c r="H695">
        <v>7.08</v>
      </c>
      <c r="I695">
        <v>7.06</v>
      </c>
      <c r="J695">
        <v>0.93</v>
      </c>
      <c r="K695">
        <v>0.27</v>
      </c>
      <c r="L695">
        <v>5.82</v>
      </c>
      <c r="M695">
        <v>0</v>
      </c>
      <c r="N695">
        <v>0.06</v>
      </c>
      <c r="P695">
        <v>0</v>
      </c>
      <c r="Q695" s="2"/>
      <c r="R695">
        <v>2820</v>
      </c>
      <c r="S695">
        <v>2370</v>
      </c>
      <c r="T695">
        <v>6.07</v>
      </c>
      <c r="U695">
        <v>6.07</v>
      </c>
      <c r="V695">
        <v>2.87</v>
      </c>
      <c r="W695">
        <v>0.15</v>
      </c>
      <c r="X695">
        <v>2.91</v>
      </c>
      <c r="Y695">
        <v>0</v>
      </c>
      <c r="Z695">
        <v>0.14000000000000001</v>
      </c>
      <c r="AB695">
        <v>0</v>
      </c>
    </row>
    <row r="696" spans="1:28" x14ac:dyDescent="0.15">
      <c r="A696" t="str">
        <f t="shared" si="32"/>
        <v>2820-2370</v>
      </c>
      <c r="B696">
        <f>INDEX(Descriptions!$C$4:$C$736,MATCH($A696,Descriptions!$B$4:$B$736,))</f>
        <v>0</v>
      </c>
      <c r="C696" s="9">
        <f t="shared" si="30"/>
        <v>400</v>
      </c>
      <c r="D696" s="9">
        <f t="shared" si="31"/>
        <v>400</v>
      </c>
      <c r="E696" s="2"/>
      <c r="F696">
        <v>2820</v>
      </c>
      <c r="G696">
        <v>2370</v>
      </c>
      <c r="H696">
        <v>26.58</v>
      </c>
      <c r="I696">
        <v>26.51</v>
      </c>
      <c r="J696">
        <v>1.94</v>
      </c>
      <c r="K696">
        <v>0.39</v>
      </c>
      <c r="L696">
        <v>8.24</v>
      </c>
      <c r="M696">
        <v>0.79</v>
      </c>
      <c r="N696">
        <v>0.22</v>
      </c>
      <c r="P696">
        <v>15</v>
      </c>
      <c r="Q696" s="2"/>
      <c r="R696">
        <v>2820</v>
      </c>
      <c r="S696">
        <v>2370</v>
      </c>
      <c r="T696">
        <v>37.92</v>
      </c>
      <c r="U696">
        <v>37.9</v>
      </c>
      <c r="V696">
        <v>13.12</v>
      </c>
      <c r="W696">
        <v>0.43</v>
      </c>
      <c r="X696">
        <v>8.17</v>
      </c>
      <c r="Y696">
        <v>0.85</v>
      </c>
      <c r="Z696">
        <v>0.35</v>
      </c>
      <c r="AB696">
        <v>15</v>
      </c>
    </row>
    <row r="697" spans="1:28" x14ac:dyDescent="0.15">
      <c r="A697" t="str">
        <f t="shared" si="32"/>
        <v>2369-2370</v>
      </c>
      <c r="B697" t="e">
        <f>INDEX(Descriptions!$C$4:$C$736,MATCH($A697,Descriptions!$B$4:$B$736,))</f>
        <v>#N/A</v>
      </c>
      <c r="C697" s="9">
        <f t="shared" si="30"/>
        <v>300</v>
      </c>
      <c r="D697" s="9">
        <f t="shared" si="31"/>
        <v>300</v>
      </c>
      <c r="E697" s="2"/>
      <c r="F697">
        <v>2369</v>
      </c>
      <c r="G697">
        <v>2370</v>
      </c>
      <c r="H697">
        <v>30.68</v>
      </c>
      <c r="I697">
        <v>30.67</v>
      </c>
      <c r="J697">
        <v>11.64</v>
      </c>
      <c r="K697">
        <v>0.15</v>
      </c>
      <c r="L697">
        <v>7.64</v>
      </c>
      <c r="M697">
        <v>0.97</v>
      </c>
      <c r="N697">
        <v>0.28999999999999998</v>
      </c>
      <c r="P697">
        <v>10</v>
      </c>
      <c r="Q697" s="2"/>
      <c r="R697">
        <v>2369</v>
      </c>
      <c r="S697">
        <v>2370</v>
      </c>
      <c r="T697">
        <v>16.809999999999999</v>
      </c>
      <c r="U697">
        <v>16.809999999999999</v>
      </c>
      <c r="V697">
        <v>0.82</v>
      </c>
      <c r="W697">
        <v>0.19</v>
      </c>
      <c r="X697">
        <v>2.93</v>
      </c>
      <c r="Y697">
        <v>0.27</v>
      </c>
      <c r="Z697">
        <v>0.6</v>
      </c>
      <c r="AB697">
        <v>12</v>
      </c>
    </row>
    <row r="698" spans="1:28" x14ac:dyDescent="0.15">
      <c r="A698" t="str">
        <f t="shared" si="32"/>
        <v>2369-2370</v>
      </c>
      <c r="B698" t="e">
        <f>INDEX(Descriptions!$C$4:$C$736,MATCH($A698,Descriptions!$B$4:$B$736,))</f>
        <v>#N/A</v>
      </c>
      <c r="C698" s="9">
        <f t="shared" si="30"/>
        <v>0</v>
      </c>
      <c r="D698" s="9">
        <f t="shared" si="31"/>
        <v>0</v>
      </c>
      <c r="E698" s="2"/>
      <c r="F698">
        <v>2369</v>
      </c>
      <c r="G698">
        <v>2370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P698">
        <v>0</v>
      </c>
      <c r="Q698" s="2"/>
      <c r="R698">
        <v>2369</v>
      </c>
      <c r="S698">
        <v>2370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B698">
        <v>0</v>
      </c>
    </row>
    <row r="699" spans="1:28" x14ac:dyDescent="0.15">
      <c r="A699" t="str">
        <f t="shared" si="32"/>
        <v>2369-2370</v>
      </c>
      <c r="B699" t="e">
        <f>INDEX(Descriptions!$C$4:$C$736,MATCH($A699,Descriptions!$B$4:$B$736,))</f>
        <v>#N/A</v>
      </c>
      <c r="C699" s="9">
        <f t="shared" si="30"/>
        <v>300</v>
      </c>
      <c r="D699" s="9">
        <f t="shared" si="31"/>
        <v>300</v>
      </c>
      <c r="E699" s="2"/>
      <c r="F699">
        <v>2369</v>
      </c>
      <c r="G699">
        <v>2370</v>
      </c>
      <c r="H699">
        <v>30.68</v>
      </c>
      <c r="I699">
        <v>30.67</v>
      </c>
      <c r="J699">
        <v>11.64</v>
      </c>
      <c r="K699">
        <v>0.15</v>
      </c>
      <c r="L699">
        <v>7.64</v>
      </c>
      <c r="M699">
        <v>0.97</v>
      </c>
      <c r="N699">
        <v>0.28999999999999998</v>
      </c>
      <c r="P699">
        <v>10</v>
      </c>
      <c r="Q699" s="2"/>
      <c r="R699">
        <v>2369</v>
      </c>
      <c r="S699">
        <v>2370</v>
      </c>
      <c r="T699">
        <v>16.809999999999999</v>
      </c>
      <c r="U699">
        <v>16.809999999999999</v>
      </c>
      <c r="V699">
        <v>0.82</v>
      </c>
      <c r="W699">
        <v>0.19</v>
      </c>
      <c r="X699">
        <v>2.93</v>
      </c>
      <c r="Y699">
        <v>0.27</v>
      </c>
      <c r="Z699">
        <v>0.6</v>
      </c>
      <c r="AB699">
        <v>12</v>
      </c>
    </row>
    <row r="700" spans="1:28" x14ac:dyDescent="0.15">
      <c r="A700" t="str">
        <f t="shared" si="32"/>
        <v>2379-2371</v>
      </c>
      <c r="B700">
        <f>INDEX(Descriptions!$C$4:$C$736,MATCH($A700,Descriptions!$B$4:$B$736,))</f>
        <v>0</v>
      </c>
      <c r="C700" s="9">
        <f t="shared" si="30"/>
        <v>1300</v>
      </c>
      <c r="D700" s="9">
        <f t="shared" si="31"/>
        <v>1400</v>
      </c>
      <c r="E700" s="2"/>
      <c r="F700">
        <v>2379</v>
      </c>
      <c r="G700">
        <v>2371</v>
      </c>
      <c r="H700">
        <v>79.540000000000006</v>
      </c>
      <c r="I700">
        <v>79.540000000000006</v>
      </c>
      <c r="J700">
        <v>30.95</v>
      </c>
      <c r="K700">
        <v>3.93</v>
      </c>
      <c r="L700">
        <v>33.76</v>
      </c>
      <c r="M700">
        <v>8.26</v>
      </c>
      <c r="N700">
        <v>2.63</v>
      </c>
      <c r="P700">
        <v>0</v>
      </c>
      <c r="Q700" s="2"/>
      <c r="R700">
        <v>2379</v>
      </c>
      <c r="S700">
        <v>2371</v>
      </c>
      <c r="T700">
        <v>140.12</v>
      </c>
      <c r="U700">
        <v>140.1</v>
      </c>
      <c r="V700">
        <v>72.36</v>
      </c>
      <c r="W700">
        <v>5.39</v>
      </c>
      <c r="X700">
        <v>56.93</v>
      </c>
      <c r="Y700">
        <v>5.18</v>
      </c>
      <c r="Z700">
        <v>0.26</v>
      </c>
      <c r="AB700">
        <v>0</v>
      </c>
    </row>
    <row r="701" spans="1:28" x14ac:dyDescent="0.15">
      <c r="A701" t="str">
        <f t="shared" si="32"/>
        <v>2379-2371</v>
      </c>
      <c r="B701">
        <f>INDEX(Descriptions!$C$4:$C$736,MATCH($A701,Descriptions!$B$4:$B$736,))</f>
        <v>0</v>
      </c>
      <c r="C701" s="9">
        <f t="shared" si="30"/>
        <v>800</v>
      </c>
      <c r="D701" s="9">
        <f t="shared" si="31"/>
        <v>800</v>
      </c>
      <c r="E701" s="2"/>
      <c r="F701">
        <v>2379</v>
      </c>
      <c r="G701">
        <v>2371</v>
      </c>
      <c r="H701">
        <v>21.43</v>
      </c>
      <c r="I701">
        <v>21.43</v>
      </c>
      <c r="J701">
        <v>11.06</v>
      </c>
      <c r="K701">
        <v>1.08</v>
      </c>
      <c r="L701">
        <v>8.52</v>
      </c>
      <c r="M701">
        <v>0.18</v>
      </c>
      <c r="N701">
        <v>0.59</v>
      </c>
      <c r="P701">
        <v>0</v>
      </c>
      <c r="Q701" s="2"/>
      <c r="R701">
        <v>2379</v>
      </c>
      <c r="S701">
        <v>2371</v>
      </c>
      <c r="T701">
        <v>105.92</v>
      </c>
      <c r="U701">
        <v>105.89</v>
      </c>
      <c r="V701">
        <v>68.88</v>
      </c>
      <c r="W701">
        <v>3.69</v>
      </c>
      <c r="X701">
        <v>30.69</v>
      </c>
      <c r="Y701">
        <v>2.58</v>
      </c>
      <c r="Z701">
        <v>0.08</v>
      </c>
      <c r="AB701">
        <v>0</v>
      </c>
    </row>
    <row r="702" spans="1:28" x14ac:dyDescent="0.15">
      <c r="A702" t="str">
        <f t="shared" si="32"/>
        <v>2380-2371</v>
      </c>
      <c r="B702">
        <f>INDEX(Descriptions!$C$4:$C$736,MATCH($A702,Descriptions!$B$4:$B$736,))</f>
        <v>0</v>
      </c>
      <c r="C702" s="9">
        <f t="shared" si="30"/>
        <v>2800</v>
      </c>
      <c r="D702" s="9">
        <f t="shared" si="31"/>
        <v>2900</v>
      </c>
      <c r="E702" s="2"/>
      <c r="F702">
        <v>2380</v>
      </c>
      <c r="G702">
        <v>2371</v>
      </c>
      <c r="H702">
        <v>367.63</v>
      </c>
      <c r="I702">
        <v>363.46</v>
      </c>
      <c r="J702">
        <v>242.26</v>
      </c>
      <c r="K702">
        <v>12.13</v>
      </c>
      <c r="L702">
        <v>89.98</v>
      </c>
      <c r="M702">
        <v>19.59</v>
      </c>
      <c r="N702">
        <v>3.67</v>
      </c>
      <c r="P702">
        <v>0</v>
      </c>
      <c r="Q702" s="2"/>
      <c r="R702">
        <v>2380</v>
      </c>
      <c r="S702">
        <v>2371</v>
      </c>
      <c r="T702">
        <v>110.06</v>
      </c>
      <c r="U702">
        <v>109.97</v>
      </c>
      <c r="V702">
        <v>44.27</v>
      </c>
      <c r="W702">
        <v>4.8</v>
      </c>
      <c r="X702">
        <v>54.79</v>
      </c>
      <c r="Y702">
        <v>4.75</v>
      </c>
      <c r="Z702">
        <v>1.45</v>
      </c>
      <c r="AB702">
        <v>0</v>
      </c>
    </row>
    <row r="703" spans="1:28" x14ac:dyDescent="0.15">
      <c r="A703" t="str">
        <f t="shared" si="32"/>
        <v>2380-2371</v>
      </c>
      <c r="B703">
        <f>INDEX(Descriptions!$C$4:$C$736,MATCH($A703,Descriptions!$B$4:$B$736,))</f>
        <v>0</v>
      </c>
      <c r="C703" s="9">
        <f t="shared" si="30"/>
        <v>2800</v>
      </c>
      <c r="D703" s="9">
        <f t="shared" si="31"/>
        <v>2900</v>
      </c>
      <c r="E703" s="2"/>
      <c r="F703">
        <v>2380</v>
      </c>
      <c r="G703">
        <v>2371</v>
      </c>
      <c r="H703">
        <v>367.63</v>
      </c>
      <c r="I703">
        <v>363.43</v>
      </c>
      <c r="J703">
        <v>242.26</v>
      </c>
      <c r="K703">
        <v>12.13</v>
      </c>
      <c r="L703">
        <v>89.98</v>
      </c>
      <c r="M703">
        <v>19.59</v>
      </c>
      <c r="N703">
        <v>3.67</v>
      </c>
      <c r="P703">
        <v>0</v>
      </c>
      <c r="Q703" s="2"/>
      <c r="R703">
        <v>2380</v>
      </c>
      <c r="S703">
        <v>2371</v>
      </c>
      <c r="T703">
        <v>110.06</v>
      </c>
      <c r="U703">
        <v>109.97</v>
      </c>
      <c r="V703">
        <v>44.27</v>
      </c>
      <c r="W703">
        <v>4.8</v>
      </c>
      <c r="X703">
        <v>54.79</v>
      </c>
      <c r="Y703">
        <v>4.75</v>
      </c>
      <c r="Z703">
        <v>1.45</v>
      </c>
      <c r="AB703">
        <v>0</v>
      </c>
    </row>
    <row r="704" spans="1:28" x14ac:dyDescent="0.15">
      <c r="A704" t="str">
        <f t="shared" si="32"/>
        <v>4018-2372</v>
      </c>
      <c r="B704">
        <f>INDEX(Descriptions!$C$4:$C$736,MATCH($A704,Descriptions!$B$4:$B$736,))</f>
        <v>0</v>
      </c>
      <c r="C704" s="9">
        <f t="shared" si="30"/>
        <v>1000</v>
      </c>
      <c r="D704" s="9">
        <f t="shared" si="31"/>
        <v>1000</v>
      </c>
      <c r="E704" s="2"/>
      <c r="F704">
        <v>4018</v>
      </c>
      <c r="G704">
        <v>2372</v>
      </c>
      <c r="H704">
        <v>33.26</v>
      </c>
      <c r="I704">
        <v>33.19</v>
      </c>
      <c r="J704">
        <v>2.94</v>
      </c>
      <c r="K704">
        <v>0.83</v>
      </c>
      <c r="L704">
        <v>19.100000000000001</v>
      </c>
      <c r="M704">
        <v>0.25</v>
      </c>
      <c r="N704">
        <v>0.13</v>
      </c>
      <c r="P704">
        <v>10</v>
      </c>
      <c r="Q704" s="2"/>
      <c r="R704">
        <v>4018</v>
      </c>
      <c r="S704">
        <v>2372</v>
      </c>
      <c r="T704">
        <v>126.64</v>
      </c>
      <c r="U704">
        <v>126.61</v>
      </c>
      <c r="V704">
        <v>44.45</v>
      </c>
      <c r="W704">
        <v>2.81</v>
      </c>
      <c r="X704">
        <v>62.97</v>
      </c>
      <c r="Y704">
        <v>1.08</v>
      </c>
      <c r="Z704">
        <v>0.34</v>
      </c>
      <c r="AB704">
        <v>15</v>
      </c>
    </row>
    <row r="705" spans="1:28" x14ac:dyDescent="0.15">
      <c r="A705" t="str">
        <f t="shared" si="32"/>
        <v>4018-2372</v>
      </c>
      <c r="B705">
        <f>INDEX(Descriptions!$C$4:$C$736,MATCH($A705,Descriptions!$B$4:$B$736,))</f>
        <v>0</v>
      </c>
      <c r="C705" s="9">
        <f t="shared" si="30"/>
        <v>1000</v>
      </c>
      <c r="D705" s="9">
        <f t="shared" si="31"/>
        <v>1000</v>
      </c>
      <c r="E705" s="2"/>
      <c r="F705">
        <v>4018</v>
      </c>
      <c r="G705">
        <v>2372</v>
      </c>
      <c r="H705">
        <v>33.26</v>
      </c>
      <c r="I705">
        <v>33.19</v>
      </c>
      <c r="J705">
        <v>2.94</v>
      </c>
      <c r="K705">
        <v>0.83</v>
      </c>
      <c r="L705">
        <v>19.100000000000001</v>
      </c>
      <c r="M705">
        <v>0.25</v>
      </c>
      <c r="N705">
        <v>0.13</v>
      </c>
      <c r="P705">
        <v>10</v>
      </c>
      <c r="Q705" s="2"/>
      <c r="R705">
        <v>4018</v>
      </c>
      <c r="S705">
        <v>2372</v>
      </c>
      <c r="T705">
        <v>126.64</v>
      </c>
      <c r="U705">
        <v>126.61</v>
      </c>
      <c r="V705">
        <v>44.45</v>
      </c>
      <c r="W705">
        <v>2.81</v>
      </c>
      <c r="X705">
        <v>62.97</v>
      </c>
      <c r="Y705">
        <v>1.08</v>
      </c>
      <c r="Z705">
        <v>0.34</v>
      </c>
      <c r="AB705">
        <v>15</v>
      </c>
    </row>
    <row r="706" spans="1:28" x14ac:dyDescent="0.15">
      <c r="A706" t="str">
        <f t="shared" si="32"/>
        <v>2367-2372</v>
      </c>
      <c r="B706">
        <f>INDEX(Descriptions!$C$4:$C$736,MATCH($A706,Descriptions!$B$4:$B$736,))</f>
        <v>0</v>
      </c>
      <c r="C706" s="9">
        <f t="shared" si="30"/>
        <v>600</v>
      </c>
      <c r="D706" s="9">
        <f t="shared" si="31"/>
        <v>600</v>
      </c>
      <c r="E706" s="2"/>
      <c r="F706">
        <v>2367</v>
      </c>
      <c r="G706">
        <v>2372</v>
      </c>
      <c r="H706">
        <v>59.8</v>
      </c>
      <c r="I706">
        <v>59.71</v>
      </c>
      <c r="J706">
        <v>20.34</v>
      </c>
      <c r="K706">
        <v>1.06</v>
      </c>
      <c r="L706">
        <v>29.8</v>
      </c>
      <c r="M706">
        <v>0.69</v>
      </c>
      <c r="N706">
        <v>0.41</v>
      </c>
      <c r="P706">
        <v>7.5</v>
      </c>
      <c r="Q706" s="2"/>
      <c r="R706">
        <v>2367</v>
      </c>
      <c r="S706">
        <v>2372</v>
      </c>
      <c r="T706">
        <v>43.79</v>
      </c>
      <c r="U706">
        <v>43.78</v>
      </c>
      <c r="V706">
        <v>4.49</v>
      </c>
      <c r="W706">
        <v>0.99</v>
      </c>
      <c r="X706">
        <v>28.82</v>
      </c>
      <c r="Y706">
        <v>0.43</v>
      </c>
      <c r="Z706">
        <v>0.06</v>
      </c>
      <c r="AB706">
        <v>9</v>
      </c>
    </row>
    <row r="707" spans="1:28" x14ac:dyDescent="0.15">
      <c r="A707" t="str">
        <f t="shared" si="32"/>
        <v>2367-2372</v>
      </c>
      <c r="B707">
        <f>INDEX(Descriptions!$C$4:$C$736,MATCH($A707,Descriptions!$B$4:$B$736,))</f>
        <v>0</v>
      </c>
      <c r="C707" s="9">
        <f t="shared" si="30"/>
        <v>800</v>
      </c>
      <c r="D707" s="9">
        <f t="shared" si="31"/>
        <v>800</v>
      </c>
      <c r="E707" s="2"/>
      <c r="F707">
        <v>2367</v>
      </c>
      <c r="G707">
        <v>2372</v>
      </c>
      <c r="H707">
        <v>83</v>
      </c>
      <c r="I707">
        <v>82.91</v>
      </c>
      <c r="J707">
        <v>32.840000000000003</v>
      </c>
      <c r="K707">
        <v>1.59</v>
      </c>
      <c r="L707">
        <v>39.590000000000003</v>
      </c>
      <c r="M707">
        <v>0.69</v>
      </c>
      <c r="N707">
        <v>0.79</v>
      </c>
      <c r="P707">
        <v>7.5</v>
      </c>
      <c r="Q707" s="2"/>
      <c r="R707">
        <v>2367</v>
      </c>
      <c r="S707">
        <v>2372</v>
      </c>
      <c r="T707">
        <v>53.07</v>
      </c>
      <c r="U707">
        <v>53.06</v>
      </c>
      <c r="V707">
        <v>6.05</v>
      </c>
      <c r="W707">
        <v>1.36</v>
      </c>
      <c r="X707">
        <v>36.049999999999997</v>
      </c>
      <c r="Y707">
        <v>0.43</v>
      </c>
      <c r="Z707">
        <v>0.18</v>
      </c>
      <c r="AB707">
        <v>9</v>
      </c>
    </row>
    <row r="708" spans="1:28" x14ac:dyDescent="0.15">
      <c r="A708" t="str">
        <f t="shared" si="32"/>
        <v>2362-2373</v>
      </c>
      <c r="B708">
        <f>INDEX(Descriptions!$C$4:$C$736,MATCH($A708,Descriptions!$B$4:$B$736,))</f>
        <v>0</v>
      </c>
      <c r="C708" s="9">
        <f t="shared" ref="C708:C771" si="33">ROUND((I708*AM_Fac+T708*PM_fac)*AADT,-2)</f>
        <v>800</v>
      </c>
      <c r="D708" s="9">
        <f t="shared" ref="D708:D771" si="34">ROUND(C708*AAWT,-2)</f>
        <v>800</v>
      </c>
      <c r="E708" s="2"/>
      <c r="F708">
        <v>2362</v>
      </c>
      <c r="G708">
        <v>2373</v>
      </c>
      <c r="H708">
        <v>36.35</v>
      </c>
      <c r="I708">
        <v>36.19</v>
      </c>
      <c r="J708">
        <v>4.08</v>
      </c>
      <c r="K708">
        <v>0.89</v>
      </c>
      <c r="L708">
        <v>20.27</v>
      </c>
      <c r="M708">
        <v>0.82</v>
      </c>
      <c r="N708">
        <v>0.28000000000000003</v>
      </c>
      <c r="P708">
        <v>10</v>
      </c>
      <c r="Q708" s="2"/>
      <c r="R708">
        <v>2362</v>
      </c>
      <c r="S708">
        <v>2373</v>
      </c>
      <c r="T708">
        <v>100.16</v>
      </c>
      <c r="U708">
        <v>100.13</v>
      </c>
      <c r="V708">
        <v>24.07</v>
      </c>
      <c r="W708">
        <v>2.2599999999999998</v>
      </c>
      <c r="X708">
        <v>60.34</v>
      </c>
      <c r="Y708">
        <v>0.57999999999999996</v>
      </c>
      <c r="Z708">
        <v>0.91</v>
      </c>
      <c r="AB708">
        <v>12</v>
      </c>
    </row>
    <row r="709" spans="1:28" x14ac:dyDescent="0.15">
      <c r="A709" t="str">
        <f t="shared" ref="A709:A772" si="35">CONCATENATE(F709,"-",G709)</f>
        <v>2362-2373</v>
      </c>
      <c r="B709">
        <f>INDEX(Descriptions!$C$4:$C$736,MATCH($A709,Descriptions!$B$4:$B$736,))</f>
        <v>0</v>
      </c>
      <c r="C709" s="9">
        <f t="shared" si="33"/>
        <v>1100</v>
      </c>
      <c r="D709" s="9">
        <f t="shared" si="34"/>
        <v>1200</v>
      </c>
      <c r="E709" s="2"/>
      <c r="F709">
        <v>2362</v>
      </c>
      <c r="G709">
        <v>2373</v>
      </c>
      <c r="H709">
        <v>63.24</v>
      </c>
      <c r="I709">
        <v>63.08</v>
      </c>
      <c r="J709">
        <v>19.510000000000002</v>
      </c>
      <c r="K709">
        <v>1.41</v>
      </c>
      <c r="L709">
        <v>30.52</v>
      </c>
      <c r="M709">
        <v>0.86</v>
      </c>
      <c r="N709">
        <v>0.94</v>
      </c>
      <c r="P709">
        <v>10</v>
      </c>
      <c r="Q709" s="2"/>
      <c r="R709">
        <v>2362</v>
      </c>
      <c r="S709">
        <v>2373</v>
      </c>
      <c r="T709">
        <v>116.02</v>
      </c>
      <c r="U709">
        <v>115.99</v>
      </c>
      <c r="V709">
        <v>29.82</v>
      </c>
      <c r="W709">
        <v>2.79</v>
      </c>
      <c r="X709">
        <v>68.510000000000005</v>
      </c>
      <c r="Y709">
        <v>0.6</v>
      </c>
      <c r="Z709">
        <v>2.2999999999999998</v>
      </c>
      <c r="AB709">
        <v>12</v>
      </c>
    </row>
    <row r="710" spans="1:28" x14ac:dyDescent="0.15">
      <c r="A710" t="str">
        <f t="shared" si="35"/>
        <v>4125-2374</v>
      </c>
      <c r="B710">
        <f>INDEX(Descriptions!$C$4:$C$736,MATCH($A710,Descriptions!$B$4:$B$736,))</f>
        <v>0</v>
      </c>
      <c r="C710" s="9">
        <f t="shared" si="33"/>
        <v>1000</v>
      </c>
      <c r="D710" s="9">
        <f t="shared" si="34"/>
        <v>1000</v>
      </c>
      <c r="E710" s="2"/>
      <c r="F710">
        <v>4125</v>
      </c>
      <c r="G710">
        <v>2374</v>
      </c>
      <c r="H710">
        <v>76.88</v>
      </c>
      <c r="I710">
        <v>76.459999999999994</v>
      </c>
      <c r="J710">
        <v>20.93</v>
      </c>
      <c r="K710">
        <v>2.12</v>
      </c>
      <c r="L710">
        <v>35.89</v>
      </c>
      <c r="M710">
        <v>1.38</v>
      </c>
      <c r="N710">
        <v>1.56</v>
      </c>
      <c r="P710">
        <v>15</v>
      </c>
      <c r="Q710" s="2"/>
      <c r="R710">
        <v>4125</v>
      </c>
      <c r="S710">
        <v>2374</v>
      </c>
      <c r="T710">
        <v>93.83</v>
      </c>
      <c r="U710">
        <v>93.76</v>
      </c>
      <c r="V710">
        <v>32.770000000000003</v>
      </c>
      <c r="W710">
        <v>2.2200000000000002</v>
      </c>
      <c r="X710">
        <v>34.03</v>
      </c>
      <c r="Y710">
        <v>1.76</v>
      </c>
      <c r="Z710">
        <v>8.0500000000000007</v>
      </c>
      <c r="AB710">
        <v>15</v>
      </c>
    </row>
    <row r="711" spans="1:28" x14ac:dyDescent="0.15">
      <c r="A711" t="str">
        <f t="shared" si="35"/>
        <v>4125-2374</v>
      </c>
      <c r="B711">
        <f>INDEX(Descriptions!$C$4:$C$736,MATCH($A711,Descriptions!$B$4:$B$736,))</f>
        <v>0</v>
      </c>
      <c r="C711" s="9">
        <f t="shared" si="33"/>
        <v>1000</v>
      </c>
      <c r="D711" s="9">
        <f t="shared" si="34"/>
        <v>1000</v>
      </c>
      <c r="E711" s="2"/>
      <c r="F711">
        <v>4125</v>
      </c>
      <c r="G711">
        <v>2374</v>
      </c>
      <c r="H711">
        <v>76.88</v>
      </c>
      <c r="I711">
        <v>76.459999999999994</v>
      </c>
      <c r="J711">
        <v>20.93</v>
      </c>
      <c r="K711">
        <v>2.12</v>
      </c>
      <c r="L711">
        <v>35.89</v>
      </c>
      <c r="M711">
        <v>1.38</v>
      </c>
      <c r="N711">
        <v>1.56</v>
      </c>
      <c r="P711">
        <v>15</v>
      </c>
      <c r="Q711" s="2"/>
      <c r="R711">
        <v>4125</v>
      </c>
      <c r="S711">
        <v>2374</v>
      </c>
      <c r="T711">
        <v>93.83</v>
      </c>
      <c r="U711">
        <v>93.76</v>
      </c>
      <c r="V711">
        <v>32.770000000000003</v>
      </c>
      <c r="W711">
        <v>2.2200000000000002</v>
      </c>
      <c r="X711">
        <v>34.03</v>
      </c>
      <c r="Y711">
        <v>1.76</v>
      </c>
      <c r="Z711">
        <v>8.0500000000000007</v>
      </c>
      <c r="AB711">
        <v>15</v>
      </c>
    </row>
    <row r="712" spans="1:28" x14ac:dyDescent="0.15">
      <c r="A712" t="str">
        <f t="shared" si="35"/>
        <v>2376-2374</v>
      </c>
      <c r="B712">
        <f>INDEX(Descriptions!$C$4:$C$736,MATCH($A712,Descriptions!$B$4:$B$736,))</f>
        <v>0</v>
      </c>
      <c r="C712" s="9">
        <f t="shared" si="33"/>
        <v>2700</v>
      </c>
      <c r="D712" s="9">
        <f t="shared" si="34"/>
        <v>2800</v>
      </c>
      <c r="E712" s="2"/>
      <c r="F712">
        <v>2376</v>
      </c>
      <c r="G712">
        <v>2374</v>
      </c>
      <c r="H712">
        <v>168.09</v>
      </c>
      <c r="I712">
        <v>167.98</v>
      </c>
      <c r="J712">
        <v>39.15</v>
      </c>
      <c r="K712">
        <v>8.25</v>
      </c>
      <c r="L712">
        <v>79.25</v>
      </c>
      <c r="M712">
        <v>24.03</v>
      </c>
      <c r="N712">
        <v>7.42</v>
      </c>
      <c r="P712">
        <v>10</v>
      </c>
      <c r="Q712" s="2"/>
      <c r="R712">
        <v>2376</v>
      </c>
      <c r="S712">
        <v>2374</v>
      </c>
      <c r="T712">
        <v>274.67</v>
      </c>
      <c r="U712">
        <v>274.58</v>
      </c>
      <c r="V712">
        <v>74.64</v>
      </c>
      <c r="W712">
        <v>16.53</v>
      </c>
      <c r="X712">
        <v>135.24</v>
      </c>
      <c r="Y712">
        <v>28.32</v>
      </c>
      <c r="Z712">
        <v>7.94</v>
      </c>
      <c r="AB712">
        <v>12</v>
      </c>
    </row>
    <row r="713" spans="1:28" x14ac:dyDescent="0.15">
      <c r="A713" t="str">
        <f t="shared" si="35"/>
        <v>2376-2374</v>
      </c>
      <c r="B713">
        <f>INDEX(Descriptions!$C$4:$C$736,MATCH($A713,Descriptions!$B$4:$B$736,))</f>
        <v>0</v>
      </c>
      <c r="C713" s="9">
        <f t="shared" si="33"/>
        <v>2600</v>
      </c>
      <c r="D713" s="9">
        <f t="shared" si="34"/>
        <v>2700</v>
      </c>
      <c r="E713" s="2"/>
      <c r="F713">
        <v>2376</v>
      </c>
      <c r="G713">
        <v>2374</v>
      </c>
      <c r="H713">
        <v>154.65</v>
      </c>
      <c r="I713">
        <v>154.53</v>
      </c>
      <c r="J713">
        <v>31.74</v>
      </c>
      <c r="K713">
        <v>7.76</v>
      </c>
      <c r="L713">
        <v>74.540000000000006</v>
      </c>
      <c r="M713">
        <v>23.56</v>
      </c>
      <c r="N713">
        <v>7.06</v>
      </c>
      <c r="P713">
        <v>10</v>
      </c>
      <c r="Q713" s="2"/>
      <c r="R713">
        <v>2376</v>
      </c>
      <c r="S713">
        <v>2374</v>
      </c>
      <c r="T713">
        <v>269.88</v>
      </c>
      <c r="U713">
        <v>269.77999999999997</v>
      </c>
      <c r="V713">
        <v>74.05</v>
      </c>
      <c r="W713">
        <v>16.34</v>
      </c>
      <c r="X713">
        <v>131.41</v>
      </c>
      <c r="Y713">
        <v>28.17</v>
      </c>
      <c r="Z713">
        <v>7.91</v>
      </c>
      <c r="AB713">
        <v>12</v>
      </c>
    </row>
    <row r="714" spans="1:28" x14ac:dyDescent="0.15">
      <c r="A714" t="str">
        <f t="shared" si="35"/>
        <v>2377-2375</v>
      </c>
      <c r="B714">
        <f>INDEX(Descriptions!$C$4:$C$736,MATCH($A714,Descriptions!$B$4:$B$736,))</f>
        <v>0</v>
      </c>
      <c r="C714" s="9">
        <f t="shared" si="33"/>
        <v>0</v>
      </c>
      <c r="D714" s="9">
        <f t="shared" si="34"/>
        <v>0</v>
      </c>
      <c r="E714" s="2"/>
      <c r="F714">
        <v>2377</v>
      </c>
      <c r="G714">
        <v>2375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v>0</v>
      </c>
      <c r="Q714" s="2"/>
      <c r="R714">
        <v>2377</v>
      </c>
      <c r="S714">
        <v>2375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B714">
        <v>0</v>
      </c>
    </row>
    <row r="715" spans="1:28" x14ac:dyDescent="0.15">
      <c r="A715" t="str">
        <f t="shared" si="35"/>
        <v>2377-2375</v>
      </c>
      <c r="B715">
        <f>INDEX(Descriptions!$C$4:$C$736,MATCH($A715,Descriptions!$B$4:$B$736,))</f>
        <v>0</v>
      </c>
      <c r="C715" s="9">
        <f t="shared" si="33"/>
        <v>200</v>
      </c>
      <c r="D715" s="9">
        <f t="shared" si="34"/>
        <v>200</v>
      </c>
      <c r="E715" s="2"/>
      <c r="F715">
        <v>2377</v>
      </c>
      <c r="G715">
        <v>2375</v>
      </c>
      <c r="H715">
        <v>15</v>
      </c>
      <c r="I715">
        <v>14.96</v>
      </c>
      <c r="J715">
        <v>0</v>
      </c>
      <c r="K715">
        <v>0</v>
      </c>
      <c r="L715">
        <v>0</v>
      </c>
      <c r="M715">
        <v>0</v>
      </c>
      <c r="N715">
        <v>0</v>
      </c>
      <c r="P715">
        <v>15</v>
      </c>
      <c r="Q715" s="2"/>
      <c r="R715">
        <v>2377</v>
      </c>
      <c r="S715">
        <v>2375</v>
      </c>
      <c r="T715">
        <v>15</v>
      </c>
      <c r="U715">
        <v>14.99</v>
      </c>
      <c r="V715">
        <v>0</v>
      </c>
      <c r="W715">
        <v>0</v>
      </c>
      <c r="X715">
        <v>0</v>
      </c>
      <c r="Y715">
        <v>0</v>
      </c>
      <c r="Z715">
        <v>0</v>
      </c>
      <c r="AB715">
        <v>15</v>
      </c>
    </row>
    <row r="716" spans="1:28" x14ac:dyDescent="0.15">
      <c r="A716" t="str">
        <f t="shared" si="35"/>
        <v>2377-2375</v>
      </c>
      <c r="B716">
        <f>INDEX(Descriptions!$C$4:$C$736,MATCH($A716,Descriptions!$B$4:$B$736,))</f>
        <v>0</v>
      </c>
      <c r="C716" s="9">
        <f t="shared" si="33"/>
        <v>0</v>
      </c>
      <c r="D716" s="9">
        <f t="shared" si="34"/>
        <v>0</v>
      </c>
      <c r="E716" s="2"/>
      <c r="F716">
        <v>2377</v>
      </c>
      <c r="G716">
        <v>2375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P716">
        <v>0</v>
      </c>
      <c r="Q716" s="2"/>
      <c r="R716">
        <v>2377</v>
      </c>
      <c r="S716">
        <v>2375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B716">
        <v>0</v>
      </c>
    </row>
    <row r="717" spans="1:28" x14ac:dyDescent="0.15">
      <c r="A717" t="str">
        <f t="shared" si="35"/>
        <v>2377-2375</v>
      </c>
      <c r="B717">
        <f>INDEX(Descriptions!$C$4:$C$736,MATCH($A717,Descriptions!$B$4:$B$736,))</f>
        <v>0</v>
      </c>
      <c r="C717" s="9">
        <f t="shared" si="33"/>
        <v>200</v>
      </c>
      <c r="D717" s="9">
        <f t="shared" si="34"/>
        <v>200</v>
      </c>
      <c r="E717" s="2"/>
      <c r="F717">
        <v>2377</v>
      </c>
      <c r="G717">
        <v>2375</v>
      </c>
      <c r="H717">
        <v>15</v>
      </c>
      <c r="I717">
        <v>14.96</v>
      </c>
      <c r="J717">
        <v>0</v>
      </c>
      <c r="K717">
        <v>0</v>
      </c>
      <c r="L717">
        <v>0</v>
      </c>
      <c r="M717">
        <v>0</v>
      </c>
      <c r="N717">
        <v>0</v>
      </c>
      <c r="P717">
        <v>15</v>
      </c>
      <c r="Q717" s="2"/>
      <c r="R717">
        <v>2377</v>
      </c>
      <c r="S717">
        <v>2375</v>
      </c>
      <c r="T717">
        <v>15</v>
      </c>
      <c r="U717">
        <v>14.99</v>
      </c>
      <c r="V717">
        <v>0</v>
      </c>
      <c r="W717">
        <v>0</v>
      </c>
      <c r="X717">
        <v>0</v>
      </c>
      <c r="Y717">
        <v>0</v>
      </c>
      <c r="Z717">
        <v>0</v>
      </c>
      <c r="AB717">
        <v>15</v>
      </c>
    </row>
    <row r="718" spans="1:28" x14ac:dyDescent="0.15">
      <c r="A718" t="str">
        <f t="shared" si="35"/>
        <v>3719-2375</v>
      </c>
      <c r="B718">
        <f>INDEX(Descriptions!$C$4:$C$736,MATCH($A718,Descriptions!$B$4:$B$736,))</f>
        <v>0</v>
      </c>
      <c r="C718" s="9">
        <f t="shared" si="33"/>
        <v>200</v>
      </c>
      <c r="D718" s="9">
        <f t="shared" si="34"/>
        <v>200</v>
      </c>
      <c r="E718" s="2"/>
      <c r="F718">
        <v>3719</v>
      </c>
      <c r="G718">
        <v>2375</v>
      </c>
      <c r="H718">
        <v>27.86</v>
      </c>
      <c r="I718">
        <v>27.85</v>
      </c>
      <c r="J718">
        <v>13.68</v>
      </c>
      <c r="K718">
        <v>0.55000000000000004</v>
      </c>
      <c r="L718">
        <v>13.14</v>
      </c>
      <c r="M718">
        <v>0.28000000000000003</v>
      </c>
      <c r="N718">
        <v>0.2</v>
      </c>
      <c r="P718">
        <v>0</v>
      </c>
      <c r="Q718" s="2"/>
      <c r="R718">
        <v>3719</v>
      </c>
      <c r="S718">
        <v>2375</v>
      </c>
      <c r="T718">
        <v>9.1199999999999992</v>
      </c>
      <c r="U718">
        <v>9.1199999999999992</v>
      </c>
      <c r="V718">
        <v>3.03</v>
      </c>
      <c r="W718">
        <v>0.21</v>
      </c>
      <c r="X718">
        <v>5.81</v>
      </c>
      <c r="Y718">
        <v>0.05</v>
      </c>
      <c r="Z718">
        <v>0.02</v>
      </c>
      <c r="AB718">
        <v>0</v>
      </c>
    </row>
    <row r="719" spans="1:28" x14ac:dyDescent="0.15">
      <c r="A719" t="str">
        <f t="shared" si="35"/>
        <v>3719-2375</v>
      </c>
      <c r="B719">
        <f>INDEX(Descriptions!$C$4:$C$736,MATCH($A719,Descriptions!$B$4:$B$736,))</f>
        <v>0</v>
      </c>
      <c r="C719" s="9">
        <f t="shared" si="33"/>
        <v>1600</v>
      </c>
      <c r="D719" s="9">
        <f t="shared" si="34"/>
        <v>1700</v>
      </c>
      <c r="E719" s="2"/>
      <c r="F719">
        <v>3719</v>
      </c>
      <c r="G719">
        <v>2375</v>
      </c>
      <c r="H719">
        <v>147.08000000000001</v>
      </c>
      <c r="I719">
        <v>147.04</v>
      </c>
      <c r="J719">
        <v>105.66</v>
      </c>
      <c r="K719">
        <v>3.13</v>
      </c>
      <c r="L719">
        <v>35.78</v>
      </c>
      <c r="M719">
        <v>1.72</v>
      </c>
      <c r="N719">
        <v>0.8</v>
      </c>
      <c r="P719">
        <v>0</v>
      </c>
      <c r="Q719" s="2"/>
      <c r="R719">
        <v>3719</v>
      </c>
      <c r="S719">
        <v>2375</v>
      </c>
      <c r="T719">
        <v>116.6</v>
      </c>
      <c r="U719">
        <v>116.58</v>
      </c>
      <c r="V719">
        <v>42.43</v>
      </c>
      <c r="W719">
        <v>3.4</v>
      </c>
      <c r="X719">
        <v>69.33</v>
      </c>
      <c r="Y719">
        <v>0.95</v>
      </c>
      <c r="Z719">
        <v>0.49</v>
      </c>
      <c r="AB719">
        <v>0</v>
      </c>
    </row>
    <row r="720" spans="1:28" x14ac:dyDescent="0.15">
      <c r="A720" t="str">
        <f t="shared" si="35"/>
        <v>3719-2375</v>
      </c>
      <c r="B720">
        <f>INDEX(Descriptions!$C$4:$C$736,MATCH($A720,Descriptions!$B$4:$B$736,))</f>
        <v>0</v>
      </c>
      <c r="C720" s="9">
        <f t="shared" si="33"/>
        <v>0</v>
      </c>
      <c r="D720" s="9">
        <f t="shared" si="34"/>
        <v>0</v>
      </c>
      <c r="E720" s="2"/>
      <c r="F720">
        <v>3719</v>
      </c>
      <c r="G720">
        <v>2375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v>0</v>
      </c>
      <c r="Q720" s="2"/>
      <c r="R720">
        <v>3719</v>
      </c>
      <c r="S720">
        <v>2375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B720">
        <v>0</v>
      </c>
    </row>
    <row r="721" spans="1:28" x14ac:dyDescent="0.15">
      <c r="A721" t="str">
        <f t="shared" si="35"/>
        <v>3719-2375</v>
      </c>
      <c r="B721">
        <f>INDEX(Descriptions!$C$4:$C$736,MATCH($A721,Descriptions!$B$4:$B$736,))</f>
        <v>0</v>
      </c>
      <c r="C721" s="9">
        <f t="shared" si="33"/>
        <v>1800</v>
      </c>
      <c r="D721" s="9">
        <f t="shared" si="34"/>
        <v>1900</v>
      </c>
      <c r="E721" s="2"/>
      <c r="F721">
        <v>3719</v>
      </c>
      <c r="G721">
        <v>2375</v>
      </c>
      <c r="H721">
        <v>174.94</v>
      </c>
      <c r="I721">
        <v>174.89</v>
      </c>
      <c r="J721">
        <v>119.34</v>
      </c>
      <c r="K721">
        <v>3.68</v>
      </c>
      <c r="L721">
        <v>48.92</v>
      </c>
      <c r="M721">
        <v>2</v>
      </c>
      <c r="N721">
        <v>1</v>
      </c>
      <c r="P721">
        <v>0</v>
      </c>
      <c r="Q721" s="2"/>
      <c r="R721">
        <v>3719</v>
      </c>
      <c r="S721">
        <v>2375</v>
      </c>
      <c r="T721">
        <v>125.73</v>
      </c>
      <c r="U721">
        <v>125.7</v>
      </c>
      <c r="V721">
        <v>45.46</v>
      </c>
      <c r="W721">
        <v>3.61</v>
      </c>
      <c r="X721">
        <v>75.14</v>
      </c>
      <c r="Y721">
        <v>1</v>
      </c>
      <c r="Z721">
        <v>0.51</v>
      </c>
      <c r="AB721">
        <v>0</v>
      </c>
    </row>
    <row r="722" spans="1:28" x14ac:dyDescent="0.15">
      <c r="A722" t="str">
        <f t="shared" si="35"/>
        <v>4125-2375</v>
      </c>
      <c r="B722">
        <f>INDEX(Descriptions!$C$4:$C$736,MATCH($A722,Descriptions!$B$4:$B$736,))</f>
        <v>0</v>
      </c>
      <c r="C722" s="9">
        <f t="shared" si="33"/>
        <v>2500</v>
      </c>
      <c r="D722" s="9">
        <f t="shared" si="34"/>
        <v>2600</v>
      </c>
      <c r="E722" s="2"/>
      <c r="F722">
        <v>4125</v>
      </c>
      <c r="G722">
        <v>2375</v>
      </c>
      <c r="H722">
        <v>157.76</v>
      </c>
      <c r="I722">
        <v>157.66</v>
      </c>
      <c r="J722">
        <v>39.130000000000003</v>
      </c>
      <c r="K722">
        <v>8.23</v>
      </c>
      <c r="L722">
        <v>78.97</v>
      </c>
      <c r="M722">
        <v>24.02</v>
      </c>
      <c r="N722">
        <v>7.4</v>
      </c>
      <c r="P722">
        <v>0</v>
      </c>
      <c r="Q722" s="2"/>
      <c r="R722">
        <v>4125</v>
      </c>
      <c r="S722">
        <v>2375</v>
      </c>
      <c r="T722">
        <v>261.62</v>
      </c>
      <c r="U722">
        <v>261.52999999999997</v>
      </c>
      <c r="V722">
        <v>74.489999999999995</v>
      </c>
      <c r="W722">
        <v>16.489999999999998</v>
      </c>
      <c r="X722">
        <v>134.38999999999999</v>
      </c>
      <c r="Y722">
        <v>28.32</v>
      </c>
      <c r="Z722">
        <v>7.93</v>
      </c>
      <c r="AB722">
        <v>0</v>
      </c>
    </row>
    <row r="723" spans="1:28" x14ac:dyDescent="0.15">
      <c r="A723" t="str">
        <f t="shared" si="35"/>
        <v>4125-2375</v>
      </c>
      <c r="B723">
        <f>INDEX(Descriptions!$C$4:$C$736,MATCH($A723,Descriptions!$B$4:$B$736,))</f>
        <v>0</v>
      </c>
      <c r="C723" s="9">
        <f t="shared" si="33"/>
        <v>100</v>
      </c>
      <c r="D723" s="9">
        <f t="shared" si="34"/>
        <v>100</v>
      </c>
      <c r="E723" s="2"/>
      <c r="F723">
        <v>4125</v>
      </c>
      <c r="G723">
        <v>2375</v>
      </c>
      <c r="H723">
        <v>10</v>
      </c>
      <c r="I723">
        <v>9.99</v>
      </c>
      <c r="J723">
        <v>0</v>
      </c>
      <c r="K723">
        <v>0</v>
      </c>
      <c r="L723">
        <v>0</v>
      </c>
      <c r="M723">
        <v>0</v>
      </c>
      <c r="N723">
        <v>0</v>
      </c>
      <c r="P723">
        <v>10</v>
      </c>
      <c r="Q723" s="2"/>
      <c r="R723">
        <v>4125</v>
      </c>
      <c r="S723">
        <v>2375</v>
      </c>
      <c r="T723">
        <v>12</v>
      </c>
      <c r="U723">
        <v>12</v>
      </c>
      <c r="V723">
        <v>0</v>
      </c>
      <c r="W723">
        <v>0</v>
      </c>
      <c r="X723">
        <v>0</v>
      </c>
      <c r="Y723">
        <v>0</v>
      </c>
      <c r="Z723">
        <v>0</v>
      </c>
      <c r="AB723">
        <v>12</v>
      </c>
    </row>
    <row r="724" spans="1:28" x14ac:dyDescent="0.15">
      <c r="A724" t="str">
        <f t="shared" si="35"/>
        <v>4125-2375</v>
      </c>
      <c r="B724">
        <f>INDEX(Descriptions!$C$4:$C$736,MATCH($A724,Descriptions!$B$4:$B$736,))</f>
        <v>0</v>
      </c>
      <c r="C724" s="9">
        <f t="shared" si="33"/>
        <v>0</v>
      </c>
      <c r="D724" s="9">
        <f t="shared" si="34"/>
        <v>0</v>
      </c>
      <c r="E724" s="2"/>
      <c r="F724">
        <v>4125</v>
      </c>
      <c r="G724">
        <v>2375</v>
      </c>
      <c r="H724">
        <v>0.33</v>
      </c>
      <c r="I724">
        <v>0.33</v>
      </c>
      <c r="J724">
        <v>0.01</v>
      </c>
      <c r="K724">
        <v>0.01</v>
      </c>
      <c r="L724">
        <v>0.28000000000000003</v>
      </c>
      <c r="M724">
        <v>0.01</v>
      </c>
      <c r="N724">
        <v>0.01</v>
      </c>
      <c r="P724">
        <v>0</v>
      </c>
      <c r="Q724" s="2"/>
      <c r="R724">
        <v>4125</v>
      </c>
      <c r="S724">
        <v>2375</v>
      </c>
      <c r="T724">
        <v>1.06</v>
      </c>
      <c r="U724">
        <v>1.06</v>
      </c>
      <c r="V724">
        <v>0.16</v>
      </c>
      <c r="W724">
        <v>0.04</v>
      </c>
      <c r="X724">
        <v>0.85</v>
      </c>
      <c r="Y724">
        <v>0</v>
      </c>
      <c r="Z724">
        <v>0.01</v>
      </c>
      <c r="AB724">
        <v>0</v>
      </c>
    </row>
    <row r="725" spans="1:28" x14ac:dyDescent="0.15">
      <c r="A725" t="str">
        <f t="shared" si="35"/>
        <v>4125-2375</v>
      </c>
      <c r="B725">
        <f>INDEX(Descriptions!$C$4:$C$736,MATCH($A725,Descriptions!$B$4:$B$736,))</f>
        <v>0</v>
      </c>
      <c r="C725" s="9">
        <f t="shared" si="33"/>
        <v>2700</v>
      </c>
      <c r="D725" s="9">
        <f t="shared" si="34"/>
        <v>2800</v>
      </c>
      <c r="E725" s="2"/>
      <c r="F725">
        <v>4125</v>
      </c>
      <c r="G725">
        <v>2375</v>
      </c>
      <c r="H725">
        <v>168.09</v>
      </c>
      <c r="I725">
        <v>167.98</v>
      </c>
      <c r="J725">
        <v>39.15</v>
      </c>
      <c r="K725">
        <v>8.25</v>
      </c>
      <c r="L725">
        <v>79.25</v>
      </c>
      <c r="M725">
        <v>24.03</v>
      </c>
      <c r="N725">
        <v>7.42</v>
      </c>
      <c r="P725">
        <v>10</v>
      </c>
      <c r="Q725" s="2"/>
      <c r="R725">
        <v>4125</v>
      </c>
      <c r="S725">
        <v>2375</v>
      </c>
      <c r="T725">
        <v>274.67</v>
      </c>
      <c r="U725">
        <v>274.58</v>
      </c>
      <c r="V725">
        <v>74.64</v>
      </c>
      <c r="W725">
        <v>16.53</v>
      </c>
      <c r="X725">
        <v>135.24</v>
      </c>
      <c r="Y725">
        <v>28.32</v>
      </c>
      <c r="Z725">
        <v>7.94</v>
      </c>
      <c r="AB725">
        <v>12</v>
      </c>
    </row>
    <row r="726" spans="1:28" x14ac:dyDescent="0.15">
      <c r="A726" t="str">
        <f t="shared" si="35"/>
        <v>2354-2375</v>
      </c>
      <c r="B726" t="str">
        <f>INDEX(Descriptions!$C$4:$C$736,MATCH($A726,Descriptions!$B$4:$B$736,))</f>
        <v>Sandy Ln NB from the T-junction with Chiltern Rd to the roundabout with Cotswold Rd/Cleveland Rd/Sandy Ln - 1 lane.</v>
      </c>
      <c r="C726" s="9">
        <f t="shared" si="33"/>
        <v>2900</v>
      </c>
      <c r="D726" s="9">
        <f t="shared" si="34"/>
        <v>3000</v>
      </c>
      <c r="E726" s="2"/>
      <c r="F726">
        <v>2354</v>
      </c>
      <c r="G726">
        <v>2375</v>
      </c>
      <c r="H726">
        <v>153.18</v>
      </c>
      <c r="I726">
        <v>151.49</v>
      </c>
      <c r="J726">
        <v>42.2</v>
      </c>
      <c r="K726">
        <v>11.93</v>
      </c>
      <c r="L726">
        <v>83.38</v>
      </c>
      <c r="M726">
        <v>12.44</v>
      </c>
      <c r="N726">
        <v>3.22</v>
      </c>
      <c r="P726">
        <v>0</v>
      </c>
      <c r="Q726" s="2"/>
      <c r="R726">
        <v>2354</v>
      </c>
      <c r="S726">
        <v>2375</v>
      </c>
      <c r="T726">
        <v>317.75</v>
      </c>
      <c r="U726">
        <v>317.48</v>
      </c>
      <c r="V726">
        <v>144.41</v>
      </c>
      <c r="W726">
        <v>16.88</v>
      </c>
      <c r="X726">
        <v>124.81</v>
      </c>
      <c r="Y726">
        <v>22.68</v>
      </c>
      <c r="Z726">
        <v>8.9600000000000009</v>
      </c>
      <c r="AB726">
        <v>0</v>
      </c>
    </row>
    <row r="727" spans="1:28" x14ac:dyDescent="0.15">
      <c r="A727" t="str">
        <f t="shared" si="35"/>
        <v>2354-2375</v>
      </c>
      <c r="B727" t="str">
        <f>INDEX(Descriptions!$C$4:$C$736,MATCH($A727,Descriptions!$B$4:$B$736,))</f>
        <v>Sandy Ln NB from the T-junction with Chiltern Rd to the roundabout with Cotswold Rd/Cleveland Rd/Sandy Ln - 1 lane.</v>
      </c>
      <c r="C727" s="9">
        <f t="shared" si="33"/>
        <v>0</v>
      </c>
      <c r="D727" s="9">
        <f t="shared" si="34"/>
        <v>0</v>
      </c>
      <c r="E727" s="2"/>
      <c r="F727">
        <v>2354</v>
      </c>
      <c r="G727">
        <v>2375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P727">
        <v>0</v>
      </c>
      <c r="Q727" s="2"/>
      <c r="R727">
        <v>2354</v>
      </c>
      <c r="S727">
        <v>2375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B727">
        <v>0</v>
      </c>
    </row>
    <row r="728" spans="1:28" x14ac:dyDescent="0.15">
      <c r="A728" t="str">
        <f t="shared" si="35"/>
        <v>2354-2375</v>
      </c>
      <c r="B728" t="str">
        <f>INDEX(Descriptions!$C$4:$C$736,MATCH($A728,Descriptions!$B$4:$B$736,))</f>
        <v>Sandy Ln NB from the T-junction with Chiltern Rd to the roundabout with Cotswold Rd/Cleveland Rd/Sandy Ln - 1 lane.</v>
      </c>
      <c r="C728" s="9">
        <f t="shared" si="33"/>
        <v>2200</v>
      </c>
      <c r="D728" s="9">
        <f t="shared" si="34"/>
        <v>2300</v>
      </c>
      <c r="E728" s="2"/>
      <c r="F728">
        <v>2354</v>
      </c>
      <c r="G728">
        <v>2375</v>
      </c>
      <c r="H728">
        <v>119.15</v>
      </c>
      <c r="I728">
        <v>117.85</v>
      </c>
      <c r="J728">
        <v>34.96</v>
      </c>
      <c r="K728">
        <v>10.36</v>
      </c>
      <c r="L728">
        <v>60.63</v>
      </c>
      <c r="M728">
        <v>11.34</v>
      </c>
      <c r="N728">
        <v>1.86</v>
      </c>
      <c r="P728">
        <v>0</v>
      </c>
      <c r="Q728" s="2"/>
      <c r="R728">
        <v>2354</v>
      </c>
      <c r="S728">
        <v>2375</v>
      </c>
      <c r="T728">
        <v>248.05</v>
      </c>
      <c r="U728">
        <v>247.83</v>
      </c>
      <c r="V728">
        <v>114.68</v>
      </c>
      <c r="W728">
        <v>14.87</v>
      </c>
      <c r="X728">
        <v>96.59</v>
      </c>
      <c r="Y728">
        <v>20.97</v>
      </c>
      <c r="Z728">
        <v>0.94</v>
      </c>
      <c r="AB728">
        <v>0</v>
      </c>
    </row>
    <row r="729" spans="1:28" x14ac:dyDescent="0.15">
      <c r="A729" t="str">
        <f t="shared" si="35"/>
        <v>2354-2375</v>
      </c>
      <c r="B729" t="str">
        <f>INDEX(Descriptions!$C$4:$C$736,MATCH($A729,Descriptions!$B$4:$B$736,))</f>
        <v>Sandy Ln NB from the T-junction with Chiltern Rd to the roundabout with Cotswold Rd/Cleveland Rd/Sandy Ln - 1 lane.</v>
      </c>
      <c r="C729" s="9">
        <f t="shared" si="33"/>
        <v>600</v>
      </c>
      <c r="D729" s="9">
        <f t="shared" si="34"/>
        <v>600</v>
      </c>
      <c r="E729" s="2"/>
      <c r="F729">
        <v>2354</v>
      </c>
      <c r="G729">
        <v>2375</v>
      </c>
      <c r="H729">
        <v>34.020000000000003</v>
      </c>
      <c r="I729">
        <v>33.65</v>
      </c>
      <c r="J729">
        <v>7.24</v>
      </c>
      <c r="K729">
        <v>1.57</v>
      </c>
      <c r="L729">
        <v>22.75</v>
      </c>
      <c r="M729">
        <v>1.1000000000000001</v>
      </c>
      <c r="N729">
        <v>1.37</v>
      </c>
      <c r="P729">
        <v>0</v>
      </c>
      <c r="Q729" s="2"/>
      <c r="R729">
        <v>2354</v>
      </c>
      <c r="S729">
        <v>2375</v>
      </c>
      <c r="T729">
        <v>69.7</v>
      </c>
      <c r="U729">
        <v>69.64</v>
      </c>
      <c r="V729">
        <v>29.73</v>
      </c>
      <c r="W729">
        <v>2.0099999999999998</v>
      </c>
      <c r="X729">
        <v>28.22</v>
      </c>
      <c r="Y729">
        <v>1.72</v>
      </c>
      <c r="Z729">
        <v>8.0299999999999994</v>
      </c>
      <c r="AB729">
        <v>0</v>
      </c>
    </row>
    <row r="730" spans="1:28" x14ac:dyDescent="0.15">
      <c r="A730" t="str">
        <f t="shared" si="35"/>
        <v>2374-2376</v>
      </c>
      <c r="B730">
        <f>INDEX(Descriptions!$C$4:$C$736,MATCH($A730,Descriptions!$B$4:$B$736,))</f>
        <v>0</v>
      </c>
      <c r="C730" s="9">
        <f t="shared" si="33"/>
        <v>900</v>
      </c>
      <c r="D730" s="9">
        <f t="shared" si="34"/>
        <v>900</v>
      </c>
      <c r="E730" s="2"/>
      <c r="F730">
        <v>2374</v>
      </c>
      <c r="G730">
        <v>2376</v>
      </c>
      <c r="H730">
        <v>65.13</v>
      </c>
      <c r="I730">
        <v>64.77</v>
      </c>
      <c r="J730">
        <v>19.059999999999999</v>
      </c>
      <c r="K730">
        <v>1.8</v>
      </c>
      <c r="L730">
        <v>26.64</v>
      </c>
      <c r="M730">
        <v>1.18</v>
      </c>
      <c r="N730">
        <v>1.46</v>
      </c>
      <c r="P730">
        <v>15</v>
      </c>
      <c r="Q730" s="2"/>
      <c r="R730">
        <v>2374</v>
      </c>
      <c r="S730">
        <v>2376</v>
      </c>
      <c r="T730">
        <v>83.53</v>
      </c>
      <c r="U730">
        <v>83.47</v>
      </c>
      <c r="V730">
        <v>27.74</v>
      </c>
      <c r="W730">
        <v>1.97</v>
      </c>
      <c r="X730">
        <v>29.27</v>
      </c>
      <c r="Y730">
        <v>1.58</v>
      </c>
      <c r="Z730">
        <v>7.98</v>
      </c>
      <c r="AB730">
        <v>15</v>
      </c>
    </row>
    <row r="731" spans="1:28" x14ac:dyDescent="0.15">
      <c r="A731" t="str">
        <f t="shared" si="35"/>
        <v>2374-2376</v>
      </c>
      <c r="B731">
        <f>INDEX(Descriptions!$C$4:$C$736,MATCH($A731,Descriptions!$B$4:$B$736,))</f>
        <v>0</v>
      </c>
      <c r="C731" s="9">
        <f t="shared" si="33"/>
        <v>1100</v>
      </c>
      <c r="D731" s="9">
        <f t="shared" si="34"/>
        <v>1200</v>
      </c>
      <c r="E731" s="2"/>
      <c r="F731">
        <v>2374</v>
      </c>
      <c r="G731">
        <v>2376</v>
      </c>
      <c r="H731">
        <v>83.3</v>
      </c>
      <c r="I731">
        <v>82.95</v>
      </c>
      <c r="J731">
        <v>27.66</v>
      </c>
      <c r="K731">
        <v>2.11</v>
      </c>
      <c r="L731">
        <v>35.49</v>
      </c>
      <c r="M731">
        <v>1.33</v>
      </c>
      <c r="N731">
        <v>1.71</v>
      </c>
      <c r="P731">
        <v>15</v>
      </c>
      <c r="Q731" s="2"/>
      <c r="R731">
        <v>2374</v>
      </c>
      <c r="S731">
        <v>2376</v>
      </c>
      <c r="T731">
        <v>92.75</v>
      </c>
      <c r="U731">
        <v>92.69</v>
      </c>
      <c r="V731">
        <v>29.27</v>
      </c>
      <c r="W731">
        <v>2.23</v>
      </c>
      <c r="X731">
        <v>36.549999999999997</v>
      </c>
      <c r="Y731">
        <v>1.67</v>
      </c>
      <c r="Z731">
        <v>8.0299999999999994</v>
      </c>
      <c r="AB731">
        <v>15</v>
      </c>
    </row>
    <row r="732" spans="1:28" x14ac:dyDescent="0.15">
      <c r="A732" t="str">
        <f t="shared" si="35"/>
        <v>2386-2376</v>
      </c>
      <c r="B732">
        <f>INDEX(Descriptions!$C$4:$C$736,MATCH($A732,Descriptions!$B$4:$B$736,))</f>
        <v>0</v>
      </c>
      <c r="C732" s="9">
        <f t="shared" si="33"/>
        <v>2700</v>
      </c>
      <c r="D732" s="9">
        <f t="shared" si="34"/>
        <v>2800</v>
      </c>
      <c r="E732" s="2"/>
      <c r="F732">
        <v>2386</v>
      </c>
      <c r="G732">
        <v>2376</v>
      </c>
      <c r="H732">
        <v>157.31</v>
      </c>
      <c r="I732">
        <v>157.19999999999999</v>
      </c>
      <c r="J732">
        <v>31.75</v>
      </c>
      <c r="K732">
        <v>7.97</v>
      </c>
      <c r="L732">
        <v>76.849999999999994</v>
      </c>
      <c r="M732">
        <v>23.67</v>
      </c>
      <c r="N732">
        <v>7.07</v>
      </c>
      <c r="P732">
        <v>10</v>
      </c>
      <c r="Q732" s="2"/>
      <c r="R732">
        <v>2386</v>
      </c>
      <c r="S732">
        <v>2376</v>
      </c>
      <c r="T732">
        <v>283.42</v>
      </c>
      <c r="U732">
        <v>283.32</v>
      </c>
      <c r="V732">
        <v>78.25</v>
      </c>
      <c r="W732">
        <v>16.62</v>
      </c>
      <c r="X732">
        <v>140.16999999999999</v>
      </c>
      <c r="Y732">
        <v>28.38</v>
      </c>
      <c r="Z732">
        <v>7.99</v>
      </c>
      <c r="AB732">
        <v>12</v>
      </c>
    </row>
    <row r="733" spans="1:28" x14ac:dyDescent="0.15">
      <c r="A733" t="str">
        <f t="shared" si="35"/>
        <v>2386-2376</v>
      </c>
      <c r="B733">
        <f>INDEX(Descriptions!$C$4:$C$736,MATCH($A733,Descriptions!$B$4:$B$736,))</f>
        <v>0</v>
      </c>
      <c r="C733" s="9">
        <f t="shared" si="33"/>
        <v>2700</v>
      </c>
      <c r="D733" s="9">
        <f t="shared" si="34"/>
        <v>2800</v>
      </c>
      <c r="E733" s="2"/>
      <c r="F733">
        <v>2386</v>
      </c>
      <c r="G733">
        <v>2376</v>
      </c>
      <c r="H733">
        <v>157.22</v>
      </c>
      <c r="I733">
        <v>157.1</v>
      </c>
      <c r="J733">
        <v>31.75</v>
      </c>
      <c r="K733">
        <v>7.96</v>
      </c>
      <c r="L733">
        <v>76.77</v>
      </c>
      <c r="M733">
        <v>23.67</v>
      </c>
      <c r="N733">
        <v>7.06</v>
      </c>
      <c r="P733">
        <v>10</v>
      </c>
      <c r="Q733" s="2"/>
      <c r="R733">
        <v>2386</v>
      </c>
      <c r="S733">
        <v>2376</v>
      </c>
      <c r="T733">
        <v>283.24</v>
      </c>
      <c r="U733">
        <v>283.14</v>
      </c>
      <c r="V733">
        <v>78.25</v>
      </c>
      <c r="W733">
        <v>16.62</v>
      </c>
      <c r="X733">
        <v>140.01</v>
      </c>
      <c r="Y733">
        <v>28.38</v>
      </c>
      <c r="Z733">
        <v>7.98</v>
      </c>
      <c r="AB733">
        <v>12</v>
      </c>
    </row>
    <row r="734" spans="1:28" x14ac:dyDescent="0.15">
      <c r="A734" t="str">
        <f t="shared" si="35"/>
        <v>2378-2377</v>
      </c>
      <c r="B734">
        <f>INDEX(Descriptions!$C$4:$C$736,MATCH($A734,Descriptions!$B$4:$B$736,))</f>
        <v>0</v>
      </c>
      <c r="C734" s="9">
        <f t="shared" si="33"/>
        <v>200</v>
      </c>
      <c r="D734" s="9">
        <f t="shared" si="34"/>
        <v>200</v>
      </c>
      <c r="E734" s="2"/>
      <c r="F734">
        <v>2378</v>
      </c>
      <c r="G734">
        <v>2377</v>
      </c>
      <c r="H734">
        <v>15</v>
      </c>
      <c r="I734">
        <v>14.96</v>
      </c>
      <c r="J734">
        <v>0</v>
      </c>
      <c r="K734">
        <v>0</v>
      </c>
      <c r="L734">
        <v>0</v>
      </c>
      <c r="M734">
        <v>0</v>
      </c>
      <c r="N734">
        <v>0</v>
      </c>
      <c r="P734">
        <v>15</v>
      </c>
      <c r="Q734" s="2"/>
      <c r="R734">
        <v>2378</v>
      </c>
      <c r="S734">
        <v>2377</v>
      </c>
      <c r="T734">
        <v>15</v>
      </c>
      <c r="U734">
        <v>14.99</v>
      </c>
      <c r="V734">
        <v>0</v>
      </c>
      <c r="W734">
        <v>0</v>
      </c>
      <c r="X734">
        <v>0</v>
      </c>
      <c r="Y734">
        <v>0</v>
      </c>
      <c r="Z734">
        <v>0</v>
      </c>
      <c r="AB734">
        <v>15</v>
      </c>
    </row>
    <row r="735" spans="1:28" x14ac:dyDescent="0.15">
      <c r="A735" t="str">
        <f t="shared" si="35"/>
        <v>2378-2377</v>
      </c>
      <c r="B735">
        <f>INDEX(Descriptions!$C$4:$C$736,MATCH($A735,Descriptions!$B$4:$B$736,))</f>
        <v>0</v>
      </c>
      <c r="C735" s="9">
        <f t="shared" si="33"/>
        <v>200</v>
      </c>
      <c r="D735" s="9">
        <f t="shared" si="34"/>
        <v>200</v>
      </c>
      <c r="E735" s="2"/>
      <c r="F735">
        <v>2378</v>
      </c>
      <c r="G735">
        <v>2377</v>
      </c>
      <c r="H735">
        <v>15</v>
      </c>
      <c r="I735">
        <v>14.96</v>
      </c>
      <c r="J735">
        <v>0</v>
      </c>
      <c r="K735">
        <v>0</v>
      </c>
      <c r="L735">
        <v>0</v>
      </c>
      <c r="M735">
        <v>0</v>
      </c>
      <c r="N735">
        <v>0</v>
      </c>
      <c r="P735">
        <v>15</v>
      </c>
      <c r="Q735" s="2"/>
      <c r="R735">
        <v>2378</v>
      </c>
      <c r="S735">
        <v>2377</v>
      </c>
      <c r="T735">
        <v>15</v>
      </c>
      <c r="U735">
        <v>14.99</v>
      </c>
      <c r="V735">
        <v>0</v>
      </c>
      <c r="W735">
        <v>0</v>
      </c>
      <c r="X735">
        <v>0</v>
      </c>
      <c r="Y735">
        <v>0</v>
      </c>
      <c r="Z735">
        <v>0</v>
      </c>
      <c r="AB735">
        <v>15</v>
      </c>
    </row>
    <row r="736" spans="1:28" x14ac:dyDescent="0.15">
      <c r="A736" t="str">
        <f t="shared" si="35"/>
        <v>2375-2377</v>
      </c>
      <c r="B736">
        <f>INDEX(Descriptions!$C$4:$C$736,MATCH($A736,Descriptions!$B$4:$B$736,))</f>
        <v>0</v>
      </c>
      <c r="C736" s="9">
        <f t="shared" si="33"/>
        <v>100</v>
      </c>
      <c r="D736" s="9">
        <f t="shared" si="34"/>
        <v>100</v>
      </c>
      <c r="E736" s="2"/>
      <c r="F736">
        <v>2375</v>
      </c>
      <c r="G736">
        <v>2377</v>
      </c>
      <c r="H736">
        <v>10</v>
      </c>
      <c r="I736">
        <v>9.99</v>
      </c>
      <c r="J736">
        <v>0</v>
      </c>
      <c r="K736">
        <v>0</v>
      </c>
      <c r="L736">
        <v>0</v>
      </c>
      <c r="M736">
        <v>0</v>
      </c>
      <c r="N736">
        <v>0</v>
      </c>
      <c r="P736">
        <v>10</v>
      </c>
      <c r="Q736" s="2"/>
      <c r="R736">
        <v>2375</v>
      </c>
      <c r="S736">
        <v>2377</v>
      </c>
      <c r="T736">
        <v>12</v>
      </c>
      <c r="U736">
        <v>12</v>
      </c>
      <c r="V736">
        <v>0</v>
      </c>
      <c r="W736">
        <v>0</v>
      </c>
      <c r="X736">
        <v>0</v>
      </c>
      <c r="Y736">
        <v>0</v>
      </c>
      <c r="Z736">
        <v>0</v>
      </c>
      <c r="AB736">
        <v>12</v>
      </c>
    </row>
    <row r="737" spans="1:28" x14ac:dyDescent="0.15">
      <c r="A737" t="str">
        <f t="shared" si="35"/>
        <v>2375-2377</v>
      </c>
      <c r="B737">
        <f>INDEX(Descriptions!$C$4:$C$736,MATCH($A737,Descriptions!$B$4:$B$736,))</f>
        <v>0</v>
      </c>
      <c r="C737" s="9">
        <f t="shared" si="33"/>
        <v>100</v>
      </c>
      <c r="D737" s="9">
        <f t="shared" si="34"/>
        <v>100</v>
      </c>
      <c r="E737" s="2"/>
      <c r="F737">
        <v>2375</v>
      </c>
      <c r="G737">
        <v>2377</v>
      </c>
      <c r="H737">
        <v>10</v>
      </c>
      <c r="I737">
        <v>9.99</v>
      </c>
      <c r="J737">
        <v>0</v>
      </c>
      <c r="K737">
        <v>0</v>
      </c>
      <c r="L737">
        <v>0</v>
      </c>
      <c r="M737">
        <v>0</v>
      </c>
      <c r="N737">
        <v>0</v>
      </c>
      <c r="P737">
        <v>10</v>
      </c>
      <c r="Q737" s="2"/>
      <c r="R737">
        <v>2375</v>
      </c>
      <c r="S737">
        <v>2377</v>
      </c>
      <c r="T737">
        <v>12</v>
      </c>
      <c r="U737">
        <v>12</v>
      </c>
      <c r="V737">
        <v>0</v>
      </c>
      <c r="W737">
        <v>0</v>
      </c>
      <c r="X737">
        <v>0</v>
      </c>
      <c r="Y737">
        <v>0</v>
      </c>
      <c r="Z737">
        <v>0</v>
      </c>
      <c r="AB737">
        <v>12</v>
      </c>
    </row>
    <row r="738" spans="1:28" x14ac:dyDescent="0.15">
      <c r="A738" t="str">
        <f t="shared" si="35"/>
        <v>2821-2378</v>
      </c>
      <c r="B738">
        <f>INDEX(Descriptions!$C$4:$C$736,MATCH($A738,Descriptions!$B$4:$B$736,))</f>
        <v>0</v>
      </c>
      <c r="C738" s="9">
        <f t="shared" si="33"/>
        <v>200</v>
      </c>
      <c r="D738" s="9">
        <f t="shared" si="34"/>
        <v>200</v>
      </c>
      <c r="E738" s="2"/>
      <c r="F738">
        <v>2821</v>
      </c>
      <c r="G738">
        <v>2378</v>
      </c>
      <c r="H738">
        <v>15</v>
      </c>
      <c r="I738">
        <v>14.96</v>
      </c>
      <c r="J738">
        <v>0</v>
      </c>
      <c r="K738">
        <v>0</v>
      </c>
      <c r="L738">
        <v>0</v>
      </c>
      <c r="M738">
        <v>0</v>
      </c>
      <c r="N738">
        <v>0</v>
      </c>
      <c r="P738">
        <v>15</v>
      </c>
      <c r="Q738" s="2"/>
      <c r="R738">
        <v>2821</v>
      </c>
      <c r="S738">
        <v>2378</v>
      </c>
      <c r="T738">
        <v>15</v>
      </c>
      <c r="U738">
        <v>14.99</v>
      </c>
      <c r="V738">
        <v>0</v>
      </c>
      <c r="W738">
        <v>0</v>
      </c>
      <c r="X738">
        <v>0</v>
      </c>
      <c r="Y738">
        <v>0</v>
      </c>
      <c r="Z738">
        <v>0</v>
      </c>
      <c r="AB738">
        <v>15</v>
      </c>
    </row>
    <row r="739" spans="1:28" x14ac:dyDescent="0.15">
      <c r="A739" t="str">
        <f t="shared" si="35"/>
        <v>2821-2378</v>
      </c>
      <c r="B739">
        <f>INDEX(Descriptions!$C$4:$C$736,MATCH($A739,Descriptions!$B$4:$B$736,))</f>
        <v>0</v>
      </c>
      <c r="C739" s="9">
        <f t="shared" si="33"/>
        <v>200</v>
      </c>
      <c r="D739" s="9">
        <f t="shared" si="34"/>
        <v>200</v>
      </c>
      <c r="E739" s="2"/>
      <c r="F739">
        <v>2821</v>
      </c>
      <c r="G739">
        <v>2378</v>
      </c>
      <c r="H739">
        <v>15</v>
      </c>
      <c r="I739">
        <v>14.96</v>
      </c>
      <c r="J739">
        <v>0</v>
      </c>
      <c r="K739">
        <v>0</v>
      </c>
      <c r="L739">
        <v>0</v>
      </c>
      <c r="M739">
        <v>0</v>
      </c>
      <c r="N739">
        <v>0</v>
      </c>
      <c r="P739">
        <v>15</v>
      </c>
      <c r="Q739" s="2"/>
      <c r="R739">
        <v>2821</v>
      </c>
      <c r="S739">
        <v>2378</v>
      </c>
      <c r="T739">
        <v>15</v>
      </c>
      <c r="U739">
        <v>14.99</v>
      </c>
      <c r="V739">
        <v>0</v>
      </c>
      <c r="W739">
        <v>0</v>
      </c>
      <c r="X739">
        <v>0</v>
      </c>
      <c r="Y739">
        <v>0</v>
      </c>
      <c r="Z739">
        <v>0</v>
      </c>
      <c r="AB739">
        <v>15</v>
      </c>
    </row>
    <row r="740" spans="1:28" x14ac:dyDescent="0.15">
      <c r="A740" t="str">
        <f t="shared" si="35"/>
        <v>2377-2378</v>
      </c>
      <c r="B740">
        <f>INDEX(Descriptions!$C$4:$C$736,MATCH($A740,Descriptions!$B$4:$B$736,))</f>
        <v>0</v>
      </c>
      <c r="C740" s="9">
        <f t="shared" si="33"/>
        <v>100</v>
      </c>
      <c r="D740" s="9">
        <f t="shared" si="34"/>
        <v>100</v>
      </c>
      <c r="E740" s="2"/>
      <c r="F740">
        <v>2377</v>
      </c>
      <c r="G740">
        <v>2378</v>
      </c>
      <c r="H740">
        <v>10</v>
      </c>
      <c r="I740">
        <v>9.99</v>
      </c>
      <c r="J740">
        <v>0</v>
      </c>
      <c r="K740">
        <v>0</v>
      </c>
      <c r="L740">
        <v>0</v>
      </c>
      <c r="M740">
        <v>0</v>
      </c>
      <c r="N740">
        <v>0</v>
      </c>
      <c r="P740">
        <v>10</v>
      </c>
      <c r="Q740" s="2"/>
      <c r="R740">
        <v>2377</v>
      </c>
      <c r="S740">
        <v>2378</v>
      </c>
      <c r="T740">
        <v>12</v>
      </c>
      <c r="U740">
        <v>12</v>
      </c>
      <c r="V740">
        <v>0</v>
      </c>
      <c r="W740">
        <v>0</v>
      </c>
      <c r="X740">
        <v>0</v>
      </c>
      <c r="Y740">
        <v>0</v>
      </c>
      <c r="Z740">
        <v>0</v>
      </c>
      <c r="AB740">
        <v>12</v>
      </c>
    </row>
    <row r="741" spans="1:28" x14ac:dyDescent="0.15">
      <c r="A741" t="str">
        <f t="shared" si="35"/>
        <v>2377-2378</v>
      </c>
      <c r="B741">
        <f>INDEX(Descriptions!$C$4:$C$736,MATCH($A741,Descriptions!$B$4:$B$736,))</f>
        <v>0</v>
      </c>
      <c r="C741" s="9">
        <f t="shared" si="33"/>
        <v>100</v>
      </c>
      <c r="D741" s="9">
        <f t="shared" si="34"/>
        <v>100</v>
      </c>
      <c r="E741" s="2"/>
      <c r="F741">
        <v>2377</v>
      </c>
      <c r="G741">
        <v>2378</v>
      </c>
      <c r="H741">
        <v>10</v>
      </c>
      <c r="I741">
        <v>9.99</v>
      </c>
      <c r="J741">
        <v>0</v>
      </c>
      <c r="K741">
        <v>0</v>
      </c>
      <c r="L741">
        <v>0</v>
      </c>
      <c r="M741">
        <v>0</v>
      </c>
      <c r="N741">
        <v>0</v>
      </c>
      <c r="P741">
        <v>10</v>
      </c>
      <c r="Q741" s="2"/>
      <c r="R741">
        <v>2377</v>
      </c>
      <c r="S741">
        <v>2378</v>
      </c>
      <c r="T741">
        <v>12</v>
      </c>
      <c r="U741">
        <v>12</v>
      </c>
      <c r="V741">
        <v>0</v>
      </c>
      <c r="W741">
        <v>0</v>
      </c>
      <c r="X741">
        <v>0</v>
      </c>
      <c r="Y741">
        <v>0</v>
      </c>
      <c r="Z741">
        <v>0</v>
      </c>
      <c r="AB741">
        <v>12</v>
      </c>
    </row>
    <row r="742" spans="1:28" x14ac:dyDescent="0.15">
      <c r="A742" t="str">
        <f t="shared" si="35"/>
        <v>2364-2379</v>
      </c>
      <c r="B742">
        <f>INDEX(Descriptions!$C$4:$C$736,MATCH($A742,Descriptions!$B$4:$B$736,))</f>
        <v>0</v>
      </c>
      <c r="C742" s="9">
        <f t="shared" si="33"/>
        <v>800</v>
      </c>
      <c r="D742" s="9">
        <f t="shared" si="34"/>
        <v>800</v>
      </c>
      <c r="E742" s="2"/>
      <c r="F742">
        <v>2364</v>
      </c>
      <c r="G742">
        <v>2379</v>
      </c>
      <c r="H742">
        <v>21.44</v>
      </c>
      <c r="I742">
        <v>21.44</v>
      </c>
      <c r="J742">
        <v>11.06</v>
      </c>
      <c r="K742">
        <v>1.08</v>
      </c>
      <c r="L742">
        <v>8.52</v>
      </c>
      <c r="M742">
        <v>0.19</v>
      </c>
      <c r="N742">
        <v>0.59</v>
      </c>
      <c r="P742">
        <v>0</v>
      </c>
      <c r="Q742" s="2"/>
      <c r="R742">
        <v>2364</v>
      </c>
      <c r="S742">
        <v>2379</v>
      </c>
      <c r="T742">
        <v>105.93</v>
      </c>
      <c r="U742">
        <v>105.9</v>
      </c>
      <c r="V742">
        <v>68.88</v>
      </c>
      <c r="W742">
        <v>3.69</v>
      </c>
      <c r="X742">
        <v>30.69</v>
      </c>
      <c r="Y742">
        <v>2.59</v>
      </c>
      <c r="Z742">
        <v>0.08</v>
      </c>
      <c r="AB742">
        <v>0</v>
      </c>
    </row>
    <row r="743" spans="1:28" x14ac:dyDescent="0.15">
      <c r="A743" t="str">
        <f t="shared" si="35"/>
        <v>2364-2379</v>
      </c>
      <c r="B743">
        <f>INDEX(Descriptions!$C$4:$C$736,MATCH($A743,Descriptions!$B$4:$B$736,))</f>
        <v>0</v>
      </c>
      <c r="C743" s="9">
        <f t="shared" si="33"/>
        <v>800</v>
      </c>
      <c r="D743" s="9">
        <f t="shared" si="34"/>
        <v>800</v>
      </c>
      <c r="E743" s="2"/>
      <c r="F743">
        <v>2364</v>
      </c>
      <c r="G743">
        <v>2379</v>
      </c>
      <c r="H743">
        <v>21.44</v>
      </c>
      <c r="I743">
        <v>21.44</v>
      </c>
      <c r="J743">
        <v>11.06</v>
      </c>
      <c r="K743">
        <v>1.08</v>
      </c>
      <c r="L743">
        <v>8.52</v>
      </c>
      <c r="M743">
        <v>0.19</v>
      </c>
      <c r="N743">
        <v>0.59</v>
      </c>
      <c r="P743">
        <v>0</v>
      </c>
      <c r="Q743" s="2"/>
      <c r="R743">
        <v>2364</v>
      </c>
      <c r="S743">
        <v>2379</v>
      </c>
      <c r="T743">
        <v>105.93</v>
      </c>
      <c r="U743">
        <v>105.9</v>
      </c>
      <c r="V743">
        <v>68.88</v>
      </c>
      <c r="W743">
        <v>3.69</v>
      </c>
      <c r="X743">
        <v>30.69</v>
      </c>
      <c r="Y743">
        <v>2.59</v>
      </c>
      <c r="Z743">
        <v>0.08</v>
      </c>
      <c r="AB743">
        <v>0</v>
      </c>
    </row>
    <row r="744" spans="1:28" x14ac:dyDescent="0.15">
      <c r="A744" t="str">
        <f t="shared" si="35"/>
        <v>2371-2379</v>
      </c>
      <c r="B744">
        <f>INDEX(Descriptions!$C$4:$C$736,MATCH($A744,Descriptions!$B$4:$B$736,))</f>
        <v>0</v>
      </c>
      <c r="C744" s="9">
        <f t="shared" si="33"/>
        <v>1000</v>
      </c>
      <c r="D744" s="9">
        <f t="shared" si="34"/>
        <v>1000</v>
      </c>
      <c r="E744" s="2"/>
      <c r="F744">
        <v>2371</v>
      </c>
      <c r="G744">
        <v>2379</v>
      </c>
      <c r="H744">
        <v>135.01</v>
      </c>
      <c r="I744">
        <v>133.47999999999999</v>
      </c>
      <c r="J744">
        <v>78.760000000000005</v>
      </c>
      <c r="K744">
        <v>7.18</v>
      </c>
      <c r="L744">
        <v>31.45</v>
      </c>
      <c r="M744">
        <v>14.58</v>
      </c>
      <c r="N744">
        <v>3.04</v>
      </c>
      <c r="P744">
        <v>0</v>
      </c>
      <c r="Q744" s="2"/>
      <c r="R744">
        <v>2371</v>
      </c>
      <c r="S744">
        <v>2379</v>
      </c>
      <c r="T744">
        <v>40.270000000000003</v>
      </c>
      <c r="U744">
        <v>40.24</v>
      </c>
      <c r="V744">
        <v>19.399999999999999</v>
      </c>
      <c r="W744">
        <v>2.2200000000000002</v>
      </c>
      <c r="X744">
        <v>16.57</v>
      </c>
      <c r="Y744">
        <v>1.22</v>
      </c>
      <c r="Z744">
        <v>0.86</v>
      </c>
      <c r="AB744">
        <v>0</v>
      </c>
    </row>
    <row r="745" spans="1:28" x14ac:dyDescent="0.15">
      <c r="A745" t="str">
        <f t="shared" si="35"/>
        <v>2371-2379</v>
      </c>
      <c r="B745">
        <f>INDEX(Descriptions!$C$4:$C$736,MATCH($A745,Descriptions!$B$4:$B$736,))</f>
        <v>0</v>
      </c>
      <c r="C745" s="9">
        <f t="shared" si="33"/>
        <v>1000</v>
      </c>
      <c r="D745" s="9">
        <f t="shared" si="34"/>
        <v>1000</v>
      </c>
      <c r="E745" s="2"/>
      <c r="F745">
        <v>2371</v>
      </c>
      <c r="G745">
        <v>2379</v>
      </c>
      <c r="H745">
        <v>135.02000000000001</v>
      </c>
      <c r="I745">
        <v>133.49</v>
      </c>
      <c r="J745">
        <v>78.760000000000005</v>
      </c>
      <c r="K745">
        <v>7.18</v>
      </c>
      <c r="L745">
        <v>31.45</v>
      </c>
      <c r="M745">
        <v>14.58</v>
      </c>
      <c r="N745">
        <v>3.04</v>
      </c>
      <c r="P745">
        <v>0</v>
      </c>
      <c r="Q745" s="2"/>
      <c r="R745">
        <v>2371</v>
      </c>
      <c r="S745">
        <v>2379</v>
      </c>
      <c r="T745">
        <v>40.28</v>
      </c>
      <c r="U745">
        <v>40.24</v>
      </c>
      <c r="V745">
        <v>19.399999999999999</v>
      </c>
      <c r="W745">
        <v>2.2200000000000002</v>
      </c>
      <c r="X745">
        <v>16.57</v>
      </c>
      <c r="Y745">
        <v>1.22</v>
      </c>
      <c r="Z745">
        <v>0.87</v>
      </c>
      <c r="AB745">
        <v>0</v>
      </c>
    </row>
    <row r="746" spans="1:28" x14ac:dyDescent="0.15">
      <c r="A746" t="str">
        <f t="shared" si="35"/>
        <v>2371-2380</v>
      </c>
      <c r="B746">
        <f>INDEX(Descriptions!$C$4:$C$736,MATCH($A746,Descriptions!$B$4:$B$736,))</f>
        <v>0</v>
      </c>
      <c r="C746" s="9">
        <f t="shared" si="33"/>
        <v>1300</v>
      </c>
      <c r="D746" s="9">
        <f t="shared" si="34"/>
        <v>1400</v>
      </c>
      <c r="E746" s="2"/>
      <c r="F746">
        <v>2371</v>
      </c>
      <c r="G746">
        <v>2380</v>
      </c>
      <c r="H746">
        <v>79.540000000000006</v>
      </c>
      <c r="I746">
        <v>79.540000000000006</v>
      </c>
      <c r="J746">
        <v>30.95</v>
      </c>
      <c r="K746">
        <v>3.93</v>
      </c>
      <c r="L746">
        <v>33.76</v>
      </c>
      <c r="M746">
        <v>8.26</v>
      </c>
      <c r="N746">
        <v>2.63</v>
      </c>
      <c r="P746">
        <v>0</v>
      </c>
      <c r="Q746" s="2"/>
      <c r="R746">
        <v>2371</v>
      </c>
      <c r="S746">
        <v>2380</v>
      </c>
      <c r="T746">
        <v>140.12</v>
      </c>
      <c r="U746">
        <v>140.1</v>
      </c>
      <c r="V746">
        <v>72.36</v>
      </c>
      <c r="W746">
        <v>5.39</v>
      </c>
      <c r="X746">
        <v>56.93</v>
      </c>
      <c r="Y746">
        <v>5.18</v>
      </c>
      <c r="Z746">
        <v>0.26</v>
      </c>
      <c r="AB746">
        <v>0</v>
      </c>
    </row>
    <row r="747" spans="1:28" x14ac:dyDescent="0.15">
      <c r="A747" t="str">
        <f t="shared" si="35"/>
        <v>2371-2380</v>
      </c>
      <c r="B747">
        <f>INDEX(Descriptions!$C$4:$C$736,MATCH($A747,Descriptions!$B$4:$B$736,))</f>
        <v>0</v>
      </c>
      <c r="C747" s="9">
        <f t="shared" si="33"/>
        <v>1300</v>
      </c>
      <c r="D747" s="9">
        <f t="shared" si="34"/>
        <v>1400</v>
      </c>
      <c r="E747" s="2"/>
      <c r="F747">
        <v>2371</v>
      </c>
      <c r="G747">
        <v>2380</v>
      </c>
      <c r="H747">
        <v>79.540000000000006</v>
      </c>
      <c r="I747">
        <v>79.540000000000006</v>
      </c>
      <c r="J747">
        <v>30.95</v>
      </c>
      <c r="K747">
        <v>3.93</v>
      </c>
      <c r="L747">
        <v>33.76</v>
      </c>
      <c r="M747">
        <v>8.26</v>
      </c>
      <c r="N747">
        <v>2.63</v>
      </c>
      <c r="P747">
        <v>0</v>
      </c>
      <c r="Q747" s="2"/>
      <c r="R747">
        <v>2371</v>
      </c>
      <c r="S747">
        <v>2380</v>
      </c>
      <c r="T747">
        <v>140.12</v>
      </c>
      <c r="U747">
        <v>140.1</v>
      </c>
      <c r="V747">
        <v>72.36</v>
      </c>
      <c r="W747">
        <v>5.39</v>
      </c>
      <c r="X747">
        <v>56.93</v>
      </c>
      <c r="Y747">
        <v>5.18</v>
      </c>
      <c r="Z747">
        <v>0.26</v>
      </c>
      <c r="AB747">
        <v>0</v>
      </c>
    </row>
    <row r="748" spans="1:28" x14ac:dyDescent="0.15">
      <c r="A748" t="str">
        <f t="shared" si="35"/>
        <v>2353-2380</v>
      </c>
      <c r="B748">
        <f>INDEX(Descriptions!$C$4:$C$736,MATCH($A748,Descriptions!$B$4:$B$736,))</f>
        <v>0</v>
      </c>
      <c r="C748" s="9">
        <f t="shared" si="33"/>
        <v>2800</v>
      </c>
      <c r="D748" s="9">
        <f t="shared" si="34"/>
        <v>2900</v>
      </c>
      <c r="E748" s="2"/>
      <c r="F748">
        <v>2353</v>
      </c>
      <c r="G748">
        <v>2380</v>
      </c>
      <c r="H748">
        <v>367.63</v>
      </c>
      <c r="I748">
        <v>363.43</v>
      </c>
      <c r="J748">
        <v>242.26</v>
      </c>
      <c r="K748">
        <v>12.13</v>
      </c>
      <c r="L748">
        <v>89.98</v>
      </c>
      <c r="M748">
        <v>19.59</v>
      </c>
      <c r="N748">
        <v>3.67</v>
      </c>
      <c r="P748">
        <v>0</v>
      </c>
      <c r="Q748" s="2"/>
      <c r="R748">
        <v>2353</v>
      </c>
      <c r="S748">
        <v>2380</v>
      </c>
      <c r="T748">
        <v>110.06</v>
      </c>
      <c r="U748">
        <v>109.97</v>
      </c>
      <c r="V748">
        <v>44.27</v>
      </c>
      <c r="W748">
        <v>4.8</v>
      </c>
      <c r="X748">
        <v>54.79</v>
      </c>
      <c r="Y748">
        <v>4.75</v>
      </c>
      <c r="Z748">
        <v>1.45</v>
      </c>
      <c r="AB748">
        <v>0</v>
      </c>
    </row>
    <row r="749" spans="1:28" x14ac:dyDescent="0.15">
      <c r="A749" t="str">
        <f t="shared" si="35"/>
        <v>2353-2380</v>
      </c>
      <c r="B749">
        <f>INDEX(Descriptions!$C$4:$C$736,MATCH($A749,Descriptions!$B$4:$B$736,))</f>
        <v>0</v>
      </c>
      <c r="C749" s="9">
        <f t="shared" si="33"/>
        <v>2800</v>
      </c>
      <c r="D749" s="9">
        <f t="shared" si="34"/>
        <v>2900</v>
      </c>
      <c r="E749" s="2"/>
      <c r="F749">
        <v>2353</v>
      </c>
      <c r="G749">
        <v>2380</v>
      </c>
      <c r="H749">
        <v>367.63</v>
      </c>
      <c r="I749">
        <v>363.43</v>
      </c>
      <c r="J749">
        <v>242.26</v>
      </c>
      <c r="K749">
        <v>12.13</v>
      </c>
      <c r="L749">
        <v>89.98</v>
      </c>
      <c r="M749">
        <v>19.59</v>
      </c>
      <c r="N749">
        <v>3.67</v>
      </c>
      <c r="P749">
        <v>0</v>
      </c>
      <c r="Q749" s="2"/>
      <c r="R749">
        <v>2353</v>
      </c>
      <c r="S749">
        <v>2380</v>
      </c>
      <c r="T749">
        <v>110.06</v>
      </c>
      <c r="U749">
        <v>109.97</v>
      </c>
      <c r="V749">
        <v>44.27</v>
      </c>
      <c r="W749">
        <v>4.8</v>
      </c>
      <c r="X749">
        <v>54.79</v>
      </c>
      <c r="Y749">
        <v>4.75</v>
      </c>
      <c r="Z749">
        <v>1.45</v>
      </c>
      <c r="AB749">
        <v>0</v>
      </c>
    </row>
    <row r="750" spans="1:28" x14ac:dyDescent="0.15">
      <c r="A750" t="str">
        <f t="shared" si="35"/>
        <v>4009-2382</v>
      </c>
      <c r="B750">
        <f>INDEX(Descriptions!$C$4:$C$736,MATCH($A750,Descriptions!$B$4:$B$736,))</f>
        <v>0</v>
      </c>
      <c r="C750" s="9">
        <f t="shared" si="33"/>
        <v>900</v>
      </c>
      <c r="D750" s="9">
        <f t="shared" si="34"/>
        <v>900</v>
      </c>
      <c r="E750" s="2"/>
      <c r="F750">
        <v>4009</v>
      </c>
      <c r="G750">
        <v>2382</v>
      </c>
      <c r="H750">
        <v>24.98</v>
      </c>
      <c r="I750">
        <v>24.98</v>
      </c>
      <c r="J750">
        <v>5.17</v>
      </c>
      <c r="K750">
        <v>1.01</v>
      </c>
      <c r="L750">
        <v>9.14</v>
      </c>
      <c r="M750">
        <v>8.4700000000000006</v>
      </c>
      <c r="N750">
        <v>1.2</v>
      </c>
      <c r="P750">
        <v>0</v>
      </c>
      <c r="Q750" s="2"/>
      <c r="R750">
        <v>4009</v>
      </c>
      <c r="S750">
        <v>2382</v>
      </c>
      <c r="T750">
        <v>121.33</v>
      </c>
      <c r="U750">
        <v>121.27</v>
      </c>
      <c r="V750">
        <v>70.16</v>
      </c>
      <c r="W750">
        <v>2.96</v>
      </c>
      <c r="X750">
        <v>35.79</v>
      </c>
      <c r="Y750">
        <v>11.42</v>
      </c>
      <c r="Z750">
        <v>1</v>
      </c>
      <c r="AB750">
        <v>0</v>
      </c>
    </row>
    <row r="751" spans="1:28" x14ac:dyDescent="0.15">
      <c r="A751" t="str">
        <f t="shared" si="35"/>
        <v>4009-2382</v>
      </c>
      <c r="B751">
        <f>INDEX(Descriptions!$C$4:$C$736,MATCH($A751,Descriptions!$B$4:$B$736,))</f>
        <v>0</v>
      </c>
      <c r="C751" s="9">
        <f t="shared" si="33"/>
        <v>900</v>
      </c>
      <c r="D751" s="9">
        <f t="shared" si="34"/>
        <v>900</v>
      </c>
      <c r="E751" s="2"/>
      <c r="F751">
        <v>4009</v>
      </c>
      <c r="G751">
        <v>2382</v>
      </c>
      <c r="H751">
        <v>24.98</v>
      </c>
      <c r="I751">
        <v>24.98</v>
      </c>
      <c r="J751">
        <v>5.17</v>
      </c>
      <c r="K751">
        <v>1.01</v>
      </c>
      <c r="L751">
        <v>9.14</v>
      </c>
      <c r="M751">
        <v>8.4700000000000006</v>
      </c>
      <c r="N751">
        <v>1.2</v>
      </c>
      <c r="P751">
        <v>0</v>
      </c>
      <c r="Q751" s="2"/>
      <c r="R751">
        <v>4009</v>
      </c>
      <c r="S751">
        <v>2382</v>
      </c>
      <c r="T751">
        <v>121.33</v>
      </c>
      <c r="U751">
        <v>121.27</v>
      </c>
      <c r="V751">
        <v>70.16</v>
      </c>
      <c r="W751">
        <v>2.96</v>
      </c>
      <c r="X751">
        <v>35.79</v>
      </c>
      <c r="Y751">
        <v>11.42</v>
      </c>
      <c r="Z751">
        <v>1</v>
      </c>
      <c r="AB751">
        <v>0</v>
      </c>
    </row>
    <row r="752" spans="1:28" x14ac:dyDescent="0.15">
      <c r="A752" t="str">
        <f t="shared" si="35"/>
        <v>4226-2382</v>
      </c>
      <c r="B752">
        <f>INDEX(Descriptions!$C$4:$C$736,MATCH($A752,Descriptions!$B$4:$B$736,))</f>
        <v>0</v>
      </c>
      <c r="C752" s="9">
        <f t="shared" si="33"/>
        <v>900</v>
      </c>
      <c r="D752" s="9">
        <f t="shared" si="34"/>
        <v>900</v>
      </c>
      <c r="E752" s="2"/>
      <c r="F752">
        <v>4226</v>
      </c>
      <c r="G752">
        <v>2382</v>
      </c>
      <c r="H752">
        <v>87.15</v>
      </c>
      <c r="I752">
        <v>87.13</v>
      </c>
      <c r="J752">
        <v>48.28</v>
      </c>
      <c r="K752">
        <v>1.81</v>
      </c>
      <c r="L752">
        <v>19.7</v>
      </c>
      <c r="M752">
        <v>8.5299999999999994</v>
      </c>
      <c r="N752">
        <v>1.34</v>
      </c>
      <c r="P752">
        <v>7.5</v>
      </c>
      <c r="Q752" s="2"/>
      <c r="R752">
        <v>4226</v>
      </c>
      <c r="S752">
        <v>2382</v>
      </c>
      <c r="T752">
        <v>57.75</v>
      </c>
      <c r="U752">
        <v>57.67</v>
      </c>
      <c r="V752">
        <v>12.32</v>
      </c>
      <c r="W752">
        <v>2.25</v>
      </c>
      <c r="X752">
        <v>23.19</v>
      </c>
      <c r="Y752">
        <v>8.49</v>
      </c>
      <c r="Z752">
        <v>2.5</v>
      </c>
      <c r="AB752">
        <v>9</v>
      </c>
    </row>
    <row r="753" spans="1:28" x14ac:dyDescent="0.15">
      <c r="A753" t="str">
        <f t="shared" si="35"/>
        <v>4226-2382</v>
      </c>
      <c r="B753">
        <f>INDEX(Descriptions!$C$4:$C$736,MATCH($A753,Descriptions!$B$4:$B$736,))</f>
        <v>0</v>
      </c>
      <c r="C753" s="9">
        <f t="shared" si="33"/>
        <v>800</v>
      </c>
      <c r="D753" s="9">
        <f t="shared" si="34"/>
        <v>800</v>
      </c>
      <c r="E753" s="2"/>
      <c r="F753">
        <v>4226</v>
      </c>
      <c r="G753">
        <v>2382</v>
      </c>
      <c r="H753">
        <v>75.709999999999994</v>
      </c>
      <c r="I753">
        <v>75.69</v>
      </c>
      <c r="J753">
        <v>40.65</v>
      </c>
      <c r="K753">
        <v>1.63</v>
      </c>
      <c r="L753">
        <v>16.12</v>
      </c>
      <c r="M753">
        <v>8.5299999999999994</v>
      </c>
      <c r="N753">
        <v>1.29</v>
      </c>
      <c r="P753">
        <v>7.5</v>
      </c>
      <c r="Q753" s="2"/>
      <c r="R753">
        <v>4226</v>
      </c>
      <c r="S753">
        <v>2382</v>
      </c>
      <c r="T753">
        <v>54.56</v>
      </c>
      <c r="U753">
        <v>54.48</v>
      </c>
      <c r="V753">
        <v>11.82</v>
      </c>
      <c r="W753">
        <v>2.13</v>
      </c>
      <c r="X753">
        <v>20.69</v>
      </c>
      <c r="Y753">
        <v>8.49</v>
      </c>
      <c r="Z753">
        <v>2.4300000000000002</v>
      </c>
      <c r="AB753">
        <v>9</v>
      </c>
    </row>
    <row r="754" spans="1:28" x14ac:dyDescent="0.15">
      <c r="A754" t="str">
        <f t="shared" si="35"/>
        <v>4069-2384</v>
      </c>
      <c r="B754">
        <f>INDEX(Descriptions!$C$4:$C$736,MATCH($A754,Descriptions!$B$4:$B$736,))</f>
        <v>0</v>
      </c>
      <c r="C754" s="9">
        <f t="shared" si="33"/>
        <v>100</v>
      </c>
      <c r="D754" s="9">
        <f t="shared" si="34"/>
        <v>100</v>
      </c>
      <c r="E754" s="2"/>
      <c r="F754">
        <v>4069</v>
      </c>
      <c r="G754">
        <v>2384</v>
      </c>
      <c r="H754">
        <v>0.42</v>
      </c>
      <c r="I754">
        <v>0.42</v>
      </c>
      <c r="J754">
        <v>0</v>
      </c>
      <c r="K754">
        <v>0.02</v>
      </c>
      <c r="L754">
        <v>0.39</v>
      </c>
      <c r="M754">
        <v>0</v>
      </c>
      <c r="N754">
        <v>0.01</v>
      </c>
      <c r="P754">
        <v>0</v>
      </c>
      <c r="Q754" s="2"/>
      <c r="R754">
        <v>4069</v>
      </c>
      <c r="S754">
        <v>2384</v>
      </c>
      <c r="T754">
        <v>23.65</v>
      </c>
      <c r="U754">
        <v>23.64</v>
      </c>
      <c r="V754">
        <v>10.57</v>
      </c>
      <c r="W754">
        <v>0.88</v>
      </c>
      <c r="X754">
        <v>11.5</v>
      </c>
      <c r="Y754">
        <v>0.48</v>
      </c>
      <c r="Z754">
        <v>0.22</v>
      </c>
      <c r="AB754">
        <v>0</v>
      </c>
    </row>
    <row r="755" spans="1:28" x14ac:dyDescent="0.15">
      <c r="A755" t="str">
        <f t="shared" si="35"/>
        <v>4069-2384</v>
      </c>
      <c r="B755">
        <f>INDEX(Descriptions!$C$4:$C$736,MATCH($A755,Descriptions!$B$4:$B$736,))</f>
        <v>0</v>
      </c>
      <c r="C755" s="9">
        <f t="shared" si="33"/>
        <v>800</v>
      </c>
      <c r="D755" s="9">
        <f t="shared" si="34"/>
        <v>800</v>
      </c>
      <c r="E755" s="2"/>
      <c r="F755">
        <v>4069</v>
      </c>
      <c r="G755">
        <v>2384</v>
      </c>
      <c r="H755">
        <v>66.59</v>
      </c>
      <c r="I755">
        <v>66.430000000000007</v>
      </c>
      <c r="J755">
        <v>23.1</v>
      </c>
      <c r="K755">
        <v>2.2400000000000002</v>
      </c>
      <c r="L755">
        <v>36.549999999999997</v>
      </c>
      <c r="M755">
        <v>1.32</v>
      </c>
      <c r="N755">
        <v>3.38</v>
      </c>
      <c r="P755">
        <v>0</v>
      </c>
      <c r="Q755" s="2"/>
      <c r="R755">
        <v>4069</v>
      </c>
      <c r="S755">
        <v>2384</v>
      </c>
      <c r="T755">
        <v>69.23</v>
      </c>
      <c r="U755">
        <v>69.209999999999994</v>
      </c>
      <c r="V755">
        <v>13.92</v>
      </c>
      <c r="W755">
        <v>2.34</v>
      </c>
      <c r="X755">
        <v>39.44</v>
      </c>
      <c r="Y755">
        <v>1.31</v>
      </c>
      <c r="Z755">
        <v>12.22</v>
      </c>
      <c r="AB755">
        <v>0</v>
      </c>
    </row>
    <row r="756" spans="1:28" x14ac:dyDescent="0.15">
      <c r="A756" t="str">
        <f t="shared" si="35"/>
        <v>4069-2384</v>
      </c>
      <c r="B756">
        <f>INDEX(Descriptions!$C$4:$C$736,MATCH($A756,Descriptions!$B$4:$B$736,))</f>
        <v>0</v>
      </c>
      <c r="C756" s="9">
        <f t="shared" si="33"/>
        <v>800</v>
      </c>
      <c r="D756" s="9">
        <f t="shared" si="34"/>
        <v>800</v>
      </c>
      <c r="E756" s="2"/>
      <c r="F756">
        <v>4069</v>
      </c>
      <c r="G756">
        <v>2384</v>
      </c>
      <c r="H756">
        <v>75.599999999999994</v>
      </c>
      <c r="I756">
        <v>75.42</v>
      </c>
      <c r="J756">
        <v>27.93</v>
      </c>
      <c r="K756">
        <v>1.31</v>
      </c>
      <c r="L756">
        <v>28.06</v>
      </c>
      <c r="M756">
        <v>1.1100000000000001</v>
      </c>
      <c r="N756">
        <v>2.19</v>
      </c>
      <c r="P756">
        <v>15</v>
      </c>
      <c r="Q756" s="2"/>
      <c r="R756">
        <v>4069</v>
      </c>
      <c r="S756">
        <v>2384</v>
      </c>
      <c r="T756">
        <v>50.14</v>
      </c>
      <c r="U756">
        <v>50.12</v>
      </c>
      <c r="V756">
        <v>9.0399999999999991</v>
      </c>
      <c r="W756">
        <v>1.07</v>
      </c>
      <c r="X756">
        <v>24.27</v>
      </c>
      <c r="Y756">
        <v>0.49</v>
      </c>
      <c r="Z756">
        <v>0.27</v>
      </c>
      <c r="AB756">
        <v>15</v>
      </c>
    </row>
    <row r="757" spans="1:28" x14ac:dyDescent="0.15">
      <c r="A757" t="str">
        <f t="shared" si="35"/>
        <v>4069-2384</v>
      </c>
      <c r="B757">
        <f>INDEX(Descriptions!$C$4:$C$736,MATCH($A757,Descriptions!$B$4:$B$736,))</f>
        <v>0</v>
      </c>
      <c r="C757" s="9">
        <f t="shared" si="33"/>
        <v>1700</v>
      </c>
      <c r="D757" s="9">
        <f t="shared" si="34"/>
        <v>1800</v>
      </c>
      <c r="E757" s="2"/>
      <c r="F757">
        <v>4069</v>
      </c>
      <c r="G757">
        <v>2384</v>
      </c>
      <c r="H757">
        <v>142.62</v>
      </c>
      <c r="I757">
        <v>142.27000000000001</v>
      </c>
      <c r="J757">
        <v>51.04</v>
      </c>
      <c r="K757">
        <v>3.57</v>
      </c>
      <c r="L757">
        <v>65.010000000000005</v>
      </c>
      <c r="M757">
        <v>2.4300000000000002</v>
      </c>
      <c r="N757">
        <v>5.57</v>
      </c>
      <c r="P757">
        <v>15</v>
      </c>
      <c r="Q757" s="2"/>
      <c r="R757">
        <v>4069</v>
      </c>
      <c r="S757">
        <v>2384</v>
      </c>
      <c r="T757">
        <v>143.03</v>
      </c>
      <c r="U757">
        <v>142.97</v>
      </c>
      <c r="V757">
        <v>33.54</v>
      </c>
      <c r="W757">
        <v>4.29</v>
      </c>
      <c r="X757">
        <v>75.209999999999994</v>
      </c>
      <c r="Y757">
        <v>2.29</v>
      </c>
      <c r="Z757">
        <v>12.7</v>
      </c>
      <c r="AB757">
        <v>15</v>
      </c>
    </row>
    <row r="758" spans="1:28" x14ac:dyDescent="0.15">
      <c r="A758" t="str">
        <f t="shared" si="35"/>
        <v>3721-2384</v>
      </c>
      <c r="B758">
        <f>INDEX(Descriptions!$C$4:$C$736,MATCH($A758,Descriptions!$B$4:$B$736,))</f>
        <v>0</v>
      </c>
      <c r="C758" s="9">
        <f t="shared" si="33"/>
        <v>0</v>
      </c>
      <c r="D758" s="9">
        <f t="shared" si="34"/>
        <v>0</v>
      </c>
      <c r="E758" s="2"/>
      <c r="F758">
        <v>3721</v>
      </c>
      <c r="G758">
        <v>2384</v>
      </c>
      <c r="H758">
        <v>1.87</v>
      </c>
      <c r="I758">
        <v>1.87</v>
      </c>
      <c r="J758">
        <v>0.26</v>
      </c>
      <c r="K758">
        <v>0.06</v>
      </c>
      <c r="L758">
        <v>1.54</v>
      </c>
      <c r="M758">
        <v>0.01</v>
      </c>
      <c r="N758">
        <v>0</v>
      </c>
      <c r="P758">
        <v>0</v>
      </c>
      <c r="Q758" s="2"/>
      <c r="R758">
        <v>3721</v>
      </c>
      <c r="S758">
        <v>2384</v>
      </c>
      <c r="T758">
        <v>2.0299999999999998</v>
      </c>
      <c r="U758">
        <v>2.0299999999999998</v>
      </c>
      <c r="V758">
        <v>0.28999999999999998</v>
      </c>
      <c r="W758">
        <v>0.06</v>
      </c>
      <c r="X758">
        <v>1.66</v>
      </c>
      <c r="Y758">
        <v>0.02</v>
      </c>
      <c r="Z758">
        <v>0</v>
      </c>
      <c r="AB758">
        <v>0</v>
      </c>
    </row>
    <row r="759" spans="1:28" x14ac:dyDescent="0.15">
      <c r="A759" t="str">
        <f t="shared" si="35"/>
        <v>3721-2384</v>
      </c>
      <c r="B759">
        <f>INDEX(Descriptions!$C$4:$C$736,MATCH($A759,Descriptions!$B$4:$B$736,))</f>
        <v>0</v>
      </c>
      <c r="C759" s="9">
        <f t="shared" si="33"/>
        <v>500</v>
      </c>
      <c r="D759" s="9">
        <f t="shared" si="34"/>
        <v>500</v>
      </c>
      <c r="E759" s="2"/>
      <c r="F759">
        <v>3721</v>
      </c>
      <c r="G759">
        <v>2384</v>
      </c>
      <c r="H759">
        <v>46.46</v>
      </c>
      <c r="I759">
        <v>46.44</v>
      </c>
      <c r="J759">
        <v>20.149999999999999</v>
      </c>
      <c r="K759">
        <v>0.68</v>
      </c>
      <c r="L759">
        <v>23.73</v>
      </c>
      <c r="M759">
        <v>0.63</v>
      </c>
      <c r="N759">
        <v>1.28</v>
      </c>
      <c r="P759">
        <v>0</v>
      </c>
      <c r="Q759" s="2"/>
      <c r="R759">
        <v>3721</v>
      </c>
      <c r="S759">
        <v>2384</v>
      </c>
      <c r="T759">
        <v>31.15</v>
      </c>
      <c r="U759">
        <v>31.15</v>
      </c>
      <c r="V759">
        <v>6.23</v>
      </c>
      <c r="W759">
        <v>0.67</v>
      </c>
      <c r="X759">
        <v>23.84</v>
      </c>
      <c r="Y759">
        <v>0.3</v>
      </c>
      <c r="Z759">
        <v>0.11</v>
      </c>
      <c r="AB759">
        <v>0</v>
      </c>
    </row>
    <row r="760" spans="1:28" x14ac:dyDescent="0.15">
      <c r="A760" t="str">
        <f t="shared" si="35"/>
        <v>3721-2384</v>
      </c>
      <c r="B760">
        <f>INDEX(Descriptions!$C$4:$C$736,MATCH($A760,Descriptions!$B$4:$B$736,))</f>
        <v>0</v>
      </c>
      <c r="C760" s="9">
        <f t="shared" si="33"/>
        <v>300</v>
      </c>
      <c r="D760" s="9">
        <f t="shared" si="34"/>
        <v>300</v>
      </c>
      <c r="E760" s="2"/>
      <c r="F760">
        <v>3721</v>
      </c>
      <c r="G760">
        <v>2384</v>
      </c>
      <c r="H760">
        <v>30.23</v>
      </c>
      <c r="I760">
        <v>30.21</v>
      </c>
      <c r="J760">
        <v>14.14</v>
      </c>
      <c r="K760">
        <v>1.61</v>
      </c>
      <c r="L760">
        <v>12.14</v>
      </c>
      <c r="M760">
        <v>1.2</v>
      </c>
      <c r="N760">
        <v>1.1399999999999999</v>
      </c>
      <c r="P760">
        <v>0</v>
      </c>
      <c r="Q760" s="2"/>
      <c r="R760">
        <v>3721</v>
      </c>
      <c r="S760">
        <v>2384</v>
      </c>
      <c r="T760">
        <v>20.73</v>
      </c>
      <c r="U760">
        <v>20.73</v>
      </c>
      <c r="V760">
        <v>5.95</v>
      </c>
      <c r="W760">
        <v>0.87</v>
      </c>
      <c r="X760">
        <v>13.35</v>
      </c>
      <c r="Y760">
        <v>0.47</v>
      </c>
      <c r="Z760">
        <v>0.1</v>
      </c>
      <c r="AB760">
        <v>0</v>
      </c>
    </row>
    <row r="761" spans="1:28" x14ac:dyDescent="0.15">
      <c r="A761" t="str">
        <f t="shared" si="35"/>
        <v>3721-2384</v>
      </c>
      <c r="B761">
        <f>INDEX(Descriptions!$C$4:$C$736,MATCH($A761,Descriptions!$B$4:$B$736,))</f>
        <v>0</v>
      </c>
      <c r="C761" s="9">
        <f t="shared" si="33"/>
        <v>500</v>
      </c>
      <c r="D761" s="9">
        <f t="shared" si="34"/>
        <v>500</v>
      </c>
      <c r="E761" s="2"/>
      <c r="F761">
        <v>3721</v>
      </c>
      <c r="G761">
        <v>2384</v>
      </c>
      <c r="H761">
        <v>20.85</v>
      </c>
      <c r="I761">
        <v>20.81</v>
      </c>
      <c r="J761">
        <v>10.42</v>
      </c>
      <c r="K761">
        <v>0.23</v>
      </c>
      <c r="L761">
        <v>9.69</v>
      </c>
      <c r="M761">
        <v>0.15</v>
      </c>
      <c r="N761">
        <v>0.35</v>
      </c>
      <c r="P761">
        <v>0</v>
      </c>
      <c r="Q761" s="2"/>
      <c r="R761">
        <v>3721</v>
      </c>
      <c r="S761">
        <v>2384</v>
      </c>
      <c r="T761">
        <v>53.91</v>
      </c>
      <c r="U761">
        <v>53.91</v>
      </c>
      <c r="V761">
        <v>12.47</v>
      </c>
      <c r="W761">
        <v>1.6</v>
      </c>
      <c r="X761">
        <v>38.85</v>
      </c>
      <c r="Y761">
        <v>0.78</v>
      </c>
      <c r="Z761">
        <v>0.21</v>
      </c>
      <c r="AB761">
        <v>0</v>
      </c>
    </row>
    <row r="762" spans="1:28" x14ac:dyDescent="0.15">
      <c r="A762" t="str">
        <f t="shared" si="35"/>
        <v>2385-2384</v>
      </c>
      <c r="B762">
        <f>INDEX(Descriptions!$C$4:$C$736,MATCH($A762,Descriptions!$B$4:$B$736,))</f>
        <v>0</v>
      </c>
      <c r="C762" s="9">
        <f t="shared" si="33"/>
        <v>0</v>
      </c>
      <c r="D762" s="9">
        <f t="shared" si="34"/>
        <v>0</v>
      </c>
      <c r="E762" s="2"/>
      <c r="F762">
        <v>2385</v>
      </c>
      <c r="G762">
        <v>2384</v>
      </c>
      <c r="H762">
        <v>2.16</v>
      </c>
      <c r="I762">
        <v>2.16</v>
      </c>
      <c r="J762">
        <v>1.04</v>
      </c>
      <c r="K762">
        <v>0.06</v>
      </c>
      <c r="L762">
        <v>1.02</v>
      </c>
      <c r="M762">
        <v>0.01</v>
      </c>
      <c r="N762">
        <v>0.04</v>
      </c>
      <c r="P762">
        <v>0</v>
      </c>
      <c r="Q762" s="2"/>
      <c r="R762">
        <v>2385</v>
      </c>
      <c r="S762">
        <v>2384</v>
      </c>
      <c r="T762">
        <v>0.75</v>
      </c>
      <c r="U762">
        <v>0.75</v>
      </c>
      <c r="V762">
        <v>0.17</v>
      </c>
      <c r="W762">
        <v>0.03</v>
      </c>
      <c r="X762">
        <v>0.54</v>
      </c>
      <c r="Y762">
        <v>0</v>
      </c>
      <c r="Z762">
        <v>0.01</v>
      </c>
      <c r="AB762">
        <v>0</v>
      </c>
    </row>
    <row r="763" spans="1:28" x14ac:dyDescent="0.15">
      <c r="A763" t="str">
        <f t="shared" si="35"/>
        <v>2385-2384</v>
      </c>
      <c r="B763">
        <f>INDEX(Descriptions!$C$4:$C$736,MATCH($A763,Descriptions!$B$4:$B$736,))</f>
        <v>0</v>
      </c>
      <c r="C763" s="9">
        <f t="shared" si="33"/>
        <v>2700</v>
      </c>
      <c r="D763" s="9">
        <f t="shared" si="34"/>
        <v>2800</v>
      </c>
      <c r="E763" s="2"/>
      <c r="F763">
        <v>2385</v>
      </c>
      <c r="G763">
        <v>2384</v>
      </c>
      <c r="H763">
        <v>160.16</v>
      </c>
      <c r="I763">
        <v>160.06</v>
      </c>
      <c r="J763">
        <v>21.61</v>
      </c>
      <c r="K763">
        <v>7.76</v>
      </c>
      <c r="L763">
        <v>100.98</v>
      </c>
      <c r="M763">
        <v>22.86</v>
      </c>
      <c r="N763">
        <v>6.95</v>
      </c>
      <c r="P763">
        <v>0</v>
      </c>
      <c r="Q763" s="2"/>
      <c r="R763">
        <v>2385</v>
      </c>
      <c r="S763">
        <v>2384</v>
      </c>
      <c r="T763">
        <v>281.08999999999997</v>
      </c>
      <c r="U763">
        <v>280.99</v>
      </c>
      <c r="V763">
        <v>82.61</v>
      </c>
      <c r="W763">
        <v>16.739999999999998</v>
      </c>
      <c r="X763">
        <v>143.4</v>
      </c>
      <c r="Y763">
        <v>28.68</v>
      </c>
      <c r="Z763">
        <v>9.67</v>
      </c>
      <c r="AB763">
        <v>0</v>
      </c>
    </row>
    <row r="764" spans="1:28" x14ac:dyDescent="0.15">
      <c r="A764" t="str">
        <f t="shared" si="35"/>
        <v>2385-2384</v>
      </c>
      <c r="B764">
        <f>INDEX(Descriptions!$C$4:$C$736,MATCH($A764,Descriptions!$B$4:$B$736,))</f>
        <v>0</v>
      </c>
      <c r="C764" s="9">
        <f t="shared" si="33"/>
        <v>0</v>
      </c>
      <c r="D764" s="9">
        <f t="shared" si="34"/>
        <v>0</v>
      </c>
      <c r="E764" s="2"/>
      <c r="F764">
        <v>2385</v>
      </c>
      <c r="G764">
        <v>2384</v>
      </c>
      <c r="H764">
        <v>0.03</v>
      </c>
      <c r="I764">
        <v>0.03</v>
      </c>
      <c r="J764">
        <v>0</v>
      </c>
      <c r="K764">
        <v>0</v>
      </c>
      <c r="L764">
        <v>0.03</v>
      </c>
      <c r="M764">
        <v>0</v>
      </c>
      <c r="N764">
        <v>0</v>
      </c>
      <c r="P764">
        <v>0</v>
      </c>
      <c r="Q764" s="2"/>
      <c r="R764">
        <v>2385</v>
      </c>
      <c r="S764">
        <v>2384</v>
      </c>
      <c r="T764">
        <v>1.82</v>
      </c>
      <c r="U764">
        <v>1.82</v>
      </c>
      <c r="V764">
        <v>0.68</v>
      </c>
      <c r="W764">
        <v>0.06</v>
      </c>
      <c r="X764">
        <v>1.07</v>
      </c>
      <c r="Y764">
        <v>0.01</v>
      </c>
      <c r="Z764">
        <v>0</v>
      </c>
      <c r="AB764">
        <v>0</v>
      </c>
    </row>
    <row r="765" spans="1:28" x14ac:dyDescent="0.15">
      <c r="A765" t="str">
        <f t="shared" si="35"/>
        <v>2385-2384</v>
      </c>
      <c r="B765">
        <f>INDEX(Descriptions!$C$4:$C$736,MATCH($A765,Descriptions!$B$4:$B$736,))</f>
        <v>0</v>
      </c>
      <c r="C765" s="9">
        <f t="shared" si="33"/>
        <v>2700</v>
      </c>
      <c r="D765" s="9">
        <f t="shared" si="34"/>
        <v>2800</v>
      </c>
      <c r="E765" s="2"/>
      <c r="F765">
        <v>2385</v>
      </c>
      <c r="G765">
        <v>2384</v>
      </c>
      <c r="H765">
        <v>162.36000000000001</v>
      </c>
      <c r="I765">
        <v>162.25</v>
      </c>
      <c r="J765">
        <v>22.65</v>
      </c>
      <c r="K765">
        <v>7.81</v>
      </c>
      <c r="L765">
        <v>102.03</v>
      </c>
      <c r="M765">
        <v>22.87</v>
      </c>
      <c r="N765">
        <v>6.99</v>
      </c>
      <c r="P765">
        <v>0</v>
      </c>
      <c r="Q765" s="2"/>
      <c r="R765">
        <v>2385</v>
      </c>
      <c r="S765">
        <v>2384</v>
      </c>
      <c r="T765">
        <v>283.66000000000003</v>
      </c>
      <c r="U765">
        <v>283.55</v>
      </c>
      <c r="V765">
        <v>83.46</v>
      </c>
      <c r="W765">
        <v>16.82</v>
      </c>
      <c r="X765">
        <v>145.01</v>
      </c>
      <c r="Y765">
        <v>28.69</v>
      </c>
      <c r="Z765">
        <v>9.68</v>
      </c>
      <c r="AB765">
        <v>0</v>
      </c>
    </row>
    <row r="766" spans="1:28" x14ac:dyDescent="0.15">
      <c r="A766" t="str">
        <f t="shared" si="35"/>
        <v>2373-2384</v>
      </c>
      <c r="B766">
        <f>INDEX(Descriptions!$C$4:$C$736,MATCH($A766,Descriptions!$B$4:$B$736,))</f>
        <v>0</v>
      </c>
      <c r="C766" s="9">
        <f t="shared" si="33"/>
        <v>1100</v>
      </c>
      <c r="D766" s="9">
        <f t="shared" si="34"/>
        <v>1200</v>
      </c>
      <c r="E766" s="2"/>
      <c r="F766">
        <v>2373</v>
      </c>
      <c r="G766">
        <v>2384</v>
      </c>
      <c r="H766">
        <v>63.24</v>
      </c>
      <c r="I766">
        <v>63.08</v>
      </c>
      <c r="J766">
        <v>19.510000000000002</v>
      </c>
      <c r="K766">
        <v>1.41</v>
      </c>
      <c r="L766">
        <v>30.52</v>
      </c>
      <c r="M766">
        <v>0.86</v>
      </c>
      <c r="N766">
        <v>0.94</v>
      </c>
      <c r="P766">
        <v>10</v>
      </c>
      <c r="Q766" s="2"/>
      <c r="R766">
        <v>2373</v>
      </c>
      <c r="S766">
        <v>2384</v>
      </c>
      <c r="T766">
        <v>116.02</v>
      </c>
      <c r="U766">
        <v>115.99</v>
      </c>
      <c r="V766">
        <v>29.82</v>
      </c>
      <c r="W766">
        <v>2.79</v>
      </c>
      <c r="X766">
        <v>68.510000000000005</v>
      </c>
      <c r="Y766">
        <v>0.6</v>
      </c>
      <c r="Z766">
        <v>2.2999999999999998</v>
      </c>
      <c r="AB766">
        <v>12</v>
      </c>
    </row>
    <row r="767" spans="1:28" x14ac:dyDescent="0.15">
      <c r="A767" t="str">
        <f t="shared" si="35"/>
        <v>2373-2384</v>
      </c>
      <c r="B767">
        <f>INDEX(Descriptions!$C$4:$C$736,MATCH($A767,Descriptions!$B$4:$B$736,))</f>
        <v>0</v>
      </c>
      <c r="C767" s="9">
        <f t="shared" si="33"/>
        <v>300</v>
      </c>
      <c r="D767" s="9">
        <f t="shared" si="34"/>
        <v>300</v>
      </c>
      <c r="E767" s="2"/>
      <c r="F767">
        <v>2373</v>
      </c>
      <c r="G767">
        <v>2384</v>
      </c>
      <c r="H767">
        <v>12.47</v>
      </c>
      <c r="I767">
        <v>12.44</v>
      </c>
      <c r="J767">
        <v>0.04</v>
      </c>
      <c r="K767">
        <v>0.19</v>
      </c>
      <c r="L767">
        <v>2.11</v>
      </c>
      <c r="M767">
        <v>0.12</v>
      </c>
      <c r="N767">
        <v>0.01</v>
      </c>
      <c r="P767">
        <v>10</v>
      </c>
      <c r="Q767" s="2"/>
      <c r="R767">
        <v>2373</v>
      </c>
      <c r="S767">
        <v>2384</v>
      </c>
      <c r="T767">
        <v>36.58</v>
      </c>
      <c r="U767">
        <v>36.57</v>
      </c>
      <c r="V767">
        <v>4.28</v>
      </c>
      <c r="W767">
        <v>0.78</v>
      </c>
      <c r="X767">
        <v>18.75</v>
      </c>
      <c r="Y767">
        <v>0.25</v>
      </c>
      <c r="Z767">
        <v>0.53</v>
      </c>
      <c r="AB767">
        <v>12</v>
      </c>
    </row>
    <row r="768" spans="1:28" x14ac:dyDescent="0.15">
      <c r="A768" t="str">
        <f t="shared" si="35"/>
        <v>2373-2384</v>
      </c>
      <c r="B768">
        <f>INDEX(Descriptions!$C$4:$C$736,MATCH($A768,Descriptions!$B$4:$B$736,))</f>
        <v>0</v>
      </c>
      <c r="C768" s="9">
        <f t="shared" si="33"/>
        <v>500</v>
      </c>
      <c r="D768" s="9">
        <f t="shared" si="34"/>
        <v>500</v>
      </c>
      <c r="E768" s="2"/>
      <c r="F768">
        <v>2373</v>
      </c>
      <c r="G768">
        <v>2384</v>
      </c>
      <c r="H768">
        <v>18.02</v>
      </c>
      <c r="I768">
        <v>17.97</v>
      </c>
      <c r="J768">
        <v>3.29</v>
      </c>
      <c r="K768">
        <v>0.55000000000000004</v>
      </c>
      <c r="L768">
        <v>13.61</v>
      </c>
      <c r="M768">
        <v>0.44</v>
      </c>
      <c r="N768">
        <v>0.12</v>
      </c>
      <c r="P768">
        <v>0</v>
      </c>
      <c r="Q768" s="2"/>
      <c r="R768">
        <v>2373</v>
      </c>
      <c r="S768">
        <v>2384</v>
      </c>
      <c r="T768">
        <v>63.72</v>
      </c>
      <c r="U768">
        <v>63.7</v>
      </c>
      <c r="V768">
        <v>19.850000000000001</v>
      </c>
      <c r="W768">
        <v>1.48</v>
      </c>
      <c r="X768">
        <v>41.67</v>
      </c>
      <c r="Y768">
        <v>0.33</v>
      </c>
      <c r="Z768">
        <v>0.39</v>
      </c>
      <c r="AB768">
        <v>0</v>
      </c>
    </row>
    <row r="769" spans="1:28" x14ac:dyDescent="0.15">
      <c r="A769" t="str">
        <f t="shared" si="35"/>
        <v>2373-2384</v>
      </c>
      <c r="B769">
        <f>INDEX(Descriptions!$C$4:$C$736,MATCH($A769,Descriptions!$B$4:$B$736,))</f>
        <v>0</v>
      </c>
      <c r="C769" s="9">
        <f t="shared" si="33"/>
        <v>300</v>
      </c>
      <c r="D769" s="9">
        <f t="shared" si="34"/>
        <v>300</v>
      </c>
      <c r="E769" s="2"/>
      <c r="F769">
        <v>2373</v>
      </c>
      <c r="G769">
        <v>2384</v>
      </c>
      <c r="H769">
        <v>32.75</v>
      </c>
      <c r="I769">
        <v>32.67</v>
      </c>
      <c r="J769">
        <v>16.18</v>
      </c>
      <c r="K769">
        <v>0.67</v>
      </c>
      <c r="L769">
        <v>14.79</v>
      </c>
      <c r="M769">
        <v>0.3</v>
      </c>
      <c r="N769">
        <v>0.81</v>
      </c>
      <c r="P769">
        <v>0</v>
      </c>
      <c r="Q769" s="2"/>
      <c r="R769">
        <v>2373</v>
      </c>
      <c r="S769">
        <v>2384</v>
      </c>
      <c r="T769">
        <v>15.72</v>
      </c>
      <c r="U769">
        <v>15.72</v>
      </c>
      <c r="V769">
        <v>5.69</v>
      </c>
      <c r="W769">
        <v>0.53</v>
      </c>
      <c r="X769">
        <v>8.09</v>
      </c>
      <c r="Y769">
        <v>0.02</v>
      </c>
      <c r="Z769">
        <v>1.39</v>
      </c>
      <c r="AB769">
        <v>0</v>
      </c>
    </row>
    <row r="770" spans="1:28" x14ac:dyDescent="0.15">
      <c r="A770" t="str">
        <f t="shared" si="35"/>
        <v>2445-2385</v>
      </c>
      <c r="B770">
        <f>INDEX(Descriptions!$C$4:$C$736,MATCH($A770,Descriptions!$B$4:$B$736,))</f>
        <v>0</v>
      </c>
      <c r="C770" s="9">
        <f t="shared" si="33"/>
        <v>400</v>
      </c>
      <c r="D770" s="9">
        <f t="shared" si="34"/>
        <v>400</v>
      </c>
      <c r="E770" s="2"/>
      <c r="F770">
        <v>2445</v>
      </c>
      <c r="G770">
        <v>2385</v>
      </c>
      <c r="H770">
        <v>35.6</v>
      </c>
      <c r="I770">
        <v>35.58</v>
      </c>
      <c r="J770">
        <v>12.14</v>
      </c>
      <c r="K770">
        <v>0.46</v>
      </c>
      <c r="L770">
        <v>14.42</v>
      </c>
      <c r="M770">
        <v>0.62</v>
      </c>
      <c r="N770">
        <v>0.46</v>
      </c>
      <c r="P770">
        <v>7.5</v>
      </c>
      <c r="Q770" s="2"/>
      <c r="R770">
        <v>2445</v>
      </c>
      <c r="S770">
        <v>2385</v>
      </c>
      <c r="T770">
        <v>36.28</v>
      </c>
      <c r="U770">
        <v>36.270000000000003</v>
      </c>
      <c r="V770">
        <v>7.12</v>
      </c>
      <c r="W770">
        <v>0.6</v>
      </c>
      <c r="X770">
        <v>19</v>
      </c>
      <c r="Y770">
        <v>0.36</v>
      </c>
      <c r="Z770">
        <v>0.22</v>
      </c>
      <c r="AB770">
        <v>9</v>
      </c>
    </row>
    <row r="771" spans="1:28" x14ac:dyDescent="0.15">
      <c r="A771" t="str">
        <f t="shared" si="35"/>
        <v>2445-2385</v>
      </c>
      <c r="B771">
        <f>INDEX(Descriptions!$C$4:$C$736,MATCH($A771,Descriptions!$B$4:$B$736,))</f>
        <v>0</v>
      </c>
      <c r="C771" s="9">
        <f t="shared" si="33"/>
        <v>2300</v>
      </c>
      <c r="D771" s="9">
        <f t="shared" si="34"/>
        <v>2400</v>
      </c>
      <c r="E771" s="2"/>
      <c r="F771">
        <v>2445</v>
      </c>
      <c r="G771">
        <v>2385</v>
      </c>
      <c r="H771">
        <v>137.05000000000001</v>
      </c>
      <c r="I771">
        <v>136.97</v>
      </c>
      <c r="J771">
        <v>15.1</v>
      </c>
      <c r="K771">
        <v>6.64</v>
      </c>
      <c r="L771">
        <v>85.92</v>
      </c>
      <c r="M771">
        <v>22.62</v>
      </c>
      <c r="N771">
        <v>6.76</v>
      </c>
      <c r="P771">
        <v>0</v>
      </c>
      <c r="Q771" s="2"/>
      <c r="R771">
        <v>2445</v>
      </c>
      <c r="S771">
        <v>2385</v>
      </c>
      <c r="T771">
        <v>238.48</v>
      </c>
      <c r="U771">
        <v>238.39</v>
      </c>
      <c r="V771">
        <v>63.73</v>
      </c>
      <c r="W771">
        <v>15.52</v>
      </c>
      <c r="X771">
        <v>121.64</v>
      </c>
      <c r="Y771">
        <v>27.97</v>
      </c>
      <c r="Z771">
        <v>9.61</v>
      </c>
      <c r="AB771">
        <v>0</v>
      </c>
    </row>
    <row r="772" spans="1:28" x14ac:dyDescent="0.15">
      <c r="A772" t="str">
        <f t="shared" si="35"/>
        <v>2445-2385</v>
      </c>
      <c r="B772">
        <f>INDEX(Descriptions!$C$4:$C$736,MATCH($A772,Descriptions!$B$4:$B$736,))</f>
        <v>0</v>
      </c>
      <c r="C772" s="9">
        <f t="shared" ref="C772:C835" si="36">ROUND((I772*AM_Fac+T772*PM_fac)*AADT,-2)</f>
        <v>2700</v>
      </c>
      <c r="D772" s="9">
        <f t="shared" ref="D772:D835" si="37">ROUND(C772*AAWT,-2)</f>
        <v>2800</v>
      </c>
      <c r="E772" s="2"/>
      <c r="F772">
        <v>2445</v>
      </c>
      <c r="G772">
        <v>2385</v>
      </c>
      <c r="H772">
        <v>172.65</v>
      </c>
      <c r="I772">
        <v>172.55</v>
      </c>
      <c r="J772">
        <v>27.24</v>
      </c>
      <c r="K772">
        <v>7.1</v>
      </c>
      <c r="L772">
        <v>100.34</v>
      </c>
      <c r="M772">
        <v>23.24</v>
      </c>
      <c r="N772">
        <v>7.22</v>
      </c>
      <c r="P772">
        <v>7.5</v>
      </c>
      <c r="Q772" s="2"/>
      <c r="R772">
        <v>2445</v>
      </c>
      <c r="S772">
        <v>2385</v>
      </c>
      <c r="T772">
        <v>274.76</v>
      </c>
      <c r="U772">
        <v>274.66000000000003</v>
      </c>
      <c r="V772">
        <v>70.849999999999994</v>
      </c>
      <c r="W772">
        <v>16.12</v>
      </c>
      <c r="X772">
        <v>140.63999999999999</v>
      </c>
      <c r="Y772">
        <v>28.33</v>
      </c>
      <c r="Z772">
        <v>9.83</v>
      </c>
      <c r="AB772">
        <v>9</v>
      </c>
    </row>
    <row r="773" spans="1:28" x14ac:dyDescent="0.15">
      <c r="A773" t="str">
        <f t="shared" ref="A773:A836" si="38">CONCATENATE(F773,"-",G773)</f>
        <v>2367-2385</v>
      </c>
      <c r="B773">
        <f>INDEX(Descriptions!$C$4:$C$736,MATCH($A773,Descriptions!$B$4:$B$736,))</f>
        <v>0</v>
      </c>
      <c r="C773" s="9">
        <f t="shared" si="36"/>
        <v>800</v>
      </c>
      <c r="D773" s="9">
        <f t="shared" si="37"/>
        <v>800</v>
      </c>
      <c r="E773" s="2"/>
      <c r="F773">
        <v>2367</v>
      </c>
      <c r="G773">
        <v>2385</v>
      </c>
      <c r="H773">
        <v>42.34</v>
      </c>
      <c r="I773">
        <v>42.3</v>
      </c>
      <c r="J773">
        <v>12.29</v>
      </c>
      <c r="K773">
        <v>1.3</v>
      </c>
      <c r="L773">
        <v>18.23</v>
      </c>
      <c r="M773">
        <v>0.25</v>
      </c>
      <c r="N773">
        <v>0.27</v>
      </c>
      <c r="P773">
        <v>10</v>
      </c>
      <c r="Q773" s="2"/>
      <c r="R773">
        <v>2367</v>
      </c>
      <c r="S773">
        <v>2385</v>
      </c>
      <c r="T773">
        <v>96.16</v>
      </c>
      <c r="U773">
        <v>96.14</v>
      </c>
      <c r="V773">
        <v>30.22</v>
      </c>
      <c r="W773">
        <v>2.33</v>
      </c>
      <c r="X773">
        <v>47.26</v>
      </c>
      <c r="Y773">
        <v>1.08</v>
      </c>
      <c r="Z773">
        <v>0.28000000000000003</v>
      </c>
      <c r="AB773">
        <v>15</v>
      </c>
    </row>
    <row r="774" spans="1:28" x14ac:dyDescent="0.15">
      <c r="A774" t="str">
        <f t="shared" si="38"/>
        <v>2367-2385</v>
      </c>
      <c r="B774">
        <f>INDEX(Descriptions!$C$4:$C$736,MATCH($A774,Descriptions!$B$4:$B$736,))</f>
        <v>0</v>
      </c>
      <c r="C774" s="9">
        <f t="shared" si="36"/>
        <v>400</v>
      </c>
      <c r="D774" s="9">
        <f t="shared" si="37"/>
        <v>400</v>
      </c>
      <c r="E774" s="2"/>
      <c r="F774">
        <v>2367</v>
      </c>
      <c r="G774">
        <v>2385</v>
      </c>
      <c r="H774">
        <v>25.31</v>
      </c>
      <c r="I774">
        <v>25.28</v>
      </c>
      <c r="J774">
        <v>7.55</v>
      </c>
      <c r="K774">
        <v>1.17</v>
      </c>
      <c r="L774">
        <v>16.11</v>
      </c>
      <c r="M774">
        <v>0.25</v>
      </c>
      <c r="N774">
        <v>0.23</v>
      </c>
      <c r="P774">
        <v>0</v>
      </c>
      <c r="Q774" s="2"/>
      <c r="R774">
        <v>2367</v>
      </c>
      <c r="S774">
        <v>2385</v>
      </c>
      <c r="T774">
        <v>45.18</v>
      </c>
      <c r="U774">
        <v>45.17</v>
      </c>
      <c r="V774">
        <v>19.73</v>
      </c>
      <c r="W774">
        <v>1.3</v>
      </c>
      <c r="X774">
        <v>23.36</v>
      </c>
      <c r="Y774">
        <v>0.72</v>
      </c>
      <c r="Z774">
        <v>0.06</v>
      </c>
      <c r="AB774">
        <v>0</v>
      </c>
    </row>
    <row r="775" spans="1:28" x14ac:dyDescent="0.15">
      <c r="A775" t="str">
        <f t="shared" si="38"/>
        <v>2367-2385</v>
      </c>
      <c r="B775">
        <f>INDEX(Descriptions!$C$4:$C$736,MATCH($A775,Descriptions!$B$4:$B$736,))</f>
        <v>0</v>
      </c>
      <c r="C775" s="9">
        <f t="shared" si="36"/>
        <v>400</v>
      </c>
      <c r="D775" s="9">
        <f t="shared" si="37"/>
        <v>400</v>
      </c>
      <c r="E775" s="2"/>
      <c r="F775">
        <v>2367</v>
      </c>
      <c r="G775">
        <v>2385</v>
      </c>
      <c r="H775">
        <v>17.03</v>
      </c>
      <c r="I775">
        <v>17.010000000000002</v>
      </c>
      <c r="J775">
        <v>4.74</v>
      </c>
      <c r="K775">
        <v>0.13</v>
      </c>
      <c r="L775">
        <v>2.11</v>
      </c>
      <c r="M775">
        <v>0.01</v>
      </c>
      <c r="N775">
        <v>0.04</v>
      </c>
      <c r="P775">
        <v>10</v>
      </c>
      <c r="Q775" s="2"/>
      <c r="R775">
        <v>2367</v>
      </c>
      <c r="S775">
        <v>2385</v>
      </c>
      <c r="T775">
        <v>50.98</v>
      </c>
      <c r="U775">
        <v>50.97</v>
      </c>
      <c r="V775">
        <v>10.49</v>
      </c>
      <c r="W775">
        <v>1.03</v>
      </c>
      <c r="X775">
        <v>23.89</v>
      </c>
      <c r="Y775">
        <v>0.35</v>
      </c>
      <c r="Z775">
        <v>0.21</v>
      </c>
      <c r="AB775">
        <v>15</v>
      </c>
    </row>
    <row r="776" spans="1:28" x14ac:dyDescent="0.15">
      <c r="A776" t="str">
        <f t="shared" si="38"/>
        <v>2384-2385</v>
      </c>
      <c r="B776">
        <f>INDEX(Descriptions!$C$4:$C$736,MATCH($A776,Descriptions!$B$4:$B$736,))</f>
        <v>0</v>
      </c>
      <c r="C776" s="9">
        <f t="shared" si="36"/>
        <v>1100</v>
      </c>
      <c r="D776" s="9">
        <f t="shared" si="37"/>
        <v>1200</v>
      </c>
      <c r="E776" s="2"/>
      <c r="F776">
        <v>2384</v>
      </c>
      <c r="G776">
        <v>2385</v>
      </c>
      <c r="H776">
        <v>101.2</v>
      </c>
      <c r="I776">
        <v>100.96</v>
      </c>
      <c r="J776">
        <v>39.54</v>
      </c>
      <c r="K776">
        <v>2.96</v>
      </c>
      <c r="L776">
        <v>52.89</v>
      </c>
      <c r="M776">
        <v>1.63</v>
      </c>
      <c r="N776">
        <v>4.1900000000000004</v>
      </c>
      <c r="P776">
        <v>0</v>
      </c>
      <c r="Q776" s="2"/>
      <c r="R776">
        <v>2384</v>
      </c>
      <c r="S776">
        <v>2385</v>
      </c>
      <c r="T776">
        <v>86.99</v>
      </c>
      <c r="U776">
        <v>86.95</v>
      </c>
      <c r="V776">
        <v>19.899999999999999</v>
      </c>
      <c r="W776">
        <v>2.93</v>
      </c>
      <c r="X776">
        <v>49.19</v>
      </c>
      <c r="Y776">
        <v>1.35</v>
      </c>
      <c r="Z776">
        <v>13.61</v>
      </c>
      <c r="AB776">
        <v>0</v>
      </c>
    </row>
    <row r="777" spans="1:28" x14ac:dyDescent="0.15">
      <c r="A777" t="str">
        <f t="shared" si="38"/>
        <v>2384-2385</v>
      </c>
      <c r="B777">
        <f>INDEX(Descriptions!$C$4:$C$736,MATCH($A777,Descriptions!$B$4:$B$736,))</f>
        <v>0</v>
      </c>
      <c r="C777" s="9">
        <f t="shared" si="36"/>
        <v>800</v>
      </c>
      <c r="D777" s="9">
        <f t="shared" si="37"/>
        <v>800</v>
      </c>
      <c r="E777" s="2"/>
      <c r="F777">
        <v>2384</v>
      </c>
      <c r="G777">
        <v>2385</v>
      </c>
      <c r="H777">
        <v>71.099999999999994</v>
      </c>
      <c r="I777">
        <v>70.930000000000007</v>
      </c>
      <c r="J777">
        <v>30.08</v>
      </c>
      <c r="K777">
        <v>2.1</v>
      </c>
      <c r="L777">
        <v>33.25</v>
      </c>
      <c r="M777">
        <v>1.56</v>
      </c>
      <c r="N777">
        <v>4.12</v>
      </c>
      <c r="P777">
        <v>0</v>
      </c>
      <c r="Q777" s="2"/>
      <c r="R777">
        <v>2384</v>
      </c>
      <c r="S777">
        <v>2385</v>
      </c>
      <c r="T777">
        <v>68.09</v>
      </c>
      <c r="U777">
        <v>68.069999999999993</v>
      </c>
      <c r="V777">
        <v>15.68</v>
      </c>
      <c r="W777">
        <v>2.33</v>
      </c>
      <c r="X777">
        <v>35.229999999999997</v>
      </c>
      <c r="Y777">
        <v>1.27</v>
      </c>
      <c r="Z777">
        <v>13.58</v>
      </c>
      <c r="AB777">
        <v>0</v>
      </c>
    </row>
    <row r="778" spans="1:28" x14ac:dyDescent="0.15">
      <c r="A778" t="str">
        <f t="shared" si="38"/>
        <v>2384-2385</v>
      </c>
      <c r="B778">
        <f>INDEX(Descriptions!$C$4:$C$736,MATCH($A778,Descriptions!$B$4:$B$736,))</f>
        <v>0</v>
      </c>
      <c r="C778" s="9">
        <f t="shared" si="36"/>
        <v>300</v>
      </c>
      <c r="D778" s="9">
        <f t="shared" si="37"/>
        <v>300</v>
      </c>
      <c r="E778" s="2"/>
      <c r="F778">
        <v>2384</v>
      </c>
      <c r="G778">
        <v>2385</v>
      </c>
      <c r="H778">
        <v>30.1</v>
      </c>
      <c r="I778">
        <v>30.03</v>
      </c>
      <c r="J778">
        <v>9.4600000000000009</v>
      </c>
      <c r="K778">
        <v>0.85</v>
      </c>
      <c r="L778">
        <v>19.64</v>
      </c>
      <c r="M778">
        <v>7.0000000000000007E-2</v>
      </c>
      <c r="N778">
        <v>7.0000000000000007E-2</v>
      </c>
      <c r="P778">
        <v>0</v>
      </c>
      <c r="Q778" s="2"/>
      <c r="R778">
        <v>2384</v>
      </c>
      <c r="S778">
        <v>2385</v>
      </c>
      <c r="T778">
        <v>18.899999999999999</v>
      </c>
      <c r="U778">
        <v>18.89</v>
      </c>
      <c r="V778">
        <v>4.2300000000000004</v>
      </c>
      <c r="W778">
        <v>0.6</v>
      </c>
      <c r="X778">
        <v>13.96</v>
      </c>
      <c r="Y778">
        <v>0.08</v>
      </c>
      <c r="Z778">
        <v>0.03</v>
      </c>
      <c r="AB778">
        <v>0</v>
      </c>
    </row>
    <row r="779" spans="1:28" x14ac:dyDescent="0.15">
      <c r="A779" t="str">
        <f t="shared" si="38"/>
        <v>2376-2386</v>
      </c>
      <c r="B779">
        <f>INDEX(Descriptions!$C$4:$C$736,MATCH($A779,Descriptions!$B$4:$B$736,))</f>
        <v>0</v>
      </c>
      <c r="C779" s="9">
        <f t="shared" si="36"/>
        <v>1100</v>
      </c>
      <c r="D779" s="9">
        <f t="shared" si="37"/>
        <v>1200</v>
      </c>
      <c r="E779" s="2"/>
      <c r="F779">
        <v>2376</v>
      </c>
      <c r="G779">
        <v>2386</v>
      </c>
      <c r="H779">
        <v>83.15</v>
      </c>
      <c r="I779">
        <v>82.8</v>
      </c>
      <c r="J779">
        <v>27.61</v>
      </c>
      <c r="K779">
        <v>2.1</v>
      </c>
      <c r="L779">
        <v>35.4</v>
      </c>
      <c r="M779">
        <v>1.33</v>
      </c>
      <c r="N779">
        <v>1.71</v>
      </c>
      <c r="P779">
        <v>15</v>
      </c>
      <c r="Q779" s="2"/>
      <c r="R779">
        <v>2376</v>
      </c>
      <c r="S779">
        <v>2386</v>
      </c>
      <c r="T779">
        <v>92.19</v>
      </c>
      <c r="U779">
        <v>92.13</v>
      </c>
      <c r="V779">
        <v>29.27</v>
      </c>
      <c r="W779">
        <v>2.21</v>
      </c>
      <c r="X779">
        <v>36.020000000000003</v>
      </c>
      <c r="Y779">
        <v>1.67</v>
      </c>
      <c r="Z779">
        <v>8.02</v>
      </c>
      <c r="AB779">
        <v>15</v>
      </c>
    </row>
    <row r="780" spans="1:28" x14ac:dyDescent="0.15">
      <c r="A780" t="str">
        <f t="shared" si="38"/>
        <v>2376-2386</v>
      </c>
      <c r="B780">
        <f>INDEX(Descriptions!$C$4:$C$736,MATCH($A780,Descriptions!$B$4:$B$736,))</f>
        <v>0</v>
      </c>
      <c r="C780" s="9">
        <f t="shared" si="36"/>
        <v>1700</v>
      </c>
      <c r="D780" s="9">
        <f t="shared" si="37"/>
        <v>1800</v>
      </c>
      <c r="E780" s="2"/>
      <c r="F780">
        <v>2376</v>
      </c>
      <c r="G780">
        <v>2386</v>
      </c>
      <c r="H780">
        <v>142.62</v>
      </c>
      <c r="I780">
        <v>142.27000000000001</v>
      </c>
      <c r="J780">
        <v>51.04</v>
      </c>
      <c r="K780">
        <v>3.57</v>
      </c>
      <c r="L780">
        <v>65.010000000000005</v>
      </c>
      <c r="M780">
        <v>2.4300000000000002</v>
      </c>
      <c r="N780">
        <v>5.57</v>
      </c>
      <c r="P780">
        <v>15</v>
      </c>
      <c r="Q780" s="2"/>
      <c r="R780">
        <v>2376</v>
      </c>
      <c r="S780">
        <v>2386</v>
      </c>
      <c r="T780">
        <v>143.03</v>
      </c>
      <c r="U780">
        <v>142.97</v>
      </c>
      <c r="V780">
        <v>33.54</v>
      </c>
      <c r="W780">
        <v>4.29</v>
      </c>
      <c r="X780">
        <v>75.209999999999994</v>
      </c>
      <c r="Y780">
        <v>2.29</v>
      </c>
      <c r="Z780">
        <v>12.7</v>
      </c>
      <c r="AB780">
        <v>15</v>
      </c>
    </row>
    <row r="781" spans="1:28" x14ac:dyDescent="0.15">
      <c r="A781" t="str">
        <f t="shared" si="38"/>
        <v>4069-2386</v>
      </c>
      <c r="B781">
        <f>INDEX(Descriptions!$C$4:$C$736,MATCH($A781,Descriptions!$B$4:$B$736,))</f>
        <v>0</v>
      </c>
      <c r="C781" s="9">
        <f t="shared" si="36"/>
        <v>3300</v>
      </c>
      <c r="D781" s="9">
        <f t="shared" si="37"/>
        <v>3500</v>
      </c>
      <c r="E781" s="2"/>
      <c r="F781">
        <v>4069</v>
      </c>
      <c r="G781">
        <v>2386</v>
      </c>
      <c r="H781">
        <v>202.86</v>
      </c>
      <c r="I781">
        <v>202.72</v>
      </c>
      <c r="J781">
        <v>35.78</v>
      </c>
      <c r="K781">
        <v>9.56</v>
      </c>
      <c r="L781">
        <v>115.23</v>
      </c>
      <c r="M781">
        <v>24.18</v>
      </c>
      <c r="N781">
        <v>8.11</v>
      </c>
      <c r="P781">
        <v>10</v>
      </c>
      <c r="Q781" s="2"/>
      <c r="R781">
        <v>4069</v>
      </c>
      <c r="S781">
        <v>2386</v>
      </c>
      <c r="T781">
        <v>338.41</v>
      </c>
      <c r="U781">
        <v>338.29</v>
      </c>
      <c r="V781">
        <v>92.84</v>
      </c>
      <c r="W781">
        <v>18.39</v>
      </c>
      <c r="X781">
        <v>175.49</v>
      </c>
      <c r="Y781">
        <v>29.39</v>
      </c>
      <c r="Z781">
        <v>10.29</v>
      </c>
      <c r="AB781">
        <v>12</v>
      </c>
    </row>
    <row r="782" spans="1:28" x14ac:dyDescent="0.15">
      <c r="A782" t="str">
        <f t="shared" si="38"/>
        <v>4069-2386</v>
      </c>
      <c r="B782">
        <f>INDEX(Descriptions!$C$4:$C$736,MATCH($A782,Descriptions!$B$4:$B$736,))</f>
        <v>0</v>
      </c>
      <c r="C782" s="9">
        <f t="shared" si="36"/>
        <v>3300</v>
      </c>
      <c r="D782" s="9">
        <f t="shared" si="37"/>
        <v>3500</v>
      </c>
      <c r="E782" s="2"/>
      <c r="F782">
        <v>4069</v>
      </c>
      <c r="G782">
        <v>2386</v>
      </c>
      <c r="H782">
        <v>202.86</v>
      </c>
      <c r="I782">
        <v>202.72</v>
      </c>
      <c r="J782">
        <v>35.78</v>
      </c>
      <c r="K782">
        <v>9.56</v>
      </c>
      <c r="L782">
        <v>115.23</v>
      </c>
      <c r="M782">
        <v>24.18</v>
      </c>
      <c r="N782">
        <v>8.11</v>
      </c>
      <c r="P782">
        <v>10</v>
      </c>
      <c r="Q782" s="2"/>
      <c r="R782">
        <v>4069</v>
      </c>
      <c r="S782">
        <v>2386</v>
      </c>
      <c r="T782">
        <v>338.41</v>
      </c>
      <c r="U782">
        <v>338.29</v>
      </c>
      <c r="V782">
        <v>92.84</v>
      </c>
      <c r="W782">
        <v>18.39</v>
      </c>
      <c r="X782">
        <v>175.49</v>
      </c>
      <c r="Y782">
        <v>29.39</v>
      </c>
      <c r="Z782">
        <v>10.29</v>
      </c>
      <c r="AB782">
        <v>12</v>
      </c>
    </row>
    <row r="783" spans="1:28" x14ac:dyDescent="0.15">
      <c r="A783" t="str">
        <f t="shared" si="38"/>
        <v>2365-2387</v>
      </c>
      <c r="B783">
        <f>INDEX(Descriptions!$C$4:$C$736,MATCH($A783,Descriptions!$B$4:$B$736,))</f>
        <v>0</v>
      </c>
      <c r="C783" s="9">
        <f t="shared" si="36"/>
        <v>600</v>
      </c>
      <c r="D783" s="9">
        <f t="shared" si="37"/>
        <v>600</v>
      </c>
      <c r="E783" s="2"/>
      <c r="F783">
        <v>2365</v>
      </c>
      <c r="G783">
        <v>2387</v>
      </c>
      <c r="H783">
        <v>0.06</v>
      </c>
      <c r="I783">
        <v>0.06</v>
      </c>
      <c r="J783">
        <v>0.02</v>
      </c>
      <c r="K783">
        <v>0</v>
      </c>
      <c r="L783">
        <v>0.03</v>
      </c>
      <c r="M783">
        <v>0.01</v>
      </c>
      <c r="N783">
        <v>0</v>
      </c>
      <c r="P783">
        <v>0</v>
      </c>
      <c r="Q783" s="2"/>
      <c r="R783">
        <v>2365</v>
      </c>
      <c r="S783">
        <v>2387</v>
      </c>
      <c r="T783">
        <v>94.99</v>
      </c>
      <c r="U783">
        <v>94.96</v>
      </c>
      <c r="V783">
        <v>65.180000000000007</v>
      </c>
      <c r="W783">
        <v>3.24</v>
      </c>
      <c r="X783">
        <v>24.02</v>
      </c>
      <c r="Y783">
        <v>2.5299999999999998</v>
      </c>
      <c r="Z783">
        <v>0.03</v>
      </c>
      <c r="AB783">
        <v>0</v>
      </c>
    </row>
    <row r="784" spans="1:28" x14ac:dyDescent="0.15">
      <c r="A784" t="str">
        <f t="shared" si="38"/>
        <v>2365-2387</v>
      </c>
      <c r="B784">
        <f>INDEX(Descriptions!$C$4:$C$736,MATCH($A784,Descriptions!$B$4:$B$736,))</f>
        <v>0</v>
      </c>
      <c r="C784" s="9">
        <f t="shared" si="36"/>
        <v>600</v>
      </c>
      <c r="D784" s="9">
        <f t="shared" si="37"/>
        <v>600</v>
      </c>
      <c r="E784" s="2"/>
      <c r="F784">
        <v>2365</v>
      </c>
      <c r="G784">
        <v>2387</v>
      </c>
      <c r="H784">
        <v>0.06</v>
      </c>
      <c r="I784">
        <v>0.06</v>
      </c>
      <c r="J784">
        <v>0.02</v>
      </c>
      <c r="K784">
        <v>0</v>
      </c>
      <c r="L784">
        <v>0.03</v>
      </c>
      <c r="M784">
        <v>0.01</v>
      </c>
      <c r="N784">
        <v>0</v>
      </c>
      <c r="P784">
        <v>0</v>
      </c>
      <c r="Q784" s="2"/>
      <c r="R784">
        <v>2365</v>
      </c>
      <c r="S784">
        <v>2387</v>
      </c>
      <c r="T784">
        <v>94.99</v>
      </c>
      <c r="U784">
        <v>94.96</v>
      </c>
      <c r="V784">
        <v>65.180000000000007</v>
      </c>
      <c r="W784">
        <v>3.24</v>
      </c>
      <c r="X784">
        <v>24.02</v>
      </c>
      <c r="Y784">
        <v>2.5299999999999998</v>
      </c>
      <c r="Z784">
        <v>0.03</v>
      </c>
      <c r="AB784">
        <v>0</v>
      </c>
    </row>
    <row r="785" spans="1:28" x14ac:dyDescent="0.15">
      <c r="A785" t="str">
        <f t="shared" si="38"/>
        <v>2333-2387</v>
      </c>
      <c r="B785">
        <f>INDEX(Descriptions!$C$4:$C$736,MATCH($A785,Descriptions!$B$4:$B$736,))</f>
        <v>0</v>
      </c>
      <c r="C785" s="9">
        <f t="shared" si="36"/>
        <v>1100</v>
      </c>
      <c r="D785" s="9">
        <f t="shared" si="37"/>
        <v>1200</v>
      </c>
      <c r="E785" s="2"/>
      <c r="F785">
        <v>2333</v>
      </c>
      <c r="G785">
        <v>2387</v>
      </c>
      <c r="H785">
        <v>144.54</v>
      </c>
      <c r="I785">
        <v>143.19</v>
      </c>
      <c r="J785">
        <v>84.3</v>
      </c>
      <c r="K785">
        <v>6.84</v>
      </c>
      <c r="L785">
        <v>35.39</v>
      </c>
      <c r="M785">
        <v>14.58</v>
      </c>
      <c r="N785">
        <v>3.41</v>
      </c>
      <c r="P785">
        <v>0</v>
      </c>
      <c r="Q785" s="2"/>
      <c r="R785">
        <v>2333</v>
      </c>
      <c r="S785">
        <v>2387</v>
      </c>
      <c r="T785">
        <v>37.299999999999997</v>
      </c>
      <c r="U785">
        <v>37.28</v>
      </c>
      <c r="V785">
        <v>14.67</v>
      </c>
      <c r="W785">
        <v>1.99</v>
      </c>
      <c r="X785">
        <v>18.68</v>
      </c>
      <c r="Y785">
        <v>1.19</v>
      </c>
      <c r="Z785">
        <v>0.78</v>
      </c>
      <c r="AB785">
        <v>0</v>
      </c>
    </row>
    <row r="786" spans="1:28" x14ac:dyDescent="0.15">
      <c r="A786" t="str">
        <f t="shared" si="38"/>
        <v>2333-2387</v>
      </c>
      <c r="B786">
        <f>INDEX(Descriptions!$C$4:$C$736,MATCH($A786,Descriptions!$B$4:$B$736,))</f>
        <v>0</v>
      </c>
      <c r="C786" s="9">
        <f t="shared" si="36"/>
        <v>1100</v>
      </c>
      <c r="D786" s="9">
        <f t="shared" si="37"/>
        <v>1200</v>
      </c>
      <c r="E786" s="2"/>
      <c r="F786">
        <v>2333</v>
      </c>
      <c r="G786">
        <v>2387</v>
      </c>
      <c r="H786">
        <v>144.54</v>
      </c>
      <c r="I786">
        <v>143.19</v>
      </c>
      <c r="J786">
        <v>84.3</v>
      </c>
      <c r="K786">
        <v>6.84</v>
      </c>
      <c r="L786">
        <v>35.39</v>
      </c>
      <c r="M786">
        <v>14.58</v>
      </c>
      <c r="N786">
        <v>3.41</v>
      </c>
      <c r="P786">
        <v>0</v>
      </c>
      <c r="Q786" s="2"/>
      <c r="R786">
        <v>2333</v>
      </c>
      <c r="S786">
        <v>2387</v>
      </c>
      <c r="T786">
        <v>37.299999999999997</v>
      </c>
      <c r="U786">
        <v>37.28</v>
      </c>
      <c r="V786">
        <v>14.67</v>
      </c>
      <c r="W786">
        <v>1.99</v>
      </c>
      <c r="X786">
        <v>18.68</v>
      </c>
      <c r="Y786">
        <v>1.19</v>
      </c>
      <c r="Z786">
        <v>0.78</v>
      </c>
      <c r="AB786">
        <v>0</v>
      </c>
    </row>
    <row r="787" spans="1:28" x14ac:dyDescent="0.15">
      <c r="A787" t="str">
        <f t="shared" si="38"/>
        <v>4206-2390</v>
      </c>
      <c r="B787">
        <f>INDEX(Descriptions!$C$4:$C$736,MATCH($A787,Descriptions!$B$4:$B$736,))</f>
        <v>0</v>
      </c>
      <c r="C787" s="9">
        <f t="shared" si="36"/>
        <v>2200</v>
      </c>
      <c r="D787" s="9">
        <f t="shared" si="37"/>
        <v>2300</v>
      </c>
      <c r="E787" s="2"/>
      <c r="F787">
        <v>4206</v>
      </c>
      <c r="G787">
        <v>2390</v>
      </c>
      <c r="H787">
        <v>167.01</v>
      </c>
      <c r="I787">
        <v>166.92</v>
      </c>
      <c r="J787">
        <v>95.27</v>
      </c>
      <c r="K787">
        <v>2.56</v>
      </c>
      <c r="L787">
        <v>48.87</v>
      </c>
      <c r="M787">
        <v>3.75</v>
      </c>
      <c r="N787">
        <v>1.56</v>
      </c>
      <c r="P787">
        <v>15</v>
      </c>
      <c r="Q787" s="2"/>
      <c r="R787">
        <v>4206</v>
      </c>
      <c r="S787">
        <v>2390</v>
      </c>
      <c r="T787">
        <v>196</v>
      </c>
      <c r="U787">
        <v>195.93</v>
      </c>
      <c r="V787">
        <v>99.83</v>
      </c>
      <c r="W787">
        <v>3.49</v>
      </c>
      <c r="X787">
        <v>72.31</v>
      </c>
      <c r="Y787">
        <v>4.0199999999999996</v>
      </c>
      <c r="Z787">
        <v>1.36</v>
      </c>
      <c r="AB787">
        <v>15</v>
      </c>
    </row>
    <row r="788" spans="1:28" x14ac:dyDescent="0.15">
      <c r="A788" t="str">
        <f t="shared" si="38"/>
        <v>4206-2390</v>
      </c>
      <c r="B788">
        <f>INDEX(Descriptions!$C$4:$C$736,MATCH($A788,Descriptions!$B$4:$B$736,))</f>
        <v>0</v>
      </c>
      <c r="C788" s="9">
        <f t="shared" si="36"/>
        <v>1700</v>
      </c>
      <c r="D788" s="9">
        <f t="shared" si="37"/>
        <v>1800</v>
      </c>
      <c r="E788" s="2"/>
      <c r="F788">
        <v>4206</v>
      </c>
      <c r="G788">
        <v>2390</v>
      </c>
      <c r="H788">
        <v>120.53</v>
      </c>
      <c r="I788">
        <v>120.45</v>
      </c>
      <c r="J788">
        <v>70.540000000000006</v>
      </c>
      <c r="K788">
        <v>1.38</v>
      </c>
      <c r="L788">
        <v>29.4</v>
      </c>
      <c r="M788">
        <v>3.19</v>
      </c>
      <c r="N788">
        <v>1.02</v>
      </c>
      <c r="P788">
        <v>15</v>
      </c>
      <c r="Q788" s="2"/>
      <c r="R788">
        <v>4206</v>
      </c>
      <c r="S788">
        <v>2390</v>
      </c>
      <c r="T788">
        <v>164.32</v>
      </c>
      <c r="U788">
        <v>164.25</v>
      </c>
      <c r="V788">
        <v>95.02</v>
      </c>
      <c r="W788">
        <v>2.4</v>
      </c>
      <c r="X788">
        <v>47.01</v>
      </c>
      <c r="Y788">
        <v>3.76</v>
      </c>
      <c r="Z788">
        <v>1.1299999999999999</v>
      </c>
      <c r="AB788">
        <v>15</v>
      </c>
    </row>
    <row r="789" spans="1:28" x14ac:dyDescent="0.15">
      <c r="A789" t="str">
        <f t="shared" si="38"/>
        <v>2432-2390</v>
      </c>
      <c r="B789" t="str">
        <f>INDEX(Descriptions!$C$4:$C$736,MATCH($A789,Descriptions!$B$4:$B$736,))</f>
        <v>Poplars Ave SB frpm T-junction with Howson Rd - 1 lane</v>
      </c>
      <c r="C789" s="9">
        <f t="shared" si="36"/>
        <v>3000</v>
      </c>
      <c r="D789" s="9">
        <f t="shared" si="37"/>
        <v>3100</v>
      </c>
      <c r="E789" s="2"/>
      <c r="F789">
        <v>2432</v>
      </c>
      <c r="G789">
        <v>2390</v>
      </c>
      <c r="H789">
        <v>229.33</v>
      </c>
      <c r="I789">
        <v>228.18</v>
      </c>
      <c r="J789">
        <v>87.65</v>
      </c>
      <c r="K789">
        <v>11.62</v>
      </c>
      <c r="L789">
        <v>101.25</v>
      </c>
      <c r="M789">
        <v>15.41</v>
      </c>
      <c r="N789">
        <v>3.4</v>
      </c>
      <c r="P789">
        <v>10</v>
      </c>
      <c r="Q789" s="2"/>
      <c r="R789">
        <v>2432</v>
      </c>
      <c r="S789">
        <v>2390</v>
      </c>
      <c r="T789">
        <v>273.11</v>
      </c>
      <c r="U789">
        <v>272.91000000000003</v>
      </c>
      <c r="V789">
        <v>114.39</v>
      </c>
      <c r="W789">
        <v>15.49</v>
      </c>
      <c r="X789">
        <v>106.29</v>
      </c>
      <c r="Y789">
        <v>21.54</v>
      </c>
      <c r="Z789">
        <v>3.39</v>
      </c>
      <c r="AB789">
        <v>12</v>
      </c>
    </row>
    <row r="790" spans="1:28" x14ac:dyDescent="0.15">
      <c r="A790" t="str">
        <f t="shared" si="38"/>
        <v>2432-2390</v>
      </c>
      <c r="B790" t="str">
        <f>INDEX(Descriptions!$C$4:$C$736,MATCH($A790,Descriptions!$B$4:$B$736,))</f>
        <v>Poplars Ave SB frpm T-junction with Howson Rd - 1 lane</v>
      </c>
      <c r="C790" s="9">
        <f t="shared" si="36"/>
        <v>3000</v>
      </c>
      <c r="D790" s="9">
        <f t="shared" si="37"/>
        <v>3100</v>
      </c>
      <c r="E790" s="2"/>
      <c r="F790">
        <v>2432</v>
      </c>
      <c r="G790">
        <v>2390</v>
      </c>
      <c r="H790">
        <v>229.33</v>
      </c>
      <c r="I790">
        <v>228.18</v>
      </c>
      <c r="J790">
        <v>87.65</v>
      </c>
      <c r="K790">
        <v>11.62</v>
      </c>
      <c r="L790">
        <v>101.25</v>
      </c>
      <c r="M790">
        <v>15.41</v>
      </c>
      <c r="N790">
        <v>3.4</v>
      </c>
      <c r="P790">
        <v>10</v>
      </c>
      <c r="Q790" s="2"/>
      <c r="R790">
        <v>2432</v>
      </c>
      <c r="S790">
        <v>2390</v>
      </c>
      <c r="T790">
        <v>273.11</v>
      </c>
      <c r="U790">
        <v>272.92</v>
      </c>
      <c r="V790">
        <v>114.39</v>
      </c>
      <c r="W790">
        <v>15.49</v>
      </c>
      <c r="X790">
        <v>106.29</v>
      </c>
      <c r="Y790">
        <v>21.54</v>
      </c>
      <c r="Z790">
        <v>3.39</v>
      </c>
      <c r="AB790">
        <v>12</v>
      </c>
    </row>
    <row r="791" spans="1:28" x14ac:dyDescent="0.15">
      <c r="A791" t="str">
        <f t="shared" si="38"/>
        <v>2530-2391</v>
      </c>
      <c r="B791">
        <f>INDEX(Descriptions!$C$4:$C$736,MATCH($A791,Descriptions!$B$4:$B$736,))</f>
        <v>0</v>
      </c>
      <c r="C791" s="9">
        <f t="shared" si="36"/>
        <v>4500</v>
      </c>
      <c r="D791" s="9">
        <f t="shared" si="37"/>
        <v>4700</v>
      </c>
      <c r="E791" s="2"/>
      <c r="F791">
        <v>2530</v>
      </c>
      <c r="G791">
        <v>2391</v>
      </c>
      <c r="H791">
        <v>358.81</v>
      </c>
      <c r="I791">
        <v>358.52</v>
      </c>
      <c r="J791">
        <v>176.84</v>
      </c>
      <c r="K791">
        <v>15.75</v>
      </c>
      <c r="L791">
        <v>120.21</v>
      </c>
      <c r="M791">
        <v>42.06</v>
      </c>
      <c r="N791">
        <v>3.95</v>
      </c>
      <c r="P791">
        <v>0</v>
      </c>
      <c r="Q791" s="2"/>
      <c r="R791">
        <v>2530</v>
      </c>
      <c r="S791">
        <v>2391</v>
      </c>
      <c r="T791">
        <v>391.02</v>
      </c>
      <c r="U791">
        <v>390.88</v>
      </c>
      <c r="V791">
        <v>166.98</v>
      </c>
      <c r="W791">
        <v>17.7</v>
      </c>
      <c r="X791">
        <v>169.33</v>
      </c>
      <c r="Y791">
        <v>34.01</v>
      </c>
      <c r="Z791">
        <v>3</v>
      </c>
      <c r="AB791">
        <v>0</v>
      </c>
    </row>
    <row r="792" spans="1:28" x14ac:dyDescent="0.15">
      <c r="A792" t="str">
        <f t="shared" si="38"/>
        <v>2530-2391</v>
      </c>
      <c r="B792">
        <f>INDEX(Descriptions!$C$4:$C$736,MATCH($A792,Descriptions!$B$4:$B$736,))</f>
        <v>0</v>
      </c>
      <c r="C792" s="9">
        <f t="shared" si="36"/>
        <v>4500</v>
      </c>
      <c r="D792" s="9">
        <f t="shared" si="37"/>
        <v>4700</v>
      </c>
      <c r="E792" s="2"/>
      <c r="F792">
        <v>2530</v>
      </c>
      <c r="G792">
        <v>2391</v>
      </c>
      <c r="H792">
        <v>358.81</v>
      </c>
      <c r="I792">
        <v>358.52</v>
      </c>
      <c r="J792">
        <v>176.84</v>
      </c>
      <c r="K792">
        <v>15.75</v>
      </c>
      <c r="L792">
        <v>120.21</v>
      </c>
      <c r="M792">
        <v>42.06</v>
      </c>
      <c r="N792">
        <v>3.95</v>
      </c>
      <c r="P792">
        <v>0</v>
      </c>
      <c r="Q792" s="2"/>
      <c r="R792">
        <v>2530</v>
      </c>
      <c r="S792">
        <v>2391</v>
      </c>
      <c r="T792">
        <v>391.02</v>
      </c>
      <c r="U792">
        <v>390.88</v>
      </c>
      <c r="V792">
        <v>166.98</v>
      </c>
      <c r="W792">
        <v>17.7</v>
      </c>
      <c r="X792">
        <v>169.33</v>
      </c>
      <c r="Y792">
        <v>34.01</v>
      </c>
      <c r="Z792">
        <v>3</v>
      </c>
      <c r="AB792">
        <v>0</v>
      </c>
    </row>
    <row r="793" spans="1:28" x14ac:dyDescent="0.15">
      <c r="A793" t="str">
        <f t="shared" si="38"/>
        <v>2555-2391</v>
      </c>
      <c r="B793" t="str">
        <f>INDEX(Descriptions!$C$4:$C$736,MATCH($A793,Descriptions!$B$4:$B$736,))</f>
        <v>Mill Ln SB, north of the M62 - 1 lane.</v>
      </c>
      <c r="C793" s="9">
        <f t="shared" si="36"/>
        <v>5100</v>
      </c>
      <c r="D793" s="9">
        <f t="shared" si="37"/>
        <v>5300</v>
      </c>
      <c r="E793" s="2"/>
      <c r="F793">
        <v>2555</v>
      </c>
      <c r="G793">
        <v>2391</v>
      </c>
      <c r="H793">
        <v>432.17</v>
      </c>
      <c r="I793">
        <v>432.06</v>
      </c>
      <c r="J793">
        <v>211.93</v>
      </c>
      <c r="K793">
        <v>19.98</v>
      </c>
      <c r="L793">
        <v>141.02000000000001</v>
      </c>
      <c r="M793">
        <v>53.03</v>
      </c>
      <c r="N793">
        <v>6.21</v>
      </c>
      <c r="P793">
        <v>0</v>
      </c>
      <c r="Q793" s="2"/>
      <c r="R793">
        <v>2555</v>
      </c>
      <c r="S793">
        <v>2391</v>
      </c>
      <c r="T793">
        <v>409.56</v>
      </c>
      <c r="U793">
        <v>408.49</v>
      </c>
      <c r="V793">
        <v>166.32</v>
      </c>
      <c r="W793">
        <v>26.62</v>
      </c>
      <c r="X793">
        <v>173.99</v>
      </c>
      <c r="Y793">
        <v>36.090000000000003</v>
      </c>
      <c r="Z793">
        <v>6.54</v>
      </c>
      <c r="AB793">
        <v>0</v>
      </c>
    </row>
    <row r="794" spans="1:28" x14ac:dyDescent="0.15">
      <c r="A794" t="str">
        <f t="shared" si="38"/>
        <v>2555-2391</v>
      </c>
      <c r="B794" t="str">
        <f>INDEX(Descriptions!$C$4:$C$736,MATCH($A794,Descriptions!$B$4:$B$736,))</f>
        <v>Mill Ln SB, north of the M62 - 1 lane.</v>
      </c>
      <c r="C794" s="9">
        <f t="shared" si="36"/>
        <v>5100</v>
      </c>
      <c r="D794" s="9">
        <f t="shared" si="37"/>
        <v>5300</v>
      </c>
      <c r="E794" s="2"/>
      <c r="F794">
        <v>2555</v>
      </c>
      <c r="G794">
        <v>2391</v>
      </c>
      <c r="H794">
        <v>432.17</v>
      </c>
      <c r="I794">
        <v>432.06</v>
      </c>
      <c r="J794">
        <v>211.93</v>
      </c>
      <c r="K794">
        <v>19.98</v>
      </c>
      <c r="L794">
        <v>141.02000000000001</v>
      </c>
      <c r="M794">
        <v>53.03</v>
      </c>
      <c r="N794">
        <v>6.21</v>
      </c>
      <c r="P794">
        <v>0</v>
      </c>
      <c r="Q794" s="2"/>
      <c r="R794">
        <v>2555</v>
      </c>
      <c r="S794">
        <v>2391</v>
      </c>
      <c r="T794">
        <v>409.56</v>
      </c>
      <c r="U794">
        <v>408.49</v>
      </c>
      <c r="V794">
        <v>166.32</v>
      </c>
      <c r="W794">
        <v>26.62</v>
      </c>
      <c r="X794">
        <v>173.99</v>
      </c>
      <c r="Y794">
        <v>36.090000000000003</v>
      </c>
      <c r="Z794">
        <v>6.54</v>
      </c>
      <c r="AB794">
        <v>0</v>
      </c>
    </row>
    <row r="795" spans="1:28" x14ac:dyDescent="0.15">
      <c r="A795" t="str">
        <f t="shared" si="38"/>
        <v>2341-2394</v>
      </c>
      <c r="B795" t="str">
        <f>INDEX(Descriptions!$C$4:$C$736,MATCH($A795,Descriptions!$B$4:$B$736,))</f>
        <v>Poplars Ave NB, north of A50/Orford Green/Hilden Rd/Orford roundabout - 1 lane.</v>
      </c>
      <c r="C795" s="9">
        <f t="shared" si="36"/>
        <v>4400</v>
      </c>
      <c r="D795" s="9">
        <f t="shared" si="37"/>
        <v>4600</v>
      </c>
      <c r="E795" s="2"/>
      <c r="F795">
        <v>2341</v>
      </c>
      <c r="G795">
        <v>2394</v>
      </c>
      <c r="H795">
        <v>324.82</v>
      </c>
      <c r="I795">
        <v>324.45</v>
      </c>
      <c r="J795">
        <v>98.76</v>
      </c>
      <c r="K795">
        <v>10.08</v>
      </c>
      <c r="L795">
        <v>184.93</v>
      </c>
      <c r="M795">
        <v>13.12</v>
      </c>
      <c r="N795">
        <v>2.93</v>
      </c>
      <c r="P795">
        <v>15</v>
      </c>
      <c r="Q795" s="2"/>
      <c r="R795">
        <v>2341</v>
      </c>
      <c r="S795">
        <v>2394</v>
      </c>
      <c r="T795">
        <v>398.01</v>
      </c>
      <c r="U795">
        <v>397.93</v>
      </c>
      <c r="V795">
        <v>182.74</v>
      </c>
      <c r="W795">
        <v>13.67</v>
      </c>
      <c r="X795">
        <v>155.96</v>
      </c>
      <c r="Y795">
        <v>27</v>
      </c>
      <c r="Z795">
        <v>3.63</v>
      </c>
      <c r="AB795">
        <v>15</v>
      </c>
    </row>
    <row r="796" spans="1:28" x14ac:dyDescent="0.15">
      <c r="A796" t="str">
        <f t="shared" si="38"/>
        <v>2341-2394</v>
      </c>
      <c r="B796" t="str">
        <f>INDEX(Descriptions!$C$4:$C$736,MATCH($A796,Descriptions!$B$4:$B$736,))</f>
        <v>Poplars Ave NB, north of A50/Orford Green/Hilden Rd/Orford roundabout - 1 lane.</v>
      </c>
      <c r="C796" s="9">
        <f t="shared" si="36"/>
        <v>4400</v>
      </c>
      <c r="D796" s="9">
        <f t="shared" si="37"/>
        <v>4600</v>
      </c>
      <c r="E796" s="2"/>
      <c r="F796">
        <v>2341</v>
      </c>
      <c r="G796">
        <v>2394</v>
      </c>
      <c r="H796">
        <v>324.82</v>
      </c>
      <c r="I796">
        <v>324.45</v>
      </c>
      <c r="J796">
        <v>98.76</v>
      </c>
      <c r="K796">
        <v>10.08</v>
      </c>
      <c r="L796">
        <v>184.93</v>
      </c>
      <c r="M796">
        <v>13.12</v>
      </c>
      <c r="N796">
        <v>2.93</v>
      </c>
      <c r="P796">
        <v>15</v>
      </c>
      <c r="Q796" s="2"/>
      <c r="R796">
        <v>2341</v>
      </c>
      <c r="S796">
        <v>2394</v>
      </c>
      <c r="T796">
        <v>398.01</v>
      </c>
      <c r="U796">
        <v>397.93</v>
      </c>
      <c r="V796">
        <v>182.74</v>
      </c>
      <c r="W796">
        <v>13.67</v>
      </c>
      <c r="X796">
        <v>155.96</v>
      </c>
      <c r="Y796">
        <v>27</v>
      </c>
      <c r="Z796">
        <v>3.63</v>
      </c>
      <c r="AB796">
        <v>15</v>
      </c>
    </row>
    <row r="797" spans="1:28" x14ac:dyDescent="0.15">
      <c r="A797" t="str">
        <f t="shared" si="38"/>
        <v>2418-2394</v>
      </c>
      <c r="B797">
        <f>INDEX(Descriptions!$C$4:$C$736,MATCH($A797,Descriptions!$B$4:$B$736,))</f>
        <v>0</v>
      </c>
      <c r="C797" s="9">
        <f t="shared" si="36"/>
        <v>3600</v>
      </c>
      <c r="D797" s="9">
        <f t="shared" si="37"/>
        <v>3800</v>
      </c>
      <c r="E797" s="2"/>
      <c r="F797">
        <v>2418</v>
      </c>
      <c r="G797">
        <v>2394</v>
      </c>
      <c r="H797">
        <v>315.91000000000003</v>
      </c>
      <c r="I797">
        <v>315.27999999999997</v>
      </c>
      <c r="J797">
        <v>152.52000000000001</v>
      </c>
      <c r="K797">
        <v>12.43</v>
      </c>
      <c r="L797">
        <v>123.78</v>
      </c>
      <c r="M797">
        <v>9.09</v>
      </c>
      <c r="N797">
        <v>8.08</v>
      </c>
      <c r="P797">
        <v>10</v>
      </c>
      <c r="Q797" s="2"/>
      <c r="R797">
        <v>2418</v>
      </c>
      <c r="S797">
        <v>2394</v>
      </c>
      <c r="T797">
        <v>274.06</v>
      </c>
      <c r="U797">
        <v>273.93</v>
      </c>
      <c r="V797">
        <v>107.19</v>
      </c>
      <c r="W797">
        <v>14.5</v>
      </c>
      <c r="X797">
        <v>124.11</v>
      </c>
      <c r="Y797">
        <v>14.1</v>
      </c>
      <c r="Z797">
        <v>2.16</v>
      </c>
      <c r="AB797">
        <v>12</v>
      </c>
    </row>
    <row r="798" spans="1:28" x14ac:dyDescent="0.15">
      <c r="A798" t="str">
        <f t="shared" si="38"/>
        <v>2418-2394</v>
      </c>
      <c r="B798">
        <f>INDEX(Descriptions!$C$4:$C$736,MATCH($A798,Descriptions!$B$4:$B$736,))</f>
        <v>0</v>
      </c>
      <c r="C798" s="9">
        <f t="shared" si="36"/>
        <v>3600</v>
      </c>
      <c r="D798" s="9">
        <f t="shared" si="37"/>
        <v>3800</v>
      </c>
      <c r="E798" s="2"/>
      <c r="F798">
        <v>2418</v>
      </c>
      <c r="G798">
        <v>2394</v>
      </c>
      <c r="H798">
        <v>315.91000000000003</v>
      </c>
      <c r="I798">
        <v>315.27999999999997</v>
      </c>
      <c r="J798">
        <v>152.52000000000001</v>
      </c>
      <c r="K798">
        <v>12.43</v>
      </c>
      <c r="L798">
        <v>123.78</v>
      </c>
      <c r="M798">
        <v>9.09</v>
      </c>
      <c r="N798">
        <v>8.08</v>
      </c>
      <c r="P798">
        <v>10</v>
      </c>
      <c r="Q798" s="2"/>
      <c r="R798">
        <v>2418</v>
      </c>
      <c r="S798">
        <v>2394</v>
      </c>
      <c r="T798">
        <v>274.06</v>
      </c>
      <c r="U798">
        <v>273.93</v>
      </c>
      <c r="V798">
        <v>107.19</v>
      </c>
      <c r="W798">
        <v>14.5</v>
      </c>
      <c r="X798">
        <v>124.11</v>
      </c>
      <c r="Y798">
        <v>14.1</v>
      </c>
      <c r="Z798">
        <v>2.16</v>
      </c>
      <c r="AB798">
        <v>12</v>
      </c>
    </row>
    <row r="799" spans="1:28" x14ac:dyDescent="0.15">
      <c r="A799" t="str">
        <f t="shared" si="38"/>
        <v>2419-2395</v>
      </c>
      <c r="B799" t="str">
        <f>INDEX(Descriptions!$C$4:$C$736,MATCH($A799,Descriptions!$B$4:$B$736,))</f>
        <v xml:space="preserve">Poplars Ave NB from T-junction with Greenwood Cres to T-junction with Statham Ave - 1 lane. </v>
      </c>
      <c r="C799" s="9">
        <f t="shared" si="36"/>
        <v>2500</v>
      </c>
      <c r="D799" s="9">
        <f t="shared" si="37"/>
        <v>2600</v>
      </c>
      <c r="E799" s="2"/>
      <c r="F799">
        <v>2419</v>
      </c>
      <c r="G799">
        <v>2395</v>
      </c>
      <c r="H799">
        <v>152.29</v>
      </c>
      <c r="I799">
        <v>152.19</v>
      </c>
      <c r="J799">
        <v>12.68</v>
      </c>
      <c r="K799">
        <v>6.87</v>
      </c>
      <c r="L799">
        <v>97.07</v>
      </c>
      <c r="M799">
        <v>21.62</v>
      </c>
      <c r="N799">
        <v>6.55</v>
      </c>
      <c r="P799">
        <v>7.5</v>
      </c>
      <c r="Q799" s="2"/>
      <c r="R799">
        <v>2419</v>
      </c>
      <c r="S799">
        <v>2395</v>
      </c>
      <c r="T799">
        <v>259.88</v>
      </c>
      <c r="U799">
        <v>259.77</v>
      </c>
      <c r="V799">
        <v>72.430000000000007</v>
      </c>
      <c r="W799">
        <v>15.39</v>
      </c>
      <c r="X799">
        <v>125.4</v>
      </c>
      <c r="Y799">
        <v>27.36</v>
      </c>
      <c r="Z799">
        <v>10.31</v>
      </c>
      <c r="AB799">
        <v>9</v>
      </c>
    </row>
    <row r="800" spans="1:28" x14ac:dyDescent="0.15">
      <c r="A800" t="str">
        <f t="shared" si="38"/>
        <v>2419-2395</v>
      </c>
      <c r="B800" t="str">
        <f>INDEX(Descriptions!$C$4:$C$736,MATCH($A800,Descriptions!$B$4:$B$736,))</f>
        <v xml:space="preserve">Poplars Ave NB from T-junction with Greenwood Cres to T-junction with Statham Ave - 1 lane. </v>
      </c>
      <c r="C800" s="9">
        <f t="shared" si="36"/>
        <v>3400</v>
      </c>
      <c r="D800" s="9">
        <f t="shared" si="37"/>
        <v>3600</v>
      </c>
      <c r="E800" s="2"/>
      <c r="F800">
        <v>2419</v>
      </c>
      <c r="G800">
        <v>2395</v>
      </c>
      <c r="H800">
        <v>212.74</v>
      </c>
      <c r="I800">
        <v>212.6</v>
      </c>
      <c r="J800">
        <v>107.29</v>
      </c>
      <c r="K800">
        <v>3.53</v>
      </c>
      <c r="L800">
        <v>75.849999999999994</v>
      </c>
      <c r="M800">
        <v>7.84</v>
      </c>
      <c r="N800">
        <v>3.23</v>
      </c>
      <c r="P800">
        <v>15</v>
      </c>
      <c r="Q800" s="2"/>
      <c r="R800">
        <v>2419</v>
      </c>
      <c r="S800">
        <v>2395</v>
      </c>
      <c r="T800">
        <v>346.83</v>
      </c>
      <c r="U800">
        <v>346.68</v>
      </c>
      <c r="V800">
        <v>195.23</v>
      </c>
      <c r="W800">
        <v>6.5</v>
      </c>
      <c r="X800">
        <v>118.66</v>
      </c>
      <c r="Y800">
        <v>8.26</v>
      </c>
      <c r="Z800">
        <v>3.19</v>
      </c>
      <c r="AB800">
        <v>15</v>
      </c>
    </row>
    <row r="801" spans="1:28" x14ac:dyDescent="0.15">
      <c r="A801" t="str">
        <f t="shared" si="38"/>
        <v>2419-2395</v>
      </c>
      <c r="B801" t="str">
        <f>INDEX(Descriptions!$C$4:$C$736,MATCH($A801,Descriptions!$B$4:$B$736,))</f>
        <v xml:space="preserve">Poplars Ave NB from T-junction with Greenwood Cres to T-junction with Statham Ave - 1 lane. </v>
      </c>
      <c r="C801" s="9">
        <f t="shared" si="36"/>
        <v>5900</v>
      </c>
      <c r="D801" s="9">
        <f t="shared" si="37"/>
        <v>6200</v>
      </c>
      <c r="E801" s="2"/>
      <c r="F801">
        <v>2419</v>
      </c>
      <c r="G801">
        <v>2395</v>
      </c>
      <c r="H801">
        <v>365.03</v>
      </c>
      <c r="I801">
        <v>364.78</v>
      </c>
      <c r="J801">
        <v>119.97</v>
      </c>
      <c r="K801">
        <v>10.4</v>
      </c>
      <c r="L801">
        <v>172.92</v>
      </c>
      <c r="M801">
        <v>29.46</v>
      </c>
      <c r="N801">
        <v>9.7799999999999994</v>
      </c>
      <c r="P801">
        <v>22.5</v>
      </c>
      <c r="Q801" s="2"/>
      <c r="R801">
        <v>2419</v>
      </c>
      <c r="S801">
        <v>2395</v>
      </c>
      <c r="T801">
        <v>606.71</v>
      </c>
      <c r="U801">
        <v>606.45000000000005</v>
      </c>
      <c r="V801">
        <v>267.66000000000003</v>
      </c>
      <c r="W801">
        <v>21.89</v>
      </c>
      <c r="X801">
        <v>244.05</v>
      </c>
      <c r="Y801">
        <v>35.619999999999997</v>
      </c>
      <c r="Z801">
        <v>13.5</v>
      </c>
      <c r="AB801">
        <v>24</v>
      </c>
    </row>
    <row r="802" spans="1:28" x14ac:dyDescent="0.15">
      <c r="A802" t="str">
        <f t="shared" si="38"/>
        <v>2446-2395</v>
      </c>
      <c r="B802">
        <f>INDEX(Descriptions!$C$4:$C$736,MATCH($A802,Descriptions!$B$4:$B$736,))</f>
        <v>0</v>
      </c>
      <c r="C802" s="9">
        <f t="shared" si="36"/>
        <v>0</v>
      </c>
      <c r="D802" s="9">
        <f t="shared" si="37"/>
        <v>0</v>
      </c>
      <c r="E802" s="2"/>
      <c r="F802">
        <v>2446</v>
      </c>
      <c r="G802">
        <v>2395</v>
      </c>
      <c r="H802">
        <v>0.37</v>
      </c>
      <c r="I802">
        <v>0.37</v>
      </c>
      <c r="J802">
        <v>0.01</v>
      </c>
      <c r="K802">
        <v>0.01</v>
      </c>
      <c r="L802">
        <v>0.28999999999999998</v>
      </c>
      <c r="M802">
        <v>0.05</v>
      </c>
      <c r="N802">
        <v>0.01</v>
      </c>
      <c r="P802">
        <v>0</v>
      </c>
      <c r="Q802" s="2"/>
      <c r="R802">
        <v>2446</v>
      </c>
      <c r="S802">
        <v>2395</v>
      </c>
      <c r="T802">
        <v>1.52</v>
      </c>
      <c r="U802">
        <v>1.52</v>
      </c>
      <c r="V802">
        <v>0.05</v>
      </c>
      <c r="W802">
        <v>0.06</v>
      </c>
      <c r="X802">
        <v>1.38</v>
      </c>
      <c r="Y802">
        <v>0.03</v>
      </c>
      <c r="Z802">
        <v>0</v>
      </c>
      <c r="AB802">
        <v>0</v>
      </c>
    </row>
    <row r="803" spans="1:28" x14ac:dyDescent="0.15">
      <c r="A803" t="str">
        <f t="shared" si="38"/>
        <v>2446-2395</v>
      </c>
      <c r="B803">
        <f>INDEX(Descriptions!$C$4:$C$736,MATCH($A803,Descriptions!$B$4:$B$736,))</f>
        <v>0</v>
      </c>
      <c r="C803" s="9">
        <f t="shared" si="36"/>
        <v>1100</v>
      </c>
      <c r="D803" s="9">
        <f t="shared" si="37"/>
        <v>1200</v>
      </c>
      <c r="E803" s="2"/>
      <c r="F803">
        <v>2446</v>
      </c>
      <c r="G803">
        <v>2395</v>
      </c>
      <c r="H803">
        <v>98.53</v>
      </c>
      <c r="I803">
        <v>98.38</v>
      </c>
      <c r="J803">
        <v>47.35</v>
      </c>
      <c r="K803">
        <v>1.84</v>
      </c>
      <c r="L803">
        <v>33.96</v>
      </c>
      <c r="M803">
        <v>0.92</v>
      </c>
      <c r="N803">
        <v>4.46</v>
      </c>
      <c r="P803">
        <v>10</v>
      </c>
      <c r="Q803" s="2"/>
      <c r="R803">
        <v>2446</v>
      </c>
      <c r="S803">
        <v>2395</v>
      </c>
      <c r="T803">
        <v>90.95</v>
      </c>
      <c r="U803">
        <v>90.93</v>
      </c>
      <c r="V803">
        <v>13.33</v>
      </c>
      <c r="W803">
        <v>2.56</v>
      </c>
      <c r="X803">
        <v>45.07</v>
      </c>
      <c r="Y803">
        <v>0.45</v>
      </c>
      <c r="Z803">
        <v>14.54</v>
      </c>
      <c r="AB803">
        <v>15</v>
      </c>
    </row>
    <row r="804" spans="1:28" x14ac:dyDescent="0.15">
      <c r="A804" t="str">
        <f t="shared" si="38"/>
        <v>2446-2395</v>
      </c>
      <c r="B804">
        <f>INDEX(Descriptions!$C$4:$C$736,MATCH($A804,Descriptions!$B$4:$B$736,))</f>
        <v>0</v>
      </c>
      <c r="C804" s="9">
        <f t="shared" si="36"/>
        <v>1200</v>
      </c>
      <c r="D804" s="9">
        <f t="shared" si="37"/>
        <v>1300</v>
      </c>
      <c r="E804" s="2"/>
      <c r="F804">
        <v>2446</v>
      </c>
      <c r="G804">
        <v>2395</v>
      </c>
      <c r="H804">
        <v>98.9</v>
      </c>
      <c r="I804">
        <v>98.75</v>
      </c>
      <c r="J804">
        <v>47.36</v>
      </c>
      <c r="K804">
        <v>1.85</v>
      </c>
      <c r="L804">
        <v>34.25</v>
      </c>
      <c r="M804">
        <v>0.97</v>
      </c>
      <c r="N804">
        <v>4.47</v>
      </c>
      <c r="P804">
        <v>10</v>
      </c>
      <c r="Q804" s="2"/>
      <c r="R804">
        <v>2446</v>
      </c>
      <c r="S804">
        <v>2395</v>
      </c>
      <c r="T804">
        <v>92.48</v>
      </c>
      <c r="U804">
        <v>92.45</v>
      </c>
      <c r="V804">
        <v>13.38</v>
      </c>
      <c r="W804">
        <v>2.63</v>
      </c>
      <c r="X804">
        <v>46.44</v>
      </c>
      <c r="Y804">
        <v>0.48</v>
      </c>
      <c r="Z804">
        <v>14.55</v>
      </c>
      <c r="AB804">
        <v>15</v>
      </c>
    </row>
    <row r="805" spans="1:28" x14ac:dyDescent="0.15">
      <c r="A805" t="str">
        <f t="shared" si="38"/>
        <v>2343-2395</v>
      </c>
      <c r="B805" t="str">
        <f>INDEX(Descriptions!$C$4:$C$736,MATCH($A805,Descriptions!$B$4:$B$736,))</f>
        <v>Poplars Ave SB from T-junction with Windermere Ave to T-junction with Statham Ave - 1 lane.</v>
      </c>
      <c r="C805" s="9">
        <f t="shared" si="36"/>
        <v>3900</v>
      </c>
      <c r="D805" s="9">
        <f t="shared" si="37"/>
        <v>4100</v>
      </c>
      <c r="E805" s="2"/>
      <c r="F805">
        <v>2343</v>
      </c>
      <c r="G805">
        <v>2395</v>
      </c>
      <c r="H805">
        <v>356.04</v>
      </c>
      <c r="I805">
        <v>355.08</v>
      </c>
      <c r="J805">
        <v>168.27</v>
      </c>
      <c r="K805">
        <v>13.27</v>
      </c>
      <c r="L805">
        <v>139.21</v>
      </c>
      <c r="M805">
        <v>19.510000000000002</v>
      </c>
      <c r="N805">
        <v>5.78</v>
      </c>
      <c r="P805">
        <v>10</v>
      </c>
      <c r="Q805" s="2"/>
      <c r="R805">
        <v>2343</v>
      </c>
      <c r="S805">
        <v>2395</v>
      </c>
      <c r="T805">
        <v>299.58</v>
      </c>
      <c r="U805">
        <v>299.39999999999998</v>
      </c>
      <c r="V805">
        <v>119.9</v>
      </c>
      <c r="W805">
        <v>16.510000000000002</v>
      </c>
      <c r="X805">
        <v>121.12</v>
      </c>
      <c r="Y805">
        <v>22.59</v>
      </c>
      <c r="Z805">
        <v>7.45</v>
      </c>
      <c r="AB805">
        <v>12</v>
      </c>
    </row>
    <row r="806" spans="1:28" x14ac:dyDescent="0.15">
      <c r="A806" t="str">
        <f t="shared" si="38"/>
        <v>2343-2395</v>
      </c>
      <c r="B806" t="str">
        <f>INDEX(Descriptions!$C$4:$C$736,MATCH($A806,Descriptions!$B$4:$B$736,))</f>
        <v>Poplars Ave SB from T-junction with Windermere Ave to T-junction with Statham Ave - 1 lane.</v>
      </c>
      <c r="C806" s="9">
        <f t="shared" si="36"/>
        <v>3900</v>
      </c>
      <c r="D806" s="9">
        <f t="shared" si="37"/>
        <v>4100</v>
      </c>
      <c r="E806" s="2"/>
      <c r="F806">
        <v>2343</v>
      </c>
      <c r="G806">
        <v>2395</v>
      </c>
      <c r="H806">
        <v>355.42</v>
      </c>
      <c r="I806">
        <v>354.46</v>
      </c>
      <c r="J806">
        <v>168.24</v>
      </c>
      <c r="K806">
        <v>13.25</v>
      </c>
      <c r="L806">
        <v>138.69</v>
      </c>
      <c r="M806">
        <v>19.47</v>
      </c>
      <c r="N806">
        <v>5.77</v>
      </c>
      <c r="P806">
        <v>10</v>
      </c>
      <c r="Q806" s="2"/>
      <c r="R806">
        <v>2343</v>
      </c>
      <c r="S806">
        <v>2395</v>
      </c>
      <c r="T806">
        <v>299.14</v>
      </c>
      <c r="U806">
        <v>298.95999999999998</v>
      </c>
      <c r="V806">
        <v>119.9</v>
      </c>
      <c r="W806">
        <v>16.489999999999998</v>
      </c>
      <c r="X806">
        <v>120.72</v>
      </c>
      <c r="Y806">
        <v>22.58</v>
      </c>
      <c r="Z806">
        <v>7.45</v>
      </c>
      <c r="AB806">
        <v>12</v>
      </c>
    </row>
    <row r="807" spans="1:28" x14ac:dyDescent="0.15">
      <c r="A807" t="str">
        <f t="shared" si="38"/>
        <v>2343-2395</v>
      </c>
      <c r="B807" t="str">
        <f>INDEX(Descriptions!$C$4:$C$736,MATCH($A807,Descriptions!$B$4:$B$736,))</f>
        <v>Poplars Ave SB from T-junction with Windermere Ave to T-junction with Statham Ave - 1 lane.</v>
      </c>
      <c r="C807" s="9">
        <f t="shared" si="36"/>
        <v>0</v>
      </c>
      <c r="D807" s="9">
        <f t="shared" si="37"/>
        <v>0</v>
      </c>
      <c r="E807" s="2"/>
      <c r="F807">
        <v>2343</v>
      </c>
      <c r="G807">
        <v>2395</v>
      </c>
      <c r="H807">
        <v>0.62</v>
      </c>
      <c r="I807">
        <v>0.62</v>
      </c>
      <c r="J807">
        <v>0.03</v>
      </c>
      <c r="K807">
        <v>0.02</v>
      </c>
      <c r="L807">
        <v>0.52</v>
      </c>
      <c r="M807">
        <v>0.04</v>
      </c>
      <c r="N807">
        <v>0.01</v>
      </c>
      <c r="P807">
        <v>0</v>
      </c>
      <c r="Q807" s="2"/>
      <c r="R807">
        <v>2343</v>
      </c>
      <c r="S807">
        <v>2395</v>
      </c>
      <c r="T807">
        <v>0.44</v>
      </c>
      <c r="U807">
        <v>0.44</v>
      </c>
      <c r="V807">
        <v>0.01</v>
      </c>
      <c r="W807">
        <v>0.02</v>
      </c>
      <c r="X807">
        <v>0.4</v>
      </c>
      <c r="Y807">
        <v>0.01</v>
      </c>
      <c r="Z807">
        <v>0</v>
      </c>
      <c r="AB807">
        <v>0</v>
      </c>
    </row>
    <row r="808" spans="1:28" x14ac:dyDescent="0.15">
      <c r="A808" t="str">
        <f t="shared" si="38"/>
        <v>2440-2396</v>
      </c>
      <c r="B808">
        <f>INDEX(Descriptions!$C$4:$C$736,MATCH($A808,Descriptions!$B$4:$B$736,))</f>
        <v>0</v>
      </c>
      <c r="C808" s="9">
        <f t="shared" si="36"/>
        <v>2600</v>
      </c>
      <c r="D808" s="9">
        <f t="shared" si="37"/>
        <v>2700</v>
      </c>
      <c r="E808" s="2"/>
      <c r="F808">
        <v>2440</v>
      </c>
      <c r="G808">
        <v>2396</v>
      </c>
      <c r="H808">
        <v>202.73</v>
      </c>
      <c r="I808">
        <v>202.27</v>
      </c>
      <c r="J808">
        <v>85.26</v>
      </c>
      <c r="K808">
        <v>7.4</v>
      </c>
      <c r="L808">
        <v>82</v>
      </c>
      <c r="M808">
        <v>25.06</v>
      </c>
      <c r="N808">
        <v>3.01</v>
      </c>
      <c r="P808">
        <v>0</v>
      </c>
      <c r="Q808" s="2"/>
      <c r="R808">
        <v>2440</v>
      </c>
      <c r="S808">
        <v>2396</v>
      </c>
      <c r="T808">
        <v>233.08</v>
      </c>
      <c r="U808">
        <v>233</v>
      </c>
      <c r="V808">
        <v>79.47</v>
      </c>
      <c r="W808">
        <v>9.98</v>
      </c>
      <c r="X808">
        <v>108.84</v>
      </c>
      <c r="Y808">
        <v>11.96</v>
      </c>
      <c r="Z808">
        <v>22.83</v>
      </c>
      <c r="AB808">
        <v>0</v>
      </c>
    </row>
    <row r="809" spans="1:28" x14ac:dyDescent="0.15">
      <c r="A809" t="str">
        <f t="shared" si="38"/>
        <v>2440-2396</v>
      </c>
      <c r="B809">
        <f>INDEX(Descriptions!$C$4:$C$736,MATCH($A809,Descriptions!$B$4:$B$736,))</f>
        <v>0</v>
      </c>
      <c r="C809" s="9">
        <f t="shared" si="36"/>
        <v>2600</v>
      </c>
      <c r="D809" s="9">
        <f t="shared" si="37"/>
        <v>2700</v>
      </c>
      <c r="E809" s="2"/>
      <c r="F809">
        <v>2440</v>
      </c>
      <c r="G809">
        <v>2396</v>
      </c>
      <c r="H809">
        <v>202.73</v>
      </c>
      <c r="I809">
        <v>202.27</v>
      </c>
      <c r="J809">
        <v>85.26</v>
      </c>
      <c r="K809">
        <v>7.4</v>
      </c>
      <c r="L809">
        <v>82</v>
      </c>
      <c r="M809">
        <v>25.06</v>
      </c>
      <c r="N809">
        <v>3.01</v>
      </c>
      <c r="P809">
        <v>0</v>
      </c>
      <c r="Q809" s="2"/>
      <c r="R809">
        <v>2440</v>
      </c>
      <c r="S809">
        <v>2396</v>
      </c>
      <c r="T809">
        <v>233.08</v>
      </c>
      <c r="U809">
        <v>233</v>
      </c>
      <c r="V809">
        <v>79.47</v>
      </c>
      <c r="W809">
        <v>9.98</v>
      </c>
      <c r="X809">
        <v>108.84</v>
      </c>
      <c r="Y809">
        <v>11.96</v>
      </c>
      <c r="Z809">
        <v>22.83</v>
      </c>
      <c r="AB809">
        <v>0</v>
      </c>
    </row>
    <row r="810" spans="1:28" x14ac:dyDescent="0.15">
      <c r="A810" t="str">
        <f t="shared" si="38"/>
        <v>2408-2396</v>
      </c>
      <c r="B810">
        <f>INDEX(Descriptions!$C$4:$C$736,MATCH($A810,Descriptions!$B$4:$B$736,))</f>
        <v>0</v>
      </c>
      <c r="C810" s="9">
        <f t="shared" si="36"/>
        <v>3400</v>
      </c>
      <c r="D810" s="9">
        <f t="shared" si="37"/>
        <v>3600</v>
      </c>
      <c r="E810" s="2"/>
      <c r="F810">
        <v>2408</v>
      </c>
      <c r="G810">
        <v>2396</v>
      </c>
      <c r="H810">
        <v>235.58</v>
      </c>
      <c r="I810">
        <v>235.53</v>
      </c>
      <c r="J810">
        <v>121.17</v>
      </c>
      <c r="K810">
        <v>7.23</v>
      </c>
      <c r="L810">
        <v>76.98</v>
      </c>
      <c r="M810">
        <v>23.09</v>
      </c>
      <c r="N810">
        <v>7.12</v>
      </c>
      <c r="P810">
        <v>0</v>
      </c>
      <c r="Q810" s="2"/>
      <c r="R810">
        <v>2408</v>
      </c>
      <c r="S810">
        <v>2396</v>
      </c>
      <c r="T810">
        <v>324.55</v>
      </c>
      <c r="U810">
        <v>324.27999999999997</v>
      </c>
      <c r="V810">
        <v>139.02000000000001</v>
      </c>
      <c r="W810">
        <v>12.9</v>
      </c>
      <c r="X810">
        <v>145.58000000000001</v>
      </c>
      <c r="Y810">
        <v>15.05</v>
      </c>
      <c r="Z810">
        <v>12.01</v>
      </c>
      <c r="AB810">
        <v>0</v>
      </c>
    </row>
    <row r="811" spans="1:28" x14ac:dyDescent="0.15">
      <c r="A811" t="str">
        <f t="shared" si="38"/>
        <v>2408-2396</v>
      </c>
      <c r="B811">
        <f>INDEX(Descriptions!$C$4:$C$736,MATCH($A811,Descriptions!$B$4:$B$736,))</f>
        <v>0</v>
      </c>
      <c r="C811" s="9">
        <f t="shared" si="36"/>
        <v>3400</v>
      </c>
      <c r="D811" s="9">
        <f t="shared" si="37"/>
        <v>3600</v>
      </c>
      <c r="E811" s="2"/>
      <c r="F811">
        <v>2408</v>
      </c>
      <c r="G811">
        <v>2396</v>
      </c>
      <c r="H811">
        <v>235.58</v>
      </c>
      <c r="I811">
        <v>235.53</v>
      </c>
      <c r="J811">
        <v>121.17</v>
      </c>
      <c r="K811">
        <v>7.23</v>
      </c>
      <c r="L811">
        <v>76.98</v>
      </c>
      <c r="M811">
        <v>23.09</v>
      </c>
      <c r="N811">
        <v>7.12</v>
      </c>
      <c r="P811">
        <v>0</v>
      </c>
      <c r="Q811" s="2"/>
      <c r="R811">
        <v>2408</v>
      </c>
      <c r="S811">
        <v>2396</v>
      </c>
      <c r="T811">
        <v>324.55</v>
      </c>
      <c r="U811">
        <v>324.27999999999997</v>
      </c>
      <c r="V811">
        <v>139.02000000000001</v>
      </c>
      <c r="W811">
        <v>12.9</v>
      </c>
      <c r="X811">
        <v>145.58000000000001</v>
      </c>
      <c r="Y811">
        <v>15.05</v>
      </c>
      <c r="Z811">
        <v>12.01</v>
      </c>
      <c r="AB811">
        <v>0</v>
      </c>
    </row>
    <row r="812" spans="1:28" x14ac:dyDescent="0.15">
      <c r="A812" t="str">
        <f t="shared" si="38"/>
        <v>4070-2397</v>
      </c>
      <c r="B812">
        <f>INDEX(Descriptions!$C$4:$C$736,MATCH($A812,Descriptions!$B$4:$B$736,))</f>
        <v>0</v>
      </c>
      <c r="C812" s="9">
        <f t="shared" si="36"/>
        <v>2100</v>
      </c>
      <c r="D812" s="9">
        <f t="shared" si="37"/>
        <v>2200</v>
      </c>
      <c r="E812" s="2"/>
      <c r="F812">
        <v>4070</v>
      </c>
      <c r="G812">
        <v>2397</v>
      </c>
      <c r="H812">
        <v>152.07</v>
      </c>
      <c r="I812">
        <v>152</v>
      </c>
      <c r="J812">
        <v>88.09</v>
      </c>
      <c r="K812">
        <v>2.39</v>
      </c>
      <c r="L812">
        <v>41.78</v>
      </c>
      <c r="M812">
        <v>3.54</v>
      </c>
      <c r="N812">
        <v>1.28</v>
      </c>
      <c r="P812">
        <v>15</v>
      </c>
      <c r="Q812" s="2"/>
      <c r="R812">
        <v>4070</v>
      </c>
      <c r="S812">
        <v>2397</v>
      </c>
      <c r="T812">
        <v>193.81</v>
      </c>
      <c r="U812">
        <v>193.74</v>
      </c>
      <c r="V812">
        <v>100.61</v>
      </c>
      <c r="W812">
        <v>3.43</v>
      </c>
      <c r="X812">
        <v>69.599999999999994</v>
      </c>
      <c r="Y812">
        <v>3.84</v>
      </c>
      <c r="Z812">
        <v>1.34</v>
      </c>
      <c r="AB812">
        <v>15</v>
      </c>
    </row>
    <row r="813" spans="1:28" x14ac:dyDescent="0.15">
      <c r="A813" t="str">
        <f t="shared" si="38"/>
        <v>4070-2397</v>
      </c>
      <c r="B813">
        <f>INDEX(Descriptions!$C$4:$C$736,MATCH($A813,Descriptions!$B$4:$B$736,))</f>
        <v>0</v>
      </c>
      <c r="C813" s="9">
        <f t="shared" si="36"/>
        <v>2100</v>
      </c>
      <c r="D813" s="9">
        <f t="shared" si="37"/>
        <v>2200</v>
      </c>
      <c r="E813" s="2"/>
      <c r="F813">
        <v>4070</v>
      </c>
      <c r="G813">
        <v>2397</v>
      </c>
      <c r="H813">
        <v>152.07</v>
      </c>
      <c r="I813">
        <v>152</v>
      </c>
      <c r="J813">
        <v>88.09</v>
      </c>
      <c r="K813">
        <v>2.39</v>
      </c>
      <c r="L813">
        <v>41.78</v>
      </c>
      <c r="M813">
        <v>3.54</v>
      </c>
      <c r="N813">
        <v>1.28</v>
      </c>
      <c r="P813">
        <v>15</v>
      </c>
      <c r="Q813" s="2"/>
      <c r="R813">
        <v>4070</v>
      </c>
      <c r="S813">
        <v>2397</v>
      </c>
      <c r="T813">
        <v>193.81</v>
      </c>
      <c r="U813">
        <v>193.74</v>
      </c>
      <c r="V813">
        <v>100.61</v>
      </c>
      <c r="W813">
        <v>3.43</v>
      </c>
      <c r="X813">
        <v>69.599999999999994</v>
      </c>
      <c r="Y813">
        <v>3.84</v>
      </c>
      <c r="Z813">
        <v>1.34</v>
      </c>
      <c r="AB813">
        <v>15</v>
      </c>
    </row>
    <row r="814" spans="1:28" x14ac:dyDescent="0.15">
      <c r="A814" t="str">
        <f t="shared" si="38"/>
        <v>2355-2397</v>
      </c>
      <c r="B814" t="str">
        <f>INDEX(Descriptions!$C$4:$C$736,MATCH($A814,Descriptions!$B$4:$B$736,))</f>
        <v>Poplars Ave SB from Newham Rd to new link?</v>
      </c>
      <c r="C814" s="9">
        <f t="shared" si="36"/>
        <v>2800</v>
      </c>
      <c r="D814" s="9">
        <f t="shared" si="37"/>
        <v>2900</v>
      </c>
      <c r="E814" s="2"/>
      <c r="F814">
        <v>2355</v>
      </c>
      <c r="G814">
        <v>2397</v>
      </c>
      <c r="H814">
        <v>198.66</v>
      </c>
      <c r="I814">
        <v>197.51</v>
      </c>
      <c r="J814">
        <v>75.83</v>
      </c>
      <c r="K814">
        <v>10.87</v>
      </c>
      <c r="L814">
        <v>85.06</v>
      </c>
      <c r="M814">
        <v>14.1</v>
      </c>
      <c r="N814">
        <v>2.8</v>
      </c>
      <c r="P814">
        <v>10</v>
      </c>
      <c r="Q814" s="2"/>
      <c r="R814">
        <v>2355</v>
      </c>
      <c r="S814">
        <v>2397</v>
      </c>
      <c r="T814">
        <v>258</v>
      </c>
      <c r="U814">
        <v>257.81</v>
      </c>
      <c r="V814">
        <v>108.43</v>
      </c>
      <c r="W814">
        <v>15.08</v>
      </c>
      <c r="X814">
        <v>98.49</v>
      </c>
      <c r="Y814">
        <v>21.33</v>
      </c>
      <c r="Z814">
        <v>2.67</v>
      </c>
      <c r="AB814">
        <v>12</v>
      </c>
    </row>
    <row r="815" spans="1:28" x14ac:dyDescent="0.15">
      <c r="A815" t="str">
        <f t="shared" si="38"/>
        <v>2355-2397</v>
      </c>
      <c r="B815" t="str">
        <f>INDEX(Descriptions!$C$4:$C$736,MATCH($A815,Descriptions!$B$4:$B$736,))</f>
        <v>Poplars Ave SB from Newham Rd to new link?</v>
      </c>
      <c r="C815" s="9">
        <f t="shared" si="36"/>
        <v>2900</v>
      </c>
      <c r="D815" s="9">
        <f t="shared" si="37"/>
        <v>3000</v>
      </c>
      <c r="E815" s="2"/>
      <c r="F815">
        <v>2355</v>
      </c>
      <c r="G815">
        <v>2397</v>
      </c>
      <c r="H815">
        <v>216.65</v>
      </c>
      <c r="I815">
        <v>215.5</v>
      </c>
      <c r="J815">
        <v>87.38</v>
      </c>
      <c r="K815">
        <v>11.12</v>
      </c>
      <c r="L815">
        <v>90.01</v>
      </c>
      <c r="M815">
        <v>14.8</v>
      </c>
      <c r="N815">
        <v>3.35</v>
      </c>
      <c r="P815">
        <v>10</v>
      </c>
      <c r="Q815" s="2"/>
      <c r="R815">
        <v>2355</v>
      </c>
      <c r="S815">
        <v>2397</v>
      </c>
      <c r="T815">
        <v>262.98</v>
      </c>
      <c r="U815">
        <v>262.79000000000002</v>
      </c>
      <c r="V815">
        <v>109.38</v>
      </c>
      <c r="W815">
        <v>15.25</v>
      </c>
      <c r="X815">
        <v>101.58</v>
      </c>
      <c r="Y815">
        <v>21.47</v>
      </c>
      <c r="Z815">
        <v>3.29</v>
      </c>
      <c r="AB815">
        <v>12</v>
      </c>
    </row>
    <row r="816" spans="1:28" x14ac:dyDescent="0.15">
      <c r="A816" t="str">
        <f t="shared" si="38"/>
        <v>2329-2399</v>
      </c>
      <c r="B816">
        <f>INDEX(Descriptions!$C$4:$C$736,MATCH($A816,Descriptions!$B$4:$B$736,))</f>
        <v>0</v>
      </c>
      <c r="C816" s="9">
        <f t="shared" si="36"/>
        <v>4900</v>
      </c>
      <c r="D816" s="9">
        <f t="shared" si="37"/>
        <v>5100</v>
      </c>
      <c r="E816" s="2"/>
      <c r="F816">
        <v>2329</v>
      </c>
      <c r="G816">
        <v>2399</v>
      </c>
      <c r="H816">
        <v>381.27</v>
      </c>
      <c r="I816">
        <v>381.12</v>
      </c>
      <c r="J816">
        <v>205</v>
      </c>
      <c r="K816">
        <v>14</v>
      </c>
      <c r="L816">
        <v>113.01</v>
      </c>
      <c r="M816">
        <v>41.76</v>
      </c>
      <c r="N816">
        <v>7.49</v>
      </c>
      <c r="P816">
        <v>0</v>
      </c>
      <c r="Q816" s="2"/>
      <c r="R816">
        <v>2329</v>
      </c>
      <c r="S816">
        <v>2399</v>
      </c>
      <c r="T816">
        <v>426.4</v>
      </c>
      <c r="U816">
        <v>425.89</v>
      </c>
      <c r="V816">
        <v>204.32</v>
      </c>
      <c r="W816">
        <v>14.4</v>
      </c>
      <c r="X816">
        <v>165.25</v>
      </c>
      <c r="Y816">
        <v>37.950000000000003</v>
      </c>
      <c r="Z816">
        <v>4.4800000000000004</v>
      </c>
      <c r="AB816">
        <v>0</v>
      </c>
    </row>
    <row r="817" spans="1:28" x14ac:dyDescent="0.15">
      <c r="A817" t="str">
        <f t="shared" si="38"/>
        <v>2329-2399</v>
      </c>
      <c r="B817">
        <f>INDEX(Descriptions!$C$4:$C$736,MATCH($A817,Descriptions!$B$4:$B$736,))</f>
        <v>0</v>
      </c>
      <c r="C817" s="9">
        <f t="shared" si="36"/>
        <v>4900</v>
      </c>
      <c r="D817" s="9">
        <f t="shared" si="37"/>
        <v>5100</v>
      </c>
      <c r="E817" s="2"/>
      <c r="F817">
        <v>2329</v>
      </c>
      <c r="G817">
        <v>2399</v>
      </c>
      <c r="H817">
        <v>381.27</v>
      </c>
      <c r="I817">
        <v>381.12</v>
      </c>
      <c r="J817">
        <v>205</v>
      </c>
      <c r="K817">
        <v>14</v>
      </c>
      <c r="L817">
        <v>113.01</v>
      </c>
      <c r="M817">
        <v>41.76</v>
      </c>
      <c r="N817">
        <v>7.49</v>
      </c>
      <c r="P817">
        <v>0</v>
      </c>
      <c r="Q817" s="2"/>
      <c r="R817">
        <v>2329</v>
      </c>
      <c r="S817">
        <v>2399</v>
      </c>
      <c r="T817">
        <v>426.4</v>
      </c>
      <c r="U817">
        <v>425.89</v>
      </c>
      <c r="V817">
        <v>204.32</v>
      </c>
      <c r="W817">
        <v>14.4</v>
      </c>
      <c r="X817">
        <v>165.25</v>
      </c>
      <c r="Y817">
        <v>37.950000000000003</v>
      </c>
      <c r="Z817">
        <v>4.4800000000000004</v>
      </c>
      <c r="AB817">
        <v>0</v>
      </c>
    </row>
    <row r="818" spans="1:28" x14ac:dyDescent="0.15">
      <c r="A818" t="str">
        <f t="shared" si="38"/>
        <v>2330-2399</v>
      </c>
      <c r="B818">
        <f>INDEX(Descriptions!$C$4:$C$736,MATCH($A818,Descriptions!$B$4:$B$736,))</f>
        <v>0</v>
      </c>
      <c r="C818" s="9">
        <f t="shared" si="36"/>
        <v>4400</v>
      </c>
      <c r="D818" s="9">
        <f t="shared" si="37"/>
        <v>4600</v>
      </c>
      <c r="E818" s="2"/>
      <c r="F818">
        <v>2330</v>
      </c>
      <c r="G818">
        <v>2399</v>
      </c>
      <c r="H818">
        <v>292.20999999999998</v>
      </c>
      <c r="I818">
        <v>292.14</v>
      </c>
      <c r="J818">
        <v>121.44</v>
      </c>
      <c r="K818">
        <v>9.24</v>
      </c>
      <c r="L818">
        <v>114.34</v>
      </c>
      <c r="M818">
        <v>41.5</v>
      </c>
      <c r="N818">
        <v>5.69</v>
      </c>
      <c r="P818">
        <v>0</v>
      </c>
      <c r="Q818" s="2"/>
      <c r="R818">
        <v>2330</v>
      </c>
      <c r="S818">
        <v>2399</v>
      </c>
      <c r="T818">
        <v>433.27</v>
      </c>
      <c r="U818">
        <v>433.22</v>
      </c>
      <c r="V818">
        <v>194.11</v>
      </c>
      <c r="W818">
        <v>17.739999999999998</v>
      </c>
      <c r="X818">
        <v>171.23</v>
      </c>
      <c r="Y818">
        <v>35.39</v>
      </c>
      <c r="Z818">
        <v>14.8</v>
      </c>
      <c r="AB818">
        <v>0</v>
      </c>
    </row>
    <row r="819" spans="1:28" x14ac:dyDescent="0.15">
      <c r="A819" t="str">
        <f t="shared" si="38"/>
        <v>2330-2399</v>
      </c>
      <c r="B819">
        <f>INDEX(Descriptions!$C$4:$C$736,MATCH($A819,Descriptions!$B$4:$B$736,))</f>
        <v>0</v>
      </c>
      <c r="C819" s="9">
        <f t="shared" si="36"/>
        <v>4600</v>
      </c>
      <c r="D819" s="9">
        <f t="shared" si="37"/>
        <v>4800</v>
      </c>
      <c r="E819" s="2"/>
      <c r="F819">
        <v>2330</v>
      </c>
      <c r="G819">
        <v>2399</v>
      </c>
      <c r="H819">
        <v>316.7</v>
      </c>
      <c r="I819">
        <v>316.62</v>
      </c>
      <c r="J819">
        <v>137.6</v>
      </c>
      <c r="K819">
        <v>9.64</v>
      </c>
      <c r="L819">
        <v>121.39</v>
      </c>
      <c r="M819">
        <v>42.16</v>
      </c>
      <c r="N819">
        <v>5.9</v>
      </c>
      <c r="P819">
        <v>0</v>
      </c>
      <c r="Q819" s="2"/>
      <c r="R819">
        <v>2330</v>
      </c>
      <c r="S819">
        <v>2399</v>
      </c>
      <c r="T819">
        <v>446.03</v>
      </c>
      <c r="U819">
        <v>445.97</v>
      </c>
      <c r="V819">
        <v>197.62</v>
      </c>
      <c r="W819">
        <v>18.170000000000002</v>
      </c>
      <c r="X819">
        <v>179.01</v>
      </c>
      <c r="Y819">
        <v>36.07</v>
      </c>
      <c r="Z819">
        <v>15.16</v>
      </c>
      <c r="AB819">
        <v>0</v>
      </c>
    </row>
    <row r="820" spans="1:28" x14ac:dyDescent="0.15">
      <c r="A820" t="str">
        <f t="shared" si="38"/>
        <v>2401-2400</v>
      </c>
      <c r="B820">
        <f>INDEX(Descriptions!$C$4:$C$736,MATCH($A820,Descriptions!$B$4:$B$736,))</f>
        <v>0</v>
      </c>
      <c r="C820" s="9">
        <f t="shared" si="36"/>
        <v>1000</v>
      </c>
      <c r="D820" s="9">
        <f t="shared" si="37"/>
        <v>1000</v>
      </c>
      <c r="E820" s="2"/>
      <c r="F820">
        <v>2401</v>
      </c>
      <c r="G820">
        <v>2400</v>
      </c>
      <c r="H820">
        <v>51.57</v>
      </c>
      <c r="I820">
        <v>51.57</v>
      </c>
      <c r="J820">
        <v>24.7</v>
      </c>
      <c r="K820">
        <v>1.22</v>
      </c>
      <c r="L820">
        <v>16.059999999999999</v>
      </c>
      <c r="M820">
        <v>8.4700000000000006</v>
      </c>
      <c r="N820">
        <v>1.1200000000000001</v>
      </c>
      <c r="P820">
        <v>0</v>
      </c>
      <c r="Q820" s="2"/>
      <c r="R820">
        <v>2401</v>
      </c>
      <c r="S820">
        <v>2400</v>
      </c>
      <c r="T820">
        <v>112.44</v>
      </c>
      <c r="U820">
        <v>112.4</v>
      </c>
      <c r="V820">
        <v>54.34</v>
      </c>
      <c r="W820">
        <v>3.2</v>
      </c>
      <c r="X820">
        <v>42.58</v>
      </c>
      <c r="Y820">
        <v>11.42</v>
      </c>
      <c r="Z820">
        <v>0.9</v>
      </c>
      <c r="AB820">
        <v>0</v>
      </c>
    </row>
    <row r="821" spans="1:28" x14ac:dyDescent="0.15">
      <c r="A821" t="str">
        <f t="shared" si="38"/>
        <v>2401-2400</v>
      </c>
      <c r="B821">
        <f>INDEX(Descriptions!$C$4:$C$736,MATCH($A821,Descriptions!$B$4:$B$736,))</f>
        <v>0</v>
      </c>
      <c r="C821" s="9">
        <f t="shared" si="36"/>
        <v>1000</v>
      </c>
      <c r="D821" s="9">
        <f t="shared" si="37"/>
        <v>1000</v>
      </c>
      <c r="E821" s="2"/>
      <c r="F821">
        <v>2401</v>
      </c>
      <c r="G821">
        <v>2400</v>
      </c>
      <c r="H821">
        <v>51.57</v>
      </c>
      <c r="I821">
        <v>51.57</v>
      </c>
      <c r="J821">
        <v>24.7</v>
      </c>
      <c r="K821">
        <v>1.22</v>
      </c>
      <c r="L821">
        <v>16.059999999999999</v>
      </c>
      <c r="M821">
        <v>8.4700000000000006</v>
      </c>
      <c r="N821">
        <v>1.1200000000000001</v>
      </c>
      <c r="P821">
        <v>0</v>
      </c>
      <c r="Q821" s="2"/>
      <c r="R821">
        <v>2401</v>
      </c>
      <c r="S821">
        <v>2400</v>
      </c>
      <c r="T821">
        <v>112.44</v>
      </c>
      <c r="U821">
        <v>112.4</v>
      </c>
      <c r="V821">
        <v>54.34</v>
      </c>
      <c r="W821">
        <v>3.2</v>
      </c>
      <c r="X821">
        <v>42.58</v>
      </c>
      <c r="Y821">
        <v>11.42</v>
      </c>
      <c r="Z821">
        <v>0.9</v>
      </c>
      <c r="AB821">
        <v>0</v>
      </c>
    </row>
    <row r="822" spans="1:28" x14ac:dyDescent="0.15">
      <c r="A822" t="str">
        <f t="shared" si="38"/>
        <v>2533-2400</v>
      </c>
      <c r="B822">
        <f>INDEX(Descriptions!$C$4:$C$736,MATCH($A822,Descriptions!$B$4:$B$736,))</f>
        <v>0</v>
      </c>
      <c r="C822" s="9">
        <f t="shared" si="36"/>
        <v>900</v>
      </c>
      <c r="D822" s="9">
        <f t="shared" si="37"/>
        <v>900</v>
      </c>
      <c r="E822" s="2"/>
      <c r="F822">
        <v>2533</v>
      </c>
      <c r="G822">
        <v>2400</v>
      </c>
      <c r="H822">
        <v>70.290000000000006</v>
      </c>
      <c r="I822">
        <v>70.27</v>
      </c>
      <c r="J822">
        <v>30.37</v>
      </c>
      <c r="K822">
        <v>1.73</v>
      </c>
      <c r="L822">
        <v>20.78</v>
      </c>
      <c r="M822">
        <v>8.5299999999999994</v>
      </c>
      <c r="N822">
        <v>1.38</v>
      </c>
      <c r="P822">
        <v>7.5</v>
      </c>
      <c r="Q822" s="2"/>
      <c r="R822">
        <v>2533</v>
      </c>
      <c r="S822">
        <v>2400</v>
      </c>
      <c r="T822">
        <v>76.3</v>
      </c>
      <c r="U822">
        <v>76.17</v>
      </c>
      <c r="V822">
        <v>27.7</v>
      </c>
      <c r="W822">
        <v>2.42</v>
      </c>
      <c r="X822">
        <v>26.27</v>
      </c>
      <c r="Y822">
        <v>8.49</v>
      </c>
      <c r="Z822">
        <v>2.42</v>
      </c>
      <c r="AB822">
        <v>9</v>
      </c>
    </row>
    <row r="823" spans="1:28" x14ac:dyDescent="0.15">
      <c r="A823" t="str">
        <f t="shared" si="38"/>
        <v>2533-2400</v>
      </c>
      <c r="B823">
        <f>INDEX(Descriptions!$C$4:$C$736,MATCH($A823,Descriptions!$B$4:$B$736,))</f>
        <v>0</v>
      </c>
      <c r="C823" s="9">
        <f t="shared" si="36"/>
        <v>900</v>
      </c>
      <c r="D823" s="9">
        <f t="shared" si="37"/>
        <v>900</v>
      </c>
      <c r="E823" s="2"/>
      <c r="F823">
        <v>2533</v>
      </c>
      <c r="G823">
        <v>2400</v>
      </c>
      <c r="H823">
        <v>70.290000000000006</v>
      </c>
      <c r="I823">
        <v>70.27</v>
      </c>
      <c r="J823">
        <v>30.37</v>
      </c>
      <c r="K823">
        <v>1.73</v>
      </c>
      <c r="L823">
        <v>20.78</v>
      </c>
      <c r="M823">
        <v>8.5299999999999994</v>
      </c>
      <c r="N823">
        <v>1.38</v>
      </c>
      <c r="P823">
        <v>7.5</v>
      </c>
      <c r="Q823" s="2"/>
      <c r="R823">
        <v>2533</v>
      </c>
      <c r="S823">
        <v>2400</v>
      </c>
      <c r="T823">
        <v>76.3</v>
      </c>
      <c r="U823">
        <v>76.17</v>
      </c>
      <c r="V823">
        <v>27.7</v>
      </c>
      <c r="W823">
        <v>2.42</v>
      </c>
      <c r="X823">
        <v>26.27</v>
      </c>
      <c r="Y823">
        <v>8.49</v>
      </c>
      <c r="Z823">
        <v>2.42</v>
      </c>
      <c r="AB823">
        <v>9</v>
      </c>
    </row>
    <row r="824" spans="1:28" x14ac:dyDescent="0.15">
      <c r="A824" t="str">
        <f t="shared" si="38"/>
        <v>2444-2401</v>
      </c>
      <c r="B824">
        <f>INDEX(Descriptions!$C$4:$C$736,MATCH($A824,Descriptions!$B$4:$B$736,))</f>
        <v>0</v>
      </c>
      <c r="C824" s="9">
        <f t="shared" si="36"/>
        <v>1000</v>
      </c>
      <c r="D824" s="9">
        <f t="shared" si="37"/>
        <v>1000</v>
      </c>
      <c r="E824" s="2"/>
      <c r="F824">
        <v>2444</v>
      </c>
      <c r="G824">
        <v>2401</v>
      </c>
      <c r="H824">
        <v>51.57</v>
      </c>
      <c r="I824">
        <v>51.57</v>
      </c>
      <c r="J824">
        <v>24.7</v>
      </c>
      <c r="K824">
        <v>1.22</v>
      </c>
      <c r="L824">
        <v>16.059999999999999</v>
      </c>
      <c r="M824">
        <v>8.4700000000000006</v>
      </c>
      <c r="N824">
        <v>1.1200000000000001</v>
      </c>
      <c r="P824">
        <v>0</v>
      </c>
      <c r="Q824" s="2"/>
      <c r="R824">
        <v>2444</v>
      </c>
      <c r="S824">
        <v>2401</v>
      </c>
      <c r="T824">
        <v>112.44</v>
      </c>
      <c r="U824">
        <v>112.4</v>
      </c>
      <c r="V824">
        <v>54.34</v>
      </c>
      <c r="W824">
        <v>3.2</v>
      </c>
      <c r="X824">
        <v>42.58</v>
      </c>
      <c r="Y824">
        <v>11.42</v>
      </c>
      <c r="Z824">
        <v>0.9</v>
      </c>
      <c r="AB824">
        <v>0</v>
      </c>
    </row>
    <row r="825" spans="1:28" x14ac:dyDescent="0.15">
      <c r="A825" t="str">
        <f t="shared" si="38"/>
        <v>2444-2401</v>
      </c>
      <c r="B825">
        <f>INDEX(Descriptions!$C$4:$C$736,MATCH($A825,Descriptions!$B$4:$B$736,))</f>
        <v>0</v>
      </c>
      <c r="C825" s="9">
        <f t="shared" si="36"/>
        <v>700</v>
      </c>
      <c r="D825" s="9">
        <f t="shared" si="37"/>
        <v>700</v>
      </c>
      <c r="E825" s="2"/>
      <c r="F825">
        <v>2444</v>
      </c>
      <c r="G825">
        <v>2401</v>
      </c>
      <c r="H825">
        <v>20.86</v>
      </c>
      <c r="I825">
        <v>20.85</v>
      </c>
      <c r="J825">
        <v>5.17</v>
      </c>
      <c r="K825">
        <v>0.73</v>
      </c>
      <c r="L825">
        <v>5.59</v>
      </c>
      <c r="M825">
        <v>8.4700000000000006</v>
      </c>
      <c r="N825">
        <v>0.9</v>
      </c>
      <c r="P825">
        <v>0</v>
      </c>
      <c r="Q825" s="2"/>
      <c r="R825">
        <v>2444</v>
      </c>
      <c r="S825">
        <v>2401</v>
      </c>
      <c r="T825">
        <v>88.93</v>
      </c>
      <c r="U825">
        <v>88.89</v>
      </c>
      <c r="V825">
        <v>48.65</v>
      </c>
      <c r="W825">
        <v>2.42</v>
      </c>
      <c r="X825">
        <v>25.72</v>
      </c>
      <c r="Y825">
        <v>11.42</v>
      </c>
      <c r="Z825">
        <v>0.71</v>
      </c>
      <c r="AB825">
        <v>0</v>
      </c>
    </row>
    <row r="826" spans="1:28" x14ac:dyDescent="0.15">
      <c r="A826" t="str">
        <f t="shared" si="38"/>
        <v>2400-2401</v>
      </c>
      <c r="B826">
        <f>INDEX(Descriptions!$C$4:$C$736,MATCH($A826,Descriptions!$B$4:$B$736,))</f>
        <v>0</v>
      </c>
      <c r="C826" s="9">
        <f t="shared" si="36"/>
        <v>900</v>
      </c>
      <c r="D826" s="9">
        <f t="shared" si="37"/>
        <v>900</v>
      </c>
      <c r="E826" s="2"/>
      <c r="F826">
        <v>2400</v>
      </c>
      <c r="G826">
        <v>2401</v>
      </c>
      <c r="H826">
        <v>70.290000000000006</v>
      </c>
      <c r="I826">
        <v>70.27</v>
      </c>
      <c r="J826">
        <v>30.37</v>
      </c>
      <c r="K826">
        <v>1.73</v>
      </c>
      <c r="L826">
        <v>20.78</v>
      </c>
      <c r="M826">
        <v>8.5299999999999994</v>
      </c>
      <c r="N826">
        <v>1.38</v>
      </c>
      <c r="P826">
        <v>7.5</v>
      </c>
      <c r="Q826" s="2"/>
      <c r="R826">
        <v>2400</v>
      </c>
      <c r="S826">
        <v>2401</v>
      </c>
      <c r="T826">
        <v>76.3</v>
      </c>
      <c r="U826">
        <v>76.17</v>
      </c>
      <c r="V826">
        <v>27.7</v>
      </c>
      <c r="W826">
        <v>2.42</v>
      </c>
      <c r="X826">
        <v>26.27</v>
      </c>
      <c r="Y826">
        <v>8.49</v>
      </c>
      <c r="Z826">
        <v>2.42</v>
      </c>
      <c r="AB826">
        <v>9</v>
      </c>
    </row>
    <row r="827" spans="1:28" x14ac:dyDescent="0.15">
      <c r="A827" t="str">
        <f t="shared" si="38"/>
        <v>2400-2401</v>
      </c>
      <c r="B827">
        <f>INDEX(Descriptions!$C$4:$C$736,MATCH($A827,Descriptions!$B$4:$B$736,))</f>
        <v>0</v>
      </c>
      <c r="C827" s="9">
        <f t="shared" si="36"/>
        <v>900</v>
      </c>
      <c r="D827" s="9">
        <f t="shared" si="37"/>
        <v>900</v>
      </c>
      <c r="E827" s="2"/>
      <c r="F827">
        <v>2400</v>
      </c>
      <c r="G827">
        <v>2401</v>
      </c>
      <c r="H827">
        <v>70.290000000000006</v>
      </c>
      <c r="I827">
        <v>70.27</v>
      </c>
      <c r="J827">
        <v>30.37</v>
      </c>
      <c r="K827">
        <v>1.73</v>
      </c>
      <c r="L827">
        <v>20.78</v>
      </c>
      <c r="M827">
        <v>8.5299999999999994</v>
      </c>
      <c r="N827">
        <v>1.38</v>
      </c>
      <c r="P827">
        <v>7.5</v>
      </c>
      <c r="Q827" s="2"/>
      <c r="R827">
        <v>2400</v>
      </c>
      <c r="S827">
        <v>2401</v>
      </c>
      <c r="T827">
        <v>76.3</v>
      </c>
      <c r="U827">
        <v>76.17</v>
      </c>
      <c r="V827">
        <v>27.7</v>
      </c>
      <c r="W827">
        <v>2.42</v>
      </c>
      <c r="X827">
        <v>26.27</v>
      </c>
      <c r="Y827">
        <v>8.49</v>
      </c>
      <c r="Z827">
        <v>2.42</v>
      </c>
      <c r="AB827">
        <v>9</v>
      </c>
    </row>
    <row r="828" spans="1:28" x14ac:dyDescent="0.15">
      <c r="A828" t="str">
        <f t="shared" si="38"/>
        <v>4226-2402</v>
      </c>
      <c r="B828">
        <f>INDEX(Descriptions!$C$4:$C$736,MATCH($A828,Descriptions!$B$4:$B$736,))</f>
        <v>0</v>
      </c>
      <c r="C828" s="9">
        <f t="shared" si="36"/>
        <v>900</v>
      </c>
      <c r="D828" s="9">
        <f t="shared" si="37"/>
        <v>900</v>
      </c>
      <c r="E828" s="2"/>
      <c r="F828">
        <v>4226</v>
      </c>
      <c r="G828">
        <v>2402</v>
      </c>
      <c r="H828">
        <v>25.27</v>
      </c>
      <c r="I828">
        <v>25.27</v>
      </c>
      <c r="J828">
        <v>5.91</v>
      </c>
      <c r="K828">
        <v>0.99</v>
      </c>
      <c r="L828">
        <v>8.7200000000000006</v>
      </c>
      <c r="M828">
        <v>8.4700000000000006</v>
      </c>
      <c r="N828">
        <v>1.17</v>
      </c>
      <c r="P828">
        <v>0</v>
      </c>
      <c r="Q828" s="2"/>
      <c r="R828">
        <v>4226</v>
      </c>
      <c r="S828">
        <v>2402</v>
      </c>
      <c r="T828">
        <v>117.64</v>
      </c>
      <c r="U828">
        <v>117.58</v>
      </c>
      <c r="V828">
        <v>66.599999999999994</v>
      </c>
      <c r="W828">
        <v>2.94</v>
      </c>
      <c r="X828">
        <v>35.700000000000003</v>
      </c>
      <c r="Y828">
        <v>11.42</v>
      </c>
      <c r="Z828">
        <v>0.97</v>
      </c>
      <c r="AB828">
        <v>0</v>
      </c>
    </row>
    <row r="829" spans="1:28" x14ac:dyDescent="0.15">
      <c r="A829" t="str">
        <f t="shared" si="38"/>
        <v>4226-2402</v>
      </c>
      <c r="B829">
        <f>INDEX(Descriptions!$C$4:$C$736,MATCH($A829,Descriptions!$B$4:$B$736,))</f>
        <v>0</v>
      </c>
      <c r="C829" s="9">
        <f t="shared" si="36"/>
        <v>900</v>
      </c>
      <c r="D829" s="9">
        <f t="shared" si="37"/>
        <v>900</v>
      </c>
      <c r="E829" s="2"/>
      <c r="F829">
        <v>4226</v>
      </c>
      <c r="G829">
        <v>2402</v>
      </c>
      <c r="H829">
        <v>25.27</v>
      </c>
      <c r="I829">
        <v>25.27</v>
      </c>
      <c r="J829">
        <v>5.91</v>
      </c>
      <c r="K829">
        <v>0.99</v>
      </c>
      <c r="L829">
        <v>8.7200000000000006</v>
      </c>
      <c r="M829">
        <v>8.4700000000000006</v>
      </c>
      <c r="N829">
        <v>1.17</v>
      </c>
      <c r="P829">
        <v>0</v>
      </c>
      <c r="Q829" s="2"/>
      <c r="R829">
        <v>4226</v>
      </c>
      <c r="S829">
        <v>2402</v>
      </c>
      <c r="T829">
        <v>117.64</v>
      </c>
      <c r="U829">
        <v>117.58</v>
      </c>
      <c r="V829">
        <v>66.599999999999994</v>
      </c>
      <c r="W829">
        <v>2.94</v>
      </c>
      <c r="X829">
        <v>35.700000000000003</v>
      </c>
      <c r="Y829">
        <v>11.42</v>
      </c>
      <c r="Z829">
        <v>0.97</v>
      </c>
      <c r="AB829">
        <v>0</v>
      </c>
    </row>
    <row r="830" spans="1:28" x14ac:dyDescent="0.15">
      <c r="A830" t="str">
        <f t="shared" si="38"/>
        <v>2444-2402</v>
      </c>
      <c r="B830">
        <f>INDEX(Descriptions!$C$4:$C$736,MATCH($A830,Descriptions!$B$4:$B$736,))</f>
        <v>0</v>
      </c>
      <c r="C830" s="9">
        <f t="shared" si="36"/>
        <v>800</v>
      </c>
      <c r="D830" s="9">
        <f t="shared" si="37"/>
        <v>800</v>
      </c>
      <c r="E830" s="2"/>
      <c r="F830">
        <v>2444</v>
      </c>
      <c r="G830">
        <v>2402</v>
      </c>
      <c r="H830">
        <v>78.72</v>
      </c>
      <c r="I830">
        <v>78.7</v>
      </c>
      <c r="J830">
        <v>41.65</v>
      </c>
      <c r="K830">
        <v>1.72</v>
      </c>
      <c r="L830">
        <v>17.98</v>
      </c>
      <c r="M830">
        <v>8.5299999999999994</v>
      </c>
      <c r="N830">
        <v>1.34</v>
      </c>
      <c r="P830">
        <v>7.5</v>
      </c>
      <c r="Q830" s="2"/>
      <c r="R830">
        <v>2444</v>
      </c>
      <c r="S830">
        <v>2402</v>
      </c>
      <c r="T830">
        <v>59.67</v>
      </c>
      <c r="U830">
        <v>59.59</v>
      </c>
      <c r="V830">
        <v>14.67</v>
      </c>
      <c r="W830">
        <v>2.2400000000000002</v>
      </c>
      <c r="X830">
        <v>22.79</v>
      </c>
      <c r="Y830">
        <v>8.49</v>
      </c>
      <c r="Z830">
        <v>2.48</v>
      </c>
      <c r="AB830">
        <v>9</v>
      </c>
    </row>
    <row r="831" spans="1:28" x14ac:dyDescent="0.15">
      <c r="A831" t="str">
        <f t="shared" si="38"/>
        <v>2444-2402</v>
      </c>
      <c r="B831">
        <f>INDEX(Descriptions!$C$4:$C$736,MATCH($A831,Descriptions!$B$4:$B$736,))</f>
        <v>0</v>
      </c>
      <c r="C831" s="9">
        <f t="shared" si="36"/>
        <v>800</v>
      </c>
      <c r="D831" s="9">
        <f t="shared" si="37"/>
        <v>800</v>
      </c>
      <c r="E831" s="2"/>
      <c r="F831">
        <v>2444</v>
      </c>
      <c r="G831">
        <v>2402</v>
      </c>
      <c r="H831">
        <v>78.72</v>
      </c>
      <c r="I831">
        <v>78.7</v>
      </c>
      <c r="J831">
        <v>41.65</v>
      </c>
      <c r="K831">
        <v>1.72</v>
      </c>
      <c r="L831">
        <v>17.98</v>
      </c>
      <c r="M831">
        <v>8.5299999999999994</v>
      </c>
      <c r="N831">
        <v>1.34</v>
      </c>
      <c r="P831">
        <v>7.5</v>
      </c>
      <c r="Q831" s="2"/>
      <c r="R831">
        <v>2444</v>
      </c>
      <c r="S831">
        <v>2402</v>
      </c>
      <c r="T831">
        <v>59.67</v>
      </c>
      <c r="U831">
        <v>59.59</v>
      </c>
      <c r="V831">
        <v>14.67</v>
      </c>
      <c r="W831">
        <v>2.2400000000000002</v>
      </c>
      <c r="X831">
        <v>22.79</v>
      </c>
      <c r="Y831">
        <v>8.49</v>
      </c>
      <c r="Z831">
        <v>2.48</v>
      </c>
      <c r="AB831">
        <v>9</v>
      </c>
    </row>
    <row r="832" spans="1:28" x14ac:dyDescent="0.15">
      <c r="A832" t="str">
        <f t="shared" si="38"/>
        <v>4009-2403</v>
      </c>
      <c r="B832">
        <f>INDEX(Descriptions!$C$4:$C$736,MATCH($A832,Descriptions!$B$4:$B$736,))</f>
        <v>0</v>
      </c>
      <c r="C832" s="9">
        <f t="shared" si="36"/>
        <v>700</v>
      </c>
      <c r="D832" s="9">
        <f t="shared" si="37"/>
        <v>700</v>
      </c>
      <c r="E832" s="2"/>
      <c r="F832">
        <v>4009</v>
      </c>
      <c r="G832">
        <v>2403</v>
      </c>
      <c r="H832">
        <v>73.900000000000006</v>
      </c>
      <c r="I832">
        <v>73.88</v>
      </c>
      <c r="J832">
        <v>44.78</v>
      </c>
      <c r="K832">
        <v>1.73</v>
      </c>
      <c r="L832">
        <v>17.53</v>
      </c>
      <c r="M832">
        <v>8.5299999999999994</v>
      </c>
      <c r="N832">
        <v>1.34</v>
      </c>
      <c r="P832">
        <v>0</v>
      </c>
      <c r="Q832" s="2"/>
      <c r="R832">
        <v>4009</v>
      </c>
      <c r="S832">
        <v>2403</v>
      </c>
      <c r="T832">
        <v>47.7</v>
      </c>
      <c r="U832">
        <v>47.64</v>
      </c>
      <c r="V832">
        <v>12.26</v>
      </c>
      <c r="W832">
        <v>2.2200000000000002</v>
      </c>
      <c r="X832">
        <v>22.24</v>
      </c>
      <c r="Y832">
        <v>8.49</v>
      </c>
      <c r="Z832">
        <v>2.5</v>
      </c>
      <c r="AB832">
        <v>0</v>
      </c>
    </row>
    <row r="833" spans="1:28" x14ac:dyDescent="0.15">
      <c r="A833" t="str">
        <f t="shared" si="38"/>
        <v>4009-2403</v>
      </c>
      <c r="B833">
        <f>INDEX(Descriptions!$C$4:$C$736,MATCH($A833,Descriptions!$B$4:$B$736,))</f>
        <v>0</v>
      </c>
      <c r="C833" s="9">
        <f t="shared" si="36"/>
        <v>100</v>
      </c>
      <c r="D833" s="9">
        <f t="shared" si="37"/>
        <v>100</v>
      </c>
      <c r="E833" s="2"/>
      <c r="F833">
        <v>4009</v>
      </c>
      <c r="G833">
        <v>2403</v>
      </c>
      <c r="H833">
        <v>13.25</v>
      </c>
      <c r="I833">
        <v>13.25</v>
      </c>
      <c r="J833">
        <v>3.5</v>
      </c>
      <c r="K833">
        <v>0.08</v>
      </c>
      <c r="L833">
        <v>2.17</v>
      </c>
      <c r="M833">
        <v>0</v>
      </c>
      <c r="N833">
        <v>0</v>
      </c>
      <c r="P833">
        <v>7.5</v>
      </c>
      <c r="Q833" s="2"/>
      <c r="R833">
        <v>4009</v>
      </c>
      <c r="S833">
        <v>2403</v>
      </c>
      <c r="T833">
        <v>10.050000000000001</v>
      </c>
      <c r="U833">
        <v>10.029999999999999</v>
      </c>
      <c r="V833">
        <v>0.06</v>
      </c>
      <c r="W833">
        <v>0.03</v>
      </c>
      <c r="X833">
        <v>0.95</v>
      </c>
      <c r="Y833">
        <v>0</v>
      </c>
      <c r="Z833">
        <v>0</v>
      </c>
      <c r="AB833">
        <v>9</v>
      </c>
    </row>
    <row r="834" spans="1:28" x14ac:dyDescent="0.15">
      <c r="A834" t="str">
        <f t="shared" si="38"/>
        <v>4009-2403</v>
      </c>
      <c r="B834">
        <f>INDEX(Descriptions!$C$4:$C$736,MATCH($A834,Descriptions!$B$4:$B$736,))</f>
        <v>0</v>
      </c>
      <c r="C834" s="9">
        <f t="shared" si="36"/>
        <v>900</v>
      </c>
      <c r="D834" s="9">
        <f t="shared" si="37"/>
        <v>900</v>
      </c>
      <c r="E834" s="2"/>
      <c r="F834">
        <v>4009</v>
      </c>
      <c r="G834">
        <v>2403</v>
      </c>
      <c r="H834">
        <v>87.15</v>
      </c>
      <c r="I834">
        <v>87.13</v>
      </c>
      <c r="J834">
        <v>48.28</v>
      </c>
      <c r="K834">
        <v>1.81</v>
      </c>
      <c r="L834">
        <v>19.7</v>
      </c>
      <c r="M834">
        <v>8.5299999999999994</v>
      </c>
      <c r="N834">
        <v>1.34</v>
      </c>
      <c r="P834">
        <v>7.5</v>
      </c>
      <c r="Q834" s="2"/>
      <c r="R834">
        <v>4009</v>
      </c>
      <c r="S834">
        <v>2403</v>
      </c>
      <c r="T834">
        <v>57.75</v>
      </c>
      <c r="U834">
        <v>57.67</v>
      </c>
      <c r="V834">
        <v>12.32</v>
      </c>
      <c r="W834">
        <v>2.25</v>
      </c>
      <c r="X834">
        <v>23.19</v>
      </c>
      <c r="Y834">
        <v>8.49</v>
      </c>
      <c r="Z834">
        <v>2.5</v>
      </c>
      <c r="AB834">
        <v>9</v>
      </c>
    </row>
    <row r="835" spans="1:28" x14ac:dyDescent="0.15">
      <c r="A835" t="str">
        <f t="shared" si="38"/>
        <v>4120-2403</v>
      </c>
      <c r="B835">
        <f>INDEX(Descriptions!$C$4:$C$736,MATCH($A835,Descriptions!$B$4:$B$736,))</f>
        <v>0</v>
      </c>
      <c r="C835" s="9">
        <f t="shared" si="36"/>
        <v>2200</v>
      </c>
      <c r="D835" s="9">
        <f t="shared" si="37"/>
        <v>2300</v>
      </c>
      <c r="E835" s="2"/>
      <c r="F835">
        <v>4120</v>
      </c>
      <c r="G835">
        <v>2403</v>
      </c>
      <c r="H835">
        <v>125.59</v>
      </c>
      <c r="I835">
        <v>125.57</v>
      </c>
      <c r="J835">
        <v>49.11</v>
      </c>
      <c r="K835">
        <v>3.19</v>
      </c>
      <c r="L835">
        <v>29.97</v>
      </c>
      <c r="M835">
        <v>28.43</v>
      </c>
      <c r="N835">
        <v>7.37</v>
      </c>
      <c r="P835">
        <v>7.5</v>
      </c>
      <c r="Q835" s="2"/>
      <c r="R835">
        <v>4120</v>
      </c>
      <c r="S835">
        <v>2403</v>
      </c>
      <c r="T835">
        <v>242.25</v>
      </c>
      <c r="U835">
        <v>242.13</v>
      </c>
      <c r="V835">
        <v>145.88999999999999</v>
      </c>
      <c r="W835">
        <v>4.92</v>
      </c>
      <c r="X835">
        <v>70.400000000000006</v>
      </c>
      <c r="Y835">
        <v>6.19</v>
      </c>
      <c r="Z835">
        <v>5.85</v>
      </c>
      <c r="AB835">
        <v>9</v>
      </c>
    </row>
    <row r="836" spans="1:28" x14ac:dyDescent="0.15">
      <c r="A836" t="str">
        <f t="shared" si="38"/>
        <v>4120-2403</v>
      </c>
      <c r="B836">
        <f>INDEX(Descriptions!$C$4:$C$736,MATCH($A836,Descriptions!$B$4:$B$736,))</f>
        <v>0</v>
      </c>
      <c r="C836" s="9">
        <f t="shared" ref="C836:C899" si="39">ROUND((I836*AM_Fac+T836*PM_fac)*AADT,-2)</f>
        <v>900</v>
      </c>
      <c r="D836" s="9">
        <f t="shared" ref="D836:D899" si="40">ROUND(C836*AAWT,-2)</f>
        <v>900</v>
      </c>
      <c r="E836" s="2"/>
      <c r="F836">
        <v>4120</v>
      </c>
      <c r="G836">
        <v>2403</v>
      </c>
      <c r="H836">
        <v>24.31</v>
      </c>
      <c r="I836">
        <v>24.31</v>
      </c>
      <c r="J836">
        <v>5.13</v>
      </c>
      <c r="K836">
        <v>0.98</v>
      </c>
      <c r="L836">
        <v>8.5399999999999991</v>
      </c>
      <c r="M836">
        <v>8.4700000000000006</v>
      </c>
      <c r="N836">
        <v>1.2</v>
      </c>
      <c r="P836">
        <v>0</v>
      </c>
      <c r="Q836" s="2"/>
      <c r="R836">
        <v>4120</v>
      </c>
      <c r="S836">
        <v>2403</v>
      </c>
      <c r="T836">
        <v>120.36</v>
      </c>
      <c r="U836">
        <v>120.3</v>
      </c>
      <c r="V836">
        <v>70.11</v>
      </c>
      <c r="W836">
        <v>2.91</v>
      </c>
      <c r="X836">
        <v>34.909999999999997</v>
      </c>
      <c r="Y836">
        <v>11.42</v>
      </c>
      <c r="Z836">
        <v>1</v>
      </c>
      <c r="AB836">
        <v>0</v>
      </c>
    </row>
    <row r="837" spans="1:28" x14ac:dyDescent="0.15">
      <c r="A837" t="str">
        <f t="shared" ref="A837:A900" si="41">CONCATENATE(F837,"-",G837)</f>
        <v>4120-2403</v>
      </c>
      <c r="B837">
        <f>INDEX(Descriptions!$C$4:$C$736,MATCH($A837,Descriptions!$B$4:$B$736,))</f>
        <v>0</v>
      </c>
      <c r="C837" s="9">
        <f t="shared" si="39"/>
        <v>3100</v>
      </c>
      <c r="D837" s="9">
        <f t="shared" si="40"/>
        <v>3200</v>
      </c>
      <c r="E837" s="2"/>
      <c r="F837">
        <v>4120</v>
      </c>
      <c r="G837">
        <v>2403</v>
      </c>
      <c r="H837">
        <v>149.9</v>
      </c>
      <c r="I837">
        <v>149.88</v>
      </c>
      <c r="J837">
        <v>54.25</v>
      </c>
      <c r="K837">
        <v>4.17</v>
      </c>
      <c r="L837">
        <v>38.51</v>
      </c>
      <c r="M837">
        <v>36.9</v>
      </c>
      <c r="N837">
        <v>8.57</v>
      </c>
      <c r="P837">
        <v>7.5</v>
      </c>
      <c r="Q837" s="2"/>
      <c r="R837">
        <v>4120</v>
      </c>
      <c r="S837">
        <v>2403</v>
      </c>
      <c r="T837">
        <v>362.61</v>
      </c>
      <c r="U837">
        <v>362.43</v>
      </c>
      <c r="V837">
        <v>216</v>
      </c>
      <c r="W837">
        <v>7.83</v>
      </c>
      <c r="X837">
        <v>105.31</v>
      </c>
      <c r="Y837">
        <v>17.61</v>
      </c>
      <c r="Z837">
        <v>6.85</v>
      </c>
      <c r="AB837">
        <v>9</v>
      </c>
    </row>
    <row r="838" spans="1:28" x14ac:dyDescent="0.15">
      <c r="A838" t="str">
        <f t="shared" si="41"/>
        <v>2435-2403</v>
      </c>
      <c r="B838">
        <f>INDEX(Descriptions!$C$4:$C$736,MATCH($A838,Descriptions!$B$4:$B$736,))</f>
        <v>0</v>
      </c>
      <c r="C838" s="9">
        <f t="shared" si="39"/>
        <v>0</v>
      </c>
      <c r="D838" s="9">
        <f t="shared" si="40"/>
        <v>0</v>
      </c>
      <c r="E838" s="2"/>
      <c r="F838">
        <v>2435</v>
      </c>
      <c r="G838">
        <v>2403</v>
      </c>
      <c r="H838">
        <v>0.67</v>
      </c>
      <c r="I838">
        <v>0.67</v>
      </c>
      <c r="J838">
        <v>0.04</v>
      </c>
      <c r="K838">
        <v>0.03</v>
      </c>
      <c r="L838">
        <v>0.6</v>
      </c>
      <c r="M838">
        <v>0</v>
      </c>
      <c r="N838">
        <v>0</v>
      </c>
      <c r="P838">
        <v>0</v>
      </c>
      <c r="Q838" s="2"/>
      <c r="R838">
        <v>2435</v>
      </c>
      <c r="S838">
        <v>2403</v>
      </c>
      <c r="T838">
        <v>0.97</v>
      </c>
      <c r="U838">
        <v>0.97</v>
      </c>
      <c r="V838">
        <v>0.05</v>
      </c>
      <c r="W838">
        <v>0.05</v>
      </c>
      <c r="X838">
        <v>0.87</v>
      </c>
      <c r="Y838">
        <v>0</v>
      </c>
      <c r="Z838">
        <v>0</v>
      </c>
      <c r="AB838">
        <v>0</v>
      </c>
    </row>
    <row r="839" spans="1:28" x14ac:dyDescent="0.15">
      <c r="A839" t="str">
        <f t="shared" si="41"/>
        <v>2435-2403</v>
      </c>
      <c r="B839">
        <f>INDEX(Descriptions!$C$4:$C$736,MATCH($A839,Descriptions!$B$4:$B$736,))</f>
        <v>0</v>
      </c>
      <c r="C839" s="9">
        <f t="shared" si="39"/>
        <v>1600</v>
      </c>
      <c r="D839" s="9">
        <f t="shared" si="40"/>
        <v>1700</v>
      </c>
      <c r="E839" s="2"/>
      <c r="F839">
        <v>2435</v>
      </c>
      <c r="G839">
        <v>2403</v>
      </c>
      <c r="H839">
        <v>199.46</v>
      </c>
      <c r="I839">
        <v>199.26</v>
      </c>
      <c r="J839">
        <v>101.27</v>
      </c>
      <c r="K839">
        <v>6</v>
      </c>
      <c r="L839">
        <v>59.05</v>
      </c>
      <c r="M839">
        <v>24.79</v>
      </c>
      <c r="N839">
        <v>5.85</v>
      </c>
      <c r="P839">
        <v>2.5</v>
      </c>
      <c r="Q839" s="2"/>
      <c r="R839">
        <v>2435</v>
      </c>
      <c r="S839">
        <v>2403</v>
      </c>
      <c r="T839">
        <v>69.13</v>
      </c>
      <c r="U839">
        <v>69.099999999999994</v>
      </c>
      <c r="V839">
        <v>28.86</v>
      </c>
      <c r="W839">
        <v>1.89</v>
      </c>
      <c r="X839">
        <v>28.14</v>
      </c>
      <c r="Y839">
        <v>2.38</v>
      </c>
      <c r="Z839">
        <v>1.85</v>
      </c>
      <c r="AB839">
        <v>6</v>
      </c>
    </row>
    <row r="840" spans="1:28" x14ac:dyDescent="0.15">
      <c r="A840" t="str">
        <f t="shared" si="41"/>
        <v>2435-2403</v>
      </c>
      <c r="B840">
        <f>INDEX(Descriptions!$C$4:$C$736,MATCH($A840,Descriptions!$B$4:$B$736,))</f>
        <v>0</v>
      </c>
      <c r="C840" s="9">
        <f t="shared" si="39"/>
        <v>1600</v>
      </c>
      <c r="D840" s="9">
        <f t="shared" si="40"/>
        <v>1700</v>
      </c>
      <c r="E840" s="2"/>
      <c r="F840">
        <v>2435</v>
      </c>
      <c r="G840">
        <v>2403</v>
      </c>
      <c r="H840">
        <v>200.13</v>
      </c>
      <c r="I840">
        <v>199.93</v>
      </c>
      <c r="J840">
        <v>101.3</v>
      </c>
      <c r="K840">
        <v>6.03</v>
      </c>
      <c r="L840">
        <v>59.65</v>
      </c>
      <c r="M840">
        <v>24.79</v>
      </c>
      <c r="N840">
        <v>5.85</v>
      </c>
      <c r="P840">
        <v>2.5</v>
      </c>
      <c r="Q840" s="2"/>
      <c r="R840">
        <v>2435</v>
      </c>
      <c r="S840">
        <v>2403</v>
      </c>
      <c r="T840">
        <v>70.099999999999994</v>
      </c>
      <c r="U840">
        <v>70.069999999999993</v>
      </c>
      <c r="V840">
        <v>28.91</v>
      </c>
      <c r="W840">
        <v>1.94</v>
      </c>
      <c r="X840">
        <v>29.01</v>
      </c>
      <c r="Y840">
        <v>2.38</v>
      </c>
      <c r="Z840">
        <v>1.86</v>
      </c>
      <c r="AB840">
        <v>6</v>
      </c>
    </row>
    <row r="841" spans="1:28" x14ac:dyDescent="0.15">
      <c r="A841" t="str">
        <f t="shared" si="41"/>
        <v>2422-2404</v>
      </c>
      <c r="B841">
        <f>INDEX(Descriptions!$C$4:$C$736,MATCH($A841,Descriptions!$B$4:$B$736,))</f>
        <v>0</v>
      </c>
      <c r="C841" s="9">
        <f t="shared" si="39"/>
        <v>6300</v>
      </c>
      <c r="D841" s="9">
        <f t="shared" si="40"/>
        <v>6600</v>
      </c>
      <c r="E841" s="2"/>
      <c r="F841">
        <v>2422</v>
      </c>
      <c r="G841">
        <v>2404</v>
      </c>
      <c r="H841">
        <v>344.18</v>
      </c>
      <c r="I841">
        <v>344.02</v>
      </c>
      <c r="J841">
        <v>162.72</v>
      </c>
      <c r="K841">
        <v>13.61</v>
      </c>
      <c r="L841">
        <v>119.36</v>
      </c>
      <c r="M841">
        <v>41.01</v>
      </c>
      <c r="N841">
        <v>4.97</v>
      </c>
      <c r="P841">
        <v>2.5</v>
      </c>
      <c r="Q841" s="2"/>
      <c r="R841">
        <v>2422</v>
      </c>
      <c r="S841">
        <v>2404</v>
      </c>
      <c r="T841">
        <v>690.97</v>
      </c>
      <c r="U841">
        <v>690.84</v>
      </c>
      <c r="V841">
        <v>338.73</v>
      </c>
      <c r="W841">
        <v>26.92</v>
      </c>
      <c r="X841">
        <v>273.58</v>
      </c>
      <c r="Y841">
        <v>46.25</v>
      </c>
      <c r="Z841">
        <v>2.4900000000000002</v>
      </c>
      <c r="AB841">
        <v>3</v>
      </c>
    </row>
    <row r="842" spans="1:28" x14ac:dyDescent="0.15">
      <c r="A842" t="str">
        <f t="shared" si="41"/>
        <v>2422-2404</v>
      </c>
      <c r="B842">
        <f>INDEX(Descriptions!$C$4:$C$736,MATCH($A842,Descriptions!$B$4:$B$736,))</f>
        <v>0</v>
      </c>
      <c r="C842" s="9">
        <f t="shared" si="39"/>
        <v>6300</v>
      </c>
      <c r="D842" s="9">
        <f t="shared" si="40"/>
        <v>6600</v>
      </c>
      <c r="E842" s="2"/>
      <c r="F842">
        <v>2422</v>
      </c>
      <c r="G842">
        <v>2404</v>
      </c>
      <c r="H842">
        <v>344.18</v>
      </c>
      <c r="I842">
        <v>344.02</v>
      </c>
      <c r="J842">
        <v>162.72</v>
      </c>
      <c r="K842">
        <v>13.61</v>
      </c>
      <c r="L842">
        <v>119.36</v>
      </c>
      <c r="M842">
        <v>41.01</v>
      </c>
      <c r="N842">
        <v>4.97</v>
      </c>
      <c r="P842">
        <v>2.5</v>
      </c>
      <c r="Q842" s="2"/>
      <c r="R842">
        <v>2422</v>
      </c>
      <c r="S842">
        <v>2404</v>
      </c>
      <c r="T842">
        <v>690.97</v>
      </c>
      <c r="U842">
        <v>690.84</v>
      </c>
      <c r="V842">
        <v>338.73</v>
      </c>
      <c r="W842">
        <v>26.92</v>
      </c>
      <c r="X842">
        <v>273.58</v>
      </c>
      <c r="Y842">
        <v>46.25</v>
      </c>
      <c r="Z842">
        <v>2.4900000000000002</v>
      </c>
      <c r="AB842">
        <v>3</v>
      </c>
    </row>
    <row r="843" spans="1:28" x14ac:dyDescent="0.15">
      <c r="A843" t="str">
        <f t="shared" si="41"/>
        <v>2443-2404</v>
      </c>
      <c r="B843" t="str">
        <f>INDEX(Descriptions!$C$4:$C$736,MATCH($A843,Descriptions!$B$4:$B$736,))</f>
        <v>Myddleton Ln EB from T-junction with Arbury Ln to the T-junction with Highfield Ln - 1 lane.</v>
      </c>
      <c r="C843" s="9">
        <f t="shared" si="39"/>
        <v>7900</v>
      </c>
      <c r="D843" s="9">
        <f t="shared" si="40"/>
        <v>8300</v>
      </c>
      <c r="E843" s="2"/>
      <c r="F843">
        <v>2443</v>
      </c>
      <c r="G843">
        <v>2404</v>
      </c>
      <c r="H843">
        <v>749.13</v>
      </c>
      <c r="I843">
        <v>748.87</v>
      </c>
      <c r="J843">
        <v>368.19</v>
      </c>
      <c r="K843">
        <v>31.27</v>
      </c>
      <c r="L843">
        <v>262.83999999999997</v>
      </c>
      <c r="M843">
        <v>76.44</v>
      </c>
      <c r="N843">
        <v>7.88</v>
      </c>
      <c r="P843">
        <v>2.5</v>
      </c>
      <c r="Q843" s="2"/>
      <c r="R843">
        <v>2443</v>
      </c>
      <c r="S843">
        <v>2404</v>
      </c>
      <c r="T843">
        <v>570.44000000000005</v>
      </c>
      <c r="U843">
        <v>568.51</v>
      </c>
      <c r="V843">
        <v>246.53</v>
      </c>
      <c r="W843">
        <v>32.79</v>
      </c>
      <c r="X843">
        <v>237.72</v>
      </c>
      <c r="Y843">
        <v>45.38</v>
      </c>
      <c r="Z843">
        <v>5.0199999999999996</v>
      </c>
      <c r="AB843">
        <v>3</v>
      </c>
    </row>
    <row r="844" spans="1:28" x14ac:dyDescent="0.15">
      <c r="A844" t="str">
        <f t="shared" si="41"/>
        <v>2443-2404</v>
      </c>
      <c r="B844" t="str">
        <f>INDEX(Descriptions!$C$4:$C$736,MATCH($A844,Descriptions!$B$4:$B$736,))</f>
        <v>Myddleton Ln EB from T-junction with Arbury Ln to the T-junction with Highfield Ln - 1 lane.</v>
      </c>
      <c r="C844" s="9">
        <f t="shared" si="39"/>
        <v>7900</v>
      </c>
      <c r="D844" s="9">
        <f t="shared" si="40"/>
        <v>8300</v>
      </c>
      <c r="E844" s="2"/>
      <c r="F844">
        <v>2443</v>
      </c>
      <c r="G844">
        <v>2404</v>
      </c>
      <c r="H844">
        <v>749.13</v>
      </c>
      <c r="I844">
        <v>748.87</v>
      </c>
      <c r="J844">
        <v>368.19</v>
      </c>
      <c r="K844">
        <v>31.27</v>
      </c>
      <c r="L844">
        <v>262.83999999999997</v>
      </c>
      <c r="M844">
        <v>76.44</v>
      </c>
      <c r="N844">
        <v>7.88</v>
      </c>
      <c r="P844">
        <v>2.5</v>
      </c>
      <c r="Q844" s="2"/>
      <c r="R844">
        <v>2443</v>
      </c>
      <c r="S844">
        <v>2404</v>
      </c>
      <c r="T844">
        <v>570.44000000000005</v>
      </c>
      <c r="U844">
        <v>568.51</v>
      </c>
      <c r="V844">
        <v>246.53</v>
      </c>
      <c r="W844">
        <v>32.79</v>
      </c>
      <c r="X844">
        <v>237.72</v>
      </c>
      <c r="Y844">
        <v>45.38</v>
      </c>
      <c r="Z844">
        <v>5.0199999999999996</v>
      </c>
      <c r="AB844">
        <v>3</v>
      </c>
    </row>
    <row r="845" spans="1:28" x14ac:dyDescent="0.15">
      <c r="A845" t="str">
        <f t="shared" si="41"/>
        <v>2417-2405</v>
      </c>
      <c r="B845">
        <f>INDEX(Descriptions!$C$4:$C$736,MATCH($A845,Descriptions!$B$4:$B$736,))</f>
        <v>0</v>
      </c>
      <c r="C845" s="9">
        <f t="shared" si="39"/>
        <v>4100</v>
      </c>
      <c r="D845" s="9">
        <f t="shared" si="40"/>
        <v>4300</v>
      </c>
      <c r="E845" s="2"/>
      <c r="F845">
        <v>2417</v>
      </c>
      <c r="G845">
        <v>2405</v>
      </c>
      <c r="H845">
        <v>243.41</v>
      </c>
      <c r="I845">
        <v>243.41</v>
      </c>
      <c r="J845">
        <v>137.82</v>
      </c>
      <c r="K845">
        <v>6.33</v>
      </c>
      <c r="L845">
        <v>73.209999999999994</v>
      </c>
      <c r="M845">
        <v>20.55</v>
      </c>
      <c r="N845">
        <v>3</v>
      </c>
      <c r="P845">
        <v>2.5</v>
      </c>
      <c r="Q845" s="2"/>
      <c r="R845">
        <v>2417</v>
      </c>
      <c r="S845">
        <v>2405</v>
      </c>
      <c r="T845">
        <v>431.95</v>
      </c>
      <c r="U845">
        <v>431.95</v>
      </c>
      <c r="V845">
        <v>231.36</v>
      </c>
      <c r="W845">
        <v>13.82</v>
      </c>
      <c r="X845">
        <v>156.76</v>
      </c>
      <c r="Y845">
        <v>23</v>
      </c>
      <c r="Z845">
        <v>4</v>
      </c>
      <c r="AB845">
        <v>3</v>
      </c>
    </row>
    <row r="846" spans="1:28" x14ac:dyDescent="0.15">
      <c r="A846" t="str">
        <f t="shared" si="41"/>
        <v>2417-2405</v>
      </c>
      <c r="B846">
        <f>INDEX(Descriptions!$C$4:$C$736,MATCH($A846,Descriptions!$B$4:$B$736,))</f>
        <v>0</v>
      </c>
      <c r="C846" s="9">
        <f t="shared" si="39"/>
        <v>4100</v>
      </c>
      <c r="D846" s="9">
        <f t="shared" si="40"/>
        <v>4300</v>
      </c>
      <c r="E846" s="2"/>
      <c r="F846">
        <v>2417</v>
      </c>
      <c r="G846">
        <v>2405</v>
      </c>
      <c r="H846">
        <v>243.41</v>
      </c>
      <c r="I846">
        <v>243.41</v>
      </c>
      <c r="J846">
        <v>137.82</v>
      </c>
      <c r="K846">
        <v>6.33</v>
      </c>
      <c r="L846">
        <v>73.209999999999994</v>
      </c>
      <c r="M846">
        <v>20.55</v>
      </c>
      <c r="N846">
        <v>3</v>
      </c>
      <c r="P846">
        <v>2.5</v>
      </c>
      <c r="Q846" s="2"/>
      <c r="R846">
        <v>2417</v>
      </c>
      <c r="S846">
        <v>2405</v>
      </c>
      <c r="T846">
        <v>431.95</v>
      </c>
      <c r="U846">
        <v>431.95</v>
      </c>
      <c r="V846">
        <v>231.36</v>
      </c>
      <c r="W846">
        <v>13.82</v>
      </c>
      <c r="X846">
        <v>156.76</v>
      </c>
      <c r="Y846">
        <v>23</v>
      </c>
      <c r="Z846">
        <v>4</v>
      </c>
      <c r="AB846">
        <v>3</v>
      </c>
    </row>
    <row r="847" spans="1:28" x14ac:dyDescent="0.15">
      <c r="A847" t="str">
        <f t="shared" si="41"/>
        <v>4135-2405</v>
      </c>
      <c r="B847">
        <f>INDEX(Descriptions!$C$4:$C$736,MATCH($A847,Descriptions!$B$4:$B$736,))</f>
        <v>0</v>
      </c>
      <c r="C847" s="9">
        <f t="shared" si="39"/>
        <v>5200</v>
      </c>
      <c r="D847" s="9">
        <f t="shared" si="40"/>
        <v>5400</v>
      </c>
      <c r="E847" s="2"/>
      <c r="F847">
        <v>4135</v>
      </c>
      <c r="G847">
        <v>2405</v>
      </c>
      <c r="H847">
        <v>575</v>
      </c>
      <c r="I847">
        <v>574.72</v>
      </c>
      <c r="J847">
        <v>308.2</v>
      </c>
      <c r="K847">
        <v>19.760000000000002</v>
      </c>
      <c r="L847">
        <v>195.88</v>
      </c>
      <c r="M847">
        <v>45.02</v>
      </c>
      <c r="N847">
        <v>3.65</v>
      </c>
      <c r="P847">
        <v>2.5</v>
      </c>
      <c r="Q847" s="2"/>
      <c r="R847">
        <v>4135</v>
      </c>
      <c r="S847">
        <v>2405</v>
      </c>
      <c r="T847">
        <v>292.88</v>
      </c>
      <c r="U847">
        <v>292</v>
      </c>
      <c r="V847">
        <v>139.82</v>
      </c>
      <c r="W847">
        <v>10.77</v>
      </c>
      <c r="X847">
        <v>116.24</v>
      </c>
      <c r="Y847">
        <v>20.059999999999999</v>
      </c>
      <c r="Z847">
        <v>3</v>
      </c>
      <c r="AB847">
        <v>3</v>
      </c>
    </row>
    <row r="848" spans="1:28" x14ac:dyDescent="0.15">
      <c r="A848" t="str">
        <f t="shared" si="41"/>
        <v>4135-2405</v>
      </c>
      <c r="B848">
        <f>INDEX(Descriptions!$C$4:$C$736,MATCH($A848,Descriptions!$B$4:$B$736,))</f>
        <v>0</v>
      </c>
      <c r="C848" s="9">
        <f t="shared" si="39"/>
        <v>5200</v>
      </c>
      <c r="D848" s="9">
        <f t="shared" si="40"/>
        <v>5400</v>
      </c>
      <c r="E848" s="2"/>
      <c r="F848">
        <v>4135</v>
      </c>
      <c r="G848">
        <v>2405</v>
      </c>
      <c r="H848">
        <v>575</v>
      </c>
      <c r="I848">
        <v>574.73</v>
      </c>
      <c r="J848">
        <v>308.2</v>
      </c>
      <c r="K848">
        <v>19.760000000000002</v>
      </c>
      <c r="L848">
        <v>195.88</v>
      </c>
      <c r="M848">
        <v>45.02</v>
      </c>
      <c r="N848">
        <v>3.65</v>
      </c>
      <c r="P848">
        <v>2.5</v>
      </c>
      <c r="Q848" s="2"/>
      <c r="R848">
        <v>4135</v>
      </c>
      <c r="S848">
        <v>2405</v>
      </c>
      <c r="T848">
        <v>292.88</v>
      </c>
      <c r="U848">
        <v>292</v>
      </c>
      <c r="V848">
        <v>139.82</v>
      </c>
      <c r="W848">
        <v>10.77</v>
      </c>
      <c r="X848">
        <v>116.24</v>
      </c>
      <c r="Y848">
        <v>20.059999999999999</v>
      </c>
      <c r="Z848">
        <v>3</v>
      </c>
      <c r="AB848">
        <v>3</v>
      </c>
    </row>
    <row r="849" spans="1:28" x14ac:dyDescent="0.15">
      <c r="A849" t="str">
        <f t="shared" si="41"/>
        <v>2396-2408</v>
      </c>
      <c r="B849">
        <f>INDEX(Descriptions!$C$4:$C$736,MATCH($A849,Descriptions!$B$4:$B$736,))</f>
        <v>0</v>
      </c>
      <c r="C849" s="9">
        <f t="shared" si="39"/>
        <v>2600</v>
      </c>
      <c r="D849" s="9">
        <f t="shared" si="40"/>
        <v>2700</v>
      </c>
      <c r="E849" s="2"/>
      <c r="F849">
        <v>2396</v>
      </c>
      <c r="G849">
        <v>2408</v>
      </c>
      <c r="H849">
        <v>202.73</v>
      </c>
      <c r="I849">
        <v>202.27</v>
      </c>
      <c r="J849">
        <v>85.26</v>
      </c>
      <c r="K849">
        <v>7.4</v>
      </c>
      <c r="L849">
        <v>82</v>
      </c>
      <c r="M849">
        <v>25.06</v>
      </c>
      <c r="N849">
        <v>3.01</v>
      </c>
      <c r="P849">
        <v>0</v>
      </c>
      <c r="Q849" s="2"/>
      <c r="R849">
        <v>2396</v>
      </c>
      <c r="S849">
        <v>2408</v>
      </c>
      <c r="T849">
        <v>233.08</v>
      </c>
      <c r="U849">
        <v>233</v>
      </c>
      <c r="V849">
        <v>79.47</v>
      </c>
      <c r="W849">
        <v>9.98</v>
      </c>
      <c r="X849">
        <v>108.84</v>
      </c>
      <c r="Y849">
        <v>11.96</v>
      </c>
      <c r="Z849">
        <v>22.83</v>
      </c>
      <c r="AB849">
        <v>0</v>
      </c>
    </row>
    <row r="850" spans="1:28" x14ac:dyDescent="0.15">
      <c r="A850" t="str">
        <f t="shared" si="41"/>
        <v>2396-2408</v>
      </c>
      <c r="B850">
        <f>INDEX(Descriptions!$C$4:$C$736,MATCH($A850,Descriptions!$B$4:$B$736,))</f>
        <v>0</v>
      </c>
      <c r="C850" s="9">
        <f t="shared" si="39"/>
        <v>2600</v>
      </c>
      <c r="D850" s="9">
        <f t="shared" si="40"/>
        <v>2700</v>
      </c>
      <c r="E850" s="2"/>
      <c r="F850">
        <v>2396</v>
      </c>
      <c r="G850">
        <v>2408</v>
      </c>
      <c r="H850">
        <v>202.73</v>
      </c>
      <c r="I850">
        <v>202.27</v>
      </c>
      <c r="J850">
        <v>85.26</v>
      </c>
      <c r="K850">
        <v>7.4</v>
      </c>
      <c r="L850">
        <v>82</v>
      </c>
      <c r="M850">
        <v>25.06</v>
      </c>
      <c r="N850">
        <v>3.01</v>
      </c>
      <c r="P850">
        <v>0</v>
      </c>
      <c r="Q850" s="2"/>
      <c r="R850">
        <v>2396</v>
      </c>
      <c r="S850">
        <v>2408</v>
      </c>
      <c r="T850">
        <v>233.08</v>
      </c>
      <c r="U850">
        <v>233</v>
      </c>
      <c r="V850">
        <v>79.47</v>
      </c>
      <c r="W850">
        <v>9.98</v>
      </c>
      <c r="X850">
        <v>108.84</v>
      </c>
      <c r="Y850">
        <v>11.96</v>
      </c>
      <c r="Z850">
        <v>22.83</v>
      </c>
      <c r="AB850">
        <v>0</v>
      </c>
    </row>
    <row r="851" spans="1:28" x14ac:dyDescent="0.15">
      <c r="A851" t="str">
        <f t="shared" si="41"/>
        <v>2431-2408</v>
      </c>
      <c r="B851">
        <f>INDEX(Descriptions!$C$4:$C$736,MATCH($A851,Descriptions!$B$4:$B$736,))</f>
        <v>0</v>
      </c>
      <c r="C851" s="9">
        <f t="shared" si="39"/>
        <v>3400</v>
      </c>
      <c r="D851" s="9">
        <f t="shared" si="40"/>
        <v>3600</v>
      </c>
      <c r="E851" s="2"/>
      <c r="F851">
        <v>2431</v>
      </c>
      <c r="G851">
        <v>2408</v>
      </c>
      <c r="H851">
        <v>235.58</v>
      </c>
      <c r="I851">
        <v>235.53</v>
      </c>
      <c r="J851">
        <v>121.17</v>
      </c>
      <c r="K851">
        <v>7.23</v>
      </c>
      <c r="L851">
        <v>76.98</v>
      </c>
      <c r="M851">
        <v>23.09</v>
      </c>
      <c r="N851">
        <v>7.12</v>
      </c>
      <c r="P851">
        <v>0</v>
      </c>
      <c r="Q851" s="2"/>
      <c r="R851">
        <v>2431</v>
      </c>
      <c r="S851">
        <v>2408</v>
      </c>
      <c r="T851">
        <v>324.55</v>
      </c>
      <c r="U851">
        <v>324.27999999999997</v>
      </c>
      <c r="V851">
        <v>139.02000000000001</v>
      </c>
      <c r="W851">
        <v>12.9</v>
      </c>
      <c r="X851">
        <v>145.58000000000001</v>
      </c>
      <c r="Y851">
        <v>15.05</v>
      </c>
      <c r="Z851">
        <v>12.01</v>
      </c>
      <c r="AB851">
        <v>0</v>
      </c>
    </row>
    <row r="852" spans="1:28" x14ac:dyDescent="0.15">
      <c r="A852" t="str">
        <f t="shared" si="41"/>
        <v>2431-2408</v>
      </c>
      <c r="B852">
        <f>INDEX(Descriptions!$C$4:$C$736,MATCH($A852,Descriptions!$B$4:$B$736,))</f>
        <v>0</v>
      </c>
      <c r="C852" s="9">
        <f t="shared" si="39"/>
        <v>3400</v>
      </c>
      <c r="D852" s="9">
        <f t="shared" si="40"/>
        <v>3600</v>
      </c>
      <c r="E852" s="2"/>
      <c r="F852">
        <v>2431</v>
      </c>
      <c r="G852">
        <v>2408</v>
      </c>
      <c r="H852">
        <v>235.58</v>
      </c>
      <c r="I852">
        <v>235.53</v>
      </c>
      <c r="J852">
        <v>121.17</v>
      </c>
      <c r="K852">
        <v>7.23</v>
      </c>
      <c r="L852">
        <v>76.98</v>
      </c>
      <c r="M852">
        <v>23.09</v>
      </c>
      <c r="N852">
        <v>7.12</v>
      </c>
      <c r="P852">
        <v>0</v>
      </c>
      <c r="Q852" s="2"/>
      <c r="R852">
        <v>2431</v>
      </c>
      <c r="S852">
        <v>2408</v>
      </c>
      <c r="T852">
        <v>324.55</v>
      </c>
      <c r="U852">
        <v>324.27999999999997</v>
      </c>
      <c r="V852">
        <v>139.02000000000001</v>
      </c>
      <c r="W852">
        <v>12.9</v>
      </c>
      <c r="X852">
        <v>145.58000000000001</v>
      </c>
      <c r="Y852">
        <v>15.05</v>
      </c>
      <c r="Z852">
        <v>12.01</v>
      </c>
      <c r="AB852">
        <v>0</v>
      </c>
    </row>
    <row r="853" spans="1:28" x14ac:dyDescent="0.15">
      <c r="A853" t="str">
        <f t="shared" si="41"/>
        <v>2326-2409</v>
      </c>
      <c r="B853">
        <f>INDEX(Descriptions!$C$4:$C$736,MATCH($A853,Descriptions!$B$4:$B$736,))</f>
        <v>0</v>
      </c>
      <c r="C853" s="9">
        <f t="shared" si="39"/>
        <v>3400</v>
      </c>
      <c r="D853" s="9">
        <f t="shared" si="40"/>
        <v>3600</v>
      </c>
      <c r="E853" s="2"/>
      <c r="F853">
        <v>2326</v>
      </c>
      <c r="G853">
        <v>2409</v>
      </c>
      <c r="H853">
        <v>236.05</v>
      </c>
      <c r="I853">
        <v>235.99</v>
      </c>
      <c r="J853">
        <v>123.64</v>
      </c>
      <c r="K853">
        <v>7.9</v>
      </c>
      <c r="L853">
        <v>72.56</v>
      </c>
      <c r="M853">
        <v>23.37</v>
      </c>
      <c r="N853">
        <v>6.06</v>
      </c>
      <c r="P853">
        <v>2.5</v>
      </c>
      <c r="Q853" s="2"/>
      <c r="R853">
        <v>2326</v>
      </c>
      <c r="S853">
        <v>2409</v>
      </c>
      <c r="T853">
        <v>322.89999999999998</v>
      </c>
      <c r="U853">
        <v>322.61</v>
      </c>
      <c r="V853">
        <v>135.58000000000001</v>
      </c>
      <c r="W853">
        <v>13.32</v>
      </c>
      <c r="X853">
        <v>143.94999999999999</v>
      </c>
      <c r="Y853">
        <v>15.08</v>
      </c>
      <c r="Z853">
        <v>11.97</v>
      </c>
      <c r="AB853">
        <v>3</v>
      </c>
    </row>
    <row r="854" spans="1:28" x14ac:dyDescent="0.15">
      <c r="A854" t="str">
        <f t="shared" si="41"/>
        <v>2326-2409</v>
      </c>
      <c r="B854">
        <f>INDEX(Descriptions!$C$4:$C$736,MATCH($A854,Descriptions!$B$4:$B$736,))</f>
        <v>0</v>
      </c>
      <c r="C854" s="9">
        <f t="shared" si="39"/>
        <v>300</v>
      </c>
      <c r="D854" s="9">
        <f t="shared" si="40"/>
        <v>300</v>
      </c>
      <c r="E854" s="2"/>
      <c r="F854">
        <v>2326</v>
      </c>
      <c r="G854">
        <v>2409</v>
      </c>
      <c r="H854">
        <v>34.119999999999997</v>
      </c>
      <c r="I854">
        <v>34.11</v>
      </c>
      <c r="J854">
        <v>14.54</v>
      </c>
      <c r="K854">
        <v>2.08</v>
      </c>
      <c r="L854">
        <v>14.32</v>
      </c>
      <c r="M854">
        <v>0.47</v>
      </c>
      <c r="N854">
        <v>0.2</v>
      </c>
      <c r="P854">
        <v>2.5</v>
      </c>
      <c r="Q854" s="2"/>
      <c r="R854">
        <v>2326</v>
      </c>
      <c r="S854">
        <v>2409</v>
      </c>
      <c r="T854">
        <v>15.29</v>
      </c>
      <c r="U854">
        <v>15.28</v>
      </c>
      <c r="V854">
        <v>2.2599999999999998</v>
      </c>
      <c r="W854">
        <v>1.1200000000000001</v>
      </c>
      <c r="X854">
        <v>8.49</v>
      </c>
      <c r="Y854">
        <v>0.2</v>
      </c>
      <c r="Z854">
        <v>0.22</v>
      </c>
      <c r="AB854">
        <v>3</v>
      </c>
    </row>
    <row r="855" spans="1:28" x14ac:dyDescent="0.15">
      <c r="A855" t="str">
        <f t="shared" si="41"/>
        <v>2326-2409</v>
      </c>
      <c r="B855">
        <f>INDEX(Descriptions!$C$4:$C$736,MATCH($A855,Descriptions!$B$4:$B$736,))</f>
        <v>0</v>
      </c>
      <c r="C855" s="9">
        <f t="shared" si="39"/>
        <v>3100</v>
      </c>
      <c r="D855" s="9">
        <f t="shared" si="40"/>
        <v>3200</v>
      </c>
      <c r="E855" s="2"/>
      <c r="F855">
        <v>2326</v>
      </c>
      <c r="G855">
        <v>2409</v>
      </c>
      <c r="H855">
        <v>201.93</v>
      </c>
      <c r="I855">
        <v>201.88</v>
      </c>
      <c r="J855">
        <v>109.1</v>
      </c>
      <c r="K855">
        <v>5.82</v>
      </c>
      <c r="L855">
        <v>58.24</v>
      </c>
      <c r="M855">
        <v>22.9</v>
      </c>
      <c r="N855">
        <v>5.86</v>
      </c>
      <c r="P855">
        <v>0</v>
      </c>
      <c r="Q855" s="2"/>
      <c r="R855">
        <v>2326</v>
      </c>
      <c r="S855">
        <v>2409</v>
      </c>
      <c r="T855">
        <v>307.61</v>
      </c>
      <c r="U855">
        <v>307.33999999999997</v>
      </c>
      <c r="V855">
        <v>133.32</v>
      </c>
      <c r="W855">
        <v>12.2</v>
      </c>
      <c r="X855">
        <v>135.47</v>
      </c>
      <c r="Y855">
        <v>14.88</v>
      </c>
      <c r="Z855">
        <v>11.74</v>
      </c>
      <c r="AB855">
        <v>0</v>
      </c>
    </row>
    <row r="856" spans="1:28" x14ac:dyDescent="0.15">
      <c r="A856" t="str">
        <f t="shared" si="41"/>
        <v>2453-2409</v>
      </c>
      <c r="B856">
        <f>INDEX(Descriptions!$C$4:$C$736,MATCH($A856,Descriptions!$B$4:$B$736,))</f>
        <v>0</v>
      </c>
      <c r="C856" s="9">
        <f t="shared" si="39"/>
        <v>0</v>
      </c>
      <c r="D856" s="9">
        <f t="shared" si="40"/>
        <v>0</v>
      </c>
      <c r="E856" s="2"/>
      <c r="F856">
        <v>2453</v>
      </c>
      <c r="G856">
        <v>2409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P856">
        <v>0</v>
      </c>
      <c r="Q856" s="2"/>
      <c r="R856">
        <v>2453</v>
      </c>
      <c r="S856">
        <v>2409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B856">
        <v>0</v>
      </c>
    </row>
    <row r="857" spans="1:28" x14ac:dyDescent="0.15">
      <c r="A857" t="str">
        <f t="shared" si="41"/>
        <v>2453-2409</v>
      </c>
      <c r="B857">
        <f>INDEX(Descriptions!$C$4:$C$736,MATCH($A857,Descriptions!$B$4:$B$736,))</f>
        <v>0</v>
      </c>
      <c r="C857" s="9">
        <f t="shared" si="39"/>
        <v>200</v>
      </c>
      <c r="D857" s="9">
        <f t="shared" si="40"/>
        <v>200</v>
      </c>
      <c r="E857" s="2"/>
      <c r="F857">
        <v>2453</v>
      </c>
      <c r="G857">
        <v>2409</v>
      </c>
      <c r="H857">
        <v>9.26</v>
      </c>
      <c r="I857">
        <v>9.26</v>
      </c>
      <c r="J857">
        <v>1.96</v>
      </c>
      <c r="K857">
        <v>0.46</v>
      </c>
      <c r="L857">
        <v>4.01</v>
      </c>
      <c r="M857">
        <v>0.23</v>
      </c>
      <c r="N857">
        <v>0.1</v>
      </c>
      <c r="P857">
        <v>2.5</v>
      </c>
      <c r="Q857" s="2"/>
      <c r="R857">
        <v>2453</v>
      </c>
      <c r="S857">
        <v>2409</v>
      </c>
      <c r="T857">
        <v>24.38</v>
      </c>
      <c r="U857">
        <v>24.38</v>
      </c>
      <c r="V857">
        <v>6.67</v>
      </c>
      <c r="W857">
        <v>1.21</v>
      </c>
      <c r="X857">
        <v>13.11</v>
      </c>
      <c r="Y857">
        <v>0.27</v>
      </c>
      <c r="Z857">
        <v>0.13</v>
      </c>
      <c r="AB857">
        <v>3</v>
      </c>
    </row>
    <row r="858" spans="1:28" x14ac:dyDescent="0.15">
      <c r="A858" t="str">
        <f t="shared" si="41"/>
        <v>2453-2409</v>
      </c>
      <c r="B858">
        <f>INDEX(Descriptions!$C$4:$C$736,MATCH($A858,Descriptions!$B$4:$B$736,))</f>
        <v>0</v>
      </c>
      <c r="C858" s="9">
        <f t="shared" si="39"/>
        <v>200</v>
      </c>
      <c r="D858" s="9">
        <f t="shared" si="40"/>
        <v>200</v>
      </c>
      <c r="E858" s="2"/>
      <c r="F858">
        <v>2453</v>
      </c>
      <c r="G858">
        <v>2409</v>
      </c>
      <c r="H858">
        <v>9.26</v>
      </c>
      <c r="I858">
        <v>9.26</v>
      </c>
      <c r="J858">
        <v>1.96</v>
      </c>
      <c r="K858">
        <v>0.46</v>
      </c>
      <c r="L858">
        <v>4.01</v>
      </c>
      <c r="M858">
        <v>0.23</v>
      </c>
      <c r="N858">
        <v>0.1</v>
      </c>
      <c r="P858">
        <v>2.5</v>
      </c>
      <c r="Q858" s="2"/>
      <c r="R858">
        <v>2453</v>
      </c>
      <c r="S858">
        <v>2409</v>
      </c>
      <c r="T858">
        <v>24.38</v>
      </c>
      <c r="U858">
        <v>24.38</v>
      </c>
      <c r="V858">
        <v>6.67</v>
      </c>
      <c r="W858">
        <v>1.21</v>
      </c>
      <c r="X858">
        <v>13.11</v>
      </c>
      <c r="Y858">
        <v>0.27</v>
      </c>
      <c r="Z858">
        <v>0.13</v>
      </c>
      <c r="AB858">
        <v>3</v>
      </c>
    </row>
    <row r="859" spans="1:28" x14ac:dyDescent="0.15">
      <c r="A859" t="str">
        <f t="shared" si="41"/>
        <v>2431-2409</v>
      </c>
      <c r="B859">
        <f>INDEX(Descriptions!$C$4:$C$736,MATCH($A859,Descriptions!$B$4:$B$736,))</f>
        <v>0</v>
      </c>
      <c r="C859" s="9">
        <f t="shared" si="39"/>
        <v>2500</v>
      </c>
      <c r="D859" s="9">
        <f t="shared" si="40"/>
        <v>2600</v>
      </c>
      <c r="E859" s="2"/>
      <c r="F859">
        <v>2431</v>
      </c>
      <c r="G859">
        <v>2409</v>
      </c>
      <c r="H859">
        <v>182.06</v>
      </c>
      <c r="I859">
        <v>181.64</v>
      </c>
      <c r="J859">
        <v>77.47</v>
      </c>
      <c r="K859">
        <v>6.82</v>
      </c>
      <c r="L859">
        <v>70.069999999999993</v>
      </c>
      <c r="M859">
        <v>24.78</v>
      </c>
      <c r="N859">
        <v>2.91</v>
      </c>
      <c r="P859">
        <v>0</v>
      </c>
      <c r="Q859" s="2"/>
      <c r="R859">
        <v>2431</v>
      </c>
      <c r="S859">
        <v>2409</v>
      </c>
      <c r="T859">
        <v>226.83</v>
      </c>
      <c r="U859">
        <v>226.75</v>
      </c>
      <c r="V859">
        <v>77.97</v>
      </c>
      <c r="W859">
        <v>9.74</v>
      </c>
      <c r="X859">
        <v>104.69</v>
      </c>
      <c r="Y859">
        <v>11.82</v>
      </c>
      <c r="Z859">
        <v>22.61</v>
      </c>
      <c r="AB859">
        <v>0</v>
      </c>
    </row>
    <row r="860" spans="1:28" x14ac:dyDescent="0.15">
      <c r="A860" t="str">
        <f t="shared" si="41"/>
        <v>2431-2409</v>
      </c>
      <c r="B860">
        <f>INDEX(Descriptions!$C$4:$C$736,MATCH($A860,Descriptions!$B$4:$B$736,))</f>
        <v>0</v>
      </c>
      <c r="C860" s="9">
        <f t="shared" si="39"/>
        <v>0</v>
      </c>
      <c r="D860" s="9">
        <f t="shared" si="40"/>
        <v>0</v>
      </c>
      <c r="E860" s="2"/>
      <c r="F860">
        <v>2431</v>
      </c>
      <c r="G860">
        <v>2409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P860">
        <v>0</v>
      </c>
      <c r="Q860" s="2"/>
      <c r="R860">
        <v>2431</v>
      </c>
      <c r="S860">
        <v>2409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B860">
        <v>0</v>
      </c>
    </row>
    <row r="861" spans="1:28" x14ac:dyDescent="0.15">
      <c r="A861" t="str">
        <f t="shared" si="41"/>
        <v>2431-2409</v>
      </c>
      <c r="B861">
        <f>INDEX(Descriptions!$C$4:$C$736,MATCH($A861,Descriptions!$B$4:$B$736,))</f>
        <v>0</v>
      </c>
      <c r="C861" s="9">
        <f t="shared" si="39"/>
        <v>2500</v>
      </c>
      <c r="D861" s="9">
        <f t="shared" si="40"/>
        <v>2600</v>
      </c>
      <c r="E861" s="2"/>
      <c r="F861">
        <v>2431</v>
      </c>
      <c r="G861">
        <v>2409</v>
      </c>
      <c r="H861">
        <v>182.06</v>
      </c>
      <c r="I861">
        <v>181.64</v>
      </c>
      <c r="J861">
        <v>77.47</v>
      </c>
      <c r="K861">
        <v>6.82</v>
      </c>
      <c r="L861">
        <v>70.069999999999993</v>
      </c>
      <c r="M861">
        <v>24.78</v>
      </c>
      <c r="N861">
        <v>2.91</v>
      </c>
      <c r="P861">
        <v>0</v>
      </c>
      <c r="Q861" s="2"/>
      <c r="R861">
        <v>2431</v>
      </c>
      <c r="S861">
        <v>2409</v>
      </c>
      <c r="T861">
        <v>226.83</v>
      </c>
      <c r="U861">
        <v>226.75</v>
      </c>
      <c r="V861">
        <v>77.97</v>
      </c>
      <c r="W861">
        <v>9.74</v>
      </c>
      <c r="X861">
        <v>104.69</v>
      </c>
      <c r="Y861">
        <v>11.82</v>
      </c>
      <c r="Z861">
        <v>22.61</v>
      </c>
      <c r="AB861">
        <v>0</v>
      </c>
    </row>
    <row r="862" spans="1:28" x14ac:dyDescent="0.15">
      <c r="A862" t="str">
        <f t="shared" si="41"/>
        <v>2532-2410</v>
      </c>
      <c r="B862">
        <f>INDEX(Descriptions!$C$4:$C$736,MATCH($A862,Descriptions!$B$4:$B$736,))</f>
        <v>0</v>
      </c>
      <c r="C862" s="9">
        <f t="shared" si="39"/>
        <v>3300</v>
      </c>
      <c r="D862" s="9">
        <f t="shared" si="40"/>
        <v>3500</v>
      </c>
      <c r="E862" s="2"/>
      <c r="F862">
        <v>2532</v>
      </c>
      <c r="G862">
        <v>2410</v>
      </c>
      <c r="H862">
        <v>340.59</v>
      </c>
      <c r="I862">
        <v>340.31</v>
      </c>
      <c r="J862">
        <v>172.63</v>
      </c>
      <c r="K862">
        <v>10.5</v>
      </c>
      <c r="L862">
        <v>123.23</v>
      </c>
      <c r="M862">
        <v>14.81</v>
      </c>
      <c r="N862">
        <v>4.42</v>
      </c>
      <c r="P862">
        <v>15</v>
      </c>
      <c r="Q862" s="2"/>
      <c r="R862">
        <v>2532</v>
      </c>
      <c r="S862">
        <v>2410</v>
      </c>
      <c r="T862">
        <v>213.02</v>
      </c>
      <c r="U862">
        <v>212.94</v>
      </c>
      <c r="V862">
        <v>37.01</v>
      </c>
      <c r="W862">
        <v>14.39</v>
      </c>
      <c r="X862">
        <v>62.96</v>
      </c>
      <c r="Y862">
        <v>57.71</v>
      </c>
      <c r="Z862">
        <v>28.95</v>
      </c>
      <c r="AB862">
        <v>12</v>
      </c>
    </row>
    <row r="863" spans="1:28" x14ac:dyDescent="0.15">
      <c r="A863" t="str">
        <f t="shared" si="41"/>
        <v>2532-2410</v>
      </c>
      <c r="B863">
        <f>INDEX(Descriptions!$C$4:$C$736,MATCH($A863,Descriptions!$B$4:$B$736,))</f>
        <v>0</v>
      </c>
      <c r="C863" s="9">
        <f t="shared" si="39"/>
        <v>3300</v>
      </c>
      <c r="D863" s="9">
        <f t="shared" si="40"/>
        <v>3500</v>
      </c>
      <c r="E863" s="2"/>
      <c r="F863">
        <v>2532</v>
      </c>
      <c r="G863">
        <v>2410</v>
      </c>
      <c r="H863">
        <v>340.59</v>
      </c>
      <c r="I863">
        <v>340.31</v>
      </c>
      <c r="J863">
        <v>172.63</v>
      </c>
      <c r="K863">
        <v>10.5</v>
      </c>
      <c r="L863">
        <v>123.23</v>
      </c>
      <c r="M863">
        <v>14.81</v>
      </c>
      <c r="N863">
        <v>4.42</v>
      </c>
      <c r="P863">
        <v>15</v>
      </c>
      <c r="Q863" s="2"/>
      <c r="R863">
        <v>2532</v>
      </c>
      <c r="S863">
        <v>2410</v>
      </c>
      <c r="T863">
        <v>213.02</v>
      </c>
      <c r="U863">
        <v>212.94</v>
      </c>
      <c r="V863">
        <v>37.01</v>
      </c>
      <c r="W863">
        <v>14.39</v>
      </c>
      <c r="X863">
        <v>62.96</v>
      </c>
      <c r="Y863">
        <v>57.71</v>
      </c>
      <c r="Z863">
        <v>28.95</v>
      </c>
      <c r="AB863">
        <v>12</v>
      </c>
    </row>
    <row r="864" spans="1:28" x14ac:dyDescent="0.15">
      <c r="A864" t="str">
        <f t="shared" si="41"/>
        <v>2411-2410</v>
      </c>
      <c r="B864">
        <f>INDEX(Descriptions!$C$4:$C$736,MATCH($A864,Descriptions!$B$4:$B$736,))</f>
        <v>0</v>
      </c>
      <c r="C864" s="9">
        <f t="shared" si="39"/>
        <v>4200</v>
      </c>
      <c r="D864" s="9">
        <f t="shared" si="40"/>
        <v>4400</v>
      </c>
      <c r="E864" s="2"/>
      <c r="F864">
        <v>2411</v>
      </c>
      <c r="G864">
        <v>2410</v>
      </c>
      <c r="H864">
        <v>322.22000000000003</v>
      </c>
      <c r="I864">
        <v>322.19</v>
      </c>
      <c r="J864">
        <v>135.13</v>
      </c>
      <c r="K864">
        <v>7.46</v>
      </c>
      <c r="L864">
        <v>148.21</v>
      </c>
      <c r="M864">
        <v>16.399999999999999</v>
      </c>
      <c r="N864">
        <v>2.5299999999999998</v>
      </c>
      <c r="P864">
        <v>12.5</v>
      </c>
      <c r="Q864" s="2"/>
      <c r="R864">
        <v>2411</v>
      </c>
      <c r="S864">
        <v>2410</v>
      </c>
      <c r="T864">
        <v>379.58</v>
      </c>
      <c r="U864">
        <v>379.3</v>
      </c>
      <c r="V864">
        <v>70.349999999999994</v>
      </c>
      <c r="W864">
        <v>31.04</v>
      </c>
      <c r="X864">
        <v>169.4</v>
      </c>
      <c r="Y864">
        <v>59.61</v>
      </c>
      <c r="Z864">
        <v>34.18</v>
      </c>
      <c r="AB864">
        <v>15</v>
      </c>
    </row>
    <row r="865" spans="1:28" x14ac:dyDescent="0.15">
      <c r="A865" t="str">
        <f t="shared" si="41"/>
        <v>2411-2410</v>
      </c>
      <c r="B865">
        <f>INDEX(Descriptions!$C$4:$C$736,MATCH($A865,Descriptions!$B$4:$B$736,))</f>
        <v>0</v>
      </c>
      <c r="C865" s="9">
        <f t="shared" si="39"/>
        <v>4200</v>
      </c>
      <c r="D865" s="9">
        <f t="shared" si="40"/>
        <v>4400</v>
      </c>
      <c r="E865" s="2"/>
      <c r="F865">
        <v>2411</v>
      </c>
      <c r="G865">
        <v>2410</v>
      </c>
      <c r="H865">
        <v>322.22000000000003</v>
      </c>
      <c r="I865">
        <v>322.19</v>
      </c>
      <c r="J865">
        <v>135.13</v>
      </c>
      <c r="K865">
        <v>7.46</v>
      </c>
      <c r="L865">
        <v>148.21</v>
      </c>
      <c r="M865">
        <v>16.399999999999999</v>
      </c>
      <c r="N865">
        <v>2.5299999999999998</v>
      </c>
      <c r="P865">
        <v>12.5</v>
      </c>
      <c r="Q865" s="2"/>
      <c r="R865">
        <v>2411</v>
      </c>
      <c r="S865">
        <v>2410</v>
      </c>
      <c r="T865">
        <v>379.58</v>
      </c>
      <c r="U865">
        <v>379.3</v>
      </c>
      <c r="V865">
        <v>70.349999999999994</v>
      </c>
      <c r="W865">
        <v>31.04</v>
      </c>
      <c r="X865">
        <v>169.4</v>
      </c>
      <c r="Y865">
        <v>59.61</v>
      </c>
      <c r="Z865">
        <v>34.18</v>
      </c>
      <c r="AB865">
        <v>15</v>
      </c>
    </row>
    <row r="866" spans="1:28" x14ac:dyDescent="0.15">
      <c r="A866" t="str">
        <f t="shared" si="41"/>
        <v>2410-2411</v>
      </c>
      <c r="B866">
        <f>INDEX(Descriptions!$C$4:$C$736,MATCH($A866,Descriptions!$B$4:$B$736,))</f>
        <v>0</v>
      </c>
      <c r="C866" s="9">
        <f t="shared" si="39"/>
        <v>3300</v>
      </c>
      <c r="D866" s="9">
        <f t="shared" si="40"/>
        <v>3500</v>
      </c>
      <c r="E866" s="2"/>
      <c r="F866">
        <v>2410</v>
      </c>
      <c r="G866">
        <v>2411</v>
      </c>
      <c r="H866">
        <v>340.59</v>
      </c>
      <c r="I866">
        <v>340.31</v>
      </c>
      <c r="J866">
        <v>172.63</v>
      </c>
      <c r="K866">
        <v>10.5</v>
      </c>
      <c r="L866">
        <v>123.23</v>
      </c>
      <c r="M866">
        <v>14.81</v>
      </c>
      <c r="N866">
        <v>4.42</v>
      </c>
      <c r="P866">
        <v>15</v>
      </c>
      <c r="Q866" s="2"/>
      <c r="R866">
        <v>2410</v>
      </c>
      <c r="S866">
        <v>2411</v>
      </c>
      <c r="T866">
        <v>213.02</v>
      </c>
      <c r="U866">
        <v>212.94</v>
      </c>
      <c r="V866">
        <v>37.01</v>
      </c>
      <c r="W866">
        <v>14.39</v>
      </c>
      <c r="X866">
        <v>62.96</v>
      </c>
      <c r="Y866">
        <v>57.71</v>
      </c>
      <c r="Z866">
        <v>28.95</v>
      </c>
      <c r="AB866">
        <v>12</v>
      </c>
    </row>
    <row r="867" spans="1:28" x14ac:dyDescent="0.15">
      <c r="A867" t="str">
        <f t="shared" si="41"/>
        <v>2410-2411</v>
      </c>
      <c r="B867">
        <f>INDEX(Descriptions!$C$4:$C$736,MATCH($A867,Descriptions!$B$4:$B$736,))</f>
        <v>0</v>
      </c>
      <c r="C867" s="9">
        <f t="shared" si="39"/>
        <v>3300</v>
      </c>
      <c r="D867" s="9">
        <f t="shared" si="40"/>
        <v>3500</v>
      </c>
      <c r="E867" s="2"/>
      <c r="F867">
        <v>2410</v>
      </c>
      <c r="G867">
        <v>2411</v>
      </c>
      <c r="H867">
        <v>340.59</v>
      </c>
      <c r="I867">
        <v>340.31</v>
      </c>
      <c r="J867">
        <v>172.63</v>
      </c>
      <c r="K867">
        <v>10.5</v>
      </c>
      <c r="L867">
        <v>123.23</v>
      </c>
      <c r="M867">
        <v>14.81</v>
      </c>
      <c r="N867">
        <v>4.42</v>
      </c>
      <c r="P867">
        <v>15</v>
      </c>
      <c r="Q867" s="2"/>
      <c r="R867">
        <v>2410</v>
      </c>
      <c r="S867">
        <v>2411</v>
      </c>
      <c r="T867">
        <v>213.02</v>
      </c>
      <c r="U867">
        <v>212.94</v>
      </c>
      <c r="V867">
        <v>37.01</v>
      </c>
      <c r="W867">
        <v>14.39</v>
      </c>
      <c r="X867">
        <v>62.96</v>
      </c>
      <c r="Y867">
        <v>57.71</v>
      </c>
      <c r="Z867">
        <v>28.95</v>
      </c>
      <c r="AB867">
        <v>12</v>
      </c>
    </row>
    <row r="868" spans="1:28" x14ac:dyDescent="0.15">
      <c r="A868" t="str">
        <f t="shared" si="41"/>
        <v>2434-2411</v>
      </c>
      <c r="B868">
        <f>INDEX(Descriptions!$C$4:$C$736,MATCH($A868,Descriptions!$B$4:$B$736,))</f>
        <v>0</v>
      </c>
      <c r="C868" s="9">
        <f t="shared" si="39"/>
        <v>4200</v>
      </c>
      <c r="D868" s="9">
        <f t="shared" si="40"/>
        <v>4400</v>
      </c>
      <c r="E868" s="2"/>
      <c r="F868">
        <v>2434</v>
      </c>
      <c r="G868">
        <v>2411</v>
      </c>
      <c r="H868">
        <v>322.22000000000003</v>
      </c>
      <c r="I868">
        <v>322.19</v>
      </c>
      <c r="J868">
        <v>135.13</v>
      </c>
      <c r="K868">
        <v>7.46</v>
      </c>
      <c r="L868">
        <v>148.21</v>
      </c>
      <c r="M868">
        <v>16.399999999999999</v>
      </c>
      <c r="N868">
        <v>2.5299999999999998</v>
      </c>
      <c r="P868">
        <v>12.5</v>
      </c>
      <c r="Q868" s="2"/>
      <c r="R868">
        <v>2434</v>
      </c>
      <c r="S868">
        <v>2411</v>
      </c>
      <c r="T868">
        <v>379.58</v>
      </c>
      <c r="U868">
        <v>379.3</v>
      </c>
      <c r="V868">
        <v>70.349999999999994</v>
      </c>
      <c r="W868">
        <v>31.04</v>
      </c>
      <c r="X868">
        <v>169.4</v>
      </c>
      <c r="Y868">
        <v>59.61</v>
      </c>
      <c r="Z868">
        <v>34.18</v>
      </c>
      <c r="AB868">
        <v>15</v>
      </c>
    </row>
    <row r="869" spans="1:28" x14ac:dyDescent="0.15">
      <c r="A869" t="str">
        <f t="shared" si="41"/>
        <v>2434-2411</v>
      </c>
      <c r="B869">
        <f>INDEX(Descriptions!$C$4:$C$736,MATCH($A869,Descriptions!$B$4:$B$736,))</f>
        <v>0</v>
      </c>
      <c r="C869" s="9">
        <f t="shared" si="39"/>
        <v>3700</v>
      </c>
      <c r="D869" s="9">
        <f t="shared" si="40"/>
        <v>3900</v>
      </c>
      <c r="E869" s="2"/>
      <c r="F869">
        <v>2434</v>
      </c>
      <c r="G869">
        <v>2411</v>
      </c>
      <c r="H869">
        <v>262.31</v>
      </c>
      <c r="I869">
        <v>262.27999999999997</v>
      </c>
      <c r="J869">
        <v>106.73</v>
      </c>
      <c r="K869">
        <v>5.32</v>
      </c>
      <c r="L869">
        <v>119.23</v>
      </c>
      <c r="M869">
        <v>16.34</v>
      </c>
      <c r="N869">
        <v>2.19</v>
      </c>
      <c r="P869">
        <v>12.5</v>
      </c>
      <c r="Q869" s="2"/>
      <c r="R869">
        <v>2434</v>
      </c>
      <c r="S869">
        <v>2411</v>
      </c>
      <c r="T869">
        <v>341.92</v>
      </c>
      <c r="U869">
        <v>341.64</v>
      </c>
      <c r="V869">
        <v>50.58</v>
      </c>
      <c r="W869">
        <v>29.45</v>
      </c>
      <c r="X869">
        <v>153.26</v>
      </c>
      <c r="Y869">
        <v>59.58</v>
      </c>
      <c r="Z869">
        <v>34.049999999999997</v>
      </c>
      <c r="AB869">
        <v>15</v>
      </c>
    </row>
    <row r="870" spans="1:28" x14ac:dyDescent="0.15">
      <c r="A870" t="str">
        <f t="shared" si="41"/>
        <v>2330-2414</v>
      </c>
      <c r="B870">
        <f>INDEX(Descriptions!$C$4:$C$736,MATCH($A870,Descriptions!$B$4:$B$736,))</f>
        <v>0</v>
      </c>
      <c r="C870" s="9">
        <f t="shared" si="39"/>
        <v>4800</v>
      </c>
      <c r="D870" s="9">
        <f t="shared" si="40"/>
        <v>5000</v>
      </c>
      <c r="E870" s="2"/>
      <c r="F870">
        <v>2330</v>
      </c>
      <c r="G870">
        <v>2414</v>
      </c>
      <c r="H870">
        <v>524.08000000000004</v>
      </c>
      <c r="I870">
        <v>523.82000000000005</v>
      </c>
      <c r="J870">
        <v>295.68</v>
      </c>
      <c r="K870">
        <v>16.829999999999998</v>
      </c>
      <c r="L870">
        <v>146.74</v>
      </c>
      <c r="M870">
        <v>53.59</v>
      </c>
      <c r="N870">
        <v>8.73</v>
      </c>
      <c r="P870">
        <v>2.5</v>
      </c>
      <c r="Q870" s="2"/>
      <c r="R870">
        <v>2330</v>
      </c>
      <c r="S870">
        <v>2414</v>
      </c>
      <c r="T870">
        <v>274.3</v>
      </c>
      <c r="U870">
        <v>274</v>
      </c>
      <c r="V870">
        <v>117.85</v>
      </c>
      <c r="W870">
        <v>9.59</v>
      </c>
      <c r="X870">
        <v>108.94</v>
      </c>
      <c r="Y870">
        <v>28.13</v>
      </c>
      <c r="Z870">
        <v>3.8</v>
      </c>
      <c r="AB870">
        <v>6</v>
      </c>
    </row>
    <row r="871" spans="1:28" x14ac:dyDescent="0.15">
      <c r="A871" t="str">
        <f t="shared" si="41"/>
        <v>2330-2414</v>
      </c>
      <c r="B871">
        <f>INDEX(Descriptions!$C$4:$C$736,MATCH($A871,Descriptions!$B$4:$B$736,))</f>
        <v>0</v>
      </c>
      <c r="C871" s="9">
        <f t="shared" si="39"/>
        <v>4800</v>
      </c>
      <c r="D871" s="9">
        <f t="shared" si="40"/>
        <v>5000</v>
      </c>
      <c r="E871" s="2"/>
      <c r="F871">
        <v>2330</v>
      </c>
      <c r="G871">
        <v>2414</v>
      </c>
      <c r="H871">
        <v>524.08000000000004</v>
      </c>
      <c r="I871">
        <v>523.82000000000005</v>
      </c>
      <c r="J871">
        <v>295.68</v>
      </c>
      <c r="K871">
        <v>16.829999999999998</v>
      </c>
      <c r="L871">
        <v>146.74</v>
      </c>
      <c r="M871">
        <v>53.59</v>
      </c>
      <c r="N871">
        <v>8.73</v>
      </c>
      <c r="P871">
        <v>2.5</v>
      </c>
      <c r="Q871" s="2"/>
      <c r="R871">
        <v>2330</v>
      </c>
      <c r="S871">
        <v>2414</v>
      </c>
      <c r="T871">
        <v>274.3</v>
      </c>
      <c r="U871">
        <v>274</v>
      </c>
      <c r="V871">
        <v>117.85</v>
      </c>
      <c r="W871">
        <v>9.59</v>
      </c>
      <c r="X871">
        <v>108.94</v>
      </c>
      <c r="Y871">
        <v>28.13</v>
      </c>
      <c r="Z871">
        <v>3.8</v>
      </c>
      <c r="AB871">
        <v>6</v>
      </c>
    </row>
    <row r="872" spans="1:28" x14ac:dyDescent="0.15">
      <c r="A872" t="str">
        <f t="shared" si="41"/>
        <v>2415-2414</v>
      </c>
      <c r="B872">
        <f>INDEX(Descriptions!$C$4:$C$736,MATCH($A872,Descriptions!$B$4:$B$736,))</f>
        <v>0</v>
      </c>
      <c r="C872" s="9">
        <f t="shared" si="39"/>
        <v>5200</v>
      </c>
      <c r="D872" s="9">
        <f t="shared" si="40"/>
        <v>5400</v>
      </c>
      <c r="E872" s="2"/>
      <c r="F872">
        <v>2415</v>
      </c>
      <c r="G872">
        <v>2414</v>
      </c>
      <c r="H872">
        <v>285.37</v>
      </c>
      <c r="I872">
        <v>285.37</v>
      </c>
      <c r="J872">
        <v>96.43</v>
      </c>
      <c r="K872">
        <v>8.77</v>
      </c>
      <c r="L872">
        <v>105.44</v>
      </c>
      <c r="M872">
        <v>58.37</v>
      </c>
      <c r="N872">
        <v>8.86</v>
      </c>
      <c r="P872">
        <v>7.5</v>
      </c>
      <c r="Q872" s="2"/>
      <c r="R872">
        <v>2415</v>
      </c>
      <c r="S872">
        <v>2414</v>
      </c>
      <c r="T872">
        <v>572.42999999999995</v>
      </c>
      <c r="U872">
        <v>572.42999999999995</v>
      </c>
      <c r="V872">
        <v>318.07</v>
      </c>
      <c r="W872">
        <v>17.57</v>
      </c>
      <c r="X872">
        <v>178.33</v>
      </c>
      <c r="Y872">
        <v>32.67</v>
      </c>
      <c r="Z872">
        <v>16.79</v>
      </c>
      <c r="AB872">
        <v>9</v>
      </c>
    </row>
    <row r="873" spans="1:28" x14ac:dyDescent="0.15">
      <c r="A873" t="str">
        <f t="shared" si="41"/>
        <v>2415-2414</v>
      </c>
      <c r="B873">
        <f>INDEX(Descriptions!$C$4:$C$736,MATCH($A873,Descriptions!$B$4:$B$736,))</f>
        <v>0</v>
      </c>
      <c r="C873" s="9">
        <f t="shared" si="39"/>
        <v>5200</v>
      </c>
      <c r="D873" s="9">
        <f t="shared" si="40"/>
        <v>5400</v>
      </c>
      <c r="E873" s="2"/>
      <c r="F873">
        <v>2415</v>
      </c>
      <c r="G873">
        <v>2414</v>
      </c>
      <c r="H873">
        <v>285.37</v>
      </c>
      <c r="I873">
        <v>285.37</v>
      </c>
      <c r="J873">
        <v>96.43</v>
      </c>
      <c r="K873">
        <v>8.77</v>
      </c>
      <c r="L873">
        <v>105.44</v>
      </c>
      <c r="M873">
        <v>58.37</v>
      </c>
      <c r="N873">
        <v>8.86</v>
      </c>
      <c r="P873">
        <v>7.5</v>
      </c>
      <c r="Q873" s="2"/>
      <c r="R873">
        <v>2415</v>
      </c>
      <c r="S873">
        <v>2414</v>
      </c>
      <c r="T873">
        <v>572.42999999999995</v>
      </c>
      <c r="U873">
        <v>572.42999999999995</v>
      </c>
      <c r="V873">
        <v>318.07</v>
      </c>
      <c r="W873">
        <v>17.57</v>
      </c>
      <c r="X873">
        <v>178.33</v>
      </c>
      <c r="Y873">
        <v>32.67</v>
      </c>
      <c r="Z873">
        <v>16.79</v>
      </c>
      <c r="AB873">
        <v>9</v>
      </c>
    </row>
    <row r="874" spans="1:28" x14ac:dyDescent="0.15">
      <c r="A874" t="str">
        <f t="shared" si="41"/>
        <v>2414-2415</v>
      </c>
      <c r="B874">
        <f>INDEX(Descriptions!$C$4:$C$736,MATCH($A874,Descriptions!$B$4:$B$736,))</f>
        <v>0</v>
      </c>
      <c r="C874" s="9">
        <f t="shared" si="39"/>
        <v>4800</v>
      </c>
      <c r="D874" s="9">
        <f t="shared" si="40"/>
        <v>5000</v>
      </c>
      <c r="E874" s="2"/>
      <c r="F874">
        <v>2414</v>
      </c>
      <c r="G874">
        <v>2415</v>
      </c>
      <c r="H874">
        <v>524.08000000000004</v>
      </c>
      <c r="I874">
        <v>523.82000000000005</v>
      </c>
      <c r="J874">
        <v>295.68</v>
      </c>
      <c r="K874">
        <v>16.829999999999998</v>
      </c>
      <c r="L874">
        <v>146.74</v>
      </c>
      <c r="M874">
        <v>53.59</v>
      </c>
      <c r="N874">
        <v>8.73</v>
      </c>
      <c r="P874">
        <v>2.5</v>
      </c>
      <c r="Q874" s="2"/>
      <c r="R874">
        <v>2414</v>
      </c>
      <c r="S874">
        <v>2415</v>
      </c>
      <c r="T874">
        <v>274.3</v>
      </c>
      <c r="U874">
        <v>274</v>
      </c>
      <c r="V874">
        <v>117.85</v>
      </c>
      <c r="W874">
        <v>9.59</v>
      </c>
      <c r="X874">
        <v>108.94</v>
      </c>
      <c r="Y874">
        <v>28.13</v>
      </c>
      <c r="Z874">
        <v>3.8</v>
      </c>
      <c r="AB874">
        <v>6</v>
      </c>
    </row>
    <row r="875" spans="1:28" x14ac:dyDescent="0.15">
      <c r="A875" t="str">
        <f t="shared" si="41"/>
        <v>2414-2415</v>
      </c>
      <c r="B875">
        <f>INDEX(Descriptions!$C$4:$C$736,MATCH($A875,Descriptions!$B$4:$B$736,))</f>
        <v>0</v>
      </c>
      <c r="C875" s="9">
        <f t="shared" si="39"/>
        <v>4800</v>
      </c>
      <c r="D875" s="9">
        <f t="shared" si="40"/>
        <v>5000</v>
      </c>
      <c r="E875" s="2"/>
      <c r="F875">
        <v>2414</v>
      </c>
      <c r="G875">
        <v>2415</v>
      </c>
      <c r="H875">
        <v>524.08000000000004</v>
      </c>
      <c r="I875">
        <v>523.82000000000005</v>
      </c>
      <c r="J875">
        <v>295.68</v>
      </c>
      <c r="K875">
        <v>16.829999999999998</v>
      </c>
      <c r="L875">
        <v>146.74</v>
      </c>
      <c r="M875">
        <v>53.59</v>
      </c>
      <c r="N875">
        <v>8.73</v>
      </c>
      <c r="P875">
        <v>2.5</v>
      </c>
      <c r="Q875" s="2"/>
      <c r="R875">
        <v>2414</v>
      </c>
      <c r="S875">
        <v>2415</v>
      </c>
      <c r="T875">
        <v>274.3</v>
      </c>
      <c r="U875">
        <v>274</v>
      </c>
      <c r="V875">
        <v>117.85</v>
      </c>
      <c r="W875">
        <v>9.59</v>
      </c>
      <c r="X875">
        <v>108.94</v>
      </c>
      <c r="Y875">
        <v>28.13</v>
      </c>
      <c r="Z875">
        <v>3.8</v>
      </c>
      <c r="AB875">
        <v>6</v>
      </c>
    </row>
    <row r="876" spans="1:28" x14ac:dyDescent="0.15">
      <c r="A876" t="str">
        <f t="shared" si="41"/>
        <v>4008-2415</v>
      </c>
      <c r="B876">
        <f>INDEX(Descriptions!$C$4:$C$736,MATCH($A876,Descriptions!$B$4:$B$736,))</f>
        <v>0</v>
      </c>
      <c r="C876" s="9">
        <f t="shared" si="39"/>
        <v>5200</v>
      </c>
      <c r="D876" s="9">
        <f t="shared" si="40"/>
        <v>5400</v>
      </c>
      <c r="E876" s="2"/>
      <c r="F876">
        <v>4008</v>
      </c>
      <c r="G876">
        <v>2415</v>
      </c>
      <c r="H876">
        <v>285.37</v>
      </c>
      <c r="I876">
        <v>285.37</v>
      </c>
      <c r="J876">
        <v>96.43</v>
      </c>
      <c r="K876">
        <v>8.77</v>
      </c>
      <c r="L876">
        <v>105.44</v>
      </c>
      <c r="M876">
        <v>58.37</v>
      </c>
      <c r="N876">
        <v>8.86</v>
      </c>
      <c r="P876">
        <v>7.5</v>
      </c>
      <c r="Q876" s="2"/>
      <c r="R876">
        <v>4008</v>
      </c>
      <c r="S876">
        <v>2415</v>
      </c>
      <c r="T876">
        <v>572.42999999999995</v>
      </c>
      <c r="U876">
        <v>572.42999999999995</v>
      </c>
      <c r="V876">
        <v>318.07</v>
      </c>
      <c r="W876">
        <v>17.57</v>
      </c>
      <c r="X876">
        <v>178.33</v>
      </c>
      <c r="Y876">
        <v>32.67</v>
      </c>
      <c r="Z876">
        <v>16.79</v>
      </c>
      <c r="AB876">
        <v>9</v>
      </c>
    </row>
    <row r="877" spans="1:28" x14ac:dyDescent="0.15">
      <c r="A877" t="str">
        <f t="shared" si="41"/>
        <v>4008-2415</v>
      </c>
      <c r="B877">
        <f>INDEX(Descriptions!$C$4:$C$736,MATCH($A877,Descriptions!$B$4:$B$736,))</f>
        <v>0</v>
      </c>
      <c r="C877" s="9">
        <f t="shared" si="39"/>
        <v>5200</v>
      </c>
      <c r="D877" s="9">
        <f t="shared" si="40"/>
        <v>5400</v>
      </c>
      <c r="E877" s="2"/>
      <c r="F877">
        <v>4008</v>
      </c>
      <c r="G877">
        <v>2415</v>
      </c>
      <c r="H877">
        <v>285.37</v>
      </c>
      <c r="I877">
        <v>285.37</v>
      </c>
      <c r="J877">
        <v>96.43</v>
      </c>
      <c r="K877">
        <v>8.77</v>
      </c>
      <c r="L877">
        <v>105.44</v>
      </c>
      <c r="M877">
        <v>58.37</v>
      </c>
      <c r="N877">
        <v>8.86</v>
      </c>
      <c r="P877">
        <v>7.5</v>
      </c>
      <c r="Q877" s="2"/>
      <c r="R877">
        <v>4008</v>
      </c>
      <c r="S877">
        <v>2415</v>
      </c>
      <c r="T877">
        <v>572.42999999999995</v>
      </c>
      <c r="U877">
        <v>572.42999999999995</v>
      </c>
      <c r="V877">
        <v>318.07</v>
      </c>
      <c r="W877">
        <v>17.57</v>
      </c>
      <c r="X877">
        <v>178.33</v>
      </c>
      <c r="Y877">
        <v>32.67</v>
      </c>
      <c r="Z877">
        <v>16.79</v>
      </c>
      <c r="AB877">
        <v>9</v>
      </c>
    </row>
    <row r="878" spans="1:28" x14ac:dyDescent="0.15">
      <c r="A878" t="str">
        <f t="shared" si="41"/>
        <v>2405-2417</v>
      </c>
      <c r="B878">
        <f>INDEX(Descriptions!$C$4:$C$736,MATCH($A878,Descriptions!$B$4:$B$736,))</f>
        <v>0</v>
      </c>
      <c r="C878" s="9">
        <f t="shared" si="39"/>
        <v>5200</v>
      </c>
      <c r="D878" s="9">
        <f t="shared" si="40"/>
        <v>5400</v>
      </c>
      <c r="E878" s="2"/>
      <c r="F878">
        <v>2405</v>
      </c>
      <c r="G878">
        <v>2417</v>
      </c>
      <c r="H878">
        <v>575</v>
      </c>
      <c r="I878">
        <v>574.72</v>
      </c>
      <c r="J878">
        <v>308.2</v>
      </c>
      <c r="K878">
        <v>19.760000000000002</v>
      </c>
      <c r="L878">
        <v>195.88</v>
      </c>
      <c r="M878">
        <v>45.02</v>
      </c>
      <c r="N878">
        <v>3.65</v>
      </c>
      <c r="P878">
        <v>2.5</v>
      </c>
      <c r="Q878" s="2"/>
      <c r="R878">
        <v>2405</v>
      </c>
      <c r="S878">
        <v>2417</v>
      </c>
      <c r="T878">
        <v>292.88</v>
      </c>
      <c r="U878">
        <v>292</v>
      </c>
      <c r="V878">
        <v>139.82</v>
      </c>
      <c r="W878">
        <v>10.77</v>
      </c>
      <c r="X878">
        <v>116.24</v>
      </c>
      <c r="Y878">
        <v>20.059999999999999</v>
      </c>
      <c r="Z878">
        <v>3</v>
      </c>
      <c r="AB878">
        <v>3</v>
      </c>
    </row>
    <row r="879" spans="1:28" x14ac:dyDescent="0.15">
      <c r="A879" t="str">
        <f t="shared" si="41"/>
        <v>2394-2418</v>
      </c>
      <c r="B879" t="str">
        <f>INDEX(Descriptions!$C$4:$C$736,MATCH($A879,Descriptions!$B$4:$B$736,))</f>
        <v>Poplars Ave NB, south of roundabout with Capesthorne Rd - 1 lane</v>
      </c>
      <c r="C879" s="9">
        <f t="shared" si="39"/>
        <v>4400</v>
      </c>
      <c r="D879" s="9">
        <f t="shared" si="40"/>
        <v>4600</v>
      </c>
      <c r="E879" s="2"/>
      <c r="F879">
        <v>2394</v>
      </c>
      <c r="G879">
        <v>2418</v>
      </c>
      <c r="H879">
        <v>324.82</v>
      </c>
      <c r="I879">
        <v>324.45</v>
      </c>
      <c r="J879">
        <v>98.76</v>
      </c>
      <c r="K879">
        <v>10.08</v>
      </c>
      <c r="L879">
        <v>184.93</v>
      </c>
      <c r="M879">
        <v>13.12</v>
      </c>
      <c r="N879">
        <v>2.93</v>
      </c>
      <c r="P879">
        <v>15</v>
      </c>
      <c r="Q879" s="2"/>
      <c r="R879">
        <v>2394</v>
      </c>
      <c r="S879">
        <v>2418</v>
      </c>
      <c r="T879">
        <v>398.01</v>
      </c>
      <c r="U879">
        <v>397.93</v>
      </c>
      <c r="V879">
        <v>182.74</v>
      </c>
      <c r="W879">
        <v>13.67</v>
      </c>
      <c r="X879">
        <v>155.96</v>
      </c>
      <c r="Y879">
        <v>27</v>
      </c>
      <c r="Z879">
        <v>3.63</v>
      </c>
      <c r="AB879">
        <v>15</v>
      </c>
    </row>
    <row r="880" spans="1:28" x14ac:dyDescent="0.15">
      <c r="A880" t="str">
        <f t="shared" si="41"/>
        <v>2394-2418</v>
      </c>
      <c r="B880" t="str">
        <f>INDEX(Descriptions!$C$4:$C$736,MATCH($A880,Descriptions!$B$4:$B$736,))</f>
        <v>Poplars Ave NB, south of roundabout with Capesthorne Rd - 1 lane</v>
      </c>
      <c r="C880" s="9">
        <f t="shared" si="39"/>
        <v>4400</v>
      </c>
      <c r="D880" s="9">
        <f t="shared" si="40"/>
        <v>4600</v>
      </c>
      <c r="E880" s="2"/>
      <c r="F880">
        <v>2394</v>
      </c>
      <c r="G880">
        <v>2418</v>
      </c>
      <c r="H880">
        <v>324.82</v>
      </c>
      <c r="I880">
        <v>324.45</v>
      </c>
      <c r="J880">
        <v>98.76</v>
      </c>
      <c r="K880">
        <v>10.08</v>
      </c>
      <c r="L880">
        <v>184.93</v>
      </c>
      <c r="M880">
        <v>13.12</v>
      </c>
      <c r="N880">
        <v>2.93</v>
      </c>
      <c r="P880">
        <v>15</v>
      </c>
      <c r="Q880" s="2"/>
      <c r="R880">
        <v>2394</v>
      </c>
      <c r="S880">
        <v>2418</v>
      </c>
      <c r="T880">
        <v>398.01</v>
      </c>
      <c r="U880">
        <v>397.93</v>
      </c>
      <c r="V880">
        <v>182.74</v>
      </c>
      <c r="W880">
        <v>13.67</v>
      </c>
      <c r="X880">
        <v>155.96</v>
      </c>
      <c r="Y880">
        <v>27</v>
      </c>
      <c r="Z880">
        <v>3.63</v>
      </c>
      <c r="AB880">
        <v>15</v>
      </c>
    </row>
    <row r="881" spans="1:28" x14ac:dyDescent="0.15">
      <c r="A881" t="str">
        <f t="shared" si="41"/>
        <v>2440-2418</v>
      </c>
      <c r="B881">
        <f>INDEX(Descriptions!$C$4:$C$736,MATCH($A881,Descriptions!$B$4:$B$736,))</f>
        <v>0</v>
      </c>
      <c r="C881" s="9">
        <f t="shared" si="39"/>
        <v>3600</v>
      </c>
      <c r="D881" s="9">
        <f t="shared" si="40"/>
        <v>3800</v>
      </c>
      <c r="E881" s="2"/>
      <c r="F881">
        <v>2440</v>
      </c>
      <c r="G881">
        <v>2418</v>
      </c>
      <c r="H881">
        <v>315.91000000000003</v>
      </c>
      <c r="I881">
        <v>315.27999999999997</v>
      </c>
      <c r="J881">
        <v>152.52000000000001</v>
      </c>
      <c r="K881">
        <v>12.43</v>
      </c>
      <c r="L881">
        <v>123.78</v>
      </c>
      <c r="M881">
        <v>9.09</v>
      </c>
      <c r="N881">
        <v>8.08</v>
      </c>
      <c r="P881">
        <v>10</v>
      </c>
      <c r="Q881" s="2"/>
      <c r="R881">
        <v>2440</v>
      </c>
      <c r="S881">
        <v>2418</v>
      </c>
      <c r="T881">
        <v>274.06</v>
      </c>
      <c r="U881">
        <v>273.93</v>
      </c>
      <c r="V881">
        <v>107.19</v>
      </c>
      <c r="W881">
        <v>14.5</v>
      </c>
      <c r="X881">
        <v>124.11</v>
      </c>
      <c r="Y881">
        <v>14.1</v>
      </c>
      <c r="Z881">
        <v>2.16</v>
      </c>
      <c r="AB881">
        <v>12</v>
      </c>
    </row>
    <row r="882" spans="1:28" x14ac:dyDescent="0.15">
      <c r="A882" t="str">
        <f t="shared" si="41"/>
        <v>2440-2418</v>
      </c>
      <c r="B882">
        <f>INDEX(Descriptions!$C$4:$C$736,MATCH($A882,Descriptions!$B$4:$B$736,))</f>
        <v>0</v>
      </c>
      <c r="C882" s="9">
        <f t="shared" si="39"/>
        <v>3600</v>
      </c>
      <c r="D882" s="9">
        <f t="shared" si="40"/>
        <v>3800</v>
      </c>
      <c r="E882" s="2"/>
      <c r="F882">
        <v>2440</v>
      </c>
      <c r="G882">
        <v>2418</v>
      </c>
      <c r="H882">
        <v>315.91000000000003</v>
      </c>
      <c r="I882">
        <v>315.27999999999997</v>
      </c>
      <c r="J882">
        <v>152.52000000000001</v>
      </c>
      <c r="K882">
        <v>12.43</v>
      </c>
      <c r="L882">
        <v>123.78</v>
      </c>
      <c r="M882">
        <v>9.09</v>
      </c>
      <c r="N882">
        <v>8.08</v>
      </c>
      <c r="P882">
        <v>10</v>
      </c>
      <c r="Q882" s="2"/>
      <c r="R882">
        <v>2440</v>
      </c>
      <c r="S882">
        <v>2418</v>
      </c>
      <c r="T882">
        <v>274.06</v>
      </c>
      <c r="U882">
        <v>273.93</v>
      </c>
      <c r="V882">
        <v>107.19</v>
      </c>
      <c r="W882">
        <v>14.5</v>
      </c>
      <c r="X882">
        <v>124.11</v>
      </c>
      <c r="Y882">
        <v>14.1</v>
      </c>
      <c r="Z882">
        <v>2.16</v>
      </c>
      <c r="AB882">
        <v>12</v>
      </c>
    </row>
    <row r="883" spans="1:28" x14ac:dyDescent="0.15">
      <c r="A883" t="str">
        <f t="shared" si="41"/>
        <v>2395-2419</v>
      </c>
      <c r="B883" t="str">
        <f>INDEX(Descriptions!$C$4:$C$736,MATCH($A883,Descriptions!$B$4:$B$736,))</f>
        <v>Poplars Ave SB from the T-junction with Statham Ave to the T-junction with Greenwood Cres - 1 lane.</v>
      </c>
      <c r="C883" s="9">
        <f t="shared" si="39"/>
        <v>5100</v>
      </c>
      <c r="D883" s="9">
        <f t="shared" si="40"/>
        <v>5300</v>
      </c>
      <c r="E883" s="2"/>
      <c r="F883">
        <v>2395</v>
      </c>
      <c r="G883">
        <v>2419</v>
      </c>
      <c r="H883">
        <v>453.95</v>
      </c>
      <c r="I883">
        <v>452.84</v>
      </c>
      <c r="J883">
        <v>215.59</v>
      </c>
      <c r="K883">
        <v>15.09</v>
      </c>
      <c r="L883">
        <v>172.65</v>
      </c>
      <c r="M883">
        <v>20.39</v>
      </c>
      <c r="N883">
        <v>10.23</v>
      </c>
      <c r="P883">
        <v>20</v>
      </c>
      <c r="Q883" s="2"/>
      <c r="R883">
        <v>2395</v>
      </c>
      <c r="S883">
        <v>2419</v>
      </c>
      <c r="T883">
        <v>390.09</v>
      </c>
      <c r="U883">
        <v>389.89</v>
      </c>
      <c r="V883">
        <v>133.22999999999999</v>
      </c>
      <c r="W883">
        <v>19.059999999999999</v>
      </c>
      <c r="X883">
        <v>165.79</v>
      </c>
      <c r="Y883">
        <v>23.03</v>
      </c>
      <c r="Z883">
        <v>21.99</v>
      </c>
      <c r="AB883">
        <v>27</v>
      </c>
    </row>
    <row r="884" spans="1:28" x14ac:dyDescent="0.15">
      <c r="A884" t="str">
        <f t="shared" si="41"/>
        <v>2395-2419</v>
      </c>
      <c r="B884" t="str">
        <f>INDEX(Descriptions!$C$4:$C$736,MATCH($A884,Descriptions!$B$4:$B$736,))</f>
        <v>Poplars Ave SB from the T-junction with Statham Ave to the T-junction with Greenwood Cres - 1 lane.</v>
      </c>
      <c r="C884" s="9">
        <f t="shared" si="39"/>
        <v>900</v>
      </c>
      <c r="D884" s="9">
        <f t="shared" si="40"/>
        <v>900</v>
      </c>
      <c r="E884" s="2"/>
      <c r="F884">
        <v>2395</v>
      </c>
      <c r="G884">
        <v>2419</v>
      </c>
      <c r="H884">
        <v>123.87</v>
      </c>
      <c r="I884">
        <v>123.56</v>
      </c>
      <c r="J884">
        <v>61.65</v>
      </c>
      <c r="K884">
        <v>2.89</v>
      </c>
      <c r="L884">
        <v>41.39</v>
      </c>
      <c r="M884">
        <v>12.57</v>
      </c>
      <c r="N884">
        <v>2.86</v>
      </c>
      <c r="P884">
        <v>2.5</v>
      </c>
      <c r="Q884" s="2"/>
      <c r="R884">
        <v>2395</v>
      </c>
      <c r="S884">
        <v>2419</v>
      </c>
      <c r="T884">
        <v>31.83</v>
      </c>
      <c r="U884">
        <v>31.81</v>
      </c>
      <c r="V884">
        <v>8.24</v>
      </c>
      <c r="W884">
        <v>0.77</v>
      </c>
      <c r="X884">
        <v>16.38</v>
      </c>
      <c r="Y884">
        <v>0.26</v>
      </c>
      <c r="Z884">
        <v>0.17</v>
      </c>
      <c r="AB884">
        <v>6</v>
      </c>
    </row>
    <row r="885" spans="1:28" x14ac:dyDescent="0.15">
      <c r="A885" t="str">
        <f t="shared" si="41"/>
        <v>2395-2419</v>
      </c>
      <c r="B885" t="str">
        <f>INDEX(Descriptions!$C$4:$C$736,MATCH($A885,Descriptions!$B$4:$B$736,))</f>
        <v>Poplars Ave SB from the T-junction with Statham Ave to the T-junction with Greenwood Cres - 1 lane.</v>
      </c>
      <c r="C885" s="9">
        <f t="shared" si="39"/>
        <v>4200</v>
      </c>
      <c r="D885" s="9">
        <f t="shared" si="40"/>
        <v>4400</v>
      </c>
      <c r="E885" s="2"/>
      <c r="F885">
        <v>2395</v>
      </c>
      <c r="G885">
        <v>2419</v>
      </c>
      <c r="H885">
        <v>330.08</v>
      </c>
      <c r="I885">
        <v>329.28</v>
      </c>
      <c r="J885">
        <v>153.94</v>
      </c>
      <c r="K885">
        <v>12.2</v>
      </c>
      <c r="L885">
        <v>131.25</v>
      </c>
      <c r="M885">
        <v>7.82</v>
      </c>
      <c r="N885">
        <v>7.37</v>
      </c>
      <c r="P885">
        <v>17.5</v>
      </c>
      <c r="Q885" s="2"/>
      <c r="R885">
        <v>2395</v>
      </c>
      <c r="S885">
        <v>2419</v>
      </c>
      <c r="T885">
        <v>358.26</v>
      </c>
      <c r="U885">
        <v>358.08</v>
      </c>
      <c r="V885">
        <v>124.98</v>
      </c>
      <c r="W885">
        <v>18.29</v>
      </c>
      <c r="X885">
        <v>149.41</v>
      </c>
      <c r="Y885">
        <v>22.77</v>
      </c>
      <c r="Z885">
        <v>21.81</v>
      </c>
      <c r="AB885">
        <v>21</v>
      </c>
    </row>
    <row r="886" spans="1:28" x14ac:dyDescent="0.15">
      <c r="A886" t="str">
        <f t="shared" si="41"/>
        <v>2468-2419</v>
      </c>
      <c r="B886">
        <f>INDEX(Descriptions!$C$4:$C$736,MATCH($A886,Descriptions!$B$4:$B$736,))</f>
        <v>0</v>
      </c>
      <c r="C886" s="9">
        <f t="shared" si="39"/>
        <v>600</v>
      </c>
      <c r="D886" s="9">
        <f t="shared" si="40"/>
        <v>600</v>
      </c>
      <c r="E886" s="2"/>
      <c r="F886">
        <v>2468</v>
      </c>
      <c r="G886">
        <v>2419</v>
      </c>
      <c r="H886">
        <v>74.959999999999994</v>
      </c>
      <c r="I886">
        <v>74.95</v>
      </c>
      <c r="J886">
        <v>39.630000000000003</v>
      </c>
      <c r="K886">
        <v>1.39</v>
      </c>
      <c r="L886">
        <v>33.21</v>
      </c>
      <c r="M886">
        <v>0.33</v>
      </c>
      <c r="N886">
        <v>0.4</v>
      </c>
      <c r="P886">
        <v>0</v>
      </c>
      <c r="Q886" s="2"/>
      <c r="R886">
        <v>2468</v>
      </c>
      <c r="S886">
        <v>2419</v>
      </c>
      <c r="T886">
        <v>22.16</v>
      </c>
      <c r="U886">
        <v>22.16</v>
      </c>
      <c r="V886">
        <v>3.4</v>
      </c>
      <c r="W886">
        <v>0.93</v>
      </c>
      <c r="X886">
        <v>17.5</v>
      </c>
      <c r="Y886">
        <v>0.13</v>
      </c>
      <c r="Z886">
        <v>0.2</v>
      </c>
      <c r="AB886">
        <v>0</v>
      </c>
    </row>
    <row r="887" spans="1:28" x14ac:dyDescent="0.15">
      <c r="A887" t="str">
        <f t="shared" si="41"/>
        <v>2468-2419</v>
      </c>
      <c r="B887">
        <f>INDEX(Descriptions!$C$4:$C$736,MATCH($A887,Descriptions!$B$4:$B$736,))</f>
        <v>0</v>
      </c>
      <c r="C887" s="9">
        <f t="shared" si="39"/>
        <v>1200</v>
      </c>
      <c r="D887" s="9">
        <f t="shared" si="40"/>
        <v>1300</v>
      </c>
      <c r="E887" s="2"/>
      <c r="F887">
        <v>2468</v>
      </c>
      <c r="G887">
        <v>2419</v>
      </c>
      <c r="H887">
        <v>161.84</v>
      </c>
      <c r="I887">
        <v>161.82</v>
      </c>
      <c r="J887">
        <v>62.57</v>
      </c>
      <c r="K887">
        <v>4.4000000000000004</v>
      </c>
      <c r="L887">
        <v>57.17</v>
      </c>
      <c r="M887">
        <v>24.28</v>
      </c>
      <c r="N887">
        <v>5.92</v>
      </c>
      <c r="P887">
        <v>7.5</v>
      </c>
      <c r="Q887" s="2"/>
      <c r="R887">
        <v>2468</v>
      </c>
      <c r="S887">
        <v>2419</v>
      </c>
      <c r="T887">
        <v>35.24</v>
      </c>
      <c r="U887">
        <v>35.24</v>
      </c>
      <c r="V887">
        <v>2.58</v>
      </c>
      <c r="W887">
        <v>0.92</v>
      </c>
      <c r="X887">
        <v>22.42</v>
      </c>
      <c r="Y887">
        <v>0.23</v>
      </c>
      <c r="Z887">
        <v>0.1</v>
      </c>
      <c r="AB887">
        <v>9</v>
      </c>
    </row>
    <row r="888" spans="1:28" x14ac:dyDescent="0.15">
      <c r="A888" t="str">
        <f t="shared" si="41"/>
        <v>2468-2419</v>
      </c>
      <c r="B888">
        <f>INDEX(Descriptions!$C$4:$C$736,MATCH($A888,Descriptions!$B$4:$B$736,))</f>
        <v>0</v>
      </c>
      <c r="C888" s="9">
        <f t="shared" si="39"/>
        <v>1700</v>
      </c>
      <c r="D888" s="9">
        <f t="shared" si="40"/>
        <v>1800</v>
      </c>
      <c r="E888" s="2"/>
      <c r="F888">
        <v>2468</v>
      </c>
      <c r="G888">
        <v>2419</v>
      </c>
      <c r="H888">
        <v>236.8</v>
      </c>
      <c r="I888">
        <v>236.77</v>
      </c>
      <c r="J888">
        <v>102.2</v>
      </c>
      <c r="K888">
        <v>5.79</v>
      </c>
      <c r="L888">
        <v>90.38</v>
      </c>
      <c r="M888">
        <v>24.61</v>
      </c>
      <c r="N888">
        <v>6.32</v>
      </c>
      <c r="P888">
        <v>7.5</v>
      </c>
      <c r="Q888" s="2"/>
      <c r="R888">
        <v>2468</v>
      </c>
      <c r="S888">
        <v>2419</v>
      </c>
      <c r="T888">
        <v>57.4</v>
      </c>
      <c r="U888">
        <v>57.39</v>
      </c>
      <c r="V888">
        <v>5.98</v>
      </c>
      <c r="W888">
        <v>1.84</v>
      </c>
      <c r="X888">
        <v>39.92</v>
      </c>
      <c r="Y888">
        <v>0.36</v>
      </c>
      <c r="Z888">
        <v>0.28999999999999998</v>
      </c>
      <c r="AB888">
        <v>9</v>
      </c>
    </row>
    <row r="889" spans="1:28" x14ac:dyDescent="0.15">
      <c r="A889" t="str">
        <f t="shared" si="41"/>
        <v>2430-2419</v>
      </c>
      <c r="B889" t="str">
        <f>INDEX(Descriptions!$C$4:$C$736,MATCH($A889,Descriptions!$B$4:$B$736,))</f>
        <v>Poplars Ave NB, north of the roundabout with Capesthorne Rd to the T-junction with Greenwood Cres - 1 lane.</v>
      </c>
      <c r="C889" s="9">
        <f t="shared" si="39"/>
        <v>4700</v>
      </c>
      <c r="D889" s="9">
        <f t="shared" si="40"/>
        <v>4900</v>
      </c>
      <c r="E889" s="2"/>
      <c r="F889">
        <v>2430</v>
      </c>
      <c r="G889">
        <v>2419</v>
      </c>
      <c r="H889">
        <v>203.19</v>
      </c>
      <c r="I889">
        <v>202.96</v>
      </c>
      <c r="J889">
        <v>57.4</v>
      </c>
      <c r="K889">
        <v>6</v>
      </c>
      <c r="L889">
        <v>115.75</v>
      </c>
      <c r="M889">
        <v>5.17</v>
      </c>
      <c r="N889">
        <v>3.86</v>
      </c>
      <c r="P889">
        <v>15</v>
      </c>
      <c r="Q889" s="2"/>
      <c r="R889">
        <v>2430</v>
      </c>
      <c r="S889">
        <v>2419</v>
      </c>
      <c r="T889">
        <v>571.47</v>
      </c>
      <c r="U889">
        <v>571.21</v>
      </c>
      <c r="V889">
        <v>265.08</v>
      </c>
      <c r="W889">
        <v>20.97</v>
      </c>
      <c r="X889">
        <v>221.63</v>
      </c>
      <c r="Y889">
        <v>35.39</v>
      </c>
      <c r="Z889">
        <v>13.4</v>
      </c>
      <c r="AB889">
        <v>15</v>
      </c>
    </row>
    <row r="890" spans="1:28" x14ac:dyDescent="0.15">
      <c r="A890" t="str">
        <f t="shared" si="41"/>
        <v>2430-2419</v>
      </c>
      <c r="B890" t="str">
        <f>INDEX(Descriptions!$C$4:$C$736,MATCH($A890,Descriptions!$B$4:$B$736,))</f>
        <v>Poplars Ave NB, north of the roundabout with Capesthorne Rd to the T-junction with Greenwood Cres - 1 lane.</v>
      </c>
      <c r="C890" s="9">
        <f t="shared" si="39"/>
        <v>400</v>
      </c>
      <c r="D890" s="9">
        <f t="shared" si="40"/>
        <v>400</v>
      </c>
      <c r="E890" s="2"/>
      <c r="F890">
        <v>2430</v>
      </c>
      <c r="G890">
        <v>2419</v>
      </c>
      <c r="H890">
        <v>59.47</v>
      </c>
      <c r="I890">
        <v>59.41</v>
      </c>
      <c r="J890">
        <v>7.71</v>
      </c>
      <c r="K890">
        <v>2.63</v>
      </c>
      <c r="L890">
        <v>47.74</v>
      </c>
      <c r="M890">
        <v>0.24</v>
      </c>
      <c r="N890">
        <v>1.1399999999999999</v>
      </c>
      <c r="P890">
        <v>0</v>
      </c>
      <c r="Q890" s="2"/>
      <c r="R890">
        <v>2430</v>
      </c>
      <c r="S890">
        <v>2419</v>
      </c>
      <c r="T890">
        <v>12.68</v>
      </c>
      <c r="U890">
        <v>12.67</v>
      </c>
      <c r="V890">
        <v>4.16</v>
      </c>
      <c r="W890">
        <v>0.52</v>
      </c>
      <c r="X890">
        <v>7.17</v>
      </c>
      <c r="Y890">
        <v>0.21</v>
      </c>
      <c r="Z890">
        <v>0.62</v>
      </c>
      <c r="AB890">
        <v>0</v>
      </c>
    </row>
    <row r="891" spans="1:28" x14ac:dyDescent="0.15">
      <c r="A891" t="str">
        <f t="shared" si="41"/>
        <v>2430-2419</v>
      </c>
      <c r="B891" t="str">
        <f>INDEX(Descriptions!$C$4:$C$736,MATCH($A891,Descriptions!$B$4:$B$736,))</f>
        <v>Poplars Ave NB, north of the roundabout with Capesthorne Rd to the T-junction with Greenwood Cres - 1 lane.</v>
      </c>
      <c r="C891" s="9">
        <f t="shared" si="39"/>
        <v>5200</v>
      </c>
      <c r="D891" s="9">
        <f t="shared" si="40"/>
        <v>5400</v>
      </c>
      <c r="E891" s="2"/>
      <c r="F891">
        <v>2430</v>
      </c>
      <c r="G891">
        <v>2419</v>
      </c>
      <c r="H891">
        <v>262.66000000000003</v>
      </c>
      <c r="I891">
        <v>262.37</v>
      </c>
      <c r="J891">
        <v>65.11</v>
      </c>
      <c r="K891">
        <v>8.6300000000000008</v>
      </c>
      <c r="L891">
        <v>163.5</v>
      </c>
      <c r="M891">
        <v>5.42</v>
      </c>
      <c r="N891">
        <v>5</v>
      </c>
      <c r="P891">
        <v>15</v>
      </c>
      <c r="Q891" s="2"/>
      <c r="R891">
        <v>2430</v>
      </c>
      <c r="S891">
        <v>2419</v>
      </c>
      <c r="T891">
        <v>584.15</v>
      </c>
      <c r="U891">
        <v>583.88</v>
      </c>
      <c r="V891">
        <v>269.24</v>
      </c>
      <c r="W891">
        <v>21.49</v>
      </c>
      <c r="X891">
        <v>228.81</v>
      </c>
      <c r="Y891">
        <v>35.590000000000003</v>
      </c>
      <c r="Z891">
        <v>14.02</v>
      </c>
      <c r="AB891">
        <v>15</v>
      </c>
    </row>
    <row r="892" spans="1:28" x14ac:dyDescent="0.15">
      <c r="A892" t="str">
        <f t="shared" si="41"/>
        <v>2827-2421</v>
      </c>
      <c r="B892">
        <f>INDEX(Descriptions!$C$4:$C$736,MATCH($A892,Descriptions!$B$4:$B$736,))</f>
        <v>0</v>
      </c>
      <c r="C892" s="9">
        <f t="shared" si="39"/>
        <v>3700</v>
      </c>
      <c r="D892" s="9">
        <f t="shared" si="40"/>
        <v>3900</v>
      </c>
      <c r="E892" s="2"/>
      <c r="F892">
        <v>2827</v>
      </c>
      <c r="G892">
        <v>2421</v>
      </c>
      <c r="H892">
        <v>323.08</v>
      </c>
      <c r="I892">
        <v>322.89999999999998</v>
      </c>
      <c r="J892">
        <v>180.22</v>
      </c>
      <c r="K892">
        <v>10.210000000000001</v>
      </c>
      <c r="L892">
        <v>104.18</v>
      </c>
      <c r="M892">
        <v>15.43</v>
      </c>
      <c r="N892">
        <v>5.54</v>
      </c>
      <c r="P892">
        <v>7.5</v>
      </c>
      <c r="Q892" s="2"/>
      <c r="R892">
        <v>2827</v>
      </c>
      <c r="S892">
        <v>2421</v>
      </c>
      <c r="T892">
        <v>282.79000000000002</v>
      </c>
      <c r="U892">
        <v>282.70999999999998</v>
      </c>
      <c r="V892">
        <v>32.869999999999997</v>
      </c>
      <c r="W892">
        <v>18.95</v>
      </c>
      <c r="X892">
        <v>115.46</v>
      </c>
      <c r="Y892">
        <v>63.63</v>
      </c>
      <c r="Z892">
        <v>48.88</v>
      </c>
      <c r="AB892">
        <v>3</v>
      </c>
    </row>
    <row r="893" spans="1:28" x14ac:dyDescent="0.15">
      <c r="A893" t="str">
        <f t="shared" si="41"/>
        <v>2827-2421</v>
      </c>
      <c r="B893">
        <f>INDEX(Descriptions!$C$4:$C$736,MATCH($A893,Descriptions!$B$4:$B$736,))</f>
        <v>0</v>
      </c>
      <c r="C893" s="9">
        <f t="shared" si="39"/>
        <v>2800</v>
      </c>
      <c r="D893" s="9">
        <f t="shared" si="40"/>
        <v>2900</v>
      </c>
      <c r="E893" s="2"/>
      <c r="F893">
        <v>2827</v>
      </c>
      <c r="G893">
        <v>2421</v>
      </c>
      <c r="H893">
        <v>237.37</v>
      </c>
      <c r="I893">
        <v>237.19</v>
      </c>
      <c r="J893">
        <v>131.91</v>
      </c>
      <c r="K893">
        <v>8.0299999999999994</v>
      </c>
      <c r="L893">
        <v>72.97</v>
      </c>
      <c r="M893">
        <v>13.2</v>
      </c>
      <c r="N893">
        <v>3.75</v>
      </c>
      <c r="P893">
        <v>7.5</v>
      </c>
      <c r="Q893" s="2"/>
      <c r="R893">
        <v>2827</v>
      </c>
      <c r="S893">
        <v>2421</v>
      </c>
      <c r="T893">
        <v>225.21</v>
      </c>
      <c r="U893">
        <v>225.13</v>
      </c>
      <c r="V893">
        <v>24.16</v>
      </c>
      <c r="W893">
        <v>16.05</v>
      </c>
      <c r="X893">
        <v>72.95</v>
      </c>
      <c r="Y893">
        <v>61.83</v>
      </c>
      <c r="Z893">
        <v>47.21</v>
      </c>
      <c r="AB893">
        <v>3</v>
      </c>
    </row>
    <row r="894" spans="1:28" x14ac:dyDescent="0.15">
      <c r="A894" t="str">
        <f t="shared" si="41"/>
        <v>2825-2421</v>
      </c>
      <c r="B894">
        <f>INDEX(Descriptions!$C$4:$C$736,MATCH($A894,Descriptions!$B$4:$B$736,))</f>
        <v>0</v>
      </c>
      <c r="C894" s="9">
        <f t="shared" si="39"/>
        <v>3500</v>
      </c>
      <c r="D894" s="9">
        <f t="shared" si="40"/>
        <v>3700</v>
      </c>
      <c r="E894" s="2"/>
      <c r="F894">
        <v>2825</v>
      </c>
      <c r="G894">
        <v>2421</v>
      </c>
      <c r="H894">
        <v>146.71</v>
      </c>
      <c r="I894">
        <v>146.68</v>
      </c>
      <c r="J894">
        <v>39.01</v>
      </c>
      <c r="K894">
        <v>5.91</v>
      </c>
      <c r="L894">
        <v>77.680000000000007</v>
      </c>
      <c r="M894">
        <v>16.29</v>
      </c>
      <c r="N894">
        <v>2.82</v>
      </c>
      <c r="P894">
        <v>5</v>
      </c>
      <c r="Q894" s="2"/>
      <c r="R894">
        <v>2825</v>
      </c>
      <c r="S894">
        <v>2421</v>
      </c>
      <c r="T894">
        <v>426.43</v>
      </c>
      <c r="U894">
        <v>426.02</v>
      </c>
      <c r="V894">
        <v>112.3</v>
      </c>
      <c r="W894">
        <v>33.799999999999997</v>
      </c>
      <c r="X894">
        <v>178.97</v>
      </c>
      <c r="Y894">
        <v>60.05</v>
      </c>
      <c r="Z894">
        <v>35.32</v>
      </c>
      <c r="AB894">
        <v>6</v>
      </c>
    </row>
    <row r="895" spans="1:28" x14ac:dyDescent="0.15">
      <c r="A895" t="str">
        <f t="shared" si="41"/>
        <v>2825-2421</v>
      </c>
      <c r="B895">
        <f>INDEX(Descriptions!$C$4:$C$736,MATCH($A895,Descriptions!$B$4:$B$736,))</f>
        <v>0</v>
      </c>
      <c r="C895" s="9">
        <f t="shared" si="39"/>
        <v>3500</v>
      </c>
      <c r="D895" s="9">
        <f t="shared" si="40"/>
        <v>3700</v>
      </c>
      <c r="E895" s="2"/>
      <c r="F895">
        <v>2825</v>
      </c>
      <c r="G895">
        <v>2421</v>
      </c>
      <c r="H895">
        <v>146.71</v>
      </c>
      <c r="I895">
        <v>146.68</v>
      </c>
      <c r="J895">
        <v>39.01</v>
      </c>
      <c r="K895">
        <v>5.91</v>
      </c>
      <c r="L895">
        <v>77.680000000000007</v>
      </c>
      <c r="M895">
        <v>16.29</v>
      </c>
      <c r="N895">
        <v>2.82</v>
      </c>
      <c r="P895">
        <v>5</v>
      </c>
      <c r="Q895" s="2"/>
      <c r="R895">
        <v>2825</v>
      </c>
      <c r="S895">
        <v>2421</v>
      </c>
      <c r="T895">
        <v>426.43</v>
      </c>
      <c r="U895">
        <v>426.02</v>
      </c>
      <c r="V895">
        <v>112.3</v>
      </c>
      <c r="W895">
        <v>33.799999999999997</v>
      </c>
      <c r="X895">
        <v>178.97</v>
      </c>
      <c r="Y895">
        <v>60.05</v>
      </c>
      <c r="Z895">
        <v>35.32</v>
      </c>
      <c r="AB895">
        <v>6</v>
      </c>
    </row>
    <row r="896" spans="1:28" x14ac:dyDescent="0.15">
      <c r="A896" t="str">
        <f t="shared" si="41"/>
        <v>4135-2422</v>
      </c>
      <c r="B896">
        <f>INDEX(Descriptions!$C$4:$C$736,MATCH($A896,Descriptions!$B$4:$B$736,))</f>
        <v>0</v>
      </c>
      <c r="C896" s="9">
        <f t="shared" si="39"/>
        <v>1100</v>
      </c>
      <c r="D896" s="9">
        <f t="shared" si="40"/>
        <v>1200</v>
      </c>
      <c r="E896" s="2"/>
      <c r="F896">
        <v>4135</v>
      </c>
      <c r="G896">
        <v>2422</v>
      </c>
      <c r="H896">
        <v>91.28</v>
      </c>
      <c r="I896">
        <v>91.28</v>
      </c>
      <c r="J896">
        <v>64.92</v>
      </c>
      <c r="K896">
        <v>1.1499999999999999</v>
      </c>
      <c r="L896">
        <v>19.18</v>
      </c>
      <c r="M896">
        <v>5.64</v>
      </c>
      <c r="N896">
        <v>0.39</v>
      </c>
      <c r="P896">
        <v>0</v>
      </c>
      <c r="Q896" s="2"/>
      <c r="R896">
        <v>4135</v>
      </c>
      <c r="S896">
        <v>2422</v>
      </c>
      <c r="T896">
        <v>95.41</v>
      </c>
      <c r="U896">
        <v>95.41</v>
      </c>
      <c r="V896">
        <v>43.03</v>
      </c>
      <c r="W896">
        <v>3.51</v>
      </c>
      <c r="X896">
        <v>39.72</v>
      </c>
      <c r="Y896">
        <v>6.69</v>
      </c>
      <c r="Z896">
        <v>2.46</v>
      </c>
      <c r="AB896">
        <v>0</v>
      </c>
    </row>
    <row r="897" spans="1:28" x14ac:dyDescent="0.15">
      <c r="A897" t="str">
        <f t="shared" si="41"/>
        <v>4135-2422</v>
      </c>
      <c r="B897">
        <f>INDEX(Descriptions!$C$4:$C$736,MATCH($A897,Descriptions!$B$4:$B$736,))</f>
        <v>0</v>
      </c>
      <c r="C897" s="9">
        <f t="shared" si="39"/>
        <v>3000</v>
      </c>
      <c r="D897" s="9">
        <f t="shared" si="40"/>
        <v>3100</v>
      </c>
      <c r="E897" s="2"/>
      <c r="F897">
        <v>4135</v>
      </c>
      <c r="G897">
        <v>2422</v>
      </c>
      <c r="H897">
        <v>152.13999999999999</v>
      </c>
      <c r="I897">
        <v>152.13999999999999</v>
      </c>
      <c r="J897">
        <v>72.900000000000006</v>
      </c>
      <c r="K897">
        <v>5.17</v>
      </c>
      <c r="L897">
        <v>54.04</v>
      </c>
      <c r="M897">
        <v>14.91</v>
      </c>
      <c r="N897">
        <v>2.61</v>
      </c>
      <c r="P897">
        <v>2.5</v>
      </c>
      <c r="Q897" s="2"/>
      <c r="R897">
        <v>4135</v>
      </c>
      <c r="S897">
        <v>2422</v>
      </c>
      <c r="T897">
        <v>336.54</v>
      </c>
      <c r="U897">
        <v>336.54</v>
      </c>
      <c r="V897">
        <v>188.33</v>
      </c>
      <c r="W897">
        <v>10.31</v>
      </c>
      <c r="X897">
        <v>117.05</v>
      </c>
      <c r="Y897">
        <v>16.309999999999999</v>
      </c>
      <c r="Z897">
        <v>1.55</v>
      </c>
      <c r="AB897">
        <v>3</v>
      </c>
    </row>
    <row r="898" spans="1:28" x14ac:dyDescent="0.15">
      <c r="A898" t="str">
        <f t="shared" si="41"/>
        <v>4135-2422</v>
      </c>
      <c r="B898">
        <f>INDEX(Descriptions!$C$4:$C$736,MATCH($A898,Descriptions!$B$4:$B$736,))</f>
        <v>0</v>
      </c>
      <c r="C898" s="9">
        <f t="shared" si="39"/>
        <v>4100</v>
      </c>
      <c r="D898" s="9">
        <f t="shared" si="40"/>
        <v>4300</v>
      </c>
      <c r="E898" s="2"/>
      <c r="F898">
        <v>4135</v>
      </c>
      <c r="G898">
        <v>2422</v>
      </c>
      <c r="H898">
        <v>243.41</v>
      </c>
      <c r="I898">
        <v>243.41</v>
      </c>
      <c r="J898">
        <v>137.82</v>
      </c>
      <c r="K898">
        <v>6.33</v>
      </c>
      <c r="L898">
        <v>73.209999999999994</v>
      </c>
      <c r="M898">
        <v>20.55</v>
      </c>
      <c r="N898">
        <v>3</v>
      </c>
      <c r="P898">
        <v>2.5</v>
      </c>
      <c r="Q898" s="2"/>
      <c r="R898">
        <v>4135</v>
      </c>
      <c r="S898">
        <v>2422</v>
      </c>
      <c r="T898">
        <v>431.95</v>
      </c>
      <c r="U898">
        <v>431.95</v>
      </c>
      <c r="V898">
        <v>231.36</v>
      </c>
      <c r="W898">
        <v>13.82</v>
      </c>
      <c r="X898">
        <v>156.76</v>
      </c>
      <c r="Y898">
        <v>23</v>
      </c>
      <c r="Z898">
        <v>4</v>
      </c>
      <c r="AB898">
        <v>3</v>
      </c>
    </row>
    <row r="899" spans="1:28" x14ac:dyDescent="0.15">
      <c r="A899" t="str">
        <f t="shared" si="41"/>
        <v>2555-2422</v>
      </c>
      <c r="B899">
        <f>INDEX(Descriptions!$C$4:$C$736,MATCH($A899,Descriptions!$B$4:$B$736,))</f>
        <v>0</v>
      </c>
      <c r="C899" s="9">
        <f t="shared" si="39"/>
        <v>3300</v>
      </c>
      <c r="D899" s="9">
        <f t="shared" si="40"/>
        <v>3500</v>
      </c>
      <c r="E899" s="2"/>
      <c r="F899">
        <v>2555</v>
      </c>
      <c r="G899">
        <v>2422</v>
      </c>
      <c r="H899">
        <v>192.04</v>
      </c>
      <c r="I899">
        <v>191.88</v>
      </c>
      <c r="J899">
        <v>89.83</v>
      </c>
      <c r="K899">
        <v>8.43</v>
      </c>
      <c r="L899">
        <v>65.33</v>
      </c>
      <c r="M899">
        <v>26.09</v>
      </c>
      <c r="N899">
        <v>2.36</v>
      </c>
      <c r="P899">
        <v>0</v>
      </c>
      <c r="Q899" s="2"/>
      <c r="R899">
        <v>2555</v>
      </c>
      <c r="S899">
        <v>2422</v>
      </c>
      <c r="T899">
        <v>354.43</v>
      </c>
      <c r="U899">
        <v>354.31</v>
      </c>
      <c r="V899">
        <v>150.4</v>
      </c>
      <c r="W899">
        <v>16.62</v>
      </c>
      <c r="X899">
        <v>156.54</v>
      </c>
      <c r="Y899">
        <v>29.94</v>
      </c>
      <c r="Z899">
        <v>0.94</v>
      </c>
      <c r="AB899">
        <v>0</v>
      </c>
    </row>
    <row r="900" spans="1:28" x14ac:dyDescent="0.15">
      <c r="A900" t="str">
        <f t="shared" si="41"/>
        <v>2555-2422</v>
      </c>
      <c r="B900">
        <f>INDEX(Descriptions!$C$4:$C$736,MATCH($A900,Descriptions!$B$4:$B$736,))</f>
        <v>0</v>
      </c>
      <c r="C900" s="9">
        <f t="shared" ref="C900:C963" si="42">ROUND((I900*AM_Fac+T900*PM_fac)*AADT,-2)</f>
        <v>1200</v>
      </c>
      <c r="D900" s="9">
        <f t="shared" ref="D900:D963" si="43">ROUND(C900*AAWT,-2)</f>
        <v>1300</v>
      </c>
      <c r="E900" s="2"/>
      <c r="F900">
        <v>2555</v>
      </c>
      <c r="G900">
        <v>2422</v>
      </c>
      <c r="H900">
        <v>166.77</v>
      </c>
      <c r="I900">
        <v>166.64</v>
      </c>
      <c r="J900">
        <v>87.01</v>
      </c>
      <c r="K900">
        <v>7.32</v>
      </c>
      <c r="L900">
        <v>54.88</v>
      </c>
      <c r="M900">
        <v>15.97</v>
      </c>
      <c r="N900">
        <v>1.59</v>
      </c>
      <c r="P900">
        <v>0</v>
      </c>
      <c r="Q900" s="2"/>
      <c r="R900">
        <v>2555</v>
      </c>
      <c r="S900">
        <v>2422</v>
      </c>
      <c r="T900">
        <v>36.590000000000003</v>
      </c>
      <c r="U900">
        <v>36.58</v>
      </c>
      <c r="V900">
        <v>16.579999999999998</v>
      </c>
      <c r="W900">
        <v>1.08</v>
      </c>
      <c r="X900">
        <v>12.8</v>
      </c>
      <c r="Y900">
        <v>4.07</v>
      </c>
      <c r="Z900">
        <v>2.06</v>
      </c>
      <c r="AB900">
        <v>0</v>
      </c>
    </row>
    <row r="901" spans="1:28" x14ac:dyDescent="0.15">
      <c r="A901" t="str">
        <f t="shared" ref="A901:A964" si="44">CONCATENATE(F901,"-",G901)</f>
        <v>2555-2422</v>
      </c>
      <c r="B901">
        <f>INDEX(Descriptions!$C$4:$C$736,MATCH($A901,Descriptions!$B$4:$B$736,))</f>
        <v>0</v>
      </c>
      <c r="C901" s="9">
        <f t="shared" si="42"/>
        <v>4500</v>
      </c>
      <c r="D901" s="9">
        <f t="shared" si="43"/>
        <v>4700</v>
      </c>
      <c r="E901" s="2"/>
      <c r="F901">
        <v>2555</v>
      </c>
      <c r="G901">
        <v>2422</v>
      </c>
      <c r="H901">
        <v>358.81</v>
      </c>
      <c r="I901">
        <v>358.52</v>
      </c>
      <c r="J901">
        <v>176.84</v>
      </c>
      <c r="K901">
        <v>15.75</v>
      </c>
      <c r="L901">
        <v>120.21</v>
      </c>
      <c r="M901">
        <v>42.06</v>
      </c>
      <c r="N901">
        <v>3.95</v>
      </c>
      <c r="P901">
        <v>0</v>
      </c>
      <c r="Q901" s="2"/>
      <c r="R901">
        <v>2555</v>
      </c>
      <c r="S901">
        <v>2422</v>
      </c>
      <c r="T901">
        <v>391.02</v>
      </c>
      <c r="U901">
        <v>390.88</v>
      </c>
      <c r="V901">
        <v>166.98</v>
      </c>
      <c r="W901">
        <v>17.7</v>
      </c>
      <c r="X901">
        <v>169.33</v>
      </c>
      <c r="Y901">
        <v>34.01</v>
      </c>
      <c r="Z901">
        <v>3</v>
      </c>
      <c r="AB901">
        <v>0</v>
      </c>
    </row>
    <row r="902" spans="1:28" x14ac:dyDescent="0.15">
      <c r="A902" t="str">
        <f t="shared" si="44"/>
        <v>2404-2422</v>
      </c>
      <c r="B902" t="str">
        <f>INDEX(Descriptions!$C$4:$C$736,MATCH($A902,Descriptions!$B$4:$B$736,))</f>
        <v>Myddleton Ln EB from the T-junction with Highfield Ln to the T-junction with Delph Ln - 1 lane.</v>
      </c>
      <c r="C902" s="9">
        <f t="shared" si="42"/>
        <v>7900</v>
      </c>
      <c r="D902" s="9">
        <f t="shared" si="43"/>
        <v>8300</v>
      </c>
      <c r="E902" s="2"/>
      <c r="F902">
        <v>2404</v>
      </c>
      <c r="G902">
        <v>2422</v>
      </c>
      <c r="H902">
        <v>749.13</v>
      </c>
      <c r="I902">
        <v>748.87</v>
      </c>
      <c r="J902">
        <v>368.19</v>
      </c>
      <c r="K902">
        <v>31.27</v>
      </c>
      <c r="L902">
        <v>262.83999999999997</v>
      </c>
      <c r="M902">
        <v>76.44</v>
      </c>
      <c r="N902">
        <v>7.88</v>
      </c>
      <c r="P902">
        <v>2.5</v>
      </c>
      <c r="Q902" s="2"/>
      <c r="R902">
        <v>2404</v>
      </c>
      <c r="S902">
        <v>2422</v>
      </c>
      <c r="T902">
        <v>570.44000000000005</v>
      </c>
      <c r="U902">
        <v>568.51</v>
      </c>
      <c r="V902">
        <v>246.53</v>
      </c>
      <c r="W902">
        <v>32.79</v>
      </c>
      <c r="X902">
        <v>237.72</v>
      </c>
      <c r="Y902">
        <v>45.38</v>
      </c>
      <c r="Z902">
        <v>5.0199999999999996</v>
      </c>
      <c r="AB902">
        <v>3</v>
      </c>
    </row>
    <row r="903" spans="1:28" x14ac:dyDescent="0.15">
      <c r="A903" t="str">
        <f t="shared" si="44"/>
        <v>2404-2422</v>
      </c>
      <c r="B903" t="str">
        <f>INDEX(Descriptions!$C$4:$C$736,MATCH($A903,Descriptions!$B$4:$B$736,))</f>
        <v>Myddleton Ln EB from the T-junction with Highfield Ln to the T-junction with Delph Ln - 1 lane.</v>
      </c>
      <c r="C903" s="9">
        <f t="shared" si="42"/>
        <v>4000</v>
      </c>
      <c r="D903" s="9">
        <f t="shared" si="43"/>
        <v>4200</v>
      </c>
      <c r="E903" s="2"/>
      <c r="F903">
        <v>2404</v>
      </c>
      <c r="G903">
        <v>2422</v>
      </c>
      <c r="H903">
        <v>408.23</v>
      </c>
      <c r="I903">
        <v>408.09</v>
      </c>
      <c r="J903">
        <v>221.18</v>
      </c>
      <c r="K903">
        <v>12.45</v>
      </c>
      <c r="L903">
        <v>140.99</v>
      </c>
      <c r="M903">
        <v>29.04</v>
      </c>
      <c r="N903">
        <v>2.06</v>
      </c>
      <c r="P903">
        <v>2.5</v>
      </c>
      <c r="Q903" s="2"/>
      <c r="R903">
        <v>2404</v>
      </c>
      <c r="S903">
        <v>2422</v>
      </c>
      <c r="T903">
        <v>256.29000000000002</v>
      </c>
      <c r="U903">
        <v>255.42</v>
      </c>
      <c r="V903">
        <v>123.24</v>
      </c>
      <c r="W903">
        <v>9.69</v>
      </c>
      <c r="X903">
        <v>103.44</v>
      </c>
      <c r="Y903">
        <v>15.99</v>
      </c>
      <c r="Z903">
        <v>0.94</v>
      </c>
      <c r="AB903">
        <v>3</v>
      </c>
    </row>
    <row r="904" spans="1:28" x14ac:dyDescent="0.15">
      <c r="A904" t="str">
        <f t="shared" si="44"/>
        <v>2404-2422</v>
      </c>
      <c r="B904" t="str">
        <f>INDEX(Descriptions!$C$4:$C$736,MATCH($A904,Descriptions!$B$4:$B$736,))</f>
        <v>Myddleton Ln EB from the T-junction with Highfield Ln to the T-junction with Delph Ln - 1 lane.</v>
      </c>
      <c r="C904" s="9">
        <f t="shared" si="42"/>
        <v>3900</v>
      </c>
      <c r="D904" s="9">
        <f t="shared" si="43"/>
        <v>4100</v>
      </c>
      <c r="E904" s="2"/>
      <c r="F904">
        <v>2404</v>
      </c>
      <c r="G904">
        <v>2422</v>
      </c>
      <c r="H904">
        <v>340.9</v>
      </c>
      <c r="I904">
        <v>340.78</v>
      </c>
      <c r="J904">
        <v>147.01</v>
      </c>
      <c r="K904">
        <v>18.829999999999998</v>
      </c>
      <c r="L904">
        <v>121.85</v>
      </c>
      <c r="M904">
        <v>47.4</v>
      </c>
      <c r="N904">
        <v>5.82</v>
      </c>
      <c r="P904">
        <v>0</v>
      </c>
      <c r="Q904" s="2"/>
      <c r="R904">
        <v>2404</v>
      </c>
      <c r="S904">
        <v>2422</v>
      </c>
      <c r="T904">
        <v>314.14999999999998</v>
      </c>
      <c r="U904">
        <v>313.08</v>
      </c>
      <c r="V904">
        <v>123.28</v>
      </c>
      <c r="W904">
        <v>23.11</v>
      </c>
      <c r="X904">
        <v>134.28</v>
      </c>
      <c r="Y904">
        <v>29.39</v>
      </c>
      <c r="Z904">
        <v>4.09</v>
      </c>
      <c r="AB904">
        <v>0</v>
      </c>
    </row>
    <row r="905" spans="1:28" x14ac:dyDescent="0.15">
      <c r="A905" t="str">
        <f t="shared" si="44"/>
        <v>2431-2424</v>
      </c>
      <c r="B905">
        <f>INDEX(Descriptions!$C$4:$C$736,MATCH($A905,Descriptions!$B$4:$B$736,))</f>
        <v>0</v>
      </c>
      <c r="C905" s="9">
        <f t="shared" si="42"/>
        <v>200</v>
      </c>
      <c r="D905" s="9">
        <f t="shared" si="43"/>
        <v>200</v>
      </c>
      <c r="E905" s="2"/>
      <c r="F905">
        <v>2431</v>
      </c>
      <c r="G905">
        <v>2424</v>
      </c>
      <c r="H905">
        <v>20.68</v>
      </c>
      <c r="I905">
        <v>20.63</v>
      </c>
      <c r="J905">
        <v>7.79</v>
      </c>
      <c r="K905">
        <v>0.57999999999999996</v>
      </c>
      <c r="L905">
        <v>11.93</v>
      </c>
      <c r="M905">
        <v>0.27</v>
      </c>
      <c r="N905">
        <v>0.1</v>
      </c>
      <c r="P905">
        <v>0</v>
      </c>
      <c r="Q905" s="2"/>
      <c r="R905">
        <v>2431</v>
      </c>
      <c r="S905">
        <v>2424</v>
      </c>
      <c r="T905">
        <v>6.25</v>
      </c>
      <c r="U905">
        <v>6.25</v>
      </c>
      <c r="V905">
        <v>1.5</v>
      </c>
      <c r="W905">
        <v>0.24</v>
      </c>
      <c r="X905">
        <v>4.1399999999999997</v>
      </c>
      <c r="Y905">
        <v>0.15</v>
      </c>
      <c r="Z905">
        <v>0.22</v>
      </c>
      <c r="AB905">
        <v>0</v>
      </c>
    </row>
    <row r="906" spans="1:28" x14ac:dyDescent="0.15">
      <c r="A906" t="str">
        <f t="shared" si="44"/>
        <v>2431-2424</v>
      </c>
      <c r="B906">
        <f>INDEX(Descriptions!$C$4:$C$736,MATCH($A906,Descriptions!$B$4:$B$736,))</f>
        <v>0</v>
      </c>
      <c r="C906" s="9">
        <f t="shared" si="42"/>
        <v>200</v>
      </c>
      <c r="D906" s="9">
        <f t="shared" si="43"/>
        <v>200</v>
      </c>
      <c r="E906" s="2"/>
      <c r="F906">
        <v>2431</v>
      </c>
      <c r="G906">
        <v>2424</v>
      </c>
      <c r="H906">
        <v>20.68</v>
      </c>
      <c r="I906">
        <v>20.63</v>
      </c>
      <c r="J906">
        <v>7.79</v>
      </c>
      <c r="K906">
        <v>0.57999999999999996</v>
      </c>
      <c r="L906">
        <v>11.93</v>
      </c>
      <c r="M906">
        <v>0.27</v>
      </c>
      <c r="N906">
        <v>0.1</v>
      </c>
      <c r="P906">
        <v>0</v>
      </c>
      <c r="Q906" s="2"/>
      <c r="R906">
        <v>2431</v>
      </c>
      <c r="S906">
        <v>2424</v>
      </c>
      <c r="T906">
        <v>6.25</v>
      </c>
      <c r="U906">
        <v>6.25</v>
      </c>
      <c r="V906">
        <v>1.5</v>
      </c>
      <c r="W906">
        <v>0.24</v>
      </c>
      <c r="X906">
        <v>4.1399999999999997</v>
      </c>
      <c r="Y906">
        <v>0.15</v>
      </c>
      <c r="Z906">
        <v>0.22</v>
      </c>
      <c r="AB906">
        <v>0</v>
      </c>
    </row>
    <row r="907" spans="1:28" x14ac:dyDescent="0.15">
      <c r="A907" t="str">
        <f t="shared" si="44"/>
        <v>2453-2424</v>
      </c>
      <c r="B907">
        <f>INDEX(Descriptions!$C$4:$C$736,MATCH($A907,Descriptions!$B$4:$B$736,))</f>
        <v>0</v>
      </c>
      <c r="C907" s="9">
        <f t="shared" si="42"/>
        <v>300</v>
      </c>
      <c r="D907" s="9">
        <f t="shared" si="43"/>
        <v>300</v>
      </c>
      <c r="E907" s="2"/>
      <c r="F907">
        <v>2453</v>
      </c>
      <c r="G907">
        <v>2424</v>
      </c>
      <c r="H907">
        <v>33.659999999999997</v>
      </c>
      <c r="I907">
        <v>33.659999999999997</v>
      </c>
      <c r="J907">
        <v>12.07</v>
      </c>
      <c r="K907">
        <v>1.41</v>
      </c>
      <c r="L907">
        <v>18.73</v>
      </c>
      <c r="M907">
        <v>0.19</v>
      </c>
      <c r="N907">
        <v>1.26</v>
      </c>
      <c r="P907">
        <v>0</v>
      </c>
      <c r="Q907" s="2"/>
      <c r="R907">
        <v>2453</v>
      </c>
      <c r="S907">
        <v>2424</v>
      </c>
      <c r="T907">
        <v>16.940000000000001</v>
      </c>
      <c r="U907">
        <v>16.940000000000001</v>
      </c>
      <c r="V907">
        <v>5.7</v>
      </c>
      <c r="W907">
        <v>0.7</v>
      </c>
      <c r="X907">
        <v>10.119999999999999</v>
      </c>
      <c r="Y907">
        <v>0.17</v>
      </c>
      <c r="Z907">
        <v>0.26</v>
      </c>
      <c r="AB907">
        <v>0</v>
      </c>
    </row>
    <row r="908" spans="1:28" x14ac:dyDescent="0.15">
      <c r="A908" t="str">
        <f t="shared" si="44"/>
        <v>2453-2424</v>
      </c>
      <c r="B908">
        <f>INDEX(Descriptions!$C$4:$C$736,MATCH($A908,Descriptions!$B$4:$B$736,))</f>
        <v>0</v>
      </c>
      <c r="C908" s="9">
        <f t="shared" si="42"/>
        <v>0</v>
      </c>
      <c r="D908" s="9">
        <f t="shared" si="43"/>
        <v>0</v>
      </c>
      <c r="E908" s="2"/>
      <c r="F908">
        <v>2453</v>
      </c>
      <c r="G908">
        <v>2424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P908">
        <v>0</v>
      </c>
      <c r="Q908" s="2"/>
      <c r="R908">
        <v>2453</v>
      </c>
      <c r="S908">
        <v>2424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B908">
        <v>0</v>
      </c>
    </row>
    <row r="909" spans="1:28" x14ac:dyDescent="0.15">
      <c r="A909" t="str">
        <f t="shared" si="44"/>
        <v>2826-2425</v>
      </c>
      <c r="B909">
        <f>INDEX(Descriptions!$C$4:$C$736,MATCH($A909,Descriptions!$B$4:$B$736,))</f>
        <v>0</v>
      </c>
      <c r="C909" s="9">
        <f t="shared" si="42"/>
        <v>1400</v>
      </c>
      <c r="D909" s="9">
        <f t="shared" si="43"/>
        <v>1500</v>
      </c>
      <c r="E909" s="2"/>
      <c r="F909">
        <v>2826</v>
      </c>
      <c r="G909">
        <v>2425</v>
      </c>
      <c r="H909">
        <v>183.34</v>
      </c>
      <c r="I909">
        <v>182.97</v>
      </c>
      <c r="J909">
        <v>69.36</v>
      </c>
      <c r="K909">
        <v>5.52</v>
      </c>
      <c r="L909">
        <v>89.14</v>
      </c>
      <c r="M909">
        <v>12.81</v>
      </c>
      <c r="N909">
        <v>4</v>
      </c>
      <c r="P909">
        <v>2.5</v>
      </c>
      <c r="Q909" s="2"/>
      <c r="R909">
        <v>2826</v>
      </c>
      <c r="S909">
        <v>2425</v>
      </c>
      <c r="T909">
        <v>44.51</v>
      </c>
      <c r="U909">
        <v>44.49</v>
      </c>
      <c r="V909">
        <v>12.4</v>
      </c>
      <c r="W909">
        <v>1.29</v>
      </c>
      <c r="X909">
        <v>23.55</v>
      </c>
      <c r="Y909">
        <v>0.47</v>
      </c>
      <c r="Z909">
        <v>0.79</v>
      </c>
      <c r="AB909">
        <v>6</v>
      </c>
    </row>
    <row r="910" spans="1:28" x14ac:dyDescent="0.15">
      <c r="A910" t="str">
        <f t="shared" si="44"/>
        <v>2826-2425</v>
      </c>
      <c r="B910">
        <f>INDEX(Descriptions!$C$4:$C$736,MATCH($A910,Descriptions!$B$4:$B$736,))</f>
        <v>0</v>
      </c>
      <c r="C910" s="9">
        <f t="shared" si="42"/>
        <v>1400</v>
      </c>
      <c r="D910" s="9">
        <f t="shared" si="43"/>
        <v>1500</v>
      </c>
      <c r="E910" s="2"/>
      <c r="F910">
        <v>2826</v>
      </c>
      <c r="G910">
        <v>2425</v>
      </c>
      <c r="H910">
        <v>183.34</v>
      </c>
      <c r="I910">
        <v>182.97</v>
      </c>
      <c r="J910">
        <v>69.36</v>
      </c>
      <c r="K910">
        <v>5.52</v>
      </c>
      <c r="L910">
        <v>89.14</v>
      </c>
      <c r="M910">
        <v>12.81</v>
      </c>
      <c r="N910">
        <v>4</v>
      </c>
      <c r="P910">
        <v>2.5</v>
      </c>
      <c r="Q910" s="2"/>
      <c r="R910">
        <v>2826</v>
      </c>
      <c r="S910">
        <v>2425</v>
      </c>
      <c r="T910">
        <v>44.51</v>
      </c>
      <c r="U910">
        <v>44.49</v>
      </c>
      <c r="V910">
        <v>12.4</v>
      </c>
      <c r="W910">
        <v>1.29</v>
      </c>
      <c r="X910">
        <v>23.55</v>
      </c>
      <c r="Y910">
        <v>0.47</v>
      </c>
      <c r="Z910">
        <v>0.79</v>
      </c>
      <c r="AB910">
        <v>6</v>
      </c>
    </row>
    <row r="911" spans="1:28" x14ac:dyDescent="0.15">
      <c r="A911" t="str">
        <f t="shared" si="44"/>
        <v>2515-2425</v>
      </c>
      <c r="B911">
        <f>INDEX(Descriptions!$C$4:$C$736,MATCH($A911,Descriptions!$B$4:$B$736,))</f>
        <v>0</v>
      </c>
      <c r="C911" s="9">
        <f t="shared" si="42"/>
        <v>1700</v>
      </c>
      <c r="D911" s="9">
        <f t="shared" si="43"/>
        <v>1800</v>
      </c>
      <c r="E911" s="2"/>
      <c r="F911">
        <v>2515</v>
      </c>
      <c r="G911">
        <v>2425</v>
      </c>
      <c r="H911">
        <v>236.8</v>
      </c>
      <c r="I911">
        <v>236.77</v>
      </c>
      <c r="J911">
        <v>102.2</v>
      </c>
      <c r="K911">
        <v>5.79</v>
      </c>
      <c r="L911">
        <v>90.38</v>
      </c>
      <c r="M911">
        <v>24.61</v>
      </c>
      <c r="N911">
        <v>6.32</v>
      </c>
      <c r="P911">
        <v>7.5</v>
      </c>
      <c r="Q911" s="2"/>
      <c r="R911">
        <v>2515</v>
      </c>
      <c r="S911">
        <v>2425</v>
      </c>
      <c r="T911">
        <v>57.4</v>
      </c>
      <c r="U911">
        <v>57.39</v>
      </c>
      <c r="V911">
        <v>5.98</v>
      </c>
      <c r="W911">
        <v>1.84</v>
      </c>
      <c r="X911">
        <v>39.92</v>
      </c>
      <c r="Y911">
        <v>0.36</v>
      </c>
      <c r="Z911">
        <v>0.28999999999999998</v>
      </c>
      <c r="AB911">
        <v>9</v>
      </c>
    </row>
    <row r="912" spans="1:28" x14ac:dyDescent="0.15">
      <c r="A912" t="str">
        <f t="shared" si="44"/>
        <v>2515-2425</v>
      </c>
      <c r="B912">
        <f>INDEX(Descriptions!$C$4:$C$736,MATCH($A912,Descriptions!$B$4:$B$736,))</f>
        <v>0</v>
      </c>
      <c r="C912" s="9">
        <f t="shared" si="42"/>
        <v>800</v>
      </c>
      <c r="D912" s="9">
        <f t="shared" si="43"/>
        <v>800</v>
      </c>
      <c r="E912" s="2"/>
      <c r="F912">
        <v>2515</v>
      </c>
      <c r="G912">
        <v>2425</v>
      </c>
      <c r="H912">
        <v>133.22999999999999</v>
      </c>
      <c r="I912">
        <v>133.19999999999999</v>
      </c>
      <c r="J912">
        <v>49.54</v>
      </c>
      <c r="K912">
        <v>3.88</v>
      </c>
      <c r="L912">
        <v>43.06</v>
      </c>
      <c r="M912">
        <v>23.81</v>
      </c>
      <c r="N912">
        <v>5.45</v>
      </c>
      <c r="P912">
        <v>7.5</v>
      </c>
      <c r="Q912" s="2"/>
      <c r="R912">
        <v>2515</v>
      </c>
      <c r="S912">
        <v>2425</v>
      </c>
      <c r="T912">
        <v>9</v>
      </c>
      <c r="U912">
        <v>8.99</v>
      </c>
      <c r="V912">
        <v>0</v>
      </c>
      <c r="W912">
        <v>0</v>
      </c>
      <c r="X912">
        <v>0</v>
      </c>
      <c r="Y912">
        <v>0</v>
      </c>
      <c r="Z912">
        <v>0</v>
      </c>
      <c r="AB912">
        <v>9</v>
      </c>
    </row>
    <row r="913" spans="1:28" x14ac:dyDescent="0.15">
      <c r="A913" t="str">
        <f t="shared" si="44"/>
        <v>2360-2426</v>
      </c>
      <c r="B913">
        <f>INDEX(Descriptions!$C$4:$C$736,MATCH($A913,Descriptions!$B$4:$B$736,))</f>
        <v>0</v>
      </c>
      <c r="C913" s="9">
        <f t="shared" si="42"/>
        <v>3500</v>
      </c>
      <c r="D913" s="9">
        <f t="shared" si="43"/>
        <v>3700</v>
      </c>
      <c r="E913" s="2"/>
      <c r="F913">
        <v>2360</v>
      </c>
      <c r="G913">
        <v>2426</v>
      </c>
      <c r="H913">
        <v>311.39999999999998</v>
      </c>
      <c r="I913">
        <v>311.16000000000003</v>
      </c>
      <c r="J913">
        <v>151.59</v>
      </c>
      <c r="K913">
        <v>10.97</v>
      </c>
      <c r="L913">
        <v>120.48</v>
      </c>
      <c r="M913">
        <v>15.84</v>
      </c>
      <c r="N913">
        <v>5.01</v>
      </c>
      <c r="P913">
        <v>7.5</v>
      </c>
      <c r="Q913" s="2"/>
      <c r="R913">
        <v>2360</v>
      </c>
      <c r="S913">
        <v>2426</v>
      </c>
      <c r="T913">
        <v>273.3</v>
      </c>
      <c r="U913">
        <v>273.2</v>
      </c>
      <c r="V913">
        <v>40.4</v>
      </c>
      <c r="W913">
        <v>17.62</v>
      </c>
      <c r="X913">
        <v>100.79</v>
      </c>
      <c r="Y913">
        <v>63.73</v>
      </c>
      <c r="Z913">
        <v>47.75</v>
      </c>
      <c r="AB913">
        <v>3</v>
      </c>
    </row>
    <row r="914" spans="1:28" x14ac:dyDescent="0.15">
      <c r="A914" t="str">
        <f t="shared" si="44"/>
        <v>2360-2426</v>
      </c>
      <c r="B914">
        <f>INDEX(Descriptions!$C$4:$C$736,MATCH($A914,Descriptions!$B$4:$B$736,))</f>
        <v>0</v>
      </c>
      <c r="C914" s="9">
        <f t="shared" si="42"/>
        <v>3500</v>
      </c>
      <c r="D914" s="9">
        <f t="shared" si="43"/>
        <v>3700</v>
      </c>
      <c r="E914" s="2"/>
      <c r="F914">
        <v>2360</v>
      </c>
      <c r="G914">
        <v>2426</v>
      </c>
      <c r="H914">
        <v>311.39999999999998</v>
      </c>
      <c r="I914">
        <v>311.16000000000003</v>
      </c>
      <c r="J914">
        <v>151.59</v>
      </c>
      <c r="K914">
        <v>10.97</v>
      </c>
      <c r="L914">
        <v>120.48</v>
      </c>
      <c r="M914">
        <v>15.84</v>
      </c>
      <c r="N914">
        <v>5.01</v>
      </c>
      <c r="P914">
        <v>7.5</v>
      </c>
      <c r="Q914" s="2"/>
      <c r="R914">
        <v>2360</v>
      </c>
      <c r="S914">
        <v>2426</v>
      </c>
      <c r="T914">
        <v>273.3</v>
      </c>
      <c r="U914">
        <v>273.2</v>
      </c>
      <c r="V914">
        <v>40.4</v>
      </c>
      <c r="W914">
        <v>17.62</v>
      </c>
      <c r="X914">
        <v>100.79</v>
      </c>
      <c r="Y914">
        <v>63.73</v>
      </c>
      <c r="Z914">
        <v>47.75</v>
      </c>
      <c r="AB914">
        <v>3</v>
      </c>
    </row>
    <row r="915" spans="1:28" x14ac:dyDescent="0.15">
      <c r="A915" t="str">
        <f t="shared" si="44"/>
        <v>2827-2426</v>
      </c>
      <c r="B915">
        <f>INDEX(Descriptions!$C$4:$C$736,MATCH($A915,Descriptions!$B$4:$B$736,))</f>
        <v>0</v>
      </c>
      <c r="C915" s="9">
        <f t="shared" si="42"/>
        <v>3900</v>
      </c>
      <c r="D915" s="9">
        <f t="shared" si="43"/>
        <v>4100</v>
      </c>
      <c r="E915" s="2"/>
      <c r="F915">
        <v>2827</v>
      </c>
      <c r="G915">
        <v>2426</v>
      </c>
      <c r="H915">
        <v>265.36</v>
      </c>
      <c r="I915">
        <v>265.33</v>
      </c>
      <c r="J915">
        <v>109.51</v>
      </c>
      <c r="K915">
        <v>6.68</v>
      </c>
      <c r="L915">
        <v>125.2</v>
      </c>
      <c r="M915">
        <v>16.39</v>
      </c>
      <c r="N915">
        <v>2.59</v>
      </c>
      <c r="P915">
        <v>5</v>
      </c>
      <c r="Q915" s="2"/>
      <c r="R915">
        <v>2827</v>
      </c>
      <c r="S915">
        <v>2426</v>
      </c>
      <c r="T915">
        <v>370.07</v>
      </c>
      <c r="U915">
        <v>369.76</v>
      </c>
      <c r="V915">
        <v>67.64</v>
      </c>
      <c r="W915">
        <v>31.61</v>
      </c>
      <c r="X915">
        <v>170.8</v>
      </c>
      <c r="Y915">
        <v>59.61</v>
      </c>
      <c r="Z915">
        <v>34.409999999999997</v>
      </c>
      <c r="AB915">
        <v>6</v>
      </c>
    </row>
    <row r="916" spans="1:28" x14ac:dyDescent="0.15">
      <c r="A916" t="str">
        <f t="shared" si="44"/>
        <v>2827-2426</v>
      </c>
      <c r="B916">
        <f>INDEX(Descriptions!$C$4:$C$736,MATCH($A916,Descriptions!$B$4:$B$736,))</f>
        <v>0</v>
      </c>
      <c r="C916" s="9">
        <f t="shared" si="42"/>
        <v>3900</v>
      </c>
      <c r="D916" s="9">
        <f t="shared" si="43"/>
        <v>4100</v>
      </c>
      <c r="E916" s="2"/>
      <c r="F916">
        <v>2827</v>
      </c>
      <c r="G916">
        <v>2426</v>
      </c>
      <c r="H916">
        <v>265.36</v>
      </c>
      <c r="I916">
        <v>265.33</v>
      </c>
      <c r="J916">
        <v>109.51</v>
      </c>
      <c r="K916">
        <v>6.68</v>
      </c>
      <c r="L916">
        <v>125.2</v>
      </c>
      <c r="M916">
        <v>16.39</v>
      </c>
      <c r="N916">
        <v>2.59</v>
      </c>
      <c r="P916">
        <v>5</v>
      </c>
      <c r="Q916" s="2"/>
      <c r="R916">
        <v>2827</v>
      </c>
      <c r="S916">
        <v>2426</v>
      </c>
      <c r="T916">
        <v>370.07</v>
      </c>
      <c r="U916">
        <v>369.76</v>
      </c>
      <c r="V916">
        <v>67.64</v>
      </c>
      <c r="W916">
        <v>31.61</v>
      </c>
      <c r="X916">
        <v>170.8</v>
      </c>
      <c r="Y916">
        <v>59.61</v>
      </c>
      <c r="Z916">
        <v>34.409999999999997</v>
      </c>
      <c r="AB916">
        <v>6</v>
      </c>
    </row>
    <row r="917" spans="1:28" x14ac:dyDescent="0.15">
      <c r="A917" t="str">
        <f t="shared" si="44"/>
        <v>2530-2429</v>
      </c>
      <c r="B917" t="e">
        <f>INDEX(Descriptions!$C$4:$C$736,MATCH($A917,Descriptions!$B$4:$B$736,))</f>
        <v>#N/A</v>
      </c>
      <c r="C917" s="9">
        <f t="shared" si="42"/>
        <v>900</v>
      </c>
      <c r="D917" s="9">
        <f t="shared" si="43"/>
        <v>900</v>
      </c>
      <c r="E917" s="2"/>
      <c r="F917">
        <v>2530</v>
      </c>
      <c r="G917">
        <v>2429</v>
      </c>
      <c r="H917">
        <v>81.209999999999994</v>
      </c>
      <c r="I917">
        <v>81.19</v>
      </c>
      <c r="J917">
        <v>47.09</v>
      </c>
      <c r="K917">
        <v>2.69</v>
      </c>
      <c r="L917">
        <v>21.15</v>
      </c>
      <c r="M917">
        <v>8.6999999999999993</v>
      </c>
      <c r="N917">
        <v>1.57</v>
      </c>
      <c r="P917">
        <v>0</v>
      </c>
      <c r="Q917" s="2"/>
      <c r="R917">
        <v>2530</v>
      </c>
      <c r="S917">
        <v>2429</v>
      </c>
      <c r="T917">
        <v>60.69</v>
      </c>
      <c r="U917">
        <v>60.54</v>
      </c>
      <c r="V917">
        <v>24.67</v>
      </c>
      <c r="W917">
        <v>2.66</v>
      </c>
      <c r="X917">
        <v>22.16</v>
      </c>
      <c r="Y917">
        <v>8.58</v>
      </c>
      <c r="Z917">
        <v>2.62</v>
      </c>
      <c r="AB917">
        <v>0</v>
      </c>
    </row>
    <row r="918" spans="1:28" x14ac:dyDescent="0.15">
      <c r="A918" t="str">
        <f t="shared" si="44"/>
        <v>2530-2429</v>
      </c>
      <c r="B918" t="e">
        <f>INDEX(Descriptions!$C$4:$C$736,MATCH($A918,Descriptions!$B$4:$B$736,))</f>
        <v>#N/A</v>
      </c>
      <c r="C918" s="9">
        <f t="shared" si="42"/>
        <v>4400</v>
      </c>
      <c r="D918" s="9">
        <f t="shared" si="43"/>
        <v>4600</v>
      </c>
      <c r="E918" s="2"/>
      <c r="F918">
        <v>2530</v>
      </c>
      <c r="G918">
        <v>2429</v>
      </c>
      <c r="H918">
        <v>377.41</v>
      </c>
      <c r="I918">
        <v>377.31</v>
      </c>
      <c r="J918">
        <v>182.59</v>
      </c>
      <c r="K918">
        <v>17.670000000000002</v>
      </c>
      <c r="L918">
        <v>128.06</v>
      </c>
      <c r="M918">
        <v>44.32</v>
      </c>
      <c r="N918">
        <v>4.76</v>
      </c>
      <c r="P918">
        <v>0</v>
      </c>
      <c r="Q918" s="2"/>
      <c r="R918">
        <v>2530</v>
      </c>
      <c r="S918">
        <v>2429</v>
      </c>
      <c r="T918">
        <v>359.83</v>
      </c>
      <c r="U918">
        <v>358.93</v>
      </c>
      <c r="V918">
        <v>140.04</v>
      </c>
      <c r="W918">
        <v>24.44</v>
      </c>
      <c r="X918">
        <v>163.81</v>
      </c>
      <c r="Y918">
        <v>27.52</v>
      </c>
      <c r="Z918">
        <v>4.0199999999999996</v>
      </c>
      <c r="AB918">
        <v>0</v>
      </c>
    </row>
    <row r="919" spans="1:28" x14ac:dyDescent="0.15">
      <c r="A919" t="str">
        <f t="shared" si="44"/>
        <v>2530-2429</v>
      </c>
      <c r="B919" t="e">
        <f>INDEX(Descriptions!$C$4:$C$736,MATCH($A919,Descriptions!$B$4:$B$736,))</f>
        <v>#N/A</v>
      </c>
      <c r="C919" s="9">
        <f t="shared" si="42"/>
        <v>5000</v>
      </c>
      <c r="D919" s="9">
        <f t="shared" si="43"/>
        <v>5200</v>
      </c>
      <c r="E919" s="2"/>
      <c r="F919">
        <v>2530</v>
      </c>
      <c r="G919">
        <v>2429</v>
      </c>
      <c r="H919">
        <v>429.34</v>
      </c>
      <c r="I919">
        <v>429.22</v>
      </c>
      <c r="J919">
        <v>211.25</v>
      </c>
      <c r="K919">
        <v>19.88</v>
      </c>
      <c r="L919">
        <v>139.11000000000001</v>
      </c>
      <c r="M919">
        <v>52.98</v>
      </c>
      <c r="N919">
        <v>6.13</v>
      </c>
      <c r="P919">
        <v>0</v>
      </c>
      <c r="Q919" s="2"/>
      <c r="R919">
        <v>2530</v>
      </c>
      <c r="S919">
        <v>2429</v>
      </c>
      <c r="T919">
        <v>400.09</v>
      </c>
      <c r="U919">
        <v>399.05</v>
      </c>
      <c r="V919">
        <v>160.36000000000001</v>
      </c>
      <c r="W919">
        <v>26.49</v>
      </c>
      <c r="X919">
        <v>170.8</v>
      </c>
      <c r="Y919">
        <v>36.049999999999997</v>
      </c>
      <c r="Z919">
        <v>6.39</v>
      </c>
      <c r="AB919">
        <v>0</v>
      </c>
    </row>
    <row r="920" spans="1:28" x14ac:dyDescent="0.15">
      <c r="A920" t="str">
        <f t="shared" si="44"/>
        <v>2533-2429</v>
      </c>
      <c r="B920">
        <f>INDEX(Descriptions!$C$4:$C$736,MATCH($A920,Descriptions!$B$4:$B$736,))</f>
        <v>0</v>
      </c>
      <c r="C920" s="9">
        <f t="shared" si="42"/>
        <v>300</v>
      </c>
      <c r="D920" s="9">
        <f t="shared" si="43"/>
        <v>300</v>
      </c>
      <c r="E920" s="2"/>
      <c r="F920">
        <v>2533</v>
      </c>
      <c r="G920">
        <v>2429</v>
      </c>
      <c r="H920">
        <v>23.72</v>
      </c>
      <c r="I920">
        <v>23.72</v>
      </c>
      <c r="J920">
        <v>15.19</v>
      </c>
      <c r="K920">
        <v>0.28999999999999998</v>
      </c>
      <c r="L920">
        <v>8.08</v>
      </c>
      <c r="M920">
        <v>0</v>
      </c>
      <c r="N920">
        <v>0.17</v>
      </c>
      <c r="P920">
        <v>0</v>
      </c>
      <c r="Q920" s="2"/>
      <c r="R920">
        <v>2533</v>
      </c>
      <c r="S920">
        <v>2429</v>
      </c>
      <c r="T920">
        <v>22.37</v>
      </c>
      <c r="U920">
        <v>22.36</v>
      </c>
      <c r="V920">
        <v>5.96</v>
      </c>
      <c r="W920">
        <v>0.54</v>
      </c>
      <c r="X920">
        <v>15.74</v>
      </c>
      <c r="Y920">
        <v>0</v>
      </c>
      <c r="Z920">
        <v>0.13</v>
      </c>
      <c r="AB920">
        <v>0</v>
      </c>
    </row>
    <row r="921" spans="1:28" x14ac:dyDescent="0.15">
      <c r="A921" t="str">
        <f t="shared" si="44"/>
        <v>2533-2429</v>
      </c>
      <c r="B921">
        <f>INDEX(Descriptions!$C$4:$C$736,MATCH($A921,Descriptions!$B$4:$B$736,))</f>
        <v>0</v>
      </c>
      <c r="C921" s="9">
        <f t="shared" si="42"/>
        <v>1000</v>
      </c>
      <c r="D921" s="9">
        <f t="shared" si="43"/>
        <v>1000</v>
      </c>
      <c r="E921" s="2"/>
      <c r="F921">
        <v>2533</v>
      </c>
      <c r="G921">
        <v>2429</v>
      </c>
      <c r="H921">
        <v>40.4</v>
      </c>
      <c r="I921">
        <v>40.39</v>
      </c>
      <c r="J921">
        <v>16.75</v>
      </c>
      <c r="K921">
        <v>1.5</v>
      </c>
      <c r="L921">
        <v>12.44</v>
      </c>
      <c r="M921">
        <v>8.58</v>
      </c>
      <c r="N921">
        <v>1.1200000000000001</v>
      </c>
      <c r="P921">
        <v>0</v>
      </c>
      <c r="Q921" s="2"/>
      <c r="R921">
        <v>2533</v>
      </c>
      <c r="S921">
        <v>2429</v>
      </c>
      <c r="T921">
        <v>116.73</v>
      </c>
      <c r="U921">
        <v>116.69</v>
      </c>
      <c r="V921">
        <v>62.37</v>
      </c>
      <c r="W921">
        <v>3.91</v>
      </c>
      <c r="X921">
        <v>37.979999999999997</v>
      </c>
      <c r="Y921">
        <v>11.59</v>
      </c>
      <c r="Z921">
        <v>0.88</v>
      </c>
      <c r="AB921">
        <v>0</v>
      </c>
    </row>
    <row r="922" spans="1:28" x14ac:dyDescent="0.15">
      <c r="A922" t="str">
        <f t="shared" si="44"/>
        <v>2533-2429</v>
      </c>
      <c r="B922">
        <f>INDEX(Descriptions!$C$4:$C$736,MATCH($A922,Descriptions!$B$4:$B$736,))</f>
        <v>0</v>
      </c>
      <c r="C922" s="9">
        <f t="shared" si="42"/>
        <v>1300</v>
      </c>
      <c r="D922" s="9">
        <f t="shared" si="43"/>
        <v>1400</v>
      </c>
      <c r="E922" s="2"/>
      <c r="F922">
        <v>2533</v>
      </c>
      <c r="G922">
        <v>2429</v>
      </c>
      <c r="H922">
        <v>71.62</v>
      </c>
      <c r="I922">
        <v>71.61</v>
      </c>
      <c r="J922">
        <v>31.94</v>
      </c>
      <c r="K922">
        <v>1.79</v>
      </c>
      <c r="L922">
        <v>20.52</v>
      </c>
      <c r="M922">
        <v>8.58</v>
      </c>
      <c r="N922">
        <v>1.28</v>
      </c>
      <c r="P922">
        <v>7.5</v>
      </c>
      <c r="Q922" s="2"/>
      <c r="R922">
        <v>2533</v>
      </c>
      <c r="S922">
        <v>2429</v>
      </c>
      <c r="T922">
        <v>148.1</v>
      </c>
      <c r="U922">
        <v>148.05000000000001</v>
      </c>
      <c r="V922">
        <v>68.34</v>
      </c>
      <c r="W922">
        <v>4.45</v>
      </c>
      <c r="X922">
        <v>53.72</v>
      </c>
      <c r="Y922">
        <v>11.59</v>
      </c>
      <c r="Z922">
        <v>1.01</v>
      </c>
      <c r="AB922">
        <v>9</v>
      </c>
    </row>
    <row r="923" spans="1:28" x14ac:dyDescent="0.15">
      <c r="A923" t="str">
        <f t="shared" si="44"/>
        <v>2829-2429</v>
      </c>
      <c r="B923" t="str">
        <f>INDEX(Descriptions!$C$4:$C$736,MATCH($A923,Descriptions!$B$4:$B$736,))</f>
        <v>Blackbrook Ave NB from the roundabut with Capesthorne Rd/Enfield Park Rd to the roundabut with Mill Ln/Enfield Park Rd - 1 lane.</v>
      </c>
      <c r="C923" s="9">
        <f t="shared" si="42"/>
        <v>3700</v>
      </c>
      <c r="D923" s="9">
        <f t="shared" si="43"/>
        <v>3900</v>
      </c>
      <c r="E923" s="2"/>
      <c r="F923">
        <v>2829</v>
      </c>
      <c r="G923">
        <v>2429</v>
      </c>
      <c r="H923">
        <v>324.16000000000003</v>
      </c>
      <c r="I923">
        <v>323.86</v>
      </c>
      <c r="J923">
        <v>159.68</v>
      </c>
      <c r="K923">
        <v>14.54</v>
      </c>
      <c r="L923">
        <v>113.39</v>
      </c>
      <c r="M923">
        <v>33.5</v>
      </c>
      <c r="N923">
        <v>3.05</v>
      </c>
      <c r="P923">
        <v>0</v>
      </c>
      <c r="Q923" s="2"/>
      <c r="R923">
        <v>2829</v>
      </c>
      <c r="S923">
        <v>2429</v>
      </c>
      <c r="T923">
        <v>296.92</v>
      </c>
      <c r="U923">
        <v>296.81</v>
      </c>
      <c r="V923">
        <v>120.04</v>
      </c>
      <c r="W923">
        <v>14.04</v>
      </c>
      <c r="X923">
        <v>138.16</v>
      </c>
      <c r="Y923">
        <v>22.41</v>
      </c>
      <c r="Z923">
        <v>2.27</v>
      </c>
      <c r="AB923">
        <v>0</v>
      </c>
    </row>
    <row r="924" spans="1:28" x14ac:dyDescent="0.15">
      <c r="A924" t="str">
        <f t="shared" si="44"/>
        <v>2829-2429</v>
      </c>
      <c r="B924" t="str">
        <f>INDEX(Descriptions!$C$4:$C$736,MATCH($A924,Descriptions!$B$4:$B$736,))</f>
        <v>Blackbrook Ave NB from the roundabut with Capesthorne Rd/Enfield Park Rd to the roundabut with Mill Ln/Enfield Park Rd - 1 lane.</v>
      </c>
      <c r="C924" s="9">
        <f t="shared" si="42"/>
        <v>200</v>
      </c>
      <c r="D924" s="9">
        <f t="shared" si="43"/>
        <v>200</v>
      </c>
      <c r="E924" s="2"/>
      <c r="F924">
        <v>2829</v>
      </c>
      <c r="G924">
        <v>2429</v>
      </c>
      <c r="H924">
        <v>15.15</v>
      </c>
      <c r="I924">
        <v>15.14</v>
      </c>
      <c r="J924">
        <v>4.99</v>
      </c>
      <c r="K924">
        <v>0.47</v>
      </c>
      <c r="L924">
        <v>9.5500000000000007</v>
      </c>
      <c r="M924">
        <v>0</v>
      </c>
      <c r="N924">
        <v>0.15</v>
      </c>
      <c r="P924">
        <v>0</v>
      </c>
      <c r="Q924" s="2"/>
      <c r="R924">
        <v>2829</v>
      </c>
      <c r="S924">
        <v>2429</v>
      </c>
      <c r="T924">
        <v>22.74</v>
      </c>
      <c r="U924">
        <v>22.73</v>
      </c>
      <c r="V924">
        <v>11.35</v>
      </c>
      <c r="W924">
        <v>0.56999999999999995</v>
      </c>
      <c r="X924">
        <v>10.74</v>
      </c>
      <c r="Y924">
        <v>0</v>
      </c>
      <c r="Z924">
        <v>7.0000000000000007E-2</v>
      </c>
      <c r="AB924">
        <v>0</v>
      </c>
    </row>
    <row r="925" spans="1:28" x14ac:dyDescent="0.15">
      <c r="A925" t="str">
        <f t="shared" si="44"/>
        <v>2829-2429</v>
      </c>
      <c r="B925" t="str">
        <f>INDEX(Descriptions!$C$4:$C$736,MATCH($A925,Descriptions!$B$4:$B$736,))</f>
        <v>Blackbrook Ave NB from the roundabut with Capesthorne Rd/Enfield Park Rd to the roundabut with Mill Ln/Enfield Park Rd - 1 lane.</v>
      </c>
      <c r="C925" s="9">
        <f t="shared" si="42"/>
        <v>4000</v>
      </c>
      <c r="D925" s="9">
        <f t="shared" si="43"/>
        <v>4200</v>
      </c>
      <c r="E925" s="2"/>
      <c r="F925">
        <v>2829</v>
      </c>
      <c r="G925">
        <v>2429</v>
      </c>
      <c r="H925">
        <v>339.31</v>
      </c>
      <c r="I925">
        <v>339</v>
      </c>
      <c r="J925">
        <v>164.66</v>
      </c>
      <c r="K925">
        <v>15.01</v>
      </c>
      <c r="L925">
        <v>122.94</v>
      </c>
      <c r="M925">
        <v>33.5</v>
      </c>
      <c r="N925">
        <v>3.2</v>
      </c>
      <c r="P925">
        <v>0</v>
      </c>
      <c r="Q925" s="2"/>
      <c r="R925">
        <v>2829</v>
      </c>
      <c r="S925">
        <v>2429</v>
      </c>
      <c r="T925">
        <v>319.66000000000003</v>
      </c>
      <c r="U925">
        <v>319.54000000000002</v>
      </c>
      <c r="V925">
        <v>131.38</v>
      </c>
      <c r="W925">
        <v>14.62</v>
      </c>
      <c r="X925">
        <v>148.9</v>
      </c>
      <c r="Y925">
        <v>22.41</v>
      </c>
      <c r="Z925">
        <v>2.34</v>
      </c>
      <c r="AB925">
        <v>0</v>
      </c>
    </row>
    <row r="926" spans="1:28" x14ac:dyDescent="0.15">
      <c r="A926" t="str">
        <f t="shared" si="44"/>
        <v>2440-2430</v>
      </c>
      <c r="B926" t="str">
        <f>INDEX(Descriptions!$C$4:$C$736,MATCH($A926,Descriptions!$B$4:$B$736,))</f>
        <v xml:space="preserve">Poplars Ave NB from the junction with Capesthorne Rd - 1 lane </v>
      </c>
      <c r="C926" s="9">
        <f t="shared" si="42"/>
        <v>5200</v>
      </c>
      <c r="D926" s="9">
        <f t="shared" si="43"/>
        <v>5400</v>
      </c>
      <c r="E926" s="2"/>
      <c r="F926">
        <v>2440</v>
      </c>
      <c r="G926">
        <v>2430</v>
      </c>
      <c r="H926">
        <v>262.66000000000003</v>
      </c>
      <c r="I926">
        <v>262.37</v>
      </c>
      <c r="J926">
        <v>65.11</v>
      </c>
      <c r="K926">
        <v>8.6300000000000008</v>
      </c>
      <c r="L926">
        <v>163.5</v>
      </c>
      <c r="M926">
        <v>5.42</v>
      </c>
      <c r="N926">
        <v>5</v>
      </c>
      <c r="P926">
        <v>15</v>
      </c>
      <c r="Q926" s="2"/>
      <c r="R926">
        <v>2440</v>
      </c>
      <c r="S926">
        <v>2430</v>
      </c>
      <c r="T926">
        <v>584.15</v>
      </c>
      <c r="U926">
        <v>583.88</v>
      </c>
      <c r="V926">
        <v>269.24</v>
      </c>
      <c r="W926">
        <v>21.49</v>
      </c>
      <c r="X926">
        <v>228.81</v>
      </c>
      <c r="Y926">
        <v>35.590000000000003</v>
      </c>
      <c r="Z926">
        <v>14.02</v>
      </c>
      <c r="AB926">
        <v>15</v>
      </c>
    </row>
    <row r="927" spans="1:28" x14ac:dyDescent="0.15">
      <c r="A927" t="str">
        <f t="shared" si="44"/>
        <v>2440-2430</v>
      </c>
      <c r="B927" t="str">
        <f>INDEX(Descriptions!$C$4:$C$736,MATCH($A927,Descriptions!$B$4:$B$736,))</f>
        <v xml:space="preserve">Poplars Ave NB from the junction with Capesthorne Rd - 1 lane </v>
      </c>
      <c r="C927" s="9">
        <f t="shared" si="42"/>
        <v>5200</v>
      </c>
      <c r="D927" s="9">
        <f t="shared" si="43"/>
        <v>5400</v>
      </c>
      <c r="E927" s="2"/>
      <c r="F927">
        <v>2440</v>
      </c>
      <c r="G927">
        <v>2430</v>
      </c>
      <c r="H927">
        <v>262.66000000000003</v>
      </c>
      <c r="I927">
        <v>262.37</v>
      </c>
      <c r="J927">
        <v>65.11</v>
      </c>
      <c r="K927">
        <v>8.6300000000000008</v>
      </c>
      <c r="L927">
        <v>163.5</v>
      </c>
      <c r="M927">
        <v>5.42</v>
      </c>
      <c r="N927">
        <v>5</v>
      </c>
      <c r="P927">
        <v>15</v>
      </c>
      <c r="Q927" s="2"/>
      <c r="R927">
        <v>2440</v>
      </c>
      <c r="S927">
        <v>2430</v>
      </c>
      <c r="T927">
        <v>584.15</v>
      </c>
      <c r="U927">
        <v>583.88</v>
      </c>
      <c r="V927">
        <v>269.24</v>
      </c>
      <c r="W927">
        <v>21.49</v>
      </c>
      <c r="X927">
        <v>228.81</v>
      </c>
      <c r="Y927">
        <v>35.590000000000003</v>
      </c>
      <c r="Z927">
        <v>14.02</v>
      </c>
      <c r="AB927">
        <v>15</v>
      </c>
    </row>
    <row r="928" spans="1:28" x14ac:dyDescent="0.15">
      <c r="A928" t="str">
        <f t="shared" si="44"/>
        <v>2419-2430</v>
      </c>
      <c r="B928">
        <f>INDEX(Descriptions!$C$4:$C$736,MATCH($A928,Descriptions!$B$4:$B$736,))</f>
        <v>0</v>
      </c>
      <c r="C928" s="9">
        <f t="shared" si="42"/>
        <v>4700</v>
      </c>
      <c r="D928" s="9">
        <f t="shared" si="43"/>
        <v>4900</v>
      </c>
      <c r="E928" s="2"/>
      <c r="F928">
        <v>2419</v>
      </c>
      <c r="G928">
        <v>2430</v>
      </c>
      <c r="H928">
        <v>405.05</v>
      </c>
      <c r="I928">
        <v>404.23</v>
      </c>
      <c r="J928">
        <v>193.57</v>
      </c>
      <c r="K928">
        <v>13.59</v>
      </c>
      <c r="L928">
        <v>164.47</v>
      </c>
      <c r="M928">
        <v>8.15</v>
      </c>
      <c r="N928">
        <v>7.77</v>
      </c>
      <c r="P928">
        <v>17.5</v>
      </c>
      <c r="Q928" s="2"/>
      <c r="R928">
        <v>2419</v>
      </c>
      <c r="S928">
        <v>2430</v>
      </c>
      <c r="T928">
        <v>380.42</v>
      </c>
      <c r="U928">
        <v>380.23</v>
      </c>
      <c r="V928">
        <v>128.38</v>
      </c>
      <c r="W928">
        <v>19.21</v>
      </c>
      <c r="X928">
        <v>166.92</v>
      </c>
      <c r="Y928">
        <v>22.9</v>
      </c>
      <c r="Z928">
        <v>22.01</v>
      </c>
      <c r="AB928">
        <v>21</v>
      </c>
    </row>
    <row r="929" spans="1:28" x14ac:dyDescent="0.15">
      <c r="A929" t="str">
        <f t="shared" si="44"/>
        <v>2419-2430</v>
      </c>
      <c r="B929">
        <f>INDEX(Descriptions!$C$4:$C$736,MATCH($A929,Descriptions!$B$4:$B$736,))</f>
        <v>0</v>
      </c>
      <c r="C929" s="9">
        <f t="shared" si="42"/>
        <v>4700</v>
      </c>
      <c r="D929" s="9">
        <f t="shared" si="43"/>
        <v>4900</v>
      </c>
      <c r="E929" s="2"/>
      <c r="F929">
        <v>2419</v>
      </c>
      <c r="G929">
        <v>2430</v>
      </c>
      <c r="H929">
        <v>405.05</v>
      </c>
      <c r="I929">
        <v>404.23</v>
      </c>
      <c r="J929">
        <v>193.57</v>
      </c>
      <c r="K929">
        <v>13.59</v>
      </c>
      <c r="L929">
        <v>164.47</v>
      </c>
      <c r="M929">
        <v>8.15</v>
      </c>
      <c r="N929">
        <v>7.77</v>
      </c>
      <c r="P929">
        <v>17.5</v>
      </c>
      <c r="Q929" s="2"/>
      <c r="R929">
        <v>2419</v>
      </c>
      <c r="S929">
        <v>2430</v>
      </c>
      <c r="T929">
        <v>380.42</v>
      </c>
      <c r="U929">
        <v>380.23</v>
      </c>
      <c r="V929">
        <v>128.38</v>
      </c>
      <c r="W929">
        <v>19.21</v>
      </c>
      <c r="X929">
        <v>166.92</v>
      </c>
      <c r="Y929">
        <v>22.9</v>
      </c>
      <c r="Z929">
        <v>22.01</v>
      </c>
      <c r="AB929">
        <v>21</v>
      </c>
    </row>
    <row r="930" spans="1:28" x14ac:dyDescent="0.15">
      <c r="A930" t="str">
        <f t="shared" si="44"/>
        <v>2409-2431</v>
      </c>
      <c r="B930">
        <f>INDEX(Descriptions!$C$4:$C$736,MATCH($A930,Descriptions!$B$4:$B$736,))</f>
        <v>0</v>
      </c>
      <c r="C930" s="9">
        <f t="shared" si="42"/>
        <v>3100</v>
      </c>
      <c r="D930" s="9">
        <f t="shared" si="43"/>
        <v>3200</v>
      </c>
      <c r="E930" s="2"/>
      <c r="F930">
        <v>2409</v>
      </c>
      <c r="G930">
        <v>2431</v>
      </c>
      <c r="H930">
        <v>201.93</v>
      </c>
      <c r="I930">
        <v>201.88</v>
      </c>
      <c r="J930">
        <v>109.1</v>
      </c>
      <c r="K930">
        <v>5.82</v>
      </c>
      <c r="L930">
        <v>58.24</v>
      </c>
      <c r="M930">
        <v>22.9</v>
      </c>
      <c r="N930">
        <v>5.86</v>
      </c>
      <c r="P930">
        <v>0</v>
      </c>
      <c r="Q930" s="2"/>
      <c r="R930">
        <v>2409</v>
      </c>
      <c r="S930">
        <v>2431</v>
      </c>
      <c r="T930">
        <v>307.61</v>
      </c>
      <c r="U930">
        <v>307.33999999999997</v>
      </c>
      <c r="V930">
        <v>133.32</v>
      </c>
      <c r="W930">
        <v>12.2</v>
      </c>
      <c r="X930">
        <v>135.47</v>
      </c>
      <c r="Y930">
        <v>14.88</v>
      </c>
      <c r="Z930">
        <v>11.74</v>
      </c>
      <c r="AB930">
        <v>0</v>
      </c>
    </row>
    <row r="931" spans="1:28" x14ac:dyDescent="0.15">
      <c r="A931" t="str">
        <f t="shared" si="44"/>
        <v>2409-2431</v>
      </c>
      <c r="B931">
        <f>INDEX(Descriptions!$C$4:$C$736,MATCH($A931,Descriptions!$B$4:$B$736,))</f>
        <v>0</v>
      </c>
      <c r="C931" s="9">
        <f t="shared" si="42"/>
        <v>0</v>
      </c>
      <c r="D931" s="9">
        <f t="shared" si="43"/>
        <v>0</v>
      </c>
      <c r="E931" s="2"/>
      <c r="F931">
        <v>2409</v>
      </c>
      <c r="G931">
        <v>2431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P931">
        <v>0</v>
      </c>
      <c r="Q931" s="2"/>
      <c r="R931">
        <v>2409</v>
      </c>
      <c r="S931">
        <v>2431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B931">
        <v>0</v>
      </c>
    </row>
    <row r="932" spans="1:28" x14ac:dyDescent="0.15">
      <c r="A932" t="str">
        <f t="shared" si="44"/>
        <v>2409-2431</v>
      </c>
      <c r="B932">
        <f>INDEX(Descriptions!$C$4:$C$736,MATCH($A932,Descriptions!$B$4:$B$736,))</f>
        <v>0</v>
      </c>
      <c r="C932" s="9">
        <f t="shared" si="42"/>
        <v>3100</v>
      </c>
      <c r="D932" s="9">
        <f t="shared" si="43"/>
        <v>3200</v>
      </c>
      <c r="E932" s="2"/>
      <c r="F932">
        <v>2409</v>
      </c>
      <c r="G932">
        <v>2431</v>
      </c>
      <c r="H932">
        <v>201.93</v>
      </c>
      <c r="I932">
        <v>201.87</v>
      </c>
      <c r="J932">
        <v>109.1</v>
      </c>
      <c r="K932">
        <v>5.82</v>
      </c>
      <c r="L932">
        <v>58.24</v>
      </c>
      <c r="M932">
        <v>22.9</v>
      </c>
      <c r="N932">
        <v>5.86</v>
      </c>
      <c r="P932">
        <v>0</v>
      </c>
      <c r="Q932" s="2"/>
      <c r="R932">
        <v>2409</v>
      </c>
      <c r="S932">
        <v>2431</v>
      </c>
      <c r="T932">
        <v>307.61</v>
      </c>
      <c r="U932">
        <v>307.33999999999997</v>
      </c>
      <c r="V932">
        <v>133.32</v>
      </c>
      <c r="W932">
        <v>12.2</v>
      </c>
      <c r="X932">
        <v>135.47</v>
      </c>
      <c r="Y932">
        <v>14.88</v>
      </c>
      <c r="Z932">
        <v>11.74</v>
      </c>
      <c r="AB932">
        <v>0</v>
      </c>
    </row>
    <row r="933" spans="1:28" x14ac:dyDescent="0.15">
      <c r="A933" t="str">
        <f t="shared" si="44"/>
        <v>2424-2431</v>
      </c>
      <c r="B933">
        <f>INDEX(Descriptions!$C$4:$C$736,MATCH($A933,Descriptions!$B$4:$B$736,))</f>
        <v>0</v>
      </c>
      <c r="C933" s="9">
        <f t="shared" si="42"/>
        <v>300</v>
      </c>
      <c r="D933" s="9">
        <f t="shared" si="43"/>
        <v>300</v>
      </c>
      <c r="E933" s="2"/>
      <c r="F933">
        <v>2424</v>
      </c>
      <c r="G933">
        <v>2431</v>
      </c>
      <c r="H933">
        <v>33.659999999999997</v>
      </c>
      <c r="I933">
        <v>33.659999999999997</v>
      </c>
      <c r="J933">
        <v>12.07</v>
      </c>
      <c r="K933">
        <v>1.41</v>
      </c>
      <c r="L933">
        <v>18.73</v>
      </c>
      <c r="M933">
        <v>0.19</v>
      </c>
      <c r="N933">
        <v>1.26</v>
      </c>
      <c r="P933">
        <v>0</v>
      </c>
      <c r="Q933" s="2"/>
      <c r="R933">
        <v>2424</v>
      </c>
      <c r="S933">
        <v>2431</v>
      </c>
      <c r="T933">
        <v>16.940000000000001</v>
      </c>
      <c r="U933">
        <v>16.940000000000001</v>
      </c>
      <c r="V933">
        <v>5.7</v>
      </c>
      <c r="W933">
        <v>0.7</v>
      </c>
      <c r="X933">
        <v>10.119999999999999</v>
      </c>
      <c r="Y933">
        <v>0.17</v>
      </c>
      <c r="Z933">
        <v>0.26</v>
      </c>
      <c r="AB933">
        <v>0</v>
      </c>
    </row>
    <row r="934" spans="1:28" x14ac:dyDescent="0.15">
      <c r="A934" t="str">
        <f t="shared" si="44"/>
        <v>2424-2431</v>
      </c>
      <c r="B934">
        <f>INDEX(Descriptions!$C$4:$C$736,MATCH($A934,Descriptions!$B$4:$B$736,))</f>
        <v>0</v>
      </c>
      <c r="C934" s="9">
        <f t="shared" si="42"/>
        <v>300</v>
      </c>
      <c r="D934" s="9">
        <f t="shared" si="43"/>
        <v>300</v>
      </c>
      <c r="E934" s="2"/>
      <c r="F934">
        <v>2424</v>
      </c>
      <c r="G934">
        <v>2431</v>
      </c>
      <c r="H934">
        <v>33.659999999999997</v>
      </c>
      <c r="I934">
        <v>33.659999999999997</v>
      </c>
      <c r="J934">
        <v>12.07</v>
      </c>
      <c r="K934">
        <v>1.41</v>
      </c>
      <c r="L934">
        <v>18.73</v>
      </c>
      <c r="M934">
        <v>0.19</v>
      </c>
      <c r="N934">
        <v>1.26</v>
      </c>
      <c r="P934">
        <v>0</v>
      </c>
      <c r="Q934" s="2"/>
      <c r="R934">
        <v>2424</v>
      </c>
      <c r="S934">
        <v>2431</v>
      </c>
      <c r="T934">
        <v>16.940000000000001</v>
      </c>
      <c r="U934">
        <v>16.940000000000001</v>
      </c>
      <c r="V934">
        <v>5.7</v>
      </c>
      <c r="W934">
        <v>0.7</v>
      </c>
      <c r="X934">
        <v>10.119999999999999</v>
      </c>
      <c r="Y934">
        <v>0.17</v>
      </c>
      <c r="Z934">
        <v>0.26</v>
      </c>
      <c r="AB934">
        <v>0</v>
      </c>
    </row>
    <row r="935" spans="1:28" x14ac:dyDescent="0.15">
      <c r="A935" t="str">
        <f t="shared" si="44"/>
        <v>2424-2431</v>
      </c>
      <c r="B935">
        <f>INDEX(Descriptions!$C$4:$C$736,MATCH($A935,Descriptions!$B$4:$B$736,))</f>
        <v>0</v>
      </c>
      <c r="C935" s="9">
        <f t="shared" si="42"/>
        <v>0</v>
      </c>
      <c r="D935" s="9">
        <f t="shared" si="43"/>
        <v>0</v>
      </c>
      <c r="E935" s="2"/>
      <c r="F935">
        <v>2424</v>
      </c>
      <c r="G935">
        <v>2431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P935">
        <v>0</v>
      </c>
      <c r="Q935" s="2"/>
      <c r="R935">
        <v>2424</v>
      </c>
      <c r="S935">
        <v>2431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B935">
        <v>0</v>
      </c>
    </row>
    <row r="936" spans="1:28" x14ac:dyDescent="0.15">
      <c r="A936" t="str">
        <f t="shared" si="44"/>
        <v>2408-2431</v>
      </c>
      <c r="B936">
        <f>INDEX(Descriptions!$C$4:$C$736,MATCH($A936,Descriptions!$B$4:$B$736,))</f>
        <v>0</v>
      </c>
      <c r="C936" s="9">
        <f t="shared" si="42"/>
        <v>2600</v>
      </c>
      <c r="D936" s="9">
        <f t="shared" si="43"/>
        <v>2700</v>
      </c>
      <c r="E936" s="2"/>
      <c r="F936">
        <v>2408</v>
      </c>
      <c r="G936">
        <v>2431</v>
      </c>
      <c r="H936">
        <v>202.73</v>
      </c>
      <c r="I936">
        <v>202.27</v>
      </c>
      <c r="J936">
        <v>85.26</v>
      </c>
      <c r="K936">
        <v>7.4</v>
      </c>
      <c r="L936">
        <v>82</v>
      </c>
      <c r="M936">
        <v>25.06</v>
      </c>
      <c r="N936">
        <v>3.01</v>
      </c>
      <c r="P936">
        <v>0</v>
      </c>
      <c r="Q936" s="2"/>
      <c r="R936">
        <v>2408</v>
      </c>
      <c r="S936">
        <v>2431</v>
      </c>
      <c r="T936">
        <v>233.08</v>
      </c>
      <c r="U936">
        <v>233</v>
      </c>
      <c r="V936">
        <v>79.47</v>
      </c>
      <c r="W936">
        <v>9.98</v>
      </c>
      <c r="X936">
        <v>108.84</v>
      </c>
      <c r="Y936">
        <v>11.96</v>
      </c>
      <c r="Z936">
        <v>22.83</v>
      </c>
      <c r="AB936">
        <v>0</v>
      </c>
    </row>
    <row r="937" spans="1:28" x14ac:dyDescent="0.15">
      <c r="A937" t="str">
        <f t="shared" si="44"/>
        <v>2408-2431</v>
      </c>
      <c r="B937">
        <f>INDEX(Descriptions!$C$4:$C$736,MATCH($A937,Descriptions!$B$4:$B$736,))</f>
        <v>0</v>
      </c>
      <c r="C937" s="9">
        <f t="shared" si="42"/>
        <v>2500</v>
      </c>
      <c r="D937" s="9">
        <f t="shared" si="43"/>
        <v>2600</v>
      </c>
      <c r="E937" s="2"/>
      <c r="F937">
        <v>2408</v>
      </c>
      <c r="G937">
        <v>2431</v>
      </c>
      <c r="H937">
        <v>182.06</v>
      </c>
      <c r="I937">
        <v>181.64</v>
      </c>
      <c r="J937">
        <v>77.47</v>
      </c>
      <c r="K937">
        <v>6.82</v>
      </c>
      <c r="L937">
        <v>70.069999999999993</v>
      </c>
      <c r="M937">
        <v>24.78</v>
      </c>
      <c r="N937">
        <v>2.91</v>
      </c>
      <c r="P937">
        <v>0</v>
      </c>
      <c r="Q937" s="2"/>
      <c r="R937">
        <v>2408</v>
      </c>
      <c r="S937">
        <v>2431</v>
      </c>
      <c r="T937">
        <v>226.83</v>
      </c>
      <c r="U937">
        <v>226.75</v>
      </c>
      <c r="V937">
        <v>77.97</v>
      </c>
      <c r="W937">
        <v>9.74</v>
      </c>
      <c r="X937">
        <v>104.69</v>
      </c>
      <c r="Y937">
        <v>11.82</v>
      </c>
      <c r="Z937">
        <v>22.61</v>
      </c>
      <c r="AB937">
        <v>0</v>
      </c>
    </row>
    <row r="938" spans="1:28" x14ac:dyDescent="0.15">
      <c r="A938" t="str">
        <f t="shared" si="44"/>
        <v>2408-2431</v>
      </c>
      <c r="B938">
        <f>INDEX(Descriptions!$C$4:$C$736,MATCH($A938,Descriptions!$B$4:$B$736,))</f>
        <v>0</v>
      </c>
      <c r="C938" s="9">
        <f t="shared" si="42"/>
        <v>200</v>
      </c>
      <c r="D938" s="9">
        <f t="shared" si="43"/>
        <v>200</v>
      </c>
      <c r="E938" s="2"/>
      <c r="F938">
        <v>2408</v>
      </c>
      <c r="G938">
        <v>2431</v>
      </c>
      <c r="H938">
        <v>20.67</v>
      </c>
      <c r="I938">
        <v>20.63</v>
      </c>
      <c r="J938">
        <v>7.79</v>
      </c>
      <c r="K938">
        <v>0.57999999999999996</v>
      </c>
      <c r="L938">
        <v>11.93</v>
      </c>
      <c r="M938">
        <v>0.27</v>
      </c>
      <c r="N938">
        <v>0.1</v>
      </c>
      <c r="P938">
        <v>0</v>
      </c>
      <c r="Q938" s="2"/>
      <c r="R938">
        <v>2408</v>
      </c>
      <c r="S938">
        <v>2431</v>
      </c>
      <c r="T938">
        <v>6.25</v>
      </c>
      <c r="U938">
        <v>6.25</v>
      </c>
      <c r="V938">
        <v>1.5</v>
      </c>
      <c r="W938">
        <v>0.24</v>
      </c>
      <c r="X938">
        <v>4.1399999999999997</v>
      </c>
      <c r="Y938">
        <v>0.15</v>
      </c>
      <c r="Z938">
        <v>0.22</v>
      </c>
      <c r="AB938">
        <v>0</v>
      </c>
    </row>
    <row r="939" spans="1:28" x14ac:dyDescent="0.15">
      <c r="A939" t="str">
        <f t="shared" si="44"/>
        <v>3795-2432</v>
      </c>
      <c r="B939">
        <f>INDEX(Descriptions!$C$4:$C$736,MATCH($A939,Descriptions!$B$4:$B$736,))</f>
        <v>0</v>
      </c>
      <c r="C939" s="9">
        <f t="shared" si="42"/>
        <v>0</v>
      </c>
      <c r="D939" s="9">
        <f t="shared" si="43"/>
        <v>0</v>
      </c>
      <c r="E939" s="2"/>
      <c r="F939">
        <v>3795</v>
      </c>
      <c r="G939">
        <v>2432</v>
      </c>
      <c r="H939">
        <v>0.8</v>
      </c>
      <c r="I939">
        <v>0.8</v>
      </c>
      <c r="J939">
        <v>0.28000000000000003</v>
      </c>
      <c r="K939">
        <v>0.01</v>
      </c>
      <c r="L939">
        <v>0.3</v>
      </c>
      <c r="M939">
        <v>0.21</v>
      </c>
      <c r="N939">
        <v>0</v>
      </c>
      <c r="P939">
        <v>0</v>
      </c>
      <c r="Q939" s="2"/>
      <c r="R939">
        <v>3795</v>
      </c>
      <c r="S939">
        <v>2432</v>
      </c>
      <c r="T939">
        <v>0.31</v>
      </c>
      <c r="U939">
        <v>0.31</v>
      </c>
      <c r="V939">
        <v>0.05</v>
      </c>
      <c r="W939">
        <v>0.01</v>
      </c>
      <c r="X939">
        <v>0.22</v>
      </c>
      <c r="Y939">
        <v>0.03</v>
      </c>
      <c r="Z939">
        <v>0</v>
      </c>
      <c r="AB939">
        <v>0</v>
      </c>
    </row>
    <row r="940" spans="1:28" x14ac:dyDescent="0.15">
      <c r="A940" t="str">
        <f t="shared" si="44"/>
        <v>3795-2432</v>
      </c>
      <c r="B940">
        <f>INDEX(Descriptions!$C$4:$C$736,MATCH($A940,Descriptions!$B$4:$B$736,))</f>
        <v>0</v>
      </c>
      <c r="C940" s="9">
        <f t="shared" si="42"/>
        <v>0</v>
      </c>
      <c r="D940" s="9">
        <f t="shared" si="43"/>
        <v>0</v>
      </c>
      <c r="E940" s="2"/>
      <c r="F940">
        <v>3795</v>
      </c>
      <c r="G940">
        <v>2432</v>
      </c>
      <c r="H940">
        <v>0.21</v>
      </c>
      <c r="I940">
        <v>0.21</v>
      </c>
      <c r="J940">
        <v>7.0000000000000007E-2</v>
      </c>
      <c r="K940">
        <v>0</v>
      </c>
      <c r="L940">
        <v>0.1</v>
      </c>
      <c r="M940">
        <v>0.03</v>
      </c>
      <c r="N940">
        <v>0</v>
      </c>
      <c r="P940">
        <v>0</v>
      </c>
      <c r="Q940" s="2"/>
      <c r="R940">
        <v>3795</v>
      </c>
      <c r="S940">
        <v>2432</v>
      </c>
      <c r="T940">
        <v>0.23</v>
      </c>
      <c r="U940">
        <v>0.23</v>
      </c>
      <c r="V940">
        <v>0.03</v>
      </c>
      <c r="W940">
        <v>0.01</v>
      </c>
      <c r="X940">
        <v>0.18</v>
      </c>
      <c r="Y940">
        <v>0.02</v>
      </c>
      <c r="Z940">
        <v>0</v>
      </c>
      <c r="AB940">
        <v>0</v>
      </c>
    </row>
    <row r="941" spans="1:28" x14ac:dyDescent="0.15">
      <c r="A941" t="str">
        <f t="shared" si="44"/>
        <v>3795-2432</v>
      </c>
      <c r="B941">
        <f>INDEX(Descriptions!$C$4:$C$736,MATCH($A941,Descriptions!$B$4:$B$736,))</f>
        <v>0</v>
      </c>
      <c r="C941" s="9">
        <f t="shared" si="42"/>
        <v>0</v>
      </c>
      <c r="D941" s="9">
        <f t="shared" si="43"/>
        <v>0</v>
      </c>
      <c r="E941" s="2"/>
      <c r="F941">
        <v>3795</v>
      </c>
      <c r="G941">
        <v>2432</v>
      </c>
      <c r="H941">
        <v>0.34</v>
      </c>
      <c r="I941">
        <v>0.34</v>
      </c>
      <c r="J941">
        <v>0.11</v>
      </c>
      <c r="K941">
        <v>0.01</v>
      </c>
      <c r="L941">
        <v>0.16</v>
      </c>
      <c r="M941">
        <v>0.06</v>
      </c>
      <c r="N941">
        <v>0</v>
      </c>
      <c r="P941">
        <v>0</v>
      </c>
      <c r="Q941" s="2"/>
      <c r="R941">
        <v>3795</v>
      </c>
      <c r="S941">
        <v>2432</v>
      </c>
      <c r="T941">
        <v>0.49</v>
      </c>
      <c r="U941">
        <v>0.49</v>
      </c>
      <c r="V941">
        <v>0.08</v>
      </c>
      <c r="W941">
        <v>0.02</v>
      </c>
      <c r="X941">
        <v>0.38</v>
      </c>
      <c r="Y941">
        <v>0.02</v>
      </c>
      <c r="Z941">
        <v>0</v>
      </c>
      <c r="AB941">
        <v>0</v>
      </c>
    </row>
    <row r="942" spans="1:28" x14ac:dyDescent="0.15">
      <c r="A942" t="str">
        <f t="shared" si="44"/>
        <v>3795-2432</v>
      </c>
      <c r="B942">
        <f>INDEX(Descriptions!$C$4:$C$736,MATCH($A942,Descriptions!$B$4:$B$736,))</f>
        <v>0</v>
      </c>
      <c r="C942" s="9">
        <f t="shared" si="42"/>
        <v>0</v>
      </c>
      <c r="D942" s="9">
        <f t="shared" si="43"/>
        <v>0</v>
      </c>
      <c r="E942" s="2"/>
      <c r="F942">
        <v>3795</v>
      </c>
      <c r="G942">
        <v>2432</v>
      </c>
      <c r="H942">
        <v>1.36</v>
      </c>
      <c r="I942">
        <v>1.36</v>
      </c>
      <c r="J942">
        <v>0.46</v>
      </c>
      <c r="K942">
        <v>0.02</v>
      </c>
      <c r="L942">
        <v>0.56999999999999995</v>
      </c>
      <c r="M942">
        <v>0.3</v>
      </c>
      <c r="N942">
        <v>0</v>
      </c>
      <c r="P942">
        <v>0</v>
      </c>
      <c r="Q942" s="2"/>
      <c r="R942">
        <v>3795</v>
      </c>
      <c r="S942">
        <v>2432</v>
      </c>
      <c r="T942">
        <v>1.04</v>
      </c>
      <c r="U942">
        <v>1.04</v>
      </c>
      <c r="V942">
        <v>0.15</v>
      </c>
      <c r="W942">
        <v>0.04</v>
      </c>
      <c r="X942">
        <v>0.77</v>
      </c>
      <c r="Y942">
        <v>7.0000000000000007E-2</v>
      </c>
      <c r="Z942">
        <v>0</v>
      </c>
      <c r="AB942">
        <v>0</v>
      </c>
    </row>
    <row r="943" spans="1:28" x14ac:dyDescent="0.15">
      <c r="A943" t="str">
        <f t="shared" si="44"/>
        <v>2390-2432</v>
      </c>
      <c r="B943">
        <f>INDEX(Descriptions!$C$4:$C$736,MATCH($A943,Descriptions!$B$4:$B$736,))</f>
        <v>0</v>
      </c>
      <c r="C943" s="9">
        <f t="shared" si="42"/>
        <v>2200</v>
      </c>
      <c r="D943" s="9">
        <f t="shared" si="43"/>
        <v>2300</v>
      </c>
      <c r="E943" s="2"/>
      <c r="F943">
        <v>2390</v>
      </c>
      <c r="G943">
        <v>2432</v>
      </c>
      <c r="H943">
        <v>167.01</v>
      </c>
      <c r="I943">
        <v>166.92</v>
      </c>
      <c r="J943">
        <v>95.27</v>
      </c>
      <c r="K943">
        <v>2.56</v>
      </c>
      <c r="L943">
        <v>48.87</v>
      </c>
      <c r="M943">
        <v>3.75</v>
      </c>
      <c r="N943">
        <v>1.56</v>
      </c>
      <c r="P943">
        <v>15</v>
      </c>
      <c r="Q943" s="2"/>
      <c r="R943">
        <v>2390</v>
      </c>
      <c r="S943">
        <v>2432</v>
      </c>
      <c r="T943">
        <v>196</v>
      </c>
      <c r="U943">
        <v>195.93</v>
      </c>
      <c r="V943">
        <v>99.83</v>
      </c>
      <c r="W943">
        <v>3.49</v>
      </c>
      <c r="X943">
        <v>72.31</v>
      </c>
      <c r="Y943">
        <v>4.0199999999999996</v>
      </c>
      <c r="Z943">
        <v>1.36</v>
      </c>
      <c r="AB943">
        <v>15</v>
      </c>
    </row>
    <row r="944" spans="1:28" x14ac:dyDescent="0.15">
      <c r="A944" t="str">
        <f t="shared" si="44"/>
        <v>2390-2432</v>
      </c>
      <c r="B944">
        <f>INDEX(Descriptions!$C$4:$C$736,MATCH($A944,Descriptions!$B$4:$B$736,))</f>
        <v>0</v>
      </c>
      <c r="C944" s="9">
        <f t="shared" si="42"/>
        <v>100</v>
      </c>
      <c r="D944" s="9">
        <f t="shared" si="43"/>
        <v>100</v>
      </c>
      <c r="E944" s="2"/>
      <c r="F944">
        <v>2390</v>
      </c>
      <c r="G944">
        <v>2432</v>
      </c>
      <c r="H944">
        <v>14.4</v>
      </c>
      <c r="I944">
        <v>14.39</v>
      </c>
      <c r="J944">
        <v>7.11</v>
      </c>
      <c r="K944">
        <v>0.16</v>
      </c>
      <c r="L944">
        <v>6.73</v>
      </c>
      <c r="M944">
        <v>0.12</v>
      </c>
      <c r="N944">
        <v>0.28000000000000003</v>
      </c>
      <c r="P944">
        <v>0</v>
      </c>
      <c r="Q944" s="2"/>
      <c r="R944">
        <v>2390</v>
      </c>
      <c r="S944">
        <v>2432</v>
      </c>
      <c r="T944">
        <v>9.84</v>
      </c>
      <c r="U944">
        <v>9.83</v>
      </c>
      <c r="V944">
        <v>1.8</v>
      </c>
      <c r="W944">
        <v>0.21</v>
      </c>
      <c r="X944">
        <v>7.72</v>
      </c>
      <c r="Y944">
        <v>7.0000000000000007E-2</v>
      </c>
      <c r="Z944">
        <v>0.04</v>
      </c>
      <c r="AB944">
        <v>0</v>
      </c>
    </row>
    <row r="945" spans="1:28" x14ac:dyDescent="0.15">
      <c r="A945" t="str">
        <f t="shared" si="44"/>
        <v>2390-2432</v>
      </c>
      <c r="B945">
        <f>INDEX(Descriptions!$C$4:$C$736,MATCH($A945,Descriptions!$B$4:$B$736,))</f>
        <v>0</v>
      </c>
      <c r="C945" s="9">
        <f t="shared" si="42"/>
        <v>2000</v>
      </c>
      <c r="D945" s="9">
        <f t="shared" si="43"/>
        <v>2100</v>
      </c>
      <c r="E945" s="2"/>
      <c r="F945">
        <v>2390</v>
      </c>
      <c r="G945">
        <v>2432</v>
      </c>
      <c r="H945">
        <v>151.69</v>
      </c>
      <c r="I945">
        <v>151.62</v>
      </c>
      <c r="J945">
        <v>87.96</v>
      </c>
      <c r="K945">
        <v>2.38</v>
      </c>
      <c r="L945">
        <v>41.6</v>
      </c>
      <c r="M945">
        <v>3.47</v>
      </c>
      <c r="N945">
        <v>1.28</v>
      </c>
      <c r="P945">
        <v>15</v>
      </c>
      <c r="Q945" s="2"/>
      <c r="R945">
        <v>2390</v>
      </c>
      <c r="S945">
        <v>2432</v>
      </c>
      <c r="T945">
        <v>185.7</v>
      </c>
      <c r="U945">
        <v>185.63</v>
      </c>
      <c r="V945">
        <v>97.96</v>
      </c>
      <c r="W945">
        <v>3.27</v>
      </c>
      <c r="X945">
        <v>64.34</v>
      </c>
      <c r="Y945">
        <v>3.81</v>
      </c>
      <c r="Z945">
        <v>1.32</v>
      </c>
      <c r="AB945">
        <v>15</v>
      </c>
    </row>
    <row r="946" spans="1:28" x14ac:dyDescent="0.15">
      <c r="A946" t="str">
        <f t="shared" si="44"/>
        <v>2390-2432</v>
      </c>
      <c r="B946">
        <f>INDEX(Descriptions!$C$4:$C$736,MATCH($A946,Descriptions!$B$4:$B$736,))</f>
        <v>0</v>
      </c>
      <c r="C946" s="9">
        <f t="shared" si="42"/>
        <v>0</v>
      </c>
      <c r="D946" s="9">
        <f t="shared" si="43"/>
        <v>0</v>
      </c>
      <c r="E946" s="2"/>
      <c r="F946">
        <v>2390</v>
      </c>
      <c r="G946">
        <v>2432</v>
      </c>
      <c r="H946">
        <v>0.91</v>
      </c>
      <c r="I946">
        <v>0.91</v>
      </c>
      <c r="J946">
        <v>0.2</v>
      </c>
      <c r="K946">
        <v>0.02</v>
      </c>
      <c r="L946">
        <v>0.54</v>
      </c>
      <c r="M946">
        <v>0.15</v>
      </c>
      <c r="N946">
        <v>0</v>
      </c>
      <c r="P946">
        <v>0</v>
      </c>
      <c r="Q946" s="2"/>
      <c r="R946">
        <v>2390</v>
      </c>
      <c r="S946">
        <v>2432</v>
      </c>
      <c r="T946">
        <v>0.47</v>
      </c>
      <c r="U946">
        <v>0.47</v>
      </c>
      <c r="V946">
        <v>7.0000000000000007E-2</v>
      </c>
      <c r="W946">
        <v>0.01</v>
      </c>
      <c r="X946">
        <v>0.25</v>
      </c>
      <c r="Y946">
        <v>0.14000000000000001</v>
      </c>
      <c r="Z946">
        <v>0</v>
      </c>
      <c r="AB946">
        <v>0</v>
      </c>
    </row>
    <row r="947" spans="1:28" x14ac:dyDescent="0.15">
      <c r="A947" t="str">
        <f t="shared" si="44"/>
        <v>3721-2432</v>
      </c>
      <c r="B947">
        <f>INDEX(Descriptions!$C$4:$C$736,MATCH($A947,Descriptions!$B$4:$B$736,))</f>
        <v>0</v>
      </c>
      <c r="C947" s="9">
        <f t="shared" si="42"/>
        <v>0</v>
      </c>
      <c r="D947" s="9">
        <f t="shared" si="43"/>
        <v>0</v>
      </c>
      <c r="E947" s="2"/>
      <c r="F947">
        <v>3721</v>
      </c>
      <c r="G947">
        <v>2432</v>
      </c>
      <c r="H947">
        <v>0.04</v>
      </c>
      <c r="I947">
        <v>0.04</v>
      </c>
      <c r="J947">
        <v>0.02</v>
      </c>
      <c r="K947">
        <v>0</v>
      </c>
      <c r="L947">
        <v>0.02</v>
      </c>
      <c r="M947">
        <v>0</v>
      </c>
      <c r="N947">
        <v>0</v>
      </c>
      <c r="P947">
        <v>0</v>
      </c>
      <c r="Q947" s="2"/>
      <c r="R947">
        <v>3721</v>
      </c>
      <c r="S947">
        <v>2432</v>
      </c>
      <c r="T947">
        <v>7.62</v>
      </c>
      <c r="U947">
        <v>7.61</v>
      </c>
      <c r="V947">
        <v>2.57</v>
      </c>
      <c r="W947">
        <v>0.14000000000000001</v>
      </c>
      <c r="X947">
        <v>4.88</v>
      </c>
      <c r="Y947">
        <v>0</v>
      </c>
      <c r="Z947">
        <v>0.02</v>
      </c>
      <c r="AB947">
        <v>0</v>
      </c>
    </row>
    <row r="948" spans="1:28" x14ac:dyDescent="0.15">
      <c r="A948" t="str">
        <f t="shared" si="44"/>
        <v>3721-2432</v>
      </c>
      <c r="B948">
        <f>INDEX(Descriptions!$C$4:$C$736,MATCH($A948,Descriptions!$B$4:$B$736,))</f>
        <v>0</v>
      </c>
      <c r="C948" s="9">
        <f t="shared" si="42"/>
        <v>0</v>
      </c>
      <c r="D948" s="9">
        <f t="shared" si="43"/>
        <v>0</v>
      </c>
      <c r="E948" s="2"/>
      <c r="F948">
        <v>3721</v>
      </c>
      <c r="G948">
        <v>2432</v>
      </c>
      <c r="H948">
        <v>0.2</v>
      </c>
      <c r="I948">
        <v>0.2</v>
      </c>
      <c r="J948">
        <v>0.03</v>
      </c>
      <c r="K948">
        <v>0</v>
      </c>
      <c r="L948">
        <v>0.13</v>
      </c>
      <c r="M948">
        <v>0.04</v>
      </c>
      <c r="N948">
        <v>0</v>
      </c>
      <c r="P948">
        <v>0</v>
      </c>
      <c r="Q948" s="2"/>
      <c r="R948">
        <v>3721</v>
      </c>
      <c r="S948">
        <v>2432</v>
      </c>
      <c r="T948">
        <v>0.28999999999999998</v>
      </c>
      <c r="U948">
        <v>0.28999999999999998</v>
      </c>
      <c r="V948">
        <v>0.08</v>
      </c>
      <c r="W948">
        <v>0.01</v>
      </c>
      <c r="X948">
        <v>0.19</v>
      </c>
      <c r="Y948">
        <v>0.02</v>
      </c>
      <c r="Z948">
        <v>0</v>
      </c>
      <c r="AB948">
        <v>0</v>
      </c>
    </row>
    <row r="949" spans="1:28" x14ac:dyDescent="0.15">
      <c r="A949" t="str">
        <f t="shared" si="44"/>
        <v>3721-2432</v>
      </c>
      <c r="B949">
        <f>INDEX(Descriptions!$C$4:$C$736,MATCH($A949,Descriptions!$B$4:$B$736,))</f>
        <v>0</v>
      </c>
      <c r="C949" s="9">
        <f t="shared" si="42"/>
        <v>200</v>
      </c>
      <c r="D949" s="9">
        <f t="shared" si="43"/>
        <v>200</v>
      </c>
      <c r="E949" s="2"/>
      <c r="F949">
        <v>3721</v>
      </c>
      <c r="G949">
        <v>2432</v>
      </c>
      <c r="H949">
        <v>18.23</v>
      </c>
      <c r="I949">
        <v>18.190000000000001</v>
      </c>
      <c r="J949">
        <v>3.25</v>
      </c>
      <c r="K949">
        <v>0.56000000000000005</v>
      </c>
      <c r="L949">
        <v>13.88</v>
      </c>
      <c r="M949">
        <v>0.41</v>
      </c>
      <c r="N949">
        <v>0.13</v>
      </c>
      <c r="P949">
        <v>0</v>
      </c>
      <c r="Q949" s="2"/>
      <c r="R949">
        <v>3721</v>
      </c>
      <c r="S949">
        <v>2432</v>
      </c>
      <c r="T949">
        <v>14.56</v>
      </c>
      <c r="U949">
        <v>14.55</v>
      </c>
      <c r="V949">
        <v>5.81</v>
      </c>
      <c r="W949">
        <v>0.33</v>
      </c>
      <c r="X949">
        <v>8.25</v>
      </c>
      <c r="Y949">
        <v>0.06</v>
      </c>
      <c r="Z949">
        <v>0.11</v>
      </c>
      <c r="AB949">
        <v>0</v>
      </c>
    </row>
    <row r="950" spans="1:28" x14ac:dyDescent="0.15">
      <c r="A950" t="str">
        <f t="shared" si="44"/>
        <v>3721-2432</v>
      </c>
      <c r="B950">
        <f>INDEX(Descriptions!$C$4:$C$736,MATCH($A950,Descriptions!$B$4:$B$736,))</f>
        <v>0</v>
      </c>
      <c r="C950" s="9">
        <f t="shared" si="42"/>
        <v>200</v>
      </c>
      <c r="D950" s="9">
        <f t="shared" si="43"/>
        <v>200</v>
      </c>
      <c r="E950" s="2"/>
      <c r="F950">
        <v>3721</v>
      </c>
      <c r="G950">
        <v>2432</v>
      </c>
      <c r="H950">
        <v>18.47</v>
      </c>
      <c r="I950">
        <v>18.43</v>
      </c>
      <c r="J950">
        <v>3.3</v>
      </c>
      <c r="K950">
        <v>0.56999999999999995</v>
      </c>
      <c r="L950">
        <v>14.03</v>
      </c>
      <c r="M950">
        <v>0.45</v>
      </c>
      <c r="N950">
        <v>0.13</v>
      </c>
      <c r="P950">
        <v>0</v>
      </c>
      <c r="Q950" s="2"/>
      <c r="R950">
        <v>3721</v>
      </c>
      <c r="S950">
        <v>2432</v>
      </c>
      <c r="T950">
        <v>22.33</v>
      </c>
      <c r="U950">
        <v>22.32</v>
      </c>
      <c r="V950">
        <v>8.4499999999999993</v>
      </c>
      <c r="W950">
        <v>0.47</v>
      </c>
      <c r="X950">
        <v>13.21</v>
      </c>
      <c r="Y950">
        <v>0.08</v>
      </c>
      <c r="Z950">
        <v>0.13</v>
      </c>
      <c r="AB950">
        <v>0</v>
      </c>
    </row>
    <row r="951" spans="1:28" x14ac:dyDescent="0.15">
      <c r="A951" t="str">
        <f t="shared" si="44"/>
        <v>4070-2432</v>
      </c>
      <c r="B951" t="str">
        <f>INDEX(Descriptions!$C$4:$C$736,MATCH($A951,Descriptions!$B$4:$B$736,))</f>
        <v>Poplars Ave SB from Zebra crossing to the T-junction with Howson Rd - 1 lane.</v>
      </c>
      <c r="C951" s="9">
        <f t="shared" si="42"/>
        <v>0</v>
      </c>
      <c r="D951" s="9">
        <f t="shared" si="43"/>
        <v>0</v>
      </c>
      <c r="E951" s="2"/>
      <c r="F951">
        <v>4070</v>
      </c>
      <c r="G951">
        <v>2432</v>
      </c>
      <c r="H951">
        <v>0.11</v>
      </c>
      <c r="I951">
        <v>0.11</v>
      </c>
      <c r="J951">
        <v>0.02</v>
      </c>
      <c r="K951">
        <v>0</v>
      </c>
      <c r="L951">
        <v>7.0000000000000007E-2</v>
      </c>
      <c r="M951">
        <v>0.01</v>
      </c>
      <c r="N951">
        <v>0</v>
      </c>
      <c r="P951">
        <v>0</v>
      </c>
      <c r="Q951" s="2"/>
      <c r="R951">
        <v>4070</v>
      </c>
      <c r="S951">
        <v>2432</v>
      </c>
      <c r="T951">
        <v>0.15</v>
      </c>
      <c r="U951">
        <v>0.15</v>
      </c>
      <c r="V951">
        <v>0.03</v>
      </c>
      <c r="W951">
        <v>0</v>
      </c>
      <c r="X951">
        <v>0.09</v>
      </c>
      <c r="Y951">
        <v>0.02</v>
      </c>
      <c r="Z951">
        <v>0</v>
      </c>
      <c r="AB951">
        <v>0</v>
      </c>
    </row>
    <row r="952" spans="1:28" x14ac:dyDescent="0.15">
      <c r="A952" t="str">
        <f t="shared" si="44"/>
        <v>4070-2432</v>
      </c>
      <c r="B952" t="str">
        <f>INDEX(Descriptions!$C$4:$C$736,MATCH($A952,Descriptions!$B$4:$B$736,))</f>
        <v>Poplars Ave SB from Zebra crossing to the T-junction with Howson Rd - 1 lane.</v>
      </c>
      <c r="C952" s="9">
        <f t="shared" si="42"/>
        <v>2800</v>
      </c>
      <c r="D952" s="9">
        <f t="shared" si="43"/>
        <v>2900</v>
      </c>
      <c r="E952" s="2"/>
      <c r="F952">
        <v>4070</v>
      </c>
      <c r="G952">
        <v>2432</v>
      </c>
      <c r="H952">
        <v>210.29</v>
      </c>
      <c r="I952">
        <v>209.19</v>
      </c>
      <c r="J952">
        <v>84.11</v>
      </c>
      <c r="K952">
        <v>11.05</v>
      </c>
      <c r="L952">
        <v>87.07</v>
      </c>
      <c r="M952">
        <v>14.79</v>
      </c>
      <c r="N952">
        <v>3.27</v>
      </c>
      <c r="P952">
        <v>10</v>
      </c>
      <c r="Q952" s="2"/>
      <c r="R952">
        <v>4070</v>
      </c>
      <c r="S952">
        <v>2432</v>
      </c>
      <c r="T952">
        <v>258.24</v>
      </c>
      <c r="U952">
        <v>258.05</v>
      </c>
      <c r="V952">
        <v>108.54</v>
      </c>
      <c r="W952">
        <v>15.15</v>
      </c>
      <c r="X952">
        <v>97.82</v>
      </c>
      <c r="Y952">
        <v>21.46</v>
      </c>
      <c r="Z952">
        <v>3.28</v>
      </c>
      <c r="AB952">
        <v>12</v>
      </c>
    </row>
    <row r="953" spans="1:28" x14ac:dyDescent="0.15">
      <c r="A953" t="str">
        <f t="shared" si="44"/>
        <v>4070-2432</v>
      </c>
      <c r="B953" t="str">
        <f>INDEX(Descriptions!$C$4:$C$736,MATCH($A953,Descriptions!$B$4:$B$736,))</f>
        <v>Poplars Ave SB from Zebra crossing to the T-junction with Howson Rd - 1 lane.</v>
      </c>
      <c r="C953" s="9">
        <f t="shared" si="42"/>
        <v>100</v>
      </c>
      <c r="D953" s="9">
        <f t="shared" si="43"/>
        <v>100</v>
      </c>
      <c r="E953" s="2"/>
      <c r="F953">
        <v>4070</v>
      </c>
      <c r="G953">
        <v>2432</v>
      </c>
      <c r="H953">
        <v>6.25</v>
      </c>
      <c r="I953">
        <v>6.22</v>
      </c>
      <c r="J953">
        <v>3.24</v>
      </c>
      <c r="K953">
        <v>7.0000000000000007E-2</v>
      </c>
      <c r="L953">
        <v>2.87</v>
      </c>
      <c r="M953">
        <v>0</v>
      </c>
      <c r="N953">
        <v>7.0000000000000007E-2</v>
      </c>
      <c r="P953">
        <v>0</v>
      </c>
      <c r="Q953" s="2"/>
      <c r="R953">
        <v>4070</v>
      </c>
      <c r="S953">
        <v>2432</v>
      </c>
      <c r="T953">
        <v>4.59</v>
      </c>
      <c r="U953">
        <v>4.59</v>
      </c>
      <c r="V953">
        <v>0.81</v>
      </c>
      <c r="W953">
        <v>0.1</v>
      </c>
      <c r="X953">
        <v>3.67</v>
      </c>
      <c r="Y953">
        <v>0</v>
      </c>
      <c r="Z953">
        <v>0.01</v>
      </c>
      <c r="AB953">
        <v>0</v>
      </c>
    </row>
    <row r="954" spans="1:28" x14ac:dyDescent="0.15">
      <c r="A954" t="str">
        <f t="shared" si="44"/>
        <v>4070-2432</v>
      </c>
      <c r="B954" t="str">
        <f>INDEX(Descriptions!$C$4:$C$736,MATCH($A954,Descriptions!$B$4:$B$736,))</f>
        <v>Poplars Ave SB from Zebra crossing to the T-junction with Howson Rd - 1 lane.</v>
      </c>
      <c r="C954" s="9">
        <f t="shared" si="42"/>
        <v>2900</v>
      </c>
      <c r="D954" s="9">
        <f t="shared" si="43"/>
        <v>3000</v>
      </c>
      <c r="E954" s="2"/>
      <c r="F954">
        <v>4070</v>
      </c>
      <c r="G954">
        <v>2432</v>
      </c>
      <c r="H954">
        <v>216.65</v>
      </c>
      <c r="I954">
        <v>215.51</v>
      </c>
      <c r="J954">
        <v>87.38</v>
      </c>
      <c r="K954">
        <v>11.12</v>
      </c>
      <c r="L954">
        <v>90.01</v>
      </c>
      <c r="M954">
        <v>14.8</v>
      </c>
      <c r="N954">
        <v>3.35</v>
      </c>
      <c r="P954">
        <v>10</v>
      </c>
      <c r="Q954" s="2"/>
      <c r="R954">
        <v>4070</v>
      </c>
      <c r="S954">
        <v>2432</v>
      </c>
      <c r="T954">
        <v>262.98</v>
      </c>
      <c r="U954">
        <v>262.79000000000002</v>
      </c>
      <c r="V954">
        <v>109.38</v>
      </c>
      <c r="W954">
        <v>15.25</v>
      </c>
      <c r="X954">
        <v>101.58</v>
      </c>
      <c r="Y954">
        <v>21.47</v>
      </c>
      <c r="Z954">
        <v>3.29</v>
      </c>
      <c r="AB954">
        <v>12</v>
      </c>
    </row>
    <row r="955" spans="1:28" x14ac:dyDescent="0.15">
      <c r="A955" t="str">
        <f t="shared" si="44"/>
        <v>2456-2433</v>
      </c>
      <c r="B955">
        <f>INDEX(Descriptions!$C$4:$C$736,MATCH($A955,Descriptions!$B$4:$B$736,))</f>
        <v>0</v>
      </c>
      <c r="C955" s="9">
        <f t="shared" si="42"/>
        <v>6100</v>
      </c>
      <c r="D955" s="9">
        <f t="shared" si="43"/>
        <v>6400</v>
      </c>
      <c r="E955" s="2"/>
      <c r="F955">
        <v>2456</v>
      </c>
      <c r="G955">
        <v>2433</v>
      </c>
      <c r="H955">
        <v>583.24</v>
      </c>
      <c r="I955">
        <v>582.71</v>
      </c>
      <c r="J955">
        <v>266.27999999999997</v>
      </c>
      <c r="K955">
        <v>23.22</v>
      </c>
      <c r="L955">
        <v>232.75</v>
      </c>
      <c r="M955">
        <v>39.03</v>
      </c>
      <c r="N955">
        <v>6.97</v>
      </c>
      <c r="P955">
        <v>15</v>
      </c>
      <c r="Q955" s="2"/>
      <c r="R955">
        <v>2456</v>
      </c>
      <c r="S955">
        <v>2433</v>
      </c>
      <c r="T955">
        <v>436.66</v>
      </c>
      <c r="U955">
        <v>436.55</v>
      </c>
      <c r="V955">
        <v>143.87</v>
      </c>
      <c r="W955">
        <v>17.97</v>
      </c>
      <c r="X955">
        <v>159.80000000000001</v>
      </c>
      <c r="Y955">
        <v>73.02</v>
      </c>
      <c r="Z955">
        <v>30.01</v>
      </c>
      <c r="AB955">
        <v>12</v>
      </c>
    </row>
    <row r="956" spans="1:28" x14ac:dyDescent="0.15">
      <c r="A956" t="str">
        <f t="shared" si="44"/>
        <v>2456-2433</v>
      </c>
      <c r="B956">
        <f>INDEX(Descriptions!$C$4:$C$736,MATCH($A956,Descriptions!$B$4:$B$736,))</f>
        <v>0</v>
      </c>
      <c r="C956" s="9">
        <f t="shared" si="42"/>
        <v>5100</v>
      </c>
      <c r="D956" s="9">
        <f t="shared" si="43"/>
        <v>5300</v>
      </c>
      <c r="E956" s="2"/>
      <c r="F956">
        <v>2456</v>
      </c>
      <c r="G956">
        <v>2433</v>
      </c>
      <c r="H956">
        <v>432.84</v>
      </c>
      <c r="I956">
        <v>432.31</v>
      </c>
      <c r="J956">
        <v>189.89</v>
      </c>
      <c r="K956">
        <v>17.170000000000002</v>
      </c>
      <c r="L956">
        <v>166.76</v>
      </c>
      <c r="M956">
        <v>38.299999999999997</v>
      </c>
      <c r="N956">
        <v>5.72</v>
      </c>
      <c r="P956">
        <v>15</v>
      </c>
      <c r="Q956" s="2"/>
      <c r="R956">
        <v>2456</v>
      </c>
      <c r="S956">
        <v>2433</v>
      </c>
      <c r="T956">
        <v>410.26</v>
      </c>
      <c r="U956">
        <v>410.14</v>
      </c>
      <c r="V956">
        <v>137.69999999999999</v>
      </c>
      <c r="W956">
        <v>16.62</v>
      </c>
      <c r="X956">
        <v>142.61000000000001</v>
      </c>
      <c r="Y956">
        <v>72.38</v>
      </c>
      <c r="Z956">
        <v>28.95</v>
      </c>
      <c r="AB956">
        <v>12</v>
      </c>
    </row>
    <row r="957" spans="1:28" x14ac:dyDescent="0.15">
      <c r="A957" t="str">
        <f t="shared" si="44"/>
        <v>2532-2433</v>
      </c>
      <c r="B957" t="str">
        <f>INDEX(Descriptions!$C$4:$C$736,MATCH($A957,Descriptions!$B$4:$B$736,))</f>
        <v>Hilden Rd WB exit arm from the cross junction with Blackbrook Ave/Insall Rd to the Zebra crossing - 1 lane.</v>
      </c>
      <c r="C957" s="9">
        <f t="shared" si="42"/>
        <v>6400</v>
      </c>
      <c r="D957" s="9">
        <f t="shared" si="43"/>
        <v>6700</v>
      </c>
      <c r="E957" s="2"/>
      <c r="F957">
        <v>2532</v>
      </c>
      <c r="G957">
        <v>2433</v>
      </c>
      <c r="H957">
        <v>466.25</v>
      </c>
      <c r="I957">
        <v>466.13</v>
      </c>
      <c r="J957">
        <v>207.65</v>
      </c>
      <c r="K957">
        <v>12.92</v>
      </c>
      <c r="L957">
        <v>191.26</v>
      </c>
      <c r="M957">
        <v>38.94</v>
      </c>
      <c r="N957">
        <v>2.98</v>
      </c>
      <c r="P957">
        <v>12.5</v>
      </c>
      <c r="Q957" s="2"/>
      <c r="R957">
        <v>2532</v>
      </c>
      <c r="S957">
        <v>2433</v>
      </c>
      <c r="T957">
        <v>587.42999999999995</v>
      </c>
      <c r="U957">
        <v>586.97</v>
      </c>
      <c r="V957">
        <v>263.62</v>
      </c>
      <c r="W957">
        <v>31.49</v>
      </c>
      <c r="X957">
        <v>186.35</v>
      </c>
      <c r="Y957">
        <v>60.93</v>
      </c>
      <c r="Z957">
        <v>30.02</v>
      </c>
      <c r="AB957">
        <v>15</v>
      </c>
    </row>
    <row r="958" spans="1:28" x14ac:dyDescent="0.15">
      <c r="A958" t="str">
        <f t="shared" si="44"/>
        <v>2532-2433</v>
      </c>
      <c r="B958" t="str">
        <f>INDEX(Descriptions!$C$4:$C$736,MATCH($A958,Descriptions!$B$4:$B$736,))</f>
        <v>Hilden Rd WB exit arm from the cross junction with Blackbrook Ave/Insall Rd to the Zebra crossing - 1 lane.</v>
      </c>
      <c r="C958" s="9">
        <f t="shared" si="42"/>
        <v>6400</v>
      </c>
      <c r="D958" s="9">
        <f t="shared" si="43"/>
        <v>6700</v>
      </c>
      <c r="E958" s="2"/>
      <c r="F958">
        <v>2532</v>
      </c>
      <c r="G958">
        <v>2433</v>
      </c>
      <c r="H958">
        <v>466.25</v>
      </c>
      <c r="I958">
        <v>466.13</v>
      </c>
      <c r="J958">
        <v>207.65</v>
      </c>
      <c r="K958">
        <v>12.92</v>
      </c>
      <c r="L958">
        <v>191.26</v>
      </c>
      <c r="M958">
        <v>38.94</v>
      </c>
      <c r="N958">
        <v>2.98</v>
      </c>
      <c r="P958">
        <v>12.5</v>
      </c>
      <c r="Q958" s="2"/>
      <c r="R958">
        <v>2532</v>
      </c>
      <c r="S958">
        <v>2433</v>
      </c>
      <c r="T958">
        <v>587.42999999999995</v>
      </c>
      <c r="U958">
        <v>586.97</v>
      </c>
      <c r="V958">
        <v>263.62</v>
      </c>
      <c r="W958">
        <v>31.49</v>
      </c>
      <c r="X958">
        <v>186.35</v>
      </c>
      <c r="Y958">
        <v>60.93</v>
      </c>
      <c r="Z958">
        <v>30.02</v>
      </c>
      <c r="AB958">
        <v>15</v>
      </c>
    </row>
    <row r="959" spans="1:28" x14ac:dyDescent="0.15">
      <c r="A959" t="str">
        <f t="shared" si="44"/>
        <v>2411-2434</v>
      </c>
      <c r="B959">
        <f>INDEX(Descriptions!$C$4:$C$736,MATCH($A959,Descriptions!$B$4:$B$736,))</f>
        <v>0</v>
      </c>
      <c r="C959" s="9">
        <f t="shared" si="42"/>
        <v>2700</v>
      </c>
      <c r="D959" s="9">
        <f t="shared" si="43"/>
        <v>2800</v>
      </c>
      <c r="E959" s="2"/>
      <c r="F959">
        <v>2411</v>
      </c>
      <c r="G959">
        <v>2434</v>
      </c>
      <c r="H959">
        <v>269.64</v>
      </c>
      <c r="I959">
        <v>269.41000000000003</v>
      </c>
      <c r="J959">
        <v>131.78</v>
      </c>
      <c r="K959">
        <v>8.15</v>
      </c>
      <c r="L959">
        <v>95.85</v>
      </c>
      <c r="M959">
        <v>14.75</v>
      </c>
      <c r="N959">
        <v>4.1100000000000003</v>
      </c>
      <c r="P959">
        <v>15</v>
      </c>
      <c r="Q959" s="2"/>
      <c r="R959">
        <v>2411</v>
      </c>
      <c r="S959">
        <v>2434</v>
      </c>
      <c r="T959">
        <v>184.93</v>
      </c>
      <c r="U959">
        <v>184.86</v>
      </c>
      <c r="V959">
        <v>27.23</v>
      </c>
      <c r="W959">
        <v>12.27</v>
      </c>
      <c r="X959">
        <v>47.01</v>
      </c>
      <c r="Y959">
        <v>57.65</v>
      </c>
      <c r="Z959">
        <v>28.77</v>
      </c>
      <c r="AB959">
        <v>12</v>
      </c>
    </row>
    <row r="960" spans="1:28" x14ac:dyDescent="0.15">
      <c r="A960" t="str">
        <f t="shared" si="44"/>
        <v>2411-2434</v>
      </c>
      <c r="B960">
        <f>INDEX(Descriptions!$C$4:$C$736,MATCH($A960,Descriptions!$B$4:$B$736,))</f>
        <v>0</v>
      </c>
      <c r="C960" s="9">
        <f t="shared" si="42"/>
        <v>3100</v>
      </c>
      <c r="D960" s="9">
        <f t="shared" si="43"/>
        <v>3200</v>
      </c>
      <c r="E960" s="2"/>
      <c r="F960">
        <v>2411</v>
      </c>
      <c r="G960">
        <v>2434</v>
      </c>
      <c r="H960">
        <v>299.86</v>
      </c>
      <c r="I960">
        <v>299.63</v>
      </c>
      <c r="J960">
        <v>145.49</v>
      </c>
      <c r="K960">
        <v>10.09</v>
      </c>
      <c r="L960">
        <v>109.84</v>
      </c>
      <c r="M960">
        <v>14.79</v>
      </c>
      <c r="N960">
        <v>4.6399999999999997</v>
      </c>
      <c r="P960">
        <v>15</v>
      </c>
      <c r="Q960" s="2"/>
      <c r="R960">
        <v>2411</v>
      </c>
      <c r="S960">
        <v>2434</v>
      </c>
      <c r="T960">
        <v>210.68</v>
      </c>
      <c r="U960">
        <v>210.61</v>
      </c>
      <c r="V960">
        <v>36.79</v>
      </c>
      <c r="W960">
        <v>14.05</v>
      </c>
      <c r="X960">
        <v>61.03</v>
      </c>
      <c r="Y960">
        <v>57.68</v>
      </c>
      <c r="Z960">
        <v>29.13</v>
      </c>
      <c r="AB960">
        <v>12</v>
      </c>
    </row>
    <row r="961" spans="1:28" x14ac:dyDescent="0.15">
      <c r="A961" t="str">
        <f t="shared" si="44"/>
        <v>2360-2434</v>
      </c>
      <c r="B961">
        <f>INDEX(Descriptions!$C$4:$C$736,MATCH($A961,Descriptions!$B$4:$B$736,))</f>
        <v>0</v>
      </c>
      <c r="C961" s="9">
        <f t="shared" si="42"/>
        <v>3900</v>
      </c>
      <c r="D961" s="9">
        <f t="shared" si="43"/>
        <v>4100</v>
      </c>
      <c r="E961" s="2"/>
      <c r="F961">
        <v>2360</v>
      </c>
      <c r="G961">
        <v>2434</v>
      </c>
      <c r="H961">
        <v>278.17</v>
      </c>
      <c r="I961">
        <v>278.13</v>
      </c>
      <c r="J961">
        <v>113.61</v>
      </c>
      <c r="K961">
        <v>6.59</v>
      </c>
      <c r="L961">
        <v>126.56</v>
      </c>
      <c r="M961">
        <v>16.38</v>
      </c>
      <c r="N961">
        <v>2.5299999999999998</v>
      </c>
      <c r="P961">
        <v>12.5</v>
      </c>
      <c r="Q961" s="2"/>
      <c r="R961">
        <v>2360</v>
      </c>
      <c r="S961">
        <v>2434</v>
      </c>
      <c r="T961">
        <v>373.34</v>
      </c>
      <c r="U961">
        <v>373.03</v>
      </c>
      <c r="V961">
        <v>64.98</v>
      </c>
      <c r="W961">
        <v>31.32</v>
      </c>
      <c r="X961">
        <v>168.08</v>
      </c>
      <c r="Y961">
        <v>59.61</v>
      </c>
      <c r="Z961">
        <v>34.35</v>
      </c>
      <c r="AB961">
        <v>15</v>
      </c>
    </row>
    <row r="962" spans="1:28" x14ac:dyDescent="0.15">
      <c r="A962" t="str">
        <f t="shared" si="44"/>
        <v>2360-2434</v>
      </c>
      <c r="B962">
        <f>INDEX(Descriptions!$C$4:$C$736,MATCH($A962,Descriptions!$B$4:$B$736,))</f>
        <v>0</v>
      </c>
      <c r="C962" s="9">
        <f t="shared" si="42"/>
        <v>3900</v>
      </c>
      <c r="D962" s="9">
        <f t="shared" si="43"/>
        <v>4100</v>
      </c>
      <c r="E962" s="2"/>
      <c r="F962">
        <v>2360</v>
      </c>
      <c r="G962">
        <v>2434</v>
      </c>
      <c r="H962">
        <v>278.17</v>
      </c>
      <c r="I962">
        <v>278.13</v>
      </c>
      <c r="J962">
        <v>113.61</v>
      </c>
      <c r="K962">
        <v>6.59</v>
      </c>
      <c r="L962">
        <v>126.56</v>
      </c>
      <c r="M962">
        <v>16.38</v>
      </c>
      <c r="N962">
        <v>2.5299999999999998</v>
      </c>
      <c r="P962">
        <v>12.5</v>
      </c>
      <c r="Q962" s="2"/>
      <c r="R962">
        <v>2360</v>
      </c>
      <c r="S962">
        <v>2434</v>
      </c>
      <c r="T962">
        <v>373.34</v>
      </c>
      <c r="U962">
        <v>373.03</v>
      </c>
      <c r="V962">
        <v>64.98</v>
      </c>
      <c r="W962">
        <v>31.32</v>
      </c>
      <c r="X962">
        <v>168.08</v>
      </c>
      <c r="Y962">
        <v>59.61</v>
      </c>
      <c r="Z962">
        <v>34.35</v>
      </c>
      <c r="AB962">
        <v>15</v>
      </c>
    </row>
    <row r="963" spans="1:28" x14ac:dyDescent="0.15">
      <c r="A963" t="str">
        <f t="shared" si="44"/>
        <v>2815-2435</v>
      </c>
      <c r="B963">
        <f>INDEX(Descriptions!$C$4:$C$736,MATCH($A963,Descriptions!$B$4:$B$736,))</f>
        <v>0</v>
      </c>
      <c r="C963" s="9">
        <f t="shared" si="42"/>
        <v>1600</v>
      </c>
      <c r="D963" s="9">
        <f t="shared" si="43"/>
        <v>1700</v>
      </c>
      <c r="E963" s="2"/>
      <c r="F963">
        <v>2815</v>
      </c>
      <c r="G963">
        <v>2435</v>
      </c>
      <c r="H963">
        <v>200.13</v>
      </c>
      <c r="I963">
        <v>199.93</v>
      </c>
      <c r="J963">
        <v>101.3</v>
      </c>
      <c r="K963">
        <v>6.03</v>
      </c>
      <c r="L963">
        <v>59.65</v>
      </c>
      <c r="M963">
        <v>24.79</v>
      </c>
      <c r="N963">
        <v>5.85</v>
      </c>
      <c r="P963">
        <v>2.5</v>
      </c>
      <c r="Q963" s="2"/>
      <c r="R963">
        <v>2815</v>
      </c>
      <c r="S963">
        <v>2435</v>
      </c>
      <c r="T963">
        <v>70.099999999999994</v>
      </c>
      <c r="U963">
        <v>70.069999999999993</v>
      </c>
      <c r="V963">
        <v>28.91</v>
      </c>
      <c r="W963">
        <v>1.94</v>
      </c>
      <c r="X963">
        <v>29.01</v>
      </c>
      <c r="Y963">
        <v>2.38</v>
      </c>
      <c r="Z963">
        <v>1.86</v>
      </c>
      <c r="AB963">
        <v>6</v>
      </c>
    </row>
    <row r="964" spans="1:28" x14ac:dyDescent="0.15">
      <c r="A964" t="str">
        <f t="shared" si="44"/>
        <v>2815-2435</v>
      </c>
      <c r="B964">
        <f>INDEX(Descriptions!$C$4:$C$736,MATCH($A964,Descriptions!$B$4:$B$736,))</f>
        <v>0</v>
      </c>
      <c r="C964" s="9">
        <f t="shared" ref="C964:C1027" si="45">ROUND((I964*AM_Fac+T964*PM_fac)*AADT,-2)</f>
        <v>1100</v>
      </c>
      <c r="D964" s="9">
        <f t="shared" ref="D964:D1027" si="46">ROUND(C964*AAWT,-2)</f>
        <v>1200</v>
      </c>
      <c r="E964" s="2"/>
      <c r="F964">
        <v>2815</v>
      </c>
      <c r="G964">
        <v>2435</v>
      </c>
      <c r="H964">
        <v>146.77000000000001</v>
      </c>
      <c r="I964">
        <v>146.57</v>
      </c>
      <c r="J964">
        <v>67.78</v>
      </c>
      <c r="K964">
        <v>4.5599999999999996</v>
      </c>
      <c r="L964">
        <v>42.2</v>
      </c>
      <c r="M964">
        <v>24.57</v>
      </c>
      <c r="N964">
        <v>5.16</v>
      </c>
      <c r="P964">
        <v>2.5</v>
      </c>
      <c r="Q964" s="2"/>
      <c r="R964">
        <v>2815</v>
      </c>
      <c r="S964">
        <v>2435</v>
      </c>
      <c r="T964">
        <v>44.33</v>
      </c>
      <c r="U964">
        <v>44.3</v>
      </c>
      <c r="V964">
        <v>20</v>
      </c>
      <c r="W964">
        <v>0.83</v>
      </c>
      <c r="X964">
        <v>13.97</v>
      </c>
      <c r="Y964">
        <v>2.17</v>
      </c>
      <c r="Z964">
        <v>1.35</v>
      </c>
      <c r="AB964">
        <v>6</v>
      </c>
    </row>
    <row r="965" spans="1:28" x14ac:dyDescent="0.15">
      <c r="A965" t="str">
        <f t="shared" ref="A965:A1028" si="47">CONCATENATE(F965,"-",G965)</f>
        <v>2403-2435</v>
      </c>
      <c r="B965">
        <f>INDEX(Descriptions!$C$4:$C$736,MATCH($A965,Descriptions!$B$4:$B$736,))</f>
        <v>0</v>
      </c>
      <c r="C965" s="9">
        <f t="shared" si="45"/>
        <v>2400</v>
      </c>
      <c r="D965" s="9">
        <f t="shared" si="46"/>
        <v>2500</v>
      </c>
      <c r="E965" s="2"/>
      <c r="F965">
        <v>2403</v>
      </c>
      <c r="G965">
        <v>2435</v>
      </c>
      <c r="H965">
        <v>138.84</v>
      </c>
      <c r="I965">
        <v>138.82</v>
      </c>
      <c r="J965">
        <v>52.62</v>
      </c>
      <c r="K965">
        <v>3.27</v>
      </c>
      <c r="L965">
        <v>32.14</v>
      </c>
      <c r="M965">
        <v>28.43</v>
      </c>
      <c r="N965">
        <v>7.38</v>
      </c>
      <c r="P965">
        <v>15</v>
      </c>
      <c r="Q965" s="2"/>
      <c r="R965">
        <v>2403</v>
      </c>
      <c r="S965">
        <v>2435</v>
      </c>
      <c r="T965">
        <v>252.3</v>
      </c>
      <c r="U965">
        <v>252.16</v>
      </c>
      <c r="V965">
        <v>145.96</v>
      </c>
      <c r="W965">
        <v>4.95</v>
      </c>
      <c r="X965">
        <v>71.349999999999994</v>
      </c>
      <c r="Y965">
        <v>6.19</v>
      </c>
      <c r="Z965">
        <v>5.85</v>
      </c>
      <c r="AB965">
        <v>18</v>
      </c>
    </row>
    <row r="966" spans="1:28" x14ac:dyDescent="0.15">
      <c r="A966" t="str">
        <f t="shared" si="47"/>
        <v>2403-2435</v>
      </c>
      <c r="B966">
        <f>INDEX(Descriptions!$C$4:$C$736,MATCH($A966,Descriptions!$B$4:$B$736,))</f>
        <v>0</v>
      </c>
      <c r="C966" s="9">
        <f t="shared" si="45"/>
        <v>2400</v>
      </c>
      <c r="D966" s="9">
        <f t="shared" si="46"/>
        <v>2500</v>
      </c>
      <c r="E966" s="2"/>
      <c r="F966">
        <v>2403</v>
      </c>
      <c r="G966">
        <v>2435</v>
      </c>
      <c r="H966">
        <v>138.84</v>
      </c>
      <c r="I966">
        <v>138.82</v>
      </c>
      <c r="J966">
        <v>52.62</v>
      </c>
      <c r="K966">
        <v>3.27</v>
      </c>
      <c r="L966">
        <v>32.14</v>
      </c>
      <c r="M966">
        <v>28.43</v>
      </c>
      <c r="N966">
        <v>7.38</v>
      </c>
      <c r="P966">
        <v>15</v>
      </c>
      <c r="Q966" s="2"/>
      <c r="R966">
        <v>2403</v>
      </c>
      <c r="S966">
        <v>2435</v>
      </c>
      <c r="T966">
        <v>252.3</v>
      </c>
      <c r="U966">
        <v>252.16</v>
      </c>
      <c r="V966">
        <v>145.96</v>
      </c>
      <c r="W966">
        <v>4.95</v>
      </c>
      <c r="X966">
        <v>71.349999999999994</v>
      </c>
      <c r="Y966">
        <v>6.19</v>
      </c>
      <c r="Z966">
        <v>5.85</v>
      </c>
      <c r="AB966">
        <v>18</v>
      </c>
    </row>
    <row r="967" spans="1:28" x14ac:dyDescent="0.15">
      <c r="A967" t="str">
        <f t="shared" si="47"/>
        <v>4006-2436</v>
      </c>
      <c r="B967">
        <f>INDEX(Descriptions!$C$4:$C$736,MATCH($A967,Descriptions!$B$4:$B$736,))</f>
        <v>0</v>
      </c>
      <c r="C967" s="9">
        <f t="shared" si="45"/>
        <v>3200</v>
      </c>
      <c r="D967" s="9">
        <f t="shared" si="46"/>
        <v>3400</v>
      </c>
      <c r="E967" s="2"/>
      <c r="F967">
        <v>4006</v>
      </c>
      <c r="G967">
        <v>2436</v>
      </c>
      <c r="H967">
        <v>140.87</v>
      </c>
      <c r="I967">
        <v>140.85</v>
      </c>
      <c r="J967">
        <v>45.54</v>
      </c>
      <c r="K967">
        <v>4.25</v>
      </c>
      <c r="L967">
        <v>37.58</v>
      </c>
      <c r="M967">
        <v>37.26</v>
      </c>
      <c r="N967">
        <v>8.74</v>
      </c>
      <c r="P967">
        <v>7.5</v>
      </c>
      <c r="Q967" s="2"/>
      <c r="R967">
        <v>4006</v>
      </c>
      <c r="S967">
        <v>2436</v>
      </c>
      <c r="T967">
        <v>386.21</v>
      </c>
      <c r="U967">
        <v>386.02</v>
      </c>
      <c r="V967">
        <v>232.7</v>
      </c>
      <c r="W967">
        <v>8.2100000000000009</v>
      </c>
      <c r="X967">
        <v>111.62</v>
      </c>
      <c r="Y967">
        <v>17.7</v>
      </c>
      <c r="Z967">
        <v>6.99</v>
      </c>
      <c r="AB967">
        <v>9</v>
      </c>
    </row>
    <row r="968" spans="1:28" x14ac:dyDescent="0.15">
      <c r="A968" t="str">
        <f t="shared" si="47"/>
        <v>4006-2436</v>
      </c>
      <c r="B968">
        <f>INDEX(Descriptions!$C$4:$C$736,MATCH($A968,Descriptions!$B$4:$B$736,))</f>
        <v>0</v>
      </c>
      <c r="C968" s="9">
        <f t="shared" si="45"/>
        <v>3200</v>
      </c>
      <c r="D968" s="9">
        <f t="shared" si="46"/>
        <v>3400</v>
      </c>
      <c r="E968" s="2"/>
      <c r="F968">
        <v>4006</v>
      </c>
      <c r="G968">
        <v>2436</v>
      </c>
      <c r="H968">
        <v>140.87</v>
      </c>
      <c r="I968">
        <v>140.85</v>
      </c>
      <c r="J968">
        <v>45.54</v>
      </c>
      <c r="K968">
        <v>4.25</v>
      </c>
      <c r="L968">
        <v>37.58</v>
      </c>
      <c r="M968">
        <v>37.26</v>
      </c>
      <c r="N968">
        <v>8.74</v>
      </c>
      <c r="P968">
        <v>7.5</v>
      </c>
      <c r="Q968" s="2"/>
      <c r="R968">
        <v>4006</v>
      </c>
      <c r="S968">
        <v>2436</v>
      </c>
      <c r="T968">
        <v>386.21</v>
      </c>
      <c r="U968">
        <v>386.02</v>
      </c>
      <c r="V968">
        <v>232.7</v>
      </c>
      <c r="W968">
        <v>8.2100000000000009</v>
      </c>
      <c r="X968">
        <v>111.62</v>
      </c>
      <c r="Y968">
        <v>17.7</v>
      </c>
      <c r="Z968">
        <v>6.99</v>
      </c>
      <c r="AB968">
        <v>9</v>
      </c>
    </row>
    <row r="969" spans="1:28" x14ac:dyDescent="0.15">
      <c r="A969" t="str">
        <f t="shared" si="47"/>
        <v>2520-2436</v>
      </c>
      <c r="B969">
        <f>INDEX(Descriptions!$C$4:$C$736,MATCH($A969,Descriptions!$B$4:$B$736,))</f>
        <v>0</v>
      </c>
      <c r="C969" s="9">
        <f t="shared" si="45"/>
        <v>2500</v>
      </c>
      <c r="D969" s="9">
        <f t="shared" si="46"/>
        <v>2600</v>
      </c>
      <c r="E969" s="2"/>
      <c r="F969">
        <v>2520</v>
      </c>
      <c r="G969">
        <v>2436</v>
      </c>
      <c r="H969">
        <v>293.52999999999997</v>
      </c>
      <c r="I969">
        <v>293.32</v>
      </c>
      <c r="J969">
        <v>160.43</v>
      </c>
      <c r="K969">
        <v>8.0500000000000007</v>
      </c>
      <c r="L969">
        <v>82.22</v>
      </c>
      <c r="M969">
        <v>33.19</v>
      </c>
      <c r="N969">
        <v>7.15</v>
      </c>
      <c r="P969">
        <v>2.5</v>
      </c>
      <c r="Q969" s="2"/>
      <c r="R969">
        <v>2520</v>
      </c>
      <c r="S969">
        <v>2436</v>
      </c>
      <c r="T969">
        <v>121.22</v>
      </c>
      <c r="U969">
        <v>121.14</v>
      </c>
      <c r="V969">
        <v>38.340000000000003</v>
      </c>
      <c r="W969">
        <v>4.3899999999999997</v>
      </c>
      <c r="X969">
        <v>56.72</v>
      </c>
      <c r="Y969">
        <v>11.18</v>
      </c>
      <c r="Z969">
        <v>4.58</v>
      </c>
      <c r="AB969">
        <v>6</v>
      </c>
    </row>
    <row r="970" spans="1:28" x14ac:dyDescent="0.15">
      <c r="A970" t="str">
        <f t="shared" si="47"/>
        <v>2520-2436</v>
      </c>
      <c r="B970">
        <f>INDEX(Descriptions!$C$4:$C$736,MATCH($A970,Descriptions!$B$4:$B$736,))</f>
        <v>0</v>
      </c>
      <c r="C970" s="9">
        <f t="shared" si="45"/>
        <v>2200</v>
      </c>
      <c r="D970" s="9">
        <f t="shared" si="46"/>
        <v>2300</v>
      </c>
      <c r="E970" s="2"/>
      <c r="F970">
        <v>2520</v>
      </c>
      <c r="G970">
        <v>2436</v>
      </c>
      <c r="H970">
        <v>263.2</v>
      </c>
      <c r="I970">
        <v>262.99</v>
      </c>
      <c r="J970">
        <v>141.38</v>
      </c>
      <c r="K970">
        <v>7.45</v>
      </c>
      <c r="L970">
        <v>72.34</v>
      </c>
      <c r="M970">
        <v>32.64</v>
      </c>
      <c r="N970">
        <v>6.89</v>
      </c>
      <c r="P970">
        <v>2.5</v>
      </c>
      <c r="Q970" s="2"/>
      <c r="R970">
        <v>2520</v>
      </c>
      <c r="S970">
        <v>2436</v>
      </c>
      <c r="T970">
        <v>104.99</v>
      </c>
      <c r="U970">
        <v>104.92</v>
      </c>
      <c r="V970">
        <v>34.9</v>
      </c>
      <c r="W970">
        <v>3.8</v>
      </c>
      <c r="X970">
        <v>45.48</v>
      </c>
      <c r="Y970">
        <v>10.58</v>
      </c>
      <c r="Z970">
        <v>4.2300000000000004</v>
      </c>
      <c r="AB970">
        <v>6</v>
      </c>
    </row>
    <row r="971" spans="1:28" x14ac:dyDescent="0.15">
      <c r="A971" t="str">
        <f t="shared" si="47"/>
        <v>2465-2440</v>
      </c>
      <c r="B971">
        <f>INDEX(Descriptions!$C$4:$C$736,MATCH($A971,Descriptions!$B$4:$B$736,))</f>
        <v>0</v>
      </c>
      <c r="C971" s="9">
        <f t="shared" si="45"/>
        <v>100</v>
      </c>
      <c r="D971" s="9">
        <f t="shared" si="46"/>
        <v>100</v>
      </c>
      <c r="E971" s="2"/>
      <c r="F971">
        <v>2465</v>
      </c>
      <c r="G971">
        <v>2440</v>
      </c>
      <c r="H971">
        <v>6.99</v>
      </c>
      <c r="I971">
        <v>6.97</v>
      </c>
      <c r="J971">
        <v>0.45</v>
      </c>
      <c r="K971">
        <v>0.25</v>
      </c>
      <c r="L971">
        <v>4.82</v>
      </c>
      <c r="M971">
        <v>0.03</v>
      </c>
      <c r="N971">
        <v>1.44</v>
      </c>
      <c r="P971">
        <v>0</v>
      </c>
      <c r="Q971" s="2"/>
      <c r="R971">
        <v>2465</v>
      </c>
      <c r="S971">
        <v>2440</v>
      </c>
      <c r="T971">
        <v>4.6399999999999997</v>
      </c>
      <c r="U971">
        <v>4.6399999999999997</v>
      </c>
      <c r="V971">
        <v>1.1000000000000001</v>
      </c>
      <c r="W971">
        <v>0.13</v>
      </c>
      <c r="X971">
        <v>2.4500000000000002</v>
      </c>
      <c r="Y971">
        <v>0.02</v>
      </c>
      <c r="Z971">
        <v>0.95</v>
      </c>
      <c r="AB971">
        <v>0</v>
      </c>
    </row>
    <row r="972" spans="1:28" x14ac:dyDescent="0.15">
      <c r="A972" t="str">
        <f t="shared" si="47"/>
        <v>2465-2440</v>
      </c>
      <c r="B972">
        <f>INDEX(Descriptions!$C$4:$C$736,MATCH($A972,Descriptions!$B$4:$B$736,))</f>
        <v>0</v>
      </c>
      <c r="C972" s="9">
        <f t="shared" si="45"/>
        <v>1200</v>
      </c>
      <c r="D972" s="9">
        <f t="shared" si="46"/>
        <v>1300</v>
      </c>
      <c r="E972" s="2"/>
      <c r="F972">
        <v>2465</v>
      </c>
      <c r="G972">
        <v>2440</v>
      </c>
      <c r="H972">
        <v>92.82</v>
      </c>
      <c r="I972">
        <v>92.5</v>
      </c>
      <c r="J972">
        <v>35.340000000000003</v>
      </c>
      <c r="K972">
        <v>4.09</v>
      </c>
      <c r="L972">
        <v>32.29</v>
      </c>
      <c r="M972">
        <v>18.55</v>
      </c>
      <c r="N972">
        <v>2.5499999999999998</v>
      </c>
      <c r="P972">
        <v>0</v>
      </c>
      <c r="Q972" s="2"/>
      <c r="R972">
        <v>2465</v>
      </c>
      <c r="S972">
        <v>2440</v>
      </c>
      <c r="T972">
        <v>100.84</v>
      </c>
      <c r="U972">
        <v>100.82</v>
      </c>
      <c r="V972">
        <v>50.66</v>
      </c>
      <c r="W972">
        <v>3.48</v>
      </c>
      <c r="X972">
        <v>42.19</v>
      </c>
      <c r="Y972">
        <v>2.23</v>
      </c>
      <c r="Z972">
        <v>2.2799999999999998</v>
      </c>
      <c r="AB972">
        <v>0</v>
      </c>
    </row>
    <row r="973" spans="1:28" x14ac:dyDescent="0.15">
      <c r="A973" t="str">
        <f t="shared" si="47"/>
        <v>2465-2440</v>
      </c>
      <c r="B973">
        <f>INDEX(Descriptions!$C$4:$C$736,MATCH($A973,Descriptions!$B$4:$B$736,))</f>
        <v>0</v>
      </c>
      <c r="C973" s="9">
        <f t="shared" si="45"/>
        <v>200</v>
      </c>
      <c r="D973" s="9">
        <f t="shared" si="46"/>
        <v>200</v>
      </c>
      <c r="E973" s="2"/>
      <c r="F973">
        <v>2465</v>
      </c>
      <c r="G973">
        <v>2440</v>
      </c>
      <c r="H973">
        <v>11.87</v>
      </c>
      <c r="I973">
        <v>11.83</v>
      </c>
      <c r="J973">
        <v>5.51</v>
      </c>
      <c r="K973">
        <v>0.3</v>
      </c>
      <c r="L973">
        <v>4.26</v>
      </c>
      <c r="M973">
        <v>1.24</v>
      </c>
      <c r="N973">
        <v>0.56999999999999995</v>
      </c>
      <c r="P973">
        <v>0</v>
      </c>
      <c r="Q973" s="2"/>
      <c r="R973">
        <v>2465</v>
      </c>
      <c r="S973">
        <v>2440</v>
      </c>
      <c r="T973">
        <v>15.18</v>
      </c>
      <c r="U973">
        <v>15.17</v>
      </c>
      <c r="V973">
        <v>3.12</v>
      </c>
      <c r="W973">
        <v>0.69</v>
      </c>
      <c r="X973">
        <v>11.1</v>
      </c>
      <c r="Y973">
        <v>0.2</v>
      </c>
      <c r="Z973">
        <v>0.06</v>
      </c>
      <c r="AB973">
        <v>0</v>
      </c>
    </row>
    <row r="974" spans="1:28" x14ac:dyDescent="0.15">
      <c r="A974" t="str">
        <f t="shared" si="47"/>
        <v>2465-2440</v>
      </c>
      <c r="B974">
        <f>INDEX(Descriptions!$C$4:$C$736,MATCH($A974,Descriptions!$B$4:$B$736,))</f>
        <v>0</v>
      </c>
      <c r="C974" s="9">
        <f t="shared" si="45"/>
        <v>1400</v>
      </c>
      <c r="D974" s="9">
        <f t="shared" si="46"/>
        <v>1500</v>
      </c>
      <c r="E974" s="2"/>
      <c r="F974">
        <v>2465</v>
      </c>
      <c r="G974">
        <v>2440</v>
      </c>
      <c r="H974">
        <v>111.69</v>
      </c>
      <c r="I974">
        <v>111.3</v>
      </c>
      <c r="J974">
        <v>41.31</v>
      </c>
      <c r="K974">
        <v>4.6399999999999997</v>
      </c>
      <c r="L974">
        <v>41.37</v>
      </c>
      <c r="M974">
        <v>19.82</v>
      </c>
      <c r="N974">
        <v>4.5599999999999996</v>
      </c>
      <c r="P974">
        <v>0</v>
      </c>
      <c r="Q974" s="2"/>
      <c r="R974">
        <v>2465</v>
      </c>
      <c r="S974">
        <v>2440</v>
      </c>
      <c r="T974">
        <v>120.66</v>
      </c>
      <c r="U974">
        <v>120.64</v>
      </c>
      <c r="V974">
        <v>54.88</v>
      </c>
      <c r="W974">
        <v>4.3</v>
      </c>
      <c r="X974">
        <v>55.74</v>
      </c>
      <c r="Y974">
        <v>2.4500000000000002</v>
      </c>
      <c r="Z974">
        <v>3.3</v>
      </c>
      <c r="AB974">
        <v>0</v>
      </c>
    </row>
    <row r="975" spans="1:28" x14ac:dyDescent="0.15">
      <c r="A975" t="str">
        <f t="shared" si="47"/>
        <v>2430-2440</v>
      </c>
      <c r="B975">
        <f>INDEX(Descriptions!$C$4:$C$736,MATCH($A975,Descriptions!$B$4:$B$736,))</f>
        <v>0</v>
      </c>
      <c r="C975" s="9">
        <f t="shared" si="45"/>
        <v>4700</v>
      </c>
      <c r="D975" s="9">
        <f t="shared" si="46"/>
        <v>4900</v>
      </c>
      <c r="E975" s="2"/>
      <c r="F975">
        <v>2430</v>
      </c>
      <c r="G975">
        <v>2440</v>
      </c>
      <c r="H975">
        <v>405.05</v>
      </c>
      <c r="I975">
        <v>404.23</v>
      </c>
      <c r="J975">
        <v>193.57</v>
      </c>
      <c r="K975">
        <v>13.59</v>
      </c>
      <c r="L975">
        <v>164.47</v>
      </c>
      <c r="M975">
        <v>8.15</v>
      </c>
      <c r="N975">
        <v>7.77</v>
      </c>
      <c r="P975">
        <v>17.5</v>
      </c>
      <c r="Q975" s="2"/>
      <c r="R975">
        <v>2430</v>
      </c>
      <c r="S975">
        <v>2440</v>
      </c>
      <c r="T975">
        <v>380.42</v>
      </c>
      <c r="U975">
        <v>380.23</v>
      </c>
      <c r="V975">
        <v>128.38</v>
      </c>
      <c r="W975">
        <v>19.21</v>
      </c>
      <c r="X975">
        <v>166.92</v>
      </c>
      <c r="Y975">
        <v>22.9</v>
      </c>
      <c r="Z975">
        <v>22.01</v>
      </c>
      <c r="AB975">
        <v>21</v>
      </c>
    </row>
    <row r="976" spans="1:28" x14ac:dyDescent="0.15">
      <c r="A976" t="str">
        <f t="shared" si="47"/>
        <v>2430-2440</v>
      </c>
      <c r="B976">
        <f>INDEX(Descriptions!$C$4:$C$736,MATCH($A976,Descriptions!$B$4:$B$736,))</f>
        <v>0</v>
      </c>
      <c r="C976" s="9">
        <f t="shared" si="45"/>
        <v>800</v>
      </c>
      <c r="D976" s="9">
        <f t="shared" si="46"/>
        <v>800</v>
      </c>
      <c r="E976" s="2"/>
      <c r="F976">
        <v>2430</v>
      </c>
      <c r="G976">
        <v>2440</v>
      </c>
      <c r="H976">
        <v>20.2</v>
      </c>
      <c r="I976">
        <v>20.149999999999999</v>
      </c>
      <c r="J976">
        <v>7.72</v>
      </c>
      <c r="K976">
        <v>0.56000000000000005</v>
      </c>
      <c r="L976">
        <v>11.55</v>
      </c>
      <c r="M976">
        <v>0.27</v>
      </c>
      <c r="N976">
        <v>0.1</v>
      </c>
      <c r="P976">
        <v>0</v>
      </c>
      <c r="Q976" s="2"/>
      <c r="R976">
        <v>2430</v>
      </c>
      <c r="S976">
        <v>2440</v>
      </c>
      <c r="T976">
        <v>117.7</v>
      </c>
      <c r="U976">
        <v>117.64</v>
      </c>
      <c r="V976">
        <v>27.6</v>
      </c>
      <c r="W976">
        <v>5.67</v>
      </c>
      <c r="X976">
        <v>54.96</v>
      </c>
      <c r="Y976">
        <v>9.23</v>
      </c>
      <c r="Z976">
        <v>20.23</v>
      </c>
      <c r="AB976">
        <v>0</v>
      </c>
    </row>
    <row r="977" spans="1:28" x14ac:dyDescent="0.15">
      <c r="A977" t="str">
        <f t="shared" si="47"/>
        <v>2430-2440</v>
      </c>
      <c r="B977">
        <f>INDEX(Descriptions!$C$4:$C$736,MATCH($A977,Descriptions!$B$4:$B$736,))</f>
        <v>0</v>
      </c>
      <c r="C977" s="9">
        <f t="shared" si="45"/>
        <v>3200</v>
      </c>
      <c r="D977" s="9">
        <f t="shared" si="46"/>
        <v>3400</v>
      </c>
      <c r="E977" s="2"/>
      <c r="F977">
        <v>2430</v>
      </c>
      <c r="G977">
        <v>2440</v>
      </c>
      <c r="H977">
        <v>287.08999999999997</v>
      </c>
      <c r="I977">
        <v>286.51</v>
      </c>
      <c r="J977">
        <v>145.4</v>
      </c>
      <c r="K977">
        <v>10.91</v>
      </c>
      <c r="L977">
        <v>106.25</v>
      </c>
      <c r="M977">
        <v>7.39</v>
      </c>
      <c r="N977">
        <v>7.13</v>
      </c>
      <c r="P977">
        <v>10</v>
      </c>
      <c r="Q977" s="2"/>
      <c r="R977">
        <v>2430</v>
      </c>
      <c r="S977">
        <v>2440</v>
      </c>
      <c r="T977">
        <v>236.89</v>
      </c>
      <c r="U977">
        <v>236.77</v>
      </c>
      <c r="V977">
        <v>97.87</v>
      </c>
      <c r="W977">
        <v>12.87</v>
      </c>
      <c r="X977">
        <v>99.12</v>
      </c>
      <c r="Y977">
        <v>13.43</v>
      </c>
      <c r="Z977">
        <v>1.6</v>
      </c>
      <c r="AB977">
        <v>12</v>
      </c>
    </row>
    <row r="978" spans="1:28" x14ac:dyDescent="0.15">
      <c r="A978" t="str">
        <f t="shared" si="47"/>
        <v>2430-2440</v>
      </c>
      <c r="B978">
        <f>INDEX(Descriptions!$C$4:$C$736,MATCH($A978,Descriptions!$B$4:$B$736,))</f>
        <v>0</v>
      </c>
      <c r="C978" s="9">
        <f t="shared" si="45"/>
        <v>700</v>
      </c>
      <c r="D978" s="9">
        <f t="shared" si="46"/>
        <v>700</v>
      </c>
      <c r="E978" s="2"/>
      <c r="F978">
        <v>2430</v>
      </c>
      <c r="G978">
        <v>2440</v>
      </c>
      <c r="H978">
        <v>97.76</v>
      </c>
      <c r="I978">
        <v>97.56</v>
      </c>
      <c r="J978">
        <v>40.46</v>
      </c>
      <c r="K978">
        <v>2.11</v>
      </c>
      <c r="L978">
        <v>46.66</v>
      </c>
      <c r="M978">
        <v>0.48</v>
      </c>
      <c r="N978">
        <v>0.54</v>
      </c>
      <c r="P978">
        <v>7.5</v>
      </c>
      <c r="Q978" s="2"/>
      <c r="R978">
        <v>2430</v>
      </c>
      <c r="S978">
        <v>2440</v>
      </c>
      <c r="T978">
        <v>25.83</v>
      </c>
      <c r="U978">
        <v>25.82</v>
      </c>
      <c r="V978">
        <v>2.91</v>
      </c>
      <c r="W978">
        <v>0.66</v>
      </c>
      <c r="X978">
        <v>12.83</v>
      </c>
      <c r="Y978">
        <v>0.25</v>
      </c>
      <c r="Z978">
        <v>0.19</v>
      </c>
      <c r="AB978">
        <v>9</v>
      </c>
    </row>
    <row r="979" spans="1:28" x14ac:dyDescent="0.15">
      <c r="A979" t="str">
        <f t="shared" si="47"/>
        <v>2396-2440</v>
      </c>
      <c r="B979">
        <f>INDEX(Descriptions!$C$4:$C$736,MATCH($A979,Descriptions!$B$4:$B$736,))</f>
        <v>0</v>
      </c>
      <c r="C979" s="9">
        <f t="shared" si="45"/>
        <v>3400</v>
      </c>
      <c r="D979" s="9">
        <f t="shared" si="46"/>
        <v>3600</v>
      </c>
      <c r="E979" s="2"/>
      <c r="F979">
        <v>2396</v>
      </c>
      <c r="G979">
        <v>2440</v>
      </c>
      <c r="H979">
        <v>235.58</v>
      </c>
      <c r="I979">
        <v>235.53</v>
      </c>
      <c r="J979">
        <v>121.17</v>
      </c>
      <c r="K979">
        <v>7.23</v>
      </c>
      <c r="L979">
        <v>76.98</v>
      </c>
      <c r="M979">
        <v>23.09</v>
      </c>
      <c r="N979">
        <v>7.12</v>
      </c>
      <c r="P979">
        <v>0</v>
      </c>
      <c r="Q979" s="2"/>
      <c r="R979">
        <v>2396</v>
      </c>
      <c r="S979">
        <v>2440</v>
      </c>
      <c r="T979">
        <v>324.55</v>
      </c>
      <c r="U979">
        <v>324.27999999999997</v>
      </c>
      <c r="V979">
        <v>139.02000000000001</v>
      </c>
      <c r="W979">
        <v>12.9</v>
      </c>
      <c r="X979">
        <v>145.58000000000001</v>
      </c>
      <c r="Y979">
        <v>15.05</v>
      </c>
      <c r="Z979">
        <v>12.01</v>
      </c>
      <c r="AB979">
        <v>0</v>
      </c>
    </row>
    <row r="980" spans="1:28" x14ac:dyDescent="0.15">
      <c r="A980" t="str">
        <f t="shared" si="47"/>
        <v>2396-2440</v>
      </c>
      <c r="B980">
        <f>INDEX(Descriptions!$C$4:$C$736,MATCH($A980,Descriptions!$B$4:$B$736,))</f>
        <v>0</v>
      </c>
      <c r="C980" s="9">
        <f t="shared" si="45"/>
        <v>200</v>
      </c>
      <c r="D980" s="9">
        <f t="shared" si="46"/>
        <v>200</v>
      </c>
      <c r="E980" s="2"/>
      <c r="F980">
        <v>2396</v>
      </c>
      <c r="G980">
        <v>2440</v>
      </c>
      <c r="H980">
        <v>16.940000000000001</v>
      </c>
      <c r="I980">
        <v>16.940000000000001</v>
      </c>
      <c r="J980">
        <v>1.61</v>
      </c>
      <c r="K980">
        <v>1.21</v>
      </c>
      <c r="L980">
        <v>13.27</v>
      </c>
      <c r="M980">
        <v>0.47</v>
      </c>
      <c r="N980">
        <v>0.38</v>
      </c>
      <c r="P980">
        <v>0</v>
      </c>
      <c r="Q980" s="2"/>
      <c r="R980">
        <v>2396</v>
      </c>
      <c r="S980">
        <v>2440</v>
      </c>
      <c r="T980">
        <v>22</v>
      </c>
      <c r="U980">
        <v>21.98</v>
      </c>
      <c r="V980">
        <v>6.2</v>
      </c>
      <c r="W980">
        <v>0.93</v>
      </c>
      <c r="X980">
        <v>13.89</v>
      </c>
      <c r="Y980">
        <v>0.48</v>
      </c>
      <c r="Z980">
        <v>0.51</v>
      </c>
      <c r="AB980">
        <v>0</v>
      </c>
    </row>
    <row r="981" spans="1:28" x14ac:dyDescent="0.15">
      <c r="A981" t="str">
        <f t="shared" si="47"/>
        <v>2396-2440</v>
      </c>
      <c r="B981">
        <f>INDEX(Descriptions!$C$4:$C$736,MATCH($A981,Descriptions!$B$4:$B$736,))</f>
        <v>0</v>
      </c>
      <c r="C981" s="9">
        <f t="shared" si="45"/>
        <v>1600</v>
      </c>
      <c r="D981" s="9">
        <f t="shared" si="46"/>
        <v>1700</v>
      </c>
      <c r="E981" s="2"/>
      <c r="F981">
        <v>2396</v>
      </c>
      <c r="G981">
        <v>2440</v>
      </c>
      <c r="H981">
        <v>185.42</v>
      </c>
      <c r="I981">
        <v>185.37</v>
      </c>
      <c r="J981">
        <v>107.51</v>
      </c>
      <c r="K981">
        <v>4.62</v>
      </c>
      <c r="L981">
        <v>45.35</v>
      </c>
      <c r="M981">
        <v>22.44</v>
      </c>
      <c r="N981">
        <v>5.49</v>
      </c>
      <c r="P981">
        <v>0</v>
      </c>
      <c r="Q981" s="2"/>
      <c r="R981">
        <v>2396</v>
      </c>
      <c r="S981">
        <v>2440</v>
      </c>
      <c r="T981">
        <v>77.95</v>
      </c>
      <c r="U981">
        <v>77.88</v>
      </c>
      <c r="V981">
        <v>34.65</v>
      </c>
      <c r="W981">
        <v>2.71</v>
      </c>
      <c r="X981">
        <v>34.659999999999997</v>
      </c>
      <c r="Y981">
        <v>4.28</v>
      </c>
      <c r="Z981">
        <v>1.65</v>
      </c>
      <c r="AB981">
        <v>0</v>
      </c>
    </row>
    <row r="982" spans="1:28" x14ac:dyDescent="0.15">
      <c r="A982" t="str">
        <f t="shared" si="47"/>
        <v>2396-2440</v>
      </c>
      <c r="B982">
        <f>INDEX(Descriptions!$C$4:$C$736,MATCH($A982,Descriptions!$B$4:$B$736,))</f>
        <v>0</v>
      </c>
      <c r="C982" s="9">
        <f t="shared" si="45"/>
        <v>1600</v>
      </c>
      <c r="D982" s="9">
        <f t="shared" si="46"/>
        <v>1700</v>
      </c>
      <c r="E982" s="2"/>
      <c r="F982">
        <v>2396</v>
      </c>
      <c r="G982">
        <v>2440</v>
      </c>
      <c r="H982">
        <v>33.22</v>
      </c>
      <c r="I982">
        <v>33.22</v>
      </c>
      <c r="J982">
        <v>12.04</v>
      </c>
      <c r="K982">
        <v>1.39</v>
      </c>
      <c r="L982">
        <v>18.350000000000001</v>
      </c>
      <c r="M982">
        <v>0.19</v>
      </c>
      <c r="N982">
        <v>1.25</v>
      </c>
      <c r="P982">
        <v>0</v>
      </c>
      <c r="Q982" s="2"/>
      <c r="R982">
        <v>2396</v>
      </c>
      <c r="S982">
        <v>2440</v>
      </c>
      <c r="T982">
        <v>224.6</v>
      </c>
      <c r="U982">
        <v>224.41</v>
      </c>
      <c r="V982">
        <v>98.17</v>
      </c>
      <c r="W982">
        <v>9.26</v>
      </c>
      <c r="X982">
        <v>97.03</v>
      </c>
      <c r="Y982">
        <v>10.3</v>
      </c>
      <c r="Z982">
        <v>9.85</v>
      </c>
      <c r="AB982">
        <v>0</v>
      </c>
    </row>
    <row r="983" spans="1:28" x14ac:dyDescent="0.15">
      <c r="A983" t="str">
        <f t="shared" si="47"/>
        <v>2418-2440</v>
      </c>
      <c r="B983" t="str">
        <f>INDEX(Descriptions!$C$4:$C$736,MATCH($A983,Descriptions!$B$4:$B$736,))</f>
        <v>Poplars Ave NB approaching arm to the roundabout with Capesthorne Rd - 1 lane.</v>
      </c>
      <c r="C983" s="9">
        <f t="shared" si="45"/>
        <v>4400</v>
      </c>
      <c r="D983" s="9">
        <f t="shared" si="46"/>
        <v>4600</v>
      </c>
      <c r="E983" s="2"/>
      <c r="F983">
        <v>2418</v>
      </c>
      <c r="G983">
        <v>2440</v>
      </c>
      <c r="H983">
        <v>324.82</v>
      </c>
      <c r="I983">
        <v>324.45</v>
      </c>
      <c r="J983">
        <v>98.76</v>
      </c>
      <c r="K983">
        <v>10.08</v>
      </c>
      <c r="L983">
        <v>184.93</v>
      </c>
      <c r="M983">
        <v>13.12</v>
      </c>
      <c r="N983">
        <v>2.93</v>
      </c>
      <c r="P983">
        <v>15</v>
      </c>
      <c r="Q983" s="2"/>
      <c r="R983">
        <v>2418</v>
      </c>
      <c r="S983">
        <v>2440</v>
      </c>
      <c r="T983">
        <v>398.01</v>
      </c>
      <c r="U983">
        <v>397.93</v>
      </c>
      <c r="V983">
        <v>182.74</v>
      </c>
      <c r="W983">
        <v>13.67</v>
      </c>
      <c r="X983">
        <v>155.96</v>
      </c>
      <c r="Y983">
        <v>27</v>
      </c>
      <c r="Z983">
        <v>3.63</v>
      </c>
      <c r="AB983">
        <v>15</v>
      </c>
    </row>
    <row r="984" spans="1:28" x14ac:dyDescent="0.15">
      <c r="A984" t="str">
        <f t="shared" si="47"/>
        <v>2418-2440</v>
      </c>
      <c r="B984" t="str">
        <f>INDEX(Descriptions!$C$4:$C$736,MATCH($A984,Descriptions!$B$4:$B$736,))</f>
        <v>Poplars Ave NB approaching arm to the roundabout with Capesthorne Rd - 1 lane.</v>
      </c>
      <c r="C984" s="9">
        <f t="shared" si="45"/>
        <v>300</v>
      </c>
      <c r="D984" s="9">
        <f t="shared" si="46"/>
        <v>300</v>
      </c>
      <c r="E984" s="2"/>
      <c r="F984">
        <v>2418</v>
      </c>
      <c r="G984">
        <v>2440</v>
      </c>
      <c r="H984">
        <v>12.67</v>
      </c>
      <c r="I984">
        <v>12.65</v>
      </c>
      <c r="J984">
        <v>3.95</v>
      </c>
      <c r="K984">
        <v>0.33</v>
      </c>
      <c r="L984">
        <v>6.44</v>
      </c>
      <c r="M984">
        <v>1.68</v>
      </c>
      <c r="N984">
        <v>0.26</v>
      </c>
      <c r="P984">
        <v>0</v>
      </c>
      <c r="Q984" s="2"/>
      <c r="R984">
        <v>2418</v>
      </c>
      <c r="S984">
        <v>2440</v>
      </c>
      <c r="T984">
        <v>28.57</v>
      </c>
      <c r="U984">
        <v>28.57</v>
      </c>
      <c r="V984">
        <v>11.57</v>
      </c>
      <c r="W984">
        <v>0.75</v>
      </c>
      <c r="X984">
        <v>14.95</v>
      </c>
      <c r="Y984">
        <v>1.22</v>
      </c>
      <c r="Z984">
        <v>0.09</v>
      </c>
      <c r="AB984">
        <v>0</v>
      </c>
    </row>
    <row r="985" spans="1:28" x14ac:dyDescent="0.15">
      <c r="A985" t="str">
        <f t="shared" si="47"/>
        <v>2418-2440</v>
      </c>
      <c r="B985" t="str">
        <f>INDEX(Descriptions!$C$4:$C$736,MATCH($A985,Descriptions!$B$4:$B$736,))</f>
        <v>Poplars Ave NB approaching arm to the roundabout with Capesthorne Rd - 1 lane.</v>
      </c>
      <c r="C985" s="9">
        <f t="shared" si="45"/>
        <v>3500</v>
      </c>
      <c r="D985" s="9">
        <f t="shared" si="46"/>
        <v>3700</v>
      </c>
      <c r="E985" s="2"/>
      <c r="F985">
        <v>2418</v>
      </c>
      <c r="G985">
        <v>2440</v>
      </c>
      <c r="H985">
        <v>222.44</v>
      </c>
      <c r="I985">
        <v>222.19</v>
      </c>
      <c r="J985">
        <v>52.61</v>
      </c>
      <c r="K985">
        <v>7</v>
      </c>
      <c r="L985">
        <v>140.33000000000001</v>
      </c>
      <c r="M985">
        <v>5.2</v>
      </c>
      <c r="N985">
        <v>2.31</v>
      </c>
      <c r="P985">
        <v>15</v>
      </c>
      <c r="Q985" s="2"/>
      <c r="R985">
        <v>2418</v>
      </c>
      <c r="S985">
        <v>2440</v>
      </c>
      <c r="T985">
        <v>354.91</v>
      </c>
      <c r="U985">
        <v>354.83</v>
      </c>
      <c r="V985">
        <v>169.97</v>
      </c>
      <c r="W985">
        <v>12.1</v>
      </c>
      <c r="X985">
        <v>129.33000000000001</v>
      </c>
      <c r="Y985">
        <v>25.28</v>
      </c>
      <c r="Z985">
        <v>3.22</v>
      </c>
      <c r="AB985">
        <v>15</v>
      </c>
    </row>
    <row r="986" spans="1:28" x14ac:dyDescent="0.15">
      <c r="A986" t="str">
        <f t="shared" si="47"/>
        <v>2418-2440</v>
      </c>
      <c r="B986" t="str">
        <f>INDEX(Descriptions!$C$4:$C$736,MATCH($A986,Descriptions!$B$4:$B$736,))</f>
        <v>Poplars Ave NB approaching arm to the roundabout with Capesthorne Rd - 1 lane.</v>
      </c>
      <c r="C986" s="9">
        <f t="shared" si="45"/>
        <v>600</v>
      </c>
      <c r="D986" s="9">
        <f t="shared" si="46"/>
        <v>600</v>
      </c>
      <c r="E986" s="2"/>
      <c r="F986">
        <v>2418</v>
      </c>
      <c r="G986">
        <v>2440</v>
      </c>
      <c r="H986">
        <v>89.71</v>
      </c>
      <c r="I986">
        <v>89.61</v>
      </c>
      <c r="J986">
        <v>42.2</v>
      </c>
      <c r="K986">
        <v>2.75</v>
      </c>
      <c r="L986">
        <v>38.159999999999997</v>
      </c>
      <c r="M986">
        <v>6.23</v>
      </c>
      <c r="N986">
        <v>0.37</v>
      </c>
      <c r="P986">
        <v>0</v>
      </c>
      <c r="Q986" s="2"/>
      <c r="R986">
        <v>2418</v>
      </c>
      <c r="S986">
        <v>2440</v>
      </c>
      <c r="T986">
        <v>14.54</v>
      </c>
      <c r="U986">
        <v>14.53</v>
      </c>
      <c r="V986">
        <v>1.21</v>
      </c>
      <c r="W986">
        <v>0.82</v>
      </c>
      <c r="X986">
        <v>11.68</v>
      </c>
      <c r="Y986">
        <v>0.5</v>
      </c>
      <c r="Z986">
        <v>0.32</v>
      </c>
      <c r="AB986">
        <v>0</v>
      </c>
    </row>
    <row r="987" spans="1:28" x14ac:dyDescent="0.15">
      <c r="A987" t="str">
        <f t="shared" si="47"/>
        <v>2531-2441</v>
      </c>
      <c r="B987">
        <f>INDEX(Descriptions!$C$4:$C$736,MATCH($A987,Descriptions!$B$4:$B$736,))</f>
        <v>0</v>
      </c>
      <c r="C987" s="9">
        <f t="shared" si="45"/>
        <v>2300</v>
      </c>
      <c r="D987" s="9">
        <f t="shared" si="46"/>
        <v>2400</v>
      </c>
      <c r="E987" s="2"/>
      <c r="F987">
        <v>2531</v>
      </c>
      <c r="G987">
        <v>2441</v>
      </c>
      <c r="H987">
        <v>234.67</v>
      </c>
      <c r="I987">
        <v>234.33</v>
      </c>
      <c r="J987">
        <v>118.08</v>
      </c>
      <c r="K987">
        <v>6.58</v>
      </c>
      <c r="L987">
        <v>73.22</v>
      </c>
      <c r="M987">
        <v>25.96</v>
      </c>
      <c r="N987">
        <v>5.83</v>
      </c>
      <c r="P987">
        <v>5</v>
      </c>
      <c r="Q987" s="2"/>
      <c r="R987">
        <v>2531</v>
      </c>
      <c r="S987">
        <v>2441</v>
      </c>
      <c r="T987">
        <v>147.41999999999999</v>
      </c>
      <c r="U987">
        <v>147.35</v>
      </c>
      <c r="V987">
        <v>39.03</v>
      </c>
      <c r="W987">
        <v>5.13</v>
      </c>
      <c r="X987">
        <v>65.790000000000006</v>
      </c>
      <c r="Y987">
        <v>8.3699999999999992</v>
      </c>
      <c r="Z987">
        <v>20.100000000000001</v>
      </c>
      <c r="AB987">
        <v>9</v>
      </c>
    </row>
    <row r="988" spans="1:28" x14ac:dyDescent="0.15">
      <c r="A988" t="str">
        <f t="shared" si="47"/>
        <v>2531-2441</v>
      </c>
      <c r="B988">
        <f>INDEX(Descriptions!$C$4:$C$736,MATCH($A988,Descriptions!$B$4:$B$736,))</f>
        <v>0</v>
      </c>
      <c r="C988" s="9">
        <f t="shared" si="45"/>
        <v>2100</v>
      </c>
      <c r="D988" s="9">
        <f t="shared" si="46"/>
        <v>2200</v>
      </c>
      <c r="E988" s="2"/>
      <c r="F988">
        <v>2531</v>
      </c>
      <c r="G988">
        <v>2441</v>
      </c>
      <c r="H988">
        <v>217.17</v>
      </c>
      <c r="I988">
        <v>216.83</v>
      </c>
      <c r="J988">
        <v>106.16</v>
      </c>
      <c r="K988">
        <v>6.22</v>
      </c>
      <c r="L988">
        <v>68.180000000000007</v>
      </c>
      <c r="M988">
        <v>25.96</v>
      </c>
      <c r="N988">
        <v>5.66</v>
      </c>
      <c r="P988">
        <v>5</v>
      </c>
      <c r="Q988" s="2"/>
      <c r="R988">
        <v>2531</v>
      </c>
      <c r="S988">
        <v>2441</v>
      </c>
      <c r="T988">
        <v>139.22</v>
      </c>
      <c r="U988">
        <v>139.16</v>
      </c>
      <c r="V988">
        <v>37.549999999999997</v>
      </c>
      <c r="W988">
        <v>4.8099999999999996</v>
      </c>
      <c r="X988">
        <v>59.63</v>
      </c>
      <c r="Y988">
        <v>8.3699999999999992</v>
      </c>
      <c r="Z988">
        <v>19.87</v>
      </c>
      <c r="AB988">
        <v>9</v>
      </c>
    </row>
    <row r="989" spans="1:28" x14ac:dyDescent="0.15">
      <c r="A989" t="str">
        <f t="shared" si="47"/>
        <v>2342-2441</v>
      </c>
      <c r="B989">
        <f>INDEX(Descriptions!$C$4:$C$736,MATCH($A989,Descriptions!$B$4:$B$736,))</f>
        <v>0</v>
      </c>
      <c r="C989" s="9">
        <f t="shared" si="45"/>
        <v>2400</v>
      </c>
      <c r="D989" s="9">
        <f t="shared" si="46"/>
        <v>2500</v>
      </c>
      <c r="E989" s="2"/>
      <c r="F989">
        <v>2342</v>
      </c>
      <c r="G989">
        <v>2441</v>
      </c>
      <c r="H989">
        <v>157.61000000000001</v>
      </c>
      <c r="I989">
        <v>157.6</v>
      </c>
      <c r="J989">
        <v>68.61</v>
      </c>
      <c r="K989">
        <v>3.09</v>
      </c>
      <c r="L989">
        <v>40.14</v>
      </c>
      <c r="M989">
        <v>28.42</v>
      </c>
      <c r="N989">
        <v>7.34</v>
      </c>
      <c r="P989">
        <v>10</v>
      </c>
      <c r="Q989" s="2"/>
      <c r="R989">
        <v>2342</v>
      </c>
      <c r="S989">
        <v>2441</v>
      </c>
      <c r="T989">
        <v>241.94</v>
      </c>
      <c r="U989">
        <v>241.84</v>
      </c>
      <c r="V989">
        <v>135.77000000000001</v>
      </c>
      <c r="W989">
        <v>4.7300000000000004</v>
      </c>
      <c r="X989">
        <v>77.459999999999994</v>
      </c>
      <c r="Y989">
        <v>6.2</v>
      </c>
      <c r="Z989">
        <v>5.78</v>
      </c>
      <c r="AB989">
        <v>12</v>
      </c>
    </row>
    <row r="990" spans="1:28" x14ac:dyDescent="0.15">
      <c r="A990" t="str">
        <f t="shared" si="47"/>
        <v>2342-2441</v>
      </c>
      <c r="B990">
        <f>INDEX(Descriptions!$C$4:$C$736,MATCH($A990,Descriptions!$B$4:$B$736,))</f>
        <v>0</v>
      </c>
      <c r="C990" s="9">
        <f t="shared" si="45"/>
        <v>2400</v>
      </c>
      <c r="D990" s="9">
        <f t="shared" si="46"/>
        <v>2500</v>
      </c>
      <c r="E990" s="2"/>
      <c r="F990">
        <v>2342</v>
      </c>
      <c r="G990">
        <v>2441</v>
      </c>
      <c r="H990">
        <v>157.61000000000001</v>
      </c>
      <c r="I990">
        <v>157.6</v>
      </c>
      <c r="J990">
        <v>68.61</v>
      </c>
      <c r="K990">
        <v>3.09</v>
      </c>
      <c r="L990">
        <v>40.14</v>
      </c>
      <c r="M990">
        <v>28.42</v>
      </c>
      <c r="N990">
        <v>7.34</v>
      </c>
      <c r="P990">
        <v>10</v>
      </c>
      <c r="Q990" s="2"/>
      <c r="R990">
        <v>2342</v>
      </c>
      <c r="S990">
        <v>2441</v>
      </c>
      <c r="T990">
        <v>241.94</v>
      </c>
      <c r="U990">
        <v>241.84</v>
      </c>
      <c r="V990">
        <v>135.77000000000001</v>
      </c>
      <c r="W990">
        <v>4.7300000000000004</v>
      </c>
      <c r="X990">
        <v>77.459999999999994</v>
      </c>
      <c r="Y990">
        <v>6.2</v>
      </c>
      <c r="Z990">
        <v>5.78</v>
      </c>
      <c r="AB990">
        <v>12</v>
      </c>
    </row>
    <row r="991" spans="1:28" x14ac:dyDescent="0.15">
      <c r="A991" t="str">
        <f t="shared" si="47"/>
        <v>2404-2443</v>
      </c>
      <c r="B991">
        <f>INDEX(Descriptions!$C$4:$C$736,MATCH($A991,Descriptions!$B$4:$B$736,))</f>
        <v>0</v>
      </c>
      <c r="C991" s="9">
        <f t="shared" si="45"/>
        <v>6300</v>
      </c>
      <c r="D991" s="9">
        <f t="shared" si="46"/>
        <v>6600</v>
      </c>
      <c r="E991" s="2"/>
      <c r="F991">
        <v>2404</v>
      </c>
      <c r="G991">
        <v>2443</v>
      </c>
      <c r="H991">
        <v>344.18</v>
      </c>
      <c r="I991">
        <v>344.02</v>
      </c>
      <c r="J991">
        <v>162.72</v>
      </c>
      <c r="K991">
        <v>13.61</v>
      </c>
      <c r="L991">
        <v>119.36</v>
      </c>
      <c r="M991">
        <v>41.01</v>
      </c>
      <c r="N991">
        <v>4.97</v>
      </c>
      <c r="P991">
        <v>2.5</v>
      </c>
      <c r="Q991" s="2"/>
      <c r="R991">
        <v>2404</v>
      </c>
      <c r="S991">
        <v>2443</v>
      </c>
      <c r="T991">
        <v>690.97</v>
      </c>
      <c r="U991">
        <v>690.84</v>
      </c>
      <c r="V991">
        <v>338.73</v>
      </c>
      <c r="W991">
        <v>26.92</v>
      </c>
      <c r="X991">
        <v>273.58</v>
      </c>
      <c r="Y991">
        <v>46.25</v>
      </c>
      <c r="Z991">
        <v>2.4900000000000002</v>
      </c>
      <c r="AB991">
        <v>3</v>
      </c>
    </row>
    <row r="992" spans="1:28" x14ac:dyDescent="0.15">
      <c r="A992" t="str">
        <f t="shared" si="47"/>
        <v>2404-2443</v>
      </c>
      <c r="B992">
        <f>INDEX(Descriptions!$C$4:$C$736,MATCH($A992,Descriptions!$B$4:$B$736,))</f>
        <v>0</v>
      </c>
      <c r="C992" s="9">
        <f t="shared" si="45"/>
        <v>6300</v>
      </c>
      <c r="D992" s="9">
        <f t="shared" si="46"/>
        <v>6600</v>
      </c>
      <c r="E992" s="2"/>
      <c r="F992">
        <v>2404</v>
      </c>
      <c r="G992">
        <v>2443</v>
      </c>
      <c r="H992">
        <v>344.18</v>
      </c>
      <c r="I992">
        <v>344.02</v>
      </c>
      <c r="J992">
        <v>162.72</v>
      </c>
      <c r="K992">
        <v>13.61</v>
      </c>
      <c r="L992">
        <v>119.36</v>
      </c>
      <c r="M992">
        <v>41.01</v>
      </c>
      <c r="N992">
        <v>4.97</v>
      </c>
      <c r="P992">
        <v>2.5</v>
      </c>
      <c r="Q992" s="2"/>
      <c r="R992">
        <v>2404</v>
      </c>
      <c r="S992">
        <v>2443</v>
      </c>
      <c r="T992">
        <v>690.97</v>
      </c>
      <c r="U992">
        <v>690.85</v>
      </c>
      <c r="V992">
        <v>338.73</v>
      </c>
      <c r="W992">
        <v>26.92</v>
      </c>
      <c r="X992">
        <v>273.58</v>
      </c>
      <c r="Y992">
        <v>46.25</v>
      </c>
      <c r="Z992">
        <v>2.4900000000000002</v>
      </c>
      <c r="AB992">
        <v>3</v>
      </c>
    </row>
    <row r="993" spans="1:28" x14ac:dyDescent="0.15">
      <c r="A993" t="str">
        <f t="shared" si="47"/>
        <v>2334-2443</v>
      </c>
      <c r="B993" t="str">
        <f>INDEX(Descriptions!$C$4:$C$736,MATCH($A993,Descriptions!$B$4:$B$736,))</f>
        <v>Myddleton Ln EB, east of the A49 Winwick Link Rd to the T-junction with Arbury Ln - 1 lane.</v>
      </c>
      <c r="C993" s="9">
        <f t="shared" si="45"/>
        <v>7900</v>
      </c>
      <c r="D993" s="9">
        <f t="shared" si="46"/>
        <v>8300</v>
      </c>
      <c r="E993" s="2"/>
      <c r="F993">
        <v>2334</v>
      </c>
      <c r="G993">
        <v>2443</v>
      </c>
      <c r="H993">
        <v>749.13</v>
      </c>
      <c r="I993">
        <v>748.87</v>
      </c>
      <c r="J993">
        <v>368.19</v>
      </c>
      <c r="K993">
        <v>31.27</v>
      </c>
      <c r="L993">
        <v>262.83999999999997</v>
      </c>
      <c r="M993">
        <v>76.44</v>
      </c>
      <c r="N993">
        <v>7.88</v>
      </c>
      <c r="P993">
        <v>2.5</v>
      </c>
      <c r="Q993" s="2"/>
      <c r="R993">
        <v>2334</v>
      </c>
      <c r="S993">
        <v>2443</v>
      </c>
      <c r="T993">
        <v>570.44000000000005</v>
      </c>
      <c r="U993">
        <v>568.51</v>
      </c>
      <c r="V993">
        <v>246.53</v>
      </c>
      <c r="W993">
        <v>32.79</v>
      </c>
      <c r="X993">
        <v>237.72</v>
      </c>
      <c r="Y993">
        <v>45.38</v>
      </c>
      <c r="Z993">
        <v>5.0199999999999996</v>
      </c>
      <c r="AB993">
        <v>3</v>
      </c>
    </row>
    <row r="994" spans="1:28" x14ac:dyDescent="0.15">
      <c r="A994" t="str">
        <f t="shared" si="47"/>
        <v>2334-2443</v>
      </c>
      <c r="B994" t="str">
        <f>INDEX(Descriptions!$C$4:$C$736,MATCH($A994,Descriptions!$B$4:$B$736,))</f>
        <v>Myddleton Ln EB, east of the A49 Winwick Link Rd to the T-junction with Arbury Ln - 1 lane.</v>
      </c>
      <c r="C994" s="9">
        <f t="shared" si="45"/>
        <v>7900</v>
      </c>
      <c r="D994" s="9">
        <f t="shared" si="46"/>
        <v>8300</v>
      </c>
      <c r="E994" s="2"/>
      <c r="F994">
        <v>2334</v>
      </c>
      <c r="G994">
        <v>2443</v>
      </c>
      <c r="H994">
        <v>749.13</v>
      </c>
      <c r="I994">
        <v>748.87</v>
      </c>
      <c r="J994">
        <v>368.19</v>
      </c>
      <c r="K994">
        <v>31.27</v>
      </c>
      <c r="L994">
        <v>262.83999999999997</v>
      </c>
      <c r="M994">
        <v>76.44</v>
      </c>
      <c r="N994">
        <v>7.88</v>
      </c>
      <c r="P994">
        <v>2.5</v>
      </c>
      <c r="Q994" s="2"/>
      <c r="R994">
        <v>2334</v>
      </c>
      <c r="S994">
        <v>2443</v>
      </c>
      <c r="T994">
        <v>570.44000000000005</v>
      </c>
      <c r="U994">
        <v>568.51</v>
      </c>
      <c r="V994">
        <v>246.53</v>
      </c>
      <c r="W994">
        <v>32.79</v>
      </c>
      <c r="X994">
        <v>237.72</v>
      </c>
      <c r="Y994">
        <v>45.38</v>
      </c>
      <c r="Z994">
        <v>5.0199999999999996</v>
      </c>
      <c r="AB994">
        <v>3</v>
      </c>
    </row>
    <row r="995" spans="1:28" x14ac:dyDescent="0.15">
      <c r="A995" t="str">
        <f t="shared" si="47"/>
        <v>2402-2444</v>
      </c>
      <c r="B995">
        <f>INDEX(Descriptions!$C$4:$C$736,MATCH($A995,Descriptions!$B$4:$B$736,))</f>
        <v>0</v>
      </c>
      <c r="C995" s="9">
        <f t="shared" si="45"/>
        <v>900</v>
      </c>
      <c r="D995" s="9">
        <f t="shared" si="46"/>
        <v>900</v>
      </c>
      <c r="E995" s="2"/>
      <c r="F995">
        <v>2402</v>
      </c>
      <c r="G995">
        <v>2444</v>
      </c>
      <c r="H995">
        <v>25.27</v>
      </c>
      <c r="I995">
        <v>25.27</v>
      </c>
      <c r="J995">
        <v>5.91</v>
      </c>
      <c r="K995">
        <v>0.99</v>
      </c>
      <c r="L995">
        <v>8.7200000000000006</v>
      </c>
      <c r="M995">
        <v>8.4700000000000006</v>
      </c>
      <c r="N995">
        <v>1.17</v>
      </c>
      <c r="P995">
        <v>0</v>
      </c>
      <c r="Q995" s="2"/>
      <c r="R995">
        <v>2402</v>
      </c>
      <c r="S995">
        <v>2444</v>
      </c>
      <c r="T995">
        <v>117.64</v>
      </c>
      <c r="U995">
        <v>117.58</v>
      </c>
      <c r="V995">
        <v>66.599999999999994</v>
      </c>
      <c r="W995">
        <v>2.94</v>
      </c>
      <c r="X995">
        <v>35.700000000000003</v>
      </c>
      <c r="Y995">
        <v>11.42</v>
      </c>
      <c r="Z995">
        <v>0.97</v>
      </c>
      <c r="AB995">
        <v>0</v>
      </c>
    </row>
    <row r="996" spans="1:28" x14ac:dyDescent="0.15">
      <c r="A996" t="str">
        <f t="shared" si="47"/>
        <v>2402-2444</v>
      </c>
      <c r="B996">
        <f>INDEX(Descriptions!$C$4:$C$736,MATCH($A996,Descriptions!$B$4:$B$736,))</f>
        <v>0</v>
      </c>
      <c r="C996" s="9">
        <f t="shared" si="45"/>
        <v>900</v>
      </c>
      <c r="D996" s="9">
        <f t="shared" si="46"/>
        <v>900</v>
      </c>
      <c r="E996" s="2"/>
      <c r="F996">
        <v>2402</v>
      </c>
      <c r="G996">
        <v>2444</v>
      </c>
      <c r="H996">
        <v>25.27</v>
      </c>
      <c r="I996">
        <v>25.27</v>
      </c>
      <c r="J996">
        <v>5.91</v>
      </c>
      <c r="K996">
        <v>0.99</v>
      </c>
      <c r="L996">
        <v>8.7200000000000006</v>
      </c>
      <c r="M996">
        <v>8.4700000000000006</v>
      </c>
      <c r="N996">
        <v>1.17</v>
      </c>
      <c r="P996">
        <v>0</v>
      </c>
      <c r="Q996" s="2"/>
      <c r="R996">
        <v>2402</v>
      </c>
      <c r="S996">
        <v>2444</v>
      </c>
      <c r="T996">
        <v>117.64</v>
      </c>
      <c r="U996">
        <v>117.58</v>
      </c>
      <c r="V996">
        <v>66.599999999999994</v>
      </c>
      <c r="W996">
        <v>2.94</v>
      </c>
      <c r="X996">
        <v>35.700000000000003</v>
      </c>
      <c r="Y996">
        <v>11.42</v>
      </c>
      <c r="Z996">
        <v>0.97</v>
      </c>
      <c r="AB996">
        <v>0</v>
      </c>
    </row>
    <row r="997" spans="1:28" x14ac:dyDescent="0.15">
      <c r="A997" t="str">
        <f t="shared" si="47"/>
        <v>2401-2444</v>
      </c>
      <c r="B997">
        <f>INDEX(Descriptions!$C$4:$C$736,MATCH($A997,Descriptions!$B$4:$B$736,))</f>
        <v>0</v>
      </c>
      <c r="C997" s="9">
        <f t="shared" si="45"/>
        <v>600</v>
      </c>
      <c r="D997" s="9">
        <f t="shared" si="46"/>
        <v>600</v>
      </c>
      <c r="E997" s="2"/>
      <c r="F997">
        <v>2401</v>
      </c>
      <c r="G997">
        <v>2444</v>
      </c>
      <c r="H997">
        <v>55.38</v>
      </c>
      <c r="I997">
        <v>55.37</v>
      </c>
      <c r="J997">
        <v>25.64</v>
      </c>
      <c r="K997">
        <v>1.25</v>
      </c>
      <c r="L997">
        <v>11.33</v>
      </c>
      <c r="M997">
        <v>8.5299999999999994</v>
      </c>
      <c r="N997">
        <v>1.1399999999999999</v>
      </c>
      <c r="P997">
        <v>7.5</v>
      </c>
      <c r="Q997" s="2"/>
      <c r="R997">
        <v>2401</v>
      </c>
      <c r="S997">
        <v>2444</v>
      </c>
      <c r="T997">
        <v>48.76</v>
      </c>
      <c r="U997">
        <v>48.68</v>
      </c>
      <c r="V997">
        <v>12.79</v>
      </c>
      <c r="W997">
        <v>1.81</v>
      </c>
      <c r="X997">
        <v>14.48</v>
      </c>
      <c r="Y997">
        <v>8.49</v>
      </c>
      <c r="Z997">
        <v>2.19</v>
      </c>
      <c r="AB997">
        <v>9</v>
      </c>
    </row>
    <row r="998" spans="1:28" x14ac:dyDescent="0.15">
      <c r="A998" t="str">
        <f t="shared" si="47"/>
        <v>2401-2444</v>
      </c>
      <c r="B998">
        <f>INDEX(Descriptions!$C$4:$C$736,MATCH($A998,Descriptions!$B$4:$B$736,))</f>
        <v>0</v>
      </c>
      <c r="C998" s="9">
        <f t="shared" si="45"/>
        <v>800</v>
      </c>
      <c r="D998" s="9">
        <f t="shared" si="46"/>
        <v>800</v>
      </c>
      <c r="E998" s="2"/>
      <c r="F998">
        <v>2401</v>
      </c>
      <c r="G998">
        <v>2444</v>
      </c>
      <c r="H998">
        <v>78.72</v>
      </c>
      <c r="I998">
        <v>78.7</v>
      </c>
      <c r="J998">
        <v>41.65</v>
      </c>
      <c r="K998">
        <v>1.72</v>
      </c>
      <c r="L998">
        <v>17.98</v>
      </c>
      <c r="M998">
        <v>8.5299999999999994</v>
      </c>
      <c r="N998">
        <v>1.34</v>
      </c>
      <c r="P998">
        <v>7.5</v>
      </c>
      <c r="Q998" s="2"/>
      <c r="R998">
        <v>2401</v>
      </c>
      <c r="S998">
        <v>2444</v>
      </c>
      <c r="T998">
        <v>59.67</v>
      </c>
      <c r="U998">
        <v>59.59</v>
      </c>
      <c r="V998">
        <v>14.67</v>
      </c>
      <c r="W998">
        <v>2.2400000000000002</v>
      </c>
      <c r="X998">
        <v>22.79</v>
      </c>
      <c r="Y998">
        <v>8.49</v>
      </c>
      <c r="Z998">
        <v>2.48</v>
      </c>
      <c r="AB998">
        <v>9</v>
      </c>
    </row>
    <row r="999" spans="1:28" x14ac:dyDescent="0.15">
      <c r="A999" t="str">
        <f t="shared" si="47"/>
        <v>2385-2445</v>
      </c>
      <c r="B999">
        <f>INDEX(Descriptions!$C$4:$C$736,MATCH($A999,Descriptions!$B$4:$B$736,))</f>
        <v>0</v>
      </c>
      <c r="C999" s="9">
        <f t="shared" si="45"/>
        <v>1300</v>
      </c>
      <c r="D999" s="9">
        <f t="shared" si="46"/>
        <v>1400</v>
      </c>
      <c r="E999" s="2"/>
      <c r="F999">
        <v>2385</v>
      </c>
      <c r="G999">
        <v>2445</v>
      </c>
      <c r="H999">
        <v>88.14</v>
      </c>
      <c r="I999">
        <v>87.95</v>
      </c>
      <c r="J999">
        <v>34.82</v>
      </c>
      <c r="K999">
        <v>2.23</v>
      </c>
      <c r="L999">
        <v>35.36</v>
      </c>
      <c r="M999">
        <v>1.56</v>
      </c>
      <c r="N999">
        <v>4.16</v>
      </c>
      <c r="P999">
        <v>10</v>
      </c>
      <c r="Q999" s="2"/>
      <c r="R999">
        <v>2385</v>
      </c>
      <c r="S999">
        <v>2445</v>
      </c>
      <c r="T999">
        <v>119.08</v>
      </c>
      <c r="U999">
        <v>119.04</v>
      </c>
      <c r="V999">
        <v>26.17</v>
      </c>
      <c r="W999">
        <v>3.36</v>
      </c>
      <c r="X999">
        <v>59.13</v>
      </c>
      <c r="Y999">
        <v>1.63</v>
      </c>
      <c r="Z999">
        <v>13.79</v>
      </c>
      <c r="AB999">
        <v>15</v>
      </c>
    </row>
    <row r="1000" spans="1:28" x14ac:dyDescent="0.15">
      <c r="A1000" t="str">
        <f t="shared" si="47"/>
        <v>2385-2445</v>
      </c>
      <c r="B1000">
        <f>INDEX(Descriptions!$C$4:$C$736,MATCH($A1000,Descriptions!$B$4:$B$736,))</f>
        <v>0</v>
      </c>
      <c r="C1000" s="9">
        <f t="shared" si="45"/>
        <v>1300</v>
      </c>
      <c r="D1000" s="9">
        <f t="shared" si="46"/>
        <v>1400</v>
      </c>
      <c r="E1000" s="2"/>
      <c r="F1000">
        <v>2385</v>
      </c>
      <c r="G1000">
        <v>2445</v>
      </c>
      <c r="H1000">
        <v>88.14</v>
      </c>
      <c r="I1000">
        <v>87.95</v>
      </c>
      <c r="J1000">
        <v>34.82</v>
      </c>
      <c r="K1000">
        <v>2.23</v>
      </c>
      <c r="L1000">
        <v>35.36</v>
      </c>
      <c r="M1000">
        <v>1.56</v>
      </c>
      <c r="N1000">
        <v>4.16</v>
      </c>
      <c r="P1000">
        <v>10</v>
      </c>
      <c r="Q1000" s="2"/>
      <c r="R1000">
        <v>2385</v>
      </c>
      <c r="S1000">
        <v>2445</v>
      </c>
      <c r="T1000">
        <v>119.08</v>
      </c>
      <c r="U1000">
        <v>119.04</v>
      </c>
      <c r="V1000">
        <v>26.17</v>
      </c>
      <c r="W1000">
        <v>3.36</v>
      </c>
      <c r="X1000">
        <v>59.13</v>
      </c>
      <c r="Y1000">
        <v>1.63</v>
      </c>
      <c r="Z1000">
        <v>13.79</v>
      </c>
      <c r="AB1000">
        <v>15</v>
      </c>
    </row>
    <row r="1001" spans="1:28" x14ac:dyDescent="0.15">
      <c r="A1001" t="str">
        <f t="shared" si="47"/>
        <v>2467-2445</v>
      </c>
      <c r="B1001">
        <f>INDEX(Descriptions!$C$4:$C$736,MATCH($A1001,Descriptions!$B$4:$B$736,))</f>
        <v>0</v>
      </c>
      <c r="C1001" s="9">
        <f t="shared" si="45"/>
        <v>2700</v>
      </c>
      <c r="D1001" s="9">
        <f t="shared" si="46"/>
        <v>2800</v>
      </c>
      <c r="E1001" s="2"/>
      <c r="F1001">
        <v>2467</v>
      </c>
      <c r="G1001">
        <v>2445</v>
      </c>
      <c r="H1001">
        <v>172.65</v>
      </c>
      <c r="I1001">
        <v>172.55</v>
      </c>
      <c r="J1001">
        <v>27.24</v>
      </c>
      <c r="K1001">
        <v>7.1</v>
      </c>
      <c r="L1001">
        <v>100.34</v>
      </c>
      <c r="M1001">
        <v>23.24</v>
      </c>
      <c r="N1001">
        <v>7.22</v>
      </c>
      <c r="P1001">
        <v>7.5</v>
      </c>
      <c r="Q1001" s="2"/>
      <c r="R1001">
        <v>2467</v>
      </c>
      <c r="S1001">
        <v>2445</v>
      </c>
      <c r="T1001">
        <v>274.76</v>
      </c>
      <c r="U1001">
        <v>274.66000000000003</v>
      </c>
      <c r="V1001">
        <v>70.849999999999994</v>
      </c>
      <c r="W1001">
        <v>16.12</v>
      </c>
      <c r="X1001">
        <v>140.63999999999999</v>
      </c>
      <c r="Y1001">
        <v>28.33</v>
      </c>
      <c r="Z1001">
        <v>9.83</v>
      </c>
      <c r="AB1001">
        <v>9</v>
      </c>
    </row>
    <row r="1002" spans="1:28" x14ac:dyDescent="0.15">
      <c r="A1002" t="str">
        <f t="shared" si="47"/>
        <v>2467-2445</v>
      </c>
      <c r="B1002">
        <f>INDEX(Descriptions!$C$4:$C$736,MATCH($A1002,Descriptions!$B$4:$B$736,))</f>
        <v>0</v>
      </c>
      <c r="C1002" s="9">
        <f t="shared" si="45"/>
        <v>2700</v>
      </c>
      <c r="D1002" s="9">
        <f t="shared" si="46"/>
        <v>2800</v>
      </c>
      <c r="E1002" s="2"/>
      <c r="F1002">
        <v>2467</v>
      </c>
      <c r="G1002">
        <v>2445</v>
      </c>
      <c r="H1002">
        <v>172.65</v>
      </c>
      <c r="I1002">
        <v>172.55</v>
      </c>
      <c r="J1002">
        <v>27.24</v>
      </c>
      <c r="K1002">
        <v>7.1</v>
      </c>
      <c r="L1002">
        <v>100.34</v>
      </c>
      <c r="M1002">
        <v>23.24</v>
      </c>
      <c r="N1002">
        <v>7.22</v>
      </c>
      <c r="P1002">
        <v>7.5</v>
      </c>
      <c r="Q1002" s="2"/>
      <c r="R1002">
        <v>2467</v>
      </c>
      <c r="S1002">
        <v>2445</v>
      </c>
      <c r="T1002">
        <v>274.76</v>
      </c>
      <c r="U1002">
        <v>274.66000000000003</v>
      </c>
      <c r="V1002">
        <v>70.849999999999994</v>
      </c>
      <c r="W1002">
        <v>16.12</v>
      </c>
      <c r="X1002">
        <v>140.63999999999999</v>
      </c>
      <c r="Y1002">
        <v>28.33</v>
      </c>
      <c r="Z1002">
        <v>9.83</v>
      </c>
      <c r="AB1002">
        <v>9</v>
      </c>
    </row>
    <row r="1003" spans="1:28" x14ac:dyDescent="0.15">
      <c r="A1003" t="str">
        <f t="shared" si="47"/>
        <v>2464-2446</v>
      </c>
      <c r="B1003">
        <f>INDEX(Descriptions!$C$4:$C$736,MATCH($A1003,Descriptions!$B$4:$B$736,))</f>
        <v>0</v>
      </c>
      <c r="C1003" s="9">
        <f t="shared" si="45"/>
        <v>1200</v>
      </c>
      <c r="D1003" s="9">
        <f t="shared" si="46"/>
        <v>1300</v>
      </c>
      <c r="E1003" s="2"/>
      <c r="F1003">
        <v>2464</v>
      </c>
      <c r="G1003">
        <v>2446</v>
      </c>
      <c r="H1003">
        <v>98.9</v>
      </c>
      <c r="I1003">
        <v>98.75</v>
      </c>
      <c r="J1003">
        <v>47.36</v>
      </c>
      <c r="K1003">
        <v>1.85</v>
      </c>
      <c r="L1003">
        <v>34.25</v>
      </c>
      <c r="M1003">
        <v>0.97</v>
      </c>
      <c r="N1003">
        <v>4.47</v>
      </c>
      <c r="P1003">
        <v>10</v>
      </c>
      <c r="Q1003" s="2"/>
      <c r="R1003">
        <v>2464</v>
      </c>
      <c r="S1003">
        <v>2446</v>
      </c>
      <c r="T1003">
        <v>92.48</v>
      </c>
      <c r="U1003">
        <v>92.45</v>
      </c>
      <c r="V1003">
        <v>13.38</v>
      </c>
      <c r="W1003">
        <v>2.63</v>
      </c>
      <c r="X1003">
        <v>46.44</v>
      </c>
      <c r="Y1003">
        <v>0.48</v>
      </c>
      <c r="Z1003">
        <v>14.55</v>
      </c>
      <c r="AB1003">
        <v>15</v>
      </c>
    </row>
    <row r="1004" spans="1:28" x14ac:dyDescent="0.15">
      <c r="A1004" t="str">
        <f t="shared" si="47"/>
        <v>2464-2446</v>
      </c>
      <c r="B1004">
        <f>INDEX(Descriptions!$C$4:$C$736,MATCH($A1004,Descriptions!$B$4:$B$736,))</f>
        <v>0</v>
      </c>
      <c r="C1004" s="9">
        <f t="shared" si="45"/>
        <v>1100</v>
      </c>
      <c r="D1004" s="9">
        <f t="shared" si="46"/>
        <v>1200</v>
      </c>
      <c r="E1004" s="2"/>
      <c r="F1004">
        <v>2464</v>
      </c>
      <c r="G1004">
        <v>2446</v>
      </c>
      <c r="H1004">
        <v>98.4</v>
      </c>
      <c r="I1004">
        <v>98.25</v>
      </c>
      <c r="J1004">
        <v>47.35</v>
      </c>
      <c r="K1004">
        <v>1.84</v>
      </c>
      <c r="L1004">
        <v>33.83</v>
      </c>
      <c r="M1004">
        <v>0.92</v>
      </c>
      <c r="N1004">
        <v>4.46</v>
      </c>
      <c r="P1004">
        <v>10</v>
      </c>
      <c r="Q1004" s="2"/>
      <c r="R1004">
        <v>2464</v>
      </c>
      <c r="S1004">
        <v>2446</v>
      </c>
      <c r="T1004">
        <v>90.91</v>
      </c>
      <c r="U1004">
        <v>90.88</v>
      </c>
      <c r="V1004">
        <v>13.33</v>
      </c>
      <c r="W1004">
        <v>2.56</v>
      </c>
      <c r="X1004">
        <v>45.03</v>
      </c>
      <c r="Y1004">
        <v>0.45</v>
      </c>
      <c r="Z1004">
        <v>14.54</v>
      </c>
      <c r="AB1004">
        <v>15</v>
      </c>
    </row>
    <row r="1005" spans="1:28" x14ac:dyDescent="0.15">
      <c r="A1005" t="str">
        <f t="shared" si="47"/>
        <v>2395-2446</v>
      </c>
      <c r="B1005">
        <f>INDEX(Descriptions!$C$4:$C$736,MATCH($A1005,Descriptions!$B$4:$B$736,))</f>
        <v>0</v>
      </c>
      <c r="C1005" s="9">
        <f t="shared" si="45"/>
        <v>2500</v>
      </c>
      <c r="D1005" s="9">
        <f t="shared" si="46"/>
        <v>2600</v>
      </c>
      <c r="E1005" s="2"/>
      <c r="F1005">
        <v>2395</v>
      </c>
      <c r="G1005">
        <v>2446</v>
      </c>
      <c r="H1005">
        <v>152.91</v>
      </c>
      <c r="I1005">
        <v>152.81</v>
      </c>
      <c r="J1005">
        <v>12.71</v>
      </c>
      <c r="K1005">
        <v>6.89</v>
      </c>
      <c r="L1005">
        <v>97.6</v>
      </c>
      <c r="M1005">
        <v>21.66</v>
      </c>
      <c r="N1005">
        <v>6.56</v>
      </c>
      <c r="P1005">
        <v>7.5</v>
      </c>
      <c r="Q1005" s="2"/>
      <c r="R1005">
        <v>2395</v>
      </c>
      <c r="S1005">
        <v>2446</v>
      </c>
      <c r="T1005">
        <v>260.32</v>
      </c>
      <c r="U1005">
        <v>260.20999999999998</v>
      </c>
      <c r="V1005">
        <v>72.430000000000007</v>
      </c>
      <c r="W1005">
        <v>15.4</v>
      </c>
      <c r="X1005">
        <v>125.79</v>
      </c>
      <c r="Y1005">
        <v>27.37</v>
      </c>
      <c r="Z1005">
        <v>10.31</v>
      </c>
      <c r="AB1005">
        <v>9</v>
      </c>
    </row>
    <row r="1006" spans="1:28" x14ac:dyDescent="0.15">
      <c r="A1006" t="str">
        <f t="shared" si="47"/>
        <v>2395-2446</v>
      </c>
      <c r="B1006">
        <f>INDEX(Descriptions!$C$4:$C$736,MATCH($A1006,Descriptions!$B$4:$B$736,))</f>
        <v>0</v>
      </c>
      <c r="C1006" s="9">
        <f t="shared" si="45"/>
        <v>2500</v>
      </c>
      <c r="D1006" s="9">
        <f t="shared" si="46"/>
        <v>2600</v>
      </c>
      <c r="E1006" s="2"/>
      <c r="F1006">
        <v>2395</v>
      </c>
      <c r="G1006">
        <v>2446</v>
      </c>
      <c r="H1006">
        <v>152.91</v>
      </c>
      <c r="I1006">
        <v>152.81</v>
      </c>
      <c r="J1006">
        <v>12.71</v>
      </c>
      <c r="K1006">
        <v>6.89</v>
      </c>
      <c r="L1006">
        <v>97.6</v>
      </c>
      <c r="M1006">
        <v>21.66</v>
      </c>
      <c r="N1006">
        <v>6.56</v>
      </c>
      <c r="P1006">
        <v>7.5</v>
      </c>
      <c r="Q1006" s="2"/>
      <c r="R1006">
        <v>2395</v>
      </c>
      <c r="S1006">
        <v>2446</v>
      </c>
      <c r="T1006">
        <v>260.32</v>
      </c>
      <c r="U1006">
        <v>260.20999999999998</v>
      </c>
      <c r="V1006">
        <v>72.430000000000007</v>
      </c>
      <c r="W1006">
        <v>15.4</v>
      </c>
      <c r="X1006">
        <v>125.79</v>
      </c>
      <c r="Y1006">
        <v>27.37</v>
      </c>
      <c r="Z1006">
        <v>10.31</v>
      </c>
      <c r="AB1006">
        <v>9</v>
      </c>
    </row>
    <row r="1007" spans="1:28" x14ac:dyDescent="0.15">
      <c r="A1007" t="str">
        <f t="shared" si="47"/>
        <v>2348-2447</v>
      </c>
      <c r="B1007">
        <f>INDEX(Descriptions!$C$4:$C$736,MATCH($A1007,Descriptions!$B$4:$B$736,))</f>
        <v>0</v>
      </c>
      <c r="C1007" s="9">
        <f t="shared" si="45"/>
        <v>1200</v>
      </c>
      <c r="D1007" s="9">
        <f t="shared" si="46"/>
        <v>1300</v>
      </c>
      <c r="E1007" s="2"/>
      <c r="F1007">
        <v>2348</v>
      </c>
      <c r="G1007">
        <v>2447</v>
      </c>
      <c r="H1007">
        <v>91.56</v>
      </c>
      <c r="I1007">
        <v>91.14</v>
      </c>
      <c r="J1007">
        <v>29.57</v>
      </c>
      <c r="K1007">
        <v>4.05</v>
      </c>
      <c r="L1007">
        <v>35.71</v>
      </c>
      <c r="M1007">
        <v>18.5</v>
      </c>
      <c r="N1007">
        <v>3.73</v>
      </c>
      <c r="P1007">
        <v>0</v>
      </c>
      <c r="Q1007" s="2"/>
      <c r="R1007">
        <v>2348</v>
      </c>
      <c r="S1007">
        <v>2447</v>
      </c>
      <c r="T1007">
        <v>110.62</v>
      </c>
      <c r="U1007">
        <v>110.59</v>
      </c>
      <c r="V1007">
        <v>57.32</v>
      </c>
      <c r="W1007">
        <v>3.88</v>
      </c>
      <c r="X1007">
        <v>45.76</v>
      </c>
      <c r="Y1007">
        <v>2.2400000000000002</v>
      </c>
      <c r="Z1007">
        <v>1.42</v>
      </c>
      <c r="AB1007">
        <v>0</v>
      </c>
    </row>
    <row r="1008" spans="1:28" x14ac:dyDescent="0.15">
      <c r="A1008" t="str">
        <f t="shared" si="47"/>
        <v>2348-2447</v>
      </c>
      <c r="B1008">
        <f>INDEX(Descriptions!$C$4:$C$736,MATCH($A1008,Descriptions!$B$4:$B$736,))</f>
        <v>0</v>
      </c>
      <c r="C1008" s="9">
        <f t="shared" si="45"/>
        <v>1200</v>
      </c>
      <c r="D1008" s="9">
        <f t="shared" si="46"/>
        <v>1300</v>
      </c>
      <c r="E1008" s="2"/>
      <c r="F1008">
        <v>2348</v>
      </c>
      <c r="G1008">
        <v>2447</v>
      </c>
      <c r="H1008">
        <v>91.57</v>
      </c>
      <c r="I1008">
        <v>91.14</v>
      </c>
      <c r="J1008">
        <v>29.57</v>
      </c>
      <c r="K1008">
        <v>4.05</v>
      </c>
      <c r="L1008">
        <v>35.71</v>
      </c>
      <c r="M1008">
        <v>18.5</v>
      </c>
      <c r="N1008">
        <v>3.73</v>
      </c>
      <c r="P1008">
        <v>0</v>
      </c>
      <c r="Q1008" s="2"/>
      <c r="R1008">
        <v>2348</v>
      </c>
      <c r="S1008">
        <v>2447</v>
      </c>
      <c r="T1008">
        <v>110.62</v>
      </c>
      <c r="U1008">
        <v>110.59</v>
      </c>
      <c r="V1008">
        <v>57.32</v>
      </c>
      <c r="W1008">
        <v>3.88</v>
      </c>
      <c r="X1008">
        <v>45.76</v>
      </c>
      <c r="Y1008">
        <v>2.2400000000000002</v>
      </c>
      <c r="Z1008">
        <v>1.42</v>
      </c>
      <c r="AB1008">
        <v>0</v>
      </c>
    </row>
    <row r="1009" spans="1:28" x14ac:dyDescent="0.15">
      <c r="A1009" t="str">
        <f t="shared" si="47"/>
        <v>2448-2447</v>
      </c>
      <c r="B1009">
        <f>INDEX(Descriptions!$C$4:$C$736,MATCH($A1009,Descriptions!$B$4:$B$736,))</f>
        <v>0</v>
      </c>
      <c r="C1009" s="9">
        <f t="shared" si="45"/>
        <v>2300</v>
      </c>
      <c r="D1009" s="9">
        <f t="shared" si="46"/>
        <v>2400</v>
      </c>
      <c r="E1009" s="2"/>
      <c r="F1009">
        <v>2448</v>
      </c>
      <c r="G1009">
        <v>2447</v>
      </c>
      <c r="H1009">
        <v>284.3</v>
      </c>
      <c r="I1009">
        <v>284.07</v>
      </c>
      <c r="J1009">
        <v>152.53</v>
      </c>
      <c r="K1009">
        <v>5.88</v>
      </c>
      <c r="L1009">
        <v>90.83</v>
      </c>
      <c r="M1009">
        <v>23.47</v>
      </c>
      <c r="N1009">
        <v>4.09</v>
      </c>
      <c r="P1009">
        <v>7.5</v>
      </c>
      <c r="Q1009" s="2"/>
      <c r="R1009">
        <v>2448</v>
      </c>
      <c r="S1009">
        <v>2447</v>
      </c>
      <c r="T1009">
        <v>94.52</v>
      </c>
      <c r="U1009">
        <v>94.46</v>
      </c>
      <c r="V1009">
        <v>33.01</v>
      </c>
      <c r="W1009">
        <v>2.96</v>
      </c>
      <c r="X1009">
        <v>44.78</v>
      </c>
      <c r="Y1009">
        <v>4.09</v>
      </c>
      <c r="Z1009">
        <v>0.69</v>
      </c>
      <c r="AB1009">
        <v>9</v>
      </c>
    </row>
    <row r="1010" spans="1:28" x14ac:dyDescent="0.15">
      <c r="A1010" t="str">
        <f t="shared" si="47"/>
        <v>2448-2447</v>
      </c>
      <c r="B1010">
        <f>INDEX(Descriptions!$C$4:$C$736,MATCH($A1010,Descriptions!$B$4:$B$736,))</f>
        <v>0</v>
      </c>
      <c r="C1010" s="9">
        <f t="shared" si="45"/>
        <v>2100</v>
      </c>
      <c r="D1010" s="9">
        <f t="shared" si="46"/>
        <v>2200</v>
      </c>
      <c r="E1010" s="2"/>
      <c r="F1010">
        <v>2448</v>
      </c>
      <c r="G1010">
        <v>2447</v>
      </c>
      <c r="H1010">
        <v>269.63</v>
      </c>
      <c r="I1010">
        <v>269.39999999999998</v>
      </c>
      <c r="J1010">
        <v>146.77000000000001</v>
      </c>
      <c r="K1010">
        <v>5.54</v>
      </c>
      <c r="L1010">
        <v>83.21</v>
      </c>
      <c r="M1010">
        <v>22.66</v>
      </c>
      <c r="N1010">
        <v>3.94</v>
      </c>
      <c r="P1010">
        <v>7.5</v>
      </c>
      <c r="Q1010" s="2"/>
      <c r="R1010">
        <v>2448</v>
      </c>
      <c r="S1010">
        <v>2447</v>
      </c>
      <c r="T1010">
        <v>87.32</v>
      </c>
      <c r="U1010">
        <v>87.27</v>
      </c>
      <c r="V1010">
        <v>31.96</v>
      </c>
      <c r="W1010">
        <v>2.65</v>
      </c>
      <c r="X1010">
        <v>39.340000000000003</v>
      </c>
      <c r="Y1010">
        <v>3.73</v>
      </c>
      <c r="Z1010">
        <v>0.64</v>
      </c>
      <c r="AB1010">
        <v>9</v>
      </c>
    </row>
    <row r="1011" spans="1:28" x14ac:dyDescent="0.15">
      <c r="A1011" t="str">
        <f t="shared" si="47"/>
        <v>2447-2448</v>
      </c>
      <c r="B1011">
        <f>INDEX(Descriptions!$C$4:$C$736,MATCH($A1011,Descriptions!$B$4:$B$736,))</f>
        <v>0</v>
      </c>
      <c r="C1011" s="9">
        <f t="shared" si="45"/>
        <v>1000</v>
      </c>
      <c r="D1011" s="9">
        <f t="shared" si="46"/>
        <v>1000</v>
      </c>
      <c r="E1011" s="2"/>
      <c r="F1011">
        <v>2447</v>
      </c>
      <c r="G1011">
        <v>2448</v>
      </c>
      <c r="H1011">
        <v>82.5</v>
      </c>
      <c r="I1011">
        <v>82.12</v>
      </c>
      <c r="J1011">
        <v>27.89</v>
      </c>
      <c r="K1011">
        <v>3.75</v>
      </c>
      <c r="L1011">
        <v>30.11</v>
      </c>
      <c r="M1011">
        <v>17.399999999999999</v>
      </c>
      <c r="N1011">
        <v>3.36</v>
      </c>
      <c r="P1011">
        <v>0</v>
      </c>
      <c r="Q1011" s="2"/>
      <c r="R1011">
        <v>2447</v>
      </c>
      <c r="S1011">
        <v>2448</v>
      </c>
      <c r="T1011">
        <v>87.01</v>
      </c>
      <c r="U1011">
        <v>86.99</v>
      </c>
      <c r="V1011">
        <v>49.33</v>
      </c>
      <c r="W1011">
        <v>2.84</v>
      </c>
      <c r="X1011">
        <v>32.42</v>
      </c>
      <c r="Y1011">
        <v>1.23</v>
      </c>
      <c r="Z1011">
        <v>1.19</v>
      </c>
      <c r="AB1011">
        <v>0</v>
      </c>
    </row>
    <row r="1012" spans="1:28" x14ac:dyDescent="0.15">
      <c r="A1012" t="str">
        <f t="shared" si="47"/>
        <v>2447-2448</v>
      </c>
      <c r="B1012">
        <f>INDEX(Descriptions!$C$4:$C$736,MATCH($A1012,Descriptions!$B$4:$B$736,))</f>
        <v>0</v>
      </c>
      <c r="C1012" s="9">
        <f t="shared" si="45"/>
        <v>1400</v>
      </c>
      <c r="D1012" s="9">
        <f t="shared" si="46"/>
        <v>1500</v>
      </c>
      <c r="E1012" s="2"/>
      <c r="F1012">
        <v>2447</v>
      </c>
      <c r="G1012">
        <v>2448</v>
      </c>
      <c r="H1012">
        <v>111.69</v>
      </c>
      <c r="I1012">
        <v>111.3</v>
      </c>
      <c r="J1012">
        <v>41.31</v>
      </c>
      <c r="K1012">
        <v>4.6399999999999997</v>
      </c>
      <c r="L1012">
        <v>41.37</v>
      </c>
      <c r="M1012">
        <v>19.82</v>
      </c>
      <c r="N1012">
        <v>4.5599999999999996</v>
      </c>
      <c r="P1012">
        <v>0</v>
      </c>
      <c r="Q1012" s="2"/>
      <c r="R1012">
        <v>2447</v>
      </c>
      <c r="S1012">
        <v>2448</v>
      </c>
      <c r="T1012">
        <v>120.66</v>
      </c>
      <c r="U1012">
        <v>120.64</v>
      </c>
      <c r="V1012">
        <v>54.88</v>
      </c>
      <c r="W1012">
        <v>4.3</v>
      </c>
      <c r="X1012">
        <v>55.74</v>
      </c>
      <c r="Y1012">
        <v>2.4500000000000002</v>
      </c>
      <c r="Z1012">
        <v>3.3</v>
      </c>
      <c r="AB1012">
        <v>0</v>
      </c>
    </row>
    <row r="1013" spans="1:28" x14ac:dyDescent="0.15">
      <c r="A1013" t="str">
        <f t="shared" si="47"/>
        <v>2449-2448</v>
      </c>
      <c r="B1013">
        <f>INDEX(Descriptions!$C$4:$C$736,MATCH($A1013,Descriptions!$B$4:$B$736,))</f>
        <v>0</v>
      </c>
      <c r="C1013" s="9">
        <f t="shared" si="45"/>
        <v>2600</v>
      </c>
      <c r="D1013" s="9">
        <f t="shared" si="46"/>
        <v>2700</v>
      </c>
      <c r="E1013" s="2"/>
      <c r="F1013">
        <v>2449</v>
      </c>
      <c r="G1013">
        <v>2448</v>
      </c>
      <c r="H1013">
        <v>295.83999999999997</v>
      </c>
      <c r="I1013">
        <v>295.58999999999997</v>
      </c>
      <c r="J1013">
        <v>151.91999999999999</v>
      </c>
      <c r="K1013">
        <v>7.07</v>
      </c>
      <c r="L1013">
        <v>98.45</v>
      </c>
      <c r="M1013">
        <v>24.61</v>
      </c>
      <c r="N1013">
        <v>6.29</v>
      </c>
      <c r="P1013">
        <v>7.5</v>
      </c>
      <c r="Q1013" s="2"/>
      <c r="R1013">
        <v>2449</v>
      </c>
      <c r="S1013">
        <v>2448</v>
      </c>
      <c r="T1013">
        <v>132.35</v>
      </c>
      <c r="U1013">
        <v>132.27000000000001</v>
      </c>
      <c r="V1013">
        <v>49.12</v>
      </c>
      <c r="W1013">
        <v>4.13</v>
      </c>
      <c r="X1013">
        <v>62.44</v>
      </c>
      <c r="Y1013">
        <v>5.74</v>
      </c>
      <c r="Z1013">
        <v>1.93</v>
      </c>
      <c r="AB1013">
        <v>9</v>
      </c>
    </row>
    <row r="1014" spans="1:28" x14ac:dyDescent="0.15">
      <c r="A1014" t="str">
        <f t="shared" si="47"/>
        <v>2449-2448</v>
      </c>
      <c r="B1014">
        <f>INDEX(Descriptions!$C$4:$C$736,MATCH($A1014,Descriptions!$B$4:$B$736,))</f>
        <v>0</v>
      </c>
      <c r="C1014" s="9">
        <f t="shared" si="45"/>
        <v>2600</v>
      </c>
      <c r="D1014" s="9">
        <f t="shared" si="46"/>
        <v>2700</v>
      </c>
      <c r="E1014" s="2"/>
      <c r="F1014">
        <v>2449</v>
      </c>
      <c r="G1014">
        <v>2448</v>
      </c>
      <c r="H1014">
        <v>295.83999999999997</v>
      </c>
      <c r="I1014">
        <v>295.58999999999997</v>
      </c>
      <c r="J1014">
        <v>151.91999999999999</v>
      </c>
      <c r="K1014">
        <v>7.07</v>
      </c>
      <c r="L1014">
        <v>98.45</v>
      </c>
      <c r="M1014">
        <v>24.61</v>
      </c>
      <c r="N1014">
        <v>6.29</v>
      </c>
      <c r="P1014">
        <v>7.5</v>
      </c>
      <c r="Q1014" s="2"/>
      <c r="R1014">
        <v>2449</v>
      </c>
      <c r="S1014">
        <v>2448</v>
      </c>
      <c r="T1014">
        <v>132.35</v>
      </c>
      <c r="U1014">
        <v>132.27000000000001</v>
      </c>
      <c r="V1014">
        <v>49.12</v>
      </c>
      <c r="W1014">
        <v>4.13</v>
      </c>
      <c r="X1014">
        <v>62.44</v>
      </c>
      <c r="Y1014">
        <v>5.74</v>
      </c>
      <c r="Z1014">
        <v>1.93</v>
      </c>
      <c r="AB1014">
        <v>9</v>
      </c>
    </row>
    <row r="1015" spans="1:28" x14ac:dyDescent="0.15">
      <c r="A1015" t="str">
        <f t="shared" si="47"/>
        <v>2448-2449</v>
      </c>
      <c r="B1015">
        <f>INDEX(Descriptions!$C$4:$C$736,MATCH($A1015,Descriptions!$B$4:$B$736,))</f>
        <v>0</v>
      </c>
      <c r="C1015" s="9">
        <f t="shared" si="45"/>
        <v>1400</v>
      </c>
      <c r="D1015" s="9">
        <f t="shared" si="46"/>
        <v>1500</v>
      </c>
      <c r="E1015" s="2"/>
      <c r="F1015">
        <v>2448</v>
      </c>
      <c r="G1015">
        <v>2449</v>
      </c>
      <c r="H1015">
        <v>111.69</v>
      </c>
      <c r="I1015">
        <v>111.3</v>
      </c>
      <c r="J1015">
        <v>41.31</v>
      </c>
      <c r="K1015">
        <v>4.6399999999999997</v>
      </c>
      <c r="L1015">
        <v>41.37</v>
      </c>
      <c r="M1015">
        <v>19.82</v>
      </c>
      <c r="N1015">
        <v>4.5599999999999996</v>
      </c>
      <c r="P1015">
        <v>0</v>
      </c>
      <c r="Q1015" s="2"/>
      <c r="R1015">
        <v>2448</v>
      </c>
      <c r="S1015">
        <v>2449</v>
      </c>
      <c r="T1015">
        <v>120.66</v>
      </c>
      <c r="U1015">
        <v>120.64</v>
      </c>
      <c r="V1015">
        <v>54.88</v>
      </c>
      <c r="W1015">
        <v>4.3</v>
      </c>
      <c r="X1015">
        <v>55.74</v>
      </c>
      <c r="Y1015">
        <v>2.4500000000000002</v>
      </c>
      <c r="Z1015">
        <v>3.3</v>
      </c>
      <c r="AB1015">
        <v>0</v>
      </c>
    </row>
    <row r="1016" spans="1:28" x14ac:dyDescent="0.15">
      <c r="A1016" t="str">
        <f t="shared" si="47"/>
        <v>2448-2449</v>
      </c>
      <c r="B1016">
        <f>INDEX(Descriptions!$C$4:$C$736,MATCH($A1016,Descriptions!$B$4:$B$736,))</f>
        <v>0</v>
      </c>
      <c r="C1016" s="9">
        <f t="shared" si="45"/>
        <v>1400</v>
      </c>
      <c r="D1016" s="9">
        <f t="shared" si="46"/>
        <v>1500</v>
      </c>
      <c r="E1016" s="2"/>
      <c r="F1016">
        <v>2448</v>
      </c>
      <c r="G1016">
        <v>2449</v>
      </c>
      <c r="H1016">
        <v>111.69</v>
      </c>
      <c r="I1016">
        <v>111.3</v>
      </c>
      <c r="J1016">
        <v>41.31</v>
      </c>
      <c r="K1016">
        <v>4.6399999999999997</v>
      </c>
      <c r="L1016">
        <v>41.37</v>
      </c>
      <c r="M1016">
        <v>19.82</v>
      </c>
      <c r="N1016">
        <v>4.5599999999999996</v>
      </c>
      <c r="P1016">
        <v>0</v>
      </c>
      <c r="Q1016" s="2"/>
      <c r="R1016">
        <v>2448</v>
      </c>
      <c r="S1016">
        <v>2449</v>
      </c>
      <c r="T1016">
        <v>120.66</v>
      </c>
      <c r="U1016">
        <v>120.64</v>
      </c>
      <c r="V1016">
        <v>54.88</v>
      </c>
      <c r="W1016">
        <v>4.3</v>
      </c>
      <c r="X1016">
        <v>55.74</v>
      </c>
      <c r="Y1016">
        <v>2.4500000000000002</v>
      </c>
      <c r="Z1016">
        <v>3.3</v>
      </c>
      <c r="AB1016">
        <v>0</v>
      </c>
    </row>
    <row r="1017" spans="1:28" x14ac:dyDescent="0.15">
      <c r="A1017" t="str">
        <f t="shared" si="47"/>
        <v>2465-2449</v>
      </c>
      <c r="B1017">
        <f>INDEX(Descriptions!$C$4:$C$736,MATCH($A1017,Descriptions!$B$4:$B$736,))</f>
        <v>0</v>
      </c>
      <c r="C1017" s="9">
        <f t="shared" si="45"/>
        <v>2600</v>
      </c>
      <c r="D1017" s="9">
        <f t="shared" si="46"/>
        <v>2700</v>
      </c>
      <c r="E1017" s="2"/>
      <c r="F1017">
        <v>2465</v>
      </c>
      <c r="G1017">
        <v>2449</v>
      </c>
      <c r="H1017">
        <v>295.83999999999997</v>
      </c>
      <c r="I1017">
        <v>295.58999999999997</v>
      </c>
      <c r="J1017">
        <v>151.91999999999999</v>
      </c>
      <c r="K1017">
        <v>7.07</v>
      </c>
      <c r="L1017">
        <v>98.45</v>
      </c>
      <c r="M1017">
        <v>24.61</v>
      </c>
      <c r="N1017">
        <v>6.29</v>
      </c>
      <c r="P1017">
        <v>7.5</v>
      </c>
      <c r="Q1017" s="2"/>
      <c r="R1017">
        <v>2465</v>
      </c>
      <c r="S1017">
        <v>2449</v>
      </c>
      <c r="T1017">
        <v>132.35</v>
      </c>
      <c r="U1017">
        <v>132.27000000000001</v>
      </c>
      <c r="V1017">
        <v>49.12</v>
      </c>
      <c r="W1017">
        <v>4.13</v>
      </c>
      <c r="X1017">
        <v>62.44</v>
      </c>
      <c r="Y1017">
        <v>5.74</v>
      </c>
      <c r="Z1017">
        <v>1.93</v>
      </c>
      <c r="AB1017">
        <v>9</v>
      </c>
    </row>
    <row r="1018" spans="1:28" x14ac:dyDescent="0.15">
      <c r="A1018" t="str">
        <f t="shared" si="47"/>
        <v>2465-2449</v>
      </c>
      <c r="B1018">
        <f>INDEX(Descriptions!$C$4:$C$736,MATCH($A1018,Descriptions!$B$4:$B$736,))</f>
        <v>0</v>
      </c>
      <c r="C1018" s="9">
        <f t="shared" si="45"/>
        <v>2600</v>
      </c>
      <c r="D1018" s="9">
        <f t="shared" si="46"/>
        <v>2700</v>
      </c>
      <c r="E1018" s="2"/>
      <c r="F1018">
        <v>2465</v>
      </c>
      <c r="G1018">
        <v>2449</v>
      </c>
      <c r="H1018">
        <v>295.83999999999997</v>
      </c>
      <c r="I1018">
        <v>295.58999999999997</v>
      </c>
      <c r="J1018">
        <v>151.91999999999999</v>
      </c>
      <c r="K1018">
        <v>7.07</v>
      </c>
      <c r="L1018">
        <v>98.45</v>
      </c>
      <c r="M1018">
        <v>24.61</v>
      </c>
      <c r="N1018">
        <v>6.29</v>
      </c>
      <c r="P1018">
        <v>7.5</v>
      </c>
      <c r="Q1018" s="2"/>
      <c r="R1018">
        <v>2465</v>
      </c>
      <c r="S1018">
        <v>2449</v>
      </c>
      <c r="T1018">
        <v>132.35</v>
      </c>
      <c r="U1018">
        <v>132.27000000000001</v>
      </c>
      <c r="V1018">
        <v>49.12</v>
      </c>
      <c r="W1018">
        <v>4.13</v>
      </c>
      <c r="X1018">
        <v>62.44</v>
      </c>
      <c r="Y1018">
        <v>5.74</v>
      </c>
      <c r="Z1018">
        <v>1.93</v>
      </c>
      <c r="AB1018">
        <v>9</v>
      </c>
    </row>
    <row r="1019" spans="1:28" x14ac:dyDescent="0.15">
      <c r="A1019" t="str">
        <f t="shared" si="47"/>
        <v>2520-2452</v>
      </c>
      <c r="B1019">
        <f>INDEX(Descriptions!$C$4:$C$736,MATCH($A1019,Descriptions!$B$4:$B$736,))</f>
        <v>0</v>
      </c>
      <c r="C1019" s="9">
        <f t="shared" si="45"/>
        <v>3100</v>
      </c>
      <c r="D1019" s="9">
        <f t="shared" si="46"/>
        <v>3200</v>
      </c>
      <c r="E1019" s="2"/>
      <c r="F1019">
        <v>2520</v>
      </c>
      <c r="G1019">
        <v>2452</v>
      </c>
      <c r="H1019">
        <v>149.9</v>
      </c>
      <c r="I1019">
        <v>149.88</v>
      </c>
      <c r="J1019">
        <v>54.25</v>
      </c>
      <c r="K1019">
        <v>4.17</v>
      </c>
      <c r="L1019">
        <v>38.51</v>
      </c>
      <c r="M1019">
        <v>36.9</v>
      </c>
      <c r="N1019">
        <v>8.57</v>
      </c>
      <c r="P1019">
        <v>7.5</v>
      </c>
      <c r="Q1019" s="2"/>
      <c r="R1019">
        <v>2520</v>
      </c>
      <c r="S1019">
        <v>2452</v>
      </c>
      <c r="T1019">
        <v>362.61</v>
      </c>
      <c r="U1019">
        <v>362.43</v>
      </c>
      <c r="V1019">
        <v>216</v>
      </c>
      <c r="W1019">
        <v>7.83</v>
      </c>
      <c r="X1019">
        <v>105.31</v>
      </c>
      <c r="Y1019">
        <v>17.61</v>
      </c>
      <c r="Z1019">
        <v>6.85</v>
      </c>
      <c r="AB1019">
        <v>9</v>
      </c>
    </row>
    <row r="1020" spans="1:28" x14ac:dyDescent="0.15">
      <c r="A1020" t="str">
        <f t="shared" si="47"/>
        <v>2520-2452</v>
      </c>
      <c r="B1020">
        <f>INDEX(Descriptions!$C$4:$C$736,MATCH($A1020,Descriptions!$B$4:$B$736,))</f>
        <v>0</v>
      </c>
      <c r="C1020" s="9">
        <f t="shared" si="45"/>
        <v>3100</v>
      </c>
      <c r="D1020" s="9">
        <f t="shared" si="46"/>
        <v>3200</v>
      </c>
      <c r="E1020" s="2"/>
      <c r="F1020">
        <v>2520</v>
      </c>
      <c r="G1020">
        <v>2452</v>
      </c>
      <c r="H1020">
        <v>149.9</v>
      </c>
      <c r="I1020">
        <v>149.88</v>
      </c>
      <c r="J1020">
        <v>54.25</v>
      </c>
      <c r="K1020">
        <v>4.17</v>
      </c>
      <c r="L1020">
        <v>38.51</v>
      </c>
      <c r="M1020">
        <v>36.9</v>
      </c>
      <c r="N1020">
        <v>8.57</v>
      </c>
      <c r="P1020">
        <v>7.5</v>
      </c>
      <c r="Q1020" s="2"/>
      <c r="R1020">
        <v>2520</v>
      </c>
      <c r="S1020">
        <v>2452</v>
      </c>
      <c r="T1020">
        <v>362.61</v>
      </c>
      <c r="U1020">
        <v>362.43</v>
      </c>
      <c r="V1020">
        <v>216</v>
      </c>
      <c r="W1020">
        <v>7.83</v>
      </c>
      <c r="X1020">
        <v>105.31</v>
      </c>
      <c r="Y1020">
        <v>17.61</v>
      </c>
      <c r="Z1020">
        <v>6.85</v>
      </c>
      <c r="AB1020">
        <v>9</v>
      </c>
    </row>
    <row r="1021" spans="1:28" x14ac:dyDescent="0.15">
      <c r="A1021" t="str">
        <f t="shared" si="47"/>
        <v>4120-2452</v>
      </c>
      <c r="B1021">
        <f>INDEX(Descriptions!$C$4:$C$736,MATCH($A1021,Descriptions!$B$4:$B$736,))</f>
        <v>0</v>
      </c>
      <c r="C1021" s="9">
        <f t="shared" si="45"/>
        <v>2300</v>
      </c>
      <c r="D1021" s="9">
        <f t="shared" si="46"/>
        <v>2400</v>
      </c>
      <c r="E1021" s="2"/>
      <c r="F1021">
        <v>4120</v>
      </c>
      <c r="G1021">
        <v>2452</v>
      </c>
      <c r="H1021">
        <v>273.36</v>
      </c>
      <c r="I1021">
        <v>273.14</v>
      </c>
      <c r="J1021">
        <v>146.04</v>
      </c>
      <c r="K1021">
        <v>7.73</v>
      </c>
      <c r="L1021">
        <v>76.58</v>
      </c>
      <c r="M1021">
        <v>33.32</v>
      </c>
      <c r="N1021">
        <v>7.19</v>
      </c>
      <c r="P1021">
        <v>2.5</v>
      </c>
      <c r="Q1021" s="2"/>
      <c r="R1021">
        <v>4120</v>
      </c>
      <c r="S1021">
        <v>2452</v>
      </c>
      <c r="T1021">
        <v>116.83</v>
      </c>
      <c r="U1021">
        <v>116.74</v>
      </c>
      <c r="V1021">
        <v>41.11</v>
      </c>
      <c r="W1021">
        <v>4.1100000000000003</v>
      </c>
      <c r="X1021">
        <v>50.38</v>
      </c>
      <c r="Y1021">
        <v>10.87</v>
      </c>
      <c r="Z1021">
        <v>4.3499999999999996</v>
      </c>
      <c r="AB1021">
        <v>6</v>
      </c>
    </row>
    <row r="1022" spans="1:28" x14ac:dyDescent="0.15">
      <c r="A1022" t="str">
        <f t="shared" si="47"/>
        <v>4120-2452</v>
      </c>
      <c r="B1022">
        <f>INDEX(Descriptions!$C$4:$C$736,MATCH($A1022,Descriptions!$B$4:$B$736,))</f>
        <v>0</v>
      </c>
      <c r="C1022" s="9">
        <f t="shared" si="45"/>
        <v>2300</v>
      </c>
      <c r="D1022" s="9">
        <f t="shared" si="46"/>
        <v>2400</v>
      </c>
      <c r="E1022" s="2"/>
      <c r="F1022">
        <v>4120</v>
      </c>
      <c r="G1022">
        <v>2452</v>
      </c>
      <c r="H1022">
        <v>273.36</v>
      </c>
      <c r="I1022">
        <v>273.14</v>
      </c>
      <c r="J1022">
        <v>146.04</v>
      </c>
      <c r="K1022">
        <v>7.73</v>
      </c>
      <c r="L1022">
        <v>76.58</v>
      </c>
      <c r="M1022">
        <v>33.32</v>
      </c>
      <c r="N1022">
        <v>7.19</v>
      </c>
      <c r="P1022">
        <v>2.5</v>
      </c>
      <c r="Q1022" s="2"/>
      <c r="R1022">
        <v>4120</v>
      </c>
      <c r="S1022">
        <v>2452</v>
      </c>
      <c r="T1022">
        <v>116.83</v>
      </c>
      <c r="U1022">
        <v>116.74</v>
      </c>
      <c r="V1022">
        <v>41.11</v>
      </c>
      <c r="W1022">
        <v>4.1100000000000003</v>
      </c>
      <c r="X1022">
        <v>50.38</v>
      </c>
      <c r="Y1022">
        <v>10.87</v>
      </c>
      <c r="Z1022">
        <v>4.3499999999999996</v>
      </c>
      <c r="AB1022">
        <v>6</v>
      </c>
    </row>
    <row r="1023" spans="1:28" x14ac:dyDescent="0.15">
      <c r="A1023" t="str">
        <f t="shared" si="47"/>
        <v>2424-2453</v>
      </c>
      <c r="B1023">
        <f>INDEX(Descriptions!$C$4:$C$736,MATCH($A1023,Descriptions!$B$4:$B$736,))</f>
        <v>0</v>
      </c>
      <c r="C1023" s="9">
        <f t="shared" si="45"/>
        <v>0</v>
      </c>
      <c r="D1023" s="9">
        <f t="shared" si="46"/>
        <v>0</v>
      </c>
      <c r="E1023" s="2"/>
      <c r="F1023">
        <v>2424</v>
      </c>
      <c r="G1023">
        <v>2453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P1023">
        <v>0</v>
      </c>
      <c r="Q1023" s="2"/>
      <c r="R1023">
        <v>2424</v>
      </c>
      <c r="S1023">
        <v>2453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B1023">
        <v>0</v>
      </c>
    </row>
    <row r="1024" spans="1:28" x14ac:dyDescent="0.15">
      <c r="A1024" t="str">
        <f t="shared" si="47"/>
        <v>2424-2453</v>
      </c>
      <c r="B1024">
        <f>INDEX(Descriptions!$C$4:$C$736,MATCH($A1024,Descriptions!$B$4:$B$736,))</f>
        <v>0</v>
      </c>
      <c r="C1024" s="9">
        <f t="shared" si="45"/>
        <v>200</v>
      </c>
      <c r="D1024" s="9">
        <f t="shared" si="46"/>
        <v>200</v>
      </c>
      <c r="E1024" s="2"/>
      <c r="F1024">
        <v>2424</v>
      </c>
      <c r="G1024">
        <v>2453</v>
      </c>
      <c r="H1024">
        <v>6.76</v>
      </c>
      <c r="I1024">
        <v>6.76</v>
      </c>
      <c r="J1024">
        <v>1.96</v>
      </c>
      <c r="K1024">
        <v>0.46</v>
      </c>
      <c r="L1024">
        <v>4.01</v>
      </c>
      <c r="M1024">
        <v>0.23</v>
      </c>
      <c r="N1024">
        <v>0.1</v>
      </c>
      <c r="P1024">
        <v>0</v>
      </c>
      <c r="Q1024" s="2"/>
      <c r="R1024">
        <v>2424</v>
      </c>
      <c r="S1024">
        <v>2453</v>
      </c>
      <c r="T1024">
        <v>21.38</v>
      </c>
      <c r="U1024">
        <v>21.38</v>
      </c>
      <c r="V1024">
        <v>6.67</v>
      </c>
      <c r="W1024">
        <v>1.21</v>
      </c>
      <c r="X1024">
        <v>13.11</v>
      </c>
      <c r="Y1024">
        <v>0.27</v>
      </c>
      <c r="Z1024">
        <v>0.13</v>
      </c>
      <c r="AB1024">
        <v>0</v>
      </c>
    </row>
    <row r="1025" spans="1:28" x14ac:dyDescent="0.15">
      <c r="A1025" t="str">
        <f t="shared" si="47"/>
        <v>2409-2453</v>
      </c>
      <c r="B1025">
        <f>INDEX(Descriptions!$C$4:$C$736,MATCH($A1025,Descriptions!$B$4:$B$736,))</f>
        <v>0</v>
      </c>
      <c r="C1025" s="9">
        <f t="shared" si="45"/>
        <v>300</v>
      </c>
      <c r="D1025" s="9">
        <f t="shared" si="46"/>
        <v>300</v>
      </c>
      <c r="E1025" s="2"/>
      <c r="F1025">
        <v>2409</v>
      </c>
      <c r="G1025">
        <v>2453</v>
      </c>
      <c r="H1025">
        <v>34.119999999999997</v>
      </c>
      <c r="I1025">
        <v>34.11</v>
      </c>
      <c r="J1025">
        <v>14.54</v>
      </c>
      <c r="K1025">
        <v>2.08</v>
      </c>
      <c r="L1025">
        <v>14.32</v>
      </c>
      <c r="M1025">
        <v>0.47</v>
      </c>
      <c r="N1025">
        <v>0.2</v>
      </c>
      <c r="P1025">
        <v>2.5</v>
      </c>
      <c r="Q1025" s="2"/>
      <c r="R1025">
        <v>2409</v>
      </c>
      <c r="S1025">
        <v>2453</v>
      </c>
      <c r="T1025">
        <v>15.29</v>
      </c>
      <c r="U1025">
        <v>15.28</v>
      </c>
      <c r="V1025">
        <v>2.2599999999999998</v>
      </c>
      <c r="W1025">
        <v>1.1200000000000001</v>
      </c>
      <c r="X1025">
        <v>8.49</v>
      </c>
      <c r="Y1025">
        <v>0.2</v>
      </c>
      <c r="Z1025">
        <v>0.22</v>
      </c>
      <c r="AB1025">
        <v>3</v>
      </c>
    </row>
    <row r="1026" spans="1:28" x14ac:dyDescent="0.15">
      <c r="A1026" t="str">
        <f t="shared" si="47"/>
        <v>2409-2453</v>
      </c>
      <c r="B1026">
        <f>INDEX(Descriptions!$C$4:$C$736,MATCH($A1026,Descriptions!$B$4:$B$736,))</f>
        <v>0</v>
      </c>
      <c r="C1026" s="9">
        <f t="shared" si="45"/>
        <v>300</v>
      </c>
      <c r="D1026" s="9">
        <f t="shared" si="46"/>
        <v>300</v>
      </c>
      <c r="E1026" s="2"/>
      <c r="F1026">
        <v>2409</v>
      </c>
      <c r="G1026">
        <v>2453</v>
      </c>
      <c r="H1026">
        <v>31.62</v>
      </c>
      <c r="I1026">
        <v>31.61</v>
      </c>
      <c r="J1026">
        <v>14.54</v>
      </c>
      <c r="K1026">
        <v>2.08</v>
      </c>
      <c r="L1026">
        <v>14.32</v>
      </c>
      <c r="M1026">
        <v>0.47</v>
      </c>
      <c r="N1026">
        <v>0.2</v>
      </c>
      <c r="P1026">
        <v>0</v>
      </c>
      <c r="Q1026" s="2"/>
      <c r="R1026">
        <v>2409</v>
      </c>
      <c r="S1026">
        <v>2453</v>
      </c>
      <c r="T1026">
        <v>12.29</v>
      </c>
      <c r="U1026">
        <v>12.28</v>
      </c>
      <c r="V1026">
        <v>2.2599999999999998</v>
      </c>
      <c r="W1026">
        <v>1.1200000000000001</v>
      </c>
      <c r="X1026">
        <v>8.49</v>
      </c>
      <c r="Y1026">
        <v>0.2</v>
      </c>
      <c r="Z1026">
        <v>0.22</v>
      </c>
      <c r="AB1026">
        <v>0</v>
      </c>
    </row>
    <row r="1027" spans="1:28" x14ac:dyDescent="0.15">
      <c r="A1027" t="str">
        <f t="shared" si="47"/>
        <v>2325-2456</v>
      </c>
      <c r="B1027">
        <f>INDEX(Descriptions!$C$4:$C$736,MATCH($A1027,Descriptions!$B$4:$B$736,))</f>
        <v>0</v>
      </c>
      <c r="C1027" s="9">
        <f t="shared" si="45"/>
        <v>5800</v>
      </c>
      <c r="D1027" s="9">
        <f t="shared" si="46"/>
        <v>6100</v>
      </c>
      <c r="E1027" s="2"/>
      <c r="F1027">
        <v>2325</v>
      </c>
      <c r="G1027">
        <v>2456</v>
      </c>
      <c r="H1027">
        <v>493.51</v>
      </c>
      <c r="I1027">
        <v>492.9</v>
      </c>
      <c r="J1027">
        <v>215.67</v>
      </c>
      <c r="K1027">
        <v>19.04</v>
      </c>
      <c r="L1027">
        <v>197.3</v>
      </c>
      <c r="M1027">
        <v>39.869999999999997</v>
      </c>
      <c r="N1027">
        <v>6.63</v>
      </c>
      <c r="P1027">
        <v>15</v>
      </c>
      <c r="Q1027" s="2"/>
      <c r="R1027">
        <v>2325</v>
      </c>
      <c r="S1027">
        <v>2456</v>
      </c>
      <c r="T1027">
        <v>473.44</v>
      </c>
      <c r="U1027">
        <v>473.3</v>
      </c>
      <c r="V1027">
        <v>157.38999999999999</v>
      </c>
      <c r="W1027">
        <v>19.39</v>
      </c>
      <c r="X1027">
        <v>181.72</v>
      </c>
      <c r="Y1027">
        <v>73.59</v>
      </c>
      <c r="Z1027">
        <v>29.34</v>
      </c>
      <c r="AB1027">
        <v>12</v>
      </c>
    </row>
    <row r="1028" spans="1:28" x14ac:dyDescent="0.15">
      <c r="A1028" t="str">
        <f t="shared" si="47"/>
        <v>2325-2456</v>
      </c>
      <c r="B1028">
        <f>INDEX(Descriptions!$C$4:$C$736,MATCH($A1028,Descriptions!$B$4:$B$736,))</f>
        <v>0</v>
      </c>
      <c r="C1028" s="9">
        <f t="shared" ref="C1028:C1091" si="48">ROUND((I1028*AM_Fac+T1028*PM_fac)*AADT,-2)</f>
        <v>5800</v>
      </c>
      <c r="D1028" s="9">
        <f t="shared" ref="D1028:D1091" si="49">ROUND(C1028*AAWT,-2)</f>
        <v>6100</v>
      </c>
      <c r="E1028" s="2"/>
      <c r="F1028">
        <v>2325</v>
      </c>
      <c r="G1028">
        <v>2456</v>
      </c>
      <c r="H1028">
        <v>493.51</v>
      </c>
      <c r="I1028">
        <v>492.9</v>
      </c>
      <c r="J1028">
        <v>215.67</v>
      </c>
      <c r="K1028">
        <v>19.04</v>
      </c>
      <c r="L1028">
        <v>197.3</v>
      </c>
      <c r="M1028">
        <v>39.869999999999997</v>
      </c>
      <c r="N1028">
        <v>6.63</v>
      </c>
      <c r="P1028">
        <v>15</v>
      </c>
      <c r="Q1028" s="2"/>
      <c r="R1028">
        <v>2325</v>
      </c>
      <c r="S1028">
        <v>2456</v>
      </c>
      <c r="T1028">
        <v>473.44</v>
      </c>
      <c r="U1028">
        <v>473.3</v>
      </c>
      <c r="V1028">
        <v>157.38999999999999</v>
      </c>
      <c r="W1028">
        <v>19.39</v>
      </c>
      <c r="X1028">
        <v>181.72</v>
      </c>
      <c r="Y1028">
        <v>73.59</v>
      </c>
      <c r="Z1028">
        <v>29.34</v>
      </c>
      <c r="AB1028">
        <v>12</v>
      </c>
    </row>
    <row r="1029" spans="1:28" x14ac:dyDescent="0.15">
      <c r="A1029" t="str">
        <f t="shared" ref="A1029:A1092" si="50">CONCATENATE(F1029,"-",G1029)</f>
        <v>2433-2456</v>
      </c>
      <c r="B1029" t="str">
        <f>INDEX(Descriptions!$C$4:$C$736,MATCH($A1029,Descriptions!$B$4:$B$736,))</f>
        <v>Hilden Rd SB from Waddington Cl to Gosport Cl - 1 lane</v>
      </c>
      <c r="C1029" s="9">
        <f t="shared" si="48"/>
        <v>5700</v>
      </c>
      <c r="D1029" s="9">
        <f t="shared" si="49"/>
        <v>6000</v>
      </c>
      <c r="E1029" s="2"/>
      <c r="F1029">
        <v>2433</v>
      </c>
      <c r="G1029">
        <v>2456</v>
      </c>
      <c r="H1029">
        <v>412.08</v>
      </c>
      <c r="I1029">
        <v>411.97</v>
      </c>
      <c r="J1029">
        <v>190.27</v>
      </c>
      <c r="K1029">
        <v>9.39</v>
      </c>
      <c r="L1029">
        <v>160.04</v>
      </c>
      <c r="M1029">
        <v>37.869999999999997</v>
      </c>
      <c r="N1029">
        <v>2.0099999999999998</v>
      </c>
      <c r="P1029">
        <v>12.5</v>
      </c>
      <c r="Q1029" s="2"/>
      <c r="R1029">
        <v>2433</v>
      </c>
      <c r="S1029">
        <v>2456</v>
      </c>
      <c r="T1029">
        <v>531.66</v>
      </c>
      <c r="U1029">
        <v>531.24</v>
      </c>
      <c r="V1029">
        <v>237.08</v>
      </c>
      <c r="W1029">
        <v>29.44</v>
      </c>
      <c r="X1029">
        <v>161.07</v>
      </c>
      <c r="Y1029">
        <v>60.19</v>
      </c>
      <c r="Z1029">
        <v>28.86</v>
      </c>
      <c r="AB1029">
        <v>15</v>
      </c>
    </row>
    <row r="1030" spans="1:28" x14ac:dyDescent="0.15">
      <c r="A1030" t="str">
        <f t="shared" si="50"/>
        <v>2433-2456</v>
      </c>
      <c r="B1030" t="str">
        <f>INDEX(Descriptions!$C$4:$C$736,MATCH($A1030,Descriptions!$B$4:$B$736,))</f>
        <v>Hilden Rd SB from Waddington Cl to Gosport Cl - 1 lane</v>
      </c>
      <c r="C1030" s="9">
        <f t="shared" si="48"/>
        <v>6800</v>
      </c>
      <c r="D1030" s="9">
        <f t="shared" si="49"/>
        <v>7100</v>
      </c>
      <c r="E1030" s="2"/>
      <c r="F1030">
        <v>2433</v>
      </c>
      <c r="G1030">
        <v>2456</v>
      </c>
      <c r="H1030">
        <v>514.04</v>
      </c>
      <c r="I1030">
        <v>513.92999999999995</v>
      </c>
      <c r="J1030">
        <v>241.38</v>
      </c>
      <c r="K1030">
        <v>11.61</v>
      </c>
      <c r="L1030">
        <v>204.19</v>
      </c>
      <c r="M1030">
        <v>39.99</v>
      </c>
      <c r="N1030">
        <v>4.3600000000000003</v>
      </c>
      <c r="P1030">
        <v>12.5</v>
      </c>
      <c r="Q1030" s="2"/>
      <c r="R1030">
        <v>2433</v>
      </c>
      <c r="S1030">
        <v>2456</v>
      </c>
      <c r="T1030">
        <v>613.48</v>
      </c>
      <c r="U1030">
        <v>613.07000000000005</v>
      </c>
      <c r="V1030">
        <v>263.02999999999997</v>
      </c>
      <c r="W1030">
        <v>32.619999999999997</v>
      </c>
      <c r="X1030">
        <v>212.62</v>
      </c>
      <c r="Y1030">
        <v>60.97</v>
      </c>
      <c r="Z1030">
        <v>29.24</v>
      </c>
      <c r="AB1030">
        <v>15</v>
      </c>
    </row>
    <row r="1031" spans="1:28" x14ac:dyDescent="0.15">
      <c r="A1031" t="str">
        <f t="shared" si="50"/>
        <v>2467-2461</v>
      </c>
      <c r="B1031">
        <f>INDEX(Descriptions!$C$4:$C$736,MATCH($A1031,Descriptions!$B$4:$B$736,))</f>
        <v>0</v>
      </c>
      <c r="C1031" s="9">
        <f t="shared" si="48"/>
        <v>1300</v>
      </c>
      <c r="D1031" s="9">
        <f t="shared" si="49"/>
        <v>1400</v>
      </c>
      <c r="E1031" s="2"/>
      <c r="F1031">
        <v>2467</v>
      </c>
      <c r="G1031">
        <v>2461</v>
      </c>
      <c r="H1031">
        <v>107.22</v>
      </c>
      <c r="I1031">
        <v>107.06</v>
      </c>
      <c r="J1031">
        <v>50.24</v>
      </c>
      <c r="K1031">
        <v>2.27</v>
      </c>
      <c r="L1031">
        <v>38.69</v>
      </c>
      <c r="M1031">
        <v>1.45</v>
      </c>
      <c r="N1031">
        <v>4.57</v>
      </c>
      <c r="P1031">
        <v>10</v>
      </c>
      <c r="Q1031" s="2"/>
      <c r="R1031">
        <v>2467</v>
      </c>
      <c r="S1031">
        <v>2461</v>
      </c>
      <c r="T1031">
        <v>108.36</v>
      </c>
      <c r="U1031">
        <v>108.33</v>
      </c>
      <c r="V1031">
        <v>19.38</v>
      </c>
      <c r="W1031">
        <v>3.23</v>
      </c>
      <c r="X1031">
        <v>54.51</v>
      </c>
      <c r="Y1031">
        <v>1.55</v>
      </c>
      <c r="Z1031">
        <v>14.69</v>
      </c>
      <c r="AB1031">
        <v>15</v>
      </c>
    </row>
    <row r="1032" spans="1:28" x14ac:dyDescent="0.15">
      <c r="A1032" t="str">
        <f t="shared" si="50"/>
        <v>2467-2461</v>
      </c>
      <c r="B1032">
        <f>INDEX(Descriptions!$C$4:$C$736,MATCH($A1032,Descriptions!$B$4:$B$736,))</f>
        <v>0</v>
      </c>
      <c r="C1032" s="9">
        <f t="shared" si="48"/>
        <v>1000</v>
      </c>
      <c r="D1032" s="9">
        <f t="shared" si="49"/>
        <v>1000</v>
      </c>
      <c r="E1032" s="2"/>
      <c r="F1032">
        <v>2467</v>
      </c>
      <c r="G1032">
        <v>2461</v>
      </c>
      <c r="H1032">
        <v>77.44</v>
      </c>
      <c r="I1032">
        <v>77.27</v>
      </c>
      <c r="J1032">
        <v>33.659999999999997</v>
      </c>
      <c r="K1032">
        <v>1.65</v>
      </c>
      <c r="L1032">
        <v>26.79</v>
      </c>
      <c r="M1032">
        <v>1.33</v>
      </c>
      <c r="N1032">
        <v>4</v>
      </c>
      <c r="P1032">
        <v>10</v>
      </c>
      <c r="Q1032" s="2"/>
      <c r="R1032">
        <v>2467</v>
      </c>
      <c r="S1032">
        <v>2461</v>
      </c>
      <c r="T1032">
        <v>95.49</v>
      </c>
      <c r="U1032">
        <v>95.45</v>
      </c>
      <c r="V1032">
        <v>17.84</v>
      </c>
      <c r="W1032">
        <v>2.71</v>
      </c>
      <c r="X1032">
        <v>44.75</v>
      </c>
      <c r="Y1032">
        <v>1.49</v>
      </c>
      <c r="Z1032">
        <v>13.69</v>
      </c>
      <c r="AB1032">
        <v>15</v>
      </c>
    </row>
    <row r="1033" spans="1:28" x14ac:dyDescent="0.15">
      <c r="A1033" t="str">
        <f t="shared" si="50"/>
        <v>2463-2461</v>
      </c>
      <c r="B1033">
        <f>INDEX(Descriptions!$C$4:$C$736,MATCH($A1033,Descriptions!$B$4:$B$736,))</f>
        <v>0</v>
      </c>
      <c r="C1033" s="9">
        <f t="shared" si="48"/>
        <v>2700</v>
      </c>
      <c r="D1033" s="9">
        <f t="shared" si="49"/>
        <v>2800</v>
      </c>
      <c r="E1033" s="2"/>
      <c r="F1033">
        <v>2463</v>
      </c>
      <c r="G1033">
        <v>2461</v>
      </c>
      <c r="H1033">
        <v>167.77</v>
      </c>
      <c r="I1033">
        <v>167.66</v>
      </c>
      <c r="J1033">
        <v>19.48</v>
      </c>
      <c r="K1033">
        <v>7.2</v>
      </c>
      <c r="L1033">
        <v>103.39</v>
      </c>
      <c r="M1033">
        <v>23.04</v>
      </c>
      <c r="N1033">
        <v>7.15</v>
      </c>
      <c r="P1033">
        <v>7.5</v>
      </c>
      <c r="Q1033" s="2"/>
      <c r="R1033">
        <v>2463</v>
      </c>
      <c r="S1033">
        <v>2461</v>
      </c>
      <c r="T1033">
        <v>274.32</v>
      </c>
      <c r="U1033">
        <v>274.20999999999998</v>
      </c>
      <c r="V1033">
        <v>74.83</v>
      </c>
      <c r="W1033">
        <v>15.93</v>
      </c>
      <c r="X1033">
        <v>135.84</v>
      </c>
      <c r="Y1033">
        <v>28.29</v>
      </c>
      <c r="Z1033">
        <v>10.42</v>
      </c>
      <c r="AB1033">
        <v>9</v>
      </c>
    </row>
    <row r="1034" spans="1:28" x14ac:dyDescent="0.15">
      <c r="A1034" t="str">
        <f t="shared" si="50"/>
        <v>2463-2461</v>
      </c>
      <c r="B1034">
        <f>INDEX(Descriptions!$C$4:$C$736,MATCH($A1034,Descriptions!$B$4:$B$736,))</f>
        <v>0</v>
      </c>
      <c r="C1034" s="9">
        <f t="shared" si="48"/>
        <v>2700</v>
      </c>
      <c r="D1034" s="9">
        <f t="shared" si="49"/>
        <v>2800</v>
      </c>
      <c r="E1034" s="2"/>
      <c r="F1034">
        <v>2463</v>
      </c>
      <c r="G1034">
        <v>2461</v>
      </c>
      <c r="H1034">
        <v>167.77</v>
      </c>
      <c r="I1034">
        <v>167.66</v>
      </c>
      <c r="J1034">
        <v>19.48</v>
      </c>
      <c r="K1034">
        <v>7.2</v>
      </c>
      <c r="L1034">
        <v>103.39</v>
      </c>
      <c r="M1034">
        <v>23.04</v>
      </c>
      <c r="N1034">
        <v>7.15</v>
      </c>
      <c r="P1034">
        <v>7.5</v>
      </c>
      <c r="Q1034" s="2"/>
      <c r="R1034">
        <v>2463</v>
      </c>
      <c r="S1034">
        <v>2461</v>
      </c>
      <c r="T1034">
        <v>274.32</v>
      </c>
      <c r="U1034">
        <v>274.20999999999998</v>
      </c>
      <c r="V1034">
        <v>74.83</v>
      </c>
      <c r="W1034">
        <v>15.93</v>
      </c>
      <c r="X1034">
        <v>135.84</v>
      </c>
      <c r="Y1034">
        <v>28.29</v>
      </c>
      <c r="Z1034">
        <v>10.42</v>
      </c>
      <c r="AB1034">
        <v>9</v>
      </c>
    </row>
    <row r="1035" spans="1:28" x14ac:dyDescent="0.15">
      <c r="A1035" t="str">
        <f t="shared" si="50"/>
        <v>2461-2463</v>
      </c>
      <c r="B1035">
        <f>INDEX(Descriptions!$C$4:$C$736,MATCH($A1035,Descriptions!$B$4:$B$736,))</f>
        <v>0</v>
      </c>
      <c r="C1035" s="9">
        <f t="shared" si="48"/>
        <v>1300</v>
      </c>
      <c r="D1035" s="9">
        <f t="shared" si="49"/>
        <v>1400</v>
      </c>
      <c r="E1035" s="2"/>
      <c r="F1035">
        <v>2461</v>
      </c>
      <c r="G1035">
        <v>2463</v>
      </c>
      <c r="H1035">
        <v>107.22</v>
      </c>
      <c r="I1035">
        <v>107.06</v>
      </c>
      <c r="J1035">
        <v>50.24</v>
      </c>
      <c r="K1035">
        <v>2.27</v>
      </c>
      <c r="L1035">
        <v>38.69</v>
      </c>
      <c r="M1035">
        <v>1.45</v>
      </c>
      <c r="N1035">
        <v>4.57</v>
      </c>
      <c r="P1035">
        <v>10</v>
      </c>
      <c r="Q1035" s="2"/>
      <c r="R1035">
        <v>2461</v>
      </c>
      <c r="S1035">
        <v>2463</v>
      </c>
      <c r="T1035">
        <v>108.36</v>
      </c>
      <c r="U1035">
        <v>108.33</v>
      </c>
      <c r="V1035">
        <v>19.38</v>
      </c>
      <c r="W1035">
        <v>3.23</v>
      </c>
      <c r="X1035">
        <v>54.51</v>
      </c>
      <c r="Y1035">
        <v>1.55</v>
      </c>
      <c r="Z1035">
        <v>14.69</v>
      </c>
      <c r="AB1035">
        <v>15</v>
      </c>
    </row>
    <row r="1036" spans="1:28" x14ac:dyDescent="0.15">
      <c r="A1036" t="str">
        <f t="shared" si="50"/>
        <v>2461-2463</v>
      </c>
      <c r="B1036">
        <f>INDEX(Descriptions!$C$4:$C$736,MATCH($A1036,Descriptions!$B$4:$B$736,))</f>
        <v>0</v>
      </c>
      <c r="C1036" s="9">
        <f t="shared" si="48"/>
        <v>1300</v>
      </c>
      <c r="D1036" s="9">
        <f t="shared" si="49"/>
        <v>1400</v>
      </c>
      <c r="E1036" s="2"/>
      <c r="F1036">
        <v>2461</v>
      </c>
      <c r="G1036">
        <v>2463</v>
      </c>
      <c r="H1036">
        <v>107.22</v>
      </c>
      <c r="I1036">
        <v>107.06</v>
      </c>
      <c r="J1036">
        <v>50.24</v>
      </c>
      <c r="K1036">
        <v>2.27</v>
      </c>
      <c r="L1036">
        <v>38.69</v>
      </c>
      <c r="M1036">
        <v>1.45</v>
      </c>
      <c r="N1036">
        <v>4.57</v>
      </c>
      <c r="P1036">
        <v>10</v>
      </c>
      <c r="Q1036" s="2"/>
      <c r="R1036">
        <v>2461</v>
      </c>
      <c r="S1036">
        <v>2463</v>
      </c>
      <c r="T1036">
        <v>108.36</v>
      </c>
      <c r="U1036">
        <v>108.33</v>
      </c>
      <c r="V1036">
        <v>19.38</v>
      </c>
      <c r="W1036">
        <v>3.23</v>
      </c>
      <c r="X1036">
        <v>54.51</v>
      </c>
      <c r="Y1036">
        <v>1.55</v>
      </c>
      <c r="Z1036">
        <v>14.69</v>
      </c>
      <c r="AB1036">
        <v>15</v>
      </c>
    </row>
    <row r="1037" spans="1:28" x14ac:dyDescent="0.15">
      <c r="A1037" t="str">
        <f t="shared" si="50"/>
        <v>2464-2463</v>
      </c>
      <c r="B1037">
        <f>INDEX(Descriptions!$C$4:$C$736,MATCH($A1037,Descriptions!$B$4:$B$736,))</f>
        <v>0</v>
      </c>
      <c r="C1037" s="9">
        <f t="shared" si="48"/>
        <v>2700</v>
      </c>
      <c r="D1037" s="9">
        <f t="shared" si="49"/>
        <v>2800</v>
      </c>
      <c r="E1037" s="2"/>
      <c r="F1037">
        <v>2464</v>
      </c>
      <c r="G1037">
        <v>2463</v>
      </c>
      <c r="H1037">
        <v>167.77</v>
      </c>
      <c r="I1037">
        <v>167.66</v>
      </c>
      <c r="J1037">
        <v>19.48</v>
      </c>
      <c r="K1037">
        <v>7.2</v>
      </c>
      <c r="L1037">
        <v>103.39</v>
      </c>
      <c r="M1037">
        <v>23.04</v>
      </c>
      <c r="N1037">
        <v>7.15</v>
      </c>
      <c r="P1037">
        <v>7.5</v>
      </c>
      <c r="Q1037" s="2"/>
      <c r="R1037">
        <v>2464</v>
      </c>
      <c r="S1037">
        <v>2463</v>
      </c>
      <c r="T1037">
        <v>274.32</v>
      </c>
      <c r="U1037">
        <v>274.20999999999998</v>
      </c>
      <c r="V1037">
        <v>74.83</v>
      </c>
      <c r="W1037">
        <v>15.93</v>
      </c>
      <c r="X1037">
        <v>135.84</v>
      </c>
      <c r="Y1037">
        <v>28.29</v>
      </c>
      <c r="Z1037">
        <v>10.42</v>
      </c>
      <c r="AB1037">
        <v>9</v>
      </c>
    </row>
    <row r="1038" spans="1:28" x14ac:dyDescent="0.15">
      <c r="A1038" t="str">
        <f t="shared" si="50"/>
        <v>2464-2463</v>
      </c>
      <c r="B1038">
        <f>INDEX(Descriptions!$C$4:$C$736,MATCH($A1038,Descriptions!$B$4:$B$736,))</f>
        <v>0</v>
      </c>
      <c r="C1038" s="9">
        <f t="shared" si="48"/>
        <v>2700</v>
      </c>
      <c r="D1038" s="9">
        <f t="shared" si="49"/>
        <v>2800</v>
      </c>
      <c r="E1038" s="2"/>
      <c r="F1038">
        <v>2464</v>
      </c>
      <c r="G1038">
        <v>2463</v>
      </c>
      <c r="H1038">
        <v>167.77</v>
      </c>
      <c r="I1038">
        <v>167.66</v>
      </c>
      <c r="J1038">
        <v>19.48</v>
      </c>
      <c r="K1038">
        <v>7.2</v>
      </c>
      <c r="L1038">
        <v>103.39</v>
      </c>
      <c r="M1038">
        <v>23.04</v>
      </c>
      <c r="N1038">
        <v>7.15</v>
      </c>
      <c r="P1038">
        <v>7.5</v>
      </c>
      <c r="Q1038" s="2"/>
      <c r="R1038">
        <v>2464</v>
      </c>
      <c r="S1038">
        <v>2463</v>
      </c>
      <c r="T1038">
        <v>274.32</v>
      </c>
      <c r="U1038">
        <v>274.20999999999998</v>
      </c>
      <c r="V1038">
        <v>74.83</v>
      </c>
      <c r="W1038">
        <v>15.93</v>
      </c>
      <c r="X1038">
        <v>135.84</v>
      </c>
      <c r="Y1038">
        <v>28.29</v>
      </c>
      <c r="Z1038">
        <v>10.42</v>
      </c>
      <c r="AB1038">
        <v>9</v>
      </c>
    </row>
    <row r="1039" spans="1:28" x14ac:dyDescent="0.15">
      <c r="A1039" t="str">
        <f t="shared" si="50"/>
        <v>2463-2464</v>
      </c>
      <c r="B1039">
        <f>INDEX(Descriptions!$C$4:$C$736,MATCH($A1039,Descriptions!$B$4:$B$736,))</f>
        <v>0</v>
      </c>
      <c r="C1039" s="9">
        <f t="shared" si="48"/>
        <v>1300</v>
      </c>
      <c r="D1039" s="9">
        <f t="shared" si="49"/>
        <v>1400</v>
      </c>
      <c r="E1039" s="2"/>
      <c r="F1039">
        <v>2463</v>
      </c>
      <c r="G1039">
        <v>2464</v>
      </c>
      <c r="H1039">
        <v>107.22</v>
      </c>
      <c r="I1039">
        <v>107.06</v>
      </c>
      <c r="J1039">
        <v>50.24</v>
      </c>
      <c r="K1039">
        <v>2.27</v>
      </c>
      <c r="L1039">
        <v>38.69</v>
      </c>
      <c r="M1039">
        <v>1.45</v>
      </c>
      <c r="N1039">
        <v>4.57</v>
      </c>
      <c r="P1039">
        <v>10</v>
      </c>
      <c r="Q1039" s="2"/>
      <c r="R1039">
        <v>2463</v>
      </c>
      <c r="S1039">
        <v>2464</v>
      </c>
      <c r="T1039">
        <v>108.36</v>
      </c>
      <c r="U1039">
        <v>108.33</v>
      </c>
      <c r="V1039">
        <v>19.38</v>
      </c>
      <c r="W1039">
        <v>3.23</v>
      </c>
      <c r="X1039">
        <v>54.51</v>
      </c>
      <c r="Y1039">
        <v>1.55</v>
      </c>
      <c r="Z1039">
        <v>14.69</v>
      </c>
      <c r="AB1039">
        <v>15</v>
      </c>
    </row>
    <row r="1040" spans="1:28" x14ac:dyDescent="0.15">
      <c r="A1040" t="str">
        <f t="shared" si="50"/>
        <v>2463-2464</v>
      </c>
      <c r="B1040">
        <f>INDEX(Descriptions!$C$4:$C$736,MATCH($A1040,Descriptions!$B$4:$B$736,))</f>
        <v>0</v>
      </c>
      <c r="C1040" s="9">
        <f t="shared" si="48"/>
        <v>1300</v>
      </c>
      <c r="D1040" s="9">
        <f t="shared" si="49"/>
        <v>1400</v>
      </c>
      <c r="E1040" s="2"/>
      <c r="F1040">
        <v>2463</v>
      </c>
      <c r="G1040">
        <v>2464</v>
      </c>
      <c r="H1040">
        <v>107.22</v>
      </c>
      <c r="I1040">
        <v>107.06</v>
      </c>
      <c r="J1040">
        <v>50.24</v>
      </c>
      <c r="K1040">
        <v>2.27</v>
      </c>
      <c r="L1040">
        <v>38.69</v>
      </c>
      <c r="M1040">
        <v>1.45</v>
      </c>
      <c r="N1040">
        <v>4.57</v>
      </c>
      <c r="P1040">
        <v>10</v>
      </c>
      <c r="Q1040" s="2"/>
      <c r="R1040">
        <v>2463</v>
      </c>
      <c r="S1040">
        <v>2464</v>
      </c>
      <c r="T1040">
        <v>108.36</v>
      </c>
      <c r="U1040">
        <v>108.33</v>
      </c>
      <c r="V1040">
        <v>19.38</v>
      </c>
      <c r="W1040">
        <v>3.23</v>
      </c>
      <c r="X1040">
        <v>54.51</v>
      </c>
      <c r="Y1040">
        <v>1.55</v>
      </c>
      <c r="Z1040">
        <v>14.69</v>
      </c>
      <c r="AB1040">
        <v>15</v>
      </c>
    </row>
    <row r="1041" spans="1:28" x14ac:dyDescent="0.15">
      <c r="A1041" t="str">
        <f t="shared" si="50"/>
        <v>2446-2464</v>
      </c>
      <c r="B1041">
        <f>INDEX(Descriptions!$C$4:$C$736,MATCH($A1041,Descriptions!$B$4:$B$736,))</f>
        <v>0</v>
      </c>
      <c r="C1041" s="9">
        <f t="shared" si="48"/>
        <v>2500</v>
      </c>
      <c r="D1041" s="9">
        <f t="shared" si="49"/>
        <v>2600</v>
      </c>
      <c r="E1041" s="2"/>
      <c r="F1041">
        <v>2446</v>
      </c>
      <c r="G1041">
        <v>2464</v>
      </c>
      <c r="H1041">
        <v>152.22999999999999</v>
      </c>
      <c r="I1041">
        <v>152.13</v>
      </c>
      <c r="J1041">
        <v>12.67</v>
      </c>
      <c r="K1041">
        <v>6.87</v>
      </c>
      <c r="L1041">
        <v>97.03</v>
      </c>
      <c r="M1041">
        <v>21.61</v>
      </c>
      <c r="N1041">
        <v>6.55</v>
      </c>
      <c r="P1041">
        <v>7.5</v>
      </c>
      <c r="Q1041" s="2"/>
      <c r="R1041">
        <v>2446</v>
      </c>
      <c r="S1041">
        <v>2464</v>
      </c>
      <c r="T1041">
        <v>259.67</v>
      </c>
      <c r="U1041">
        <v>259.56</v>
      </c>
      <c r="V1041">
        <v>72.430000000000007</v>
      </c>
      <c r="W1041">
        <v>15.38</v>
      </c>
      <c r="X1041">
        <v>125.2</v>
      </c>
      <c r="Y1041">
        <v>27.36</v>
      </c>
      <c r="Z1041">
        <v>10.31</v>
      </c>
      <c r="AB1041">
        <v>9</v>
      </c>
    </row>
    <row r="1042" spans="1:28" x14ac:dyDescent="0.15">
      <c r="A1042" t="str">
        <f t="shared" si="50"/>
        <v>2446-2464</v>
      </c>
      <c r="B1042">
        <f>INDEX(Descriptions!$C$4:$C$736,MATCH($A1042,Descriptions!$B$4:$B$736,))</f>
        <v>0</v>
      </c>
      <c r="C1042" s="9">
        <f t="shared" si="48"/>
        <v>2700</v>
      </c>
      <c r="D1042" s="9">
        <f t="shared" si="49"/>
        <v>2800</v>
      </c>
      <c r="E1042" s="2"/>
      <c r="F1042">
        <v>2446</v>
      </c>
      <c r="G1042">
        <v>2464</v>
      </c>
      <c r="H1042">
        <v>167.77</v>
      </c>
      <c r="I1042">
        <v>167.66</v>
      </c>
      <c r="J1042">
        <v>19.48</v>
      </c>
      <c r="K1042">
        <v>7.2</v>
      </c>
      <c r="L1042">
        <v>103.39</v>
      </c>
      <c r="M1042">
        <v>23.04</v>
      </c>
      <c r="N1042">
        <v>7.15</v>
      </c>
      <c r="P1042">
        <v>7.5</v>
      </c>
      <c r="Q1042" s="2"/>
      <c r="R1042">
        <v>2446</v>
      </c>
      <c r="S1042">
        <v>2464</v>
      </c>
      <c r="T1042">
        <v>274.32</v>
      </c>
      <c r="U1042">
        <v>274.20999999999998</v>
      </c>
      <c r="V1042">
        <v>74.83</v>
      </c>
      <c r="W1042">
        <v>15.93</v>
      </c>
      <c r="X1042">
        <v>135.84</v>
      </c>
      <c r="Y1042">
        <v>28.29</v>
      </c>
      <c r="Z1042">
        <v>10.42</v>
      </c>
      <c r="AB1042">
        <v>9</v>
      </c>
    </row>
    <row r="1043" spans="1:28" x14ac:dyDescent="0.15">
      <c r="A1043" t="str">
        <f t="shared" si="50"/>
        <v>2449-2465</v>
      </c>
      <c r="B1043">
        <f>INDEX(Descriptions!$C$4:$C$736,MATCH($A1043,Descriptions!$B$4:$B$736,))</f>
        <v>0</v>
      </c>
      <c r="C1043" s="9">
        <f t="shared" si="48"/>
        <v>1400</v>
      </c>
      <c r="D1043" s="9">
        <f t="shared" si="49"/>
        <v>1500</v>
      </c>
      <c r="E1043" s="2"/>
      <c r="F1043">
        <v>2449</v>
      </c>
      <c r="G1043">
        <v>2465</v>
      </c>
      <c r="H1043">
        <v>111.69</v>
      </c>
      <c r="I1043">
        <v>111.3</v>
      </c>
      <c r="J1043">
        <v>41.31</v>
      </c>
      <c r="K1043">
        <v>4.6399999999999997</v>
      </c>
      <c r="L1043">
        <v>41.37</v>
      </c>
      <c r="M1043">
        <v>19.82</v>
      </c>
      <c r="N1043">
        <v>4.5599999999999996</v>
      </c>
      <c r="P1043">
        <v>0</v>
      </c>
      <c r="Q1043" s="2"/>
      <c r="R1043">
        <v>2449</v>
      </c>
      <c r="S1043">
        <v>2465</v>
      </c>
      <c r="T1043">
        <v>120.66</v>
      </c>
      <c r="U1043">
        <v>120.64</v>
      </c>
      <c r="V1043">
        <v>54.88</v>
      </c>
      <c r="W1043">
        <v>4.3</v>
      </c>
      <c r="X1043">
        <v>55.74</v>
      </c>
      <c r="Y1043">
        <v>2.4500000000000002</v>
      </c>
      <c r="Z1043">
        <v>3.3</v>
      </c>
      <c r="AB1043">
        <v>0</v>
      </c>
    </row>
    <row r="1044" spans="1:28" x14ac:dyDescent="0.15">
      <c r="A1044" t="str">
        <f t="shared" si="50"/>
        <v>2449-2465</v>
      </c>
      <c r="B1044">
        <f>INDEX(Descriptions!$C$4:$C$736,MATCH($A1044,Descriptions!$B$4:$B$736,))</f>
        <v>0</v>
      </c>
      <c r="C1044" s="9">
        <f t="shared" si="48"/>
        <v>1400</v>
      </c>
      <c r="D1044" s="9">
        <f t="shared" si="49"/>
        <v>1500</v>
      </c>
      <c r="E1044" s="2"/>
      <c r="F1044">
        <v>2449</v>
      </c>
      <c r="G1044">
        <v>2465</v>
      </c>
      <c r="H1044">
        <v>111.69</v>
      </c>
      <c r="I1044">
        <v>111.3</v>
      </c>
      <c r="J1044">
        <v>41.31</v>
      </c>
      <c r="K1044">
        <v>4.6399999999999997</v>
      </c>
      <c r="L1044">
        <v>41.37</v>
      </c>
      <c r="M1044">
        <v>19.82</v>
      </c>
      <c r="N1044">
        <v>4.5599999999999996</v>
      </c>
      <c r="P1044">
        <v>0</v>
      </c>
      <c r="Q1044" s="2"/>
      <c r="R1044">
        <v>2449</v>
      </c>
      <c r="S1044">
        <v>2465</v>
      </c>
      <c r="T1044">
        <v>120.66</v>
      </c>
      <c r="U1044">
        <v>120.64</v>
      </c>
      <c r="V1044">
        <v>54.88</v>
      </c>
      <c r="W1044">
        <v>4.3</v>
      </c>
      <c r="X1044">
        <v>55.74</v>
      </c>
      <c r="Y1044">
        <v>2.4500000000000002</v>
      </c>
      <c r="Z1044">
        <v>3.3</v>
      </c>
      <c r="AB1044">
        <v>0</v>
      </c>
    </row>
    <row r="1045" spans="1:28" x14ac:dyDescent="0.15">
      <c r="A1045" t="str">
        <f t="shared" si="50"/>
        <v>2440-2465</v>
      </c>
      <c r="B1045">
        <f>INDEX(Descriptions!$C$4:$C$736,MATCH($A1045,Descriptions!$B$4:$B$736,))</f>
        <v>0</v>
      </c>
      <c r="C1045" s="9">
        <f t="shared" si="48"/>
        <v>2600</v>
      </c>
      <c r="D1045" s="9">
        <f t="shared" si="49"/>
        <v>2700</v>
      </c>
      <c r="E1045" s="2"/>
      <c r="F1045">
        <v>2440</v>
      </c>
      <c r="G1045">
        <v>2465</v>
      </c>
      <c r="H1045">
        <v>295.83999999999997</v>
      </c>
      <c r="I1045">
        <v>295.58999999999997</v>
      </c>
      <c r="J1045">
        <v>151.91999999999999</v>
      </c>
      <c r="K1045">
        <v>7.07</v>
      </c>
      <c r="L1045">
        <v>98.45</v>
      </c>
      <c r="M1045">
        <v>24.61</v>
      </c>
      <c r="N1045">
        <v>6.29</v>
      </c>
      <c r="P1045">
        <v>7.5</v>
      </c>
      <c r="Q1045" s="2"/>
      <c r="R1045">
        <v>2440</v>
      </c>
      <c r="S1045">
        <v>2465</v>
      </c>
      <c r="T1045">
        <v>132.35</v>
      </c>
      <c r="U1045">
        <v>132.27000000000001</v>
      </c>
      <c r="V1045">
        <v>49.12</v>
      </c>
      <c r="W1045">
        <v>4.13</v>
      </c>
      <c r="X1045">
        <v>62.44</v>
      </c>
      <c r="Y1045">
        <v>5.74</v>
      </c>
      <c r="Z1045">
        <v>1.93</v>
      </c>
      <c r="AB1045">
        <v>9</v>
      </c>
    </row>
    <row r="1046" spans="1:28" x14ac:dyDescent="0.15">
      <c r="A1046" t="str">
        <f t="shared" si="50"/>
        <v>2440-2465</v>
      </c>
      <c r="B1046">
        <f>INDEX(Descriptions!$C$4:$C$736,MATCH($A1046,Descriptions!$B$4:$B$736,))</f>
        <v>0</v>
      </c>
      <c r="C1046" s="9">
        <f t="shared" si="48"/>
        <v>2600</v>
      </c>
      <c r="D1046" s="9">
        <f t="shared" si="49"/>
        <v>2700</v>
      </c>
      <c r="E1046" s="2"/>
      <c r="F1046">
        <v>2440</v>
      </c>
      <c r="G1046">
        <v>2465</v>
      </c>
      <c r="H1046">
        <v>295.83999999999997</v>
      </c>
      <c r="I1046">
        <v>295.58999999999997</v>
      </c>
      <c r="J1046">
        <v>151.91999999999999</v>
      </c>
      <c r="K1046">
        <v>7.07</v>
      </c>
      <c r="L1046">
        <v>98.45</v>
      </c>
      <c r="M1046">
        <v>24.61</v>
      </c>
      <c r="N1046">
        <v>6.29</v>
      </c>
      <c r="P1046">
        <v>7.5</v>
      </c>
      <c r="Q1046" s="2"/>
      <c r="R1046">
        <v>2440</v>
      </c>
      <c r="S1046">
        <v>2465</v>
      </c>
      <c r="T1046">
        <v>132.35</v>
      </c>
      <c r="U1046">
        <v>132.27000000000001</v>
      </c>
      <c r="V1046">
        <v>49.12</v>
      </c>
      <c r="W1046">
        <v>4.13</v>
      </c>
      <c r="X1046">
        <v>62.44</v>
      </c>
      <c r="Y1046">
        <v>5.74</v>
      </c>
      <c r="Z1046">
        <v>1.93</v>
      </c>
      <c r="AB1046">
        <v>9</v>
      </c>
    </row>
    <row r="1047" spans="1:28" x14ac:dyDescent="0.15">
      <c r="A1047" t="str">
        <f t="shared" si="50"/>
        <v>2445-2467</v>
      </c>
      <c r="B1047">
        <f>INDEX(Descriptions!$C$4:$C$736,MATCH($A1047,Descriptions!$B$4:$B$736,))</f>
        <v>0</v>
      </c>
      <c r="C1047" s="9">
        <f t="shared" si="48"/>
        <v>1300</v>
      </c>
      <c r="D1047" s="9">
        <f t="shared" si="49"/>
        <v>1400</v>
      </c>
      <c r="E1047" s="2"/>
      <c r="F1047">
        <v>2445</v>
      </c>
      <c r="G1047">
        <v>2467</v>
      </c>
      <c r="H1047">
        <v>88.14</v>
      </c>
      <c r="I1047">
        <v>87.95</v>
      </c>
      <c r="J1047">
        <v>34.82</v>
      </c>
      <c r="K1047">
        <v>2.23</v>
      </c>
      <c r="L1047">
        <v>35.36</v>
      </c>
      <c r="M1047">
        <v>1.56</v>
      </c>
      <c r="N1047">
        <v>4.16</v>
      </c>
      <c r="P1047">
        <v>10</v>
      </c>
      <c r="Q1047" s="2"/>
      <c r="R1047">
        <v>2445</v>
      </c>
      <c r="S1047">
        <v>2467</v>
      </c>
      <c r="T1047">
        <v>119.08</v>
      </c>
      <c r="U1047">
        <v>119.04</v>
      </c>
      <c r="V1047">
        <v>26.17</v>
      </c>
      <c r="W1047">
        <v>3.36</v>
      </c>
      <c r="X1047">
        <v>59.13</v>
      </c>
      <c r="Y1047">
        <v>1.63</v>
      </c>
      <c r="Z1047">
        <v>13.79</v>
      </c>
      <c r="AB1047">
        <v>15</v>
      </c>
    </row>
    <row r="1048" spans="1:28" x14ac:dyDescent="0.15">
      <c r="A1048" t="str">
        <f t="shared" si="50"/>
        <v>2445-2467</v>
      </c>
      <c r="B1048">
        <f>INDEX(Descriptions!$C$4:$C$736,MATCH($A1048,Descriptions!$B$4:$B$736,))</f>
        <v>0</v>
      </c>
      <c r="C1048" s="9">
        <f t="shared" si="48"/>
        <v>1300</v>
      </c>
      <c r="D1048" s="9">
        <f t="shared" si="49"/>
        <v>1400</v>
      </c>
      <c r="E1048" s="2"/>
      <c r="F1048">
        <v>2445</v>
      </c>
      <c r="G1048">
        <v>2467</v>
      </c>
      <c r="H1048">
        <v>88.14</v>
      </c>
      <c r="I1048">
        <v>87.95</v>
      </c>
      <c r="J1048">
        <v>34.82</v>
      </c>
      <c r="K1048">
        <v>2.23</v>
      </c>
      <c r="L1048">
        <v>35.36</v>
      </c>
      <c r="M1048">
        <v>1.56</v>
      </c>
      <c r="N1048">
        <v>4.16</v>
      </c>
      <c r="P1048">
        <v>10</v>
      </c>
      <c r="Q1048" s="2"/>
      <c r="R1048">
        <v>2445</v>
      </c>
      <c r="S1048">
        <v>2467</v>
      </c>
      <c r="T1048">
        <v>119.08</v>
      </c>
      <c r="U1048">
        <v>119.04</v>
      </c>
      <c r="V1048">
        <v>26.17</v>
      </c>
      <c r="W1048">
        <v>3.36</v>
      </c>
      <c r="X1048">
        <v>59.13</v>
      </c>
      <c r="Y1048">
        <v>1.63</v>
      </c>
      <c r="Z1048">
        <v>13.79</v>
      </c>
      <c r="AB1048">
        <v>15</v>
      </c>
    </row>
    <row r="1049" spans="1:28" x14ac:dyDescent="0.15">
      <c r="A1049" t="str">
        <f t="shared" si="50"/>
        <v>2461-2467</v>
      </c>
      <c r="B1049">
        <f>INDEX(Descriptions!$C$4:$C$736,MATCH($A1049,Descriptions!$B$4:$B$736,))</f>
        <v>0</v>
      </c>
      <c r="C1049" s="9">
        <f t="shared" si="48"/>
        <v>2500</v>
      </c>
      <c r="D1049" s="9">
        <f t="shared" si="49"/>
        <v>2600</v>
      </c>
      <c r="E1049" s="2"/>
      <c r="F1049">
        <v>2461</v>
      </c>
      <c r="G1049">
        <v>2467</v>
      </c>
      <c r="H1049">
        <v>151.71</v>
      </c>
      <c r="I1049">
        <v>151.61000000000001</v>
      </c>
      <c r="J1049">
        <v>17.760000000000002</v>
      </c>
      <c r="K1049">
        <v>6.51</v>
      </c>
      <c r="L1049">
        <v>90.14</v>
      </c>
      <c r="M1049">
        <v>22.94</v>
      </c>
      <c r="N1049">
        <v>6.85</v>
      </c>
      <c r="P1049">
        <v>7.5</v>
      </c>
      <c r="Q1049" s="2"/>
      <c r="R1049">
        <v>2461</v>
      </c>
      <c r="S1049">
        <v>2467</v>
      </c>
      <c r="T1049">
        <v>262.26</v>
      </c>
      <c r="U1049">
        <v>262.16000000000003</v>
      </c>
      <c r="V1049">
        <v>69.55</v>
      </c>
      <c r="W1049">
        <v>15.65</v>
      </c>
      <c r="X1049">
        <v>130.09</v>
      </c>
      <c r="Y1049">
        <v>28.19</v>
      </c>
      <c r="Z1049">
        <v>9.7799999999999994</v>
      </c>
      <c r="AB1049">
        <v>9</v>
      </c>
    </row>
    <row r="1050" spans="1:28" x14ac:dyDescent="0.15">
      <c r="A1050" t="str">
        <f t="shared" si="50"/>
        <v>2461-2467</v>
      </c>
      <c r="B1050">
        <f>INDEX(Descriptions!$C$4:$C$736,MATCH($A1050,Descriptions!$B$4:$B$736,))</f>
        <v>0</v>
      </c>
      <c r="C1050" s="9">
        <f t="shared" si="48"/>
        <v>2700</v>
      </c>
      <c r="D1050" s="9">
        <f t="shared" si="49"/>
        <v>2800</v>
      </c>
      <c r="E1050" s="2"/>
      <c r="F1050">
        <v>2461</v>
      </c>
      <c r="G1050">
        <v>2467</v>
      </c>
      <c r="H1050">
        <v>172.65</v>
      </c>
      <c r="I1050">
        <v>172.55</v>
      </c>
      <c r="J1050">
        <v>27.24</v>
      </c>
      <c r="K1050">
        <v>7.1</v>
      </c>
      <c r="L1050">
        <v>100.34</v>
      </c>
      <c r="M1050">
        <v>23.24</v>
      </c>
      <c r="N1050">
        <v>7.22</v>
      </c>
      <c r="P1050">
        <v>7.5</v>
      </c>
      <c r="Q1050" s="2"/>
      <c r="R1050">
        <v>2461</v>
      </c>
      <c r="S1050">
        <v>2467</v>
      </c>
      <c r="T1050">
        <v>274.76</v>
      </c>
      <c r="U1050">
        <v>274.66000000000003</v>
      </c>
      <c r="V1050">
        <v>70.849999999999994</v>
      </c>
      <c r="W1050">
        <v>16.12</v>
      </c>
      <c r="X1050">
        <v>140.63999999999999</v>
      </c>
      <c r="Y1050">
        <v>28.33</v>
      </c>
      <c r="Z1050">
        <v>9.83</v>
      </c>
      <c r="AB1050">
        <v>9</v>
      </c>
    </row>
    <row r="1051" spans="1:28" x14ac:dyDescent="0.15">
      <c r="A1051" t="str">
        <f t="shared" si="50"/>
        <v>2419-2468</v>
      </c>
      <c r="B1051">
        <f>INDEX(Descriptions!$C$4:$C$736,MATCH($A1051,Descriptions!$B$4:$B$736,))</f>
        <v>0</v>
      </c>
      <c r="C1051" s="9">
        <f t="shared" si="48"/>
        <v>1400</v>
      </c>
      <c r="D1051" s="9">
        <f t="shared" si="49"/>
        <v>1500</v>
      </c>
      <c r="E1051" s="2"/>
      <c r="F1051">
        <v>2419</v>
      </c>
      <c r="G1051">
        <v>2468</v>
      </c>
      <c r="H1051">
        <v>183.34</v>
      </c>
      <c r="I1051">
        <v>182.97</v>
      </c>
      <c r="J1051">
        <v>69.36</v>
      </c>
      <c r="K1051">
        <v>5.52</v>
      </c>
      <c r="L1051">
        <v>89.14</v>
      </c>
      <c r="M1051">
        <v>12.81</v>
      </c>
      <c r="N1051">
        <v>4</v>
      </c>
      <c r="P1051">
        <v>2.5</v>
      </c>
      <c r="Q1051" s="2"/>
      <c r="R1051">
        <v>2419</v>
      </c>
      <c r="S1051">
        <v>2468</v>
      </c>
      <c r="T1051">
        <v>44.51</v>
      </c>
      <c r="U1051">
        <v>44.49</v>
      </c>
      <c r="V1051">
        <v>12.4</v>
      </c>
      <c r="W1051">
        <v>1.29</v>
      </c>
      <c r="X1051">
        <v>23.55</v>
      </c>
      <c r="Y1051">
        <v>0.47</v>
      </c>
      <c r="Z1051">
        <v>0.79</v>
      </c>
      <c r="AB1051">
        <v>6</v>
      </c>
    </row>
    <row r="1052" spans="1:28" x14ac:dyDescent="0.15">
      <c r="A1052" t="str">
        <f t="shared" si="50"/>
        <v>2419-2468</v>
      </c>
      <c r="B1052">
        <f>INDEX(Descriptions!$C$4:$C$736,MATCH($A1052,Descriptions!$B$4:$B$736,))</f>
        <v>0</v>
      </c>
      <c r="C1052" s="9">
        <f t="shared" si="48"/>
        <v>1400</v>
      </c>
      <c r="D1052" s="9">
        <f t="shared" si="49"/>
        <v>1500</v>
      </c>
      <c r="E1052" s="2"/>
      <c r="F1052">
        <v>2419</v>
      </c>
      <c r="G1052">
        <v>2468</v>
      </c>
      <c r="H1052">
        <v>183.34</v>
      </c>
      <c r="I1052">
        <v>182.97</v>
      </c>
      <c r="J1052">
        <v>69.36</v>
      </c>
      <c r="K1052">
        <v>5.52</v>
      </c>
      <c r="L1052">
        <v>89.14</v>
      </c>
      <c r="M1052">
        <v>12.81</v>
      </c>
      <c r="N1052">
        <v>4</v>
      </c>
      <c r="P1052">
        <v>2.5</v>
      </c>
      <c r="Q1052" s="2"/>
      <c r="R1052">
        <v>2419</v>
      </c>
      <c r="S1052">
        <v>2468</v>
      </c>
      <c r="T1052">
        <v>44.51</v>
      </c>
      <c r="U1052">
        <v>44.49</v>
      </c>
      <c r="V1052">
        <v>12.4</v>
      </c>
      <c r="W1052">
        <v>1.29</v>
      </c>
      <c r="X1052">
        <v>23.55</v>
      </c>
      <c r="Y1052">
        <v>0.47</v>
      </c>
      <c r="Z1052">
        <v>0.79</v>
      </c>
      <c r="AB1052">
        <v>6</v>
      </c>
    </row>
    <row r="1053" spans="1:28" x14ac:dyDescent="0.15">
      <c r="A1053" t="str">
        <f t="shared" si="50"/>
        <v>2469-2468</v>
      </c>
      <c r="B1053">
        <f>INDEX(Descriptions!$C$4:$C$736,MATCH($A1053,Descriptions!$B$4:$B$736,))</f>
        <v>0</v>
      </c>
      <c r="C1053" s="9">
        <f t="shared" si="48"/>
        <v>1700</v>
      </c>
      <c r="D1053" s="9">
        <f t="shared" si="49"/>
        <v>1800</v>
      </c>
      <c r="E1053" s="2"/>
      <c r="F1053">
        <v>2469</v>
      </c>
      <c r="G1053">
        <v>2468</v>
      </c>
      <c r="H1053">
        <v>236.8</v>
      </c>
      <c r="I1053">
        <v>236.77</v>
      </c>
      <c r="J1053">
        <v>102.2</v>
      </c>
      <c r="K1053">
        <v>5.79</v>
      </c>
      <c r="L1053">
        <v>90.38</v>
      </c>
      <c r="M1053">
        <v>24.61</v>
      </c>
      <c r="N1053">
        <v>6.32</v>
      </c>
      <c r="P1053">
        <v>7.5</v>
      </c>
      <c r="Q1053" s="2"/>
      <c r="R1053">
        <v>2469</v>
      </c>
      <c r="S1053">
        <v>2468</v>
      </c>
      <c r="T1053">
        <v>57.4</v>
      </c>
      <c r="U1053">
        <v>57.39</v>
      </c>
      <c r="V1053">
        <v>5.98</v>
      </c>
      <c r="W1053">
        <v>1.84</v>
      </c>
      <c r="X1053">
        <v>39.92</v>
      </c>
      <c r="Y1053">
        <v>0.36</v>
      </c>
      <c r="Z1053">
        <v>0.28999999999999998</v>
      </c>
      <c r="AB1053">
        <v>9</v>
      </c>
    </row>
    <row r="1054" spans="1:28" x14ac:dyDescent="0.15">
      <c r="A1054" t="str">
        <f t="shared" si="50"/>
        <v>2469-2468</v>
      </c>
      <c r="B1054">
        <f>INDEX(Descriptions!$C$4:$C$736,MATCH($A1054,Descriptions!$B$4:$B$736,))</f>
        <v>0</v>
      </c>
      <c r="C1054" s="9">
        <f t="shared" si="48"/>
        <v>1700</v>
      </c>
      <c r="D1054" s="9">
        <f t="shared" si="49"/>
        <v>1800</v>
      </c>
      <c r="E1054" s="2"/>
      <c r="F1054">
        <v>2469</v>
      </c>
      <c r="G1054">
        <v>2468</v>
      </c>
      <c r="H1054">
        <v>236.8</v>
      </c>
      <c r="I1054">
        <v>236.77</v>
      </c>
      <c r="J1054">
        <v>102.2</v>
      </c>
      <c r="K1054">
        <v>5.79</v>
      </c>
      <c r="L1054">
        <v>90.38</v>
      </c>
      <c r="M1054">
        <v>24.61</v>
      </c>
      <c r="N1054">
        <v>6.32</v>
      </c>
      <c r="P1054">
        <v>7.5</v>
      </c>
      <c r="Q1054" s="2"/>
      <c r="R1054">
        <v>2469</v>
      </c>
      <c r="S1054">
        <v>2468</v>
      </c>
      <c r="T1054">
        <v>57.4</v>
      </c>
      <c r="U1054">
        <v>57.39</v>
      </c>
      <c r="V1054">
        <v>5.98</v>
      </c>
      <c r="W1054">
        <v>1.84</v>
      </c>
      <c r="X1054">
        <v>39.92</v>
      </c>
      <c r="Y1054">
        <v>0.36</v>
      </c>
      <c r="Z1054">
        <v>0.28999999999999998</v>
      </c>
      <c r="AB1054">
        <v>9</v>
      </c>
    </row>
    <row r="1055" spans="1:28" x14ac:dyDescent="0.15">
      <c r="A1055" t="str">
        <f t="shared" si="50"/>
        <v>2468-2469</v>
      </c>
      <c r="B1055">
        <f>INDEX(Descriptions!$C$4:$C$736,MATCH($A1055,Descriptions!$B$4:$B$736,))</f>
        <v>0</v>
      </c>
      <c r="C1055" s="9">
        <f t="shared" si="48"/>
        <v>1400</v>
      </c>
      <c r="D1055" s="9">
        <f t="shared" si="49"/>
        <v>1500</v>
      </c>
      <c r="E1055" s="2"/>
      <c r="F1055">
        <v>2468</v>
      </c>
      <c r="G1055">
        <v>2469</v>
      </c>
      <c r="H1055">
        <v>183.34</v>
      </c>
      <c r="I1055">
        <v>182.97</v>
      </c>
      <c r="J1055">
        <v>69.36</v>
      </c>
      <c r="K1055">
        <v>5.52</v>
      </c>
      <c r="L1055">
        <v>89.14</v>
      </c>
      <c r="M1055">
        <v>12.81</v>
      </c>
      <c r="N1055">
        <v>4</v>
      </c>
      <c r="P1055">
        <v>2.5</v>
      </c>
      <c r="Q1055" s="2"/>
      <c r="R1055">
        <v>2468</v>
      </c>
      <c r="S1055">
        <v>2469</v>
      </c>
      <c r="T1055">
        <v>44.51</v>
      </c>
      <c r="U1055">
        <v>44.49</v>
      </c>
      <c r="V1055">
        <v>12.4</v>
      </c>
      <c r="W1055">
        <v>1.29</v>
      </c>
      <c r="X1055">
        <v>23.55</v>
      </c>
      <c r="Y1055">
        <v>0.47</v>
      </c>
      <c r="Z1055">
        <v>0.79</v>
      </c>
      <c r="AB1055">
        <v>6</v>
      </c>
    </row>
    <row r="1056" spans="1:28" x14ac:dyDescent="0.15">
      <c r="A1056" t="str">
        <f t="shared" si="50"/>
        <v>2468-2469</v>
      </c>
      <c r="B1056">
        <f>INDEX(Descriptions!$C$4:$C$736,MATCH($A1056,Descriptions!$B$4:$B$736,))</f>
        <v>0</v>
      </c>
      <c r="C1056" s="9">
        <f t="shared" si="48"/>
        <v>1400</v>
      </c>
      <c r="D1056" s="9">
        <f t="shared" si="49"/>
        <v>1500</v>
      </c>
      <c r="E1056" s="2"/>
      <c r="F1056">
        <v>2468</v>
      </c>
      <c r="G1056">
        <v>2469</v>
      </c>
      <c r="H1056">
        <v>183.34</v>
      </c>
      <c r="I1056">
        <v>182.97</v>
      </c>
      <c r="J1056">
        <v>69.36</v>
      </c>
      <c r="K1056">
        <v>5.52</v>
      </c>
      <c r="L1056">
        <v>89.14</v>
      </c>
      <c r="M1056">
        <v>12.81</v>
      </c>
      <c r="N1056">
        <v>4</v>
      </c>
      <c r="P1056">
        <v>2.5</v>
      </c>
      <c r="Q1056" s="2"/>
      <c r="R1056">
        <v>2468</v>
      </c>
      <c r="S1056">
        <v>2469</v>
      </c>
      <c r="T1056">
        <v>44.51</v>
      </c>
      <c r="U1056">
        <v>44.49</v>
      </c>
      <c r="V1056">
        <v>12.4</v>
      </c>
      <c r="W1056">
        <v>1.29</v>
      </c>
      <c r="X1056">
        <v>23.55</v>
      </c>
      <c r="Y1056">
        <v>0.47</v>
      </c>
      <c r="Z1056">
        <v>0.79</v>
      </c>
      <c r="AB1056">
        <v>6</v>
      </c>
    </row>
    <row r="1057" spans="1:28" x14ac:dyDescent="0.15">
      <c r="A1057" t="str">
        <f t="shared" si="50"/>
        <v>2509-2469</v>
      </c>
      <c r="B1057">
        <f>INDEX(Descriptions!$C$4:$C$736,MATCH($A1057,Descriptions!$B$4:$B$736,))</f>
        <v>0</v>
      </c>
      <c r="C1057" s="9">
        <f t="shared" si="48"/>
        <v>1700</v>
      </c>
      <c r="D1057" s="9">
        <f t="shared" si="49"/>
        <v>1800</v>
      </c>
      <c r="E1057" s="2"/>
      <c r="F1057">
        <v>2509</v>
      </c>
      <c r="G1057">
        <v>2469</v>
      </c>
      <c r="H1057">
        <v>236.8</v>
      </c>
      <c r="I1057">
        <v>236.77</v>
      </c>
      <c r="J1057">
        <v>102.2</v>
      </c>
      <c r="K1057">
        <v>5.79</v>
      </c>
      <c r="L1057">
        <v>90.38</v>
      </c>
      <c r="M1057">
        <v>24.61</v>
      </c>
      <c r="N1057">
        <v>6.32</v>
      </c>
      <c r="P1057">
        <v>7.5</v>
      </c>
      <c r="Q1057" s="2"/>
      <c r="R1057">
        <v>2509</v>
      </c>
      <c r="S1057">
        <v>2469</v>
      </c>
      <c r="T1057">
        <v>57.4</v>
      </c>
      <c r="U1057">
        <v>57.39</v>
      </c>
      <c r="V1057">
        <v>5.98</v>
      </c>
      <c r="W1057">
        <v>1.84</v>
      </c>
      <c r="X1057">
        <v>39.92</v>
      </c>
      <c r="Y1057">
        <v>0.36</v>
      </c>
      <c r="Z1057">
        <v>0.28999999999999998</v>
      </c>
      <c r="AB1057">
        <v>9</v>
      </c>
    </row>
    <row r="1058" spans="1:28" x14ac:dyDescent="0.15">
      <c r="A1058" t="str">
        <f t="shared" si="50"/>
        <v>2509-2469</v>
      </c>
      <c r="B1058">
        <f>INDEX(Descriptions!$C$4:$C$736,MATCH($A1058,Descriptions!$B$4:$B$736,))</f>
        <v>0</v>
      </c>
      <c r="C1058" s="9">
        <f t="shared" si="48"/>
        <v>1700</v>
      </c>
      <c r="D1058" s="9">
        <f t="shared" si="49"/>
        <v>1800</v>
      </c>
      <c r="E1058" s="2"/>
      <c r="F1058">
        <v>2509</v>
      </c>
      <c r="G1058">
        <v>2469</v>
      </c>
      <c r="H1058">
        <v>236.8</v>
      </c>
      <c r="I1058">
        <v>236.77</v>
      </c>
      <c r="J1058">
        <v>102.2</v>
      </c>
      <c r="K1058">
        <v>5.79</v>
      </c>
      <c r="L1058">
        <v>90.38</v>
      </c>
      <c r="M1058">
        <v>24.61</v>
      </c>
      <c r="N1058">
        <v>6.32</v>
      </c>
      <c r="P1058">
        <v>7.5</v>
      </c>
      <c r="Q1058" s="2"/>
      <c r="R1058">
        <v>2509</v>
      </c>
      <c r="S1058">
        <v>2469</v>
      </c>
      <c r="T1058">
        <v>57.4</v>
      </c>
      <c r="U1058">
        <v>57.39</v>
      </c>
      <c r="V1058">
        <v>5.98</v>
      </c>
      <c r="W1058">
        <v>1.84</v>
      </c>
      <c r="X1058">
        <v>39.92</v>
      </c>
      <c r="Y1058">
        <v>0.36</v>
      </c>
      <c r="Z1058">
        <v>0.28999999999999998</v>
      </c>
      <c r="AB1058">
        <v>9</v>
      </c>
    </row>
    <row r="1059" spans="1:28" x14ac:dyDescent="0.15">
      <c r="A1059" t="str">
        <f t="shared" si="50"/>
        <v>2469-2509</v>
      </c>
      <c r="B1059">
        <f>INDEX(Descriptions!$C$4:$C$736,MATCH($A1059,Descriptions!$B$4:$B$736,))</f>
        <v>0</v>
      </c>
      <c r="C1059" s="9">
        <f t="shared" si="48"/>
        <v>1400</v>
      </c>
      <c r="D1059" s="9">
        <f t="shared" si="49"/>
        <v>1500</v>
      </c>
      <c r="E1059" s="2"/>
      <c r="F1059">
        <v>2469</v>
      </c>
      <c r="G1059">
        <v>2509</v>
      </c>
      <c r="H1059">
        <v>183.34</v>
      </c>
      <c r="I1059">
        <v>182.97</v>
      </c>
      <c r="J1059">
        <v>69.36</v>
      </c>
      <c r="K1059">
        <v>5.52</v>
      </c>
      <c r="L1059">
        <v>89.14</v>
      </c>
      <c r="M1059">
        <v>12.81</v>
      </c>
      <c r="N1059">
        <v>4</v>
      </c>
      <c r="P1059">
        <v>2.5</v>
      </c>
      <c r="Q1059" s="2"/>
      <c r="R1059">
        <v>2469</v>
      </c>
      <c r="S1059">
        <v>2509</v>
      </c>
      <c r="T1059">
        <v>44.51</v>
      </c>
      <c r="U1059">
        <v>44.49</v>
      </c>
      <c r="V1059">
        <v>12.4</v>
      </c>
      <c r="W1059">
        <v>1.29</v>
      </c>
      <c r="X1059">
        <v>23.55</v>
      </c>
      <c r="Y1059">
        <v>0.47</v>
      </c>
      <c r="Z1059">
        <v>0.79</v>
      </c>
      <c r="AB1059">
        <v>6</v>
      </c>
    </row>
    <row r="1060" spans="1:28" x14ac:dyDescent="0.15">
      <c r="A1060" t="str">
        <f t="shared" si="50"/>
        <v>2469-2509</v>
      </c>
      <c r="B1060">
        <f>INDEX(Descriptions!$C$4:$C$736,MATCH($A1060,Descriptions!$B$4:$B$736,))</f>
        <v>0</v>
      </c>
      <c r="C1060" s="9">
        <f t="shared" si="48"/>
        <v>1400</v>
      </c>
      <c r="D1060" s="9">
        <f t="shared" si="49"/>
        <v>1500</v>
      </c>
      <c r="E1060" s="2"/>
      <c r="F1060">
        <v>2469</v>
      </c>
      <c r="G1060">
        <v>2509</v>
      </c>
      <c r="H1060">
        <v>183.34</v>
      </c>
      <c r="I1060">
        <v>182.97</v>
      </c>
      <c r="J1060">
        <v>69.36</v>
      </c>
      <c r="K1060">
        <v>5.52</v>
      </c>
      <c r="L1060">
        <v>89.14</v>
      </c>
      <c r="M1060">
        <v>12.81</v>
      </c>
      <c r="N1060">
        <v>4</v>
      </c>
      <c r="P1060">
        <v>2.5</v>
      </c>
      <c r="Q1060" s="2"/>
      <c r="R1060">
        <v>2469</v>
      </c>
      <c r="S1060">
        <v>2509</v>
      </c>
      <c r="T1060">
        <v>44.51</v>
      </c>
      <c r="U1060">
        <v>44.49</v>
      </c>
      <c r="V1060">
        <v>12.4</v>
      </c>
      <c r="W1060">
        <v>1.29</v>
      </c>
      <c r="X1060">
        <v>23.55</v>
      </c>
      <c r="Y1060">
        <v>0.47</v>
      </c>
      <c r="Z1060">
        <v>0.79</v>
      </c>
      <c r="AB1060">
        <v>6</v>
      </c>
    </row>
    <row r="1061" spans="1:28" x14ac:dyDescent="0.15">
      <c r="A1061" t="str">
        <f t="shared" si="50"/>
        <v>2826-2509</v>
      </c>
      <c r="B1061">
        <f>INDEX(Descriptions!$C$4:$C$736,MATCH($A1061,Descriptions!$B$4:$B$736,))</f>
        <v>0</v>
      </c>
      <c r="C1061" s="9">
        <f t="shared" si="48"/>
        <v>1700</v>
      </c>
      <c r="D1061" s="9">
        <f t="shared" si="49"/>
        <v>1800</v>
      </c>
      <c r="E1061" s="2"/>
      <c r="F1061">
        <v>2826</v>
      </c>
      <c r="G1061">
        <v>2509</v>
      </c>
      <c r="H1061">
        <v>236.8</v>
      </c>
      <c r="I1061">
        <v>236.77</v>
      </c>
      <c r="J1061">
        <v>102.2</v>
      </c>
      <c r="K1061">
        <v>5.79</v>
      </c>
      <c r="L1061">
        <v>90.38</v>
      </c>
      <c r="M1061">
        <v>24.61</v>
      </c>
      <c r="N1061">
        <v>6.32</v>
      </c>
      <c r="P1061">
        <v>7.5</v>
      </c>
      <c r="Q1061" s="2"/>
      <c r="R1061">
        <v>2826</v>
      </c>
      <c r="S1061">
        <v>2509</v>
      </c>
      <c r="T1061">
        <v>57.4</v>
      </c>
      <c r="U1061">
        <v>57.39</v>
      </c>
      <c r="V1061">
        <v>5.98</v>
      </c>
      <c r="W1061">
        <v>1.84</v>
      </c>
      <c r="X1061">
        <v>39.92</v>
      </c>
      <c r="Y1061">
        <v>0.36</v>
      </c>
      <c r="Z1061">
        <v>0.28999999999999998</v>
      </c>
      <c r="AB1061">
        <v>9</v>
      </c>
    </row>
    <row r="1062" spans="1:28" x14ac:dyDescent="0.15">
      <c r="A1062" t="str">
        <f t="shared" si="50"/>
        <v>2826-2509</v>
      </c>
      <c r="B1062">
        <f>INDEX(Descriptions!$C$4:$C$736,MATCH($A1062,Descriptions!$B$4:$B$736,))</f>
        <v>0</v>
      </c>
      <c r="C1062" s="9">
        <f t="shared" si="48"/>
        <v>1700</v>
      </c>
      <c r="D1062" s="9">
        <f t="shared" si="49"/>
        <v>1800</v>
      </c>
      <c r="E1062" s="2"/>
      <c r="F1062">
        <v>2826</v>
      </c>
      <c r="G1062">
        <v>2509</v>
      </c>
      <c r="H1062">
        <v>236.8</v>
      </c>
      <c r="I1062">
        <v>236.77</v>
      </c>
      <c r="J1062">
        <v>102.2</v>
      </c>
      <c r="K1062">
        <v>5.79</v>
      </c>
      <c r="L1062">
        <v>90.38</v>
      </c>
      <c r="M1062">
        <v>24.61</v>
      </c>
      <c r="N1062">
        <v>6.32</v>
      </c>
      <c r="P1062">
        <v>7.5</v>
      </c>
      <c r="Q1062" s="2"/>
      <c r="R1062">
        <v>2826</v>
      </c>
      <c r="S1062">
        <v>2509</v>
      </c>
      <c r="T1062">
        <v>57.4</v>
      </c>
      <c r="U1062">
        <v>57.39</v>
      </c>
      <c r="V1062">
        <v>5.98</v>
      </c>
      <c r="W1062">
        <v>1.84</v>
      </c>
      <c r="X1062">
        <v>39.92</v>
      </c>
      <c r="Y1062">
        <v>0.36</v>
      </c>
      <c r="Z1062">
        <v>0.28999999999999998</v>
      </c>
      <c r="AB1062">
        <v>9</v>
      </c>
    </row>
    <row r="1063" spans="1:28" x14ac:dyDescent="0.15">
      <c r="A1063" t="str">
        <f t="shared" si="50"/>
        <v>2425-2515</v>
      </c>
      <c r="B1063">
        <f>INDEX(Descriptions!$C$4:$C$736,MATCH($A1063,Descriptions!$B$4:$B$736,))</f>
        <v>0</v>
      </c>
      <c r="C1063" s="9">
        <f t="shared" si="48"/>
        <v>700</v>
      </c>
      <c r="D1063" s="9">
        <f t="shared" si="49"/>
        <v>700</v>
      </c>
      <c r="E1063" s="2"/>
      <c r="F1063">
        <v>2425</v>
      </c>
      <c r="G1063">
        <v>2515</v>
      </c>
      <c r="H1063">
        <v>115.63</v>
      </c>
      <c r="I1063">
        <v>115.4</v>
      </c>
      <c r="J1063">
        <v>60.77</v>
      </c>
      <c r="K1063">
        <v>2.58</v>
      </c>
      <c r="L1063">
        <v>34.840000000000003</v>
      </c>
      <c r="M1063">
        <v>12.18</v>
      </c>
      <c r="N1063">
        <v>2.76</v>
      </c>
      <c r="P1063">
        <v>2.5</v>
      </c>
      <c r="Q1063" s="2"/>
      <c r="R1063">
        <v>2425</v>
      </c>
      <c r="S1063">
        <v>2515</v>
      </c>
      <c r="T1063">
        <v>6</v>
      </c>
      <c r="U1063">
        <v>6</v>
      </c>
      <c r="V1063">
        <v>0</v>
      </c>
      <c r="W1063">
        <v>0</v>
      </c>
      <c r="X1063">
        <v>0</v>
      </c>
      <c r="Y1063">
        <v>0</v>
      </c>
      <c r="Z1063">
        <v>0</v>
      </c>
      <c r="AB1063">
        <v>6</v>
      </c>
    </row>
    <row r="1064" spans="1:28" x14ac:dyDescent="0.15">
      <c r="A1064" t="str">
        <f t="shared" si="50"/>
        <v>2425-2515</v>
      </c>
      <c r="B1064">
        <f>INDEX(Descriptions!$C$4:$C$736,MATCH($A1064,Descriptions!$B$4:$B$736,))</f>
        <v>0</v>
      </c>
      <c r="C1064" s="9">
        <f t="shared" si="48"/>
        <v>1200</v>
      </c>
      <c r="D1064" s="9">
        <f t="shared" si="49"/>
        <v>1300</v>
      </c>
      <c r="E1064" s="2"/>
      <c r="F1064">
        <v>2425</v>
      </c>
      <c r="G1064">
        <v>2515</v>
      </c>
      <c r="H1064">
        <v>150.04</v>
      </c>
      <c r="I1064">
        <v>149.81</v>
      </c>
      <c r="J1064">
        <v>79.61</v>
      </c>
      <c r="K1064">
        <v>3.57</v>
      </c>
      <c r="L1064">
        <v>48.2</v>
      </c>
      <c r="M1064">
        <v>12.63</v>
      </c>
      <c r="N1064">
        <v>3.54</v>
      </c>
      <c r="P1064">
        <v>2.5</v>
      </c>
      <c r="Q1064" s="2"/>
      <c r="R1064">
        <v>2425</v>
      </c>
      <c r="S1064">
        <v>2515</v>
      </c>
      <c r="T1064">
        <v>58.68</v>
      </c>
      <c r="U1064">
        <v>58.68</v>
      </c>
      <c r="V1064">
        <v>5.01</v>
      </c>
      <c r="W1064">
        <v>2.5299999999999998</v>
      </c>
      <c r="X1064">
        <v>43.59</v>
      </c>
      <c r="Y1064">
        <v>0.51</v>
      </c>
      <c r="Z1064">
        <v>1.04</v>
      </c>
      <c r="AB1064">
        <v>6</v>
      </c>
    </row>
    <row r="1065" spans="1:28" x14ac:dyDescent="0.15">
      <c r="A1065" t="str">
        <f t="shared" si="50"/>
        <v>2326-2515</v>
      </c>
      <c r="B1065">
        <f>INDEX(Descriptions!$C$4:$C$736,MATCH($A1065,Descriptions!$B$4:$B$736,))</f>
        <v>0</v>
      </c>
      <c r="C1065" s="9">
        <f t="shared" si="48"/>
        <v>1500</v>
      </c>
      <c r="D1065" s="9">
        <f t="shared" si="49"/>
        <v>1600</v>
      </c>
      <c r="E1065" s="2"/>
      <c r="F1065">
        <v>2326</v>
      </c>
      <c r="G1065">
        <v>2515</v>
      </c>
      <c r="H1065">
        <v>163.38999999999999</v>
      </c>
      <c r="I1065">
        <v>163.35</v>
      </c>
      <c r="J1065">
        <v>52.58</v>
      </c>
      <c r="K1065">
        <v>6.33</v>
      </c>
      <c r="L1065">
        <v>65.88</v>
      </c>
      <c r="M1065">
        <v>24.4</v>
      </c>
      <c r="N1065">
        <v>6.7</v>
      </c>
      <c r="P1065">
        <v>7.5</v>
      </c>
      <c r="Q1065" s="2"/>
      <c r="R1065">
        <v>2326</v>
      </c>
      <c r="S1065">
        <v>2515</v>
      </c>
      <c r="T1065">
        <v>90.6</v>
      </c>
      <c r="U1065">
        <v>90.52</v>
      </c>
      <c r="V1065">
        <v>42.25</v>
      </c>
      <c r="W1065">
        <v>2.68</v>
      </c>
      <c r="X1065">
        <v>35.5</v>
      </c>
      <c r="Y1065">
        <v>0.43</v>
      </c>
      <c r="Z1065">
        <v>0.75</v>
      </c>
      <c r="AB1065">
        <v>9</v>
      </c>
    </row>
    <row r="1066" spans="1:28" x14ac:dyDescent="0.15">
      <c r="A1066" t="str">
        <f t="shared" si="50"/>
        <v>2326-2515</v>
      </c>
      <c r="B1066">
        <f>INDEX(Descriptions!$C$4:$C$736,MATCH($A1066,Descriptions!$B$4:$B$736,))</f>
        <v>0</v>
      </c>
      <c r="C1066" s="9">
        <f t="shared" si="48"/>
        <v>1500</v>
      </c>
      <c r="D1066" s="9">
        <f t="shared" si="49"/>
        <v>1600</v>
      </c>
      <c r="E1066" s="2"/>
      <c r="F1066">
        <v>2326</v>
      </c>
      <c r="G1066">
        <v>2515</v>
      </c>
      <c r="H1066">
        <v>163.38999999999999</v>
      </c>
      <c r="I1066">
        <v>163.35</v>
      </c>
      <c r="J1066">
        <v>52.58</v>
      </c>
      <c r="K1066">
        <v>6.33</v>
      </c>
      <c r="L1066">
        <v>65.88</v>
      </c>
      <c r="M1066">
        <v>24.4</v>
      </c>
      <c r="N1066">
        <v>6.7</v>
      </c>
      <c r="P1066">
        <v>7.5</v>
      </c>
      <c r="Q1066" s="2"/>
      <c r="R1066">
        <v>2326</v>
      </c>
      <c r="S1066">
        <v>2515</v>
      </c>
      <c r="T1066">
        <v>90.6</v>
      </c>
      <c r="U1066">
        <v>90.52</v>
      </c>
      <c r="V1066">
        <v>42.25</v>
      </c>
      <c r="W1066">
        <v>2.68</v>
      </c>
      <c r="X1066">
        <v>35.5</v>
      </c>
      <c r="Y1066">
        <v>0.43</v>
      </c>
      <c r="Z1066">
        <v>0.75</v>
      </c>
      <c r="AB1066">
        <v>9</v>
      </c>
    </row>
    <row r="1067" spans="1:28" x14ac:dyDescent="0.15">
      <c r="A1067" t="str">
        <f t="shared" si="50"/>
        <v>2436-2520</v>
      </c>
      <c r="B1067">
        <f>INDEX(Descriptions!$C$4:$C$736,MATCH($A1067,Descriptions!$B$4:$B$736,))</f>
        <v>0</v>
      </c>
      <c r="C1067" s="9">
        <f t="shared" si="48"/>
        <v>3000</v>
      </c>
      <c r="D1067" s="9">
        <f t="shared" si="49"/>
        <v>3100</v>
      </c>
      <c r="E1067" s="2"/>
      <c r="F1067">
        <v>2436</v>
      </c>
      <c r="G1067">
        <v>2520</v>
      </c>
      <c r="H1067">
        <v>132.75</v>
      </c>
      <c r="I1067">
        <v>132.72999999999999</v>
      </c>
      <c r="J1067">
        <v>43.17</v>
      </c>
      <c r="K1067">
        <v>3.92</v>
      </c>
      <c r="L1067">
        <v>33.450000000000003</v>
      </c>
      <c r="M1067">
        <v>36.340000000000003</v>
      </c>
      <c r="N1067">
        <v>8.3699999999999992</v>
      </c>
      <c r="P1067">
        <v>7.5</v>
      </c>
      <c r="Q1067" s="2"/>
      <c r="R1067">
        <v>2436</v>
      </c>
      <c r="S1067">
        <v>2520</v>
      </c>
      <c r="T1067">
        <v>350.73</v>
      </c>
      <c r="U1067">
        <v>350.55</v>
      </c>
      <c r="V1067">
        <v>211.72</v>
      </c>
      <c r="W1067">
        <v>7.5</v>
      </c>
      <c r="X1067">
        <v>98.69</v>
      </c>
      <c r="Y1067">
        <v>17.149999999999999</v>
      </c>
      <c r="Z1067">
        <v>6.66</v>
      </c>
      <c r="AB1067">
        <v>9</v>
      </c>
    </row>
    <row r="1068" spans="1:28" x14ac:dyDescent="0.15">
      <c r="A1068" t="str">
        <f t="shared" si="50"/>
        <v>2436-2520</v>
      </c>
      <c r="B1068">
        <f>INDEX(Descriptions!$C$4:$C$736,MATCH($A1068,Descriptions!$B$4:$B$736,))</f>
        <v>0</v>
      </c>
      <c r="C1068" s="9">
        <f t="shared" si="48"/>
        <v>3100</v>
      </c>
      <c r="D1068" s="9">
        <f t="shared" si="49"/>
        <v>3200</v>
      </c>
      <c r="E1068" s="2"/>
      <c r="F1068">
        <v>2436</v>
      </c>
      <c r="G1068">
        <v>2520</v>
      </c>
      <c r="H1068">
        <v>149.9</v>
      </c>
      <c r="I1068">
        <v>149.88</v>
      </c>
      <c r="J1068">
        <v>54.25</v>
      </c>
      <c r="K1068">
        <v>4.17</v>
      </c>
      <c r="L1068">
        <v>38.51</v>
      </c>
      <c r="M1068">
        <v>36.9</v>
      </c>
      <c r="N1068">
        <v>8.57</v>
      </c>
      <c r="P1068">
        <v>7.5</v>
      </c>
      <c r="Q1068" s="2"/>
      <c r="R1068">
        <v>2436</v>
      </c>
      <c r="S1068">
        <v>2520</v>
      </c>
      <c r="T1068">
        <v>362.61</v>
      </c>
      <c r="U1068">
        <v>362.43</v>
      </c>
      <c r="V1068">
        <v>216</v>
      </c>
      <c r="W1068">
        <v>7.83</v>
      </c>
      <c r="X1068">
        <v>105.31</v>
      </c>
      <c r="Y1068">
        <v>17.61</v>
      </c>
      <c r="Z1068">
        <v>6.85</v>
      </c>
      <c r="AB1068">
        <v>9</v>
      </c>
    </row>
    <row r="1069" spans="1:28" x14ac:dyDescent="0.15">
      <c r="A1069" t="str">
        <f t="shared" si="50"/>
        <v>2452-2520</v>
      </c>
      <c r="B1069">
        <f>INDEX(Descriptions!$C$4:$C$736,MATCH($A1069,Descriptions!$B$4:$B$736,))</f>
        <v>0</v>
      </c>
      <c r="C1069" s="9">
        <f t="shared" si="48"/>
        <v>2300</v>
      </c>
      <c r="D1069" s="9">
        <f t="shared" si="49"/>
        <v>2400</v>
      </c>
      <c r="E1069" s="2"/>
      <c r="F1069">
        <v>2452</v>
      </c>
      <c r="G1069">
        <v>2520</v>
      </c>
      <c r="H1069">
        <v>273.36</v>
      </c>
      <c r="I1069">
        <v>273.14</v>
      </c>
      <c r="J1069">
        <v>146.04</v>
      </c>
      <c r="K1069">
        <v>7.73</v>
      </c>
      <c r="L1069">
        <v>76.58</v>
      </c>
      <c r="M1069">
        <v>33.32</v>
      </c>
      <c r="N1069">
        <v>7.19</v>
      </c>
      <c r="P1069">
        <v>2.5</v>
      </c>
      <c r="Q1069" s="2"/>
      <c r="R1069">
        <v>2452</v>
      </c>
      <c r="S1069">
        <v>2520</v>
      </c>
      <c r="T1069">
        <v>116.83</v>
      </c>
      <c r="U1069">
        <v>116.74</v>
      </c>
      <c r="V1069">
        <v>41.11</v>
      </c>
      <c r="W1069">
        <v>4.1100000000000003</v>
      </c>
      <c r="X1069">
        <v>50.38</v>
      </c>
      <c r="Y1069">
        <v>10.87</v>
      </c>
      <c r="Z1069">
        <v>4.3499999999999996</v>
      </c>
      <c r="AB1069">
        <v>6</v>
      </c>
    </row>
    <row r="1070" spans="1:28" x14ac:dyDescent="0.15">
      <c r="A1070" t="str">
        <f t="shared" si="50"/>
        <v>2452-2520</v>
      </c>
      <c r="B1070">
        <f>INDEX(Descriptions!$C$4:$C$736,MATCH($A1070,Descriptions!$B$4:$B$736,))</f>
        <v>0</v>
      </c>
      <c r="C1070" s="9">
        <f t="shared" si="48"/>
        <v>2300</v>
      </c>
      <c r="D1070" s="9">
        <f t="shared" si="49"/>
        <v>2400</v>
      </c>
      <c r="E1070" s="2"/>
      <c r="F1070">
        <v>2452</v>
      </c>
      <c r="G1070">
        <v>2520</v>
      </c>
      <c r="H1070">
        <v>273.36</v>
      </c>
      <c r="I1070">
        <v>273.14</v>
      </c>
      <c r="J1070">
        <v>146.04</v>
      </c>
      <c r="K1070">
        <v>7.73</v>
      </c>
      <c r="L1070">
        <v>76.58</v>
      </c>
      <c r="M1070">
        <v>33.32</v>
      </c>
      <c r="N1070">
        <v>7.19</v>
      </c>
      <c r="P1070">
        <v>2.5</v>
      </c>
      <c r="Q1070" s="2"/>
      <c r="R1070">
        <v>2452</v>
      </c>
      <c r="S1070">
        <v>2520</v>
      </c>
      <c r="T1070">
        <v>116.83</v>
      </c>
      <c r="U1070">
        <v>116.74</v>
      </c>
      <c r="V1070">
        <v>41.11</v>
      </c>
      <c r="W1070">
        <v>4.1100000000000003</v>
      </c>
      <c r="X1070">
        <v>50.38</v>
      </c>
      <c r="Y1070">
        <v>10.87</v>
      </c>
      <c r="Z1070">
        <v>4.3499999999999996</v>
      </c>
      <c r="AB1070">
        <v>6</v>
      </c>
    </row>
    <row r="1071" spans="1:28" x14ac:dyDescent="0.15">
      <c r="A1071" t="str">
        <f t="shared" si="50"/>
        <v>2843-2524</v>
      </c>
      <c r="B1071">
        <f>INDEX(Descriptions!$C$4:$C$736,MATCH($A1071,Descriptions!$B$4:$B$736,))</f>
        <v>0</v>
      </c>
      <c r="C1071" s="9">
        <f t="shared" si="48"/>
        <v>600</v>
      </c>
      <c r="D1071" s="9">
        <f t="shared" si="49"/>
        <v>600</v>
      </c>
      <c r="E1071" s="2"/>
      <c r="F1071">
        <v>2843</v>
      </c>
      <c r="G1071">
        <v>2524</v>
      </c>
      <c r="H1071">
        <v>8.24</v>
      </c>
      <c r="I1071">
        <v>8.24</v>
      </c>
      <c r="J1071">
        <v>1.21</v>
      </c>
      <c r="K1071">
        <v>0.41</v>
      </c>
      <c r="L1071">
        <v>6</v>
      </c>
      <c r="M1071">
        <v>0.12</v>
      </c>
      <c r="N1071">
        <v>0.49</v>
      </c>
      <c r="P1071">
        <v>0</v>
      </c>
      <c r="Q1071" s="2"/>
      <c r="R1071">
        <v>2843</v>
      </c>
      <c r="S1071">
        <v>2524</v>
      </c>
      <c r="T1071">
        <v>89.36</v>
      </c>
      <c r="U1071">
        <v>89.3</v>
      </c>
      <c r="V1071">
        <v>56.8</v>
      </c>
      <c r="W1071">
        <v>1.42</v>
      </c>
      <c r="X1071">
        <v>30.52</v>
      </c>
      <c r="Y1071">
        <v>0.17</v>
      </c>
      <c r="Z1071">
        <v>0.45</v>
      </c>
      <c r="AB1071">
        <v>0</v>
      </c>
    </row>
    <row r="1072" spans="1:28" x14ac:dyDescent="0.15">
      <c r="A1072" t="str">
        <f t="shared" si="50"/>
        <v>4223-2525</v>
      </c>
      <c r="B1072">
        <f>INDEX(Descriptions!$C$4:$C$736,MATCH($A1072,Descriptions!$B$4:$B$736,))</f>
        <v>0</v>
      </c>
      <c r="C1072" s="9">
        <f t="shared" si="48"/>
        <v>5600</v>
      </c>
      <c r="D1072" s="9">
        <f t="shared" si="49"/>
        <v>5900</v>
      </c>
      <c r="E1072" s="2"/>
      <c r="F1072">
        <v>4223</v>
      </c>
      <c r="G1072">
        <v>2525</v>
      </c>
      <c r="H1072">
        <v>346.29</v>
      </c>
      <c r="I1072">
        <v>346.14</v>
      </c>
      <c r="J1072">
        <v>165.63</v>
      </c>
      <c r="K1072">
        <v>13.95</v>
      </c>
      <c r="L1072">
        <v>116.46</v>
      </c>
      <c r="M1072">
        <v>41.29</v>
      </c>
      <c r="N1072">
        <v>6.46</v>
      </c>
      <c r="P1072">
        <v>2.5</v>
      </c>
      <c r="Q1072" s="2"/>
      <c r="R1072">
        <v>4223</v>
      </c>
      <c r="S1072">
        <v>2525</v>
      </c>
      <c r="T1072">
        <v>581.87</v>
      </c>
      <c r="U1072">
        <v>581.76</v>
      </c>
      <c r="V1072">
        <v>284.27999999999997</v>
      </c>
      <c r="W1072">
        <v>22.96</v>
      </c>
      <c r="X1072">
        <v>223.89</v>
      </c>
      <c r="Y1072">
        <v>45.39</v>
      </c>
      <c r="Z1072">
        <v>2.34</v>
      </c>
      <c r="AB1072">
        <v>3</v>
      </c>
    </row>
    <row r="1073" spans="1:28" x14ac:dyDescent="0.15">
      <c r="A1073" t="str">
        <f t="shared" si="50"/>
        <v>4223-2525</v>
      </c>
      <c r="B1073">
        <f>INDEX(Descriptions!$C$4:$C$736,MATCH($A1073,Descriptions!$B$4:$B$736,))</f>
        <v>0</v>
      </c>
      <c r="C1073" s="9">
        <f t="shared" si="48"/>
        <v>5600</v>
      </c>
      <c r="D1073" s="9">
        <f t="shared" si="49"/>
        <v>5900</v>
      </c>
      <c r="E1073" s="2"/>
      <c r="F1073">
        <v>4223</v>
      </c>
      <c r="G1073">
        <v>2525</v>
      </c>
      <c r="H1073">
        <v>346.29</v>
      </c>
      <c r="I1073">
        <v>346.14</v>
      </c>
      <c r="J1073">
        <v>165.63</v>
      </c>
      <c r="K1073">
        <v>13.95</v>
      </c>
      <c r="L1073">
        <v>116.46</v>
      </c>
      <c r="M1073">
        <v>41.29</v>
      </c>
      <c r="N1073">
        <v>6.46</v>
      </c>
      <c r="P1073">
        <v>2.5</v>
      </c>
      <c r="Q1073" s="2"/>
      <c r="R1073">
        <v>4223</v>
      </c>
      <c r="S1073">
        <v>2525</v>
      </c>
      <c r="T1073">
        <v>581.87</v>
      </c>
      <c r="U1073">
        <v>581.76</v>
      </c>
      <c r="V1073">
        <v>284.27999999999997</v>
      </c>
      <c r="W1073">
        <v>22.96</v>
      </c>
      <c r="X1073">
        <v>223.89</v>
      </c>
      <c r="Y1073">
        <v>45.39</v>
      </c>
      <c r="Z1073">
        <v>2.34</v>
      </c>
      <c r="AB1073">
        <v>3</v>
      </c>
    </row>
    <row r="1074" spans="1:28" x14ac:dyDescent="0.15">
      <c r="A1074" t="str">
        <f t="shared" si="50"/>
        <v>2843-2525</v>
      </c>
      <c r="B1074" t="str">
        <f>INDEX(Descriptions!$C$4:$C$736,MATCH($A1074,Descriptions!$B$4:$B$736,))</f>
        <v>Myddleton Ln EB from the T-junction with Waterworks Ln to the T-junction with Llex Ave - 1 lane.</v>
      </c>
      <c r="C1074" s="9">
        <f t="shared" si="48"/>
        <v>7400</v>
      </c>
      <c r="D1074" s="9">
        <f t="shared" si="49"/>
        <v>7700</v>
      </c>
      <c r="E1074" s="2"/>
      <c r="F1074">
        <v>2843</v>
      </c>
      <c r="G1074">
        <v>2525</v>
      </c>
      <c r="H1074">
        <v>681.79</v>
      </c>
      <c r="I1074">
        <v>681.53</v>
      </c>
      <c r="J1074">
        <v>336.51</v>
      </c>
      <c r="K1074">
        <v>30.28</v>
      </c>
      <c r="L1074">
        <v>235.69</v>
      </c>
      <c r="M1074">
        <v>68.709999999999994</v>
      </c>
      <c r="N1074">
        <v>8.1</v>
      </c>
      <c r="P1074">
        <v>2.5</v>
      </c>
      <c r="Q1074" s="2"/>
      <c r="R1074">
        <v>2843</v>
      </c>
      <c r="S1074">
        <v>2525</v>
      </c>
      <c r="T1074">
        <v>548.20000000000005</v>
      </c>
      <c r="U1074">
        <v>546.26</v>
      </c>
      <c r="V1074">
        <v>240.29</v>
      </c>
      <c r="W1074">
        <v>32.32</v>
      </c>
      <c r="X1074">
        <v>228.34</v>
      </c>
      <c r="Y1074">
        <v>39.340000000000003</v>
      </c>
      <c r="Z1074">
        <v>4.91</v>
      </c>
      <c r="AB1074">
        <v>3</v>
      </c>
    </row>
    <row r="1075" spans="1:28" x14ac:dyDescent="0.15">
      <c r="A1075" t="str">
        <f t="shared" si="50"/>
        <v>2843-2525</v>
      </c>
      <c r="B1075" t="str">
        <f>INDEX(Descriptions!$C$4:$C$736,MATCH($A1075,Descriptions!$B$4:$B$736,))</f>
        <v>Myddleton Ln EB from the T-junction with Waterworks Ln to the T-junction with Llex Ave - 1 lane.</v>
      </c>
      <c r="C1075" s="9">
        <f t="shared" si="48"/>
        <v>7400</v>
      </c>
      <c r="D1075" s="9">
        <f t="shared" si="49"/>
        <v>7700</v>
      </c>
      <c r="E1075" s="2"/>
      <c r="F1075">
        <v>2843</v>
      </c>
      <c r="G1075">
        <v>2525</v>
      </c>
      <c r="H1075">
        <v>681.79</v>
      </c>
      <c r="I1075">
        <v>681.53</v>
      </c>
      <c r="J1075">
        <v>336.51</v>
      </c>
      <c r="K1075">
        <v>30.28</v>
      </c>
      <c r="L1075">
        <v>235.69</v>
      </c>
      <c r="M1075">
        <v>68.709999999999994</v>
      </c>
      <c r="N1075">
        <v>8.1</v>
      </c>
      <c r="P1075">
        <v>2.5</v>
      </c>
      <c r="Q1075" s="2"/>
      <c r="R1075">
        <v>2843</v>
      </c>
      <c r="S1075">
        <v>2525</v>
      </c>
      <c r="T1075">
        <v>548.20000000000005</v>
      </c>
      <c r="U1075">
        <v>546.26</v>
      </c>
      <c r="V1075">
        <v>240.29</v>
      </c>
      <c r="W1075">
        <v>32.32</v>
      </c>
      <c r="X1075">
        <v>228.34</v>
      </c>
      <c r="Y1075">
        <v>39.340000000000003</v>
      </c>
      <c r="Z1075">
        <v>4.91</v>
      </c>
      <c r="AB1075">
        <v>3</v>
      </c>
    </row>
    <row r="1076" spans="1:28" x14ac:dyDescent="0.15">
      <c r="A1076" t="str">
        <f t="shared" si="50"/>
        <v>2429-2530</v>
      </c>
      <c r="B1076" t="e">
        <f>INDEX(Descriptions!$C$4:$C$736,MATCH($A1076,Descriptions!$B$4:$B$736,))</f>
        <v>#N/A</v>
      </c>
      <c r="C1076" s="9">
        <f t="shared" si="48"/>
        <v>4400</v>
      </c>
      <c r="D1076" s="9">
        <f t="shared" si="49"/>
        <v>4600</v>
      </c>
      <c r="E1076" s="2"/>
      <c r="F1076">
        <v>2429</v>
      </c>
      <c r="G1076">
        <v>2530</v>
      </c>
      <c r="H1076">
        <v>351.57</v>
      </c>
      <c r="I1076">
        <v>351.28</v>
      </c>
      <c r="J1076">
        <v>172.99</v>
      </c>
      <c r="K1076">
        <v>15.54</v>
      </c>
      <c r="L1076">
        <v>117.12</v>
      </c>
      <c r="M1076">
        <v>42.02</v>
      </c>
      <c r="N1076">
        <v>3.89</v>
      </c>
      <c r="P1076">
        <v>0</v>
      </c>
      <c r="Q1076" s="2"/>
      <c r="R1076">
        <v>2429</v>
      </c>
      <c r="S1076">
        <v>2530</v>
      </c>
      <c r="T1076">
        <v>384.8</v>
      </c>
      <c r="U1076">
        <v>384.66</v>
      </c>
      <c r="V1076">
        <v>165.89</v>
      </c>
      <c r="W1076">
        <v>17.34</v>
      </c>
      <c r="X1076">
        <v>164.67</v>
      </c>
      <c r="Y1076">
        <v>33.950000000000003</v>
      </c>
      <c r="Z1076">
        <v>2.94</v>
      </c>
      <c r="AB1076">
        <v>0</v>
      </c>
    </row>
    <row r="1077" spans="1:28" x14ac:dyDescent="0.15">
      <c r="A1077" t="str">
        <f t="shared" si="50"/>
        <v>2429-2530</v>
      </c>
      <c r="B1077" t="e">
        <f>INDEX(Descriptions!$C$4:$C$736,MATCH($A1077,Descriptions!$B$4:$B$736,))</f>
        <v>#N/A</v>
      </c>
      <c r="C1077" s="9">
        <f t="shared" si="48"/>
        <v>4500</v>
      </c>
      <c r="D1077" s="9">
        <f t="shared" si="49"/>
        <v>4700</v>
      </c>
      <c r="E1077" s="2"/>
      <c r="F1077">
        <v>2429</v>
      </c>
      <c r="G1077">
        <v>2530</v>
      </c>
      <c r="H1077">
        <v>358.81</v>
      </c>
      <c r="I1077">
        <v>358.52</v>
      </c>
      <c r="J1077">
        <v>176.84</v>
      </c>
      <c r="K1077">
        <v>15.75</v>
      </c>
      <c r="L1077">
        <v>120.21</v>
      </c>
      <c r="M1077">
        <v>42.06</v>
      </c>
      <c r="N1077">
        <v>3.95</v>
      </c>
      <c r="P1077">
        <v>0</v>
      </c>
      <c r="Q1077" s="2"/>
      <c r="R1077">
        <v>2429</v>
      </c>
      <c r="S1077">
        <v>2530</v>
      </c>
      <c r="T1077">
        <v>391.02</v>
      </c>
      <c r="U1077">
        <v>390.88</v>
      </c>
      <c r="V1077">
        <v>166.98</v>
      </c>
      <c r="W1077">
        <v>17.7</v>
      </c>
      <c r="X1077">
        <v>169.33</v>
      </c>
      <c r="Y1077">
        <v>34.01</v>
      </c>
      <c r="Z1077">
        <v>3</v>
      </c>
      <c r="AB1077">
        <v>0</v>
      </c>
    </row>
    <row r="1078" spans="1:28" x14ac:dyDescent="0.15">
      <c r="A1078" t="str">
        <f t="shared" si="50"/>
        <v>2391-2530</v>
      </c>
      <c r="B1078" t="str">
        <f>INDEX(Descriptions!$C$4:$C$736,MATCH($A1078,Descriptions!$B$4:$B$736,))</f>
        <v>Mill Ln NB to the T-junction with Delph Ln - 1 lane.</v>
      </c>
      <c r="C1078" s="9">
        <f t="shared" si="48"/>
        <v>5100</v>
      </c>
      <c r="D1078" s="9">
        <f t="shared" si="49"/>
        <v>5300</v>
      </c>
      <c r="E1078" s="2"/>
      <c r="F1078">
        <v>2391</v>
      </c>
      <c r="G1078">
        <v>2530</v>
      </c>
      <c r="H1078">
        <v>432.17</v>
      </c>
      <c r="I1078">
        <v>432.06</v>
      </c>
      <c r="J1078">
        <v>211.93</v>
      </c>
      <c r="K1078">
        <v>19.98</v>
      </c>
      <c r="L1078">
        <v>141.02000000000001</v>
      </c>
      <c r="M1078">
        <v>53.03</v>
      </c>
      <c r="N1078">
        <v>6.21</v>
      </c>
      <c r="P1078">
        <v>0</v>
      </c>
      <c r="Q1078" s="2"/>
      <c r="R1078">
        <v>2391</v>
      </c>
      <c r="S1078">
        <v>2530</v>
      </c>
      <c r="T1078">
        <v>409.56</v>
      </c>
      <c r="U1078">
        <v>408.49</v>
      </c>
      <c r="V1078">
        <v>166.32</v>
      </c>
      <c r="W1078">
        <v>26.62</v>
      </c>
      <c r="X1078">
        <v>173.99</v>
      </c>
      <c r="Y1078">
        <v>36.090000000000003</v>
      </c>
      <c r="Z1078">
        <v>6.54</v>
      </c>
      <c r="AB1078">
        <v>0</v>
      </c>
    </row>
    <row r="1079" spans="1:28" x14ac:dyDescent="0.15">
      <c r="A1079" t="str">
        <f t="shared" si="50"/>
        <v>2391-2530</v>
      </c>
      <c r="B1079" t="str">
        <f>INDEX(Descriptions!$C$4:$C$736,MATCH($A1079,Descriptions!$B$4:$B$736,))</f>
        <v>Mill Ln NB to the T-junction with Delph Ln - 1 lane.</v>
      </c>
      <c r="C1079" s="9">
        <f t="shared" si="48"/>
        <v>5100</v>
      </c>
      <c r="D1079" s="9">
        <f t="shared" si="49"/>
        <v>5300</v>
      </c>
      <c r="E1079" s="2"/>
      <c r="F1079">
        <v>2391</v>
      </c>
      <c r="G1079">
        <v>2530</v>
      </c>
      <c r="H1079">
        <v>432.17</v>
      </c>
      <c r="I1079">
        <v>432.06</v>
      </c>
      <c r="J1079">
        <v>211.93</v>
      </c>
      <c r="K1079">
        <v>19.98</v>
      </c>
      <c r="L1079">
        <v>141.02000000000001</v>
      </c>
      <c r="M1079">
        <v>53.03</v>
      </c>
      <c r="N1079">
        <v>6.21</v>
      </c>
      <c r="P1079">
        <v>0</v>
      </c>
      <c r="Q1079" s="2"/>
      <c r="R1079">
        <v>2391</v>
      </c>
      <c r="S1079">
        <v>2530</v>
      </c>
      <c r="T1079">
        <v>409.56</v>
      </c>
      <c r="U1079">
        <v>408.49</v>
      </c>
      <c r="V1079">
        <v>166.32</v>
      </c>
      <c r="W1079">
        <v>26.62</v>
      </c>
      <c r="X1079">
        <v>173.99</v>
      </c>
      <c r="Y1079">
        <v>36.090000000000003</v>
      </c>
      <c r="Z1079">
        <v>6.54</v>
      </c>
      <c r="AB1079">
        <v>0</v>
      </c>
    </row>
    <row r="1080" spans="1:28" x14ac:dyDescent="0.15">
      <c r="A1080" t="str">
        <f t="shared" si="50"/>
        <v>2829-2531</v>
      </c>
      <c r="B1080">
        <f>INDEX(Descriptions!$C$4:$C$736,MATCH($A1080,Descriptions!$B$4:$B$736,))</f>
        <v>0</v>
      </c>
      <c r="C1080" s="9">
        <f t="shared" si="48"/>
        <v>2400</v>
      </c>
      <c r="D1080" s="9">
        <f t="shared" si="49"/>
        <v>2500</v>
      </c>
      <c r="E1080" s="2"/>
      <c r="F1080">
        <v>2829</v>
      </c>
      <c r="G1080">
        <v>2531</v>
      </c>
      <c r="H1080">
        <v>232.89</v>
      </c>
      <c r="I1080">
        <v>232.52</v>
      </c>
      <c r="J1080">
        <v>110.74</v>
      </c>
      <c r="K1080">
        <v>6.85</v>
      </c>
      <c r="L1080">
        <v>78.430000000000007</v>
      </c>
      <c r="M1080">
        <v>25.96</v>
      </c>
      <c r="N1080">
        <v>5.9</v>
      </c>
      <c r="P1080">
        <v>5</v>
      </c>
      <c r="Q1080" s="2"/>
      <c r="R1080">
        <v>2829</v>
      </c>
      <c r="S1080">
        <v>2531</v>
      </c>
      <c r="T1080">
        <v>164.1</v>
      </c>
      <c r="U1080">
        <v>164.03</v>
      </c>
      <c r="V1080">
        <v>50.22</v>
      </c>
      <c r="W1080">
        <v>5.45</v>
      </c>
      <c r="X1080">
        <v>71.040000000000006</v>
      </c>
      <c r="Y1080">
        <v>8.3699999999999992</v>
      </c>
      <c r="Z1080">
        <v>20.03</v>
      </c>
      <c r="AB1080">
        <v>9</v>
      </c>
    </row>
    <row r="1081" spans="1:28" x14ac:dyDescent="0.15">
      <c r="A1081" t="str">
        <f t="shared" si="50"/>
        <v>2829-2531</v>
      </c>
      <c r="B1081">
        <f>INDEX(Descriptions!$C$4:$C$736,MATCH($A1081,Descriptions!$B$4:$B$736,))</f>
        <v>0</v>
      </c>
      <c r="C1081" s="9">
        <f t="shared" si="48"/>
        <v>2400</v>
      </c>
      <c r="D1081" s="9">
        <f t="shared" si="49"/>
        <v>2500</v>
      </c>
      <c r="E1081" s="2"/>
      <c r="F1081">
        <v>2829</v>
      </c>
      <c r="G1081">
        <v>2531</v>
      </c>
      <c r="H1081">
        <v>232.89</v>
      </c>
      <c r="I1081">
        <v>232.52</v>
      </c>
      <c r="J1081">
        <v>110.74</v>
      </c>
      <c r="K1081">
        <v>6.85</v>
      </c>
      <c r="L1081">
        <v>78.430000000000007</v>
      </c>
      <c r="M1081">
        <v>25.96</v>
      </c>
      <c r="N1081">
        <v>5.9</v>
      </c>
      <c r="P1081">
        <v>5</v>
      </c>
      <c r="Q1081" s="2"/>
      <c r="R1081">
        <v>2829</v>
      </c>
      <c r="S1081">
        <v>2531</v>
      </c>
      <c r="T1081">
        <v>164.1</v>
      </c>
      <c r="U1081">
        <v>164.03</v>
      </c>
      <c r="V1081">
        <v>50.22</v>
      </c>
      <c r="W1081">
        <v>5.45</v>
      </c>
      <c r="X1081">
        <v>71.040000000000006</v>
      </c>
      <c r="Y1081">
        <v>8.3699999999999992</v>
      </c>
      <c r="Z1081">
        <v>20.03</v>
      </c>
      <c r="AB1081">
        <v>9</v>
      </c>
    </row>
    <row r="1082" spans="1:28" x14ac:dyDescent="0.15">
      <c r="A1082" t="str">
        <f t="shared" si="50"/>
        <v>2441-2531</v>
      </c>
      <c r="B1082">
        <f>INDEX(Descriptions!$C$4:$C$736,MATCH($A1082,Descriptions!$B$4:$B$736,))</f>
        <v>0</v>
      </c>
      <c r="C1082" s="9">
        <f t="shared" si="48"/>
        <v>2300</v>
      </c>
      <c r="D1082" s="9">
        <f t="shared" si="49"/>
        <v>2400</v>
      </c>
      <c r="E1082" s="2"/>
      <c r="F1082">
        <v>2441</v>
      </c>
      <c r="G1082">
        <v>2531</v>
      </c>
      <c r="H1082">
        <v>154.03</v>
      </c>
      <c r="I1082">
        <v>154.01</v>
      </c>
      <c r="J1082">
        <v>68.05</v>
      </c>
      <c r="K1082">
        <v>2.65</v>
      </c>
      <c r="L1082">
        <v>37.799999999999997</v>
      </c>
      <c r="M1082">
        <v>28.42</v>
      </c>
      <c r="N1082">
        <v>7.11</v>
      </c>
      <c r="P1082">
        <v>10</v>
      </c>
      <c r="Q1082" s="2"/>
      <c r="R1082">
        <v>2441</v>
      </c>
      <c r="S1082">
        <v>2531</v>
      </c>
      <c r="T1082">
        <v>218.59</v>
      </c>
      <c r="U1082">
        <v>218.5</v>
      </c>
      <c r="V1082">
        <v>121.03</v>
      </c>
      <c r="W1082">
        <v>3.96</v>
      </c>
      <c r="X1082">
        <v>69.83</v>
      </c>
      <c r="Y1082">
        <v>6.2</v>
      </c>
      <c r="Z1082">
        <v>5.57</v>
      </c>
      <c r="AB1082">
        <v>12</v>
      </c>
    </row>
    <row r="1083" spans="1:28" x14ac:dyDescent="0.15">
      <c r="A1083" t="str">
        <f t="shared" si="50"/>
        <v>2441-2531</v>
      </c>
      <c r="B1083">
        <f>INDEX(Descriptions!$C$4:$C$736,MATCH($A1083,Descriptions!$B$4:$B$736,))</f>
        <v>0</v>
      </c>
      <c r="C1083" s="9">
        <f t="shared" si="48"/>
        <v>2600</v>
      </c>
      <c r="D1083" s="9">
        <f t="shared" si="49"/>
        <v>2700</v>
      </c>
      <c r="E1083" s="2"/>
      <c r="F1083">
        <v>2441</v>
      </c>
      <c r="G1083">
        <v>2531</v>
      </c>
      <c r="H1083">
        <v>182.3</v>
      </c>
      <c r="I1083">
        <v>182.28</v>
      </c>
      <c r="J1083">
        <v>85.1</v>
      </c>
      <c r="K1083">
        <v>3.11</v>
      </c>
      <c r="L1083">
        <v>48.36</v>
      </c>
      <c r="M1083">
        <v>28.42</v>
      </c>
      <c r="N1083">
        <v>7.31</v>
      </c>
      <c r="P1083">
        <v>10</v>
      </c>
      <c r="Q1083" s="2"/>
      <c r="R1083">
        <v>2441</v>
      </c>
      <c r="S1083">
        <v>2531</v>
      </c>
      <c r="T1083">
        <v>241.94</v>
      </c>
      <c r="U1083">
        <v>241.85</v>
      </c>
      <c r="V1083">
        <v>125.93</v>
      </c>
      <c r="W1083">
        <v>4.68</v>
      </c>
      <c r="X1083">
        <v>87.37</v>
      </c>
      <c r="Y1083">
        <v>6.2</v>
      </c>
      <c r="Z1083">
        <v>5.77</v>
      </c>
      <c r="AB1083">
        <v>12</v>
      </c>
    </row>
    <row r="1084" spans="1:28" x14ac:dyDescent="0.15">
      <c r="A1084" t="str">
        <f t="shared" si="50"/>
        <v>2433-2532</v>
      </c>
      <c r="B1084">
        <f>INDEX(Descriptions!$C$4:$C$736,MATCH($A1084,Descriptions!$B$4:$B$736,))</f>
        <v>0</v>
      </c>
      <c r="C1084" s="9">
        <f t="shared" si="48"/>
        <v>6100</v>
      </c>
      <c r="D1084" s="9">
        <f t="shared" si="49"/>
        <v>6400</v>
      </c>
      <c r="E1084" s="2"/>
      <c r="F1084">
        <v>2433</v>
      </c>
      <c r="G1084">
        <v>2532</v>
      </c>
      <c r="H1084">
        <v>583.24</v>
      </c>
      <c r="I1084">
        <v>582.71</v>
      </c>
      <c r="J1084">
        <v>266.27999999999997</v>
      </c>
      <c r="K1084">
        <v>23.22</v>
      </c>
      <c r="L1084">
        <v>232.75</v>
      </c>
      <c r="M1084">
        <v>39.03</v>
      </c>
      <c r="N1084">
        <v>6.97</v>
      </c>
      <c r="P1084">
        <v>15</v>
      </c>
      <c r="Q1084" s="2"/>
      <c r="R1084">
        <v>2433</v>
      </c>
      <c r="S1084">
        <v>2532</v>
      </c>
      <c r="T1084">
        <v>436.66</v>
      </c>
      <c r="U1084">
        <v>436.55</v>
      </c>
      <c r="V1084">
        <v>143.87</v>
      </c>
      <c r="W1084">
        <v>17.97</v>
      </c>
      <c r="X1084">
        <v>159.80000000000001</v>
      </c>
      <c r="Y1084">
        <v>73.02</v>
      </c>
      <c r="Z1084">
        <v>30.01</v>
      </c>
      <c r="AB1084">
        <v>12</v>
      </c>
    </row>
    <row r="1085" spans="1:28" x14ac:dyDescent="0.15">
      <c r="A1085" t="str">
        <f t="shared" si="50"/>
        <v>2433-2532</v>
      </c>
      <c r="B1085">
        <f>INDEX(Descriptions!$C$4:$C$736,MATCH($A1085,Descriptions!$B$4:$B$736,))</f>
        <v>0</v>
      </c>
      <c r="C1085" s="9">
        <f t="shared" si="48"/>
        <v>1800</v>
      </c>
      <c r="D1085" s="9">
        <f t="shared" si="49"/>
        <v>1900</v>
      </c>
      <c r="E1085" s="2"/>
      <c r="F1085">
        <v>2433</v>
      </c>
      <c r="G1085">
        <v>2532</v>
      </c>
      <c r="H1085">
        <v>179.74</v>
      </c>
      <c r="I1085">
        <v>179.57</v>
      </c>
      <c r="J1085">
        <v>79.930000000000007</v>
      </c>
      <c r="K1085">
        <v>8.6199999999999992</v>
      </c>
      <c r="L1085">
        <v>65.790000000000006</v>
      </c>
      <c r="M1085">
        <v>23.78</v>
      </c>
      <c r="N1085">
        <v>1.61</v>
      </c>
      <c r="P1085">
        <v>0</v>
      </c>
      <c r="Q1085" s="2"/>
      <c r="R1085">
        <v>2433</v>
      </c>
      <c r="S1085">
        <v>2532</v>
      </c>
      <c r="T1085">
        <v>112.12</v>
      </c>
      <c r="U1085">
        <v>112.09</v>
      </c>
      <c r="V1085">
        <v>50.7</v>
      </c>
      <c r="W1085">
        <v>4.29</v>
      </c>
      <c r="X1085">
        <v>41.97</v>
      </c>
      <c r="Y1085">
        <v>14.89</v>
      </c>
      <c r="Z1085">
        <v>0.27</v>
      </c>
      <c r="AB1085">
        <v>0</v>
      </c>
    </row>
    <row r="1086" spans="1:28" x14ac:dyDescent="0.15">
      <c r="A1086" t="str">
        <f t="shared" si="50"/>
        <v>2433-2532</v>
      </c>
      <c r="B1086">
        <f>INDEX(Descriptions!$C$4:$C$736,MATCH($A1086,Descriptions!$B$4:$B$736,))</f>
        <v>0</v>
      </c>
      <c r="C1086" s="9">
        <f t="shared" si="48"/>
        <v>2900</v>
      </c>
      <c r="D1086" s="9">
        <f t="shared" si="49"/>
        <v>3000</v>
      </c>
      <c r="E1086" s="2"/>
      <c r="F1086">
        <v>2433</v>
      </c>
      <c r="G1086">
        <v>2532</v>
      </c>
      <c r="H1086">
        <v>299.17</v>
      </c>
      <c r="I1086">
        <v>298.89999999999998</v>
      </c>
      <c r="J1086">
        <v>144.4</v>
      </c>
      <c r="K1086">
        <v>9.4700000000000006</v>
      </c>
      <c r="L1086">
        <v>111.31</v>
      </c>
      <c r="M1086">
        <v>14.68</v>
      </c>
      <c r="N1086">
        <v>4.3</v>
      </c>
      <c r="P1086">
        <v>15</v>
      </c>
      <c r="Q1086" s="2"/>
      <c r="R1086">
        <v>2433</v>
      </c>
      <c r="S1086">
        <v>2532</v>
      </c>
      <c r="T1086">
        <v>181.65</v>
      </c>
      <c r="U1086">
        <v>181.61</v>
      </c>
      <c r="V1086">
        <v>25.76</v>
      </c>
      <c r="W1086">
        <v>12.31</v>
      </c>
      <c r="X1086">
        <v>45.21</v>
      </c>
      <c r="Y1086">
        <v>57.57</v>
      </c>
      <c r="Z1086">
        <v>28.8</v>
      </c>
      <c r="AB1086">
        <v>12</v>
      </c>
    </row>
    <row r="1087" spans="1:28" x14ac:dyDescent="0.15">
      <c r="A1087" t="str">
        <f t="shared" si="50"/>
        <v>2433-2532</v>
      </c>
      <c r="B1087">
        <f>INDEX(Descriptions!$C$4:$C$736,MATCH($A1087,Descriptions!$B$4:$B$736,))</f>
        <v>0</v>
      </c>
      <c r="C1087" s="9">
        <f t="shared" si="48"/>
        <v>1500</v>
      </c>
      <c r="D1087" s="9">
        <f t="shared" si="49"/>
        <v>1600</v>
      </c>
      <c r="E1087" s="2"/>
      <c r="F1087">
        <v>2433</v>
      </c>
      <c r="G1087">
        <v>2532</v>
      </c>
      <c r="H1087">
        <v>104.34</v>
      </c>
      <c r="I1087">
        <v>104.24</v>
      </c>
      <c r="J1087">
        <v>41.95</v>
      </c>
      <c r="K1087">
        <v>5.12</v>
      </c>
      <c r="L1087">
        <v>55.64</v>
      </c>
      <c r="M1087">
        <v>0.56000000000000005</v>
      </c>
      <c r="N1087">
        <v>1.07</v>
      </c>
      <c r="P1087">
        <v>0</v>
      </c>
      <c r="Q1087" s="2"/>
      <c r="R1087">
        <v>2433</v>
      </c>
      <c r="S1087">
        <v>2532</v>
      </c>
      <c r="T1087">
        <v>142.88999999999999</v>
      </c>
      <c r="U1087">
        <v>142.85</v>
      </c>
      <c r="V1087">
        <v>67.400000000000006</v>
      </c>
      <c r="W1087">
        <v>1.37</v>
      </c>
      <c r="X1087">
        <v>72.62</v>
      </c>
      <c r="Y1087">
        <v>0.56999999999999995</v>
      </c>
      <c r="Z1087">
        <v>0.93</v>
      </c>
      <c r="AB1087">
        <v>0</v>
      </c>
    </row>
    <row r="1088" spans="1:28" x14ac:dyDescent="0.15">
      <c r="A1088" t="str">
        <f t="shared" si="50"/>
        <v>2829-2532</v>
      </c>
      <c r="B1088" t="str">
        <f>INDEX(Descriptions!$C$4:$C$736,MATCH($A1088,Descriptions!$B$4:$B$736,))</f>
        <v>Blackbrook Ave SB from roundabout with Capesthorne Rd/Enfield Park Rd to the cross junction with Hilden Rd/Insall Rd - 1 lane.</v>
      </c>
      <c r="C1088" s="9">
        <f t="shared" si="48"/>
        <v>200</v>
      </c>
      <c r="D1088" s="9">
        <f t="shared" si="49"/>
        <v>200</v>
      </c>
      <c r="E1088" s="2"/>
      <c r="F1088">
        <v>2829</v>
      </c>
      <c r="G1088">
        <v>2532</v>
      </c>
      <c r="H1088">
        <v>12.75</v>
      </c>
      <c r="I1088">
        <v>12.75</v>
      </c>
      <c r="J1088">
        <v>7.72</v>
      </c>
      <c r="K1088">
        <v>0.69</v>
      </c>
      <c r="L1088">
        <v>4.24</v>
      </c>
      <c r="M1088">
        <v>0.02</v>
      </c>
      <c r="N1088">
        <v>0.08</v>
      </c>
      <c r="P1088">
        <v>0</v>
      </c>
      <c r="Q1088" s="2"/>
      <c r="R1088">
        <v>2829</v>
      </c>
      <c r="S1088">
        <v>2532</v>
      </c>
      <c r="T1088">
        <v>14.98</v>
      </c>
      <c r="U1088">
        <v>14.95</v>
      </c>
      <c r="V1088">
        <v>4.7699999999999996</v>
      </c>
      <c r="W1088">
        <v>1.63</v>
      </c>
      <c r="X1088">
        <v>8.4700000000000006</v>
      </c>
      <c r="Y1088">
        <v>0.02</v>
      </c>
      <c r="Z1088">
        <v>0.1</v>
      </c>
      <c r="AB1088">
        <v>0</v>
      </c>
    </row>
    <row r="1089" spans="1:28" x14ac:dyDescent="0.15">
      <c r="A1089" t="str">
        <f t="shared" si="50"/>
        <v>2829-2532</v>
      </c>
      <c r="B1089" t="str">
        <f>INDEX(Descriptions!$C$4:$C$736,MATCH($A1089,Descriptions!$B$4:$B$736,))</f>
        <v>Blackbrook Ave SB from roundabout with Capesthorne Rd/Enfield Park Rd to the cross junction with Hilden Rd/Insall Rd - 1 lane.</v>
      </c>
      <c r="C1089" s="9">
        <f t="shared" si="48"/>
        <v>2700</v>
      </c>
      <c r="D1089" s="9">
        <f t="shared" si="49"/>
        <v>2800</v>
      </c>
      <c r="E1089" s="2"/>
      <c r="F1089">
        <v>2829</v>
      </c>
      <c r="G1089">
        <v>2532</v>
      </c>
      <c r="H1089">
        <v>159.26</v>
      </c>
      <c r="I1089">
        <v>159.16999999999999</v>
      </c>
      <c r="J1089">
        <v>76.38</v>
      </c>
      <c r="K1089">
        <v>8.1999999999999993</v>
      </c>
      <c r="L1089">
        <v>52.51</v>
      </c>
      <c r="M1089">
        <v>18.739999999999998</v>
      </c>
      <c r="N1089">
        <v>3.42</v>
      </c>
      <c r="P1089">
        <v>0</v>
      </c>
      <c r="Q1089" s="2"/>
      <c r="R1089">
        <v>2829</v>
      </c>
      <c r="S1089">
        <v>2532</v>
      </c>
      <c r="T1089">
        <v>282.66000000000003</v>
      </c>
      <c r="U1089">
        <v>282.16000000000003</v>
      </c>
      <c r="V1089">
        <v>97.68</v>
      </c>
      <c r="W1089">
        <v>20.86</v>
      </c>
      <c r="X1089">
        <v>142.03</v>
      </c>
      <c r="Y1089">
        <v>18.670000000000002</v>
      </c>
      <c r="Z1089">
        <v>3.42</v>
      </c>
      <c r="AB1089">
        <v>0</v>
      </c>
    </row>
    <row r="1090" spans="1:28" x14ac:dyDescent="0.15">
      <c r="A1090" t="str">
        <f t="shared" si="50"/>
        <v>2829-2532</v>
      </c>
      <c r="B1090" t="str">
        <f>INDEX(Descriptions!$C$4:$C$736,MATCH($A1090,Descriptions!$B$4:$B$736,))</f>
        <v>Blackbrook Ave SB from roundabout with Capesthorne Rd/Enfield Park Rd to the cross junction with Hilden Rd/Insall Rd - 1 lane.</v>
      </c>
      <c r="C1090" s="9">
        <f t="shared" si="48"/>
        <v>1400</v>
      </c>
      <c r="D1090" s="9">
        <f t="shared" si="49"/>
        <v>1500</v>
      </c>
      <c r="E1090" s="2"/>
      <c r="F1090">
        <v>2829</v>
      </c>
      <c r="G1090">
        <v>2532</v>
      </c>
      <c r="H1090">
        <v>160.44</v>
      </c>
      <c r="I1090">
        <v>160.35</v>
      </c>
      <c r="J1090">
        <v>85.29</v>
      </c>
      <c r="K1090">
        <v>4.24</v>
      </c>
      <c r="L1090">
        <v>48.08</v>
      </c>
      <c r="M1090">
        <v>22.35</v>
      </c>
      <c r="N1090">
        <v>0.49</v>
      </c>
      <c r="P1090">
        <v>0</v>
      </c>
      <c r="Q1090" s="2"/>
      <c r="R1090">
        <v>2829</v>
      </c>
      <c r="S1090">
        <v>2532</v>
      </c>
      <c r="T1090">
        <v>69.900000000000006</v>
      </c>
      <c r="U1090">
        <v>69.77</v>
      </c>
      <c r="V1090">
        <v>21.33</v>
      </c>
      <c r="W1090">
        <v>2.21</v>
      </c>
      <c r="X1090">
        <v>39.51</v>
      </c>
      <c r="Y1090">
        <v>6.35</v>
      </c>
      <c r="Z1090">
        <v>0.49</v>
      </c>
      <c r="AB1090">
        <v>0</v>
      </c>
    </row>
    <row r="1091" spans="1:28" x14ac:dyDescent="0.15">
      <c r="A1091" t="str">
        <f t="shared" si="50"/>
        <v>2829-2532</v>
      </c>
      <c r="B1091" t="str">
        <f>INDEX(Descriptions!$C$4:$C$736,MATCH($A1091,Descriptions!$B$4:$B$736,))</f>
        <v>Blackbrook Ave SB from roundabout with Capesthorne Rd/Enfield Park Rd to the cross junction with Hilden Rd/Insall Rd - 1 lane.</v>
      </c>
      <c r="C1091" s="9">
        <f t="shared" si="48"/>
        <v>4200</v>
      </c>
      <c r="D1091" s="9">
        <f t="shared" si="49"/>
        <v>4400</v>
      </c>
      <c r="E1091" s="2"/>
      <c r="F1091">
        <v>2829</v>
      </c>
      <c r="G1091">
        <v>2532</v>
      </c>
      <c r="H1091">
        <v>332.45</v>
      </c>
      <c r="I1091">
        <v>332.26</v>
      </c>
      <c r="J1091">
        <v>169.39</v>
      </c>
      <c r="K1091">
        <v>13.12</v>
      </c>
      <c r="L1091">
        <v>104.83</v>
      </c>
      <c r="M1091">
        <v>41.11</v>
      </c>
      <c r="N1091">
        <v>3.99</v>
      </c>
      <c r="P1091">
        <v>0</v>
      </c>
      <c r="Q1091" s="2"/>
      <c r="R1091">
        <v>2829</v>
      </c>
      <c r="S1091">
        <v>2532</v>
      </c>
      <c r="T1091">
        <v>367.54</v>
      </c>
      <c r="U1091">
        <v>366.89</v>
      </c>
      <c r="V1091">
        <v>123.78</v>
      </c>
      <c r="W1091">
        <v>24.7</v>
      </c>
      <c r="X1091">
        <v>190.01</v>
      </c>
      <c r="Y1091">
        <v>25.04</v>
      </c>
      <c r="Z1091">
        <v>4.01</v>
      </c>
      <c r="AB1091">
        <v>0</v>
      </c>
    </row>
    <row r="1092" spans="1:28" x14ac:dyDescent="0.15">
      <c r="A1092" t="str">
        <f t="shared" si="50"/>
        <v>2410-2532</v>
      </c>
      <c r="B1092">
        <f>INDEX(Descriptions!$C$4:$C$736,MATCH($A1092,Descriptions!$B$4:$B$736,))</f>
        <v>0</v>
      </c>
      <c r="C1092" s="9">
        <f t="shared" ref="C1092:C1155" si="51">ROUND((I1092*AM_Fac+T1092*PM_fac)*AADT,-2)</f>
        <v>4200</v>
      </c>
      <c r="D1092" s="9">
        <f t="shared" ref="D1092:D1155" si="52">ROUND(C1092*AAWT,-2)</f>
        <v>4400</v>
      </c>
      <c r="E1092" s="2"/>
      <c r="F1092">
        <v>2410</v>
      </c>
      <c r="G1092">
        <v>2532</v>
      </c>
      <c r="H1092">
        <v>322.22000000000003</v>
      </c>
      <c r="I1092">
        <v>322.19</v>
      </c>
      <c r="J1092">
        <v>135.13</v>
      </c>
      <c r="K1092">
        <v>7.46</v>
      </c>
      <c r="L1092">
        <v>148.21</v>
      </c>
      <c r="M1092">
        <v>16.399999999999999</v>
      </c>
      <c r="N1092">
        <v>2.5299999999999998</v>
      </c>
      <c r="P1092">
        <v>12.5</v>
      </c>
      <c r="Q1092" s="2"/>
      <c r="R1092">
        <v>2410</v>
      </c>
      <c r="S1092">
        <v>2532</v>
      </c>
      <c r="T1092">
        <v>379.58</v>
      </c>
      <c r="U1092">
        <v>379.3</v>
      </c>
      <c r="V1092">
        <v>70.349999999999994</v>
      </c>
      <c r="W1092">
        <v>31.04</v>
      </c>
      <c r="X1092">
        <v>169.4</v>
      </c>
      <c r="Y1092">
        <v>59.61</v>
      </c>
      <c r="Z1092">
        <v>34.18</v>
      </c>
      <c r="AB1092">
        <v>15</v>
      </c>
    </row>
    <row r="1093" spans="1:28" x14ac:dyDescent="0.15">
      <c r="A1093" t="str">
        <f t="shared" ref="A1093:A1156" si="53">CONCATENATE(F1093,"-",G1093)</f>
        <v>2410-2532</v>
      </c>
      <c r="B1093">
        <f>INDEX(Descriptions!$C$4:$C$736,MATCH($A1093,Descriptions!$B$4:$B$736,))</f>
        <v>0</v>
      </c>
      <c r="C1093" s="9">
        <f t="shared" si="51"/>
        <v>400</v>
      </c>
      <c r="D1093" s="9">
        <f t="shared" si="52"/>
        <v>400</v>
      </c>
      <c r="E1093" s="2"/>
      <c r="F1093">
        <v>2410</v>
      </c>
      <c r="G1093">
        <v>2532</v>
      </c>
      <c r="H1093">
        <v>38.93</v>
      </c>
      <c r="I1093">
        <v>38.92</v>
      </c>
      <c r="J1093">
        <v>19.45</v>
      </c>
      <c r="K1093">
        <v>0.9</v>
      </c>
      <c r="L1093">
        <v>18.23</v>
      </c>
      <c r="M1093">
        <v>0.21</v>
      </c>
      <c r="N1093">
        <v>0.14000000000000001</v>
      </c>
      <c r="P1093">
        <v>0</v>
      </c>
      <c r="Q1093" s="2"/>
      <c r="R1093">
        <v>2410</v>
      </c>
      <c r="S1093">
        <v>2532</v>
      </c>
      <c r="T1093">
        <v>26.49</v>
      </c>
      <c r="U1093">
        <v>26.47</v>
      </c>
      <c r="V1093">
        <v>7.87</v>
      </c>
      <c r="W1093">
        <v>0.88</v>
      </c>
      <c r="X1093">
        <v>17.43</v>
      </c>
      <c r="Y1093">
        <v>0.21</v>
      </c>
      <c r="Z1093">
        <v>0.1</v>
      </c>
      <c r="AB1093">
        <v>0</v>
      </c>
    </row>
    <row r="1094" spans="1:28" x14ac:dyDescent="0.15">
      <c r="A1094" t="str">
        <f t="shared" si="53"/>
        <v>2410-2532</v>
      </c>
      <c r="B1094">
        <f>INDEX(Descriptions!$C$4:$C$736,MATCH($A1094,Descriptions!$B$4:$B$736,))</f>
        <v>0</v>
      </c>
      <c r="C1094" s="9">
        <f t="shared" si="51"/>
        <v>3500</v>
      </c>
      <c r="D1094" s="9">
        <f t="shared" si="52"/>
        <v>3700</v>
      </c>
      <c r="E1094" s="2"/>
      <c r="F1094">
        <v>2410</v>
      </c>
      <c r="G1094">
        <v>2532</v>
      </c>
      <c r="H1094">
        <v>259.70999999999998</v>
      </c>
      <c r="I1094">
        <v>259.68</v>
      </c>
      <c r="J1094">
        <v>107.2</v>
      </c>
      <c r="K1094">
        <v>5.44</v>
      </c>
      <c r="L1094">
        <v>117.18</v>
      </c>
      <c r="M1094">
        <v>15.71</v>
      </c>
      <c r="N1094">
        <v>1.68</v>
      </c>
      <c r="P1094">
        <v>12.5</v>
      </c>
      <c r="Q1094" s="2"/>
      <c r="R1094">
        <v>2410</v>
      </c>
      <c r="S1094">
        <v>2532</v>
      </c>
      <c r="T1094">
        <v>313.73</v>
      </c>
      <c r="U1094">
        <v>313.5</v>
      </c>
      <c r="V1094">
        <v>50.65</v>
      </c>
      <c r="W1094">
        <v>28.55</v>
      </c>
      <c r="X1094">
        <v>135.6</v>
      </c>
      <c r="Y1094">
        <v>54.46</v>
      </c>
      <c r="Z1094">
        <v>29.48</v>
      </c>
      <c r="AB1094">
        <v>15</v>
      </c>
    </row>
    <row r="1095" spans="1:28" x14ac:dyDescent="0.15">
      <c r="A1095" t="str">
        <f t="shared" si="53"/>
        <v>2410-2532</v>
      </c>
      <c r="B1095">
        <f>INDEX(Descriptions!$C$4:$C$736,MATCH($A1095,Descriptions!$B$4:$B$736,))</f>
        <v>0</v>
      </c>
      <c r="C1095" s="9">
        <f t="shared" si="51"/>
        <v>400</v>
      </c>
      <c r="D1095" s="9">
        <f t="shared" si="52"/>
        <v>400</v>
      </c>
      <c r="E1095" s="2"/>
      <c r="F1095">
        <v>2410</v>
      </c>
      <c r="G1095">
        <v>2532</v>
      </c>
      <c r="H1095">
        <v>23.59</v>
      </c>
      <c r="I1095">
        <v>23.58</v>
      </c>
      <c r="J1095">
        <v>8.48</v>
      </c>
      <c r="K1095">
        <v>1.1100000000000001</v>
      </c>
      <c r="L1095">
        <v>12.8</v>
      </c>
      <c r="M1095">
        <v>0.48</v>
      </c>
      <c r="N1095">
        <v>0.71</v>
      </c>
      <c r="P1095">
        <v>0</v>
      </c>
      <c r="Q1095" s="2"/>
      <c r="R1095">
        <v>2410</v>
      </c>
      <c r="S1095">
        <v>2532</v>
      </c>
      <c r="T1095">
        <v>39.36</v>
      </c>
      <c r="U1095">
        <v>39.33</v>
      </c>
      <c r="V1095">
        <v>11.84</v>
      </c>
      <c r="W1095">
        <v>1.61</v>
      </c>
      <c r="X1095">
        <v>16.37</v>
      </c>
      <c r="Y1095">
        <v>4.93</v>
      </c>
      <c r="Z1095">
        <v>4.5999999999999996</v>
      </c>
      <c r="AB1095">
        <v>0</v>
      </c>
    </row>
    <row r="1096" spans="1:28" x14ac:dyDescent="0.15">
      <c r="A1096" t="str">
        <f t="shared" si="53"/>
        <v>1615-2532</v>
      </c>
      <c r="B1096">
        <f>INDEX(Descriptions!$C$4:$C$736,MATCH($A1096,Descriptions!$B$4:$B$736,))</f>
        <v>0</v>
      </c>
      <c r="C1096" s="9">
        <f t="shared" si="51"/>
        <v>3900</v>
      </c>
      <c r="D1096" s="9">
        <f t="shared" si="52"/>
        <v>4100</v>
      </c>
      <c r="E1096" s="2"/>
      <c r="F1096">
        <v>1615</v>
      </c>
      <c r="G1096">
        <v>2532</v>
      </c>
      <c r="H1096">
        <v>250.75</v>
      </c>
      <c r="I1096">
        <v>250.7</v>
      </c>
      <c r="J1096">
        <v>126.36</v>
      </c>
      <c r="K1096">
        <v>11.16</v>
      </c>
      <c r="L1096">
        <v>92.95</v>
      </c>
      <c r="M1096">
        <v>14.68</v>
      </c>
      <c r="N1096">
        <v>5.6</v>
      </c>
      <c r="P1096">
        <v>0</v>
      </c>
      <c r="Q1096" s="2"/>
      <c r="R1096">
        <v>1615</v>
      </c>
      <c r="S1096">
        <v>2532</v>
      </c>
      <c r="T1096">
        <v>399.47</v>
      </c>
      <c r="U1096">
        <v>399.28</v>
      </c>
      <c r="V1096">
        <v>257.22000000000003</v>
      </c>
      <c r="W1096">
        <v>12.91</v>
      </c>
      <c r="X1096">
        <v>123.28</v>
      </c>
      <c r="Y1096">
        <v>5.44</v>
      </c>
      <c r="Z1096">
        <v>0.62</v>
      </c>
      <c r="AB1096">
        <v>0</v>
      </c>
    </row>
    <row r="1097" spans="1:28" x14ac:dyDescent="0.15">
      <c r="A1097" t="str">
        <f t="shared" si="53"/>
        <v>1615-2532</v>
      </c>
      <c r="B1097">
        <f>INDEX(Descriptions!$C$4:$C$736,MATCH($A1097,Descriptions!$B$4:$B$736,))</f>
        <v>0</v>
      </c>
      <c r="C1097" s="9">
        <f t="shared" si="51"/>
        <v>1500</v>
      </c>
      <c r="D1097" s="9">
        <f t="shared" si="52"/>
        <v>1600</v>
      </c>
      <c r="E1097" s="2"/>
      <c r="F1097">
        <v>1615</v>
      </c>
      <c r="G1097">
        <v>2532</v>
      </c>
      <c r="H1097">
        <v>46.1</v>
      </c>
      <c r="I1097">
        <v>46.09</v>
      </c>
      <c r="J1097">
        <v>15.16</v>
      </c>
      <c r="K1097">
        <v>3.24</v>
      </c>
      <c r="L1097">
        <v>26</v>
      </c>
      <c r="M1097">
        <v>0.88</v>
      </c>
      <c r="N1097">
        <v>0.81</v>
      </c>
      <c r="P1097">
        <v>0</v>
      </c>
      <c r="Q1097" s="2"/>
      <c r="R1097">
        <v>1615</v>
      </c>
      <c r="S1097">
        <v>2532</v>
      </c>
      <c r="T1097">
        <v>203.8</v>
      </c>
      <c r="U1097">
        <v>203.7</v>
      </c>
      <c r="V1097">
        <v>191.65</v>
      </c>
      <c r="W1097">
        <v>0.73</v>
      </c>
      <c r="X1097">
        <v>11.24</v>
      </c>
      <c r="Y1097">
        <v>0.12</v>
      </c>
      <c r="Z1097">
        <v>0.05</v>
      </c>
      <c r="AB1097">
        <v>0</v>
      </c>
    </row>
    <row r="1098" spans="1:28" x14ac:dyDescent="0.15">
      <c r="A1098" t="str">
        <f t="shared" si="53"/>
        <v>1615-2532</v>
      </c>
      <c r="B1098">
        <f>INDEX(Descriptions!$C$4:$C$736,MATCH($A1098,Descriptions!$B$4:$B$736,))</f>
        <v>0</v>
      </c>
      <c r="C1098" s="9">
        <f t="shared" si="51"/>
        <v>2100</v>
      </c>
      <c r="D1098" s="9">
        <f t="shared" si="52"/>
        <v>2200</v>
      </c>
      <c r="E1098" s="2"/>
      <c r="F1098">
        <v>1615</v>
      </c>
      <c r="G1098">
        <v>2532</v>
      </c>
      <c r="H1098">
        <v>175.98</v>
      </c>
      <c r="I1098">
        <v>175.95</v>
      </c>
      <c r="J1098">
        <v>90.69</v>
      </c>
      <c r="K1098">
        <v>7.58</v>
      </c>
      <c r="L1098">
        <v>59.27</v>
      </c>
      <c r="M1098">
        <v>13.68</v>
      </c>
      <c r="N1098">
        <v>4.75</v>
      </c>
      <c r="P1098">
        <v>0</v>
      </c>
      <c r="Q1098" s="2"/>
      <c r="R1098">
        <v>1615</v>
      </c>
      <c r="S1098">
        <v>2532</v>
      </c>
      <c r="T1098">
        <v>179.29</v>
      </c>
      <c r="U1098">
        <v>179.2</v>
      </c>
      <c r="V1098">
        <v>59.09</v>
      </c>
      <c r="W1098">
        <v>11.73</v>
      </c>
      <c r="X1098">
        <v>102.75</v>
      </c>
      <c r="Y1098">
        <v>5.19</v>
      </c>
      <c r="Z1098">
        <v>0.52</v>
      </c>
      <c r="AB1098">
        <v>0</v>
      </c>
    </row>
    <row r="1099" spans="1:28" x14ac:dyDescent="0.15">
      <c r="A1099" t="str">
        <f t="shared" si="53"/>
        <v>1615-2532</v>
      </c>
      <c r="B1099">
        <f>INDEX(Descriptions!$C$4:$C$736,MATCH($A1099,Descriptions!$B$4:$B$736,))</f>
        <v>0</v>
      </c>
      <c r="C1099" s="9">
        <f t="shared" si="51"/>
        <v>300</v>
      </c>
      <c r="D1099" s="9">
        <f t="shared" si="52"/>
        <v>300</v>
      </c>
      <c r="E1099" s="2"/>
      <c r="F1099">
        <v>1615</v>
      </c>
      <c r="G1099">
        <v>2532</v>
      </c>
      <c r="H1099">
        <v>28.67</v>
      </c>
      <c r="I1099">
        <v>28.66</v>
      </c>
      <c r="J1099">
        <v>20.51</v>
      </c>
      <c r="K1099">
        <v>0.34</v>
      </c>
      <c r="L1099">
        <v>7.68</v>
      </c>
      <c r="M1099">
        <v>0.11</v>
      </c>
      <c r="N1099">
        <v>0.04</v>
      </c>
      <c r="P1099">
        <v>0</v>
      </c>
      <c r="Q1099" s="2"/>
      <c r="R1099">
        <v>1615</v>
      </c>
      <c r="S1099">
        <v>2532</v>
      </c>
      <c r="T1099">
        <v>16.39</v>
      </c>
      <c r="U1099">
        <v>16.38</v>
      </c>
      <c r="V1099">
        <v>6.48</v>
      </c>
      <c r="W1099">
        <v>0.45</v>
      </c>
      <c r="X1099">
        <v>9.2899999999999991</v>
      </c>
      <c r="Y1099">
        <v>0.12</v>
      </c>
      <c r="Z1099">
        <v>0.05</v>
      </c>
      <c r="AB1099">
        <v>0</v>
      </c>
    </row>
    <row r="1100" spans="1:28" x14ac:dyDescent="0.15">
      <c r="A1100" t="str">
        <f t="shared" si="53"/>
        <v>2400-2533</v>
      </c>
      <c r="B1100">
        <f>INDEX(Descriptions!$C$4:$C$736,MATCH($A1100,Descriptions!$B$4:$B$736,))</f>
        <v>0</v>
      </c>
      <c r="C1100" s="9">
        <f t="shared" si="51"/>
        <v>1000</v>
      </c>
      <c r="D1100" s="9">
        <f t="shared" si="52"/>
        <v>1000</v>
      </c>
      <c r="E1100" s="2"/>
      <c r="F1100">
        <v>2400</v>
      </c>
      <c r="G1100">
        <v>2533</v>
      </c>
      <c r="H1100">
        <v>51.57</v>
      </c>
      <c r="I1100">
        <v>51.57</v>
      </c>
      <c r="J1100">
        <v>24.7</v>
      </c>
      <c r="K1100">
        <v>1.22</v>
      </c>
      <c r="L1100">
        <v>16.059999999999999</v>
      </c>
      <c r="M1100">
        <v>8.4700000000000006</v>
      </c>
      <c r="N1100">
        <v>1.1200000000000001</v>
      </c>
      <c r="P1100">
        <v>0</v>
      </c>
      <c r="Q1100" s="2"/>
      <c r="R1100">
        <v>2400</v>
      </c>
      <c r="S1100">
        <v>2533</v>
      </c>
      <c r="T1100">
        <v>112.44</v>
      </c>
      <c r="U1100">
        <v>112.4</v>
      </c>
      <c r="V1100">
        <v>54.34</v>
      </c>
      <c r="W1100">
        <v>3.2</v>
      </c>
      <c r="X1100">
        <v>42.58</v>
      </c>
      <c r="Y1100">
        <v>11.42</v>
      </c>
      <c r="Z1100">
        <v>0.9</v>
      </c>
      <c r="AB1100">
        <v>0</v>
      </c>
    </row>
    <row r="1101" spans="1:28" x14ac:dyDescent="0.15">
      <c r="A1101" t="str">
        <f t="shared" si="53"/>
        <v>2400-2533</v>
      </c>
      <c r="B1101">
        <f>INDEX(Descriptions!$C$4:$C$736,MATCH($A1101,Descriptions!$B$4:$B$736,))</f>
        <v>0</v>
      </c>
      <c r="C1101" s="9">
        <f t="shared" si="51"/>
        <v>0</v>
      </c>
      <c r="D1101" s="9">
        <f t="shared" si="52"/>
        <v>0</v>
      </c>
      <c r="E1101" s="2"/>
      <c r="F1101">
        <v>2400</v>
      </c>
      <c r="G1101">
        <v>2533</v>
      </c>
      <c r="H1101">
        <v>0.02</v>
      </c>
      <c r="I1101">
        <v>0.02</v>
      </c>
      <c r="J1101">
        <v>0.01</v>
      </c>
      <c r="K1101">
        <v>0</v>
      </c>
      <c r="L1101">
        <v>0.01</v>
      </c>
      <c r="M1101">
        <v>0</v>
      </c>
      <c r="N1101">
        <v>0</v>
      </c>
      <c r="P1101">
        <v>0</v>
      </c>
      <c r="Q1101" s="2"/>
      <c r="R1101">
        <v>2400</v>
      </c>
      <c r="S1101">
        <v>2533</v>
      </c>
      <c r="T1101">
        <v>0.02</v>
      </c>
      <c r="U1101">
        <v>0.02</v>
      </c>
      <c r="V1101">
        <v>0</v>
      </c>
      <c r="W1101">
        <v>0</v>
      </c>
      <c r="X1101">
        <v>0.01</v>
      </c>
      <c r="Y1101">
        <v>0</v>
      </c>
      <c r="Z1101">
        <v>0</v>
      </c>
      <c r="AB1101">
        <v>0</v>
      </c>
    </row>
    <row r="1102" spans="1:28" x14ac:dyDescent="0.15">
      <c r="A1102" t="str">
        <f t="shared" si="53"/>
        <v>2400-2533</v>
      </c>
      <c r="B1102">
        <f>INDEX(Descriptions!$C$4:$C$736,MATCH($A1102,Descriptions!$B$4:$B$736,))</f>
        <v>0</v>
      </c>
      <c r="C1102" s="9">
        <f t="shared" si="51"/>
        <v>1000</v>
      </c>
      <c r="D1102" s="9">
        <f t="shared" si="52"/>
        <v>1000</v>
      </c>
      <c r="E1102" s="2"/>
      <c r="F1102">
        <v>2400</v>
      </c>
      <c r="G1102">
        <v>2533</v>
      </c>
      <c r="H1102">
        <v>51.55</v>
      </c>
      <c r="I1102">
        <v>51.55</v>
      </c>
      <c r="J1102">
        <v>24.69</v>
      </c>
      <c r="K1102">
        <v>1.22</v>
      </c>
      <c r="L1102">
        <v>16.05</v>
      </c>
      <c r="M1102">
        <v>8.4700000000000006</v>
      </c>
      <c r="N1102">
        <v>1.1200000000000001</v>
      </c>
      <c r="P1102">
        <v>0</v>
      </c>
      <c r="Q1102" s="2"/>
      <c r="R1102">
        <v>2400</v>
      </c>
      <c r="S1102">
        <v>2533</v>
      </c>
      <c r="T1102">
        <v>112.42</v>
      </c>
      <c r="U1102">
        <v>112.38</v>
      </c>
      <c r="V1102">
        <v>54.33</v>
      </c>
      <c r="W1102">
        <v>3.2</v>
      </c>
      <c r="X1102">
        <v>42.57</v>
      </c>
      <c r="Y1102">
        <v>11.42</v>
      </c>
      <c r="Z1102">
        <v>0.89</v>
      </c>
      <c r="AB1102">
        <v>0</v>
      </c>
    </row>
    <row r="1103" spans="1:28" x14ac:dyDescent="0.15">
      <c r="A1103" t="str">
        <f t="shared" si="53"/>
        <v>2332-2533</v>
      </c>
      <c r="B1103">
        <f>INDEX(Descriptions!$C$4:$C$736,MATCH($A1103,Descriptions!$B$4:$B$736,))</f>
        <v>0</v>
      </c>
      <c r="C1103" s="9">
        <f t="shared" si="51"/>
        <v>300</v>
      </c>
      <c r="D1103" s="9">
        <f t="shared" si="52"/>
        <v>300</v>
      </c>
      <c r="E1103" s="2"/>
      <c r="F1103">
        <v>2332</v>
      </c>
      <c r="G1103">
        <v>2533</v>
      </c>
      <c r="H1103">
        <v>20.079999999999998</v>
      </c>
      <c r="I1103">
        <v>20.07</v>
      </c>
      <c r="J1103">
        <v>7.26</v>
      </c>
      <c r="K1103">
        <v>0.56999999999999995</v>
      </c>
      <c r="L1103">
        <v>4.4800000000000004</v>
      </c>
      <c r="M1103">
        <v>0.11</v>
      </c>
      <c r="N1103">
        <v>0.16</v>
      </c>
      <c r="P1103">
        <v>7.5</v>
      </c>
      <c r="Q1103" s="2"/>
      <c r="R1103">
        <v>2332</v>
      </c>
      <c r="S1103">
        <v>2533</v>
      </c>
      <c r="T1103">
        <v>35.700000000000003</v>
      </c>
      <c r="U1103">
        <v>35.69</v>
      </c>
      <c r="V1103">
        <v>14.01</v>
      </c>
      <c r="W1103">
        <v>1.25</v>
      </c>
      <c r="X1103">
        <v>11.16</v>
      </c>
      <c r="Y1103">
        <v>0.16</v>
      </c>
      <c r="Z1103">
        <v>0.12</v>
      </c>
      <c r="AB1103">
        <v>9</v>
      </c>
    </row>
    <row r="1104" spans="1:28" x14ac:dyDescent="0.15">
      <c r="A1104" t="str">
        <f t="shared" si="53"/>
        <v>2332-2533</v>
      </c>
      <c r="B1104">
        <f>INDEX(Descriptions!$C$4:$C$736,MATCH($A1104,Descriptions!$B$4:$B$736,))</f>
        <v>0</v>
      </c>
      <c r="C1104" s="9">
        <f t="shared" si="51"/>
        <v>300</v>
      </c>
      <c r="D1104" s="9">
        <f t="shared" si="52"/>
        <v>300</v>
      </c>
      <c r="E1104" s="2"/>
      <c r="F1104">
        <v>2332</v>
      </c>
      <c r="G1104">
        <v>2533</v>
      </c>
      <c r="H1104">
        <v>20.07</v>
      </c>
      <c r="I1104">
        <v>20.059999999999999</v>
      </c>
      <c r="J1104">
        <v>7.26</v>
      </c>
      <c r="K1104">
        <v>0.56999999999999995</v>
      </c>
      <c r="L1104">
        <v>4.47</v>
      </c>
      <c r="M1104">
        <v>0.11</v>
      </c>
      <c r="N1104">
        <v>0.16</v>
      </c>
      <c r="P1104">
        <v>7.5</v>
      </c>
      <c r="Q1104" s="2"/>
      <c r="R1104">
        <v>2332</v>
      </c>
      <c r="S1104">
        <v>2533</v>
      </c>
      <c r="T1104">
        <v>35.68</v>
      </c>
      <c r="U1104">
        <v>35.67</v>
      </c>
      <c r="V1104">
        <v>14</v>
      </c>
      <c r="W1104">
        <v>1.25</v>
      </c>
      <c r="X1104">
        <v>11.15</v>
      </c>
      <c r="Y1104">
        <v>0.16</v>
      </c>
      <c r="Z1104">
        <v>0.11</v>
      </c>
      <c r="AB1104">
        <v>9</v>
      </c>
    </row>
    <row r="1105" spans="1:28" x14ac:dyDescent="0.15">
      <c r="A1105" t="str">
        <f t="shared" si="53"/>
        <v>2332-2533</v>
      </c>
      <c r="B1105">
        <f>INDEX(Descriptions!$C$4:$C$736,MATCH($A1105,Descriptions!$B$4:$B$736,))</f>
        <v>0</v>
      </c>
      <c r="C1105" s="9">
        <f t="shared" si="51"/>
        <v>0</v>
      </c>
      <c r="D1105" s="9">
        <f t="shared" si="52"/>
        <v>0</v>
      </c>
      <c r="E1105" s="2"/>
      <c r="F1105">
        <v>2332</v>
      </c>
      <c r="G1105">
        <v>2533</v>
      </c>
      <c r="H1105">
        <v>0.01</v>
      </c>
      <c r="I1105">
        <v>0.01</v>
      </c>
      <c r="J1105">
        <v>0</v>
      </c>
      <c r="K1105">
        <v>0</v>
      </c>
      <c r="L1105">
        <v>0.01</v>
      </c>
      <c r="M1105">
        <v>0</v>
      </c>
      <c r="N1105">
        <v>0</v>
      </c>
      <c r="P1105">
        <v>0</v>
      </c>
      <c r="Q1105" s="2"/>
      <c r="R1105">
        <v>2332</v>
      </c>
      <c r="S1105">
        <v>2533</v>
      </c>
      <c r="T1105">
        <v>0.02</v>
      </c>
      <c r="U1105">
        <v>0.02</v>
      </c>
      <c r="V1105">
        <v>0.01</v>
      </c>
      <c r="W1105">
        <v>0</v>
      </c>
      <c r="X1105">
        <v>0.01</v>
      </c>
      <c r="Y1105">
        <v>0</v>
      </c>
      <c r="Z1105">
        <v>0</v>
      </c>
      <c r="AB1105">
        <v>0</v>
      </c>
    </row>
    <row r="1106" spans="1:28" x14ac:dyDescent="0.15">
      <c r="A1106" t="str">
        <f t="shared" si="53"/>
        <v>2429-2533</v>
      </c>
      <c r="B1106">
        <f>INDEX(Descriptions!$C$4:$C$736,MATCH($A1106,Descriptions!$B$4:$B$736,))</f>
        <v>0</v>
      </c>
      <c r="C1106" s="9">
        <f t="shared" si="51"/>
        <v>1200</v>
      </c>
      <c r="D1106" s="9">
        <f t="shared" si="52"/>
        <v>1300</v>
      </c>
      <c r="E1106" s="2"/>
      <c r="F1106">
        <v>2429</v>
      </c>
      <c r="G1106">
        <v>2533</v>
      </c>
      <c r="H1106">
        <v>103.86</v>
      </c>
      <c r="I1106">
        <v>103.83</v>
      </c>
      <c r="J1106">
        <v>52.08</v>
      </c>
      <c r="K1106">
        <v>3.16</v>
      </c>
      <c r="L1106">
        <v>30.7</v>
      </c>
      <c r="M1106">
        <v>8.6999999999999993</v>
      </c>
      <c r="N1106">
        <v>1.72</v>
      </c>
      <c r="P1106">
        <v>7.5</v>
      </c>
      <c r="Q1106" s="2"/>
      <c r="R1106">
        <v>2429</v>
      </c>
      <c r="S1106">
        <v>2533</v>
      </c>
      <c r="T1106">
        <v>92.42</v>
      </c>
      <c r="U1106">
        <v>92.26</v>
      </c>
      <c r="V1106">
        <v>36.01</v>
      </c>
      <c r="W1106">
        <v>3.23</v>
      </c>
      <c r="X1106">
        <v>32.9</v>
      </c>
      <c r="Y1106">
        <v>8.58</v>
      </c>
      <c r="Z1106">
        <v>2.69</v>
      </c>
      <c r="AB1106">
        <v>9</v>
      </c>
    </row>
    <row r="1107" spans="1:28" x14ac:dyDescent="0.15">
      <c r="A1107" t="str">
        <f t="shared" si="53"/>
        <v>2429-2533</v>
      </c>
      <c r="B1107">
        <f>INDEX(Descriptions!$C$4:$C$736,MATCH($A1107,Descriptions!$B$4:$B$736,))</f>
        <v>0</v>
      </c>
      <c r="C1107" s="9">
        <f t="shared" si="51"/>
        <v>900</v>
      </c>
      <c r="D1107" s="9">
        <f t="shared" si="52"/>
        <v>900</v>
      </c>
      <c r="E1107" s="2"/>
      <c r="F1107">
        <v>2429</v>
      </c>
      <c r="G1107">
        <v>2533</v>
      </c>
      <c r="H1107">
        <v>70.28</v>
      </c>
      <c r="I1107">
        <v>70.260000000000005</v>
      </c>
      <c r="J1107">
        <v>30.37</v>
      </c>
      <c r="K1107">
        <v>1.73</v>
      </c>
      <c r="L1107">
        <v>20.77</v>
      </c>
      <c r="M1107">
        <v>8.5299999999999994</v>
      </c>
      <c r="N1107">
        <v>1.38</v>
      </c>
      <c r="P1107">
        <v>7.5</v>
      </c>
      <c r="Q1107" s="2"/>
      <c r="R1107">
        <v>2429</v>
      </c>
      <c r="S1107">
        <v>2533</v>
      </c>
      <c r="T1107">
        <v>76.28</v>
      </c>
      <c r="U1107">
        <v>76.150000000000006</v>
      </c>
      <c r="V1107">
        <v>27.69</v>
      </c>
      <c r="W1107">
        <v>2.42</v>
      </c>
      <c r="X1107">
        <v>26.26</v>
      </c>
      <c r="Y1107">
        <v>8.49</v>
      </c>
      <c r="Z1107">
        <v>2.42</v>
      </c>
      <c r="AB1107">
        <v>9</v>
      </c>
    </row>
    <row r="1108" spans="1:28" x14ac:dyDescent="0.15">
      <c r="A1108" t="str">
        <f t="shared" si="53"/>
        <v>2429-2533</v>
      </c>
      <c r="B1108">
        <f>INDEX(Descriptions!$C$4:$C$736,MATCH($A1108,Descriptions!$B$4:$B$736,))</f>
        <v>0</v>
      </c>
      <c r="C1108" s="9">
        <f t="shared" si="51"/>
        <v>300</v>
      </c>
      <c r="D1108" s="9">
        <f t="shared" si="52"/>
        <v>300</v>
      </c>
      <c r="E1108" s="2"/>
      <c r="F1108">
        <v>2429</v>
      </c>
      <c r="G1108">
        <v>2533</v>
      </c>
      <c r="H1108">
        <v>33.58</v>
      </c>
      <c r="I1108">
        <v>33.57</v>
      </c>
      <c r="J1108">
        <v>21.71</v>
      </c>
      <c r="K1108">
        <v>1.43</v>
      </c>
      <c r="L1108">
        <v>9.93</v>
      </c>
      <c r="M1108">
        <v>0.17</v>
      </c>
      <c r="N1108">
        <v>0.34</v>
      </c>
      <c r="P1108">
        <v>0</v>
      </c>
      <c r="Q1108" s="2"/>
      <c r="R1108">
        <v>2429</v>
      </c>
      <c r="S1108">
        <v>2533</v>
      </c>
      <c r="T1108">
        <v>16.14</v>
      </c>
      <c r="U1108">
        <v>16.12</v>
      </c>
      <c r="V1108">
        <v>8.33</v>
      </c>
      <c r="W1108">
        <v>0.81</v>
      </c>
      <c r="X1108">
        <v>6.64</v>
      </c>
      <c r="Y1108">
        <v>0.09</v>
      </c>
      <c r="Z1108">
        <v>0.27</v>
      </c>
      <c r="AB1108">
        <v>0</v>
      </c>
    </row>
    <row r="1109" spans="1:28" x14ac:dyDescent="0.15">
      <c r="A1109" t="str">
        <f t="shared" si="53"/>
        <v>1551-2534</v>
      </c>
      <c r="B1109" t="str">
        <f>INDEX(Descriptions!$C$4:$C$736,MATCH($A1109,Descriptions!$B$4:$B$736,))</f>
        <v>Sandy Ln W SB offslip from the A49 Winwick Rd/Cromwell Ave roundabout - 1 lane.</v>
      </c>
      <c r="C1109" s="9">
        <f t="shared" si="51"/>
        <v>5900</v>
      </c>
      <c r="D1109" s="9">
        <f t="shared" si="52"/>
        <v>6200</v>
      </c>
      <c r="E1109" s="2"/>
      <c r="F1109">
        <v>1551</v>
      </c>
      <c r="G1109">
        <v>2534</v>
      </c>
      <c r="H1109">
        <v>511.52</v>
      </c>
      <c r="I1109">
        <v>505.53</v>
      </c>
      <c r="J1109">
        <v>280.95999999999998</v>
      </c>
      <c r="K1109">
        <v>23.98</v>
      </c>
      <c r="L1109">
        <v>167.25</v>
      </c>
      <c r="M1109">
        <v>32.299999999999997</v>
      </c>
      <c r="N1109">
        <v>7.04</v>
      </c>
      <c r="P1109">
        <v>0</v>
      </c>
      <c r="Q1109" s="2"/>
      <c r="R1109">
        <v>1551</v>
      </c>
      <c r="S1109">
        <v>2534</v>
      </c>
      <c r="T1109">
        <v>465.86</v>
      </c>
      <c r="U1109">
        <v>465.45</v>
      </c>
      <c r="V1109">
        <v>203.99</v>
      </c>
      <c r="W1109">
        <v>22.58</v>
      </c>
      <c r="X1109">
        <v>200.58</v>
      </c>
      <c r="Y1109">
        <v>28.19</v>
      </c>
      <c r="Z1109">
        <v>10.52</v>
      </c>
      <c r="AB1109">
        <v>0</v>
      </c>
    </row>
    <row r="1110" spans="1:28" x14ac:dyDescent="0.15">
      <c r="A1110" t="str">
        <f t="shared" si="53"/>
        <v>1551-2534</v>
      </c>
      <c r="B1110" t="str">
        <f>INDEX(Descriptions!$C$4:$C$736,MATCH($A1110,Descriptions!$B$4:$B$736,))</f>
        <v>Sandy Ln W SB offslip from the A49 Winwick Rd/Cromwell Ave roundabout - 1 lane.</v>
      </c>
      <c r="C1110" s="9">
        <f t="shared" si="51"/>
        <v>5900</v>
      </c>
      <c r="D1110" s="9">
        <f t="shared" si="52"/>
        <v>6200</v>
      </c>
      <c r="E1110" s="2"/>
      <c r="F1110">
        <v>1551</v>
      </c>
      <c r="G1110">
        <v>2534</v>
      </c>
      <c r="H1110">
        <v>511.52</v>
      </c>
      <c r="I1110">
        <v>505.53</v>
      </c>
      <c r="J1110">
        <v>280.95999999999998</v>
      </c>
      <c r="K1110">
        <v>23.98</v>
      </c>
      <c r="L1110">
        <v>167.25</v>
      </c>
      <c r="M1110">
        <v>32.299999999999997</v>
      </c>
      <c r="N1110">
        <v>7.04</v>
      </c>
      <c r="P1110">
        <v>0</v>
      </c>
      <c r="Q1110" s="2"/>
      <c r="R1110">
        <v>1551</v>
      </c>
      <c r="S1110">
        <v>2534</v>
      </c>
      <c r="T1110">
        <v>465.86</v>
      </c>
      <c r="U1110">
        <v>465.45</v>
      </c>
      <c r="V1110">
        <v>203.99</v>
      </c>
      <c r="W1110">
        <v>22.58</v>
      </c>
      <c r="X1110">
        <v>200.58</v>
      </c>
      <c r="Y1110">
        <v>28.19</v>
      </c>
      <c r="Z1110">
        <v>10.52</v>
      </c>
      <c r="AB1110">
        <v>0</v>
      </c>
    </row>
    <row r="1111" spans="1:28" x14ac:dyDescent="0.15">
      <c r="A1111" t="str">
        <f t="shared" si="53"/>
        <v>2353-2534</v>
      </c>
      <c r="B1111" t="str">
        <f>INDEX(Descriptions!$C$4:$C$736,MATCH($A1111,Descriptions!$B$4:$B$736,))</f>
        <v>Sandy Ln W SB from the T-junction with Gough Ave to the approaching arm to the A49 Winwick Rd/Cromwell Ave roundabout - 1 lane.</v>
      </c>
      <c r="C1111" s="9">
        <f t="shared" si="51"/>
        <v>5600</v>
      </c>
      <c r="D1111" s="9">
        <f t="shared" si="52"/>
        <v>5900</v>
      </c>
      <c r="E1111" s="2"/>
      <c r="F1111">
        <v>2353</v>
      </c>
      <c r="G1111">
        <v>2534</v>
      </c>
      <c r="H1111">
        <v>415.43</v>
      </c>
      <c r="I1111">
        <v>415.29</v>
      </c>
      <c r="J1111">
        <v>196.76</v>
      </c>
      <c r="K1111">
        <v>15.98</v>
      </c>
      <c r="L1111">
        <v>154.76</v>
      </c>
      <c r="M1111">
        <v>35.79</v>
      </c>
      <c r="N1111">
        <v>12.14</v>
      </c>
      <c r="P1111">
        <v>0</v>
      </c>
      <c r="Q1111" s="2"/>
      <c r="R1111">
        <v>2353</v>
      </c>
      <c r="S1111">
        <v>2534</v>
      </c>
      <c r="T1111">
        <v>514.87</v>
      </c>
      <c r="U1111">
        <v>514.74</v>
      </c>
      <c r="V1111">
        <v>180.97</v>
      </c>
      <c r="W1111">
        <v>25.39</v>
      </c>
      <c r="X1111">
        <v>264.77999999999997</v>
      </c>
      <c r="Y1111">
        <v>35.01</v>
      </c>
      <c r="Z1111">
        <v>8.7100000000000009</v>
      </c>
      <c r="AB1111">
        <v>0</v>
      </c>
    </row>
    <row r="1112" spans="1:28" x14ac:dyDescent="0.15">
      <c r="A1112" t="str">
        <f t="shared" si="53"/>
        <v>2353-2534</v>
      </c>
      <c r="B1112" t="str">
        <f>INDEX(Descriptions!$C$4:$C$736,MATCH($A1112,Descriptions!$B$4:$B$736,))</f>
        <v>Sandy Ln W SB from the T-junction with Gough Ave to the approaching arm to the A49 Winwick Rd/Cromwell Ave roundabout - 1 lane.</v>
      </c>
      <c r="C1112" s="9">
        <f t="shared" si="51"/>
        <v>5600</v>
      </c>
      <c r="D1112" s="9">
        <f t="shared" si="52"/>
        <v>5900</v>
      </c>
      <c r="E1112" s="2"/>
      <c r="F1112">
        <v>2353</v>
      </c>
      <c r="G1112">
        <v>2534</v>
      </c>
      <c r="H1112">
        <v>415.43</v>
      </c>
      <c r="I1112">
        <v>415.29</v>
      </c>
      <c r="J1112">
        <v>196.76</v>
      </c>
      <c r="K1112">
        <v>15.98</v>
      </c>
      <c r="L1112">
        <v>154.76</v>
      </c>
      <c r="M1112">
        <v>35.79</v>
      </c>
      <c r="N1112">
        <v>12.14</v>
      </c>
      <c r="P1112">
        <v>0</v>
      </c>
      <c r="Q1112" s="2"/>
      <c r="R1112">
        <v>2353</v>
      </c>
      <c r="S1112">
        <v>2534</v>
      </c>
      <c r="T1112">
        <v>514.87</v>
      </c>
      <c r="U1112">
        <v>514.74</v>
      </c>
      <c r="V1112">
        <v>180.97</v>
      </c>
      <c r="W1112">
        <v>25.39</v>
      </c>
      <c r="X1112">
        <v>264.77999999999997</v>
      </c>
      <c r="Y1112">
        <v>35.01</v>
      </c>
      <c r="Z1112">
        <v>8.7100000000000009</v>
      </c>
      <c r="AB1112">
        <v>0</v>
      </c>
    </row>
    <row r="1113" spans="1:28" x14ac:dyDescent="0.15">
      <c r="A1113" t="str">
        <f t="shared" si="53"/>
        <v>2583-2536</v>
      </c>
      <c r="B1113" t="str">
        <f>INDEX(Descriptions!$C$4:$C$736,MATCH($A1113,Descriptions!$B$4:$B$736,))</f>
        <v>Poplars Ave NB from the Derek Ave - 1 lane.</v>
      </c>
      <c r="C1113" s="9">
        <f t="shared" si="51"/>
        <v>4700</v>
      </c>
      <c r="D1113" s="9">
        <f t="shared" si="52"/>
        <v>4900</v>
      </c>
      <c r="E1113" s="2"/>
      <c r="F1113">
        <v>2583</v>
      </c>
      <c r="G1113">
        <v>2536</v>
      </c>
      <c r="H1113">
        <v>322.89999999999998</v>
      </c>
      <c r="I1113">
        <v>322.45</v>
      </c>
      <c r="J1113">
        <v>81.72</v>
      </c>
      <c r="K1113">
        <v>10.19</v>
      </c>
      <c r="L1113">
        <v>195.57</v>
      </c>
      <c r="M1113">
        <v>14.53</v>
      </c>
      <c r="N1113">
        <v>5.9</v>
      </c>
      <c r="P1113">
        <v>15</v>
      </c>
      <c r="Q1113" s="2"/>
      <c r="R1113">
        <v>2583</v>
      </c>
      <c r="S1113">
        <v>2536</v>
      </c>
      <c r="T1113">
        <v>453.34</v>
      </c>
      <c r="U1113">
        <v>453.24</v>
      </c>
      <c r="V1113">
        <v>197.33</v>
      </c>
      <c r="W1113">
        <v>15.36</v>
      </c>
      <c r="X1113">
        <v>192.64</v>
      </c>
      <c r="Y1113">
        <v>29.3</v>
      </c>
      <c r="Z1113">
        <v>3.71</v>
      </c>
      <c r="AB1113">
        <v>15</v>
      </c>
    </row>
    <row r="1114" spans="1:28" x14ac:dyDescent="0.15">
      <c r="A1114" t="str">
        <f t="shared" si="53"/>
        <v>2583-2536</v>
      </c>
      <c r="B1114" t="str">
        <f>INDEX(Descriptions!$C$4:$C$736,MATCH($A1114,Descriptions!$B$4:$B$736,))</f>
        <v>Poplars Ave NB from the Derek Ave - 1 lane.</v>
      </c>
      <c r="C1114" s="9">
        <f t="shared" si="51"/>
        <v>4700</v>
      </c>
      <c r="D1114" s="9">
        <f t="shared" si="52"/>
        <v>4900</v>
      </c>
      <c r="E1114" s="2"/>
      <c r="F1114">
        <v>2583</v>
      </c>
      <c r="G1114">
        <v>2536</v>
      </c>
      <c r="H1114">
        <v>322.89999999999998</v>
      </c>
      <c r="I1114">
        <v>322.45999999999998</v>
      </c>
      <c r="J1114">
        <v>81.72</v>
      </c>
      <c r="K1114">
        <v>10.19</v>
      </c>
      <c r="L1114">
        <v>195.57</v>
      </c>
      <c r="M1114">
        <v>14.53</v>
      </c>
      <c r="N1114">
        <v>5.9</v>
      </c>
      <c r="P1114">
        <v>15</v>
      </c>
      <c r="Q1114" s="2"/>
      <c r="R1114">
        <v>2583</v>
      </c>
      <c r="S1114">
        <v>2536</v>
      </c>
      <c r="T1114">
        <v>453.34</v>
      </c>
      <c r="U1114">
        <v>453.24</v>
      </c>
      <c r="V1114">
        <v>197.33</v>
      </c>
      <c r="W1114">
        <v>15.36</v>
      </c>
      <c r="X1114">
        <v>192.64</v>
      </c>
      <c r="Y1114">
        <v>29.3</v>
      </c>
      <c r="Z1114">
        <v>3.71</v>
      </c>
      <c r="AB1114">
        <v>15</v>
      </c>
    </row>
    <row r="1115" spans="1:28" x14ac:dyDescent="0.15">
      <c r="A1115" t="str">
        <f t="shared" si="53"/>
        <v>2340-2536</v>
      </c>
      <c r="B1115">
        <f>INDEX(Descriptions!$C$4:$C$736,MATCH($A1115,Descriptions!$B$4:$B$736,))</f>
        <v>0</v>
      </c>
      <c r="C1115" s="9">
        <f t="shared" si="51"/>
        <v>3900</v>
      </c>
      <c r="D1115" s="9">
        <f t="shared" si="52"/>
        <v>4100</v>
      </c>
      <c r="E1115" s="2"/>
      <c r="F1115">
        <v>2340</v>
      </c>
      <c r="G1115">
        <v>2536</v>
      </c>
      <c r="H1115">
        <v>336.96</v>
      </c>
      <c r="I1115">
        <v>336.4</v>
      </c>
      <c r="J1115">
        <v>167.92</v>
      </c>
      <c r="K1115">
        <v>12.42</v>
      </c>
      <c r="L1115">
        <v>127.75</v>
      </c>
      <c r="M1115">
        <v>10.89</v>
      </c>
      <c r="N1115">
        <v>7.98</v>
      </c>
      <c r="P1115">
        <v>10</v>
      </c>
      <c r="Q1115" s="2"/>
      <c r="R1115">
        <v>2340</v>
      </c>
      <c r="S1115">
        <v>2536</v>
      </c>
      <c r="T1115">
        <v>309.14999999999998</v>
      </c>
      <c r="U1115">
        <v>309.04000000000002</v>
      </c>
      <c r="V1115">
        <v>99.49</v>
      </c>
      <c r="W1115">
        <v>17.13</v>
      </c>
      <c r="X1115">
        <v>164.25</v>
      </c>
      <c r="Y1115">
        <v>14.3</v>
      </c>
      <c r="Z1115">
        <v>1.98</v>
      </c>
      <c r="AB1115">
        <v>12</v>
      </c>
    </row>
    <row r="1116" spans="1:28" x14ac:dyDescent="0.15">
      <c r="A1116" t="str">
        <f t="shared" si="53"/>
        <v>2340-2536</v>
      </c>
      <c r="B1116">
        <f>INDEX(Descriptions!$C$4:$C$736,MATCH($A1116,Descriptions!$B$4:$B$736,))</f>
        <v>0</v>
      </c>
      <c r="C1116" s="9">
        <f t="shared" si="51"/>
        <v>3900</v>
      </c>
      <c r="D1116" s="9">
        <f t="shared" si="52"/>
        <v>4100</v>
      </c>
      <c r="E1116" s="2"/>
      <c r="F1116">
        <v>2340</v>
      </c>
      <c r="G1116">
        <v>2536</v>
      </c>
      <c r="H1116">
        <v>336.96</v>
      </c>
      <c r="I1116">
        <v>336.4</v>
      </c>
      <c r="J1116">
        <v>167.92</v>
      </c>
      <c r="K1116">
        <v>12.42</v>
      </c>
      <c r="L1116">
        <v>127.75</v>
      </c>
      <c r="M1116">
        <v>10.89</v>
      </c>
      <c r="N1116">
        <v>7.98</v>
      </c>
      <c r="P1116">
        <v>10</v>
      </c>
      <c r="Q1116" s="2"/>
      <c r="R1116">
        <v>2340</v>
      </c>
      <c r="S1116">
        <v>2536</v>
      </c>
      <c r="T1116">
        <v>309.14999999999998</v>
      </c>
      <c r="U1116">
        <v>309.04000000000002</v>
      </c>
      <c r="V1116">
        <v>99.49</v>
      </c>
      <c r="W1116">
        <v>17.13</v>
      </c>
      <c r="X1116">
        <v>164.25</v>
      </c>
      <c r="Y1116">
        <v>14.3</v>
      </c>
      <c r="Z1116">
        <v>1.98</v>
      </c>
      <c r="AB1116">
        <v>12</v>
      </c>
    </row>
    <row r="1117" spans="1:28" x14ac:dyDescent="0.15">
      <c r="A1117" t="str">
        <f t="shared" si="53"/>
        <v>3500-2537</v>
      </c>
      <c r="B1117">
        <f>INDEX(Descriptions!$C$4:$C$736,MATCH($A1117,Descriptions!$B$4:$B$736,))</f>
        <v>0</v>
      </c>
      <c r="C1117" s="9">
        <f t="shared" si="51"/>
        <v>6200</v>
      </c>
      <c r="D1117" s="9">
        <f t="shared" si="52"/>
        <v>6500</v>
      </c>
      <c r="E1117" s="2"/>
      <c r="F1117">
        <v>3500</v>
      </c>
      <c r="G1117">
        <v>2537</v>
      </c>
      <c r="H1117">
        <v>634.95000000000005</v>
      </c>
      <c r="I1117">
        <v>607.99</v>
      </c>
      <c r="J1117">
        <v>311.5</v>
      </c>
      <c r="K1117">
        <v>25.35</v>
      </c>
      <c r="L1117">
        <v>115.22</v>
      </c>
      <c r="M1117">
        <v>130.78</v>
      </c>
      <c r="N1117">
        <v>52.09</v>
      </c>
      <c r="P1117">
        <v>0</v>
      </c>
      <c r="Q1117" s="2"/>
      <c r="R1117">
        <v>3500</v>
      </c>
      <c r="S1117">
        <v>2537</v>
      </c>
      <c r="T1117">
        <v>417.88</v>
      </c>
      <c r="U1117">
        <v>414.59</v>
      </c>
      <c r="V1117">
        <v>111.95</v>
      </c>
      <c r="W1117">
        <v>28.82</v>
      </c>
      <c r="X1117">
        <v>158.72999999999999</v>
      </c>
      <c r="Y1117">
        <v>45.86</v>
      </c>
      <c r="Z1117">
        <v>72.53</v>
      </c>
      <c r="AB1117">
        <v>0</v>
      </c>
    </row>
    <row r="1118" spans="1:28" x14ac:dyDescent="0.15">
      <c r="A1118" t="str">
        <f t="shared" si="53"/>
        <v>3500-2537</v>
      </c>
      <c r="B1118">
        <f>INDEX(Descriptions!$C$4:$C$736,MATCH($A1118,Descriptions!$B$4:$B$736,))</f>
        <v>0</v>
      </c>
      <c r="C1118" s="9">
        <f t="shared" si="51"/>
        <v>6200</v>
      </c>
      <c r="D1118" s="9">
        <f t="shared" si="52"/>
        <v>6500</v>
      </c>
      <c r="E1118" s="2"/>
      <c r="F1118">
        <v>3500</v>
      </c>
      <c r="G1118">
        <v>2537</v>
      </c>
      <c r="H1118">
        <v>634.95000000000005</v>
      </c>
      <c r="I1118">
        <v>607.99</v>
      </c>
      <c r="J1118">
        <v>311.5</v>
      </c>
      <c r="K1118">
        <v>25.35</v>
      </c>
      <c r="L1118">
        <v>115.22</v>
      </c>
      <c r="M1118">
        <v>130.78</v>
      </c>
      <c r="N1118">
        <v>52.09</v>
      </c>
      <c r="P1118">
        <v>0</v>
      </c>
      <c r="Q1118" s="2"/>
      <c r="R1118">
        <v>3500</v>
      </c>
      <c r="S1118">
        <v>2537</v>
      </c>
      <c r="T1118">
        <v>417.88</v>
      </c>
      <c r="U1118">
        <v>414.59</v>
      </c>
      <c r="V1118">
        <v>111.95</v>
      </c>
      <c r="W1118">
        <v>28.82</v>
      </c>
      <c r="X1118">
        <v>158.72999999999999</v>
      </c>
      <c r="Y1118">
        <v>45.86</v>
      </c>
      <c r="Z1118">
        <v>72.53</v>
      </c>
      <c r="AB1118">
        <v>0</v>
      </c>
    </row>
    <row r="1119" spans="1:28" x14ac:dyDescent="0.15">
      <c r="A1119" t="str">
        <f t="shared" si="53"/>
        <v>2321-2537</v>
      </c>
      <c r="B1119">
        <f>INDEX(Descriptions!$C$4:$C$736,MATCH($A1119,Descriptions!$B$4:$B$736,))</f>
        <v>0</v>
      </c>
      <c r="C1119" s="9">
        <f t="shared" si="51"/>
        <v>2600</v>
      </c>
      <c r="D1119" s="9">
        <f t="shared" si="52"/>
        <v>2700</v>
      </c>
      <c r="E1119" s="2"/>
      <c r="F1119">
        <v>2321</v>
      </c>
      <c r="G1119">
        <v>2537</v>
      </c>
      <c r="H1119">
        <v>169.63</v>
      </c>
      <c r="I1119">
        <v>169.63</v>
      </c>
      <c r="J1119">
        <v>73.17</v>
      </c>
      <c r="K1119">
        <v>14.11</v>
      </c>
      <c r="L1119">
        <v>66.709999999999994</v>
      </c>
      <c r="M1119">
        <v>10.64</v>
      </c>
      <c r="N1119">
        <v>5</v>
      </c>
      <c r="P1119">
        <v>0</v>
      </c>
      <c r="Q1119" s="2"/>
      <c r="R1119">
        <v>2321</v>
      </c>
      <c r="S1119">
        <v>2537</v>
      </c>
      <c r="T1119">
        <v>254.24</v>
      </c>
      <c r="U1119">
        <v>254.24</v>
      </c>
      <c r="V1119">
        <v>104.95</v>
      </c>
      <c r="W1119">
        <v>12.56</v>
      </c>
      <c r="X1119">
        <v>107.16</v>
      </c>
      <c r="Y1119">
        <v>16.88</v>
      </c>
      <c r="Z1119">
        <v>12.69</v>
      </c>
      <c r="AB1119">
        <v>0</v>
      </c>
    </row>
    <row r="1120" spans="1:28" x14ac:dyDescent="0.15">
      <c r="A1120" t="str">
        <f t="shared" si="53"/>
        <v>2321-2537</v>
      </c>
      <c r="B1120">
        <f>INDEX(Descriptions!$C$4:$C$736,MATCH($A1120,Descriptions!$B$4:$B$736,))</f>
        <v>0</v>
      </c>
      <c r="C1120" s="9">
        <f t="shared" si="51"/>
        <v>6200</v>
      </c>
      <c r="D1120" s="9">
        <f t="shared" si="52"/>
        <v>6500</v>
      </c>
      <c r="E1120" s="2"/>
      <c r="F1120">
        <v>2321</v>
      </c>
      <c r="G1120">
        <v>2537</v>
      </c>
      <c r="H1120">
        <v>403.91</v>
      </c>
      <c r="I1120">
        <v>403.91</v>
      </c>
      <c r="J1120">
        <v>103.74</v>
      </c>
      <c r="K1120">
        <v>31.87</v>
      </c>
      <c r="L1120">
        <v>127.07</v>
      </c>
      <c r="M1120">
        <v>64.06</v>
      </c>
      <c r="N1120">
        <v>77.16</v>
      </c>
      <c r="P1120">
        <v>0</v>
      </c>
      <c r="Q1120" s="2"/>
      <c r="R1120">
        <v>2321</v>
      </c>
      <c r="S1120">
        <v>2537</v>
      </c>
      <c r="T1120">
        <v>618.11</v>
      </c>
      <c r="U1120">
        <v>618.11</v>
      </c>
      <c r="V1120">
        <v>299.77999999999997</v>
      </c>
      <c r="W1120">
        <v>25.54</v>
      </c>
      <c r="X1120">
        <v>170.79</v>
      </c>
      <c r="Y1120">
        <v>58.09</v>
      </c>
      <c r="Z1120">
        <v>63.91</v>
      </c>
      <c r="AB1120">
        <v>0</v>
      </c>
    </row>
    <row r="1121" spans="1:28" x14ac:dyDescent="0.15">
      <c r="A1121" t="str">
        <f t="shared" si="53"/>
        <v>2825-2550</v>
      </c>
      <c r="B1121">
        <f>INDEX(Descriptions!$C$4:$C$736,MATCH($A1121,Descriptions!$B$4:$B$736,))</f>
        <v>0</v>
      </c>
      <c r="C1121" s="9">
        <f t="shared" si="51"/>
        <v>3700</v>
      </c>
      <c r="D1121" s="9">
        <f t="shared" si="52"/>
        <v>3900</v>
      </c>
      <c r="E1121" s="2"/>
      <c r="F1121">
        <v>2825</v>
      </c>
      <c r="G1121">
        <v>2550</v>
      </c>
      <c r="H1121">
        <v>323.08</v>
      </c>
      <c r="I1121">
        <v>322.89999999999998</v>
      </c>
      <c r="J1121">
        <v>180.22</v>
      </c>
      <c r="K1121">
        <v>10.210000000000001</v>
      </c>
      <c r="L1121">
        <v>104.18</v>
      </c>
      <c r="M1121">
        <v>15.43</v>
      </c>
      <c r="N1121">
        <v>5.54</v>
      </c>
      <c r="P1121">
        <v>7.5</v>
      </c>
      <c r="Q1121" s="2"/>
      <c r="R1121">
        <v>2825</v>
      </c>
      <c r="S1121">
        <v>2550</v>
      </c>
      <c r="T1121">
        <v>282.79000000000002</v>
      </c>
      <c r="U1121">
        <v>282.70999999999998</v>
      </c>
      <c r="V1121">
        <v>32.869999999999997</v>
      </c>
      <c r="W1121">
        <v>18.95</v>
      </c>
      <c r="X1121">
        <v>115.46</v>
      </c>
      <c r="Y1121">
        <v>63.63</v>
      </c>
      <c r="Z1121">
        <v>48.88</v>
      </c>
      <c r="AB1121">
        <v>3</v>
      </c>
    </row>
    <row r="1122" spans="1:28" x14ac:dyDescent="0.15">
      <c r="A1122" t="str">
        <f t="shared" si="53"/>
        <v>2825-2550</v>
      </c>
      <c r="B1122">
        <f>INDEX(Descriptions!$C$4:$C$736,MATCH($A1122,Descriptions!$B$4:$B$736,))</f>
        <v>0</v>
      </c>
      <c r="C1122" s="9">
        <f t="shared" si="51"/>
        <v>3700</v>
      </c>
      <c r="D1122" s="9">
        <f t="shared" si="52"/>
        <v>3900</v>
      </c>
      <c r="E1122" s="2"/>
      <c r="F1122">
        <v>2825</v>
      </c>
      <c r="G1122">
        <v>2550</v>
      </c>
      <c r="H1122">
        <v>323.08</v>
      </c>
      <c r="I1122">
        <v>322.89999999999998</v>
      </c>
      <c r="J1122">
        <v>180.22</v>
      </c>
      <c r="K1122">
        <v>10.210000000000001</v>
      </c>
      <c r="L1122">
        <v>104.18</v>
      </c>
      <c r="M1122">
        <v>15.43</v>
      </c>
      <c r="N1122">
        <v>5.54</v>
      </c>
      <c r="P1122">
        <v>7.5</v>
      </c>
      <c r="Q1122" s="2"/>
      <c r="R1122">
        <v>2825</v>
      </c>
      <c r="S1122">
        <v>2550</v>
      </c>
      <c r="T1122">
        <v>282.79000000000002</v>
      </c>
      <c r="U1122">
        <v>282.70999999999998</v>
      </c>
      <c r="V1122">
        <v>32.869999999999997</v>
      </c>
      <c r="W1122">
        <v>18.95</v>
      </c>
      <c r="X1122">
        <v>115.46</v>
      </c>
      <c r="Y1122">
        <v>63.63</v>
      </c>
      <c r="Z1122">
        <v>48.88</v>
      </c>
      <c r="AB1122">
        <v>3</v>
      </c>
    </row>
    <row r="1123" spans="1:28" x14ac:dyDescent="0.15">
      <c r="A1123" t="str">
        <f t="shared" si="53"/>
        <v>4019-2550</v>
      </c>
      <c r="B1123">
        <f>INDEX(Descriptions!$C$4:$C$736,MATCH($A1123,Descriptions!$B$4:$B$736,))</f>
        <v>0</v>
      </c>
      <c r="C1123" s="9">
        <f t="shared" si="51"/>
        <v>3500</v>
      </c>
      <c r="D1123" s="9">
        <f t="shared" si="52"/>
        <v>3700</v>
      </c>
      <c r="E1123" s="2"/>
      <c r="F1123">
        <v>4019</v>
      </c>
      <c r="G1123">
        <v>2550</v>
      </c>
      <c r="H1123">
        <v>146.71</v>
      </c>
      <c r="I1123">
        <v>146.68</v>
      </c>
      <c r="J1123">
        <v>39.01</v>
      </c>
      <c r="K1123">
        <v>5.91</v>
      </c>
      <c r="L1123">
        <v>77.680000000000007</v>
      </c>
      <c r="M1123">
        <v>16.29</v>
      </c>
      <c r="N1123">
        <v>2.82</v>
      </c>
      <c r="P1123">
        <v>5</v>
      </c>
      <c r="Q1123" s="2"/>
      <c r="R1123">
        <v>4019</v>
      </c>
      <c r="S1123">
        <v>2550</v>
      </c>
      <c r="T1123">
        <v>426.43</v>
      </c>
      <c r="U1123">
        <v>426.02</v>
      </c>
      <c r="V1123">
        <v>112.3</v>
      </c>
      <c r="W1123">
        <v>33.799999999999997</v>
      </c>
      <c r="X1123">
        <v>178.97</v>
      </c>
      <c r="Y1123">
        <v>60.05</v>
      </c>
      <c r="Z1123">
        <v>35.32</v>
      </c>
      <c r="AB1123">
        <v>6</v>
      </c>
    </row>
    <row r="1124" spans="1:28" x14ac:dyDescent="0.15">
      <c r="A1124" t="str">
        <f t="shared" si="53"/>
        <v>4019-2550</v>
      </c>
      <c r="B1124">
        <f>INDEX(Descriptions!$C$4:$C$736,MATCH($A1124,Descriptions!$B$4:$B$736,))</f>
        <v>0</v>
      </c>
      <c r="C1124" s="9">
        <f t="shared" si="51"/>
        <v>3500</v>
      </c>
      <c r="D1124" s="9">
        <f t="shared" si="52"/>
        <v>3700</v>
      </c>
      <c r="E1124" s="2"/>
      <c r="F1124">
        <v>4019</v>
      </c>
      <c r="G1124">
        <v>2550</v>
      </c>
      <c r="H1124">
        <v>146.71</v>
      </c>
      <c r="I1124">
        <v>146.68</v>
      </c>
      <c r="J1124">
        <v>39.01</v>
      </c>
      <c r="K1124">
        <v>5.91</v>
      </c>
      <c r="L1124">
        <v>77.680000000000007</v>
      </c>
      <c r="M1124">
        <v>16.29</v>
      </c>
      <c r="N1124">
        <v>2.82</v>
      </c>
      <c r="P1124">
        <v>5</v>
      </c>
      <c r="Q1124" s="2"/>
      <c r="R1124">
        <v>4019</v>
      </c>
      <c r="S1124">
        <v>2550</v>
      </c>
      <c r="T1124">
        <v>426.43</v>
      </c>
      <c r="U1124">
        <v>426.02</v>
      </c>
      <c r="V1124">
        <v>112.3</v>
      </c>
      <c r="W1124">
        <v>33.799999999999997</v>
      </c>
      <c r="X1124">
        <v>178.97</v>
      </c>
      <c r="Y1124">
        <v>60.05</v>
      </c>
      <c r="Z1124">
        <v>35.32</v>
      </c>
      <c r="AB1124">
        <v>6</v>
      </c>
    </row>
    <row r="1125" spans="1:28" x14ac:dyDescent="0.15">
      <c r="A1125" t="str">
        <f t="shared" si="53"/>
        <v>2422-2555</v>
      </c>
      <c r="B1125" t="str">
        <f>INDEX(Descriptions!$C$4:$C$736,MATCH($A1125,Descriptions!$B$4:$B$736,))</f>
        <v>Delph Ln SB from the T-junction with Myddleton Ln to the T-junction with Delph Ln/Mill Ln - 1 lane.</v>
      </c>
      <c r="C1125" s="9">
        <f t="shared" si="51"/>
        <v>5100</v>
      </c>
      <c r="D1125" s="9">
        <f t="shared" si="52"/>
        <v>5300</v>
      </c>
      <c r="E1125" s="2"/>
      <c r="F1125">
        <v>2422</v>
      </c>
      <c r="G1125">
        <v>2555</v>
      </c>
      <c r="H1125">
        <v>432.17</v>
      </c>
      <c r="I1125">
        <v>432.06</v>
      </c>
      <c r="J1125">
        <v>211.93</v>
      </c>
      <c r="K1125">
        <v>19.98</v>
      </c>
      <c r="L1125">
        <v>141.02000000000001</v>
      </c>
      <c r="M1125">
        <v>53.03</v>
      </c>
      <c r="N1125">
        <v>6.21</v>
      </c>
      <c r="P1125">
        <v>0</v>
      </c>
      <c r="Q1125" s="2"/>
      <c r="R1125">
        <v>2422</v>
      </c>
      <c r="S1125">
        <v>2555</v>
      </c>
      <c r="T1125">
        <v>409.56</v>
      </c>
      <c r="U1125">
        <v>408.49</v>
      </c>
      <c r="V1125">
        <v>166.32</v>
      </c>
      <c r="W1125">
        <v>26.62</v>
      </c>
      <c r="X1125">
        <v>173.99</v>
      </c>
      <c r="Y1125">
        <v>36.090000000000003</v>
      </c>
      <c r="Z1125">
        <v>6.54</v>
      </c>
      <c r="AB1125">
        <v>0</v>
      </c>
    </row>
    <row r="1126" spans="1:28" x14ac:dyDescent="0.15">
      <c r="A1126" t="str">
        <f t="shared" si="53"/>
        <v>2422-2555</v>
      </c>
      <c r="B1126" t="str">
        <f>INDEX(Descriptions!$C$4:$C$736,MATCH($A1126,Descriptions!$B$4:$B$736,))</f>
        <v>Delph Ln SB from the T-junction with Myddleton Ln to the T-junction with Delph Ln/Mill Ln - 1 lane.</v>
      </c>
      <c r="C1126" s="9">
        <f t="shared" si="51"/>
        <v>5100</v>
      </c>
      <c r="D1126" s="9">
        <f t="shared" si="52"/>
        <v>5300</v>
      </c>
      <c r="E1126" s="2"/>
      <c r="F1126">
        <v>2422</v>
      </c>
      <c r="G1126">
        <v>2555</v>
      </c>
      <c r="H1126">
        <v>432.17</v>
      </c>
      <c r="I1126">
        <v>432.06</v>
      </c>
      <c r="J1126">
        <v>211.93</v>
      </c>
      <c r="K1126">
        <v>19.98</v>
      </c>
      <c r="L1126">
        <v>141.02000000000001</v>
      </c>
      <c r="M1126">
        <v>53.03</v>
      </c>
      <c r="N1126">
        <v>6.21</v>
      </c>
      <c r="P1126">
        <v>0</v>
      </c>
      <c r="Q1126" s="2"/>
      <c r="R1126">
        <v>2422</v>
      </c>
      <c r="S1126">
        <v>2555</v>
      </c>
      <c r="T1126">
        <v>409.56</v>
      </c>
      <c r="U1126">
        <v>408.49</v>
      </c>
      <c r="V1126">
        <v>166.32</v>
      </c>
      <c r="W1126">
        <v>26.62</v>
      </c>
      <c r="X1126">
        <v>173.99</v>
      </c>
      <c r="Y1126">
        <v>36.090000000000003</v>
      </c>
      <c r="Z1126">
        <v>6.54</v>
      </c>
      <c r="AB1126">
        <v>0</v>
      </c>
    </row>
    <row r="1127" spans="1:28" x14ac:dyDescent="0.15">
      <c r="A1127" t="str">
        <f t="shared" si="53"/>
        <v>2391-2555</v>
      </c>
      <c r="B1127">
        <f>INDEX(Descriptions!$C$4:$C$736,MATCH($A1127,Descriptions!$B$4:$B$736,))</f>
        <v>0</v>
      </c>
      <c r="C1127" s="9">
        <f t="shared" si="51"/>
        <v>4500</v>
      </c>
      <c r="D1127" s="9">
        <f t="shared" si="52"/>
        <v>4700</v>
      </c>
      <c r="E1127" s="2"/>
      <c r="F1127">
        <v>2391</v>
      </c>
      <c r="G1127">
        <v>2555</v>
      </c>
      <c r="H1127">
        <v>358.81</v>
      </c>
      <c r="I1127">
        <v>358.52</v>
      </c>
      <c r="J1127">
        <v>176.84</v>
      </c>
      <c r="K1127">
        <v>15.75</v>
      </c>
      <c r="L1127">
        <v>120.21</v>
      </c>
      <c r="M1127">
        <v>42.06</v>
      </c>
      <c r="N1127">
        <v>3.95</v>
      </c>
      <c r="P1127">
        <v>0</v>
      </c>
      <c r="Q1127" s="2"/>
      <c r="R1127">
        <v>2391</v>
      </c>
      <c r="S1127">
        <v>2555</v>
      </c>
      <c r="T1127">
        <v>391.02</v>
      </c>
      <c r="U1127">
        <v>390.88</v>
      </c>
      <c r="V1127">
        <v>166.98</v>
      </c>
      <c r="W1127">
        <v>17.7</v>
      </c>
      <c r="X1127">
        <v>169.33</v>
      </c>
      <c r="Y1127">
        <v>34.01</v>
      </c>
      <c r="Z1127">
        <v>3</v>
      </c>
      <c r="AB1127">
        <v>0</v>
      </c>
    </row>
    <row r="1128" spans="1:28" x14ac:dyDescent="0.15">
      <c r="A1128" t="str">
        <f t="shared" si="53"/>
        <v>2391-2555</v>
      </c>
      <c r="B1128">
        <f>INDEX(Descriptions!$C$4:$C$736,MATCH($A1128,Descriptions!$B$4:$B$736,))</f>
        <v>0</v>
      </c>
      <c r="C1128" s="9">
        <f t="shared" si="51"/>
        <v>4500</v>
      </c>
      <c r="D1128" s="9">
        <f t="shared" si="52"/>
        <v>4700</v>
      </c>
      <c r="E1128" s="2"/>
      <c r="F1128">
        <v>2391</v>
      </c>
      <c r="G1128">
        <v>2555</v>
      </c>
      <c r="H1128">
        <v>358.81</v>
      </c>
      <c r="I1128">
        <v>358.52</v>
      </c>
      <c r="J1128">
        <v>176.84</v>
      </c>
      <c r="K1128">
        <v>15.75</v>
      </c>
      <c r="L1128">
        <v>120.21</v>
      </c>
      <c r="M1128">
        <v>42.06</v>
      </c>
      <c r="N1128">
        <v>3.95</v>
      </c>
      <c r="P1128">
        <v>0</v>
      </c>
      <c r="Q1128" s="2"/>
      <c r="R1128">
        <v>2391</v>
      </c>
      <c r="S1128">
        <v>2555</v>
      </c>
      <c r="T1128">
        <v>391.02</v>
      </c>
      <c r="U1128">
        <v>390.88</v>
      </c>
      <c r="V1128">
        <v>166.98</v>
      </c>
      <c r="W1128">
        <v>17.7</v>
      </c>
      <c r="X1128">
        <v>169.33</v>
      </c>
      <c r="Y1128">
        <v>34.01</v>
      </c>
      <c r="Z1128">
        <v>3</v>
      </c>
      <c r="AB1128">
        <v>0</v>
      </c>
    </row>
    <row r="1129" spans="1:28" x14ac:dyDescent="0.15">
      <c r="A1129" t="str">
        <f t="shared" si="53"/>
        <v>1562-2583</v>
      </c>
      <c r="B1129" t="str">
        <f>INDEX(Descriptions!$C$4:$C$736,MATCH($A1129,Descriptions!$B$4:$B$736,))</f>
        <v>Poplars Ave NB from junction with A50 Orford Green - 1 lane.</v>
      </c>
      <c r="C1129" s="9">
        <f t="shared" si="51"/>
        <v>4700</v>
      </c>
      <c r="D1129" s="9">
        <f t="shared" si="52"/>
        <v>4900</v>
      </c>
      <c r="E1129" s="2"/>
      <c r="F1129">
        <v>1562</v>
      </c>
      <c r="G1129">
        <v>2583</v>
      </c>
      <c r="H1129">
        <v>322.89999999999998</v>
      </c>
      <c r="I1129">
        <v>322.45</v>
      </c>
      <c r="J1129">
        <v>81.72</v>
      </c>
      <c r="K1129">
        <v>10.19</v>
      </c>
      <c r="L1129">
        <v>195.57</v>
      </c>
      <c r="M1129">
        <v>14.53</v>
      </c>
      <c r="N1129">
        <v>5.9</v>
      </c>
      <c r="P1129">
        <v>15</v>
      </c>
      <c r="Q1129" s="2"/>
      <c r="R1129">
        <v>1562</v>
      </c>
      <c r="S1129">
        <v>2583</v>
      </c>
      <c r="T1129">
        <v>453.34</v>
      </c>
      <c r="U1129">
        <v>453.24</v>
      </c>
      <c r="V1129">
        <v>197.33</v>
      </c>
      <c r="W1129">
        <v>15.36</v>
      </c>
      <c r="X1129">
        <v>192.64</v>
      </c>
      <c r="Y1129">
        <v>29.3</v>
      </c>
      <c r="Z1129">
        <v>3.71</v>
      </c>
      <c r="AB1129">
        <v>15</v>
      </c>
    </row>
    <row r="1130" spans="1:28" x14ac:dyDescent="0.15">
      <c r="A1130" t="str">
        <f t="shared" si="53"/>
        <v>1562-2583</v>
      </c>
      <c r="B1130" t="str">
        <f>INDEX(Descriptions!$C$4:$C$736,MATCH($A1130,Descriptions!$B$4:$B$736,))</f>
        <v>Poplars Ave NB from junction with A50 Orford Green - 1 lane.</v>
      </c>
      <c r="C1130" s="9">
        <f t="shared" si="51"/>
        <v>4700</v>
      </c>
      <c r="D1130" s="9">
        <f t="shared" si="52"/>
        <v>4900</v>
      </c>
      <c r="E1130" s="2"/>
      <c r="F1130">
        <v>1562</v>
      </c>
      <c r="G1130">
        <v>2583</v>
      </c>
      <c r="H1130">
        <v>322.89999999999998</v>
      </c>
      <c r="I1130">
        <v>322.45999999999998</v>
      </c>
      <c r="J1130">
        <v>81.72</v>
      </c>
      <c r="K1130">
        <v>10.19</v>
      </c>
      <c r="L1130">
        <v>195.57</v>
      </c>
      <c r="M1130">
        <v>14.53</v>
      </c>
      <c r="N1130">
        <v>5.9</v>
      </c>
      <c r="P1130">
        <v>15</v>
      </c>
      <c r="Q1130" s="2"/>
      <c r="R1130">
        <v>1562</v>
      </c>
      <c r="S1130">
        <v>2583</v>
      </c>
      <c r="T1130">
        <v>453.34</v>
      </c>
      <c r="U1130">
        <v>453.24</v>
      </c>
      <c r="V1130">
        <v>197.33</v>
      </c>
      <c r="W1130">
        <v>15.36</v>
      </c>
      <c r="X1130">
        <v>192.64</v>
      </c>
      <c r="Y1130">
        <v>29.3</v>
      </c>
      <c r="Z1130">
        <v>3.71</v>
      </c>
      <c r="AB1130">
        <v>15</v>
      </c>
    </row>
    <row r="1131" spans="1:28" x14ac:dyDescent="0.15">
      <c r="A1131" t="str">
        <f t="shared" si="53"/>
        <v>2536-2583</v>
      </c>
      <c r="B1131">
        <f>INDEX(Descriptions!$C$4:$C$736,MATCH($A1131,Descriptions!$B$4:$B$736,))</f>
        <v>0</v>
      </c>
      <c r="C1131" s="9">
        <f t="shared" si="51"/>
        <v>3900</v>
      </c>
      <c r="D1131" s="9">
        <f t="shared" si="52"/>
        <v>4100</v>
      </c>
      <c r="E1131" s="2"/>
      <c r="F1131">
        <v>2536</v>
      </c>
      <c r="G1131">
        <v>2583</v>
      </c>
      <c r="H1131">
        <v>336.96</v>
      </c>
      <c r="I1131">
        <v>336.4</v>
      </c>
      <c r="J1131">
        <v>167.92</v>
      </c>
      <c r="K1131">
        <v>12.42</v>
      </c>
      <c r="L1131">
        <v>127.75</v>
      </c>
      <c r="M1131">
        <v>10.89</v>
      </c>
      <c r="N1131">
        <v>7.98</v>
      </c>
      <c r="P1131">
        <v>10</v>
      </c>
      <c r="Q1131" s="2"/>
      <c r="R1131">
        <v>2536</v>
      </c>
      <c r="S1131">
        <v>2583</v>
      </c>
      <c r="T1131">
        <v>309.14999999999998</v>
      </c>
      <c r="U1131">
        <v>309.04000000000002</v>
      </c>
      <c r="V1131">
        <v>99.49</v>
      </c>
      <c r="W1131">
        <v>17.13</v>
      </c>
      <c r="X1131">
        <v>164.25</v>
      </c>
      <c r="Y1131">
        <v>14.3</v>
      </c>
      <c r="Z1131">
        <v>1.98</v>
      </c>
      <c r="AB1131">
        <v>12</v>
      </c>
    </row>
    <row r="1132" spans="1:28" x14ac:dyDescent="0.15">
      <c r="A1132" t="str">
        <f t="shared" si="53"/>
        <v>2536-2583</v>
      </c>
      <c r="B1132">
        <f>INDEX(Descriptions!$C$4:$C$736,MATCH($A1132,Descriptions!$B$4:$B$736,))</f>
        <v>0</v>
      </c>
      <c r="C1132" s="9">
        <f t="shared" si="51"/>
        <v>3900</v>
      </c>
      <c r="D1132" s="9">
        <f t="shared" si="52"/>
        <v>4100</v>
      </c>
      <c r="E1132" s="2"/>
      <c r="F1132">
        <v>2536</v>
      </c>
      <c r="G1132">
        <v>2583</v>
      </c>
      <c r="H1132">
        <v>336.96</v>
      </c>
      <c r="I1132">
        <v>336.4</v>
      </c>
      <c r="J1132">
        <v>167.92</v>
      </c>
      <c r="K1132">
        <v>12.42</v>
      </c>
      <c r="L1132">
        <v>127.75</v>
      </c>
      <c r="M1132">
        <v>10.89</v>
      </c>
      <c r="N1132">
        <v>7.98</v>
      </c>
      <c r="P1132">
        <v>10</v>
      </c>
      <c r="Q1132" s="2"/>
      <c r="R1132">
        <v>2536</v>
      </c>
      <c r="S1132">
        <v>2583</v>
      </c>
      <c r="T1132">
        <v>309.14999999999998</v>
      </c>
      <c r="U1132">
        <v>309.04000000000002</v>
      </c>
      <c r="V1132">
        <v>99.49</v>
      </c>
      <c r="W1132">
        <v>17.13</v>
      </c>
      <c r="X1132">
        <v>164.25</v>
      </c>
      <c r="Y1132">
        <v>14.3</v>
      </c>
      <c r="Z1132">
        <v>1.98</v>
      </c>
      <c r="AB1132">
        <v>12</v>
      </c>
    </row>
    <row r="1133" spans="1:28" x14ac:dyDescent="0.15">
      <c r="A1133" t="str">
        <f t="shared" si="53"/>
        <v>1446-2622</v>
      </c>
      <c r="B1133">
        <f>INDEX(Descriptions!$C$4:$C$736,MATCH($A1133,Descriptions!$B$4:$B$736,))</f>
        <v>0</v>
      </c>
      <c r="C1133" s="9">
        <f t="shared" si="51"/>
        <v>18700</v>
      </c>
      <c r="D1133" s="9">
        <f t="shared" si="52"/>
        <v>19600</v>
      </c>
      <c r="E1133" s="2"/>
      <c r="F1133">
        <v>1446</v>
      </c>
      <c r="G1133">
        <v>2622</v>
      </c>
      <c r="H1133">
        <v>1549.06</v>
      </c>
      <c r="I1133">
        <v>1525.79</v>
      </c>
      <c r="J1133">
        <v>567.01</v>
      </c>
      <c r="K1133">
        <v>121.71</v>
      </c>
      <c r="L1133">
        <v>552.66999999999996</v>
      </c>
      <c r="M1133">
        <v>189.27</v>
      </c>
      <c r="N1133">
        <v>88.39</v>
      </c>
      <c r="P1133">
        <v>30</v>
      </c>
      <c r="Q1133" s="2"/>
      <c r="R1133">
        <v>1446</v>
      </c>
      <c r="S1133">
        <v>2622</v>
      </c>
      <c r="T1133">
        <v>1574.46</v>
      </c>
      <c r="U1133">
        <v>1572.72</v>
      </c>
      <c r="V1133">
        <v>534.52</v>
      </c>
      <c r="W1133">
        <v>141.47999999999999</v>
      </c>
      <c r="X1133">
        <v>685</v>
      </c>
      <c r="Y1133">
        <v>106.83</v>
      </c>
      <c r="Z1133">
        <v>73.62</v>
      </c>
      <c r="AB1133">
        <v>33</v>
      </c>
    </row>
    <row r="1134" spans="1:28" x14ac:dyDescent="0.15">
      <c r="A1134" t="str">
        <f t="shared" si="53"/>
        <v>1446-2622</v>
      </c>
      <c r="B1134">
        <f>INDEX(Descriptions!$C$4:$C$736,MATCH($A1134,Descriptions!$B$4:$B$736,))</f>
        <v>0</v>
      </c>
      <c r="C1134" s="9">
        <f t="shared" si="51"/>
        <v>1300</v>
      </c>
      <c r="D1134" s="9">
        <f t="shared" si="52"/>
        <v>1400</v>
      </c>
      <c r="E1134" s="2"/>
      <c r="F1134">
        <v>1446</v>
      </c>
      <c r="G1134">
        <v>2622</v>
      </c>
      <c r="H1134">
        <v>81.45</v>
      </c>
      <c r="I1134">
        <v>80.23</v>
      </c>
      <c r="J1134">
        <v>18.059999999999999</v>
      </c>
      <c r="K1134">
        <v>8.33</v>
      </c>
      <c r="L1134">
        <v>42.21</v>
      </c>
      <c r="M1134">
        <v>2.33</v>
      </c>
      <c r="N1134">
        <v>0.51</v>
      </c>
      <c r="P1134">
        <v>10</v>
      </c>
      <c r="Q1134" s="2"/>
      <c r="R1134">
        <v>1446</v>
      </c>
      <c r="S1134">
        <v>2622</v>
      </c>
      <c r="T1134">
        <v>132.76</v>
      </c>
      <c r="U1134">
        <v>132.61000000000001</v>
      </c>
      <c r="V1134">
        <v>49.89</v>
      </c>
      <c r="W1134">
        <v>8.31</v>
      </c>
      <c r="X1134">
        <v>58.3</v>
      </c>
      <c r="Y1134">
        <v>3.99</v>
      </c>
      <c r="Z1134">
        <v>0.27</v>
      </c>
      <c r="AB1134">
        <v>12</v>
      </c>
    </row>
    <row r="1135" spans="1:28" x14ac:dyDescent="0.15">
      <c r="A1135" t="str">
        <f t="shared" si="53"/>
        <v>1446-2622</v>
      </c>
      <c r="B1135">
        <f>INDEX(Descriptions!$C$4:$C$736,MATCH($A1135,Descriptions!$B$4:$B$736,))</f>
        <v>0</v>
      </c>
      <c r="C1135" s="9">
        <f t="shared" si="51"/>
        <v>17400</v>
      </c>
      <c r="D1135" s="9">
        <f t="shared" si="52"/>
        <v>18200</v>
      </c>
      <c r="E1135" s="2"/>
      <c r="F1135">
        <v>1446</v>
      </c>
      <c r="G1135">
        <v>2622</v>
      </c>
      <c r="H1135">
        <v>1467.6</v>
      </c>
      <c r="I1135">
        <v>1445.56</v>
      </c>
      <c r="J1135">
        <v>548.95000000000005</v>
      </c>
      <c r="K1135">
        <v>113.38</v>
      </c>
      <c r="L1135">
        <v>510.45</v>
      </c>
      <c r="M1135">
        <v>186.94</v>
      </c>
      <c r="N1135">
        <v>87.88</v>
      </c>
      <c r="P1135">
        <v>20</v>
      </c>
      <c r="Q1135" s="2"/>
      <c r="R1135">
        <v>1446</v>
      </c>
      <c r="S1135">
        <v>2622</v>
      </c>
      <c r="T1135">
        <v>1441.7</v>
      </c>
      <c r="U1135">
        <v>1440.1</v>
      </c>
      <c r="V1135">
        <v>484.63</v>
      </c>
      <c r="W1135">
        <v>133.18</v>
      </c>
      <c r="X1135">
        <v>626.70000000000005</v>
      </c>
      <c r="Y1135">
        <v>102.85</v>
      </c>
      <c r="Z1135">
        <v>73.349999999999994</v>
      </c>
      <c r="AB1135">
        <v>21</v>
      </c>
    </row>
    <row r="1136" spans="1:28" x14ac:dyDescent="0.15">
      <c r="A1136" t="str">
        <f t="shared" si="53"/>
        <v>3506-2622</v>
      </c>
      <c r="B1136">
        <f>INDEX(Descriptions!$C$4:$C$736,MATCH($A1136,Descriptions!$B$4:$B$736,))</f>
        <v>0</v>
      </c>
      <c r="C1136" s="9">
        <f t="shared" si="51"/>
        <v>200</v>
      </c>
      <c r="D1136" s="9">
        <f t="shared" si="52"/>
        <v>200</v>
      </c>
      <c r="E1136" s="2"/>
      <c r="F1136">
        <v>3506</v>
      </c>
      <c r="G1136">
        <v>2622</v>
      </c>
      <c r="H1136">
        <v>12.32</v>
      </c>
      <c r="I1136">
        <v>12.31</v>
      </c>
      <c r="J1136">
        <v>3.59</v>
      </c>
      <c r="K1136">
        <v>0.28000000000000003</v>
      </c>
      <c r="L1136">
        <v>7.8</v>
      </c>
      <c r="M1136">
        <v>0.64</v>
      </c>
      <c r="N1136">
        <v>0</v>
      </c>
      <c r="P1136">
        <v>0</v>
      </c>
      <c r="Q1136" s="2"/>
      <c r="R1136">
        <v>3506</v>
      </c>
      <c r="S1136">
        <v>2622</v>
      </c>
      <c r="T1136">
        <v>18.010000000000002</v>
      </c>
      <c r="U1136">
        <v>18.010000000000002</v>
      </c>
      <c r="V1136">
        <v>2.36</v>
      </c>
      <c r="W1136">
        <v>0.72</v>
      </c>
      <c r="X1136">
        <v>14.21</v>
      </c>
      <c r="Y1136">
        <v>0.71</v>
      </c>
      <c r="Z1136">
        <v>0.01</v>
      </c>
      <c r="AB1136">
        <v>0</v>
      </c>
    </row>
    <row r="1137" spans="1:28" x14ac:dyDescent="0.15">
      <c r="A1137" t="str">
        <f t="shared" si="53"/>
        <v>3506-2622</v>
      </c>
      <c r="B1137">
        <f>INDEX(Descriptions!$C$4:$C$736,MATCH($A1137,Descriptions!$B$4:$B$736,))</f>
        <v>0</v>
      </c>
      <c r="C1137" s="9">
        <f t="shared" si="51"/>
        <v>1200</v>
      </c>
      <c r="D1137" s="9">
        <f t="shared" si="52"/>
        <v>1300</v>
      </c>
      <c r="E1137" s="2"/>
      <c r="F1137">
        <v>3506</v>
      </c>
      <c r="G1137">
        <v>2622</v>
      </c>
      <c r="H1137">
        <v>66.06</v>
      </c>
      <c r="I1137">
        <v>66.040000000000006</v>
      </c>
      <c r="J1137">
        <v>22.09</v>
      </c>
      <c r="K1137">
        <v>4.74</v>
      </c>
      <c r="L1137">
        <v>27.11</v>
      </c>
      <c r="M1137">
        <v>1.6</v>
      </c>
      <c r="N1137">
        <v>0.52</v>
      </c>
      <c r="P1137">
        <v>10</v>
      </c>
      <c r="Q1137" s="2"/>
      <c r="R1137">
        <v>3506</v>
      </c>
      <c r="S1137">
        <v>2622</v>
      </c>
      <c r="T1137">
        <v>136.66</v>
      </c>
      <c r="U1137">
        <v>136.66</v>
      </c>
      <c r="V1137">
        <v>30.29</v>
      </c>
      <c r="W1137">
        <v>8.94</v>
      </c>
      <c r="X1137">
        <v>79.08</v>
      </c>
      <c r="Y1137">
        <v>4.83</v>
      </c>
      <c r="Z1137">
        <v>1.51</v>
      </c>
      <c r="AB1137">
        <v>12</v>
      </c>
    </row>
    <row r="1138" spans="1:28" x14ac:dyDescent="0.15">
      <c r="A1138" t="str">
        <f t="shared" si="53"/>
        <v>3506-2622</v>
      </c>
      <c r="B1138">
        <f>INDEX(Descriptions!$C$4:$C$736,MATCH($A1138,Descriptions!$B$4:$B$736,))</f>
        <v>0</v>
      </c>
      <c r="C1138" s="9">
        <f t="shared" si="51"/>
        <v>1400</v>
      </c>
      <c r="D1138" s="9">
        <f t="shared" si="52"/>
        <v>1500</v>
      </c>
      <c r="E1138" s="2"/>
      <c r="F1138">
        <v>3506</v>
      </c>
      <c r="G1138">
        <v>2622</v>
      </c>
      <c r="H1138">
        <v>78.38</v>
      </c>
      <c r="I1138">
        <v>78.36</v>
      </c>
      <c r="J1138">
        <v>25.68</v>
      </c>
      <c r="K1138">
        <v>5.0199999999999996</v>
      </c>
      <c r="L1138">
        <v>34.909999999999997</v>
      </c>
      <c r="M1138">
        <v>2.2400000000000002</v>
      </c>
      <c r="N1138">
        <v>0.53</v>
      </c>
      <c r="P1138">
        <v>10</v>
      </c>
      <c r="Q1138" s="2"/>
      <c r="R1138">
        <v>3506</v>
      </c>
      <c r="S1138">
        <v>2622</v>
      </c>
      <c r="T1138">
        <v>154.66999999999999</v>
      </c>
      <c r="U1138">
        <v>154.66999999999999</v>
      </c>
      <c r="V1138">
        <v>32.65</v>
      </c>
      <c r="W1138">
        <v>9.66</v>
      </c>
      <c r="X1138">
        <v>93.29</v>
      </c>
      <c r="Y1138">
        <v>5.54</v>
      </c>
      <c r="Z1138">
        <v>1.52</v>
      </c>
      <c r="AB1138">
        <v>12</v>
      </c>
    </row>
    <row r="1139" spans="1:28" x14ac:dyDescent="0.15">
      <c r="A1139" t="str">
        <f t="shared" si="53"/>
        <v>1215-2622</v>
      </c>
      <c r="B1139">
        <f>INDEX(Descriptions!$C$4:$C$736,MATCH($A1139,Descriptions!$B$4:$B$736,))</f>
        <v>0</v>
      </c>
      <c r="C1139" s="9">
        <f t="shared" si="51"/>
        <v>15100</v>
      </c>
      <c r="D1139" s="9">
        <f t="shared" si="52"/>
        <v>15800</v>
      </c>
      <c r="E1139" s="2"/>
      <c r="F1139">
        <v>1215</v>
      </c>
      <c r="G1139">
        <v>2622</v>
      </c>
      <c r="H1139">
        <v>1037.24</v>
      </c>
      <c r="I1139">
        <v>1037.24</v>
      </c>
      <c r="J1139">
        <v>265.95</v>
      </c>
      <c r="K1139">
        <v>75.64</v>
      </c>
      <c r="L1139">
        <v>396.55</v>
      </c>
      <c r="M1139">
        <v>125.38</v>
      </c>
      <c r="N1139">
        <v>148.72</v>
      </c>
      <c r="P1139">
        <v>25</v>
      </c>
      <c r="Q1139" s="2"/>
      <c r="R1139">
        <v>1215</v>
      </c>
      <c r="S1139">
        <v>2622</v>
      </c>
      <c r="T1139">
        <v>1447.53</v>
      </c>
      <c r="U1139">
        <v>1447.53</v>
      </c>
      <c r="V1139">
        <v>511.73</v>
      </c>
      <c r="W1139">
        <v>77.28</v>
      </c>
      <c r="X1139">
        <v>675.63</v>
      </c>
      <c r="Y1139">
        <v>81.95</v>
      </c>
      <c r="Z1139">
        <v>70.930000000000007</v>
      </c>
      <c r="AB1139">
        <v>30</v>
      </c>
    </row>
    <row r="1140" spans="1:28" x14ac:dyDescent="0.15">
      <c r="A1140" t="str">
        <f t="shared" si="53"/>
        <v>1215-2622</v>
      </c>
      <c r="B1140">
        <f>INDEX(Descriptions!$C$4:$C$736,MATCH($A1140,Descriptions!$B$4:$B$736,))</f>
        <v>0</v>
      </c>
      <c r="C1140" s="9">
        <f t="shared" si="51"/>
        <v>14800</v>
      </c>
      <c r="D1140" s="9">
        <f t="shared" si="52"/>
        <v>15500</v>
      </c>
      <c r="E1140" s="2"/>
      <c r="F1140">
        <v>1215</v>
      </c>
      <c r="G1140">
        <v>2622</v>
      </c>
      <c r="H1140">
        <v>1016.09</v>
      </c>
      <c r="I1140">
        <v>1016.09</v>
      </c>
      <c r="J1140">
        <v>264.2</v>
      </c>
      <c r="K1140">
        <v>75.260000000000005</v>
      </c>
      <c r="L1140">
        <v>388.55</v>
      </c>
      <c r="M1140">
        <v>124.37</v>
      </c>
      <c r="N1140">
        <v>148.71</v>
      </c>
      <c r="P1140">
        <v>15</v>
      </c>
      <c r="Q1140" s="2"/>
      <c r="R1140">
        <v>1215</v>
      </c>
      <c r="S1140">
        <v>2622</v>
      </c>
      <c r="T1140">
        <v>1428.67</v>
      </c>
      <c r="U1140">
        <v>1428.67</v>
      </c>
      <c r="V1140">
        <v>511.49</v>
      </c>
      <c r="W1140">
        <v>76.94</v>
      </c>
      <c r="X1140">
        <v>669.83</v>
      </c>
      <c r="Y1140">
        <v>81.47</v>
      </c>
      <c r="Z1140">
        <v>70.930000000000007</v>
      </c>
      <c r="AB1140">
        <v>18</v>
      </c>
    </row>
    <row r="1141" spans="1:28" x14ac:dyDescent="0.15">
      <c r="A1141" t="str">
        <f t="shared" si="53"/>
        <v>1215-2622</v>
      </c>
      <c r="B1141">
        <f>INDEX(Descriptions!$C$4:$C$736,MATCH($A1141,Descriptions!$B$4:$B$736,))</f>
        <v>0</v>
      </c>
      <c r="C1141" s="9">
        <f t="shared" si="51"/>
        <v>200</v>
      </c>
      <c r="D1141" s="9">
        <f t="shared" si="52"/>
        <v>200</v>
      </c>
      <c r="E1141" s="2"/>
      <c r="F1141">
        <v>1215</v>
      </c>
      <c r="G1141">
        <v>2622</v>
      </c>
      <c r="H1141">
        <v>21.14</v>
      </c>
      <c r="I1141">
        <v>21.14</v>
      </c>
      <c r="J1141">
        <v>1.75</v>
      </c>
      <c r="K1141">
        <v>0.39</v>
      </c>
      <c r="L1141">
        <v>8</v>
      </c>
      <c r="M1141">
        <v>1</v>
      </c>
      <c r="N1141">
        <v>0.01</v>
      </c>
      <c r="P1141">
        <v>10</v>
      </c>
      <c r="Q1141" s="2"/>
      <c r="R1141">
        <v>1215</v>
      </c>
      <c r="S1141">
        <v>2622</v>
      </c>
      <c r="T1141">
        <v>18.86</v>
      </c>
      <c r="U1141">
        <v>18.86</v>
      </c>
      <c r="V1141">
        <v>0.24</v>
      </c>
      <c r="W1141">
        <v>0.34</v>
      </c>
      <c r="X1141">
        <v>5.8</v>
      </c>
      <c r="Y1141">
        <v>0.48</v>
      </c>
      <c r="Z1141">
        <v>0</v>
      </c>
      <c r="AB1141">
        <v>12</v>
      </c>
    </row>
    <row r="1142" spans="1:28" x14ac:dyDescent="0.15">
      <c r="A1142" t="str">
        <f t="shared" si="53"/>
        <v>1448-2663</v>
      </c>
      <c r="B1142">
        <f>INDEX(Descriptions!$C$4:$C$736,MATCH($A1142,Descriptions!$B$4:$B$736,))</f>
        <v>0</v>
      </c>
      <c r="C1142" s="9">
        <f t="shared" si="51"/>
        <v>6200</v>
      </c>
      <c r="D1142" s="9">
        <f t="shared" si="52"/>
        <v>6500</v>
      </c>
      <c r="E1142" s="2"/>
      <c r="F1142">
        <v>1448</v>
      </c>
      <c r="G1142">
        <v>2663</v>
      </c>
      <c r="H1142">
        <v>459.93</v>
      </c>
      <c r="I1142">
        <v>458.68</v>
      </c>
      <c r="J1142">
        <v>126.7</v>
      </c>
      <c r="K1142">
        <v>28.61</v>
      </c>
      <c r="L1142">
        <v>232.18</v>
      </c>
      <c r="M1142">
        <v>45.61</v>
      </c>
      <c r="N1142">
        <v>26.83</v>
      </c>
      <c r="P1142">
        <v>0</v>
      </c>
      <c r="Q1142" s="2"/>
      <c r="R1142">
        <v>1448</v>
      </c>
      <c r="S1142">
        <v>2663</v>
      </c>
      <c r="T1142">
        <v>567.95000000000005</v>
      </c>
      <c r="U1142">
        <v>567.80999999999995</v>
      </c>
      <c r="V1142">
        <v>265.38</v>
      </c>
      <c r="W1142">
        <v>15.89</v>
      </c>
      <c r="X1142">
        <v>218.26</v>
      </c>
      <c r="Y1142">
        <v>42.13</v>
      </c>
      <c r="Z1142">
        <v>26.29</v>
      </c>
      <c r="AB1142">
        <v>0</v>
      </c>
    </row>
    <row r="1143" spans="1:28" x14ac:dyDescent="0.15">
      <c r="A1143" t="str">
        <f t="shared" si="53"/>
        <v>1448-2663</v>
      </c>
      <c r="B1143">
        <f>INDEX(Descriptions!$C$4:$C$736,MATCH($A1143,Descriptions!$B$4:$B$736,))</f>
        <v>0</v>
      </c>
      <c r="C1143" s="9">
        <f t="shared" si="51"/>
        <v>6200</v>
      </c>
      <c r="D1143" s="9">
        <f t="shared" si="52"/>
        <v>6500</v>
      </c>
      <c r="E1143" s="2"/>
      <c r="F1143">
        <v>1448</v>
      </c>
      <c r="G1143">
        <v>2663</v>
      </c>
      <c r="H1143">
        <v>459.93</v>
      </c>
      <c r="I1143">
        <v>458.68</v>
      </c>
      <c r="J1143">
        <v>126.7</v>
      </c>
      <c r="K1143">
        <v>28.61</v>
      </c>
      <c r="L1143">
        <v>232.18</v>
      </c>
      <c r="M1143">
        <v>45.61</v>
      </c>
      <c r="N1143">
        <v>26.83</v>
      </c>
      <c r="P1143">
        <v>0</v>
      </c>
      <c r="Q1143" s="2"/>
      <c r="R1143">
        <v>1448</v>
      </c>
      <c r="S1143">
        <v>2663</v>
      </c>
      <c r="T1143">
        <v>567.95000000000005</v>
      </c>
      <c r="U1143">
        <v>567.80999999999995</v>
      </c>
      <c r="V1143">
        <v>265.38</v>
      </c>
      <c r="W1143">
        <v>15.89</v>
      </c>
      <c r="X1143">
        <v>218.26</v>
      </c>
      <c r="Y1143">
        <v>42.13</v>
      </c>
      <c r="Z1143">
        <v>26.29</v>
      </c>
      <c r="AB1143">
        <v>0</v>
      </c>
    </row>
    <row r="1144" spans="1:28" x14ac:dyDescent="0.15">
      <c r="A1144" t="str">
        <f t="shared" si="53"/>
        <v>1453-2663</v>
      </c>
      <c r="B1144">
        <f>INDEX(Descriptions!$C$4:$C$736,MATCH($A1144,Descriptions!$B$4:$B$736,))</f>
        <v>0</v>
      </c>
      <c r="C1144" s="9">
        <f t="shared" si="51"/>
        <v>5200</v>
      </c>
      <c r="D1144" s="9">
        <f t="shared" si="52"/>
        <v>5400</v>
      </c>
      <c r="E1144" s="2"/>
      <c r="F1144">
        <v>1453</v>
      </c>
      <c r="G1144">
        <v>2663</v>
      </c>
      <c r="H1144">
        <v>430.33</v>
      </c>
      <c r="I1144">
        <v>430.23</v>
      </c>
      <c r="J1144">
        <v>241.85</v>
      </c>
      <c r="K1144">
        <v>12.46</v>
      </c>
      <c r="L1144">
        <v>104.65</v>
      </c>
      <c r="M1144">
        <v>42.41</v>
      </c>
      <c r="N1144">
        <v>28.96</v>
      </c>
      <c r="P1144">
        <v>0</v>
      </c>
      <c r="Q1144" s="2"/>
      <c r="R1144">
        <v>1453</v>
      </c>
      <c r="S1144">
        <v>2663</v>
      </c>
      <c r="T1144">
        <v>425.57</v>
      </c>
      <c r="U1144">
        <v>425.47</v>
      </c>
      <c r="V1144">
        <v>131.85</v>
      </c>
      <c r="W1144">
        <v>27.24</v>
      </c>
      <c r="X1144">
        <v>203.88</v>
      </c>
      <c r="Y1144">
        <v>36.369999999999997</v>
      </c>
      <c r="Z1144">
        <v>26.24</v>
      </c>
      <c r="AB1144">
        <v>0</v>
      </c>
    </row>
    <row r="1145" spans="1:28" x14ac:dyDescent="0.15">
      <c r="A1145" t="str">
        <f t="shared" si="53"/>
        <v>1453-2663</v>
      </c>
      <c r="B1145">
        <f>INDEX(Descriptions!$C$4:$C$736,MATCH($A1145,Descriptions!$B$4:$B$736,))</f>
        <v>0</v>
      </c>
      <c r="C1145" s="9">
        <f t="shared" si="51"/>
        <v>5300</v>
      </c>
      <c r="D1145" s="9">
        <f t="shared" si="52"/>
        <v>5500</v>
      </c>
      <c r="E1145" s="2"/>
      <c r="F1145">
        <v>1453</v>
      </c>
      <c r="G1145">
        <v>2663</v>
      </c>
      <c r="H1145">
        <v>451.01</v>
      </c>
      <c r="I1145">
        <v>450.9</v>
      </c>
      <c r="J1145">
        <v>251.64</v>
      </c>
      <c r="K1145">
        <v>12.81</v>
      </c>
      <c r="L1145">
        <v>114.85</v>
      </c>
      <c r="M1145">
        <v>42.71</v>
      </c>
      <c r="N1145">
        <v>29.01</v>
      </c>
      <c r="P1145">
        <v>0</v>
      </c>
      <c r="Q1145" s="2"/>
      <c r="R1145">
        <v>1453</v>
      </c>
      <c r="S1145">
        <v>2663</v>
      </c>
      <c r="T1145">
        <v>434.89</v>
      </c>
      <c r="U1145">
        <v>434.79</v>
      </c>
      <c r="V1145">
        <v>132.94999999999999</v>
      </c>
      <c r="W1145">
        <v>27.54</v>
      </c>
      <c r="X1145">
        <v>211.66</v>
      </c>
      <c r="Y1145">
        <v>36.5</v>
      </c>
      <c r="Z1145">
        <v>26.26</v>
      </c>
      <c r="AB1145">
        <v>0</v>
      </c>
    </row>
    <row r="1146" spans="1:28" x14ac:dyDescent="0.15">
      <c r="A1146" t="str">
        <f t="shared" si="53"/>
        <v>1454-2664</v>
      </c>
      <c r="B1146">
        <f>INDEX(Descriptions!$C$4:$C$736,MATCH($A1146,Descriptions!$B$4:$B$736,))</f>
        <v>0</v>
      </c>
      <c r="C1146" s="9">
        <f t="shared" si="51"/>
        <v>7200</v>
      </c>
      <c r="D1146" s="9">
        <f t="shared" si="52"/>
        <v>7500</v>
      </c>
      <c r="E1146" s="2"/>
      <c r="F1146">
        <v>1454</v>
      </c>
      <c r="G1146">
        <v>2664</v>
      </c>
      <c r="H1146">
        <v>636.55999999999995</v>
      </c>
      <c r="I1146">
        <v>636.33000000000004</v>
      </c>
      <c r="J1146">
        <v>363.9</v>
      </c>
      <c r="K1146">
        <v>14.82</v>
      </c>
      <c r="L1146">
        <v>160.62</v>
      </c>
      <c r="M1146">
        <v>67.05</v>
      </c>
      <c r="N1146">
        <v>27.66</v>
      </c>
      <c r="P1146">
        <v>2.5</v>
      </c>
      <c r="Q1146" s="2"/>
      <c r="R1146">
        <v>1454</v>
      </c>
      <c r="S1146">
        <v>2664</v>
      </c>
      <c r="T1146">
        <v>550.72</v>
      </c>
      <c r="U1146">
        <v>550.6</v>
      </c>
      <c r="V1146">
        <v>194.76</v>
      </c>
      <c r="W1146">
        <v>27.9</v>
      </c>
      <c r="X1146">
        <v>252.41</v>
      </c>
      <c r="Y1146">
        <v>43.72</v>
      </c>
      <c r="Z1146">
        <v>25.93</v>
      </c>
      <c r="AB1146">
        <v>6</v>
      </c>
    </row>
    <row r="1147" spans="1:28" x14ac:dyDescent="0.15">
      <c r="A1147" t="str">
        <f t="shared" si="53"/>
        <v>1454-2664</v>
      </c>
      <c r="B1147">
        <f>INDEX(Descriptions!$C$4:$C$736,MATCH($A1147,Descriptions!$B$4:$B$736,))</f>
        <v>0</v>
      </c>
      <c r="C1147" s="9">
        <f t="shared" si="51"/>
        <v>7500</v>
      </c>
      <c r="D1147" s="9">
        <f t="shared" si="52"/>
        <v>7900</v>
      </c>
      <c r="E1147" s="2"/>
      <c r="F1147">
        <v>1454</v>
      </c>
      <c r="G1147">
        <v>2664</v>
      </c>
      <c r="H1147">
        <v>664.3</v>
      </c>
      <c r="I1147">
        <v>664.07</v>
      </c>
      <c r="J1147">
        <v>372.6</v>
      </c>
      <c r="K1147">
        <v>17.12</v>
      </c>
      <c r="L1147">
        <v>176.19</v>
      </c>
      <c r="M1147">
        <v>67.52</v>
      </c>
      <c r="N1147">
        <v>28.37</v>
      </c>
      <c r="P1147">
        <v>2.5</v>
      </c>
      <c r="Q1147" s="2"/>
      <c r="R1147">
        <v>1454</v>
      </c>
      <c r="S1147">
        <v>2664</v>
      </c>
      <c r="T1147">
        <v>581.80999999999995</v>
      </c>
      <c r="U1147">
        <v>581.67999999999995</v>
      </c>
      <c r="V1147">
        <v>207</v>
      </c>
      <c r="W1147">
        <v>29.46</v>
      </c>
      <c r="X1147">
        <v>269.36</v>
      </c>
      <c r="Y1147">
        <v>43.97</v>
      </c>
      <c r="Z1147">
        <v>26.01</v>
      </c>
      <c r="AB1147">
        <v>6</v>
      </c>
    </row>
    <row r="1148" spans="1:28" x14ac:dyDescent="0.15">
      <c r="A1148" t="str">
        <f t="shared" si="53"/>
        <v>1452-2664</v>
      </c>
      <c r="B1148">
        <f>INDEX(Descriptions!$C$4:$C$736,MATCH($A1148,Descriptions!$B$4:$B$736,))</f>
        <v>0</v>
      </c>
      <c r="C1148" s="9">
        <f t="shared" si="51"/>
        <v>5600</v>
      </c>
      <c r="D1148" s="9">
        <f t="shared" si="52"/>
        <v>5900</v>
      </c>
      <c r="E1148" s="2"/>
      <c r="F1148">
        <v>1452</v>
      </c>
      <c r="G1148">
        <v>2664</v>
      </c>
      <c r="H1148">
        <v>443.09</v>
      </c>
      <c r="I1148">
        <v>440.5</v>
      </c>
      <c r="J1148">
        <v>127.41</v>
      </c>
      <c r="K1148">
        <v>29.39</v>
      </c>
      <c r="L1148">
        <v>201.29</v>
      </c>
      <c r="M1148">
        <v>59.27</v>
      </c>
      <c r="N1148">
        <v>25.73</v>
      </c>
      <c r="P1148">
        <v>0</v>
      </c>
      <c r="Q1148" s="2"/>
      <c r="R1148">
        <v>1452</v>
      </c>
      <c r="S1148">
        <v>2664</v>
      </c>
      <c r="T1148">
        <v>486.49</v>
      </c>
      <c r="U1148">
        <v>486.3</v>
      </c>
      <c r="V1148">
        <v>223.87</v>
      </c>
      <c r="W1148">
        <v>16.96</v>
      </c>
      <c r="X1148">
        <v>178.89</v>
      </c>
      <c r="Y1148">
        <v>41.31</v>
      </c>
      <c r="Z1148">
        <v>25.44</v>
      </c>
      <c r="AB1148">
        <v>0</v>
      </c>
    </row>
    <row r="1149" spans="1:28" x14ac:dyDescent="0.15">
      <c r="A1149" t="str">
        <f t="shared" si="53"/>
        <v>1452-2664</v>
      </c>
      <c r="B1149">
        <f>INDEX(Descriptions!$C$4:$C$736,MATCH($A1149,Descriptions!$B$4:$B$736,))</f>
        <v>0</v>
      </c>
      <c r="C1149" s="9">
        <f t="shared" si="51"/>
        <v>5600</v>
      </c>
      <c r="D1149" s="9">
        <f t="shared" si="52"/>
        <v>5900</v>
      </c>
      <c r="E1149" s="2"/>
      <c r="F1149">
        <v>1452</v>
      </c>
      <c r="G1149">
        <v>2664</v>
      </c>
      <c r="H1149">
        <v>443.09</v>
      </c>
      <c r="I1149">
        <v>440.5</v>
      </c>
      <c r="J1149">
        <v>127.41</v>
      </c>
      <c r="K1149">
        <v>29.39</v>
      </c>
      <c r="L1149">
        <v>201.29</v>
      </c>
      <c r="M1149">
        <v>59.27</v>
      </c>
      <c r="N1149">
        <v>25.73</v>
      </c>
      <c r="P1149">
        <v>0</v>
      </c>
      <c r="Q1149" s="2"/>
      <c r="R1149">
        <v>1452</v>
      </c>
      <c r="S1149">
        <v>2664</v>
      </c>
      <c r="T1149">
        <v>486.49</v>
      </c>
      <c r="U1149">
        <v>486.3</v>
      </c>
      <c r="V1149">
        <v>223.87</v>
      </c>
      <c r="W1149">
        <v>16.96</v>
      </c>
      <c r="X1149">
        <v>178.89</v>
      </c>
      <c r="Y1149">
        <v>41.31</v>
      </c>
      <c r="Z1149">
        <v>25.44</v>
      </c>
      <c r="AB1149">
        <v>0</v>
      </c>
    </row>
    <row r="1150" spans="1:28" x14ac:dyDescent="0.15">
      <c r="A1150" t="str">
        <f t="shared" si="53"/>
        <v>1475-2675</v>
      </c>
      <c r="B1150">
        <f>INDEX(Descriptions!$C$4:$C$736,MATCH($A1150,Descriptions!$B$4:$B$736,))</f>
        <v>0</v>
      </c>
      <c r="C1150" s="9">
        <f t="shared" si="51"/>
        <v>9500</v>
      </c>
      <c r="D1150" s="9">
        <f t="shared" si="52"/>
        <v>9900</v>
      </c>
      <c r="E1150" s="2"/>
      <c r="F1150">
        <v>1475</v>
      </c>
      <c r="G1150">
        <v>2675</v>
      </c>
      <c r="H1150">
        <v>523.03</v>
      </c>
      <c r="I1150">
        <v>523.03</v>
      </c>
      <c r="J1150">
        <v>161.9</v>
      </c>
      <c r="K1150">
        <v>28.41</v>
      </c>
      <c r="L1150">
        <v>162.72999999999999</v>
      </c>
      <c r="M1150">
        <v>87.01</v>
      </c>
      <c r="N1150">
        <v>82.98</v>
      </c>
      <c r="P1150">
        <v>0</v>
      </c>
      <c r="Q1150" s="2"/>
      <c r="R1150">
        <v>1475</v>
      </c>
      <c r="S1150">
        <v>2675</v>
      </c>
      <c r="T1150">
        <v>1034.4000000000001</v>
      </c>
      <c r="U1150">
        <v>1032.77</v>
      </c>
      <c r="V1150">
        <v>619.85</v>
      </c>
      <c r="W1150">
        <v>36.57</v>
      </c>
      <c r="X1150">
        <v>311.77</v>
      </c>
      <c r="Y1150">
        <v>37.159999999999997</v>
      </c>
      <c r="Z1150">
        <v>29.06</v>
      </c>
      <c r="AB1150">
        <v>0</v>
      </c>
    </row>
    <row r="1151" spans="1:28" x14ac:dyDescent="0.15">
      <c r="A1151" t="str">
        <f t="shared" si="53"/>
        <v>1475-2675</v>
      </c>
      <c r="B1151">
        <f>INDEX(Descriptions!$C$4:$C$736,MATCH($A1151,Descriptions!$B$4:$B$736,))</f>
        <v>0</v>
      </c>
      <c r="C1151" s="9">
        <f t="shared" si="51"/>
        <v>9500</v>
      </c>
      <c r="D1151" s="9">
        <f t="shared" si="52"/>
        <v>9900</v>
      </c>
      <c r="E1151" s="2"/>
      <c r="F1151">
        <v>1475</v>
      </c>
      <c r="G1151">
        <v>2675</v>
      </c>
      <c r="H1151">
        <v>523.03</v>
      </c>
      <c r="I1151">
        <v>523.03</v>
      </c>
      <c r="J1151">
        <v>161.9</v>
      </c>
      <c r="K1151">
        <v>28.41</v>
      </c>
      <c r="L1151">
        <v>162.72999999999999</v>
      </c>
      <c r="M1151">
        <v>87.01</v>
      </c>
      <c r="N1151">
        <v>82.98</v>
      </c>
      <c r="P1151">
        <v>0</v>
      </c>
      <c r="Q1151" s="2"/>
      <c r="R1151">
        <v>1475</v>
      </c>
      <c r="S1151">
        <v>2675</v>
      </c>
      <c r="T1151">
        <v>1034.4000000000001</v>
      </c>
      <c r="U1151">
        <v>1032.77</v>
      </c>
      <c r="V1151">
        <v>619.85</v>
      </c>
      <c r="W1151">
        <v>36.57</v>
      </c>
      <c r="X1151">
        <v>311.77</v>
      </c>
      <c r="Y1151">
        <v>37.159999999999997</v>
      </c>
      <c r="Z1151">
        <v>29.06</v>
      </c>
      <c r="AB1151">
        <v>0</v>
      </c>
    </row>
    <row r="1152" spans="1:28" x14ac:dyDescent="0.15">
      <c r="A1152" t="str">
        <f t="shared" si="53"/>
        <v>1615-2675</v>
      </c>
      <c r="B1152">
        <f>INDEX(Descriptions!$C$4:$C$736,MATCH($A1152,Descriptions!$B$4:$B$736,))</f>
        <v>0</v>
      </c>
      <c r="C1152" s="9">
        <f t="shared" si="51"/>
        <v>12500</v>
      </c>
      <c r="D1152" s="9">
        <f t="shared" si="52"/>
        <v>13100</v>
      </c>
      <c r="E1152" s="2"/>
      <c r="F1152">
        <v>1615</v>
      </c>
      <c r="G1152">
        <v>2675</v>
      </c>
      <c r="H1152">
        <v>1111.76</v>
      </c>
      <c r="I1152">
        <v>1111.42</v>
      </c>
      <c r="J1152">
        <v>556.37</v>
      </c>
      <c r="K1152">
        <v>44.44</v>
      </c>
      <c r="L1152">
        <v>380.53</v>
      </c>
      <c r="M1152">
        <v>91.7</v>
      </c>
      <c r="N1152">
        <v>38.72</v>
      </c>
      <c r="P1152">
        <v>0</v>
      </c>
      <c r="Q1152" s="2"/>
      <c r="R1152">
        <v>1615</v>
      </c>
      <c r="S1152">
        <v>2675</v>
      </c>
      <c r="T1152">
        <v>961.08</v>
      </c>
      <c r="U1152">
        <v>960.28</v>
      </c>
      <c r="V1152">
        <v>332.59</v>
      </c>
      <c r="W1152">
        <v>55.23</v>
      </c>
      <c r="X1152">
        <v>485.3</v>
      </c>
      <c r="Y1152">
        <v>46.48</v>
      </c>
      <c r="Z1152">
        <v>41.48</v>
      </c>
      <c r="AB1152">
        <v>0</v>
      </c>
    </row>
    <row r="1153" spans="1:28" x14ac:dyDescent="0.15">
      <c r="A1153" t="str">
        <f t="shared" si="53"/>
        <v>1615-2675</v>
      </c>
      <c r="B1153">
        <f>INDEX(Descriptions!$C$4:$C$736,MATCH($A1153,Descriptions!$B$4:$B$736,))</f>
        <v>0</v>
      </c>
      <c r="C1153" s="9">
        <f t="shared" si="51"/>
        <v>8700</v>
      </c>
      <c r="D1153" s="9">
        <f t="shared" si="52"/>
        <v>9100</v>
      </c>
      <c r="E1153" s="2"/>
      <c r="F1153">
        <v>1615</v>
      </c>
      <c r="G1153">
        <v>2675</v>
      </c>
      <c r="H1153">
        <v>814.76</v>
      </c>
      <c r="I1153">
        <v>814.51</v>
      </c>
      <c r="J1153">
        <v>424.62</v>
      </c>
      <c r="K1153">
        <v>30.24</v>
      </c>
      <c r="L1153">
        <v>257.74</v>
      </c>
      <c r="M1153">
        <v>73.14</v>
      </c>
      <c r="N1153">
        <v>29.02</v>
      </c>
      <c r="P1153">
        <v>0</v>
      </c>
      <c r="Q1153" s="2"/>
      <c r="R1153">
        <v>1615</v>
      </c>
      <c r="S1153">
        <v>2675</v>
      </c>
      <c r="T1153">
        <v>627.48</v>
      </c>
      <c r="U1153">
        <v>626.96</v>
      </c>
      <c r="V1153">
        <v>216.24</v>
      </c>
      <c r="W1153">
        <v>32.880000000000003</v>
      </c>
      <c r="X1153">
        <v>314.31</v>
      </c>
      <c r="Y1153">
        <v>27.02</v>
      </c>
      <c r="Z1153">
        <v>37.03</v>
      </c>
      <c r="AB1153">
        <v>0</v>
      </c>
    </row>
    <row r="1154" spans="1:28" x14ac:dyDescent="0.15">
      <c r="A1154" t="str">
        <f t="shared" si="53"/>
        <v>1615-2675</v>
      </c>
      <c r="B1154">
        <f>INDEX(Descriptions!$C$4:$C$736,MATCH($A1154,Descriptions!$B$4:$B$736,))</f>
        <v>0</v>
      </c>
      <c r="C1154" s="9">
        <f t="shared" si="51"/>
        <v>3800</v>
      </c>
      <c r="D1154" s="9">
        <f t="shared" si="52"/>
        <v>4000</v>
      </c>
      <c r="E1154" s="2"/>
      <c r="F1154">
        <v>1615</v>
      </c>
      <c r="G1154">
        <v>2675</v>
      </c>
      <c r="H1154">
        <v>297</v>
      </c>
      <c r="I1154">
        <v>296.91000000000003</v>
      </c>
      <c r="J1154">
        <v>131.75</v>
      </c>
      <c r="K1154">
        <v>14.2</v>
      </c>
      <c r="L1154">
        <v>122.79</v>
      </c>
      <c r="M1154">
        <v>18.559999999999999</v>
      </c>
      <c r="N1154">
        <v>9.6999999999999993</v>
      </c>
      <c r="P1154">
        <v>0</v>
      </c>
      <c r="Q1154" s="2"/>
      <c r="R1154">
        <v>1615</v>
      </c>
      <c r="S1154">
        <v>2675</v>
      </c>
      <c r="T1154">
        <v>333.6</v>
      </c>
      <c r="U1154">
        <v>333.32</v>
      </c>
      <c r="V1154">
        <v>116.35</v>
      </c>
      <c r="W1154">
        <v>22.36</v>
      </c>
      <c r="X1154">
        <v>170.99</v>
      </c>
      <c r="Y1154">
        <v>19.45</v>
      </c>
      <c r="Z1154">
        <v>4.45</v>
      </c>
      <c r="AB1154">
        <v>0</v>
      </c>
    </row>
    <row r="1155" spans="1:28" x14ac:dyDescent="0.15">
      <c r="A1155" t="str">
        <f t="shared" si="53"/>
        <v>1476-2676</v>
      </c>
      <c r="B1155">
        <f>INDEX(Descriptions!$C$4:$C$736,MATCH($A1155,Descriptions!$B$4:$B$736,))</f>
        <v>0</v>
      </c>
      <c r="C1155" s="9">
        <f t="shared" si="51"/>
        <v>9500</v>
      </c>
      <c r="D1155" s="9">
        <f t="shared" si="52"/>
        <v>9900</v>
      </c>
      <c r="E1155" s="2"/>
      <c r="F1155">
        <v>1476</v>
      </c>
      <c r="G1155">
        <v>2676</v>
      </c>
      <c r="H1155">
        <v>580.1</v>
      </c>
      <c r="I1155">
        <v>579.94000000000005</v>
      </c>
      <c r="J1155">
        <v>50.07</v>
      </c>
      <c r="K1155">
        <v>84.25</v>
      </c>
      <c r="L1155">
        <v>290.45</v>
      </c>
      <c r="M1155">
        <v>69.37</v>
      </c>
      <c r="N1155">
        <v>85.96</v>
      </c>
      <c r="P1155">
        <v>0</v>
      </c>
      <c r="Q1155" s="2"/>
      <c r="R1155">
        <v>1476</v>
      </c>
      <c r="S1155">
        <v>2676</v>
      </c>
      <c r="T1155">
        <v>988.51</v>
      </c>
      <c r="U1155">
        <v>983.85</v>
      </c>
      <c r="V1155">
        <v>400.43</v>
      </c>
      <c r="W1155">
        <v>62.6</v>
      </c>
      <c r="X1155">
        <v>319.31</v>
      </c>
      <c r="Y1155">
        <v>108.87</v>
      </c>
      <c r="Z1155">
        <v>97.29</v>
      </c>
      <c r="AB1155">
        <v>0</v>
      </c>
    </row>
    <row r="1156" spans="1:28" x14ac:dyDescent="0.15">
      <c r="A1156" t="str">
        <f t="shared" si="53"/>
        <v>1484-2677</v>
      </c>
      <c r="B1156">
        <f>INDEX(Descriptions!$C$4:$C$736,MATCH($A1156,Descriptions!$B$4:$B$736,))</f>
        <v>0</v>
      </c>
      <c r="C1156" s="9">
        <f t="shared" ref="C1156:C1219" si="54">ROUND((I1156*AM_Fac+T1156*PM_fac)*AADT,-2)</f>
        <v>11900</v>
      </c>
      <c r="D1156" s="9">
        <f t="shared" ref="D1156:D1219" si="55">ROUND(C1156*AAWT,-2)</f>
        <v>12500</v>
      </c>
      <c r="E1156" s="2"/>
      <c r="F1156">
        <v>1484</v>
      </c>
      <c r="G1156">
        <v>2677</v>
      </c>
      <c r="H1156">
        <v>1149.06</v>
      </c>
      <c r="I1156">
        <v>1148.94</v>
      </c>
      <c r="J1156">
        <v>501.09</v>
      </c>
      <c r="K1156">
        <v>61.36</v>
      </c>
      <c r="L1156">
        <v>348.96</v>
      </c>
      <c r="M1156">
        <v>103.47</v>
      </c>
      <c r="N1156">
        <v>134.19</v>
      </c>
      <c r="P1156">
        <v>0</v>
      </c>
      <c r="Q1156" s="2"/>
      <c r="R1156">
        <v>1484</v>
      </c>
      <c r="S1156">
        <v>2677</v>
      </c>
      <c r="T1156">
        <v>823.03</v>
      </c>
      <c r="U1156">
        <v>822.25</v>
      </c>
      <c r="V1156">
        <v>300.26</v>
      </c>
      <c r="W1156">
        <v>52.34</v>
      </c>
      <c r="X1156">
        <v>281.45999999999998</v>
      </c>
      <c r="Y1156">
        <v>81.430000000000007</v>
      </c>
      <c r="Z1156">
        <v>107.54</v>
      </c>
      <c r="AB1156">
        <v>0</v>
      </c>
    </row>
    <row r="1157" spans="1:28" x14ac:dyDescent="0.15">
      <c r="A1157" t="str">
        <f t="shared" ref="A1157:A1220" si="56">CONCATENATE(F1157,"-",G1157)</f>
        <v>1924-2729</v>
      </c>
      <c r="B1157">
        <f>INDEX(Descriptions!$C$4:$C$736,MATCH($A1157,Descriptions!$B$4:$B$736,))</f>
        <v>0</v>
      </c>
      <c r="C1157" s="9">
        <f t="shared" si="54"/>
        <v>2900</v>
      </c>
      <c r="D1157" s="9">
        <f t="shared" si="55"/>
        <v>3000</v>
      </c>
      <c r="E1157" s="2"/>
      <c r="F1157">
        <v>1924</v>
      </c>
      <c r="G1157">
        <v>2729</v>
      </c>
      <c r="H1157">
        <v>232.91</v>
      </c>
      <c r="I1157">
        <v>232.91</v>
      </c>
      <c r="J1157">
        <v>138.35</v>
      </c>
      <c r="K1157">
        <v>12.84</v>
      </c>
      <c r="L1157">
        <v>70.239999999999995</v>
      </c>
      <c r="M1157">
        <v>9.5500000000000007</v>
      </c>
      <c r="N1157">
        <v>1.94</v>
      </c>
      <c r="P1157">
        <v>0</v>
      </c>
      <c r="Q1157" s="2"/>
      <c r="R1157">
        <v>1924</v>
      </c>
      <c r="S1157">
        <v>2729</v>
      </c>
      <c r="T1157">
        <v>251.39</v>
      </c>
      <c r="U1157">
        <v>251.39</v>
      </c>
      <c r="V1157">
        <v>89.31</v>
      </c>
      <c r="W1157">
        <v>11.82</v>
      </c>
      <c r="X1157">
        <v>108.48</v>
      </c>
      <c r="Y1157">
        <v>30.94</v>
      </c>
      <c r="Z1157">
        <v>10.83</v>
      </c>
      <c r="AB1157">
        <v>0</v>
      </c>
    </row>
    <row r="1158" spans="1:28" x14ac:dyDescent="0.15">
      <c r="A1158" t="str">
        <f t="shared" si="56"/>
        <v>1924-2729</v>
      </c>
      <c r="B1158">
        <f>INDEX(Descriptions!$C$4:$C$736,MATCH($A1158,Descriptions!$B$4:$B$736,))</f>
        <v>0</v>
      </c>
      <c r="C1158" s="9">
        <f t="shared" si="54"/>
        <v>2900</v>
      </c>
      <c r="D1158" s="9">
        <f t="shared" si="55"/>
        <v>3000</v>
      </c>
      <c r="E1158" s="2"/>
      <c r="F1158">
        <v>1924</v>
      </c>
      <c r="G1158">
        <v>2729</v>
      </c>
      <c r="H1158">
        <v>232.91</v>
      </c>
      <c r="I1158">
        <v>232.91</v>
      </c>
      <c r="J1158">
        <v>138.35</v>
      </c>
      <c r="K1158">
        <v>12.84</v>
      </c>
      <c r="L1158">
        <v>70.239999999999995</v>
      </c>
      <c r="M1158">
        <v>9.5500000000000007</v>
      </c>
      <c r="N1158">
        <v>1.94</v>
      </c>
      <c r="P1158">
        <v>0</v>
      </c>
      <c r="Q1158" s="2"/>
      <c r="R1158">
        <v>1924</v>
      </c>
      <c r="S1158">
        <v>2729</v>
      </c>
      <c r="T1158">
        <v>251.39</v>
      </c>
      <c r="U1158">
        <v>251.39</v>
      </c>
      <c r="V1158">
        <v>89.31</v>
      </c>
      <c r="W1158">
        <v>11.82</v>
      </c>
      <c r="X1158">
        <v>108.48</v>
      </c>
      <c r="Y1158">
        <v>30.94</v>
      </c>
      <c r="Z1158">
        <v>10.83</v>
      </c>
      <c r="AB1158">
        <v>0</v>
      </c>
    </row>
    <row r="1159" spans="1:28" x14ac:dyDescent="0.15">
      <c r="A1159" t="str">
        <f t="shared" si="56"/>
        <v>1894-2729</v>
      </c>
      <c r="B1159">
        <f>INDEX(Descriptions!$C$4:$C$736,MATCH($A1159,Descriptions!$B$4:$B$736,))</f>
        <v>0</v>
      </c>
      <c r="C1159" s="9">
        <f t="shared" si="54"/>
        <v>2200</v>
      </c>
      <c r="D1159" s="9">
        <f t="shared" si="55"/>
        <v>2300</v>
      </c>
      <c r="E1159" s="2"/>
      <c r="F1159">
        <v>1894</v>
      </c>
      <c r="G1159">
        <v>2729</v>
      </c>
      <c r="H1159">
        <v>147.4</v>
      </c>
      <c r="I1159">
        <v>143.37</v>
      </c>
      <c r="J1159">
        <v>41.38</v>
      </c>
      <c r="K1159">
        <v>7.93</v>
      </c>
      <c r="L1159">
        <v>51.65</v>
      </c>
      <c r="M1159">
        <v>37.770000000000003</v>
      </c>
      <c r="N1159">
        <v>8.67</v>
      </c>
      <c r="P1159">
        <v>0</v>
      </c>
      <c r="Q1159" s="2"/>
      <c r="R1159">
        <v>1894</v>
      </c>
      <c r="S1159">
        <v>2729</v>
      </c>
      <c r="T1159">
        <v>224.28</v>
      </c>
      <c r="U1159">
        <v>223.07</v>
      </c>
      <c r="V1159">
        <v>110.48</v>
      </c>
      <c r="W1159">
        <v>8.01</v>
      </c>
      <c r="X1159">
        <v>74.680000000000007</v>
      </c>
      <c r="Y1159">
        <v>22.24</v>
      </c>
      <c r="Z1159">
        <v>8.8699999999999992</v>
      </c>
      <c r="AB1159">
        <v>0</v>
      </c>
    </row>
    <row r="1160" spans="1:28" x14ac:dyDescent="0.15">
      <c r="A1160" t="str">
        <f t="shared" si="56"/>
        <v>1894-2729</v>
      </c>
      <c r="B1160">
        <f>INDEX(Descriptions!$C$4:$C$736,MATCH($A1160,Descriptions!$B$4:$B$736,))</f>
        <v>0</v>
      </c>
      <c r="C1160" s="9">
        <f t="shared" si="54"/>
        <v>2200</v>
      </c>
      <c r="D1160" s="9">
        <f t="shared" si="55"/>
        <v>2300</v>
      </c>
      <c r="E1160" s="2"/>
      <c r="F1160">
        <v>1894</v>
      </c>
      <c r="G1160">
        <v>2729</v>
      </c>
      <c r="H1160">
        <v>147.4</v>
      </c>
      <c r="I1160">
        <v>143.37</v>
      </c>
      <c r="J1160">
        <v>41.38</v>
      </c>
      <c r="K1160">
        <v>7.93</v>
      </c>
      <c r="L1160">
        <v>51.65</v>
      </c>
      <c r="M1160">
        <v>37.770000000000003</v>
      </c>
      <c r="N1160">
        <v>8.67</v>
      </c>
      <c r="P1160">
        <v>0</v>
      </c>
      <c r="Q1160" s="2"/>
      <c r="R1160">
        <v>1894</v>
      </c>
      <c r="S1160">
        <v>2729</v>
      </c>
      <c r="T1160">
        <v>224.28</v>
      </c>
      <c r="U1160">
        <v>223.07</v>
      </c>
      <c r="V1160">
        <v>110.48</v>
      </c>
      <c r="W1160">
        <v>8.01</v>
      </c>
      <c r="X1160">
        <v>74.680000000000007</v>
      </c>
      <c r="Y1160">
        <v>22.24</v>
      </c>
      <c r="Z1160">
        <v>8.8699999999999992</v>
      </c>
      <c r="AB1160">
        <v>0</v>
      </c>
    </row>
    <row r="1161" spans="1:28" x14ac:dyDescent="0.15">
      <c r="A1161" t="str">
        <f t="shared" si="56"/>
        <v>1898-2731</v>
      </c>
      <c r="B1161">
        <f>INDEX(Descriptions!$C$4:$C$736,MATCH($A1161,Descriptions!$B$4:$B$736,))</f>
        <v>0</v>
      </c>
      <c r="C1161" s="9">
        <f t="shared" si="54"/>
        <v>3200</v>
      </c>
      <c r="D1161" s="9">
        <f t="shared" si="55"/>
        <v>3400</v>
      </c>
      <c r="E1161" s="2"/>
      <c r="F1161">
        <v>1898</v>
      </c>
      <c r="G1161">
        <v>2731</v>
      </c>
      <c r="H1161">
        <v>248.71</v>
      </c>
      <c r="I1161">
        <v>248.71</v>
      </c>
      <c r="J1161">
        <v>127.24</v>
      </c>
      <c r="K1161">
        <v>11.71</v>
      </c>
      <c r="L1161">
        <v>81.650000000000006</v>
      </c>
      <c r="M1161">
        <v>9.14</v>
      </c>
      <c r="N1161">
        <v>1.47</v>
      </c>
      <c r="P1161">
        <v>17.5</v>
      </c>
      <c r="Q1161" s="2"/>
      <c r="R1161">
        <v>1898</v>
      </c>
      <c r="S1161">
        <v>2731</v>
      </c>
      <c r="T1161">
        <v>286.44</v>
      </c>
      <c r="U1161">
        <v>286.44</v>
      </c>
      <c r="V1161">
        <v>95.83</v>
      </c>
      <c r="W1161">
        <v>10.07</v>
      </c>
      <c r="X1161">
        <v>112.07</v>
      </c>
      <c r="Y1161">
        <v>30.83</v>
      </c>
      <c r="Z1161">
        <v>10.63</v>
      </c>
      <c r="AB1161">
        <v>27</v>
      </c>
    </row>
    <row r="1162" spans="1:28" x14ac:dyDescent="0.15">
      <c r="A1162" t="str">
        <f t="shared" si="56"/>
        <v>1898-2731</v>
      </c>
      <c r="B1162">
        <f>INDEX(Descriptions!$C$4:$C$736,MATCH($A1162,Descriptions!$B$4:$B$736,))</f>
        <v>0</v>
      </c>
      <c r="C1162" s="9">
        <f t="shared" si="54"/>
        <v>3200</v>
      </c>
      <c r="D1162" s="9">
        <f t="shared" si="55"/>
        <v>3400</v>
      </c>
      <c r="E1162" s="2"/>
      <c r="F1162">
        <v>1898</v>
      </c>
      <c r="G1162">
        <v>2731</v>
      </c>
      <c r="H1162">
        <v>248.71</v>
      </c>
      <c r="I1162">
        <v>248.71</v>
      </c>
      <c r="J1162">
        <v>127.24</v>
      </c>
      <c r="K1162">
        <v>11.71</v>
      </c>
      <c r="L1162">
        <v>81.650000000000006</v>
      </c>
      <c r="M1162">
        <v>9.14</v>
      </c>
      <c r="N1162">
        <v>1.47</v>
      </c>
      <c r="P1162">
        <v>17.5</v>
      </c>
      <c r="Q1162" s="2"/>
      <c r="R1162">
        <v>1898</v>
      </c>
      <c r="S1162">
        <v>2731</v>
      </c>
      <c r="T1162">
        <v>286.44</v>
      </c>
      <c r="U1162">
        <v>286.44</v>
      </c>
      <c r="V1162">
        <v>95.83</v>
      </c>
      <c r="W1162">
        <v>10.07</v>
      </c>
      <c r="X1162">
        <v>112.07</v>
      </c>
      <c r="Y1162">
        <v>30.83</v>
      </c>
      <c r="Z1162">
        <v>10.63</v>
      </c>
      <c r="AB1162">
        <v>27</v>
      </c>
    </row>
    <row r="1163" spans="1:28" x14ac:dyDescent="0.15">
      <c r="A1163" t="str">
        <f t="shared" si="56"/>
        <v>4040-2731</v>
      </c>
      <c r="B1163">
        <f>INDEX(Descriptions!$C$4:$C$736,MATCH($A1163,Descriptions!$B$4:$B$736,))</f>
        <v>0</v>
      </c>
      <c r="C1163" s="9">
        <f t="shared" si="54"/>
        <v>2100</v>
      </c>
      <c r="D1163" s="9">
        <f t="shared" si="55"/>
        <v>2200</v>
      </c>
      <c r="E1163" s="2"/>
      <c r="F1163">
        <v>4040</v>
      </c>
      <c r="G1163">
        <v>2731</v>
      </c>
      <c r="H1163">
        <v>155.56</v>
      </c>
      <c r="I1163">
        <v>152.82</v>
      </c>
      <c r="J1163">
        <v>40.54</v>
      </c>
      <c r="K1163">
        <v>5.55</v>
      </c>
      <c r="L1163">
        <v>46.54</v>
      </c>
      <c r="M1163">
        <v>36.270000000000003</v>
      </c>
      <c r="N1163">
        <v>9.17</v>
      </c>
      <c r="P1163">
        <v>17.5</v>
      </c>
      <c r="Q1163" s="2"/>
      <c r="R1163">
        <v>4040</v>
      </c>
      <c r="S1163">
        <v>2731</v>
      </c>
      <c r="T1163">
        <v>186.52</v>
      </c>
      <c r="U1163">
        <v>185.78</v>
      </c>
      <c r="V1163">
        <v>68.73</v>
      </c>
      <c r="W1163">
        <v>6.05</v>
      </c>
      <c r="X1163">
        <v>54.52</v>
      </c>
      <c r="Y1163">
        <v>21.62</v>
      </c>
      <c r="Z1163">
        <v>8.6</v>
      </c>
      <c r="AB1163">
        <v>27</v>
      </c>
    </row>
    <row r="1164" spans="1:28" x14ac:dyDescent="0.15">
      <c r="A1164" t="str">
        <f t="shared" si="56"/>
        <v>4040-2731</v>
      </c>
      <c r="B1164">
        <f>INDEX(Descriptions!$C$4:$C$736,MATCH($A1164,Descriptions!$B$4:$B$736,))</f>
        <v>0</v>
      </c>
      <c r="C1164" s="9">
        <f t="shared" si="54"/>
        <v>2100</v>
      </c>
      <c r="D1164" s="9">
        <f t="shared" si="55"/>
        <v>2200</v>
      </c>
      <c r="E1164" s="2"/>
      <c r="F1164">
        <v>4040</v>
      </c>
      <c r="G1164">
        <v>2731</v>
      </c>
      <c r="H1164">
        <v>155.56</v>
      </c>
      <c r="I1164">
        <v>152.82</v>
      </c>
      <c r="J1164">
        <v>40.54</v>
      </c>
      <c r="K1164">
        <v>5.55</v>
      </c>
      <c r="L1164">
        <v>46.54</v>
      </c>
      <c r="M1164">
        <v>36.270000000000003</v>
      </c>
      <c r="N1164">
        <v>9.17</v>
      </c>
      <c r="P1164">
        <v>17.5</v>
      </c>
      <c r="Q1164" s="2"/>
      <c r="R1164">
        <v>4040</v>
      </c>
      <c r="S1164">
        <v>2731</v>
      </c>
      <c r="T1164">
        <v>186.52</v>
      </c>
      <c r="U1164">
        <v>185.78</v>
      </c>
      <c r="V1164">
        <v>68.73</v>
      </c>
      <c r="W1164">
        <v>6.05</v>
      </c>
      <c r="X1164">
        <v>54.52</v>
      </c>
      <c r="Y1164">
        <v>21.62</v>
      </c>
      <c r="Z1164">
        <v>8.6</v>
      </c>
      <c r="AB1164">
        <v>27</v>
      </c>
    </row>
    <row r="1165" spans="1:28" x14ac:dyDescent="0.15">
      <c r="A1165" t="str">
        <f t="shared" si="56"/>
        <v>1935-2737</v>
      </c>
      <c r="B1165">
        <f>INDEX(Descriptions!$C$4:$C$736,MATCH($A1165,Descriptions!$B$4:$B$736,))</f>
        <v>0</v>
      </c>
      <c r="C1165" s="9">
        <f t="shared" si="54"/>
        <v>6700</v>
      </c>
      <c r="D1165" s="9">
        <f t="shared" si="55"/>
        <v>7000</v>
      </c>
      <c r="E1165" s="2"/>
      <c r="F1165">
        <v>1935</v>
      </c>
      <c r="G1165">
        <v>2737</v>
      </c>
      <c r="H1165">
        <v>359.46</v>
      </c>
      <c r="I1165">
        <v>359.15</v>
      </c>
      <c r="J1165">
        <v>27.76</v>
      </c>
      <c r="K1165">
        <v>34.700000000000003</v>
      </c>
      <c r="L1165">
        <v>163.46</v>
      </c>
      <c r="M1165">
        <v>59.27</v>
      </c>
      <c r="N1165">
        <v>74.260000000000005</v>
      </c>
      <c r="P1165">
        <v>0</v>
      </c>
      <c r="Q1165" s="2"/>
      <c r="R1165">
        <v>1935</v>
      </c>
      <c r="S1165">
        <v>2737</v>
      </c>
      <c r="T1165">
        <v>738.47</v>
      </c>
      <c r="U1165">
        <v>738.35</v>
      </c>
      <c r="V1165">
        <v>326.97000000000003</v>
      </c>
      <c r="W1165">
        <v>27.09</v>
      </c>
      <c r="X1165">
        <v>240.29</v>
      </c>
      <c r="Y1165">
        <v>84.55</v>
      </c>
      <c r="Z1165">
        <v>59.57</v>
      </c>
      <c r="AB1165">
        <v>0</v>
      </c>
    </row>
    <row r="1166" spans="1:28" x14ac:dyDescent="0.15">
      <c r="A1166" t="str">
        <f t="shared" si="56"/>
        <v>1935-2737</v>
      </c>
      <c r="B1166">
        <f>INDEX(Descriptions!$C$4:$C$736,MATCH($A1166,Descriptions!$B$4:$B$736,))</f>
        <v>0</v>
      </c>
      <c r="C1166" s="9">
        <f t="shared" si="54"/>
        <v>6700</v>
      </c>
      <c r="D1166" s="9">
        <f t="shared" si="55"/>
        <v>7000</v>
      </c>
      <c r="E1166" s="2"/>
      <c r="F1166">
        <v>1935</v>
      </c>
      <c r="G1166">
        <v>2737</v>
      </c>
      <c r="H1166">
        <v>359.46</v>
      </c>
      <c r="I1166">
        <v>359.15</v>
      </c>
      <c r="J1166">
        <v>27.76</v>
      </c>
      <c r="K1166">
        <v>34.700000000000003</v>
      </c>
      <c r="L1166">
        <v>163.46</v>
      </c>
      <c r="M1166">
        <v>59.27</v>
      </c>
      <c r="N1166">
        <v>74.260000000000005</v>
      </c>
      <c r="P1166">
        <v>0</v>
      </c>
      <c r="Q1166" s="2"/>
      <c r="R1166">
        <v>1935</v>
      </c>
      <c r="S1166">
        <v>2737</v>
      </c>
      <c r="T1166">
        <v>738.47</v>
      </c>
      <c r="U1166">
        <v>738.35</v>
      </c>
      <c r="V1166">
        <v>326.97000000000003</v>
      </c>
      <c r="W1166">
        <v>27.09</v>
      </c>
      <c r="X1166">
        <v>240.29</v>
      </c>
      <c r="Y1166">
        <v>84.55</v>
      </c>
      <c r="Z1166">
        <v>59.57</v>
      </c>
      <c r="AB1166">
        <v>0</v>
      </c>
    </row>
    <row r="1167" spans="1:28" x14ac:dyDescent="0.15">
      <c r="A1167" t="str">
        <f t="shared" si="56"/>
        <v>1911-2737</v>
      </c>
      <c r="B1167">
        <f>INDEX(Descriptions!$C$4:$C$736,MATCH($A1167,Descriptions!$B$4:$B$736,))</f>
        <v>0</v>
      </c>
      <c r="C1167" s="9">
        <f t="shared" si="54"/>
        <v>4300</v>
      </c>
      <c r="D1167" s="9">
        <f t="shared" si="55"/>
        <v>4500</v>
      </c>
      <c r="E1167" s="2"/>
      <c r="F1167">
        <v>1911</v>
      </c>
      <c r="G1167">
        <v>2737</v>
      </c>
      <c r="H1167">
        <v>597.39</v>
      </c>
      <c r="I1167">
        <v>585.53</v>
      </c>
      <c r="J1167">
        <v>216.1</v>
      </c>
      <c r="K1167">
        <v>27.51</v>
      </c>
      <c r="L1167">
        <v>181.96</v>
      </c>
      <c r="M1167">
        <v>72.88</v>
      </c>
      <c r="N1167">
        <v>98.94</v>
      </c>
      <c r="P1167">
        <v>0</v>
      </c>
      <c r="Q1167" s="2"/>
      <c r="R1167">
        <v>1911</v>
      </c>
      <c r="S1167">
        <v>2737</v>
      </c>
      <c r="T1167">
        <v>134.27000000000001</v>
      </c>
      <c r="U1167">
        <v>133.72999999999999</v>
      </c>
      <c r="V1167">
        <v>9.7200000000000006</v>
      </c>
      <c r="W1167">
        <v>6.4</v>
      </c>
      <c r="X1167">
        <v>42.36</v>
      </c>
      <c r="Y1167">
        <v>47.45</v>
      </c>
      <c r="Z1167">
        <v>28.33</v>
      </c>
      <c r="AB1167">
        <v>0</v>
      </c>
    </row>
    <row r="1168" spans="1:28" x14ac:dyDescent="0.15">
      <c r="A1168" t="str">
        <f t="shared" si="56"/>
        <v>1911-2737</v>
      </c>
      <c r="B1168">
        <f>INDEX(Descriptions!$C$4:$C$736,MATCH($A1168,Descriptions!$B$4:$B$736,))</f>
        <v>0</v>
      </c>
      <c r="C1168" s="9">
        <f t="shared" si="54"/>
        <v>4300</v>
      </c>
      <c r="D1168" s="9">
        <f t="shared" si="55"/>
        <v>4500</v>
      </c>
      <c r="E1168" s="2"/>
      <c r="F1168">
        <v>1911</v>
      </c>
      <c r="G1168">
        <v>2737</v>
      </c>
      <c r="H1168">
        <v>597.39</v>
      </c>
      <c r="I1168">
        <v>585.53</v>
      </c>
      <c r="J1168">
        <v>216.1</v>
      </c>
      <c r="K1168">
        <v>27.51</v>
      </c>
      <c r="L1168">
        <v>181.96</v>
      </c>
      <c r="M1168">
        <v>72.88</v>
      </c>
      <c r="N1168">
        <v>98.94</v>
      </c>
      <c r="P1168">
        <v>0</v>
      </c>
      <c r="Q1168" s="2"/>
      <c r="R1168">
        <v>1911</v>
      </c>
      <c r="S1168">
        <v>2737</v>
      </c>
      <c r="T1168">
        <v>134.27000000000001</v>
      </c>
      <c r="U1168">
        <v>133.72999999999999</v>
      </c>
      <c r="V1168">
        <v>9.7200000000000006</v>
      </c>
      <c r="W1168">
        <v>6.4</v>
      </c>
      <c r="X1168">
        <v>42.36</v>
      </c>
      <c r="Y1168">
        <v>47.45</v>
      </c>
      <c r="Z1168">
        <v>28.33</v>
      </c>
      <c r="AB1168">
        <v>0</v>
      </c>
    </row>
    <row r="1169" spans="1:28" x14ac:dyDescent="0.15">
      <c r="A1169" t="str">
        <f t="shared" si="56"/>
        <v>4041-2746</v>
      </c>
      <c r="B1169">
        <f>INDEX(Descriptions!$C$4:$C$736,MATCH($A1169,Descriptions!$B$4:$B$736,))</f>
        <v>0</v>
      </c>
      <c r="C1169" s="9">
        <f t="shared" si="54"/>
        <v>1500</v>
      </c>
      <c r="D1169" s="9">
        <f t="shared" si="55"/>
        <v>1600</v>
      </c>
      <c r="E1169" s="2"/>
      <c r="F1169">
        <v>4041</v>
      </c>
      <c r="G1169">
        <v>2746</v>
      </c>
      <c r="H1169">
        <v>109.15</v>
      </c>
      <c r="I1169">
        <v>108.04</v>
      </c>
      <c r="J1169">
        <v>42.45</v>
      </c>
      <c r="K1169">
        <v>5.5</v>
      </c>
      <c r="L1169">
        <v>58.87</v>
      </c>
      <c r="M1169">
        <v>2.08</v>
      </c>
      <c r="N1169">
        <v>0.25</v>
      </c>
      <c r="P1169">
        <v>0</v>
      </c>
      <c r="Q1169" s="2"/>
      <c r="R1169">
        <v>4041</v>
      </c>
      <c r="S1169">
        <v>2746</v>
      </c>
      <c r="T1169">
        <v>143.04</v>
      </c>
      <c r="U1169">
        <v>142.63999999999999</v>
      </c>
      <c r="V1169">
        <v>68.28</v>
      </c>
      <c r="W1169">
        <v>4.93</v>
      </c>
      <c r="X1169">
        <v>67.900000000000006</v>
      </c>
      <c r="Y1169">
        <v>1.32</v>
      </c>
      <c r="Z1169">
        <v>0.6</v>
      </c>
      <c r="AB1169">
        <v>0</v>
      </c>
    </row>
    <row r="1170" spans="1:28" x14ac:dyDescent="0.15">
      <c r="A1170" t="str">
        <f t="shared" si="56"/>
        <v>2083-2752</v>
      </c>
      <c r="B1170">
        <f>INDEX(Descriptions!$C$4:$C$736,MATCH($A1170,Descriptions!$B$4:$B$736,))</f>
        <v>0</v>
      </c>
      <c r="C1170" s="9">
        <f t="shared" si="54"/>
        <v>0</v>
      </c>
      <c r="D1170" s="9">
        <f t="shared" si="55"/>
        <v>0</v>
      </c>
      <c r="E1170" s="2"/>
      <c r="F1170">
        <v>2083</v>
      </c>
      <c r="G1170">
        <v>2752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P1170">
        <v>0</v>
      </c>
      <c r="Q1170" s="2"/>
      <c r="R1170">
        <v>2083</v>
      </c>
      <c r="S1170">
        <v>2752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B1170">
        <v>0</v>
      </c>
    </row>
    <row r="1171" spans="1:28" x14ac:dyDescent="0.15">
      <c r="A1171" t="str">
        <f t="shared" si="56"/>
        <v>2083-2752</v>
      </c>
      <c r="B1171">
        <f>INDEX(Descriptions!$C$4:$C$736,MATCH($A1171,Descriptions!$B$4:$B$736,))</f>
        <v>0</v>
      </c>
      <c r="C1171" s="9">
        <f t="shared" si="54"/>
        <v>0</v>
      </c>
      <c r="D1171" s="9">
        <f t="shared" si="55"/>
        <v>0</v>
      </c>
      <c r="E1171" s="2"/>
      <c r="F1171">
        <v>2083</v>
      </c>
      <c r="G1171">
        <v>2752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P1171">
        <v>0</v>
      </c>
      <c r="Q1171" s="2"/>
      <c r="R1171">
        <v>2083</v>
      </c>
      <c r="S1171">
        <v>2752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B1171">
        <v>0</v>
      </c>
    </row>
    <row r="1172" spans="1:28" x14ac:dyDescent="0.15">
      <c r="A1172" t="str">
        <f t="shared" si="56"/>
        <v>4033-2752</v>
      </c>
      <c r="B1172">
        <f>INDEX(Descriptions!$C$4:$C$736,MATCH($A1172,Descriptions!$B$4:$B$736,))</f>
        <v>0</v>
      </c>
      <c r="C1172" s="9">
        <f t="shared" si="54"/>
        <v>0</v>
      </c>
      <c r="D1172" s="9">
        <f t="shared" si="55"/>
        <v>0</v>
      </c>
      <c r="E1172" s="2"/>
      <c r="F1172">
        <v>4033</v>
      </c>
      <c r="G1172">
        <v>2752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P1172">
        <v>0</v>
      </c>
      <c r="Q1172" s="2"/>
      <c r="R1172">
        <v>4033</v>
      </c>
      <c r="S1172">
        <v>2752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B1172">
        <v>0</v>
      </c>
    </row>
    <row r="1173" spans="1:28" x14ac:dyDescent="0.15">
      <c r="A1173" t="str">
        <f t="shared" si="56"/>
        <v>4033-2752</v>
      </c>
      <c r="B1173">
        <f>INDEX(Descriptions!$C$4:$C$736,MATCH($A1173,Descriptions!$B$4:$B$736,))</f>
        <v>0</v>
      </c>
      <c r="C1173" s="9">
        <f t="shared" si="54"/>
        <v>0</v>
      </c>
      <c r="D1173" s="9">
        <f t="shared" si="55"/>
        <v>0</v>
      </c>
      <c r="E1173" s="2"/>
      <c r="F1173">
        <v>4033</v>
      </c>
      <c r="G1173">
        <v>2752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P1173">
        <v>0</v>
      </c>
      <c r="Q1173" s="2"/>
      <c r="R1173">
        <v>4033</v>
      </c>
      <c r="S1173">
        <v>2752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B1173">
        <v>0</v>
      </c>
    </row>
    <row r="1174" spans="1:28" x14ac:dyDescent="0.15">
      <c r="A1174" t="str">
        <f t="shared" si="56"/>
        <v>2132-2766</v>
      </c>
      <c r="B1174">
        <f>INDEX(Descriptions!$C$4:$C$736,MATCH($A1174,Descriptions!$B$4:$B$736,))</f>
        <v>0</v>
      </c>
      <c r="C1174" s="9">
        <f t="shared" si="54"/>
        <v>100</v>
      </c>
      <c r="D1174" s="9">
        <f t="shared" si="55"/>
        <v>100</v>
      </c>
      <c r="E1174" s="2"/>
      <c r="F1174">
        <v>2132</v>
      </c>
      <c r="G1174">
        <v>2766</v>
      </c>
      <c r="H1174">
        <v>10</v>
      </c>
      <c r="I1174">
        <v>9.9</v>
      </c>
      <c r="J1174">
        <v>0</v>
      </c>
      <c r="K1174">
        <v>0</v>
      </c>
      <c r="L1174">
        <v>0</v>
      </c>
      <c r="M1174">
        <v>0</v>
      </c>
      <c r="N1174">
        <v>0</v>
      </c>
      <c r="P1174">
        <v>10</v>
      </c>
      <c r="Q1174" s="2"/>
      <c r="R1174">
        <v>2132</v>
      </c>
      <c r="S1174">
        <v>2766</v>
      </c>
      <c r="T1174">
        <v>12</v>
      </c>
      <c r="U1174">
        <v>11.99</v>
      </c>
      <c r="V1174">
        <v>0</v>
      </c>
      <c r="W1174">
        <v>0</v>
      </c>
      <c r="X1174">
        <v>0</v>
      </c>
      <c r="Y1174">
        <v>0</v>
      </c>
      <c r="Z1174">
        <v>0</v>
      </c>
      <c r="AB1174">
        <v>12</v>
      </c>
    </row>
    <row r="1175" spans="1:28" x14ac:dyDescent="0.15">
      <c r="A1175" t="str">
        <f t="shared" si="56"/>
        <v>2132-2766</v>
      </c>
      <c r="B1175">
        <f>INDEX(Descriptions!$C$4:$C$736,MATCH($A1175,Descriptions!$B$4:$B$736,))</f>
        <v>0</v>
      </c>
      <c r="C1175" s="9">
        <f t="shared" si="54"/>
        <v>100</v>
      </c>
      <c r="D1175" s="9">
        <f t="shared" si="55"/>
        <v>100</v>
      </c>
      <c r="E1175" s="2"/>
      <c r="F1175">
        <v>2132</v>
      </c>
      <c r="G1175">
        <v>2766</v>
      </c>
      <c r="H1175">
        <v>10</v>
      </c>
      <c r="I1175">
        <v>9.9</v>
      </c>
      <c r="J1175">
        <v>0</v>
      </c>
      <c r="K1175">
        <v>0</v>
      </c>
      <c r="L1175">
        <v>0</v>
      </c>
      <c r="M1175">
        <v>0</v>
      </c>
      <c r="N1175">
        <v>0</v>
      </c>
      <c r="P1175">
        <v>10</v>
      </c>
      <c r="Q1175" s="2"/>
      <c r="R1175">
        <v>2132</v>
      </c>
      <c r="S1175">
        <v>2766</v>
      </c>
      <c r="T1175">
        <v>12</v>
      </c>
      <c r="U1175">
        <v>11.99</v>
      </c>
      <c r="V1175">
        <v>0</v>
      </c>
      <c r="W1175">
        <v>0</v>
      </c>
      <c r="X1175">
        <v>0</v>
      </c>
      <c r="Y1175">
        <v>0</v>
      </c>
      <c r="Z1175">
        <v>0</v>
      </c>
      <c r="AB1175">
        <v>12</v>
      </c>
    </row>
    <row r="1176" spans="1:28" x14ac:dyDescent="0.15">
      <c r="A1176" t="str">
        <f t="shared" si="56"/>
        <v>3507-2775</v>
      </c>
      <c r="B1176">
        <f>INDEX(Descriptions!$C$4:$C$736,MATCH($A1176,Descriptions!$B$4:$B$736,))</f>
        <v>0</v>
      </c>
      <c r="C1176" s="9">
        <f t="shared" si="54"/>
        <v>600</v>
      </c>
      <c r="D1176" s="9">
        <f t="shared" si="55"/>
        <v>600</v>
      </c>
      <c r="E1176" s="2"/>
      <c r="F1176">
        <v>3507</v>
      </c>
      <c r="G1176">
        <v>2775</v>
      </c>
      <c r="H1176">
        <v>13.22</v>
      </c>
      <c r="I1176">
        <v>13.09</v>
      </c>
      <c r="J1176">
        <v>1.1100000000000001</v>
      </c>
      <c r="K1176">
        <v>1.08</v>
      </c>
      <c r="L1176">
        <v>9.7799999999999994</v>
      </c>
      <c r="M1176">
        <v>1.0900000000000001</v>
      </c>
      <c r="N1176">
        <v>0.16</v>
      </c>
      <c r="P1176">
        <v>0</v>
      </c>
      <c r="Q1176" s="2"/>
      <c r="R1176">
        <v>3507</v>
      </c>
      <c r="S1176">
        <v>2775</v>
      </c>
      <c r="T1176">
        <v>77.39</v>
      </c>
      <c r="U1176">
        <v>77.33</v>
      </c>
      <c r="V1176">
        <v>27.64</v>
      </c>
      <c r="W1176">
        <v>4.5999999999999996</v>
      </c>
      <c r="X1176">
        <v>40.94</v>
      </c>
      <c r="Y1176">
        <v>4.05</v>
      </c>
      <c r="Z1176">
        <v>0.16</v>
      </c>
      <c r="AB1176">
        <v>0</v>
      </c>
    </row>
    <row r="1177" spans="1:28" x14ac:dyDescent="0.15">
      <c r="A1177" t="str">
        <f t="shared" si="56"/>
        <v>3507-2775</v>
      </c>
      <c r="B1177">
        <f>INDEX(Descriptions!$C$4:$C$736,MATCH($A1177,Descriptions!$B$4:$B$736,))</f>
        <v>0</v>
      </c>
      <c r="C1177" s="9">
        <f t="shared" si="54"/>
        <v>600</v>
      </c>
      <c r="D1177" s="9">
        <f t="shared" si="55"/>
        <v>600</v>
      </c>
      <c r="E1177" s="2"/>
      <c r="F1177">
        <v>3507</v>
      </c>
      <c r="G1177">
        <v>2775</v>
      </c>
      <c r="H1177">
        <v>13.22</v>
      </c>
      <c r="I1177">
        <v>13.09</v>
      </c>
      <c r="J1177">
        <v>1.1100000000000001</v>
      </c>
      <c r="K1177">
        <v>1.08</v>
      </c>
      <c r="L1177">
        <v>9.7799999999999994</v>
      </c>
      <c r="M1177">
        <v>1.0900000000000001</v>
      </c>
      <c r="N1177">
        <v>0.16</v>
      </c>
      <c r="P1177">
        <v>0</v>
      </c>
      <c r="Q1177" s="2"/>
      <c r="R1177">
        <v>3507</v>
      </c>
      <c r="S1177">
        <v>2775</v>
      </c>
      <c r="T1177">
        <v>77.39</v>
      </c>
      <c r="U1177">
        <v>77.33</v>
      </c>
      <c r="V1177">
        <v>27.64</v>
      </c>
      <c r="W1177">
        <v>4.5999999999999996</v>
      </c>
      <c r="X1177">
        <v>40.94</v>
      </c>
      <c r="Y1177">
        <v>4.05</v>
      </c>
      <c r="Z1177">
        <v>0.16</v>
      </c>
      <c r="AB1177">
        <v>0</v>
      </c>
    </row>
    <row r="1178" spans="1:28" x14ac:dyDescent="0.15">
      <c r="A1178" t="str">
        <f t="shared" si="56"/>
        <v>2117-2775</v>
      </c>
      <c r="B1178">
        <f>INDEX(Descriptions!$C$4:$C$736,MATCH($A1178,Descriptions!$B$4:$B$736,))</f>
        <v>0</v>
      </c>
      <c r="C1178" s="9">
        <f t="shared" si="54"/>
        <v>600</v>
      </c>
      <c r="D1178" s="9">
        <f t="shared" si="55"/>
        <v>600</v>
      </c>
      <c r="E1178" s="2"/>
      <c r="F1178">
        <v>2117</v>
      </c>
      <c r="G1178">
        <v>2775</v>
      </c>
      <c r="H1178">
        <v>37.75</v>
      </c>
      <c r="I1178">
        <v>37.72</v>
      </c>
      <c r="J1178">
        <v>11.9</v>
      </c>
      <c r="K1178">
        <v>2.0099999999999998</v>
      </c>
      <c r="L1178">
        <v>21.29</v>
      </c>
      <c r="M1178">
        <v>2.2400000000000002</v>
      </c>
      <c r="N1178">
        <v>0.31</v>
      </c>
      <c r="P1178">
        <v>0</v>
      </c>
      <c r="Q1178" s="2"/>
      <c r="R1178">
        <v>2117</v>
      </c>
      <c r="S1178">
        <v>2775</v>
      </c>
      <c r="T1178">
        <v>62.23</v>
      </c>
      <c r="U1178">
        <v>62.22</v>
      </c>
      <c r="V1178">
        <v>9.2100000000000009</v>
      </c>
      <c r="W1178">
        <v>4.72</v>
      </c>
      <c r="X1178">
        <v>41.43</v>
      </c>
      <c r="Y1178">
        <v>5.66</v>
      </c>
      <c r="Z1178">
        <v>1.21</v>
      </c>
      <c r="AB1178">
        <v>0</v>
      </c>
    </row>
    <row r="1179" spans="1:28" x14ac:dyDescent="0.15">
      <c r="A1179" t="str">
        <f t="shared" si="56"/>
        <v>2117-2775</v>
      </c>
      <c r="B1179">
        <f>INDEX(Descriptions!$C$4:$C$736,MATCH($A1179,Descriptions!$B$4:$B$736,))</f>
        <v>0</v>
      </c>
      <c r="C1179" s="9">
        <f t="shared" si="54"/>
        <v>600</v>
      </c>
      <c r="D1179" s="9">
        <f t="shared" si="55"/>
        <v>600</v>
      </c>
      <c r="E1179" s="2"/>
      <c r="F1179">
        <v>2117</v>
      </c>
      <c r="G1179">
        <v>2775</v>
      </c>
      <c r="H1179">
        <v>37.75</v>
      </c>
      <c r="I1179">
        <v>37.72</v>
      </c>
      <c r="J1179">
        <v>11.9</v>
      </c>
      <c r="K1179">
        <v>2.0099999999999998</v>
      </c>
      <c r="L1179">
        <v>21.29</v>
      </c>
      <c r="M1179">
        <v>2.2400000000000002</v>
      </c>
      <c r="N1179">
        <v>0.31</v>
      </c>
      <c r="P1179">
        <v>0</v>
      </c>
      <c r="Q1179" s="2"/>
      <c r="R1179">
        <v>2117</v>
      </c>
      <c r="S1179">
        <v>2775</v>
      </c>
      <c r="T1179">
        <v>62.23</v>
      </c>
      <c r="U1179">
        <v>62.22</v>
      </c>
      <c r="V1179">
        <v>9.2100000000000009</v>
      </c>
      <c r="W1179">
        <v>4.72</v>
      </c>
      <c r="X1179">
        <v>41.43</v>
      </c>
      <c r="Y1179">
        <v>5.66</v>
      </c>
      <c r="Z1179">
        <v>1.21</v>
      </c>
      <c r="AB1179">
        <v>0</v>
      </c>
    </row>
    <row r="1180" spans="1:28" x14ac:dyDescent="0.15">
      <c r="A1180" t="str">
        <f t="shared" si="56"/>
        <v>2117-2779</v>
      </c>
      <c r="B1180">
        <f>INDEX(Descriptions!$C$4:$C$736,MATCH($A1180,Descriptions!$B$4:$B$736,))</f>
        <v>0</v>
      </c>
      <c r="C1180" s="9">
        <f t="shared" si="54"/>
        <v>600</v>
      </c>
      <c r="D1180" s="9">
        <f t="shared" si="55"/>
        <v>600</v>
      </c>
      <c r="E1180" s="2"/>
      <c r="F1180">
        <v>2117</v>
      </c>
      <c r="G1180">
        <v>2779</v>
      </c>
      <c r="H1180">
        <v>13.22</v>
      </c>
      <c r="I1180">
        <v>13.09</v>
      </c>
      <c r="J1180">
        <v>1.1100000000000001</v>
      </c>
      <c r="K1180">
        <v>1.08</v>
      </c>
      <c r="L1180">
        <v>9.7799999999999994</v>
      </c>
      <c r="M1180">
        <v>1.0900000000000001</v>
      </c>
      <c r="N1180">
        <v>0.16</v>
      </c>
      <c r="P1180">
        <v>0</v>
      </c>
      <c r="Q1180" s="2"/>
      <c r="R1180">
        <v>2117</v>
      </c>
      <c r="S1180">
        <v>2779</v>
      </c>
      <c r="T1180">
        <v>77.39</v>
      </c>
      <c r="U1180">
        <v>77.33</v>
      </c>
      <c r="V1180">
        <v>27.64</v>
      </c>
      <c r="W1180">
        <v>4.5999999999999996</v>
      </c>
      <c r="X1180">
        <v>40.94</v>
      </c>
      <c r="Y1180">
        <v>4.05</v>
      </c>
      <c r="Z1180">
        <v>0.16</v>
      </c>
      <c r="AB1180">
        <v>0</v>
      </c>
    </row>
    <row r="1181" spans="1:28" x14ac:dyDescent="0.15">
      <c r="A1181" t="str">
        <f t="shared" si="56"/>
        <v>2117-2779</v>
      </c>
      <c r="B1181">
        <f>INDEX(Descriptions!$C$4:$C$736,MATCH($A1181,Descriptions!$B$4:$B$736,))</f>
        <v>0</v>
      </c>
      <c r="C1181" s="9">
        <f t="shared" si="54"/>
        <v>600</v>
      </c>
      <c r="D1181" s="9">
        <f t="shared" si="55"/>
        <v>600</v>
      </c>
      <c r="E1181" s="2"/>
      <c r="F1181">
        <v>2117</v>
      </c>
      <c r="G1181">
        <v>2779</v>
      </c>
      <c r="H1181">
        <v>13.22</v>
      </c>
      <c r="I1181">
        <v>13.09</v>
      </c>
      <c r="J1181">
        <v>1.1100000000000001</v>
      </c>
      <c r="K1181">
        <v>1.08</v>
      </c>
      <c r="L1181">
        <v>9.7799999999999994</v>
      </c>
      <c r="M1181">
        <v>1.0900000000000001</v>
      </c>
      <c r="N1181">
        <v>0.16</v>
      </c>
      <c r="P1181">
        <v>0</v>
      </c>
      <c r="Q1181" s="2"/>
      <c r="R1181">
        <v>2117</v>
      </c>
      <c r="S1181">
        <v>2779</v>
      </c>
      <c r="T1181">
        <v>77.39</v>
      </c>
      <c r="U1181">
        <v>77.33</v>
      </c>
      <c r="V1181">
        <v>27.64</v>
      </c>
      <c r="W1181">
        <v>4.5999999999999996</v>
      </c>
      <c r="X1181">
        <v>40.94</v>
      </c>
      <c r="Y1181">
        <v>4.05</v>
      </c>
      <c r="Z1181">
        <v>0.16</v>
      </c>
      <c r="AB1181">
        <v>0</v>
      </c>
    </row>
    <row r="1182" spans="1:28" x14ac:dyDescent="0.15">
      <c r="A1182" t="str">
        <f t="shared" si="56"/>
        <v>2202-2779</v>
      </c>
      <c r="B1182">
        <f>INDEX(Descriptions!$C$4:$C$736,MATCH($A1182,Descriptions!$B$4:$B$736,))</f>
        <v>0</v>
      </c>
      <c r="C1182" s="9">
        <f t="shared" si="54"/>
        <v>600</v>
      </c>
      <c r="D1182" s="9">
        <f t="shared" si="55"/>
        <v>600</v>
      </c>
      <c r="E1182" s="2"/>
      <c r="F1182">
        <v>2202</v>
      </c>
      <c r="G1182">
        <v>2779</v>
      </c>
      <c r="H1182">
        <v>37.75</v>
      </c>
      <c r="I1182">
        <v>37.72</v>
      </c>
      <c r="J1182">
        <v>11.9</v>
      </c>
      <c r="K1182">
        <v>2.0099999999999998</v>
      </c>
      <c r="L1182">
        <v>21.29</v>
      </c>
      <c r="M1182">
        <v>2.2400000000000002</v>
      </c>
      <c r="N1182">
        <v>0.31</v>
      </c>
      <c r="P1182">
        <v>0</v>
      </c>
      <c r="Q1182" s="2"/>
      <c r="R1182">
        <v>2202</v>
      </c>
      <c r="S1182">
        <v>2779</v>
      </c>
      <c r="T1182">
        <v>62.23</v>
      </c>
      <c r="U1182">
        <v>62.22</v>
      </c>
      <c r="V1182">
        <v>9.2100000000000009</v>
      </c>
      <c r="W1182">
        <v>4.72</v>
      </c>
      <c r="X1182">
        <v>41.43</v>
      </c>
      <c r="Y1182">
        <v>5.66</v>
      </c>
      <c r="Z1182">
        <v>1.21</v>
      </c>
      <c r="AB1182">
        <v>0</v>
      </c>
    </row>
    <row r="1183" spans="1:28" x14ac:dyDescent="0.15">
      <c r="A1183" t="str">
        <f t="shared" si="56"/>
        <v>2202-2779</v>
      </c>
      <c r="B1183">
        <f>INDEX(Descriptions!$C$4:$C$736,MATCH($A1183,Descriptions!$B$4:$B$736,))</f>
        <v>0</v>
      </c>
      <c r="C1183" s="9">
        <f t="shared" si="54"/>
        <v>600</v>
      </c>
      <c r="D1183" s="9">
        <f t="shared" si="55"/>
        <v>600</v>
      </c>
      <c r="E1183" s="2"/>
      <c r="F1183">
        <v>2202</v>
      </c>
      <c r="G1183">
        <v>2779</v>
      </c>
      <c r="H1183">
        <v>37.75</v>
      </c>
      <c r="I1183">
        <v>37.72</v>
      </c>
      <c r="J1183">
        <v>11.9</v>
      </c>
      <c r="K1183">
        <v>2.0099999999999998</v>
      </c>
      <c r="L1183">
        <v>21.29</v>
      </c>
      <c r="M1183">
        <v>2.2400000000000002</v>
      </c>
      <c r="N1183">
        <v>0.31</v>
      </c>
      <c r="P1183">
        <v>0</v>
      </c>
      <c r="Q1183" s="2"/>
      <c r="R1183">
        <v>2202</v>
      </c>
      <c r="S1183">
        <v>2779</v>
      </c>
      <c r="T1183">
        <v>62.23</v>
      </c>
      <c r="U1183">
        <v>62.22</v>
      </c>
      <c r="V1183">
        <v>9.2100000000000009</v>
      </c>
      <c r="W1183">
        <v>4.72</v>
      </c>
      <c r="X1183">
        <v>41.43</v>
      </c>
      <c r="Y1183">
        <v>5.66</v>
      </c>
      <c r="Z1183">
        <v>1.21</v>
      </c>
      <c r="AB1183">
        <v>0</v>
      </c>
    </row>
    <row r="1184" spans="1:28" x14ac:dyDescent="0.15">
      <c r="A1184" t="str">
        <f t="shared" si="56"/>
        <v>1612-2814</v>
      </c>
      <c r="B1184">
        <f>INDEX(Descriptions!$C$4:$C$736,MATCH($A1184,Descriptions!$B$4:$B$736,))</f>
        <v>0</v>
      </c>
      <c r="C1184" s="9">
        <f t="shared" si="54"/>
        <v>4400</v>
      </c>
      <c r="D1184" s="9">
        <f t="shared" si="55"/>
        <v>4600</v>
      </c>
      <c r="E1184" s="2"/>
      <c r="F1184">
        <v>1612</v>
      </c>
      <c r="G1184">
        <v>2814</v>
      </c>
      <c r="H1184">
        <v>479.99</v>
      </c>
      <c r="I1184">
        <v>462.79</v>
      </c>
      <c r="J1184">
        <v>166.93</v>
      </c>
      <c r="K1184">
        <v>21.76</v>
      </c>
      <c r="L1184">
        <v>107.63</v>
      </c>
      <c r="M1184">
        <v>41.95</v>
      </c>
      <c r="N1184">
        <v>141.72999999999999</v>
      </c>
      <c r="P1184">
        <v>0</v>
      </c>
      <c r="Q1184" s="2"/>
      <c r="R1184">
        <v>1612</v>
      </c>
      <c r="S1184">
        <v>2814</v>
      </c>
      <c r="T1184">
        <v>274.49</v>
      </c>
      <c r="U1184">
        <v>272.79000000000002</v>
      </c>
      <c r="V1184">
        <v>12.33</v>
      </c>
      <c r="W1184">
        <v>17.059999999999999</v>
      </c>
      <c r="X1184">
        <v>88.59</v>
      </c>
      <c r="Y1184">
        <v>44.66</v>
      </c>
      <c r="Z1184">
        <v>111.85</v>
      </c>
      <c r="AB1184">
        <v>0</v>
      </c>
    </row>
    <row r="1185" spans="1:28" x14ac:dyDescent="0.15">
      <c r="A1185" t="str">
        <f t="shared" si="56"/>
        <v>1612-2814</v>
      </c>
      <c r="B1185">
        <f>INDEX(Descriptions!$C$4:$C$736,MATCH($A1185,Descriptions!$B$4:$B$736,))</f>
        <v>0</v>
      </c>
      <c r="C1185" s="9">
        <f t="shared" si="54"/>
        <v>4400</v>
      </c>
      <c r="D1185" s="9">
        <f t="shared" si="55"/>
        <v>4600</v>
      </c>
      <c r="E1185" s="2"/>
      <c r="F1185">
        <v>1612</v>
      </c>
      <c r="G1185">
        <v>2814</v>
      </c>
      <c r="H1185">
        <v>479.99</v>
      </c>
      <c r="I1185">
        <v>462.79</v>
      </c>
      <c r="J1185">
        <v>166.93</v>
      </c>
      <c r="K1185">
        <v>21.76</v>
      </c>
      <c r="L1185">
        <v>107.63</v>
      </c>
      <c r="M1185">
        <v>41.95</v>
      </c>
      <c r="N1185">
        <v>141.72999999999999</v>
      </c>
      <c r="P1185">
        <v>0</v>
      </c>
      <c r="Q1185" s="2"/>
      <c r="R1185">
        <v>1612</v>
      </c>
      <c r="S1185">
        <v>2814</v>
      </c>
      <c r="T1185">
        <v>274.49</v>
      </c>
      <c r="U1185">
        <v>272.79000000000002</v>
      </c>
      <c r="V1185">
        <v>12.33</v>
      </c>
      <c r="W1185">
        <v>17.059999999999999</v>
      </c>
      <c r="X1185">
        <v>88.59</v>
      </c>
      <c r="Y1185">
        <v>44.66</v>
      </c>
      <c r="Z1185">
        <v>111.85</v>
      </c>
      <c r="AB1185">
        <v>0</v>
      </c>
    </row>
    <row r="1186" spans="1:28" x14ac:dyDescent="0.15">
      <c r="A1186" t="str">
        <f t="shared" si="56"/>
        <v>2324-2814</v>
      </c>
      <c r="B1186">
        <f>INDEX(Descriptions!$C$4:$C$736,MATCH($A1186,Descriptions!$B$4:$B$736,))</f>
        <v>0</v>
      </c>
      <c r="C1186" s="9">
        <f t="shared" si="54"/>
        <v>4400</v>
      </c>
      <c r="D1186" s="9">
        <f t="shared" si="55"/>
        <v>4600</v>
      </c>
      <c r="E1186" s="2"/>
      <c r="F1186">
        <v>2324</v>
      </c>
      <c r="G1186">
        <v>2814</v>
      </c>
      <c r="H1186">
        <v>379.1</v>
      </c>
      <c r="I1186">
        <v>378.9</v>
      </c>
      <c r="J1186">
        <v>12.35</v>
      </c>
      <c r="K1186">
        <v>40.729999999999997</v>
      </c>
      <c r="L1186">
        <v>185.11</v>
      </c>
      <c r="M1186">
        <v>49.59</v>
      </c>
      <c r="N1186">
        <v>91.31</v>
      </c>
      <c r="P1186">
        <v>0</v>
      </c>
      <c r="Q1186" s="2"/>
      <c r="R1186">
        <v>2324</v>
      </c>
      <c r="S1186">
        <v>2814</v>
      </c>
      <c r="T1186">
        <v>349.36</v>
      </c>
      <c r="U1186">
        <v>349.32</v>
      </c>
      <c r="V1186">
        <v>149.72999999999999</v>
      </c>
      <c r="W1186">
        <v>15.14</v>
      </c>
      <c r="X1186">
        <v>97.68</v>
      </c>
      <c r="Y1186">
        <v>36.92</v>
      </c>
      <c r="Z1186">
        <v>49.89</v>
      </c>
      <c r="AB1186">
        <v>0</v>
      </c>
    </row>
    <row r="1187" spans="1:28" x14ac:dyDescent="0.15">
      <c r="A1187" t="str">
        <f t="shared" si="56"/>
        <v>2324-2814</v>
      </c>
      <c r="B1187">
        <f>INDEX(Descriptions!$C$4:$C$736,MATCH($A1187,Descriptions!$B$4:$B$736,))</f>
        <v>0</v>
      </c>
      <c r="C1187" s="9">
        <f t="shared" si="54"/>
        <v>4400</v>
      </c>
      <c r="D1187" s="9">
        <f t="shared" si="55"/>
        <v>4600</v>
      </c>
      <c r="E1187" s="2"/>
      <c r="F1187">
        <v>2324</v>
      </c>
      <c r="G1187">
        <v>2814</v>
      </c>
      <c r="H1187">
        <v>379.1</v>
      </c>
      <c r="I1187">
        <v>378.9</v>
      </c>
      <c r="J1187">
        <v>12.35</v>
      </c>
      <c r="K1187">
        <v>40.729999999999997</v>
      </c>
      <c r="L1187">
        <v>185.11</v>
      </c>
      <c r="M1187">
        <v>49.59</v>
      </c>
      <c r="N1187">
        <v>91.31</v>
      </c>
      <c r="P1187">
        <v>0</v>
      </c>
      <c r="Q1187" s="2"/>
      <c r="R1187">
        <v>2324</v>
      </c>
      <c r="S1187">
        <v>2814</v>
      </c>
      <c r="T1187">
        <v>349.36</v>
      </c>
      <c r="U1187">
        <v>349.32</v>
      </c>
      <c r="V1187">
        <v>149.72999999999999</v>
      </c>
      <c r="W1187">
        <v>15.14</v>
      </c>
      <c r="X1187">
        <v>97.68</v>
      </c>
      <c r="Y1187">
        <v>36.92</v>
      </c>
      <c r="Z1187">
        <v>49.89</v>
      </c>
      <c r="AB1187">
        <v>0</v>
      </c>
    </row>
    <row r="1188" spans="1:28" x14ac:dyDescent="0.15">
      <c r="A1188" t="str">
        <f t="shared" si="56"/>
        <v>4007-2815</v>
      </c>
      <c r="B1188">
        <f>INDEX(Descriptions!$C$4:$C$736,MATCH($A1188,Descriptions!$B$4:$B$736,))</f>
        <v>0</v>
      </c>
      <c r="C1188" s="9">
        <f t="shared" si="54"/>
        <v>1800</v>
      </c>
      <c r="D1188" s="9">
        <f t="shared" si="55"/>
        <v>1900</v>
      </c>
      <c r="E1188" s="2"/>
      <c r="F1188">
        <v>4007</v>
      </c>
      <c r="G1188">
        <v>2815</v>
      </c>
      <c r="H1188">
        <v>219.37</v>
      </c>
      <c r="I1188">
        <v>219.07</v>
      </c>
      <c r="J1188">
        <v>115.64</v>
      </c>
      <c r="K1188">
        <v>5.85</v>
      </c>
      <c r="L1188">
        <v>64.83</v>
      </c>
      <c r="M1188">
        <v>24.94</v>
      </c>
      <c r="N1188">
        <v>5.62</v>
      </c>
      <c r="P1188">
        <v>2.5</v>
      </c>
      <c r="Q1188" s="2"/>
      <c r="R1188">
        <v>4007</v>
      </c>
      <c r="S1188">
        <v>2815</v>
      </c>
      <c r="T1188">
        <v>78.67</v>
      </c>
      <c r="U1188">
        <v>78.63</v>
      </c>
      <c r="V1188">
        <v>36.75</v>
      </c>
      <c r="W1188">
        <v>1.78</v>
      </c>
      <c r="X1188">
        <v>30.22</v>
      </c>
      <c r="Y1188">
        <v>2.34</v>
      </c>
      <c r="Z1188">
        <v>1.6</v>
      </c>
      <c r="AB1188">
        <v>6</v>
      </c>
    </row>
    <row r="1189" spans="1:28" x14ac:dyDescent="0.15">
      <c r="A1189" t="str">
        <f t="shared" si="56"/>
        <v>4007-2815</v>
      </c>
      <c r="B1189">
        <f>INDEX(Descriptions!$C$4:$C$736,MATCH($A1189,Descriptions!$B$4:$B$736,))</f>
        <v>0</v>
      </c>
      <c r="C1189" s="9">
        <f t="shared" si="54"/>
        <v>1800</v>
      </c>
      <c r="D1189" s="9">
        <f t="shared" si="55"/>
        <v>1900</v>
      </c>
      <c r="E1189" s="2"/>
      <c r="F1189">
        <v>4007</v>
      </c>
      <c r="G1189">
        <v>2815</v>
      </c>
      <c r="H1189">
        <v>219.37</v>
      </c>
      <c r="I1189">
        <v>219.07</v>
      </c>
      <c r="J1189">
        <v>115.64</v>
      </c>
      <c r="K1189">
        <v>5.85</v>
      </c>
      <c r="L1189">
        <v>64.83</v>
      </c>
      <c r="M1189">
        <v>24.94</v>
      </c>
      <c r="N1189">
        <v>5.62</v>
      </c>
      <c r="P1189">
        <v>2.5</v>
      </c>
      <c r="Q1189" s="2"/>
      <c r="R1189">
        <v>4007</v>
      </c>
      <c r="S1189">
        <v>2815</v>
      </c>
      <c r="T1189">
        <v>78.67</v>
      </c>
      <c r="U1189">
        <v>78.63</v>
      </c>
      <c r="V1189">
        <v>36.75</v>
      </c>
      <c r="W1189">
        <v>1.78</v>
      </c>
      <c r="X1189">
        <v>30.22</v>
      </c>
      <c r="Y1189">
        <v>2.34</v>
      </c>
      <c r="Z1189">
        <v>1.6</v>
      </c>
      <c r="AB1189">
        <v>6</v>
      </c>
    </row>
    <row r="1190" spans="1:28" x14ac:dyDescent="0.15">
      <c r="A1190" t="str">
        <f t="shared" si="56"/>
        <v>2435-2815</v>
      </c>
      <c r="B1190">
        <f>INDEX(Descriptions!$C$4:$C$736,MATCH($A1190,Descriptions!$B$4:$B$736,))</f>
        <v>0</v>
      </c>
      <c r="C1190" s="9">
        <f t="shared" si="54"/>
        <v>1900</v>
      </c>
      <c r="D1190" s="9">
        <f t="shared" si="55"/>
        <v>2000</v>
      </c>
      <c r="E1190" s="2"/>
      <c r="F1190">
        <v>2435</v>
      </c>
      <c r="G1190">
        <v>2815</v>
      </c>
      <c r="H1190">
        <v>122.13</v>
      </c>
      <c r="I1190">
        <v>122.12</v>
      </c>
      <c r="J1190">
        <v>45.25</v>
      </c>
      <c r="K1190">
        <v>2.38</v>
      </c>
      <c r="L1190">
        <v>24.5</v>
      </c>
      <c r="M1190">
        <v>28.14</v>
      </c>
      <c r="N1190">
        <v>6.86</v>
      </c>
      <c r="P1190">
        <v>15</v>
      </c>
      <c r="Q1190" s="2"/>
      <c r="R1190">
        <v>2435</v>
      </c>
      <c r="S1190">
        <v>2815</v>
      </c>
      <c r="T1190">
        <v>197.88</v>
      </c>
      <c r="U1190">
        <v>197.78</v>
      </c>
      <c r="V1190">
        <v>113.42</v>
      </c>
      <c r="W1190">
        <v>3.52</v>
      </c>
      <c r="X1190">
        <v>51.57</v>
      </c>
      <c r="Y1190">
        <v>5.99</v>
      </c>
      <c r="Z1190">
        <v>5.38</v>
      </c>
      <c r="AB1190">
        <v>18</v>
      </c>
    </row>
    <row r="1191" spans="1:28" x14ac:dyDescent="0.15">
      <c r="A1191" t="str">
        <f t="shared" si="56"/>
        <v>2435-2815</v>
      </c>
      <c r="B1191">
        <f>INDEX(Descriptions!$C$4:$C$736,MATCH($A1191,Descriptions!$B$4:$B$736,))</f>
        <v>0</v>
      </c>
      <c r="C1191" s="9">
        <f t="shared" si="54"/>
        <v>2500</v>
      </c>
      <c r="D1191" s="9">
        <f t="shared" si="55"/>
        <v>2600</v>
      </c>
      <c r="E1191" s="2"/>
      <c r="F1191">
        <v>2435</v>
      </c>
      <c r="G1191">
        <v>2815</v>
      </c>
      <c r="H1191">
        <v>164.6</v>
      </c>
      <c r="I1191">
        <v>164.59</v>
      </c>
      <c r="J1191">
        <v>69.489999999999995</v>
      </c>
      <c r="K1191">
        <v>3.19</v>
      </c>
      <c r="L1191">
        <v>41.1</v>
      </c>
      <c r="M1191">
        <v>28.44</v>
      </c>
      <c r="N1191">
        <v>7.38</v>
      </c>
      <c r="P1191">
        <v>15</v>
      </c>
      <c r="Q1191" s="2"/>
      <c r="R1191">
        <v>2435</v>
      </c>
      <c r="S1191">
        <v>2815</v>
      </c>
      <c r="T1191">
        <v>252.59</v>
      </c>
      <c r="U1191">
        <v>252.49</v>
      </c>
      <c r="V1191">
        <v>137.85</v>
      </c>
      <c r="W1191">
        <v>4.9000000000000004</v>
      </c>
      <c r="X1191">
        <v>79.83</v>
      </c>
      <c r="Y1191">
        <v>6.22</v>
      </c>
      <c r="Z1191">
        <v>5.79</v>
      </c>
      <c r="AB1191">
        <v>18</v>
      </c>
    </row>
    <row r="1192" spans="1:28" x14ac:dyDescent="0.15">
      <c r="A1192" t="str">
        <f t="shared" si="56"/>
        <v>1497-2817</v>
      </c>
      <c r="B1192">
        <f>INDEX(Descriptions!$C$4:$C$736,MATCH($A1192,Descriptions!$B$4:$B$736,))</f>
        <v>0</v>
      </c>
      <c r="C1192" s="9">
        <f t="shared" si="54"/>
        <v>4700</v>
      </c>
      <c r="D1192" s="9">
        <f t="shared" si="55"/>
        <v>4900</v>
      </c>
      <c r="E1192" s="2"/>
      <c r="F1192">
        <v>1497</v>
      </c>
      <c r="G1192">
        <v>2817</v>
      </c>
      <c r="H1192">
        <v>214.33</v>
      </c>
      <c r="I1192">
        <v>213.47</v>
      </c>
      <c r="J1192">
        <v>72.2</v>
      </c>
      <c r="K1192">
        <v>6.18</v>
      </c>
      <c r="L1192">
        <v>59.51</v>
      </c>
      <c r="M1192">
        <v>53.05</v>
      </c>
      <c r="N1192">
        <v>23.38</v>
      </c>
      <c r="P1192">
        <v>0</v>
      </c>
      <c r="Q1192" s="2"/>
      <c r="R1192">
        <v>1497</v>
      </c>
      <c r="S1192">
        <v>2817</v>
      </c>
      <c r="T1192">
        <v>560.16999999999996</v>
      </c>
      <c r="U1192">
        <v>559.98</v>
      </c>
      <c r="V1192">
        <v>207.86</v>
      </c>
      <c r="W1192">
        <v>20.07</v>
      </c>
      <c r="X1192">
        <v>209.83</v>
      </c>
      <c r="Y1192">
        <v>66.8</v>
      </c>
      <c r="Z1192">
        <v>55.61</v>
      </c>
      <c r="AB1192">
        <v>0</v>
      </c>
    </row>
    <row r="1193" spans="1:28" x14ac:dyDescent="0.15">
      <c r="A1193" t="str">
        <f t="shared" si="56"/>
        <v>1497-2817</v>
      </c>
      <c r="B1193">
        <f>INDEX(Descriptions!$C$4:$C$736,MATCH($A1193,Descriptions!$B$4:$B$736,))</f>
        <v>0</v>
      </c>
      <c r="C1193" s="9">
        <f t="shared" si="54"/>
        <v>4700</v>
      </c>
      <c r="D1193" s="9">
        <f t="shared" si="55"/>
        <v>4900</v>
      </c>
      <c r="E1193" s="2"/>
      <c r="F1193">
        <v>1497</v>
      </c>
      <c r="G1193">
        <v>2817</v>
      </c>
      <c r="H1193">
        <v>214.33</v>
      </c>
      <c r="I1193">
        <v>213.47</v>
      </c>
      <c r="J1193">
        <v>72.2</v>
      </c>
      <c r="K1193">
        <v>6.18</v>
      </c>
      <c r="L1193">
        <v>59.51</v>
      </c>
      <c r="M1193">
        <v>53.05</v>
      </c>
      <c r="N1193">
        <v>23.38</v>
      </c>
      <c r="P1193">
        <v>0</v>
      </c>
      <c r="Q1193" s="2"/>
      <c r="R1193">
        <v>1497</v>
      </c>
      <c r="S1193">
        <v>2817</v>
      </c>
      <c r="T1193">
        <v>560.16999999999996</v>
      </c>
      <c r="U1193">
        <v>559.99</v>
      </c>
      <c r="V1193">
        <v>207.86</v>
      </c>
      <c r="W1193">
        <v>20.07</v>
      </c>
      <c r="X1193">
        <v>209.83</v>
      </c>
      <c r="Y1193">
        <v>66.8</v>
      </c>
      <c r="Z1193">
        <v>55.61</v>
      </c>
      <c r="AB1193">
        <v>0</v>
      </c>
    </row>
    <row r="1194" spans="1:28" x14ac:dyDescent="0.15">
      <c r="A1194" t="str">
        <f t="shared" si="56"/>
        <v>2350-2817</v>
      </c>
      <c r="B1194">
        <f>INDEX(Descriptions!$C$4:$C$736,MATCH($A1194,Descriptions!$B$4:$B$736,))</f>
        <v>0</v>
      </c>
      <c r="C1194" s="9">
        <f t="shared" si="54"/>
        <v>3200</v>
      </c>
      <c r="D1194" s="9">
        <f t="shared" si="55"/>
        <v>3400</v>
      </c>
      <c r="E1194" s="2"/>
      <c r="F1194">
        <v>2350</v>
      </c>
      <c r="G1194">
        <v>2817</v>
      </c>
      <c r="H1194">
        <v>328.6</v>
      </c>
      <c r="I1194">
        <v>326.12</v>
      </c>
      <c r="J1194">
        <v>36.08</v>
      </c>
      <c r="K1194">
        <v>17.850000000000001</v>
      </c>
      <c r="L1194">
        <v>161.16</v>
      </c>
      <c r="M1194">
        <v>97.44</v>
      </c>
      <c r="N1194">
        <v>16.059999999999999</v>
      </c>
      <c r="P1194">
        <v>0</v>
      </c>
      <c r="Q1194" s="2"/>
      <c r="R1194">
        <v>2350</v>
      </c>
      <c r="S1194">
        <v>2817</v>
      </c>
      <c r="T1194">
        <v>203.06</v>
      </c>
      <c r="U1194">
        <v>202.95</v>
      </c>
      <c r="V1194">
        <v>87.48</v>
      </c>
      <c r="W1194">
        <v>5.94</v>
      </c>
      <c r="X1194">
        <v>66.239999999999995</v>
      </c>
      <c r="Y1194">
        <v>27.54</v>
      </c>
      <c r="Z1194">
        <v>15.86</v>
      </c>
      <c r="AB1194">
        <v>0</v>
      </c>
    </row>
    <row r="1195" spans="1:28" x14ac:dyDescent="0.15">
      <c r="A1195" t="str">
        <f t="shared" si="56"/>
        <v>2350-2817</v>
      </c>
      <c r="B1195">
        <f>INDEX(Descriptions!$C$4:$C$736,MATCH($A1195,Descriptions!$B$4:$B$736,))</f>
        <v>0</v>
      </c>
      <c r="C1195" s="9">
        <f t="shared" si="54"/>
        <v>3200</v>
      </c>
      <c r="D1195" s="9">
        <f t="shared" si="55"/>
        <v>3400</v>
      </c>
      <c r="E1195" s="2"/>
      <c r="F1195">
        <v>2350</v>
      </c>
      <c r="G1195">
        <v>2817</v>
      </c>
      <c r="H1195">
        <v>328.6</v>
      </c>
      <c r="I1195">
        <v>326.12</v>
      </c>
      <c r="J1195">
        <v>36.08</v>
      </c>
      <c r="K1195">
        <v>17.850000000000001</v>
      </c>
      <c r="L1195">
        <v>161.16</v>
      </c>
      <c r="M1195">
        <v>97.44</v>
      </c>
      <c r="N1195">
        <v>16.059999999999999</v>
      </c>
      <c r="P1195">
        <v>0</v>
      </c>
      <c r="Q1195" s="2"/>
      <c r="R1195">
        <v>2350</v>
      </c>
      <c r="S1195">
        <v>2817</v>
      </c>
      <c r="T1195">
        <v>203.06</v>
      </c>
      <c r="U1195">
        <v>202.95</v>
      </c>
      <c r="V1195">
        <v>87.48</v>
      </c>
      <c r="W1195">
        <v>5.94</v>
      </c>
      <c r="X1195">
        <v>66.239999999999995</v>
      </c>
      <c r="Y1195">
        <v>27.54</v>
      </c>
      <c r="Z1195">
        <v>15.86</v>
      </c>
      <c r="AB1195">
        <v>0</v>
      </c>
    </row>
    <row r="1196" spans="1:28" x14ac:dyDescent="0.15">
      <c r="A1196" t="str">
        <f t="shared" si="56"/>
        <v>2331-2818</v>
      </c>
      <c r="B1196">
        <f>INDEX(Descriptions!$C$4:$C$736,MATCH($A1196,Descriptions!$B$4:$B$736,))</f>
        <v>0</v>
      </c>
      <c r="C1196" s="9">
        <f t="shared" si="54"/>
        <v>100</v>
      </c>
      <c r="D1196" s="9">
        <f t="shared" si="55"/>
        <v>100</v>
      </c>
      <c r="E1196" s="2"/>
      <c r="F1196">
        <v>2331</v>
      </c>
      <c r="G1196">
        <v>2818</v>
      </c>
      <c r="H1196">
        <v>12.1</v>
      </c>
      <c r="I1196">
        <v>12.09</v>
      </c>
      <c r="J1196">
        <v>2.94</v>
      </c>
      <c r="K1196">
        <v>0.15</v>
      </c>
      <c r="L1196">
        <v>1.43</v>
      </c>
      <c r="M1196">
        <v>0.01</v>
      </c>
      <c r="N1196">
        <v>7.0000000000000007E-2</v>
      </c>
      <c r="P1196">
        <v>7.5</v>
      </c>
      <c r="Q1196" s="2"/>
      <c r="R1196">
        <v>2331</v>
      </c>
      <c r="S1196">
        <v>2818</v>
      </c>
      <c r="T1196">
        <v>12.22</v>
      </c>
      <c r="U1196">
        <v>12.22</v>
      </c>
      <c r="V1196">
        <v>0.74</v>
      </c>
      <c r="W1196">
        <v>0.2</v>
      </c>
      <c r="X1196">
        <v>2.2400000000000002</v>
      </c>
      <c r="Y1196">
        <v>0.02</v>
      </c>
      <c r="Z1196">
        <v>0.03</v>
      </c>
      <c r="AB1196">
        <v>9</v>
      </c>
    </row>
    <row r="1197" spans="1:28" x14ac:dyDescent="0.15">
      <c r="A1197" t="str">
        <f t="shared" si="56"/>
        <v>2331-2818</v>
      </c>
      <c r="B1197">
        <f>INDEX(Descriptions!$C$4:$C$736,MATCH($A1197,Descriptions!$B$4:$B$736,))</f>
        <v>0</v>
      </c>
      <c r="C1197" s="9">
        <f t="shared" si="54"/>
        <v>100</v>
      </c>
      <c r="D1197" s="9">
        <f t="shared" si="55"/>
        <v>100</v>
      </c>
      <c r="E1197" s="2"/>
      <c r="F1197">
        <v>2331</v>
      </c>
      <c r="G1197">
        <v>2818</v>
      </c>
      <c r="H1197">
        <v>12.1</v>
      </c>
      <c r="I1197">
        <v>12.09</v>
      </c>
      <c r="J1197">
        <v>2.94</v>
      </c>
      <c r="K1197">
        <v>0.15</v>
      </c>
      <c r="L1197">
        <v>1.43</v>
      </c>
      <c r="M1197">
        <v>0.01</v>
      </c>
      <c r="N1197">
        <v>7.0000000000000007E-2</v>
      </c>
      <c r="P1197">
        <v>7.5</v>
      </c>
      <c r="Q1197" s="2"/>
      <c r="R1197">
        <v>2331</v>
      </c>
      <c r="S1197">
        <v>2818</v>
      </c>
      <c r="T1197">
        <v>12.22</v>
      </c>
      <c r="U1197">
        <v>12.22</v>
      </c>
      <c r="V1197">
        <v>0.74</v>
      </c>
      <c r="W1197">
        <v>0.2</v>
      </c>
      <c r="X1197">
        <v>2.2400000000000002</v>
      </c>
      <c r="Y1197">
        <v>0.02</v>
      </c>
      <c r="Z1197">
        <v>0.03</v>
      </c>
      <c r="AB1197">
        <v>9</v>
      </c>
    </row>
    <row r="1198" spans="1:28" x14ac:dyDescent="0.15">
      <c r="A1198" t="str">
        <f t="shared" si="56"/>
        <v>2345-2818</v>
      </c>
      <c r="B1198">
        <f>INDEX(Descriptions!$C$4:$C$736,MATCH($A1198,Descriptions!$B$4:$B$736,))</f>
        <v>0</v>
      </c>
      <c r="C1198" s="9">
        <f t="shared" si="54"/>
        <v>100</v>
      </c>
      <c r="D1198" s="9">
        <f t="shared" si="55"/>
        <v>100</v>
      </c>
      <c r="E1198" s="2"/>
      <c r="F1198">
        <v>2345</v>
      </c>
      <c r="G1198">
        <v>2818</v>
      </c>
      <c r="H1198">
        <v>2.69</v>
      </c>
      <c r="I1198">
        <v>2.69</v>
      </c>
      <c r="J1198">
        <v>0.78</v>
      </c>
      <c r="K1198">
        <v>0.13</v>
      </c>
      <c r="L1198">
        <v>1.6</v>
      </c>
      <c r="M1198">
        <v>0.02</v>
      </c>
      <c r="N1198">
        <v>0.16</v>
      </c>
      <c r="P1198">
        <v>0</v>
      </c>
      <c r="Q1198" s="2"/>
      <c r="R1198">
        <v>2345</v>
      </c>
      <c r="S1198">
        <v>2818</v>
      </c>
      <c r="T1198">
        <v>5.64</v>
      </c>
      <c r="U1198">
        <v>5.63</v>
      </c>
      <c r="V1198">
        <v>3.53</v>
      </c>
      <c r="W1198">
        <v>0.14000000000000001</v>
      </c>
      <c r="X1198">
        <v>1.89</v>
      </c>
      <c r="Y1198">
        <v>0.01</v>
      </c>
      <c r="Z1198">
        <v>7.0000000000000007E-2</v>
      </c>
      <c r="AB1198">
        <v>0</v>
      </c>
    </row>
    <row r="1199" spans="1:28" x14ac:dyDescent="0.15">
      <c r="A1199" t="str">
        <f t="shared" si="56"/>
        <v>2345-2818</v>
      </c>
      <c r="B1199">
        <f>INDEX(Descriptions!$C$4:$C$736,MATCH($A1199,Descriptions!$B$4:$B$736,))</f>
        <v>0</v>
      </c>
      <c r="C1199" s="9">
        <f t="shared" si="54"/>
        <v>100</v>
      </c>
      <c r="D1199" s="9">
        <f t="shared" si="55"/>
        <v>100</v>
      </c>
      <c r="E1199" s="2"/>
      <c r="F1199">
        <v>2345</v>
      </c>
      <c r="G1199">
        <v>2818</v>
      </c>
      <c r="H1199">
        <v>2.69</v>
      </c>
      <c r="I1199">
        <v>2.69</v>
      </c>
      <c r="J1199">
        <v>0.78</v>
      </c>
      <c r="K1199">
        <v>0.13</v>
      </c>
      <c r="L1199">
        <v>1.6</v>
      </c>
      <c r="M1199">
        <v>0.02</v>
      </c>
      <c r="N1199">
        <v>0.16</v>
      </c>
      <c r="P1199">
        <v>0</v>
      </c>
      <c r="Q1199" s="2"/>
      <c r="R1199">
        <v>2345</v>
      </c>
      <c r="S1199">
        <v>2818</v>
      </c>
      <c r="T1199">
        <v>5.64</v>
      </c>
      <c r="U1199">
        <v>5.63</v>
      </c>
      <c r="V1199">
        <v>3.53</v>
      </c>
      <c r="W1199">
        <v>0.14000000000000001</v>
      </c>
      <c r="X1199">
        <v>1.89</v>
      </c>
      <c r="Y1199">
        <v>0.01</v>
      </c>
      <c r="Z1199">
        <v>7.0000000000000007E-2</v>
      </c>
      <c r="AB1199">
        <v>0</v>
      </c>
    </row>
    <row r="1200" spans="1:28" x14ac:dyDescent="0.15">
      <c r="A1200" t="str">
        <f t="shared" si="56"/>
        <v>2335-2819</v>
      </c>
      <c r="B1200">
        <f>INDEX(Descriptions!$C$4:$C$736,MATCH($A1200,Descriptions!$B$4:$B$736,))</f>
        <v>0</v>
      </c>
      <c r="C1200" s="9">
        <f t="shared" si="54"/>
        <v>1300</v>
      </c>
      <c r="D1200" s="9">
        <f t="shared" si="55"/>
        <v>1400</v>
      </c>
      <c r="E1200" s="2"/>
      <c r="F1200">
        <v>2335</v>
      </c>
      <c r="G1200">
        <v>2819</v>
      </c>
      <c r="H1200">
        <v>42.51</v>
      </c>
      <c r="I1200">
        <v>42.33</v>
      </c>
      <c r="J1200">
        <v>7.95</v>
      </c>
      <c r="K1200">
        <v>1.5</v>
      </c>
      <c r="L1200">
        <v>28.11</v>
      </c>
      <c r="M1200">
        <v>4.8600000000000003</v>
      </c>
      <c r="N1200">
        <v>0.1</v>
      </c>
      <c r="P1200">
        <v>0</v>
      </c>
      <c r="Q1200" s="2"/>
      <c r="R1200">
        <v>2335</v>
      </c>
      <c r="S1200">
        <v>2819</v>
      </c>
      <c r="T1200">
        <v>165.33</v>
      </c>
      <c r="U1200">
        <v>165.28</v>
      </c>
      <c r="V1200">
        <v>87.42</v>
      </c>
      <c r="W1200">
        <v>5.48</v>
      </c>
      <c r="X1200">
        <v>66.319999999999993</v>
      </c>
      <c r="Y1200">
        <v>5.96</v>
      </c>
      <c r="Z1200">
        <v>0.15</v>
      </c>
      <c r="AB1200">
        <v>0</v>
      </c>
    </row>
    <row r="1201" spans="1:28" x14ac:dyDescent="0.15">
      <c r="A1201" t="str">
        <f t="shared" si="56"/>
        <v>2335-2819</v>
      </c>
      <c r="B1201">
        <f>INDEX(Descriptions!$C$4:$C$736,MATCH($A1201,Descriptions!$B$4:$B$736,))</f>
        <v>0</v>
      </c>
      <c r="C1201" s="9">
        <f t="shared" si="54"/>
        <v>1300</v>
      </c>
      <c r="D1201" s="9">
        <f t="shared" si="55"/>
        <v>1400</v>
      </c>
      <c r="E1201" s="2"/>
      <c r="F1201">
        <v>2335</v>
      </c>
      <c r="G1201">
        <v>2819</v>
      </c>
      <c r="H1201">
        <v>42.51</v>
      </c>
      <c r="I1201">
        <v>42.33</v>
      </c>
      <c r="J1201">
        <v>7.95</v>
      </c>
      <c r="K1201">
        <v>1.5</v>
      </c>
      <c r="L1201">
        <v>28.11</v>
      </c>
      <c r="M1201">
        <v>4.8600000000000003</v>
      </c>
      <c r="N1201">
        <v>0.1</v>
      </c>
      <c r="P1201">
        <v>0</v>
      </c>
      <c r="Q1201" s="2"/>
      <c r="R1201">
        <v>2335</v>
      </c>
      <c r="S1201">
        <v>2819</v>
      </c>
      <c r="T1201">
        <v>165.33</v>
      </c>
      <c r="U1201">
        <v>165.28</v>
      </c>
      <c r="V1201">
        <v>87.42</v>
      </c>
      <c r="W1201">
        <v>5.48</v>
      </c>
      <c r="X1201">
        <v>66.319999999999993</v>
      </c>
      <c r="Y1201">
        <v>5.96</v>
      </c>
      <c r="Z1201">
        <v>0.15</v>
      </c>
      <c r="AB1201">
        <v>0</v>
      </c>
    </row>
    <row r="1202" spans="1:28" x14ac:dyDescent="0.15">
      <c r="A1202" t="str">
        <f t="shared" si="56"/>
        <v>2365-2819</v>
      </c>
      <c r="B1202">
        <f>INDEX(Descriptions!$C$4:$C$736,MATCH($A1202,Descriptions!$B$4:$B$736,))</f>
        <v>0</v>
      </c>
      <c r="C1202" s="9">
        <f t="shared" si="54"/>
        <v>1600</v>
      </c>
      <c r="D1202" s="9">
        <f t="shared" si="55"/>
        <v>1700</v>
      </c>
      <c r="E1202" s="2"/>
      <c r="F1202">
        <v>2365</v>
      </c>
      <c r="G1202">
        <v>2819</v>
      </c>
      <c r="H1202">
        <v>194.38</v>
      </c>
      <c r="I1202">
        <v>193.03</v>
      </c>
      <c r="J1202">
        <v>104.73</v>
      </c>
      <c r="K1202">
        <v>8.33</v>
      </c>
      <c r="L1202">
        <v>58.79</v>
      </c>
      <c r="M1202">
        <v>18.579999999999998</v>
      </c>
      <c r="N1202">
        <v>3.94</v>
      </c>
      <c r="P1202">
        <v>0</v>
      </c>
      <c r="Q1202" s="2"/>
      <c r="R1202">
        <v>2365</v>
      </c>
      <c r="S1202">
        <v>2819</v>
      </c>
      <c r="T1202">
        <v>69.02</v>
      </c>
      <c r="U1202">
        <v>69.010000000000005</v>
      </c>
      <c r="V1202">
        <v>19.07</v>
      </c>
      <c r="W1202">
        <v>3.47</v>
      </c>
      <c r="X1202">
        <v>41.48</v>
      </c>
      <c r="Y1202">
        <v>4.1100000000000003</v>
      </c>
      <c r="Z1202">
        <v>0.9</v>
      </c>
      <c r="AB1202">
        <v>0</v>
      </c>
    </row>
    <row r="1203" spans="1:28" x14ac:dyDescent="0.15">
      <c r="A1203" t="str">
        <f t="shared" si="56"/>
        <v>2365-2819</v>
      </c>
      <c r="B1203">
        <f>INDEX(Descriptions!$C$4:$C$736,MATCH($A1203,Descriptions!$B$4:$B$736,))</f>
        <v>0</v>
      </c>
      <c r="C1203" s="9">
        <f t="shared" si="54"/>
        <v>1600</v>
      </c>
      <c r="D1203" s="9">
        <f t="shared" si="55"/>
        <v>1700</v>
      </c>
      <c r="E1203" s="2"/>
      <c r="F1203">
        <v>2365</v>
      </c>
      <c r="G1203">
        <v>2819</v>
      </c>
      <c r="H1203">
        <v>194.38</v>
      </c>
      <c r="I1203">
        <v>193.03</v>
      </c>
      <c r="J1203">
        <v>104.73</v>
      </c>
      <c r="K1203">
        <v>8.33</v>
      </c>
      <c r="L1203">
        <v>58.79</v>
      </c>
      <c r="M1203">
        <v>18.579999999999998</v>
      </c>
      <c r="N1203">
        <v>3.94</v>
      </c>
      <c r="P1203">
        <v>0</v>
      </c>
      <c r="Q1203" s="2"/>
      <c r="R1203">
        <v>2365</v>
      </c>
      <c r="S1203">
        <v>2819</v>
      </c>
      <c r="T1203">
        <v>69.02</v>
      </c>
      <c r="U1203">
        <v>69.010000000000005</v>
      </c>
      <c r="V1203">
        <v>19.07</v>
      </c>
      <c r="W1203">
        <v>3.47</v>
      </c>
      <c r="X1203">
        <v>41.48</v>
      </c>
      <c r="Y1203">
        <v>4.1100000000000003</v>
      </c>
      <c r="Z1203">
        <v>0.9</v>
      </c>
      <c r="AB1203">
        <v>0</v>
      </c>
    </row>
    <row r="1204" spans="1:28" x14ac:dyDescent="0.15">
      <c r="A1204" t="str">
        <f t="shared" si="56"/>
        <v>2355-2820</v>
      </c>
      <c r="B1204" t="str">
        <f>INDEX(Descriptions!$C$4:$C$736,MATCH($A1204,Descriptions!$B$4:$B$736,))</f>
        <v>Poplars Ave NB from the T-junction with Newhaven Rd to the T-junction with Cleveland Rd - 1 lane.</v>
      </c>
      <c r="C1204" s="9">
        <f t="shared" si="54"/>
        <v>1800</v>
      </c>
      <c r="D1204" s="9">
        <f t="shared" si="55"/>
        <v>1900</v>
      </c>
      <c r="E1204" s="2"/>
      <c r="F1204">
        <v>2355</v>
      </c>
      <c r="G1204">
        <v>2820</v>
      </c>
      <c r="H1204">
        <v>157.80000000000001</v>
      </c>
      <c r="I1204">
        <v>157.72999999999999</v>
      </c>
      <c r="J1204">
        <v>95.48</v>
      </c>
      <c r="K1204">
        <v>2.65</v>
      </c>
      <c r="L1204">
        <v>40.58</v>
      </c>
      <c r="M1204">
        <v>3.01</v>
      </c>
      <c r="N1204">
        <v>1.08</v>
      </c>
      <c r="P1204">
        <v>15</v>
      </c>
      <c r="Q1204" s="2"/>
      <c r="R1204">
        <v>2355</v>
      </c>
      <c r="S1204">
        <v>2820</v>
      </c>
      <c r="T1204">
        <v>142.88</v>
      </c>
      <c r="U1204">
        <v>142.83000000000001</v>
      </c>
      <c r="V1204">
        <v>67.22</v>
      </c>
      <c r="W1204">
        <v>2.66</v>
      </c>
      <c r="X1204">
        <v>53.78</v>
      </c>
      <c r="Y1204">
        <v>3.26</v>
      </c>
      <c r="Z1204">
        <v>0.96</v>
      </c>
      <c r="AB1204">
        <v>15</v>
      </c>
    </row>
    <row r="1205" spans="1:28" x14ac:dyDescent="0.15">
      <c r="A1205" t="str">
        <f t="shared" si="56"/>
        <v>2355-2820</v>
      </c>
      <c r="B1205" t="str">
        <f>INDEX(Descriptions!$C$4:$C$736,MATCH($A1205,Descriptions!$B$4:$B$736,))</f>
        <v>Poplars Ave NB from the T-junction with Newhaven Rd to the T-junction with Cleveland Rd - 1 lane.</v>
      </c>
      <c r="C1205" s="9">
        <f t="shared" si="54"/>
        <v>1500</v>
      </c>
      <c r="D1205" s="9">
        <f t="shared" si="55"/>
        <v>1600</v>
      </c>
      <c r="E1205" s="2"/>
      <c r="F1205">
        <v>2355</v>
      </c>
      <c r="G1205">
        <v>2820</v>
      </c>
      <c r="H1205">
        <v>138.30000000000001</v>
      </c>
      <c r="I1205">
        <v>138.24</v>
      </c>
      <c r="J1205">
        <v>94.48</v>
      </c>
      <c r="K1205">
        <v>2.5299999999999998</v>
      </c>
      <c r="L1205">
        <v>38.159999999999997</v>
      </c>
      <c r="M1205">
        <v>2.2200000000000002</v>
      </c>
      <c r="N1205">
        <v>0.92</v>
      </c>
      <c r="P1205">
        <v>0</v>
      </c>
      <c r="Q1205" s="2"/>
      <c r="R1205">
        <v>2355</v>
      </c>
      <c r="S1205">
        <v>2820</v>
      </c>
      <c r="T1205">
        <v>111.04</v>
      </c>
      <c r="U1205">
        <v>111</v>
      </c>
      <c r="V1205">
        <v>56.97</v>
      </c>
      <c r="W1205">
        <v>2.38</v>
      </c>
      <c r="X1205">
        <v>48.52</v>
      </c>
      <c r="Y1205">
        <v>2.42</v>
      </c>
      <c r="Z1205">
        <v>0.75</v>
      </c>
      <c r="AB1205">
        <v>0</v>
      </c>
    </row>
    <row r="1206" spans="1:28" x14ac:dyDescent="0.15">
      <c r="A1206" t="str">
        <f t="shared" si="56"/>
        <v>2355-2820</v>
      </c>
      <c r="B1206" t="str">
        <f>INDEX(Descriptions!$C$4:$C$736,MATCH($A1206,Descriptions!$B$4:$B$736,))</f>
        <v>Poplars Ave NB from the T-junction with Newhaven Rd to the T-junction with Cleveland Rd - 1 lane.</v>
      </c>
      <c r="C1206" s="9">
        <f t="shared" si="54"/>
        <v>300</v>
      </c>
      <c r="D1206" s="9">
        <f t="shared" si="55"/>
        <v>300</v>
      </c>
      <c r="E1206" s="2"/>
      <c r="F1206">
        <v>2355</v>
      </c>
      <c r="G1206">
        <v>2820</v>
      </c>
      <c r="H1206">
        <v>19.489999999999998</v>
      </c>
      <c r="I1206">
        <v>19.489999999999998</v>
      </c>
      <c r="J1206">
        <v>1</v>
      </c>
      <c r="K1206">
        <v>0.12</v>
      </c>
      <c r="L1206">
        <v>2.42</v>
      </c>
      <c r="M1206">
        <v>0.79</v>
      </c>
      <c r="N1206">
        <v>0.16</v>
      </c>
      <c r="P1206">
        <v>15</v>
      </c>
      <c r="Q1206" s="2"/>
      <c r="R1206">
        <v>2355</v>
      </c>
      <c r="S1206">
        <v>2820</v>
      </c>
      <c r="T1206">
        <v>31.84</v>
      </c>
      <c r="U1206">
        <v>31.83</v>
      </c>
      <c r="V1206">
        <v>10.25</v>
      </c>
      <c r="W1206">
        <v>0.28000000000000003</v>
      </c>
      <c r="X1206">
        <v>5.26</v>
      </c>
      <c r="Y1206">
        <v>0.85</v>
      </c>
      <c r="Z1206">
        <v>0.21</v>
      </c>
      <c r="AB1206">
        <v>15</v>
      </c>
    </row>
    <row r="1207" spans="1:28" x14ac:dyDescent="0.15">
      <c r="A1207" t="str">
        <f t="shared" si="56"/>
        <v>3719-2820</v>
      </c>
      <c r="B1207" t="str">
        <f>INDEX(Descriptions!$C$4:$C$736,MATCH($A1207,Descriptions!$B$4:$B$736,))</f>
        <v>Cleveland Rd NB approach to the T-junction with Poplars Ave - 1 lane.</v>
      </c>
      <c r="C1207" s="9">
        <f t="shared" si="54"/>
        <v>100</v>
      </c>
      <c r="D1207" s="9">
        <f t="shared" si="55"/>
        <v>100</v>
      </c>
      <c r="E1207" s="2"/>
      <c r="F1207">
        <v>3719</v>
      </c>
      <c r="G1207">
        <v>2820</v>
      </c>
      <c r="H1207">
        <v>7.08</v>
      </c>
      <c r="I1207">
        <v>7.02</v>
      </c>
      <c r="J1207">
        <v>0.93</v>
      </c>
      <c r="K1207">
        <v>0.27</v>
      </c>
      <c r="L1207">
        <v>5.82</v>
      </c>
      <c r="M1207">
        <v>0</v>
      </c>
      <c r="N1207">
        <v>0.06</v>
      </c>
      <c r="P1207">
        <v>0</v>
      </c>
      <c r="Q1207" s="2"/>
      <c r="R1207">
        <v>3719</v>
      </c>
      <c r="S1207">
        <v>2820</v>
      </c>
      <c r="T1207">
        <v>6.07</v>
      </c>
      <c r="U1207">
        <v>6.07</v>
      </c>
      <c r="V1207">
        <v>2.87</v>
      </c>
      <c r="W1207">
        <v>0.15</v>
      </c>
      <c r="X1207">
        <v>2.91</v>
      </c>
      <c r="Y1207">
        <v>0</v>
      </c>
      <c r="Z1207">
        <v>0.14000000000000001</v>
      </c>
      <c r="AB1207">
        <v>0</v>
      </c>
    </row>
    <row r="1208" spans="1:28" x14ac:dyDescent="0.15">
      <c r="A1208" t="str">
        <f t="shared" si="56"/>
        <v>3719-2820</v>
      </c>
      <c r="B1208" t="str">
        <f>INDEX(Descriptions!$C$4:$C$736,MATCH($A1208,Descriptions!$B$4:$B$736,))</f>
        <v>Cleveland Rd NB approach to the T-junction with Poplars Ave - 1 lane.</v>
      </c>
      <c r="C1208" s="9">
        <f t="shared" si="54"/>
        <v>2200</v>
      </c>
      <c r="D1208" s="9">
        <f t="shared" si="55"/>
        <v>2300</v>
      </c>
      <c r="E1208" s="2"/>
      <c r="F1208">
        <v>3719</v>
      </c>
      <c r="G1208">
        <v>2820</v>
      </c>
      <c r="H1208">
        <v>137.96</v>
      </c>
      <c r="I1208">
        <v>136.81</v>
      </c>
      <c r="J1208">
        <v>46.22</v>
      </c>
      <c r="K1208">
        <v>10.24</v>
      </c>
      <c r="L1208">
        <v>66.25</v>
      </c>
      <c r="M1208">
        <v>13.14</v>
      </c>
      <c r="N1208">
        <v>2.11</v>
      </c>
      <c r="P1208">
        <v>0</v>
      </c>
      <c r="Q1208" s="2"/>
      <c r="R1208">
        <v>3719</v>
      </c>
      <c r="S1208">
        <v>2820</v>
      </c>
      <c r="T1208">
        <v>231.39</v>
      </c>
      <c r="U1208">
        <v>231.2</v>
      </c>
      <c r="V1208">
        <v>105.8</v>
      </c>
      <c r="W1208">
        <v>14.62</v>
      </c>
      <c r="X1208">
        <v>88.41</v>
      </c>
      <c r="Y1208">
        <v>21.05</v>
      </c>
      <c r="Z1208">
        <v>1.51</v>
      </c>
      <c r="AB1208">
        <v>0</v>
      </c>
    </row>
    <row r="1209" spans="1:28" x14ac:dyDescent="0.15">
      <c r="A1209" t="str">
        <f t="shared" si="56"/>
        <v>3719-2820</v>
      </c>
      <c r="B1209" t="str">
        <f>INDEX(Descriptions!$C$4:$C$736,MATCH($A1209,Descriptions!$B$4:$B$736,))</f>
        <v>Cleveland Rd NB approach to the T-junction with Poplars Ave - 1 lane.</v>
      </c>
      <c r="C1209" s="9">
        <f t="shared" si="54"/>
        <v>2300</v>
      </c>
      <c r="D1209" s="9">
        <f t="shared" si="55"/>
        <v>2400</v>
      </c>
      <c r="E1209" s="2"/>
      <c r="F1209">
        <v>3719</v>
      </c>
      <c r="G1209">
        <v>2820</v>
      </c>
      <c r="H1209">
        <v>145.04</v>
      </c>
      <c r="I1209">
        <v>143.84</v>
      </c>
      <c r="J1209">
        <v>47.16</v>
      </c>
      <c r="K1209">
        <v>10.5</v>
      </c>
      <c r="L1209">
        <v>72.069999999999993</v>
      </c>
      <c r="M1209">
        <v>13.14</v>
      </c>
      <c r="N1209">
        <v>2.17</v>
      </c>
      <c r="P1209">
        <v>0</v>
      </c>
      <c r="Q1209" s="2"/>
      <c r="R1209">
        <v>3719</v>
      </c>
      <c r="S1209">
        <v>2820</v>
      </c>
      <c r="T1209">
        <v>237.46</v>
      </c>
      <c r="U1209">
        <v>237.27</v>
      </c>
      <c r="V1209">
        <v>108.67</v>
      </c>
      <c r="W1209">
        <v>14.77</v>
      </c>
      <c r="X1209">
        <v>91.31</v>
      </c>
      <c r="Y1209">
        <v>21.05</v>
      </c>
      <c r="Z1209">
        <v>1.66</v>
      </c>
      <c r="AB1209">
        <v>0</v>
      </c>
    </row>
    <row r="1210" spans="1:28" x14ac:dyDescent="0.15">
      <c r="A1210" t="str">
        <f t="shared" si="56"/>
        <v>2370-2820</v>
      </c>
      <c r="B1210">
        <f>INDEX(Descriptions!$C$4:$C$736,MATCH($A1210,Descriptions!$B$4:$B$736,))</f>
        <v>0</v>
      </c>
      <c r="C1210" s="9">
        <f t="shared" si="54"/>
        <v>300</v>
      </c>
      <c r="D1210" s="9">
        <f t="shared" si="55"/>
        <v>300</v>
      </c>
      <c r="E1210" s="2"/>
      <c r="F1210">
        <v>2370</v>
      </c>
      <c r="G1210">
        <v>2820</v>
      </c>
      <c r="H1210">
        <v>30.68</v>
      </c>
      <c r="I1210">
        <v>30.67</v>
      </c>
      <c r="J1210">
        <v>11.64</v>
      </c>
      <c r="K1210">
        <v>0.15</v>
      </c>
      <c r="L1210">
        <v>7.64</v>
      </c>
      <c r="M1210">
        <v>0.97</v>
      </c>
      <c r="N1210">
        <v>0.28999999999999998</v>
      </c>
      <c r="P1210">
        <v>10</v>
      </c>
      <c r="Q1210" s="2"/>
      <c r="R1210">
        <v>2370</v>
      </c>
      <c r="S1210">
        <v>2820</v>
      </c>
      <c r="T1210">
        <v>16.809999999999999</v>
      </c>
      <c r="U1210">
        <v>16.809999999999999</v>
      </c>
      <c r="V1210">
        <v>0.82</v>
      </c>
      <c r="W1210">
        <v>0.19</v>
      </c>
      <c r="X1210">
        <v>2.93</v>
      </c>
      <c r="Y1210">
        <v>0.27</v>
      </c>
      <c r="Z1210">
        <v>0.6</v>
      </c>
      <c r="AB1210">
        <v>12</v>
      </c>
    </row>
    <row r="1211" spans="1:28" x14ac:dyDescent="0.15">
      <c r="A1211" t="str">
        <f t="shared" si="56"/>
        <v>2370-2820</v>
      </c>
      <c r="B1211">
        <f>INDEX(Descriptions!$C$4:$C$736,MATCH($A1211,Descriptions!$B$4:$B$736,))</f>
        <v>0</v>
      </c>
      <c r="C1211" s="9">
        <f t="shared" si="54"/>
        <v>300</v>
      </c>
      <c r="D1211" s="9">
        <f t="shared" si="55"/>
        <v>300</v>
      </c>
      <c r="E1211" s="2"/>
      <c r="F1211">
        <v>2370</v>
      </c>
      <c r="G1211">
        <v>2820</v>
      </c>
      <c r="H1211">
        <v>30.68</v>
      </c>
      <c r="I1211">
        <v>30.67</v>
      </c>
      <c r="J1211">
        <v>11.64</v>
      </c>
      <c r="K1211">
        <v>0.15</v>
      </c>
      <c r="L1211">
        <v>7.64</v>
      </c>
      <c r="M1211">
        <v>0.97</v>
      </c>
      <c r="N1211">
        <v>0.28999999999999998</v>
      </c>
      <c r="P1211">
        <v>10</v>
      </c>
      <c r="Q1211" s="2"/>
      <c r="R1211">
        <v>2370</v>
      </c>
      <c r="S1211">
        <v>2820</v>
      </c>
      <c r="T1211">
        <v>16.809999999999999</v>
      </c>
      <c r="U1211">
        <v>16.809999999999999</v>
      </c>
      <c r="V1211">
        <v>0.82</v>
      </c>
      <c r="W1211">
        <v>0.19</v>
      </c>
      <c r="X1211">
        <v>2.93</v>
      </c>
      <c r="Y1211">
        <v>0.27</v>
      </c>
      <c r="Z1211">
        <v>0.6</v>
      </c>
      <c r="AB1211">
        <v>12</v>
      </c>
    </row>
    <row r="1212" spans="1:28" x14ac:dyDescent="0.15">
      <c r="A1212" t="str">
        <f t="shared" si="56"/>
        <v>2370-2820</v>
      </c>
      <c r="B1212">
        <f>INDEX(Descriptions!$C$4:$C$736,MATCH($A1212,Descriptions!$B$4:$B$736,))</f>
        <v>0</v>
      </c>
      <c r="C1212" s="9">
        <f t="shared" si="54"/>
        <v>0</v>
      </c>
      <c r="D1212" s="9">
        <f t="shared" si="55"/>
        <v>0</v>
      </c>
      <c r="E1212" s="2"/>
      <c r="F1212">
        <v>2370</v>
      </c>
      <c r="G1212">
        <v>2820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P1212">
        <v>0</v>
      </c>
      <c r="Q1212" s="2"/>
      <c r="R1212">
        <v>2370</v>
      </c>
      <c r="S1212">
        <v>2820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B1212">
        <v>0</v>
      </c>
    </row>
    <row r="1213" spans="1:28" x14ac:dyDescent="0.15">
      <c r="A1213" t="str">
        <f t="shared" si="56"/>
        <v>2368-2821</v>
      </c>
      <c r="B1213">
        <f>INDEX(Descriptions!$C$4:$C$736,MATCH($A1213,Descriptions!$B$4:$B$736,))</f>
        <v>0</v>
      </c>
      <c r="C1213" s="9">
        <f t="shared" si="54"/>
        <v>200</v>
      </c>
      <c r="D1213" s="9">
        <f t="shared" si="55"/>
        <v>200</v>
      </c>
      <c r="E1213" s="2"/>
      <c r="F1213">
        <v>2368</v>
      </c>
      <c r="G1213">
        <v>2821</v>
      </c>
      <c r="H1213">
        <v>15</v>
      </c>
      <c r="I1213">
        <v>14.96</v>
      </c>
      <c r="J1213">
        <v>0</v>
      </c>
      <c r="K1213">
        <v>0</v>
      </c>
      <c r="L1213">
        <v>0</v>
      </c>
      <c r="M1213">
        <v>0</v>
      </c>
      <c r="N1213">
        <v>0</v>
      </c>
      <c r="P1213">
        <v>15</v>
      </c>
      <c r="Q1213" s="2"/>
      <c r="R1213">
        <v>2368</v>
      </c>
      <c r="S1213">
        <v>2821</v>
      </c>
      <c r="T1213">
        <v>15</v>
      </c>
      <c r="U1213">
        <v>14.99</v>
      </c>
      <c r="V1213">
        <v>0</v>
      </c>
      <c r="W1213">
        <v>0</v>
      </c>
      <c r="X1213">
        <v>0</v>
      </c>
      <c r="Y1213">
        <v>0</v>
      </c>
      <c r="Z1213">
        <v>0</v>
      </c>
      <c r="AB1213">
        <v>15</v>
      </c>
    </row>
    <row r="1214" spans="1:28" x14ac:dyDescent="0.15">
      <c r="A1214" t="str">
        <f t="shared" si="56"/>
        <v>2368-2821</v>
      </c>
      <c r="B1214">
        <f>INDEX(Descriptions!$C$4:$C$736,MATCH($A1214,Descriptions!$B$4:$B$736,))</f>
        <v>0</v>
      </c>
      <c r="C1214" s="9">
        <f t="shared" si="54"/>
        <v>200</v>
      </c>
      <c r="D1214" s="9">
        <f t="shared" si="55"/>
        <v>200</v>
      </c>
      <c r="E1214" s="2"/>
      <c r="F1214">
        <v>2368</v>
      </c>
      <c r="G1214">
        <v>2821</v>
      </c>
      <c r="H1214">
        <v>15</v>
      </c>
      <c r="I1214">
        <v>14.96</v>
      </c>
      <c r="J1214">
        <v>0</v>
      </c>
      <c r="K1214">
        <v>0</v>
      </c>
      <c r="L1214">
        <v>0</v>
      </c>
      <c r="M1214">
        <v>0</v>
      </c>
      <c r="N1214">
        <v>0</v>
      </c>
      <c r="P1214">
        <v>15</v>
      </c>
      <c r="Q1214" s="2"/>
      <c r="R1214">
        <v>2368</v>
      </c>
      <c r="S1214">
        <v>2821</v>
      </c>
      <c r="T1214">
        <v>15</v>
      </c>
      <c r="U1214">
        <v>14.99</v>
      </c>
      <c r="V1214">
        <v>0</v>
      </c>
      <c r="W1214">
        <v>0</v>
      </c>
      <c r="X1214">
        <v>0</v>
      </c>
      <c r="Y1214">
        <v>0</v>
      </c>
      <c r="Z1214">
        <v>0</v>
      </c>
      <c r="AB1214">
        <v>15</v>
      </c>
    </row>
    <row r="1215" spans="1:28" x14ac:dyDescent="0.15">
      <c r="A1215" t="str">
        <f t="shared" si="56"/>
        <v>2378-2821</v>
      </c>
      <c r="B1215">
        <f>INDEX(Descriptions!$C$4:$C$736,MATCH($A1215,Descriptions!$B$4:$B$736,))</f>
        <v>0</v>
      </c>
      <c r="C1215" s="9">
        <f t="shared" si="54"/>
        <v>100</v>
      </c>
      <c r="D1215" s="9">
        <f t="shared" si="55"/>
        <v>100</v>
      </c>
      <c r="E1215" s="2"/>
      <c r="F1215">
        <v>2378</v>
      </c>
      <c r="G1215">
        <v>2821</v>
      </c>
      <c r="H1215">
        <v>10</v>
      </c>
      <c r="I1215">
        <v>9.99</v>
      </c>
      <c r="J1215">
        <v>0</v>
      </c>
      <c r="K1215">
        <v>0</v>
      </c>
      <c r="L1215">
        <v>0</v>
      </c>
      <c r="M1215">
        <v>0</v>
      </c>
      <c r="N1215">
        <v>0</v>
      </c>
      <c r="P1215">
        <v>10</v>
      </c>
      <c r="Q1215" s="2"/>
      <c r="R1215">
        <v>2378</v>
      </c>
      <c r="S1215">
        <v>2821</v>
      </c>
      <c r="T1215">
        <v>12</v>
      </c>
      <c r="U1215">
        <v>12</v>
      </c>
      <c r="V1215">
        <v>0</v>
      </c>
      <c r="W1215">
        <v>0</v>
      </c>
      <c r="X1215">
        <v>0</v>
      </c>
      <c r="Y1215">
        <v>0</v>
      </c>
      <c r="Z1215">
        <v>0</v>
      </c>
      <c r="AB1215">
        <v>12</v>
      </c>
    </row>
    <row r="1216" spans="1:28" x14ac:dyDescent="0.15">
      <c r="A1216" t="str">
        <f t="shared" si="56"/>
        <v>2378-2821</v>
      </c>
      <c r="B1216">
        <f>INDEX(Descriptions!$C$4:$C$736,MATCH($A1216,Descriptions!$B$4:$B$736,))</f>
        <v>0</v>
      </c>
      <c r="C1216" s="9">
        <f t="shared" si="54"/>
        <v>100</v>
      </c>
      <c r="D1216" s="9">
        <f t="shared" si="55"/>
        <v>100</v>
      </c>
      <c r="E1216" s="2"/>
      <c r="F1216">
        <v>2378</v>
      </c>
      <c r="G1216">
        <v>2821</v>
      </c>
      <c r="H1216">
        <v>10</v>
      </c>
      <c r="I1216">
        <v>9.99</v>
      </c>
      <c r="J1216">
        <v>0</v>
      </c>
      <c r="K1216">
        <v>0</v>
      </c>
      <c r="L1216">
        <v>0</v>
      </c>
      <c r="M1216">
        <v>0</v>
      </c>
      <c r="N1216">
        <v>0</v>
      </c>
      <c r="P1216">
        <v>10</v>
      </c>
      <c r="Q1216" s="2"/>
      <c r="R1216">
        <v>2378</v>
      </c>
      <c r="S1216">
        <v>2821</v>
      </c>
      <c r="T1216">
        <v>12</v>
      </c>
      <c r="U1216">
        <v>12</v>
      </c>
      <c r="V1216">
        <v>0</v>
      </c>
      <c r="W1216">
        <v>0</v>
      </c>
      <c r="X1216">
        <v>0</v>
      </c>
      <c r="Y1216">
        <v>0</v>
      </c>
      <c r="Z1216">
        <v>0</v>
      </c>
      <c r="AB1216">
        <v>12</v>
      </c>
    </row>
    <row r="1217" spans="1:28" x14ac:dyDescent="0.15">
      <c r="A1217" t="str">
        <f t="shared" si="56"/>
        <v>4008-2823</v>
      </c>
      <c r="B1217">
        <f>INDEX(Descriptions!$C$4:$C$736,MATCH($A1217,Descriptions!$B$4:$B$736,))</f>
        <v>0</v>
      </c>
      <c r="C1217" s="9">
        <f t="shared" si="54"/>
        <v>4800</v>
      </c>
      <c r="D1217" s="9">
        <f t="shared" si="55"/>
        <v>5000</v>
      </c>
      <c r="E1217" s="2"/>
      <c r="F1217">
        <v>4008</v>
      </c>
      <c r="G1217">
        <v>2823</v>
      </c>
      <c r="H1217">
        <v>524.08000000000004</v>
      </c>
      <c r="I1217">
        <v>523.82000000000005</v>
      </c>
      <c r="J1217">
        <v>295.68</v>
      </c>
      <c r="K1217">
        <v>16.829999999999998</v>
      </c>
      <c r="L1217">
        <v>146.74</v>
      </c>
      <c r="M1217">
        <v>53.59</v>
      </c>
      <c r="N1217">
        <v>8.73</v>
      </c>
      <c r="P1217">
        <v>2.5</v>
      </c>
      <c r="Q1217" s="2"/>
      <c r="R1217">
        <v>4008</v>
      </c>
      <c r="S1217">
        <v>2823</v>
      </c>
      <c r="T1217">
        <v>274.3</v>
      </c>
      <c r="U1217">
        <v>274</v>
      </c>
      <c r="V1217">
        <v>117.85</v>
      </c>
      <c r="W1217">
        <v>9.59</v>
      </c>
      <c r="X1217">
        <v>108.94</v>
      </c>
      <c r="Y1217">
        <v>28.13</v>
      </c>
      <c r="Z1217">
        <v>3.8</v>
      </c>
      <c r="AB1217">
        <v>6</v>
      </c>
    </row>
    <row r="1218" spans="1:28" x14ac:dyDescent="0.15">
      <c r="A1218" t="str">
        <f t="shared" si="56"/>
        <v>2421-2825</v>
      </c>
      <c r="B1218">
        <f>INDEX(Descriptions!$C$4:$C$736,MATCH($A1218,Descriptions!$B$4:$B$736,))</f>
        <v>0</v>
      </c>
      <c r="C1218" s="9">
        <f t="shared" si="54"/>
        <v>3700</v>
      </c>
      <c r="D1218" s="9">
        <f t="shared" si="55"/>
        <v>3900</v>
      </c>
      <c r="E1218" s="2"/>
      <c r="F1218">
        <v>2421</v>
      </c>
      <c r="G1218">
        <v>2825</v>
      </c>
      <c r="H1218">
        <v>323.08</v>
      </c>
      <c r="I1218">
        <v>322.89999999999998</v>
      </c>
      <c r="J1218">
        <v>180.22</v>
      </c>
      <c r="K1218">
        <v>10.210000000000001</v>
      </c>
      <c r="L1218">
        <v>104.18</v>
      </c>
      <c r="M1218">
        <v>15.43</v>
      </c>
      <c r="N1218">
        <v>5.54</v>
      </c>
      <c r="P1218">
        <v>7.5</v>
      </c>
      <c r="Q1218" s="2"/>
      <c r="R1218">
        <v>2421</v>
      </c>
      <c r="S1218">
        <v>2825</v>
      </c>
      <c r="T1218">
        <v>282.79000000000002</v>
      </c>
      <c r="U1218">
        <v>282.70999999999998</v>
      </c>
      <c r="V1218">
        <v>32.869999999999997</v>
      </c>
      <c r="W1218">
        <v>18.95</v>
      </c>
      <c r="X1218">
        <v>115.46</v>
      </c>
      <c r="Y1218">
        <v>63.63</v>
      </c>
      <c r="Z1218">
        <v>48.88</v>
      </c>
      <c r="AB1218">
        <v>3</v>
      </c>
    </row>
    <row r="1219" spans="1:28" x14ac:dyDescent="0.15">
      <c r="A1219" t="str">
        <f t="shared" si="56"/>
        <v>2421-2825</v>
      </c>
      <c r="B1219">
        <f>INDEX(Descriptions!$C$4:$C$736,MATCH($A1219,Descriptions!$B$4:$B$736,))</f>
        <v>0</v>
      </c>
      <c r="C1219" s="9">
        <f t="shared" si="54"/>
        <v>3700</v>
      </c>
      <c r="D1219" s="9">
        <f t="shared" si="55"/>
        <v>3900</v>
      </c>
      <c r="E1219" s="2"/>
      <c r="F1219">
        <v>2421</v>
      </c>
      <c r="G1219">
        <v>2825</v>
      </c>
      <c r="H1219">
        <v>323.08</v>
      </c>
      <c r="I1219">
        <v>322.89999999999998</v>
      </c>
      <c r="J1219">
        <v>180.22</v>
      </c>
      <c r="K1219">
        <v>10.210000000000001</v>
      </c>
      <c r="L1219">
        <v>104.18</v>
      </c>
      <c r="M1219">
        <v>15.43</v>
      </c>
      <c r="N1219">
        <v>5.54</v>
      </c>
      <c r="P1219">
        <v>7.5</v>
      </c>
      <c r="Q1219" s="2"/>
      <c r="R1219">
        <v>2421</v>
      </c>
      <c r="S1219">
        <v>2825</v>
      </c>
      <c r="T1219">
        <v>282.79000000000002</v>
      </c>
      <c r="U1219">
        <v>282.70999999999998</v>
      </c>
      <c r="V1219">
        <v>32.869999999999997</v>
      </c>
      <c r="W1219">
        <v>18.95</v>
      </c>
      <c r="X1219">
        <v>115.46</v>
      </c>
      <c r="Y1219">
        <v>63.63</v>
      </c>
      <c r="Z1219">
        <v>48.88</v>
      </c>
      <c r="AB1219">
        <v>3</v>
      </c>
    </row>
    <row r="1220" spans="1:28" x14ac:dyDescent="0.15">
      <c r="A1220" t="str">
        <f t="shared" si="56"/>
        <v>2550-2825</v>
      </c>
      <c r="B1220">
        <f>INDEX(Descriptions!$C$4:$C$736,MATCH($A1220,Descriptions!$B$4:$B$736,))</f>
        <v>0</v>
      </c>
      <c r="C1220" s="9">
        <f t="shared" ref="C1220:C1283" si="57">ROUND((I1220*AM_Fac+T1220*PM_fac)*AADT,-2)</f>
        <v>3500</v>
      </c>
      <c r="D1220" s="9">
        <f t="shared" ref="D1220:D1283" si="58">ROUND(C1220*AAWT,-2)</f>
        <v>3700</v>
      </c>
      <c r="E1220" s="2"/>
      <c r="F1220">
        <v>2550</v>
      </c>
      <c r="G1220">
        <v>2825</v>
      </c>
      <c r="H1220">
        <v>146.71</v>
      </c>
      <c r="I1220">
        <v>146.68</v>
      </c>
      <c r="J1220">
        <v>39.01</v>
      </c>
      <c r="K1220">
        <v>5.91</v>
      </c>
      <c r="L1220">
        <v>77.680000000000007</v>
      </c>
      <c r="M1220">
        <v>16.29</v>
      </c>
      <c r="N1220">
        <v>2.82</v>
      </c>
      <c r="P1220">
        <v>5</v>
      </c>
      <c r="Q1220" s="2"/>
      <c r="R1220">
        <v>2550</v>
      </c>
      <c r="S1220">
        <v>2825</v>
      </c>
      <c r="T1220">
        <v>426.43</v>
      </c>
      <c r="U1220">
        <v>426.02</v>
      </c>
      <c r="V1220">
        <v>112.3</v>
      </c>
      <c r="W1220">
        <v>33.799999999999997</v>
      </c>
      <c r="X1220">
        <v>178.97</v>
      </c>
      <c r="Y1220">
        <v>60.05</v>
      </c>
      <c r="Z1220">
        <v>35.32</v>
      </c>
      <c r="AB1220">
        <v>6</v>
      </c>
    </row>
    <row r="1221" spans="1:28" x14ac:dyDescent="0.15">
      <c r="A1221" t="str">
        <f t="shared" ref="A1221:A1284" si="59">CONCATENATE(F1221,"-",G1221)</f>
        <v>2550-2825</v>
      </c>
      <c r="B1221">
        <f>INDEX(Descriptions!$C$4:$C$736,MATCH($A1221,Descriptions!$B$4:$B$736,))</f>
        <v>0</v>
      </c>
      <c r="C1221" s="9">
        <f t="shared" si="57"/>
        <v>3500</v>
      </c>
      <c r="D1221" s="9">
        <f t="shared" si="58"/>
        <v>3700</v>
      </c>
      <c r="E1221" s="2"/>
      <c r="F1221">
        <v>2550</v>
      </c>
      <c r="G1221">
        <v>2825</v>
      </c>
      <c r="H1221">
        <v>146.71</v>
      </c>
      <c r="I1221">
        <v>146.68</v>
      </c>
      <c r="J1221">
        <v>39.01</v>
      </c>
      <c r="K1221">
        <v>5.91</v>
      </c>
      <c r="L1221">
        <v>77.680000000000007</v>
      </c>
      <c r="M1221">
        <v>16.29</v>
      </c>
      <c r="N1221">
        <v>2.82</v>
      </c>
      <c r="P1221">
        <v>5</v>
      </c>
      <c r="Q1221" s="2"/>
      <c r="R1221">
        <v>2550</v>
      </c>
      <c r="S1221">
        <v>2825</v>
      </c>
      <c r="T1221">
        <v>426.43</v>
      </c>
      <c r="U1221">
        <v>426.02</v>
      </c>
      <c r="V1221">
        <v>112.3</v>
      </c>
      <c r="W1221">
        <v>33.799999999999997</v>
      </c>
      <c r="X1221">
        <v>178.97</v>
      </c>
      <c r="Y1221">
        <v>60.05</v>
      </c>
      <c r="Z1221">
        <v>35.32</v>
      </c>
      <c r="AB1221">
        <v>6</v>
      </c>
    </row>
    <row r="1222" spans="1:28" x14ac:dyDescent="0.15">
      <c r="A1222" t="str">
        <f t="shared" si="59"/>
        <v>2509-2826</v>
      </c>
      <c r="B1222">
        <f>INDEX(Descriptions!$C$4:$C$736,MATCH($A1222,Descriptions!$B$4:$B$736,))</f>
        <v>0</v>
      </c>
      <c r="C1222" s="9">
        <f t="shared" si="57"/>
        <v>1400</v>
      </c>
      <c r="D1222" s="9">
        <f t="shared" si="58"/>
        <v>1500</v>
      </c>
      <c r="E1222" s="2"/>
      <c r="F1222">
        <v>2509</v>
      </c>
      <c r="G1222">
        <v>2826</v>
      </c>
      <c r="H1222">
        <v>183.34</v>
      </c>
      <c r="I1222">
        <v>182.97</v>
      </c>
      <c r="J1222">
        <v>69.36</v>
      </c>
      <c r="K1222">
        <v>5.52</v>
      </c>
      <c r="L1222">
        <v>89.14</v>
      </c>
      <c r="M1222">
        <v>12.81</v>
      </c>
      <c r="N1222">
        <v>4</v>
      </c>
      <c r="P1222">
        <v>2.5</v>
      </c>
      <c r="Q1222" s="2"/>
      <c r="R1222">
        <v>2509</v>
      </c>
      <c r="S1222">
        <v>2826</v>
      </c>
      <c r="T1222">
        <v>44.51</v>
      </c>
      <c r="U1222">
        <v>44.49</v>
      </c>
      <c r="V1222">
        <v>12.4</v>
      </c>
      <c r="W1222">
        <v>1.29</v>
      </c>
      <c r="X1222">
        <v>23.55</v>
      </c>
      <c r="Y1222">
        <v>0.47</v>
      </c>
      <c r="Z1222">
        <v>0.79</v>
      </c>
      <c r="AB1222">
        <v>6</v>
      </c>
    </row>
    <row r="1223" spans="1:28" x14ac:dyDescent="0.15">
      <c r="A1223" t="str">
        <f t="shared" si="59"/>
        <v>2509-2826</v>
      </c>
      <c r="B1223">
        <f>INDEX(Descriptions!$C$4:$C$736,MATCH($A1223,Descriptions!$B$4:$B$736,))</f>
        <v>0</v>
      </c>
      <c r="C1223" s="9">
        <f t="shared" si="57"/>
        <v>1400</v>
      </c>
      <c r="D1223" s="9">
        <f t="shared" si="58"/>
        <v>1500</v>
      </c>
      <c r="E1223" s="2"/>
      <c r="F1223">
        <v>2509</v>
      </c>
      <c r="G1223">
        <v>2826</v>
      </c>
      <c r="H1223">
        <v>183.34</v>
      </c>
      <c r="I1223">
        <v>182.97</v>
      </c>
      <c r="J1223">
        <v>69.36</v>
      </c>
      <c r="K1223">
        <v>5.52</v>
      </c>
      <c r="L1223">
        <v>89.14</v>
      </c>
      <c r="M1223">
        <v>12.81</v>
      </c>
      <c r="N1223">
        <v>4</v>
      </c>
      <c r="P1223">
        <v>2.5</v>
      </c>
      <c r="Q1223" s="2"/>
      <c r="R1223">
        <v>2509</v>
      </c>
      <c r="S1223">
        <v>2826</v>
      </c>
      <c r="T1223">
        <v>44.51</v>
      </c>
      <c r="U1223">
        <v>44.49</v>
      </c>
      <c r="V1223">
        <v>12.4</v>
      </c>
      <c r="W1223">
        <v>1.29</v>
      </c>
      <c r="X1223">
        <v>23.55</v>
      </c>
      <c r="Y1223">
        <v>0.47</v>
      </c>
      <c r="Z1223">
        <v>0.79</v>
      </c>
      <c r="AB1223">
        <v>6</v>
      </c>
    </row>
    <row r="1224" spans="1:28" x14ac:dyDescent="0.15">
      <c r="A1224" t="str">
        <f t="shared" si="59"/>
        <v>2425-2826</v>
      </c>
      <c r="B1224">
        <f>INDEX(Descriptions!$C$4:$C$736,MATCH($A1224,Descriptions!$B$4:$B$736,))</f>
        <v>0</v>
      </c>
      <c r="C1224" s="9">
        <f t="shared" si="57"/>
        <v>1700</v>
      </c>
      <c r="D1224" s="9">
        <f t="shared" si="58"/>
        <v>1800</v>
      </c>
      <c r="E1224" s="2"/>
      <c r="F1224">
        <v>2425</v>
      </c>
      <c r="G1224">
        <v>2826</v>
      </c>
      <c r="H1224">
        <v>236.8</v>
      </c>
      <c r="I1224">
        <v>236.77</v>
      </c>
      <c r="J1224">
        <v>102.2</v>
      </c>
      <c r="K1224">
        <v>5.79</v>
      </c>
      <c r="L1224">
        <v>90.38</v>
      </c>
      <c r="M1224">
        <v>24.61</v>
      </c>
      <c r="N1224">
        <v>6.32</v>
      </c>
      <c r="P1224">
        <v>7.5</v>
      </c>
      <c r="Q1224" s="2"/>
      <c r="R1224">
        <v>2425</v>
      </c>
      <c r="S1224">
        <v>2826</v>
      </c>
      <c r="T1224">
        <v>57.4</v>
      </c>
      <c r="U1224">
        <v>57.39</v>
      </c>
      <c r="V1224">
        <v>5.98</v>
      </c>
      <c r="W1224">
        <v>1.84</v>
      </c>
      <c r="X1224">
        <v>39.92</v>
      </c>
      <c r="Y1224">
        <v>0.36</v>
      </c>
      <c r="Z1224">
        <v>0.28999999999999998</v>
      </c>
      <c r="AB1224">
        <v>9</v>
      </c>
    </row>
    <row r="1225" spans="1:28" x14ac:dyDescent="0.15">
      <c r="A1225" t="str">
        <f t="shared" si="59"/>
        <v>2425-2826</v>
      </c>
      <c r="B1225">
        <f>INDEX(Descriptions!$C$4:$C$736,MATCH($A1225,Descriptions!$B$4:$B$736,))</f>
        <v>0</v>
      </c>
      <c r="C1225" s="9">
        <f t="shared" si="57"/>
        <v>1700</v>
      </c>
      <c r="D1225" s="9">
        <f t="shared" si="58"/>
        <v>1800</v>
      </c>
      <c r="E1225" s="2"/>
      <c r="F1225">
        <v>2425</v>
      </c>
      <c r="G1225">
        <v>2826</v>
      </c>
      <c r="H1225">
        <v>236.8</v>
      </c>
      <c r="I1225">
        <v>236.77</v>
      </c>
      <c r="J1225">
        <v>102.2</v>
      </c>
      <c r="K1225">
        <v>5.79</v>
      </c>
      <c r="L1225">
        <v>90.38</v>
      </c>
      <c r="M1225">
        <v>24.61</v>
      </c>
      <c r="N1225">
        <v>6.32</v>
      </c>
      <c r="P1225">
        <v>7.5</v>
      </c>
      <c r="Q1225" s="2"/>
      <c r="R1225">
        <v>2425</v>
      </c>
      <c r="S1225">
        <v>2826</v>
      </c>
      <c r="T1225">
        <v>57.4</v>
      </c>
      <c r="U1225">
        <v>57.39</v>
      </c>
      <c r="V1225">
        <v>5.98</v>
      </c>
      <c r="W1225">
        <v>1.84</v>
      </c>
      <c r="X1225">
        <v>39.92</v>
      </c>
      <c r="Y1225">
        <v>0.36</v>
      </c>
      <c r="Z1225">
        <v>0.28999999999999998</v>
      </c>
      <c r="AB1225">
        <v>9</v>
      </c>
    </row>
    <row r="1226" spans="1:28" x14ac:dyDescent="0.15">
      <c r="A1226" t="str">
        <f t="shared" si="59"/>
        <v>2426-2827</v>
      </c>
      <c r="B1226">
        <f>INDEX(Descriptions!$C$4:$C$736,MATCH($A1226,Descriptions!$B$4:$B$736,))</f>
        <v>0</v>
      </c>
      <c r="C1226" s="9">
        <f t="shared" si="57"/>
        <v>3500</v>
      </c>
      <c r="D1226" s="9">
        <f t="shared" si="58"/>
        <v>3700</v>
      </c>
      <c r="E1226" s="2"/>
      <c r="F1226">
        <v>2426</v>
      </c>
      <c r="G1226">
        <v>2827</v>
      </c>
      <c r="H1226">
        <v>311.39999999999998</v>
      </c>
      <c r="I1226">
        <v>311.16000000000003</v>
      </c>
      <c r="J1226">
        <v>151.59</v>
      </c>
      <c r="K1226">
        <v>10.97</v>
      </c>
      <c r="L1226">
        <v>120.48</v>
      </c>
      <c r="M1226">
        <v>15.84</v>
      </c>
      <c r="N1226">
        <v>5.01</v>
      </c>
      <c r="P1226">
        <v>7.5</v>
      </c>
      <c r="Q1226" s="2"/>
      <c r="R1226">
        <v>2426</v>
      </c>
      <c r="S1226">
        <v>2827</v>
      </c>
      <c r="T1226">
        <v>273.3</v>
      </c>
      <c r="U1226">
        <v>273.2</v>
      </c>
      <c r="V1226">
        <v>40.4</v>
      </c>
      <c r="W1226">
        <v>17.62</v>
      </c>
      <c r="X1226">
        <v>100.79</v>
      </c>
      <c r="Y1226">
        <v>63.73</v>
      </c>
      <c r="Z1226">
        <v>47.75</v>
      </c>
      <c r="AB1226">
        <v>3</v>
      </c>
    </row>
    <row r="1227" spans="1:28" x14ac:dyDescent="0.15">
      <c r="A1227" t="str">
        <f t="shared" si="59"/>
        <v>2426-2827</v>
      </c>
      <c r="B1227">
        <f>INDEX(Descriptions!$C$4:$C$736,MATCH($A1227,Descriptions!$B$4:$B$736,))</f>
        <v>0</v>
      </c>
      <c r="C1227" s="9">
        <f t="shared" si="57"/>
        <v>3500</v>
      </c>
      <c r="D1227" s="9">
        <f t="shared" si="58"/>
        <v>3700</v>
      </c>
      <c r="E1227" s="2"/>
      <c r="F1227">
        <v>2426</v>
      </c>
      <c r="G1227">
        <v>2827</v>
      </c>
      <c r="H1227">
        <v>311.39999999999998</v>
      </c>
      <c r="I1227">
        <v>311.16000000000003</v>
      </c>
      <c r="J1227">
        <v>151.59</v>
      </c>
      <c r="K1227">
        <v>10.97</v>
      </c>
      <c r="L1227">
        <v>120.48</v>
      </c>
      <c r="M1227">
        <v>15.84</v>
      </c>
      <c r="N1227">
        <v>5.01</v>
      </c>
      <c r="P1227">
        <v>7.5</v>
      </c>
      <c r="Q1227" s="2"/>
      <c r="R1227">
        <v>2426</v>
      </c>
      <c r="S1227">
        <v>2827</v>
      </c>
      <c r="T1227">
        <v>273.3</v>
      </c>
      <c r="U1227">
        <v>273.2</v>
      </c>
      <c r="V1227">
        <v>40.4</v>
      </c>
      <c r="W1227">
        <v>17.62</v>
      </c>
      <c r="X1227">
        <v>100.79</v>
      </c>
      <c r="Y1227">
        <v>63.73</v>
      </c>
      <c r="Z1227">
        <v>47.75</v>
      </c>
      <c r="AB1227">
        <v>3</v>
      </c>
    </row>
    <row r="1228" spans="1:28" x14ac:dyDescent="0.15">
      <c r="A1228" t="str">
        <f t="shared" si="59"/>
        <v>2421-2827</v>
      </c>
      <c r="B1228">
        <f>INDEX(Descriptions!$C$4:$C$736,MATCH($A1228,Descriptions!$B$4:$B$736,))</f>
        <v>0</v>
      </c>
      <c r="C1228" s="9">
        <f t="shared" si="57"/>
        <v>2700</v>
      </c>
      <c r="D1228" s="9">
        <f t="shared" si="58"/>
        <v>2800</v>
      </c>
      <c r="E1228" s="2"/>
      <c r="F1228">
        <v>2421</v>
      </c>
      <c r="G1228">
        <v>2827</v>
      </c>
      <c r="H1228">
        <v>120.78</v>
      </c>
      <c r="I1228">
        <v>120.75</v>
      </c>
      <c r="J1228">
        <v>35.44</v>
      </c>
      <c r="K1228">
        <v>3.62</v>
      </c>
      <c r="L1228">
        <v>61.38</v>
      </c>
      <c r="M1228">
        <v>13.99</v>
      </c>
      <c r="N1228">
        <v>1.35</v>
      </c>
      <c r="P1228">
        <v>5</v>
      </c>
      <c r="Q1228" s="2"/>
      <c r="R1228">
        <v>2421</v>
      </c>
      <c r="S1228">
        <v>2827</v>
      </c>
      <c r="T1228">
        <v>318.10000000000002</v>
      </c>
      <c r="U1228">
        <v>317.79000000000002</v>
      </c>
      <c r="V1228">
        <v>59.28</v>
      </c>
      <c r="W1228">
        <v>29.57</v>
      </c>
      <c r="X1228">
        <v>130.88999999999999</v>
      </c>
      <c r="Y1228">
        <v>58.41</v>
      </c>
      <c r="Z1228">
        <v>33.950000000000003</v>
      </c>
      <c r="AB1228">
        <v>6</v>
      </c>
    </row>
    <row r="1229" spans="1:28" x14ac:dyDescent="0.15">
      <c r="A1229" t="str">
        <f t="shared" si="59"/>
        <v>2421-2827</v>
      </c>
      <c r="B1229">
        <f>INDEX(Descriptions!$C$4:$C$736,MATCH($A1229,Descriptions!$B$4:$B$736,))</f>
        <v>0</v>
      </c>
      <c r="C1229" s="9">
        <f t="shared" si="57"/>
        <v>3900</v>
      </c>
      <c r="D1229" s="9">
        <f t="shared" si="58"/>
        <v>4100</v>
      </c>
      <c r="E1229" s="2"/>
      <c r="F1229">
        <v>2421</v>
      </c>
      <c r="G1229">
        <v>2827</v>
      </c>
      <c r="H1229">
        <v>265.36</v>
      </c>
      <c r="I1229">
        <v>265.33</v>
      </c>
      <c r="J1229">
        <v>109.51</v>
      </c>
      <c r="K1229">
        <v>6.68</v>
      </c>
      <c r="L1229">
        <v>125.2</v>
      </c>
      <c r="M1229">
        <v>16.39</v>
      </c>
      <c r="N1229">
        <v>2.59</v>
      </c>
      <c r="P1229">
        <v>5</v>
      </c>
      <c r="Q1229" s="2"/>
      <c r="R1229">
        <v>2421</v>
      </c>
      <c r="S1229">
        <v>2827</v>
      </c>
      <c r="T1229">
        <v>370.07</v>
      </c>
      <c r="U1229">
        <v>369.76</v>
      </c>
      <c r="V1229">
        <v>67.64</v>
      </c>
      <c r="W1229">
        <v>31.61</v>
      </c>
      <c r="X1229">
        <v>170.8</v>
      </c>
      <c r="Y1229">
        <v>59.61</v>
      </c>
      <c r="Z1229">
        <v>34.409999999999997</v>
      </c>
      <c r="AB1229">
        <v>6</v>
      </c>
    </row>
    <row r="1230" spans="1:28" x14ac:dyDescent="0.15">
      <c r="A1230" t="str">
        <f t="shared" si="59"/>
        <v>2326-2829</v>
      </c>
      <c r="B1230" t="str">
        <f>INDEX(Descriptions!$C$4:$C$736,MATCH($A1230,Descriptions!$B$4:$B$736,))</f>
        <v>Capesthorne Rd NB from the T-junction with Greenwood Cres to the roundabout with Blackbrook Ave/Enfield Park Rd - 1 lane splitting to 2 on the approach to the roundabout.</v>
      </c>
      <c r="C1230" s="9">
        <f t="shared" si="57"/>
        <v>3900</v>
      </c>
      <c r="D1230" s="9">
        <f t="shared" si="58"/>
        <v>4100</v>
      </c>
      <c r="E1230" s="2"/>
      <c r="F1230">
        <v>2326</v>
      </c>
      <c r="G1230">
        <v>2829</v>
      </c>
      <c r="H1230">
        <v>341.02</v>
      </c>
      <c r="I1230">
        <v>340.37</v>
      </c>
      <c r="J1230">
        <v>159.01</v>
      </c>
      <c r="K1230">
        <v>10.83</v>
      </c>
      <c r="L1230">
        <v>122</v>
      </c>
      <c r="M1230">
        <v>37.630000000000003</v>
      </c>
      <c r="N1230">
        <v>6.54</v>
      </c>
      <c r="P1230">
        <v>5</v>
      </c>
      <c r="Q1230" s="2"/>
      <c r="R1230">
        <v>2326</v>
      </c>
      <c r="S1230">
        <v>2829</v>
      </c>
      <c r="T1230">
        <v>309.38</v>
      </c>
      <c r="U1230">
        <v>309.29000000000002</v>
      </c>
      <c r="V1230">
        <v>89.63</v>
      </c>
      <c r="W1230">
        <v>13.46</v>
      </c>
      <c r="X1230">
        <v>160.93</v>
      </c>
      <c r="Y1230">
        <v>12.59</v>
      </c>
      <c r="Z1230">
        <v>23.77</v>
      </c>
      <c r="AB1230">
        <v>9</v>
      </c>
    </row>
    <row r="1231" spans="1:28" x14ac:dyDescent="0.15">
      <c r="A1231" t="str">
        <f t="shared" si="59"/>
        <v>2326-2829</v>
      </c>
      <c r="B1231" t="str">
        <f>INDEX(Descriptions!$C$4:$C$736,MATCH($A1231,Descriptions!$B$4:$B$736,))</f>
        <v>Capesthorne Rd NB from the T-junction with Greenwood Cres to the roundabout with Blackbrook Ave/Enfield Park Rd - 1 lane splitting to 2 on the approach to the roundabout.</v>
      </c>
      <c r="C1231" s="9">
        <f t="shared" si="57"/>
        <v>1300</v>
      </c>
      <c r="D1231" s="9">
        <f t="shared" si="58"/>
        <v>1400</v>
      </c>
      <c r="E1231" s="2"/>
      <c r="F1231">
        <v>2326</v>
      </c>
      <c r="G1231">
        <v>2829</v>
      </c>
      <c r="H1231">
        <v>95.85</v>
      </c>
      <c r="I1231">
        <v>95.66</v>
      </c>
      <c r="J1231">
        <v>44.15</v>
      </c>
      <c r="K1231">
        <v>3.55</v>
      </c>
      <c r="L1231">
        <v>40.04</v>
      </c>
      <c r="M1231">
        <v>7.36</v>
      </c>
      <c r="N1231">
        <v>0.74</v>
      </c>
      <c r="P1231">
        <v>0</v>
      </c>
      <c r="Q1231" s="2"/>
      <c r="R1231">
        <v>2326</v>
      </c>
      <c r="S1231">
        <v>2829</v>
      </c>
      <c r="T1231">
        <v>116.8</v>
      </c>
      <c r="U1231">
        <v>116.76</v>
      </c>
      <c r="V1231">
        <v>46.82</v>
      </c>
      <c r="W1231">
        <v>5.19</v>
      </c>
      <c r="X1231">
        <v>60.03</v>
      </c>
      <c r="Y1231">
        <v>2.81</v>
      </c>
      <c r="Z1231">
        <v>1.95</v>
      </c>
      <c r="AB1231">
        <v>0</v>
      </c>
    </row>
    <row r="1232" spans="1:28" x14ac:dyDescent="0.15">
      <c r="A1232" t="str">
        <f t="shared" si="59"/>
        <v>2326-2829</v>
      </c>
      <c r="B1232" t="str">
        <f>INDEX(Descriptions!$C$4:$C$736,MATCH($A1232,Descriptions!$B$4:$B$736,))</f>
        <v>Capesthorne Rd NB from the T-junction with Greenwood Cres to the roundabout with Blackbrook Ave/Enfield Park Rd - 1 lane splitting to 2 on the approach to the roundabout.</v>
      </c>
      <c r="C1232" s="9">
        <f t="shared" si="57"/>
        <v>1800</v>
      </c>
      <c r="D1232" s="9">
        <f t="shared" si="58"/>
        <v>1900</v>
      </c>
      <c r="E1232" s="2"/>
      <c r="F1232">
        <v>2326</v>
      </c>
      <c r="G1232">
        <v>2829</v>
      </c>
      <c r="H1232">
        <v>178.15</v>
      </c>
      <c r="I1232">
        <v>177.81</v>
      </c>
      <c r="J1232">
        <v>76.430000000000007</v>
      </c>
      <c r="K1232">
        <v>5.48</v>
      </c>
      <c r="L1232">
        <v>60.67</v>
      </c>
      <c r="M1232">
        <v>25.17</v>
      </c>
      <c r="N1232">
        <v>5.39</v>
      </c>
      <c r="P1232">
        <v>5</v>
      </c>
      <c r="Q1232" s="2"/>
      <c r="R1232">
        <v>2326</v>
      </c>
      <c r="S1232">
        <v>2829</v>
      </c>
      <c r="T1232">
        <v>129.53</v>
      </c>
      <c r="U1232">
        <v>129.49</v>
      </c>
      <c r="V1232">
        <v>31.85</v>
      </c>
      <c r="W1232">
        <v>4.4400000000000004</v>
      </c>
      <c r="X1232">
        <v>56.64</v>
      </c>
      <c r="Y1232">
        <v>7.9</v>
      </c>
      <c r="Z1232">
        <v>19.7</v>
      </c>
      <c r="AB1232">
        <v>9</v>
      </c>
    </row>
    <row r="1233" spans="1:28" x14ac:dyDescent="0.15">
      <c r="A1233" t="str">
        <f t="shared" si="59"/>
        <v>2326-2829</v>
      </c>
      <c r="B1233" t="str">
        <f>INDEX(Descriptions!$C$4:$C$736,MATCH($A1233,Descriptions!$B$4:$B$736,))</f>
        <v>Capesthorne Rd NB from the T-junction with Greenwood Cres to the roundabout with Blackbrook Ave/Enfield Park Rd - 1 lane splitting to 2 on the approach to the roundabout.</v>
      </c>
      <c r="C1233" s="9">
        <f t="shared" si="57"/>
        <v>800</v>
      </c>
      <c r="D1233" s="9">
        <f t="shared" si="58"/>
        <v>800</v>
      </c>
      <c r="E1233" s="2"/>
      <c r="F1233">
        <v>2326</v>
      </c>
      <c r="G1233">
        <v>2829</v>
      </c>
      <c r="H1233">
        <v>67.03</v>
      </c>
      <c r="I1233">
        <v>66.900000000000006</v>
      </c>
      <c r="J1233">
        <v>38.42</v>
      </c>
      <c r="K1233">
        <v>1.81</v>
      </c>
      <c r="L1233">
        <v>21.28</v>
      </c>
      <c r="M1233">
        <v>5.0999999999999996</v>
      </c>
      <c r="N1233">
        <v>0.41</v>
      </c>
      <c r="P1233">
        <v>0</v>
      </c>
      <c r="Q1233" s="2"/>
      <c r="R1233">
        <v>2326</v>
      </c>
      <c r="S1233">
        <v>2829</v>
      </c>
      <c r="T1233">
        <v>63.05</v>
      </c>
      <c r="U1233">
        <v>63.04</v>
      </c>
      <c r="V1233">
        <v>10.95</v>
      </c>
      <c r="W1233">
        <v>3.83</v>
      </c>
      <c r="X1233">
        <v>44.27</v>
      </c>
      <c r="Y1233">
        <v>1.88</v>
      </c>
      <c r="Z1233">
        <v>2.12</v>
      </c>
      <c r="AB1233">
        <v>0</v>
      </c>
    </row>
    <row r="1234" spans="1:28" x14ac:dyDescent="0.15">
      <c r="A1234" t="str">
        <f t="shared" si="59"/>
        <v>2429-2829</v>
      </c>
      <c r="B1234" t="str">
        <f>INDEX(Descriptions!$C$4:$C$736,MATCH($A1234,Descriptions!$B$4:$B$736,))</f>
        <v>Blackbrook Ave SB from the roundabout with Ballater Dr/Mill Ln/Enfield Park Rd to the roundabut with Enfield Park Rd/Capesthrone Rd - 1 lane.</v>
      </c>
      <c r="C1234" s="9">
        <f t="shared" si="57"/>
        <v>4700</v>
      </c>
      <c r="D1234" s="9">
        <f t="shared" si="58"/>
        <v>4900</v>
      </c>
      <c r="E1234" s="2"/>
      <c r="F1234">
        <v>2429</v>
      </c>
      <c r="G1234">
        <v>2829</v>
      </c>
      <c r="H1234">
        <v>401.13</v>
      </c>
      <c r="I1234">
        <v>401.03</v>
      </c>
      <c r="J1234">
        <v>197.78</v>
      </c>
      <c r="K1234">
        <v>17.95</v>
      </c>
      <c r="L1234">
        <v>136.13999999999999</v>
      </c>
      <c r="M1234">
        <v>44.32</v>
      </c>
      <c r="N1234">
        <v>4.93</v>
      </c>
      <c r="P1234">
        <v>0</v>
      </c>
      <c r="Q1234" s="2"/>
      <c r="R1234">
        <v>2429</v>
      </c>
      <c r="S1234">
        <v>2829</v>
      </c>
      <c r="T1234">
        <v>382.2</v>
      </c>
      <c r="U1234">
        <v>381.3</v>
      </c>
      <c r="V1234">
        <v>146</v>
      </c>
      <c r="W1234">
        <v>24.98</v>
      </c>
      <c r="X1234">
        <v>179.55</v>
      </c>
      <c r="Y1234">
        <v>27.52</v>
      </c>
      <c r="Z1234">
        <v>4.1500000000000004</v>
      </c>
      <c r="AB1234">
        <v>0</v>
      </c>
    </row>
    <row r="1235" spans="1:28" x14ac:dyDescent="0.15">
      <c r="A1235" t="str">
        <f t="shared" si="59"/>
        <v>2429-2829</v>
      </c>
      <c r="B1235" t="str">
        <f>INDEX(Descriptions!$C$4:$C$736,MATCH($A1235,Descriptions!$B$4:$B$736,))</f>
        <v>Blackbrook Ave SB from the roundabout with Ballater Dr/Mill Ln/Enfield Park Rd to the roundabut with Enfield Park Rd/Capesthrone Rd - 1 lane.</v>
      </c>
      <c r="C1235" s="9">
        <f t="shared" si="57"/>
        <v>200</v>
      </c>
      <c r="D1235" s="9">
        <f t="shared" si="58"/>
        <v>200</v>
      </c>
      <c r="E1235" s="2"/>
      <c r="F1235">
        <v>2429</v>
      </c>
      <c r="G1235">
        <v>2829</v>
      </c>
      <c r="H1235">
        <v>12.85</v>
      </c>
      <c r="I1235">
        <v>12.84</v>
      </c>
      <c r="J1235">
        <v>3.9</v>
      </c>
      <c r="K1235">
        <v>0.78</v>
      </c>
      <c r="L1235">
        <v>7</v>
      </c>
      <c r="M1235">
        <v>0.73</v>
      </c>
      <c r="N1235">
        <v>0.43</v>
      </c>
      <c r="P1235">
        <v>0</v>
      </c>
      <c r="Q1235" s="2"/>
      <c r="R1235">
        <v>2429</v>
      </c>
      <c r="S1235">
        <v>2829</v>
      </c>
      <c r="T1235">
        <v>13.21</v>
      </c>
      <c r="U1235">
        <v>13.17</v>
      </c>
      <c r="V1235">
        <v>6.6</v>
      </c>
      <c r="W1235">
        <v>0.5</v>
      </c>
      <c r="X1235">
        <v>5.51</v>
      </c>
      <c r="Y1235">
        <v>0.32</v>
      </c>
      <c r="Z1235">
        <v>0.27</v>
      </c>
      <c r="AB1235">
        <v>0</v>
      </c>
    </row>
    <row r="1236" spans="1:28" x14ac:dyDescent="0.15">
      <c r="A1236" t="str">
        <f t="shared" si="59"/>
        <v>2429-2829</v>
      </c>
      <c r="B1236" t="str">
        <f>INDEX(Descriptions!$C$4:$C$736,MATCH($A1236,Descriptions!$B$4:$B$736,))</f>
        <v>Blackbrook Ave SB from the roundabout with Ballater Dr/Mill Ln/Enfield Park Rd to the roundabut with Enfield Park Rd/Capesthrone Rd - 1 lane.</v>
      </c>
      <c r="C1236" s="9">
        <f t="shared" si="57"/>
        <v>3000</v>
      </c>
      <c r="D1236" s="9">
        <f t="shared" si="58"/>
        <v>3100</v>
      </c>
      <c r="E1236" s="2"/>
      <c r="F1236">
        <v>2429</v>
      </c>
      <c r="G1236">
        <v>2829</v>
      </c>
      <c r="H1236">
        <v>231.53</v>
      </c>
      <c r="I1236">
        <v>231.47</v>
      </c>
      <c r="J1236">
        <v>111.5</v>
      </c>
      <c r="K1236">
        <v>10.78</v>
      </c>
      <c r="L1236">
        <v>70.08</v>
      </c>
      <c r="M1236">
        <v>35.729999999999997</v>
      </c>
      <c r="N1236">
        <v>3.43</v>
      </c>
      <c r="P1236">
        <v>0</v>
      </c>
      <c r="Q1236" s="2"/>
      <c r="R1236">
        <v>2429</v>
      </c>
      <c r="S1236">
        <v>2829</v>
      </c>
      <c r="T1236">
        <v>262.31</v>
      </c>
      <c r="U1236">
        <v>261.7</v>
      </c>
      <c r="V1236">
        <v>95.51</v>
      </c>
      <c r="W1236">
        <v>19.899999999999999</v>
      </c>
      <c r="X1236">
        <v>122.16</v>
      </c>
      <c r="Y1236">
        <v>22.94</v>
      </c>
      <c r="Z1236">
        <v>1.8</v>
      </c>
      <c r="AB1236">
        <v>0</v>
      </c>
    </row>
    <row r="1237" spans="1:28" x14ac:dyDescent="0.15">
      <c r="A1237" t="str">
        <f t="shared" si="59"/>
        <v>2429-2829</v>
      </c>
      <c r="B1237" t="str">
        <f>INDEX(Descriptions!$C$4:$C$736,MATCH($A1237,Descriptions!$B$4:$B$736,))</f>
        <v>Blackbrook Ave SB from the roundabout with Ballater Dr/Mill Ln/Enfield Park Rd to the roundabut with Enfield Park Rd/Capesthrone Rd - 1 lane.</v>
      </c>
      <c r="C1237" s="9">
        <f t="shared" si="57"/>
        <v>1600</v>
      </c>
      <c r="D1237" s="9">
        <f t="shared" si="58"/>
        <v>1700</v>
      </c>
      <c r="E1237" s="2"/>
      <c r="F1237">
        <v>2429</v>
      </c>
      <c r="G1237">
        <v>2829</v>
      </c>
      <c r="H1237">
        <v>156.76</v>
      </c>
      <c r="I1237">
        <v>156.72</v>
      </c>
      <c r="J1237">
        <v>82.38</v>
      </c>
      <c r="K1237">
        <v>6.39</v>
      </c>
      <c r="L1237">
        <v>59.06</v>
      </c>
      <c r="M1237">
        <v>7.86</v>
      </c>
      <c r="N1237">
        <v>1.06</v>
      </c>
      <c r="P1237">
        <v>0</v>
      </c>
      <c r="Q1237" s="2"/>
      <c r="R1237">
        <v>2429</v>
      </c>
      <c r="S1237">
        <v>2829</v>
      </c>
      <c r="T1237">
        <v>106.68</v>
      </c>
      <c r="U1237">
        <v>106.43</v>
      </c>
      <c r="V1237">
        <v>43.88</v>
      </c>
      <c r="W1237">
        <v>4.58</v>
      </c>
      <c r="X1237">
        <v>51.87</v>
      </c>
      <c r="Y1237">
        <v>4.26</v>
      </c>
      <c r="Z1237">
        <v>2.08</v>
      </c>
      <c r="AB1237">
        <v>0</v>
      </c>
    </row>
    <row r="1238" spans="1:28" x14ac:dyDescent="0.15">
      <c r="A1238" t="str">
        <f t="shared" si="59"/>
        <v>2531-2829</v>
      </c>
      <c r="B1238">
        <f>INDEX(Descriptions!$C$4:$C$736,MATCH($A1238,Descriptions!$B$4:$B$736,))</f>
        <v>0</v>
      </c>
      <c r="C1238" s="9">
        <f t="shared" si="57"/>
        <v>2600</v>
      </c>
      <c r="D1238" s="9">
        <f t="shared" si="58"/>
        <v>2700</v>
      </c>
      <c r="E1238" s="2"/>
      <c r="F1238">
        <v>2531</v>
      </c>
      <c r="G1238">
        <v>2829</v>
      </c>
      <c r="H1238">
        <v>182.3</v>
      </c>
      <c r="I1238">
        <v>182.28</v>
      </c>
      <c r="J1238">
        <v>85.1</v>
      </c>
      <c r="K1238">
        <v>3.11</v>
      </c>
      <c r="L1238">
        <v>48.36</v>
      </c>
      <c r="M1238">
        <v>28.42</v>
      </c>
      <c r="N1238">
        <v>7.31</v>
      </c>
      <c r="P1238">
        <v>10</v>
      </c>
      <c r="Q1238" s="2"/>
      <c r="R1238">
        <v>2531</v>
      </c>
      <c r="S1238">
        <v>2829</v>
      </c>
      <c r="T1238">
        <v>241.94</v>
      </c>
      <c r="U1238">
        <v>241.85</v>
      </c>
      <c r="V1238">
        <v>125.93</v>
      </c>
      <c r="W1238">
        <v>4.68</v>
      </c>
      <c r="X1238">
        <v>87.37</v>
      </c>
      <c r="Y1238">
        <v>6.2</v>
      </c>
      <c r="Z1238">
        <v>5.77</v>
      </c>
      <c r="AB1238">
        <v>12</v>
      </c>
    </row>
    <row r="1239" spans="1:28" x14ac:dyDescent="0.15">
      <c r="A1239" t="str">
        <f t="shared" si="59"/>
        <v>2531-2829</v>
      </c>
      <c r="B1239">
        <f>INDEX(Descriptions!$C$4:$C$736,MATCH($A1239,Descriptions!$B$4:$B$736,))</f>
        <v>0</v>
      </c>
      <c r="C1239" s="9">
        <f t="shared" si="57"/>
        <v>500</v>
      </c>
      <c r="D1239" s="9">
        <f t="shared" si="58"/>
        <v>500</v>
      </c>
      <c r="E1239" s="2"/>
      <c r="F1239">
        <v>2531</v>
      </c>
      <c r="G1239">
        <v>2829</v>
      </c>
      <c r="H1239">
        <v>33.9</v>
      </c>
      <c r="I1239">
        <v>33.9</v>
      </c>
      <c r="J1239">
        <v>19.47</v>
      </c>
      <c r="K1239">
        <v>0.54</v>
      </c>
      <c r="L1239">
        <v>13.47</v>
      </c>
      <c r="M1239">
        <v>0.28000000000000003</v>
      </c>
      <c r="N1239">
        <v>0.14000000000000001</v>
      </c>
      <c r="P1239">
        <v>0</v>
      </c>
      <c r="Q1239" s="2"/>
      <c r="R1239">
        <v>2531</v>
      </c>
      <c r="S1239">
        <v>2829</v>
      </c>
      <c r="T1239">
        <v>42.17</v>
      </c>
      <c r="U1239">
        <v>42.15</v>
      </c>
      <c r="V1239">
        <v>17.309999999999999</v>
      </c>
      <c r="W1239">
        <v>0.96</v>
      </c>
      <c r="X1239">
        <v>23.58</v>
      </c>
      <c r="Y1239">
        <v>0.22</v>
      </c>
      <c r="Z1239">
        <v>0.09</v>
      </c>
      <c r="AB1239">
        <v>0</v>
      </c>
    </row>
    <row r="1240" spans="1:28" x14ac:dyDescent="0.15">
      <c r="A1240" t="str">
        <f t="shared" si="59"/>
        <v>2531-2829</v>
      </c>
      <c r="B1240">
        <f>INDEX(Descriptions!$C$4:$C$736,MATCH($A1240,Descriptions!$B$4:$B$736,))</f>
        <v>0</v>
      </c>
      <c r="C1240" s="9">
        <f t="shared" si="57"/>
        <v>2100</v>
      </c>
      <c r="D1240" s="9">
        <f t="shared" si="58"/>
        <v>2200</v>
      </c>
      <c r="E1240" s="2"/>
      <c r="F1240">
        <v>2531</v>
      </c>
      <c r="G1240">
        <v>2829</v>
      </c>
      <c r="H1240">
        <v>142.97999999999999</v>
      </c>
      <c r="I1240">
        <v>142.97</v>
      </c>
      <c r="J1240">
        <v>62.14</v>
      </c>
      <c r="K1240">
        <v>2.39</v>
      </c>
      <c r="L1240">
        <v>33.19</v>
      </c>
      <c r="M1240">
        <v>28.15</v>
      </c>
      <c r="N1240">
        <v>7.1</v>
      </c>
      <c r="P1240">
        <v>10</v>
      </c>
      <c r="Q1240" s="2"/>
      <c r="R1240">
        <v>2531</v>
      </c>
      <c r="S1240">
        <v>2829</v>
      </c>
      <c r="T1240">
        <v>196.32</v>
      </c>
      <c r="U1240">
        <v>196.24</v>
      </c>
      <c r="V1240">
        <v>108.01</v>
      </c>
      <c r="W1240">
        <v>3.48</v>
      </c>
      <c r="X1240">
        <v>61.24</v>
      </c>
      <c r="Y1240">
        <v>5.98</v>
      </c>
      <c r="Z1240">
        <v>5.62</v>
      </c>
      <c r="AB1240">
        <v>12</v>
      </c>
    </row>
    <row r="1241" spans="1:28" x14ac:dyDescent="0.15">
      <c r="A1241" t="str">
        <f t="shared" si="59"/>
        <v>2531-2829</v>
      </c>
      <c r="B1241">
        <f>INDEX(Descriptions!$C$4:$C$736,MATCH($A1241,Descriptions!$B$4:$B$736,))</f>
        <v>0</v>
      </c>
      <c r="C1241" s="9">
        <f t="shared" si="57"/>
        <v>100</v>
      </c>
      <c r="D1241" s="9">
        <f t="shared" si="58"/>
        <v>100</v>
      </c>
      <c r="E1241" s="2"/>
      <c r="F1241">
        <v>2531</v>
      </c>
      <c r="G1241">
        <v>2829</v>
      </c>
      <c r="H1241">
        <v>5.42</v>
      </c>
      <c r="I1241">
        <v>5.42</v>
      </c>
      <c r="J1241">
        <v>3.48</v>
      </c>
      <c r="K1241">
        <v>0.17</v>
      </c>
      <c r="L1241">
        <v>1.7</v>
      </c>
      <c r="M1241">
        <v>0</v>
      </c>
      <c r="N1241">
        <v>0.06</v>
      </c>
      <c r="P1241">
        <v>0</v>
      </c>
      <c r="Q1241" s="2"/>
      <c r="R1241">
        <v>2531</v>
      </c>
      <c r="S1241">
        <v>2829</v>
      </c>
      <c r="T1241">
        <v>3.45</v>
      </c>
      <c r="U1241">
        <v>3.45</v>
      </c>
      <c r="V1241">
        <v>0.6</v>
      </c>
      <c r="W1241">
        <v>0.24</v>
      </c>
      <c r="X1241">
        <v>2.5499999999999998</v>
      </c>
      <c r="Y1241">
        <v>0</v>
      </c>
      <c r="Z1241">
        <v>0.06</v>
      </c>
      <c r="AB1241">
        <v>0</v>
      </c>
    </row>
    <row r="1242" spans="1:28" x14ac:dyDescent="0.15">
      <c r="A1242" t="str">
        <f t="shared" si="59"/>
        <v>2532-2829</v>
      </c>
      <c r="B1242" t="str">
        <f>INDEX(Descriptions!$C$4:$C$736,MATCH($A1242,Descriptions!$B$4:$B$736,))</f>
        <v>Blackbrook Ave NB from the cross junction with Hilden Rd/Insall Rd to the roundabout with Capesthorne Rd/Enfield Park Rd - 1 lane splitting to 2 on the approach to the roundabout.</v>
      </c>
      <c r="C1242" s="9">
        <f t="shared" si="57"/>
        <v>4300</v>
      </c>
      <c r="D1242" s="9">
        <f t="shared" si="58"/>
        <v>4500</v>
      </c>
      <c r="E1242" s="2"/>
      <c r="F1242">
        <v>2532</v>
      </c>
      <c r="G1242">
        <v>2829</v>
      </c>
      <c r="H1242">
        <v>379.3</v>
      </c>
      <c r="I1242">
        <v>379.1</v>
      </c>
      <c r="J1242">
        <v>179.1</v>
      </c>
      <c r="K1242">
        <v>17.309999999999999</v>
      </c>
      <c r="L1242">
        <v>137.87</v>
      </c>
      <c r="M1242">
        <v>37.950000000000003</v>
      </c>
      <c r="N1242">
        <v>7.07</v>
      </c>
      <c r="P1242">
        <v>0</v>
      </c>
      <c r="Q1242" s="2"/>
      <c r="R1242">
        <v>2532</v>
      </c>
      <c r="S1242">
        <v>2829</v>
      </c>
      <c r="T1242">
        <v>330.76</v>
      </c>
      <c r="U1242">
        <v>330.62</v>
      </c>
      <c r="V1242">
        <v>121.63</v>
      </c>
      <c r="W1242">
        <v>17.63</v>
      </c>
      <c r="X1242">
        <v>161.1</v>
      </c>
      <c r="Y1242">
        <v>25.01</v>
      </c>
      <c r="Z1242">
        <v>5.39</v>
      </c>
      <c r="AB1242">
        <v>0</v>
      </c>
    </row>
    <row r="1243" spans="1:28" x14ac:dyDescent="0.15">
      <c r="A1243" t="str">
        <f t="shared" si="59"/>
        <v>2532-2829</v>
      </c>
      <c r="B1243" t="str">
        <f>INDEX(Descriptions!$C$4:$C$736,MATCH($A1243,Descriptions!$B$4:$B$736,))</f>
        <v>Blackbrook Ave NB from the cross junction with Hilden Rd/Insall Rd to the roundabout with Capesthorne Rd/Enfield Park Rd - 1 lane splitting to 2 on the approach to the roundabout.</v>
      </c>
      <c r="C1243" s="9">
        <f t="shared" si="57"/>
        <v>1300</v>
      </c>
      <c r="D1243" s="9">
        <f t="shared" si="58"/>
        <v>1400</v>
      </c>
      <c r="E1243" s="2"/>
      <c r="F1243">
        <v>2532</v>
      </c>
      <c r="G1243">
        <v>2829</v>
      </c>
      <c r="H1243">
        <v>99.37</v>
      </c>
      <c r="I1243">
        <v>99.31</v>
      </c>
      <c r="J1243">
        <v>31.67</v>
      </c>
      <c r="K1243">
        <v>5.44</v>
      </c>
      <c r="L1243">
        <v>45.91</v>
      </c>
      <c r="M1243">
        <v>11.76</v>
      </c>
      <c r="N1243">
        <v>4.59</v>
      </c>
      <c r="P1243">
        <v>0</v>
      </c>
      <c r="Q1243" s="2"/>
      <c r="R1243">
        <v>2532</v>
      </c>
      <c r="S1243">
        <v>2829</v>
      </c>
      <c r="T1243">
        <v>109.99</v>
      </c>
      <c r="U1243">
        <v>109.94</v>
      </c>
      <c r="V1243">
        <v>25.91</v>
      </c>
      <c r="W1243">
        <v>7.92</v>
      </c>
      <c r="X1243">
        <v>65.88</v>
      </c>
      <c r="Y1243">
        <v>5.27</v>
      </c>
      <c r="Z1243">
        <v>5</v>
      </c>
      <c r="AB1243">
        <v>0</v>
      </c>
    </row>
    <row r="1244" spans="1:28" x14ac:dyDescent="0.15">
      <c r="A1244" t="str">
        <f t="shared" si="59"/>
        <v>2532-2829</v>
      </c>
      <c r="B1244" t="str">
        <f>INDEX(Descriptions!$C$4:$C$736,MATCH($A1244,Descriptions!$B$4:$B$736,))</f>
        <v>Blackbrook Ave NB from the cross junction with Hilden Rd/Insall Rd to the roundabout with Capesthorne Rd/Enfield Park Rd - 1 lane splitting to 2 on the approach to the roundabout.</v>
      </c>
      <c r="C1244" s="9">
        <f t="shared" si="57"/>
        <v>2600</v>
      </c>
      <c r="D1244" s="9">
        <f t="shared" si="58"/>
        <v>2700</v>
      </c>
      <c r="E1244" s="2"/>
      <c r="F1244">
        <v>2532</v>
      </c>
      <c r="G1244">
        <v>2829</v>
      </c>
      <c r="H1244">
        <v>238.05</v>
      </c>
      <c r="I1244">
        <v>237.92</v>
      </c>
      <c r="J1244">
        <v>117.02</v>
      </c>
      <c r="K1244">
        <v>11.29</v>
      </c>
      <c r="L1244">
        <v>81.2</v>
      </c>
      <c r="M1244">
        <v>26.13</v>
      </c>
      <c r="N1244">
        <v>2.4</v>
      </c>
      <c r="P1244">
        <v>0</v>
      </c>
      <c r="Q1244" s="2"/>
      <c r="R1244">
        <v>2532</v>
      </c>
      <c r="S1244">
        <v>2829</v>
      </c>
      <c r="T1244">
        <v>199.41</v>
      </c>
      <c r="U1244">
        <v>199.32</v>
      </c>
      <c r="V1244">
        <v>83.96</v>
      </c>
      <c r="W1244">
        <v>9.19</v>
      </c>
      <c r="X1244">
        <v>86.33</v>
      </c>
      <c r="Y1244">
        <v>19.600000000000001</v>
      </c>
      <c r="Z1244">
        <v>0.33</v>
      </c>
      <c r="AB1244">
        <v>0</v>
      </c>
    </row>
    <row r="1245" spans="1:28" x14ac:dyDescent="0.15">
      <c r="A1245" t="str">
        <f t="shared" si="59"/>
        <v>2532-2829</v>
      </c>
      <c r="B1245" t="str">
        <f>INDEX(Descriptions!$C$4:$C$736,MATCH($A1245,Descriptions!$B$4:$B$736,))</f>
        <v>Blackbrook Ave NB from the cross junction with Hilden Rd/Insall Rd to the roundabout with Capesthorne Rd/Enfield Park Rd - 1 lane splitting to 2 on the approach to the roundabout.</v>
      </c>
      <c r="C1245" s="9">
        <f t="shared" si="57"/>
        <v>400</v>
      </c>
      <c r="D1245" s="9">
        <f t="shared" si="58"/>
        <v>400</v>
      </c>
      <c r="E1245" s="2"/>
      <c r="F1245">
        <v>2532</v>
      </c>
      <c r="G1245">
        <v>2829</v>
      </c>
      <c r="H1245">
        <v>41.89</v>
      </c>
      <c r="I1245">
        <v>41.87</v>
      </c>
      <c r="J1245">
        <v>30.4</v>
      </c>
      <c r="K1245">
        <v>0.59</v>
      </c>
      <c r="L1245">
        <v>10.76</v>
      </c>
      <c r="M1245">
        <v>0.06</v>
      </c>
      <c r="N1245">
        <v>7.0000000000000007E-2</v>
      </c>
      <c r="P1245">
        <v>0</v>
      </c>
      <c r="Q1245" s="2"/>
      <c r="R1245">
        <v>2532</v>
      </c>
      <c r="S1245">
        <v>2829</v>
      </c>
      <c r="T1245">
        <v>21.37</v>
      </c>
      <c r="U1245">
        <v>21.36</v>
      </c>
      <c r="V1245">
        <v>11.76</v>
      </c>
      <c r="W1245">
        <v>0.52</v>
      </c>
      <c r="X1245">
        <v>8.89</v>
      </c>
      <c r="Y1245">
        <v>0.15</v>
      </c>
      <c r="Z1245">
        <v>0.05</v>
      </c>
      <c r="AB1245">
        <v>0</v>
      </c>
    </row>
    <row r="1246" spans="1:28" x14ac:dyDescent="0.15">
      <c r="A1246" t="str">
        <f t="shared" si="59"/>
        <v>1609-2836</v>
      </c>
      <c r="B1246">
        <f>INDEX(Descriptions!$C$4:$C$736,MATCH($A1246,Descriptions!$B$4:$B$736,))</f>
        <v>0</v>
      </c>
      <c r="C1246" s="9">
        <f t="shared" si="57"/>
        <v>8600</v>
      </c>
      <c r="D1246" s="9">
        <f t="shared" si="58"/>
        <v>9000</v>
      </c>
      <c r="E1246" s="2"/>
      <c r="F1246">
        <v>1609</v>
      </c>
      <c r="G1246">
        <v>2836</v>
      </c>
      <c r="H1246">
        <v>954.47</v>
      </c>
      <c r="I1246">
        <v>954.44</v>
      </c>
      <c r="J1246">
        <v>379.23</v>
      </c>
      <c r="K1246">
        <v>42.65</v>
      </c>
      <c r="L1246">
        <v>374.4</v>
      </c>
      <c r="M1246">
        <v>86.93</v>
      </c>
      <c r="N1246">
        <v>51.26</v>
      </c>
      <c r="P1246">
        <v>20</v>
      </c>
      <c r="Q1246" s="2"/>
      <c r="R1246">
        <v>1609</v>
      </c>
      <c r="S1246">
        <v>2836</v>
      </c>
      <c r="T1246">
        <v>485.75</v>
      </c>
      <c r="U1246">
        <v>483.1</v>
      </c>
      <c r="V1246">
        <v>142.72999999999999</v>
      </c>
      <c r="W1246">
        <v>22.3</v>
      </c>
      <c r="X1246">
        <v>233.61</v>
      </c>
      <c r="Y1246">
        <v>29.88</v>
      </c>
      <c r="Z1246">
        <v>39.229999999999997</v>
      </c>
      <c r="AB1246">
        <v>18</v>
      </c>
    </row>
    <row r="1247" spans="1:28" x14ac:dyDescent="0.15">
      <c r="A1247" t="str">
        <f t="shared" si="59"/>
        <v>2524-2843</v>
      </c>
      <c r="B1247">
        <f>INDEX(Descriptions!$C$4:$C$736,MATCH($A1247,Descriptions!$B$4:$B$736,))</f>
        <v>0</v>
      </c>
      <c r="C1247" s="9">
        <f t="shared" si="57"/>
        <v>500</v>
      </c>
      <c r="D1247" s="9">
        <f t="shared" si="58"/>
        <v>500</v>
      </c>
      <c r="E1247" s="2"/>
      <c r="F1247">
        <v>2524</v>
      </c>
      <c r="G1247">
        <v>2843</v>
      </c>
      <c r="H1247">
        <v>72.77</v>
      </c>
      <c r="I1247">
        <v>72.77</v>
      </c>
      <c r="J1247">
        <v>35.909999999999997</v>
      </c>
      <c r="K1247">
        <v>1.32</v>
      </c>
      <c r="L1247">
        <v>33.15</v>
      </c>
      <c r="M1247">
        <v>0.67</v>
      </c>
      <c r="N1247">
        <v>1.71</v>
      </c>
      <c r="P1247">
        <v>0</v>
      </c>
      <c r="Q1247" s="2"/>
      <c r="R1247">
        <v>2524</v>
      </c>
      <c r="S1247">
        <v>2843</v>
      </c>
      <c r="T1247">
        <v>10.81</v>
      </c>
      <c r="U1247">
        <v>10.81</v>
      </c>
      <c r="V1247">
        <v>1.89</v>
      </c>
      <c r="W1247">
        <v>0.47</v>
      </c>
      <c r="X1247">
        <v>7.61</v>
      </c>
      <c r="Y1247">
        <v>0.49</v>
      </c>
      <c r="Z1247">
        <v>0.36</v>
      </c>
      <c r="AB1247">
        <v>0</v>
      </c>
    </row>
    <row r="1248" spans="1:28" x14ac:dyDescent="0.15">
      <c r="A1248" t="str">
        <f t="shared" si="59"/>
        <v>2524-2843</v>
      </c>
      <c r="B1248">
        <f>INDEX(Descriptions!$C$4:$C$736,MATCH($A1248,Descriptions!$B$4:$B$736,))</f>
        <v>0</v>
      </c>
      <c r="C1248" s="9">
        <f t="shared" si="57"/>
        <v>300</v>
      </c>
      <c r="D1248" s="9">
        <f t="shared" si="58"/>
        <v>300</v>
      </c>
      <c r="E1248" s="2"/>
      <c r="F1248">
        <v>2524</v>
      </c>
      <c r="G1248">
        <v>2843</v>
      </c>
      <c r="H1248">
        <v>44.87</v>
      </c>
      <c r="I1248">
        <v>44.87</v>
      </c>
      <c r="J1248">
        <v>19.059999999999999</v>
      </c>
      <c r="K1248">
        <v>0.61</v>
      </c>
      <c r="L1248">
        <v>24.55</v>
      </c>
      <c r="M1248">
        <v>0.51</v>
      </c>
      <c r="N1248">
        <v>0.13</v>
      </c>
      <c r="P1248">
        <v>0</v>
      </c>
      <c r="Q1248" s="2"/>
      <c r="R1248">
        <v>2524</v>
      </c>
      <c r="S1248">
        <v>2843</v>
      </c>
      <c r="T1248">
        <v>7.72</v>
      </c>
      <c r="U1248">
        <v>7.72</v>
      </c>
      <c r="V1248">
        <v>1.39</v>
      </c>
      <c r="W1248">
        <v>0.3</v>
      </c>
      <c r="X1248">
        <v>5.43</v>
      </c>
      <c r="Y1248">
        <v>0.4</v>
      </c>
      <c r="Z1248">
        <v>0.2</v>
      </c>
      <c r="AB1248">
        <v>0</v>
      </c>
    </row>
    <row r="1249" spans="1:28" x14ac:dyDescent="0.15">
      <c r="A1249" t="str">
        <f t="shared" si="59"/>
        <v>2524-2843</v>
      </c>
      <c r="B1249">
        <f>INDEX(Descriptions!$C$4:$C$736,MATCH($A1249,Descriptions!$B$4:$B$736,))</f>
        <v>0</v>
      </c>
      <c r="C1249" s="9">
        <f t="shared" si="57"/>
        <v>200</v>
      </c>
      <c r="D1249" s="9">
        <f t="shared" si="58"/>
        <v>200</v>
      </c>
      <c r="E1249" s="2"/>
      <c r="F1249">
        <v>2524</v>
      </c>
      <c r="G1249">
        <v>2843</v>
      </c>
      <c r="H1249">
        <v>27.9</v>
      </c>
      <c r="I1249">
        <v>27.9</v>
      </c>
      <c r="J1249">
        <v>16.850000000000001</v>
      </c>
      <c r="K1249">
        <v>0.71</v>
      </c>
      <c r="L1249">
        <v>8.6</v>
      </c>
      <c r="M1249">
        <v>0.16</v>
      </c>
      <c r="N1249">
        <v>1.58</v>
      </c>
      <c r="P1249">
        <v>0</v>
      </c>
      <c r="Q1249" s="2"/>
      <c r="R1249">
        <v>2524</v>
      </c>
      <c r="S1249">
        <v>2843</v>
      </c>
      <c r="T1249">
        <v>3.1</v>
      </c>
      <c r="U1249">
        <v>3.1</v>
      </c>
      <c r="V1249">
        <v>0.5</v>
      </c>
      <c r="W1249">
        <v>0.17</v>
      </c>
      <c r="X1249">
        <v>2.1800000000000002</v>
      </c>
      <c r="Y1249">
        <v>0.08</v>
      </c>
      <c r="Z1249">
        <v>0.16</v>
      </c>
      <c r="AB1249">
        <v>0</v>
      </c>
    </row>
    <row r="1250" spans="1:28" x14ac:dyDescent="0.15">
      <c r="A1250" t="str">
        <f t="shared" si="59"/>
        <v>2525-2843</v>
      </c>
      <c r="B1250">
        <f>INDEX(Descriptions!$C$4:$C$736,MATCH($A1250,Descriptions!$B$4:$B$736,))</f>
        <v>0</v>
      </c>
      <c r="C1250" s="9">
        <f t="shared" si="57"/>
        <v>5600</v>
      </c>
      <c r="D1250" s="9">
        <f t="shared" si="58"/>
        <v>5900</v>
      </c>
      <c r="E1250" s="2"/>
      <c r="F1250">
        <v>2525</v>
      </c>
      <c r="G1250">
        <v>2843</v>
      </c>
      <c r="H1250">
        <v>346.29</v>
      </c>
      <c r="I1250">
        <v>346.14</v>
      </c>
      <c r="J1250">
        <v>165.63</v>
      </c>
      <c r="K1250">
        <v>13.95</v>
      </c>
      <c r="L1250">
        <v>116.46</v>
      </c>
      <c r="M1250">
        <v>41.29</v>
      </c>
      <c r="N1250">
        <v>6.46</v>
      </c>
      <c r="P1250">
        <v>2.5</v>
      </c>
      <c r="Q1250" s="2"/>
      <c r="R1250">
        <v>2525</v>
      </c>
      <c r="S1250">
        <v>2843</v>
      </c>
      <c r="T1250">
        <v>581.87</v>
      </c>
      <c r="U1250">
        <v>581.76</v>
      </c>
      <c r="V1250">
        <v>284.27999999999997</v>
      </c>
      <c r="W1250">
        <v>22.96</v>
      </c>
      <c r="X1250">
        <v>223.89</v>
      </c>
      <c r="Y1250">
        <v>45.39</v>
      </c>
      <c r="Z1250">
        <v>2.34</v>
      </c>
      <c r="AB1250">
        <v>3</v>
      </c>
    </row>
    <row r="1251" spans="1:28" x14ac:dyDescent="0.15">
      <c r="A1251" t="str">
        <f t="shared" si="59"/>
        <v>2525-2843</v>
      </c>
      <c r="B1251">
        <f>INDEX(Descriptions!$C$4:$C$736,MATCH($A1251,Descriptions!$B$4:$B$736,))</f>
        <v>0</v>
      </c>
      <c r="C1251" s="9">
        <f t="shared" si="57"/>
        <v>5100</v>
      </c>
      <c r="D1251" s="9">
        <f t="shared" si="58"/>
        <v>5300</v>
      </c>
      <c r="E1251" s="2"/>
      <c r="F1251">
        <v>2525</v>
      </c>
      <c r="G1251">
        <v>2843</v>
      </c>
      <c r="H1251">
        <v>342.96</v>
      </c>
      <c r="I1251">
        <v>342.82</v>
      </c>
      <c r="J1251">
        <v>165.25</v>
      </c>
      <c r="K1251">
        <v>13.75</v>
      </c>
      <c r="L1251">
        <v>113.84</v>
      </c>
      <c r="M1251">
        <v>41.2</v>
      </c>
      <c r="N1251">
        <v>6.43</v>
      </c>
      <c r="P1251">
        <v>2.5</v>
      </c>
      <c r="Q1251" s="2"/>
      <c r="R1251">
        <v>2525</v>
      </c>
      <c r="S1251">
        <v>2843</v>
      </c>
      <c r="T1251">
        <v>505.47</v>
      </c>
      <c r="U1251">
        <v>505.38</v>
      </c>
      <c r="V1251">
        <v>234.75</v>
      </c>
      <c r="W1251">
        <v>21.77</v>
      </c>
      <c r="X1251">
        <v>198.63</v>
      </c>
      <c r="Y1251">
        <v>45.24</v>
      </c>
      <c r="Z1251">
        <v>2.08</v>
      </c>
      <c r="AB1251">
        <v>3</v>
      </c>
    </row>
    <row r="1252" spans="1:28" x14ac:dyDescent="0.15">
      <c r="A1252" t="str">
        <f t="shared" si="59"/>
        <v>2525-2843</v>
      </c>
      <c r="B1252">
        <f>INDEX(Descriptions!$C$4:$C$736,MATCH($A1252,Descriptions!$B$4:$B$736,))</f>
        <v>0</v>
      </c>
      <c r="C1252" s="9">
        <f t="shared" si="57"/>
        <v>500</v>
      </c>
      <c r="D1252" s="9">
        <f t="shared" si="58"/>
        <v>500</v>
      </c>
      <c r="E1252" s="2"/>
      <c r="F1252">
        <v>2525</v>
      </c>
      <c r="G1252">
        <v>2843</v>
      </c>
      <c r="H1252">
        <v>3.33</v>
      </c>
      <c r="I1252">
        <v>3.33</v>
      </c>
      <c r="J1252">
        <v>0.38</v>
      </c>
      <c r="K1252">
        <v>0.2</v>
      </c>
      <c r="L1252">
        <v>2.62</v>
      </c>
      <c r="M1252">
        <v>0.09</v>
      </c>
      <c r="N1252">
        <v>0.04</v>
      </c>
      <c r="P1252">
        <v>0</v>
      </c>
      <c r="Q1252" s="2"/>
      <c r="R1252">
        <v>2525</v>
      </c>
      <c r="S1252">
        <v>2843</v>
      </c>
      <c r="T1252">
        <v>76.400000000000006</v>
      </c>
      <c r="U1252">
        <v>76.39</v>
      </c>
      <c r="V1252">
        <v>49.53</v>
      </c>
      <c r="W1252">
        <v>1.19</v>
      </c>
      <c r="X1252">
        <v>25.26</v>
      </c>
      <c r="Y1252">
        <v>0.15</v>
      </c>
      <c r="Z1252">
        <v>0.26</v>
      </c>
      <c r="AB1252">
        <v>0</v>
      </c>
    </row>
    <row r="1253" spans="1:28" x14ac:dyDescent="0.15">
      <c r="A1253" t="str">
        <f t="shared" si="59"/>
        <v>1450-2843</v>
      </c>
      <c r="B1253" t="str">
        <f>INDEX(Descriptions!$C$4:$C$736,MATCH($A1253,Descriptions!$B$4:$B$736,))</f>
        <v>Myddleton Ln EB from the T-junction with A573 Golborne Rd to the T-junction with Waterworks Ln - 1 lane.</v>
      </c>
      <c r="C1253" s="9">
        <f t="shared" si="57"/>
        <v>7200</v>
      </c>
      <c r="D1253" s="9">
        <f t="shared" si="58"/>
        <v>7500</v>
      </c>
      <c r="E1253" s="2"/>
      <c r="F1253">
        <v>1450</v>
      </c>
      <c r="G1253">
        <v>2843</v>
      </c>
      <c r="H1253">
        <v>641.83000000000004</v>
      </c>
      <c r="I1253">
        <v>641.57000000000005</v>
      </c>
      <c r="J1253">
        <v>318.27999999999997</v>
      </c>
      <c r="K1253">
        <v>29.88</v>
      </c>
      <c r="L1253">
        <v>214.52</v>
      </c>
      <c r="M1253">
        <v>68.23</v>
      </c>
      <c r="N1253">
        <v>8.42</v>
      </c>
      <c r="P1253">
        <v>2.5</v>
      </c>
      <c r="Q1253" s="2"/>
      <c r="R1253">
        <v>1450</v>
      </c>
      <c r="S1253">
        <v>2843</v>
      </c>
      <c r="T1253">
        <v>553.44000000000005</v>
      </c>
      <c r="U1253">
        <v>551.45000000000005</v>
      </c>
      <c r="V1253">
        <v>246.17</v>
      </c>
      <c r="W1253">
        <v>32.25</v>
      </c>
      <c r="X1253">
        <v>228.17</v>
      </c>
      <c r="Y1253">
        <v>38.96</v>
      </c>
      <c r="Z1253">
        <v>4.8899999999999997</v>
      </c>
      <c r="AB1253">
        <v>3</v>
      </c>
    </row>
    <row r="1254" spans="1:28" x14ac:dyDescent="0.15">
      <c r="A1254" t="str">
        <f t="shared" si="59"/>
        <v>1450-2843</v>
      </c>
      <c r="B1254" t="str">
        <f>INDEX(Descriptions!$C$4:$C$736,MATCH($A1254,Descriptions!$B$4:$B$736,))</f>
        <v>Myddleton Ln EB from the T-junction with A573 Golborne Rd to the T-junction with Waterworks Ln - 1 lane.</v>
      </c>
      <c r="C1254" s="9">
        <f t="shared" si="57"/>
        <v>100</v>
      </c>
      <c r="D1254" s="9">
        <f t="shared" si="58"/>
        <v>100</v>
      </c>
      <c r="E1254" s="2"/>
      <c r="F1254">
        <v>1450</v>
      </c>
      <c r="G1254">
        <v>2843</v>
      </c>
      <c r="H1254">
        <v>4.92</v>
      </c>
      <c r="I1254">
        <v>4.91</v>
      </c>
      <c r="J1254">
        <v>0.83</v>
      </c>
      <c r="K1254">
        <v>0.21</v>
      </c>
      <c r="L1254">
        <v>3.38</v>
      </c>
      <c r="M1254">
        <v>0.03</v>
      </c>
      <c r="N1254">
        <v>0.46</v>
      </c>
      <c r="P1254">
        <v>0</v>
      </c>
      <c r="Q1254" s="2"/>
      <c r="R1254">
        <v>1450</v>
      </c>
      <c r="S1254">
        <v>2843</v>
      </c>
      <c r="T1254">
        <v>12.96</v>
      </c>
      <c r="U1254">
        <v>12.92</v>
      </c>
      <c r="V1254">
        <v>7.27</v>
      </c>
      <c r="W1254">
        <v>0.23</v>
      </c>
      <c r="X1254">
        <v>5.26</v>
      </c>
      <c r="Y1254">
        <v>0.02</v>
      </c>
      <c r="Z1254">
        <v>0.18</v>
      </c>
      <c r="AB1254">
        <v>0</v>
      </c>
    </row>
    <row r="1255" spans="1:28" x14ac:dyDescent="0.15">
      <c r="A1255" t="str">
        <f t="shared" si="59"/>
        <v>1450-2843</v>
      </c>
      <c r="B1255" t="str">
        <f>INDEX(Descriptions!$C$4:$C$736,MATCH($A1255,Descriptions!$B$4:$B$736,))</f>
        <v>Myddleton Ln EB from the T-junction with A573 Golborne Rd to the T-junction with Waterworks Ln - 1 lane.</v>
      </c>
      <c r="C1255" s="9">
        <f t="shared" si="57"/>
        <v>7100</v>
      </c>
      <c r="D1255" s="9">
        <f t="shared" si="58"/>
        <v>7400</v>
      </c>
      <c r="E1255" s="2"/>
      <c r="F1255">
        <v>1450</v>
      </c>
      <c r="G1255">
        <v>2843</v>
      </c>
      <c r="H1255">
        <v>636.91999999999996</v>
      </c>
      <c r="I1255">
        <v>636.65</v>
      </c>
      <c r="J1255">
        <v>317.45</v>
      </c>
      <c r="K1255">
        <v>29.67</v>
      </c>
      <c r="L1255">
        <v>211.14</v>
      </c>
      <c r="M1255">
        <v>68.2</v>
      </c>
      <c r="N1255">
        <v>7.96</v>
      </c>
      <c r="P1255">
        <v>2.5</v>
      </c>
      <c r="Q1255" s="2"/>
      <c r="R1255">
        <v>1450</v>
      </c>
      <c r="S1255">
        <v>2843</v>
      </c>
      <c r="T1255">
        <v>540.48</v>
      </c>
      <c r="U1255">
        <v>538.54</v>
      </c>
      <c r="V1255">
        <v>238.9</v>
      </c>
      <c r="W1255">
        <v>32.020000000000003</v>
      </c>
      <c r="X1255">
        <v>222.91</v>
      </c>
      <c r="Y1255">
        <v>38.94</v>
      </c>
      <c r="Z1255">
        <v>4.71</v>
      </c>
      <c r="AB1255">
        <v>3</v>
      </c>
    </row>
    <row r="1256" spans="1:28" x14ac:dyDescent="0.15">
      <c r="A1256" t="str">
        <f t="shared" si="59"/>
        <v>85821-2903</v>
      </c>
      <c r="B1256">
        <f>INDEX(Descriptions!$C$4:$C$736,MATCH($A1256,Descriptions!$B$4:$B$736,))</f>
        <v>0</v>
      </c>
      <c r="C1256" s="9">
        <f t="shared" si="57"/>
        <v>20300</v>
      </c>
      <c r="D1256" s="9">
        <f t="shared" si="58"/>
        <v>21300</v>
      </c>
      <c r="E1256" s="2"/>
      <c r="F1256">
        <v>85821</v>
      </c>
      <c r="G1256">
        <v>2903</v>
      </c>
      <c r="H1256">
        <v>1415.62</v>
      </c>
      <c r="I1256">
        <v>1414.53</v>
      </c>
      <c r="J1256">
        <v>429.5</v>
      </c>
      <c r="K1256">
        <v>95.79</v>
      </c>
      <c r="L1256">
        <v>438.23</v>
      </c>
      <c r="M1256">
        <v>170.11</v>
      </c>
      <c r="N1256">
        <v>266.99</v>
      </c>
      <c r="P1256">
        <v>15</v>
      </c>
      <c r="Q1256" s="2"/>
      <c r="R1256">
        <v>85821</v>
      </c>
      <c r="S1256">
        <v>2903</v>
      </c>
      <c r="T1256">
        <v>1926.83</v>
      </c>
      <c r="U1256">
        <v>1910.11</v>
      </c>
      <c r="V1256">
        <v>778.84</v>
      </c>
      <c r="W1256">
        <v>90.72</v>
      </c>
      <c r="X1256">
        <v>672.09</v>
      </c>
      <c r="Y1256">
        <v>152.36000000000001</v>
      </c>
      <c r="Z1256">
        <v>214.83</v>
      </c>
      <c r="AB1256">
        <v>18</v>
      </c>
    </row>
    <row r="1257" spans="1:28" x14ac:dyDescent="0.15">
      <c r="A1257" t="str">
        <f t="shared" si="59"/>
        <v>85821-2903</v>
      </c>
      <c r="B1257">
        <f>INDEX(Descriptions!$C$4:$C$736,MATCH($A1257,Descriptions!$B$4:$B$736,))</f>
        <v>0</v>
      </c>
      <c r="C1257" s="9">
        <f t="shared" si="57"/>
        <v>20300</v>
      </c>
      <c r="D1257" s="9">
        <f t="shared" si="58"/>
        <v>21300</v>
      </c>
      <c r="E1257" s="2"/>
      <c r="F1257">
        <v>85821</v>
      </c>
      <c r="G1257">
        <v>2903</v>
      </c>
      <c r="H1257">
        <v>1415.62</v>
      </c>
      <c r="I1257">
        <v>1414.53</v>
      </c>
      <c r="J1257">
        <v>429.5</v>
      </c>
      <c r="K1257">
        <v>95.79</v>
      </c>
      <c r="L1257">
        <v>438.23</v>
      </c>
      <c r="M1257">
        <v>170.11</v>
      </c>
      <c r="N1257">
        <v>266.99</v>
      </c>
      <c r="P1257">
        <v>15</v>
      </c>
      <c r="Q1257" s="2"/>
      <c r="R1257">
        <v>85821</v>
      </c>
      <c r="S1257">
        <v>2903</v>
      </c>
      <c r="T1257">
        <v>1926.83</v>
      </c>
      <c r="U1257">
        <v>1910.11</v>
      </c>
      <c r="V1257">
        <v>778.84</v>
      </c>
      <c r="W1257">
        <v>90.72</v>
      </c>
      <c r="X1257">
        <v>672.09</v>
      </c>
      <c r="Y1257">
        <v>152.36000000000001</v>
      </c>
      <c r="Z1257">
        <v>214.83</v>
      </c>
      <c r="AB1257">
        <v>18</v>
      </c>
    </row>
    <row r="1258" spans="1:28" x14ac:dyDescent="0.15">
      <c r="A1258" t="str">
        <f t="shared" si="59"/>
        <v>1612-2904</v>
      </c>
      <c r="B1258">
        <f>INDEX(Descriptions!$C$4:$C$736,MATCH($A1258,Descriptions!$B$4:$B$736,))</f>
        <v>0</v>
      </c>
      <c r="C1258" s="9">
        <f t="shared" si="57"/>
        <v>19100</v>
      </c>
      <c r="D1258" s="9">
        <f t="shared" si="58"/>
        <v>20000</v>
      </c>
      <c r="E1258" s="2"/>
      <c r="F1258">
        <v>1612</v>
      </c>
      <c r="G1258">
        <v>2904</v>
      </c>
      <c r="H1258">
        <v>1731.14</v>
      </c>
      <c r="I1258">
        <v>1730.82</v>
      </c>
      <c r="J1258">
        <v>610.11</v>
      </c>
      <c r="K1258">
        <v>128.02000000000001</v>
      </c>
      <c r="L1258">
        <v>564.91</v>
      </c>
      <c r="M1258">
        <v>197.64</v>
      </c>
      <c r="N1258">
        <v>215.46</v>
      </c>
      <c r="P1258">
        <v>15</v>
      </c>
      <c r="Q1258" s="2"/>
      <c r="R1258">
        <v>1612</v>
      </c>
      <c r="S1258">
        <v>2904</v>
      </c>
      <c r="T1258">
        <v>1435.08</v>
      </c>
      <c r="U1258">
        <v>1432.61</v>
      </c>
      <c r="V1258">
        <v>411.16</v>
      </c>
      <c r="W1258">
        <v>121.98</v>
      </c>
      <c r="X1258">
        <v>608.23</v>
      </c>
      <c r="Y1258">
        <v>150.66</v>
      </c>
      <c r="Z1258">
        <v>125.05</v>
      </c>
      <c r="AB1258">
        <v>18</v>
      </c>
    </row>
    <row r="1259" spans="1:28" x14ac:dyDescent="0.15">
      <c r="A1259" t="str">
        <f t="shared" si="59"/>
        <v>1612-2904</v>
      </c>
      <c r="B1259">
        <f>INDEX(Descriptions!$C$4:$C$736,MATCH($A1259,Descriptions!$B$4:$B$736,))</f>
        <v>0</v>
      </c>
      <c r="C1259" s="9">
        <f t="shared" si="57"/>
        <v>19100</v>
      </c>
      <c r="D1259" s="9">
        <f t="shared" si="58"/>
        <v>20000</v>
      </c>
      <c r="E1259" s="2"/>
      <c r="F1259">
        <v>1612</v>
      </c>
      <c r="G1259">
        <v>2904</v>
      </c>
      <c r="H1259">
        <v>1731.14</v>
      </c>
      <c r="I1259">
        <v>1730.82</v>
      </c>
      <c r="J1259">
        <v>610.11</v>
      </c>
      <c r="K1259">
        <v>128.02000000000001</v>
      </c>
      <c r="L1259">
        <v>564.91</v>
      </c>
      <c r="M1259">
        <v>197.64</v>
      </c>
      <c r="N1259">
        <v>215.46</v>
      </c>
      <c r="P1259">
        <v>15</v>
      </c>
      <c r="Q1259" s="2"/>
      <c r="R1259">
        <v>1612</v>
      </c>
      <c r="S1259">
        <v>2904</v>
      </c>
      <c r="T1259">
        <v>1435.08</v>
      </c>
      <c r="U1259">
        <v>1432.61</v>
      </c>
      <c r="V1259">
        <v>411.16</v>
      </c>
      <c r="W1259">
        <v>121.98</v>
      </c>
      <c r="X1259">
        <v>608.23</v>
      </c>
      <c r="Y1259">
        <v>150.66</v>
      </c>
      <c r="Z1259">
        <v>125.05</v>
      </c>
      <c r="AB1259">
        <v>18</v>
      </c>
    </row>
    <row r="1260" spans="1:28" x14ac:dyDescent="0.15">
      <c r="A1260" t="str">
        <f t="shared" si="59"/>
        <v>2908-2906</v>
      </c>
      <c r="B1260">
        <f>INDEX(Descriptions!$C$4:$C$736,MATCH($A1260,Descriptions!$B$4:$B$736,))</f>
        <v>0</v>
      </c>
      <c r="C1260" s="9">
        <f t="shared" si="57"/>
        <v>20400</v>
      </c>
      <c r="D1260" s="9">
        <f t="shared" si="58"/>
        <v>21400</v>
      </c>
      <c r="E1260" s="2"/>
      <c r="F1260">
        <v>2908</v>
      </c>
      <c r="G1260">
        <v>2906</v>
      </c>
      <c r="H1260">
        <v>1376.9</v>
      </c>
      <c r="I1260">
        <v>1375.89</v>
      </c>
      <c r="J1260">
        <v>368.47</v>
      </c>
      <c r="K1260">
        <v>119.75</v>
      </c>
      <c r="L1260">
        <v>542.45000000000005</v>
      </c>
      <c r="M1260">
        <v>169.12</v>
      </c>
      <c r="N1260">
        <v>162.12</v>
      </c>
      <c r="P1260">
        <v>15</v>
      </c>
      <c r="Q1260" s="2"/>
      <c r="R1260">
        <v>2908</v>
      </c>
      <c r="S1260">
        <v>2906</v>
      </c>
      <c r="T1260">
        <v>1989.18</v>
      </c>
      <c r="U1260">
        <v>1973.95</v>
      </c>
      <c r="V1260">
        <v>880.67</v>
      </c>
      <c r="W1260">
        <v>94.26</v>
      </c>
      <c r="X1260">
        <v>705.01</v>
      </c>
      <c r="Y1260">
        <v>158.22999999999999</v>
      </c>
      <c r="Z1260">
        <v>133.02000000000001</v>
      </c>
      <c r="AB1260">
        <v>18</v>
      </c>
    </row>
    <row r="1261" spans="1:28" x14ac:dyDescent="0.15">
      <c r="A1261" t="str">
        <f t="shared" si="59"/>
        <v>2908-2906</v>
      </c>
      <c r="B1261">
        <f>INDEX(Descriptions!$C$4:$C$736,MATCH($A1261,Descriptions!$B$4:$B$736,))</f>
        <v>0</v>
      </c>
      <c r="C1261" s="9">
        <f t="shared" si="57"/>
        <v>20400</v>
      </c>
      <c r="D1261" s="9">
        <f t="shared" si="58"/>
        <v>21400</v>
      </c>
      <c r="E1261" s="2"/>
      <c r="F1261">
        <v>2908</v>
      </c>
      <c r="G1261">
        <v>2906</v>
      </c>
      <c r="H1261">
        <v>1376.9</v>
      </c>
      <c r="I1261">
        <v>1375.89</v>
      </c>
      <c r="J1261">
        <v>368.47</v>
      </c>
      <c r="K1261">
        <v>119.75</v>
      </c>
      <c r="L1261">
        <v>542.45000000000005</v>
      </c>
      <c r="M1261">
        <v>169.12</v>
      </c>
      <c r="N1261">
        <v>162.12</v>
      </c>
      <c r="P1261">
        <v>15</v>
      </c>
      <c r="Q1261" s="2"/>
      <c r="R1261">
        <v>2908</v>
      </c>
      <c r="S1261">
        <v>2906</v>
      </c>
      <c r="T1261">
        <v>1989.18</v>
      </c>
      <c r="U1261">
        <v>1973.95</v>
      </c>
      <c r="V1261">
        <v>880.67</v>
      </c>
      <c r="W1261">
        <v>94.26</v>
      </c>
      <c r="X1261">
        <v>705.01</v>
      </c>
      <c r="Y1261">
        <v>158.22999999999999</v>
      </c>
      <c r="Z1261">
        <v>133.02000000000001</v>
      </c>
      <c r="AB1261">
        <v>18</v>
      </c>
    </row>
    <row r="1262" spans="1:28" x14ac:dyDescent="0.15">
      <c r="A1262" t="str">
        <f t="shared" si="59"/>
        <v>1606-2907</v>
      </c>
      <c r="B1262">
        <f>INDEX(Descriptions!$C$4:$C$736,MATCH($A1262,Descriptions!$B$4:$B$736,))</f>
        <v>0</v>
      </c>
      <c r="C1262" s="9">
        <f t="shared" si="57"/>
        <v>19400</v>
      </c>
      <c r="D1262" s="9">
        <f t="shared" si="58"/>
        <v>20300</v>
      </c>
      <c r="E1262" s="2"/>
      <c r="F1262">
        <v>1606</v>
      </c>
      <c r="G1262">
        <v>2907</v>
      </c>
      <c r="H1262">
        <v>1793.31</v>
      </c>
      <c r="I1262">
        <v>1793.03</v>
      </c>
      <c r="J1262">
        <v>703.65</v>
      </c>
      <c r="K1262">
        <v>133</v>
      </c>
      <c r="L1262">
        <v>591.64</v>
      </c>
      <c r="M1262">
        <v>189.01</v>
      </c>
      <c r="N1262">
        <v>161.01</v>
      </c>
      <c r="P1262">
        <v>15</v>
      </c>
      <c r="Q1262" s="2"/>
      <c r="R1262">
        <v>1606</v>
      </c>
      <c r="S1262">
        <v>2907</v>
      </c>
      <c r="T1262">
        <v>1422.56</v>
      </c>
      <c r="U1262">
        <v>1419.91</v>
      </c>
      <c r="V1262">
        <v>375.59</v>
      </c>
      <c r="W1262">
        <v>127.44</v>
      </c>
      <c r="X1262">
        <v>632.05999999999995</v>
      </c>
      <c r="Y1262">
        <v>164.27</v>
      </c>
      <c r="Z1262">
        <v>105.2</v>
      </c>
      <c r="AB1262">
        <v>18</v>
      </c>
    </row>
    <row r="1263" spans="1:28" x14ac:dyDescent="0.15">
      <c r="A1263" t="str">
        <f t="shared" si="59"/>
        <v>1606-2907</v>
      </c>
      <c r="B1263">
        <f>INDEX(Descriptions!$C$4:$C$736,MATCH($A1263,Descriptions!$B$4:$B$736,))</f>
        <v>0</v>
      </c>
      <c r="C1263" s="9">
        <f t="shared" si="57"/>
        <v>19400</v>
      </c>
      <c r="D1263" s="9">
        <f t="shared" si="58"/>
        <v>20300</v>
      </c>
      <c r="E1263" s="2"/>
      <c r="F1263">
        <v>1606</v>
      </c>
      <c r="G1263">
        <v>2907</v>
      </c>
      <c r="H1263">
        <v>1793.31</v>
      </c>
      <c r="I1263">
        <v>1793.03</v>
      </c>
      <c r="J1263">
        <v>703.65</v>
      </c>
      <c r="K1263">
        <v>133</v>
      </c>
      <c r="L1263">
        <v>591.64</v>
      </c>
      <c r="M1263">
        <v>189.01</v>
      </c>
      <c r="N1263">
        <v>161.01</v>
      </c>
      <c r="P1263">
        <v>15</v>
      </c>
      <c r="Q1263" s="2"/>
      <c r="R1263">
        <v>1606</v>
      </c>
      <c r="S1263">
        <v>2907</v>
      </c>
      <c r="T1263">
        <v>1422.56</v>
      </c>
      <c r="U1263">
        <v>1419.91</v>
      </c>
      <c r="V1263">
        <v>375.59</v>
      </c>
      <c r="W1263">
        <v>127.44</v>
      </c>
      <c r="X1263">
        <v>632.05999999999995</v>
      </c>
      <c r="Y1263">
        <v>164.27</v>
      </c>
      <c r="Z1263">
        <v>105.2</v>
      </c>
      <c r="AB1263">
        <v>18</v>
      </c>
    </row>
    <row r="1264" spans="1:28" x14ac:dyDescent="0.15">
      <c r="A1264" t="str">
        <f t="shared" si="59"/>
        <v>2907-2908</v>
      </c>
      <c r="B1264">
        <f>INDEX(Descriptions!$C$4:$C$736,MATCH($A1264,Descriptions!$B$4:$B$736,))</f>
        <v>0</v>
      </c>
      <c r="C1264" s="9">
        <f t="shared" si="57"/>
        <v>19400</v>
      </c>
      <c r="D1264" s="9">
        <f t="shared" si="58"/>
        <v>20300</v>
      </c>
      <c r="E1264" s="2"/>
      <c r="F1264">
        <v>2907</v>
      </c>
      <c r="G1264">
        <v>2908</v>
      </c>
      <c r="H1264">
        <v>1793.31</v>
      </c>
      <c r="I1264">
        <v>1793.03</v>
      </c>
      <c r="J1264">
        <v>703.65</v>
      </c>
      <c r="K1264">
        <v>133</v>
      </c>
      <c r="L1264">
        <v>591.64</v>
      </c>
      <c r="M1264">
        <v>189.01</v>
      </c>
      <c r="N1264">
        <v>161.01</v>
      </c>
      <c r="P1264">
        <v>15</v>
      </c>
      <c r="Q1264" s="2"/>
      <c r="R1264">
        <v>2907</v>
      </c>
      <c r="S1264">
        <v>2908</v>
      </c>
      <c r="T1264">
        <v>1422.56</v>
      </c>
      <c r="U1264">
        <v>1419.91</v>
      </c>
      <c r="V1264">
        <v>375.59</v>
      </c>
      <c r="W1264">
        <v>127.44</v>
      </c>
      <c r="X1264">
        <v>632.05999999999995</v>
      </c>
      <c r="Y1264">
        <v>164.27</v>
      </c>
      <c r="Z1264">
        <v>105.2</v>
      </c>
      <c r="AB1264">
        <v>18</v>
      </c>
    </row>
    <row r="1265" spans="1:28" x14ac:dyDescent="0.15">
      <c r="A1265" t="str">
        <f t="shared" si="59"/>
        <v>2907-2908</v>
      </c>
      <c r="B1265">
        <f>INDEX(Descriptions!$C$4:$C$736,MATCH($A1265,Descriptions!$B$4:$B$736,))</f>
        <v>0</v>
      </c>
      <c r="C1265" s="9">
        <f t="shared" si="57"/>
        <v>19400</v>
      </c>
      <c r="D1265" s="9">
        <f t="shared" si="58"/>
        <v>20300</v>
      </c>
      <c r="E1265" s="2"/>
      <c r="F1265">
        <v>2907</v>
      </c>
      <c r="G1265">
        <v>2908</v>
      </c>
      <c r="H1265">
        <v>1793.31</v>
      </c>
      <c r="I1265">
        <v>1793.03</v>
      </c>
      <c r="J1265">
        <v>703.65</v>
      </c>
      <c r="K1265">
        <v>133</v>
      </c>
      <c r="L1265">
        <v>591.64</v>
      </c>
      <c r="M1265">
        <v>189.01</v>
      </c>
      <c r="N1265">
        <v>161.01</v>
      </c>
      <c r="P1265">
        <v>15</v>
      </c>
      <c r="Q1265" s="2"/>
      <c r="R1265">
        <v>2907</v>
      </c>
      <c r="S1265">
        <v>2908</v>
      </c>
      <c r="T1265">
        <v>1422.56</v>
      </c>
      <c r="U1265">
        <v>1419.91</v>
      </c>
      <c r="V1265">
        <v>375.59</v>
      </c>
      <c r="W1265">
        <v>127.44</v>
      </c>
      <c r="X1265">
        <v>632.05999999999995</v>
      </c>
      <c r="Y1265">
        <v>164.27</v>
      </c>
      <c r="Z1265">
        <v>105.2</v>
      </c>
      <c r="AB1265">
        <v>18</v>
      </c>
    </row>
    <row r="1266" spans="1:28" x14ac:dyDescent="0.15">
      <c r="A1266" t="str">
        <f t="shared" si="59"/>
        <v>1612-2908</v>
      </c>
      <c r="B1266">
        <f>INDEX(Descriptions!$C$4:$C$736,MATCH($A1266,Descriptions!$B$4:$B$736,))</f>
        <v>0</v>
      </c>
      <c r="C1266" s="9">
        <f t="shared" si="57"/>
        <v>20400</v>
      </c>
      <c r="D1266" s="9">
        <f t="shared" si="58"/>
        <v>21400</v>
      </c>
      <c r="E1266" s="2"/>
      <c r="F1266">
        <v>1612</v>
      </c>
      <c r="G1266">
        <v>2908</v>
      </c>
      <c r="H1266">
        <v>1376.9</v>
      </c>
      <c r="I1266">
        <v>1375.89</v>
      </c>
      <c r="J1266">
        <v>368.47</v>
      </c>
      <c r="K1266">
        <v>119.75</v>
      </c>
      <c r="L1266">
        <v>542.45000000000005</v>
      </c>
      <c r="M1266">
        <v>169.12</v>
      </c>
      <c r="N1266">
        <v>162.12</v>
      </c>
      <c r="P1266">
        <v>15</v>
      </c>
      <c r="Q1266" s="2"/>
      <c r="R1266">
        <v>1612</v>
      </c>
      <c r="S1266">
        <v>2908</v>
      </c>
      <c r="T1266">
        <v>1989.18</v>
      </c>
      <c r="U1266">
        <v>1973.95</v>
      </c>
      <c r="V1266">
        <v>880.67</v>
      </c>
      <c r="W1266">
        <v>94.26</v>
      </c>
      <c r="X1266">
        <v>705.01</v>
      </c>
      <c r="Y1266">
        <v>158.22999999999999</v>
      </c>
      <c r="Z1266">
        <v>133.02000000000001</v>
      </c>
      <c r="AB1266">
        <v>18</v>
      </c>
    </row>
    <row r="1267" spans="1:28" x14ac:dyDescent="0.15">
      <c r="A1267" t="str">
        <f t="shared" si="59"/>
        <v>1612-2908</v>
      </c>
      <c r="B1267">
        <f>INDEX(Descriptions!$C$4:$C$736,MATCH($A1267,Descriptions!$B$4:$B$736,))</f>
        <v>0</v>
      </c>
      <c r="C1267" s="9">
        <f t="shared" si="57"/>
        <v>20400</v>
      </c>
      <c r="D1267" s="9">
        <f t="shared" si="58"/>
        <v>21400</v>
      </c>
      <c r="E1267" s="2"/>
      <c r="F1267">
        <v>1612</v>
      </c>
      <c r="G1267">
        <v>2908</v>
      </c>
      <c r="H1267">
        <v>1376.9</v>
      </c>
      <c r="I1267">
        <v>1375.89</v>
      </c>
      <c r="J1267">
        <v>368.47</v>
      </c>
      <c r="K1267">
        <v>119.75</v>
      </c>
      <c r="L1267">
        <v>542.45000000000005</v>
      </c>
      <c r="M1267">
        <v>169.12</v>
      </c>
      <c r="N1267">
        <v>162.12</v>
      </c>
      <c r="P1267">
        <v>15</v>
      </c>
      <c r="Q1267" s="2"/>
      <c r="R1267">
        <v>1612</v>
      </c>
      <c r="S1267">
        <v>2908</v>
      </c>
      <c r="T1267">
        <v>1989.18</v>
      </c>
      <c r="U1267">
        <v>1973.95</v>
      </c>
      <c r="V1267">
        <v>880.67</v>
      </c>
      <c r="W1267">
        <v>94.26</v>
      </c>
      <c r="X1267">
        <v>705.01</v>
      </c>
      <c r="Y1267">
        <v>158.22999999999999</v>
      </c>
      <c r="Z1267">
        <v>133.02000000000001</v>
      </c>
      <c r="AB1267">
        <v>18</v>
      </c>
    </row>
    <row r="1268" spans="1:28" x14ac:dyDescent="0.15">
      <c r="A1268" t="str">
        <f t="shared" si="59"/>
        <v>82199-2998</v>
      </c>
      <c r="B1268">
        <f>INDEX(Descriptions!$C$4:$C$736,MATCH($A1268,Descriptions!$B$4:$B$736,))</f>
        <v>0</v>
      </c>
      <c r="C1268" s="9">
        <f t="shared" si="57"/>
        <v>100</v>
      </c>
      <c r="D1268" s="9">
        <f t="shared" si="58"/>
        <v>100</v>
      </c>
      <c r="E1268" s="2"/>
      <c r="F1268">
        <v>82199</v>
      </c>
      <c r="G1268">
        <v>2998</v>
      </c>
      <c r="H1268">
        <v>2.1800000000000002</v>
      </c>
      <c r="I1268">
        <v>2.12</v>
      </c>
      <c r="J1268">
        <v>0.38</v>
      </c>
      <c r="K1268">
        <v>7.0000000000000007E-2</v>
      </c>
      <c r="L1268">
        <v>1.26</v>
      </c>
      <c r="M1268">
        <v>0.11</v>
      </c>
      <c r="N1268">
        <v>0.35</v>
      </c>
      <c r="P1268">
        <v>0</v>
      </c>
      <c r="Q1268" s="2"/>
      <c r="R1268">
        <v>82199</v>
      </c>
      <c r="S1268">
        <v>2998</v>
      </c>
      <c r="T1268">
        <v>11.36</v>
      </c>
      <c r="U1268">
        <v>11.34</v>
      </c>
      <c r="V1268">
        <v>6.24</v>
      </c>
      <c r="W1268">
        <v>0.2</v>
      </c>
      <c r="X1268">
        <v>4.49</v>
      </c>
      <c r="Y1268">
        <v>0.12</v>
      </c>
      <c r="Z1268">
        <v>0.31</v>
      </c>
      <c r="AB1268">
        <v>0</v>
      </c>
    </row>
    <row r="1269" spans="1:28" x14ac:dyDescent="0.15">
      <c r="A1269" t="str">
        <f t="shared" si="59"/>
        <v>2537-3500</v>
      </c>
      <c r="B1269">
        <f>INDEX(Descriptions!$C$4:$C$736,MATCH($A1269,Descriptions!$B$4:$B$736,))</f>
        <v>0</v>
      </c>
      <c r="C1269" s="9">
        <f t="shared" si="57"/>
        <v>6200</v>
      </c>
      <c r="D1269" s="9">
        <f t="shared" si="58"/>
        <v>6500</v>
      </c>
      <c r="E1269" s="2"/>
      <c r="F1269">
        <v>2537</v>
      </c>
      <c r="G1269">
        <v>3500</v>
      </c>
      <c r="H1269">
        <v>403.91</v>
      </c>
      <c r="I1269">
        <v>403.91</v>
      </c>
      <c r="J1269">
        <v>103.74</v>
      </c>
      <c r="K1269">
        <v>31.87</v>
      </c>
      <c r="L1269">
        <v>127.07</v>
      </c>
      <c r="M1269">
        <v>64.06</v>
      </c>
      <c r="N1269">
        <v>77.16</v>
      </c>
      <c r="P1269">
        <v>0</v>
      </c>
      <c r="Q1269" s="2"/>
      <c r="R1269">
        <v>2537</v>
      </c>
      <c r="S1269">
        <v>3500</v>
      </c>
      <c r="T1269">
        <v>618.11</v>
      </c>
      <c r="U1269">
        <v>618.11</v>
      </c>
      <c r="V1269">
        <v>299.77999999999997</v>
      </c>
      <c r="W1269">
        <v>25.54</v>
      </c>
      <c r="X1269">
        <v>170.79</v>
      </c>
      <c r="Y1269">
        <v>58.09</v>
      </c>
      <c r="Z1269">
        <v>63.91</v>
      </c>
      <c r="AB1269">
        <v>0</v>
      </c>
    </row>
    <row r="1270" spans="1:28" x14ac:dyDescent="0.15">
      <c r="A1270" t="str">
        <f t="shared" si="59"/>
        <v>2537-3500</v>
      </c>
      <c r="B1270">
        <f>INDEX(Descriptions!$C$4:$C$736,MATCH($A1270,Descriptions!$B$4:$B$736,))</f>
        <v>0</v>
      </c>
      <c r="C1270" s="9">
        <f t="shared" si="57"/>
        <v>6200</v>
      </c>
      <c r="D1270" s="9">
        <f t="shared" si="58"/>
        <v>6500</v>
      </c>
      <c r="E1270" s="2"/>
      <c r="F1270">
        <v>2537</v>
      </c>
      <c r="G1270">
        <v>3500</v>
      </c>
      <c r="H1270">
        <v>403.91</v>
      </c>
      <c r="I1270">
        <v>403.91</v>
      </c>
      <c r="J1270">
        <v>103.74</v>
      </c>
      <c r="K1270">
        <v>31.87</v>
      </c>
      <c r="L1270">
        <v>127.07</v>
      </c>
      <c r="M1270">
        <v>64.06</v>
      </c>
      <c r="N1270">
        <v>77.16</v>
      </c>
      <c r="P1270">
        <v>0</v>
      </c>
      <c r="Q1270" s="2"/>
      <c r="R1270">
        <v>2537</v>
      </c>
      <c r="S1270">
        <v>3500</v>
      </c>
      <c r="T1270">
        <v>618.11</v>
      </c>
      <c r="U1270">
        <v>618.11</v>
      </c>
      <c r="V1270">
        <v>299.77999999999997</v>
      </c>
      <c r="W1270">
        <v>25.54</v>
      </c>
      <c r="X1270">
        <v>170.79</v>
      </c>
      <c r="Y1270">
        <v>58.09</v>
      </c>
      <c r="Z1270">
        <v>63.91</v>
      </c>
      <c r="AB1270">
        <v>0</v>
      </c>
    </row>
    <row r="1271" spans="1:28" x14ac:dyDescent="0.15">
      <c r="A1271" t="str">
        <f t="shared" si="59"/>
        <v>1482-3500</v>
      </c>
      <c r="B1271">
        <f>INDEX(Descriptions!$C$4:$C$736,MATCH($A1271,Descriptions!$B$4:$B$736,))</f>
        <v>0</v>
      </c>
      <c r="C1271" s="9">
        <f t="shared" si="57"/>
        <v>6200</v>
      </c>
      <c r="D1271" s="9">
        <f t="shared" si="58"/>
        <v>6500</v>
      </c>
      <c r="E1271" s="2"/>
      <c r="F1271">
        <v>1482</v>
      </c>
      <c r="G1271">
        <v>3500</v>
      </c>
      <c r="H1271">
        <v>634.95000000000005</v>
      </c>
      <c r="I1271">
        <v>607.99</v>
      </c>
      <c r="J1271">
        <v>311.5</v>
      </c>
      <c r="K1271">
        <v>25.35</v>
      </c>
      <c r="L1271">
        <v>115.22</v>
      </c>
      <c r="M1271">
        <v>130.78</v>
      </c>
      <c r="N1271">
        <v>52.09</v>
      </c>
      <c r="P1271">
        <v>0</v>
      </c>
      <c r="Q1271" s="2"/>
      <c r="R1271">
        <v>1482</v>
      </c>
      <c r="S1271">
        <v>3500</v>
      </c>
      <c r="T1271">
        <v>417.88</v>
      </c>
      <c r="U1271">
        <v>414.59</v>
      </c>
      <c r="V1271">
        <v>111.95</v>
      </c>
      <c r="W1271">
        <v>28.82</v>
      </c>
      <c r="X1271">
        <v>158.72999999999999</v>
      </c>
      <c r="Y1271">
        <v>45.86</v>
      </c>
      <c r="Z1271">
        <v>72.53</v>
      </c>
      <c r="AB1271">
        <v>0</v>
      </c>
    </row>
    <row r="1272" spans="1:28" x14ac:dyDescent="0.15">
      <c r="A1272" t="str">
        <f t="shared" si="59"/>
        <v>1482-3500</v>
      </c>
      <c r="B1272">
        <f>INDEX(Descriptions!$C$4:$C$736,MATCH($A1272,Descriptions!$B$4:$B$736,))</f>
        <v>0</v>
      </c>
      <c r="C1272" s="9">
        <f t="shared" si="57"/>
        <v>6200</v>
      </c>
      <c r="D1272" s="9">
        <f t="shared" si="58"/>
        <v>6500</v>
      </c>
      <c r="E1272" s="2"/>
      <c r="F1272">
        <v>1482</v>
      </c>
      <c r="G1272">
        <v>3500</v>
      </c>
      <c r="H1272">
        <v>634.95000000000005</v>
      </c>
      <c r="I1272">
        <v>607.99</v>
      </c>
      <c r="J1272">
        <v>311.5</v>
      </c>
      <c r="K1272">
        <v>25.35</v>
      </c>
      <c r="L1272">
        <v>115.22</v>
      </c>
      <c r="M1272">
        <v>130.78</v>
      </c>
      <c r="N1272">
        <v>52.09</v>
      </c>
      <c r="P1272">
        <v>0</v>
      </c>
      <c r="Q1272" s="2"/>
      <c r="R1272">
        <v>1482</v>
      </c>
      <c r="S1272">
        <v>3500</v>
      </c>
      <c r="T1272">
        <v>417.88</v>
      </c>
      <c r="U1272">
        <v>414.59</v>
      </c>
      <c r="V1272">
        <v>111.95</v>
      </c>
      <c r="W1272">
        <v>28.82</v>
      </c>
      <c r="X1272">
        <v>158.72999999999999</v>
      </c>
      <c r="Y1272">
        <v>45.86</v>
      </c>
      <c r="Z1272">
        <v>72.53</v>
      </c>
      <c r="AB1272">
        <v>0</v>
      </c>
    </row>
    <row r="1273" spans="1:28" x14ac:dyDescent="0.15">
      <c r="A1273" t="str">
        <f t="shared" si="59"/>
        <v>2622-3506</v>
      </c>
      <c r="B1273">
        <f>INDEX(Descriptions!$C$4:$C$736,MATCH($A1273,Descriptions!$B$4:$B$736,))</f>
        <v>0</v>
      </c>
      <c r="C1273" s="9">
        <f t="shared" si="57"/>
        <v>1500</v>
      </c>
      <c r="D1273" s="9">
        <f t="shared" si="58"/>
        <v>1600</v>
      </c>
      <c r="E1273" s="2"/>
      <c r="F1273">
        <v>2622</v>
      </c>
      <c r="G1273">
        <v>3506</v>
      </c>
      <c r="H1273">
        <v>102.6</v>
      </c>
      <c r="I1273">
        <v>101.38</v>
      </c>
      <c r="J1273">
        <v>19.809999999999999</v>
      </c>
      <c r="K1273">
        <v>8.7200000000000006</v>
      </c>
      <c r="L1273">
        <v>50.22</v>
      </c>
      <c r="M1273">
        <v>3.33</v>
      </c>
      <c r="N1273">
        <v>0.52</v>
      </c>
      <c r="P1273">
        <v>20</v>
      </c>
      <c r="Q1273" s="2"/>
      <c r="R1273">
        <v>2622</v>
      </c>
      <c r="S1273">
        <v>3506</v>
      </c>
      <c r="T1273">
        <v>151.62</v>
      </c>
      <c r="U1273">
        <v>151.47999999999999</v>
      </c>
      <c r="V1273">
        <v>50.13</v>
      </c>
      <c r="W1273">
        <v>8.65</v>
      </c>
      <c r="X1273">
        <v>64.099999999999994</v>
      </c>
      <c r="Y1273">
        <v>4.47</v>
      </c>
      <c r="Z1273">
        <v>0.28000000000000003</v>
      </c>
      <c r="AB1273">
        <v>24</v>
      </c>
    </row>
    <row r="1274" spans="1:28" x14ac:dyDescent="0.15">
      <c r="A1274" t="str">
        <f t="shared" si="59"/>
        <v>2622-3506</v>
      </c>
      <c r="B1274">
        <f>INDEX(Descriptions!$C$4:$C$736,MATCH($A1274,Descriptions!$B$4:$B$736,))</f>
        <v>0</v>
      </c>
      <c r="C1274" s="9">
        <f t="shared" si="57"/>
        <v>1500</v>
      </c>
      <c r="D1274" s="9">
        <f t="shared" si="58"/>
        <v>1600</v>
      </c>
      <c r="E1274" s="2"/>
      <c r="F1274">
        <v>2622</v>
      </c>
      <c r="G1274">
        <v>3506</v>
      </c>
      <c r="H1274">
        <v>102.6</v>
      </c>
      <c r="I1274">
        <v>101.38</v>
      </c>
      <c r="J1274">
        <v>19.809999999999999</v>
      </c>
      <c r="K1274">
        <v>8.7200000000000006</v>
      </c>
      <c r="L1274">
        <v>50.22</v>
      </c>
      <c r="M1274">
        <v>3.33</v>
      </c>
      <c r="N1274">
        <v>0.52</v>
      </c>
      <c r="P1274">
        <v>20</v>
      </c>
      <c r="Q1274" s="2"/>
      <c r="R1274">
        <v>2622</v>
      </c>
      <c r="S1274">
        <v>3506</v>
      </c>
      <c r="T1274">
        <v>151.62</v>
      </c>
      <c r="U1274">
        <v>151.47999999999999</v>
      </c>
      <c r="V1274">
        <v>50.13</v>
      </c>
      <c r="W1274">
        <v>8.65</v>
      </c>
      <c r="X1274">
        <v>64.099999999999994</v>
      </c>
      <c r="Y1274">
        <v>4.47</v>
      </c>
      <c r="Z1274">
        <v>0.28000000000000003</v>
      </c>
      <c r="AB1274">
        <v>24</v>
      </c>
    </row>
    <row r="1275" spans="1:28" x14ac:dyDescent="0.15">
      <c r="A1275" t="str">
        <f t="shared" si="59"/>
        <v>3614-3506</v>
      </c>
      <c r="B1275">
        <f>INDEX(Descriptions!$C$4:$C$736,MATCH($A1275,Descriptions!$B$4:$B$736,))</f>
        <v>0</v>
      </c>
      <c r="C1275" s="9">
        <f t="shared" si="57"/>
        <v>1400</v>
      </c>
      <c r="D1275" s="9">
        <f t="shared" si="58"/>
        <v>1500</v>
      </c>
      <c r="E1275" s="2"/>
      <c r="F1275">
        <v>3614</v>
      </c>
      <c r="G1275">
        <v>3506</v>
      </c>
      <c r="H1275">
        <v>78.38</v>
      </c>
      <c r="I1275">
        <v>78.36</v>
      </c>
      <c r="J1275">
        <v>25.68</v>
      </c>
      <c r="K1275">
        <v>5.0199999999999996</v>
      </c>
      <c r="L1275">
        <v>34.909999999999997</v>
      </c>
      <c r="M1275">
        <v>2.2400000000000002</v>
      </c>
      <c r="N1275">
        <v>0.53</v>
      </c>
      <c r="P1275">
        <v>10</v>
      </c>
      <c r="Q1275" s="2"/>
      <c r="R1275">
        <v>3614</v>
      </c>
      <c r="S1275">
        <v>3506</v>
      </c>
      <c r="T1275">
        <v>154.66999999999999</v>
      </c>
      <c r="U1275">
        <v>154.66999999999999</v>
      </c>
      <c r="V1275">
        <v>32.65</v>
      </c>
      <c r="W1275">
        <v>9.66</v>
      </c>
      <c r="X1275">
        <v>93.29</v>
      </c>
      <c r="Y1275">
        <v>5.54</v>
      </c>
      <c r="Z1275">
        <v>1.52</v>
      </c>
      <c r="AB1275">
        <v>12</v>
      </c>
    </row>
    <row r="1276" spans="1:28" x14ac:dyDescent="0.15">
      <c r="A1276" t="str">
        <f t="shared" si="59"/>
        <v>3614-3506</v>
      </c>
      <c r="B1276">
        <f>INDEX(Descriptions!$C$4:$C$736,MATCH($A1276,Descriptions!$B$4:$B$736,))</f>
        <v>0</v>
      </c>
      <c r="C1276" s="9">
        <f t="shared" si="57"/>
        <v>1400</v>
      </c>
      <c r="D1276" s="9">
        <f t="shared" si="58"/>
        <v>1500</v>
      </c>
      <c r="E1276" s="2"/>
      <c r="F1276">
        <v>3614</v>
      </c>
      <c r="G1276">
        <v>3506</v>
      </c>
      <c r="H1276">
        <v>78.38</v>
      </c>
      <c r="I1276">
        <v>78.36</v>
      </c>
      <c r="J1276">
        <v>25.68</v>
      </c>
      <c r="K1276">
        <v>5.0199999999999996</v>
      </c>
      <c r="L1276">
        <v>34.909999999999997</v>
      </c>
      <c r="M1276">
        <v>2.2400000000000002</v>
      </c>
      <c r="N1276">
        <v>0.53</v>
      </c>
      <c r="P1276">
        <v>10</v>
      </c>
      <c r="Q1276" s="2"/>
      <c r="R1276">
        <v>3614</v>
      </c>
      <c r="S1276">
        <v>3506</v>
      </c>
      <c r="T1276">
        <v>154.66999999999999</v>
      </c>
      <c r="U1276">
        <v>154.66999999999999</v>
      </c>
      <c r="V1276">
        <v>32.65</v>
      </c>
      <c r="W1276">
        <v>9.66</v>
      </c>
      <c r="X1276">
        <v>93.29</v>
      </c>
      <c r="Y1276">
        <v>5.54</v>
      </c>
      <c r="Z1276">
        <v>1.52</v>
      </c>
      <c r="AB1276">
        <v>12</v>
      </c>
    </row>
    <row r="1277" spans="1:28" x14ac:dyDescent="0.15">
      <c r="A1277" t="str">
        <f t="shared" si="59"/>
        <v>2132-3507</v>
      </c>
      <c r="B1277">
        <f>INDEX(Descriptions!$C$4:$C$736,MATCH($A1277,Descriptions!$B$4:$B$736,))</f>
        <v>0</v>
      </c>
      <c r="C1277" s="9">
        <f t="shared" si="57"/>
        <v>0</v>
      </c>
      <c r="D1277" s="9">
        <f t="shared" si="58"/>
        <v>0</v>
      </c>
      <c r="E1277" s="2"/>
      <c r="F1277">
        <v>2132</v>
      </c>
      <c r="G1277">
        <v>3507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v>0</v>
      </c>
      <c r="Q1277" s="2"/>
      <c r="R1277">
        <v>2132</v>
      </c>
      <c r="S1277">
        <v>3507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B1277">
        <v>0</v>
      </c>
    </row>
    <row r="1278" spans="1:28" x14ac:dyDescent="0.15">
      <c r="A1278" t="str">
        <f t="shared" si="59"/>
        <v>2132-3507</v>
      </c>
      <c r="B1278">
        <f>INDEX(Descriptions!$C$4:$C$736,MATCH($A1278,Descriptions!$B$4:$B$736,))</f>
        <v>0</v>
      </c>
      <c r="C1278" s="9">
        <f t="shared" si="57"/>
        <v>0</v>
      </c>
      <c r="D1278" s="9">
        <f t="shared" si="58"/>
        <v>0</v>
      </c>
      <c r="E1278" s="2"/>
      <c r="F1278">
        <v>2132</v>
      </c>
      <c r="G1278">
        <v>3507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v>0</v>
      </c>
      <c r="Q1278" s="2"/>
      <c r="R1278">
        <v>2132</v>
      </c>
      <c r="S1278">
        <v>3507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B1278">
        <v>0</v>
      </c>
    </row>
    <row r="1279" spans="1:28" x14ac:dyDescent="0.15">
      <c r="A1279" t="str">
        <f t="shared" si="59"/>
        <v>2132-3507</v>
      </c>
      <c r="B1279">
        <f>INDEX(Descriptions!$C$4:$C$736,MATCH($A1279,Descriptions!$B$4:$B$736,))</f>
        <v>0</v>
      </c>
      <c r="C1279" s="9">
        <f t="shared" si="57"/>
        <v>0</v>
      </c>
      <c r="D1279" s="9">
        <f t="shared" si="58"/>
        <v>0</v>
      </c>
      <c r="E1279" s="2"/>
      <c r="F1279">
        <v>2132</v>
      </c>
      <c r="G1279">
        <v>3507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P1279">
        <v>0</v>
      </c>
      <c r="Q1279" s="2"/>
      <c r="R1279">
        <v>2132</v>
      </c>
      <c r="S1279">
        <v>3507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B1279">
        <v>0</v>
      </c>
    </row>
    <row r="1280" spans="1:28" x14ac:dyDescent="0.15">
      <c r="A1280" t="str">
        <f t="shared" si="59"/>
        <v>4175-3507</v>
      </c>
      <c r="B1280">
        <f>INDEX(Descriptions!$C$4:$C$736,MATCH($A1280,Descriptions!$B$4:$B$736,))</f>
        <v>0</v>
      </c>
      <c r="C1280" s="9">
        <f t="shared" si="57"/>
        <v>1000</v>
      </c>
      <c r="D1280" s="9">
        <f t="shared" si="58"/>
        <v>1000</v>
      </c>
      <c r="E1280" s="2"/>
      <c r="F1280">
        <v>4175</v>
      </c>
      <c r="G1280">
        <v>3507</v>
      </c>
      <c r="H1280">
        <v>44.78</v>
      </c>
      <c r="I1280">
        <v>44.33</v>
      </c>
      <c r="J1280">
        <v>13.59</v>
      </c>
      <c r="K1280">
        <v>3.4</v>
      </c>
      <c r="L1280">
        <v>26.22</v>
      </c>
      <c r="M1280">
        <v>1.28</v>
      </c>
      <c r="N1280">
        <v>0.28999999999999998</v>
      </c>
      <c r="P1280">
        <v>0</v>
      </c>
      <c r="Q1280" s="2"/>
      <c r="R1280">
        <v>4175</v>
      </c>
      <c r="S1280">
        <v>3507</v>
      </c>
      <c r="T1280">
        <v>125.13</v>
      </c>
      <c r="U1280">
        <v>125.03</v>
      </c>
      <c r="V1280">
        <v>53.33</v>
      </c>
      <c r="W1280">
        <v>6.63</v>
      </c>
      <c r="X1280">
        <v>60.76</v>
      </c>
      <c r="Y1280">
        <v>4.1500000000000004</v>
      </c>
      <c r="Z1280">
        <v>0.26</v>
      </c>
      <c r="AB1280">
        <v>0</v>
      </c>
    </row>
    <row r="1281" spans="1:28" x14ac:dyDescent="0.15">
      <c r="A1281" t="str">
        <f t="shared" si="59"/>
        <v>4175-3507</v>
      </c>
      <c r="B1281">
        <f>INDEX(Descriptions!$C$4:$C$736,MATCH($A1281,Descriptions!$B$4:$B$736,))</f>
        <v>0</v>
      </c>
      <c r="C1281" s="9">
        <f t="shared" si="57"/>
        <v>100</v>
      </c>
      <c r="D1281" s="9">
        <f t="shared" si="58"/>
        <v>100</v>
      </c>
      <c r="E1281" s="2"/>
      <c r="F1281">
        <v>4175</v>
      </c>
      <c r="G1281">
        <v>3507</v>
      </c>
      <c r="H1281">
        <v>10</v>
      </c>
      <c r="I1281">
        <v>9.9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v>10</v>
      </c>
      <c r="Q1281" s="2"/>
      <c r="R1281">
        <v>4175</v>
      </c>
      <c r="S1281">
        <v>3507</v>
      </c>
      <c r="T1281">
        <v>12</v>
      </c>
      <c r="U1281">
        <v>11.99</v>
      </c>
      <c r="V1281">
        <v>0</v>
      </c>
      <c r="W1281">
        <v>0</v>
      </c>
      <c r="X1281">
        <v>0</v>
      </c>
      <c r="Y1281">
        <v>0</v>
      </c>
      <c r="Z1281">
        <v>0</v>
      </c>
      <c r="AB1281">
        <v>12</v>
      </c>
    </row>
    <row r="1282" spans="1:28" x14ac:dyDescent="0.15">
      <c r="A1282" t="str">
        <f t="shared" si="59"/>
        <v>4175-3507</v>
      </c>
      <c r="B1282">
        <f>INDEX(Descriptions!$C$4:$C$736,MATCH($A1282,Descriptions!$B$4:$B$736,))</f>
        <v>0</v>
      </c>
      <c r="C1282" s="9">
        <f t="shared" si="57"/>
        <v>1300</v>
      </c>
      <c r="D1282" s="9">
        <f t="shared" si="58"/>
        <v>1400</v>
      </c>
      <c r="E1282" s="2"/>
      <c r="F1282">
        <v>4175</v>
      </c>
      <c r="G1282">
        <v>3507</v>
      </c>
      <c r="H1282">
        <v>64.78</v>
      </c>
      <c r="I1282">
        <v>64.13</v>
      </c>
      <c r="J1282">
        <v>13.59</v>
      </c>
      <c r="K1282">
        <v>3.4</v>
      </c>
      <c r="L1282">
        <v>26.22</v>
      </c>
      <c r="M1282">
        <v>1.28</v>
      </c>
      <c r="N1282">
        <v>0.28999999999999998</v>
      </c>
      <c r="P1282">
        <v>20</v>
      </c>
      <c r="Q1282" s="2"/>
      <c r="R1282">
        <v>4175</v>
      </c>
      <c r="S1282">
        <v>3507</v>
      </c>
      <c r="T1282">
        <v>149.13</v>
      </c>
      <c r="U1282">
        <v>149.01</v>
      </c>
      <c r="V1282">
        <v>53.33</v>
      </c>
      <c r="W1282">
        <v>6.63</v>
      </c>
      <c r="X1282">
        <v>60.76</v>
      </c>
      <c r="Y1282">
        <v>4.1500000000000004</v>
      </c>
      <c r="Z1282">
        <v>0.26</v>
      </c>
      <c r="AB1282">
        <v>24</v>
      </c>
    </row>
    <row r="1283" spans="1:28" x14ac:dyDescent="0.15">
      <c r="A1283" t="str">
        <f t="shared" si="59"/>
        <v>2775-3507</v>
      </c>
      <c r="B1283">
        <f>INDEX(Descriptions!$C$4:$C$736,MATCH($A1283,Descriptions!$B$4:$B$736,))</f>
        <v>0</v>
      </c>
      <c r="C1283" s="9">
        <f t="shared" si="57"/>
        <v>600</v>
      </c>
      <c r="D1283" s="9">
        <f t="shared" si="58"/>
        <v>600</v>
      </c>
      <c r="E1283" s="2"/>
      <c r="F1283">
        <v>2775</v>
      </c>
      <c r="G1283">
        <v>3507</v>
      </c>
      <c r="H1283">
        <v>37.75</v>
      </c>
      <c r="I1283">
        <v>37.72</v>
      </c>
      <c r="J1283">
        <v>11.9</v>
      </c>
      <c r="K1283">
        <v>2.0099999999999998</v>
      </c>
      <c r="L1283">
        <v>21.29</v>
      </c>
      <c r="M1283">
        <v>2.2400000000000002</v>
      </c>
      <c r="N1283">
        <v>0.31</v>
      </c>
      <c r="P1283">
        <v>0</v>
      </c>
      <c r="Q1283" s="2"/>
      <c r="R1283">
        <v>2775</v>
      </c>
      <c r="S1283">
        <v>3507</v>
      </c>
      <c r="T1283">
        <v>62.23</v>
      </c>
      <c r="U1283">
        <v>62.22</v>
      </c>
      <c r="V1283">
        <v>9.2100000000000009</v>
      </c>
      <c r="W1283">
        <v>4.72</v>
      </c>
      <c r="X1283">
        <v>41.43</v>
      </c>
      <c r="Y1283">
        <v>5.66</v>
      </c>
      <c r="Z1283">
        <v>1.21</v>
      </c>
      <c r="AB1283">
        <v>0</v>
      </c>
    </row>
    <row r="1284" spans="1:28" x14ac:dyDescent="0.15">
      <c r="A1284" t="str">
        <f t="shared" si="59"/>
        <v>2775-3507</v>
      </c>
      <c r="B1284">
        <f>INDEX(Descriptions!$C$4:$C$736,MATCH($A1284,Descriptions!$B$4:$B$736,))</f>
        <v>0</v>
      </c>
      <c r="C1284" s="9">
        <f t="shared" ref="C1284:C1347" si="60">ROUND((I1284*AM_Fac+T1284*PM_fac)*AADT,-2)</f>
        <v>0</v>
      </c>
      <c r="D1284" s="9">
        <f t="shared" ref="D1284:D1347" si="61">ROUND(C1284*AAWT,-2)</f>
        <v>0</v>
      </c>
      <c r="E1284" s="2"/>
      <c r="F1284">
        <v>2775</v>
      </c>
      <c r="G1284">
        <v>3507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P1284">
        <v>0</v>
      </c>
      <c r="Q1284" s="2"/>
      <c r="R1284">
        <v>2775</v>
      </c>
      <c r="S1284">
        <v>3507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B1284">
        <v>0</v>
      </c>
    </row>
    <row r="1285" spans="1:28" x14ac:dyDescent="0.15">
      <c r="A1285" t="str">
        <f t="shared" ref="A1285:A1348" si="62">CONCATENATE(F1285,"-",G1285)</f>
        <v>2775-3507</v>
      </c>
      <c r="B1285">
        <f>INDEX(Descriptions!$C$4:$C$736,MATCH($A1285,Descriptions!$B$4:$B$736,))</f>
        <v>0</v>
      </c>
      <c r="C1285" s="9">
        <f t="shared" si="60"/>
        <v>1200</v>
      </c>
      <c r="D1285" s="9">
        <f t="shared" si="61"/>
        <v>1300</v>
      </c>
      <c r="E1285" s="2"/>
      <c r="F1285">
        <v>2775</v>
      </c>
      <c r="G1285">
        <v>3507</v>
      </c>
      <c r="H1285">
        <v>72.430000000000007</v>
      </c>
      <c r="I1285">
        <v>72.41</v>
      </c>
      <c r="J1285">
        <v>28.44</v>
      </c>
      <c r="K1285">
        <v>4.33</v>
      </c>
      <c r="L1285">
        <v>36.840000000000003</v>
      </c>
      <c r="M1285">
        <v>2.33</v>
      </c>
      <c r="N1285">
        <v>0.49</v>
      </c>
      <c r="P1285">
        <v>0</v>
      </c>
      <c r="Q1285" s="2"/>
      <c r="R1285">
        <v>2775</v>
      </c>
      <c r="S1285">
        <v>3507</v>
      </c>
      <c r="T1285">
        <v>117.65</v>
      </c>
      <c r="U1285">
        <v>117.64</v>
      </c>
      <c r="V1285">
        <v>27.04</v>
      </c>
      <c r="W1285">
        <v>8.1999999999999993</v>
      </c>
      <c r="X1285">
        <v>75.239999999999995</v>
      </c>
      <c r="Y1285">
        <v>5.78</v>
      </c>
      <c r="Z1285">
        <v>1.39</v>
      </c>
      <c r="AB1285">
        <v>0</v>
      </c>
    </row>
    <row r="1286" spans="1:28" x14ac:dyDescent="0.15">
      <c r="A1286" t="str">
        <f t="shared" si="62"/>
        <v>3613-3612</v>
      </c>
      <c r="B1286">
        <f>INDEX(Descriptions!$C$4:$C$736,MATCH($A1286,Descriptions!$B$4:$B$736,))</f>
        <v>0</v>
      </c>
      <c r="C1286" s="9">
        <f t="shared" si="60"/>
        <v>800</v>
      </c>
      <c r="D1286" s="9">
        <f t="shared" si="61"/>
        <v>800</v>
      </c>
      <c r="E1286" s="2"/>
      <c r="F1286">
        <v>3613</v>
      </c>
      <c r="G1286">
        <v>3612</v>
      </c>
      <c r="H1286">
        <v>28.01</v>
      </c>
      <c r="I1286">
        <v>28</v>
      </c>
      <c r="J1286">
        <v>5</v>
      </c>
      <c r="K1286">
        <v>1.38</v>
      </c>
      <c r="L1286">
        <v>17.420000000000002</v>
      </c>
      <c r="M1286">
        <v>0.74</v>
      </c>
      <c r="N1286">
        <v>3.49</v>
      </c>
      <c r="P1286">
        <v>0</v>
      </c>
      <c r="Q1286" s="2"/>
      <c r="R1286">
        <v>3613</v>
      </c>
      <c r="S1286">
        <v>3612</v>
      </c>
      <c r="T1286">
        <v>108.38</v>
      </c>
      <c r="U1286">
        <v>107.72</v>
      </c>
      <c r="V1286">
        <v>59.4</v>
      </c>
      <c r="W1286">
        <v>1.7</v>
      </c>
      <c r="X1286">
        <v>42.39</v>
      </c>
      <c r="Y1286">
        <v>0.91</v>
      </c>
      <c r="Z1286">
        <v>3.97</v>
      </c>
      <c r="AB1286">
        <v>0</v>
      </c>
    </row>
    <row r="1287" spans="1:28" x14ac:dyDescent="0.15">
      <c r="A1287" t="str">
        <f t="shared" si="62"/>
        <v>3612-3613</v>
      </c>
      <c r="B1287">
        <f>INDEX(Descriptions!$C$4:$C$736,MATCH($A1287,Descriptions!$B$4:$B$736,))</f>
        <v>0</v>
      </c>
      <c r="C1287" s="9">
        <f t="shared" si="60"/>
        <v>1100</v>
      </c>
      <c r="D1287" s="9">
        <f t="shared" si="61"/>
        <v>1200</v>
      </c>
      <c r="E1287" s="2"/>
      <c r="F1287">
        <v>3612</v>
      </c>
      <c r="G1287">
        <v>3613</v>
      </c>
      <c r="H1287">
        <v>158.93</v>
      </c>
      <c r="I1287">
        <v>158.93</v>
      </c>
      <c r="J1287">
        <v>87.55</v>
      </c>
      <c r="K1287">
        <v>4.33</v>
      </c>
      <c r="L1287">
        <v>63.62</v>
      </c>
      <c r="M1287">
        <v>0.95</v>
      </c>
      <c r="N1287">
        <v>2.4700000000000002</v>
      </c>
      <c r="P1287">
        <v>0</v>
      </c>
      <c r="Q1287" s="2"/>
      <c r="R1287">
        <v>3612</v>
      </c>
      <c r="S1287">
        <v>3613</v>
      </c>
      <c r="T1287">
        <v>28.73</v>
      </c>
      <c r="U1287">
        <v>28.73</v>
      </c>
      <c r="V1287">
        <v>4.25</v>
      </c>
      <c r="W1287">
        <v>1.61</v>
      </c>
      <c r="X1287">
        <v>21.14</v>
      </c>
      <c r="Y1287">
        <v>0.64</v>
      </c>
      <c r="Z1287">
        <v>1.0900000000000001</v>
      </c>
      <c r="AB1287">
        <v>0</v>
      </c>
    </row>
    <row r="1288" spans="1:28" x14ac:dyDescent="0.15">
      <c r="A1288" t="str">
        <f t="shared" si="62"/>
        <v>3612-3613</v>
      </c>
      <c r="B1288">
        <f>INDEX(Descriptions!$C$4:$C$736,MATCH($A1288,Descriptions!$B$4:$B$736,))</f>
        <v>0</v>
      </c>
      <c r="C1288" s="9">
        <f t="shared" si="60"/>
        <v>1100</v>
      </c>
      <c r="D1288" s="9">
        <f t="shared" si="61"/>
        <v>1200</v>
      </c>
      <c r="E1288" s="2"/>
      <c r="F1288">
        <v>3612</v>
      </c>
      <c r="G1288">
        <v>3613</v>
      </c>
      <c r="H1288">
        <v>158.93</v>
      </c>
      <c r="I1288">
        <v>158.93</v>
      </c>
      <c r="J1288">
        <v>87.55</v>
      </c>
      <c r="K1288">
        <v>4.33</v>
      </c>
      <c r="L1288">
        <v>63.62</v>
      </c>
      <c r="M1288">
        <v>0.95</v>
      </c>
      <c r="N1288">
        <v>2.4700000000000002</v>
      </c>
      <c r="P1288">
        <v>0</v>
      </c>
      <c r="Q1288" s="2"/>
      <c r="R1288">
        <v>3612</v>
      </c>
      <c r="S1288">
        <v>3613</v>
      </c>
      <c r="T1288">
        <v>28.73</v>
      </c>
      <c r="U1288">
        <v>28.73</v>
      </c>
      <c r="V1288">
        <v>4.25</v>
      </c>
      <c r="W1288">
        <v>1.61</v>
      </c>
      <c r="X1288">
        <v>21.14</v>
      </c>
      <c r="Y1288">
        <v>0.64</v>
      </c>
      <c r="Z1288">
        <v>1.0900000000000001</v>
      </c>
      <c r="AB1288">
        <v>0</v>
      </c>
    </row>
    <row r="1289" spans="1:28" x14ac:dyDescent="0.15">
      <c r="A1289" t="str">
        <f t="shared" si="62"/>
        <v>1610-3613</v>
      </c>
      <c r="B1289">
        <f>INDEX(Descriptions!$C$4:$C$736,MATCH($A1289,Descriptions!$B$4:$B$736,))</f>
        <v>0</v>
      </c>
      <c r="C1289" s="9">
        <f t="shared" si="60"/>
        <v>800</v>
      </c>
      <c r="D1289" s="9">
        <f t="shared" si="61"/>
        <v>800</v>
      </c>
      <c r="E1289" s="2"/>
      <c r="F1289">
        <v>1610</v>
      </c>
      <c r="G1289">
        <v>3613</v>
      </c>
      <c r="H1289">
        <v>28.01</v>
      </c>
      <c r="I1289">
        <v>28</v>
      </c>
      <c r="J1289">
        <v>5</v>
      </c>
      <c r="K1289">
        <v>1.38</v>
      </c>
      <c r="L1289">
        <v>17.420000000000002</v>
      </c>
      <c r="M1289">
        <v>0.74</v>
      </c>
      <c r="N1289">
        <v>3.49</v>
      </c>
      <c r="P1289">
        <v>0</v>
      </c>
      <c r="Q1289" s="2"/>
      <c r="R1289">
        <v>1610</v>
      </c>
      <c r="S1289">
        <v>3613</v>
      </c>
      <c r="T1289">
        <v>108.38</v>
      </c>
      <c r="U1289">
        <v>107.72</v>
      </c>
      <c r="V1289">
        <v>59.4</v>
      </c>
      <c r="W1289">
        <v>1.7</v>
      </c>
      <c r="X1289">
        <v>42.39</v>
      </c>
      <c r="Y1289">
        <v>0.91</v>
      </c>
      <c r="Z1289">
        <v>3.97</v>
      </c>
      <c r="AB1289">
        <v>0</v>
      </c>
    </row>
    <row r="1290" spans="1:28" x14ac:dyDescent="0.15">
      <c r="A1290" t="str">
        <f t="shared" si="62"/>
        <v>1610-3613</v>
      </c>
      <c r="B1290">
        <f>INDEX(Descriptions!$C$4:$C$736,MATCH($A1290,Descriptions!$B$4:$B$736,))</f>
        <v>0</v>
      </c>
      <c r="C1290" s="9">
        <f t="shared" si="60"/>
        <v>800</v>
      </c>
      <c r="D1290" s="9">
        <f t="shared" si="61"/>
        <v>800</v>
      </c>
      <c r="E1290" s="2"/>
      <c r="F1290">
        <v>1610</v>
      </c>
      <c r="G1290">
        <v>3613</v>
      </c>
      <c r="H1290">
        <v>28.01</v>
      </c>
      <c r="I1290">
        <v>28</v>
      </c>
      <c r="J1290">
        <v>5</v>
      </c>
      <c r="K1290">
        <v>1.38</v>
      </c>
      <c r="L1290">
        <v>17.420000000000002</v>
      </c>
      <c r="M1290">
        <v>0.74</v>
      </c>
      <c r="N1290">
        <v>3.49</v>
      </c>
      <c r="P1290">
        <v>0</v>
      </c>
      <c r="Q1290" s="2"/>
      <c r="R1290">
        <v>1610</v>
      </c>
      <c r="S1290">
        <v>3613</v>
      </c>
      <c r="T1290">
        <v>108.38</v>
      </c>
      <c r="U1290">
        <v>107.72</v>
      </c>
      <c r="V1290">
        <v>59.4</v>
      </c>
      <c r="W1290">
        <v>1.7</v>
      </c>
      <c r="X1290">
        <v>42.39</v>
      </c>
      <c r="Y1290">
        <v>0.91</v>
      </c>
      <c r="Z1290">
        <v>3.97</v>
      </c>
      <c r="AB1290">
        <v>0</v>
      </c>
    </row>
    <row r="1291" spans="1:28" x14ac:dyDescent="0.15">
      <c r="A1291" t="str">
        <f t="shared" si="62"/>
        <v>3506-3614</v>
      </c>
      <c r="B1291">
        <f>INDEX(Descriptions!$C$4:$C$736,MATCH($A1291,Descriptions!$B$4:$B$736,))</f>
        <v>0</v>
      </c>
      <c r="C1291" s="9">
        <f t="shared" si="60"/>
        <v>1500</v>
      </c>
      <c r="D1291" s="9">
        <f t="shared" si="61"/>
        <v>1600</v>
      </c>
      <c r="E1291" s="2"/>
      <c r="F1291">
        <v>3506</v>
      </c>
      <c r="G1291">
        <v>3614</v>
      </c>
      <c r="H1291">
        <v>102.6</v>
      </c>
      <c r="I1291">
        <v>101.38</v>
      </c>
      <c r="J1291">
        <v>19.809999999999999</v>
      </c>
      <c r="K1291">
        <v>8.7200000000000006</v>
      </c>
      <c r="L1291">
        <v>50.22</v>
      </c>
      <c r="M1291">
        <v>3.33</v>
      </c>
      <c r="N1291">
        <v>0.52</v>
      </c>
      <c r="P1291">
        <v>20</v>
      </c>
      <c r="Q1291" s="2"/>
      <c r="R1291">
        <v>3506</v>
      </c>
      <c r="S1291">
        <v>3614</v>
      </c>
      <c r="T1291">
        <v>151.62</v>
      </c>
      <c r="U1291">
        <v>151.47999999999999</v>
      </c>
      <c r="V1291">
        <v>50.13</v>
      </c>
      <c r="W1291">
        <v>8.65</v>
      </c>
      <c r="X1291">
        <v>64.099999999999994</v>
      </c>
      <c r="Y1291">
        <v>4.47</v>
      </c>
      <c r="Z1291">
        <v>0.28000000000000003</v>
      </c>
      <c r="AB1291">
        <v>24</v>
      </c>
    </row>
    <row r="1292" spans="1:28" x14ac:dyDescent="0.15">
      <c r="A1292" t="str">
        <f t="shared" si="62"/>
        <v>3506-3614</v>
      </c>
      <c r="B1292">
        <f>INDEX(Descriptions!$C$4:$C$736,MATCH($A1292,Descriptions!$B$4:$B$736,))</f>
        <v>0</v>
      </c>
      <c r="C1292" s="9">
        <f t="shared" si="60"/>
        <v>500</v>
      </c>
      <c r="D1292" s="9">
        <f t="shared" si="61"/>
        <v>500</v>
      </c>
      <c r="E1292" s="2"/>
      <c r="F1292">
        <v>3506</v>
      </c>
      <c r="G1292">
        <v>3614</v>
      </c>
      <c r="H1292">
        <v>48.69</v>
      </c>
      <c r="I1292">
        <v>48.11</v>
      </c>
      <c r="J1292">
        <v>6.49</v>
      </c>
      <c r="K1292">
        <v>6.25</v>
      </c>
      <c r="L1292">
        <v>33.020000000000003</v>
      </c>
      <c r="M1292">
        <v>2.66</v>
      </c>
      <c r="N1292">
        <v>0.26</v>
      </c>
      <c r="P1292">
        <v>0</v>
      </c>
      <c r="Q1292" s="2"/>
      <c r="R1292">
        <v>3506</v>
      </c>
      <c r="S1292">
        <v>3614</v>
      </c>
      <c r="T1292">
        <v>31.51</v>
      </c>
      <c r="U1292">
        <v>31.48</v>
      </c>
      <c r="V1292">
        <v>0.51</v>
      </c>
      <c r="W1292">
        <v>4.0199999999999996</v>
      </c>
      <c r="X1292">
        <v>25.53</v>
      </c>
      <c r="Y1292">
        <v>1.34</v>
      </c>
      <c r="Z1292">
        <v>0.11</v>
      </c>
      <c r="AB1292">
        <v>0</v>
      </c>
    </row>
    <row r="1293" spans="1:28" x14ac:dyDescent="0.15">
      <c r="A1293" t="str">
        <f t="shared" si="62"/>
        <v>3506-3614</v>
      </c>
      <c r="B1293">
        <f>INDEX(Descriptions!$C$4:$C$736,MATCH($A1293,Descriptions!$B$4:$B$736,))</f>
        <v>0</v>
      </c>
      <c r="C1293" s="9">
        <f t="shared" si="60"/>
        <v>1100</v>
      </c>
      <c r="D1293" s="9">
        <f t="shared" si="61"/>
        <v>1200</v>
      </c>
      <c r="E1293" s="2"/>
      <c r="F1293">
        <v>3506</v>
      </c>
      <c r="G1293">
        <v>3614</v>
      </c>
      <c r="H1293">
        <v>53.91</v>
      </c>
      <c r="I1293">
        <v>53.27</v>
      </c>
      <c r="J1293">
        <v>13.32</v>
      </c>
      <c r="K1293">
        <v>2.4700000000000002</v>
      </c>
      <c r="L1293">
        <v>17.2</v>
      </c>
      <c r="M1293">
        <v>0.67</v>
      </c>
      <c r="N1293">
        <v>0.26</v>
      </c>
      <c r="P1293">
        <v>20</v>
      </c>
      <c r="Q1293" s="2"/>
      <c r="R1293">
        <v>3506</v>
      </c>
      <c r="S1293">
        <v>3614</v>
      </c>
      <c r="T1293">
        <v>120.12</v>
      </c>
      <c r="U1293">
        <v>120</v>
      </c>
      <c r="V1293">
        <v>49.62</v>
      </c>
      <c r="W1293">
        <v>4.63</v>
      </c>
      <c r="X1293">
        <v>38.57</v>
      </c>
      <c r="Y1293">
        <v>3.13</v>
      </c>
      <c r="Z1293">
        <v>0.17</v>
      </c>
      <c r="AB1293">
        <v>24</v>
      </c>
    </row>
    <row r="1294" spans="1:28" x14ac:dyDescent="0.15">
      <c r="A1294" t="str">
        <f t="shared" si="62"/>
        <v>3634-3614</v>
      </c>
      <c r="B1294">
        <f>INDEX(Descriptions!$C$4:$C$736,MATCH($A1294,Descriptions!$B$4:$B$736,))</f>
        <v>0</v>
      </c>
      <c r="C1294" s="9">
        <f t="shared" si="60"/>
        <v>200</v>
      </c>
      <c r="D1294" s="9">
        <f t="shared" si="61"/>
        <v>200</v>
      </c>
      <c r="E1294" s="2"/>
      <c r="F1294">
        <v>3634</v>
      </c>
      <c r="G1294">
        <v>3614</v>
      </c>
      <c r="H1294">
        <v>10.87</v>
      </c>
      <c r="I1294">
        <v>10.87</v>
      </c>
      <c r="J1294">
        <v>0.27</v>
      </c>
      <c r="K1294">
        <v>0.93</v>
      </c>
      <c r="L1294">
        <v>9.02</v>
      </c>
      <c r="M1294">
        <v>0.61</v>
      </c>
      <c r="N1294">
        <v>0.03</v>
      </c>
      <c r="P1294">
        <v>0</v>
      </c>
      <c r="Q1294" s="2"/>
      <c r="R1294">
        <v>3634</v>
      </c>
      <c r="S1294">
        <v>3614</v>
      </c>
      <c r="T1294">
        <v>29.01</v>
      </c>
      <c r="U1294">
        <v>29.01</v>
      </c>
      <c r="V1294">
        <v>3.71</v>
      </c>
      <c r="W1294">
        <v>2</v>
      </c>
      <c r="X1294">
        <v>22.19</v>
      </c>
      <c r="Y1294">
        <v>1.02</v>
      </c>
      <c r="Z1294">
        <v>0.09</v>
      </c>
      <c r="AB1294">
        <v>0</v>
      </c>
    </row>
    <row r="1295" spans="1:28" x14ac:dyDescent="0.15">
      <c r="A1295" t="str">
        <f t="shared" si="62"/>
        <v>3634-3614</v>
      </c>
      <c r="B1295">
        <f>INDEX(Descriptions!$C$4:$C$736,MATCH($A1295,Descriptions!$B$4:$B$736,))</f>
        <v>0</v>
      </c>
      <c r="C1295" s="9">
        <f t="shared" si="60"/>
        <v>400</v>
      </c>
      <c r="D1295" s="9">
        <f t="shared" si="61"/>
        <v>400</v>
      </c>
      <c r="E1295" s="2"/>
      <c r="F1295">
        <v>3634</v>
      </c>
      <c r="G1295">
        <v>3614</v>
      </c>
      <c r="H1295">
        <v>14.66</v>
      </c>
      <c r="I1295">
        <v>14.66</v>
      </c>
      <c r="J1295">
        <v>0.25</v>
      </c>
      <c r="K1295">
        <v>1.66</v>
      </c>
      <c r="L1295">
        <v>11.48</v>
      </c>
      <c r="M1295">
        <v>1.1399999999999999</v>
      </c>
      <c r="N1295">
        <v>0.13</v>
      </c>
      <c r="P1295">
        <v>0</v>
      </c>
      <c r="Q1295" s="2"/>
      <c r="R1295">
        <v>3634</v>
      </c>
      <c r="S1295">
        <v>3614</v>
      </c>
      <c r="T1295">
        <v>46.43</v>
      </c>
      <c r="U1295">
        <v>46.43</v>
      </c>
      <c r="V1295">
        <v>6.16</v>
      </c>
      <c r="W1295">
        <v>3.05</v>
      </c>
      <c r="X1295">
        <v>35.61</v>
      </c>
      <c r="Y1295">
        <v>1.45</v>
      </c>
      <c r="Z1295">
        <v>0.15</v>
      </c>
      <c r="AB1295">
        <v>0</v>
      </c>
    </row>
    <row r="1296" spans="1:28" x14ac:dyDescent="0.15">
      <c r="A1296" t="str">
        <f t="shared" si="62"/>
        <v>3634-3614</v>
      </c>
      <c r="B1296">
        <f>INDEX(Descriptions!$C$4:$C$736,MATCH($A1296,Descriptions!$B$4:$B$736,))</f>
        <v>0</v>
      </c>
      <c r="C1296" s="9">
        <f t="shared" si="60"/>
        <v>600</v>
      </c>
      <c r="D1296" s="9">
        <f t="shared" si="61"/>
        <v>600</v>
      </c>
      <c r="E1296" s="2"/>
      <c r="F1296">
        <v>3634</v>
      </c>
      <c r="G1296">
        <v>3614</v>
      </c>
      <c r="H1296">
        <v>25.53</v>
      </c>
      <c r="I1296">
        <v>25.53</v>
      </c>
      <c r="J1296">
        <v>0.52</v>
      </c>
      <c r="K1296">
        <v>2.6</v>
      </c>
      <c r="L1296">
        <v>20.5</v>
      </c>
      <c r="M1296">
        <v>1.75</v>
      </c>
      <c r="N1296">
        <v>0.16</v>
      </c>
      <c r="P1296">
        <v>0</v>
      </c>
      <c r="Q1296" s="2"/>
      <c r="R1296">
        <v>3634</v>
      </c>
      <c r="S1296">
        <v>3614</v>
      </c>
      <c r="T1296">
        <v>75.44</v>
      </c>
      <c r="U1296">
        <v>75.44</v>
      </c>
      <c r="V1296">
        <v>9.8699999999999992</v>
      </c>
      <c r="W1296">
        <v>5.05</v>
      </c>
      <c r="X1296">
        <v>57.8</v>
      </c>
      <c r="Y1296">
        <v>2.48</v>
      </c>
      <c r="Z1296">
        <v>0.24</v>
      </c>
      <c r="AB1296">
        <v>0</v>
      </c>
    </row>
    <row r="1297" spans="1:28" x14ac:dyDescent="0.15">
      <c r="A1297" t="str">
        <f t="shared" si="62"/>
        <v>4175-3614</v>
      </c>
      <c r="B1297">
        <f>INDEX(Descriptions!$C$4:$C$736,MATCH($A1297,Descriptions!$B$4:$B$736,))</f>
        <v>0</v>
      </c>
      <c r="C1297" s="9">
        <f t="shared" si="60"/>
        <v>1000</v>
      </c>
      <c r="D1297" s="9">
        <f t="shared" si="61"/>
        <v>1000</v>
      </c>
      <c r="E1297" s="2"/>
      <c r="F1297">
        <v>4175</v>
      </c>
      <c r="G1297">
        <v>3614</v>
      </c>
      <c r="H1297">
        <v>63.72</v>
      </c>
      <c r="I1297">
        <v>63.7</v>
      </c>
      <c r="J1297">
        <v>25.44</v>
      </c>
      <c r="K1297">
        <v>3.35</v>
      </c>
      <c r="L1297">
        <v>23.43</v>
      </c>
      <c r="M1297">
        <v>1.1000000000000001</v>
      </c>
      <c r="N1297">
        <v>0.4</v>
      </c>
      <c r="P1297">
        <v>10</v>
      </c>
      <c r="Q1297" s="2"/>
      <c r="R1297">
        <v>4175</v>
      </c>
      <c r="S1297">
        <v>3614</v>
      </c>
      <c r="T1297">
        <v>108.24</v>
      </c>
      <c r="U1297">
        <v>108.24</v>
      </c>
      <c r="V1297">
        <v>26.49</v>
      </c>
      <c r="W1297">
        <v>6.61</v>
      </c>
      <c r="X1297">
        <v>57.68</v>
      </c>
      <c r="Y1297">
        <v>4.09</v>
      </c>
      <c r="Z1297">
        <v>1.37</v>
      </c>
      <c r="AB1297">
        <v>12</v>
      </c>
    </row>
    <row r="1298" spans="1:28" x14ac:dyDescent="0.15">
      <c r="A1298" t="str">
        <f t="shared" si="62"/>
        <v>4175-3614</v>
      </c>
      <c r="B1298">
        <f>INDEX(Descriptions!$C$4:$C$736,MATCH($A1298,Descriptions!$B$4:$B$736,))</f>
        <v>0</v>
      </c>
      <c r="C1298" s="9">
        <f t="shared" si="60"/>
        <v>200</v>
      </c>
      <c r="D1298" s="9">
        <f t="shared" si="61"/>
        <v>200</v>
      </c>
      <c r="E1298" s="2"/>
      <c r="F1298">
        <v>4175</v>
      </c>
      <c r="G1298">
        <v>3614</v>
      </c>
      <c r="H1298">
        <v>18.72</v>
      </c>
      <c r="I1298">
        <v>18.71</v>
      </c>
      <c r="J1298">
        <v>3.01</v>
      </c>
      <c r="K1298">
        <v>0.98</v>
      </c>
      <c r="L1298">
        <v>13.41</v>
      </c>
      <c r="M1298">
        <v>1.23</v>
      </c>
      <c r="N1298">
        <v>0.09</v>
      </c>
      <c r="P1298">
        <v>0</v>
      </c>
      <c r="Q1298" s="2"/>
      <c r="R1298">
        <v>4175</v>
      </c>
      <c r="S1298">
        <v>3614</v>
      </c>
      <c r="T1298">
        <v>21.4</v>
      </c>
      <c r="U1298">
        <v>21.4</v>
      </c>
      <c r="V1298">
        <v>0.54</v>
      </c>
      <c r="W1298">
        <v>1.59</v>
      </c>
      <c r="X1298">
        <v>17.559999999999999</v>
      </c>
      <c r="Y1298">
        <v>1.69</v>
      </c>
      <c r="Z1298">
        <v>0.02</v>
      </c>
      <c r="AB1298">
        <v>0</v>
      </c>
    </row>
    <row r="1299" spans="1:28" x14ac:dyDescent="0.15">
      <c r="A1299" t="str">
        <f t="shared" si="62"/>
        <v>4175-3614</v>
      </c>
      <c r="B1299">
        <f>INDEX(Descriptions!$C$4:$C$736,MATCH($A1299,Descriptions!$B$4:$B$736,))</f>
        <v>0</v>
      </c>
      <c r="C1299" s="9">
        <f t="shared" si="60"/>
        <v>1300</v>
      </c>
      <c r="D1299" s="9">
        <f t="shared" si="61"/>
        <v>1400</v>
      </c>
      <c r="E1299" s="2"/>
      <c r="F1299">
        <v>4175</v>
      </c>
      <c r="G1299">
        <v>3614</v>
      </c>
      <c r="H1299">
        <v>82.43</v>
      </c>
      <c r="I1299">
        <v>82.41</v>
      </c>
      <c r="J1299">
        <v>28.44</v>
      </c>
      <c r="K1299">
        <v>4.33</v>
      </c>
      <c r="L1299">
        <v>36.840000000000003</v>
      </c>
      <c r="M1299">
        <v>2.33</v>
      </c>
      <c r="N1299">
        <v>0.49</v>
      </c>
      <c r="P1299">
        <v>10</v>
      </c>
      <c r="Q1299" s="2"/>
      <c r="R1299">
        <v>4175</v>
      </c>
      <c r="S1299">
        <v>3614</v>
      </c>
      <c r="T1299">
        <v>129.65</v>
      </c>
      <c r="U1299">
        <v>129.63999999999999</v>
      </c>
      <c r="V1299">
        <v>27.04</v>
      </c>
      <c r="W1299">
        <v>8.1999999999999993</v>
      </c>
      <c r="X1299">
        <v>75.239999999999995</v>
      </c>
      <c r="Y1299">
        <v>5.78</v>
      </c>
      <c r="Z1299">
        <v>1.39</v>
      </c>
      <c r="AB1299">
        <v>12</v>
      </c>
    </row>
    <row r="1300" spans="1:28" x14ac:dyDescent="0.15">
      <c r="A1300" t="str">
        <f t="shared" si="62"/>
        <v>3614-3634</v>
      </c>
      <c r="B1300">
        <f>INDEX(Descriptions!$C$4:$C$736,MATCH($A1300,Descriptions!$B$4:$B$736,))</f>
        <v>0</v>
      </c>
      <c r="C1300" s="9">
        <f t="shared" si="60"/>
        <v>700</v>
      </c>
      <c r="D1300" s="9">
        <f t="shared" si="61"/>
        <v>700</v>
      </c>
      <c r="E1300" s="2"/>
      <c r="F1300">
        <v>3614</v>
      </c>
      <c r="G1300">
        <v>3634</v>
      </c>
      <c r="H1300">
        <v>67.400000000000006</v>
      </c>
      <c r="I1300">
        <v>66.819999999999993</v>
      </c>
      <c r="J1300">
        <v>9.5</v>
      </c>
      <c r="K1300">
        <v>7.22</v>
      </c>
      <c r="L1300">
        <v>46.43</v>
      </c>
      <c r="M1300">
        <v>3.89</v>
      </c>
      <c r="N1300">
        <v>0.35</v>
      </c>
      <c r="P1300">
        <v>0</v>
      </c>
      <c r="Q1300" s="2"/>
      <c r="R1300">
        <v>3614</v>
      </c>
      <c r="S1300">
        <v>3634</v>
      </c>
      <c r="T1300">
        <v>52.91</v>
      </c>
      <c r="U1300">
        <v>52.88</v>
      </c>
      <c r="V1300">
        <v>1.05</v>
      </c>
      <c r="W1300">
        <v>5.61</v>
      </c>
      <c r="X1300">
        <v>43.09</v>
      </c>
      <c r="Y1300">
        <v>3.03</v>
      </c>
      <c r="Z1300">
        <v>0.13</v>
      </c>
      <c r="AB1300">
        <v>0</v>
      </c>
    </row>
    <row r="1301" spans="1:28" x14ac:dyDescent="0.15">
      <c r="A1301" t="str">
        <f t="shared" si="62"/>
        <v>3657-3656</v>
      </c>
      <c r="B1301">
        <f>INDEX(Descriptions!$C$4:$C$736,MATCH($A1301,Descriptions!$B$4:$B$736,))</f>
        <v>0</v>
      </c>
      <c r="C1301" s="9">
        <f t="shared" si="60"/>
        <v>1300</v>
      </c>
      <c r="D1301" s="9">
        <f t="shared" si="61"/>
        <v>1400</v>
      </c>
      <c r="E1301" s="2"/>
      <c r="F1301">
        <v>3657</v>
      </c>
      <c r="G1301">
        <v>3656</v>
      </c>
      <c r="H1301">
        <v>88.91</v>
      </c>
      <c r="I1301">
        <v>88.91</v>
      </c>
      <c r="J1301">
        <v>3.54</v>
      </c>
      <c r="K1301">
        <v>12.78</v>
      </c>
      <c r="L1301">
        <v>63.57</v>
      </c>
      <c r="M1301">
        <v>4.5</v>
      </c>
      <c r="N1301">
        <v>4.51</v>
      </c>
      <c r="P1301">
        <v>0</v>
      </c>
      <c r="Q1301" s="2"/>
      <c r="R1301">
        <v>3657</v>
      </c>
      <c r="S1301">
        <v>3656</v>
      </c>
      <c r="T1301">
        <v>124</v>
      </c>
      <c r="U1301">
        <v>124</v>
      </c>
      <c r="V1301">
        <v>38.58</v>
      </c>
      <c r="W1301">
        <v>7.41</v>
      </c>
      <c r="X1301">
        <v>70.59</v>
      </c>
      <c r="Y1301">
        <v>4.7300000000000004</v>
      </c>
      <c r="Z1301">
        <v>2.69</v>
      </c>
      <c r="AB1301">
        <v>0</v>
      </c>
    </row>
    <row r="1302" spans="1:28" x14ac:dyDescent="0.15">
      <c r="A1302" t="str">
        <f t="shared" si="62"/>
        <v>3657-3656</v>
      </c>
      <c r="B1302">
        <f>INDEX(Descriptions!$C$4:$C$736,MATCH($A1302,Descriptions!$B$4:$B$736,))</f>
        <v>0</v>
      </c>
      <c r="C1302" s="9">
        <f t="shared" si="60"/>
        <v>1700</v>
      </c>
      <c r="D1302" s="9">
        <f t="shared" si="61"/>
        <v>1800</v>
      </c>
      <c r="E1302" s="2"/>
      <c r="F1302">
        <v>3657</v>
      </c>
      <c r="G1302">
        <v>3656</v>
      </c>
      <c r="H1302">
        <v>83.99</v>
      </c>
      <c r="I1302">
        <v>83.99</v>
      </c>
      <c r="J1302">
        <v>6.58</v>
      </c>
      <c r="K1302">
        <v>4.37</v>
      </c>
      <c r="L1302">
        <v>63.6</v>
      </c>
      <c r="M1302">
        <v>5.42</v>
      </c>
      <c r="N1302">
        <v>4.0199999999999996</v>
      </c>
      <c r="P1302">
        <v>0</v>
      </c>
      <c r="Q1302" s="2"/>
      <c r="R1302">
        <v>3657</v>
      </c>
      <c r="S1302">
        <v>3656</v>
      </c>
      <c r="T1302">
        <v>193.65</v>
      </c>
      <c r="U1302">
        <v>193.65</v>
      </c>
      <c r="V1302">
        <v>51.08</v>
      </c>
      <c r="W1302">
        <v>7.64</v>
      </c>
      <c r="X1302">
        <v>115.49</v>
      </c>
      <c r="Y1302">
        <v>11.15</v>
      </c>
      <c r="Z1302">
        <v>8.2899999999999991</v>
      </c>
      <c r="AB1302">
        <v>0</v>
      </c>
    </row>
    <row r="1303" spans="1:28" x14ac:dyDescent="0.15">
      <c r="A1303" t="str">
        <f t="shared" si="62"/>
        <v>3657-3656</v>
      </c>
      <c r="B1303">
        <f>INDEX(Descriptions!$C$4:$C$736,MATCH($A1303,Descriptions!$B$4:$B$736,))</f>
        <v>0</v>
      </c>
      <c r="C1303" s="9">
        <f t="shared" si="60"/>
        <v>3000</v>
      </c>
      <c r="D1303" s="9">
        <f t="shared" si="61"/>
        <v>3100</v>
      </c>
      <c r="E1303" s="2"/>
      <c r="F1303">
        <v>3657</v>
      </c>
      <c r="G1303">
        <v>3656</v>
      </c>
      <c r="H1303">
        <v>172.9</v>
      </c>
      <c r="I1303">
        <v>172.9</v>
      </c>
      <c r="J1303">
        <v>10.119999999999999</v>
      </c>
      <c r="K1303">
        <v>17.149999999999999</v>
      </c>
      <c r="L1303">
        <v>127.17</v>
      </c>
      <c r="M1303">
        <v>9.93</v>
      </c>
      <c r="N1303">
        <v>8.52</v>
      </c>
      <c r="P1303">
        <v>0</v>
      </c>
      <c r="Q1303" s="2"/>
      <c r="R1303">
        <v>3657</v>
      </c>
      <c r="S1303">
        <v>3656</v>
      </c>
      <c r="T1303">
        <v>317.64999999999998</v>
      </c>
      <c r="U1303">
        <v>317.64999999999998</v>
      </c>
      <c r="V1303">
        <v>89.66</v>
      </c>
      <c r="W1303">
        <v>15.05</v>
      </c>
      <c r="X1303">
        <v>186.08</v>
      </c>
      <c r="Y1303">
        <v>15.89</v>
      </c>
      <c r="Z1303">
        <v>10.97</v>
      </c>
      <c r="AB1303">
        <v>0</v>
      </c>
    </row>
    <row r="1304" spans="1:28" x14ac:dyDescent="0.15">
      <c r="A1304" t="str">
        <f t="shared" si="62"/>
        <v>1498-3656</v>
      </c>
      <c r="B1304">
        <f>INDEX(Descriptions!$C$4:$C$736,MATCH($A1304,Descriptions!$B$4:$B$736,))</f>
        <v>0</v>
      </c>
      <c r="C1304" s="9">
        <f t="shared" si="60"/>
        <v>20500</v>
      </c>
      <c r="D1304" s="9">
        <f t="shared" si="61"/>
        <v>21500</v>
      </c>
      <c r="E1304" s="2"/>
      <c r="F1304">
        <v>1498</v>
      </c>
      <c r="G1304">
        <v>3656</v>
      </c>
      <c r="H1304">
        <v>1804.28</v>
      </c>
      <c r="I1304">
        <v>1771.46</v>
      </c>
      <c r="J1304">
        <v>651.57000000000005</v>
      </c>
      <c r="K1304">
        <v>157.78</v>
      </c>
      <c r="L1304">
        <v>630.17999999999995</v>
      </c>
      <c r="M1304">
        <v>241.65</v>
      </c>
      <c r="N1304">
        <v>108.1</v>
      </c>
      <c r="P1304">
        <v>15</v>
      </c>
      <c r="Q1304" s="2"/>
      <c r="R1304">
        <v>1498</v>
      </c>
      <c r="S1304">
        <v>3656</v>
      </c>
      <c r="T1304">
        <v>1627.69</v>
      </c>
      <c r="U1304">
        <v>1625.37</v>
      </c>
      <c r="V1304">
        <v>519.41</v>
      </c>
      <c r="W1304">
        <v>163.5</v>
      </c>
      <c r="X1304">
        <v>698.93</v>
      </c>
      <c r="Y1304">
        <v>113.07</v>
      </c>
      <c r="Z1304">
        <v>114.78</v>
      </c>
      <c r="AB1304">
        <v>18</v>
      </c>
    </row>
    <row r="1305" spans="1:28" x14ac:dyDescent="0.15">
      <c r="A1305" t="str">
        <f t="shared" si="62"/>
        <v>1498-3656</v>
      </c>
      <c r="B1305">
        <f>INDEX(Descriptions!$C$4:$C$736,MATCH($A1305,Descriptions!$B$4:$B$736,))</f>
        <v>0</v>
      </c>
      <c r="C1305" s="9">
        <f t="shared" si="60"/>
        <v>19200</v>
      </c>
      <c r="D1305" s="9">
        <f t="shared" si="61"/>
        <v>20100</v>
      </c>
      <c r="E1305" s="2"/>
      <c r="F1305">
        <v>1498</v>
      </c>
      <c r="G1305">
        <v>3656</v>
      </c>
      <c r="H1305">
        <v>1676.59</v>
      </c>
      <c r="I1305">
        <v>1646.09</v>
      </c>
      <c r="J1305">
        <v>614.04</v>
      </c>
      <c r="K1305">
        <v>144.56</v>
      </c>
      <c r="L1305">
        <v>563.89</v>
      </c>
      <c r="M1305">
        <v>235.53</v>
      </c>
      <c r="N1305">
        <v>103.57</v>
      </c>
      <c r="P1305">
        <v>15</v>
      </c>
      <c r="Q1305" s="2"/>
      <c r="R1305">
        <v>1498</v>
      </c>
      <c r="S1305">
        <v>3656</v>
      </c>
      <c r="T1305">
        <v>1534.29</v>
      </c>
      <c r="U1305">
        <v>1532.11</v>
      </c>
      <c r="V1305">
        <v>515.65</v>
      </c>
      <c r="W1305">
        <v>152.44999999999999</v>
      </c>
      <c r="X1305">
        <v>630.29999999999995</v>
      </c>
      <c r="Y1305">
        <v>107.98</v>
      </c>
      <c r="Z1305">
        <v>109.9</v>
      </c>
      <c r="AB1305">
        <v>18</v>
      </c>
    </row>
    <row r="1306" spans="1:28" x14ac:dyDescent="0.15">
      <c r="A1306" t="str">
        <f t="shared" si="62"/>
        <v>1498-3656</v>
      </c>
      <c r="B1306">
        <f>INDEX(Descriptions!$C$4:$C$736,MATCH($A1306,Descriptions!$B$4:$B$736,))</f>
        <v>0</v>
      </c>
      <c r="C1306" s="9">
        <f t="shared" si="60"/>
        <v>1300</v>
      </c>
      <c r="D1306" s="9">
        <f t="shared" si="61"/>
        <v>1400</v>
      </c>
      <c r="E1306" s="2"/>
      <c r="F1306">
        <v>1498</v>
      </c>
      <c r="G1306">
        <v>3656</v>
      </c>
      <c r="H1306">
        <v>127.69</v>
      </c>
      <c r="I1306">
        <v>125.37</v>
      </c>
      <c r="J1306">
        <v>37.53</v>
      </c>
      <c r="K1306">
        <v>13.22</v>
      </c>
      <c r="L1306">
        <v>66.290000000000006</v>
      </c>
      <c r="M1306">
        <v>6.13</v>
      </c>
      <c r="N1306">
        <v>4.5199999999999996</v>
      </c>
      <c r="P1306">
        <v>0</v>
      </c>
      <c r="Q1306" s="2"/>
      <c r="R1306">
        <v>1498</v>
      </c>
      <c r="S1306">
        <v>3656</v>
      </c>
      <c r="T1306">
        <v>93.4</v>
      </c>
      <c r="U1306">
        <v>93.26</v>
      </c>
      <c r="V1306">
        <v>3.76</v>
      </c>
      <c r="W1306">
        <v>11.05</v>
      </c>
      <c r="X1306">
        <v>68.63</v>
      </c>
      <c r="Y1306">
        <v>5.09</v>
      </c>
      <c r="Z1306">
        <v>4.87</v>
      </c>
      <c r="AB1306">
        <v>0</v>
      </c>
    </row>
    <row r="1307" spans="1:28" x14ac:dyDescent="0.15">
      <c r="A1307" t="str">
        <f t="shared" si="62"/>
        <v>1481-3656</v>
      </c>
      <c r="B1307">
        <f>INDEX(Descriptions!$C$4:$C$736,MATCH($A1307,Descriptions!$B$4:$B$736,))</f>
        <v>0</v>
      </c>
      <c r="C1307" s="9">
        <f t="shared" si="60"/>
        <v>19000</v>
      </c>
      <c r="D1307" s="9">
        <f t="shared" si="61"/>
        <v>19900</v>
      </c>
      <c r="E1307" s="2"/>
      <c r="F1307">
        <v>1481</v>
      </c>
      <c r="G1307">
        <v>3656</v>
      </c>
      <c r="H1307">
        <v>1269.43</v>
      </c>
      <c r="I1307">
        <v>1269</v>
      </c>
      <c r="J1307">
        <v>301.33999999999997</v>
      </c>
      <c r="K1307">
        <v>111.65</v>
      </c>
      <c r="L1307">
        <v>501.89</v>
      </c>
      <c r="M1307">
        <v>136.44999999999999</v>
      </c>
      <c r="N1307">
        <v>203.1</v>
      </c>
      <c r="P1307">
        <v>15</v>
      </c>
      <c r="Q1307" s="2"/>
      <c r="R1307">
        <v>1481</v>
      </c>
      <c r="S1307">
        <v>3656</v>
      </c>
      <c r="T1307">
        <v>1866.26</v>
      </c>
      <c r="U1307">
        <v>1866.23</v>
      </c>
      <c r="V1307">
        <v>723.35</v>
      </c>
      <c r="W1307">
        <v>106.52</v>
      </c>
      <c r="X1307">
        <v>805.3</v>
      </c>
      <c r="Y1307">
        <v>104.58</v>
      </c>
      <c r="Z1307">
        <v>108.52</v>
      </c>
      <c r="AB1307">
        <v>18</v>
      </c>
    </row>
    <row r="1308" spans="1:28" x14ac:dyDescent="0.15">
      <c r="A1308" t="str">
        <f t="shared" si="62"/>
        <v>1481-3656</v>
      </c>
      <c r="B1308">
        <f>INDEX(Descriptions!$C$4:$C$736,MATCH($A1308,Descriptions!$B$4:$B$736,))</f>
        <v>0</v>
      </c>
      <c r="C1308" s="9">
        <f t="shared" si="60"/>
        <v>800</v>
      </c>
      <c r="D1308" s="9">
        <f t="shared" si="61"/>
        <v>800</v>
      </c>
      <c r="E1308" s="2"/>
      <c r="F1308">
        <v>1481</v>
      </c>
      <c r="G1308">
        <v>3656</v>
      </c>
      <c r="H1308">
        <v>50.67</v>
      </c>
      <c r="I1308">
        <v>50.65</v>
      </c>
      <c r="J1308">
        <v>13.68</v>
      </c>
      <c r="K1308">
        <v>1.27</v>
      </c>
      <c r="L1308">
        <v>27.41</v>
      </c>
      <c r="M1308">
        <v>4.71</v>
      </c>
      <c r="N1308">
        <v>3.6</v>
      </c>
      <c r="P1308">
        <v>0</v>
      </c>
      <c r="Q1308" s="2"/>
      <c r="R1308">
        <v>1481</v>
      </c>
      <c r="S1308">
        <v>3656</v>
      </c>
      <c r="T1308">
        <v>76.569999999999993</v>
      </c>
      <c r="U1308">
        <v>76.569999999999993</v>
      </c>
      <c r="V1308">
        <v>7.91</v>
      </c>
      <c r="W1308">
        <v>4.6399999999999997</v>
      </c>
      <c r="X1308">
        <v>57.45</v>
      </c>
      <c r="Y1308">
        <v>5.13</v>
      </c>
      <c r="Z1308">
        <v>1.43</v>
      </c>
      <c r="AB1308">
        <v>0</v>
      </c>
    </row>
    <row r="1309" spans="1:28" x14ac:dyDescent="0.15">
      <c r="A1309" t="str">
        <f t="shared" si="62"/>
        <v>1481-3656</v>
      </c>
      <c r="B1309">
        <f>INDEX(Descriptions!$C$4:$C$736,MATCH($A1309,Descriptions!$B$4:$B$736,))</f>
        <v>0</v>
      </c>
      <c r="C1309" s="9">
        <f t="shared" si="60"/>
        <v>18200</v>
      </c>
      <c r="D1309" s="9">
        <f t="shared" si="61"/>
        <v>19100</v>
      </c>
      <c r="E1309" s="2"/>
      <c r="F1309">
        <v>1481</v>
      </c>
      <c r="G1309">
        <v>3656</v>
      </c>
      <c r="H1309">
        <v>1218.76</v>
      </c>
      <c r="I1309">
        <v>1218.3599999999999</v>
      </c>
      <c r="J1309">
        <v>287.66000000000003</v>
      </c>
      <c r="K1309">
        <v>110.37</v>
      </c>
      <c r="L1309">
        <v>474.48</v>
      </c>
      <c r="M1309">
        <v>131.74</v>
      </c>
      <c r="N1309">
        <v>199.5</v>
      </c>
      <c r="P1309">
        <v>15</v>
      </c>
      <c r="Q1309" s="2"/>
      <c r="R1309">
        <v>1481</v>
      </c>
      <c r="S1309">
        <v>3656</v>
      </c>
      <c r="T1309">
        <v>1789.69</v>
      </c>
      <c r="U1309">
        <v>1789.66</v>
      </c>
      <c r="V1309">
        <v>715.43</v>
      </c>
      <c r="W1309">
        <v>101.88</v>
      </c>
      <c r="X1309">
        <v>747.85</v>
      </c>
      <c r="Y1309">
        <v>99.44</v>
      </c>
      <c r="Z1309">
        <v>107.09</v>
      </c>
      <c r="AB1309">
        <v>18</v>
      </c>
    </row>
    <row r="1310" spans="1:28" x14ac:dyDescent="0.15">
      <c r="A1310" t="str">
        <f t="shared" si="62"/>
        <v>3656-3657</v>
      </c>
      <c r="B1310">
        <f>INDEX(Descriptions!$C$4:$C$736,MATCH($A1310,Descriptions!$B$4:$B$736,))</f>
        <v>0</v>
      </c>
      <c r="C1310" s="9">
        <f t="shared" si="60"/>
        <v>2100</v>
      </c>
      <c r="D1310" s="9">
        <f t="shared" si="61"/>
        <v>2200</v>
      </c>
      <c r="E1310" s="2"/>
      <c r="F1310">
        <v>3656</v>
      </c>
      <c r="G1310">
        <v>3657</v>
      </c>
      <c r="H1310">
        <v>178.36</v>
      </c>
      <c r="I1310">
        <v>176.02</v>
      </c>
      <c r="J1310">
        <v>51.21</v>
      </c>
      <c r="K1310">
        <v>14.49</v>
      </c>
      <c r="L1310">
        <v>93.7</v>
      </c>
      <c r="M1310">
        <v>10.84</v>
      </c>
      <c r="N1310">
        <v>8.1199999999999992</v>
      </c>
      <c r="P1310">
        <v>0</v>
      </c>
      <c r="Q1310" s="2"/>
      <c r="R1310">
        <v>3656</v>
      </c>
      <c r="S1310">
        <v>3657</v>
      </c>
      <c r="T1310">
        <v>169.96</v>
      </c>
      <c r="U1310">
        <v>169.83</v>
      </c>
      <c r="V1310">
        <v>11.67</v>
      </c>
      <c r="W1310">
        <v>15.69</v>
      </c>
      <c r="X1310">
        <v>126.08</v>
      </c>
      <c r="Y1310">
        <v>10.220000000000001</v>
      </c>
      <c r="Z1310">
        <v>6.3</v>
      </c>
      <c r="AB1310">
        <v>0</v>
      </c>
    </row>
    <row r="1311" spans="1:28" x14ac:dyDescent="0.15">
      <c r="A1311" t="str">
        <f t="shared" si="62"/>
        <v>1533-3715</v>
      </c>
      <c r="B1311">
        <f>INDEX(Descriptions!$C$4:$C$736,MATCH($A1311,Descriptions!$B$4:$B$736,))</f>
        <v>0</v>
      </c>
      <c r="C1311" s="9">
        <f t="shared" si="60"/>
        <v>9800</v>
      </c>
      <c r="D1311" s="9">
        <f t="shared" si="61"/>
        <v>10300</v>
      </c>
      <c r="E1311" s="2"/>
      <c r="F1311">
        <v>1533</v>
      </c>
      <c r="G1311">
        <v>3715</v>
      </c>
      <c r="H1311">
        <v>606.46</v>
      </c>
      <c r="I1311">
        <v>606.39</v>
      </c>
      <c r="J1311">
        <v>226.73</v>
      </c>
      <c r="K1311">
        <v>32.08</v>
      </c>
      <c r="L1311">
        <v>224.36</v>
      </c>
      <c r="M1311">
        <v>55.59</v>
      </c>
      <c r="N1311">
        <v>67.7</v>
      </c>
      <c r="P1311">
        <v>0</v>
      </c>
      <c r="Q1311" s="2"/>
      <c r="R1311">
        <v>1533</v>
      </c>
      <c r="S1311">
        <v>3715</v>
      </c>
      <c r="T1311">
        <v>1007.43</v>
      </c>
      <c r="U1311">
        <v>1006.02</v>
      </c>
      <c r="V1311">
        <v>507.39</v>
      </c>
      <c r="W1311">
        <v>46.97</v>
      </c>
      <c r="X1311">
        <v>363.36</v>
      </c>
      <c r="Y1311">
        <v>56.23</v>
      </c>
      <c r="Z1311">
        <v>33.49</v>
      </c>
      <c r="AB1311">
        <v>0</v>
      </c>
    </row>
    <row r="1312" spans="1:28" x14ac:dyDescent="0.15">
      <c r="A1312" t="str">
        <f t="shared" si="62"/>
        <v>2370-3717</v>
      </c>
      <c r="B1312">
        <f>INDEX(Descriptions!$C$4:$C$736,MATCH($A1312,Descriptions!$B$4:$B$736,))</f>
        <v>0</v>
      </c>
      <c r="C1312" s="9">
        <f t="shared" si="60"/>
        <v>100</v>
      </c>
      <c r="D1312" s="9">
        <f t="shared" si="61"/>
        <v>100</v>
      </c>
      <c r="E1312" s="2"/>
      <c r="F1312">
        <v>2370</v>
      </c>
      <c r="G1312">
        <v>3717</v>
      </c>
      <c r="H1312">
        <v>7.08</v>
      </c>
      <c r="I1312">
        <v>7.06</v>
      </c>
      <c r="J1312">
        <v>0.93</v>
      </c>
      <c r="K1312">
        <v>0.27</v>
      </c>
      <c r="L1312">
        <v>5.82</v>
      </c>
      <c r="M1312">
        <v>0</v>
      </c>
      <c r="N1312">
        <v>0.06</v>
      </c>
      <c r="P1312">
        <v>0</v>
      </c>
      <c r="Q1312" s="2"/>
      <c r="R1312">
        <v>2370</v>
      </c>
      <c r="S1312">
        <v>3717</v>
      </c>
      <c r="T1312">
        <v>6.08</v>
      </c>
      <c r="U1312">
        <v>6.07</v>
      </c>
      <c r="V1312">
        <v>2.87</v>
      </c>
      <c r="W1312">
        <v>0.15</v>
      </c>
      <c r="X1312">
        <v>2.91</v>
      </c>
      <c r="Y1312">
        <v>0</v>
      </c>
      <c r="Z1312">
        <v>0.14000000000000001</v>
      </c>
      <c r="AB1312">
        <v>0</v>
      </c>
    </row>
    <row r="1313" spans="1:28" x14ac:dyDescent="0.15">
      <c r="A1313" t="str">
        <f t="shared" si="62"/>
        <v>2355-3718</v>
      </c>
      <c r="B1313">
        <f>INDEX(Descriptions!$C$4:$C$736,MATCH($A1313,Descriptions!$B$4:$B$736,))</f>
        <v>0</v>
      </c>
      <c r="C1313" s="9">
        <f t="shared" si="60"/>
        <v>300</v>
      </c>
      <c r="D1313" s="9">
        <f t="shared" si="61"/>
        <v>300</v>
      </c>
      <c r="E1313" s="2"/>
      <c r="F1313">
        <v>2355</v>
      </c>
      <c r="G1313">
        <v>3718</v>
      </c>
      <c r="H1313">
        <v>6.44</v>
      </c>
      <c r="I1313">
        <v>6.44</v>
      </c>
      <c r="J1313">
        <v>1.49</v>
      </c>
      <c r="K1313">
        <v>0.23</v>
      </c>
      <c r="L1313">
        <v>4.34</v>
      </c>
      <c r="M1313">
        <v>0</v>
      </c>
      <c r="N1313">
        <v>0.37</v>
      </c>
      <c r="P1313">
        <v>0</v>
      </c>
      <c r="Q1313" s="2"/>
      <c r="R1313">
        <v>2355</v>
      </c>
      <c r="S1313">
        <v>3718</v>
      </c>
      <c r="T1313">
        <v>34.700000000000003</v>
      </c>
      <c r="U1313">
        <v>34.68</v>
      </c>
      <c r="V1313">
        <v>18.73</v>
      </c>
      <c r="W1313">
        <v>0.69</v>
      </c>
      <c r="X1313">
        <v>15.03</v>
      </c>
      <c r="Y1313">
        <v>0</v>
      </c>
      <c r="Z1313">
        <v>0.25</v>
      </c>
      <c r="AB1313">
        <v>0</v>
      </c>
    </row>
    <row r="1314" spans="1:28" x14ac:dyDescent="0.15">
      <c r="A1314" t="str">
        <f t="shared" si="62"/>
        <v>2375-3719</v>
      </c>
      <c r="B1314" t="str">
        <f>INDEX(Descriptions!$C$4:$C$736,MATCH($A1314,Descriptions!$B$4:$B$736,))</f>
        <v>Cleveland Rd NB from the roundabout with Sandy Ln W/Cotswold Rd/Sandy Ln to the T-junction with Ulverstone Ave - 1 lane.</v>
      </c>
      <c r="C1314" s="9">
        <f t="shared" si="60"/>
        <v>2200</v>
      </c>
      <c r="D1314" s="9">
        <f t="shared" si="61"/>
        <v>2300</v>
      </c>
      <c r="E1314" s="2"/>
      <c r="F1314">
        <v>2375</v>
      </c>
      <c r="G1314">
        <v>3719</v>
      </c>
      <c r="H1314">
        <v>119.48</v>
      </c>
      <c r="I1314">
        <v>118.18</v>
      </c>
      <c r="J1314">
        <v>34.97</v>
      </c>
      <c r="K1314">
        <v>10.37</v>
      </c>
      <c r="L1314">
        <v>60.91</v>
      </c>
      <c r="M1314">
        <v>11.35</v>
      </c>
      <c r="N1314">
        <v>1.87</v>
      </c>
      <c r="P1314">
        <v>0</v>
      </c>
      <c r="Q1314" s="2"/>
      <c r="R1314">
        <v>2375</v>
      </c>
      <c r="S1314">
        <v>3719</v>
      </c>
      <c r="T1314">
        <v>249.11</v>
      </c>
      <c r="U1314">
        <v>248.89</v>
      </c>
      <c r="V1314">
        <v>114.84</v>
      </c>
      <c r="W1314">
        <v>14.91</v>
      </c>
      <c r="X1314">
        <v>97.44</v>
      </c>
      <c r="Y1314">
        <v>20.97</v>
      </c>
      <c r="Z1314">
        <v>0.94</v>
      </c>
      <c r="AB1314">
        <v>0</v>
      </c>
    </row>
    <row r="1315" spans="1:28" x14ac:dyDescent="0.15">
      <c r="A1315" t="str">
        <f t="shared" si="62"/>
        <v>2375-3719</v>
      </c>
      <c r="B1315" t="str">
        <f>INDEX(Descriptions!$C$4:$C$736,MATCH($A1315,Descriptions!$B$4:$B$736,))</f>
        <v>Cleveland Rd NB from the roundabout with Sandy Ln W/Cotswold Rd/Sandy Ln to the T-junction with Ulverstone Ave - 1 lane.</v>
      </c>
      <c r="C1315" s="9">
        <f t="shared" si="60"/>
        <v>200</v>
      </c>
      <c r="D1315" s="9">
        <f t="shared" si="61"/>
        <v>200</v>
      </c>
      <c r="E1315" s="2"/>
      <c r="F1315">
        <v>2375</v>
      </c>
      <c r="G1315">
        <v>3719</v>
      </c>
      <c r="H1315">
        <v>9.0399999999999991</v>
      </c>
      <c r="I1315">
        <v>8.94</v>
      </c>
      <c r="J1315">
        <v>1.08</v>
      </c>
      <c r="K1315">
        <v>0.52</v>
      </c>
      <c r="L1315">
        <v>6.53</v>
      </c>
      <c r="M1315">
        <v>0.33</v>
      </c>
      <c r="N1315">
        <v>0.56999999999999995</v>
      </c>
      <c r="P1315">
        <v>0</v>
      </c>
      <c r="Q1315" s="2"/>
      <c r="R1315">
        <v>2375</v>
      </c>
      <c r="S1315">
        <v>3719</v>
      </c>
      <c r="T1315">
        <v>26.43</v>
      </c>
      <c r="U1315">
        <v>26.41</v>
      </c>
      <c r="V1315">
        <v>8.01</v>
      </c>
      <c r="W1315">
        <v>0.74</v>
      </c>
      <c r="X1315">
        <v>16.71</v>
      </c>
      <c r="Y1315">
        <v>0.43</v>
      </c>
      <c r="Z1315">
        <v>0.55000000000000004</v>
      </c>
      <c r="AB1315">
        <v>0</v>
      </c>
    </row>
    <row r="1316" spans="1:28" x14ac:dyDescent="0.15">
      <c r="A1316" t="str">
        <f t="shared" si="62"/>
        <v>2375-3719</v>
      </c>
      <c r="B1316" t="str">
        <f>INDEX(Descriptions!$C$4:$C$736,MATCH($A1316,Descriptions!$B$4:$B$736,))</f>
        <v>Cleveland Rd NB from the roundabout with Sandy Ln W/Cotswold Rd/Sandy Ln to the T-junction with Ulverstone Ave - 1 lane.</v>
      </c>
      <c r="C1316" s="9">
        <f t="shared" si="60"/>
        <v>2000</v>
      </c>
      <c r="D1316" s="9">
        <f t="shared" si="61"/>
        <v>2100</v>
      </c>
      <c r="E1316" s="2"/>
      <c r="F1316">
        <v>2375</v>
      </c>
      <c r="G1316">
        <v>3719</v>
      </c>
      <c r="H1316">
        <v>110.44</v>
      </c>
      <c r="I1316">
        <v>109.24</v>
      </c>
      <c r="J1316">
        <v>33.89</v>
      </c>
      <c r="K1316">
        <v>9.85</v>
      </c>
      <c r="L1316">
        <v>54.38</v>
      </c>
      <c r="M1316">
        <v>11.01</v>
      </c>
      <c r="N1316">
        <v>1.3</v>
      </c>
      <c r="P1316">
        <v>0</v>
      </c>
      <c r="Q1316" s="2"/>
      <c r="R1316">
        <v>2375</v>
      </c>
      <c r="S1316">
        <v>3719</v>
      </c>
      <c r="T1316">
        <v>222.67</v>
      </c>
      <c r="U1316">
        <v>222.48</v>
      </c>
      <c r="V1316">
        <v>106.83</v>
      </c>
      <c r="W1316">
        <v>14.17</v>
      </c>
      <c r="X1316">
        <v>80.73</v>
      </c>
      <c r="Y1316">
        <v>20.55</v>
      </c>
      <c r="Z1316">
        <v>0.4</v>
      </c>
      <c r="AB1316">
        <v>0</v>
      </c>
    </row>
    <row r="1317" spans="1:28" x14ac:dyDescent="0.15">
      <c r="A1317" t="str">
        <f t="shared" si="62"/>
        <v>3720-3719</v>
      </c>
      <c r="B1317">
        <f>INDEX(Descriptions!$C$4:$C$736,MATCH($A1317,Descriptions!$B$4:$B$736,))</f>
        <v>0</v>
      </c>
      <c r="C1317" s="9">
        <f t="shared" si="60"/>
        <v>300</v>
      </c>
      <c r="D1317" s="9">
        <f t="shared" si="61"/>
        <v>300</v>
      </c>
      <c r="E1317" s="2"/>
      <c r="F1317">
        <v>3720</v>
      </c>
      <c r="G1317">
        <v>3719</v>
      </c>
      <c r="H1317">
        <v>34.6</v>
      </c>
      <c r="I1317">
        <v>34.6</v>
      </c>
      <c r="J1317">
        <v>13.27</v>
      </c>
      <c r="K1317">
        <v>0.65</v>
      </c>
      <c r="L1317">
        <v>17.690000000000001</v>
      </c>
      <c r="M1317">
        <v>2.12</v>
      </c>
      <c r="N1317">
        <v>0.87</v>
      </c>
      <c r="P1317">
        <v>0</v>
      </c>
      <c r="Q1317" s="2"/>
      <c r="R1317">
        <v>3720</v>
      </c>
      <c r="S1317">
        <v>3719</v>
      </c>
      <c r="T1317">
        <v>14.79</v>
      </c>
      <c r="U1317">
        <v>14.79</v>
      </c>
      <c r="V1317">
        <v>1.85</v>
      </c>
      <c r="W1317">
        <v>0.59</v>
      </c>
      <c r="X1317">
        <v>10.59</v>
      </c>
      <c r="Y1317">
        <v>0.51</v>
      </c>
      <c r="Z1317">
        <v>1.26</v>
      </c>
      <c r="AB1317">
        <v>0</v>
      </c>
    </row>
    <row r="1318" spans="1:28" x14ac:dyDescent="0.15">
      <c r="A1318" t="str">
        <f t="shared" si="62"/>
        <v>3720-3719</v>
      </c>
      <c r="B1318">
        <f>INDEX(Descriptions!$C$4:$C$736,MATCH($A1318,Descriptions!$B$4:$B$736,))</f>
        <v>0</v>
      </c>
      <c r="C1318" s="9">
        <f t="shared" si="60"/>
        <v>700</v>
      </c>
      <c r="D1318" s="9">
        <f t="shared" si="61"/>
        <v>700</v>
      </c>
      <c r="E1318" s="2"/>
      <c r="F1318">
        <v>3720</v>
      </c>
      <c r="G1318">
        <v>3719</v>
      </c>
      <c r="H1318">
        <v>60.76</v>
      </c>
      <c r="I1318">
        <v>60.76</v>
      </c>
      <c r="J1318">
        <v>27.76</v>
      </c>
      <c r="K1318">
        <v>1.95</v>
      </c>
      <c r="L1318">
        <v>28.94</v>
      </c>
      <c r="M1318">
        <v>1.5</v>
      </c>
      <c r="N1318">
        <v>0.61</v>
      </c>
      <c r="P1318">
        <v>0</v>
      </c>
      <c r="Q1318" s="2"/>
      <c r="R1318">
        <v>3720</v>
      </c>
      <c r="S1318">
        <v>3719</v>
      </c>
      <c r="T1318">
        <v>58.06</v>
      </c>
      <c r="U1318">
        <v>58.06</v>
      </c>
      <c r="V1318">
        <v>5.79</v>
      </c>
      <c r="W1318">
        <v>2.2999999999999998</v>
      </c>
      <c r="X1318">
        <v>48.91</v>
      </c>
      <c r="Y1318">
        <v>0.8</v>
      </c>
      <c r="Z1318">
        <v>0.26</v>
      </c>
      <c r="AB1318">
        <v>0</v>
      </c>
    </row>
    <row r="1319" spans="1:28" x14ac:dyDescent="0.15">
      <c r="A1319" t="str">
        <f t="shared" si="62"/>
        <v>3720-3719</v>
      </c>
      <c r="B1319">
        <f>INDEX(Descriptions!$C$4:$C$736,MATCH($A1319,Descriptions!$B$4:$B$736,))</f>
        <v>0</v>
      </c>
      <c r="C1319" s="9">
        <f t="shared" si="60"/>
        <v>1000</v>
      </c>
      <c r="D1319" s="9">
        <f t="shared" si="61"/>
        <v>1000</v>
      </c>
      <c r="E1319" s="2"/>
      <c r="F1319">
        <v>3720</v>
      </c>
      <c r="G1319">
        <v>3719</v>
      </c>
      <c r="H1319">
        <v>95.35</v>
      </c>
      <c r="I1319">
        <v>95.35</v>
      </c>
      <c r="J1319">
        <v>41.03</v>
      </c>
      <c r="K1319">
        <v>2.6</v>
      </c>
      <c r="L1319">
        <v>46.63</v>
      </c>
      <c r="M1319">
        <v>3.62</v>
      </c>
      <c r="N1319">
        <v>1.48</v>
      </c>
      <c r="P1319">
        <v>0</v>
      </c>
      <c r="Q1319" s="2"/>
      <c r="R1319">
        <v>3720</v>
      </c>
      <c r="S1319">
        <v>3719</v>
      </c>
      <c r="T1319">
        <v>72.849999999999994</v>
      </c>
      <c r="U1319">
        <v>72.849999999999994</v>
      </c>
      <c r="V1319">
        <v>7.64</v>
      </c>
      <c r="W1319">
        <v>2.9</v>
      </c>
      <c r="X1319">
        <v>59.5</v>
      </c>
      <c r="Y1319">
        <v>1.3</v>
      </c>
      <c r="Z1319">
        <v>1.52</v>
      </c>
      <c r="AB1319">
        <v>0</v>
      </c>
    </row>
    <row r="1320" spans="1:28" x14ac:dyDescent="0.15">
      <c r="A1320" t="str">
        <f t="shared" si="62"/>
        <v>2820-3719</v>
      </c>
      <c r="B1320">
        <f>INDEX(Descriptions!$C$4:$C$736,MATCH($A1320,Descriptions!$B$4:$B$736,))</f>
        <v>0</v>
      </c>
      <c r="C1320" s="9">
        <f t="shared" si="60"/>
        <v>1500</v>
      </c>
      <c r="D1320" s="9">
        <f t="shared" si="61"/>
        <v>1600</v>
      </c>
      <c r="E1320" s="2"/>
      <c r="F1320">
        <v>2820</v>
      </c>
      <c r="G1320">
        <v>3719</v>
      </c>
      <c r="H1320">
        <v>138.30000000000001</v>
      </c>
      <c r="I1320">
        <v>138.24</v>
      </c>
      <c r="J1320">
        <v>94.48</v>
      </c>
      <c r="K1320">
        <v>2.5299999999999998</v>
      </c>
      <c r="L1320">
        <v>38.159999999999997</v>
      </c>
      <c r="M1320">
        <v>2.2200000000000002</v>
      </c>
      <c r="N1320">
        <v>0.92</v>
      </c>
      <c r="P1320">
        <v>0</v>
      </c>
      <c r="Q1320" s="2"/>
      <c r="R1320">
        <v>2820</v>
      </c>
      <c r="S1320">
        <v>3719</v>
      </c>
      <c r="T1320">
        <v>111.04</v>
      </c>
      <c r="U1320">
        <v>111</v>
      </c>
      <c r="V1320">
        <v>56.97</v>
      </c>
      <c r="W1320">
        <v>2.38</v>
      </c>
      <c r="X1320">
        <v>48.52</v>
      </c>
      <c r="Y1320">
        <v>2.42</v>
      </c>
      <c r="Z1320">
        <v>0.75</v>
      </c>
      <c r="AB1320">
        <v>0</v>
      </c>
    </row>
    <row r="1321" spans="1:28" x14ac:dyDescent="0.15">
      <c r="A1321" t="str">
        <f t="shared" si="62"/>
        <v>2820-3719</v>
      </c>
      <c r="B1321">
        <f>INDEX(Descriptions!$C$4:$C$736,MATCH($A1321,Descriptions!$B$4:$B$736,))</f>
        <v>0</v>
      </c>
      <c r="C1321" s="9">
        <f t="shared" si="60"/>
        <v>1100</v>
      </c>
      <c r="D1321" s="9">
        <f t="shared" si="61"/>
        <v>1200</v>
      </c>
      <c r="E1321" s="2"/>
      <c r="F1321">
        <v>2820</v>
      </c>
      <c r="G1321">
        <v>3719</v>
      </c>
      <c r="H1321">
        <v>114.18</v>
      </c>
      <c r="I1321">
        <v>114.13</v>
      </c>
      <c r="J1321">
        <v>91.58</v>
      </c>
      <c r="K1321">
        <v>1.73</v>
      </c>
      <c r="L1321">
        <v>19.98</v>
      </c>
      <c r="M1321">
        <v>0.5</v>
      </c>
      <c r="N1321">
        <v>0.39</v>
      </c>
      <c r="P1321">
        <v>0</v>
      </c>
      <c r="Q1321" s="2"/>
      <c r="R1321">
        <v>2820</v>
      </c>
      <c r="S1321">
        <v>3719</v>
      </c>
      <c r="T1321">
        <v>67.67</v>
      </c>
      <c r="U1321">
        <v>67.64</v>
      </c>
      <c r="V1321">
        <v>39.67</v>
      </c>
      <c r="W1321">
        <v>1.31</v>
      </c>
      <c r="X1321">
        <v>26.23</v>
      </c>
      <c r="Y1321">
        <v>0.2</v>
      </c>
      <c r="Z1321">
        <v>0.26</v>
      </c>
      <c r="AB1321">
        <v>0</v>
      </c>
    </row>
    <row r="1322" spans="1:28" x14ac:dyDescent="0.15">
      <c r="A1322" t="str">
        <f t="shared" si="62"/>
        <v>2820-3719</v>
      </c>
      <c r="B1322">
        <f>INDEX(Descriptions!$C$4:$C$736,MATCH($A1322,Descriptions!$B$4:$B$736,))</f>
        <v>0</v>
      </c>
      <c r="C1322" s="9">
        <f t="shared" si="60"/>
        <v>400</v>
      </c>
      <c r="D1322" s="9">
        <f t="shared" si="61"/>
        <v>400</v>
      </c>
      <c r="E1322" s="2"/>
      <c r="F1322">
        <v>2820</v>
      </c>
      <c r="G1322">
        <v>3719</v>
      </c>
      <c r="H1322">
        <v>24.12</v>
      </c>
      <c r="I1322">
        <v>24.11</v>
      </c>
      <c r="J1322">
        <v>2.9</v>
      </c>
      <c r="K1322">
        <v>0.8</v>
      </c>
      <c r="L1322">
        <v>18.18</v>
      </c>
      <c r="M1322">
        <v>1.72</v>
      </c>
      <c r="N1322">
        <v>0.53</v>
      </c>
      <c r="P1322">
        <v>0</v>
      </c>
      <c r="Q1322" s="2"/>
      <c r="R1322">
        <v>2820</v>
      </c>
      <c r="S1322">
        <v>3719</v>
      </c>
      <c r="T1322">
        <v>43.37</v>
      </c>
      <c r="U1322">
        <v>43.35</v>
      </c>
      <c r="V1322">
        <v>17.3</v>
      </c>
      <c r="W1322">
        <v>1.07</v>
      </c>
      <c r="X1322">
        <v>22.29</v>
      </c>
      <c r="Y1322">
        <v>2.21</v>
      </c>
      <c r="Z1322">
        <v>0.5</v>
      </c>
      <c r="AB1322">
        <v>0</v>
      </c>
    </row>
    <row r="1323" spans="1:28" x14ac:dyDescent="0.15">
      <c r="A1323" t="str">
        <f t="shared" si="62"/>
        <v>3719-3720</v>
      </c>
      <c r="B1323">
        <f>INDEX(Descriptions!$C$4:$C$736,MATCH($A1323,Descriptions!$B$4:$B$736,))</f>
        <v>0</v>
      </c>
      <c r="C1323" s="9">
        <f t="shared" si="60"/>
        <v>600</v>
      </c>
      <c r="D1323" s="9">
        <f t="shared" si="61"/>
        <v>600</v>
      </c>
      <c r="E1323" s="2"/>
      <c r="F1323">
        <v>3719</v>
      </c>
      <c r="G1323">
        <v>3720</v>
      </c>
      <c r="H1323">
        <v>33.159999999999997</v>
      </c>
      <c r="I1323">
        <v>33.049999999999997</v>
      </c>
      <c r="J1323">
        <v>3.98</v>
      </c>
      <c r="K1323">
        <v>1.32</v>
      </c>
      <c r="L1323">
        <v>24.71</v>
      </c>
      <c r="M1323">
        <v>2.0499999999999998</v>
      </c>
      <c r="N1323">
        <v>1.1000000000000001</v>
      </c>
      <c r="P1323">
        <v>0</v>
      </c>
      <c r="Q1323" s="2"/>
      <c r="R1323">
        <v>3719</v>
      </c>
      <c r="S1323">
        <v>3720</v>
      </c>
      <c r="T1323">
        <v>69.8</v>
      </c>
      <c r="U1323">
        <v>69.760000000000005</v>
      </c>
      <c r="V1323">
        <v>25.31</v>
      </c>
      <c r="W1323">
        <v>1.81</v>
      </c>
      <c r="X1323">
        <v>39</v>
      </c>
      <c r="Y1323">
        <v>2.64</v>
      </c>
      <c r="Z1323">
        <v>1.04</v>
      </c>
      <c r="AB1323">
        <v>0</v>
      </c>
    </row>
    <row r="1324" spans="1:28" x14ac:dyDescent="0.15">
      <c r="A1324" t="str">
        <f t="shared" si="62"/>
        <v>2384-3721</v>
      </c>
      <c r="B1324">
        <f>INDEX(Descriptions!$C$4:$C$736,MATCH($A1324,Descriptions!$B$4:$B$736,))</f>
        <v>0</v>
      </c>
      <c r="C1324" s="9">
        <f t="shared" si="60"/>
        <v>700</v>
      </c>
      <c r="D1324" s="9">
        <f t="shared" si="61"/>
        <v>700</v>
      </c>
      <c r="E1324" s="2"/>
      <c r="F1324">
        <v>2384</v>
      </c>
      <c r="G1324">
        <v>3721</v>
      </c>
      <c r="H1324">
        <v>18.47</v>
      </c>
      <c r="I1324">
        <v>18.43</v>
      </c>
      <c r="J1324">
        <v>3.3</v>
      </c>
      <c r="K1324">
        <v>0.56999999999999995</v>
      </c>
      <c r="L1324">
        <v>14.03</v>
      </c>
      <c r="M1324">
        <v>0.45</v>
      </c>
      <c r="N1324">
        <v>0.13</v>
      </c>
      <c r="P1324">
        <v>0</v>
      </c>
      <c r="Q1324" s="2"/>
      <c r="R1324">
        <v>2384</v>
      </c>
      <c r="S1324">
        <v>3721</v>
      </c>
      <c r="T1324">
        <v>89.19</v>
      </c>
      <c r="U1324">
        <v>89.17</v>
      </c>
      <c r="V1324">
        <v>31.1</v>
      </c>
      <c r="W1324">
        <v>2.42</v>
      </c>
      <c r="X1324">
        <v>54.24</v>
      </c>
      <c r="Y1324">
        <v>0.82</v>
      </c>
      <c r="Z1324">
        <v>0.61</v>
      </c>
      <c r="AB1324">
        <v>0</v>
      </c>
    </row>
    <row r="1325" spans="1:28" x14ac:dyDescent="0.15">
      <c r="A1325" t="str">
        <f t="shared" si="62"/>
        <v>2384-3721</v>
      </c>
      <c r="B1325">
        <f>INDEX(Descriptions!$C$4:$C$736,MATCH($A1325,Descriptions!$B$4:$B$736,))</f>
        <v>0</v>
      </c>
      <c r="C1325" s="9">
        <f t="shared" si="60"/>
        <v>700</v>
      </c>
      <c r="D1325" s="9">
        <f t="shared" si="61"/>
        <v>700</v>
      </c>
      <c r="E1325" s="2"/>
      <c r="F1325">
        <v>2384</v>
      </c>
      <c r="G1325">
        <v>3721</v>
      </c>
      <c r="H1325">
        <v>18.47</v>
      </c>
      <c r="I1325">
        <v>18.43</v>
      </c>
      <c r="J1325">
        <v>3.3</v>
      </c>
      <c r="K1325">
        <v>0.56999999999999995</v>
      </c>
      <c r="L1325">
        <v>14.03</v>
      </c>
      <c r="M1325">
        <v>0.45</v>
      </c>
      <c r="N1325">
        <v>0.13</v>
      </c>
      <c r="P1325">
        <v>0</v>
      </c>
      <c r="Q1325" s="2"/>
      <c r="R1325">
        <v>2384</v>
      </c>
      <c r="S1325">
        <v>3721</v>
      </c>
      <c r="T1325">
        <v>89.19</v>
      </c>
      <c r="U1325">
        <v>89.17</v>
      </c>
      <c r="V1325">
        <v>31.1</v>
      </c>
      <c r="W1325">
        <v>2.42</v>
      </c>
      <c r="X1325">
        <v>54.24</v>
      </c>
      <c r="Y1325">
        <v>0.82</v>
      </c>
      <c r="Z1325">
        <v>0.61</v>
      </c>
      <c r="AB1325">
        <v>0</v>
      </c>
    </row>
    <row r="1326" spans="1:28" x14ac:dyDescent="0.15">
      <c r="A1326" t="str">
        <f t="shared" si="62"/>
        <v>2432-3721</v>
      </c>
      <c r="B1326">
        <f>INDEX(Descriptions!$C$4:$C$736,MATCH($A1326,Descriptions!$B$4:$B$736,))</f>
        <v>0</v>
      </c>
      <c r="C1326" s="9">
        <f t="shared" si="60"/>
        <v>200</v>
      </c>
      <c r="D1326" s="9">
        <f t="shared" si="61"/>
        <v>200</v>
      </c>
      <c r="E1326" s="2"/>
      <c r="F1326">
        <v>2432</v>
      </c>
      <c r="G1326">
        <v>3721</v>
      </c>
      <c r="H1326">
        <v>20.86</v>
      </c>
      <c r="I1326">
        <v>20.82</v>
      </c>
      <c r="J1326">
        <v>10.42</v>
      </c>
      <c r="K1326">
        <v>0.23</v>
      </c>
      <c r="L1326">
        <v>9.69</v>
      </c>
      <c r="M1326">
        <v>0.15</v>
      </c>
      <c r="N1326">
        <v>0.36</v>
      </c>
      <c r="P1326">
        <v>0</v>
      </c>
      <c r="Q1326" s="2"/>
      <c r="R1326">
        <v>2432</v>
      </c>
      <c r="S1326">
        <v>3721</v>
      </c>
      <c r="T1326">
        <v>14.53</v>
      </c>
      <c r="U1326">
        <v>14.52</v>
      </c>
      <c r="V1326">
        <v>2.64</v>
      </c>
      <c r="W1326">
        <v>0.31</v>
      </c>
      <c r="X1326">
        <v>11.45</v>
      </c>
      <c r="Y1326">
        <v>0.09</v>
      </c>
      <c r="Z1326">
        <v>0.04</v>
      </c>
      <c r="AB1326">
        <v>0</v>
      </c>
    </row>
    <row r="1327" spans="1:28" x14ac:dyDescent="0.15">
      <c r="A1327" t="str">
        <f t="shared" si="62"/>
        <v>2432-3721</v>
      </c>
      <c r="B1327">
        <f>INDEX(Descriptions!$C$4:$C$736,MATCH($A1327,Descriptions!$B$4:$B$736,))</f>
        <v>0</v>
      </c>
      <c r="C1327" s="9">
        <f t="shared" si="60"/>
        <v>500</v>
      </c>
      <c r="D1327" s="9">
        <f t="shared" si="61"/>
        <v>500</v>
      </c>
      <c r="E1327" s="2"/>
      <c r="F1327">
        <v>2432</v>
      </c>
      <c r="G1327">
        <v>3721</v>
      </c>
      <c r="H1327">
        <v>20.86</v>
      </c>
      <c r="I1327">
        <v>20.82</v>
      </c>
      <c r="J1327">
        <v>10.42</v>
      </c>
      <c r="K1327">
        <v>0.23</v>
      </c>
      <c r="L1327">
        <v>9.69</v>
      </c>
      <c r="M1327">
        <v>0.15</v>
      </c>
      <c r="N1327">
        <v>0.36</v>
      </c>
      <c r="P1327">
        <v>0</v>
      </c>
      <c r="Q1327" s="2"/>
      <c r="R1327">
        <v>2432</v>
      </c>
      <c r="S1327">
        <v>3721</v>
      </c>
      <c r="T1327">
        <v>53.91</v>
      </c>
      <c r="U1327">
        <v>53.91</v>
      </c>
      <c r="V1327">
        <v>12.47</v>
      </c>
      <c r="W1327">
        <v>1.6</v>
      </c>
      <c r="X1327">
        <v>38.85</v>
      </c>
      <c r="Y1327">
        <v>0.78</v>
      </c>
      <c r="Z1327">
        <v>0.21</v>
      </c>
      <c r="AB1327">
        <v>0</v>
      </c>
    </row>
    <row r="1328" spans="1:28" x14ac:dyDescent="0.15">
      <c r="A1328" t="str">
        <f t="shared" si="62"/>
        <v>2384-3724</v>
      </c>
      <c r="B1328">
        <f>INDEX(Descriptions!$C$4:$C$736,MATCH($A1328,Descriptions!$B$4:$B$736,))</f>
        <v>0</v>
      </c>
      <c r="C1328" s="9">
        <f t="shared" si="60"/>
        <v>1200</v>
      </c>
      <c r="D1328" s="9">
        <f t="shared" si="61"/>
        <v>1300</v>
      </c>
      <c r="E1328" s="2"/>
      <c r="F1328">
        <v>2384</v>
      </c>
      <c r="G1328">
        <v>3724</v>
      </c>
      <c r="H1328">
        <v>124.23</v>
      </c>
      <c r="I1328">
        <v>124.02</v>
      </c>
      <c r="J1328">
        <v>49.13</v>
      </c>
      <c r="K1328">
        <v>2.0499999999999998</v>
      </c>
      <c r="L1328">
        <v>52.81</v>
      </c>
      <c r="M1328">
        <v>1.75</v>
      </c>
      <c r="N1328">
        <v>3.5</v>
      </c>
      <c r="P1328">
        <v>15</v>
      </c>
      <c r="Q1328" s="2"/>
      <c r="R1328">
        <v>2384</v>
      </c>
      <c r="S1328">
        <v>3724</v>
      </c>
      <c r="T1328">
        <v>82.04</v>
      </c>
      <c r="U1328">
        <v>82.01</v>
      </c>
      <c r="V1328">
        <v>15.44</v>
      </c>
      <c r="W1328">
        <v>1.77</v>
      </c>
      <c r="X1328">
        <v>48.65</v>
      </c>
      <c r="Y1328">
        <v>0.79</v>
      </c>
      <c r="Z1328">
        <v>0.39</v>
      </c>
      <c r="AB1328">
        <v>15</v>
      </c>
    </row>
    <row r="1329" spans="1:28" x14ac:dyDescent="0.15">
      <c r="A1329" t="str">
        <f t="shared" si="62"/>
        <v>2384-3724</v>
      </c>
      <c r="B1329">
        <f>INDEX(Descriptions!$C$4:$C$736,MATCH($A1329,Descriptions!$B$4:$B$736,))</f>
        <v>0</v>
      </c>
      <c r="C1329" s="9">
        <f t="shared" si="60"/>
        <v>1200</v>
      </c>
      <c r="D1329" s="9">
        <f t="shared" si="61"/>
        <v>1300</v>
      </c>
      <c r="E1329" s="2"/>
      <c r="F1329">
        <v>2384</v>
      </c>
      <c r="G1329">
        <v>3724</v>
      </c>
      <c r="H1329">
        <v>124.23</v>
      </c>
      <c r="I1329">
        <v>124.02</v>
      </c>
      <c r="J1329">
        <v>49.13</v>
      </c>
      <c r="K1329">
        <v>2.0499999999999998</v>
      </c>
      <c r="L1329">
        <v>52.81</v>
      </c>
      <c r="M1329">
        <v>1.75</v>
      </c>
      <c r="N1329">
        <v>3.5</v>
      </c>
      <c r="P1329">
        <v>15</v>
      </c>
      <c r="Q1329" s="2"/>
      <c r="R1329">
        <v>2384</v>
      </c>
      <c r="S1329">
        <v>3724</v>
      </c>
      <c r="T1329">
        <v>82.04</v>
      </c>
      <c r="U1329">
        <v>82.01</v>
      </c>
      <c r="V1329">
        <v>15.44</v>
      </c>
      <c r="W1329">
        <v>1.77</v>
      </c>
      <c r="X1329">
        <v>48.65</v>
      </c>
      <c r="Y1329">
        <v>0.79</v>
      </c>
      <c r="Z1329">
        <v>0.39</v>
      </c>
      <c r="AB1329">
        <v>15</v>
      </c>
    </row>
    <row r="1330" spans="1:28" x14ac:dyDescent="0.15">
      <c r="A1330" t="str">
        <f t="shared" si="62"/>
        <v>1452-3788</v>
      </c>
      <c r="B1330">
        <f>INDEX(Descriptions!$C$4:$C$736,MATCH($A1330,Descriptions!$B$4:$B$736,))</f>
        <v>0</v>
      </c>
      <c r="C1330" s="9">
        <f t="shared" si="60"/>
        <v>300</v>
      </c>
      <c r="D1330" s="9">
        <f t="shared" si="61"/>
        <v>300</v>
      </c>
      <c r="E1330" s="2"/>
      <c r="F1330">
        <v>1452</v>
      </c>
      <c r="G1330">
        <v>3788</v>
      </c>
      <c r="H1330">
        <v>33.75</v>
      </c>
      <c r="I1330">
        <v>33.659999999999997</v>
      </c>
      <c r="J1330">
        <v>18.34</v>
      </c>
      <c r="K1330">
        <v>0.7</v>
      </c>
      <c r="L1330">
        <v>3.85</v>
      </c>
      <c r="M1330">
        <v>9.86</v>
      </c>
      <c r="N1330">
        <v>1</v>
      </c>
      <c r="P1330">
        <v>0</v>
      </c>
      <c r="Q1330" s="2"/>
      <c r="R1330">
        <v>1452</v>
      </c>
      <c r="S1330">
        <v>3788</v>
      </c>
      <c r="T1330">
        <v>20.89</v>
      </c>
      <c r="U1330">
        <v>20.89</v>
      </c>
      <c r="V1330">
        <v>4.83</v>
      </c>
      <c r="W1330">
        <v>0.84</v>
      </c>
      <c r="X1330">
        <v>5.23</v>
      </c>
      <c r="Y1330">
        <v>9.85</v>
      </c>
      <c r="Z1330">
        <v>0.14000000000000001</v>
      </c>
      <c r="AB1330">
        <v>0</v>
      </c>
    </row>
    <row r="1331" spans="1:28" x14ac:dyDescent="0.15">
      <c r="A1331" t="str">
        <f t="shared" si="62"/>
        <v>1452-3789</v>
      </c>
      <c r="B1331">
        <f>INDEX(Descriptions!$C$4:$C$736,MATCH($A1331,Descriptions!$B$4:$B$736,))</f>
        <v>0</v>
      </c>
      <c r="C1331" s="9">
        <f t="shared" si="60"/>
        <v>900</v>
      </c>
      <c r="D1331" s="9">
        <f t="shared" si="61"/>
        <v>900</v>
      </c>
      <c r="E1331" s="2"/>
      <c r="F1331">
        <v>1452</v>
      </c>
      <c r="G1331">
        <v>3789</v>
      </c>
      <c r="H1331">
        <v>72.64</v>
      </c>
      <c r="I1331">
        <v>72.430000000000007</v>
      </c>
      <c r="J1331">
        <v>4.28</v>
      </c>
      <c r="K1331">
        <v>4.2300000000000004</v>
      </c>
      <c r="L1331">
        <v>60.77</v>
      </c>
      <c r="M1331">
        <v>2.86</v>
      </c>
      <c r="N1331">
        <v>0.51</v>
      </c>
      <c r="P1331">
        <v>0</v>
      </c>
      <c r="Q1331" s="2"/>
      <c r="R1331">
        <v>1452</v>
      </c>
      <c r="S1331">
        <v>3789</v>
      </c>
      <c r="T1331">
        <v>70.33</v>
      </c>
      <c r="U1331">
        <v>70.31</v>
      </c>
      <c r="V1331">
        <v>6.58</v>
      </c>
      <c r="W1331">
        <v>3.78</v>
      </c>
      <c r="X1331">
        <v>57.1</v>
      </c>
      <c r="Y1331">
        <v>2.82</v>
      </c>
      <c r="Z1331">
        <v>0.06</v>
      </c>
      <c r="AB1331">
        <v>0</v>
      </c>
    </row>
    <row r="1332" spans="1:28" x14ac:dyDescent="0.15">
      <c r="A1332" t="str">
        <f t="shared" si="62"/>
        <v>2432-3795</v>
      </c>
      <c r="B1332">
        <f>INDEX(Descriptions!$C$4:$C$736,MATCH($A1332,Descriptions!$B$4:$B$736,))</f>
        <v>0</v>
      </c>
      <c r="C1332" s="9">
        <f t="shared" si="60"/>
        <v>0</v>
      </c>
      <c r="D1332" s="9">
        <f t="shared" si="61"/>
        <v>0</v>
      </c>
      <c r="E1332" s="2"/>
      <c r="F1332">
        <v>2432</v>
      </c>
      <c r="G1332">
        <v>3795</v>
      </c>
      <c r="H1332">
        <v>1.22</v>
      </c>
      <c r="I1332">
        <v>1.22</v>
      </c>
      <c r="J1332">
        <v>0.24</v>
      </c>
      <c r="K1332">
        <v>0.03</v>
      </c>
      <c r="L1332">
        <v>0.75</v>
      </c>
      <c r="M1332">
        <v>0.2</v>
      </c>
      <c r="N1332">
        <v>0</v>
      </c>
      <c r="P1332">
        <v>0</v>
      </c>
      <c r="Q1332" s="2"/>
      <c r="R1332">
        <v>2432</v>
      </c>
      <c r="S1332">
        <v>3795</v>
      </c>
      <c r="T1332">
        <v>0.9</v>
      </c>
      <c r="U1332">
        <v>0.9</v>
      </c>
      <c r="V1332">
        <v>0.18</v>
      </c>
      <c r="W1332">
        <v>0.02</v>
      </c>
      <c r="X1332">
        <v>0.54</v>
      </c>
      <c r="Y1332">
        <v>0.17</v>
      </c>
      <c r="Z1332">
        <v>0</v>
      </c>
      <c r="AB1332">
        <v>0</v>
      </c>
    </row>
    <row r="1333" spans="1:28" x14ac:dyDescent="0.15">
      <c r="A1333" t="str">
        <f t="shared" si="62"/>
        <v>2330-4006</v>
      </c>
      <c r="B1333">
        <f>INDEX(Descriptions!$C$4:$C$736,MATCH($A1333,Descriptions!$B$4:$B$736,))</f>
        <v>0</v>
      </c>
      <c r="C1333" s="9">
        <f t="shared" si="60"/>
        <v>3200</v>
      </c>
      <c r="D1333" s="9">
        <f t="shared" si="61"/>
        <v>3400</v>
      </c>
      <c r="E1333" s="2"/>
      <c r="F1333">
        <v>2330</v>
      </c>
      <c r="G1333">
        <v>4006</v>
      </c>
      <c r="H1333">
        <v>140.87</v>
      </c>
      <c r="I1333">
        <v>140.85</v>
      </c>
      <c r="J1333">
        <v>45.54</v>
      </c>
      <c r="K1333">
        <v>4.25</v>
      </c>
      <c r="L1333">
        <v>37.58</v>
      </c>
      <c r="M1333">
        <v>37.26</v>
      </c>
      <c r="N1333">
        <v>8.74</v>
      </c>
      <c r="P1333">
        <v>7.5</v>
      </c>
      <c r="Q1333" s="2"/>
      <c r="R1333">
        <v>2330</v>
      </c>
      <c r="S1333">
        <v>4006</v>
      </c>
      <c r="T1333">
        <v>386.21</v>
      </c>
      <c r="U1333">
        <v>386.02</v>
      </c>
      <c r="V1333">
        <v>232.7</v>
      </c>
      <c r="W1333">
        <v>8.2100000000000009</v>
      </c>
      <c r="X1333">
        <v>111.62</v>
      </c>
      <c r="Y1333">
        <v>17.7</v>
      </c>
      <c r="Z1333">
        <v>6.99</v>
      </c>
      <c r="AB1333">
        <v>9</v>
      </c>
    </row>
    <row r="1334" spans="1:28" x14ac:dyDescent="0.15">
      <c r="A1334" t="str">
        <f t="shared" si="62"/>
        <v>2330-4006</v>
      </c>
      <c r="B1334">
        <f>INDEX(Descriptions!$C$4:$C$736,MATCH($A1334,Descriptions!$B$4:$B$736,))</f>
        <v>0</v>
      </c>
      <c r="C1334" s="9">
        <f t="shared" si="60"/>
        <v>3200</v>
      </c>
      <c r="D1334" s="9">
        <f t="shared" si="61"/>
        <v>3400</v>
      </c>
      <c r="E1334" s="2"/>
      <c r="F1334">
        <v>2330</v>
      </c>
      <c r="G1334">
        <v>4006</v>
      </c>
      <c r="H1334">
        <v>140.87</v>
      </c>
      <c r="I1334">
        <v>140.85</v>
      </c>
      <c r="J1334">
        <v>45.54</v>
      </c>
      <c r="K1334">
        <v>4.25</v>
      </c>
      <c r="L1334">
        <v>37.58</v>
      </c>
      <c r="M1334">
        <v>37.26</v>
      </c>
      <c r="N1334">
        <v>8.74</v>
      </c>
      <c r="P1334">
        <v>7.5</v>
      </c>
      <c r="Q1334" s="2"/>
      <c r="R1334">
        <v>2330</v>
      </c>
      <c r="S1334">
        <v>4006</v>
      </c>
      <c r="T1334">
        <v>386.21</v>
      </c>
      <c r="U1334">
        <v>386.02</v>
      </c>
      <c r="V1334">
        <v>232.7</v>
      </c>
      <c r="W1334">
        <v>8.2100000000000009</v>
      </c>
      <c r="X1334">
        <v>111.62</v>
      </c>
      <c r="Y1334">
        <v>17.7</v>
      </c>
      <c r="Z1334">
        <v>6.99</v>
      </c>
      <c r="AB1334">
        <v>9</v>
      </c>
    </row>
    <row r="1335" spans="1:28" x14ac:dyDescent="0.15">
      <c r="A1335" t="str">
        <f t="shared" si="62"/>
        <v>2436-4006</v>
      </c>
      <c r="B1335">
        <f>INDEX(Descriptions!$C$4:$C$736,MATCH($A1335,Descriptions!$B$4:$B$736,))</f>
        <v>0</v>
      </c>
      <c r="C1335" s="9">
        <f t="shared" si="60"/>
        <v>2500</v>
      </c>
      <c r="D1335" s="9">
        <f t="shared" si="61"/>
        <v>2600</v>
      </c>
      <c r="E1335" s="2"/>
      <c r="F1335">
        <v>2436</v>
      </c>
      <c r="G1335">
        <v>4006</v>
      </c>
      <c r="H1335">
        <v>293.52999999999997</v>
      </c>
      <c r="I1335">
        <v>293.32</v>
      </c>
      <c r="J1335">
        <v>160.43</v>
      </c>
      <c r="K1335">
        <v>8.0500000000000007</v>
      </c>
      <c r="L1335">
        <v>82.22</v>
      </c>
      <c r="M1335">
        <v>33.19</v>
      </c>
      <c r="N1335">
        <v>7.15</v>
      </c>
      <c r="P1335">
        <v>2.5</v>
      </c>
      <c r="Q1335" s="2"/>
      <c r="R1335">
        <v>2436</v>
      </c>
      <c r="S1335">
        <v>4006</v>
      </c>
      <c r="T1335">
        <v>121.22</v>
      </c>
      <c r="U1335">
        <v>121.14</v>
      </c>
      <c r="V1335">
        <v>38.340000000000003</v>
      </c>
      <c r="W1335">
        <v>4.3899999999999997</v>
      </c>
      <c r="X1335">
        <v>56.72</v>
      </c>
      <c r="Y1335">
        <v>11.18</v>
      </c>
      <c r="Z1335">
        <v>4.58</v>
      </c>
      <c r="AB1335">
        <v>6</v>
      </c>
    </row>
    <row r="1336" spans="1:28" x14ac:dyDescent="0.15">
      <c r="A1336" t="str">
        <f t="shared" si="62"/>
        <v>2436-4006</v>
      </c>
      <c r="B1336">
        <f>INDEX(Descriptions!$C$4:$C$736,MATCH($A1336,Descriptions!$B$4:$B$736,))</f>
        <v>0</v>
      </c>
      <c r="C1336" s="9">
        <f t="shared" si="60"/>
        <v>2500</v>
      </c>
      <c r="D1336" s="9">
        <f t="shared" si="61"/>
        <v>2600</v>
      </c>
      <c r="E1336" s="2"/>
      <c r="F1336">
        <v>2436</v>
      </c>
      <c r="G1336">
        <v>4006</v>
      </c>
      <c r="H1336">
        <v>293.52999999999997</v>
      </c>
      <c r="I1336">
        <v>293.32</v>
      </c>
      <c r="J1336">
        <v>160.43</v>
      </c>
      <c r="K1336">
        <v>8.0500000000000007</v>
      </c>
      <c r="L1336">
        <v>82.22</v>
      </c>
      <c r="M1336">
        <v>33.19</v>
      </c>
      <c r="N1336">
        <v>7.15</v>
      </c>
      <c r="P1336">
        <v>2.5</v>
      </c>
      <c r="Q1336" s="2"/>
      <c r="R1336">
        <v>2436</v>
      </c>
      <c r="S1336">
        <v>4006</v>
      </c>
      <c r="T1336">
        <v>121.22</v>
      </c>
      <c r="U1336">
        <v>121.14</v>
      </c>
      <c r="V1336">
        <v>38.340000000000003</v>
      </c>
      <c r="W1336">
        <v>4.3899999999999997</v>
      </c>
      <c r="X1336">
        <v>56.72</v>
      </c>
      <c r="Y1336">
        <v>11.18</v>
      </c>
      <c r="Z1336">
        <v>4.58</v>
      </c>
      <c r="AB1336">
        <v>6</v>
      </c>
    </row>
    <row r="1337" spans="1:28" x14ac:dyDescent="0.15">
      <c r="A1337" t="str">
        <f t="shared" si="62"/>
        <v>2815-4007</v>
      </c>
      <c r="B1337">
        <f>INDEX(Descriptions!$C$4:$C$736,MATCH($A1337,Descriptions!$B$4:$B$736,))</f>
        <v>0</v>
      </c>
      <c r="C1337" s="9">
        <f t="shared" si="60"/>
        <v>2500</v>
      </c>
      <c r="D1337" s="9">
        <f t="shared" si="61"/>
        <v>2600</v>
      </c>
      <c r="E1337" s="2"/>
      <c r="F1337">
        <v>2815</v>
      </c>
      <c r="G1337">
        <v>4007</v>
      </c>
      <c r="H1337">
        <v>164.6</v>
      </c>
      <c r="I1337">
        <v>164.59</v>
      </c>
      <c r="J1337">
        <v>69.489999999999995</v>
      </c>
      <c r="K1337">
        <v>3.19</v>
      </c>
      <c r="L1337">
        <v>41.1</v>
      </c>
      <c r="M1337">
        <v>28.44</v>
      </c>
      <c r="N1337">
        <v>7.38</v>
      </c>
      <c r="P1337">
        <v>15</v>
      </c>
      <c r="Q1337" s="2"/>
      <c r="R1337">
        <v>2815</v>
      </c>
      <c r="S1337">
        <v>4007</v>
      </c>
      <c r="T1337">
        <v>252.59</v>
      </c>
      <c r="U1337">
        <v>252.49</v>
      </c>
      <c r="V1337">
        <v>137.85</v>
      </c>
      <c r="W1337">
        <v>4.9000000000000004</v>
      </c>
      <c r="X1337">
        <v>79.83</v>
      </c>
      <c r="Y1337">
        <v>6.22</v>
      </c>
      <c r="Z1337">
        <v>5.79</v>
      </c>
      <c r="AB1337">
        <v>18</v>
      </c>
    </row>
    <row r="1338" spans="1:28" x14ac:dyDescent="0.15">
      <c r="A1338" t="str">
        <f t="shared" si="62"/>
        <v>2815-4007</v>
      </c>
      <c r="B1338">
        <f>INDEX(Descriptions!$C$4:$C$736,MATCH($A1338,Descriptions!$B$4:$B$736,))</f>
        <v>0</v>
      </c>
      <c r="C1338" s="9">
        <f t="shared" si="60"/>
        <v>2500</v>
      </c>
      <c r="D1338" s="9">
        <f t="shared" si="61"/>
        <v>2600</v>
      </c>
      <c r="E1338" s="2"/>
      <c r="F1338">
        <v>2815</v>
      </c>
      <c r="G1338">
        <v>4007</v>
      </c>
      <c r="H1338">
        <v>164.6</v>
      </c>
      <c r="I1338">
        <v>164.59</v>
      </c>
      <c r="J1338">
        <v>69.489999999999995</v>
      </c>
      <c r="K1338">
        <v>3.19</v>
      </c>
      <c r="L1338">
        <v>41.1</v>
      </c>
      <c r="M1338">
        <v>28.44</v>
      </c>
      <c r="N1338">
        <v>7.38</v>
      </c>
      <c r="P1338">
        <v>15</v>
      </c>
      <c r="Q1338" s="2"/>
      <c r="R1338">
        <v>2815</v>
      </c>
      <c r="S1338">
        <v>4007</v>
      </c>
      <c r="T1338">
        <v>252.59</v>
      </c>
      <c r="U1338">
        <v>252.49</v>
      </c>
      <c r="V1338">
        <v>137.85</v>
      </c>
      <c r="W1338">
        <v>4.9000000000000004</v>
      </c>
      <c r="X1338">
        <v>79.83</v>
      </c>
      <c r="Y1338">
        <v>6.22</v>
      </c>
      <c r="Z1338">
        <v>5.79</v>
      </c>
      <c r="AB1338">
        <v>18</v>
      </c>
    </row>
    <row r="1339" spans="1:28" x14ac:dyDescent="0.15">
      <c r="A1339" t="str">
        <f t="shared" si="62"/>
        <v>2331-4007</v>
      </c>
      <c r="B1339">
        <f>INDEX(Descriptions!$C$4:$C$736,MATCH($A1339,Descriptions!$B$4:$B$736,))</f>
        <v>0</v>
      </c>
      <c r="C1339" s="9">
        <f t="shared" si="60"/>
        <v>1800</v>
      </c>
      <c r="D1339" s="9">
        <f t="shared" si="61"/>
        <v>1900</v>
      </c>
      <c r="E1339" s="2"/>
      <c r="F1339">
        <v>2331</v>
      </c>
      <c r="G1339">
        <v>4007</v>
      </c>
      <c r="H1339">
        <v>219.37</v>
      </c>
      <c r="I1339">
        <v>219.07</v>
      </c>
      <c r="J1339">
        <v>115.64</v>
      </c>
      <c r="K1339">
        <v>5.85</v>
      </c>
      <c r="L1339">
        <v>64.83</v>
      </c>
      <c r="M1339">
        <v>24.94</v>
      </c>
      <c r="N1339">
        <v>5.62</v>
      </c>
      <c r="P1339">
        <v>2.5</v>
      </c>
      <c r="Q1339" s="2"/>
      <c r="R1339">
        <v>2331</v>
      </c>
      <c r="S1339">
        <v>4007</v>
      </c>
      <c r="T1339">
        <v>78.67</v>
      </c>
      <c r="U1339">
        <v>78.63</v>
      </c>
      <c r="V1339">
        <v>36.75</v>
      </c>
      <c r="W1339">
        <v>1.78</v>
      </c>
      <c r="X1339">
        <v>30.22</v>
      </c>
      <c r="Y1339">
        <v>2.34</v>
      </c>
      <c r="Z1339">
        <v>1.6</v>
      </c>
      <c r="AB1339">
        <v>6</v>
      </c>
    </row>
    <row r="1340" spans="1:28" x14ac:dyDescent="0.15">
      <c r="A1340" t="str">
        <f t="shared" si="62"/>
        <v>2331-4007</v>
      </c>
      <c r="B1340">
        <f>INDEX(Descriptions!$C$4:$C$736,MATCH($A1340,Descriptions!$B$4:$B$736,))</f>
        <v>0</v>
      </c>
      <c r="C1340" s="9">
        <f t="shared" si="60"/>
        <v>1800</v>
      </c>
      <c r="D1340" s="9">
        <f t="shared" si="61"/>
        <v>1900</v>
      </c>
      <c r="E1340" s="2"/>
      <c r="F1340">
        <v>2331</v>
      </c>
      <c r="G1340">
        <v>4007</v>
      </c>
      <c r="H1340">
        <v>219.37</v>
      </c>
      <c r="I1340">
        <v>219.07</v>
      </c>
      <c r="J1340">
        <v>115.64</v>
      </c>
      <c r="K1340">
        <v>5.85</v>
      </c>
      <c r="L1340">
        <v>64.83</v>
      </c>
      <c r="M1340">
        <v>24.94</v>
      </c>
      <c r="N1340">
        <v>5.62</v>
      </c>
      <c r="P1340">
        <v>2.5</v>
      </c>
      <c r="Q1340" s="2"/>
      <c r="R1340">
        <v>2331</v>
      </c>
      <c r="S1340">
        <v>4007</v>
      </c>
      <c r="T1340">
        <v>78.67</v>
      </c>
      <c r="U1340">
        <v>78.63</v>
      </c>
      <c r="V1340">
        <v>36.75</v>
      </c>
      <c r="W1340">
        <v>1.78</v>
      </c>
      <c r="X1340">
        <v>30.22</v>
      </c>
      <c r="Y1340">
        <v>2.34</v>
      </c>
      <c r="Z1340">
        <v>1.6</v>
      </c>
      <c r="AB1340">
        <v>6</v>
      </c>
    </row>
    <row r="1341" spans="1:28" x14ac:dyDescent="0.15">
      <c r="A1341" t="str">
        <f t="shared" si="62"/>
        <v>2823-4008</v>
      </c>
      <c r="B1341">
        <f>INDEX(Descriptions!$C$4:$C$736,MATCH($A1341,Descriptions!$B$4:$B$736,))</f>
        <v>0</v>
      </c>
      <c r="C1341" s="9">
        <f t="shared" si="60"/>
        <v>5200</v>
      </c>
      <c r="D1341" s="9">
        <f t="shared" si="61"/>
        <v>5400</v>
      </c>
      <c r="E1341" s="2"/>
      <c r="F1341">
        <v>2823</v>
      </c>
      <c r="G1341">
        <v>4008</v>
      </c>
      <c r="H1341">
        <v>285.37</v>
      </c>
      <c r="I1341">
        <v>285.37</v>
      </c>
      <c r="J1341">
        <v>96.43</v>
      </c>
      <c r="K1341">
        <v>8.77</v>
      </c>
      <c r="L1341">
        <v>105.44</v>
      </c>
      <c r="M1341">
        <v>58.37</v>
      </c>
      <c r="N1341">
        <v>8.86</v>
      </c>
      <c r="P1341">
        <v>7.5</v>
      </c>
      <c r="Q1341" s="2"/>
      <c r="R1341">
        <v>2823</v>
      </c>
      <c r="S1341">
        <v>4008</v>
      </c>
      <c r="T1341">
        <v>572.42999999999995</v>
      </c>
      <c r="U1341">
        <v>572.42999999999995</v>
      </c>
      <c r="V1341">
        <v>318.07</v>
      </c>
      <c r="W1341">
        <v>17.57</v>
      </c>
      <c r="X1341">
        <v>178.33</v>
      </c>
      <c r="Y1341">
        <v>32.67</v>
      </c>
      <c r="Z1341">
        <v>16.79</v>
      </c>
      <c r="AB1341">
        <v>9</v>
      </c>
    </row>
    <row r="1342" spans="1:28" x14ac:dyDescent="0.15">
      <c r="A1342" t="str">
        <f t="shared" si="62"/>
        <v>2823-4008</v>
      </c>
      <c r="B1342">
        <f>INDEX(Descriptions!$C$4:$C$736,MATCH($A1342,Descriptions!$B$4:$B$736,))</f>
        <v>0</v>
      </c>
      <c r="C1342" s="9">
        <f t="shared" si="60"/>
        <v>5200</v>
      </c>
      <c r="D1342" s="9">
        <f t="shared" si="61"/>
        <v>5400</v>
      </c>
      <c r="E1342" s="2"/>
      <c r="F1342">
        <v>2823</v>
      </c>
      <c r="G1342">
        <v>4008</v>
      </c>
      <c r="H1342">
        <v>285.37</v>
      </c>
      <c r="I1342">
        <v>285.37</v>
      </c>
      <c r="J1342">
        <v>96.43</v>
      </c>
      <c r="K1342">
        <v>8.77</v>
      </c>
      <c r="L1342">
        <v>105.44</v>
      </c>
      <c r="M1342">
        <v>58.37</v>
      </c>
      <c r="N1342">
        <v>8.86</v>
      </c>
      <c r="P1342">
        <v>7.5</v>
      </c>
      <c r="Q1342" s="2"/>
      <c r="R1342">
        <v>2823</v>
      </c>
      <c r="S1342">
        <v>4008</v>
      </c>
      <c r="T1342">
        <v>572.42999999999995</v>
      </c>
      <c r="U1342">
        <v>572.42999999999995</v>
      </c>
      <c r="V1342">
        <v>318.07</v>
      </c>
      <c r="W1342">
        <v>17.57</v>
      </c>
      <c r="X1342">
        <v>178.33</v>
      </c>
      <c r="Y1342">
        <v>32.67</v>
      </c>
      <c r="Z1342">
        <v>16.79</v>
      </c>
      <c r="AB1342">
        <v>9</v>
      </c>
    </row>
    <row r="1343" spans="1:28" x14ac:dyDescent="0.15">
      <c r="A1343" t="str">
        <f t="shared" si="62"/>
        <v>2415-4008</v>
      </c>
      <c r="B1343">
        <f>INDEX(Descriptions!$C$4:$C$736,MATCH($A1343,Descriptions!$B$4:$B$736,))</f>
        <v>0</v>
      </c>
      <c r="C1343" s="9">
        <f t="shared" si="60"/>
        <v>4800</v>
      </c>
      <c r="D1343" s="9">
        <f t="shared" si="61"/>
        <v>5000</v>
      </c>
      <c r="E1343" s="2"/>
      <c r="F1343">
        <v>2415</v>
      </c>
      <c r="G1343">
        <v>4008</v>
      </c>
      <c r="H1343">
        <v>524.08000000000004</v>
      </c>
      <c r="I1343">
        <v>523.82000000000005</v>
      </c>
      <c r="J1343">
        <v>295.68</v>
      </c>
      <c r="K1343">
        <v>16.829999999999998</v>
      </c>
      <c r="L1343">
        <v>146.74</v>
      </c>
      <c r="M1343">
        <v>53.59</v>
      </c>
      <c r="N1343">
        <v>8.73</v>
      </c>
      <c r="P1343">
        <v>2.5</v>
      </c>
      <c r="Q1343" s="2"/>
      <c r="R1343">
        <v>2415</v>
      </c>
      <c r="S1343">
        <v>4008</v>
      </c>
      <c r="T1343">
        <v>274.3</v>
      </c>
      <c r="U1343">
        <v>274</v>
      </c>
      <c r="V1343">
        <v>117.85</v>
      </c>
      <c r="W1343">
        <v>9.59</v>
      </c>
      <c r="X1343">
        <v>108.94</v>
      </c>
      <c r="Y1343">
        <v>28.13</v>
      </c>
      <c r="Z1343">
        <v>3.8</v>
      </c>
      <c r="AB1343">
        <v>6</v>
      </c>
    </row>
    <row r="1344" spans="1:28" x14ac:dyDescent="0.15">
      <c r="A1344" t="str">
        <f t="shared" si="62"/>
        <v>2415-4008</v>
      </c>
      <c r="B1344">
        <f>INDEX(Descriptions!$C$4:$C$736,MATCH($A1344,Descriptions!$B$4:$B$736,))</f>
        <v>0</v>
      </c>
      <c r="C1344" s="9">
        <f t="shared" si="60"/>
        <v>4800</v>
      </c>
      <c r="D1344" s="9">
        <f t="shared" si="61"/>
        <v>5000</v>
      </c>
      <c r="E1344" s="2"/>
      <c r="F1344">
        <v>2415</v>
      </c>
      <c r="G1344">
        <v>4008</v>
      </c>
      <c r="H1344">
        <v>524.08000000000004</v>
      </c>
      <c r="I1344">
        <v>523.82000000000005</v>
      </c>
      <c r="J1344">
        <v>295.68</v>
      </c>
      <c r="K1344">
        <v>16.829999999999998</v>
      </c>
      <c r="L1344">
        <v>146.74</v>
      </c>
      <c r="M1344">
        <v>53.59</v>
      </c>
      <c r="N1344">
        <v>8.73</v>
      </c>
      <c r="P1344">
        <v>2.5</v>
      </c>
      <c r="Q1344" s="2"/>
      <c r="R1344">
        <v>2415</v>
      </c>
      <c r="S1344">
        <v>4008</v>
      </c>
      <c r="T1344">
        <v>274.3</v>
      </c>
      <c r="U1344">
        <v>274</v>
      </c>
      <c r="V1344">
        <v>117.85</v>
      </c>
      <c r="W1344">
        <v>9.59</v>
      </c>
      <c r="X1344">
        <v>108.94</v>
      </c>
      <c r="Y1344">
        <v>28.13</v>
      </c>
      <c r="Z1344">
        <v>3.8</v>
      </c>
      <c r="AB1344">
        <v>6</v>
      </c>
    </row>
    <row r="1345" spans="1:28" x14ac:dyDescent="0.15">
      <c r="A1345" t="str">
        <f t="shared" si="62"/>
        <v>2403-4009</v>
      </c>
      <c r="B1345">
        <f>INDEX(Descriptions!$C$4:$C$736,MATCH($A1345,Descriptions!$B$4:$B$736,))</f>
        <v>0</v>
      </c>
      <c r="C1345" s="9">
        <f t="shared" si="60"/>
        <v>900</v>
      </c>
      <c r="D1345" s="9">
        <f t="shared" si="61"/>
        <v>900</v>
      </c>
      <c r="E1345" s="2"/>
      <c r="F1345">
        <v>2403</v>
      </c>
      <c r="G1345">
        <v>4009</v>
      </c>
      <c r="H1345">
        <v>24.98</v>
      </c>
      <c r="I1345">
        <v>24.98</v>
      </c>
      <c r="J1345">
        <v>5.17</v>
      </c>
      <c r="K1345">
        <v>1.01</v>
      </c>
      <c r="L1345">
        <v>9.14</v>
      </c>
      <c r="M1345">
        <v>8.4700000000000006</v>
      </c>
      <c r="N1345">
        <v>1.2</v>
      </c>
      <c r="P1345">
        <v>0</v>
      </c>
      <c r="Q1345" s="2"/>
      <c r="R1345">
        <v>2403</v>
      </c>
      <c r="S1345">
        <v>4009</v>
      </c>
      <c r="T1345">
        <v>121.33</v>
      </c>
      <c r="U1345">
        <v>121.27</v>
      </c>
      <c r="V1345">
        <v>70.16</v>
      </c>
      <c r="W1345">
        <v>2.96</v>
      </c>
      <c r="X1345">
        <v>35.79</v>
      </c>
      <c r="Y1345">
        <v>11.42</v>
      </c>
      <c r="Z1345">
        <v>1</v>
      </c>
      <c r="AB1345">
        <v>0</v>
      </c>
    </row>
    <row r="1346" spans="1:28" x14ac:dyDescent="0.15">
      <c r="A1346" t="str">
        <f t="shared" si="62"/>
        <v>2403-4009</v>
      </c>
      <c r="B1346">
        <f>INDEX(Descriptions!$C$4:$C$736,MATCH($A1346,Descriptions!$B$4:$B$736,))</f>
        <v>0</v>
      </c>
      <c r="C1346" s="9">
        <f t="shared" si="60"/>
        <v>900</v>
      </c>
      <c r="D1346" s="9">
        <f t="shared" si="61"/>
        <v>900</v>
      </c>
      <c r="E1346" s="2"/>
      <c r="F1346">
        <v>2403</v>
      </c>
      <c r="G1346">
        <v>4009</v>
      </c>
      <c r="H1346">
        <v>24.98</v>
      </c>
      <c r="I1346">
        <v>24.98</v>
      </c>
      <c r="J1346">
        <v>5.17</v>
      </c>
      <c r="K1346">
        <v>1.01</v>
      </c>
      <c r="L1346">
        <v>9.14</v>
      </c>
      <c r="M1346">
        <v>8.4700000000000006</v>
      </c>
      <c r="N1346">
        <v>1.2</v>
      </c>
      <c r="P1346">
        <v>0</v>
      </c>
      <c r="Q1346" s="2"/>
      <c r="R1346">
        <v>2403</v>
      </c>
      <c r="S1346">
        <v>4009</v>
      </c>
      <c r="T1346">
        <v>121.33</v>
      </c>
      <c r="U1346">
        <v>121.27</v>
      </c>
      <c r="V1346">
        <v>70.16</v>
      </c>
      <c r="W1346">
        <v>2.96</v>
      </c>
      <c r="X1346">
        <v>35.79</v>
      </c>
      <c r="Y1346">
        <v>11.42</v>
      </c>
      <c r="Z1346">
        <v>1</v>
      </c>
      <c r="AB1346">
        <v>0</v>
      </c>
    </row>
    <row r="1347" spans="1:28" x14ac:dyDescent="0.15">
      <c r="A1347" t="str">
        <f t="shared" si="62"/>
        <v>2382-4009</v>
      </c>
      <c r="B1347">
        <f>INDEX(Descriptions!$C$4:$C$736,MATCH($A1347,Descriptions!$B$4:$B$736,))</f>
        <v>0</v>
      </c>
      <c r="C1347" s="9">
        <f t="shared" si="60"/>
        <v>900</v>
      </c>
      <c r="D1347" s="9">
        <f t="shared" si="61"/>
        <v>900</v>
      </c>
      <c r="E1347" s="2"/>
      <c r="F1347">
        <v>2382</v>
      </c>
      <c r="G1347">
        <v>4009</v>
      </c>
      <c r="H1347">
        <v>87.15</v>
      </c>
      <c r="I1347">
        <v>87.13</v>
      </c>
      <c r="J1347">
        <v>48.28</v>
      </c>
      <c r="K1347">
        <v>1.81</v>
      </c>
      <c r="L1347">
        <v>19.7</v>
      </c>
      <c r="M1347">
        <v>8.5299999999999994</v>
      </c>
      <c r="N1347">
        <v>1.34</v>
      </c>
      <c r="P1347">
        <v>7.5</v>
      </c>
      <c r="Q1347" s="2"/>
      <c r="R1347">
        <v>2382</v>
      </c>
      <c r="S1347">
        <v>4009</v>
      </c>
      <c r="T1347">
        <v>57.75</v>
      </c>
      <c r="U1347">
        <v>57.67</v>
      </c>
      <c r="V1347">
        <v>12.32</v>
      </c>
      <c r="W1347">
        <v>2.25</v>
      </c>
      <c r="X1347">
        <v>23.19</v>
      </c>
      <c r="Y1347">
        <v>8.49</v>
      </c>
      <c r="Z1347">
        <v>2.5</v>
      </c>
      <c r="AB1347">
        <v>9</v>
      </c>
    </row>
    <row r="1348" spans="1:28" x14ac:dyDescent="0.15">
      <c r="A1348" t="str">
        <f t="shared" si="62"/>
        <v>2382-4009</v>
      </c>
      <c r="B1348">
        <f>INDEX(Descriptions!$C$4:$C$736,MATCH($A1348,Descriptions!$B$4:$B$736,))</f>
        <v>0</v>
      </c>
      <c r="C1348" s="9">
        <f t="shared" ref="C1348:C1411" si="63">ROUND((I1348*AM_Fac+T1348*PM_fac)*AADT,-2)</f>
        <v>900</v>
      </c>
      <c r="D1348" s="9">
        <f t="shared" ref="D1348:D1411" si="64">ROUND(C1348*AAWT,-2)</f>
        <v>900</v>
      </c>
      <c r="E1348" s="2"/>
      <c r="F1348">
        <v>2382</v>
      </c>
      <c r="G1348">
        <v>4009</v>
      </c>
      <c r="H1348">
        <v>87.15</v>
      </c>
      <c r="I1348">
        <v>87.13</v>
      </c>
      <c r="J1348">
        <v>48.28</v>
      </c>
      <c r="K1348">
        <v>1.81</v>
      </c>
      <c r="L1348">
        <v>19.7</v>
      </c>
      <c r="M1348">
        <v>8.5299999999999994</v>
      </c>
      <c r="N1348">
        <v>1.34</v>
      </c>
      <c r="P1348">
        <v>7.5</v>
      </c>
      <c r="Q1348" s="2"/>
      <c r="R1348">
        <v>2382</v>
      </c>
      <c r="S1348">
        <v>4009</v>
      </c>
      <c r="T1348">
        <v>57.75</v>
      </c>
      <c r="U1348">
        <v>57.67</v>
      </c>
      <c r="V1348">
        <v>12.32</v>
      </c>
      <c r="W1348">
        <v>2.25</v>
      </c>
      <c r="X1348">
        <v>23.19</v>
      </c>
      <c r="Y1348">
        <v>8.49</v>
      </c>
      <c r="Z1348">
        <v>2.5</v>
      </c>
      <c r="AB1348">
        <v>9</v>
      </c>
    </row>
    <row r="1349" spans="1:28" x14ac:dyDescent="0.15">
      <c r="A1349" t="str">
        <f t="shared" ref="A1349:A1412" si="65">CONCATENATE(F1349,"-",G1349)</f>
        <v>2372-4018</v>
      </c>
      <c r="B1349">
        <f>INDEX(Descriptions!$C$4:$C$736,MATCH($A1349,Descriptions!$B$4:$B$736,))</f>
        <v>0</v>
      </c>
      <c r="C1349" s="9">
        <f t="shared" si="63"/>
        <v>800</v>
      </c>
      <c r="D1349" s="9">
        <f t="shared" si="64"/>
        <v>800</v>
      </c>
      <c r="E1349" s="2"/>
      <c r="F1349">
        <v>2372</v>
      </c>
      <c r="G1349">
        <v>4018</v>
      </c>
      <c r="H1349">
        <v>83</v>
      </c>
      <c r="I1349">
        <v>82.91</v>
      </c>
      <c r="J1349">
        <v>32.840000000000003</v>
      </c>
      <c r="K1349">
        <v>1.59</v>
      </c>
      <c r="L1349">
        <v>39.590000000000003</v>
      </c>
      <c r="M1349">
        <v>0.69</v>
      </c>
      <c r="N1349">
        <v>0.79</v>
      </c>
      <c r="P1349">
        <v>7.5</v>
      </c>
      <c r="Q1349" s="2"/>
      <c r="R1349">
        <v>2372</v>
      </c>
      <c r="S1349">
        <v>4018</v>
      </c>
      <c r="T1349">
        <v>53.07</v>
      </c>
      <c r="U1349">
        <v>53.06</v>
      </c>
      <c r="V1349">
        <v>6.05</v>
      </c>
      <c r="W1349">
        <v>1.36</v>
      </c>
      <c r="X1349">
        <v>36.049999999999997</v>
      </c>
      <c r="Y1349">
        <v>0.43</v>
      </c>
      <c r="Z1349">
        <v>0.18</v>
      </c>
      <c r="AB1349">
        <v>9</v>
      </c>
    </row>
    <row r="1350" spans="1:28" x14ac:dyDescent="0.15">
      <c r="A1350" t="str">
        <f t="shared" si="65"/>
        <v>2372-4018</v>
      </c>
      <c r="B1350">
        <f>INDEX(Descriptions!$C$4:$C$736,MATCH($A1350,Descriptions!$B$4:$B$736,))</f>
        <v>0</v>
      </c>
      <c r="C1350" s="9">
        <f t="shared" si="63"/>
        <v>800</v>
      </c>
      <c r="D1350" s="9">
        <f t="shared" si="64"/>
        <v>800</v>
      </c>
      <c r="E1350" s="2"/>
      <c r="F1350">
        <v>2372</v>
      </c>
      <c r="G1350">
        <v>4018</v>
      </c>
      <c r="H1350">
        <v>83</v>
      </c>
      <c r="I1350">
        <v>82.91</v>
      </c>
      <c r="J1350">
        <v>32.840000000000003</v>
      </c>
      <c r="K1350">
        <v>1.59</v>
      </c>
      <c r="L1350">
        <v>39.590000000000003</v>
      </c>
      <c r="M1350">
        <v>0.69</v>
      </c>
      <c r="N1350">
        <v>0.79</v>
      </c>
      <c r="P1350">
        <v>7.5</v>
      </c>
      <c r="Q1350" s="2"/>
      <c r="R1350">
        <v>2372</v>
      </c>
      <c r="S1350">
        <v>4018</v>
      </c>
      <c r="T1350">
        <v>53.07</v>
      </c>
      <c r="U1350">
        <v>53.06</v>
      </c>
      <c r="V1350">
        <v>6.05</v>
      </c>
      <c r="W1350">
        <v>1.36</v>
      </c>
      <c r="X1350">
        <v>36.049999999999997</v>
      </c>
      <c r="Y1350">
        <v>0.43</v>
      </c>
      <c r="Z1350">
        <v>0.18</v>
      </c>
      <c r="AB1350">
        <v>9</v>
      </c>
    </row>
    <row r="1351" spans="1:28" x14ac:dyDescent="0.15">
      <c r="A1351" t="str">
        <f t="shared" si="65"/>
        <v>1456-4018</v>
      </c>
      <c r="B1351">
        <f>INDEX(Descriptions!$C$4:$C$736,MATCH($A1351,Descriptions!$B$4:$B$736,))</f>
        <v>0</v>
      </c>
      <c r="C1351" s="9">
        <f t="shared" si="63"/>
        <v>1000</v>
      </c>
      <c r="D1351" s="9">
        <f t="shared" si="64"/>
        <v>1000</v>
      </c>
      <c r="E1351" s="2"/>
      <c r="F1351">
        <v>1456</v>
      </c>
      <c r="G1351">
        <v>4018</v>
      </c>
      <c r="H1351">
        <v>33.26</v>
      </c>
      <c r="I1351">
        <v>33.19</v>
      </c>
      <c r="J1351">
        <v>2.94</v>
      </c>
      <c r="K1351">
        <v>0.83</v>
      </c>
      <c r="L1351">
        <v>19.100000000000001</v>
      </c>
      <c r="M1351">
        <v>0.25</v>
      </c>
      <c r="N1351">
        <v>0.13</v>
      </c>
      <c r="P1351">
        <v>10</v>
      </c>
      <c r="Q1351" s="2"/>
      <c r="R1351">
        <v>1456</v>
      </c>
      <c r="S1351">
        <v>4018</v>
      </c>
      <c r="T1351">
        <v>126.64</v>
      </c>
      <c r="U1351">
        <v>126.61</v>
      </c>
      <c r="V1351">
        <v>44.45</v>
      </c>
      <c r="W1351">
        <v>2.81</v>
      </c>
      <c r="X1351">
        <v>62.97</v>
      </c>
      <c r="Y1351">
        <v>1.08</v>
      </c>
      <c r="Z1351">
        <v>0.34</v>
      </c>
      <c r="AB1351">
        <v>15</v>
      </c>
    </row>
    <row r="1352" spans="1:28" x14ac:dyDescent="0.15">
      <c r="A1352" t="str">
        <f t="shared" si="65"/>
        <v>1456-4018</v>
      </c>
      <c r="B1352">
        <f>INDEX(Descriptions!$C$4:$C$736,MATCH($A1352,Descriptions!$B$4:$B$736,))</f>
        <v>0</v>
      </c>
      <c r="C1352" s="9">
        <f t="shared" si="63"/>
        <v>1000</v>
      </c>
      <c r="D1352" s="9">
        <f t="shared" si="64"/>
        <v>1000</v>
      </c>
      <c r="E1352" s="2"/>
      <c r="F1352">
        <v>1456</v>
      </c>
      <c r="G1352">
        <v>4018</v>
      </c>
      <c r="H1352">
        <v>33.26</v>
      </c>
      <c r="I1352">
        <v>33.19</v>
      </c>
      <c r="J1352">
        <v>2.94</v>
      </c>
      <c r="K1352">
        <v>0.83</v>
      </c>
      <c r="L1352">
        <v>19.100000000000001</v>
      </c>
      <c r="M1352">
        <v>0.25</v>
      </c>
      <c r="N1352">
        <v>0.13</v>
      </c>
      <c r="P1352">
        <v>10</v>
      </c>
      <c r="Q1352" s="2"/>
      <c r="R1352">
        <v>1456</v>
      </c>
      <c r="S1352">
        <v>4018</v>
      </c>
      <c r="T1352">
        <v>126.64</v>
      </c>
      <c r="U1352">
        <v>126.61</v>
      </c>
      <c r="V1352">
        <v>44.45</v>
      </c>
      <c r="W1352">
        <v>2.81</v>
      </c>
      <c r="X1352">
        <v>62.97</v>
      </c>
      <c r="Y1352">
        <v>1.08</v>
      </c>
      <c r="Z1352">
        <v>0.34</v>
      </c>
      <c r="AB1352">
        <v>15</v>
      </c>
    </row>
    <row r="1353" spans="1:28" x14ac:dyDescent="0.15">
      <c r="A1353" t="str">
        <f t="shared" si="65"/>
        <v>2550-4019</v>
      </c>
      <c r="B1353">
        <f>INDEX(Descriptions!$C$4:$C$736,MATCH($A1353,Descriptions!$B$4:$B$736,))</f>
        <v>0</v>
      </c>
      <c r="C1353" s="9">
        <f t="shared" si="63"/>
        <v>3700</v>
      </c>
      <c r="D1353" s="9">
        <f t="shared" si="64"/>
        <v>3900</v>
      </c>
      <c r="E1353" s="2"/>
      <c r="F1353">
        <v>2550</v>
      </c>
      <c r="G1353">
        <v>4019</v>
      </c>
      <c r="H1353">
        <v>323.08</v>
      </c>
      <c r="I1353">
        <v>322.89999999999998</v>
      </c>
      <c r="J1353">
        <v>180.22</v>
      </c>
      <c r="K1353">
        <v>10.210000000000001</v>
      </c>
      <c r="L1353">
        <v>104.18</v>
      </c>
      <c r="M1353">
        <v>15.43</v>
      </c>
      <c r="N1353">
        <v>5.54</v>
      </c>
      <c r="P1353">
        <v>7.5</v>
      </c>
      <c r="Q1353" s="2"/>
      <c r="R1353">
        <v>2550</v>
      </c>
      <c r="S1353">
        <v>4019</v>
      </c>
      <c r="T1353">
        <v>282.79000000000002</v>
      </c>
      <c r="U1353">
        <v>282.70999999999998</v>
      </c>
      <c r="V1353">
        <v>32.869999999999997</v>
      </c>
      <c r="W1353">
        <v>18.95</v>
      </c>
      <c r="X1353">
        <v>115.46</v>
      </c>
      <c r="Y1353">
        <v>63.63</v>
      </c>
      <c r="Z1353">
        <v>48.88</v>
      </c>
      <c r="AB1353">
        <v>3</v>
      </c>
    </row>
    <row r="1354" spans="1:28" x14ac:dyDescent="0.15">
      <c r="A1354" t="str">
        <f t="shared" si="65"/>
        <v>2550-4019</v>
      </c>
      <c r="B1354">
        <f>INDEX(Descriptions!$C$4:$C$736,MATCH($A1354,Descriptions!$B$4:$B$736,))</f>
        <v>0</v>
      </c>
      <c r="C1354" s="9">
        <f t="shared" si="63"/>
        <v>3700</v>
      </c>
      <c r="D1354" s="9">
        <f t="shared" si="64"/>
        <v>3900</v>
      </c>
      <c r="E1354" s="2"/>
      <c r="F1354">
        <v>2550</v>
      </c>
      <c r="G1354">
        <v>4019</v>
      </c>
      <c r="H1354">
        <v>323.08</v>
      </c>
      <c r="I1354">
        <v>322.89999999999998</v>
      </c>
      <c r="J1354">
        <v>180.22</v>
      </c>
      <c r="K1354">
        <v>10.210000000000001</v>
      </c>
      <c r="L1354">
        <v>104.18</v>
      </c>
      <c r="M1354">
        <v>15.43</v>
      </c>
      <c r="N1354">
        <v>5.54</v>
      </c>
      <c r="P1354">
        <v>7.5</v>
      </c>
      <c r="Q1354" s="2"/>
      <c r="R1354">
        <v>2550</v>
      </c>
      <c r="S1354">
        <v>4019</v>
      </c>
      <c r="T1354">
        <v>282.79000000000002</v>
      </c>
      <c r="U1354">
        <v>282.70999999999998</v>
      </c>
      <c r="V1354">
        <v>32.869999999999997</v>
      </c>
      <c r="W1354">
        <v>18.95</v>
      </c>
      <c r="X1354">
        <v>115.46</v>
      </c>
      <c r="Y1354">
        <v>63.63</v>
      </c>
      <c r="Z1354">
        <v>48.88</v>
      </c>
      <c r="AB1354">
        <v>3</v>
      </c>
    </row>
    <row r="1355" spans="1:28" x14ac:dyDescent="0.15">
      <c r="A1355" t="str">
        <f t="shared" si="65"/>
        <v>2329-4019</v>
      </c>
      <c r="B1355">
        <f>INDEX(Descriptions!$C$4:$C$736,MATCH($A1355,Descriptions!$B$4:$B$736,))</f>
        <v>0</v>
      </c>
      <c r="C1355" s="9">
        <f t="shared" si="63"/>
        <v>3500</v>
      </c>
      <c r="D1355" s="9">
        <f t="shared" si="64"/>
        <v>3700</v>
      </c>
      <c r="E1355" s="2"/>
      <c r="F1355">
        <v>2329</v>
      </c>
      <c r="G1355">
        <v>4019</v>
      </c>
      <c r="H1355">
        <v>146.71</v>
      </c>
      <c r="I1355">
        <v>146.68</v>
      </c>
      <c r="J1355">
        <v>39.01</v>
      </c>
      <c r="K1355">
        <v>5.91</v>
      </c>
      <c r="L1355">
        <v>77.680000000000007</v>
      </c>
      <c r="M1355">
        <v>16.29</v>
      </c>
      <c r="N1355">
        <v>2.82</v>
      </c>
      <c r="P1355">
        <v>5</v>
      </c>
      <c r="Q1355" s="2"/>
      <c r="R1355">
        <v>2329</v>
      </c>
      <c r="S1355">
        <v>4019</v>
      </c>
      <c r="T1355">
        <v>426.43</v>
      </c>
      <c r="U1355">
        <v>426.02</v>
      </c>
      <c r="V1355">
        <v>112.3</v>
      </c>
      <c r="W1355">
        <v>33.799999999999997</v>
      </c>
      <c r="X1355">
        <v>178.97</v>
      </c>
      <c r="Y1355">
        <v>60.05</v>
      </c>
      <c r="Z1355">
        <v>35.32</v>
      </c>
      <c r="AB1355">
        <v>6</v>
      </c>
    </row>
    <row r="1356" spans="1:28" x14ac:dyDescent="0.15">
      <c r="A1356" t="str">
        <f t="shared" si="65"/>
        <v>2329-4019</v>
      </c>
      <c r="B1356">
        <f>INDEX(Descriptions!$C$4:$C$736,MATCH($A1356,Descriptions!$B$4:$B$736,))</f>
        <v>0</v>
      </c>
      <c r="C1356" s="9">
        <f t="shared" si="63"/>
        <v>3500</v>
      </c>
      <c r="D1356" s="9">
        <f t="shared" si="64"/>
        <v>3700</v>
      </c>
      <c r="E1356" s="2"/>
      <c r="F1356">
        <v>2329</v>
      </c>
      <c r="G1356">
        <v>4019</v>
      </c>
      <c r="H1356">
        <v>146.71</v>
      </c>
      <c r="I1356">
        <v>146.68</v>
      </c>
      <c r="J1356">
        <v>39.01</v>
      </c>
      <c r="K1356">
        <v>5.91</v>
      </c>
      <c r="L1356">
        <v>77.680000000000007</v>
      </c>
      <c r="M1356">
        <v>16.29</v>
      </c>
      <c r="N1356">
        <v>2.82</v>
      </c>
      <c r="P1356">
        <v>5</v>
      </c>
      <c r="Q1356" s="2"/>
      <c r="R1356">
        <v>2329</v>
      </c>
      <c r="S1356">
        <v>4019</v>
      </c>
      <c r="T1356">
        <v>426.43</v>
      </c>
      <c r="U1356">
        <v>426.02</v>
      </c>
      <c r="V1356">
        <v>112.3</v>
      </c>
      <c r="W1356">
        <v>33.799999999999997</v>
      </c>
      <c r="X1356">
        <v>178.97</v>
      </c>
      <c r="Y1356">
        <v>60.05</v>
      </c>
      <c r="Z1356">
        <v>35.32</v>
      </c>
      <c r="AB1356">
        <v>6</v>
      </c>
    </row>
    <row r="1357" spans="1:28" x14ac:dyDescent="0.15">
      <c r="A1357" t="str">
        <f t="shared" si="65"/>
        <v>2325-4020</v>
      </c>
      <c r="B1357" t="str">
        <f>INDEX(Descriptions!$C$4:$C$736,MATCH($A1357,Descriptions!$B$4:$B$736,))</f>
        <v>Hilden Rd SB - 1 lane</v>
      </c>
      <c r="C1357" s="9">
        <f t="shared" si="63"/>
        <v>6800</v>
      </c>
      <c r="D1357" s="9">
        <f t="shared" si="64"/>
        <v>7100</v>
      </c>
      <c r="E1357" s="2"/>
      <c r="F1357">
        <v>2325</v>
      </c>
      <c r="G1357">
        <v>4020</v>
      </c>
      <c r="H1357">
        <v>514.04</v>
      </c>
      <c r="I1357">
        <v>513.92999999999995</v>
      </c>
      <c r="J1357">
        <v>241.38</v>
      </c>
      <c r="K1357">
        <v>11.61</v>
      </c>
      <c r="L1357">
        <v>204.19</v>
      </c>
      <c r="M1357">
        <v>39.99</v>
      </c>
      <c r="N1357">
        <v>4.3600000000000003</v>
      </c>
      <c r="P1357">
        <v>12.5</v>
      </c>
      <c r="Q1357" s="2"/>
      <c r="R1357">
        <v>2325</v>
      </c>
      <c r="S1357">
        <v>4020</v>
      </c>
      <c r="T1357">
        <v>613.48</v>
      </c>
      <c r="U1357">
        <v>613.07000000000005</v>
      </c>
      <c r="V1357">
        <v>263.02999999999997</v>
      </c>
      <c r="W1357">
        <v>32.619999999999997</v>
      </c>
      <c r="X1357">
        <v>212.62</v>
      </c>
      <c r="Y1357">
        <v>60.97</v>
      </c>
      <c r="Z1357">
        <v>29.24</v>
      </c>
      <c r="AB1357">
        <v>15</v>
      </c>
    </row>
    <row r="1358" spans="1:28" x14ac:dyDescent="0.15">
      <c r="A1358" t="str">
        <f t="shared" si="65"/>
        <v>2325-4020</v>
      </c>
      <c r="B1358" t="str">
        <f>INDEX(Descriptions!$C$4:$C$736,MATCH($A1358,Descriptions!$B$4:$B$736,))</f>
        <v>Hilden Rd SB - 1 lane</v>
      </c>
      <c r="C1358" s="9">
        <f t="shared" si="63"/>
        <v>6800</v>
      </c>
      <c r="D1358" s="9">
        <f t="shared" si="64"/>
        <v>7100</v>
      </c>
      <c r="E1358" s="2"/>
      <c r="F1358">
        <v>2325</v>
      </c>
      <c r="G1358">
        <v>4020</v>
      </c>
      <c r="H1358">
        <v>514.04</v>
      </c>
      <c r="I1358">
        <v>513.92999999999995</v>
      </c>
      <c r="J1358">
        <v>241.38</v>
      </c>
      <c r="K1358">
        <v>11.61</v>
      </c>
      <c r="L1358">
        <v>204.19</v>
      </c>
      <c r="M1358">
        <v>39.99</v>
      </c>
      <c r="N1358">
        <v>4.3600000000000003</v>
      </c>
      <c r="P1358">
        <v>12.5</v>
      </c>
      <c r="Q1358" s="2"/>
      <c r="R1358">
        <v>2325</v>
      </c>
      <c r="S1358">
        <v>4020</v>
      </c>
      <c r="T1358">
        <v>613.48</v>
      </c>
      <c r="U1358">
        <v>613.07000000000005</v>
      </c>
      <c r="V1358">
        <v>263.02999999999997</v>
      </c>
      <c r="W1358">
        <v>32.619999999999997</v>
      </c>
      <c r="X1358">
        <v>212.62</v>
      </c>
      <c r="Y1358">
        <v>60.97</v>
      </c>
      <c r="Z1358">
        <v>29.24</v>
      </c>
      <c r="AB1358">
        <v>15</v>
      </c>
    </row>
    <row r="1359" spans="1:28" x14ac:dyDescent="0.15">
      <c r="A1359" t="str">
        <f t="shared" si="65"/>
        <v>4021-4020</v>
      </c>
      <c r="B1359">
        <f>INDEX(Descriptions!$C$4:$C$736,MATCH($A1359,Descriptions!$B$4:$B$736,))</f>
        <v>0</v>
      </c>
      <c r="C1359" s="9">
        <f t="shared" si="63"/>
        <v>5800</v>
      </c>
      <c r="D1359" s="9">
        <f t="shared" si="64"/>
        <v>6100</v>
      </c>
      <c r="E1359" s="2"/>
      <c r="F1359">
        <v>4021</v>
      </c>
      <c r="G1359">
        <v>4020</v>
      </c>
      <c r="H1359">
        <v>493.51</v>
      </c>
      <c r="I1359">
        <v>492.9</v>
      </c>
      <c r="J1359">
        <v>215.67</v>
      </c>
      <c r="K1359">
        <v>19.04</v>
      </c>
      <c r="L1359">
        <v>197.3</v>
      </c>
      <c r="M1359">
        <v>39.869999999999997</v>
      </c>
      <c r="N1359">
        <v>6.63</v>
      </c>
      <c r="P1359">
        <v>15</v>
      </c>
      <c r="Q1359" s="2"/>
      <c r="R1359">
        <v>4021</v>
      </c>
      <c r="S1359">
        <v>4020</v>
      </c>
      <c r="T1359">
        <v>473.44</v>
      </c>
      <c r="U1359">
        <v>473.3</v>
      </c>
      <c r="V1359">
        <v>157.38999999999999</v>
      </c>
      <c r="W1359">
        <v>19.39</v>
      </c>
      <c r="X1359">
        <v>181.72</v>
      </c>
      <c r="Y1359">
        <v>73.59</v>
      </c>
      <c r="Z1359">
        <v>29.34</v>
      </c>
      <c r="AB1359">
        <v>12</v>
      </c>
    </row>
    <row r="1360" spans="1:28" x14ac:dyDescent="0.15">
      <c r="A1360" t="str">
        <f t="shared" si="65"/>
        <v>4021-4020</v>
      </c>
      <c r="B1360">
        <f>INDEX(Descriptions!$C$4:$C$736,MATCH($A1360,Descriptions!$B$4:$B$736,))</f>
        <v>0</v>
      </c>
      <c r="C1360" s="9">
        <f t="shared" si="63"/>
        <v>5800</v>
      </c>
      <c r="D1360" s="9">
        <f t="shared" si="64"/>
        <v>6100</v>
      </c>
      <c r="E1360" s="2"/>
      <c r="F1360">
        <v>4021</v>
      </c>
      <c r="G1360">
        <v>4020</v>
      </c>
      <c r="H1360">
        <v>493.51</v>
      </c>
      <c r="I1360">
        <v>492.9</v>
      </c>
      <c r="J1360">
        <v>215.67</v>
      </c>
      <c r="K1360">
        <v>19.04</v>
      </c>
      <c r="L1360">
        <v>197.3</v>
      </c>
      <c r="M1360">
        <v>39.869999999999997</v>
      </c>
      <c r="N1360">
        <v>6.63</v>
      </c>
      <c r="P1360">
        <v>15</v>
      </c>
      <c r="Q1360" s="2"/>
      <c r="R1360">
        <v>4021</v>
      </c>
      <c r="S1360">
        <v>4020</v>
      </c>
      <c r="T1360">
        <v>473.44</v>
      </c>
      <c r="U1360">
        <v>473.3</v>
      </c>
      <c r="V1360">
        <v>157.38999999999999</v>
      </c>
      <c r="W1360">
        <v>19.39</v>
      </c>
      <c r="X1360">
        <v>181.72</v>
      </c>
      <c r="Y1360">
        <v>73.59</v>
      </c>
      <c r="Z1360">
        <v>29.34</v>
      </c>
      <c r="AB1360">
        <v>12</v>
      </c>
    </row>
    <row r="1361" spans="1:28" x14ac:dyDescent="0.15">
      <c r="A1361" t="str">
        <f t="shared" si="65"/>
        <v>4020-4021</v>
      </c>
      <c r="B1361" t="str">
        <f>INDEX(Descriptions!$C$4:$C$736,MATCH($A1361,Descriptions!$B$4:$B$736,))</f>
        <v>Hilden Rd SB toward the roundabout with A50/ Orford green/A50 Orford Rd/Smith Dr - 1 lane.</v>
      </c>
      <c r="C1361" s="9">
        <f t="shared" si="63"/>
        <v>6800</v>
      </c>
      <c r="D1361" s="9">
        <f t="shared" si="64"/>
        <v>7100</v>
      </c>
      <c r="E1361" s="2"/>
      <c r="F1361">
        <v>4020</v>
      </c>
      <c r="G1361">
        <v>4021</v>
      </c>
      <c r="H1361">
        <v>514.04</v>
      </c>
      <c r="I1361">
        <v>513.92999999999995</v>
      </c>
      <c r="J1361">
        <v>241.38</v>
      </c>
      <c r="K1361">
        <v>11.61</v>
      </c>
      <c r="L1361">
        <v>204.19</v>
      </c>
      <c r="M1361">
        <v>39.99</v>
      </c>
      <c r="N1361">
        <v>4.3600000000000003</v>
      </c>
      <c r="P1361">
        <v>12.5</v>
      </c>
      <c r="Q1361" s="2"/>
      <c r="R1361">
        <v>4020</v>
      </c>
      <c r="S1361">
        <v>4021</v>
      </c>
      <c r="T1361">
        <v>613.48</v>
      </c>
      <c r="U1361">
        <v>613.07000000000005</v>
      </c>
      <c r="V1361">
        <v>263.02999999999997</v>
      </c>
      <c r="W1361">
        <v>32.619999999999997</v>
      </c>
      <c r="X1361">
        <v>212.62</v>
      </c>
      <c r="Y1361">
        <v>60.97</v>
      </c>
      <c r="Z1361">
        <v>29.24</v>
      </c>
      <c r="AB1361">
        <v>15</v>
      </c>
    </row>
    <row r="1362" spans="1:28" x14ac:dyDescent="0.15">
      <c r="A1362" t="str">
        <f t="shared" si="65"/>
        <v>4020-4021</v>
      </c>
      <c r="B1362" t="str">
        <f>INDEX(Descriptions!$C$4:$C$736,MATCH($A1362,Descriptions!$B$4:$B$736,))</f>
        <v>Hilden Rd SB toward the roundabout with A50/ Orford green/A50 Orford Rd/Smith Dr - 1 lane.</v>
      </c>
      <c r="C1362" s="9">
        <f t="shared" si="63"/>
        <v>6800</v>
      </c>
      <c r="D1362" s="9">
        <f t="shared" si="64"/>
        <v>7100</v>
      </c>
      <c r="E1362" s="2"/>
      <c r="F1362">
        <v>4020</v>
      </c>
      <c r="G1362">
        <v>4021</v>
      </c>
      <c r="H1362">
        <v>514.04</v>
      </c>
      <c r="I1362">
        <v>513.92999999999995</v>
      </c>
      <c r="J1362">
        <v>241.38</v>
      </c>
      <c r="K1362">
        <v>11.61</v>
      </c>
      <c r="L1362">
        <v>204.19</v>
      </c>
      <c r="M1362">
        <v>39.99</v>
      </c>
      <c r="N1362">
        <v>4.3600000000000003</v>
      </c>
      <c r="P1362">
        <v>12.5</v>
      </c>
      <c r="Q1362" s="2"/>
      <c r="R1362">
        <v>4020</v>
      </c>
      <c r="S1362">
        <v>4021</v>
      </c>
      <c r="T1362">
        <v>613.48</v>
      </c>
      <c r="U1362">
        <v>613.07000000000005</v>
      </c>
      <c r="V1362">
        <v>263.02999999999997</v>
      </c>
      <c r="W1362">
        <v>32.619999999999997</v>
      </c>
      <c r="X1362">
        <v>212.62</v>
      </c>
      <c r="Y1362">
        <v>60.97</v>
      </c>
      <c r="Z1362">
        <v>29.24</v>
      </c>
      <c r="AB1362">
        <v>15</v>
      </c>
    </row>
    <row r="1363" spans="1:28" x14ac:dyDescent="0.15">
      <c r="A1363" t="str">
        <f t="shared" si="65"/>
        <v>1564-4021</v>
      </c>
      <c r="B1363">
        <f>INDEX(Descriptions!$C$4:$C$736,MATCH($A1363,Descriptions!$B$4:$B$736,))</f>
        <v>0</v>
      </c>
      <c r="C1363" s="9">
        <f t="shared" si="63"/>
        <v>5800</v>
      </c>
      <c r="D1363" s="9">
        <f t="shared" si="64"/>
        <v>6100</v>
      </c>
      <c r="E1363" s="2"/>
      <c r="F1363">
        <v>1564</v>
      </c>
      <c r="G1363">
        <v>4021</v>
      </c>
      <c r="H1363">
        <v>493.51</v>
      </c>
      <c r="I1363">
        <v>492.9</v>
      </c>
      <c r="J1363">
        <v>215.67</v>
      </c>
      <c r="K1363">
        <v>19.04</v>
      </c>
      <c r="L1363">
        <v>197.3</v>
      </c>
      <c r="M1363">
        <v>39.869999999999997</v>
      </c>
      <c r="N1363">
        <v>6.63</v>
      </c>
      <c r="P1363">
        <v>15</v>
      </c>
      <c r="Q1363" s="2"/>
      <c r="R1363">
        <v>1564</v>
      </c>
      <c r="S1363">
        <v>4021</v>
      </c>
      <c r="T1363">
        <v>473.44</v>
      </c>
      <c r="U1363">
        <v>473.3</v>
      </c>
      <c r="V1363">
        <v>157.38999999999999</v>
      </c>
      <c r="W1363">
        <v>19.39</v>
      </c>
      <c r="X1363">
        <v>181.72</v>
      </c>
      <c r="Y1363">
        <v>73.59</v>
      </c>
      <c r="Z1363">
        <v>29.34</v>
      </c>
      <c r="AB1363">
        <v>12</v>
      </c>
    </row>
    <row r="1364" spans="1:28" x14ac:dyDescent="0.15">
      <c r="A1364" t="str">
        <f t="shared" si="65"/>
        <v>1564-4021</v>
      </c>
      <c r="B1364">
        <f>INDEX(Descriptions!$C$4:$C$736,MATCH($A1364,Descriptions!$B$4:$B$736,))</f>
        <v>0</v>
      </c>
      <c r="C1364" s="9">
        <f t="shared" si="63"/>
        <v>5800</v>
      </c>
      <c r="D1364" s="9">
        <f t="shared" si="64"/>
        <v>6100</v>
      </c>
      <c r="E1364" s="2"/>
      <c r="F1364">
        <v>1564</v>
      </c>
      <c r="G1364">
        <v>4021</v>
      </c>
      <c r="H1364">
        <v>493.51</v>
      </c>
      <c r="I1364">
        <v>492.9</v>
      </c>
      <c r="J1364">
        <v>215.67</v>
      </c>
      <c r="K1364">
        <v>19.04</v>
      </c>
      <c r="L1364">
        <v>197.3</v>
      </c>
      <c r="M1364">
        <v>39.869999999999997</v>
      </c>
      <c r="N1364">
        <v>6.63</v>
      </c>
      <c r="P1364">
        <v>15</v>
      </c>
      <c r="Q1364" s="2"/>
      <c r="R1364">
        <v>1564</v>
      </c>
      <c r="S1364">
        <v>4021</v>
      </c>
      <c r="T1364">
        <v>473.44</v>
      </c>
      <c r="U1364">
        <v>473.3</v>
      </c>
      <c r="V1364">
        <v>157.38999999999999</v>
      </c>
      <c r="W1364">
        <v>19.39</v>
      </c>
      <c r="X1364">
        <v>181.72</v>
      </c>
      <c r="Y1364">
        <v>73.59</v>
      </c>
      <c r="Z1364">
        <v>29.34</v>
      </c>
      <c r="AB1364">
        <v>12</v>
      </c>
    </row>
    <row r="1365" spans="1:28" x14ac:dyDescent="0.15">
      <c r="A1365" t="str">
        <f t="shared" si="65"/>
        <v>2186-4022</v>
      </c>
      <c r="B1365">
        <f>INDEX(Descriptions!$C$4:$C$736,MATCH($A1365,Descriptions!$B$4:$B$736,))</f>
        <v>0</v>
      </c>
      <c r="C1365" s="9">
        <f t="shared" si="63"/>
        <v>5400</v>
      </c>
      <c r="D1365" s="9">
        <f t="shared" si="64"/>
        <v>5700</v>
      </c>
      <c r="E1365" s="2"/>
      <c r="F1365">
        <v>2186</v>
      </c>
      <c r="G1365">
        <v>4022</v>
      </c>
      <c r="H1365">
        <v>473.91</v>
      </c>
      <c r="I1365">
        <v>473.77</v>
      </c>
      <c r="J1365">
        <v>205.55</v>
      </c>
      <c r="K1365">
        <v>12.04</v>
      </c>
      <c r="L1365">
        <v>187.22</v>
      </c>
      <c r="M1365">
        <v>52.3</v>
      </c>
      <c r="N1365">
        <v>6.8</v>
      </c>
      <c r="P1365">
        <v>10</v>
      </c>
      <c r="Q1365" s="2"/>
      <c r="R1365">
        <v>2186</v>
      </c>
      <c r="S1365">
        <v>4022</v>
      </c>
      <c r="T1365">
        <v>423.34</v>
      </c>
      <c r="U1365">
        <v>423.23</v>
      </c>
      <c r="V1365">
        <v>131.38</v>
      </c>
      <c r="W1365">
        <v>23.54</v>
      </c>
      <c r="X1365">
        <v>209.78</v>
      </c>
      <c r="Y1365">
        <v>41.31</v>
      </c>
      <c r="Z1365">
        <v>5.33</v>
      </c>
      <c r="AB1365">
        <v>12</v>
      </c>
    </row>
    <row r="1366" spans="1:28" x14ac:dyDescent="0.15">
      <c r="A1366" t="str">
        <f t="shared" si="65"/>
        <v>2186-4022</v>
      </c>
      <c r="B1366">
        <f>INDEX(Descriptions!$C$4:$C$736,MATCH($A1366,Descriptions!$B$4:$B$736,))</f>
        <v>0</v>
      </c>
      <c r="C1366" s="9">
        <f t="shared" si="63"/>
        <v>5400</v>
      </c>
      <c r="D1366" s="9">
        <f t="shared" si="64"/>
        <v>5700</v>
      </c>
      <c r="E1366" s="2"/>
      <c r="F1366">
        <v>2186</v>
      </c>
      <c r="G1366">
        <v>4022</v>
      </c>
      <c r="H1366">
        <v>473.91</v>
      </c>
      <c r="I1366">
        <v>473.77</v>
      </c>
      <c r="J1366">
        <v>205.55</v>
      </c>
      <c r="K1366">
        <v>12.04</v>
      </c>
      <c r="L1366">
        <v>187.22</v>
      </c>
      <c r="M1366">
        <v>52.3</v>
      </c>
      <c r="N1366">
        <v>6.8</v>
      </c>
      <c r="P1366">
        <v>10</v>
      </c>
      <c r="Q1366" s="2"/>
      <c r="R1366">
        <v>2186</v>
      </c>
      <c r="S1366">
        <v>4022</v>
      </c>
      <c r="T1366">
        <v>423.34</v>
      </c>
      <c r="U1366">
        <v>423.23</v>
      </c>
      <c r="V1366">
        <v>131.38</v>
      </c>
      <c r="W1366">
        <v>23.54</v>
      </c>
      <c r="X1366">
        <v>209.78</v>
      </c>
      <c r="Y1366">
        <v>41.31</v>
      </c>
      <c r="Z1366">
        <v>5.33</v>
      </c>
      <c r="AB1366">
        <v>12</v>
      </c>
    </row>
    <row r="1367" spans="1:28" x14ac:dyDescent="0.15">
      <c r="A1367" t="str">
        <f t="shared" si="65"/>
        <v>2162-4022</v>
      </c>
      <c r="B1367">
        <f>INDEX(Descriptions!$C$4:$C$736,MATCH($A1367,Descriptions!$B$4:$B$736,))</f>
        <v>0</v>
      </c>
      <c r="C1367" s="9">
        <f t="shared" si="63"/>
        <v>2500</v>
      </c>
      <c r="D1367" s="9">
        <f t="shared" si="64"/>
        <v>2600</v>
      </c>
      <c r="E1367" s="2"/>
      <c r="F1367">
        <v>2162</v>
      </c>
      <c r="G1367">
        <v>4022</v>
      </c>
      <c r="H1367">
        <v>319.20999999999998</v>
      </c>
      <c r="I1367">
        <v>319.18</v>
      </c>
      <c r="J1367">
        <v>141.74</v>
      </c>
      <c r="K1367">
        <v>10.01</v>
      </c>
      <c r="L1367">
        <v>121.77</v>
      </c>
      <c r="M1367">
        <v>25.42</v>
      </c>
      <c r="N1367">
        <v>5.27</v>
      </c>
      <c r="P1367">
        <v>15</v>
      </c>
      <c r="Q1367" s="2"/>
      <c r="R1367">
        <v>2162</v>
      </c>
      <c r="S1367">
        <v>4022</v>
      </c>
      <c r="T1367">
        <v>100.64</v>
      </c>
      <c r="U1367">
        <v>100.63</v>
      </c>
      <c r="V1367">
        <v>4.88</v>
      </c>
      <c r="W1367">
        <v>8.6199999999999992</v>
      </c>
      <c r="X1367">
        <v>24.27</v>
      </c>
      <c r="Y1367">
        <v>40.56</v>
      </c>
      <c r="Z1367">
        <v>7.31</v>
      </c>
      <c r="AB1367">
        <v>15</v>
      </c>
    </row>
    <row r="1368" spans="1:28" x14ac:dyDescent="0.15">
      <c r="A1368" t="str">
        <f t="shared" si="65"/>
        <v>2162-4022</v>
      </c>
      <c r="B1368">
        <f>INDEX(Descriptions!$C$4:$C$736,MATCH($A1368,Descriptions!$B$4:$B$736,))</f>
        <v>0</v>
      </c>
      <c r="C1368" s="9">
        <f t="shared" si="63"/>
        <v>2500</v>
      </c>
      <c r="D1368" s="9">
        <f t="shared" si="64"/>
        <v>2600</v>
      </c>
      <c r="E1368" s="2"/>
      <c r="F1368">
        <v>2162</v>
      </c>
      <c r="G1368">
        <v>4022</v>
      </c>
      <c r="H1368">
        <v>319.20999999999998</v>
      </c>
      <c r="I1368">
        <v>319.18</v>
      </c>
      <c r="J1368">
        <v>141.74</v>
      </c>
      <c r="K1368">
        <v>10.01</v>
      </c>
      <c r="L1368">
        <v>121.77</v>
      </c>
      <c r="M1368">
        <v>25.42</v>
      </c>
      <c r="N1368">
        <v>5.27</v>
      </c>
      <c r="P1368">
        <v>15</v>
      </c>
      <c r="Q1368" s="2"/>
      <c r="R1368">
        <v>2162</v>
      </c>
      <c r="S1368">
        <v>4022</v>
      </c>
      <c r="T1368">
        <v>100.64</v>
      </c>
      <c r="U1368">
        <v>100.63</v>
      </c>
      <c r="V1368">
        <v>4.88</v>
      </c>
      <c r="W1368">
        <v>8.6199999999999992</v>
      </c>
      <c r="X1368">
        <v>24.27</v>
      </c>
      <c r="Y1368">
        <v>40.56</v>
      </c>
      <c r="Z1368">
        <v>7.31</v>
      </c>
      <c r="AB1368">
        <v>15</v>
      </c>
    </row>
    <row r="1369" spans="1:28" x14ac:dyDescent="0.15">
      <c r="A1369" t="str">
        <f t="shared" si="65"/>
        <v>2752-4033</v>
      </c>
      <c r="B1369">
        <f>INDEX(Descriptions!$C$4:$C$736,MATCH($A1369,Descriptions!$B$4:$B$736,))</f>
        <v>0</v>
      </c>
      <c r="C1369" s="9">
        <f t="shared" si="63"/>
        <v>0</v>
      </c>
      <c r="D1369" s="9">
        <f t="shared" si="64"/>
        <v>0</v>
      </c>
      <c r="E1369" s="2"/>
      <c r="F1369">
        <v>2752</v>
      </c>
      <c r="G1369">
        <v>4033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P1369">
        <v>0</v>
      </c>
      <c r="Q1369" s="2"/>
      <c r="R1369">
        <v>2752</v>
      </c>
      <c r="S1369">
        <v>4033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B1369">
        <v>0</v>
      </c>
    </row>
    <row r="1370" spans="1:28" x14ac:dyDescent="0.15">
      <c r="A1370" t="str">
        <f t="shared" si="65"/>
        <v>2752-4033</v>
      </c>
      <c r="B1370">
        <f>INDEX(Descriptions!$C$4:$C$736,MATCH($A1370,Descriptions!$B$4:$B$736,))</f>
        <v>0</v>
      </c>
      <c r="C1370" s="9">
        <f t="shared" si="63"/>
        <v>0</v>
      </c>
      <c r="D1370" s="9">
        <f t="shared" si="64"/>
        <v>0</v>
      </c>
      <c r="E1370" s="2"/>
      <c r="F1370">
        <v>2752</v>
      </c>
      <c r="G1370">
        <v>4033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P1370">
        <v>0</v>
      </c>
      <c r="Q1370" s="2"/>
      <c r="R1370">
        <v>2752</v>
      </c>
      <c r="S1370">
        <v>4033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B1370">
        <v>0</v>
      </c>
    </row>
    <row r="1371" spans="1:28" x14ac:dyDescent="0.15">
      <c r="A1371" t="str">
        <f t="shared" si="65"/>
        <v>1993-4033</v>
      </c>
      <c r="B1371">
        <f>INDEX(Descriptions!$C$4:$C$736,MATCH($A1371,Descriptions!$B$4:$B$736,))</f>
        <v>0</v>
      </c>
      <c r="C1371" s="9">
        <f t="shared" si="63"/>
        <v>0</v>
      </c>
      <c r="D1371" s="9">
        <f t="shared" si="64"/>
        <v>0</v>
      </c>
      <c r="E1371" s="2"/>
      <c r="F1371">
        <v>1993</v>
      </c>
      <c r="G1371">
        <v>4033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P1371">
        <v>0</v>
      </c>
      <c r="Q1371" s="2"/>
      <c r="R1371">
        <v>1993</v>
      </c>
      <c r="S1371">
        <v>4033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B1371">
        <v>0</v>
      </c>
    </row>
    <row r="1372" spans="1:28" x14ac:dyDescent="0.15">
      <c r="A1372" t="str">
        <f t="shared" si="65"/>
        <v>1993-4033</v>
      </c>
      <c r="B1372">
        <f>INDEX(Descriptions!$C$4:$C$736,MATCH($A1372,Descriptions!$B$4:$B$736,))</f>
        <v>0</v>
      </c>
      <c r="C1372" s="9">
        <f t="shared" si="63"/>
        <v>0</v>
      </c>
      <c r="D1372" s="9">
        <f t="shared" si="64"/>
        <v>0</v>
      </c>
      <c r="E1372" s="2"/>
      <c r="F1372">
        <v>1993</v>
      </c>
      <c r="G1372">
        <v>4033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P1372">
        <v>0</v>
      </c>
      <c r="Q1372" s="2"/>
      <c r="R1372">
        <v>1993</v>
      </c>
      <c r="S1372">
        <v>4033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B1372">
        <v>0</v>
      </c>
    </row>
    <row r="1373" spans="1:28" x14ac:dyDescent="0.15">
      <c r="A1373" t="str">
        <f t="shared" si="65"/>
        <v>1924-4040</v>
      </c>
      <c r="B1373">
        <f>INDEX(Descriptions!$C$4:$C$736,MATCH($A1373,Descriptions!$B$4:$B$736,))</f>
        <v>0</v>
      </c>
      <c r="C1373" s="9">
        <f t="shared" si="63"/>
        <v>2100</v>
      </c>
      <c r="D1373" s="9">
        <f t="shared" si="64"/>
        <v>2200</v>
      </c>
      <c r="E1373" s="2"/>
      <c r="F1373">
        <v>1924</v>
      </c>
      <c r="G1373">
        <v>4040</v>
      </c>
      <c r="H1373">
        <v>155.56</v>
      </c>
      <c r="I1373">
        <v>152.82</v>
      </c>
      <c r="J1373">
        <v>40.54</v>
      </c>
      <c r="K1373">
        <v>5.55</v>
      </c>
      <c r="L1373">
        <v>46.54</v>
      </c>
      <c r="M1373">
        <v>36.270000000000003</v>
      </c>
      <c r="N1373">
        <v>9.17</v>
      </c>
      <c r="P1373">
        <v>17.5</v>
      </c>
      <c r="Q1373" s="2"/>
      <c r="R1373">
        <v>1924</v>
      </c>
      <c r="S1373">
        <v>4040</v>
      </c>
      <c r="T1373">
        <v>186.52</v>
      </c>
      <c r="U1373">
        <v>185.78</v>
      </c>
      <c r="V1373">
        <v>68.73</v>
      </c>
      <c r="W1373">
        <v>6.05</v>
      </c>
      <c r="X1373">
        <v>54.52</v>
      </c>
      <c r="Y1373">
        <v>21.62</v>
      </c>
      <c r="Z1373">
        <v>8.6</v>
      </c>
      <c r="AB1373">
        <v>27</v>
      </c>
    </row>
    <row r="1374" spans="1:28" x14ac:dyDescent="0.15">
      <c r="A1374" t="str">
        <f t="shared" si="65"/>
        <v>1924-4040</v>
      </c>
      <c r="B1374">
        <f>INDEX(Descriptions!$C$4:$C$736,MATCH($A1374,Descriptions!$B$4:$B$736,))</f>
        <v>0</v>
      </c>
      <c r="C1374" s="9">
        <f t="shared" si="63"/>
        <v>2100</v>
      </c>
      <c r="D1374" s="9">
        <f t="shared" si="64"/>
        <v>2200</v>
      </c>
      <c r="E1374" s="2"/>
      <c r="F1374">
        <v>1924</v>
      </c>
      <c r="G1374">
        <v>4040</v>
      </c>
      <c r="H1374">
        <v>155.56</v>
      </c>
      <c r="I1374">
        <v>152.82</v>
      </c>
      <c r="J1374">
        <v>40.54</v>
      </c>
      <c r="K1374">
        <v>5.55</v>
      </c>
      <c r="L1374">
        <v>46.54</v>
      </c>
      <c r="M1374">
        <v>36.270000000000003</v>
      </c>
      <c r="N1374">
        <v>9.17</v>
      </c>
      <c r="P1374">
        <v>17.5</v>
      </c>
      <c r="Q1374" s="2"/>
      <c r="R1374">
        <v>1924</v>
      </c>
      <c r="S1374">
        <v>4040</v>
      </c>
      <c r="T1374">
        <v>186.52</v>
      </c>
      <c r="U1374">
        <v>185.78</v>
      </c>
      <c r="V1374">
        <v>68.73</v>
      </c>
      <c r="W1374">
        <v>6.05</v>
      </c>
      <c r="X1374">
        <v>54.52</v>
      </c>
      <c r="Y1374">
        <v>21.62</v>
      </c>
      <c r="Z1374">
        <v>8.6</v>
      </c>
      <c r="AB1374">
        <v>27</v>
      </c>
    </row>
    <row r="1375" spans="1:28" x14ac:dyDescent="0.15">
      <c r="A1375" t="str">
        <f t="shared" si="65"/>
        <v>2731-4040</v>
      </c>
      <c r="B1375">
        <f>INDEX(Descriptions!$C$4:$C$736,MATCH($A1375,Descriptions!$B$4:$B$736,))</f>
        <v>0</v>
      </c>
      <c r="C1375" s="9">
        <f t="shared" si="63"/>
        <v>3200</v>
      </c>
      <c r="D1375" s="9">
        <f t="shared" si="64"/>
        <v>3400</v>
      </c>
      <c r="E1375" s="2"/>
      <c r="F1375">
        <v>2731</v>
      </c>
      <c r="G1375">
        <v>4040</v>
      </c>
      <c r="H1375">
        <v>248.71</v>
      </c>
      <c r="I1375">
        <v>248.71</v>
      </c>
      <c r="J1375">
        <v>127.24</v>
      </c>
      <c r="K1375">
        <v>11.71</v>
      </c>
      <c r="L1375">
        <v>81.650000000000006</v>
      </c>
      <c r="M1375">
        <v>9.14</v>
      </c>
      <c r="N1375">
        <v>1.47</v>
      </c>
      <c r="P1375">
        <v>17.5</v>
      </c>
      <c r="Q1375" s="2"/>
      <c r="R1375">
        <v>2731</v>
      </c>
      <c r="S1375">
        <v>4040</v>
      </c>
      <c r="T1375">
        <v>286.44</v>
      </c>
      <c r="U1375">
        <v>286.44</v>
      </c>
      <c r="V1375">
        <v>95.83</v>
      </c>
      <c r="W1375">
        <v>10.07</v>
      </c>
      <c r="X1375">
        <v>112.07</v>
      </c>
      <c r="Y1375">
        <v>30.83</v>
      </c>
      <c r="Z1375">
        <v>10.63</v>
      </c>
      <c r="AB1375">
        <v>27</v>
      </c>
    </row>
    <row r="1376" spans="1:28" x14ac:dyDescent="0.15">
      <c r="A1376" t="str">
        <f t="shared" si="65"/>
        <v>2731-4040</v>
      </c>
      <c r="B1376">
        <f>INDEX(Descriptions!$C$4:$C$736,MATCH($A1376,Descriptions!$B$4:$B$736,))</f>
        <v>0</v>
      </c>
      <c r="C1376" s="9">
        <f t="shared" si="63"/>
        <v>3200</v>
      </c>
      <c r="D1376" s="9">
        <f t="shared" si="64"/>
        <v>3400</v>
      </c>
      <c r="E1376" s="2"/>
      <c r="F1376">
        <v>2731</v>
      </c>
      <c r="G1376">
        <v>4040</v>
      </c>
      <c r="H1376">
        <v>248.71</v>
      </c>
      <c r="I1376">
        <v>248.71</v>
      </c>
      <c r="J1376">
        <v>127.24</v>
      </c>
      <c r="K1376">
        <v>11.71</v>
      </c>
      <c r="L1376">
        <v>81.650000000000006</v>
      </c>
      <c r="M1376">
        <v>9.14</v>
      </c>
      <c r="N1376">
        <v>1.47</v>
      </c>
      <c r="P1376">
        <v>17.5</v>
      </c>
      <c r="Q1376" s="2"/>
      <c r="R1376">
        <v>2731</v>
      </c>
      <c r="S1376">
        <v>4040</v>
      </c>
      <c r="T1376">
        <v>286.44</v>
      </c>
      <c r="U1376">
        <v>286.44</v>
      </c>
      <c r="V1376">
        <v>95.83</v>
      </c>
      <c r="W1376">
        <v>10.07</v>
      </c>
      <c r="X1376">
        <v>112.07</v>
      </c>
      <c r="Y1376">
        <v>30.83</v>
      </c>
      <c r="Z1376">
        <v>10.63</v>
      </c>
      <c r="AB1376">
        <v>27</v>
      </c>
    </row>
    <row r="1377" spans="1:28" x14ac:dyDescent="0.15">
      <c r="A1377" t="str">
        <f t="shared" si="65"/>
        <v>1924-4041</v>
      </c>
      <c r="B1377">
        <f>INDEX(Descriptions!$C$4:$C$736,MATCH($A1377,Descriptions!$B$4:$B$736,))</f>
        <v>0</v>
      </c>
      <c r="C1377" s="9">
        <f t="shared" si="63"/>
        <v>1500</v>
      </c>
      <c r="D1377" s="9">
        <f t="shared" si="64"/>
        <v>1600</v>
      </c>
      <c r="E1377" s="2"/>
      <c r="F1377">
        <v>1924</v>
      </c>
      <c r="G1377">
        <v>4041</v>
      </c>
      <c r="H1377">
        <v>109.15</v>
      </c>
      <c r="I1377">
        <v>108.04</v>
      </c>
      <c r="J1377">
        <v>42.45</v>
      </c>
      <c r="K1377">
        <v>5.5</v>
      </c>
      <c r="L1377">
        <v>58.87</v>
      </c>
      <c r="M1377">
        <v>2.08</v>
      </c>
      <c r="N1377">
        <v>0.25</v>
      </c>
      <c r="P1377">
        <v>0</v>
      </c>
      <c r="Q1377" s="2"/>
      <c r="R1377">
        <v>1924</v>
      </c>
      <c r="S1377">
        <v>4041</v>
      </c>
      <c r="T1377">
        <v>143.04</v>
      </c>
      <c r="U1377">
        <v>142.63999999999999</v>
      </c>
      <c r="V1377">
        <v>68.28</v>
      </c>
      <c r="W1377">
        <v>4.93</v>
      </c>
      <c r="X1377">
        <v>67.900000000000006</v>
      </c>
      <c r="Y1377">
        <v>1.32</v>
      </c>
      <c r="Z1377">
        <v>0.6</v>
      </c>
      <c r="AB1377">
        <v>0</v>
      </c>
    </row>
    <row r="1378" spans="1:28" x14ac:dyDescent="0.15">
      <c r="A1378" t="str">
        <f t="shared" si="65"/>
        <v>1924-4041</v>
      </c>
      <c r="B1378">
        <f>INDEX(Descriptions!$C$4:$C$736,MATCH($A1378,Descriptions!$B$4:$B$736,))</f>
        <v>0</v>
      </c>
      <c r="C1378" s="9">
        <f t="shared" si="63"/>
        <v>1500</v>
      </c>
      <c r="D1378" s="9">
        <f t="shared" si="64"/>
        <v>1600</v>
      </c>
      <c r="E1378" s="2"/>
      <c r="F1378">
        <v>1924</v>
      </c>
      <c r="G1378">
        <v>4041</v>
      </c>
      <c r="H1378">
        <v>109.15</v>
      </c>
      <c r="I1378">
        <v>108.04</v>
      </c>
      <c r="J1378">
        <v>42.45</v>
      </c>
      <c r="K1378">
        <v>5.5</v>
      </c>
      <c r="L1378">
        <v>58.87</v>
      </c>
      <c r="M1378">
        <v>2.08</v>
      </c>
      <c r="N1378">
        <v>0.25</v>
      </c>
      <c r="P1378">
        <v>0</v>
      </c>
      <c r="Q1378" s="2"/>
      <c r="R1378">
        <v>1924</v>
      </c>
      <c r="S1378">
        <v>4041</v>
      </c>
      <c r="T1378">
        <v>143.04</v>
      </c>
      <c r="U1378">
        <v>142.63999999999999</v>
      </c>
      <c r="V1378">
        <v>68.28</v>
      </c>
      <c r="W1378">
        <v>4.93</v>
      </c>
      <c r="X1378">
        <v>67.900000000000006</v>
      </c>
      <c r="Y1378">
        <v>1.32</v>
      </c>
      <c r="Z1378">
        <v>0.6</v>
      </c>
      <c r="AB1378">
        <v>0</v>
      </c>
    </row>
    <row r="1379" spans="1:28" x14ac:dyDescent="0.15">
      <c r="A1379" t="str">
        <f t="shared" si="65"/>
        <v>2746-4041</v>
      </c>
      <c r="B1379">
        <f>INDEX(Descriptions!$C$4:$C$736,MATCH($A1379,Descriptions!$B$4:$B$736,))</f>
        <v>0</v>
      </c>
      <c r="C1379" s="9">
        <f t="shared" si="63"/>
        <v>1000</v>
      </c>
      <c r="D1379" s="9">
        <f t="shared" si="64"/>
        <v>1000</v>
      </c>
      <c r="E1379" s="2"/>
      <c r="F1379">
        <v>2746</v>
      </c>
      <c r="G1379">
        <v>4041</v>
      </c>
      <c r="H1379">
        <v>101.51</v>
      </c>
      <c r="I1379">
        <v>101.51</v>
      </c>
      <c r="J1379">
        <v>52.72</v>
      </c>
      <c r="K1379">
        <v>4.25</v>
      </c>
      <c r="L1379">
        <v>42.34</v>
      </c>
      <c r="M1379">
        <v>0.98</v>
      </c>
      <c r="N1379">
        <v>1.22</v>
      </c>
      <c r="P1379">
        <v>0</v>
      </c>
      <c r="Q1379" s="2"/>
      <c r="R1379">
        <v>2746</v>
      </c>
      <c r="S1379">
        <v>4041</v>
      </c>
      <c r="T1379">
        <v>70.23</v>
      </c>
      <c r="U1379">
        <v>70.23</v>
      </c>
      <c r="V1379">
        <v>20.010000000000002</v>
      </c>
      <c r="W1379">
        <v>4.7300000000000004</v>
      </c>
      <c r="X1379">
        <v>44.15</v>
      </c>
      <c r="Y1379">
        <v>0.81</v>
      </c>
      <c r="Z1379">
        <v>0.53</v>
      </c>
      <c r="AB1379">
        <v>0</v>
      </c>
    </row>
    <row r="1380" spans="1:28" x14ac:dyDescent="0.15">
      <c r="A1380" t="str">
        <f t="shared" si="65"/>
        <v>2746-4041</v>
      </c>
      <c r="B1380">
        <f>INDEX(Descriptions!$C$4:$C$736,MATCH($A1380,Descriptions!$B$4:$B$736,))</f>
        <v>0</v>
      </c>
      <c r="C1380" s="9">
        <f t="shared" si="63"/>
        <v>1000</v>
      </c>
      <c r="D1380" s="9">
        <f t="shared" si="64"/>
        <v>1000</v>
      </c>
      <c r="E1380" s="2"/>
      <c r="F1380">
        <v>2746</v>
      </c>
      <c r="G1380">
        <v>4041</v>
      </c>
      <c r="H1380">
        <v>101.51</v>
      </c>
      <c r="I1380">
        <v>101.51</v>
      </c>
      <c r="J1380">
        <v>52.72</v>
      </c>
      <c r="K1380">
        <v>4.25</v>
      </c>
      <c r="L1380">
        <v>42.34</v>
      </c>
      <c r="M1380">
        <v>0.98</v>
      </c>
      <c r="N1380">
        <v>1.22</v>
      </c>
      <c r="P1380">
        <v>0</v>
      </c>
      <c r="Q1380" s="2"/>
      <c r="R1380">
        <v>2746</v>
      </c>
      <c r="S1380">
        <v>4041</v>
      </c>
      <c r="T1380">
        <v>70.23</v>
      </c>
      <c r="U1380">
        <v>70.23</v>
      </c>
      <c r="V1380">
        <v>20.010000000000002</v>
      </c>
      <c r="W1380">
        <v>4.7300000000000004</v>
      </c>
      <c r="X1380">
        <v>44.15</v>
      </c>
      <c r="Y1380">
        <v>0.81</v>
      </c>
      <c r="Z1380">
        <v>0.53</v>
      </c>
      <c r="AB1380">
        <v>0</v>
      </c>
    </row>
    <row r="1381" spans="1:28" x14ac:dyDescent="0.15">
      <c r="A1381" t="str">
        <f t="shared" si="65"/>
        <v>2384-4069</v>
      </c>
      <c r="B1381">
        <f>INDEX(Descriptions!$C$4:$C$736,MATCH($A1381,Descriptions!$B$4:$B$736,))</f>
        <v>0</v>
      </c>
      <c r="C1381" s="9">
        <f t="shared" si="63"/>
        <v>3300</v>
      </c>
      <c r="D1381" s="9">
        <f t="shared" si="64"/>
        <v>3500</v>
      </c>
      <c r="E1381" s="2"/>
      <c r="F1381">
        <v>2384</v>
      </c>
      <c r="G1381">
        <v>4069</v>
      </c>
      <c r="H1381">
        <v>202.86</v>
      </c>
      <c r="I1381">
        <v>202.72</v>
      </c>
      <c r="J1381">
        <v>35.78</v>
      </c>
      <c r="K1381">
        <v>9.56</v>
      </c>
      <c r="L1381">
        <v>115.23</v>
      </c>
      <c r="M1381">
        <v>24.18</v>
      </c>
      <c r="N1381">
        <v>8.11</v>
      </c>
      <c r="P1381">
        <v>10</v>
      </c>
      <c r="Q1381" s="2"/>
      <c r="R1381">
        <v>2384</v>
      </c>
      <c r="S1381">
        <v>4069</v>
      </c>
      <c r="T1381">
        <v>338.41</v>
      </c>
      <c r="U1381">
        <v>338.29</v>
      </c>
      <c r="V1381">
        <v>92.84</v>
      </c>
      <c r="W1381">
        <v>18.39</v>
      </c>
      <c r="X1381">
        <v>175.49</v>
      </c>
      <c r="Y1381">
        <v>29.39</v>
      </c>
      <c r="Z1381">
        <v>10.29</v>
      </c>
      <c r="AB1381">
        <v>12</v>
      </c>
    </row>
    <row r="1382" spans="1:28" x14ac:dyDescent="0.15">
      <c r="A1382" t="str">
        <f t="shared" si="65"/>
        <v>2384-4069</v>
      </c>
      <c r="B1382">
        <f>INDEX(Descriptions!$C$4:$C$736,MATCH($A1382,Descriptions!$B$4:$B$736,))</f>
        <v>0</v>
      </c>
      <c r="C1382" s="9">
        <f t="shared" si="63"/>
        <v>3300</v>
      </c>
      <c r="D1382" s="9">
        <f t="shared" si="64"/>
        <v>3500</v>
      </c>
      <c r="E1382" s="2"/>
      <c r="F1382">
        <v>2384</v>
      </c>
      <c r="G1382">
        <v>4069</v>
      </c>
      <c r="H1382">
        <v>202.86</v>
      </c>
      <c r="I1382">
        <v>202.72</v>
      </c>
      <c r="J1382">
        <v>35.78</v>
      </c>
      <c r="K1382">
        <v>9.56</v>
      </c>
      <c r="L1382">
        <v>115.23</v>
      </c>
      <c r="M1382">
        <v>24.18</v>
      </c>
      <c r="N1382">
        <v>8.11</v>
      </c>
      <c r="P1382">
        <v>10</v>
      </c>
      <c r="Q1382" s="2"/>
      <c r="R1382">
        <v>2384</v>
      </c>
      <c r="S1382">
        <v>4069</v>
      </c>
      <c r="T1382">
        <v>338.41</v>
      </c>
      <c r="U1382">
        <v>338.29</v>
      </c>
      <c r="V1382">
        <v>92.84</v>
      </c>
      <c r="W1382">
        <v>18.39</v>
      </c>
      <c r="X1382">
        <v>175.49</v>
      </c>
      <c r="Y1382">
        <v>29.39</v>
      </c>
      <c r="Z1382">
        <v>10.29</v>
      </c>
      <c r="AB1382">
        <v>12</v>
      </c>
    </row>
    <row r="1383" spans="1:28" x14ac:dyDescent="0.15">
      <c r="A1383" t="str">
        <f t="shared" si="65"/>
        <v>2386-4069</v>
      </c>
      <c r="B1383">
        <f>INDEX(Descriptions!$C$4:$C$736,MATCH($A1383,Descriptions!$B$4:$B$736,))</f>
        <v>0</v>
      </c>
      <c r="C1383" s="9">
        <f t="shared" si="63"/>
        <v>1700</v>
      </c>
      <c r="D1383" s="9">
        <f t="shared" si="64"/>
        <v>1800</v>
      </c>
      <c r="E1383" s="2"/>
      <c r="F1383">
        <v>2386</v>
      </c>
      <c r="G1383">
        <v>4069</v>
      </c>
      <c r="H1383">
        <v>142.62</v>
      </c>
      <c r="I1383">
        <v>142.27000000000001</v>
      </c>
      <c r="J1383">
        <v>51.04</v>
      </c>
      <c r="K1383">
        <v>3.57</v>
      </c>
      <c r="L1383">
        <v>65.010000000000005</v>
      </c>
      <c r="M1383">
        <v>2.4300000000000002</v>
      </c>
      <c r="N1383">
        <v>5.57</v>
      </c>
      <c r="P1383">
        <v>15</v>
      </c>
      <c r="Q1383" s="2"/>
      <c r="R1383">
        <v>2386</v>
      </c>
      <c r="S1383">
        <v>4069</v>
      </c>
      <c r="T1383">
        <v>143.03</v>
      </c>
      <c r="U1383">
        <v>142.97</v>
      </c>
      <c r="V1383">
        <v>33.54</v>
      </c>
      <c r="W1383">
        <v>4.29</v>
      </c>
      <c r="X1383">
        <v>75.209999999999994</v>
      </c>
      <c r="Y1383">
        <v>2.29</v>
      </c>
      <c r="Z1383">
        <v>12.7</v>
      </c>
      <c r="AB1383">
        <v>15</v>
      </c>
    </row>
    <row r="1384" spans="1:28" x14ac:dyDescent="0.15">
      <c r="A1384" t="str">
        <f t="shared" si="65"/>
        <v>2386-4069</v>
      </c>
      <c r="B1384">
        <f>INDEX(Descriptions!$C$4:$C$736,MATCH($A1384,Descriptions!$B$4:$B$736,))</f>
        <v>0</v>
      </c>
      <c r="C1384" s="9">
        <f t="shared" si="63"/>
        <v>1700</v>
      </c>
      <c r="D1384" s="9">
        <f t="shared" si="64"/>
        <v>1800</v>
      </c>
      <c r="E1384" s="2"/>
      <c r="F1384">
        <v>2386</v>
      </c>
      <c r="G1384">
        <v>4069</v>
      </c>
      <c r="H1384">
        <v>142.62</v>
      </c>
      <c r="I1384">
        <v>142.27000000000001</v>
      </c>
      <c r="J1384">
        <v>51.04</v>
      </c>
      <c r="K1384">
        <v>3.57</v>
      </c>
      <c r="L1384">
        <v>65.010000000000005</v>
      </c>
      <c r="M1384">
        <v>2.4300000000000002</v>
      </c>
      <c r="N1384">
        <v>5.57</v>
      </c>
      <c r="P1384">
        <v>15</v>
      </c>
      <c r="Q1384" s="2"/>
      <c r="R1384">
        <v>2386</v>
      </c>
      <c r="S1384">
        <v>4069</v>
      </c>
      <c r="T1384">
        <v>143.03</v>
      </c>
      <c r="U1384">
        <v>142.97</v>
      </c>
      <c r="V1384">
        <v>33.54</v>
      </c>
      <c r="W1384">
        <v>4.29</v>
      </c>
      <c r="X1384">
        <v>75.209999999999994</v>
      </c>
      <c r="Y1384">
        <v>2.29</v>
      </c>
      <c r="Z1384">
        <v>12.7</v>
      </c>
      <c r="AB1384">
        <v>15</v>
      </c>
    </row>
    <row r="1385" spans="1:28" x14ac:dyDescent="0.15">
      <c r="A1385" t="str">
        <f t="shared" si="65"/>
        <v>2432-4070</v>
      </c>
      <c r="B1385">
        <f>INDEX(Descriptions!$C$4:$C$736,MATCH($A1385,Descriptions!$B$4:$B$736,))</f>
        <v>0</v>
      </c>
      <c r="C1385" s="9">
        <f t="shared" si="63"/>
        <v>2100</v>
      </c>
      <c r="D1385" s="9">
        <f t="shared" si="64"/>
        <v>2200</v>
      </c>
      <c r="E1385" s="2"/>
      <c r="F1385">
        <v>2432</v>
      </c>
      <c r="G1385">
        <v>4070</v>
      </c>
      <c r="H1385">
        <v>152.07</v>
      </c>
      <c r="I1385">
        <v>152</v>
      </c>
      <c r="J1385">
        <v>88.09</v>
      </c>
      <c r="K1385">
        <v>2.39</v>
      </c>
      <c r="L1385">
        <v>41.78</v>
      </c>
      <c r="M1385">
        <v>3.54</v>
      </c>
      <c r="N1385">
        <v>1.28</v>
      </c>
      <c r="P1385">
        <v>15</v>
      </c>
      <c r="Q1385" s="2"/>
      <c r="R1385">
        <v>2432</v>
      </c>
      <c r="S1385">
        <v>4070</v>
      </c>
      <c r="T1385">
        <v>193.81</v>
      </c>
      <c r="U1385">
        <v>193.74</v>
      </c>
      <c r="V1385">
        <v>100.61</v>
      </c>
      <c r="W1385">
        <v>3.43</v>
      </c>
      <c r="X1385">
        <v>69.599999999999994</v>
      </c>
      <c r="Y1385">
        <v>3.84</v>
      </c>
      <c r="Z1385">
        <v>1.34</v>
      </c>
      <c r="AB1385">
        <v>15</v>
      </c>
    </row>
    <row r="1386" spans="1:28" x14ac:dyDescent="0.15">
      <c r="A1386" t="str">
        <f t="shared" si="65"/>
        <v>2432-4070</v>
      </c>
      <c r="B1386">
        <f>INDEX(Descriptions!$C$4:$C$736,MATCH($A1386,Descriptions!$B$4:$B$736,))</f>
        <v>0</v>
      </c>
      <c r="C1386" s="9">
        <f t="shared" si="63"/>
        <v>2100</v>
      </c>
      <c r="D1386" s="9">
        <f t="shared" si="64"/>
        <v>2200</v>
      </c>
      <c r="E1386" s="2"/>
      <c r="F1386">
        <v>2432</v>
      </c>
      <c r="G1386">
        <v>4070</v>
      </c>
      <c r="H1386">
        <v>152.07</v>
      </c>
      <c r="I1386">
        <v>152</v>
      </c>
      <c r="J1386">
        <v>88.09</v>
      </c>
      <c r="K1386">
        <v>2.39</v>
      </c>
      <c r="L1386">
        <v>41.78</v>
      </c>
      <c r="M1386">
        <v>3.54</v>
      </c>
      <c r="N1386">
        <v>1.28</v>
      </c>
      <c r="P1386">
        <v>15</v>
      </c>
      <c r="Q1386" s="2"/>
      <c r="R1386">
        <v>2432</v>
      </c>
      <c r="S1386">
        <v>4070</v>
      </c>
      <c r="T1386">
        <v>193.81</v>
      </c>
      <c r="U1386">
        <v>193.74</v>
      </c>
      <c r="V1386">
        <v>100.61</v>
      </c>
      <c r="W1386">
        <v>3.43</v>
      </c>
      <c r="X1386">
        <v>69.599999999999994</v>
      </c>
      <c r="Y1386">
        <v>3.84</v>
      </c>
      <c r="Z1386">
        <v>1.34</v>
      </c>
      <c r="AB1386">
        <v>15</v>
      </c>
    </row>
    <row r="1387" spans="1:28" x14ac:dyDescent="0.15">
      <c r="A1387" t="str">
        <f t="shared" si="65"/>
        <v>2397-4070</v>
      </c>
      <c r="B1387" t="str">
        <f>INDEX(Descriptions!$C$4:$C$736,MATCH($A1387,Descriptions!$B$4:$B$736,))</f>
        <v>Poplars Ave SB to the zebra crossing north of Windermere Ave - 1 lane.</v>
      </c>
      <c r="C1387" s="9">
        <f t="shared" si="63"/>
        <v>2900</v>
      </c>
      <c r="D1387" s="9">
        <f t="shared" si="64"/>
        <v>3000</v>
      </c>
      <c r="E1387" s="2"/>
      <c r="F1387">
        <v>2397</v>
      </c>
      <c r="G1387">
        <v>4070</v>
      </c>
      <c r="H1387">
        <v>216.65</v>
      </c>
      <c r="I1387">
        <v>215.5</v>
      </c>
      <c r="J1387">
        <v>87.38</v>
      </c>
      <c r="K1387">
        <v>11.12</v>
      </c>
      <c r="L1387">
        <v>90.01</v>
      </c>
      <c r="M1387">
        <v>14.8</v>
      </c>
      <c r="N1387">
        <v>3.35</v>
      </c>
      <c r="P1387">
        <v>10</v>
      </c>
      <c r="Q1387" s="2"/>
      <c r="R1387">
        <v>2397</v>
      </c>
      <c r="S1387">
        <v>4070</v>
      </c>
      <c r="T1387">
        <v>262.98</v>
      </c>
      <c r="U1387">
        <v>262.79000000000002</v>
      </c>
      <c r="V1387">
        <v>109.38</v>
      </c>
      <c r="W1387">
        <v>15.25</v>
      </c>
      <c r="X1387">
        <v>101.58</v>
      </c>
      <c r="Y1387">
        <v>21.47</v>
      </c>
      <c r="Z1387">
        <v>3.29</v>
      </c>
      <c r="AB1387">
        <v>12</v>
      </c>
    </row>
    <row r="1388" spans="1:28" x14ac:dyDescent="0.15">
      <c r="A1388" t="str">
        <f t="shared" si="65"/>
        <v>2397-4070</v>
      </c>
      <c r="B1388" t="str">
        <f>INDEX(Descriptions!$C$4:$C$736,MATCH($A1388,Descriptions!$B$4:$B$736,))</f>
        <v>Poplars Ave SB to the zebra crossing north of Windermere Ave - 1 lane.</v>
      </c>
      <c r="C1388" s="9">
        <f t="shared" si="63"/>
        <v>2900</v>
      </c>
      <c r="D1388" s="9">
        <f t="shared" si="64"/>
        <v>3000</v>
      </c>
      <c r="E1388" s="2"/>
      <c r="F1388">
        <v>2397</v>
      </c>
      <c r="G1388">
        <v>4070</v>
      </c>
      <c r="H1388">
        <v>216.65</v>
      </c>
      <c r="I1388">
        <v>215.51</v>
      </c>
      <c r="J1388">
        <v>87.38</v>
      </c>
      <c r="K1388">
        <v>11.12</v>
      </c>
      <c r="L1388">
        <v>90.01</v>
      </c>
      <c r="M1388">
        <v>14.8</v>
      </c>
      <c r="N1388">
        <v>3.35</v>
      </c>
      <c r="P1388">
        <v>10</v>
      </c>
      <c r="Q1388" s="2"/>
      <c r="R1388">
        <v>2397</v>
      </c>
      <c r="S1388">
        <v>4070</v>
      </c>
      <c r="T1388">
        <v>262.98</v>
      </c>
      <c r="U1388">
        <v>262.79000000000002</v>
      </c>
      <c r="V1388">
        <v>109.38</v>
      </c>
      <c r="W1388">
        <v>15.25</v>
      </c>
      <c r="X1388">
        <v>101.58</v>
      </c>
      <c r="Y1388">
        <v>21.47</v>
      </c>
      <c r="Z1388">
        <v>3.29</v>
      </c>
      <c r="AB1388">
        <v>12</v>
      </c>
    </row>
    <row r="1389" spans="1:28" x14ac:dyDescent="0.15">
      <c r="A1389" t="str">
        <f t="shared" si="65"/>
        <v>2452-4120</v>
      </c>
      <c r="B1389">
        <f>INDEX(Descriptions!$C$4:$C$736,MATCH($A1389,Descriptions!$B$4:$B$736,))</f>
        <v>0</v>
      </c>
      <c r="C1389" s="9">
        <f t="shared" si="63"/>
        <v>3100</v>
      </c>
      <c r="D1389" s="9">
        <f t="shared" si="64"/>
        <v>3200</v>
      </c>
      <c r="E1389" s="2"/>
      <c r="F1389">
        <v>2452</v>
      </c>
      <c r="G1389">
        <v>4120</v>
      </c>
      <c r="H1389">
        <v>149.9</v>
      </c>
      <c r="I1389">
        <v>149.88</v>
      </c>
      <c r="J1389">
        <v>54.25</v>
      </c>
      <c r="K1389">
        <v>4.17</v>
      </c>
      <c r="L1389">
        <v>38.51</v>
      </c>
      <c r="M1389">
        <v>36.9</v>
      </c>
      <c r="N1389">
        <v>8.57</v>
      </c>
      <c r="P1389">
        <v>7.5</v>
      </c>
      <c r="Q1389" s="2"/>
      <c r="R1389">
        <v>2452</v>
      </c>
      <c r="S1389">
        <v>4120</v>
      </c>
      <c r="T1389">
        <v>362.61</v>
      </c>
      <c r="U1389">
        <v>362.43</v>
      </c>
      <c r="V1389">
        <v>216</v>
      </c>
      <c r="W1389">
        <v>7.83</v>
      </c>
      <c r="X1389">
        <v>105.31</v>
      </c>
      <c r="Y1389">
        <v>17.61</v>
      </c>
      <c r="Z1389">
        <v>6.85</v>
      </c>
      <c r="AB1389">
        <v>9</v>
      </c>
    </row>
    <row r="1390" spans="1:28" x14ac:dyDescent="0.15">
      <c r="A1390" t="str">
        <f t="shared" si="65"/>
        <v>2452-4120</v>
      </c>
      <c r="B1390">
        <f>INDEX(Descriptions!$C$4:$C$736,MATCH($A1390,Descriptions!$B$4:$B$736,))</f>
        <v>0</v>
      </c>
      <c r="C1390" s="9">
        <f t="shared" si="63"/>
        <v>3100</v>
      </c>
      <c r="D1390" s="9">
        <f t="shared" si="64"/>
        <v>3200</v>
      </c>
      <c r="E1390" s="2"/>
      <c r="F1390">
        <v>2452</v>
      </c>
      <c r="G1390">
        <v>4120</v>
      </c>
      <c r="H1390">
        <v>149.9</v>
      </c>
      <c r="I1390">
        <v>149.88</v>
      </c>
      <c r="J1390">
        <v>54.25</v>
      </c>
      <c r="K1390">
        <v>4.17</v>
      </c>
      <c r="L1390">
        <v>38.51</v>
      </c>
      <c r="M1390">
        <v>36.9</v>
      </c>
      <c r="N1390">
        <v>8.57</v>
      </c>
      <c r="P1390">
        <v>7.5</v>
      </c>
      <c r="Q1390" s="2"/>
      <c r="R1390">
        <v>2452</v>
      </c>
      <c r="S1390">
        <v>4120</v>
      </c>
      <c r="T1390">
        <v>362.61</v>
      </c>
      <c r="U1390">
        <v>362.43</v>
      </c>
      <c r="V1390">
        <v>216</v>
      </c>
      <c r="W1390">
        <v>7.83</v>
      </c>
      <c r="X1390">
        <v>105.31</v>
      </c>
      <c r="Y1390">
        <v>17.61</v>
      </c>
      <c r="Z1390">
        <v>6.85</v>
      </c>
      <c r="AB1390">
        <v>9</v>
      </c>
    </row>
    <row r="1391" spans="1:28" x14ac:dyDescent="0.15">
      <c r="A1391" t="str">
        <f t="shared" si="65"/>
        <v>2403-4120</v>
      </c>
      <c r="B1391">
        <f>INDEX(Descriptions!$C$4:$C$736,MATCH($A1391,Descriptions!$B$4:$B$736,))</f>
        <v>0</v>
      </c>
      <c r="C1391" s="9">
        <f t="shared" si="63"/>
        <v>2300</v>
      </c>
      <c r="D1391" s="9">
        <f t="shared" si="64"/>
        <v>2400</v>
      </c>
      <c r="E1391" s="2"/>
      <c r="F1391">
        <v>2403</v>
      </c>
      <c r="G1391">
        <v>4120</v>
      </c>
      <c r="H1391">
        <v>273.36</v>
      </c>
      <c r="I1391">
        <v>273.14</v>
      </c>
      <c r="J1391">
        <v>146.04</v>
      </c>
      <c r="K1391">
        <v>7.73</v>
      </c>
      <c r="L1391">
        <v>76.58</v>
      </c>
      <c r="M1391">
        <v>33.32</v>
      </c>
      <c r="N1391">
        <v>7.19</v>
      </c>
      <c r="P1391">
        <v>2.5</v>
      </c>
      <c r="Q1391" s="2"/>
      <c r="R1391">
        <v>2403</v>
      </c>
      <c r="S1391">
        <v>4120</v>
      </c>
      <c r="T1391">
        <v>116.83</v>
      </c>
      <c r="U1391">
        <v>116.74</v>
      </c>
      <c r="V1391">
        <v>41.11</v>
      </c>
      <c r="W1391">
        <v>4.1100000000000003</v>
      </c>
      <c r="X1391">
        <v>50.38</v>
      </c>
      <c r="Y1391">
        <v>10.87</v>
      </c>
      <c r="Z1391">
        <v>4.3499999999999996</v>
      </c>
      <c r="AB1391">
        <v>6</v>
      </c>
    </row>
    <row r="1392" spans="1:28" x14ac:dyDescent="0.15">
      <c r="A1392" t="str">
        <f t="shared" si="65"/>
        <v>2403-4120</v>
      </c>
      <c r="B1392">
        <f>INDEX(Descriptions!$C$4:$C$736,MATCH($A1392,Descriptions!$B$4:$B$736,))</f>
        <v>0</v>
      </c>
      <c r="C1392" s="9">
        <f t="shared" si="63"/>
        <v>2300</v>
      </c>
      <c r="D1392" s="9">
        <f t="shared" si="64"/>
        <v>2400</v>
      </c>
      <c r="E1392" s="2"/>
      <c r="F1392">
        <v>2403</v>
      </c>
      <c r="G1392">
        <v>4120</v>
      </c>
      <c r="H1392">
        <v>273.36</v>
      </c>
      <c r="I1392">
        <v>273.14</v>
      </c>
      <c r="J1392">
        <v>146.04</v>
      </c>
      <c r="K1392">
        <v>7.73</v>
      </c>
      <c r="L1392">
        <v>76.58</v>
      </c>
      <c r="M1392">
        <v>33.32</v>
      </c>
      <c r="N1392">
        <v>7.19</v>
      </c>
      <c r="P1392">
        <v>2.5</v>
      </c>
      <c r="Q1392" s="2"/>
      <c r="R1392">
        <v>2403</v>
      </c>
      <c r="S1392">
        <v>4120</v>
      </c>
      <c r="T1392">
        <v>116.83</v>
      </c>
      <c r="U1392">
        <v>116.74</v>
      </c>
      <c r="V1392">
        <v>41.11</v>
      </c>
      <c r="W1392">
        <v>4.1100000000000003</v>
      </c>
      <c r="X1392">
        <v>50.38</v>
      </c>
      <c r="Y1392">
        <v>10.87</v>
      </c>
      <c r="Z1392">
        <v>4.3499999999999996</v>
      </c>
      <c r="AB1392">
        <v>6</v>
      </c>
    </row>
    <row r="1393" spans="1:28" x14ac:dyDescent="0.15">
      <c r="A1393" t="str">
        <f t="shared" si="65"/>
        <v>2375-4125</v>
      </c>
      <c r="B1393">
        <f>INDEX(Descriptions!$C$4:$C$736,MATCH($A1393,Descriptions!$B$4:$B$736,))</f>
        <v>0</v>
      </c>
      <c r="C1393" s="9">
        <f t="shared" si="63"/>
        <v>1000</v>
      </c>
      <c r="D1393" s="9">
        <f t="shared" si="64"/>
        <v>1000</v>
      </c>
      <c r="E1393" s="2"/>
      <c r="F1393">
        <v>2375</v>
      </c>
      <c r="G1393">
        <v>4125</v>
      </c>
      <c r="H1393">
        <v>76.88</v>
      </c>
      <c r="I1393">
        <v>76.459999999999994</v>
      </c>
      <c r="J1393">
        <v>20.93</v>
      </c>
      <c r="K1393">
        <v>2.12</v>
      </c>
      <c r="L1393">
        <v>35.89</v>
      </c>
      <c r="M1393">
        <v>1.38</v>
      </c>
      <c r="N1393">
        <v>1.56</v>
      </c>
      <c r="P1393">
        <v>15</v>
      </c>
      <c r="Q1393" s="2"/>
      <c r="R1393">
        <v>2375</v>
      </c>
      <c r="S1393">
        <v>4125</v>
      </c>
      <c r="T1393">
        <v>93.83</v>
      </c>
      <c r="U1393">
        <v>93.76</v>
      </c>
      <c r="V1393">
        <v>32.770000000000003</v>
      </c>
      <c r="W1393">
        <v>2.2200000000000002</v>
      </c>
      <c r="X1393">
        <v>34.03</v>
      </c>
      <c r="Y1393">
        <v>1.76</v>
      </c>
      <c r="Z1393">
        <v>8.0500000000000007</v>
      </c>
      <c r="AB1393">
        <v>15</v>
      </c>
    </row>
    <row r="1394" spans="1:28" x14ac:dyDescent="0.15">
      <c r="A1394" t="str">
        <f t="shared" si="65"/>
        <v>2375-4125</v>
      </c>
      <c r="B1394">
        <f>INDEX(Descriptions!$C$4:$C$736,MATCH($A1394,Descriptions!$B$4:$B$736,))</f>
        <v>0</v>
      </c>
      <c r="C1394" s="9">
        <f t="shared" si="63"/>
        <v>1000</v>
      </c>
      <c r="D1394" s="9">
        <f t="shared" si="64"/>
        <v>1000</v>
      </c>
      <c r="E1394" s="2"/>
      <c r="F1394">
        <v>2375</v>
      </c>
      <c r="G1394">
        <v>4125</v>
      </c>
      <c r="H1394">
        <v>76.88</v>
      </c>
      <c r="I1394">
        <v>76.459999999999994</v>
      </c>
      <c r="J1394">
        <v>20.93</v>
      </c>
      <c r="K1394">
        <v>2.12</v>
      </c>
      <c r="L1394">
        <v>35.89</v>
      </c>
      <c r="M1394">
        <v>1.38</v>
      </c>
      <c r="N1394">
        <v>1.56</v>
      </c>
      <c r="P1394">
        <v>15</v>
      </c>
      <c r="Q1394" s="2"/>
      <c r="R1394">
        <v>2375</v>
      </c>
      <c r="S1394">
        <v>4125</v>
      </c>
      <c r="T1394">
        <v>93.83</v>
      </c>
      <c r="U1394">
        <v>93.76</v>
      </c>
      <c r="V1394">
        <v>32.770000000000003</v>
      </c>
      <c r="W1394">
        <v>2.2200000000000002</v>
      </c>
      <c r="X1394">
        <v>34.03</v>
      </c>
      <c r="Y1394">
        <v>1.76</v>
      </c>
      <c r="Z1394">
        <v>8.0500000000000007</v>
      </c>
      <c r="AB1394">
        <v>15</v>
      </c>
    </row>
    <row r="1395" spans="1:28" x14ac:dyDescent="0.15">
      <c r="A1395" t="str">
        <f t="shared" si="65"/>
        <v>2374-4125</v>
      </c>
      <c r="B1395">
        <f>INDEX(Descriptions!$C$4:$C$736,MATCH($A1395,Descriptions!$B$4:$B$736,))</f>
        <v>0</v>
      </c>
      <c r="C1395" s="9">
        <f t="shared" si="63"/>
        <v>2700</v>
      </c>
      <c r="D1395" s="9">
        <f t="shared" si="64"/>
        <v>2800</v>
      </c>
      <c r="E1395" s="2"/>
      <c r="F1395">
        <v>2374</v>
      </c>
      <c r="G1395">
        <v>4125</v>
      </c>
      <c r="H1395">
        <v>168.09</v>
      </c>
      <c r="I1395">
        <v>167.98</v>
      </c>
      <c r="J1395">
        <v>39.15</v>
      </c>
      <c r="K1395">
        <v>8.25</v>
      </c>
      <c r="L1395">
        <v>79.25</v>
      </c>
      <c r="M1395">
        <v>24.03</v>
      </c>
      <c r="N1395">
        <v>7.42</v>
      </c>
      <c r="P1395">
        <v>10</v>
      </c>
      <c r="Q1395" s="2"/>
      <c r="R1395">
        <v>2374</v>
      </c>
      <c r="S1395">
        <v>4125</v>
      </c>
      <c r="T1395">
        <v>274.67</v>
      </c>
      <c r="U1395">
        <v>274.58</v>
      </c>
      <c r="V1395">
        <v>74.64</v>
      </c>
      <c r="W1395">
        <v>16.53</v>
      </c>
      <c r="X1395">
        <v>135.24</v>
      </c>
      <c r="Y1395">
        <v>28.32</v>
      </c>
      <c r="Z1395">
        <v>7.94</v>
      </c>
      <c r="AB1395">
        <v>12</v>
      </c>
    </row>
    <row r="1396" spans="1:28" x14ac:dyDescent="0.15">
      <c r="A1396" t="str">
        <f t="shared" si="65"/>
        <v>2374-4125</v>
      </c>
      <c r="B1396">
        <f>INDEX(Descriptions!$C$4:$C$736,MATCH($A1396,Descriptions!$B$4:$B$736,))</f>
        <v>0</v>
      </c>
      <c r="C1396" s="9">
        <f t="shared" si="63"/>
        <v>2700</v>
      </c>
      <c r="D1396" s="9">
        <f t="shared" si="64"/>
        <v>2800</v>
      </c>
      <c r="E1396" s="2"/>
      <c r="F1396">
        <v>2374</v>
      </c>
      <c r="G1396">
        <v>4125</v>
      </c>
      <c r="H1396">
        <v>168.09</v>
      </c>
      <c r="I1396">
        <v>167.98</v>
      </c>
      <c r="J1396">
        <v>39.15</v>
      </c>
      <c r="K1396">
        <v>8.25</v>
      </c>
      <c r="L1396">
        <v>79.25</v>
      </c>
      <c r="M1396">
        <v>24.03</v>
      </c>
      <c r="N1396">
        <v>7.42</v>
      </c>
      <c r="P1396">
        <v>10</v>
      </c>
      <c r="Q1396" s="2"/>
      <c r="R1396">
        <v>2374</v>
      </c>
      <c r="S1396">
        <v>4125</v>
      </c>
      <c r="T1396">
        <v>274.67</v>
      </c>
      <c r="U1396">
        <v>274.58</v>
      </c>
      <c r="V1396">
        <v>74.64</v>
      </c>
      <c r="W1396">
        <v>16.53</v>
      </c>
      <c r="X1396">
        <v>135.24</v>
      </c>
      <c r="Y1396">
        <v>28.32</v>
      </c>
      <c r="Z1396">
        <v>7.94</v>
      </c>
      <c r="AB1396">
        <v>12</v>
      </c>
    </row>
    <row r="1397" spans="1:28" x14ac:dyDescent="0.15">
      <c r="A1397" t="str">
        <f t="shared" si="65"/>
        <v>1449-4132</v>
      </c>
      <c r="B1397">
        <f>INDEX(Descriptions!$C$4:$C$736,MATCH($A1397,Descriptions!$B$4:$B$736,))</f>
        <v>0</v>
      </c>
      <c r="C1397" s="9">
        <f t="shared" si="63"/>
        <v>7300</v>
      </c>
      <c r="D1397" s="9">
        <f t="shared" si="64"/>
        <v>7600</v>
      </c>
      <c r="E1397" s="2"/>
      <c r="F1397">
        <v>1449</v>
      </c>
      <c r="G1397">
        <v>4132</v>
      </c>
      <c r="H1397">
        <v>639.05999999999995</v>
      </c>
      <c r="I1397">
        <v>639.05999999999995</v>
      </c>
      <c r="J1397">
        <v>311.5</v>
      </c>
      <c r="K1397">
        <v>26.31</v>
      </c>
      <c r="L1397">
        <v>194.34</v>
      </c>
      <c r="M1397">
        <v>57.82</v>
      </c>
      <c r="N1397">
        <v>36.58</v>
      </c>
      <c r="P1397">
        <v>12.5</v>
      </c>
      <c r="Q1397" s="2"/>
      <c r="R1397">
        <v>1449</v>
      </c>
      <c r="S1397">
        <v>4132</v>
      </c>
      <c r="T1397">
        <v>573.53</v>
      </c>
      <c r="U1397">
        <v>573.53</v>
      </c>
      <c r="V1397">
        <v>167.19</v>
      </c>
      <c r="W1397">
        <v>34.11</v>
      </c>
      <c r="X1397">
        <v>268.06</v>
      </c>
      <c r="Y1397">
        <v>67.88</v>
      </c>
      <c r="Z1397">
        <v>21.31</v>
      </c>
      <c r="AB1397">
        <v>15</v>
      </c>
    </row>
    <row r="1398" spans="1:28" x14ac:dyDescent="0.15">
      <c r="A1398" t="str">
        <f t="shared" si="65"/>
        <v>1449-4132</v>
      </c>
      <c r="B1398">
        <f>INDEX(Descriptions!$C$4:$C$736,MATCH($A1398,Descriptions!$B$4:$B$736,))</f>
        <v>0</v>
      </c>
      <c r="C1398" s="9">
        <f t="shared" si="63"/>
        <v>7300</v>
      </c>
      <c r="D1398" s="9">
        <f t="shared" si="64"/>
        <v>7600</v>
      </c>
      <c r="E1398" s="2"/>
      <c r="F1398">
        <v>1449</v>
      </c>
      <c r="G1398">
        <v>4132</v>
      </c>
      <c r="H1398">
        <v>639.05999999999995</v>
      </c>
      <c r="I1398">
        <v>639.05999999999995</v>
      </c>
      <c r="J1398">
        <v>311.5</v>
      </c>
      <c r="K1398">
        <v>26.31</v>
      </c>
      <c r="L1398">
        <v>194.34</v>
      </c>
      <c r="M1398">
        <v>57.82</v>
      </c>
      <c r="N1398">
        <v>36.58</v>
      </c>
      <c r="P1398">
        <v>12.5</v>
      </c>
      <c r="Q1398" s="2"/>
      <c r="R1398">
        <v>1449</v>
      </c>
      <c r="S1398">
        <v>4132</v>
      </c>
      <c r="T1398">
        <v>573.53</v>
      </c>
      <c r="U1398">
        <v>573.53</v>
      </c>
      <c r="V1398">
        <v>167.19</v>
      </c>
      <c r="W1398">
        <v>34.11</v>
      </c>
      <c r="X1398">
        <v>268.06</v>
      </c>
      <c r="Y1398">
        <v>67.88</v>
      </c>
      <c r="Z1398">
        <v>21.31</v>
      </c>
      <c r="AB1398">
        <v>15</v>
      </c>
    </row>
    <row r="1399" spans="1:28" x14ac:dyDescent="0.15">
      <c r="A1399" t="str">
        <f t="shared" si="65"/>
        <v>85820-4132</v>
      </c>
      <c r="B1399">
        <f>INDEX(Descriptions!$C$4:$C$736,MATCH($A1399,Descriptions!$B$4:$B$736,))</f>
        <v>0</v>
      </c>
      <c r="C1399" s="9">
        <f t="shared" si="63"/>
        <v>7700</v>
      </c>
      <c r="D1399" s="9">
        <f t="shared" si="64"/>
        <v>8100</v>
      </c>
      <c r="E1399" s="2"/>
      <c r="F1399">
        <v>85820</v>
      </c>
      <c r="G1399">
        <v>4132</v>
      </c>
      <c r="H1399">
        <v>564.36</v>
      </c>
      <c r="I1399">
        <v>564.08000000000004</v>
      </c>
      <c r="J1399">
        <v>207.75</v>
      </c>
      <c r="K1399">
        <v>21.03</v>
      </c>
      <c r="L1399">
        <v>170.82</v>
      </c>
      <c r="M1399">
        <v>80.42</v>
      </c>
      <c r="N1399">
        <v>71.849999999999994</v>
      </c>
      <c r="P1399">
        <v>12.5</v>
      </c>
      <c r="Q1399" s="2"/>
      <c r="R1399">
        <v>85820</v>
      </c>
      <c r="S1399">
        <v>4132</v>
      </c>
      <c r="T1399">
        <v>701.82</v>
      </c>
      <c r="U1399">
        <v>697.99</v>
      </c>
      <c r="V1399">
        <v>298.10000000000002</v>
      </c>
      <c r="W1399">
        <v>26.09</v>
      </c>
      <c r="X1399">
        <v>292.37</v>
      </c>
      <c r="Y1399">
        <v>52.43</v>
      </c>
      <c r="Z1399">
        <v>17.84</v>
      </c>
      <c r="AB1399">
        <v>15</v>
      </c>
    </row>
    <row r="1400" spans="1:28" x14ac:dyDescent="0.15">
      <c r="A1400" t="str">
        <f t="shared" si="65"/>
        <v>85820-4132</v>
      </c>
      <c r="B1400">
        <f>INDEX(Descriptions!$C$4:$C$736,MATCH($A1400,Descriptions!$B$4:$B$736,))</f>
        <v>0</v>
      </c>
      <c r="C1400" s="9">
        <f t="shared" si="63"/>
        <v>7700</v>
      </c>
      <c r="D1400" s="9">
        <f t="shared" si="64"/>
        <v>8100</v>
      </c>
      <c r="E1400" s="2"/>
      <c r="F1400">
        <v>85820</v>
      </c>
      <c r="G1400">
        <v>4132</v>
      </c>
      <c r="H1400">
        <v>564.36</v>
      </c>
      <c r="I1400">
        <v>564.08000000000004</v>
      </c>
      <c r="J1400">
        <v>207.75</v>
      </c>
      <c r="K1400">
        <v>21.03</v>
      </c>
      <c r="L1400">
        <v>170.82</v>
      </c>
      <c r="M1400">
        <v>80.42</v>
      </c>
      <c r="N1400">
        <v>71.849999999999994</v>
      </c>
      <c r="P1400">
        <v>12.5</v>
      </c>
      <c r="Q1400" s="2"/>
      <c r="R1400">
        <v>85820</v>
      </c>
      <c r="S1400">
        <v>4132</v>
      </c>
      <c r="T1400">
        <v>701.82</v>
      </c>
      <c r="U1400">
        <v>697.99</v>
      </c>
      <c r="V1400">
        <v>298.10000000000002</v>
      </c>
      <c r="W1400">
        <v>26.09</v>
      </c>
      <c r="X1400">
        <v>292.37</v>
      </c>
      <c r="Y1400">
        <v>52.43</v>
      </c>
      <c r="Z1400">
        <v>17.84</v>
      </c>
      <c r="AB1400">
        <v>15</v>
      </c>
    </row>
    <row r="1401" spans="1:28" x14ac:dyDescent="0.15">
      <c r="A1401" t="str">
        <f t="shared" si="65"/>
        <v>2405-4135</v>
      </c>
      <c r="B1401">
        <f>INDEX(Descriptions!$C$4:$C$736,MATCH($A1401,Descriptions!$B$4:$B$736,))</f>
        <v>0</v>
      </c>
      <c r="C1401" s="9">
        <f t="shared" si="63"/>
        <v>4100</v>
      </c>
      <c r="D1401" s="9">
        <f t="shared" si="64"/>
        <v>4300</v>
      </c>
      <c r="E1401" s="2"/>
      <c r="F1401">
        <v>2405</v>
      </c>
      <c r="G1401">
        <v>4135</v>
      </c>
      <c r="H1401">
        <v>243.41</v>
      </c>
      <c r="I1401">
        <v>243.41</v>
      </c>
      <c r="J1401">
        <v>137.82</v>
      </c>
      <c r="K1401">
        <v>6.33</v>
      </c>
      <c r="L1401">
        <v>73.209999999999994</v>
      </c>
      <c r="M1401">
        <v>20.55</v>
      </c>
      <c r="N1401">
        <v>3</v>
      </c>
      <c r="P1401">
        <v>2.5</v>
      </c>
      <c r="Q1401" s="2"/>
      <c r="R1401">
        <v>2405</v>
      </c>
      <c r="S1401">
        <v>4135</v>
      </c>
      <c r="T1401">
        <v>431.95</v>
      </c>
      <c r="U1401">
        <v>431.95</v>
      </c>
      <c r="V1401">
        <v>231.36</v>
      </c>
      <c r="W1401">
        <v>13.82</v>
      </c>
      <c r="X1401">
        <v>156.76</v>
      </c>
      <c r="Y1401">
        <v>23</v>
      </c>
      <c r="Z1401">
        <v>4</v>
      </c>
      <c r="AB1401">
        <v>3</v>
      </c>
    </row>
    <row r="1402" spans="1:28" x14ac:dyDescent="0.15">
      <c r="A1402" t="str">
        <f t="shared" si="65"/>
        <v>2405-4135</v>
      </c>
      <c r="B1402">
        <f>INDEX(Descriptions!$C$4:$C$736,MATCH($A1402,Descriptions!$B$4:$B$736,))</f>
        <v>0</v>
      </c>
      <c r="C1402" s="9">
        <f t="shared" si="63"/>
        <v>4100</v>
      </c>
      <c r="D1402" s="9">
        <f t="shared" si="64"/>
        <v>4300</v>
      </c>
      <c r="E1402" s="2"/>
      <c r="F1402">
        <v>2405</v>
      </c>
      <c r="G1402">
        <v>4135</v>
      </c>
      <c r="H1402">
        <v>243.41</v>
      </c>
      <c r="I1402">
        <v>243.41</v>
      </c>
      <c r="J1402">
        <v>137.82</v>
      </c>
      <c r="K1402">
        <v>6.33</v>
      </c>
      <c r="L1402">
        <v>73.209999999999994</v>
      </c>
      <c r="M1402">
        <v>20.55</v>
      </c>
      <c r="N1402">
        <v>3</v>
      </c>
      <c r="P1402">
        <v>2.5</v>
      </c>
      <c r="Q1402" s="2"/>
      <c r="R1402">
        <v>2405</v>
      </c>
      <c r="S1402">
        <v>4135</v>
      </c>
      <c r="T1402">
        <v>431.95</v>
      </c>
      <c r="U1402">
        <v>431.95</v>
      </c>
      <c r="V1402">
        <v>231.36</v>
      </c>
      <c r="W1402">
        <v>13.82</v>
      </c>
      <c r="X1402">
        <v>156.76</v>
      </c>
      <c r="Y1402">
        <v>23</v>
      </c>
      <c r="Z1402">
        <v>4</v>
      </c>
      <c r="AB1402">
        <v>3</v>
      </c>
    </row>
    <row r="1403" spans="1:28" x14ac:dyDescent="0.15">
      <c r="A1403" t="str">
        <f t="shared" si="65"/>
        <v>2422-4135</v>
      </c>
      <c r="B1403">
        <f>INDEX(Descriptions!$C$4:$C$736,MATCH($A1403,Descriptions!$B$4:$B$736,))</f>
        <v>0</v>
      </c>
      <c r="C1403" s="9">
        <f t="shared" si="63"/>
        <v>5200</v>
      </c>
      <c r="D1403" s="9">
        <f t="shared" si="64"/>
        <v>5400</v>
      </c>
      <c r="E1403" s="2"/>
      <c r="F1403">
        <v>2422</v>
      </c>
      <c r="G1403">
        <v>4135</v>
      </c>
      <c r="H1403">
        <v>575</v>
      </c>
      <c r="I1403">
        <v>574.73</v>
      </c>
      <c r="J1403">
        <v>308.2</v>
      </c>
      <c r="K1403">
        <v>19.760000000000002</v>
      </c>
      <c r="L1403">
        <v>195.88</v>
      </c>
      <c r="M1403">
        <v>45.02</v>
      </c>
      <c r="N1403">
        <v>3.65</v>
      </c>
      <c r="P1403">
        <v>2.5</v>
      </c>
      <c r="Q1403" s="2"/>
      <c r="R1403">
        <v>2422</v>
      </c>
      <c r="S1403">
        <v>4135</v>
      </c>
      <c r="T1403">
        <v>292.88</v>
      </c>
      <c r="U1403">
        <v>292</v>
      </c>
      <c r="V1403">
        <v>139.82</v>
      </c>
      <c r="W1403">
        <v>10.77</v>
      </c>
      <c r="X1403">
        <v>116.24</v>
      </c>
      <c r="Y1403">
        <v>20.059999999999999</v>
      </c>
      <c r="Z1403">
        <v>3</v>
      </c>
      <c r="AB1403">
        <v>3</v>
      </c>
    </row>
    <row r="1404" spans="1:28" x14ac:dyDescent="0.15">
      <c r="A1404" t="str">
        <f t="shared" si="65"/>
        <v>2422-4135</v>
      </c>
      <c r="B1404">
        <f>INDEX(Descriptions!$C$4:$C$736,MATCH($A1404,Descriptions!$B$4:$B$736,))</f>
        <v>0</v>
      </c>
      <c r="C1404" s="9">
        <f t="shared" si="63"/>
        <v>5200</v>
      </c>
      <c r="D1404" s="9">
        <f t="shared" si="64"/>
        <v>5400</v>
      </c>
      <c r="E1404" s="2"/>
      <c r="F1404">
        <v>2422</v>
      </c>
      <c r="G1404">
        <v>4135</v>
      </c>
      <c r="H1404">
        <v>575</v>
      </c>
      <c r="I1404">
        <v>574.73</v>
      </c>
      <c r="J1404">
        <v>308.2</v>
      </c>
      <c r="K1404">
        <v>19.760000000000002</v>
      </c>
      <c r="L1404">
        <v>195.88</v>
      </c>
      <c r="M1404">
        <v>45.02</v>
      </c>
      <c r="N1404">
        <v>3.65</v>
      </c>
      <c r="P1404">
        <v>2.5</v>
      </c>
      <c r="Q1404" s="2"/>
      <c r="R1404">
        <v>2422</v>
      </c>
      <c r="S1404">
        <v>4135</v>
      </c>
      <c r="T1404">
        <v>292.88</v>
      </c>
      <c r="U1404">
        <v>292</v>
      </c>
      <c r="V1404">
        <v>139.82</v>
      </c>
      <c r="W1404">
        <v>10.77</v>
      </c>
      <c r="X1404">
        <v>116.24</v>
      </c>
      <c r="Y1404">
        <v>20.059999999999999</v>
      </c>
      <c r="Z1404">
        <v>3</v>
      </c>
      <c r="AB1404">
        <v>3</v>
      </c>
    </row>
    <row r="1405" spans="1:28" x14ac:dyDescent="0.15">
      <c r="A1405" t="str">
        <f t="shared" si="65"/>
        <v>4137-4136</v>
      </c>
      <c r="B1405">
        <f>INDEX(Descriptions!$C$4:$C$736,MATCH($A1405,Descriptions!$B$4:$B$736,))</f>
        <v>0</v>
      </c>
      <c r="C1405" s="9">
        <f t="shared" si="63"/>
        <v>19600</v>
      </c>
      <c r="D1405" s="9">
        <f t="shared" si="64"/>
        <v>20500</v>
      </c>
      <c r="E1405" s="2"/>
      <c r="F1405">
        <v>4137</v>
      </c>
      <c r="G1405">
        <v>4136</v>
      </c>
      <c r="H1405">
        <v>1385.39</v>
      </c>
      <c r="I1405">
        <v>1383.1</v>
      </c>
      <c r="J1405">
        <v>375.74</v>
      </c>
      <c r="K1405">
        <v>146.99</v>
      </c>
      <c r="L1405">
        <v>539.48</v>
      </c>
      <c r="M1405">
        <v>102.17</v>
      </c>
      <c r="N1405">
        <v>206.01</v>
      </c>
      <c r="P1405">
        <v>15</v>
      </c>
      <c r="Q1405" s="2"/>
      <c r="R1405">
        <v>4137</v>
      </c>
      <c r="S1405">
        <v>4136</v>
      </c>
      <c r="T1405">
        <v>1854.57</v>
      </c>
      <c r="U1405">
        <v>1854.4</v>
      </c>
      <c r="V1405">
        <v>849.26</v>
      </c>
      <c r="W1405">
        <v>114.53</v>
      </c>
      <c r="X1405">
        <v>678.01</v>
      </c>
      <c r="Y1405">
        <v>84.95</v>
      </c>
      <c r="Z1405">
        <v>109.82</v>
      </c>
      <c r="AB1405">
        <v>18</v>
      </c>
    </row>
    <row r="1406" spans="1:28" x14ac:dyDescent="0.15">
      <c r="A1406" t="str">
        <f t="shared" si="65"/>
        <v>4137-4136</v>
      </c>
      <c r="B1406">
        <f>INDEX(Descriptions!$C$4:$C$736,MATCH($A1406,Descriptions!$B$4:$B$736,))</f>
        <v>0</v>
      </c>
      <c r="C1406" s="9">
        <f t="shared" si="63"/>
        <v>19600</v>
      </c>
      <c r="D1406" s="9">
        <f t="shared" si="64"/>
        <v>20500</v>
      </c>
      <c r="E1406" s="2"/>
      <c r="F1406">
        <v>4137</v>
      </c>
      <c r="G1406">
        <v>4136</v>
      </c>
      <c r="H1406">
        <v>1385.39</v>
      </c>
      <c r="I1406">
        <v>1383.1</v>
      </c>
      <c r="J1406">
        <v>375.74</v>
      </c>
      <c r="K1406">
        <v>146.99</v>
      </c>
      <c r="L1406">
        <v>539.48</v>
      </c>
      <c r="M1406">
        <v>102.17</v>
      </c>
      <c r="N1406">
        <v>206.01</v>
      </c>
      <c r="P1406">
        <v>15</v>
      </c>
      <c r="Q1406" s="2"/>
      <c r="R1406">
        <v>4137</v>
      </c>
      <c r="S1406">
        <v>4136</v>
      </c>
      <c r="T1406">
        <v>1854.57</v>
      </c>
      <c r="U1406">
        <v>1854.4</v>
      </c>
      <c r="V1406">
        <v>849.26</v>
      </c>
      <c r="W1406">
        <v>114.53</v>
      </c>
      <c r="X1406">
        <v>678.01</v>
      </c>
      <c r="Y1406">
        <v>84.95</v>
      </c>
      <c r="Z1406">
        <v>109.82</v>
      </c>
      <c r="AB1406">
        <v>18</v>
      </c>
    </row>
    <row r="1407" spans="1:28" x14ac:dyDescent="0.15">
      <c r="A1407" t="str">
        <f t="shared" si="65"/>
        <v>4400-4136</v>
      </c>
      <c r="B1407" t="str">
        <f>INDEX(Descriptions!$C$4:$C$736,MATCH($A1407,Descriptions!$B$4:$B$736,))</f>
        <v>A49 Winwick Rd SB from the junction with Poplars Ave - 2 lanes.</v>
      </c>
      <c r="C1407" s="9">
        <f t="shared" si="63"/>
        <v>20600</v>
      </c>
      <c r="D1407" s="9">
        <f t="shared" si="64"/>
        <v>21600</v>
      </c>
      <c r="E1407" s="2"/>
      <c r="F1407">
        <v>4400</v>
      </c>
      <c r="G1407">
        <v>4136</v>
      </c>
      <c r="H1407">
        <v>1712.38</v>
      </c>
      <c r="I1407">
        <v>1669.59</v>
      </c>
      <c r="J1407">
        <v>783.73</v>
      </c>
      <c r="K1407">
        <v>131.68</v>
      </c>
      <c r="L1407">
        <v>517.77</v>
      </c>
      <c r="M1407">
        <v>144.27000000000001</v>
      </c>
      <c r="N1407">
        <v>119.93</v>
      </c>
      <c r="P1407">
        <v>15</v>
      </c>
      <c r="Q1407" s="2"/>
      <c r="R1407">
        <v>4400</v>
      </c>
      <c r="S1407">
        <v>4136</v>
      </c>
      <c r="T1407">
        <v>1733.59</v>
      </c>
      <c r="U1407">
        <v>1730.32</v>
      </c>
      <c r="V1407">
        <v>548.49</v>
      </c>
      <c r="W1407">
        <v>183.21</v>
      </c>
      <c r="X1407">
        <v>715.88</v>
      </c>
      <c r="Y1407">
        <v>117.06</v>
      </c>
      <c r="Z1407">
        <v>150.94999999999999</v>
      </c>
      <c r="AB1407">
        <v>18</v>
      </c>
    </row>
    <row r="1408" spans="1:28" x14ac:dyDescent="0.15">
      <c r="A1408" t="str">
        <f t="shared" si="65"/>
        <v>4400-4136</v>
      </c>
      <c r="B1408" t="str">
        <f>INDEX(Descriptions!$C$4:$C$736,MATCH($A1408,Descriptions!$B$4:$B$736,))</f>
        <v>A49 Winwick Rd SB from the junction with Poplars Ave - 2 lanes.</v>
      </c>
      <c r="C1408" s="9">
        <f t="shared" si="63"/>
        <v>20600</v>
      </c>
      <c r="D1408" s="9">
        <f t="shared" si="64"/>
        <v>21600</v>
      </c>
      <c r="E1408" s="2"/>
      <c r="F1408">
        <v>4400</v>
      </c>
      <c r="G1408">
        <v>4136</v>
      </c>
      <c r="H1408">
        <v>1712.38</v>
      </c>
      <c r="I1408">
        <v>1669.59</v>
      </c>
      <c r="J1408">
        <v>783.73</v>
      </c>
      <c r="K1408">
        <v>131.68</v>
      </c>
      <c r="L1408">
        <v>517.77</v>
      </c>
      <c r="M1408">
        <v>144.27000000000001</v>
      </c>
      <c r="N1408">
        <v>119.93</v>
      </c>
      <c r="P1408">
        <v>15</v>
      </c>
      <c r="Q1408" s="2"/>
      <c r="R1408">
        <v>4400</v>
      </c>
      <c r="S1408">
        <v>4136</v>
      </c>
      <c r="T1408">
        <v>1733.59</v>
      </c>
      <c r="U1408">
        <v>1730.32</v>
      </c>
      <c r="V1408">
        <v>548.49</v>
      </c>
      <c r="W1408">
        <v>183.21</v>
      </c>
      <c r="X1408">
        <v>715.88</v>
      </c>
      <c r="Y1408">
        <v>117.06</v>
      </c>
      <c r="Z1408">
        <v>150.94999999999999</v>
      </c>
      <c r="AB1408">
        <v>18</v>
      </c>
    </row>
    <row r="1409" spans="1:28" x14ac:dyDescent="0.15">
      <c r="A1409" t="str">
        <f t="shared" si="65"/>
        <v>4136-4137</v>
      </c>
      <c r="B1409" t="str">
        <f>INDEX(Descriptions!$C$4:$C$736,MATCH($A1409,Descriptions!$B$4:$B$736,))</f>
        <v>A49 Winwick Rd SB. south from the junction with Poplars Ave - 2 lanes.</v>
      </c>
      <c r="C1409" s="9">
        <f t="shared" si="63"/>
        <v>20600</v>
      </c>
      <c r="D1409" s="9">
        <f t="shared" si="64"/>
        <v>21600</v>
      </c>
      <c r="E1409" s="2"/>
      <c r="F1409">
        <v>4136</v>
      </c>
      <c r="G1409">
        <v>4137</v>
      </c>
      <c r="H1409">
        <v>1712.38</v>
      </c>
      <c r="I1409">
        <v>1669.59</v>
      </c>
      <c r="J1409">
        <v>783.73</v>
      </c>
      <c r="K1409">
        <v>131.68</v>
      </c>
      <c r="L1409">
        <v>517.77</v>
      </c>
      <c r="M1409">
        <v>144.27000000000001</v>
      </c>
      <c r="N1409">
        <v>119.93</v>
      </c>
      <c r="P1409">
        <v>15</v>
      </c>
      <c r="Q1409" s="2"/>
      <c r="R1409">
        <v>4136</v>
      </c>
      <c r="S1409">
        <v>4137</v>
      </c>
      <c r="T1409">
        <v>1733.59</v>
      </c>
      <c r="U1409">
        <v>1730.32</v>
      </c>
      <c r="V1409">
        <v>548.49</v>
      </c>
      <c r="W1409">
        <v>183.21</v>
      </c>
      <c r="X1409">
        <v>715.88</v>
      </c>
      <c r="Y1409">
        <v>117.06</v>
      </c>
      <c r="Z1409">
        <v>150.94999999999999</v>
      </c>
      <c r="AB1409">
        <v>18</v>
      </c>
    </row>
    <row r="1410" spans="1:28" x14ac:dyDescent="0.15">
      <c r="A1410" t="str">
        <f t="shared" si="65"/>
        <v>4136-4137</v>
      </c>
      <c r="B1410" t="str">
        <f>INDEX(Descriptions!$C$4:$C$736,MATCH($A1410,Descriptions!$B$4:$B$736,))</f>
        <v>A49 Winwick Rd SB. south from the junction with Poplars Ave - 2 lanes.</v>
      </c>
      <c r="C1410" s="9">
        <f t="shared" si="63"/>
        <v>20600</v>
      </c>
      <c r="D1410" s="9">
        <f t="shared" si="64"/>
        <v>21600</v>
      </c>
      <c r="E1410" s="2"/>
      <c r="F1410">
        <v>4136</v>
      </c>
      <c r="G1410">
        <v>4137</v>
      </c>
      <c r="H1410">
        <v>1712.38</v>
      </c>
      <c r="I1410">
        <v>1669.6</v>
      </c>
      <c r="J1410">
        <v>783.73</v>
      </c>
      <c r="K1410">
        <v>131.68</v>
      </c>
      <c r="L1410">
        <v>517.77</v>
      </c>
      <c r="M1410">
        <v>144.27000000000001</v>
      </c>
      <c r="N1410">
        <v>119.93</v>
      </c>
      <c r="P1410">
        <v>15</v>
      </c>
      <c r="Q1410" s="2"/>
      <c r="R1410">
        <v>4136</v>
      </c>
      <c r="S1410">
        <v>4137</v>
      </c>
      <c r="T1410">
        <v>1733.59</v>
      </c>
      <c r="U1410">
        <v>1730.32</v>
      </c>
      <c r="V1410">
        <v>548.49</v>
      </c>
      <c r="W1410">
        <v>183.21</v>
      </c>
      <c r="X1410">
        <v>715.88</v>
      </c>
      <c r="Y1410">
        <v>117.06</v>
      </c>
      <c r="Z1410">
        <v>150.94999999999999</v>
      </c>
      <c r="AB1410">
        <v>18</v>
      </c>
    </row>
    <row r="1411" spans="1:28" x14ac:dyDescent="0.15">
      <c r="A1411" t="str">
        <f t="shared" si="65"/>
        <v>1550-4137</v>
      </c>
      <c r="B1411">
        <f>INDEX(Descriptions!$C$4:$C$736,MATCH($A1411,Descriptions!$B$4:$B$736,))</f>
        <v>0</v>
      </c>
      <c r="C1411" s="9">
        <f t="shared" si="63"/>
        <v>19600</v>
      </c>
      <c r="D1411" s="9">
        <f t="shared" si="64"/>
        <v>20500</v>
      </c>
      <c r="E1411" s="2"/>
      <c r="F1411">
        <v>1550</v>
      </c>
      <c r="G1411">
        <v>4137</v>
      </c>
      <c r="H1411">
        <v>1385.39</v>
      </c>
      <c r="I1411">
        <v>1383.1</v>
      </c>
      <c r="J1411">
        <v>375.74</v>
      </c>
      <c r="K1411">
        <v>146.99</v>
      </c>
      <c r="L1411">
        <v>539.48</v>
      </c>
      <c r="M1411">
        <v>102.17</v>
      </c>
      <c r="N1411">
        <v>206.01</v>
      </c>
      <c r="P1411">
        <v>15</v>
      </c>
      <c r="Q1411" s="2"/>
      <c r="R1411">
        <v>1550</v>
      </c>
      <c r="S1411">
        <v>4137</v>
      </c>
      <c r="T1411">
        <v>1854.57</v>
      </c>
      <c r="U1411">
        <v>1854.4</v>
      </c>
      <c r="V1411">
        <v>849.26</v>
      </c>
      <c r="W1411">
        <v>114.53</v>
      </c>
      <c r="X1411">
        <v>678.01</v>
      </c>
      <c r="Y1411">
        <v>84.95</v>
      </c>
      <c r="Z1411">
        <v>109.82</v>
      </c>
      <c r="AB1411">
        <v>18</v>
      </c>
    </row>
    <row r="1412" spans="1:28" x14ac:dyDescent="0.15">
      <c r="A1412" t="str">
        <f t="shared" si="65"/>
        <v>1550-4137</v>
      </c>
      <c r="B1412">
        <f>INDEX(Descriptions!$C$4:$C$736,MATCH($A1412,Descriptions!$B$4:$B$736,))</f>
        <v>0</v>
      </c>
      <c r="C1412" s="9">
        <f t="shared" ref="C1412:C1475" si="66">ROUND((I1412*AM_Fac+T1412*PM_fac)*AADT,-2)</f>
        <v>19600</v>
      </c>
      <c r="D1412" s="9">
        <f t="shared" ref="D1412:D1475" si="67">ROUND(C1412*AAWT,-2)</f>
        <v>20500</v>
      </c>
      <c r="E1412" s="2"/>
      <c r="F1412">
        <v>1550</v>
      </c>
      <c r="G1412">
        <v>4137</v>
      </c>
      <c r="H1412">
        <v>1385.39</v>
      </c>
      <c r="I1412">
        <v>1383.1</v>
      </c>
      <c r="J1412">
        <v>375.74</v>
      </c>
      <c r="K1412">
        <v>146.99</v>
      </c>
      <c r="L1412">
        <v>539.48</v>
      </c>
      <c r="M1412">
        <v>102.17</v>
      </c>
      <c r="N1412">
        <v>206.01</v>
      </c>
      <c r="P1412">
        <v>15</v>
      </c>
      <c r="Q1412" s="2"/>
      <c r="R1412">
        <v>1550</v>
      </c>
      <c r="S1412">
        <v>4137</v>
      </c>
      <c r="T1412">
        <v>1854.57</v>
      </c>
      <c r="U1412">
        <v>1854.4</v>
      </c>
      <c r="V1412">
        <v>849.26</v>
      </c>
      <c r="W1412">
        <v>114.53</v>
      </c>
      <c r="X1412">
        <v>678.01</v>
      </c>
      <c r="Y1412">
        <v>84.95</v>
      </c>
      <c r="Z1412">
        <v>109.82</v>
      </c>
      <c r="AB1412">
        <v>18</v>
      </c>
    </row>
    <row r="1413" spans="1:28" x14ac:dyDescent="0.15">
      <c r="A1413" t="str">
        <f t="shared" ref="A1413:A1476" si="68">CONCATENATE(F1413,"-",G1413)</f>
        <v>3614-4175</v>
      </c>
      <c r="B1413">
        <f>INDEX(Descriptions!$C$4:$C$736,MATCH($A1413,Descriptions!$B$4:$B$736,))</f>
        <v>0</v>
      </c>
      <c r="C1413" s="9">
        <f t="shared" si="66"/>
        <v>1300</v>
      </c>
      <c r="D1413" s="9">
        <f t="shared" si="67"/>
        <v>1400</v>
      </c>
      <c r="E1413" s="2"/>
      <c r="F1413">
        <v>3614</v>
      </c>
      <c r="G1413">
        <v>4175</v>
      </c>
      <c r="H1413">
        <v>64.78</v>
      </c>
      <c r="I1413">
        <v>64.13</v>
      </c>
      <c r="J1413">
        <v>13.59</v>
      </c>
      <c r="K1413">
        <v>3.4</v>
      </c>
      <c r="L1413">
        <v>26.22</v>
      </c>
      <c r="M1413">
        <v>1.28</v>
      </c>
      <c r="N1413">
        <v>0.28999999999999998</v>
      </c>
      <c r="P1413">
        <v>20</v>
      </c>
      <c r="Q1413" s="2"/>
      <c r="R1413">
        <v>3614</v>
      </c>
      <c r="S1413">
        <v>4175</v>
      </c>
      <c r="T1413">
        <v>149.13</v>
      </c>
      <c r="U1413">
        <v>149.01</v>
      </c>
      <c r="V1413">
        <v>53.33</v>
      </c>
      <c r="W1413">
        <v>6.63</v>
      </c>
      <c r="X1413">
        <v>60.76</v>
      </c>
      <c r="Y1413">
        <v>4.1500000000000004</v>
      </c>
      <c r="Z1413">
        <v>0.26</v>
      </c>
      <c r="AB1413">
        <v>24</v>
      </c>
    </row>
    <row r="1414" spans="1:28" x14ac:dyDescent="0.15">
      <c r="A1414" t="str">
        <f t="shared" si="68"/>
        <v>3614-4175</v>
      </c>
      <c r="B1414">
        <f>INDEX(Descriptions!$C$4:$C$736,MATCH($A1414,Descriptions!$B$4:$B$736,))</f>
        <v>0</v>
      </c>
      <c r="C1414" s="9">
        <f t="shared" si="66"/>
        <v>1300</v>
      </c>
      <c r="D1414" s="9">
        <f t="shared" si="67"/>
        <v>1400</v>
      </c>
      <c r="E1414" s="2"/>
      <c r="F1414">
        <v>3614</v>
      </c>
      <c r="G1414">
        <v>4175</v>
      </c>
      <c r="H1414">
        <v>64.78</v>
      </c>
      <c r="I1414">
        <v>64.13</v>
      </c>
      <c r="J1414">
        <v>13.59</v>
      </c>
      <c r="K1414">
        <v>3.4</v>
      </c>
      <c r="L1414">
        <v>26.22</v>
      </c>
      <c r="M1414">
        <v>1.28</v>
      </c>
      <c r="N1414">
        <v>0.28999999999999998</v>
      </c>
      <c r="P1414">
        <v>20</v>
      </c>
      <c r="Q1414" s="2"/>
      <c r="R1414">
        <v>3614</v>
      </c>
      <c r="S1414">
        <v>4175</v>
      </c>
      <c r="T1414">
        <v>149.13</v>
      </c>
      <c r="U1414">
        <v>149.01</v>
      </c>
      <c r="V1414">
        <v>53.33</v>
      </c>
      <c r="W1414">
        <v>6.63</v>
      </c>
      <c r="X1414">
        <v>60.76</v>
      </c>
      <c r="Y1414">
        <v>4.1500000000000004</v>
      </c>
      <c r="Z1414">
        <v>0.26</v>
      </c>
      <c r="AB1414">
        <v>24</v>
      </c>
    </row>
    <row r="1415" spans="1:28" x14ac:dyDescent="0.15">
      <c r="A1415" t="str">
        <f t="shared" si="68"/>
        <v>3507-4175</v>
      </c>
      <c r="B1415">
        <f>INDEX(Descriptions!$C$4:$C$736,MATCH($A1415,Descriptions!$B$4:$B$736,))</f>
        <v>0</v>
      </c>
      <c r="C1415" s="9">
        <f t="shared" si="66"/>
        <v>1300</v>
      </c>
      <c r="D1415" s="9">
        <f t="shared" si="67"/>
        <v>1400</v>
      </c>
      <c r="E1415" s="2"/>
      <c r="F1415">
        <v>3507</v>
      </c>
      <c r="G1415">
        <v>4175</v>
      </c>
      <c r="H1415">
        <v>82.43</v>
      </c>
      <c r="I1415">
        <v>82.41</v>
      </c>
      <c r="J1415">
        <v>28.44</v>
      </c>
      <c r="K1415">
        <v>4.33</v>
      </c>
      <c r="L1415">
        <v>36.840000000000003</v>
      </c>
      <c r="M1415">
        <v>2.33</v>
      </c>
      <c r="N1415">
        <v>0.49</v>
      </c>
      <c r="P1415">
        <v>10</v>
      </c>
      <c r="Q1415" s="2"/>
      <c r="R1415">
        <v>3507</v>
      </c>
      <c r="S1415">
        <v>4175</v>
      </c>
      <c r="T1415">
        <v>129.65</v>
      </c>
      <c r="U1415">
        <v>129.63999999999999</v>
      </c>
      <c r="V1415">
        <v>27.04</v>
      </c>
      <c r="W1415">
        <v>8.1999999999999993</v>
      </c>
      <c r="X1415">
        <v>75.239999999999995</v>
      </c>
      <c r="Y1415">
        <v>5.78</v>
      </c>
      <c r="Z1415">
        <v>1.39</v>
      </c>
      <c r="AB1415">
        <v>12</v>
      </c>
    </row>
    <row r="1416" spans="1:28" x14ac:dyDescent="0.15">
      <c r="A1416" t="str">
        <f t="shared" si="68"/>
        <v>3507-4175</v>
      </c>
      <c r="B1416">
        <f>INDEX(Descriptions!$C$4:$C$736,MATCH($A1416,Descriptions!$B$4:$B$736,))</f>
        <v>0</v>
      </c>
      <c r="C1416" s="9">
        <f t="shared" si="66"/>
        <v>1300</v>
      </c>
      <c r="D1416" s="9">
        <f t="shared" si="67"/>
        <v>1400</v>
      </c>
      <c r="E1416" s="2"/>
      <c r="F1416">
        <v>3507</v>
      </c>
      <c r="G1416">
        <v>4175</v>
      </c>
      <c r="H1416">
        <v>82.43</v>
      </c>
      <c r="I1416">
        <v>82.41</v>
      </c>
      <c r="J1416">
        <v>28.44</v>
      </c>
      <c r="K1416">
        <v>4.33</v>
      </c>
      <c r="L1416">
        <v>36.840000000000003</v>
      </c>
      <c r="M1416">
        <v>2.33</v>
      </c>
      <c r="N1416">
        <v>0.49</v>
      </c>
      <c r="P1416">
        <v>10</v>
      </c>
      <c r="Q1416" s="2"/>
      <c r="R1416">
        <v>3507</v>
      </c>
      <c r="S1416">
        <v>4175</v>
      </c>
      <c r="T1416">
        <v>129.65</v>
      </c>
      <c r="U1416">
        <v>129.63999999999999</v>
      </c>
      <c r="V1416">
        <v>27.04</v>
      </c>
      <c r="W1416">
        <v>8.1999999999999993</v>
      </c>
      <c r="X1416">
        <v>75.239999999999995</v>
      </c>
      <c r="Y1416">
        <v>5.78</v>
      </c>
      <c r="Z1416">
        <v>1.39</v>
      </c>
      <c r="AB1416">
        <v>12</v>
      </c>
    </row>
    <row r="1417" spans="1:28" x14ac:dyDescent="0.15">
      <c r="A1417" t="str">
        <f t="shared" si="68"/>
        <v>2360-4203</v>
      </c>
      <c r="B1417">
        <f>INDEX(Descriptions!$C$4:$C$736,MATCH($A1417,Descriptions!$B$4:$B$736,))</f>
        <v>0</v>
      </c>
      <c r="C1417" s="9">
        <f t="shared" si="66"/>
        <v>200</v>
      </c>
      <c r="D1417" s="9">
        <f t="shared" si="67"/>
        <v>200</v>
      </c>
      <c r="E1417" s="2"/>
      <c r="F1417">
        <v>2360</v>
      </c>
      <c r="G1417">
        <v>4203</v>
      </c>
      <c r="H1417">
        <v>12.79</v>
      </c>
      <c r="I1417">
        <v>12.78</v>
      </c>
      <c r="J1417">
        <v>0.96</v>
      </c>
      <c r="K1417">
        <v>0.33</v>
      </c>
      <c r="L1417">
        <v>3.89</v>
      </c>
      <c r="M1417">
        <v>0</v>
      </c>
      <c r="N1417">
        <v>0.1</v>
      </c>
      <c r="P1417">
        <v>7.5</v>
      </c>
      <c r="Q1417" s="2"/>
      <c r="R1417">
        <v>2360</v>
      </c>
      <c r="S1417">
        <v>4203</v>
      </c>
      <c r="T1417">
        <v>18.71</v>
      </c>
      <c r="U1417">
        <v>18.7</v>
      </c>
      <c r="V1417">
        <v>4.1500000000000004</v>
      </c>
      <c r="W1417">
        <v>0.39</v>
      </c>
      <c r="X1417">
        <v>5.09</v>
      </c>
      <c r="Y1417">
        <v>0</v>
      </c>
      <c r="Z1417">
        <v>7.0000000000000007E-2</v>
      </c>
      <c r="AB1417">
        <v>9</v>
      </c>
    </row>
    <row r="1418" spans="1:28" x14ac:dyDescent="0.15">
      <c r="A1418" t="str">
        <f t="shared" si="68"/>
        <v>2360-4203</v>
      </c>
      <c r="B1418">
        <f>INDEX(Descriptions!$C$4:$C$736,MATCH($A1418,Descriptions!$B$4:$B$736,))</f>
        <v>0</v>
      </c>
      <c r="C1418" s="9">
        <f t="shared" si="66"/>
        <v>200</v>
      </c>
      <c r="D1418" s="9">
        <f t="shared" si="67"/>
        <v>200</v>
      </c>
      <c r="E1418" s="2"/>
      <c r="F1418">
        <v>2360</v>
      </c>
      <c r="G1418">
        <v>4203</v>
      </c>
      <c r="H1418">
        <v>12.79</v>
      </c>
      <c r="I1418">
        <v>12.78</v>
      </c>
      <c r="J1418">
        <v>0.96</v>
      </c>
      <c r="K1418">
        <v>0.33</v>
      </c>
      <c r="L1418">
        <v>3.89</v>
      </c>
      <c r="M1418">
        <v>0</v>
      </c>
      <c r="N1418">
        <v>0.1</v>
      </c>
      <c r="P1418">
        <v>7.5</v>
      </c>
      <c r="Q1418" s="2"/>
      <c r="R1418">
        <v>2360</v>
      </c>
      <c r="S1418">
        <v>4203</v>
      </c>
      <c r="T1418">
        <v>18.71</v>
      </c>
      <c r="U1418">
        <v>18.7</v>
      </c>
      <c r="V1418">
        <v>4.1500000000000004</v>
      </c>
      <c r="W1418">
        <v>0.39</v>
      </c>
      <c r="X1418">
        <v>5.09</v>
      </c>
      <c r="Y1418">
        <v>0</v>
      </c>
      <c r="Z1418">
        <v>7.0000000000000007E-2</v>
      </c>
      <c r="AB1418">
        <v>9</v>
      </c>
    </row>
    <row r="1419" spans="1:28" x14ac:dyDescent="0.15">
      <c r="A1419" t="str">
        <f t="shared" si="68"/>
        <v>4204-4203</v>
      </c>
      <c r="B1419">
        <f>INDEX(Descriptions!$C$4:$C$736,MATCH($A1419,Descriptions!$B$4:$B$736,))</f>
        <v>0</v>
      </c>
      <c r="C1419" s="9">
        <f t="shared" si="66"/>
        <v>700</v>
      </c>
      <c r="D1419" s="9">
        <f t="shared" si="67"/>
        <v>700</v>
      </c>
      <c r="E1419" s="2"/>
      <c r="F1419">
        <v>4204</v>
      </c>
      <c r="G1419">
        <v>4203</v>
      </c>
      <c r="H1419">
        <v>37.15</v>
      </c>
      <c r="I1419">
        <v>37.119999999999997</v>
      </c>
      <c r="J1419">
        <v>11.16</v>
      </c>
      <c r="K1419">
        <v>1.1200000000000001</v>
      </c>
      <c r="L1419">
        <v>15.9</v>
      </c>
      <c r="M1419">
        <v>1.05</v>
      </c>
      <c r="N1419">
        <v>0.41</v>
      </c>
      <c r="P1419">
        <v>7.5</v>
      </c>
      <c r="Q1419" s="2"/>
      <c r="R1419">
        <v>4204</v>
      </c>
      <c r="S1419">
        <v>4203</v>
      </c>
      <c r="T1419">
        <v>84.59</v>
      </c>
      <c r="U1419">
        <v>84.55</v>
      </c>
      <c r="V1419">
        <v>5.0999999999999996</v>
      </c>
      <c r="W1419">
        <v>3.68</v>
      </c>
      <c r="X1419">
        <v>42.13</v>
      </c>
      <c r="Y1419">
        <v>6.05</v>
      </c>
      <c r="Z1419">
        <v>18.63</v>
      </c>
      <c r="AB1419">
        <v>9</v>
      </c>
    </row>
    <row r="1420" spans="1:28" x14ac:dyDescent="0.15">
      <c r="A1420" t="str">
        <f t="shared" si="68"/>
        <v>4204-4203</v>
      </c>
      <c r="B1420">
        <f>INDEX(Descriptions!$C$4:$C$736,MATCH($A1420,Descriptions!$B$4:$B$736,))</f>
        <v>0</v>
      </c>
      <c r="C1420" s="9">
        <f t="shared" si="66"/>
        <v>700</v>
      </c>
      <c r="D1420" s="9">
        <f t="shared" si="67"/>
        <v>700</v>
      </c>
      <c r="E1420" s="2"/>
      <c r="F1420">
        <v>4204</v>
      </c>
      <c r="G1420">
        <v>4203</v>
      </c>
      <c r="H1420">
        <v>37.15</v>
      </c>
      <c r="I1420">
        <v>37.119999999999997</v>
      </c>
      <c r="J1420">
        <v>11.16</v>
      </c>
      <c r="K1420">
        <v>1.1200000000000001</v>
      </c>
      <c r="L1420">
        <v>15.9</v>
      </c>
      <c r="M1420">
        <v>1.05</v>
      </c>
      <c r="N1420">
        <v>0.41</v>
      </c>
      <c r="P1420">
        <v>7.5</v>
      </c>
      <c r="Q1420" s="2"/>
      <c r="R1420">
        <v>4204</v>
      </c>
      <c r="S1420">
        <v>4203</v>
      </c>
      <c r="T1420">
        <v>84.59</v>
      </c>
      <c r="U1420">
        <v>84.55</v>
      </c>
      <c r="V1420">
        <v>5.0999999999999996</v>
      </c>
      <c r="W1420">
        <v>3.68</v>
      </c>
      <c r="X1420">
        <v>42.13</v>
      </c>
      <c r="Y1420">
        <v>6.05</v>
      </c>
      <c r="Z1420">
        <v>18.63</v>
      </c>
      <c r="AB1420">
        <v>9</v>
      </c>
    </row>
    <row r="1421" spans="1:28" x14ac:dyDescent="0.15">
      <c r="A1421" t="str">
        <f t="shared" si="68"/>
        <v>4203-4204</v>
      </c>
      <c r="B1421">
        <f>INDEX(Descriptions!$C$4:$C$736,MATCH($A1421,Descriptions!$B$4:$B$736,))</f>
        <v>0</v>
      </c>
      <c r="C1421" s="9">
        <f t="shared" si="66"/>
        <v>200</v>
      </c>
      <c r="D1421" s="9">
        <f t="shared" si="67"/>
        <v>200</v>
      </c>
      <c r="E1421" s="2"/>
      <c r="F1421">
        <v>4203</v>
      </c>
      <c r="G1421">
        <v>4204</v>
      </c>
      <c r="H1421">
        <v>12.79</v>
      </c>
      <c r="I1421">
        <v>12.78</v>
      </c>
      <c r="J1421">
        <v>0.96</v>
      </c>
      <c r="K1421">
        <v>0.33</v>
      </c>
      <c r="L1421">
        <v>3.89</v>
      </c>
      <c r="M1421">
        <v>0</v>
      </c>
      <c r="N1421">
        <v>0.1</v>
      </c>
      <c r="P1421">
        <v>7.5</v>
      </c>
      <c r="Q1421" s="2"/>
      <c r="R1421">
        <v>4203</v>
      </c>
      <c r="S1421">
        <v>4204</v>
      </c>
      <c r="T1421">
        <v>18.71</v>
      </c>
      <c r="U1421">
        <v>18.7</v>
      </c>
      <c r="V1421">
        <v>4.1500000000000004</v>
      </c>
      <c r="W1421">
        <v>0.39</v>
      </c>
      <c r="X1421">
        <v>5.09</v>
      </c>
      <c r="Y1421">
        <v>0</v>
      </c>
      <c r="Z1421">
        <v>7.0000000000000007E-2</v>
      </c>
      <c r="AB1421">
        <v>9</v>
      </c>
    </row>
    <row r="1422" spans="1:28" x14ac:dyDescent="0.15">
      <c r="A1422" t="str">
        <f t="shared" si="68"/>
        <v>4203-4204</v>
      </c>
      <c r="B1422">
        <f>INDEX(Descriptions!$C$4:$C$736,MATCH($A1422,Descriptions!$B$4:$B$736,))</f>
        <v>0</v>
      </c>
      <c r="C1422" s="9">
        <f t="shared" si="66"/>
        <v>200</v>
      </c>
      <c r="D1422" s="9">
        <f t="shared" si="67"/>
        <v>200</v>
      </c>
      <c r="E1422" s="2"/>
      <c r="F1422">
        <v>4203</v>
      </c>
      <c r="G1422">
        <v>4204</v>
      </c>
      <c r="H1422">
        <v>12.79</v>
      </c>
      <c r="I1422">
        <v>12.78</v>
      </c>
      <c r="J1422">
        <v>0.96</v>
      </c>
      <c r="K1422">
        <v>0.33</v>
      </c>
      <c r="L1422">
        <v>3.89</v>
      </c>
      <c r="M1422">
        <v>0</v>
      </c>
      <c r="N1422">
        <v>0.1</v>
      </c>
      <c r="P1422">
        <v>7.5</v>
      </c>
      <c r="Q1422" s="2"/>
      <c r="R1422">
        <v>4203</v>
      </c>
      <c r="S1422">
        <v>4204</v>
      </c>
      <c r="T1422">
        <v>18.71</v>
      </c>
      <c r="U1422">
        <v>18.7</v>
      </c>
      <c r="V1422">
        <v>4.1500000000000004</v>
      </c>
      <c r="W1422">
        <v>0.39</v>
      </c>
      <c r="X1422">
        <v>5.09</v>
      </c>
      <c r="Y1422">
        <v>0</v>
      </c>
      <c r="Z1422">
        <v>7.0000000000000007E-2</v>
      </c>
      <c r="AB1422">
        <v>9</v>
      </c>
    </row>
    <row r="1423" spans="1:28" x14ac:dyDescent="0.15">
      <c r="A1423" t="str">
        <f t="shared" si="68"/>
        <v>4205-4204</v>
      </c>
      <c r="B1423">
        <f>INDEX(Descriptions!$C$4:$C$736,MATCH($A1423,Descriptions!$B$4:$B$736,))</f>
        <v>0</v>
      </c>
      <c r="C1423" s="9">
        <f t="shared" si="66"/>
        <v>700</v>
      </c>
      <c r="D1423" s="9">
        <f t="shared" si="67"/>
        <v>700</v>
      </c>
      <c r="E1423" s="2"/>
      <c r="F1423">
        <v>4205</v>
      </c>
      <c r="G1423">
        <v>4204</v>
      </c>
      <c r="H1423">
        <v>37.15</v>
      </c>
      <c r="I1423">
        <v>37.119999999999997</v>
      </c>
      <c r="J1423">
        <v>11.16</v>
      </c>
      <c r="K1423">
        <v>1.1200000000000001</v>
      </c>
      <c r="L1423">
        <v>15.9</v>
      </c>
      <c r="M1423">
        <v>1.05</v>
      </c>
      <c r="N1423">
        <v>0.41</v>
      </c>
      <c r="P1423">
        <v>7.5</v>
      </c>
      <c r="Q1423" s="2"/>
      <c r="R1423">
        <v>4205</v>
      </c>
      <c r="S1423">
        <v>4204</v>
      </c>
      <c r="T1423">
        <v>84.59</v>
      </c>
      <c r="U1423">
        <v>84.55</v>
      </c>
      <c r="V1423">
        <v>5.0999999999999996</v>
      </c>
      <c r="W1423">
        <v>3.68</v>
      </c>
      <c r="X1423">
        <v>42.13</v>
      </c>
      <c r="Y1423">
        <v>6.05</v>
      </c>
      <c r="Z1423">
        <v>18.63</v>
      </c>
      <c r="AB1423">
        <v>9</v>
      </c>
    </row>
    <row r="1424" spans="1:28" x14ac:dyDescent="0.15">
      <c r="A1424" t="str">
        <f t="shared" si="68"/>
        <v>4205-4204</v>
      </c>
      <c r="B1424">
        <f>INDEX(Descriptions!$C$4:$C$736,MATCH($A1424,Descriptions!$B$4:$B$736,))</f>
        <v>0</v>
      </c>
      <c r="C1424" s="9">
        <f t="shared" si="66"/>
        <v>700</v>
      </c>
      <c r="D1424" s="9">
        <f t="shared" si="67"/>
        <v>700</v>
      </c>
      <c r="E1424" s="2"/>
      <c r="F1424">
        <v>4205</v>
      </c>
      <c r="G1424">
        <v>4204</v>
      </c>
      <c r="H1424">
        <v>26.65</v>
      </c>
      <c r="I1424">
        <v>26.62</v>
      </c>
      <c r="J1424">
        <v>4.93</v>
      </c>
      <c r="K1424">
        <v>0.95</v>
      </c>
      <c r="L1424">
        <v>11.84</v>
      </c>
      <c r="M1424">
        <v>1.05</v>
      </c>
      <c r="N1424">
        <v>0.37</v>
      </c>
      <c r="P1424">
        <v>7.5</v>
      </c>
      <c r="Q1424" s="2"/>
      <c r="R1424">
        <v>4205</v>
      </c>
      <c r="S1424">
        <v>4204</v>
      </c>
      <c r="T1424">
        <v>80.59</v>
      </c>
      <c r="U1424">
        <v>80.56</v>
      </c>
      <c r="V1424">
        <v>4.3099999999999996</v>
      </c>
      <c r="W1424">
        <v>3.54</v>
      </c>
      <c r="X1424">
        <v>39.14</v>
      </c>
      <c r="Y1424">
        <v>6.05</v>
      </c>
      <c r="Z1424">
        <v>18.55</v>
      </c>
      <c r="AB1424">
        <v>9</v>
      </c>
    </row>
    <row r="1425" spans="1:28" x14ac:dyDescent="0.15">
      <c r="A1425" t="str">
        <f t="shared" si="68"/>
        <v>4204-4205</v>
      </c>
      <c r="B1425">
        <f>INDEX(Descriptions!$C$4:$C$736,MATCH($A1425,Descriptions!$B$4:$B$736,))</f>
        <v>0</v>
      </c>
      <c r="C1425" s="9">
        <f t="shared" si="66"/>
        <v>100</v>
      </c>
      <c r="D1425" s="9">
        <f t="shared" si="67"/>
        <v>100</v>
      </c>
      <c r="E1425" s="2"/>
      <c r="F1425">
        <v>4204</v>
      </c>
      <c r="G1425">
        <v>4205</v>
      </c>
      <c r="H1425">
        <v>9.19</v>
      </c>
      <c r="I1425">
        <v>9.19</v>
      </c>
      <c r="J1425">
        <v>0.26</v>
      </c>
      <c r="K1425">
        <v>7.0000000000000007E-2</v>
      </c>
      <c r="L1425">
        <v>1.35</v>
      </c>
      <c r="M1425">
        <v>0</v>
      </c>
      <c r="N1425">
        <v>0.01</v>
      </c>
      <c r="P1425">
        <v>7.5</v>
      </c>
      <c r="Q1425" s="2"/>
      <c r="R1425">
        <v>4204</v>
      </c>
      <c r="S1425">
        <v>4205</v>
      </c>
      <c r="T1425">
        <v>11.27</v>
      </c>
      <c r="U1425">
        <v>11.26</v>
      </c>
      <c r="V1425">
        <v>0.19</v>
      </c>
      <c r="W1425">
        <v>0.1</v>
      </c>
      <c r="X1425">
        <v>1.96</v>
      </c>
      <c r="Y1425">
        <v>0</v>
      </c>
      <c r="Z1425">
        <v>0.01</v>
      </c>
      <c r="AB1425">
        <v>9</v>
      </c>
    </row>
    <row r="1426" spans="1:28" x14ac:dyDescent="0.15">
      <c r="A1426" t="str">
        <f t="shared" si="68"/>
        <v>4204-4205</v>
      </c>
      <c r="B1426">
        <f>INDEX(Descriptions!$C$4:$C$736,MATCH($A1426,Descriptions!$B$4:$B$736,))</f>
        <v>0</v>
      </c>
      <c r="C1426" s="9">
        <f t="shared" si="66"/>
        <v>200</v>
      </c>
      <c r="D1426" s="9">
        <f t="shared" si="67"/>
        <v>200</v>
      </c>
      <c r="E1426" s="2"/>
      <c r="F1426">
        <v>4204</v>
      </c>
      <c r="G1426">
        <v>4205</v>
      </c>
      <c r="H1426">
        <v>15.51</v>
      </c>
      <c r="I1426">
        <v>15.5</v>
      </c>
      <c r="J1426">
        <v>4.38</v>
      </c>
      <c r="K1426">
        <v>0.19</v>
      </c>
      <c r="L1426">
        <v>3.36</v>
      </c>
      <c r="M1426">
        <v>0</v>
      </c>
      <c r="N1426">
        <v>0.08</v>
      </c>
      <c r="P1426">
        <v>7.5</v>
      </c>
      <c r="Q1426" s="2"/>
      <c r="R1426">
        <v>4204</v>
      </c>
      <c r="S1426">
        <v>4205</v>
      </c>
      <c r="T1426">
        <v>13.27</v>
      </c>
      <c r="U1426">
        <v>13.27</v>
      </c>
      <c r="V1426">
        <v>0.44</v>
      </c>
      <c r="W1426">
        <v>0.2</v>
      </c>
      <c r="X1426">
        <v>3.6</v>
      </c>
      <c r="Y1426">
        <v>0</v>
      </c>
      <c r="Z1426">
        <v>0.04</v>
      </c>
      <c r="AB1426">
        <v>9</v>
      </c>
    </row>
    <row r="1427" spans="1:28" x14ac:dyDescent="0.15">
      <c r="A1427" t="str">
        <f t="shared" si="68"/>
        <v>2342-4205</v>
      </c>
      <c r="B1427">
        <f>INDEX(Descriptions!$C$4:$C$736,MATCH($A1427,Descriptions!$B$4:$B$736,))</f>
        <v>0</v>
      </c>
      <c r="C1427" s="9">
        <f t="shared" si="66"/>
        <v>700</v>
      </c>
      <c r="D1427" s="9">
        <f t="shared" si="67"/>
        <v>700</v>
      </c>
      <c r="E1427" s="2"/>
      <c r="F1427">
        <v>2342</v>
      </c>
      <c r="G1427">
        <v>4205</v>
      </c>
      <c r="H1427">
        <v>28.38</v>
      </c>
      <c r="I1427">
        <v>28.36</v>
      </c>
      <c r="J1427">
        <v>5.55</v>
      </c>
      <c r="K1427">
        <v>1.01</v>
      </c>
      <c r="L1427">
        <v>12.87</v>
      </c>
      <c r="M1427">
        <v>1.05</v>
      </c>
      <c r="N1427">
        <v>0.41</v>
      </c>
      <c r="P1427">
        <v>7.5</v>
      </c>
      <c r="Q1427" s="2"/>
      <c r="R1427">
        <v>2342</v>
      </c>
      <c r="S1427">
        <v>4205</v>
      </c>
      <c r="T1427">
        <v>86.08</v>
      </c>
      <c r="U1427">
        <v>86.05</v>
      </c>
      <c r="V1427">
        <v>7.59</v>
      </c>
      <c r="W1427">
        <v>3.66</v>
      </c>
      <c r="X1427">
        <v>41.2</v>
      </c>
      <c r="Y1427">
        <v>6.05</v>
      </c>
      <c r="Z1427">
        <v>18.59</v>
      </c>
      <c r="AB1427">
        <v>9</v>
      </c>
    </row>
    <row r="1428" spans="1:28" x14ac:dyDescent="0.15">
      <c r="A1428" t="str">
        <f t="shared" si="68"/>
        <v>2342-4205</v>
      </c>
      <c r="B1428">
        <f>INDEX(Descriptions!$C$4:$C$736,MATCH($A1428,Descriptions!$B$4:$B$736,))</f>
        <v>0</v>
      </c>
      <c r="C1428" s="9">
        <f t="shared" si="66"/>
        <v>700</v>
      </c>
      <c r="D1428" s="9">
        <f t="shared" si="67"/>
        <v>700</v>
      </c>
      <c r="E1428" s="2"/>
      <c r="F1428">
        <v>2342</v>
      </c>
      <c r="G1428">
        <v>4205</v>
      </c>
      <c r="H1428">
        <v>28.38</v>
      </c>
      <c r="I1428">
        <v>28.36</v>
      </c>
      <c r="J1428">
        <v>5.55</v>
      </c>
      <c r="K1428">
        <v>1.01</v>
      </c>
      <c r="L1428">
        <v>12.87</v>
      </c>
      <c r="M1428">
        <v>1.05</v>
      </c>
      <c r="N1428">
        <v>0.41</v>
      </c>
      <c r="P1428">
        <v>7.5</v>
      </c>
      <c r="Q1428" s="2"/>
      <c r="R1428">
        <v>2342</v>
      </c>
      <c r="S1428">
        <v>4205</v>
      </c>
      <c r="T1428">
        <v>86.08</v>
      </c>
      <c r="U1428">
        <v>86.05</v>
      </c>
      <c r="V1428">
        <v>7.59</v>
      </c>
      <c r="W1428">
        <v>3.66</v>
      </c>
      <c r="X1428">
        <v>41.2</v>
      </c>
      <c r="Y1428">
        <v>6.05</v>
      </c>
      <c r="Z1428">
        <v>18.59</v>
      </c>
      <c r="AB1428">
        <v>9</v>
      </c>
    </row>
    <row r="1429" spans="1:28" x14ac:dyDescent="0.15">
      <c r="A1429" t="str">
        <f t="shared" si="68"/>
        <v>2343-4206</v>
      </c>
      <c r="B1429">
        <f>INDEX(Descriptions!$C$4:$C$736,MATCH($A1429,Descriptions!$B$4:$B$736,))</f>
        <v>0</v>
      </c>
      <c r="C1429" s="9">
        <f t="shared" si="66"/>
        <v>3400</v>
      </c>
      <c r="D1429" s="9">
        <f t="shared" si="67"/>
        <v>3600</v>
      </c>
      <c r="E1429" s="2"/>
      <c r="F1429">
        <v>2343</v>
      </c>
      <c r="G1429">
        <v>4206</v>
      </c>
      <c r="H1429">
        <v>213.11</v>
      </c>
      <c r="I1429">
        <v>212.96</v>
      </c>
      <c r="J1429">
        <v>107.3</v>
      </c>
      <c r="K1429">
        <v>3.54</v>
      </c>
      <c r="L1429">
        <v>76.13</v>
      </c>
      <c r="M1429">
        <v>7.89</v>
      </c>
      <c r="N1429">
        <v>3.24</v>
      </c>
      <c r="P1429">
        <v>15</v>
      </c>
      <c r="Q1429" s="2"/>
      <c r="R1429">
        <v>2343</v>
      </c>
      <c r="S1429">
        <v>4206</v>
      </c>
      <c r="T1429">
        <v>348.35</v>
      </c>
      <c r="U1429">
        <v>348.2</v>
      </c>
      <c r="V1429">
        <v>195.27</v>
      </c>
      <c r="W1429">
        <v>6.56</v>
      </c>
      <c r="X1429">
        <v>120.03</v>
      </c>
      <c r="Y1429">
        <v>8.2899999999999991</v>
      </c>
      <c r="Z1429">
        <v>3.19</v>
      </c>
      <c r="AB1429">
        <v>15</v>
      </c>
    </row>
    <row r="1430" spans="1:28" x14ac:dyDescent="0.15">
      <c r="A1430" t="str">
        <f t="shared" si="68"/>
        <v>2343-4206</v>
      </c>
      <c r="B1430">
        <f>INDEX(Descriptions!$C$4:$C$736,MATCH($A1430,Descriptions!$B$4:$B$736,))</f>
        <v>0</v>
      </c>
      <c r="C1430" s="9">
        <f t="shared" si="66"/>
        <v>3400</v>
      </c>
      <c r="D1430" s="9">
        <f t="shared" si="67"/>
        <v>3600</v>
      </c>
      <c r="E1430" s="2"/>
      <c r="F1430">
        <v>2343</v>
      </c>
      <c r="G1430">
        <v>4206</v>
      </c>
      <c r="H1430">
        <v>213.11</v>
      </c>
      <c r="I1430">
        <v>212.96</v>
      </c>
      <c r="J1430">
        <v>107.3</v>
      </c>
      <c r="K1430">
        <v>3.54</v>
      </c>
      <c r="L1430">
        <v>76.13</v>
      </c>
      <c r="M1430">
        <v>7.89</v>
      </c>
      <c r="N1430">
        <v>3.24</v>
      </c>
      <c r="P1430">
        <v>15</v>
      </c>
      <c r="Q1430" s="2"/>
      <c r="R1430">
        <v>2343</v>
      </c>
      <c r="S1430">
        <v>4206</v>
      </c>
      <c r="T1430">
        <v>348.35</v>
      </c>
      <c r="U1430">
        <v>348.2</v>
      </c>
      <c r="V1430">
        <v>195.27</v>
      </c>
      <c r="W1430">
        <v>6.56</v>
      </c>
      <c r="X1430">
        <v>120.03</v>
      </c>
      <c r="Y1430">
        <v>8.2899999999999991</v>
      </c>
      <c r="Z1430">
        <v>3.19</v>
      </c>
      <c r="AB1430">
        <v>15</v>
      </c>
    </row>
    <row r="1431" spans="1:28" x14ac:dyDescent="0.15">
      <c r="A1431" t="str">
        <f t="shared" si="68"/>
        <v>2390-4206</v>
      </c>
      <c r="B1431" t="str">
        <f>INDEX(Descriptions!$C$4:$C$736,MATCH($A1431,Descriptions!$B$4:$B$736,))</f>
        <v>Poplars Ave SB, between the T-junction with Howson Rd and Windermere Ave - 1 lane.</v>
      </c>
      <c r="C1431" s="9">
        <f t="shared" si="66"/>
        <v>2700</v>
      </c>
      <c r="D1431" s="9">
        <f t="shared" si="67"/>
        <v>2800</v>
      </c>
      <c r="E1431" s="2"/>
      <c r="F1431">
        <v>2390</v>
      </c>
      <c r="G1431">
        <v>4206</v>
      </c>
      <c r="H1431">
        <v>191.63</v>
      </c>
      <c r="I1431">
        <v>190.68</v>
      </c>
      <c r="J1431">
        <v>78.209999999999994</v>
      </c>
      <c r="K1431">
        <v>9.9700000000000006</v>
      </c>
      <c r="L1431">
        <v>76.61</v>
      </c>
      <c r="M1431">
        <v>14.64</v>
      </c>
      <c r="N1431">
        <v>2.21</v>
      </c>
      <c r="P1431">
        <v>10</v>
      </c>
      <c r="Q1431" s="2"/>
      <c r="R1431">
        <v>2390</v>
      </c>
      <c r="S1431">
        <v>4206</v>
      </c>
      <c r="T1431">
        <v>249.23</v>
      </c>
      <c r="U1431">
        <v>249.06</v>
      </c>
      <c r="V1431">
        <v>104.21</v>
      </c>
      <c r="W1431">
        <v>14.92</v>
      </c>
      <c r="X1431">
        <v>93.7</v>
      </c>
      <c r="Y1431">
        <v>21.38</v>
      </c>
      <c r="Z1431">
        <v>3.03</v>
      </c>
      <c r="AB1431">
        <v>12</v>
      </c>
    </row>
    <row r="1432" spans="1:28" x14ac:dyDescent="0.15">
      <c r="A1432" t="str">
        <f t="shared" si="68"/>
        <v>2390-4206</v>
      </c>
      <c r="B1432" t="str">
        <f>INDEX(Descriptions!$C$4:$C$736,MATCH($A1432,Descriptions!$B$4:$B$736,))</f>
        <v>Poplars Ave SB, between the T-junction with Howson Rd and Windermere Ave - 1 lane.</v>
      </c>
      <c r="C1432" s="9">
        <f t="shared" si="66"/>
        <v>3900</v>
      </c>
      <c r="D1432" s="9">
        <f t="shared" si="67"/>
        <v>4100</v>
      </c>
      <c r="E1432" s="2"/>
      <c r="F1432">
        <v>2390</v>
      </c>
      <c r="G1432">
        <v>4206</v>
      </c>
      <c r="H1432">
        <v>356.04</v>
      </c>
      <c r="I1432">
        <v>355.08</v>
      </c>
      <c r="J1432">
        <v>168.27</v>
      </c>
      <c r="K1432">
        <v>13.27</v>
      </c>
      <c r="L1432">
        <v>139.21</v>
      </c>
      <c r="M1432">
        <v>19.510000000000002</v>
      </c>
      <c r="N1432">
        <v>5.78</v>
      </c>
      <c r="P1432">
        <v>10</v>
      </c>
      <c r="Q1432" s="2"/>
      <c r="R1432">
        <v>2390</v>
      </c>
      <c r="S1432">
        <v>4206</v>
      </c>
      <c r="T1432">
        <v>299.58</v>
      </c>
      <c r="U1432">
        <v>299.39999999999998</v>
      </c>
      <c r="V1432">
        <v>119.9</v>
      </c>
      <c r="W1432">
        <v>16.510000000000002</v>
      </c>
      <c r="X1432">
        <v>121.12</v>
      </c>
      <c r="Y1432">
        <v>22.59</v>
      </c>
      <c r="Z1432">
        <v>7.45</v>
      </c>
      <c r="AB1432">
        <v>12</v>
      </c>
    </row>
    <row r="1433" spans="1:28" x14ac:dyDescent="0.15">
      <c r="A1433" t="str">
        <f t="shared" si="68"/>
        <v>2525-4223</v>
      </c>
      <c r="B1433" t="str">
        <f>INDEX(Descriptions!$C$4:$C$736,MATCH($A1433,Descriptions!$B$4:$B$736,))</f>
        <v xml:space="preserve">Myddleton Ln EB from the T-junction with Llex Ave to the T-junction with Falcondale Rd - 1 lane. </v>
      </c>
      <c r="C1433" s="9">
        <f t="shared" si="66"/>
        <v>7400</v>
      </c>
      <c r="D1433" s="9">
        <f t="shared" si="67"/>
        <v>7700</v>
      </c>
      <c r="E1433" s="2"/>
      <c r="F1433">
        <v>2525</v>
      </c>
      <c r="G1433">
        <v>4223</v>
      </c>
      <c r="H1433">
        <v>681.79</v>
      </c>
      <c r="I1433">
        <v>681.53</v>
      </c>
      <c r="J1433">
        <v>336.51</v>
      </c>
      <c r="K1433">
        <v>30.28</v>
      </c>
      <c r="L1433">
        <v>235.69</v>
      </c>
      <c r="M1433">
        <v>68.709999999999994</v>
      </c>
      <c r="N1433">
        <v>8.1</v>
      </c>
      <c r="P1433">
        <v>2.5</v>
      </c>
      <c r="Q1433" s="2"/>
      <c r="R1433">
        <v>2525</v>
      </c>
      <c r="S1433">
        <v>4223</v>
      </c>
      <c r="T1433">
        <v>548.20000000000005</v>
      </c>
      <c r="U1433">
        <v>546.26</v>
      </c>
      <c r="V1433">
        <v>240.29</v>
      </c>
      <c r="W1433">
        <v>32.32</v>
      </c>
      <c r="X1433">
        <v>228.34</v>
      </c>
      <c r="Y1433">
        <v>39.340000000000003</v>
      </c>
      <c r="Z1433">
        <v>4.91</v>
      </c>
      <c r="AB1433">
        <v>3</v>
      </c>
    </row>
    <row r="1434" spans="1:28" x14ac:dyDescent="0.15">
      <c r="A1434" t="str">
        <f t="shared" si="68"/>
        <v>2525-4223</v>
      </c>
      <c r="B1434" t="str">
        <f>INDEX(Descriptions!$C$4:$C$736,MATCH($A1434,Descriptions!$B$4:$B$736,))</f>
        <v xml:space="preserve">Myddleton Ln EB from the T-junction with Llex Ave to the T-junction with Falcondale Rd - 1 lane. </v>
      </c>
      <c r="C1434" s="9">
        <f t="shared" si="66"/>
        <v>7400</v>
      </c>
      <c r="D1434" s="9">
        <f t="shared" si="67"/>
        <v>7700</v>
      </c>
      <c r="E1434" s="2"/>
      <c r="F1434">
        <v>2525</v>
      </c>
      <c r="G1434">
        <v>4223</v>
      </c>
      <c r="H1434">
        <v>681.79</v>
      </c>
      <c r="I1434">
        <v>681.53</v>
      </c>
      <c r="J1434">
        <v>336.51</v>
      </c>
      <c r="K1434">
        <v>30.28</v>
      </c>
      <c r="L1434">
        <v>235.69</v>
      </c>
      <c r="M1434">
        <v>68.709999999999994</v>
      </c>
      <c r="N1434">
        <v>8.1</v>
      </c>
      <c r="P1434">
        <v>2.5</v>
      </c>
      <c r="Q1434" s="2"/>
      <c r="R1434">
        <v>2525</v>
      </c>
      <c r="S1434">
        <v>4223</v>
      </c>
      <c r="T1434">
        <v>548.20000000000005</v>
      </c>
      <c r="U1434">
        <v>546.26</v>
      </c>
      <c r="V1434">
        <v>240.29</v>
      </c>
      <c r="W1434">
        <v>32.32</v>
      </c>
      <c r="X1434">
        <v>228.34</v>
      </c>
      <c r="Y1434">
        <v>39.340000000000003</v>
      </c>
      <c r="Z1434">
        <v>4.91</v>
      </c>
      <c r="AB1434">
        <v>3</v>
      </c>
    </row>
    <row r="1435" spans="1:28" x14ac:dyDescent="0.15">
      <c r="A1435" t="str">
        <f t="shared" si="68"/>
        <v>2359-4223</v>
      </c>
      <c r="B1435">
        <f>INDEX(Descriptions!$C$4:$C$736,MATCH($A1435,Descriptions!$B$4:$B$736,))</f>
        <v>0</v>
      </c>
      <c r="C1435" s="9">
        <f t="shared" si="66"/>
        <v>5400</v>
      </c>
      <c r="D1435" s="9">
        <f t="shared" si="67"/>
        <v>5700</v>
      </c>
      <c r="E1435" s="2"/>
      <c r="F1435">
        <v>2359</v>
      </c>
      <c r="G1435">
        <v>4223</v>
      </c>
      <c r="H1435">
        <v>320.35000000000002</v>
      </c>
      <c r="I1435">
        <v>320.2</v>
      </c>
      <c r="J1435">
        <v>154.18</v>
      </c>
      <c r="K1435">
        <v>12.8</v>
      </c>
      <c r="L1435">
        <v>106.22</v>
      </c>
      <c r="M1435">
        <v>39.78</v>
      </c>
      <c r="N1435">
        <v>4.8600000000000003</v>
      </c>
      <c r="P1435">
        <v>2.5</v>
      </c>
      <c r="Q1435" s="2"/>
      <c r="R1435">
        <v>2359</v>
      </c>
      <c r="S1435">
        <v>4223</v>
      </c>
      <c r="T1435">
        <v>575.16999999999996</v>
      </c>
      <c r="U1435">
        <v>575.07000000000005</v>
      </c>
      <c r="V1435">
        <v>282.39999999999998</v>
      </c>
      <c r="W1435">
        <v>22.64</v>
      </c>
      <c r="X1435">
        <v>220.53</v>
      </c>
      <c r="Y1435">
        <v>44.4</v>
      </c>
      <c r="Z1435">
        <v>2.2000000000000002</v>
      </c>
      <c r="AB1435">
        <v>3</v>
      </c>
    </row>
    <row r="1436" spans="1:28" x14ac:dyDescent="0.15">
      <c r="A1436" t="str">
        <f t="shared" si="68"/>
        <v>2359-4223</v>
      </c>
      <c r="B1436">
        <f>INDEX(Descriptions!$C$4:$C$736,MATCH($A1436,Descriptions!$B$4:$B$736,))</f>
        <v>0</v>
      </c>
      <c r="C1436" s="9">
        <f t="shared" si="66"/>
        <v>5600</v>
      </c>
      <c r="D1436" s="9">
        <f t="shared" si="67"/>
        <v>5900</v>
      </c>
      <c r="E1436" s="2"/>
      <c r="F1436">
        <v>2359</v>
      </c>
      <c r="G1436">
        <v>4223</v>
      </c>
      <c r="H1436">
        <v>346.29</v>
      </c>
      <c r="I1436">
        <v>346.14</v>
      </c>
      <c r="J1436">
        <v>165.63</v>
      </c>
      <c r="K1436">
        <v>13.95</v>
      </c>
      <c r="L1436">
        <v>116.46</v>
      </c>
      <c r="M1436">
        <v>41.29</v>
      </c>
      <c r="N1436">
        <v>6.46</v>
      </c>
      <c r="P1436">
        <v>2.5</v>
      </c>
      <c r="Q1436" s="2"/>
      <c r="R1436">
        <v>2359</v>
      </c>
      <c r="S1436">
        <v>4223</v>
      </c>
      <c r="T1436">
        <v>581.87</v>
      </c>
      <c r="U1436">
        <v>581.76</v>
      </c>
      <c r="V1436">
        <v>284.27999999999997</v>
      </c>
      <c r="W1436">
        <v>22.96</v>
      </c>
      <c r="X1436">
        <v>223.89</v>
      </c>
      <c r="Y1436">
        <v>45.39</v>
      </c>
      <c r="Z1436">
        <v>2.34</v>
      </c>
      <c r="AB1436">
        <v>3</v>
      </c>
    </row>
    <row r="1437" spans="1:28" x14ac:dyDescent="0.15">
      <c r="A1437" t="str">
        <f t="shared" si="68"/>
        <v>2402-4226</v>
      </c>
      <c r="B1437">
        <f>INDEX(Descriptions!$C$4:$C$736,MATCH($A1437,Descriptions!$B$4:$B$736,))</f>
        <v>0</v>
      </c>
      <c r="C1437" s="9">
        <f t="shared" si="66"/>
        <v>800</v>
      </c>
      <c r="D1437" s="9">
        <f t="shared" si="67"/>
        <v>800</v>
      </c>
      <c r="E1437" s="2"/>
      <c r="F1437">
        <v>2402</v>
      </c>
      <c r="G1437">
        <v>4226</v>
      </c>
      <c r="H1437">
        <v>78.72</v>
      </c>
      <c r="I1437">
        <v>78.7</v>
      </c>
      <c r="J1437">
        <v>41.65</v>
      </c>
      <c r="K1437">
        <v>1.72</v>
      </c>
      <c r="L1437">
        <v>17.98</v>
      </c>
      <c r="M1437">
        <v>8.5299999999999994</v>
      </c>
      <c r="N1437">
        <v>1.34</v>
      </c>
      <c r="P1437">
        <v>7.5</v>
      </c>
      <c r="Q1437" s="2"/>
      <c r="R1437">
        <v>2402</v>
      </c>
      <c r="S1437">
        <v>4226</v>
      </c>
      <c r="T1437">
        <v>59.67</v>
      </c>
      <c r="U1437">
        <v>59.59</v>
      </c>
      <c r="V1437">
        <v>14.67</v>
      </c>
      <c r="W1437">
        <v>2.2400000000000002</v>
      </c>
      <c r="X1437">
        <v>22.79</v>
      </c>
      <c r="Y1437">
        <v>8.49</v>
      </c>
      <c r="Z1437">
        <v>2.48</v>
      </c>
      <c r="AB1437">
        <v>9</v>
      </c>
    </row>
    <row r="1438" spans="1:28" x14ac:dyDescent="0.15">
      <c r="A1438" t="str">
        <f t="shared" si="68"/>
        <v>2402-4226</v>
      </c>
      <c r="B1438">
        <f>INDEX(Descriptions!$C$4:$C$736,MATCH($A1438,Descriptions!$B$4:$B$736,))</f>
        <v>0</v>
      </c>
      <c r="C1438" s="9">
        <f t="shared" si="66"/>
        <v>800</v>
      </c>
      <c r="D1438" s="9">
        <f t="shared" si="67"/>
        <v>800</v>
      </c>
      <c r="E1438" s="2"/>
      <c r="F1438">
        <v>2402</v>
      </c>
      <c r="G1438">
        <v>4226</v>
      </c>
      <c r="H1438">
        <v>78.72</v>
      </c>
      <c r="I1438">
        <v>78.7</v>
      </c>
      <c r="J1438">
        <v>41.65</v>
      </c>
      <c r="K1438">
        <v>1.72</v>
      </c>
      <c r="L1438">
        <v>17.98</v>
      </c>
      <c r="M1438">
        <v>8.5299999999999994</v>
      </c>
      <c r="N1438">
        <v>1.34</v>
      </c>
      <c r="P1438">
        <v>7.5</v>
      </c>
      <c r="Q1438" s="2"/>
      <c r="R1438">
        <v>2402</v>
      </c>
      <c r="S1438">
        <v>4226</v>
      </c>
      <c r="T1438">
        <v>59.67</v>
      </c>
      <c r="U1438">
        <v>59.59</v>
      </c>
      <c r="V1438">
        <v>14.67</v>
      </c>
      <c r="W1438">
        <v>2.2400000000000002</v>
      </c>
      <c r="X1438">
        <v>22.79</v>
      </c>
      <c r="Y1438">
        <v>8.49</v>
      </c>
      <c r="Z1438">
        <v>2.48</v>
      </c>
      <c r="AB1438">
        <v>9</v>
      </c>
    </row>
    <row r="1439" spans="1:28" x14ac:dyDescent="0.15">
      <c r="A1439" t="str">
        <f t="shared" si="68"/>
        <v>2382-4226</v>
      </c>
      <c r="B1439">
        <f>INDEX(Descriptions!$C$4:$C$736,MATCH($A1439,Descriptions!$B$4:$B$736,))</f>
        <v>0</v>
      </c>
      <c r="C1439" s="9">
        <f t="shared" si="66"/>
        <v>800</v>
      </c>
      <c r="D1439" s="9">
        <f t="shared" si="67"/>
        <v>800</v>
      </c>
      <c r="E1439" s="2"/>
      <c r="F1439">
        <v>2382</v>
      </c>
      <c r="G1439">
        <v>4226</v>
      </c>
      <c r="H1439">
        <v>23.84</v>
      </c>
      <c r="I1439">
        <v>23.84</v>
      </c>
      <c r="J1439">
        <v>4.99</v>
      </c>
      <c r="K1439">
        <v>0.95</v>
      </c>
      <c r="L1439">
        <v>8.3000000000000007</v>
      </c>
      <c r="M1439">
        <v>8.4700000000000006</v>
      </c>
      <c r="N1439">
        <v>1.1299999999999999</v>
      </c>
      <c r="P1439">
        <v>0</v>
      </c>
      <c r="Q1439" s="2"/>
      <c r="R1439">
        <v>2382</v>
      </c>
      <c r="S1439">
        <v>4226</v>
      </c>
      <c r="T1439">
        <v>113.49</v>
      </c>
      <c r="U1439">
        <v>113.43</v>
      </c>
      <c r="V1439">
        <v>65.41</v>
      </c>
      <c r="W1439">
        <v>2.81</v>
      </c>
      <c r="X1439">
        <v>32.9</v>
      </c>
      <c r="Y1439">
        <v>11.42</v>
      </c>
      <c r="Z1439">
        <v>0.94</v>
      </c>
      <c r="AB1439">
        <v>0</v>
      </c>
    </row>
    <row r="1440" spans="1:28" x14ac:dyDescent="0.15">
      <c r="A1440" t="str">
        <f t="shared" si="68"/>
        <v>2382-4226</v>
      </c>
      <c r="B1440">
        <f>INDEX(Descriptions!$C$4:$C$736,MATCH($A1440,Descriptions!$B$4:$B$736,))</f>
        <v>0</v>
      </c>
      <c r="C1440" s="9">
        <f t="shared" si="66"/>
        <v>900</v>
      </c>
      <c r="D1440" s="9">
        <f t="shared" si="67"/>
        <v>900</v>
      </c>
      <c r="E1440" s="2"/>
      <c r="F1440">
        <v>2382</v>
      </c>
      <c r="G1440">
        <v>4226</v>
      </c>
      <c r="H1440">
        <v>25.27</v>
      </c>
      <c r="I1440">
        <v>25.27</v>
      </c>
      <c r="J1440">
        <v>5.91</v>
      </c>
      <c r="K1440">
        <v>0.99</v>
      </c>
      <c r="L1440">
        <v>8.7200000000000006</v>
      </c>
      <c r="M1440">
        <v>8.4700000000000006</v>
      </c>
      <c r="N1440">
        <v>1.17</v>
      </c>
      <c r="P1440">
        <v>0</v>
      </c>
      <c r="Q1440" s="2"/>
      <c r="R1440">
        <v>2382</v>
      </c>
      <c r="S1440">
        <v>4226</v>
      </c>
      <c r="T1440">
        <v>117.64</v>
      </c>
      <c r="U1440">
        <v>117.58</v>
      </c>
      <c r="V1440">
        <v>66.599999999999994</v>
      </c>
      <c r="W1440">
        <v>2.94</v>
      </c>
      <c r="X1440">
        <v>35.700000000000003</v>
      </c>
      <c r="Y1440">
        <v>11.42</v>
      </c>
      <c r="Z1440">
        <v>0.97</v>
      </c>
      <c r="AB1440">
        <v>0</v>
      </c>
    </row>
    <row r="1441" spans="1:28" x14ac:dyDescent="0.15">
      <c r="A1441" t="str">
        <f t="shared" si="68"/>
        <v>82199-4400</v>
      </c>
      <c r="B1441" t="str">
        <f>INDEX(Descriptions!$C$4:$C$736,MATCH($A1441,Descriptions!$B$4:$B$736,))</f>
        <v>A49 Winwick Rd SB from the T-junction with Birch Ave to the T-junction junction with Poplars Ave</v>
      </c>
      <c r="C1441" s="9">
        <f t="shared" si="66"/>
        <v>20600</v>
      </c>
      <c r="D1441" s="9">
        <f t="shared" si="67"/>
        <v>21600</v>
      </c>
      <c r="E1441" s="2"/>
      <c r="F1441">
        <v>82199</v>
      </c>
      <c r="G1441">
        <v>4400</v>
      </c>
      <c r="H1441">
        <v>1712.38</v>
      </c>
      <c r="I1441">
        <v>1669.59</v>
      </c>
      <c r="J1441">
        <v>783.73</v>
      </c>
      <c r="K1441">
        <v>131.68</v>
      </c>
      <c r="L1441">
        <v>517.77</v>
      </c>
      <c r="M1441">
        <v>144.27000000000001</v>
      </c>
      <c r="N1441">
        <v>119.93</v>
      </c>
      <c r="P1441">
        <v>15</v>
      </c>
      <c r="Q1441" s="2"/>
      <c r="R1441">
        <v>82199</v>
      </c>
      <c r="S1441">
        <v>4400</v>
      </c>
      <c r="T1441">
        <v>1733.59</v>
      </c>
      <c r="U1441">
        <v>1730.32</v>
      </c>
      <c r="V1441">
        <v>548.49</v>
      </c>
      <c r="W1441">
        <v>183.21</v>
      </c>
      <c r="X1441">
        <v>715.88</v>
      </c>
      <c r="Y1441">
        <v>117.06</v>
      </c>
      <c r="Z1441">
        <v>150.94999999999999</v>
      </c>
      <c r="AB1441">
        <v>18</v>
      </c>
    </row>
    <row r="1442" spans="1:28" x14ac:dyDescent="0.15">
      <c r="A1442" t="str">
        <f t="shared" si="68"/>
        <v>82199-4400</v>
      </c>
      <c r="B1442" t="str">
        <f>INDEX(Descriptions!$C$4:$C$736,MATCH($A1442,Descriptions!$B$4:$B$736,))</f>
        <v>A49 Winwick Rd SB from the T-junction with Birch Ave to the T-junction junction with Poplars Ave</v>
      </c>
      <c r="C1442" s="9">
        <f t="shared" si="66"/>
        <v>20600</v>
      </c>
      <c r="D1442" s="9">
        <f t="shared" si="67"/>
        <v>21600</v>
      </c>
      <c r="E1442" s="2"/>
      <c r="F1442">
        <v>82199</v>
      </c>
      <c r="G1442">
        <v>4400</v>
      </c>
      <c r="H1442">
        <v>1712.38</v>
      </c>
      <c r="I1442">
        <v>1669.59</v>
      </c>
      <c r="J1442">
        <v>783.73</v>
      </c>
      <c r="K1442">
        <v>131.68</v>
      </c>
      <c r="L1442">
        <v>517.77</v>
      </c>
      <c r="M1442">
        <v>144.27000000000001</v>
      </c>
      <c r="N1442">
        <v>119.93</v>
      </c>
      <c r="P1442">
        <v>15</v>
      </c>
      <c r="Q1442" s="2"/>
      <c r="R1442">
        <v>82199</v>
      </c>
      <c r="S1442">
        <v>4400</v>
      </c>
      <c r="T1442">
        <v>1733.59</v>
      </c>
      <c r="U1442">
        <v>1730.32</v>
      </c>
      <c r="V1442">
        <v>548.49</v>
      </c>
      <c r="W1442">
        <v>183.21</v>
      </c>
      <c r="X1442">
        <v>715.88</v>
      </c>
      <c r="Y1442">
        <v>117.06</v>
      </c>
      <c r="Z1442">
        <v>150.94999999999999</v>
      </c>
      <c r="AB1442">
        <v>18</v>
      </c>
    </row>
    <row r="1443" spans="1:28" x14ac:dyDescent="0.15">
      <c r="A1443" t="str">
        <f t="shared" si="68"/>
        <v>4401-4400</v>
      </c>
      <c r="B1443">
        <f>INDEX(Descriptions!$C$4:$C$736,MATCH($A1443,Descriptions!$B$4:$B$736,))</f>
        <v>0</v>
      </c>
      <c r="C1443" s="9">
        <f t="shared" si="66"/>
        <v>0</v>
      </c>
      <c r="D1443" s="9">
        <f t="shared" si="67"/>
        <v>0</v>
      </c>
      <c r="E1443" s="2"/>
      <c r="F1443">
        <v>4401</v>
      </c>
      <c r="G1443">
        <v>4400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P1443">
        <v>0</v>
      </c>
      <c r="Q1443" s="2"/>
      <c r="R1443">
        <v>4401</v>
      </c>
      <c r="S1443">
        <v>4400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B1443">
        <v>0</v>
      </c>
    </row>
    <row r="1444" spans="1:28" x14ac:dyDescent="0.15">
      <c r="A1444" t="str">
        <f t="shared" si="68"/>
        <v>4401-4400</v>
      </c>
      <c r="B1444">
        <f>INDEX(Descriptions!$C$4:$C$736,MATCH($A1444,Descriptions!$B$4:$B$736,))</f>
        <v>0</v>
      </c>
      <c r="C1444" s="9">
        <f t="shared" si="66"/>
        <v>0</v>
      </c>
      <c r="D1444" s="9">
        <f t="shared" si="67"/>
        <v>0</v>
      </c>
      <c r="E1444" s="2"/>
      <c r="F1444">
        <v>4401</v>
      </c>
      <c r="G1444">
        <v>4400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P1444">
        <v>0</v>
      </c>
      <c r="Q1444" s="2"/>
      <c r="R1444">
        <v>4401</v>
      </c>
      <c r="S1444">
        <v>4400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B1444">
        <v>0</v>
      </c>
    </row>
    <row r="1445" spans="1:28" x14ac:dyDescent="0.15">
      <c r="A1445" t="str">
        <f t="shared" si="68"/>
        <v>4136-4400</v>
      </c>
      <c r="B1445">
        <f>INDEX(Descriptions!$C$4:$C$736,MATCH($A1445,Descriptions!$B$4:$B$736,))</f>
        <v>0</v>
      </c>
      <c r="C1445" s="9">
        <f t="shared" si="66"/>
        <v>19600</v>
      </c>
      <c r="D1445" s="9">
        <f t="shared" si="67"/>
        <v>20500</v>
      </c>
      <c r="E1445" s="2"/>
      <c r="F1445">
        <v>4136</v>
      </c>
      <c r="G1445">
        <v>4400</v>
      </c>
      <c r="H1445">
        <v>1385.39</v>
      </c>
      <c r="I1445">
        <v>1383.1</v>
      </c>
      <c r="J1445">
        <v>375.74</v>
      </c>
      <c r="K1445">
        <v>146.99</v>
      </c>
      <c r="L1445">
        <v>539.48</v>
      </c>
      <c r="M1445">
        <v>102.17</v>
      </c>
      <c r="N1445">
        <v>206.01</v>
      </c>
      <c r="P1445">
        <v>15</v>
      </c>
      <c r="Q1445" s="2"/>
      <c r="R1445">
        <v>4136</v>
      </c>
      <c r="S1445">
        <v>4400</v>
      </c>
      <c r="T1445">
        <v>1854.57</v>
      </c>
      <c r="U1445">
        <v>1854.4</v>
      </c>
      <c r="V1445">
        <v>849.26</v>
      </c>
      <c r="W1445">
        <v>114.53</v>
      </c>
      <c r="X1445">
        <v>678.01</v>
      </c>
      <c r="Y1445">
        <v>84.95</v>
      </c>
      <c r="Z1445">
        <v>109.82</v>
      </c>
      <c r="AB1445">
        <v>18</v>
      </c>
    </row>
    <row r="1446" spans="1:28" x14ac:dyDescent="0.15">
      <c r="A1446" t="str">
        <f t="shared" si="68"/>
        <v>4136-4400</v>
      </c>
      <c r="B1446">
        <f>INDEX(Descriptions!$C$4:$C$736,MATCH($A1446,Descriptions!$B$4:$B$736,))</f>
        <v>0</v>
      </c>
      <c r="C1446" s="9">
        <f t="shared" si="66"/>
        <v>19600</v>
      </c>
      <c r="D1446" s="9">
        <f t="shared" si="67"/>
        <v>20500</v>
      </c>
      <c r="E1446" s="2"/>
      <c r="F1446">
        <v>4136</v>
      </c>
      <c r="G1446">
        <v>4400</v>
      </c>
      <c r="H1446">
        <v>1385.39</v>
      </c>
      <c r="I1446">
        <v>1383.1</v>
      </c>
      <c r="J1446">
        <v>375.74</v>
      </c>
      <c r="K1446">
        <v>146.99</v>
      </c>
      <c r="L1446">
        <v>539.48</v>
      </c>
      <c r="M1446">
        <v>102.17</v>
      </c>
      <c r="N1446">
        <v>206.01</v>
      </c>
      <c r="P1446">
        <v>15</v>
      </c>
      <c r="Q1446" s="2"/>
      <c r="R1446">
        <v>4136</v>
      </c>
      <c r="S1446">
        <v>4400</v>
      </c>
      <c r="T1446">
        <v>1854.57</v>
      </c>
      <c r="U1446">
        <v>1854.4</v>
      </c>
      <c r="V1446">
        <v>849.26</v>
      </c>
      <c r="W1446">
        <v>114.53</v>
      </c>
      <c r="X1446">
        <v>678.01</v>
      </c>
      <c r="Y1446">
        <v>84.95</v>
      </c>
      <c r="Z1446">
        <v>109.82</v>
      </c>
      <c r="AB1446">
        <v>18</v>
      </c>
    </row>
    <row r="1447" spans="1:28" x14ac:dyDescent="0.15">
      <c r="A1447" t="str">
        <f t="shared" si="68"/>
        <v>1608-9020</v>
      </c>
      <c r="B1447">
        <f>INDEX(Descriptions!$C$4:$C$736,MATCH($A1447,Descriptions!$B$4:$B$736,))</f>
        <v>0</v>
      </c>
      <c r="C1447" s="9">
        <f t="shared" si="66"/>
        <v>17600</v>
      </c>
      <c r="D1447" s="9">
        <f t="shared" si="67"/>
        <v>18400</v>
      </c>
      <c r="E1447" s="2"/>
      <c r="F1447">
        <v>1608</v>
      </c>
      <c r="G1447">
        <v>9020</v>
      </c>
      <c r="H1447">
        <v>1667.01</v>
      </c>
      <c r="I1447">
        <v>1666.84</v>
      </c>
      <c r="J1447">
        <v>627.09</v>
      </c>
      <c r="K1447">
        <v>87.28</v>
      </c>
      <c r="L1447">
        <v>603.28</v>
      </c>
      <c r="M1447">
        <v>163.53</v>
      </c>
      <c r="N1447">
        <v>163.34</v>
      </c>
      <c r="P1447">
        <v>22.5</v>
      </c>
      <c r="Q1447" s="2"/>
      <c r="R1447">
        <v>1608</v>
      </c>
      <c r="S1447">
        <v>9020</v>
      </c>
      <c r="T1447">
        <v>1252.8599999999999</v>
      </c>
      <c r="U1447">
        <v>1251.69</v>
      </c>
      <c r="V1447">
        <v>434.36</v>
      </c>
      <c r="W1447">
        <v>68.900000000000006</v>
      </c>
      <c r="X1447">
        <v>482.19</v>
      </c>
      <c r="Y1447">
        <v>107.4</v>
      </c>
      <c r="Z1447">
        <v>133.02000000000001</v>
      </c>
      <c r="AB1447">
        <v>27</v>
      </c>
    </row>
    <row r="1448" spans="1:28" x14ac:dyDescent="0.15">
      <c r="A1448" t="str">
        <f t="shared" si="68"/>
        <v>1608-9020</v>
      </c>
      <c r="B1448">
        <f>INDEX(Descriptions!$C$4:$C$736,MATCH($A1448,Descriptions!$B$4:$B$736,))</f>
        <v>0</v>
      </c>
      <c r="C1448" s="9">
        <f t="shared" si="66"/>
        <v>11900</v>
      </c>
      <c r="D1448" s="9">
        <f t="shared" si="67"/>
        <v>12500</v>
      </c>
      <c r="E1448" s="2"/>
      <c r="F1448">
        <v>1608</v>
      </c>
      <c r="G1448">
        <v>9020</v>
      </c>
      <c r="H1448">
        <v>1149.06</v>
      </c>
      <c r="I1448">
        <v>1148.94</v>
      </c>
      <c r="J1448">
        <v>501.09</v>
      </c>
      <c r="K1448">
        <v>61.36</v>
      </c>
      <c r="L1448">
        <v>348.96</v>
      </c>
      <c r="M1448">
        <v>103.47</v>
      </c>
      <c r="N1448">
        <v>134.19</v>
      </c>
      <c r="P1448">
        <v>0</v>
      </c>
      <c r="Q1448" s="2"/>
      <c r="R1448">
        <v>1608</v>
      </c>
      <c r="S1448">
        <v>9020</v>
      </c>
      <c r="T1448">
        <v>823.03</v>
      </c>
      <c r="U1448">
        <v>822.25</v>
      </c>
      <c r="V1448">
        <v>300.26</v>
      </c>
      <c r="W1448">
        <v>52.34</v>
      </c>
      <c r="X1448">
        <v>281.45999999999998</v>
      </c>
      <c r="Y1448">
        <v>81.430000000000007</v>
      </c>
      <c r="Z1448">
        <v>107.54</v>
      </c>
      <c r="AB1448">
        <v>0</v>
      </c>
    </row>
    <row r="1449" spans="1:28" x14ac:dyDescent="0.15">
      <c r="A1449" t="str">
        <f t="shared" si="68"/>
        <v>1608-9020</v>
      </c>
      <c r="B1449">
        <f>INDEX(Descriptions!$C$4:$C$736,MATCH($A1449,Descriptions!$B$4:$B$736,))</f>
        <v>0</v>
      </c>
      <c r="C1449" s="9">
        <f t="shared" si="66"/>
        <v>5700</v>
      </c>
      <c r="D1449" s="9">
        <f t="shared" si="67"/>
        <v>6000</v>
      </c>
      <c r="E1449" s="2"/>
      <c r="F1449">
        <v>1608</v>
      </c>
      <c r="G1449">
        <v>9020</v>
      </c>
      <c r="H1449">
        <v>517.95000000000005</v>
      </c>
      <c r="I1449">
        <v>517.9</v>
      </c>
      <c r="J1449">
        <v>126</v>
      </c>
      <c r="K1449">
        <v>25.92</v>
      </c>
      <c r="L1449">
        <v>254.32</v>
      </c>
      <c r="M1449">
        <v>60.06</v>
      </c>
      <c r="N1449">
        <v>29.15</v>
      </c>
      <c r="P1449">
        <v>22.5</v>
      </c>
      <c r="Q1449" s="2"/>
      <c r="R1449">
        <v>1608</v>
      </c>
      <c r="S1449">
        <v>9020</v>
      </c>
      <c r="T1449">
        <v>429.84</v>
      </c>
      <c r="U1449">
        <v>429.44</v>
      </c>
      <c r="V1449">
        <v>134.1</v>
      </c>
      <c r="W1449">
        <v>16.559999999999999</v>
      </c>
      <c r="X1449">
        <v>200.73</v>
      </c>
      <c r="Y1449">
        <v>25.97</v>
      </c>
      <c r="Z1449">
        <v>25.48</v>
      </c>
      <c r="AB1449">
        <v>27</v>
      </c>
    </row>
    <row r="1450" spans="1:28" x14ac:dyDescent="0.15">
      <c r="A1450" t="str">
        <f t="shared" si="68"/>
        <v>9023-9021</v>
      </c>
      <c r="B1450">
        <f>INDEX(Descriptions!$C$4:$C$736,MATCH($A1450,Descriptions!$B$4:$B$736,))</f>
        <v>0</v>
      </c>
      <c r="C1450" s="9">
        <f t="shared" si="66"/>
        <v>3200</v>
      </c>
      <c r="D1450" s="9">
        <f t="shared" si="67"/>
        <v>3400</v>
      </c>
      <c r="E1450" s="2"/>
      <c r="F1450">
        <v>9023</v>
      </c>
      <c r="G1450">
        <v>9021</v>
      </c>
      <c r="H1450">
        <v>269.41000000000003</v>
      </c>
      <c r="I1450">
        <v>269.41000000000003</v>
      </c>
      <c r="J1450">
        <v>95.29</v>
      </c>
      <c r="K1450">
        <v>14.41</v>
      </c>
      <c r="L1450">
        <v>96.45</v>
      </c>
      <c r="M1450">
        <v>19.7</v>
      </c>
      <c r="N1450">
        <v>43.56</v>
      </c>
      <c r="P1450">
        <v>0</v>
      </c>
      <c r="Q1450" s="2"/>
      <c r="R1450">
        <v>9023</v>
      </c>
      <c r="S1450">
        <v>9021</v>
      </c>
      <c r="T1450">
        <v>259.66000000000003</v>
      </c>
      <c r="U1450">
        <v>258.7</v>
      </c>
      <c r="V1450">
        <v>84.6</v>
      </c>
      <c r="W1450">
        <v>13.42</v>
      </c>
      <c r="X1450">
        <v>101.1</v>
      </c>
      <c r="Y1450">
        <v>36.909999999999997</v>
      </c>
      <c r="Z1450">
        <v>23.64</v>
      </c>
      <c r="AB1450">
        <v>0</v>
      </c>
    </row>
    <row r="1451" spans="1:28" x14ac:dyDescent="0.15">
      <c r="A1451" t="str">
        <f t="shared" si="68"/>
        <v>9023-9021</v>
      </c>
      <c r="B1451">
        <f>INDEX(Descriptions!$C$4:$C$736,MATCH($A1451,Descriptions!$B$4:$B$736,))</f>
        <v>0</v>
      </c>
      <c r="C1451" s="9">
        <f t="shared" si="66"/>
        <v>3200</v>
      </c>
      <c r="D1451" s="9">
        <f t="shared" si="67"/>
        <v>3400</v>
      </c>
      <c r="E1451" s="2"/>
      <c r="F1451">
        <v>9023</v>
      </c>
      <c r="G1451">
        <v>9021</v>
      </c>
      <c r="H1451">
        <v>269.41000000000003</v>
      </c>
      <c r="I1451">
        <v>269.41000000000003</v>
      </c>
      <c r="J1451">
        <v>95.29</v>
      </c>
      <c r="K1451">
        <v>14.41</v>
      </c>
      <c r="L1451">
        <v>96.45</v>
      </c>
      <c r="M1451">
        <v>19.7</v>
      </c>
      <c r="N1451">
        <v>43.56</v>
      </c>
      <c r="P1451">
        <v>0</v>
      </c>
      <c r="Q1451" s="2"/>
      <c r="R1451">
        <v>9023</v>
      </c>
      <c r="S1451">
        <v>9021</v>
      </c>
      <c r="T1451">
        <v>259.66000000000003</v>
      </c>
      <c r="U1451">
        <v>258.7</v>
      </c>
      <c r="V1451">
        <v>84.6</v>
      </c>
      <c r="W1451">
        <v>13.42</v>
      </c>
      <c r="X1451">
        <v>101.1</v>
      </c>
      <c r="Y1451">
        <v>36.909999999999997</v>
      </c>
      <c r="Z1451">
        <v>23.64</v>
      </c>
      <c r="AB1451">
        <v>0</v>
      </c>
    </row>
    <row r="1452" spans="1:28" x14ac:dyDescent="0.15">
      <c r="A1452" t="str">
        <f t="shared" si="68"/>
        <v>1607-9021</v>
      </c>
      <c r="B1452">
        <f>INDEX(Descriptions!$C$4:$C$736,MATCH($A1452,Descriptions!$B$4:$B$736,))</f>
        <v>0</v>
      </c>
      <c r="C1452" s="9">
        <f t="shared" si="66"/>
        <v>21000</v>
      </c>
      <c r="D1452" s="9">
        <f t="shared" si="67"/>
        <v>22000</v>
      </c>
      <c r="E1452" s="2"/>
      <c r="F1452">
        <v>1607</v>
      </c>
      <c r="G1452">
        <v>9021</v>
      </c>
      <c r="H1452">
        <v>2300.41</v>
      </c>
      <c r="I1452">
        <v>2300.11</v>
      </c>
      <c r="J1452">
        <v>1036.92</v>
      </c>
      <c r="K1452">
        <v>111.37</v>
      </c>
      <c r="L1452">
        <v>724.69</v>
      </c>
      <c r="M1452">
        <v>244.49</v>
      </c>
      <c r="N1452">
        <v>167.93</v>
      </c>
      <c r="P1452">
        <v>15</v>
      </c>
      <c r="Q1452" s="2"/>
      <c r="R1452">
        <v>1607</v>
      </c>
      <c r="S1452">
        <v>9021</v>
      </c>
      <c r="T1452">
        <v>1205.78</v>
      </c>
      <c r="U1452">
        <v>1204.69</v>
      </c>
      <c r="V1452">
        <v>316.60000000000002</v>
      </c>
      <c r="W1452">
        <v>68.69</v>
      </c>
      <c r="X1452">
        <v>553.74</v>
      </c>
      <c r="Y1452">
        <v>105.77</v>
      </c>
      <c r="Z1452">
        <v>148.99</v>
      </c>
      <c r="AB1452">
        <v>12</v>
      </c>
    </row>
    <row r="1453" spans="1:28" x14ac:dyDescent="0.15">
      <c r="A1453" t="str">
        <f t="shared" si="68"/>
        <v>1607-9021</v>
      </c>
      <c r="B1453">
        <f>INDEX(Descriptions!$C$4:$C$736,MATCH($A1453,Descriptions!$B$4:$B$736,))</f>
        <v>0</v>
      </c>
      <c r="C1453" s="9">
        <f t="shared" si="66"/>
        <v>21000</v>
      </c>
      <c r="D1453" s="9">
        <f t="shared" si="67"/>
        <v>22000</v>
      </c>
      <c r="E1453" s="2"/>
      <c r="F1453">
        <v>1607</v>
      </c>
      <c r="G1453">
        <v>9021</v>
      </c>
      <c r="H1453">
        <v>2300.41</v>
      </c>
      <c r="I1453">
        <v>2300.11</v>
      </c>
      <c r="J1453">
        <v>1036.92</v>
      </c>
      <c r="K1453">
        <v>111.37</v>
      </c>
      <c r="L1453">
        <v>724.69</v>
      </c>
      <c r="M1453">
        <v>244.49</v>
      </c>
      <c r="N1453">
        <v>167.93</v>
      </c>
      <c r="P1453">
        <v>15</v>
      </c>
      <c r="Q1453" s="2"/>
      <c r="R1453">
        <v>1607</v>
      </c>
      <c r="S1453">
        <v>9021</v>
      </c>
      <c r="T1453">
        <v>1205.78</v>
      </c>
      <c r="U1453">
        <v>1204.69</v>
      </c>
      <c r="V1453">
        <v>316.60000000000002</v>
      </c>
      <c r="W1453">
        <v>68.69</v>
      </c>
      <c r="X1453">
        <v>553.74</v>
      </c>
      <c r="Y1453">
        <v>105.77</v>
      </c>
      <c r="Z1453">
        <v>148.99</v>
      </c>
      <c r="AB1453">
        <v>12</v>
      </c>
    </row>
    <row r="1454" spans="1:28" x14ac:dyDescent="0.15">
      <c r="A1454" t="str">
        <f t="shared" si="68"/>
        <v>9020-9022</v>
      </c>
      <c r="B1454">
        <f>INDEX(Descriptions!$C$4:$C$736,MATCH($A1454,Descriptions!$B$4:$B$736,))</f>
        <v>0</v>
      </c>
      <c r="C1454" s="9">
        <f t="shared" si="66"/>
        <v>5700</v>
      </c>
      <c r="D1454" s="9">
        <f t="shared" si="67"/>
        <v>6000</v>
      </c>
      <c r="E1454" s="2"/>
      <c r="F1454">
        <v>9020</v>
      </c>
      <c r="G1454">
        <v>9022</v>
      </c>
      <c r="H1454">
        <v>517.95000000000005</v>
      </c>
      <c r="I1454">
        <v>517.9</v>
      </c>
      <c r="J1454">
        <v>126</v>
      </c>
      <c r="K1454">
        <v>25.92</v>
      </c>
      <c r="L1454">
        <v>254.32</v>
      </c>
      <c r="M1454">
        <v>60.06</v>
      </c>
      <c r="N1454">
        <v>29.15</v>
      </c>
      <c r="P1454">
        <v>22.5</v>
      </c>
      <c r="Q1454" s="2"/>
      <c r="R1454">
        <v>9020</v>
      </c>
      <c r="S1454">
        <v>9022</v>
      </c>
      <c r="T1454">
        <v>429.84</v>
      </c>
      <c r="U1454">
        <v>429.44</v>
      </c>
      <c r="V1454">
        <v>134.1</v>
      </c>
      <c r="W1454">
        <v>16.559999999999999</v>
      </c>
      <c r="X1454">
        <v>200.73</v>
      </c>
      <c r="Y1454">
        <v>25.97</v>
      </c>
      <c r="Z1454">
        <v>25.48</v>
      </c>
      <c r="AB1454">
        <v>27</v>
      </c>
    </row>
    <row r="1455" spans="1:28" x14ac:dyDescent="0.15">
      <c r="A1455" t="str">
        <f t="shared" si="68"/>
        <v>9020-9022</v>
      </c>
      <c r="B1455">
        <f>INDEX(Descriptions!$C$4:$C$736,MATCH($A1455,Descriptions!$B$4:$B$736,))</f>
        <v>0</v>
      </c>
      <c r="C1455" s="9">
        <f t="shared" si="66"/>
        <v>5700</v>
      </c>
      <c r="D1455" s="9">
        <f t="shared" si="67"/>
        <v>6000</v>
      </c>
      <c r="E1455" s="2"/>
      <c r="F1455">
        <v>9020</v>
      </c>
      <c r="G1455">
        <v>9022</v>
      </c>
      <c r="H1455">
        <v>517.95000000000005</v>
      </c>
      <c r="I1455">
        <v>517.9</v>
      </c>
      <c r="J1455">
        <v>126</v>
      </c>
      <c r="K1455">
        <v>25.92</v>
      </c>
      <c r="L1455">
        <v>254.32</v>
      </c>
      <c r="M1455">
        <v>60.06</v>
      </c>
      <c r="N1455">
        <v>29.15</v>
      </c>
      <c r="P1455">
        <v>22.5</v>
      </c>
      <c r="Q1455" s="2"/>
      <c r="R1455">
        <v>9020</v>
      </c>
      <c r="S1455">
        <v>9022</v>
      </c>
      <c r="T1455">
        <v>429.84</v>
      </c>
      <c r="U1455">
        <v>429.44</v>
      </c>
      <c r="V1455">
        <v>134.1</v>
      </c>
      <c r="W1455">
        <v>16.559999999999999</v>
      </c>
      <c r="X1455">
        <v>200.73</v>
      </c>
      <c r="Y1455">
        <v>25.97</v>
      </c>
      <c r="Z1455">
        <v>25.48</v>
      </c>
      <c r="AB1455">
        <v>27</v>
      </c>
    </row>
    <row r="1456" spans="1:28" x14ac:dyDescent="0.15">
      <c r="A1456" t="str">
        <f t="shared" si="68"/>
        <v>1484-9022</v>
      </c>
      <c r="B1456">
        <f>INDEX(Descriptions!$C$4:$C$736,MATCH($A1456,Descriptions!$B$4:$B$736,))</f>
        <v>0</v>
      </c>
      <c r="C1456" s="9">
        <f t="shared" si="66"/>
        <v>16800</v>
      </c>
      <c r="D1456" s="9">
        <f t="shared" si="67"/>
        <v>17600</v>
      </c>
      <c r="E1456" s="2"/>
      <c r="F1456">
        <v>1484</v>
      </c>
      <c r="G1456">
        <v>9022</v>
      </c>
      <c r="H1456">
        <v>1278.6400000000001</v>
      </c>
      <c r="I1456">
        <v>1278.6400000000001</v>
      </c>
      <c r="J1456">
        <v>496.78</v>
      </c>
      <c r="K1456">
        <v>70.33</v>
      </c>
      <c r="L1456">
        <v>363.68</v>
      </c>
      <c r="M1456">
        <v>157.1</v>
      </c>
      <c r="N1456">
        <v>190.75</v>
      </c>
      <c r="P1456">
        <v>0</v>
      </c>
      <c r="Q1456" s="2"/>
      <c r="R1456">
        <v>1484</v>
      </c>
      <c r="S1456">
        <v>9022</v>
      </c>
      <c r="T1456">
        <v>1501.43</v>
      </c>
      <c r="U1456">
        <v>1501.43</v>
      </c>
      <c r="V1456">
        <v>682.39</v>
      </c>
      <c r="W1456">
        <v>76.63</v>
      </c>
      <c r="X1456">
        <v>458.23</v>
      </c>
      <c r="Y1456">
        <v>128.32</v>
      </c>
      <c r="Z1456">
        <v>155.86000000000001</v>
      </c>
      <c r="AB1456">
        <v>0</v>
      </c>
    </row>
    <row r="1457" spans="1:28" x14ac:dyDescent="0.15">
      <c r="A1457" t="str">
        <f t="shared" si="68"/>
        <v>1484-9022</v>
      </c>
      <c r="B1457">
        <f>INDEX(Descriptions!$C$4:$C$736,MATCH($A1457,Descriptions!$B$4:$B$736,))</f>
        <v>0</v>
      </c>
      <c r="C1457" s="9">
        <f t="shared" si="66"/>
        <v>16800</v>
      </c>
      <c r="D1457" s="9">
        <f t="shared" si="67"/>
        <v>17600</v>
      </c>
      <c r="E1457" s="2"/>
      <c r="F1457">
        <v>1484</v>
      </c>
      <c r="G1457">
        <v>9022</v>
      </c>
      <c r="H1457">
        <v>1278.6400000000001</v>
      </c>
      <c r="I1457">
        <v>1278.6400000000001</v>
      </c>
      <c r="J1457">
        <v>496.78</v>
      </c>
      <c r="K1457">
        <v>70.33</v>
      </c>
      <c r="L1457">
        <v>363.68</v>
      </c>
      <c r="M1457">
        <v>157.1</v>
      </c>
      <c r="N1457">
        <v>190.75</v>
      </c>
      <c r="P1457">
        <v>0</v>
      </c>
      <c r="Q1457" s="2"/>
      <c r="R1457">
        <v>1484</v>
      </c>
      <c r="S1457">
        <v>9022</v>
      </c>
      <c r="T1457">
        <v>1501.43</v>
      </c>
      <c r="U1457">
        <v>1501.43</v>
      </c>
      <c r="V1457">
        <v>682.39</v>
      </c>
      <c r="W1457">
        <v>76.63</v>
      </c>
      <c r="X1457">
        <v>458.23</v>
      </c>
      <c r="Y1457">
        <v>128.32</v>
      </c>
      <c r="Z1457">
        <v>155.86000000000001</v>
      </c>
      <c r="AB1457">
        <v>0</v>
      </c>
    </row>
    <row r="1458" spans="1:28" x14ac:dyDescent="0.15">
      <c r="A1458" t="str">
        <f t="shared" si="68"/>
        <v>1609-9023</v>
      </c>
      <c r="B1458">
        <f>INDEX(Descriptions!$C$4:$C$736,MATCH($A1458,Descriptions!$B$4:$B$736,))</f>
        <v>0</v>
      </c>
      <c r="C1458" s="9">
        <f t="shared" si="66"/>
        <v>20900</v>
      </c>
      <c r="D1458" s="9">
        <f t="shared" si="67"/>
        <v>21900</v>
      </c>
      <c r="E1458" s="2"/>
      <c r="F1458">
        <v>1609</v>
      </c>
      <c r="G1458">
        <v>9023</v>
      </c>
      <c r="H1458">
        <v>1326.37</v>
      </c>
      <c r="I1458">
        <v>1326.34</v>
      </c>
      <c r="J1458">
        <v>423.44</v>
      </c>
      <c r="K1458">
        <v>76.069999999999993</v>
      </c>
      <c r="L1458">
        <v>420.85</v>
      </c>
      <c r="M1458">
        <v>166.29</v>
      </c>
      <c r="N1458">
        <v>229.72</v>
      </c>
      <c r="P1458">
        <v>10</v>
      </c>
      <c r="Q1458" s="2"/>
      <c r="R1458">
        <v>1609</v>
      </c>
      <c r="S1458">
        <v>9023</v>
      </c>
      <c r="T1458">
        <v>2119.84</v>
      </c>
      <c r="U1458">
        <v>2111.96</v>
      </c>
      <c r="V1458">
        <v>930.38</v>
      </c>
      <c r="W1458">
        <v>98.66</v>
      </c>
      <c r="X1458">
        <v>713.13</v>
      </c>
      <c r="Y1458">
        <v>186.11</v>
      </c>
      <c r="Z1458">
        <v>179.57</v>
      </c>
      <c r="AB1458">
        <v>12</v>
      </c>
    </row>
    <row r="1459" spans="1:28" x14ac:dyDescent="0.15">
      <c r="A1459" t="str">
        <f t="shared" si="68"/>
        <v>1609-9023</v>
      </c>
      <c r="B1459">
        <f>INDEX(Descriptions!$C$4:$C$736,MATCH($A1459,Descriptions!$B$4:$B$736,))</f>
        <v>0</v>
      </c>
      <c r="C1459" s="9">
        <f t="shared" si="66"/>
        <v>17700</v>
      </c>
      <c r="D1459" s="9">
        <f t="shared" si="67"/>
        <v>18500</v>
      </c>
      <c r="E1459" s="2"/>
      <c r="F1459">
        <v>1609</v>
      </c>
      <c r="G1459">
        <v>9023</v>
      </c>
      <c r="H1459">
        <v>1056.96</v>
      </c>
      <c r="I1459">
        <v>1056.94</v>
      </c>
      <c r="J1459">
        <v>328.15</v>
      </c>
      <c r="K1459">
        <v>61.66</v>
      </c>
      <c r="L1459">
        <v>324.39999999999998</v>
      </c>
      <c r="M1459">
        <v>146.59</v>
      </c>
      <c r="N1459">
        <v>186.16</v>
      </c>
      <c r="P1459">
        <v>10</v>
      </c>
      <c r="Q1459" s="2"/>
      <c r="R1459">
        <v>1609</v>
      </c>
      <c r="S1459">
        <v>9023</v>
      </c>
      <c r="T1459">
        <v>1860.18</v>
      </c>
      <c r="U1459">
        <v>1853.26</v>
      </c>
      <c r="V1459">
        <v>845.78</v>
      </c>
      <c r="W1459">
        <v>85.25</v>
      </c>
      <c r="X1459">
        <v>612.03</v>
      </c>
      <c r="Y1459">
        <v>149.19999999999999</v>
      </c>
      <c r="Z1459">
        <v>155.93</v>
      </c>
      <c r="AB1459">
        <v>12</v>
      </c>
    </row>
    <row r="1460" spans="1:28" x14ac:dyDescent="0.15">
      <c r="A1460" t="str">
        <f t="shared" si="68"/>
        <v>1609-9023</v>
      </c>
      <c r="B1460">
        <f>INDEX(Descriptions!$C$4:$C$736,MATCH($A1460,Descriptions!$B$4:$B$736,))</f>
        <v>0</v>
      </c>
      <c r="C1460" s="9">
        <f t="shared" si="66"/>
        <v>3200</v>
      </c>
      <c r="D1460" s="9">
        <f t="shared" si="67"/>
        <v>3400</v>
      </c>
      <c r="E1460" s="2"/>
      <c r="F1460">
        <v>1609</v>
      </c>
      <c r="G1460">
        <v>9023</v>
      </c>
      <c r="H1460">
        <v>269.41000000000003</v>
      </c>
      <c r="I1460">
        <v>269.41000000000003</v>
      </c>
      <c r="J1460">
        <v>95.29</v>
      </c>
      <c r="K1460">
        <v>14.41</v>
      </c>
      <c r="L1460">
        <v>96.45</v>
      </c>
      <c r="M1460">
        <v>19.7</v>
      </c>
      <c r="N1460">
        <v>43.56</v>
      </c>
      <c r="P1460">
        <v>0</v>
      </c>
      <c r="Q1460" s="2"/>
      <c r="R1460">
        <v>1609</v>
      </c>
      <c r="S1460">
        <v>9023</v>
      </c>
      <c r="T1460">
        <v>259.66000000000003</v>
      </c>
      <c r="U1460">
        <v>258.7</v>
      </c>
      <c r="V1460">
        <v>84.6</v>
      </c>
      <c r="W1460">
        <v>13.42</v>
      </c>
      <c r="X1460">
        <v>101.1</v>
      </c>
      <c r="Y1460">
        <v>36.909999999999997</v>
      </c>
      <c r="Z1460">
        <v>23.64</v>
      </c>
      <c r="AB1460">
        <v>0</v>
      </c>
    </row>
    <row r="1461" spans="1:28" x14ac:dyDescent="0.15">
      <c r="A1461" t="str">
        <f t="shared" si="68"/>
        <v>85829-80091</v>
      </c>
      <c r="B1461">
        <f>INDEX(Descriptions!$C$4:$C$736,MATCH($A1461,Descriptions!$B$4:$B$736,))</f>
        <v>0</v>
      </c>
      <c r="C1461" s="9">
        <f t="shared" si="66"/>
        <v>66900</v>
      </c>
      <c r="D1461" s="9">
        <f t="shared" si="67"/>
        <v>70000</v>
      </c>
      <c r="E1461" s="2"/>
      <c r="F1461">
        <v>85829</v>
      </c>
      <c r="G1461">
        <v>80091</v>
      </c>
      <c r="H1461">
        <v>5182.09</v>
      </c>
      <c r="I1461">
        <v>5181.6099999999997</v>
      </c>
      <c r="J1461">
        <v>1201.5899999999999</v>
      </c>
      <c r="K1461">
        <v>891.58</v>
      </c>
      <c r="L1461">
        <v>1061.99</v>
      </c>
      <c r="M1461">
        <v>596.99</v>
      </c>
      <c r="N1461">
        <v>1429.95</v>
      </c>
      <c r="P1461">
        <v>0</v>
      </c>
      <c r="Q1461" s="2"/>
      <c r="R1461">
        <v>85829</v>
      </c>
      <c r="S1461">
        <v>80091</v>
      </c>
      <c r="T1461">
        <v>5879.06</v>
      </c>
      <c r="U1461">
        <v>5878.28</v>
      </c>
      <c r="V1461">
        <v>1836.18</v>
      </c>
      <c r="W1461">
        <v>767.68</v>
      </c>
      <c r="X1461">
        <v>1608.94</v>
      </c>
      <c r="Y1461">
        <v>761.08</v>
      </c>
      <c r="Z1461">
        <v>905.18</v>
      </c>
      <c r="AB1461">
        <v>0</v>
      </c>
    </row>
    <row r="1462" spans="1:28" x14ac:dyDescent="0.15">
      <c r="A1462" t="str">
        <f t="shared" si="68"/>
        <v>85829-80091</v>
      </c>
      <c r="B1462">
        <f>INDEX(Descriptions!$C$4:$C$736,MATCH($A1462,Descriptions!$B$4:$B$736,))</f>
        <v>0</v>
      </c>
      <c r="C1462" s="9">
        <f t="shared" si="66"/>
        <v>66900</v>
      </c>
      <c r="D1462" s="9">
        <f t="shared" si="67"/>
        <v>70000</v>
      </c>
      <c r="E1462" s="2"/>
      <c r="F1462">
        <v>85829</v>
      </c>
      <c r="G1462">
        <v>80091</v>
      </c>
      <c r="H1462">
        <v>5182.09</v>
      </c>
      <c r="I1462">
        <v>5181.6099999999997</v>
      </c>
      <c r="J1462">
        <v>1201.5899999999999</v>
      </c>
      <c r="K1462">
        <v>891.58</v>
      </c>
      <c r="L1462">
        <v>1061.99</v>
      </c>
      <c r="M1462">
        <v>596.99</v>
      </c>
      <c r="N1462">
        <v>1429.95</v>
      </c>
      <c r="P1462">
        <v>0</v>
      </c>
      <c r="Q1462" s="2"/>
      <c r="R1462">
        <v>85829</v>
      </c>
      <c r="S1462">
        <v>80091</v>
      </c>
      <c r="T1462">
        <v>5879.06</v>
      </c>
      <c r="U1462">
        <v>5878.3</v>
      </c>
      <c r="V1462">
        <v>1836.18</v>
      </c>
      <c r="W1462">
        <v>767.68</v>
      </c>
      <c r="X1462">
        <v>1608.94</v>
      </c>
      <c r="Y1462">
        <v>761.08</v>
      </c>
      <c r="Z1462">
        <v>905.18</v>
      </c>
      <c r="AB1462">
        <v>0</v>
      </c>
    </row>
    <row r="1463" spans="1:28" x14ac:dyDescent="0.15">
      <c r="A1463" t="str">
        <f t="shared" si="68"/>
        <v>85827-80092</v>
      </c>
      <c r="B1463">
        <f>INDEX(Descriptions!$C$4:$C$736,MATCH($A1463,Descriptions!$B$4:$B$736,))</f>
        <v>0</v>
      </c>
      <c r="C1463" s="9">
        <f t="shared" si="66"/>
        <v>53300</v>
      </c>
      <c r="D1463" s="9">
        <f t="shared" si="67"/>
        <v>55800</v>
      </c>
      <c r="E1463" s="2"/>
      <c r="F1463">
        <v>85827</v>
      </c>
      <c r="G1463">
        <v>80092</v>
      </c>
      <c r="H1463">
        <v>4270</v>
      </c>
      <c r="I1463">
        <v>4269.3100000000004</v>
      </c>
      <c r="J1463">
        <v>1320.46</v>
      </c>
      <c r="K1463">
        <v>710.64</v>
      </c>
      <c r="L1463">
        <v>941.62</v>
      </c>
      <c r="M1463">
        <v>510.6</v>
      </c>
      <c r="N1463">
        <v>786.67</v>
      </c>
      <c r="P1463">
        <v>0</v>
      </c>
      <c r="Q1463" s="2"/>
      <c r="R1463">
        <v>85827</v>
      </c>
      <c r="S1463">
        <v>80092</v>
      </c>
      <c r="T1463">
        <v>4558.07</v>
      </c>
      <c r="U1463">
        <v>4556.51</v>
      </c>
      <c r="V1463">
        <v>1297.1199999999999</v>
      </c>
      <c r="W1463">
        <v>863.01</v>
      </c>
      <c r="X1463">
        <v>1160.72</v>
      </c>
      <c r="Y1463">
        <v>632.09</v>
      </c>
      <c r="Z1463">
        <v>605.12</v>
      </c>
      <c r="AB1463">
        <v>0</v>
      </c>
    </row>
    <row r="1464" spans="1:28" x14ac:dyDescent="0.15">
      <c r="A1464" t="str">
        <f t="shared" si="68"/>
        <v>85827-80092</v>
      </c>
      <c r="B1464">
        <f>INDEX(Descriptions!$C$4:$C$736,MATCH($A1464,Descriptions!$B$4:$B$736,))</f>
        <v>0</v>
      </c>
      <c r="C1464" s="9">
        <f t="shared" si="66"/>
        <v>53300</v>
      </c>
      <c r="D1464" s="9">
        <f t="shared" si="67"/>
        <v>55800</v>
      </c>
      <c r="E1464" s="2"/>
      <c r="F1464">
        <v>85827</v>
      </c>
      <c r="G1464">
        <v>80092</v>
      </c>
      <c r="H1464">
        <v>4270</v>
      </c>
      <c r="I1464">
        <v>4269.3</v>
      </c>
      <c r="J1464">
        <v>1320.46</v>
      </c>
      <c r="K1464">
        <v>710.64</v>
      </c>
      <c r="L1464">
        <v>941.62</v>
      </c>
      <c r="M1464">
        <v>510.6</v>
      </c>
      <c r="N1464">
        <v>786.67</v>
      </c>
      <c r="P1464">
        <v>0</v>
      </c>
      <c r="Q1464" s="2"/>
      <c r="R1464">
        <v>85827</v>
      </c>
      <c r="S1464">
        <v>80092</v>
      </c>
      <c r="T1464">
        <v>4558.07</v>
      </c>
      <c r="U1464">
        <v>4556.51</v>
      </c>
      <c r="V1464">
        <v>1297.1199999999999</v>
      </c>
      <c r="W1464">
        <v>863.01</v>
      </c>
      <c r="X1464">
        <v>1160.72</v>
      </c>
      <c r="Y1464">
        <v>632.09</v>
      </c>
      <c r="Z1464">
        <v>605.12</v>
      </c>
      <c r="AB1464">
        <v>0</v>
      </c>
    </row>
    <row r="1465" spans="1:28" x14ac:dyDescent="0.15">
      <c r="A1465" t="str">
        <f t="shared" si="68"/>
        <v>85835-80093</v>
      </c>
      <c r="B1465">
        <f>INDEX(Descriptions!$C$4:$C$736,MATCH($A1465,Descriptions!$B$4:$B$736,))</f>
        <v>0</v>
      </c>
      <c r="C1465" s="9">
        <f t="shared" si="66"/>
        <v>65600</v>
      </c>
      <c r="D1465" s="9">
        <f t="shared" si="67"/>
        <v>68700</v>
      </c>
      <c r="E1465" s="2"/>
      <c r="F1465">
        <v>85835</v>
      </c>
      <c r="G1465">
        <v>80093</v>
      </c>
      <c r="H1465">
        <v>5208.62</v>
      </c>
      <c r="I1465">
        <v>5208.62</v>
      </c>
      <c r="J1465">
        <v>1252.4000000000001</v>
      </c>
      <c r="K1465">
        <v>878.3</v>
      </c>
      <c r="L1465">
        <v>989.83</v>
      </c>
      <c r="M1465">
        <v>577.01</v>
      </c>
      <c r="N1465">
        <v>1511.08</v>
      </c>
      <c r="P1465">
        <v>0</v>
      </c>
      <c r="Q1465" s="2"/>
      <c r="R1465">
        <v>85835</v>
      </c>
      <c r="S1465">
        <v>80093</v>
      </c>
      <c r="T1465">
        <v>5654.4</v>
      </c>
      <c r="U1465">
        <v>5654.4</v>
      </c>
      <c r="V1465">
        <v>1656.26</v>
      </c>
      <c r="W1465">
        <v>768</v>
      </c>
      <c r="X1465">
        <v>1522.87</v>
      </c>
      <c r="Y1465">
        <v>719.86</v>
      </c>
      <c r="Z1465">
        <v>987.4</v>
      </c>
      <c r="AB1465">
        <v>0</v>
      </c>
    </row>
    <row r="1466" spans="1:28" x14ac:dyDescent="0.15">
      <c r="A1466" t="str">
        <f t="shared" si="68"/>
        <v>85835-80093</v>
      </c>
      <c r="B1466">
        <f>INDEX(Descriptions!$C$4:$C$736,MATCH($A1466,Descriptions!$B$4:$B$736,))</f>
        <v>0</v>
      </c>
      <c r="C1466" s="9">
        <f t="shared" si="66"/>
        <v>65600</v>
      </c>
      <c r="D1466" s="9">
        <f t="shared" si="67"/>
        <v>68700</v>
      </c>
      <c r="E1466" s="2"/>
      <c r="F1466">
        <v>85835</v>
      </c>
      <c r="G1466">
        <v>80093</v>
      </c>
      <c r="H1466">
        <v>5208.62</v>
      </c>
      <c r="I1466">
        <v>5208.62</v>
      </c>
      <c r="J1466">
        <v>1252.4000000000001</v>
      </c>
      <c r="K1466">
        <v>878.3</v>
      </c>
      <c r="L1466">
        <v>989.83</v>
      </c>
      <c r="M1466">
        <v>577.01</v>
      </c>
      <c r="N1466">
        <v>1511.08</v>
      </c>
      <c r="P1466">
        <v>0</v>
      </c>
      <c r="Q1466" s="2"/>
      <c r="R1466">
        <v>85835</v>
      </c>
      <c r="S1466">
        <v>80093</v>
      </c>
      <c r="T1466">
        <v>5654.4</v>
      </c>
      <c r="U1466">
        <v>5654.4</v>
      </c>
      <c r="V1466">
        <v>1656.26</v>
      </c>
      <c r="W1466">
        <v>768</v>
      </c>
      <c r="X1466">
        <v>1522.87</v>
      </c>
      <c r="Y1466">
        <v>719.86</v>
      </c>
      <c r="Z1466">
        <v>987.4</v>
      </c>
      <c r="AB1466">
        <v>0</v>
      </c>
    </row>
    <row r="1467" spans="1:28" x14ac:dyDescent="0.15">
      <c r="A1467" t="str">
        <f t="shared" si="68"/>
        <v>85845-80094</v>
      </c>
      <c r="B1467">
        <f>INDEX(Descriptions!$C$4:$C$736,MATCH($A1467,Descriptions!$B$4:$B$736,))</f>
        <v>0</v>
      </c>
      <c r="C1467" s="9">
        <f t="shared" si="66"/>
        <v>35000</v>
      </c>
      <c r="D1467" s="9">
        <f t="shared" si="67"/>
        <v>36600</v>
      </c>
      <c r="E1467" s="2"/>
      <c r="F1467">
        <v>85845</v>
      </c>
      <c r="G1467">
        <v>80094</v>
      </c>
      <c r="H1467">
        <v>3008.94</v>
      </c>
      <c r="I1467">
        <v>3008.52</v>
      </c>
      <c r="J1467">
        <v>827.2</v>
      </c>
      <c r="K1467">
        <v>375.72</v>
      </c>
      <c r="L1467">
        <v>591.01</v>
      </c>
      <c r="M1467">
        <v>312.31</v>
      </c>
      <c r="N1467">
        <v>902.69</v>
      </c>
      <c r="P1467">
        <v>0</v>
      </c>
      <c r="Q1467" s="2"/>
      <c r="R1467">
        <v>85845</v>
      </c>
      <c r="S1467">
        <v>80094</v>
      </c>
      <c r="T1467">
        <v>2796.51</v>
      </c>
      <c r="U1467">
        <v>2795.55</v>
      </c>
      <c r="V1467">
        <v>749.62</v>
      </c>
      <c r="W1467">
        <v>517.71</v>
      </c>
      <c r="X1467">
        <v>722.28</v>
      </c>
      <c r="Y1467">
        <v>400.25</v>
      </c>
      <c r="Z1467">
        <v>406.65</v>
      </c>
      <c r="AB1467">
        <v>0</v>
      </c>
    </row>
    <row r="1468" spans="1:28" x14ac:dyDescent="0.15">
      <c r="A1468" t="str">
        <f t="shared" si="68"/>
        <v>85845-80094</v>
      </c>
      <c r="B1468">
        <f>INDEX(Descriptions!$C$4:$C$736,MATCH($A1468,Descriptions!$B$4:$B$736,))</f>
        <v>0</v>
      </c>
      <c r="C1468" s="9">
        <f t="shared" si="66"/>
        <v>35000</v>
      </c>
      <c r="D1468" s="9">
        <f t="shared" si="67"/>
        <v>36600</v>
      </c>
      <c r="E1468" s="2"/>
      <c r="F1468">
        <v>85845</v>
      </c>
      <c r="G1468">
        <v>80094</v>
      </c>
      <c r="H1468">
        <v>3008.94</v>
      </c>
      <c r="I1468">
        <v>3008.52</v>
      </c>
      <c r="J1468">
        <v>827.2</v>
      </c>
      <c r="K1468">
        <v>375.72</v>
      </c>
      <c r="L1468">
        <v>591.01</v>
      </c>
      <c r="M1468">
        <v>312.31</v>
      </c>
      <c r="N1468">
        <v>902.69</v>
      </c>
      <c r="P1468">
        <v>0</v>
      </c>
      <c r="Q1468" s="2"/>
      <c r="R1468">
        <v>85845</v>
      </c>
      <c r="S1468">
        <v>80094</v>
      </c>
      <c r="T1468">
        <v>2796.51</v>
      </c>
      <c r="U1468">
        <v>2795.55</v>
      </c>
      <c r="V1468">
        <v>749.62</v>
      </c>
      <c r="W1468">
        <v>517.71</v>
      </c>
      <c r="X1468">
        <v>722.28</v>
      </c>
      <c r="Y1468">
        <v>400.25</v>
      </c>
      <c r="Z1468">
        <v>406.65</v>
      </c>
      <c r="AB1468">
        <v>0</v>
      </c>
    </row>
    <row r="1469" spans="1:28" x14ac:dyDescent="0.15">
      <c r="A1469" t="str">
        <f t="shared" si="68"/>
        <v>81630-80094</v>
      </c>
      <c r="B1469">
        <f>INDEX(Descriptions!$C$4:$C$736,MATCH($A1469,Descriptions!$B$4:$B$736,))</f>
        <v>0</v>
      </c>
      <c r="C1469" s="9">
        <f t="shared" si="66"/>
        <v>16800</v>
      </c>
      <c r="D1469" s="9">
        <f t="shared" si="67"/>
        <v>17600</v>
      </c>
      <c r="E1469" s="2"/>
      <c r="F1469">
        <v>81630</v>
      </c>
      <c r="G1469">
        <v>80094</v>
      </c>
      <c r="H1469">
        <v>1291.3800000000001</v>
      </c>
      <c r="I1469">
        <v>1291.3800000000001</v>
      </c>
      <c r="J1469">
        <v>246.01</v>
      </c>
      <c r="K1469">
        <v>133.35</v>
      </c>
      <c r="L1469">
        <v>480.04</v>
      </c>
      <c r="M1469">
        <v>179.4</v>
      </c>
      <c r="N1469">
        <v>252.58</v>
      </c>
      <c r="P1469">
        <v>0</v>
      </c>
      <c r="Q1469" s="2"/>
      <c r="R1469">
        <v>81630</v>
      </c>
      <c r="S1469">
        <v>80094</v>
      </c>
      <c r="T1469">
        <v>1481.12</v>
      </c>
      <c r="U1469">
        <v>1481.12</v>
      </c>
      <c r="V1469">
        <v>201.22</v>
      </c>
      <c r="W1469">
        <v>41.86</v>
      </c>
      <c r="X1469">
        <v>489.42</v>
      </c>
      <c r="Y1469">
        <v>125.65</v>
      </c>
      <c r="Z1469">
        <v>622.97</v>
      </c>
      <c r="AB1469">
        <v>0</v>
      </c>
    </row>
    <row r="1470" spans="1:28" x14ac:dyDescent="0.15">
      <c r="A1470" t="str">
        <f t="shared" si="68"/>
        <v>81630-80094</v>
      </c>
      <c r="B1470">
        <f>INDEX(Descriptions!$C$4:$C$736,MATCH($A1470,Descriptions!$B$4:$B$736,))</f>
        <v>0</v>
      </c>
      <c r="C1470" s="9">
        <f t="shared" si="66"/>
        <v>16800</v>
      </c>
      <c r="D1470" s="9">
        <f t="shared" si="67"/>
        <v>17600</v>
      </c>
      <c r="E1470" s="2"/>
      <c r="F1470">
        <v>81630</v>
      </c>
      <c r="G1470">
        <v>80094</v>
      </c>
      <c r="H1470">
        <v>1291.3800000000001</v>
      </c>
      <c r="I1470">
        <v>1291.3800000000001</v>
      </c>
      <c r="J1470">
        <v>246.01</v>
      </c>
      <c r="K1470">
        <v>133.35</v>
      </c>
      <c r="L1470">
        <v>480.04</v>
      </c>
      <c r="M1470">
        <v>179.4</v>
      </c>
      <c r="N1470">
        <v>252.58</v>
      </c>
      <c r="P1470">
        <v>0</v>
      </c>
      <c r="Q1470" s="2"/>
      <c r="R1470">
        <v>81630</v>
      </c>
      <c r="S1470">
        <v>80094</v>
      </c>
      <c r="T1470">
        <v>1481.12</v>
      </c>
      <c r="U1470">
        <v>1481.12</v>
      </c>
      <c r="V1470">
        <v>201.22</v>
      </c>
      <c r="W1470">
        <v>41.86</v>
      </c>
      <c r="X1470">
        <v>489.42</v>
      </c>
      <c r="Y1470">
        <v>125.65</v>
      </c>
      <c r="Z1470">
        <v>622.97</v>
      </c>
      <c r="AB1470">
        <v>0</v>
      </c>
    </row>
    <row r="1471" spans="1:28" x14ac:dyDescent="0.15">
      <c r="A1471" t="str">
        <f t="shared" si="68"/>
        <v>85840-80095</v>
      </c>
      <c r="B1471">
        <f>INDEX(Descriptions!$C$4:$C$736,MATCH($A1471,Descriptions!$B$4:$B$736,))</f>
        <v>0</v>
      </c>
      <c r="C1471" s="9">
        <f t="shared" si="66"/>
        <v>40000</v>
      </c>
      <c r="D1471" s="9">
        <f t="shared" si="67"/>
        <v>41900</v>
      </c>
      <c r="E1471" s="2"/>
      <c r="F1471">
        <v>85840</v>
      </c>
      <c r="G1471">
        <v>80095</v>
      </c>
      <c r="H1471">
        <v>3021.19</v>
      </c>
      <c r="I1471">
        <v>3021.19</v>
      </c>
      <c r="J1471">
        <v>830.88</v>
      </c>
      <c r="K1471">
        <v>400.15</v>
      </c>
      <c r="L1471">
        <v>558.36</v>
      </c>
      <c r="M1471">
        <v>365.39</v>
      </c>
      <c r="N1471">
        <v>866.41</v>
      </c>
      <c r="P1471">
        <v>0</v>
      </c>
      <c r="Q1471" s="2"/>
      <c r="R1471">
        <v>85840</v>
      </c>
      <c r="S1471">
        <v>80095</v>
      </c>
      <c r="T1471">
        <v>3595.3</v>
      </c>
      <c r="U1471">
        <v>3595.3</v>
      </c>
      <c r="V1471">
        <v>1217.07</v>
      </c>
      <c r="W1471">
        <v>454.22</v>
      </c>
      <c r="X1471">
        <v>864.49</v>
      </c>
      <c r="Y1471">
        <v>535.79999999999995</v>
      </c>
      <c r="Z1471">
        <v>523.72</v>
      </c>
      <c r="AB1471">
        <v>0</v>
      </c>
    </row>
    <row r="1472" spans="1:28" x14ac:dyDescent="0.15">
      <c r="A1472" t="str">
        <f t="shared" si="68"/>
        <v>85840-80095</v>
      </c>
      <c r="B1472">
        <f>INDEX(Descriptions!$C$4:$C$736,MATCH($A1472,Descriptions!$B$4:$B$736,))</f>
        <v>0</v>
      </c>
      <c r="C1472" s="9">
        <f t="shared" si="66"/>
        <v>40000</v>
      </c>
      <c r="D1472" s="9">
        <f t="shared" si="67"/>
        <v>41900</v>
      </c>
      <c r="E1472" s="2"/>
      <c r="F1472">
        <v>85840</v>
      </c>
      <c r="G1472">
        <v>80095</v>
      </c>
      <c r="H1472">
        <v>3021.19</v>
      </c>
      <c r="I1472">
        <v>3021.19</v>
      </c>
      <c r="J1472">
        <v>830.88</v>
      </c>
      <c r="K1472">
        <v>400.15</v>
      </c>
      <c r="L1472">
        <v>558.36</v>
      </c>
      <c r="M1472">
        <v>365.39</v>
      </c>
      <c r="N1472">
        <v>866.41</v>
      </c>
      <c r="P1472">
        <v>0</v>
      </c>
      <c r="Q1472" s="2"/>
      <c r="R1472">
        <v>85840</v>
      </c>
      <c r="S1472">
        <v>80095</v>
      </c>
      <c r="T1472">
        <v>3595.3</v>
      </c>
      <c r="U1472">
        <v>3595.3</v>
      </c>
      <c r="V1472">
        <v>1217.07</v>
      </c>
      <c r="W1472">
        <v>454.22</v>
      </c>
      <c r="X1472">
        <v>864.49</v>
      </c>
      <c r="Y1472">
        <v>535.79999999999995</v>
      </c>
      <c r="Z1472">
        <v>523.72</v>
      </c>
      <c r="AB1472">
        <v>0</v>
      </c>
    </row>
    <row r="1473" spans="1:28" x14ac:dyDescent="0.15">
      <c r="A1473" t="str">
        <f t="shared" si="68"/>
        <v>81631-80096</v>
      </c>
      <c r="B1473">
        <f>INDEX(Descriptions!$C$4:$C$736,MATCH($A1473,Descriptions!$B$4:$B$736,))</f>
        <v>0</v>
      </c>
      <c r="C1473" s="9">
        <f t="shared" si="66"/>
        <v>3200</v>
      </c>
      <c r="D1473" s="9">
        <f t="shared" si="67"/>
        <v>3400</v>
      </c>
      <c r="E1473" s="2"/>
      <c r="F1473">
        <v>81631</v>
      </c>
      <c r="G1473">
        <v>80096</v>
      </c>
      <c r="H1473">
        <v>243.95</v>
      </c>
      <c r="I1473">
        <v>243.95</v>
      </c>
      <c r="J1473">
        <v>130.33000000000001</v>
      </c>
      <c r="K1473">
        <v>18.45</v>
      </c>
      <c r="L1473">
        <v>70.45</v>
      </c>
      <c r="M1473">
        <v>24.66</v>
      </c>
      <c r="N1473">
        <v>7.0000000000000007E-2</v>
      </c>
      <c r="P1473">
        <v>0</v>
      </c>
      <c r="Q1473" s="2"/>
      <c r="R1473">
        <v>81631</v>
      </c>
      <c r="S1473">
        <v>80096</v>
      </c>
      <c r="T1473">
        <v>292.61</v>
      </c>
      <c r="U1473">
        <v>292.61</v>
      </c>
      <c r="V1473">
        <v>85.88</v>
      </c>
      <c r="W1473">
        <v>33.68</v>
      </c>
      <c r="X1473">
        <v>148.71</v>
      </c>
      <c r="Y1473">
        <v>24.32</v>
      </c>
      <c r="Z1473">
        <v>0.02</v>
      </c>
      <c r="AB1473">
        <v>0</v>
      </c>
    </row>
    <row r="1474" spans="1:28" x14ac:dyDescent="0.15">
      <c r="A1474" t="str">
        <f t="shared" si="68"/>
        <v>85842-80107</v>
      </c>
      <c r="B1474">
        <f>INDEX(Descriptions!$C$4:$C$736,MATCH($A1474,Descriptions!$B$4:$B$736,))</f>
        <v>0</v>
      </c>
      <c r="C1474" s="9">
        <f t="shared" si="66"/>
        <v>64900</v>
      </c>
      <c r="D1474" s="9">
        <f t="shared" si="67"/>
        <v>68000</v>
      </c>
      <c r="E1474" s="2"/>
      <c r="F1474">
        <v>85842</v>
      </c>
      <c r="G1474">
        <v>80107</v>
      </c>
      <c r="H1474">
        <v>5010.5600000000004</v>
      </c>
      <c r="I1474">
        <v>5010.5200000000004</v>
      </c>
      <c r="J1474">
        <v>841.65</v>
      </c>
      <c r="K1474">
        <v>617.09</v>
      </c>
      <c r="L1474">
        <v>945.39</v>
      </c>
      <c r="M1474">
        <v>491.07</v>
      </c>
      <c r="N1474">
        <v>2115.36</v>
      </c>
      <c r="P1474">
        <v>0</v>
      </c>
      <c r="Q1474" s="2"/>
      <c r="R1474">
        <v>85842</v>
      </c>
      <c r="S1474">
        <v>80107</v>
      </c>
      <c r="T1474">
        <v>5719.03</v>
      </c>
      <c r="U1474">
        <v>5718.97</v>
      </c>
      <c r="V1474">
        <v>1294.1400000000001</v>
      </c>
      <c r="W1474">
        <v>540.44000000000005</v>
      </c>
      <c r="X1474">
        <v>1484.99</v>
      </c>
      <c r="Y1474">
        <v>674.88</v>
      </c>
      <c r="Z1474">
        <v>1724.59</v>
      </c>
      <c r="AB1474">
        <v>0</v>
      </c>
    </row>
    <row r="1475" spans="1:28" x14ac:dyDescent="0.15">
      <c r="A1475" t="str">
        <f t="shared" si="68"/>
        <v>85842-80107</v>
      </c>
      <c r="B1475">
        <f>INDEX(Descriptions!$C$4:$C$736,MATCH($A1475,Descriptions!$B$4:$B$736,))</f>
        <v>0</v>
      </c>
      <c r="C1475" s="9">
        <f t="shared" si="66"/>
        <v>64900</v>
      </c>
      <c r="D1475" s="9">
        <f t="shared" si="67"/>
        <v>68000</v>
      </c>
      <c r="E1475" s="2"/>
      <c r="F1475">
        <v>85842</v>
      </c>
      <c r="G1475">
        <v>80107</v>
      </c>
      <c r="H1475">
        <v>5010.5600000000004</v>
      </c>
      <c r="I1475">
        <v>5010.5200000000004</v>
      </c>
      <c r="J1475">
        <v>841.65</v>
      </c>
      <c r="K1475">
        <v>617.09</v>
      </c>
      <c r="L1475">
        <v>945.39</v>
      </c>
      <c r="M1475">
        <v>491.07</v>
      </c>
      <c r="N1475">
        <v>2115.36</v>
      </c>
      <c r="P1475">
        <v>0</v>
      </c>
      <c r="Q1475" s="2"/>
      <c r="R1475">
        <v>85842</v>
      </c>
      <c r="S1475">
        <v>80107</v>
      </c>
      <c r="T1475">
        <v>5719.03</v>
      </c>
      <c r="U1475">
        <v>5718.97</v>
      </c>
      <c r="V1475">
        <v>1294.1400000000001</v>
      </c>
      <c r="W1475">
        <v>540.44000000000005</v>
      </c>
      <c r="X1475">
        <v>1484.99</v>
      </c>
      <c r="Y1475">
        <v>674.88</v>
      </c>
      <c r="Z1475">
        <v>1724.59</v>
      </c>
      <c r="AB1475">
        <v>0</v>
      </c>
    </row>
    <row r="1476" spans="1:28" x14ac:dyDescent="0.15">
      <c r="A1476" t="str">
        <f t="shared" si="68"/>
        <v>80332-80229</v>
      </c>
      <c r="B1476">
        <f>INDEX(Descriptions!$C$4:$C$736,MATCH($A1476,Descriptions!$B$4:$B$736,))</f>
        <v>0</v>
      </c>
      <c r="C1476" s="9">
        <f t="shared" ref="C1476:C1539" si="69">ROUND((I1476*AM_Fac+T1476*PM_fac)*AADT,-2)</f>
        <v>68800</v>
      </c>
      <c r="D1476" s="9">
        <f t="shared" ref="D1476:D1539" si="70">ROUND(C1476*AAWT,-2)</f>
        <v>72000</v>
      </c>
      <c r="E1476" s="2"/>
      <c r="F1476">
        <v>80332</v>
      </c>
      <c r="G1476">
        <v>80229</v>
      </c>
      <c r="H1476">
        <v>5710.69</v>
      </c>
      <c r="I1476">
        <v>5710.46</v>
      </c>
      <c r="J1476">
        <v>824.95</v>
      </c>
      <c r="K1476">
        <v>872.67</v>
      </c>
      <c r="L1476">
        <v>1222.8900000000001</v>
      </c>
      <c r="M1476">
        <v>647.12</v>
      </c>
      <c r="N1476">
        <v>2143.06</v>
      </c>
      <c r="P1476">
        <v>0</v>
      </c>
      <c r="Q1476" s="2"/>
      <c r="R1476">
        <v>80332</v>
      </c>
      <c r="S1476">
        <v>80229</v>
      </c>
      <c r="T1476">
        <v>5693.35</v>
      </c>
      <c r="U1476">
        <v>5692.81</v>
      </c>
      <c r="V1476">
        <v>985.12</v>
      </c>
      <c r="W1476">
        <v>871.33</v>
      </c>
      <c r="X1476">
        <v>1545.24</v>
      </c>
      <c r="Y1476">
        <v>688.78</v>
      </c>
      <c r="Z1476">
        <v>1602.89</v>
      </c>
      <c r="AB1476">
        <v>0</v>
      </c>
    </row>
    <row r="1477" spans="1:28" x14ac:dyDescent="0.15">
      <c r="A1477" t="str">
        <f t="shared" ref="A1477:A1540" si="71">CONCATENATE(F1477,"-",G1477)</f>
        <v>80332-80229</v>
      </c>
      <c r="B1477">
        <f>INDEX(Descriptions!$C$4:$C$736,MATCH($A1477,Descriptions!$B$4:$B$736,))</f>
        <v>0</v>
      </c>
      <c r="C1477" s="9">
        <f t="shared" si="69"/>
        <v>68800</v>
      </c>
      <c r="D1477" s="9">
        <f t="shared" si="70"/>
        <v>72000</v>
      </c>
      <c r="E1477" s="2"/>
      <c r="F1477">
        <v>80332</v>
      </c>
      <c r="G1477">
        <v>80229</v>
      </c>
      <c r="H1477">
        <v>5710.69</v>
      </c>
      <c r="I1477">
        <v>5710.46</v>
      </c>
      <c r="J1477">
        <v>824.95</v>
      </c>
      <c r="K1477">
        <v>872.67</v>
      </c>
      <c r="L1477">
        <v>1222.8900000000001</v>
      </c>
      <c r="M1477">
        <v>647.12</v>
      </c>
      <c r="N1477">
        <v>2143.06</v>
      </c>
      <c r="P1477">
        <v>0</v>
      </c>
      <c r="Q1477" s="2"/>
      <c r="R1477">
        <v>80332</v>
      </c>
      <c r="S1477">
        <v>80229</v>
      </c>
      <c r="T1477">
        <v>5693.35</v>
      </c>
      <c r="U1477">
        <v>5692.81</v>
      </c>
      <c r="V1477">
        <v>985.12</v>
      </c>
      <c r="W1477">
        <v>871.33</v>
      </c>
      <c r="X1477">
        <v>1545.24</v>
      </c>
      <c r="Y1477">
        <v>688.78</v>
      </c>
      <c r="Z1477">
        <v>1602.89</v>
      </c>
      <c r="AB1477">
        <v>0</v>
      </c>
    </row>
    <row r="1478" spans="1:28" x14ac:dyDescent="0.15">
      <c r="A1478" t="str">
        <f t="shared" si="71"/>
        <v>85991-80234</v>
      </c>
      <c r="B1478">
        <f>INDEX(Descriptions!$C$4:$C$736,MATCH($A1478,Descriptions!$B$4:$B$736,))</f>
        <v>0</v>
      </c>
      <c r="C1478" s="9">
        <f t="shared" si="69"/>
        <v>55900</v>
      </c>
      <c r="D1478" s="9">
        <f t="shared" si="70"/>
        <v>58500</v>
      </c>
      <c r="E1478" s="2"/>
      <c r="F1478">
        <v>85991</v>
      </c>
      <c r="G1478">
        <v>80234</v>
      </c>
      <c r="H1478">
        <v>4808.07</v>
      </c>
      <c r="I1478">
        <v>4808.07</v>
      </c>
      <c r="J1478">
        <v>786.53</v>
      </c>
      <c r="K1478">
        <v>576.80999999999995</v>
      </c>
      <c r="L1478">
        <v>1082.8699999999999</v>
      </c>
      <c r="M1478">
        <v>481.65</v>
      </c>
      <c r="N1478">
        <v>1880.22</v>
      </c>
      <c r="P1478">
        <v>0</v>
      </c>
      <c r="Q1478" s="2"/>
      <c r="R1478">
        <v>85991</v>
      </c>
      <c r="S1478">
        <v>80234</v>
      </c>
      <c r="T1478">
        <v>4461.63</v>
      </c>
      <c r="U1478">
        <v>4461.63</v>
      </c>
      <c r="V1478">
        <v>633.46</v>
      </c>
      <c r="W1478">
        <v>573.4</v>
      </c>
      <c r="X1478">
        <v>1315.81</v>
      </c>
      <c r="Y1478">
        <v>481.41</v>
      </c>
      <c r="Z1478">
        <v>1457.54</v>
      </c>
      <c r="AB1478">
        <v>0</v>
      </c>
    </row>
    <row r="1479" spans="1:28" x14ac:dyDescent="0.15">
      <c r="A1479" t="str">
        <f t="shared" si="71"/>
        <v>85991-80234</v>
      </c>
      <c r="B1479">
        <f>INDEX(Descriptions!$C$4:$C$736,MATCH($A1479,Descriptions!$B$4:$B$736,))</f>
        <v>0</v>
      </c>
      <c r="C1479" s="9">
        <f t="shared" si="69"/>
        <v>55900</v>
      </c>
      <c r="D1479" s="9">
        <f t="shared" si="70"/>
        <v>58500</v>
      </c>
      <c r="E1479" s="2"/>
      <c r="F1479">
        <v>85991</v>
      </c>
      <c r="G1479">
        <v>80234</v>
      </c>
      <c r="H1479">
        <v>4808.07</v>
      </c>
      <c r="I1479">
        <v>4808.07</v>
      </c>
      <c r="J1479">
        <v>786.53</v>
      </c>
      <c r="K1479">
        <v>576.80999999999995</v>
      </c>
      <c r="L1479">
        <v>1082.8699999999999</v>
      </c>
      <c r="M1479">
        <v>481.65</v>
      </c>
      <c r="N1479">
        <v>1880.22</v>
      </c>
      <c r="P1479">
        <v>0</v>
      </c>
      <c r="Q1479" s="2"/>
      <c r="R1479">
        <v>85991</v>
      </c>
      <c r="S1479">
        <v>80234</v>
      </c>
      <c r="T1479">
        <v>4461.63</v>
      </c>
      <c r="U1479">
        <v>4461.63</v>
      </c>
      <c r="V1479">
        <v>633.46</v>
      </c>
      <c r="W1479">
        <v>573.4</v>
      </c>
      <c r="X1479">
        <v>1315.81</v>
      </c>
      <c r="Y1479">
        <v>481.41</v>
      </c>
      <c r="Z1479">
        <v>1457.54</v>
      </c>
      <c r="AB1479">
        <v>0</v>
      </c>
    </row>
    <row r="1480" spans="1:28" x14ac:dyDescent="0.15">
      <c r="A1480" t="str">
        <f t="shared" si="71"/>
        <v>85836-80332</v>
      </c>
      <c r="B1480">
        <f>INDEX(Descriptions!$C$4:$C$736,MATCH($A1480,Descriptions!$B$4:$B$736,))</f>
        <v>0</v>
      </c>
      <c r="C1480" s="9">
        <f t="shared" si="69"/>
        <v>54400</v>
      </c>
      <c r="D1480" s="9">
        <f t="shared" si="70"/>
        <v>57000</v>
      </c>
      <c r="E1480" s="2"/>
      <c r="F1480">
        <v>85836</v>
      </c>
      <c r="G1480">
        <v>80332</v>
      </c>
      <c r="H1480">
        <v>4569.09</v>
      </c>
      <c r="I1480">
        <v>4569.04</v>
      </c>
      <c r="J1480">
        <v>464.59</v>
      </c>
      <c r="K1480">
        <v>549.69000000000005</v>
      </c>
      <c r="L1480">
        <v>953.18</v>
      </c>
      <c r="M1480">
        <v>458.82</v>
      </c>
      <c r="N1480">
        <v>2142.81</v>
      </c>
      <c r="P1480">
        <v>0</v>
      </c>
      <c r="Q1480" s="2"/>
      <c r="R1480">
        <v>85836</v>
      </c>
      <c r="S1480">
        <v>80332</v>
      </c>
      <c r="T1480">
        <v>4443.1099999999997</v>
      </c>
      <c r="U1480">
        <v>4443</v>
      </c>
      <c r="V1480">
        <v>590.79</v>
      </c>
      <c r="W1480">
        <v>570.9</v>
      </c>
      <c r="X1480">
        <v>1202.51</v>
      </c>
      <c r="Y1480">
        <v>476.51</v>
      </c>
      <c r="Z1480">
        <v>1602.39</v>
      </c>
      <c r="AB1480">
        <v>0</v>
      </c>
    </row>
    <row r="1481" spans="1:28" x14ac:dyDescent="0.15">
      <c r="A1481" t="str">
        <f t="shared" si="71"/>
        <v>85836-80332</v>
      </c>
      <c r="B1481">
        <f>INDEX(Descriptions!$C$4:$C$736,MATCH($A1481,Descriptions!$B$4:$B$736,))</f>
        <v>0</v>
      </c>
      <c r="C1481" s="9">
        <f t="shared" si="69"/>
        <v>54400</v>
      </c>
      <c r="D1481" s="9">
        <f t="shared" si="70"/>
        <v>57000</v>
      </c>
      <c r="E1481" s="2"/>
      <c r="F1481">
        <v>85836</v>
      </c>
      <c r="G1481">
        <v>80332</v>
      </c>
      <c r="H1481">
        <v>4569.09</v>
      </c>
      <c r="I1481">
        <v>4569.04</v>
      </c>
      <c r="J1481">
        <v>464.59</v>
      </c>
      <c r="K1481">
        <v>549.69000000000005</v>
      </c>
      <c r="L1481">
        <v>953.18</v>
      </c>
      <c r="M1481">
        <v>458.82</v>
      </c>
      <c r="N1481">
        <v>2142.81</v>
      </c>
      <c r="P1481">
        <v>0</v>
      </c>
      <c r="Q1481" s="2"/>
      <c r="R1481">
        <v>85836</v>
      </c>
      <c r="S1481">
        <v>80332</v>
      </c>
      <c r="T1481">
        <v>4443.1099999999997</v>
      </c>
      <c r="U1481">
        <v>4442.99</v>
      </c>
      <c r="V1481">
        <v>590.79</v>
      </c>
      <c r="W1481">
        <v>570.9</v>
      </c>
      <c r="X1481">
        <v>1202.51</v>
      </c>
      <c r="Y1481">
        <v>476.51</v>
      </c>
      <c r="Z1481">
        <v>1602.39</v>
      </c>
      <c r="AB1481">
        <v>0</v>
      </c>
    </row>
    <row r="1482" spans="1:28" x14ac:dyDescent="0.15">
      <c r="A1482" t="str">
        <f t="shared" si="71"/>
        <v>80462-80332</v>
      </c>
      <c r="B1482">
        <f>INDEX(Descriptions!$C$4:$C$736,MATCH($A1482,Descriptions!$B$4:$B$736,))</f>
        <v>0</v>
      </c>
      <c r="C1482" s="9">
        <f t="shared" si="69"/>
        <v>14500</v>
      </c>
      <c r="D1482" s="9">
        <f t="shared" si="70"/>
        <v>15200</v>
      </c>
      <c r="E1482" s="2"/>
      <c r="F1482">
        <v>80462</v>
      </c>
      <c r="G1482">
        <v>80332</v>
      </c>
      <c r="H1482">
        <v>1141.5999999999999</v>
      </c>
      <c r="I1482">
        <v>1141.42</v>
      </c>
      <c r="J1482">
        <v>360.37</v>
      </c>
      <c r="K1482">
        <v>322.98</v>
      </c>
      <c r="L1482">
        <v>269.70999999999998</v>
      </c>
      <c r="M1482">
        <v>188.3</v>
      </c>
      <c r="N1482">
        <v>0.25</v>
      </c>
      <c r="P1482">
        <v>0</v>
      </c>
      <c r="Q1482" s="2"/>
      <c r="R1482">
        <v>80462</v>
      </c>
      <c r="S1482">
        <v>80332</v>
      </c>
      <c r="T1482">
        <v>1250.25</v>
      </c>
      <c r="U1482">
        <v>1249.82</v>
      </c>
      <c r="V1482">
        <v>394.32</v>
      </c>
      <c r="W1482">
        <v>300.43</v>
      </c>
      <c r="X1482">
        <v>342.72</v>
      </c>
      <c r="Y1482">
        <v>212.27</v>
      </c>
      <c r="Z1482">
        <v>0.5</v>
      </c>
      <c r="AB1482">
        <v>0</v>
      </c>
    </row>
    <row r="1483" spans="1:28" x14ac:dyDescent="0.15">
      <c r="A1483" t="str">
        <f t="shared" si="71"/>
        <v>80462-80332</v>
      </c>
      <c r="B1483">
        <f>INDEX(Descriptions!$C$4:$C$736,MATCH($A1483,Descriptions!$B$4:$B$736,))</f>
        <v>0</v>
      </c>
      <c r="C1483" s="9">
        <f t="shared" si="69"/>
        <v>14500</v>
      </c>
      <c r="D1483" s="9">
        <f t="shared" si="70"/>
        <v>15200</v>
      </c>
      <c r="E1483" s="2"/>
      <c r="F1483">
        <v>80462</v>
      </c>
      <c r="G1483">
        <v>80332</v>
      </c>
      <c r="H1483">
        <v>1141.5999999999999</v>
      </c>
      <c r="I1483">
        <v>1141.42</v>
      </c>
      <c r="J1483">
        <v>360.37</v>
      </c>
      <c r="K1483">
        <v>322.98</v>
      </c>
      <c r="L1483">
        <v>269.70999999999998</v>
      </c>
      <c r="M1483">
        <v>188.3</v>
      </c>
      <c r="N1483">
        <v>0.25</v>
      </c>
      <c r="P1483">
        <v>0</v>
      </c>
      <c r="Q1483" s="2"/>
      <c r="R1483">
        <v>80462</v>
      </c>
      <c r="S1483">
        <v>80332</v>
      </c>
      <c r="T1483">
        <v>1250.25</v>
      </c>
      <c r="U1483">
        <v>1249.82</v>
      </c>
      <c r="V1483">
        <v>394.32</v>
      </c>
      <c r="W1483">
        <v>300.43</v>
      </c>
      <c r="X1483">
        <v>342.72</v>
      </c>
      <c r="Y1483">
        <v>212.27</v>
      </c>
      <c r="Z1483">
        <v>0.5</v>
      </c>
      <c r="AB1483">
        <v>0</v>
      </c>
    </row>
    <row r="1484" spans="1:28" x14ac:dyDescent="0.15">
      <c r="A1484" t="str">
        <f t="shared" si="71"/>
        <v>85839-80462</v>
      </c>
      <c r="B1484">
        <f>INDEX(Descriptions!$C$4:$C$736,MATCH($A1484,Descriptions!$B$4:$B$736,))</f>
        <v>0</v>
      </c>
      <c r="C1484" s="9">
        <f t="shared" si="69"/>
        <v>14500</v>
      </c>
      <c r="D1484" s="9">
        <f t="shared" si="70"/>
        <v>15200</v>
      </c>
      <c r="E1484" s="2"/>
      <c r="F1484">
        <v>85839</v>
      </c>
      <c r="G1484">
        <v>80462</v>
      </c>
      <c r="H1484">
        <v>1141.5999999999999</v>
      </c>
      <c r="I1484">
        <v>1141.42</v>
      </c>
      <c r="J1484">
        <v>360.37</v>
      </c>
      <c r="K1484">
        <v>322.98</v>
      </c>
      <c r="L1484">
        <v>269.70999999999998</v>
      </c>
      <c r="M1484">
        <v>188.3</v>
      </c>
      <c r="N1484">
        <v>0.25</v>
      </c>
      <c r="P1484">
        <v>0</v>
      </c>
      <c r="Q1484" s="2"/>
      <c r="R1484">
        <v>85839</v>
      </c>
      <c r="S1484">
        <v>80462</v>
      </c>
      <c r="T1484">
        <v>1250.25</v>
      </c>
      <c r="U1484">
        <v>1249.82</v>
      </c>
      <c r="V1484">
        <v>394.32</v>
      </c>
      <c r="W1484">
        <v>300.43</v>
      </c>
      <c r="X1484">
        <v>342.72</v>
      </c>
      <c r="Y1484">
        <v>212.27</v>
      </c>
      <c r="Z1484">
        <v>0.5</v>
      </c>
      <c r="AB1484">
        <v>0</v>
      </c>
    </row>
    <row r="1485" spans="1:28" x14ac:dyDescent="0.15">
      <c r="A1485" t="str">
        <f t="shared" si="71"/>
        <v>85839-80462</v>
      </c>
      <c r="B1485">
        <f>INDEX(Descriptions!$C$4:$C$736,MATCH($A1485,Descriptions!$B$4:$B$736,))</f>
        <v>0</v>
      </c>
      <c r="C1485" s="9">
        <f t="shared" si="69"/>
        <v>3900</v>
      </c>
      <c r="D1485" s="9">
        <f t="shared" si="70"/>
        <v>4100</v>
      </c>
      <c r="E1485" s="2"/>
      <c r="F1485">
        <v>85839</v>
      </c>
      <c r="G1485">
        <v>80462</v>
      </c>
      <c r="H1485">
        <v>318.31</v>
      </c>
      <c r="I1485">
        <v>318.26</v>
      </c>
      <c r="J1485">
        <v>5.35</v>
      </c>
      <c r="K1485">
        <v>3.77</v>
      </c>
      <c r="L1485">
        <v>3.32</v>
      </c>
      <c r="M1485">
        <v>2.2000000000000002</v>
      </c>
      <c r="N1485">
        <v>303.67</v>
      </c>
      <c r="P1485">
        <v>0</v>
      </c>
      <c r="Q1485" s="2"/>
      <c r="R1485">
        <v>85839</v>
      </c>
      <c r="S1485">
        <v>80462</v>
      </c>
      <c r="T1485">
        <v>327.8</v>
      </c>
      <c r="U1485">
        <v>327.69</v>
      </c>
      <c r="V1485">
        <v>43.28</v>
      </c>
      <c r="W1485">
        <v>31.23</v>
      </c>
      <c r="X1485">
        <v>35.619999999999997</v>
      </c>
      <c r="Y1485">
        <v>19.46</v>
      </c>
      <c r="Z1485">
        <v>198.21</v>
      </c>
      <c r="AB1485">
        <v>0</v>
      </c>
    </row>
    <row r="1486" spans="1:28" x14ac:dyDescent="0.15">
      <c r="A1486" t="str">
        <f t="shared" si="71"/>
        <v>85839-80462</v>
      </c>
      <c r="B1486">
        <f>INDEX(Descriptions!$C$4:$C$736,MATCH($A1486,Descriptions!$B$4:$B$736,))</f>
        <v>0</v>
      </c>
      <c r="C1486" s="9">
        <f t="shared" si="69"/>
        <v>18400</v>
      </c>
      <c r="D1486" s="9">
        <f t="shared" si="70"/>
        <v>19300</v>
      </c>
      <c r="E1486" s="2"/>
      <c r="F1486">
        <v>85839</v>
      </c>
      <c r="G1486">
        <v>80462</v>
      </c>
      <c r="H1486">
        <v>1459.91</v>
      </c>
      <c r="I1486">
        <v>1459.68</v>
      </c>
      <c r="J1486">
        <v>365.72</v>
      </c>
      <c r="K1486">
        <v>326.75</v>
      </c>
      <c r="L1486">
        <v>273.02999999999997</v>
      </c>
      <c r="M1486">
        <v>190.5</v>
      </c>
      <c r="N1486">
        <v>303.92</v>
      </c>
      <c r="P1486">
        <v>0</v>
      </c>
      <c r="Q1486" s="2"/>
      <c r="R1486">
        <v>85839</v>
      </c>
      <c r="S1486">
        <v>80462</v>
      </c>
      <c r="T1486">
        <v>1578.04</v>
      </c>
      <c r="U1486">
        <v>1577.5</v>
      </c>
      <c r="V1486">
        <v>437.6</v>
      </c>
      <c r="W1486">
        <v>331.66</v>
      </c>
      <c r="X1486">
        <v>378.35</v>
      </c>
      <c r="Y1486">
        <v>231.73</v>
      </c>
      <c r="Z1486">
        <v>198.71</v>
      </c>
      <c r="AB1486">
        <v>0</v>
      </c>
    </row>
    <row r="1487" spans="1:28" x14ac:dyDescent="0.15">
      <c r="A1487" t="str">
        <f t="shared" si="71"/>
        <v>80107-80557</v>
      </c>
      <c r="B1487">
        <f>INDEX(Descriptions!$C$4:$C$736,MATCH($A1487,Descriptions!$B$4:$B$736,))</f>
        <v>0</v>
      </c>
      <c r="C1487" s="9">
        <f t="shared" si="69"/>
        <v>64900</v>
      </c>
      <c r="D1487" s="9">
        <f t="shared" si="70"/>
        <v>68000</v>
      </c>
      <c r="E1487" s="2"/>
      <c r="F1487">
        <v>80107</v>
      </c>
      <c r="G1487">
        <v>80557</v>
      </c>
      <c r="H1487">
        <v>5010.5600000000004</v>
      </c>
      <c r="I1487">
        <v>5010.5200000000004</v>
      </c>
      <c r="J1487">
        <v>841.65</v>
      </c>
      <c r="K1487">
        <v>617.09</v>
      </c>
      <c r="L1487">
        <v>945.39</v>
      </c>
      <c r="M1487">
        <v>491.07</v>
      </c>
      <c r="N1487">
        <v>2115.36</v>
      </c>
      <c r="P1487">
        <v>0</v>
      </c>
      <c r="Q1487" s="2"/>
      <c r="R1487">
        <v>80107</v>
      </c>
      <c r="S1487">
        <v>80557</v>
      </c>
      <c r="T1487">
        <v>5719.03</v>
      </c>
      <c r="U1487">
        <v>5718.97</v>
      </c>
      <c r="V1487">
        <v>1294.1400000000001</v>
      </c>
      <c r="W1487">
        <v>540.44000000000005</v>
      </c>
      <c r="X1487">
        <v>1484.99</v>
      </c>
      <c r="Y1487">
        <v>674.88</v>
      </c>
      <c r="Z1487">
        <v>1724.59</v>
      </c>
      <c r="AB1487">
        <v>0</v>
      </c>
    </row>
    <row r="1488" spans="1:28" x14ac:dyDescent="0.15">
      <c r="A1488" t="str">
        <f t="shared" si="71"/>
        <v>80292-81422</v>
      </c>
      <c r="B1488">
        <f>INDEX(Descriptions!$C$4:$C$736,MATCH($A1488,Descriptions!$B$4:$B$736,))</f>
        <v>0</v>
      </c>
      <c r="C1488" s="9">
        <f t="shared" si="69"/>
        <v>56900</v>
      </c>
      <c r="D1488" s="9">
        <f t="shared" si="70"/>
        <v>59600</v>
      </c>
      <c r="E1488" s="2"/>
      <c r="F1488">
        <v>80292</v>
      </c>
      <c r="G1488">
        <v>81422</v>
      </c>
      <c r="H1488">
        <v>4238.5200000000004</v>
      </c>
      <c r="I1488">
        <v>4238.5200000000004</v>
      </c>
      <c r="J1488">
        <v>1486.29</v>
      </c>
      <c r="K1488">
        <v>675.94</v>
      </c>
      <c r="L1488">
        <v>859.77</v>
      </c>
      <c r="M1488">
        <v>545.22</v>
      </c>
      <c r="N1488">
        <v>671.29</v>
      </c>
      <c r="P1488">
        <v>0</v>
      </c>
      <c r="Q1488" s="2"/>
      <c r="R1488">
        <v>80292</v>
      </c>
      <c r="S1488">
        <v>81422</v>
      </c>
      <c r="T1488">
        <v>5162.62</v>
      </c>
      <c r="U1488">
        <v>5162.62</v>
      </c>
      <c r="V1488">
        <v>1549.78</v>
      </c>
      <c r="W1488">
        <v>900.23</v>
      </c>
      <c r="X1488">
        <v>1351.32</v>
      </c>
      <c r="Y1488">
        <v>707.21</v>
      </c>
      <c r="Z1488">
        <v>654.08000000000004</v>
      </c>
      <c r="AB1488">
        <v>0</v>
      </c>
    </row>
    <row r="1489" spans="1:28" x14ac:dyDescent="0.15">
      <c r="A1489" t="str">
        <f t="shared" si="71"/>
        <v>80292-81422</v>
      </c>
      <c r="B1489">
        <f>INDEX(Descriptions!$C$4:$C$736,MATCH($A1489,Descriptions!$B$4:$B$736,))</f>
        <v>0</v>
      </c>
      <c r="C1489" s="9">
        <f t="shared" si="69"/>
        <v>56900</v>
      </c>
      <c r="D1489" s="9">
        <f t="shared" si="70"/>
        <v>59600</v>
      </c>
      <c r="E1489" s="2"/>
      <c r="F1489">
        <v>80292</v>
      </c>
      <c r="G1489">
        <v>81422</v>
      </c>
      <c r="H1489">
        <v>4238.5200000000004</v>
      </c>
      <c r="I1489">
        <v>4238.5200000000004</v>
      </c>
      <c r="J1489">
        <v>1486.29</v>
      </c>
      <c r="K1489">
        <v>675.94</v>
      </c>
      <c r="L1489">
        <v>859.77</v>
      </c>
      <c r="M1489">
        <v>545.22</v>
      </c>
      <c r="N1489">
        <v>671.29</v>
      </c>
      <c r="P1489">
        <v>0</v>
      </c>
      <c r="Q1489" s="2"/>
      <c r="R1489">
        <v>80292</v>
      </c>
      <c r="S1489">
        <v>81422</v>
      </c>
      <c r="T1489">
        <v>5162.62</v>
      </c>
      <c r="U1489">
        <v>5162.6099999999997</v>
      </c>
      <c r="V1489">
        <v>1549.78</v>
      </c>
      <c r="W1489">
        <v>900.23</v>
      </c>
      <c r="X1489">
        <v>1351.32</v>
      </c>
      <c r="Y1489">
        <v>707.21</v>
      </c>
      <c r="Z1489">
        <v>654.08000000000004</v>
      </c>
      <c r="AB1489">
        <v>0</v>
      </c>
    </row>
    <row r="1490" spans="1:28" x14ac:dyDescent="0.15">
      <c r="A1490" t="str">
        <f t="shared" si="71"/>
        <v>80092-81447</v>
      </c>
      <c r="B1490">
        <f>INDEX(Descriptions!$C$4:$C$736,MATCH($A1490,Descriptions!$B$4:$B$736,))</f>
        <v>0</v>
      </c>
      <c r="C1490" s="9">
        <f t="shared" si="69"/>
        <v>53300</v>
      </c>
      <c r="D1490" s="9">
        <f t="shared" si="70"/>
        <v>55800</v>
      </c>
      <c r="E1490" s="2"/>
      <c r="F1490">
        <v>80092</v>
      </c>
      <c r="G1490">
        <v>81447</v>
      </c>
      <c r="H1490">
        <v>4270</v>
      </c>
      <c r="I1490">
        <v>4269.3100000000004</v>
      </c>
      <c r="J1490">
        <v>1320.46</v>
      </c>
      <c r="K1490">
        <v>710.64</v>
      </c>
      <c r="L1490">
        <v>941.62</v>
      </c>
      <c r="M1490">
        <v>510.6</v>
      </c>
      <c r="N1490">
        <v>786.67</v>
      </c>
      <c r="P1490">
        <v>0</v>
      </c>
      <c r="Q1490" s="2"/>
      <c r="R1490">
        <v>80092</v>
      </c>
      <c r="S1490">
        <v>81447</v>
      </c>
      <c r="T1490">
        <v>4558.07</v>
      </c>
      <c r="U1490">
        <v>4556.51</v>
      </c>
      <c r="V1490">
        <v>1297.1199999999999</v>
      </c>
      <c r="W1490">
        <v>863.01</v>
      </c>
      <c r="X1490">
        <v>1160.72</v>
      </c>
      <c r="Y1490">
        <v>632.09</v>
      </c>
      <c r="Z1490">
        <v>605.12</v>
      </c>
      <c r="AB1490">
        <v>0</v>
      </c>
    </row>
    <row r="1491" spans="1:28" x14ac:dyDescent="0.15">
      <c r="A1491" t="str">
        <f t="shared" si="71"/>
        <v>80092-81447</v>
      </c>
      <c r="B1491">
        <f>INDEX(Descriptions!$C$4:$C$736,MATCH($A1491,Descriptions!$B$4:$B$736,))</f>
        <v>0</v>
      </c>
      <c r="C1491" s="9">
        <f t="shared" si="69"/>
        <v>53300</v>
      </c>
      <c r="D1491" s="9">
        <f t="shared" si="70"/>
        <v>55800</v>
      </c>
      <c r="E1491" s="2"/>
      <c r="F1491">
        <v>80092</v>
      </c>
      <c r="G1491">
        <v>81447</v>
      </c>
      <c r="H1491">
        <v>4270</v>
      </c>
      <c r="I1491">
        <v>4269.3100000000004</v>
      </c>
      <c r="J1491">
        <v>1320.46</v>
      </c>
      <c r="K1491">
        <v>710.64</v>
      </c>
      <c r="L1491">
        <v>941.62</v>
      </c>
      <c r="M1491">
        <v>510.6</v>
      </c>
      <c r="N1491">
        <v>786.67</v>
      </c>
      <c r="P1491">
        <v>0</v>
      </c>
      <c r="Q1491" s="2"/>
      <c r="R1491">
        <v>80092</v>
      </c>
      <c r="S1491">
        <v>81447</v>
      </c>
      <c r="T1491">
        <v>4558.07</v>
      </c>
      <c r="U1491">
        <v>4556.51</v>
      </c>
      <c r="V1491">
        <v>1297.1199999999999</v>
      </c>
      <c r="W1491">
        <v>863.01</v>
      </c>
      <c r="X1491">
        <v>1160.72</v>
      </c>
      <c r="Y1491">
        <v>632.09</v>
      </c>
      <c r="Z1491">
        <v>605.12</v>
      </c>
      <c r="AB1491">
        <v>0</v>
      </c>
    </row>
    <row r="1492" spans="1:28" x14ac:dyDescent="0.15">
      <c r="A1492" t="str">
        <f t="shared" si="71"/>
        <v>85846-81630</v>
      </c>
      <c r="B1492">
        <f>INDEX(Descriptions!$C$4:$C$736,MATCH($A1492,Descriptions!$B$4:$B$736,))</f>
        <v>0</v>
      </c>
      <c r="C1492" s="9">
        <f t="shared" si="69"/>
        <v>16800</v>
      </c>
      <c r="D1492" s="9">
        <f t="shared" si="70"/>
        <v>17600</v>
      </c>
      <c r="E1492" s="2"/>
      <c r="F1492">
        <v>85846</v>
      </c>
      <c r="G1492">
        <v>81630</v>
      </c>
      <c r="H1492">
        <v>1291.3800000000001</v>
      </c>
      <c r="I1492">
        <v>1291.3800000000001</v>
      </c>
      <c r="J1492">
        <v>246.01</v>
      </c>
      <c r="K1492">
        <v>133.35</v>
      </c>
      <c r="L1492">
        <v>480.04</v>
      </c>
      <c r="M1492">
        <v>179.4</v>
      </c>
      <c r="N1492">
        <v>252.58</v>
      </c>
      <c r="P1492">
        <v>0</v>
      </c>
      <c r="Q1492" s="2"/>
      <c r="R1492">
        <v>85846</v>
      </c>
      <c r="S1492">
        <v>81630</v>
      </c>
      <c r="T1492">
        <v>1481.12</v>
      </c>
      <c r="U1492">
        <v>1481.12</v>
      </c>
      <c r="V1492">
        <v>201.22</v>
      </c>
      <c r="W1492">
        <v>41.86</v>
      </c>
      <c r="X1492">
        <v>489.42</v>
      </c>
      <c r="Y1492">
        <v>125.65</v>
      </c>
      <c r="Z1492">
        <v>622.97</v>
      </c>
      <c r="AB1492">
        <v>0</v>
      </c>
    </row>
    <row r="1493" spans="1:28" x14ac:dyDescent="0.15">
      <c r="A1493" t="str">
        <f t="shared" si="71"/>
        <v>85846-81630</v>
      </c>
      <c r="B1493">
        <f>INDEX(Descriptions!$C$4:$C$736,MATCH($A1493,Descriptions!$B$4:$B$736,))</f>
        <v>0</v>
      </c>
      <c r="C1493" s="9">
        <f t="shared" si="69"/>
        <v>2500</v>
      </c>
      <c r="D1493" s="9">
        <f t="shared" si="70"/>
        <v>2600</v>
      </c>
      <c r="E1493" s="2"/>
      <c r="F1493">
        <v>85846</v>
      </c>
      <c r="G1493">
        <v>81630</v>
      </c>
      <c r="H1493">
        <v>424.79</v>
      </c>
      <c r="I1493">
        <v>424.79</v>
      </c>
      <c r="J1493">
        <v>0</v>
      </c>
      <c r="K1493">
        <v>0</v>
      </c>
      <c r="L1493">
        <v>0</v>
      </c>
      <c r="M1493">
        <v>0</v>
      </c>
      <c r="N1493">
        <v>424.79</v>
      </c>
      <c r="P1493">
        <v>0</v>
      </c>
      <c r="Q1493" s="2"/>
      <c r="R1493">
        <v>85846</v>
      </c>
      <c r="S1493">
        <v>81630</v>
      </c>
      <c r="T1493">
        <v>0.7</v>
      </c>
      <c r="U1493">
        <v>0.7</v>
      </c>
      <c r="V1493">
        <v>0.08</v>
      </c>
      <c r="W1493">
        <v>0.02</v>
      </c>
      <c r="X1493">
        <v>0.2</v>
      </c>
      <c r="Y1493">
        <v>0.05</v>
      </c>
      <c r="Z1493">
        <v>0.35</v>
      </c>
      <c r="AB1493">
        <v>0</v>
      </c>
    </row>
    <row r="1494" spans="1:28" x14ac:dyDescent="0.15">
      <c r="A1494" t="str">
        <f t="shared" si="71"/>
        <v>85846-81630</v>
      </c>
      <c r="B1494">
        <f>INDEX(Descriptions!$C$4:$C$736,MATCH($A1494,Descriptions!$B$4:$B$736,))</f>
        <v>0</v>
      </c>
      <c r="C1494" s="9">
        <f t="shared" si="69"/>
        <v>19300</v>
      </c>
      <c r="D1494" s="9">
        <f t="shared" si="70"/>
        <v>20200</v>
      </c>
      <c r="E1494" s="2"/>
      <c r="F1494">
        <v>85846</v>
      </c>
      <c r="G1494">
        <v>81630</v>
      </c>
      <c r="H1494">
        <v>1716.17</v>
      </c>
      <c r="I1494">
        <v>1716.17</v>
      </c>
      <c r="J1494">
        <v>246.01</v>
      </c>
      <c r="K1494">
        <v>133.35</v>
      </c>
      <c r="L1494">
        <v>480.04</v>
      </c>
      <c r="M1494">
        <v>179.4</v>
      </c>
      <c r="N1494">
        <v>677.37</v>
      </c>
      <c r="P1494">
        <v>0</v>
      </c>
      <c r="Q1494" s="2"/>
      <c r="R1494">
        <v>85846</v>
      </c>
      <c r="S1494">
        <v>81630</v>
      </c>
      <c r="T1494">
        <v>1481.82</v>
      </c>
      <c r="U1494">
        <v>1481.82</v>
      </c>
      <c r="V1494">
        <v>201.3</v>
      </c>
      <c r="W1494">
        <v>41.88</v>
      </c>
      <c r="X1494">
        <v>489.61</v>
      </c>
      <c r="Y1494">
        <v>125.7</v>
      </c>
      <c r="Z1494">
        <v>623.32000000000005</v>
      </c>
      <c r="AB1494">
        <v>0</v>
      </c>
    </row>
    <row r="1495" spans="1:28" x14ac:dyDescent="0.15">
      <c r="A1495" t="str">
        <f t="shared" si="71"/>
        <v>85848-81631</v>
      </c>
      <c r="B1495">
        <f>INDEX(Descriptions!$C$4:$C$736,MATCH($A1495,Descriptions!$B$4:$B$736,))</f>
        <v>0</v>
      </c>
      <c r="C1495" s="9">
        <f t="shared" si="69"/>
        <v>3200</v>
      </c>
      <c r="D1495" s="9">
        <f t="shared" si="70"/>
        <v>3400</v>
      </c>
      <c r="E1495" s="2"/>
      <c r="F1495">
        <v>85848</v>
      </c>
      <c r="G1495">
        <v>81631</v>
      </c>
      <c r="H1495">
        <v>243.95</v>
      </c>
      <c r="I1495">
        <v>243.95</v>
      </c>
      <c r="J1495">
        <v>130.33000000000001</v>
      </c>
      <c r="K1495">
        <v>18.45</v>
      </c>
      <c r="L1495">
        <v>70.45</v>
      </c>
      <c r="M1495">
        <v>24.66</v>
      </c>
      <c r="N1495">
        <v>7.0000000000000007E-2</v>
      </c>
      <c r="P1495">
        <v>0</v>
      </c>
      <c r="Q1495" s="2"/>
      <c r="R1495">
        <v>85848</v>
      </c>
      <c r="S1495">
        <v>81631</v>
      </c>
      <c r="T1495">
        <v>292.61</v>
      </c>
      <c r="U1495">
        <v>292.61</v>
      </c>
      <c r="V1495">
        <v>85.88</v>
      </c>
      <c r="W1495">
        <v>33.68</v>
      </c>
      <c r="X1495">
        <v>148.71</v>
      </c>
      <c r="Y1495">
        <v>24.32</v>
      </c>
      <c r="Z1495">
        <v>0.02</v>
      </c>
      <c r="AB1495">
        <v>0</v>
      </c>
    </row>
    <row r="1496" spans="1:28" x14ac:dyDescent="0.15">
      <c r="A1496" t="str">
        <f t="shared" si="71"/>
        <v>85848-81631</v>
      </c>
      <c r="B1496">
        <f>INDEX(Descriptions!$C$4:$C$736,MATCH($A1496,Descriptions!$B$4:$B$736,))</f>
        <v>0</v>
      </c>
      <c r="C1496" s="9">
        <f t="shared" si="69"/>
        <v>600</v>
      </c>
      <c r="D1496" s="9">
        <f t="shared" si="70"/>
        <v>600</v>
      </c>
      <c r="E1496" s="2"/>
      <c r="F1496">
        <v>85848</v>
      </c>
      <c r="G1496">
        <v>81631</v>
      </c>
      <c r="H1496">
        <v>41.07</v>
      </c>
      <c r="I1496">
        <v>41.07</v>
      </c>
      <c r="J1496">
        <v>0.04</v>
      </c>
      <c r="K1496">
        <v>0.01</v>
      </c>
      <c r="L1496">
        <v>0.02</v>
      </c>
      <c r="M1496">
        <v>0.01</v>
      </c>
      <c r="N1496">
        <v>40.99</v>
      </c>
      <c r="P1496">
        <v>0</v>
      </c>
      <c r="Q1496" s="2"/>
      <c r="R1496">
        <v>85848</v>
      </c>
      <c r="S1496">
        <v>81631</v>
      </c>
      <c r="T1496">
        <v>53.71</v>
      </c>
      <c r="U1496">
        <v>53.71</v>
      </c>
      <c r="V1496">
        <v>7.0000000000000007E-2</v>
      </c>
      <c r="W1496">
        <v>0.05</v>
      </c>
      <c r="X1496">
        <v>0.21</v>
      </c>
      <c r="Y1496">
        <v>0.05</v>
      </c>
      <c r="Z1496">
        <v>53.34</v>
      </c>
      <c r="AB1496">
        <v>0</v>
      </c>
    </row>
    <row r="1497" spans="1:28" x14ac:dyDescent="0.15">
      <c r="A1497" t="str">
        <f t="shared" si="71"/>
        <v>85848-81631</v>
      </c>
      <c r="B1497">
        <f>INDEX(Descriptions!$C$4:$C$736,MATCH($A1497,Descriptions!$B$4:$B$736,))</f>
        <v>0</v>
      </c>
      <c r="C1497" s="9">
        <f t="shared" si="69"/>
        <v>3800</v>
      </c>
      <c r="D1497" s="9">
        <f t="shared" si="70"/>
        <v>4000</v>
      </c>
      <c r="E1497" s="2"/>
      <c r="F1497">
        <v>85848</v>
      </c>
      <c r="G1497">
        <v>81631</v>
      </c>
      <c r="H1497">
        <v>285.02</v>
      </c>
      <c r="I1497">
        <v>285.02</v>
      </c>
      <c r="J1497">
        <v>130.37</v>
      </c>
      <c r="K1497">
        <v>18.46</v>
      </c>
      <c r="L1497">
        <v>70.47</v>
      </c>
      <c r="M1497">
        <v>24.66</v>
      </c>
      <c r="N1497">
        <v>41.06</v>
      </c>
      <c r="P1497">
        <v>0</v>
      </c>
      <c r="Q1497" s="2"/>
      <c r="R1497">
        <v>85848</v>
      </c>
      <c r="S1497">
        <v>81631</v>
      </c>
      <c r="T1497">
        <v>346.32</v>
      </c>
      <c r="U1497">
        <v>346.32</v>
      </c>
      <c r="V1497">
        <v>85.95</v>
      </c>
      <c r="W1497">
        <v>33.729999999999997</v>
      </c>
      <c r="X1497">
        <v>148.91999999999999</v>
      </c>
      <c r="Y1497">
        <v>24.36</v>
      </c>
      <c r="Z1497">
        <v>53.36</v>
      </c>
      <c r="AB1497">
        <v>0</v>
      </c>
    </row>
    <row r="1498" spans="1:28" x14ac:dyDescent="0.15">
      <c r="A1498" t="str">
        <f t="shared" si="71"/>
        <v>2998-82199</v>
      </c>
      <c r="B1498">
        <f>INDEX(Descriptions!$C$4:$C$736,MATCH($A1498,Descriptions!$B$4:$B$736,))</f>
        <v>0</v>
      </c>
      <c r="C1498" s="9">
        <f t="shared" si="69"/>
        <v>100</v>
      </c>
      <c r="D1498" s="9">
        <f t="shared" si="70"/>
        <v>100</v>
      </c>
      <c r="E1498" s="2"/>
      <c r="F1498">
        <v>2998</v>
      </c>
      <c r="G1498">
        <v>82199</v>
      </c>
      <c r="H1498">
        <v>18.600000000000001</v>
      </c>
      <c r="I1498">
        <v>18.600000000000001</v>
      </c>
      <c r="J1498">
        <v>11.12</v>
      </c>
      <c r="K1498">
        <v>0.51</v>
      </c>
      <c r="L1498">
        <v>6.87</v>
      </c>
      <c r="M1498">
        <v>0.05</v>
      </c>
      <c r="N1498">
        <v>0.05</v>
      </c>
      <c r="P1498">
        <v>0</v>
      </c>
      <c r="Q1498" s="2"/>
      <c r="R1498">
        <v>2998</v>
      </c>
      <c r="S1498">
        <v>82199</v>
      </c>
      <c r="T1498">
        <v>2.2400000000000002</v>
      </c>
      <c r="U1498">
        <v>2.2400000000000002</v>
      </c>
      <c r="V1498">
        <v>0.41</v>
      </c>
      <c r="W1498">
        <v>0.08</v>
      </c>
      <c r="X1498">
        <v>1.69</v>
      </c>
      <c r="Y1498">
        <v>0.02</v>
      </c>
      <c r="Z1498">
        <v>0.04</v>
      </c>
      <c r="AB1498">
        <v>0</v>
      </c>
    </row>
    <row r="1499" spans="1:28" x14ac:dyDescent="0.15">
      <c r="A1499" t="str">
        <f t="shared" si="71"/>
        <v>2998-82199</v>
      </c>
      <c r="B1499">
        <f>INDEX(Descriptions!$C$4:$C$736,MATCH($A1499,Descriptions!$B$4:$B$736,))</f>
        <v>0</v>
      </c>
      <c r="C1499" s="9">
        <f t="shared" si="69"/>
        <v>100</v>
      </c>
      <c r="D1499" s="9">
        <f t="shared" si="70"/>
        <v>100</v>
      </c>
      <c r="E1499" s="2"/>
      <c r="F1499">
        <v>2998</v>
      </c>
      <c r="G1499">
        <v>82199</v>
      </c>
      <c r="H1499">
        <v>18.600000000000001</v>
      </c>
      <c r="I1499">
        <v>18.600000000000001</v>
      </c>
      <c r="J1499">
        <v>11.12</v>
      </c>
      <c r="K1499">
        <v>0.51</v>
      </c>
      <c r="L1499">
        <v>6.87</v>
      </c>
      <c r="M1499">
        <v>0.05</v>
      </c>
      <c r="N1499">
        <v>0.05</v>
      </c>
      <c r="P1499">
        <v>0</v>
      </c>
      <c r="Q1499" s="2"/>
      <c r="R1499">
        <v>2998</v>
      </c>
      <c r="S1499">
        <v>82199</v>
      </c>
      <c r="T1499">
        <v>2.2400000000000002</v>
      </c>
      <c r="U1499">
        <v>2.2400000000000002</v>
      </c>
      <c r="V1499">
        <v>0.41</v>
      </c>
      <c r="W1499">
        <v>0.08</v>
      </c>
      <c r="X1499">
        <v>1.69</v>
      </c>
      <c r="Y1499">
        <v>0.02</v>
      </c>
      <c r="Z1499">
        <v>0.04</v>
      </c>
      <c r="AB1499">
        <v>0</v>
      </c>
    </row>
    <row r="1500" spans="1:28" x14ac:dyDescent="0.15">
      <c r="A1500" t="str">
        <f t="shared" si="71"/>
        <v>4400-82199</v>
      </c>
      <c r="B1500">
        <f>INDEX(Descriptions!$C$4:$C$736,MATCH($A1500,Descriptions!$B$4:$B$736,))</f>
        <v>0</v>
      </c>
      <c r="C1500" s="9">
        <f t="shared" si="69"/>
        <v>19600</v>
      </c>
      <c r="D1500" s="9">
        <f t="shared" si="70"/>
        <v>20500</v>
      </c>
      <c r="E1500" s="2"/>
      <c r="F1500">
        <v>4400</v>
      </c>
      <c r="G1500">
        <v>82199</v>
      </c>
      <c r="H1500">
        <v>1385.39</v>
      </c>
      <c r="I1500">
        <v>1383.1</v>
      </c>
      <c r="J1500">
        <v>375.74</v>
      </c>
      <c r="K1500">
        <v>146.99</v>
      </c>
      <c r="L1500">
        <v>539.48</v>
      </c>
      <c r="M1500">
        <v>102.17</v>
      </c>
      <c r="N1500">
        <v>206.01</v>
      </c>
      <c r="P1500">
        <v>15</v>
      </c>
      <c r="Q1500" s="2"/>
      <c r="R1500">
        <v>4400</v>
      </c>
      <c r="S1500">
        <v>82199</v>
      </c>
      <c r="T1500">
        <v>1854.57</v>
      </c>
      <c r="U1500">
        <v>1854.4</v>
      </c>
      <c r="V1500">
        <v>849.26</v>
      </c>
      <c r="W1500">
        <v>114.53</v>
      </c>
      <c r="X1500">
        <v>678.01</v>
      </c>
      <c r="Y1500">
        <v>84.95</v>
      </c>
      <c r="Z1500">
        <v>109.82</v>
      </c>
      <c r="AB1500">
        <v>18</v>
      </c>
    </row>
    <row r="1501" spans="1:28" x14ac:dyDescent="0.15">
      <c r="A1501" t="str">
        <f t="shared" si="71"/>
        <v>4400-82199</v>
      </c>
      <c r="B1501">
        <f>INDEX(Descriptions!$C$4:$C$736,MATCH($A1501,Descriptions!$B$4:$B$736,))</f>
        <v>0</v>
      </c>
      <c r="C1501" s="9">
        <f t="shared" si="69"/>
        <v>19600</v>
      </c>
      <c r="D1501" s="9">
        <f t="shared" si="70"/>
        <v>20500</v>
      </c>
      <c r="E1501" s="2"/>
      <c r="F1501">
        <v>4400</v>
      </c>
      <c r="G1501">
        <v>82199</v>
      </c>
      <c r="H1501">
        <v>1385.39</v>
      </c>
      <c r="I1501">
        <v>1383.1</v>
      </c>
      <c r="J1501">
        <v>375.74</v>
      </c>
      <c r="K1501">
        <v>146.99</v>
      </c>
      <c r="L1501">
        <v>539.48</v>
      </c>
      <c r="M1501">
        <v>102.17</v>
      </c>
      <c r="N1501">
        <v>206.01</v>
      </c>
      <c r="P1501">
        <v>15</v>
      </c>
      <c r="Q1501" s="2"/>
      <c r="R1501">
        <v>4400</v>
      </c>
      <c r="S1501">
        <v>82199</v>
      </c>
      <c r="T1501">
        <v>1854.57</v>
      </c>
      <c r="U1501">
        <v>1854.4</v>
      </c>
      <c r="V1501">
        <v>849.26</v>
      </c>
      <c r="W1501">
        <v>114.53</v>
      </c>
      <c r="X1501">
        <v>678.01</v>
      </c>
      <c r="Y1501">
        <v>84.95</v>
      </c>
      <c r="Z1501">
        <v>109.82</v>
      </c>
      <c r="AB1501">
        <v>18</v>
      </c>
    </row>
    <row r="1502" spans="1:28" x14ac:dyDescent="0.15">
      <c r="A1502" t="str">
        <f t="shared" si="71"/>
        <v>85823-82199</v>
      </c>
      <c r="B1502" t="str">
        <f>INDEX(Descriptions!$C$4:$C$736,MATCH($A1502,Descriptions!$B$4:$B$736,))</f>
        <v>Stump Cross SB circulatory to merge with A49 Winwick Rd SB - 3 lanes.</v>
      </c>
      <c r="C1502" s="9">
        <f t="shared" si="69"/>
        <v>100</v>
      </c>
      <c r="D1502" s="9">
        <f t="shared" si="70"/>
        <v>100</v>
      </c>
      <c r="E1502" s="2"/>
      <c r="F1502">
        <v>85823</v>
      </c>
      <c r="G1502">
        <v>82199</v>
      </c>
      <c r="H1502">
        <v>2.1800000000000002</v>
      </c>
      <c r="I1502">
        <v>2.12</v>
      </c>
      <c r="J1502">
        <v>0.38</v>
      </c>
      <c r="K1502">
        <v>7.0000000000000007E-2</v>
      </c>
      <c r="L1502">
        <v>1.26</v>
      </c>
      <c r="M1502">
        <v>0.11</v>
      </c>
      <c r="N1502">
        <v>0.35</v>
      </c>
      <c r="P1502">
        <v>0</v>
      </c>
      <c r="Q1502" s="2"/>
      <c r="R1502">
        <v>85823</v>
      </c>
      <c r="S1502">
        <v>82199</v>
      </c>
      <c r="T1502">
        <v>11.36</v>
      </c>
      <c r="U1502">
        <v>11.34</v>
      </c>
      <c r="V1502">
        <v>6.24</v>
      </c>
      <c r="W1502">
        <v>0.2</v>
      </c>
      <c r="X1502">
        <v>4.49</v>
      </c>
      <c r="Y1502">
        <v>0.12</v>
      </c>
      <c r="Z1502">
        <v>0.31</v>
      </c>
      <c r="AB1502">
        <v>0</v>
      </c>
    </row>
    <row r="1503" spans="1:28" x14ac:dyDescent="0.15">
      <c r="A1503" t="str">
        <f t="shared" si="71"/>
        <v>85823-82199</v>
      </c>
      <c r="B1503" t="str">
        <f>INDEX(Descriptions!$C$4:$C$736,MATCH($A1503,Descriptions!$B$4:$B$736,))</f>
        <v>Stump Cross SB circulatory to merge with A49 Winwick Rd SB - 3 lanes.</v>
      </c>
      <c r="C1503" s="9">
        <f t="shared" si="69"/>
        <v>20400</v>
      </c>
      <c r="D1503" s="9">
        <f t="shared" si="70"/>
        <v>21400</v>
      </c>
      <c r="E1503" s="2"/>
      <c r="F1503">
        <v>85823</v>
      </c>
      <c r="G1503">
        <v>82199</v>
      </c>
      <c r="H1503">
        <v>1693.78</v>
      </c>
      <c r="I1503">
        <v>1650.99</v>
      </c>
      <c r="J1503">
        <v>772.61</v>
      </c>
      <c r="K1503">
        <v>131.16</v>
      </c>
      <c r="L1503">
        <v>510.9</v>
      </c>
      <c r="M1503">
        <v>144.22</v>
      </c>
      <c r="N1503">
        <v>119.88</v>
      </c>
      <c r="P1503">
        <v>15</v>
      </c>
      <c r="Q1503" s="2"/>
      <c r="R1503">
        <v>85823</v>
      </c>
      <c r="S1503">
        <v>82199</v>
      </c>
      <c r="T1503">
        <v>1731.35</v>
      </c>
      <c r="U1503">
        <v>1728.09</v>
      </c>
      <c r="V1503">
        <v>548.08000000000004</v>
      </c>
      <c r="W1503">
        <v>183.13</v>
      </c>
      <c r="X1503">
        <v>714.19</v>
      </c>
      <c r="Y1503">
        <v>117.04</v>
      </c>
      <c r="Z1503">
        <v>150.91</v>
      </c>
      <c r="AB1503">
        <v>18</v>
      </c>
    </row>
    <row r="1504" spans="1:28" x14ac:dyDescent="0.15">
      <c r="A1504" t="str">
        <f t="shared" si="71"/>
        <v>85823-82199</v>
      </c>
      <c r="B1504" t="str">
        <f>INDEX(Descriptions!$C$4:$C$736,MATCH($A1504,Descriptions!$B$4:$B$736,))</f>
        <v>Stump Cross SB circulatory to merge with A49 Winwick Rd SB - 3 lanes.</v>
      </c>
      <c r="C1504" s="9">
        <f t="shared" si="69"/>
        <v>20500</v>
      </c>
      <c r="D1504" s="9">
        <f t="shared" si="70"/>
        <v>21500</v>
      </c>
      <c r="E1504" s="2"/>
      <c r="F1504">
        <v>85823</v>
      </c>
      <c r="G1504">
        <v>82199</v>
      </c>
      <c r="H1504">
        <v>1695.95</v>
      </c>
      <c r="I1504">
        <v>1653.11</v>
      </c>
      <c r="J1504">
        <v>772.99</v>
      </c>
      <c r="K1504">
        <v>131.22999999999999</v>
      </c>
      <c r="L1504">
        <v>512.16</v>
      </c>
      <c r="M1504">
        <v>144.34</v>
      </c>
      <c r="N1504">
        <v>120.23</v>
      </c>
      <c r="P1504">
        <v>15</v>
      </c>
      <c r="Q1504" s="2"/>
      <c r="R1504">
        <v>85823</v>
      </c>
      <c r="S1504">
        <v>82199</v>
      </c>
      <c r="T1504">
        <v>1742.71</v>
      </c>
      <c r="U1504">
        <v>1739.42</v>
      </c>
      <c r="V1504">
        <v>554.32000000000005</v>
      </c>
      <c r="W1504">
        <v>183.33</v>
      </c>
      <c r="X1504">
        <v>718.68</v>
      </c>
      <c r="Y1504">
        <v>117.16</v>
      </c>
      <c r="Z1504">
        <v>151.22</v>
      </c>
      <c r="AB1504">
        <v>18</v>
      </c>
    </row>
    <row r="1505" spans="1:28" x14ac:dyDescent="0.15">
      <c r="A1505" t="str">
        <f t="shared" si="71"/>
        <v>4132-85820</v>
      </c>
      <c r="B1505">
        <f>INDEX(Descriptions!$C$4:$C$736,MATCH($A1505,Descriptions!$B$4:$B$736,))</f>
        <v>0</v>
      </c>
      <c r="C1505" s="9">
        <f t="shared" si="69"/>
        <v>7300</v>
      </c>
      <c r="D1505" s="9">
        <f t="shared" si="70"/>
        <v>7600</v>
      </c>
      <c r="E1505" s="2"/>
      <c r="F1505">
        <v>4132</v>
      </c>
      <c r="G1505">
        <v>85820</v>
      </c>
      <c r="H1505">
        <v>639.05999999999995</v>
      </c>
      <c r="I1505">
        <v>639.05999999999995</v>
      </c>
      <c r="J1505">
        <v>311.5</v>
      </c>
      <c r="K1505">
        <v>26.31</v>
      </c>
      <c r="L1505">
        <v>194.34</v>
      </c>
      <c r="M1505">
        <v>57.82</v>
      </c>
      <c r="N1505">
        <v>36.58</v>
      </c>
      <c r="P1505">
        <v>12.5</v>
      </c>
      <c r="Q1505" s="2"/>
      <c r="R1505">
        <v>4132</v>
      </c>
      <c r="S1505">
        <v>85820</v>
      </c>
      <c r="T1505">
        <v>573.53</v>
      </c>
      <c r="U1505">
        <v>573.53</v>
      </c>
      <c r="V1505">
        <v>167.19</v>
      </c>
      <c r="W1505">
        <v>34.11</v>
      </c>
      <c r="X1505">
        <v>268.06</v>
      </c>
      <c r="Y1505">
        <v>67.88</v>
      </c>
      <c r="Z1505">
        <v>21.31</v>
      </c>
      <c r="AB1505">
        <v>15</v>
      </c>
    </row>
    <row r="1506" spans="1:28" x14ac:dyDescent="0.15">
      <c r="A1506" t="str">
        <f t="shared" si="71"/>
        <v>4132-85820</v>
      </c>
      <c r="B1506">
        <f>INDEX(Descriptions!$C$4:$C$736,MATCH($A1506,Descriptions!$B$4:$B$736,))</f>
        <v>0</v>
      </c>
      <c r="C1506" s="9">
        <f t="shared" si="69"/>
        <v>1800</v>
      </c>
      <c r="D1506" s="9">
        <f t="shared" si="70"/>
        <v>1900</v>
      </c>
      <c r="E1506" s="2"/>
      <c r="F1506">
        <v>4132</v>
      </c>
      <c r="G1506">
        <v>85820</v>
      </c>
      <c r="H1506">
        <v>62.36</v>
      </c>
      <c r="I1506">
        <v>62.36</v>
      </c>
      <c r="J1506">
        <v>25.88</v>
      </c>
      <c r="K1506">
        <v>3.1</v>
      </c>
      <c r="L1506">
        <v>22.74</v>
      </c>
      <c r="M1506">
        <v>8.4499999999999993</v>
      </c>
      <c r="N1506">
        <v>2.19</v>
      </c>
      <c r="P1506">
        <v>0</v>
      </c>
      <c r="Q1506" s="2"/>
      <c r="R1506">
        <v>4132</v>
      </c>
      <c r="S1506">
        <v>85820</v>
      </c>
      <c r="T1506">
        <v>231.77</v>
      </c>
      <c r="U1506">
        <v>231.77</v>
      </c>
      <c r="V1506">
        <v>93.5</v>
      </c>
      <c r="W1506">
        <v>10.86</v>
      </c>
      <c r="X1506">
        <v>91.34</v>
      </c>
      <c r="Y1506">
        <v>31.22</v>
      </c>
      <c r="Z1506">
        <v>4.8499999999999996</v>
      </c>
      <c r="AB1506">
        <v>0</v>
      </c>
    </row>
    <row r="1507" spans="1:28" x14ac:dyDescent="0.15">
      <c r="A1507" t="str">
        <f t="shared" si="71"/>
        <v>4132-85820</v>
      </c>
      <c r="B1507">
        <f>INDEX(Descriptions!$C$4:$C$736,MATCH($A1507,Descriptions!$B$4:$B$736,))</f>
        <v>0</v>
      </c>
      <c r="C1507" s="9">
        <f t="shared" si="69"/>
        <v>5500</v>
      </c>
      <c r="D1507" s="9">
        <f t="shared" si="70"/>
        <v>5800</v>
      </c>
      <c r="E1507" s="2"/>
      <c r="F1507">
        <v>4132</v>
      </c>
      <c r="G1507">
        <v>85820</v>
      </c>
      <c r="H1507">
        <v>576.70000000000005</v>
      </c>
      <c r="I1507">
        <v>576.70000000000005</v>
      </c>
      <c r="J1507">
        <v>285.63</v>
      </c>
      <c r="K1507">
        <v>23.21</v>
      </c>
      <c r="L1507">
        <v>171.6</v>
      </c>
      <c r="M1507">
        <v>49.38</v>
      </c>
      <c r="N1507">
        <v>34.39</v>
      </c>
      <c r="P1507">
        <v>12.5</v>
      </c>
      <c r="Q1507" s="2"/>
      <c r="R1507">
        <v>4132</v>
      </c>
      <c r="S1507">
        <v>85820</v>
      </c>
      <c r="T1507">
        <v>341.77</v>
      </c>
      <c r="U1507">
        <v>341.77</v>
      </c>
      <c r="V1507">
        <v>73.69</v>
      </c>
      <c r="W1507">
        <v>23.25</v>
      </c>
      <c r="X1507">
        <v>176.72</v>
      </c>
      <c r="Y1507">
        <v>36.67</v>
      </c>
      <c r="Z1507">
        <v>16.45</v>
      </c>
      <c r="AB1507">
        <v>15</v>
      </c>
    </row>
    <row r="1508" spans="1:28" x14ac:dyDescent="0.15">
      <c r="A1508" t="str">
        <f t="shared" si="71"/>
        <v>1450-85820</v>
      </c>
      <c r="B1508">
        <f>INDEX(Descriptions!$C$4:$C$736,MATCH($A1508,Descriptions!$B$4:$B$736,))</f>
        <v>0</v>
      </c>
      <c r="C1508" s="9">
        <f t="shared" si="69"/>
        <v>6400</v>
      </c>
      <c r="D1508" s="9">
        <f t="shared" si="70"/>
        <v>6700</v>
      </c>
      <c r="E1508" s="2"/>
      <c r="F1508">
        <v>1450</v>
      </c>
      <c r="G1508">
        <v>85820</v>
      </c>
      <c r="H1508">
        <v>633.27</v>
      </c>
      <c r="I1508">
        <v>633.14</v>
      </c>
      <c r="J1508">
        <v>311.68</v>
      </c>
      <c r="K1508">
        <v>28.61</v>
      </c>
      <c r="L1508">
        <v>209.26</v>
      </c>
      <c r="M1508">
        <v>71.22</v>
      </c>
      <c r="N1508">
        <v>10</v>
      </c>
      <c r="P1508">
        <v>2.5</v>
      </c>
      <c r="Q1508" s="2"/>
      <c r="R1508">
        <v>1450</v>
      </c>
      <c r="S1508">
        <v>85820</v>
      </c>
      <c r="T1508">
        <v>439.6</v>
      </c>
      <c r="U1508">
        <v>439.54</v>
      </c>
      <c r="V1508">
        <v>195.6</v>
      </c>
      <c r="W1508">
        <v>21.49</v>
      </c>
      <c r="X1508">
        <v>169.5</v>
      </c>
      <c r="Y1508">
        <v>45.01</v>
      </c>
      <c r="Z1508">
        <v>5</v>
      </c>
      <c r="AB1508">
        <v>3</v>
      </c>
    </row>
    <row r="1509" spans="1:28" x14ac:dyDescent="0.15">
      <c r="A1509" t="str">
        <f t="shared" si="71"/>
        <v>1450-85820</v>
      </c>
      <c r="B1509">
        <f>INDEX(Descriptions!$C$4:$C$736,MATCH($A1509,Descriptions!$B$4:$B$736,))</f>
        <v>0</v>
      </c>
      <c r="C1509" s="9">
        <f t="shared" si="69"/>
        <v>3900</v>
      </c>
      <c r="D1509" s="9">
        <f t="shared" si="70"/>
        <v>4100</v>
      </c>
      <c r="E1509" s="2"/>
      <c r="F1509">
        <v>1450</v>
      </c>
      <c r="G1509">
        <v>85820</v>
      </c>
      <c r="H1509">
        <v>407.95</v>
      </c>
      <c r="I1509">
        <v>407.87</v>
      </c>
      <c r="J1509">
        <v>214.04</v>
      </c>
      <c r="K1509">
        <v>19.11</v>
      </c>
      <c r="L1509">
        <v>132.5</v>
      </c>
      <c r="M1509">
        <v>33.44</v>
      </c>
      <c r="N1509">
        <v>6.35</v>
      </c>
      <c r="P1509">
        <v>2.5</v>
      </c>
      <c r="Q1509" s="2"/>
      <c r="R1509">
        <v>1450</v>
      </c>
      <c r="S1509">
        <v>85820</v>
      </c>
      <c r="T1509">
        <v>237.46</v>
      </c>
      <c r="U1509">
        <v>237.43</v>
      </c>
      <c r="V1509">
        <v>114.35</v>
      </c>
      <c r="W1509">
        <v>12.84</v>
      </c>
      <c r="X1509">
        <v>86.03</v>
      </c>
      <c r="Y1509">
        <v>17.920000000000002</v>
      </c>
      <c r="Z1509">
        <v>3.32</v>
      </c>
      <c r="AB1509">
        <v>3</v>
      </c>
    </row>
    <row r="1510" spans="1:28" x14ac:dyDescent="0.15">
      <c r="A1510" t="str">
        <f t="shared" si="71"/>
        <v>1450-85820</v>
      </c>
      <c r="B1510">
        <f>INDEX(Descriptions!$C$4:$C$736,MATCH($A1510,Descriptions!$B$4:$B$736,))</f>
        <v>0</v>
      </c>
      <c r="C1510" s="9">
        <f t="shared" si="69"/>
        <v>2600</v>
      </c>
      <c r="D1510" s="9">
        <f t="shared" si="70"/>
        <v>2700</v>
      </c>
      <c r="E1510" s="2"/>
      <c r="F1510">
        <v>1450</v>
      </c>
      <c r="G1510">
        <v>85820</v>
      </c>
      <c r="H1510">
        <v>225.32</v>
      </c>
      <c r="I1510">
        <v>225.28</v>
      </c>
      <c r="J1510">
        <v>97.64</v>
      </c>
      <c r="K1510">
        <v>9.5</v>
      </c>
      <c r="L1510">
        <v>76.75</v>
      </c>
      <c r="M1510">
        <v>37.78</v>
      </c>
      <c r="N1510">
        <v>3.65</v>
      </c>
      <c r="P1510">
        <v>0</v>
      </c>
      <c r="Q1510" s="2"/>
      <c r="R1510">
        <v>1450</v>
      </c>
      <c r="S1510">
        <v>85820</v>
      </c>
      <c r="T1510">
        <v>202.13</v>
      </c>
      <c r="U1510">
        <v>202.11</v>
      </c>
      <c r="V1510">
        <v>81.25</v>
      </c>
      <c r="W1510">
        <v>8.65</v>
      </c>
      <c r="X1510">
        <v>83.48</v>
      </c>
      <c r="Y1510">
        <v>27.08</v>
      </c>
      <c r="Z1510">
        <v>1.67</v>
      </c>
      <c r="AB1510">
        <v>0</v>
      </c>
    </row>
    <row r="1511" spans="1:28" x14ac:dyDescent="0.15">
      <c r="A1511" t="str">
        <f t="shared" si="71"/>
        <v>1602-85820</v>
      </c>
      <c r="B1511">
        <f>INDEX(Descriptions!$C$4:$C$736,MATCH($A1511,Descriptions!$B$4:$B$736,))</f>
        <v>0</v>
      </c>
      <c r="C1511" s="9">
        <f t="shared" si="69"/>
        <v>11200</v>
      </c>
      <c r="D1511" s="9">
        <f t="shared" si="70"/>
        <v>11700</v>
      </c>
      <c r="E1511" s="2"/>
      <c r="F1511">
        <v>1602</v>
      </c>
      <c r="G1511">
        <v>85820</v>
      </c>
      <c r="H1511">
        <v>902.79</v>
      </c>
      <c r="I1511">
        <v>902.16</v>
      </c>
      <c r="J1511">
        <v>376.02</v>
      </c>
      <c r="K1511">
        <v>38.4</v>
      </c>
      <c r="L1511">
        <v>282.22000000000003</v>
      </c>
      <c r="M1511">
        <v>100.22</v>
      </c>
      <c r="N1511">
        <v>90.93</v>
      </c>
      <c r="P1511">
        <v>15</v>
      </c>
      <c r="Q1511" s="2"/>
      <c r="R1511">
        <v>1602</v>
      </c>
      <c r="S1511">
        <v>85820</v>
      </c>
      <c r="T1511">
        <v>957.2</v>
      </c>
      <c r="U1511">
        <v>949.91</v>
      </c>
      <c r="V1511">
        <v>449.41</v>
      </c>
      <c r="W1511">
        <v>33.44</v>
      </c>
      <c r="X1511">
        <v>370.98</v>
      </c>
      <c r="Y1511">
        <v>50.43</v>
      </c>
      <c r="Z1511">
        <v>34.93</v>
      </c>
      <c r="AB1511">
        <v>18</v>
      </c>
    </row>
    <row r="1512" spans="1:28" x14ac:dyDescent="0.15">
      <c r="A1512" t="str">
        <f t="shared" si="71"/>
        <v>1602-85820</v>
      </c>
      <c r="B1512">
        <f>INDEX(Descriptions!$C$4:$C$736,MATCH($A1512,Descriptions!$B$4:$B$736,))</f>
        <v>0</v>
      </c>
      <c r="C1512" s="9">
        <f t="shared" si="69"/>
        <v>5100</v>
      </c>
      <c r="D1512" s="9">
        <f t="shared" si="70"/>
        <v>5300</v>
      </c>
      <c r="E1512" s="2"/>
      <c r="F1512">
        <v>1602</v>
      </c>
      <c r="G1512">
        <v>85820</v>
      </c>
      <c r="H1512">
        <v>339.04</v>
      </c>
      <c r="I1512">
        <v>338.8</v>
      </c>
      <c r="J1512">
        <v>110.11</v>
      </c>
      <c r="K1512">
        <v>11.52</v>
      </c>
      <c r="L1512">
        <v>94.07</v>
      </c>
      <c r="M1512">
        <v>42.64</v>
      </c>
      <c r="N1512">
        <v>68.2</v>
      </c>
      <c r="P1512">
        <v>12.5</v>
      </c>
      <c r="Q1512" s="2"/>
      <c r="R1512">
        <v>1602</v>
      </c>
      <c r="S1512">
        <v>85820</v>
      </c>
      <c r="T1512">
        <v>499.69</v>
      </c>
      <c r="U1512">
        <v>495.88</v>
      </c>
      <c r="V1512">
        <v>216.85</v>
      </c>
      <c r="W1512">
        <v>17.440000000000001</v>
      </c>
      <c r="X1512">
        <v>208.89</v>
      </c>
      <c r="Y1512">
        <v>25.35</v>
      </c>
      <c r="Z1512">
        <v>16.16</v>
      </c>
      <c r="AB1512">
        <v>15</v>
      </c>
    </row>
    <row r="1513" spans="1:28" x14ac:dyDescent="0.15">
      <c r="A1513" t="str">
        <f t="shared" si="71"/>
        <v>1602-85820</v>
      </c>
      <c r="B1513">
        <f>INDEX(Descriptions!$C$4:$C$736,MATCH($A1513,Descriptions!$B$4:$B$736,))</f>
        <v>0</v>
      </c>
      <c r="C1513" s="9">
        <f t="shared" si="69"/>
        <v>6100</v>
      </c>
      <c r="D1513" s="9">
        <f t="shared" si="70"/>
        <v>6400</v>
      </c>
      <c r="E1513" s="2"/>
      <c r="F1513">
        <v>1602</v>
      </c>
      <c r="G1513">
        <v>85820</v>
      </c>
      <c r="H1513">
        <v>563.75</v>
      </c>
      <c r="I1513">
        <v>563.36</v>
      </c>
      <c r="J1513">
        <v>265.91000000000003</v>
      </c>
      <c r="K1513">
        <v>26.88</v>
      </c>
      <c r="L1513">
        <v>188.15</v>
      </c>
      <c r="M1513">
        <v>57.58</v>
      </c>
      <c r="N1513">
        <v>22.74</v>
      </c>
      <c r="P1513">
        <v>2.5</v>
      </c>
      <c r="Q1513" s="2"/>
      <c r="R1513">
        <v>1602</v>
      </c>
      <c r="S1513">
        <v>85820</v>
      </c>
      <c r="T1513">
        <v>457.51</v>
      </c>
      <c r="U1513">
        <v>454.02</v>
      </c>
      <c r="V1513">
        <v>232.56</v>
      </c>
      <c r="W1513">
        <v>16</v>
      </c>
      <c r="X1513">
        <v>162.09</v>
      </c>
      <c r="Y1513">
        <v>25.08</v>
      </c>
      <c r="Z1513">
        <v>18.77</v>
      </c>
      <c r="AB1513">
        <v>3</v>
      </c>
    </row>
    <row r="1514" spans="1:28" x14ac:dyDescent="0.15">
      <c r="A1514" t="str">
        <f t="shared" si="71"/>
        <v>85822-85821</v>
      </c>
      <c r="B1514">
        <f>INDEX(Descriptions!$C$4:$C$736,MATCH($A1514,Descriptions!$B$4:$B$736,))</f>
        <v>0</v>
      </c>
      <c r="C1514" s="9">
        <f t="shared" si="69"/>
        <v>12600</v>
      </c>
      <c r="D1514" s="9">
        <f t="shared" si="70"/>
        <v>13200</v>
      </c>
      <c r="E1514" s="2"/>
      <c r="F1514">
        <v>85822</v>
      </c>
      <c r="G1514">
        <v>85821</v>
      </c>
      <c r="H1514">
        <v>753.26</v>
      </c>
      <c r="I1514">
        <v>752.16</v>
      </c>
      <c r="J1514">
        <v>104.44</v>
      </c>
      <c r="K1514">
        <v>69.319999999999993</v>
      </c>
      <c r="L1514">
        <v>272.19</v>
      </c>
      <c r="M1514">
        <v>88.95</v>
      </c>
      <c r="N1514">
        <v>203.35</v>
      </c>
      <c r="P1514">
        <v>15</v>
      </c>
      <c r="Q1514" s="2"/>
      <c r="R1514">
        <v>85822</v>
      </c>
      <c r="S1514">
        <v>85821</v>
      </c>
      <c r="T1514">
        <v>1320.21</v>
      </c>
      <c r="U1514">
        <v>1319.87</v>
      </c>
      <c r="V1514">
        <v>520.22</v>
      </c>
      <c r="W1514">
        <v>71.540000000000006</v>
      </c>
      <c r="X1514">
        <v>503.53</v>
      </c>
      <c r="Y1514">
        <v>75.67</v>
      </c>
      <c r="Z1514">
        <v>131.24</v>
      </c>
      <c r="AB1514">
        <v>18</v>
      </c>
    </row>
    <row r="1515" spans="1:28" x14ac:dyDescent="0.15">
      <c r="A1515" t="str">
        <f t="shared" si="71"/>
        <v>85822-85821</v>
      </c>
      <c r="B1515">
        <f>INDEX(Descriptions!$C$4:$C$736,MATCH($A1515,Descriptions!$B$4:$B$736,))</f>
        <v>0</v>
      </c>
      <c r="C1515" s="9">
        <f t="shared" si="69"/>
        <v>5200</v>
      </c>
      <c r="D1515" s="9">
        <f t="shared" si="70"/>
        <v>5400</v>
      </c>
      <c r="E1515" s="2"/>
      <c r="F1515">
        <v>85822</v>
      </c>
      <c r="G1515">
        <v>85821</v>
      </c>
      <c r="H1515">
        <v>599.65</v>
      </c>
      <c r="I1515">
        <v>598.78</v>
      </c>
      <c r="J1515">
        <v>221.06</v>
      </c>
      <c r="K1515">
        <v>59.01</v>
      </c>
      <c r="L1515">
        <v>200.26</v>
      </c>
      <c r="M1515">
        <v>15.1</v>
      </c>
      <c r="N1515">
        <v>104.22</v>
      </c>
      <c r="P1515">
        <v>0</v>
      </c>
      <c r="Q1515" s="2"/>
      <c r="R1515">
        <v>85822</v>
      </c>
      <c r="S1515">
        <v>85821</v>
      </c>
      <c r="T1515">
        <v>265.87</v>
      </c>
      <c r="U1515">
        <v>265.8</v>
      </c>
      <c r="V1515">
        <v>135.68</v>
      </c>
      <c r="W1515">
        <v>21.66</v>
      </c>
      <c r="X1515">
        <v>79.08</v>
      </c>
      <c r="Y1515">
        <v>3.27</v>
      </c>
      <c r="Z1515">
        <v>26.18</v>
      </c>
      <c r="AB1515">
        <v>0</v>
      </c>
    </row>
    <row r="1516" spans="1:28" x14ac:dyDescent="0.15">
      <c r="A1516" t="str">
        <f t="shared" si="71"/>
        <v>85822-85821</v>
      </c>
      <c r="B1516">
        <f>INDEX(Descriptions!$C$4:$C$736,MATCH($A1516,Descriptions!$B$4:$B$736,))</f>
        <v>0</v>
      </c>
      <c r="C1516" s="9">
        <f t="shared" si="69"/>
        <v>17800</v>
      </c>
      <c r="D1516" s="9">
        <f t="shared" si="70"/>
        <v>18600</v>
      </c>
      <c r="E1516" s="2"/>
      <c r="F1516">
        <v>85822</v>
      </c>
      <c r="G1516">
        <v>85821</v>
      </c>
      <c r="H1516">
        <v>1352.91</v>
      </c>
      <c r="I1516">
        <v>1350.95</v>
      </c>
      <c r="J1516">
        <v>325.5</v>
      </c>
      <c r="K1516">
        <v>128.33000000000001</v>
      </c>
      <c r="L1516">
        <v>472.46</v>
      </c>
      <c r="M1516">
        <v>104.05</v>
      </c>
      <c r="N1516">
        <v>307.57</v>
      </c>
      <c r="P1516">
        <v>15</v>
      </c>
      <c r="Q1516" s="2"/>
      <c r="R1516">
        <v>85822</v>
      </c>
      <c r="S1516">
        <v>85821</v>
      </c>
      <c r="T1516">
        <v>1586.08</v>
      </c>
      <c r="U1516">
        <v>1585.67</v>
      </c>
      <c r="V1516">
        <v>655.9</v>
      </c>
      <c r="W1516">
        <v>93.2</v>
      </c>
      <c r="X1516">
        <v>582.61</v>
      </c>
      <c r="Y1516">
        <v>78.94</v>
      </c>
      <c r="Z1516">
        <v>157.41999999999999</v>
      </c>
      <c r="AB1516">
        <v>18</v>
      </c>
    </row>
    <row r="1517" spans="1:28" x14ac:dyDescent="0.15">
      <c r="A1517" t="str">
        <f t="shared" si="71"/>
        <v>85830-85821</v>
      </c>
      <c r="B1517">
        <f>INDEX(Descriptions!$C$4:$C$736,MATCH($A1517,Descriptions!$B$4:$B$736,))</f>
        <v>0</v>
      </c>
      <c r="C1517" s="9">
        <f t="shared" si="69"/>
        <v>7700</v>
      </c>
      <c r="D1517" s="9">
        <f t="shared" si="70"/>
        <v>8100</v>
      </c>
      <c r="E1517" s="2"/>
      <c r="F1517">
        <v>85830</v>
      </c>
      <c r="G1517">
        <v>85821</v>
      </c>
      <c r="H1517">
        <v>662.36</v>
      </c>
      <c r="I1517">
        <v>662.36</v>
      </c>
      <c r="J1517">
        <v>325.06</v>
      </c>
      <c r="K1517">
        <v>26.47</v>
      </c>
      <c r="L1517">
        <v>166.03</v>
      </c>
      <c r="M1517">
        <v>81.16</v>
      </c>
      <c r="N1517">
        <v>63.64</v>
      </c>
      <c r="P1517">
        <v>0</v>
      </c>
      <c r="Q1517" s="2"/>
      <c r="R1517">
        <v>85830</v>
      </c>
      <c r="S1517">
        <v>85821</v>
      </c>
      <c r="T1517">
        <v>606.62</v>
      </c>
      <c r="U1517">
        <v>606.62</v>
      </c>
      <c r="V1517">
        <v>258.62</v>
      </c>
      <c r="W1517">
        <v>19.18</v>
      </c>
      <c r="X1517">
        <v>168.56</v>
      </c>
      <c r="Y1517">
        <v>76.69</v>
      </c>
      <c r="Z1517">
        <v>83.58</v>
      </c>
      <c r="AB1517">
        <v>0</v>
      </c>
    </row>
    <row r="1518" spans="1:28" x14ac:dyDescent="0.15">
      <c r="A1518" t="str">
        <f t="shared" si="71"/>
        <v>85830-85821</v>
      </c>
      <c r="B1518">
        <f>INDEX(Descriptions!$C$4:$C$736,MATCH($A1518,Descriptions!$B$4:$B$736,))</f>
        <v>0</v>
      </c>
      <c r="C1518" s="9">
        <f t="shared" si="69"/>
        <v>4000</v>
      </c>
      <c r="D1518" s="9">
        <f t="shared" si="70"/>
        <v>4200</v>
      </c>
      <c r="E1518" s="2"/>
      <c r="F1518">
        <v>85830</v>
      </c>
      <c r="G1518">
        <v>85821</v>
      </c>
      <c r="H1518">
        <v>229.89</v>
      </c>
      <c r="I1518">
        <v>229.89</v>
      </c>
      <c r="J1518">
        <v>144.74</v>
      </c>
      <c r="K1518">
        <v>19.2</v>
      </c>
      <c r="L1518">
        <v>55.72</v>
      </c>
      <c r="M1518">
        <v>6.04</v>
      </c>
      <c r="N1518">
        <v>4.1900000000000004</v>
      </c>
      <c r="P1518">
        <v>0</v>
      </c>
      <c r="Q1518" s="2"/>
      <c r="R1518">
        <v>85830</v>
      </c>
      <c r="S1518">
        <v>85821</v>
      </c>
      <c r="T1518">
        <v>425.67</v>
      </c>
      <c r="U1518">
        <v>425.67</v>
      </c>
      <c r="V1518">
        <v>164.38</v>
      </c>
      <c r="W1518">
        <v>47.5</v>
      </c>
      <c r="X1518">
        <v>154.1</v>
      </c>
      <c r="Y1518">
        <v>29.62</v>
      </c>
      <c r="Z1518">
        <v>30.07</v>
      </c>
      <c r="AB1518">
        <v>0</v>
      </c>
    </row>
    <row r="1519" spans="1:28" x14ac:dyDescent="0.15">
      <c r="A1519" t="str">
        <f t="shared" si="71"/>
        <v>85830-85821</v>
      </c>
      <c r="B1519">
        <f>INDEX(Descriptions!$C$4:$C$736,MATCH($A1519,Descriptions!$B$4:$B$736,))</f>
        <v>0</v>
      </c>
      <c r="C1519" s="9">
        <f t="shared" si="69"/>
        <v>11600</v>
      </c>
      <c r="D1519" s="9">
        <f t="shared" si="70"/>
        <v>12100</v>
      </c>
      <c r="E1519" s="2"/>
      <c r="F1519">
        <v>85830</v>
      </c>
      <c r="G1519">
        <v>85821</v>
      </c>
      <c r="H1519">
        <v>892.26</v>
      </c>
      <c r="I1519">
        <v>892.26</v>
      </c>
      <c r="J1519">
        <v>469.79</v>
      </c>
      <c r="K1519">
        <v>45.67</v>
      </c>
      <c r="L1519">
        <v>221.76</v>
      </c>
      <c r="M1519">
        <v>87.21</v>
      </c>
      <c r="N1519">
        <v>67.83</v>
      </c>
      <c r="P1519">
        <v>0</v>
      </c>
      <c r="Q1519" s="2"/>
      <c r="R1519">
        <v>85830</v>
      </c>
      <c r="S1519">
        <v>85821</v>
      </c>
      <c r="T1519">
        <v>1032.29</v>
      </c>
      <c r="U1519">
        <v>1032.29</v>
      </c>
      <c r="V1519">
        <v>422.99</v>
      </c>
      <c r="W1519">
        <v>66.680000000000007</v>
      </c>
      <c r="X1519">
        <v>322.66000000000003</v>
      </c>
      <c r="Y1519">
        <v>106.31</v>
      </c>
      <c r="Z1519">
        <v>113.65</v>
      </c>
      <c r="AB1519">
        <v>0</v>
      </c>
    </row>
    <row r="1520" spans="1:28" x14ac:dyDescent="0.15">
      <c r="A1520" t="str">
        <f t="shared" si="71"/>
        <v>85823-85822</v>
      </c>
      <c r="B1520">
        <f>INDEX(Descriptions!$C$4:$C$736,MATCH($A1520,Descriptions!$B$4:$B$736,))</f>
        <v>0</v>
      </c>
      <c r="C1520" s="9">
        <f t="shared" si="69"/>
        <v>5400</v>
      </c>
      <c r="D1520" s="9">
        <f t="shared" si="70"/>
        <v>5700</v>
      </c>
      <c r="E1520" s="2"/>
      <c r="F1520">
        <v>85823</v>
      </c>
      <c r="G1520">
        <v>85822</v>
      </c>
      <c r="H1520">
        <v>504.33</v>
      </c>
      <c r="I1520">
        <v>504.21</v>
      </c>
      <c r="J1520">
        <v>212.13</v>
      </c>
      <c r="K1520">
        <v>36.020000000000003</v>
      </c>
      <c r="L1520">
        <v>150.04</v>
      </c>
      <c r="M1520">
        <v>41.89</v>
      </c>
      <c r="N1520">
        <v>64.25</v>
      </c>
      <c r="P1520">
        <v>0</v>
      </c>
      <c r="Q1520" s="2"/>
      <c r="R1520">
        <v>85823</v>
      </c>
      <c r="S1520">
        <v>85822</v>
      </c>
      <c r="T1520">
        <v>393.88</v>
      </c>
      <c r="U1520">
        <v>393.15</v>
      </c>
      <c r="V1520">
        <v>154.30000000000001</v>
      </c>
      <c r="W1520">
        <v>19.86</v>
      </c>
      <c r="X1520">
        <v>120.85</v>
      </c>
      <c r="Y1520">
        <v>43.62</v>
      </c>
      <c r="Z1520">
        <v>55.24</v>
      </c>
      <c r="AB1520">
        <v>0</v>
      </c>
    </row>
    <row r="1521" spans="1:28" x14ac:dyDescent="0.15">
      <c r="A1521" t="str">
        <f t="shared" si="71"/>
        <v>85823-85822</v>
      </c>
      <c r="B1521">
        <f>INDEX(Descriptions!$C$4:$C$736,MATCH($A1521,Descriptions!$B$4:$B$736,))</f>
        <v>0</v>
      </c>
      <c r="C1521" s="9">
        <f t="shared" si="69"/>
        <v>2000</v>
      </c>
      <c r="D1521" s="9">
        <f t="shared" si="70"/>
        <v>2100</v>
      </c>
      <c r="E1521" s="2"/>
      <c r="F1521">
        <v>85823</v>
      </c>
      <c r="G1521">
        <v>85822</v>
      </c>
      <c r="H1521">
        <v>188.73</v>
      </c>
      <c r="I1521">
        <v>188.69</v>
      </c>
      <c r="J1521">
        <v>24.44</v>
      </c>
      <c r="K1521">
        <v>2.5499999999999998</v>
      </c>
      <c r="L1521">
        <v>12.33</v>
      </c>
      <c r="M1521">
        <v>13.21</v>
      </c>
      <c r="N1521">
        <v>136.21</v>
      </c>
      <c r="P1521">
        <v>0</v>
      </c>
      <c r="Q1521" s="2"/>
      <c r="R1521">
        <v>85823</v>
      </c>
      <c r="S1521">
        <v>85822</v>
      </c>
      <c r="T1521">
        <v>145.74</v>
      </c>
      <c r="U1521">
        <v>145.47</v>
      </c>
      <c r="V1521">
        <v>25.56</v>
      </c>
      <c r="W1521">
        <v>6.86</v>
      </c>
      <c r="X1521">
        <v>35.18</v>
      </c>
      <c r="Y1521">
        <v>2.39</v>
      </c>
      <c r="Z1521">
        <v>75.760000000000005</v>
      </c>
      <c r="AB1521">
        <v>0</v>
      </c>
    </row>
    <row r="1522" spans="1:28" x14ac:dyDescent="0.15">
      <c r="A1522" t="str">
        <f t="shared" si="71"/>
        <v>85823-85822</v>
      </c>
      <c r="B1522">
        <f>INDEX(Descriptions!$C$4:$C$736,MATCH($A1522,Descriptions!$B$4:$B$736,))</f>
        <v>0</v>
      </c>
      <c r="C1522" s="9">
        <f t="shared" si="69"/>
        <v>7400</v>
      </c>
      <c r="D1522" s="9">
        <f t="shared" si="70"/>
        <v>7700</v>
      </c>
      <c r="E1522" s="2"/>
      <c r="F1522">
        <v>85823</v>
      </c>
      <c r="G1522">
        <v>85822</v>
      </c>
      <c r="H1522">
        <v>693.06</v>
      </c>
      <c r="I1522">
        <v>692.9</v>
      </c>
      <c r="J1522">
        <v>236.57</v>
      </c>
      <c r="K1522">
        <v>38.57</v>
      </c>
      <c r="L1522">
        <v>162.37</v>
      </c>
      <c r="M1522">
        <v>55.09</v>
      </c>
      <c r="N1522">
        <v>200.45</v>
      </c>
      <c r="P1522">
        <v>0</v>
      </c>
      <c r="Q1522" s="2"/>
      <c r="R1522">
        <v>85823</v>
      </c>
      <c r="S1522">
        <v>85822</v>
      </c>
      <c r="T1522">
        <v>539.62</v>
      </c>
      <c r="U1522">
        <v>538.62</v>
      </c>
      <c r="V1522">
        <v>179.86</v>
      </c>
      <c r="W1522">
        <v>26.72</v>
      </c>
      <c r="X1522">
        <v>156.03</v>
      </c>
      <c r="Y1522">
        <v>46.01</v>
      </c>
      <c r="Z1522">
        <v>131</v>
      </c>
      <c r="AB1522">
        <v>0</v>
      </c>
    </row>
    <row r="1523" spans="1:28" x14ac:dyDescent="0.15">
      <c r="A1523" t="str">
        <f t="shared" si="71"/>
        <v>82199-85822</v>
      </c>
      <c r="B1523">
        <f>INDEX(Descriptions!$C$4:$C$736,MATCH($A1523,Descriptions!$B$4:$B$736,))</f>
        <v>0</v>
      </c>
      <c r="C1523" s="9">
        <f t="shared" si="69"/>
        <v>19600</v>
      </c>
      <c r="D1523" s="9">
        <f t="shared" si="70"/>
        <v>20500</v>
      </c>
      <c r="E1523" s="2"/>
      <c r="F1523">
        <v>82199</v>
      </c>
      <c r="G1523">
        <v>85822</v>
      </c>
      <c r="H1523">
        <v>1385.39</v>
      </c>
      <c r="I1523">
        <v>1383.1</v>
      </c>
      <c r="J1523">
        <v>375.74</v>
      </c>
      <c r="K1523">
        <v>146.99</v>
      </c>
      <c r="L1523">
        <v>539.48</v>
      </c>
      <c r="M1523">
        <v>102.17</v>
      </c>
      <c r="N1523">
        <v>206.01</v>
      </c>
      <c r="P1523">
        <v>15</v>
      </c>
      <c r="Q1523" s="2"/>
      <c r="R1523">
        <v>82199</v>
      </c>
      <c r="S1523">
        <v>85822</v>
      </c>
      <c r="T1523">
        <v>1854.57</v>
      </c>
      <c r="U1523">
        <v>1854.4</v>
      </c>
      <c r="V1523">
        <v>849.26</v>
      </c>
      <c r="W1523">
        <v>114.53</v>
      </c>
      <c r="X1523">
        <v>678.01</v>
      </c>
      <c r="Y1523">
        <v>84.95</v>
      </c>
      <c r="Z1523">
        <v>109.82</v>
      </c>
      <c r="AB1523">
        <v>18</v>
      </c>
    </row>
    <row r="1524" spans="1:28" x14ac:dyDescent="0.15">
      <c r="A1524" t="str">
        <f t="shared" si="71"/>
        <v>82199-85822</v>
      </c>
      <c r="B1524">
        <f>INDEX(Descriptions!$C$4:$C$736,MATCH($A1524,Descriptions!$B$4:$B$736,))</f>
        <v>0</v>
      </c>
      <c r="C1524" s="9">
        <f t="shared" si="69"/>
        <v>3900</v>
      </c>
      <c r="D1524" s="9">
        <f t="shared" si="70"/>
        <v>4100</v>
      </c>
      <c r="E1524" s="2"/>
      <c r="F1524">
        <v>82199</v>
      </c>
      <c r="G1524">
        <v>85822</v>
      </c>
      <c r="H1524">
        <v>221.21</v>
      </c>
      <c r="I1524">
        <v>220.85</v>
      </c>
      <c r="J1524">
        <v>74.680000000000007</v>
      </c>
      <c r="K1524">
        <v>21.21</v>
      </c>
      <c r="L1524">
        <v>79.36</v>
      </c>
      <c r="M1524">
        <v>11.32</v>
      </c>
      <c r="N1524">
        <v>34.65</v>
      </c>
      <c r="P1524">
        <v>0</v>
      </c>
      <c r="Q1524" s="2"/>
      <c r="R1524">
        <v>82199</v>
      </c>
      <c r="S1524">
        <v>85822</v>
      </c>
      <c r="T1524">
        <v>414.24</v>
      </c>
      <c r="U1524">
        <v>414.2</v>
      </c>
      <c r="V1524">
        <v>218.92</v>
      </c>
      <c r="W1524">
        <v>28.19</v>
      </c>
      <c r="X1524">
        <v>130.57</v>
      </c>
      <c r="Y1524">
        <v>8.4</v>
      </c>
      <c r="Z1524">
        <v>28.16</v>
      </c>
      <c r="AB1524">
        <v>0</v>
      </c>
    </row>
    <row r="1525" spans="1:28" x14ac:dyDescent="0.15">
      <c r="A1525" t="str">
        <f t="shared" si="71"/>
        <v>82199-85822</v>
      </c>
      <c r="B1525">
        <f>INDEX(Descriptions!$C$4:$C$736,MATCH($A1525,Descriptions!$B$4:$B$736,))</f>
        <v>0</v>
      </c>
      <c r="C1525" s="9">
        <f t="shared" si="69"/>
        <v>15800</v>
      </c>
      <c r="D1525" s="9">
        <f t="shared" si="70"/>
        <v>16500</v>
      </c>
      <c r="E1525" s="2"/>
      <c r="F1525">
        <v>82199</v>
      </c>
      <c r="G1525">
        <v>85822</v>
      </c>
      <c r="H1525">
        <v>1164.18</v>
      </c>
      <c r="I1525">
        <v>1162.25</v>
      </c>
      <c r="J1525">
        <v>301.06</v>
      </c>
      <c r="K1525">
        <v>125.78</v>
      </c>
      <c r="L1525">
        <v>460.12</v>
      </c>
      <c r="M1525">
        <v>90.85</v>
      </c>
      <c r="N1525">
        <v>171.36</v>
      </c>
      <c r="P1525">
        <v>15</v>
      </c>
      <c r="Q1525" s="2"/>
      <c r="R1525">
        <v>82199</v>
      </c>
      <c r="S1525">
        <v>85822</v>
      </c>
      <c r="T1525">
        <v>1440.34</v>
      </c>
      <c r="U1525">
        <v>1440.2</v>
      </c>
      <c r="V1525">
        <v>630.34</v>
      </c>
      <c r="W1525">
        <v>86.35</v>
      </c>
      <c r="X1525">
        <v>547.44000000000005</v>
      </c>
      <c r="Y1525">
        <v>76.55</v>
      </c>
      <c r="Z1525">
        <v>81.67</v>
      </c>
      <c r="AB1525">
        <v>18</v>
      </c>
    </row>
    <row r="1526" spans="1:28" x14ac:dyDescent="0.15">
      <c r="A1526" t="str">
        <f t="shared" si="71"/>
        <v>85824-85823</v>
      </c>
      <c r="B1526" t="str">
        <f>INDEX(Descriptions!$C$4:$C$736,MATCH($A1526,Descriptions!$B$4:$B$736,))</f>
        <v>Stump Cross SB Circulatory to the junction with the M62 onslip - 3 lanes.</v>
      </c>
      <c r="C1526" s="9">
        <f t="shared" si="69"/>
        <v>14700</v>
      </c>
      <c r="D1526" s="9">
        <f t="shared" si="70"/>
        <v>15400</v>
      </c>
      <c r="E1526" s="2"/>
      <c r="F1526">
        <v>85824</v>
      </c>
      <c r="G1526">
        <v>85823</v>
      </c>
      <c r="H1526">
        <v>1132.5899999999999</v>
      </c>
      <c r="I1526">
        <v>1132.24</v>
      </c>
      <c r="J1526">
        <v>459.79</v>
      </c>
      <c r="K1526">
        <v>89.84</v>
      </c>
      <c r="L1526">
        <v>367.24</v>
      </c>
      <c r="M1526">
        <v>124.32</v>
      </c>
      <c r="N1526">
        <v>76.41</v>
      </c>
      <c r="P1526">
        <v>15</v>
      </c>
      <c r="Q1526" s="2"/>
      <c r="R1526">
        <v>85824</v>
      </c>
      <c r="S1526">
        <v>85823</v>
      </c>
      <c r="T1526">
        <v>1305</v>
      </c>
      <c r="U1526">
        <v>1301.71</v>
      </c>
      <c r="V1526">
        <v>386.58</v>
      </c>
      <c r="W1526">
        <v>141.81</v>
      </c>
      <c r="X1526">
        <v>588.51</v>
      </c>
      <c r="Y1526">
        <v>108.74</v>
      </c>
      <c r="Z1526">
        <v>61.36</v>
      </c>
      <c r="AB1526">
        <v>18</v>
      </c>
    </row>
    <row r="1527" spans="1:28" x14ac:dyDescent="0.15">
      <c r="A1527" t="str">
        <f t="shared" si="71"/>
        <v>85824-85823</v>
      </c>
      <c r="B1527" t="str">
        <f>INDEX(Descriptions!$C$4:$C$736,MATCH($A1527,Descriptions!$B$4:$B$736,))</f>
        <v>Stump Cross SB Circulatory to the junction with the M62 onslip - 3 lanes.</v>
      </c>
      <c r="C1527" s="9">
        <f t="shared" si="69"/>
        <v>5400</v>
      </c>
      <c r="D1527" s="9">
        <f t="shared" si="70"/>
        <v>5700</v>
      </c>
      <c r="E1527" s="2"/>
      <c r="F1527">
        <v>85824</v>
      </c>
      <c r="G1527">
        <v>85823</v>
      </c>
      <c r="H1527">
        <v>504.36</v>
      </c>
      <c r="I1527">
        <v>504.2</v>
      </c>
      <c r="J1527">
        <v>212.16</v>
      </c>
      <c r="K1527">
        <v>36.020000000000003</v>
      </c>
      <c r="L1527">
        <v>150.04</v>
      </c>
      <c r="M1527">
        <v>41.89</v>
      </c>
      <c r="N1527">
        <v>64.25</v>
      </c>
      <c r="P1527">
        <v>0</v>
      </c>
      <c r="Q1527" s="2"/>
      <c r="R1527">
        <v>85824</v>
      </c>
      <c r="S1527">
        <v>85823</v>
      </c>
      <c r="T1527">
        <v>393.88</v>
      </c>
      <c r="U1527">
        <v>392.88</v>
      </c>
      <c r="V1527">
        <v>154.30000000000001</v>
      </c>
      <c r="W1527">
        <v>19.86</v>
      </c>
      <c r="X1527">
        <v>120.85</v>
      </c>
      <c r="Y1527">
        <v>43.62</v>
      </c>
      <c r="Z1527">
        <v>55.24</v>
      </c>
      <c r="AB1527">
        <v>0</v>
      </c>
    </row>
    <row r="1528" spans="1:28" x14ac:dyDescent="0.15">
      <c r="A1528" t="str">
        <f t="shared" si="71"/>
        <v>85824-85823</v>
      </c>
      <c r="B1528" t="str">
        <f>INDEX(Descriptions!$C$4:$C$736,MATCH($A1528,Descriptions!$B$4:$B$736,))</f>
        <v>Stump Cross SB Circulatory to the junction with the M62 onslip - 3 lanes.</v>
      </c>
      <c r="C1528" s="9">
        <f t="shared" si="69"/>
        <v>20100</v>
      </c>
      <c r="D1528" s="9">
        <f t="shared" si="70"/>
        <v>21000</v>
      </c>
      <c r="E1528" s="2"/>
      <c r="F1528">
        <v>85824</v>
      </c>
      <c r="G1528">
        <v>85823</v>
      </c>
      <c r="H1528">
        <v>1636.95</v>
      </c>
      <c r="I1528">
        <v>1636.44</v>
      </c>
      <c r="J1528">
        <v>671.94</v>
      </c>
      <c r="K1528">
        <v>125.86</v>
      </c>
      <c r="L1528">
        <v>517.29</v>
      </c>
      <c r="M1528">
        <v>166.2</v>
      </c>
      <c r="N1528">
        <v>140.66</v>
      </c>
      <c r="P1528">
        <v>15</v>
      </c>
      <c r="Q1528" s="2"/>
      <c r="R1528">
        <v>85824</v>
      </c>
      <c r="S1528">
        <v>85823</v>
      </c>
      <c r="T1528">
        <v>1698.88</v>
      </c>
      <c r="U1528">
        <v>1694.6</v>
      </c>
      <c r="V1528">
        <v>540.88</v>
      </c>
      <c r="W1528">
        <v>161.66999999999999</v>
      </c>
      <c r="X1528">
        <v>709.36</v>
      </c>
      <c r="Y1528">
        <v>152.36000000000001</v>
      </c>
      <c r="Z1528">
        <v>116.61</v>
      </c>
      <c r="AB1528">
        <v>18</v>
      </c>
    </row>
    <row r="1529" spans="1:28" x14ac:dyDescent="0.15">
      <c r="A1529" t="str">
        <f t="shared" si="71"/>
        <v>85828-85823</v>
      </c>
      <c r="B1529">
        <f>INDEX(Descriptions!$C$4:$C$736,MATCH($A1529,Descriptions!$B$4:$B$736,))</f>
        <v>0</v>
      </c>
      <c r="C1529" s="9">
        <f t="shared" si="69"/>
        <v>6000</v>
      </c>
      <c r="D1529" s="9">
        <f t="shared" si="70"/>
        <v>6300</v>
      </c>
      <c r="E1529" s="2"/>
      <c r="F1529">
        <v>85828</v>
      </c>
      <c r="G1529">
        <v>85823</v>
      </c>
      <c r="H1529">
        <v>563.36</v>
      </c>
      <c r="I1529">
        <v>563.36</v>
      </c>
      <c r="J1529">
        <v>313.2</v>
      </c>
      <c r="K1529">
        <v>41.4</v>
      </c>
      <c r="L1529">
        <v>144.91999999999999</v>
      </c>
      <c r="M1529">
        <v>20.02</v>
      </c>
      <c r="N1529">
        <v>43.83</v>
      </c>
      <c r="P1529">
        <v>0</v>
      </c>
      <c r="Q1529" s="2"/>
      <c r="R1529">
        <v>85828</v>
      </c>
      <c r="S1529">
        <v>85823</v>
      </c>
      <c r="T1529">
        <v>437.71</v>
      </c>
      <c r="U1529">
        <v>437.71</v>
      </c>
      <c r="V1529">
        <v>167.74</v>
      </c>
      <c r="W1529">
        <v>41.51</v>
      </c>
      <c r="X1529">
        <v>130.16999999999999</v>
      </c>
      <c r="Y1529">
        <v>8.42</v>
      </c>
      <c r="Z1529">
        <v>89.86</v>
      </c>
      <c r="AB1529">
        <v>0</v>
      </c>
    </row>
    <row r="1530" spans="1:28" x14ac:dyDescent="0.15">
      <c r="A1530" t="str">
        <f t="shared" si="71"/>
        <v>85828-85823</v>
      </c>
      <c r="B1530">
        <f>INDEX(Descriptions!$C$4:$C$736,MATCH($A1530,Descriptions!$B$4:$B$736,))</f>
        <v>0</v>
      </c>
      <c r="C1530" s="9">
        <f t="shared" si="69"/>
        <v>2000</v>
      </c>
      <c r="D1530" s="9">
        <f t="shared" si="70"/>
        <v>2100</v>
      </c>
      <c r="E1530" s="2"/>
      <c r="F1530">
        <v>85828</v>
      </c>
      <c r="G1530">
        <v>85823</v>
      </c>
      <c r="H1530">
        <v>188.7</v>
      </c>
      <c r="I1530">
        <v>188.7</v>
      </c>
      <c r="J1530">
        <v>24.41</v>
      </c>
      <c r="K1530">
        <v>2.5499999999999998</v>
      </c>
      <c r="L1530">
        <v>12.32</v>
      </c>
      <c r="M1530">
        <v>13.21</v>
      </c>
      <c r="N1530">
        <v>136.21</v>
      </c>
      <c r="P1530">
        <v>0</v>
      </c>
      <c r="Q1530" s="2"/>
      <c r="R1530">
        <v>85828</v>
      </c>
      <c r="S1530">
        <v>85823</v>
      </c>
      <c r="T1530">
        <v>145.74</v>
      </c>
      <c r="U1530">
        <v>145.74</v>
      </c>
      <c r="V1530">
        <v>25.56</v>
      </c>
      <c r="W1530">
        <v>6.86</v>
      </c>
      <c r="X1530">
        <v>35.18</v>
      </c>
      <c r="Y1530">
        <v>2.39</v>
      </c>
      <c r="Z1530">
        <v>75.760000000000005</v>
      </c>
      <c r="AB1530">
        <v>0</v>
      </c>
    </row>
    <row r="1531" spans="1:28" x14ac:dyDescent="0.15">
      <c r="A1531" t="str">
        <f t="shared" si="71"/>
        <v>85828-85823</v>
      </c>
      <c r="B1531">
        <f>INDEX(Descriptions!$C$4:$C$736,MATCH($A1531,Descriptions!$B$4:$B$736,))</f>
        <v>0</v>
      </c>
      <c r="C1531" s="9">
        <f t="shared" si="69"/>
        <v>8000</v>
      </c>
      <c r="D1531" s="9">
        <f t="shared" si="70"/>
        <v>8400</v>
      </c>
      <c r="E1531" s="2"/>
      <c r="F1531">
        <v>85828</v>
      </c>
      <c r="G1531">
        <v>85823</v>
      </c>
      <c r="H1531">
        <v>752.06</v>
      </c>
      <c r="I1531">
        <v>752.06</v>
      </c>
      <c r="J1531">
        <v>337.62</v>
      </c>
      <c r="K1531">
        <v>43.95</v>
      </c>
      <c r="L1531">
        <v>157.24</v>
      </c>
      <c r="M1531">
        <v>33.229999999999997</v>
      </c>
      <c r="N1531">
        <v>180.03</v>
      </c>
      <c r="P1531">
        <v>0</v>
      </c>
      <c r="Q1531" s="2"/>
      <c r="R1531">
        <v>85828</v>
      </c>
      <c r="S1531">
        <v>85823</v>
      </c>
      <c r="T1531">
        <v>583.45000000000005</v>
      </c>
      <c r="U1531">
        <v>583.45000000000005</v>
      </c>
      <c r="V1531">
        <v>193.3</v>
      </c>
      <c r="W1531">
        <v>48.37</v>
      </c>
      <c r="X1531">
        <v>165.35</v>
      </c>
      <c r="Y1531">
        <v>10.81</v>
      </c>
      <c r="Z1531">
        <v>165.62</v>
      </c>
      <c r="AB1531">
        <v>0</v>
      </c>
    </row>
    <row r="1532" spans="1:28" x14ac:dyDescent="0.15">
      <c r="A1532" t="str">
        <f t="shared" si="71"/>
        <v>2904-85824</v>
      </c>
      <c r="B1532">
        <f>INDEX(Descriptions!$C$4:$C$736,MATCH($A1532,Descriptions!$B$4:$B$736,))</f>
        <v>0</v>
      </c>
      <c r="C1532" s="9">
        <f t="shared" si="69"/>
        <v>19100</v>
      </c>
      <c r="D1532" s="9">
        <f t="shared" si="70"/>
        <v>20000</v>
      </c>
      <c r="E1532" s="2"/>
      <c r="F1532">
        <v>2904</v>
      </c>
      <c r="G1532">
        <v>85824</v>
      </c>
      <c r="H1532">
        <v>1731.14</v>
      </c>
      <c r="I1532">
        <v>1730.82</v>
      </c>
      <c r="J1532">
        <v>610.11</v>
      </c>
      <c r="K1532">
        <v>128.02000000000001</v>
      </c>
      <c r="L1532">
        <v>564.91</v>
      </c>
      <c r="M1532">
        <v>197.64</v>
      </c>
      <c r="N1532">
        <v>215.46</v>
      </c>
      <c r="P1532">
        <v>15</v>
      </c>
      <c r="Q1532" s="2"/>
      <c r="R1532">
        <v>2904</v>
      </c>
      <c r="S1532">
        <v>85824</v>
      </c>
      <c r="T1532">
        <v>1435.08</v>
      </c>
      <c r="U1532">
        <v>1432.61</v>
      </c>
      <c r="V1532">
        <v>411.16</v>
      </c>
      <c r="W1532">
        <v>121.98</v>
      </c>
      <c r="X1532">
        <v>608.23</v>
      </c>
      <c r="Y1532">
        <v>150.66</v>
      </c>
      <c r="Z1532">
        <v>125.05</v>
      </c>
      <c r="AB1532">
        <v>18</v>
      </c>
    </row>
    <row r="1533" spans="1:28" x14ac:dyDescent="0.15">
      <c r="A1533" t="str">
        <f t="shared" si="71"/>
        <v>2904-85824</v>
      </c>
      <c r="B1533">
        <f>INDEX(Descriptions!$C$4:$C$736,MATCH($A1533,Descriptions!$B$4:$B$736,))</f>
        <v>0</v>
      </c>
      <c r="C1533" s="9">
        <f t="shared" si="69"/>
        <v>2900</v>
      </c>
      <c r="D1533" s="9">
        <f t="shared" si="70"/>
        <v>3000</v>
      </c>
      <c r="E1533" s="2"/>
      <c r="F1533">
        <v>2904</v>
      </c>
      <c r="G1533">
        <v>85824</v>
      </c>
      <c r="H1533">
        <v>325.02999999999997</v>
      </c>
      <c r="I1533">
        <v>324.97000000000003</v>
      </c>
      <c r="J1533">
        <v>83.06</v>
      </c>
      <c r="K1533">
        <v>21.4</v>
      </c>
      <c r="L1533">
        <v>104.09</v>
      </c>
      <c r="M1533">
        <v>37.49</v>
      </c>
      <c r="N1533">
        <v>79</v>
      </c>
      <c r="P1533">
        <v>0</v>
      </c>
      <c r="Q1533" s="2"/>
      <c r="R1533">
        <v>2904</v>
      </c>
      <c r="S1533">
        <v>85824</v>
      </c>
      <c r="T1533">
        <v>166.34</v>
      </c>
      <c r="U1533">
        <v>166.05</v>
      </c>
      <c r="V1533">
        <v>36.590000000000003</v>
      </c>
      <c r="W1533">
        <v>7.91</v>
      </c>
      <c r="X1533">
        <v>55.39</v>
      </c>
      <c r="Y1533">
        <v>27.94</v>
      </c>
      <c r="Z1533">
        <v>38.51</v>
      </c>
      <c r="AB1533">
        <v>0</v>
      </c>
    </row>
    <row r="1534" spans="1:28" x14ac:dyDescent="0.15">
      <c r="A1534" t="str">
        <f t="shared" si="71"/>
        <v>2904-85824</v>
      </c>
      <c r="B1534">
        <f>INDEX(Descriptions!$C$4:$C$736,MATCH($A1534,Descriptions!$B$4:$B$736,))</f>
        <v>0</v>
      </c>
      <c r="C1534" s="9">
        <f t="shared" si="69"/>
        <v>16100</v>
      </c>
      <c r="D1534" s="9">
        <f t="shared" si="70"/>
        <v>16900</v>
      </c>
      <c r="E1534" s="2"/>
      <c r="F1534">
        <v>2904</v>
      </c>
      <c r="G1534">
        <v>85824</v>
      </c>
      <c r="H1534">
        <v>1406.11</v>
      </c>
      <c r="I1534">
        <v>1405.85</v>
      </c>
      <c r="J1534">
        <v>527.04999999999995</v>
      </c>
      <c r="K1534">
        <v>106.62</v>
      </c>
      <c r="L1534">
        <v>460.82</v>
      </c>
      <c r="M1534">
        <v>160.15</v>
      </c>
      <c r="N1534">
        <v>136.47</v>
      </c>
      <c r="P1534">
        <v>15</v>
      </c>
      <c r="Q1534" s="2"/>
      <c r="R1534">
        <v>2904</v>
      </c>
      <c r="S1534">
        <v>85824</v>
      </c>
      <c r="T1534">
        <v>1268.74</v>
      </c>
      <c r="U1534">
        <v>1266.55</v>
      </c>
      <c r="V1534">
        <v>374.57</v>
      </c>
      <c r="W1534">
        <v>114.07</v>
      </c>
      <c r="X1534">
        <v>552.85</v>
      </c>
      <c r="Y1534">
        <v>122.73</v>
      </c>
      <c r="Z1534">
        <v>86.53</v>
      </c>
      <c r="AB1534">
        <v>18</v>
      </c>
    </row>
    <row r="1535" spans="1:28" x14ac:dyDescent="0.15">
      <c r="A1535" t="str">
        <f t="shared" si="71"/>
        <v>85821-85824</v>
      </c>
      <c r="B1535">
        <f>INDEX(Descriptions!$C$4:$C$736,MATCH($A1535,Descriptions!$B$4:$B$736,))</f>
        <v>0</v>
      </c>
      <c r="C1535" s="9">
        <f t="shared" si="69"/>
        <v>9200</v>
      </c>
      <c r="D1535" s="9">
        <f t="shared" si="70"/>
        <v>9600</v>
      </c>
      <c r="E1535" s="2"/>
      <c r="F1535">
        <v>85821</v>
      </c>
      <c r="G1535">
        <v>85824</v>
      </c>
      <c r="H1535">
        <v>829.55</v>
      </c>
      <c r="I1535">
        <v>828.67</v>
      </c>
      <c r="J1535">
        <v>365.79</v>
      </c>
      <c r="K1535">
        <v>78.209999999999994</v>
      </c>
      <c r="L1535">
        <v>255.98</v>
      </c>
      <c r="M1535">
        <v>21.15</v>
      </c>
      <c r="N1535">
        <v>108.41</v>
      </c>
      <c r="P1535">
        <v>0</v>
      </c>
      <c r="Q1535" s="2"/>
      <c r="R1535">
        <v>85821</v>
      </c>
      <c r="S1535">
        <v>85824</v>
      </c>
      <c r="T1535">
        <v>691.54</v>
      </c>
      <c r="U1535">
        <v>688.17</v>
      </c>
      <c r="V1535">
        <v>300.06</v>
      </c>
      <c r="W1535">
        <v>69.16</v>
      </c>
      <c r="X1535">
        <v>233.18</v>
      </c>
      <c r="Y1535">
        <v>32.89</v>
      </c>
      <c r="Z1535">
        <v>56.25</v>
      </c>
      <c r="AB1535">
        <v>0</v>
      </c>
    </row>
    <row r="1536" spans="1:28" x14ac:dyDescent="0.15">
      <c r="A1536" t="str">
        <f t="shared" si="71"/>
        <v>85821-85824</v>
      </c>
      <c r="B1536">
        <f>INDEX(Descriptions!$C$4:$C$736,MATCH($A1536,Descriptions!$B$4:$B$736,))</f>
        <v>0</v>
      </c>
      <c r="C1536" s="9">
        <f t="shared" si="69"/>
        <v>5100</v>
      </c>
      <c r="D1536" s="9">
        <f t="shared" si="70"/>
        <v>5300</v>
      </c>
      <c r="E1536" s="2"/>
      <c r="F1536">
        <v>85821</v>
      </c>
      <c r="G1536">
        <v>85824</v>
      </c>
      <c r="H1536">
        <v>598.71</v>
      </c>
      <c r="I1536">
        <v>598.08000000000004</v>
      </c>
      <c r="J1536">
        <v>220.9</v>
      </c>
      <c r="K1536">
        <v>58.98</v>
      </c>
      <c r="L1536">
        <v>199.52</v>
      </c>
      <c r="M1536">
        <v>15.1</v>
      </c>
      <c r="N1536">
        <v>104.22</v>
      </c>
      <c r="P1536">
        <v>0</v>
      </c>
      <c r="Q1536" s="2"/>
      <c r="R1536">
        <v>85821</v>
      </c>
      <c r="S1536">
        <v>85824</v>
      </c>
      <c r="T1536">
        <v>261.39999999999998</v>
      </c>
      <c r="U1536">
        <v>260.13</v>
      </c>
      <c r="V1536">
        <v>133.74</v>
      </c>
      <c r="W1536">
        <v>21.55</v>
      </c>
      <c r="X1536">
        <v>76.67</v>
      </c>
      <c r="Y1536">
        <v>3.26</v>
      </c>
      <c r="Z1536">
        <v>26.18</v>
      </c>
      <c r="AB1536">
        <v>0</v>
      </c>
    </row>
    <row r="1537" spans="1:28" x14ac:dyDescent="0.15">
      <c r="A1537" t="str">
        <f t="shared" si="71"/>
        <v>85821-85824</v>
      </c>
      <c r="B1537">
        <f>INDEX(Descriptions!$C$4:$C$736,MATCH($A1537,Descriptions!$B$4:$B$736,))</f>
        <v>0</v>
      </c>
      <c r="C1537" s="9">
        <f t="shared" si="69"/>
        <v>4000</v>
      </c>
      <c r="D1537" s="9">
        <f t="shared" si="70"/>
        <v>4200</v>
      </c>
      <c r="E1537" s="2"/>
      <c r="F1537">
        <v>85821</v>
      </c>
      <c r="G1537">
        <v>85824</v>
      </c>
      <c r="H1537">
        <v>230.84</v>
      </c>
      <c r="I1537">
        <v>230.6</v>
      </c>
      <c r="J1537">
        <v>144.88999999999999</v>
      </c>
      <c r="K1537">
        <v>19.23</v>
      </c>
      <c r="L1537">
        <v>56.47</v>
      </c>
      <c r="M1537">
        <v>6.05</v>
      </c>
      <c r="N1537">
        <v>4.1900000000000004</v>
      </c>
      <c r="P1537">
        <v>0</v>
      </c>
      <c r="Q1537" s="2"/>
      <c r="R1537">
        <v>85821</v>
      </c>
      <c r="S1537">
        <v>85824</v>
      </c>
      <c r="T1537">
        <v>430.14</v>
      </c>
      <c r="U1537">
        <v>428.04</v>
      </c>
      <c r="V1537">
        <v>166.31</v>
      </c>
      <c r="W1537">
        <v>47.61</v>
      </c>
      <c r="X1537">
        <v>156.51</v>
      </c>
      <c r="Y1537">
        <v>29.63</v>
      </c>
      <c r="Z1537">
        <v>30.07</v>
      </c>
      <c r="AB1537">
        <v>0</v>
      </c>
    </row>
    <row r="1538" spans="1:28" x14ac:dyDescent="0.15">
      <c r="A1538" t="str">
        <f t="shared" si="71"/>
        <v>85824-85827</v>
      </c>
      <c r="B1538">
        <f>INDEX(Descriptions!$C$4:$C$736,MATCH($A1538,Descriptions!$B$4:$B$736,))</f>
        <v>0</v>
      </c>
      <c r="C1538" s="9">
        <f t="shared" si="69"/>
        <v>8100</v>
      </c>
      <c r="D1538" s="9">
        <f t="shared" si="70"/>
        <v>8500</v>
      </c>
      <c r="E1538" s="2"/>
      <c r="F1538">
        <v>85824</v>
      </c>
      <c r="G1538">
        <v>85827</v>
      </c>
      <c r="H1538">
        <v>923.74</v>
      </c>
      <c r="I1538">
        <v>923.05</v>
      </c>
      <c r="J1538">
        <v>303.95999999999998</v>
      </c>
      <c r="K1538">
        <v>80.38</v>
      </c>
      <c r="L1538">
        <v>303.61</v>
      </c>
      <c r="M1538">
        <v>52.59</v>
      </c>
      <c r="N1538">
        <v>183.21</v>
      </c>
      <c r="P1538">
        <v>0</v>
      </c>
      <c r="Q1538" s="2"/>
      <c r="R1538">
        <v>85824</v>
      </c>
      <c r="S1538">
        <v>85827</v>
      </c>
      <c r="T1538">
        <v>427.74</v>
      </c>
      <c r="U1538">
        <v>426.18</v>
      </c>
      <c r="V1538">
        <v>170.33</v>
      </c>
      <c r="W1538">
        <v>29.47</v>
      </c>
      <c r="X1538">
        <v>132.06</v>
      </c>
      <c r="Y1538">
        <v>31.2</v>
      </c>
      <c r="Z1538">
        <v>64.69</v>
      </c>
      <c r="AB1538">
        <v>0</v>
      </c>
    </row>
    <row r="1539" spans="1:28" x14ac:dyDescent="0.15">
      <c r="A1539" t="str">
        <f t="shared" si="71"/>
        <v>85824-85827</v>
      </c>
      <c r="B1539">
        <f>INDEX(Descriptions!$C$4:$C$736,MATCH($A1539,Descriptions!$B$4:$B$736,))</f>
        <v>0</v>
      </c>
      <c r="C1539" s="9">
        <f t="shared" si="69"/>
        <v>8100</v>
      </c>
      <c r="D1539" s="9">
        <f t="shared" si="70"/>
        <v>8500</v>
      </c>
      <c r="E1539" s="2"/>
      <c r="F1539">
        <v>85824</v>
      </c>
      <c r="G1539">
        <v>85827</v>
      </c>
      <c r="H1539">
        <v>923.74</v>
      </c>
      <c r="I1539">
        <v>923.05</v>
      </c>
      <c r="J1539">
        <v>303.95999999999998</v>
      </c>
      <c r="K1539">
        <v>80.38</v>
      </c>
      <c r="L1539">
        <v>303.61</v>
      </c>
      <c r="M1539">
        <v>52.59</v>
      </c>
      <c r="N1539">
        <v>183.21</v>
      </c>
      <c r="P1539">
        <v>0</v>
      </c>
      <c r="Q1539" s="2"/>
      <c r="R1539">
        <v>85824</v>
      </c>
      <c r="S1539">
        <v>85827</v>
      </c>
      <c r="T1539">
        <v>427.74</v>
      </c>
      <c r="U1539">
        <v>426.18</v>
      </c>
      <c r="V1539">
        <v>170.33</v>
      </c>
      <c r="W1539">
        <v>29.47</v>
      </c>
      <c r="X1539">
        <v>132.06</v>
      </c>
      <c r="Y1539">
        <v>31.2</v>
      </c>
      <c r="Z1539">
        <v>64.69</v>
      </c>
      <c r="AB1539">
        <v>0</v>
      </c>
    </row>
    <row r="1540" spans="1:28" x14ac:dyDescent="0.15">
      <c r="A1540" t="str">
        <f t="shared" si="71"/>
        <v>85830-85827</v>
      </c>
      <c r="B1540">
        <f>INDEX(Descriptions!$C$4:$C$736,MATCH($A1540,Descriptions!$B$4:$B$736,))</f>
        <v>0</v>
      </c>
      <c r="C1540" s="9">
        <f t="shared" ref="C1540:C1603" si="72">ROUND((I1540*AM_Fac+T1540*PM_fac)*AADT,-2)</f>
        <v>45300</v>
      </c>
      <c r="D1540" s="9">
        <f t="shared" ref="D1540:D1603" si="73">ROUND(C1540*AAWT,-2)</f>
        <v>47400</v>
      </c>
      <c r="E1540" s="2"/>
      <c r="F1540">
        <v>85830</v>
      </c>
      <c r="G1540">
        <v>85827</v>
      </c>
      <c r="H1540">
        <v>3346.26</v>
      </c>
      <c r="I1540">
        <v>3346.26</v>
      </c>
      <c r="J1540">
        <v>1016.5</v>
      </c>
      <c r="K1540">
        <v>630.27</v>
      </c>
      <c r="L1540">
        <v>638.02</v>
      </c>
      <c r="M1540">
        <v>458.01</v>
      </c>
      <c r="N1540">
        <v>603.46</v>
      </c>
      <c r="P1540">
        <v>0</v>
      </c>
      <c r="Q1540" s="2"/>
      <c r="R1540">
        <v>85830</v>
      </c>
      <c r="S1540">
        <v>85827</v>
      </c>
      <c r="T1540">
        <v>4130.33</v>
      </c>
      <c r="U1540">
        <v>4130.33</v>
      </c>
      <c r="V1540">
        <v>1126.78</v>
      </c>
      <c r="W1540">
        <v>833.55</v>
      </c>
      <c r="X1540">
        <v>1028.67</v>
      </c>
      <c r="Y1540">
        <v>600.9</v>
      </c>
      <c r="Z1540">
        <v>540.42999999999995</v>
      </c>
      <c r="AB1540">
        <v>0</v>
      </c>
    </row>
    <row r="1541" spans="1:28" x14ac:dyDescent="0.15">
      <c r="A1541" t="str">
        <f t="shared" ref="A1541:A1604" si="74">CONCATENATE(F1541,"-",G1541)</f>
        <v>85830-85827</v>
      </c>
      <c r="B1541">
        <f>INDEX(Descriptions!$C$4:$C$736,MATCH($A1541,Descriptions!$B$4:$B$736,))</f>
        <v>0</v>
      </c>
      <c r="C1541" s="9">
        <f t="shared" si="72"/>
        <v>45300</v>
      </c>
      <c r="D1541" s="9">
        <f t="shared" si="73"/>
        <v>47400</v>
      </c>
      <c r="E1541" s="2"/>
      <c r="F1541">
        <v>85830</v>
      </c>
      <c r="G1541">
        <v>85827</v>
      </c>
      <c r="H1541">
        <v>3346.26</v>
      </c>
      <c r="I1541">
        <v>3346.26</v>
      </c>
      <c r="J1541">
        <v>1016.5</v>
      </c>
      <c r="K1541">
        <v>630.27</v>
      </c>
      <c r="L1541">
        <v>638.02</v>
      </c>
      <c r="M1541">
        <v>458.01</v>
      </c>
      <c r="N1541">
        <v>603.46</v>
      </c>
      <c r="P1541">
        <v>0</v>
      </c>
      <c r="Q1541" s="2"/>
      <c r="R1541">
        <v>85830</v>
      </c>
      <c r="S1541">
        <v>85827</v>
      </c>
      <c r="T1541">
        <v>4130.33</v>
      </c>
      <c r="U1541">
        <v>4130.33</v>
      </c>
      <c r="V1541">
        <v>1126.78</v>
      </c>
      <c r="W1541">
        <v>833.55</v>
      </c>
      <c r="X1541">
        <v>1028.67</v>
      </c>
      <c r="Y1541">
        <v>600.9</v>
      </c>
      <c r="Z1541">
        <v>540.42999999999995</v>
      </c>
      <c r="AB1541">
        <v>0</v>
      </c>
    </row>
    <row r="1542" spans="1:28" x14ac:dyDescent="0.15">
      <c r="A1542" t="str">
        <f t="shared" si="74"/>
        <v>80093-85828</v>
      </c>
      <c r="B1542">
        <f>INDEX(Descriptions!$C$4:$C$736,MATCH($A1542,Descriptions!$B$4:$B$736,))</f>
        <v>0</v>
      </c>
      <c r="C1542" s="9">
        <f t="shared" si="72"/>
        <v>65600</v>
      </c>
      <c r="D1542" s="9">
        <f t="shared" si="73"/>
        <v>68700</v>
      </c>
      <c r="E1542" s="2"/>
      <c r="F1542">
        <v>80093</v>
      </c>
      <c r="G1542">
        <v>85828</v>
      </c>
      <c r="H1542">
        <v>5208.62</v>
      </c>
      <c r="I1542">
        <v>5208.62</v>
      </c>
      <c r="J1542">
        <v>1252.4000000000001</v>
      </c>
      <c r="K1542">
        <v>878.3</v>
      </c>
      <c r="L1542">
        <v>989.83</v>
      </c>
      <c r="M1542">
        <v>577.01</v>
      </c>
      <c r="N1542">
        <v>1511.08</v>
      </c>
      <c r="P1542">
        <v>0</v>
      </c>
      <c r="Q1542" s="2"/>
      <c r="R1542">
        <v>80093</v>
      </c>
      <c r="S1542">
        <v>85828</v>
      </c>
      <c r="T1542">
        <v>5654.4</v>
      </c>
      <c r="U1542">
        <v>5654.4</v>
      </c>
      <c r="V1542">
        <v>1656.26</v>
      </c>
      <c r="W1542">
        <v>768</v>
      </c>
      <c r="X1542">
        <v>1522.87</v>
      </c>
      <c r="Y1542">
        <v>719.86</v>
      </c>
      <c r="Z1542">
        <v>987.4</v>
      </c>
      <c r="AB1542">
        <v>0</v>
      </c>
    </row>
    <row r="1543" spans="1:28" x14ac:dyDescent="0.15">
      <c r="A1543" t="str">
        <f t="shared" si="74"/>
        <v>80093-85828</v>
      </c>
      <c r="B1543">
        <f>INDEX(Descriptions!$C$4:$C$736,MATCH($A1543,Descriptions!$B$4:$B$736,))</f>
        <v>0</v>
      </c>
      <c r="C1543" s="9">
        <f t="shared" si="72"/>
        <v>8000</v>
      </c>
      <c r="D1543" s="9">
        <f t="shared" si="73"/>
        <v>8400</v>
      </c>
      <c r="E1543" s="2"/>
      <c r="F1543">
        <v>80093</v>
      </c>
      <c r="G1543">
        <v>85828</v>
      </c>
      <c r="H1543">
        <v>752.06</v>
      </c>
      <c r="I1543">
        <v>752.06</v>
      </c>
      <c r="J1543">
        <v>337.62</v>
      </c>
      <c r="K1543">
        <v>43.95</v>
      </c>
      <c r="L1543">
        <v>157.24</v>
      </c>
      <c r="M1543">
        <v>33.229999999999997</v>
      </c>
      <c r="N1543">
        <v>180.03</v>
      </c>
      <c r="P1543">
        <v>0</v>
      </c>
      <c r="Q1543" s="2"/>
      <c r="R1543">
        <v>80093</v>
      </c>
      <c r="S1543">
        <v>85828</v>
      </c>
      <c r="T1543">
        <v>583.45000000000005</v>
      </c>
      <c r="U1543">
        <v>583.45000000000005</v>
      </c>
      <c r="V1543">
        <v>193.3</v>
      </c>
      <c r="W1543">
        <v>48.37</v>
      </c>
      <c r="X1543">
        <v>165.35</v>
      </c>
      <c r="Y1543">
        <v>10.81</v>
      </c>
      <c r="Z1543">
        <v>165.62</v>
      </c>
      <c r="AB1543">
        <v>0</v>
      </c>
    </row>
    <row r="1544" spans="1:28" x14ac:dyDescent="0.15">
      <c r="A1544" t="str">
        <f t="shared" si="74"/>
        <v>80093-85828</v>
      </c>
      <c r="B1544">
        <f>INDEX(Descriptions!$C$4:$C$736,MATCH($A1544,Descriptions!$B$4:$B$736,))</f>
        <v>0</v>
      </c>
      <c r="C1544" s="9">
        <f t="shared" si="72"/>
        <v>57600</v>
      </c>
      <c r="D1544" s="9">
        <f t="shared" si="73"/>
        <v>60300</v>
      </c>
      <c r="E1544" s="2"/>
      <c r="F1544">
        <v>80093</v>
      </c>
      <c r="G1544">
        <v>85828</v>
      </c>
      <c r="H1544">
        <v>4456.55</v>
      </c>
      <c r="I1544">
        <v>4456.55</v>
      </c>
      <c r="J1544">
        <v>914.78</v>
      </c>
      <c r="K1544">
        <v>834.35</v>
      </c>
      <c r="L1544">
        <v>832.59</v>
      </c>
      <c r="M1544">
        <v>543.78</v>
      </c>
      <c r="N1544">
        <v>1331.05</v>
      </c>
      <c r="P1544">
        <v>0</v>
      </c>
      <c r="Q1544" s="2"/>
      <c r="R1544">
        <v>80093</v>
      </c>
      <c r="S1544">
        <v>85828</v>
      </c>
      <c r="T1544">
        <v>5070.95</v>
      </c>
      <c r="U1544">
        <v>5070.95</v>
      </c>
      <c r="V1544">
        <v>1462.97</v>
      </c>
      <c r="W1544">
        <v>719.63</v>
      </c>
      <c r="X1544">
        <v>1357.52</v>
      </c>
      <c r="Y1544">
        <v>709.05</v>
      </c>
      <c r="Z1544">
        <v>821.78</v>
      </c>
      <c r="AB1544">
        <v>0</v>
      </c>
    </row>
    <row r="1545" spans="1:28" x14ac:dyDescent="0.15">
      <c r="A1545" t="str">
        <f t="shared" si="74"/>
        <v>85828-85829</v>
      </c>
      <c r="B1545">
        <f>INDEX(Descriptions!$C$4:$C$736,MATCH($A1545,Descriptions!$B$4:$B$736,))</f>
        <v>0</v>
      </c>
      <c r="C1545" s="9">
        <f t="shared" si="72"/>
        <v>57600</v>
      </c>
      <c r="D1545" s="9">
        <f t="shared" si="73"/>
        <v>60300</v>
      </c>
      <c r="E1545" s="2"/>
      <c r="F1545">
        <v>85828</v>
      </c>
      <c r="G1545">
        <v>85829</v>
      </c>
      <c r="H1545">
        <v>4456.55</v>
      </c>
      <c r="I1545">
        <v>4456.55</v>
      </c>
      <c r="J1545">
        <v>914.78</v>
      </c>
      <c r="K1545">
        <v>834.35</v>
      </c>
      <c r="L1545">
        <v>832.59</v>
      </c>
      <c r="M1545">
        <v>543.78</v>
      </c>
      <c r="N1545">
        <v>1331.05</v>
      </c>
      <c r="P1545">
        <v>0</v>
      </c>
      <c r="Q1545" s="2"/>
      <c r="R1545">
        <v>85828</v>
      </c>
      <c r="S1545">
        <v>85829</v>
      </c>
      <c r="T1545">
        <v>5070.95</v>
      </c>
      <c r="U1545">
        <v>5070.95</v>
      </c>
      <c r="V1545">
        <v>1462.97</v>
      </c>
      <c r="W1545">
        <v>719.63</v>
      </c>
      <c r="X1545">
        <v>1357.52</v>
      </c>
      <c r="Y1545">
        <v>709.05</v>
      </c>
      <c r="Z1545">
        <v>821.78</v>
      </c>
      <c r="AB1545">
        <v>0</v>
      </c>
    </row>
    <row r="1546" spans="1:28" x14ac:dyDescent="0.15">
      <c r="A1546" t="str">
        <f t="shared" si="74"/>
        <v>85828-85829</v>
      </c>
      <c r="B1546">
        <f>INDEX(Descriptions!$C$4:$C$736,MATCH($A1546,Descriptions!$B$4:$B$736,))</f>
        <v>0</v>
      </c>
      <c r="C1546" s="9">
        <f t="shared" si="72"/>
        <v>57600</v>
      </c>
      <c r="D1546" s="9">
        <f t="shared" si="73"/>
        <v>60300</v>
      </c>
      <c r="E1546" s="2"/>
      <c r="F1546">
        <v>85828</v>
      </c>
      <c r="G1546">
        <v>85829</v>
      </c>
      <c r="H1546">
        <v>4456.55</v>
      </c>
      <c r="I1546">
        <v>4456.55</v>
      </c>
      <c r="J1546">
        <v>914.78</v>
      </c>
      <c r="K1546">
        <v>834.35</v>
      </c>
      <c r="L1546">
        <v>832.59</v>
      </c>
      <c r="M1546">
        <v>543.78</v>
      </c>
      <c r="N1546">
        <v>1331.05</v>
      </c>
      <c r="P1546">
        <v>0</v>
      </c>
      <c r="Q1546" s="2"/>
      <c r="R1546">
        <v>85828</v>
      </c>
      <c r="S1546">
        <v>85829</v>
      </c>
      <c r="T1546">
        <v>5070.95</v>
      </c>
      <c r="U1546">
        <v>5070.95</v>
      </c>
      <c r="V1546">
        <v>1462.97</v>
      </c>
      <c r="W1546">
        <v>719.63</v>
      </c>
      <c r="X1546">
        <v>1357.52</v>
      </c>
      <c r="Y1546">
        <v>709.05</v>
      </c>
      <c r="Z1546">
        <v>821.78</v>
      </c>
      <c r="AB1546">
        <v>0</v>
      </c>
    </row>
    <row r="1547" spans="1:28" x14ac:dyDescent="0.15">
      <c r="A1547" t="str">
        <f t="shared" si="74"/>
        <v>85822-85829</v>
      </c>
      <c r="B1547">
        <f>INDEX(Descriptions!$C$4:$C$736,MATCH($A1547,Descriptions!$B$4:$B$736,))</f>
        <v>0</v>
      </c>
      <c r="C1547" s="9">
        <f t="shared" si="72"/>
        <v>9300</v>
      </c>
      <c r="D1547" s="9">
        <f t="shared" si="73"/>
        <v>9700</v>
      </c>
      <c r="E1547" s="2"/>
      <c r="F1547">
        <v>85822</v>
      </c>
      <c r="G1547">
        <v>85829</v>
      </c>
      <c r="H1547">
        <v>725.54</v>
      </c>
      <c r="I1547">
        <v>725.06</v>
      </c>
      <c r="J1547">
        <v>286.81</v>
      </c>
      <c r="K1547">
        <v>57.23</v>
      </c>
      <c r="L1547">
        <v>229.4</v>
      </c>
      <c r="M1547">
        <v>53.21</v>
      </c>
      <c r="N1547">
        <v>98.9</v>
      </c>
      <c r="P1547">
        <v>0</v>
      </c>
      <c r="Q1547" s="2"/>
      <c r="R1547">
        <v>85822</v>
      </c>
      <c r="S1547">
        <v>85829</v>
      </c>
      <c r="T1547">
        <v>808.11</v>
      </c>
      <c r="U1547">
        <v>807.35</v>
      </c>
      <c r="V1547">
        <v>373.22</v>
      </c>
      <c r="W1547">
        <v>48.05</v>
      </c>
      <c r="X1547">
        <v>251.42</v>
      </c>
      <c r="Y1547">
        <v>52.02</v>
      </c>
      <c r="Z1547">
        <v>83.4</v>
      </c>
      <c r="AB1547">
        <v>0</v>
      </c>
    </row>
    <row r="1548" spans="1:28" x14ac:dyDescent="0.15">
      <c r="A1548" t="str">
        <f t="shared" si="74"/>
        <v>85822-85829</v>
      </c>
      <c r="B1548">
        <f>INDEX(Descriptions!$C$4:$C$736,MATCH($A1548,Descriptions!$B$4:$B$736,))</f>
        <v>0</v>
      </c>
      <c r="C1548" s="9">
        <f t="shared" si="72"/>
        <v>9300</v>
      </c>
      <c r="D1548" s="9">
        <f t="shared" si="73"/>
        <v>9700</v>
      </c>
      <c r="E1548" s="2"/>
      <c r="F1548">
        <v>85822</v>
      </c>
      <c r="G1548">
        <v>85829</v>
      </c>
      <c r="H1548">
        <v>725.54</v>
      </c>
      <c r="I1548">
        <v>725.06</v>
      </c>
      <c r="J1548">
        <v>286.81</v>
      </c>
      <c r="K1548">
        <v>57.23</v>
      </c>
      <c r="L1548">
        <v>229.4</v>
      </c>
      <c r="M1548">
        <v>53.21</v>
      </c>
      <c r="N1548">
        <v>98.9</v>
      </c>
      <c r="P1548">
        <v>0</v>
      </c>
      <c r="Q1548" s="2"/>
      <c r="R1548">
        <v>85822</v>
      </c>
      <c r="S1548">
        <v>85829</v>
      </c>
      <c r="T1548">
        <v>808.11</v>
      </c>
      <c r="U1548">
        <v>807.35</v>
      </c>
      <c r="V1548">
        <v>373.22</v>
      </c>
      <c r="W1548">
        <v>48.05</v>
      </c>
      <c r="X1548">
        <v>251.42</v>
      </c>
      <c r="Y1548">
        <v>52.02</v>
      </c>
      <c r="Z1548">
        <v>83.4</v>
      </c>
      <c r="AB1548">
        <v>0</v>
      </c>
    </row>
    <row r="1549" spans="1:28" x14ac:dyDescent="0.15">
      <c r="A1549" t="str">
        <f t="shared" si="74"/>
        <v>81422-85830</v>
      </c>
      <c r="B1549">
        <f>INDEX(Descriptions!$C$4:$C$736,MATCH($A1549,Descriptions!$B$4:$B$736,))</f>
        <v>0</v>
      </c>
      <c r="C1549" s="9">
        <f t="shared" si="72"/>
        <v>56900</v>
      </c>
      <c r="D1549" s="9">
        <f t="shared" si="73"/>
        <v>59600</v>
      </c>
      <c r="E1549" s="2"/>
      <c r="F1549">
        <v>81422</v>
      </c>
      <c r="G1549">
        <v>85830</v>
      </c>
      <c r="H1549">
        <v>4238.5200000000004</v>
      </c>
      <c r="I1549">
        <v>4238.5200000000004</v>
      </c>
      <c r="J1549">
        <v>1486.29</v>
      </c>
      <c r="K1549">
        <v>675.94</v>
      </c>
      <c r="L1549">
        <v>859.77</v>
      </c>
      <c r="M1549">
        <v>545.22</v>
      </c>
      <c r="N1549">
        <v>671.29</v>
      </c>
      <c r="P1549">
        <v>0</v>
      </c>
      <c r="Q1549" s="2"/>
      <c r="R1549">
        <v>81422</v>
      </c>
      <c r="S1549">
        <v>85830</v>
      </c>
      <c r="T1549">
        <v>5162.62</v>
      </c>
      <c r="U1549">
        <v>5162.6099999999997</v>
      </c>
      <c r="V1549">
        <v>1549.78</v>
      </c>
      <c r="W1549">
        <v>900.23</v>
      </c>
      <c r="X1549">
        <v>1351.32</v>
      </c>
      <c r="Y1549">
        <v>707.21</v>
      </c>
      <c r="Z1549">
        <v>654.08000000000004</v>
      </c>
      <c r="AB1549">
        <v>0</v>
      </c>
    </row>
    <row r="1550" spans="1:28" x14ac:dyDescent="0.15">
      <c r="A1550" t="str">
        <f t="shared" si="74"/>
        <v>81422-85830</v>
      </c>
      <c r="B1550">
        <f>INDEX(Descriptions!$C$4:$C$736,MATCH($A1550,Descriptions!$B$4:$B$736,))</f>
        <v>0</v>
      </c>
      <c r="C1550" s="9">
        <f t="shared" si="72"/>
        <v>11600</v>
      </c>
      <c r="D1550" s="9">
        <f t="shared" si="73"/>
        <v>12100</v>
      </c>
      <c r="E1550" s="2"/>
      <c r="F1550">
        <v>81422</v>
      </c>
      <c r="G1550">
        <v>85830</v>
      </c>
      <c r="H1550">
        <v>892.26</v>
      </c>
      <c r="I1550">
        <v>892.26</v>
      </c>
      <c r="J1550">
        <v>469.79</v>
      </c>
      <c r="K1550">
        <v>45.67</v>
      </c>
      <c r="L1550">
        <v>221.76</v>
      </c>
      <c r="M1550">
        <v>87.21</v>
      </c>
      <c r="N1550">
        <v>67.83</v>
      </c>
      <c r="P1550">
        <v>0</v>
      </c>
      <c r="Q1550" s="2"/>
      <c r="R1550">
        <v>81422</v>
      </c>
      <c r="S1550">
        <v>85830</v>
      </c>
      <c r="T1550">
        <v>1032.29</v>
      </c>
      <c r="U1550">
        <v>1032.29</v>
      </c>
      <c r="V1550">
        <v>422.99</v>
      </c>
      <c r="W1550">
        <v>66.680000000000007</v>
      </c>
      <c r="X1550">
        <v>322.66000000000003</v>
      </c>
      <c r="Y1550">
        <v>106.31</v>
      </c>
      <c r="Z1550">
        <v>113.65</v>
      </c>
      <c r="AB1550">
        <v>0</v>
      </c>
    </row>
    <row r="1551" spans="1:28" x14ac:dyDescent="0.15">
      <c r="A1551" t="str">
        <f t="shared" si="74"/>
        <v>81422-85830</v>
      </c>
      <c r="B1551">
        <f>INDEX(Descriptions!$C$4:$C$736,MATCH($A1551,Descriptions!$B$4:$B$736,))</f>
        <v>0</v>
      </c>
      <c r="C1551" s="9">
        <f t="shared" si="72"/>
        <v>45300</v>
      </c>
      <c r="D1551" s="9">
        <f t="shared" si="73"/>
        <v>47400</v>
      </c>
      <c r="E1551" s="2"/>
      <c r="F1551">
        <v>81422</v>
      </c>
      <c r="G1551">
        <v>85830</v>
      </c>
      <c r="H1551">
        <v>3346.26</v>
      </c>
      <c r="I1551">
        <v>3346.26</v>
      </c>
      <c r="J1551">
        <v>1016.5</v>
      </c>
      <c r="K1551">
        <v>630.27</v>
      </c>
      <c r="L1551">
        <v>638.02</v>
      </c>
      <c r="M1551">
        <v>458.01</v>
      </c>
      <c r="N1551">
        <v>603.46</v>
      </c>
      <c r="P1551">
        <v>0</v>
      </c>
      <c r="Q1551" s="2"/>
      <c r="R1551">
        <v>81422</v>
      </c>
      <c r="S1551">
        <v>85830</v>
      </c>
      <c r="T1551">
        <v>4130.33</v>
      </c>
      <c r="U1551">
        <v>4130.33</v>
      </c>
      <c r="V1551">
        <v>1126.78</v>
      </c>
      <c r="W1551">
        <v>833.55</v>
      </c>
      <c r="X1551">
        <v>1028.67</v>
      </c>
      <c r="Y1551">
        <v>600.9</v>
      </c>
      <c r="Z1551">
        <v>540.42999999999995</v>
      </c>
      <c r="AB1551">
        <v>0</v>
      </c>
    </row>
    <row r="1552" spans="1:28" x14ac:dyDescent="0.15">
      <c r="A1552" t="str">
        <f t="shared" si="74"/>
        <v>81447-85833</v>
      </c>
      <c r="B1552">
        <f>INDEX(Descriptions!$C$4:$C$736,MATCH($A1552,Descriptions!$B$4:$B$736,))</f>
        <v>0</v>
      </c>
      <c r="C1552" s="9">
        <f t="shared" si="72"/>
        <v>53300</v>
      </c>
      <c r="D1552" s="9">
        <f t="shared" si="73"/>
        <v>55800</v>
      </c>
      <c r="E1552" s="2"/>
      <c r="F1552">
        <v>81447</v>
      </c>
      <c r="G1552">
        <v>85833</v>
      </c>
      <c r="H1552">
        <v>4270</v>
      </c>
      <c r="I1552">
        <v>4269.3100000000004</v>
      </c>
      <c r="J1552">
        <v>1320.46</v>
      </c>
      <c r="K1552">
        <v>710.64</v>
      </c>
      <c r="L1552">
        <v>941.62</v>
      </c>
      <c r="M1552">
        <v>510.6</v>
      </c>
      <c r="N1552">
        <v>786.67</v>
      </c>
      <c r="P1552">
        <v>0</v>
      </c>
      <c r="Q1552" s="2"/>
      <c r="R1552">
        <v>81447</v>
      </c>
      <c r="S1552">
        <v>85833</v>
      </c>
      <c r="T1552">
        <v>4558.07</v>
      </c>
      <c r="U1552">
        <v>4556.51</v>
      </c>
      <c r="V1552">
        <v>1297.1199999999999</v>
      </c>
      <c r="W1552">
        <v>863.01</v>
      </c>
      <c r="X1552">
        <v>1160.72</v>
      </c>
      <c r="Y1552">
        <v>632.09</v>
      </c>
      <c r="Z1552">
        <v>605.12</v>
      </c>
      <c r="AB1552">
        <v>0</v>
      </c>
    </row>
    <row r="1553" spans="1:28" x14ac:dyDescent="0.15">
      <c r="A1553" t="str">
        <f t="shared" si="74"/>
        <v>81447-85833</v>
      </c>
      <c r="B1553">
        <f>INDEX(Descriptions!$C$4:$C$736,MATCH($A1553,Descriptions!$B$4:$B$736,))</f>
        <v>0</v>
      </c>
      <c r="C1553" s="9">
        <f t="shared" si="72"/>
        <v>20800</v>
      </c>
      <c r="D1553" s="9">
        <f t="shared" si="73"/>
        <v>21800</v>
      </c>
      <c r="E1553" s="2"/>
      <c r="F1553">
        <v>81447</v>
      </c>
      <c r="G1553">
        <v>85833</v>
      </c>
      <c r="H1553">
        <v>1685.85</v>
      </c>
      <c r="I1553">
        <v>1685.58</v>
      </c>
      <c r="J1553">
        <v>493.26</v>
      </c>
      <c r="K1553">
        <v>334.92</v>
      </c>
      <c r="L1553">
        <v>350.61</v>
      </c>
      <c r="M1553">
        <v>198.29</v>
      </c>
      <c r="N1553">
        <v>308.77</v>
      </c>
      <c r="P1553">
        <v>0</v>
      </c>
      <c r="Q1553" s="2"/>
      <c r="R1553">
        <v>81447</v>
      </c>
      <c r="S1553">
        <v>85833</v>
      </c>
      <c r="T1553">
        <v>1762.26</v>
      </c>
      <c r="U1553">
        <v>1761.65</v>
      </c>
      <c r="V1553">
        <v>547.58000000000004</v>
      </c>
      <c r="W1553">
        <v>345.32</v>
      </c>
      <c r="X1553">
        <v>438.65</v>
      </c>
      <c r="Y1553">
        <v>231.89</v>
      </c>
      <c r="Z1553">
        <v>198.83</v>
      </c>
      <c r="AB1553">
        <v>0</v>
      </c>
    </row>
    <row r="1554" spans="1:28" x14ac:dyDescent="0.15">
      <c r="A1554" t="str">
        <f t="shared" si="74"/>
        <v>81447-85833</v>
      </c>
      <c r="B1554">
        <f>INDEX(Descriptions!$C$4:$C$736,MATCH($A1554,Descriptions!$B$4:$B$736,))</f>
        <v>0</v>
      </c>
      <c r="C1554" s="9">
        <f t="shared" si="72"/>
        <v>32500</v>
      </c>
      <c r="D1554" s="9">
        <f t="shared" si="73"/>
        <v>34000</v>
      </c>
      <c r="E1554" s="2"/>
      <c r="F1554">
        <v>81447</v>
      </c>
      <c r="G1554">
        <v>85833</v>
      </c>
      <c r="H1554">
        <v>2584.15</v>
      </c>
      <c r="I1554">
        <v>2583.73</v>
      </c>
      <c r="J1554">
        <v>827.2</v>
      </c>
      <c r="K1554">
        <v>375.72</v>
      </c>
      <c r="L1554">
        <v>591.01</v>
      </c>
      <c r="M1554">
        <v>312.31</v>
      </c>
      <c r="N1554">
        <v>477.91</v>
      </c>
      <c r="P1554">
        <v>0</v>
      </c>
      <c r="Q1554" s="2"/>
      <c r="R1554">
        <v>81447</v>
      </c>
      <c r="S1554">
        <v>85833</v>
      </c>
      <c r="T1554">
        <v>2795.81</v>
      </c>
      <c r="U1554">
        <v>2794.85</v>
      </c>
      <c r="V1554">
        <v>749.54</v>
      </c>
      <c r="W1554">
        <v>517.70000000000005</v>
      </c>
      <c r="X1554">
        <v>722.08</v>
      </c>
      <c r="Y1554">
        <v>400.2</v>
      </c>
      <c r="Z1554">
        <v>406.3</v>
      </c>
      <c r="AB1554">
        <v>0</v>
      </c>
    </row>
    <row r="1555" spans="1:28" x14ac:dyDescent="0.15">
      <c r="A1555" t="str">
        <f t="shared" si="74"/>
        <v>80104-85834</v>
      </c>
      <c r="B1555">
        <f>INDEX(Descriptions!$C$4:$C$736,MATCH($A1555,Descriptions!$B$4:$B$736,))</f>
        <v>0</v>
      </c>
      <c r="C1555" s="9">
        <f t="shared" si="72"/>
        <v>95800</v>
      </c>
      <c r="D1555" s="9">
        <f t="shared" si="73"/>
        <v>100300</v>
      </c>
      <c r="E1555" s="2"/>
      <c r="F1555">
        <v>80104</v>
      </c>
      <c r="G1555">
        <v>85834</v>
      </c>
      <c r="H1555">
        <v>7622.91</v>
      </c>
      <c r="I1555">
        <v>7622.91</v>
      </c>
      <c r="J1555">
        <v>1147.3900000000001</v>
      </c>
      <c r="K1555">
        <v>1048.51</v>
      </c>
      <c r="L1555">
        <v>1572.99</v>
      </c>
      <c r="M1555">
        <v>760.93</v>
      </c>
      <c r="N1555">
        <v>3093.09</v>
      </c>
      <c r="P1555">
        <v>0</v>
      </c>
      <c r="Q1555" s="2"/>
      <c r="R1555">
        <v>80104</v>
      </c>
      <c r="S1555">
        <v>85834</v>
      </c>
      <c r="T1555">
        <v>8226.18</v>
      </c>
      <c r="U1555">
        <v>8226.18</v>
      </c>
      <c r="V1555">
        <v>1341.07</v>
      </c>
      <c r="W1555">
        <v>836.8</v>
      </c>
      <c r="X1555">
        <v>2335.46</v>
      </c>
      <c r="Y1555">
        <v>940.39</v>
      </c>
      <c r="Z1555">
        <v>2772.46</v>
      </c>
      <c r="AB1555">
        <v>0</v>
      </c>
    </row>
    <row r="1556" spans="1:28" x14ac:dyDescent="0.15">
      <c r="A1556" t="str">
        <f t="shared" si="74"/>
        <v>80104-85834</v>
      </c>
      <c r="B1556">
        <f>INDEX(Descriptions!$C$4:$C$736,MATCH($A1556,Descriptions!$B$4:$B$736,))</f>
        <v>0</v>
      </c>
      <c r="C1556" s="9">
        <f t="shared" si="72"/>
        <v>25600</v>
      </c>
      <c r="D1556" s="9">
        <f t="shared" si="73"/>
        <v>26800</v>
      </c>
      <c r="E1556" s="2"/>
      <c r="F1556">
        <v>80104</v>
      </c>
      <c r="G1556">
        <v>85834</v>
      </c>
      <c r="H1556">
        <v>2187.4299999999998</v>
      </c>
      <c r="I1556">
        <v>2187.4299999999998</v>
      </c>
      <c r="J1556">
        <v>421.52</v>
      </c>
      <c r="K1556">
        <v>478.15</v>
      </c>
      <c r="L1556">
        <v>431.47</v>
      </c>
      <c r="M1556">
        <v>211.62</v>
      </c>
      <c r="N1556">
        <v>644.66999999999996</v>
      </c>
      <c r="P1556">
        <v>0</v>
      </c>
      <c r="Q1556" s="2"/>
      <c r="R1556">
        <v>80104</v>
      </c>
      <c r="S1556">
        <v>85834</v>
      </c>
      <c r="T1556">
        <v>2059.1</v>
      </c>
      <c r="U1556">
        <v>2059.1</v>
      </c>
      <c r="V1556">
        <v>439.19</v>
      </c>
      <c r="W1556">
        <v>313.77999999999997</v>
      </c>
      <c r="X1556">
        <v>658.39</v>
      </c>
      <c r="Y1556">
        <v>184.07</v>
      </c>
      <c r="Z1556">
        <v>463.67</v>
      </c>
      <c r="AB1556">
        <v>0</v>
      </c>
    </row>
    <row r="1557" spans="1:28" x14ac:dyDescent="0.15">
      <c r="A1557" t="str">
        <f t="shared" si="74"/>
        <v>80104-85834</v>
      </c>
      <c r="B1557">
        <f>INDEX(Descriptions!$C$4:$C$736,MATCH($A1557,Descriptions!$B$4:$B$736,))</f>
        <v>0</v>
      </c>
      <c r="C1557" s="9">
        <f t="shared" si="72"/>
        <v>70200</v>
      </c>
      <c r="D1557" s="9">
        <f t="shared" si="73"/>
        <v>73500</v>
      </c>
      <c r="E1557" s="2"/>
      <c r="F1557">
        <v>80104</v>
      </c>
      <c r="G1557">
        <v>85834</v>
      </c>
      <c r="H1557">
        <v>5435.48</v>
      </c>
      <c r="I1557">
        <v>5435.48</v>
      </c>
      <c r="J1557">
        <v>725.87</v>
      </c>
      <c r="K1557">
        <v>570.36</v>
      </c>
      <c r="L1557">
        <v>1141.53</v>
      </c>
      <c r="M1557">
        <v>549.30999999999995</v>
      </c>
      <c r="N1557">
        <v>2448.41</v>
      </c>
      <c r="P1557">
        <v>0</v>
      </c>
      <c r="Q1557" s="2"/>
      <c r="R1557">
        <v>80104</v>
      </c>
      <c r="S1557">
        <v>85834</v>
      </c>
      <c r="T1557">
        <v>6167.08</v>
      </c>
      <c r="U1557">
        <v>6167.08</v>
      </c>
      <c r="V1557">
        <v>901.88</v>
      </c>
      <c r="W1557">
        <v>523.02</v>
      </c>
      <c r="X1557">
        <v>1677.07</v>
      </c>
      <c r="Y1557">
        <v>756.33</v>
      </c>
      <c r="Z1557">
        <v>2308.79</v>
      </c>
      <c r="AB1557">
        <v>0</v>
      </c>
    </row>
    <row r="1558" spans="1:28" x14ac:dyDescent="0.15">
      <c r="A1558" t="str">
        <f t="shared" si="74"/>
        <v>80095-85835</v>
      </c>
      <c r="B1558">
        <f>INDEX(Descriptions!$C$4:$C$736,MATCH($A1558,Descriptions!$B$4:$B$736,))</f>
        <v>0</v>
      </c>
      <c r="C1558" s="9">
        <f t="shared" si="72"/>
        <v>40000</v>
      </c>
      <c r="D1558" s="9">
        <f t="shared" si="73"/>
        <v>41900</v>
      </c>
      <c r="E1558" s="2"/>
      <c r="F1558">
        <v>80095</v>
      </c>
      <c r="G1558">
        <v>85835</v>
      </c>
      <c r="H1558">
        <v>3021.19</v>
      </c>
      <c r="I1558">
        <v>3021.19</v>
      </c>
      <c r="J1558">
        <v>830.88</v>
      </c>
      <c r="K1558">
        <v>400.15</v>
      </c>
      <c r="L1558">
        <v>558.36</v>
      </c>
      <c r="M1558">
        <v>365.39</v>
      </c>
      <c r="N1558">
        <v>866.41</v>
      </c>
      <c r="P1558">
        <v>0</v>
      </c>
      <c r="Q1558" s="2"/>
      <c r="R1558">
        <v>80095</v>
      </c>
      <c r="S1558">
        <v>85835</v>
      </c>
      <c r="T1558">
        <v>3595.3</v>
      </c>
      <c r="U1558">
        <v>3595.3</v>
      </c>
      <c r="V1558">
        <v>1217.07</v>
      </c>
      <c r="W1558">
        <v>454.22</v>
      </c>
      <c r="X1558">
        <v>864.49</v>
      </c>
      <c r="Y1558">
        <v>535.79999999999995</v>
      </c>
      <c r="Z1558">
        <v>523.72</v>
      </c>
      <c r="AB1558">
        <v>0</v>
      </c>
    </row>
    <row r="1559" spans="1:28" x14ac:dyDescent="0.15">
      <c r="A1559" t="str">
        <f t="shared" si="74"/>
        <v>80095-85835</v>
      </c>
      <c r="B1559">
        <f>INDEX(Descriptions!$C$4:$C$736,MATCH($A1559,Descriptions!$B$4:$B$736,))</f>
        <v>0</v>
      </c>
      <c r="C1559" s="9">
        <f t="shared" si="72"/>
        <v>40000</v>
      </c>
      <c r="D1559" s="9">
        <f t="shared" si="73"/>
        <v>41900</v>
      </c>
      <c r="E1559" s="2"/>
      <c r="F1559">
        <v>80095</v>
      </c>
      <c r="G1559">
        <v>85835</v>
      </c>
      <c r="H1559">
        <v>3021.19</v>
      </c>
      <c r="I1559">
        <v>3021.19</v>
      </c>
      <c r="J1559">
        <v>830.88</v>
      </c>
      <c r="K1559">
        <v>400.15</v>
      </c>
      <c r="L1559">
        <v>558.36</v>
      </c>
      <c r="M1559">
        <v>365.39</v>
      </c>
      <c r="N1559">
        <v>866.41</v>
      </c>
      <c r="P1559">
        <v>0</v>
      </c>
      <c r="Q1559" s="2"/>
      <c r="R1559">
        <v>80095</v>
      </c>
      <c r="S1559">
        <v>85835</v>
      </c>
      <c r="T1559">
        <v>3595.3</v>
      </c>
      <c r="U1559">
        <v>3595.3</v>
      </c>
      <c r="V1559">
        <v>1217.07</v>
      </c>
      <c r="W1559">
        <v>454.22</v>
      </c>
      <c r="X1559">
        <v>864.49</v>
      </c>
      <c r="Y1559">
        <v>535.79999999999995</v>
      </c>
      <c r="Z1559">
        <v>523.72</v>
      </c>
      <c r="AB1559">
        <v>0</v>
      </c>
    </row>
    <row r="1560" spans="1:28" x14ac:dyDescent="0.15">
      <c r="A1560" t="str">
        <f t="shared" si="74"/>
        <v>85834-85835</v>
      </c>
      <c r="B1560">
        <f>INDEX(Descriptions!$C$4:$C$736,MATCH($A1560,Descriptions!$B$4:$B$736,))</f>
        <v>0</v>
      </c>
      <c r="C1560" s="9">
        <f t="shared" si="72"/>
        <v>25600</v>
      </c>
      <c r="D1560" s="9">
        <f t="shared" si="73"/>
        <v>26800</v>
      </c>
      <c r="E1560" s="2"/>
      <c r="F1560">
        <v>85834</v>
      </c>
      <c r="G1560">
        <v>85835</v>
      </c>
      <c r="H1560">
        <v>2187.4299999999998</v>
      </c>
      <c r="I1560">
        <v>2187.4299999999998</v>
      </c>
      <c r="J1560">
        <v>421.52</v>
      </c>
      <c r="K1560">
        <v>478.15</v>
      </c>
      <c r="L1560">
        <v>431.47</v>
      </c>
      <c r="M1560">
        <v>211.62</v>
      </c>
      <c r="N1560">
        <v>644.66999999999996</v>
      </c>
      <c r="P1560">
        <v>0</v>
      </c>
      <c r="Q1560" s="2"/>
      <c r="R1560">
        <v>85834</v>
      </c>
      <c r="S1560">
        <v>85835</v>
      </c>
      <c r="T1560">
        <v>2059.1</v>
      </c>
      <c r="U1560">
        <v>2059.1</v>
      </c>
      <c r="V1560">
        <v>439.19</v>
      </c>
      <c r="W1560">
        <v>313.77999999999997</v>
      </c>
      <c r="X1560">
        <v>658.39</v>
      </c>
      <c r="Y1560">
        <v>184.07</v>
      </c>
      <c r="Z1560">
        <v>463.67</v>
      </c>
      <c r="AB1560">
        <v>0</v>
      </c>
    </row>
    <row r="1561" spans="1:28" x14ac:dyDescent="0.15">
      <c r="A1561" t="str">
        <f t="shared" si="74"/>
        <v>85834-85835</v>
      </c>
      <c r="B1561">
        <f>INDEX(Descriptions!$C$4:$C$736,MATCH($A1561,Descriptions!$B$4:$B$736,))</f>
        <v>0</v>
      </c>
      <c r="C1561" s="9">
        <f t="shared" si="72"/>
        <v>25600</v>
      </c>
      <c r="D1561" s="9">
        <f t="shared" si="73"/>
        <v>26800</v>
      </c>
      <c r="E1561" s="2"/>
      <c r="F1561">
        <v>85834</v>
      </c>
      <c r="G1561">
        <v>85835</v>
      </c>
      <c r="H1561">
        <v>2187.4299999999998</v>
      </c>
      <c r="I1561">
        <v>2187.4299999999998</v>
      </c>
      <c r="J1561">
        <v>421.52</v>
      </c>
      <c r="K1561">
        <v>478.15</v>
      </c>
      <c r="L1561">
        <v>431.47</v>
      </c>
      <c r="M1561">
        <v>211.62</v>
      </c>
      <c r="N1561">
        <v>644.66999999999996</v>
      </c>
      <c r="P1561">
        <v>0</v>
      </c>
      <c r="Q1561" s="2"/>
      <c r="R1561">
        <v>85834</v>
      </c>
      <c r="S1561">
        <v>85835</v>
      </c>
      <c r="T1561">
        <v>2059.1</v>
      </c>
      <c r="U1561">
        <v>2059.1</v>
      </c>
      <c r="V1561">
        <v>439.19</v>
      </c>
      <c r="W1561">
        <v>313.77999999999997</v>
      </c>
      <c r="X1561">
        <v>658.39</v>
      </c>
      <c r="Y1561">
        <v>184.07</v>
      </c>
      <c r="Z1561">
        <v>463.67</v>
      </c>
      <c r="AB1561">
        <v>0</v>
      </c>
    </row>
    <row r="1562" spans="1:28" x14ac:dyDescent="0.15">
      <c r="A1562" t="str">
        <f t="shared" si="74"/>
        <v>85837-85836</v>
      </c>
      <c r="B1562">
        <f>INDEX(Descriptions!$C$4:$C$736,MATCH($A1562,Descriptions!$B$4:$B$736,))</f>
        <v>0</v>
      </c>
      <c r="C1562" s="9">
        <f t="shared" si="72"/>
        <v>50500</v>
      </c>
      <c r="D1562" s="9">
        <f t="shared" si="73"/>
        <v>52900</v>
      </c>
      <c r="E1562" s="2"/>
      <c r="F1562">
        <v>85837</v>
      </c>
      <c r="G1562">
        <v>85836</v>
      </c>
      <c r="H1562">
        <v>4250.78</v>
      </c>
      <c r="I1562">
        <v>4250.78</v>
      </c>
      <c r="J1562">
        <v>459.23</v>
      </c>
      <c r="K1562">
        <v>545.91999999999996</v>
      </c>
      <c r="L1562">
        <v>949.86</v>
      </c>
      <c r="M1562">
        <v>456.62</v>
      </c>
      <c r="N1562">
        <v>1839.14</v>
      </c>
      <c r="P1562">
        <v>0</v>
      </c>
      <c r="Q1562" s="2"/>
      <c r="R1562">
        <v>85837</v>
      </c>
      <c r="S1562">
        <v>85836</v>
      </c>
      <c r="T1562">
        <v>4115.3100000000004</v>
      </c>
      <c r="U1562">
        <v>4115.3100000000004</v>
      </c>
      <c r="V1562">
        <v>547.51</v>
      </c>
      <c r="W1562">
        <v>539.66999999999996</v>
      </c>
      <c r="X1562">
        <v>1166.8900000000001</v>
      </c>
      <c r="Y1562">
        <v>457.05</v>
      </c>
      <c r="Z1562">
        <v>1404.18</v>
      </c>
      <c r="AB1562">
        <v>0</v>
      </c>
    </row>
    <row r="1563" spans="1:28" x14ac:dyDescent="0.15">
      <c r="A1563" t="str">
        <f t="shared" si="74"/>
        <v>85837-85836</v>
      </c>
      <c r="B1563">
        <f>INDEX(Descriptions!$C$4:$C$736,MATCH($A1563,Descriptions!$B$4:$B$736,))</f>
        <v>0</v>
      </c>
      <c r="C1563" s="9">
        <f t="shared" si="72"/>
        <v>50500</v>
      </c>
      <c r="D1563" s="9">
        <f t="shared" si="73"/>
        <v>52900</v>
      </c>
      <c r="E1563" s="2"/>
      <c r="F1563">
        <v>85837</v>
      </c>
      <c r="G1563">
        <v>85836</v>
      </c>
      <c r="H1563">
        <v>4250.78</v>
      </c>
      <c r="I1563">
        <v>4250.78</v>
      </c>
      <c r="J1563">
        <v>459.23</v>
      </c>
      <c r="K1563">
        <v>545.91999999999996</v>
      </c>
      <c r="L1563">
        <v>949.86</v>
      </c>
      <c r="M1563">
        <v>456.62</v>
      </c>
      <c r="N1563">
        <v>1839.14</v>
      </c>
      <c r="P1563">
        <v>0</v>
      </c>
      <c r="Q1563" s="2"/>
      <c r="R1563">
        <v>85837</v>
      </c>
      <c r="S1563">
        <v>85836</v>
      </c>
      <c r="T1563">
        <v>4115.3100000000004</v>
      </c>
      <c r="U1563">
        <v>4115.3100000000004</v>
      </c>
      <c r="V1563">
        <v>547.51</v>
      </c>
      <c r="W1563">
        <v>539.66999999999996</v>
      </c>
      <c r="X1563">
        <v>1166.8900000000001</v>
      </c>
      <c r="Y1563">
        <v>457.05</v>
      </c>
      <c r="Z1563">
        <v>1404.18</v>
      </c>
      <c r="AB1563">
        <v>0</v>
      </c>
    </row>
    <row r="1564" spans="1:28" x14ac:dyDescent="0.15">
      <c r="A1564" t="str">
        <f t="shared" si="74"/>
        <v>80462-85836</v>
      </c>
      <c r="B1564">
        <f>INDEX(Descriptions!$C$4:$C$736,MATCH($A1564,Descriptions!$B$4:$B$736,))</f>
        <v>0</v>
      </c>
      <c r="C1564" s="9">
        <f t="shared" si="72"/>
        <v>3900</v>
      </c>
      <c r="D1564" s="9">
        <f t="shared" si="73"/>
        <v>4100</v>
      </c>
      <c r="E1564" s="2"/>
      <c r="F1564">
        <v>80462</v>
      </c>
      <c r="G1564">
        <v>85836</v>
      </c>
      <c r="H1564">
        <v>318.31</v>
      </c>
      <c r="I1564">
        <v>318.26</v>
      </c>
      <c r="J1564">
        <v>5.35</v>
      </c>
      <c r="K1564">
        <v>3.77</v>
      </c>
      <c r="L1564">
        <v>3.32</v>
      </c>
      <c r="M1564">
        <v>2.2000000000000002</v>
      </c>
      <c r="N1564">
        <v>303.67</v>
      </c>
      <c r="P1564">
        <v>0</v>
      </c>
      <c r="Q1564" s="2"/>
      <c r="R1564">
        <v>80462</v>
      </c>
      <c r="S1564">
        <v>85836</v>
      </c>
      <c r="T1564">
        <v>327.8</v>
      </c>
      <c r="U1564">
        <v>327.69</v>
      </c>
      <c r="V1564">
        <v>43.28</v>
      </c>
      <c r="W1564">
        <v>31.23</v>
      </c>
      <c r="X1564">
        <v>35.619999999999997</v>
      </c>
      <c r="Y1564">
        <v>19.46</v>
      </c>
      <c r="Z1564">
        <v>198.21</v>
      </c>
      <c r="AB1564">
        <v>0</v>
      </c>
    </row>
    <row r="1565" spans="1:28" x14ac:dyDescent="0.15">
      <c r="A1565" t="str">
        <f t="shared" si="74"/>
        <v>80462-85836</v>
      </c>
      <c r="B1565">
        <f>INDEX(Descriptions!$C$4:$C$736,MATCH($A1565,Descriptions!$B$4:$B$736,))</f>
        <v>0</v>
      </c>
      <c r="C1565" s="9">
        <f t="shared" si="72"/>
        <v>3900</v>
      </c>
      <c r="D1565" s="9">
        <f t="shared" si="73"/>
        <v>4100</v>
      </c>
      <c r="E1565" s="2"/>
      <c r="F1565">
        <v>80462</v>
      </c>
      <c r="G1565">
        <v>85836</v>
      </c>
      <c r="H1565">
        <v>318.31</v>
      </c>
      <c r="I1565">
        <v>318.26</v>
      </c>
      <c r="J1565">
        <v>5.35</v>
      </c>
      <c r="K1565">
        <v>3.77</v>
      </c>
      <c r="L1565">
        <v>3.32</v>
      </c>
      <c r="M1565">
        <v>2.2000000000000002</v>
      </c>
      <c r="N1565">
        <v>303.67</v>
      </c>
      <c r="P1565">
        <v>0</v>
      </c>
      <c r="Q1565" s="2"/>
      <c r="R1565">
        <v>80462</v>
      </c>
      <c r="S1565">
        <v>85836</v>
      </c>
      <c r="T1565">
        <v>327.8</v>
      </c>
      <c r="U1565">
        <v>327.69</v>
      </c>
      <c r="V1565">
        <v>43.28</v>
      </c>
      <c r="W1565">
        <v>31.23</v>
      </c>
      <c r="X1565">
        <v>35.619999999999997</v>
      </c>
      <c r="Y1565">
        <v>19.46</v>
      </c>
      <c r="Z1565">
        <v>198.21</v>
      </c>
      <c r="AB1565">
        <v>0</v>
      </c>
    </row>
    <row r="1566" spans="1:28" x14ac:dyDescent="0.15">
      <c r="A1566" t="str">
        <f t="shared" si="74"/>
        <v>85848-85837</v>
      </c>
      <c r="B1566">
        <f>INDEX(Descriptions!$C$4:$C$736,MATCH($A1566,Descriptions!$B$4:$B$736,))</f>
        <v>0</v>
      </c>
      <c r="C1566" s="9">
        <f t="shared" si="72"/>
        <v>1600</v>
      </c>
      <c r="D1566" s="9">
        <f t="shared" si="73"/>
        <v>1700</v>
      </c>
      <c r="E1566" s="2"/>
      <c r="F1566">
        <v>85848</v>
      </c>
      <c r="G1566">
        <v>85837</v>
      </c>
      <c r="H1566">
        <v>272.27</v>
      </c>
      <c r="I1566">
        <v>272.27</v>
      </c>
      <c r="J1566">
        <v>196.93</v>
      </c>
      <c r="K1566">
        <v>12.43</v>
      </c>
      <c r="L1566">
        <v>62.53</v>
      </c>
      <c r="M1566">
        <v>0.36</v>
      </c>
      <c r="N1566">
        <v>0.02</v>
      </c>
      <c r="P1566">
        <v>0</v>
      </c>
      <c r="Q1566" s="2"/>
      <c r="R1566">
        <v>85848</v>
      </c>
      <c r="S1566">
        <v>85837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B1566">
        <v>0</v>
      </c>
    </row>
    <row r="1567" spans="1:28" x14ac:dyDescent="0.15">
      <c r="A1567" t="str">
        <f t="shared" si="74"/>
        <v>85848-85837</v>
      </c>
      <c r="B1567">
        <f>INDEX(Descriptions!$C$4:$C$736,MATCH($A1567,Descriptions!$B$4:$B$736,))</f>
        <v>0</v>
      </c>
      <c r="C1567" s="9">
        <f t="shared" si="72"/>
        <v>50500</v>
      </c>
      <c r="D1567" s="9">
        <f t="shared" si="73"/>
        <v>52900</v>
      </c>
      <c r="E1567" s="2"/>
      <c r="F1567">
        <v>85848</v>
      </c>
      <c r="G1567">
        <v>85837</v>
      </c>
      <c r="H1567">
        <v>4250.78</v>
      </c>
      <c r="I1567">
        <v>4250.78</v>
      </c>
      <c r="J1567">
        <v>459.23</v>
      </c>
      <c r="K1567">
        <v>545.91999999999996</v>
      </c>
      <c r="L1567">
        <v>949.86</v>
      </c>
      <c r="M1567">
        <v>456.62</v>
      </c>
      <c r="N1567">
        <v>1839.14</v>
      </c>
      <c r="P1567">
        <v>0</v>
      </c>
      <c r="Q1567" s="2"/>
      <c r="R1567">
        <v>85848</v>
      </c>
      <c r="S1567">
        <v>85837</v>
      </c>
      <c r="T1567">
        <v>4115.3100000000004</v>
      </c>
      <c r="U1567">
        <v>4115.3100000000004</v>
      </c>
      <c r="V1567">
        <v>547.51</v>
      </c>
      <c r="W1567">
        <v>539.66999999999996</v>
      </c>
      <c r="X1567">
        <v>1166.8900000000001</v>
      </c>
      <c r="Y1567">
        <v>457.05</v>
      </c>
      <c r="Z1567">
        <v>1404.18</v>
      </c>
      <c r="AB1567">
        <v>0</v>
      </c>
    </row>
    <row r="1568" spans="1:28" x14ac:dyDescent="0.15">
      <c r="A1568" t="str">
        <f t="shared" si="74"/>
        <v>85848-85837</v>
      </c>
      <c r="B1568">
        <f>INDEX(Descriptions!$C$4:$C$736,MATCH($A1568,Descriptions!$B$4:$B$736,))</f>
        <v>0</v>
      </c>
      <c r="C1568" s="9">
        <f t="shared" si="72"/>
        <v>52100</v>
      </c>
      <c r="D1568" s="9">
        <f t="shared" si="73"/>
        <v>54500</v>
      </c>
      <c r="E1568" s="2"/>
      <c r="F1568">
        <v>85848</v>
      </c>
      <c r="G1568">
        <v>85837</v>
      </c>
      <c r="H1568">
        <v>4523.05</v>
      </c>
      <c r="I1568">
        <v>4523.05</v>
      </c>
      <c r="J1568">
        <v>656.16</v>
      </c>
      <c r="K1568">
        <v>558.35</v>
      </c>
      <c r="L1568">
        <v>1012.4</v>
      </c>
      <c r="M1568">
        <v>456.99</v>
      </c>
      <c r="N1568">
        <v>1839.16</v>
      </c>
      <c r="P1568">
        <v>0</v>
      </c>
      <c r="Q1568" s="2"/>
      <c r="R1568">
        <v>85848</v>
      </c>
      <c r="S1568">
        <v>85837</v>
      </c>
      <c r="T1568">
        <v>4115.3100000000004</v>
      </c>
      <c r="U1568">
        <v>4115.3100000000004</v>
      </c>
      <c r="V1568">
        <v>547.51</v>
      </c>
      <c r="W1568">
        <v>539.66999999999996</v>
      </c>
      <c r="X1568">
        <v>1166.8900000000001</v>
      </c>
      <c r="Y1568">
        <v>457.05</v>
      </c>
      <c r="Z1568">
        <v>1404.18</v>
      </c>
      <c r="AB1568">
        <v>0</v>
      </c>
    </row>
    <row r="1569" spans="1:28" x14ac:dyDescent="0.15">
      <c r="A1569" t="str">
        <f t="shared" si="74"/>
        <v>81631-85838</v>
      </c>
      <c r="B1569">
        <f>INDEX(Descriptions!$C$4:$C$736,MATCH($A1569,Descriptions!$B$4:$B$736,))</f>
        <v>0</v>
      </c>
      <c r="C1569" s="9">
        <f t="shared" si="72"/>
        <v>600</v>
      </c>
      <c r="D1569" s="9">
        <f t="shared" si="73"/>
        <v>600</v>
      </c>
      <c r="E1569" s="2"/>
      <c r="F1569">
        <v>81631</v>
      </c>
      <c r="G1569">
        <v>85838</v>
      </c>
      <c r="H1569">
        <v>41.07</v>
      </c>
      <c r="I1569">
        <v>41.07</v>
      </c>
      <c r="J1569">
        <v>0.04</v>
      </c>
      <c r="K1569">
        <v>0.01</v>
      </c>
      <c r="L1569">
        <v>0.02</v>
      </c>
      <c r="M1569">
        <v>0.01</v>
      </c>
      <c r="N1569">
        <v>40.99</v>
      </c>
      <c r="P1569">
        <v>0</v>
      </c>
      <c r="Q1569" s="2"/>
      <c r="R1569">
        <v>81631</v>
      </c>
      <c r="S1569">
        <v>85838</v>
      </c>
      <c r="T1569">
        <v>53.71</v>
      </c>
      <c r="U1569">
        <v>53.71</v>
      </c>
      <c r="V1569">
        <v>7.0000000000000007E-2</v>
      </c>
      <c r="W1569">
        <v>0.05</v>
      </c>
      <c r="X1569">
        <v>0.21</v>
      </c>
      <c r="Y1569">
        <v>0.05</v>
      </c>
      <c r="Z1569">
        <v>53.34</v>
      </c>
      <c r="AB1569">
        <v>0</v>
      </c>
    </row>
    <row r="1570" spans="1:28" x14ac:dyDescent="0.15">
      <c r="A1570" t="str">
        <f t="shared" si="74"/>
        <v>80094-85838</v>
      </c>
      <c r="B1570">
        <f>INDEX(Descriptions!$C$4:$C$736,MATCH($A1570,Descriptions!$B$4:$B$736,))</f>
        <v>0</v>
      </c>
      <c r="C1570" s="9">
        <f t="shared" si="72"/>
        <v>51800</v>
      </c>
      <c r="D1570" s="9">
        <f t="shared" si="73"/>
        <v>54200</v>
      </c>
      <c r="E1570" s="2"/>
      <c r="F1570">
        <v>80094</v>
      </c>
      <c r="G1570">
        <v>85838</v>
      </c>
      <c r="H1570">
        <v>4300.32</v>
      </c>
      <c r="I1570">
        <v>4299.8999999999996</v>
      </c>
      <c r="J1570">
        <v>1073.21</v>
      </c>
      <c r="K1570">
        <v>509.08</v>
      </c>
      <c r="L1570">
        <v>1071.06</v>
      </c>
      <c r="M1570">
        <v>491.7</v>
      </c>
      <c r="N1570">
        <v>1155.28</v>
      </c>
      <c r="P1570">
        <v>0</v>
      </c>
      <c r="Q1570" s="2"/>
      <c r="R1570">
        <v>80094</v>
      </c>
      <c r="S1570">
        <v>85838</v>
      </c>
      <c r="T1570">
        <v>4277.63</v>
      </c>
      <c r="U1570">
        <v>4142.29</v>
      </c>
      <c r="V1570">
        <v>950.84</v>
      </c>
      <c r="W1570">
        <v>559.58000000000004</v>
      </c>
      <c r="X1570">
        <v>1211.69</v>
      </c>
      <c r="Y1570">
        <v>525.91</v>
      </c>
      <c r="Z1570">
        <v>1029.6199999999999</v>
      </c>
      <c r="AB1570">
        <v>0</v>
      </c>
    </row>
    <row r="1571" spans="1:28" x14ac:dyDescent="0.15">
      <c r="A1571" t="str">
        <f t="shared" si="74"/>
        <v>85833-85839</v>
      </c>
      <c r="B1571">
        <f>INDEX(Descriptions!$C$4:$C$736,MATCH($A1571,Descriptions!$B$4:$B$736,))</f>
        <v>0</v>
      </c>
      <c r="C1571" s="9">
        <f t="shared" si="72"/>
        <v>20800</v>
      </c>
      <c r="D1571" s="9">
        <f t="shared" si="73"/>
        <v>21800</v>
      </c>
      <c r="E1571" s="2"/>
      <c r="F1571">
        <v>85833</v>
      </c>
      <c r="G1571">
        <v>85839</v>
      </c>
      <c r="H1571">
        <v>1685.85</v>
      </c>
      <c r="I1571">
        <v>1685.58</v>
      </c>
      <c r="J1571">
        <v>493.26</v>
      </c>
      <c r="K1571">
        <v>334.92</v>
      </c>
      <c r="L1571">
        <v>350.61</v>
      </c>
      <c r="M1571">
        <v>198.29</v>
      </c>
      <c r="N1571">
        <v>308.77</v>
      </c>
      <c r="P1571">
        <v>0</v>
      </c>
      <c r="Q1571" s="2"/>
      <c r="R1571">
        <v>85833</v>
      </c>
      <c r="S1571">
        <v>85839</v>
      </c>
      <c r="T1571">
        <v>1762.26</v>
      </c>
      <c r="U1571">
        <v>1761.65</v>
      </c>
      <c r="V1571">
        <v>547.58000000000004</v>
      </c>
      <c r="W1571">
        <v>345.32</v>
      </c>
      <c r="X1571">
        <v>438.65</v>
      </c>
      <c r="Y1571">
        <v>231.89</v>
      </c>
      <c r="Z1571">
        <v>198.83</v>
      </c>
      <c r="AB1571">
        <v>0</v>
      </c>
    </row>
    <row r="1572" spans="1:28" x14ac:dyDescent="0.15">
      <c r="A1572" t="str">
        <f t="shared" si="74"/>
        <v>85833-85839</v>
      </c>
      <c r="B1572">
        <f>INDEX(Descriptions!$C$4:$C$736,MATCH($A1572,Descriptions!$B$4:$B$736,))</f>
        <v>0</v>
      </c>
      <c r="C1572" s="9">
        <f t="shared" si="72"/>
        <v>2500</v>
      </c>
      <c r="D1572" s="9">
        <f t="shared" si="73"/>
        <v>2600</v>
      </c>
      <c r="E1572" s="2"/>
      <c r="F1572">
        <v>85833</v>
      </c>
      <c r="G1572">
        <v>85839</v>
      </c>
      <c r="H1572">
        <v>225.94</v>
      </c>
      <c r="I1572">
        <v>225.9</v>
      </c>
      <c r="J1572">
        <v>127.53</v>
      </c>
      <c r="K1572">
        <v>8.17</v>
      </c>
      <c r="L1572">
        <v>77.58</v>
      </c>
      <c r="M1572">
        <v>7.8</v>
      </c>
      <c r="N1572">
        <v>4.8499999999999996</v>
      </c>
      <c r="P1572">
        <v>0</v>
      </c>
      <c r="Q1572" s="2"/>
      <c r="R1572">
        <v>85833</v>
      </c>
      <c r="S1572">
        <v>85839</v>
      </c>
      <c r="T1572">
        <v>184.21</v>
      </c>
      <c r="U1572">
        <v>184.15</v>
      </c>
      <c r="V1572">
        <v>109.98</v>
      </c>
      <c r="W1572">
        <v>13.66</v>
      </c>
      <c r="X1572">
        <v>60.3</v>
      </c>
      <c r="Y1572">
        <v>0.16</v>
      </c>
      <c r="Z1572">
        <v>0.12</v>
      </c>
      <c r="AB1572">
        <v>0</v>
      </c>
    </row>
    <row r="1573" spans="1:28" x14ac:dyDescent="0.15">
      <c r="A1573" t="str">
        <f t="shared" si="74"/>
        <v>85833-85839</v>
      </c>
      <c r="B1573">
        <f>INDEX(Descriptions!$C$4:$C$736,MATCH($A1573,Descriptions!$B$4:$B$736,))</f>
        <v>0</v>
      </c>
      <c r="C1573" s="9">
        <f t="shared" si="72"/>
        <v>18400</v>
      </c>
      <c r="D1573" s="9">
        <f t="shared" si="73"/>
        <v>19300</v>
      </c>
      <c r="E1573" s="2"/>
      <c r="F1573">
        <v>85833</v>
      </c>
      <c r="G1573">
        <v>85839</v>
      </c>
      <c r="H1573">
        <v>1459.91</v>
      </c>
      <c r="I1573">
        <v>1459.68</v>
      </c>
      <c r="J1573">
        <v>365.72</v>
      </c>
      <c r="K1573">
        <v>326.75</v>
      </c>
      <c r="L1573">
        <v>273.02999999999997</v>
      </c>
      <c r="M1573">
        <v>190.5</v>
      </c>
      <c r="N1573">
        <v>303.92</v>
      </c>
      <c r="P1573">
        <v>0</v>
      </c>
      <c r="Q1573" s="2"/>
      <c r="R1573">
        <v>85833</v>
      </c>
      <c r="S1573">
        <v>85839</v>
      </c>
      <c r="T1573">
        <v>1578.04</v>
      </c>
      <c r="U1573">
        <v>1577.5</v>
      </c>
      <c r="V1573">
        <v>437.6</v>
      </c>
      <c r="W1573">
        <v>331.66</v>
      </c>
      <c r="X1573">
        <v>378.35</v>
      </c>
      <c r="Y1573">
        <v>231.73</v>
      </c>
      <c r="Z1573">
        <v>198.71</v>
      </c>
      <c r="AB1573">
        <v>0</v>
      </c>
    </row>
    <row r="1574" spans="1:28" x14ac:dyDescent="0.15">
      <c r="A1574" t="str">
        <f t="shared" si="74"/>
        <v>85843-85840</v>
      </c>
      <c r="B1574">
        <f>INDEX(Descriptions!$C$4:$C$736,MATCH($A1574,Descriptions!$B$4:$B$736,))</f>
        <v>0</v>
      </c>
      <c r="C1574" s="9">
        <f t="shared" si="72"/>
        <v>38400</v>
      </c>
      <c r="D1574" s="9">
        <f t="shared" si="73"/>
        <v>40200</v>
      </c>
      <c r="E1574" s="2"/>
      <c r="F1574">
        <v>85843</v>
      </c>
      <c r="G1574">
        <v>85840</v>
      </c>
      <c r="H1574">
        <v>2748.92</v>
      </c>
      <c r="I1574">
        <v>2748.92</v>
      </c>
      <c r="J1574">
        <v>633.95000000000005</v>
      </c>
      <c r="K1574">
        <v>387.73</v>
      </c>
      <c r="L1574">
        <v>495.83</v>
      </c>
      <c r="M1574">
        <v>365.03</v>
      </c>
      <c r="N1574">
        <v>866.38</v>
      </c>
      <c r="P1574">
        <v>0</v>
      </c>
      <c r="Q1574" s="2"/>
      <c r="R1574">
        <v>85843</v>
      </c>
      <c r="S1574">
        <v>85840</v>
      </c>
      <c r="T1574">
        <v>3595.3</v>
      </c>
      <c r="U1574">
        <v>3595.3</v>
      </c>
      <c r="V1574">
        <v>1217.07</v>
      </c>
      <c r="W1574">
        <v>454.22</v>
      </c>
      <c r="X1574">
        <v>864.49</v>
      </c>
      <c r="Y1574">
        <v>535.79999999999995</v>
      </c>
      <c r="Z1574">
        <v>523.72</v>
      </c>
      <c r="AB1574">
        <v>0</v>
      </c>
    </row>
    <row r="1575" spans="1:28" x14ac:dyDescent="0.15">
      <c r="A1575" t="str">
        <f t="shared" si="74"/>
        <v>85843-85840</v>
      </c>
      <c r="B1575">
        <f>INDEX(Descriptions!$C$4:$C$736,MATCH($A1575,Descriptions!$B$4:$B$736,))</f>
        <v>0</v>
      </c>
      <c r="C1575" s="9">
        <f t="shared" si="72"/>
        <v>38400</v>
      </c>
      <c r="D1575" s="9">
        <f t="shared" si="73"/>
        <v>40200</v>
      </c>
      <c r="E1575" s="2"/>
      <c r="F1575">
        <v>85843</v>
      </c>
      <c r="G1575">
        <v>85840</v>
      </c>
      <c r="H1575">
        <v>2748.92</v>
      </c>
      <c r="I1575">
        <v>2748.92</v>
      </c>
      <c r="J1575">
        <v>633.95000000000005</v>
      </c>
      <c r="K1575">
        <v>387.73</v>
      </c>
      <c r="L1575">
        <v>495.83</v>
      </c>
      <c r="M1575">
        <v>365.03</v>
      </c>
      <c r="N1575">
        <v>866.38</v>
      </c>
      <c r="P1575">
        <v>0</v>
      </c>
      <c r="Q1575" s="2"/>
      <c r="R1575">
        <v>85843</v>
      </c>
      <c r="S1575">
        <v>85840</v>
      </c>
      <c r="T1575">
        <v>3595.3</v>
      </c>
      <c r="U1575">
        <v>3595.3</v>
      </c>
      <c r="V1575">
        <v>1217.07</v>
      </c>
      <c r="W1575">
        <v>454.22</v>
      </c>
      <c r="X1575">
        <v>864.49</v>
      </c>
      <c r="Y1575">
        <v>535.79999999999995</v>
      </c>
      <c r="Z1575">
        <v>523.72</v>
      </c>
      <c r="AB1575">
        <v>0</v>
      </c>
    </row>
    <row r="1576" spans="1:28" x14ac:dyDescent="0.15">
      <c r="A1576" t="str">
        <f t="shared" si="74"/>
        <v>85837-85840</v>
      </c>
      <c r="B1576">
        <f>INDEX(Descriptions!$C$4:$C$736,MATCH($A1576,Descriptions!$B$4:$B$736,))</f>
        <v>0</v>
      </c>
      <c r="C1576" s="9">
        <f t="shared" si="72"/>
        <v>1600</v>
      </c>
      <c r="D1576" s="9">
        <f t="shared" si="73"/>
        <v>1700</v>
      </c>
      <c r="E1576" s="2"/>
      <c r="F1576">
        <v>85837</v>
      </c>
      <c r="G1576">
        <v>85840</v>
      </c>
      <c r="H1576">
        <v>272.27</v>
      </c>
      <c r="I1576">
        <v>272.27</v>
      </c>
      <c r="J1576">
        <v>196.93</v>
      </c>
      <c r="K1576">
        <v>12.43</v>
      </c>
      <c r="L1576">
        <v>62.53</v>
      </c>
      <c r="M1576">
        <v>0.36</v>
      </c>
      <c r="N1576">
        <v>0.02</v>
      </c>
      <c r="P1576">
        <v>0</v>
      </c>
      <c r="Q1576" s="2"/>
      <c r="R1576">
        <v>85837</v>
      </c>
      <c r="S1576">
        <v>85840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B1576">
        <v>0</v>
      </c>
    </row>
    <row r="1577" spans="1:28" x14ac:dyDescent="0.15">
      <c r="A1577" t="str">
        <f t="shared" si="74"/>
        <v>85837-85840</v>
      </c>
      <c r="B1577">
        <f>INDEX(Descriptions!$C$4:$C$736,MATCH($A1577,Descriptions!$B$4:$B$736,))</f>
        <v>0</v>
      </c>
      <c r="C1577" s="9">
        <f t="shared" si="72"/>
        <v>1600</v>
      </c>
      <c r="D1577" s="9">
        <f t="shared" si="73"/>
        <v>1700</v>
      </c>
      <c r="E1577" s="2"/>
      <c r="F1577">
        <v>85837</v>
      </c>
      <c r="G1577">
        <v>85840</v>
      </c>
      <c r="H1577">
        <v>272.27</v>
      </c>
      <c r="I1577">
        <v>272.27</v>
      </c>
      <c r="J1577">
        <v>196.93</v>
      </c>
      <c r="K1577">
        <v>12.43</v>
      </c>
      <c r="L1577">
        <v>62.53</v>
      </c>
      <c r="M1577">
        <v>0.36</v>
      </c>
      <c r="N1577">
        <v>0.02</v>
      </c>
      <c r="P1577">
        <v>0</v>
      </c>
      <c r="Q1577" s="2"/>
      <c r="R1577">
        <v>85837</v>
      </c>
      <c r="S1577">
        <v>85840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B1577">
        <v>0</v>
      </c>
    </row>
    <row r="1578" spans="1:28" x14ac:dyDescent="0.15">
      <c r="A1578" t="str">
        <f t="shared" si="74"/>
        <v>85844-85841</v>
      </c>
      <c r="B1578">
        <f>INDEX(Descriptions!$C$4:$C$736,MATCH($A1578,Descriptions!$B$4:$B$736,))</f>
        <v>0</v>
      </c>
      <c r="C1578" s="9">
        <f t="shared" si="72"/>
        <v>11500</v>
      </c>
      <c r="D1578" s="9">
        <f t="shared" si="73"/>
        <v>12000</v>
      </c>
      <c r="E1578" s="2"/>
      <c r="F1578">
        <v>85844</v>
      </c>
      <c r="G1578">
        <v>85841</v>
      </c>
      <c r="H1578">
        <v>1065.31</v>
      </c>
      <c r="I1578">
        <v>1065.31</v>
      </c>
      <c r="J1578">
        <v>234.25</v>
      </c>
      <c r="K1578">
        <v>171.91</v>
      </c>
      <c r="L1578">
        <v>206.32</v>
      </c>
      <c r="M1578">
        <v>113.36</v>
      </c>
      <c r="N1578">
        <v>339.47</v>
      </c>
      <c r="P1578">
        <v>0</v>
      </c>
      <c r="Q1578" s="2"/>
      <c r="R1578">
        <v>85844</v>
      </c>
      <c r="S1578">
        <v>85841</v>
      </c>
      <c r="T1578">
        <v>849.55</v>
      </c>
      <c r="U1578">
        <v>849.55</v>
      </c>
      <c r="V1578">
        <v>483.59</v>
      </c>
      <c r="W1578">
        <v>45.64</v>
      </c>
      <c r="X1578">
        <v>237.23</v>
      </c>
      <c r="Y1578">
        <v>44.1</v>
      </c>
      <c r="Z1578">
        <v>39</v>
      </c>
      <c r="AB1578">
        <v>0</v>
      </c>
    </row>
    <row r="1579" spans="1:28" x14ac:dyDescent="0.15">
      <c r="A1579" t="str">
        <f t="shared" si="74"/>
        <v>85844-85841</v>
      </c>
      <c r="B1579">
        <f>INDEX(Descriptions!$C$4:$C$736,MATCH($A1579,Descriptions!$B$4:$B$736,))</f>
        <v>0</v>
      </c>
      <c r="C1579" s="9">
        <f t="shared" si="72"/>
        <v>11500</v>
      </c>
      <c r="D1579" s="9">
        <f t="shared" si="73"/>
        <v>12000</v>
      </c>
      <c r="E1579" s="2"/>
      <c r="F1579">
        <v>85844</v>
      </c>
      <c r="G1579">
        <v>85841</v>
      </c>
      <c r="H1579">
        <v>1065.31</v>
      </c>
      <c r="I1579">
        <v>1065.31</v>
      </c>
      <c r="J1579">
        <v>234.25</v>
      </c>
      <c r="K1579">
        <v>171.91</v>
      </c>
      <c r="L1579">
        <v>206.32</v>
      </c>
      <c r="M1579">
        <v>113.36</v>
      </c>
      <c r="N1579">
        <v>339.47</v>
      </c>
      <c r="P1579">
        <v>0</v>
      </c>
      <c r="Q1579" s="2"/>
      <c r="R1579">
        <v>85844</v>
      </c>
      <c r="S1579">
        <v>85841</v>
      </c>
      <c r="T1579">
        <v>849.55</v>
      </c>
      <c r="U1579">
        <v>849.55</v>
      </c>
      <c r="V1579">
        <v>483.59</v>
      </c>
      <c r="W1579">
        <v>45.64</v>
      </c>
      <c r="X1579">
        <v>237.23</v>
      </c>
      <c r="Y1579">
        <v>44.1</v>
      </c>
      <c r="Z1579">
        <v>39</v>
      </c>
      <c r="AB1579">
        <v>0</v>
      </c>
    </row>
    <row r="1580" spans="1:28" x14ac:dyDescent="0.15">
      <c r="A1580" t="str">
        <f t="shared" si="74"/>
        <v>85839-85841</v>
      </c>
      <c r="B1580">
        <f>INDEX(Descriptions!$C$4:$C$736,MATCH($A1580,Descriptions!$B$4:$B$736,))</f>
        <v>0</v>
      </c>
      <c r="C1580" s="9">
        <f t="shared" si="72"/>
        <v>2500</v>
      </c>
      <c r="D1580" s="9">
        <f t="shared" si="73"/>
        <v>2600</v>
      </c>
      <c r="E1580" s="2"/>
      <c r="F1580">
        <v>85839</v>
      </c>
      <c r="G1580">
        <v>85841</v>
      </c>
      <c r="H1580">
        <v>225.94</v>
      </c>
      <c r="I1580">
        <v>225.9</v>
      </c>
      <c r="J1580">
        <v>127.53</v>
      </c>
      <c r="K1580">
        <v>8.17</v>
      </c>
      <c r="L1580">
        <v>77.58</v>
      </c>
      <c r="M1580">
        <v>7.8</v>
      </c>
      <c r="N1580">
        <v>4.8499999999999996</v>
      </c>
      <c r="P1580">
        <v>0</v>
      </c>
      <c r="Q1580" s="2"/>
      <c r="R1580">
        <v>85839</v>
      </c>
      <c r="S1580">
        <v>85841</v>
      </c>
      <c r="T1580">
        <v>184.21</v>
      </c>
      <c r="U1580">
        <v>184.15</v>
      </c>
      <c r="V1580">
        <v>109.98</v>
      </c>
      <c r="W1580">
        <v>13.66</v>
      </c>
      <c r="X1580">
        <v>60.3</v>
      </c>
      <c r="Y1580">
        <v>0.16</v>
      </c>
      <c r="Z1580">
        <v>0.12</v>
      </c>
      <c r="AB1580">
        <v>0</v>
      </c>
    </row>
    <row r="1581" spans="1:28" x14ac:dyDescent="0.15">
      <c r="A1581" t="str">
        <f t="shared" si="74"/>
        <v>85839-85841</v>
      </c>
      <c r="B1581">
        <f>INDEX(Descriptions!$C$4:$C$736,MATCH($A1581,Descriptions!$B$4:$B$736,))</f>
        <v>0</v>
      </c>
      <c r="C1581" s="9">
        <f t="shared" si="72"/>
        <v>2500</v>
      </c>
      <c r="D1581" s="9">
        <f t="shared" si="73"/>
        <v>2600</v>
      </c>
      <c r="E1581" s="2"/>
      <c r="F1581">
        <v>85839</v>
      </c>
      <c r="G1581">
        <v>85841</v>
      </c>
      <c r="H1581">
        <v>225.94</v>
      </c>
      <c r="I1581">
        <v>225.9</v>
      </c>
      <c r="J1581">
        <v>127.53</v>
      </c>
      <c r="K1581">
        <v>8.17</v>
      </c>
      <c r="L1581">
        <v>77.58</v>
      </c>
      <c r="M1581">
        <v>7.8</v>
      </c>
      <c r="N1581">
        <v>4.8499999999999996</v>
      </c>
      <c r="P1581">
        <v>0</v>
      </c>
      <c r="Q1581" s="2"/>
      <c r="R1581">
        <v>85839</v>
      </c>
      <c r="S1581">
        <v>85841</v>
      </c>
      <c r="T1581">
        <v>184.21</v>
      </c>
      <c r="U1581">
        <v>184.15</v>
      </c>
      <c r="V1581">
        <v>109.98</v>
      </c>
      <c r="W1581">
        <v>13.66</v>
      </c>
      <c r="X1581">
        <v>60.3</v>
      </c>
      <c r="Y1581">
        <v>0.16</v>
      </c>
      <c r="Z1581">
        <v>0.12</v>
      </c>
      <c r="AB1581">
        <v>0</v>
      </c>
    </row>
    <row r="1582" spans="1:28" x14ac:dyDescent="0.15">
      <c r="A1582" t="str">
        <f t="shared" si="74"/>
        <v>85846-85842</v>
      </c>
      <c r="B1582">
        <f>INDEX(Descriptions!$C$4:$C$736,MATCH($A1582,Descriptions!$B$4:$B$736,))</f>
        <v>0</v>
      </c>
      <c r="C1582" s="9">
        <f t="shared" si="72"/>
        <v>50900</v>
      </c>
      <c r="D1582" s="9">
        <f t="shared" si="73"/>
        <v>53300</v>
      </c>
      <c r="E1582" s="2"/>
      <c r="F1582">
        <v>85846</v>
      </c>
      <c r="G1582">
        <v>85842</v>
      </c>
      <c r="H1582">
        <v>3719.31</v>
      </c>
      <c r="I1582">
        <v>3719.31</v>
      </c>
      <c r="J1582">
        <v>479.86</v>
      </c>
      <c r="K1582">
        <v>437.01</v>
      </c>
      <c r="L1582">
        <v>661.48</v>
      </c>
      <c r="M1582">
        <v>369.91</v>
      </c>
      <c r="N1582">
        <v>1771.04</v>
      </c>
      <c r="P1582">
        <v>0</v>
      </c>
      <c r="Q1582" s="2"/>
      <c r="R1582">
        <v>85846</v>
      </c>
      <c r="S1582">
        <v>85842</v>
      </c>
      <c r="T1582">
        <v>4685.26</v>
      </c>
      <c r="U1582">
        <v>4685.26</v>
      </c>
      <c r="V1582">
        <v>700.58</v>
      </c>
      <c r="W1582">
        <v>481.14</v>
      </c>
      <c r="X1582">
        <v>1187.46</v>
      </c>
      <c r="Y1582">
        <v>630.62</v>
      </c>
      <c r="Z1582">
        <v>1685.47</v>
      </c>
      <c r="AB1582">
        <v>0</v>
      </c>
    </row>
    <row r="1583" spans="1:28" x14ac:dyDescent="0.15">
      <c r="A1583" t="str">
        <f t="shared" si="74"/>
        <v>85846-85842</v>
      </c>
      <c r="B1583">
        <f>INDEX(Descriptions!$C$4:$C$736,MATCH($A1583,Descriptions!$B$4:$B$736,))</f>
        <v>0</v>
      </c>
      <c r="C1583" s="9">
        <f t="shared" si="72"/>
        <v>50900</v>
      </c>
      <c r="D1583" s="9">
        <f t="shared" si="73"/>
        <v>53300</v>
      </c>
      <c r="E1583" s="2"/>
      <c r="F1583">
        <v>85846</v>
      </c>
      <c r="G1583">
        <v>85842</v>
      </c>
      <c r="H1583">
        <v>3719.31</v>
      </c>
      <c r="I1583">
        <v>3719.31</v>
      </c>
      <c r="J1583">
        <v>479.86</v>
      </c>
      <c r="K1583">
        <v>437.01</v>
      </c>
      <c r="L1583">
        <v>661.48</v>
      </c>
      <c r="M1583">
        <v>369.91</v>
      </c>
      <c r="N1583">
        <v>1771.04</v>
      </c>
      <c r="P1583">
        <v>0</v>
      </c>
      <c r="Q1583" s="2"/>
      <c r="R1583">
        <v>85846</v>
      </c>
      <c r="S1583">
        <v>85842</v>
      </c>
      <c r="T1583">
        <v>4685.26</v>
      </c>
      <c r="U1583">
        <v>4685.26</v>
      </c>
      <c r="V1583">
        <v>700.58</v>
      </c>
      <c r="W1583">
        <v>481.14</v>
      </c>
      <c r="X1583">
        <v>1187.46</v>
      </c>
      <c r="Y1583">
        <v>630.62</v>
      </c>
      <c r="Z1583">
        <v>1685.47</v>
      </c>
      <c r="AB1583">
        <v>0</v>
      </c>
    </row>
    <row r="1584" spans="1:28" x14ac:dyDescent="0.15">
      <c r="A1584" t="str">
        <f t="shared" si="74"/>
        <v>85841-85842</v>
      </c>
      <c r="B1584">
        <f>INDEX(Descriptions!$C$4:$C$736,MATCH($A1584,Descriptions!$B$4:$B$736,))</f>
        <v>0</v>
      </c>
      <c r="C1584" s="9">
        <f t="shared" si="72"/>
        <v>14000</v>
      </c>
      <c r="D1584" s="9">
        <f t="shared" si="73"/>
        <v>14700</v>
      </c>
      <c r="E1584" s="2"/>
      <c r="F1584">
        <v>85841</v>
      </c>
      <c r="G1584">
        <v>85842</v>
      </c>
      <c r="H1584">
        <v>1291.25</v>
      </c>
      <c r="I1584">
        <v>1291.21</v>
      </c>
      <c r="J1584">
        <v>361.79</v>
      </c>
      <c r="K1584">
        <v>180.08</v>
      </c>
      <c r="L1584">
        <v>283.89999999999998</v>
      </c>
      <c r="M1584">
        <v>121.16</v>
      </c>
      <c r="N1584">
        <v>344.31</v>
      </c>
      <c r="P1584">
        <v>0</v>
      </c>
      <c r="Q1584" s="2"/>
      <c r="R1584">
        <v>85841</v>
      </c>
      <c r="S1584">
        <v>85842</v>
      </c>
      <c r="T1584">
        <v>1033.77</v>
      </c>
      <c r="U1584">
        <v>1033.7</v>
      </c>
      <c r="V1584">
        <v>593.57000000000005</v>
      </c>
      <c r="W1584">
        <v>59.3</v>
      </c>
      <c r="X1584">
        <v>297.52999999999997</v>
      </c>
      <c r="Y1584">
        <v>44.26</v>
      </c>
      <c r="Z1584">
        <v>39.119999999999997</v>
      </c>
      <c r="AB1584">
        <v>0</v>
      </c>
    </row>
    <row r="1585" spans="1:28" x14ac:dyDescent="0.15">
      <c r="A1585" t="str">
        <f t="shared" si="74"/>
        <v>85841-85842</v>
      </c>
      <c r="B1585">
        <f>INDEX(Descriptions!$C$4:$C$736,MATCH($A1585,Descriptions!$B$4:$B$736,))</f>
        <v>0</v>
      </c>
      <c r="C1585" s="9">
        <f t="shared" si="72"/>
        <v>14000</v>
      </c>
      <c r="D1585" s="9">
        <f t="shared" si="73"/>
        <v>14700</v>
      </c>
      <c r="E1585" s="2"/>
      <c r="F1585">
        <v>85841</v>
      </c>
      <c r="G1585">
        <v>85842</v>
      </c>
      <c r="H1585">
        <v>1291.25</v>
      </c>
      <c r="I1585">
        <v>1291.21</v>
      </c>
      <c r="J1585">
        <v>361.79</v>
      </c>
      <c r="K1585">
        <v>180.08</v>
      </c>
      <c r="L1585">
        <v>283.89999999999998</v>
      </c>
      <c r="M1585">
        <v>121.16</v>
      </c>
      <c r="N1585">
        <v>344.31</v>
      </c>
      <c r="P1585">
        <v>0</v>
      </c>
      <c r="Q1585" s="2"/>
      <c r="R1585">
        <v>85841</v>
      </c>
      <c r="S1585">
        <v>85842</v>
      </c>
      <c r="T1585">
        <v>1033.77</v>
      </c>
      <c r="U1585">
        <v>1033.7</v>
      </c>
      <c r="V1585">
        <v>593.57000000000005</v>
      </c>
      <c r="W1585">
        <v>59.3</v>
      </c>
      <c r="X1585">
        <v>297.52999999999997</v>
      </c>
      <c r="Y1585">
        <v>44.26</v>
      </c>
      <c r="Z1585">
        <v>39.119999999999997</v>
      </c>
      <c r="AB1585">
        <v>0</v>
      </c>
    </row>
    <row r="1586" spans="1:28" x14ac:dyDescent="0.15">
      <c r="A1586" t="str">
        <f t="shared" si="74"/>
        <v>81630-85845</v>
      </c>
      <c r="B1586">
        <f>INDEX(Descriptions!$C$4:$C$736,MATCH($A1586,Descriptions!$B$4:$B$736,))</f>
        <v>0</v>
      </c>
      <c r="C1586" s="9">
        <f t="shared" si="72"/>
        <v>2500</v>
      </c>
      <c r="D1586" s="9">
        <f t="shared" si="73"/>
        <v>2600</v>
      </c>
      <c r="E1586" s="2"/>
      <c r="F1586">
        <v>81630</v>
      </c>
      <c r="G1586">
        <v>85845</v>
      </c>
      <c r="H1586">
        <v>424.79</v>
      </c>
      <c r="I1586">
        <v>424.79</v>
      </c>
      <c r="J1586">
        <v>0</v>
      </c>
      <c r="K1586">
        <v>0</v>
      </c>
      <c r="L1586">
        <v>0</v>
      </c>
      <c r="M1586">
        <v>0</v>
      </c>
      <c r="N1586">
        <v>424.79</v>
      </c>
      <c r="P1586">
        <v>0</v>
      </c>
      <c r="Q1586" s="2"/>
      <c r="R1586">
        <v>81630</v>
      </c>
      <c r="S1586">
        <v>85845</v>
      </c>
      <c r="T1586">
        <v>0.7</v>
      </c>
      <c r="U1586">
        <v>0.7</v>
      </c>
      <c r="V1586">
        <v>0.08</v>
      </c>
      <c r="W1586">
        <v>0.02</v>
      </c>
      <c r="X1586">
        <v>0.2</v>
      </c>
      <c r="Y1586">
        <v>0.05</v>
      </c>
      <c r="Z1586">
        <v>0.35</v>
      </c>
      <c r="AB1586">
        <v>0</v>
      </c>
    </row>
    <row r="1587" spans="1:28" x14ac:dyDescent="0.15">
      <c r="A1587" t="str">
        <f t="shared" si="74"/>
        <v>81630-85845</v>
      </c>
      <c r="B1587">
        <f>INDEX(Descriptions!$C$4:$C$736,MATCH($A1587,Descriptions!$B$4:$B$736,))</f>
        <v>0</v>
      </c>
      <c r="C1587" s="9">
        <f t="shared" si="72"/>
        <v>2500</v>
      </c>
      <c r="D1587" s="9">
        <f t="shared" si="73"/>
        <v>2600</v>
      </c>
      <c r="E1587" s="2"/>
      <c r="F1587">
        <v>81630</v>
      </c>
      <c r="G1587">
        <v>85845</v>
      </c>
      <c r="H1587">
        <v>424.79</v>
      </c>
      <c r="I1587">
        <v>424.79</v>
      </c>
      <c r="J1587">
        <v>0</v>
      </c>
      <c r="K1587">
        <v>0</v>
      </c>
      <c r="L1587">
        <v>0</v>
      </c>
      <c r="M1587">
        <v>0</v>
      </c>
      <c r="N1587">
        <v>424.79</v>
      </c>
      <c r="P1587">
        <v>0</v>
      </c>
      <c r="Q1587" s="2"/>
      <c r="R1587">
        <v>81630</v>
      </c>
      <c r="S1587">
        <v>85845</v>
      </c>
      <c r="T1587">
        <v>0.7</v>
      </c>
      <c r="U1587">
        <v>0.7</v>
      </c>
      <c r="V1587">
        <v>0.08</v>
      </c>
      <c r="W1587">
        <v>0.02</v>
      </c>
      <c r="X1587">
        <v>0.2</v>
      </c>
      <c r="Y1587">
        <v>0.05</v>
      </c>
      <c r="Z1587">
        <v>0.35</v>
      </c>
      <c r="AB1587">
        <v>0</v>
      </c>
    </row>
    <row r="1588" spans="1:28" x14ac:dyDescent="0.15">
      <c r="A1588" t="str">
        <f t="shared" si="74"/>
        <v>85833-85845</v>
      </c>
      <c r="B1588">
        <f>INDEX(Descriptions!$C$4:$C$736,MATCH($A1588,Descriptions!$B$4:$B$736,))</f>
        <v>0</v>
      </c>
      <c r="C1588" s="9">
        <f t="shared" si="72"/>
        <v>32500</v>
      </c>
      <c r="D1588" s="9">
        <f t="shared" si="73"/>
        <v>34000</v>
      </c>
      <c r="E1588" s="2"/>
      <c r="F1588">
        <v>85833</v>
      </c>
      <c r="G1588">
        <v>85845</v>
      </c>
      <c r="H1588">
        <v>2584.15</v>
      </c>
      <c r="I1588">
        <v>2583.73</v>
      </c>
      <c r="J1588">
        <v>827.2</v>
      </c>
      <c r="K1588">
        <v>375.72</v>
      </c>
      <c r="L1588">
        <v>591.01</v>
      </c>
      <c r="M1588">
        <v>312.31</v>
      </c>
      <c r="N1588">
        <v>477.91</v>
      </c>
      <c r="P1588">
        <v>0</v>
      </c>
      <c r="Q1588" s="2"/>
      <c r="R1588">
        <v>85833</v>
      </c>
      <c r="S1588">
        <v>85845</v>
      </c>
      <c r="T1588">
        <v>2795.81</v>
      </c>
      <c r="U1588">
        <v>2794.85</v>
      </c>
      <c r="V1588">
        <v>749.54</v>
      </c>
      <c r="W1588">
        <v>517.70000000000005</v>
      </c>
      <c r="X1588">
        <v>722.08</v>
      </c>
      <c r="Y1588">
        <v>400.2</v>
      </c>
      <c r="Z1588">
        <v>406.3</v>
      </c>
      <c r="AB1588">
        <v>0</v>
      </c>
    </row>
    <row r="1589" spans="1:28" x14ac:dyDescent="0.15">
      <c r="A1589" t="str">
        <f t="shared" si="74"/>
        <v>85833-85845</v>
      </c>
      <c r="B1589">
        <f>INDEX(Descriptions!$C$4:$C$736,MATCH($A1589,Descriptions!$B$4:$B$736,))</f>
        <v>0</v>
      </c>
      <c r="C1589" s="9">
        <f t="shared" si="72"/>
        <v>32500</v>
      </c>
      <c r="D1589" s="9">
        <f t="shared" si="73"/>
        <v>34000</v>
      </c>
      <c r="E1589" s="2"/>
      <c r="F1589">
        <v>85833</v>
      </c>
      <c r="G1589">
        <v>85845</v>
      </c>
      <c r="H1589">
        <v>2584.15</v>
      </c>
      <c r="I1589">
        <v>2583.73</v>
      </c>
      <c r="J1589">
        <v>827.2</v>
      </c>
      <c r="K1589">
        <v>375.72</v>
      </c>
      <c r="L1589">
        <v>591.01</v>
      </c>
      <c r="M1589">
        <v>312.31</v>
      </c>
      <c r="N1589">
        <v>477.91</v>
      </c>
      <c r="P1589">
        <v>0</v>
      </c>
      <c r="Q1589" s="2"/>
      <c r="R1589">
        <v>85833</v>
      </c>
      <c r="S1589">
        <v>85845</v>
      </c>
      <c r="T1589">
        <v>2795.81</v>
      </c>
      <c r="U1589">
        <v>2794.85</v>
      </c>
      <c r="V1589">
        <v>749.54</v>
      </c>
      <c r="W1589">
        <v>517.70000000000005</v>
      </c>
      <c r="X1589">
        <v>722.08</v>
      </c>
      <c r="Y1589">
        <v>400.2</v>
      </c>
      <c r="Z1589">
        <v>406.3</v>
      </c>
      <c r="AB1589">
        <v>0</v>
      </c>
    </row>
    <row r="1590" spans="1:28" x14ac:dyDescent="0.15">
      <c r="A1590" t="str">
        <f t="shared" si="74"/>
        <v>85834-85846</v>
      </c>
      <c r="B1590">
        <f>INDEX(Descriptions!$C$4:$C$736,MATCH($A1590,Descriptions!$B$4:$B$736,))</f>
        <v>0</v>
      </c>
      <c r="C1590" s="9">
        <f t="shared" si="72"/>
        <v>70200</v>
      </c>
      <c r="D1590" s="9">
        <f t="shared" si="73"/>
        <v>73500</v>
      </c>
      <c r="E1590" s="2"/>
      <c r="F1590">
        <v>85834</v>
      </c>
      <c r="G1590">
        <v>85846</v>
      </c>
      <c r="H1590">
        <v>5435.48</v>
      </c>
      <c r="I1590">
        <v>5435.48</v>
      </c>
      <c r="J1590">
        <v>725.87</v>
      </c>
      <c r="K1590">
        <v>570.36</v>
      </c>
      <c r="L1590">
        <v>1141.53</v>
      </c>
      <c r="M1590">
        <v>549.30999999999995</v>
      </c>
      <c r="N1590">
        <v>2448.41</v>
      </c>
      <c r="P1590">
        <v>0</v>
      </c>
      <c r="Q1590" s="2"/>
      <c r="R1590">
        <v>85834</v>
      </c>
      <c r="S1590">
        <v>85846</v>
      </c>
      <c r="T1590">
        <v>6167.08</v>
      </c>
      <c r="U1590">
        <v>6167.08</v>
      </c>
      <c r="V1590">
        <v>901.88</v>
      </c>
      <c r="W1590">
        <v>523.02</v>
      </c>
      <c r="X1590">
        <v>1677.07</v>
      </c>
      <c r="Y1590">
        <v>756.33</v>
      </c>
      <c r="Z1590">
        <v>2308.79</v>
      </c>
      <c r="AB1590">
        <v>0</v>
      </c>
    </row>
    <row r="1591" spans="1:28" x14ac:dyDescent="0.15">
      <c r="A1591" t="str">
        <f t="shared" si="74"/>
        <v>85834-85846</v>
      </c>
      <c r="B1591">
        <f>INDEX(Descriptions!$C$4:$C$736,MATCH($A1591,Descriptions!$B$4:$B$736,))</f>
        <v>0</v>
      </c>
      <c r="C1591" s="9">
        <f t="shared" si="72"/>
        <v>19300</v>
      </c>
      <c r="D1591" s="9">
        <f t="shared" si="73"/>
        <v>20200</v>
      </c>
      <c r="E1591" s="2"/>
      <c r="F1591">
        <v>85834</v>
      </c>
      <c r="G1591">
        <v>85846</v>
      </c>
      <c r="H1591">
        <v>1716.17</v>
      </c>
      <c r="I1591">
        <v>1716.17</v>
      </c>
      <c r="J1591">
        <v>246.01</v>
      </c>
      <c r="K1591">
        <v>133.35</v>
      </c>
      <c r="L1591">
        <v>480.04</v>
      </c>
      <c r="M1591">
        <v>179.4</v>
      </c>
      <c r="N1591">
        <v>677.37</v>
      </c>
      <c r="P1591">
        <v>0</v>
      </c>
      <c r="Q1591" s="2"/>
      <c r="R1591">
        <v>85834</v>
      </c>
      <c r="S1591">
        <v>85846</v>
      </c>
      <c r="T1591">
        <v>1481.82</v>
      </c>
      <c r="U1591">
        <v>1481.82</v>
      </c>
      <c r="V1591">
        <v>201.3</v>
      </c>
      <c r="W1591">
        <v>41.88</v>
      </c>
      <c r="X1591">
        <v>489.61</v>
      </c>
      <c r="Y1591">
        <v>125.7</v>
      </c>
      <c r="Z1591">
        <v>623.32000000000005</v>
      </c>
      <c r="AB1591">
        <v>0</v>
      </c>
    </row>
    <row r="1592" spans="1:28" x14ac:dyDescent="0.15">
      <c r="A1592" t="str">
        <f t="shared" si="74"/>
        <v>85834-85846</v>
      </c>
      <c r="B1592">
        <f>INDEX(Descriptions!$C$4:$C$736,MATCH($A1592,Descriptions!$B$4:$B$736,))</f>
        <v>0</v>
      </c>
      <c r="C1592" s="9">
        <f t="shared" si="72"/>
        <v>50900</v>
      </c>
      <c r="D1592" s="9">
        <f t="shared" si="73"/>
        <v>53300</v>
      </c>
      <c r="E1592" s="2"/>
      <c r="F1592">
        <v>85834</v>
      </c>
      <c r="G1592">
        <v>85846</v>
      </c>
      <c r="H1592">
        <v>3719.31</v>
      </c>
      <c r="I1592">
        <v>3719.31</v>
      </c>
      <c r="J1592">
        <v>479.86</v>
      </c>
      <c r="K1592">
        <v>437.01</v>
      </c>
      <c r="L1592">
        <v>661.48</v>
      </c>
      <c r="M1592">
        <v>369.91</v>
      </c>
      <c r="N1592">
        <v>1771.04</v>
      </c>
      <c r="P1592">
        <v>0</v>
      </c>
      <c r="Q1592" s="2"/>
      <c r="R1592">
        <v>85834</v>
      </c>
      <c r="S1592">
        <v>85846</v>
      </c>
      <c r="T1592">
        <v>4685.26</v>
      </c>
      <c r="U1592">
        <v>4685.26</v>
      </c>
      <c r="V1592">
        <v>700.58</v>
      </c>
      <c r="W1592">
        <v>481.14</v>
      </c>
      <c r="X1592">
        <v>1187.46</v>
      </c>
      <c r="Y1592">
        <v>630.62</v>
      </c>
      <c r="Z1592">
        <v>1685.47</v>
      </c>
      <c r="AB1592">
        <v>0</v>
      </c>
    </row>
    <row r="1593" spans="1:28" x14ac:dyDescent="0.15">
      <c r="A1593" t="str">
        <f t="shared" si="74"/>
        <v>80229-85847</v>
      </c>
      <c r="B1593">
        <f>INDEX(Descriptions!$C$4:$C$736,MATCH($A1593,Descriptions!$B$4:$B$736,))</f>
        <v>0</v>
      </c>
      <c r="C1593" s="9">
        <f t="shared" si="72"/>
        <v>68800</v>
      </c>
      <c r="D1593" s="9">
        <f t="shared" si="73"/>
        <v>72000</v>
      </c>
      <c r="E1593" s="2"/>
      <c r="F1593">
        <v>80229</v>
      </c>
      <c r="G1593">
        <v>85847</v>
      </c>
      <c r="H1593">
        <v>5710.69</v>
      </c>
      <c r="I1593">
        <v>5710.46</v>
      </c>
      <c r="J1593">
        <v>824.95</v>
      </c>
      <c r="K1593">
        <v>872.67</v>
      </c>
      <c r="L1593">
        <v>1222.8900000000001</v>
      </c>
      <c r="M1593">
        <v>647.12</v>
      </c>
      <c r="N1593">
        <v>2143.06</v>
      </c>
      <c r="P1593">
        <v>0</v>
      </c>
      <c r="Q1593" s="2"/>
      <c r="R1593">
        <v>80229</v>
      </c>
      <c r="S1593">
        <v>85847</v>
      </c>
      <c r="T1593">
        <v>5693.35</v>
      </c>
      <c r="U1593">
        <v>5692.81</v>
      </c>
      <c r="V1593">
        <v>985.12</v>
      </c>
      <c r="W1593">
        <v>871.33</v>
      </c>
      <c r="X1593">
        <v>1545.24</v>
      </c>
      <c r="Y1593">
        <v>688.78</v>
      </c>
      <c r="Z1593">
        <v>1602.89</v>
      </c>
      <c r="AB1593">
        <v>0</v>
      </c>
    </row>
    <row r="1594" spans="1:28" x14ac:dyDescent="0.15">
      <c r="A1594" t="str">
        <f t="shared" si="74"/>
        <v>80234-85848</v>
      </c>
      <c r="B1594">
        <f>INDEX(Descriptions!$C$4:$C$736,MATCH($A1594,Descriptions!$B$4:$B$736,))</f>
        <v>0</v>
      </c>
      <c r="C1594" s="9">
        <f t="shared" si="72"/>
        <v>55900</v>
      </c>
      <c r="D1594" s="9">
        <f t="shared" si="73"/>
        <v>58500</v>
      </c>
      <c r="E1594" s="2"/>
      <c r="F1594">
        <v>80234</v>
      </c>
      <c r="G1594">
        <v>85848</v>
      </c>
      <c r="H1594">
        <v>4808.07</v>
      </c>
      <c r="I1594">
        <v>4808.07</v>
      </c>
      <c r="J1594">
        <v>786.53</v>
      </c>
      <c r="K1594">
        <v>576.80999999999995</v>
      </c>
      <c r="L1594">
        <v>1082.8699999999999</v>
      </c>
      <c r="M1594">
        <v>481.65</v>
      </c>
      <c r="N1594">
        <v>1880.22</v>
      </c>
      <c r="P1594">
        <v>0</v>
      </c>
      <c r="Q1594" s="2"/>
      <c r="R1594">
        <v>80234</v>
      </c>
      <c r="S1594">
        <v>85848</v>
      </c>
      <c r="T1594">
        <v>4461.63</v>
      </c>
      <c r="U1594">
        <v>4461.63</v>
      </c>
      <c r="V1594">
        <v>633.46</v>
      </c>
      <c r="W1594">
        <v>573.4</v>
      </c>
      <c r="X1594">
        <v>1315.81</v>
      </c>
      <c r="Y1594">
        <v>481.41</v>
      </c>
      <c r="Z1594">
        <v>1457.54</v>
      </c>
      <c r="AB1594">
        <v>0</v>
      </c>
    </row>
    <row r="1595" spans="1:28" x14ac:dyDescent="0.15">
      <c r="A1595" t="str">
        <f t="shared" si="74"/>
        <v>80234-85848</v>
      </c>
      <c r="B1595">
        <f>INDEX(Descriptions!$C$4:$C$736,MATCH($A1595,Descriptions!$B$4:$B$736,))</f>
        <v>0</v>
      </c>
      <c r="C1595" s="9">
        <f t="shared" si="72"/>
        <v>3800</v>
      </c>
      <c r="D1595" s="9">
        <f t="shared" si="73"/>
        <v>4000</v>
      </c>
      <c r="E1595" s="2"/>
      <c r="F1595">
        <v>80234</v>
      </c>
      <c r="G1595">
        <v>85848</v>
      </c>
      <c r="H1595">
        <v>285.02</v>
      </c>
      <c r="I1595">
        <v>285.02</v>
      </c>
      <c r="J1595">
        <v>130.37</v>
      </c>
      <c r="K1595">
        <v>18.46</v>
      </c>
      <c r="L1595">
        <v>70.47</v>
      </c>
      <c r="M1595">
        <v>24.66</v>
      </c>
      <c r="N1595">
        <v>41.06</v>
      </c>
      <c r="P1595">
        <v>0</v>
      </c>
      <c r="Q1595" s="2"/>
      <c r="R1595">
        <v>80234</v>
      </c>
      <c r="S1595">
        <v>85848</v>
      </c>
      <c r="T1595">
        <v>346.32</v>
      </c>
      <c r="U1595">
        <v>346.32</v>
      </c>
      <c r="V1595">
        <v>85.95</v>
      </c>
      <c r="W1595">
        <v>33.729999999999997</v>
      </c>
      <c r="X1595">
        <v>148.91999999999999</v>
      </c>
      <c r="Y1595">
        <v>24.36</v>
      </c>
      <c r="Z1595">
        <v>53.36</v>
      </c>
      <c r="AB1595">
        <v>0</v>
      </c>
    </row>
    <row r="1596" spans="1:28" x14ac:dyDescent="0.15">
      <c r="A1596" t="str">
        <f t="shared" si="74"/>
        <v>80234-85848</v>
      </c>
      <c r="B1596">
        <f>INDEX(Descriptions!$C$4:$C$736,MATCH($A1596,Descriptions!$B$4:$B$736,))</f>
        <v>0</v>
      </c>
      <c r="C1596" s="9">
        <f t="shared" si="72"/>
        <v>52100</v>
      </c>
      <c r="D1596" s="9">
        <f t="shared" si="73"/>
        <v>54500</v>
      </c>
      <c r="E1596" s="2"/>
      <c r="F1596">
        <v>80234</v>
      </c>
      <c r="G1596">
        <v>85848</v>
      </c>
      <c r="H1596">
        <v>4523.05</v>
      </c>
      <c r="I1596">
        <v>4523.05</v>
      </c>
      <c r="J1596">
        <v>656.16</v>
      </c>
      <c r="K1596">
        <v>558.35</v>
      </c>
      <c r="L1596">
        <v>1012.4</v>
      </c>
      <c r="M1596">
        <v>456.99</v>
      </c>
      <c r="N1596">
        <v>1839.16</v>
      </c>
      <c r="P1596">
        <v>0</v>
      </c>
      <c r="Q1596" s="2"/>
      <c r="R1596">
        <v>80234</v>
      </c>
      <c r="S1596">
        <v>85848</v>
      </c>
      <c r="T1596">
        <v>4115.3100000000004</v>
      </c>
      <c r="U1596">
        <v>4115.3100000000004</v>
      </c>
      <c r="V1596">
        <v>547.51</v>
      </c>
      <c r="W1596">
        <v>539.66999999999996</v>
      </c>
      <c r="X1596">
        <v>1166.8900000000001</v>
      </c>
      <c r="Y1596">
        <v>457.05</v>
      </c>
      <c r="Z1596">
        <v>1404.18</v>
      </c>
      <c r="AB1596">
        <v>0</v>
      </c>
    </row>
    <row r="1597" spans="1:28" x14ac:dyDescent="0.15">
      <c r="A1597" t="str">
        <f t="shared" si="74"/>
        <v>80091-88694</v>
      </c>
      <c r="B1597">
        <f>INDEX(Descriptions!$C$4:$C$736,MATCH($A1597,Descriptions!$B$4:$B$736,))</f>
        <v>0</v>
      </c>
      <c r="C1597" s="9">
        <f t="shared" si="72"/>
        <v>66900</v>
      </c>
      <c r="D1597" s="9">
        <f t="shared" si="73"/>
        <v>70000</v>
      </c>
      <c r="E1597" s="2"/>
      <c r="F1597">
        <v>80091</v>
      </c>
      <c r="G1597">
        <v>88694</v>
      </c>
      <c r="H1597">
        <v>5182.09</v>
      </c>
      <c r="I1597">
        <v>5181.6099999999997</v>
      </c>
      <c r="J1597">
        <v>1201.5899999999999</v>
      </c>
      <c r="K1597">
        <v>891.58</v>
      </c>
      <c r="L1597">
        <v>1061.99</v>
      </c>
      <c r="M1597">
        <v>596.99</v>
      </c>
      <c r="N1597">
        <v>1429.95</v>
      </c>
      <c r="P1597">
        <v>0</v>
      </c>
      <c r="Q1597" s="2"/>
      <c r="R1597">
        <v>80091</v>
      </c>
      <c r="S1597">
        <v>88694</v>
      </c>
      <c r="T1597">
        <v>5879.06</v>
      </c>
      <c r="U1597">
        <v>5878.28</v>
      </c>
      <c r="V1597">
        <v>1836.18</v>
      </c>
      <c r="W1597">
        <v>767.68</v>
      </c>
      <c r="X1597">
        <v>1608.94</v>
      </c>
      <c r="Y1597">
        <v>761.08</v>
      </c>
      <c r="Z1597">
        <v>905.18</v>
      </c>
      <c r="AB1597">
        <v>0</v>
      </c>
    </row>
    <row r="1598" spans="1:28" x14ac:dyDescent="0.15">
      <c r="A1598" t="str">
        <f t="shared" si="74"/>
        <v>-</v>
      </c>
      <c r="B1598" t="e">
        <f>INDEX(Descriptions!$C$4:$C$736,MATCH($A1598,Descriptions!$B$4:$B$736,))</f>
        <v>#N/A</v>
      </c>
      <c r="C1598" s="9">
        <f t="shared" si="72"/>
        <v>0</v>
      </c>
      <c r="D1598" s="9">
        <f t="shared" si="73"/>
        <v>0</v>
      </c>
      <c r="E1598" s="2"/>
      <c r="Q1598" s="2"/>
    </row>
    <row r="1599" spans="1:28" x14ac:dyDescent="0.15">
      <c r="A1599" t="str">
        <f t="shared" si="74"/>
        <v>-</v>
      </c>
      <c r="B1599" t="e">
        <f>INDEX(Descriptions!$C$4:$C$736,MATCH($A1599,Descriptions!$B$4:$B$736,))</f>
        <v>#N/A</v>
      </c>
      <c r="C1599" s="9">
        <f t="shared" si="72"/>
        <v>0</v>
      </c>
      <c r="D1599" s="9">
        <f t="shared" si="73"/>
        <v>0</v>
      </c>
      <c r="E1599" s="2"/>
      <c r="Q1599" s="2"/>
    </row>
    <row r="1600" spans="1:28" x14ac:dyDescent="0.15">
      <c r="A1600" t="str">
        <f t="shared" si="74"/>
        <v>-</v>
      </c>
      <c r="B1600" t="e">
        <f>INDEX(Descriptions!$C$4:$C$736,MATCH($A1600,Descriptions!$B$4:$B$736,))</f>
        <v>#N/A</v>
      </c>
      <c r="C1600" s="9">
        <f t="shared" si="72"/>
        <v>0</v>
      </c>
      <c r="D1600" s="9">
        <f t="shared" si="73"/>
        <v>0</v>
      </c>
      <c r="E1600" s="2"/>
      <c r="Q1600" s="2"/>
    </row>
    <row r="1601" spans="1:17" x14ac:dyDescent="0.15">
      <c r="A1601" t="str">
        <f t="shared" si="74"/>
        <v>-</v>
      </c>
      <c r="B1601" t="e">
        <f>INDEX(Descriptions!$C$4:$C$736,MATCH($A1601,Descriptions!$B$4:$B$736,))</f>
        <v>#N/A</v>
      </c>
      <c r="C1601" s="9">
        <f t="shared" si="72"/>
        <v>0</v>
      </c>
      <c r="D1601" s="9">
        <f t="shared" si="73"/>
        <v>0</v>
      </c>
      <c r="E1601" s="2"/>
      <c r="Q1601" s="2"/>
    </row>
    <row r="1602" spans="1:17" x14ac:dyDescent="0.15">
      <c r="A1602" t="str">
        <f t="shared" si="74"/>
        <v>-</v>
      </c>
      <c r="B1602" t="e">
        <f>INDEX(Descriptions!$C$4:$C$736,MATCH($A1602,Descriptions!$B$4:$B$736,))</f>
        <v>#N/A</v>
      </c>
      <c r="C1602" s="9">
        <f t="shared" si="72"/>
        <v>0</v>
      </c>
      <c r="D1602" s="9">
        <f t="shared" si="73"/>
        <v>0</v>
      </c>
      <c r="E1602" s="2"/>
      <c r="Q1602" s="2"/>
    </row>
    <row r="1603" spans="1:17" x14ac:dyDescent="0.15">
      <c r="A1603" t="str">
        <f t="shared" si="74"/>
        <v>-</v>
      </c>
      <c r="B1603" t="e">
        <f>INDEX(Descriptions!$C$4:$C$736,MATCH($A1603,Descriptions!$B$4:$B$736,))</f>
        <v>#N/A</v>
      </c>
      <c r="C1603" s="9">
        <f t="shared" si="72"/>
        <v>0</v>
      </c>
      <c r="D1603" s="9">
        <f t="shared" si="73"/>
        <v>0</v>
      </c>
      <c r="E1603" s="2"/>
      <c r="Q1603" s="2"/>
    </row>
    <row r="1604" spans="1:17" x14ac:dyDescent="0.15">
      <c r="A1604" t="str">
        <f t="shared" si="74"/>
        <v>-</v>
      </c>
      <c r="B1604" t="e">
        <f>INDEX(Descriptions!$C$4:$C$736,MATCH($A1604,Descriptions!$B$4:$B$736,))</f>
        <v>#N/A</v>
      </c>
      <c r="C1604" s="9">
        <f t="shared" ref="C1604:C1667" si="75">ROUND((I1604*AM_Fac+T1604*PM_fac)*AADT,-2)</f>
        <v>0</v>
      </c>
      <c r="D1604" s="9">
        <f t="shared" ref="D1604:D1667" si="76">ROUND(C1604*AAWT,-2)</f>
        <v>0</v>
      </c>
      <c r="E1604" s="2"/>
      <c r="Q1604" s="2"/>
    </row>
    <row r="1605" spans="1:17" x14ac:dyDescent="0.15">
      <c r="A1605" t="str">
        <f t="shared" ref="A1605:A1668" si="77">CONCATENATE(F1605,"-",G1605)</f>
        <v>-</v>
      </c>
      <c r="B1605" t="e">
        <f>INDEX(Descriptions!$C$4:$C$736,MATCH($A1605,Descriptions!$B$4:$B$736,))</f>
        <v>#N/A</v>
      </c>
      <c r="C1605" s="9">
        <f t="shared" si="75"/>
        <v>0</v>
      </c>
      <c r="D1605" s="9">
        <f t="shared" si="76"/>
        <v>0</v>
      </c>
      <c r="E1605" s="2"/>
      <c r="Q1605" s="2"/>
    </row>
    <row r="1606" spans="1:17" x14ac:dyDescent="0.15">
      <c r="A1606" t="str">
        <f t="shared" si="77"/>
        <v>-</v>
      </c>
      <c r="B1606" t="e">
        <f>INDEX(Descriptions!$C$4:$C$736,MATCH($A1606,Descriptions!$B$4:$B$736,))</f>
        <v>#N/A</v>
      </c>
      <c r="C1606" s="9">
        <f t="shared" si="75"/>
        <v>0</v>
      </c>
      <c r="D1606" s="9">
        <f t="shared" si="76"/>
        <v>0</v>
      </c>
      <c r="E1606" s="2"/>
      <c r="Q1606" s="2"/>
    </row>
    <row r="1607" spans="1:17" x14ac:dyDescent="0.15">
      <c r="A1607" t="str">
        <f t="shared" si="77"/>
        <v>-</v>
      </c>
      <c r="B1607" t="e">
        <f>INDEX(Descriptions!$C$4:$C$736,MATCH($A1607,Descriptions!$B$4:$B$736,))</f>
        <v>#N/A</v>
      </c>
      <c r="C1607" s="9">
        <f t="shared" si="75"/>
        <v>0</v>
      </c>
      <c r="D1607" s="9">
        <f t="shared" si="76"/>
        <v>0</v>
      </c>
      <c r="E1607" s="2"/>
      <c r="Q1607" s="2"/>
    </row>
    <row r="1608" spans="1:17" x14ac:dyDescent="0.15">
      <c r="A1608" t="str">
        <f t="shared" si="77"/>
        <v>-</v>
      </c>
      <c r="B1608" t="e">
        <f>INDEX(Descriptions!$C$4:$C$736,MATCH($A1608,Descriptions!$B$4:$B$736,))</f>
        <v>#N/A</v>
      </c>
      <c r="C1608" s="9">
        <f t="shared" si="75"/>
        <v>0</v>
      </c>
      <c r="D1608" s="9">
        <f t="shared" si="76"/>
        <v>0</v>
      </c>
      <c r="E1608" s="2"/>
      <c r="Q1608" s="2"/>
    </row>
    <row r="1609" spans="1:17" x14ac:dyDescent="0.15">
      <c r="A1609" t="str">
        <f t="shared" si="77"/>
        <v>-</v>
      </c>
      <c r="B1609" t="e">
        <f>INDEX(Descriptions!$C$4:$C$736,MATCH($A1609,Descriptions!$B$4:$B$736,))</f>
        <v>#N/A</v>
      </c>
      <c r="C1609" s="9">
        <f t="shared" si="75"/>
        <v>0</v>
      </c>
      <c r="D1609" s="9">
        <f t="shared" si="76"/>
        <v>0</v>
      </c>
      <c r="E1609" s="2"/>
      <c r="Q1609" s="2"/>
    </row>
    <row r="1610" spans="1:17" x14ac:dyDescent="0.15">
      <c r="A1610" t="str">
        <f t="shared" si="77"/>
        <v>-</v>
      </c>
      <c r="B1610" t="e">
        <f>INDEX(Descriptions!$C$4:$C$736,MATCH($A1610,Descriptions!$B$4:$B$736,))</f>
        <v>#N/A</v>
      </c>
      <c r="C1610" s="9">
        <f t="shared" si="75"/>
        <v>0</v>
      </c>
      <c r="D1610" s="9">
        <f t="shared" si="76"/>
        <v>0</v>
      </c>
      <c r="E1610" s="2"/>
      <c r="Q1610" s="2"/>
    </row>
    <row r="1611" spans="1:17" x14ac:dyDescent="0.15">
      <c r="A1611" t="str">
        <f t="shared" si="77"/>
        <v>-</v>
      </c>
      <c r="B1611" t="e">
        <f>INDEX(Descriptions!$C$4:$C$736,MATCH($A1611,Descriptions!$B$4:$B$736,))</f>
        <v>#N/A</v>
      </c>
      <c r="C1611" s="9">
        <f t="shared" si="75"/>
        <v>0</v>
      </c>
      <c r="D1611" s="9">
        <f t="shared" si="76"/>
        <v>0</v>
      </c>
      <c r="E1611" s="2"/>
      <c r="Q1611" s="2"/>
    </row>
    <row r="1612" spans="1:17" x14ac:dyDescent="0.15">
      <c r="A1612" t="str">
        <f t="shared" si="77"/>
        <v>-</v>
      </c>
      <c r="B1612" t="e">
        <f>INDEX(Descriptions!$C$4:$C$736,MATCH($A1612,Descriptions!$B$4:$B$736,))</f>
        <v>#N/A</v>
      </c>
      <c r="C1612" s="9">
        <f t="shared" si="75"/>
        <v>0</v>
      </c>
      <c r="D1612" s="9">
        <f t="shared" si="76"/>
        <v>0</v>
      </c>
      <c r="E1612" s="2"/>
      <c r="Q1612" s="2"/>
    </row>
    <row r="1613" spans="1:17" x14ac:dyDescent="0.15">
      <c r="A1613" t="str">
        <f t="shared" si="77"/>
        <v>-</v>
      </c>
      <c r="B1613" t="e">
        <f>INDEX(Descriptions!$C$4:$C$736,MATCH($A1613,Descriptions!$B$4:$B$736,))</f>
        <v>#N/A</v>
      </c>
      <c r="C1613" s="9">
        <f t="shared" si="75"/>
        <v>0</v>
      </c>
      <c r="D1613" s="9">
        <f t="shared" si="76"/>
        <v>0</v>
      </c>
      <c r="E1613" s="2"/>
      <c r="Q1613" s="2"/>
    </row>
    <row r="1614" spans="1:17" x14ac:dyDescent="0.15">
      <c r="A1614" t="str">
        <f t="shared" si="77"/>
        <v>-</v>
      </c>
      <c r="B1614" t="e">
        <f>INDEX(Descriptions!$C$4:$C$736,MATCH($A1614,Descriptions!$B$4:$B$736,))</f>
        <v>#N/A</v>
      </c>
      <c r="C1614" s="9">
        <f t="shared" si="75"/>
        <v>0</v>
      </c>
      <c r="D1614" s="9">
        <f t="shared" si="76"/>
        <v>0</v>
      </c>
      <c r="E1614" s="2"/>
      <c r="Q1614" s="2"/>
    </row>
    <row r="1615" spans="1:17" x14ac:dyDescent="0.15">
      <c r="A1615" t="str">
        <f t="shared" si="77"/>
        <v>-</v>
      </c>
      <c r="B1615" t="e">
        <f>INDEX(Descriptions!$C$4:$C$736,MATCH($A1615,Descriptions!$B$4:$B$736,))</f>
        <v>#N/A</v>
      </c>
      <c r="C1615" s="9">
        <f t="shared" si="75"/>
        <v>0</v>
      </c>
      <c r="D1615" s="9">
        <f t="shared" si="76"/>
        <v>0</v>
      </c>
      <c r="E1615" s="2"/>
      <c r="Q1615" s="2"/>
    </row>
    <row r="1616" spans="1:17" x14ac:dyDescent="0.15">
      <c r="A1616" t="str">
        <f t="shared" si="77"/>
        <v>-</v>
      </c>
      <c r="B1616" t="e">
        <f>INDEX(Descriptions!$C$4:$C$736,MATCH($A1616,Descriptions!$B$4:$B$736,))</f>
        <v>#N/A</v>
      </c>
      <c r="C1616" s="9">
        <f t="shared" si="75"/>
        <v>0</v>
      </c>
      <c r="D1616" s="9">
        <f t="shared" si="76"/>
        <v>0</v>
      </c>
      <c r="E1616" s="2"/>
      <c r="Q1616" s="2"/>
    </row>
    <row r="1617" spans="1:17" x14ac:dyDescent="0.15">
      <c r="A1617" t="str">
        <f t="shared" si="77"/>
        <v>-</v>
      </c>
      <c r="B1617" t="e">
        <f>INDEX(Descriptions!$C$4:$C$736,MATCH($A1617,Descriptions!$B$4:$B$736,))</f>
        <v>#N/A</v>
      </c>
      <c r="C1617" s="9">
        <f t="shared" si="75"/>
        <v>0</v>
      </c>
      <c r="D1617" s="9">
        <f t="shared" si="76"/>
        <v>0</v>
      </c>
      <c r="E1617" s="2"/>
      <c r="Q1617" s="2"/>
    </row>
    <row r="1618" spans="1:17" x14ac:dyDescent="0.15">
      <c r="A1618" t="str">
        <f t="shared" si="77"/>
        <v>-</v>
      </c>
      <c r="B1618" t="e">
        <f>INDEX(Descriptions!$C$4:$C$736,MATCH($A1618,Descriptions!$B$4:$B$736,))</f>
        <v>#N/A</v>
      </c>
      <c r="C1618" s="9">
        <f t="shared" si="75"/>
        <v>0</v>
      </c>
      <c r="D1618" s="9">
        <f t="shared" si="76"/>
        <v>0</v>
      </c>
      <c r="E1618" s="2"/>
      <c r="Q1618" s="2"/>
    </row>
    <row r="1619" spans="1:17" x14ac:dyDescent="0.15">
      <c r="A1619" t="str">
        <f t="shared" si="77"/>
        <v>-</v>
      </c>
      <c r="B1619" t="e">
        <f>INDEX(Descriptions!$C$4:$C$736,MATCH($A1619,Descriptions!$B$4:$B$736,))</f>
        <v>#N/A</v>
      </c>
      <c r="C1619" s="9">
        <f t="shared" si="75"/>
        <v>0</v>
      </c>
      <c r="D1619" s="9">
        <f t="shared" si="76"/>
        <v>0</v>
      </c>
      <c r="E1619" s="2"/>
      <c r="Q1619" s="2"/>
    </row>
    <row r="1620" spans="1:17" x14ac:dyDescent="0.15">
      <c r="A1620" t="str">
        <f t="shared" si="77"/>
        <v>-</v>
      </c>
      <c r="B1620" t="e">
        <f>INDEX(Descriptions!$C$4:$C$736,MATCH($A1620,Descriptions!$B$4:$B$736,))</f>
        <v>#N/A</v>
      </c>
      <c r="C1620" s="9">
        <f t="shared" si="75"/>
        <v>0</v>
      </c>
      <c r="D1620" s="9">
        <f t="shared" si="76"/>
        <v>0</v>
      </c>
      <c r="E1620" s="2"/>
      <c r="Q1620" s="2"/>
    </row>
    <row r="1621" spans="1:17" x14ac:dyDescent="0.15">
      <c r="A1621" t="str">
        <f t="shared" si="77"/>
        <v>-</v>
      </c>
      <c r="B1621" t="e">
        <f>INDEX(Descriptions!$C$4:$C$736,MATCH($A1621,Descriptions!$B$4:$B$736,))</f>
        <v>#N/A</v>
      </c>
      <c r="C1621" s="9">
        <f t="shared" si="75"/>
        <v>0</v>
      </c>
      <c r="D1621" s="9">
        <f t="shared" si="76"/>
        <v>0</v>
      </c>
      <c r="E1621" s="2"/>
      <c r="Q1621" s="2"/>
    </row>
    <row r="1622" spans="1:17" x14ac:dyDescent="0.15">
      <c r="A1622" t="str">
        <f t="shared" si="77"/>
        <v>-</v>
      </c>
      <c r="B1622" t="e">
        <f>INDEX(Descriptions!$C$4:$C$736,MATCH($A1622,Descriptions!$B$4:$B$736,))</f>
        <v>#N/A</v>
      </c>
      <c r="C1622" s="9">
        <f t="shared" si="75"/>
        <v>0</v>
      </c>
      <c r="D1622" s="9">
        <f t="shared" si="76"/>
        <v>0</v>
      </c>
      <c r="E1622" s="2"/>
      <c r="Q1622" s="2"/>
    </row>
    <row r="1623" spans="1:17" x14ac:dyDescent="0.15">
      <c r="A1623" t="str">
        <f t="shared" si="77"/>
        <v>-</v>
      </c>
      <c r="B1623" t="e">
        <f>INDEX(Descriptions!$C$4:$C$736,MATCH($A1623,Descriptions!$B$4:$B$736,))</f>
        <v>#N/A</v>
      </c>
      <c r="C1623" s="9">
        <f t="shared" si="75"/>
        <v>0</v>
      </c>
      <c r="D1623" s="9">
        <f t="shared" si="76"/>
        <v>0</v>
      </c>
      <c r="E1623" s="2"/>
      <c r="Q1623" s="2"/>
    </row>
    <row r="1624" spans="1:17" x14ac:dyDescent="0.15">
      <c r="A1624" t="str">
        <f t="shared" si="77"/>
        <v>-</v>
      </c>
      <c r="B1624" t="e">
        <f>INDEX(Descriptions!$C$4:$C$736,MATCH($A1624,Descriptions!$B$4:$B$736,))</f>
        <v>#N/A</v>
      </c>
      <c r="C1624" s="9">
        <f t="shared" si="75"/>
        <v>0</v>
      </c>
      <c r="D1624" s="9">
        <f t="shared" si="76"/>
        <v>0</v>
      </c>
      <c r="E1624" s="2"/>
      <c r="Q1624" s="2"/>
    </row>
    <row r="1625" spans="1:17" x14ac:dyDescent="0.15">
      <c r="A1625" t="str">
        <f t="shared" si="77"/>
        <v>-</v>
      </c>
      <c r="B1625" t="e">
        <f>INDEX(Descriptions!$C$4:$C$736,MATCH($A1625,Descriptions!$B$4:$B$736,))</f>
        <v>#N/A</v>
      </c>
      <c r="C1625" s="9">
        <f t="shared" si="75"/>
        <v>0</v>
      </c>
      <c r="D1625" s="9">
        <f t="shared" si="76"/>
        <v>0</v>
      </c>
      <c r="E1625" s="2"/>
      <c r="Q1625" s="2"/>
    </row>
    <row r="1626" spans="1:17" x14ac:dyDescent="0.15">
      <c r="A1626" t="str">
        <f t="shared" si="77"/>
        <v>-</v>
      </c>
      <c r="B1626" t="e">
        <f>INDEX(Descriptions!$C$4:$C$736,MATCH($A1626,Descriptions!$B$4:$B$736,))</f>
        <v>#N/A</v>
      </c>
      <c r="C1626" s="9">
        <f t="shared" si="75"/>
        <v>0</v>
      </c>
      <c r="D1626" s="9">
        <f t="shared" si="76"/>
        <v>0</v>
      </c>
      <c r="E1626" s="2"/>
      <c r="Q1626" s="2"/>
    </row>
    <row r="1627" spans="1:17" x14ac:dyDescent="0.15">
      <c r="A1627" t="str">
        <f t="shared" si="77"/>
        <v>-</v>
      </c>
      <c r="B1627" t="e">
        <f>INDEX(Descriptions!$C$4:$C$736,MATCH($A1627,Descriptions!$B$4:$B$736,))</f>
        <v>#N/A</v>
      </c>
      <c r="C1627" s="9">
        <f t="shared" si="75"/>
        <v>0</v>
      </c>
      <c r="D1627" s="9">
        <f t="shared" si="76"/>
        <v>0</v>
      </c>
      <c r="E1627" s="2"/>
      <c r="Q1627" s="2"/>
    </row>
    <row r="1628" spans="1:17" x14ac:dyDescent="0.15">
      <c r="A1628" t="str">
        <f t="shared" si="77"/>
        <v>-</v>
      </c>
      <c r="B1628" t="e">
        <f>INDEX(Descriptions!$C$4:$C$736,MATCH($A1628,Descriptions!$B$4:$B$736,))</f>
        <v>#N/A</v>
      </c>
      <c r="C1628" s="9">
        <f t="shared" si="75"/>
        <v>0</v>
      </c>
      <c r="D1628" s="9">
        <f t="shared" si="76"/>
        <v>0</v>
      </c>
      <c r="E1628" s="2"/>
      <c r="Q1628" s="2"/>
    </row>
    <row r="1629" spans="1:17" x14ac:dyDescent="0.15">
      <c r="A1629" t="str">
        <f t="shared" si="77"/>
        <v>-</v>
      </c>
      <c r="B1629" t="e">
        <f>INDEX(Descriptions!$C$4:$C$736,MATCH($A1629,Descriptions!$B$4:$B$736,))</f>
        <v>#N/A</v>
      </c>
      <c r="C1629" s="9">
        <f t="shared" si="75"/>
        <v>0</v>
      </c>
      <c r="D1629" s="9">
        <f t="shared" si="76"/>
        <v>0</v>
      </c>
      <c r="E1629" s="2"/>
      <c r="Q1629" s="2"/>
    </row>
    <row r="1630" spans="1:17" x14ac:dyDescent="0.15">
      <c r="A1630" t="str">
        <f t="shared" si="77"/>
        <v>-</v>
      </c>
      <c r="B1630" t="e">
        <f>INDEX(Descriptions!$C$4:$C$736,MATCH($A1630,Descriptions!$B$4:$B$736,))</f>
        <v>#N/A</v>
      </c>
      <c r="C1630" s="9">
        <f t="shared" si="75"/>
        <v>0</v>
      </c>
      <c r="D1630" s="9">
        <f t="shared" si="76"/>
        <v>0</v>
      </c>
      <c r="E1630" s="2"/>
      <c r="Q1630" s="2"/>
    </row>
    <row r="1631" spans="1:17" x14ac:dyDescent="0.15">
      <c r="A1631" t="str">
        <f t="shared" si="77"/>
        <v>-</v>
      </c>
      <c r="B1631" t="e">
        <f>INDEX(Descriptions!$C$4:$C$736,MATCH($A1631,Descriptions!$B$4:$B$736,))</f>
        <v>#N/A</v>
      </c>
      <c r="C1631" s="9">
        <f t="shared" si="75"/>
        <v>0</v>
      </c>
      <c r="D1631" s="9">
        <f t="shared" si="76"/>
        <v>0</v>
      </c>
      <c r="E1631" s="2"/>
      <c r="Q1631" s="2"/>
    </row>
    <row r="1632" spans="1:17" x14ac:dyDescent="0.15">
      <c r="A1632" t="str">
        <f t="shared" si="77"/>
        <v>-</v>
      </c>
      <c r="B1632" t="e">
        <f>INDEX(Descriptions!$C$4:$C$736,MATCH($A1632,Descriptions!$B$4:$B$736,))</f>
        <v>#N/A</v>
      </c>
      <c r="C1632" s="9">
        <f t="shared" si="75"/>
        <v>0</v>
      </c>
      <c r="D1632" s="9">
        <f t="shared" si="76"/>
        <v>0</v>
      </c>
      <c r="E1632" s="2"/>
      <c r="Q1632" s="2"/>
    </row>
    <row r="1633" spans="1:17" x14ac:dyDescent="0.15">
      <c r="A1633" t="str">
        <f t="shared" si="77"/>
        <v>-</v>
      </c>
      <c r="B1633" t="e">
        <f>INDEX(Descriptions!$C$4:$C$736,MATCH($A1633,Descriptions!$B$4:$B$736,))</f>
        <v>#N/A</v>
      </c>
      <c r="C1633" s="9">
        <f t="shared" si="75"/>
        <v>0</v>
      </c>
      <c r="D1633" s="9">
        <f t="shared" si="76"/>
        <v>0</v>
      </c>
      <c r="E1633" s="2"/>
      <c r="Q1633" s="2"/>
    </row>
    <row r="1634" spans="1:17" x14ac:dyDescent="0.15">
      <c r="A1634" t="str">
        <f t="shared" si="77"/>
        <v>-</v>
      </c>
      <c r="B1634" t="e">
        <f>INDEX(Descriptions!$C$4:$C$736,MATCH($A1634,Descriptions!$B$4:$B$736,))</f>
        <v>#N/A</v>
      </c>
      <c r="C1634" s="9">
        <f t="shared" si="75"/>
        <v>0</v>
      </c>
      <c r="D1634" s="9">
        <f t="shared" si="76"/>
        <v>0</v>
      </c>
      <c r="E1634" s="2"/>
      <c r="Q1634" s="2"/>
    </row>
    <row r="1635" spans="1:17" x14ac:dyDescent="0.15">
      <c r="A1635" t="str">
        <f t="shared" si="77"/>
        <v>-</v>
      </c>
      <c r="B1635" t="e">
        <f>INDEX(Descriptions!$C$4:$C$736,MATCH($A1635,Descriptions!$B$4:$B$736,))</f>
        <v>#N/A</v>
      </c>
      <c r="C1635" s="9">
        <f t="shared" si="75"/>
        <v>0</v>
      </c>
      <c r="D1635" s="9">
        <f t="shared" si="76"/>
        <v>0</v>
      </c>
      <c r="E1635" s="2"/>
      <c r="Q1635" s="2"/>
    </row>
    <row r="1636" spans="1:17" x14ac:dyDescent="0.15">
      <c r="A1636" t="str">
        <f t="shared" si="77"/>
        <v>-</v>
      </c>
      <c r="B1636" t="e">
        <f>INDEX(Descriptions!$C$4:$C$736,MATCH($A1636,Descriptions!$B$4:$B$736,))</f>
        <v>#N/A</v>
      </c>
      <c r="C1636" s="9">
        <f t="shared" si="75"/>
        <v>0</v>
      </c>
      <c r="D1636" s="9">
        <f t="shared" si="76"/>
        <v>0</v>
      </c>
      <c r="E1636" s="2"/>
      <c r="Q1636" s="2"/>
    </row>
    <row r="1637" spans="1:17" x14ac:dyDescent="0.15">
      <c r="A1637" t="str">
        <f t="shared" si="77"/>
        <v>-</v>
      </c>
      <c r="B1637" t="e">
        <f>INDEX(Descriptions!$C$4:$C$736,MATCH($A1637,Descriptions!$B$4:$B$736,))</f>
        <v>#N/A</v>
      </c>
      <c r="C1637" s="9">
        <f t="shared" si="75"/>
        <v>0</v>
      </c>
      <c r="D1637" s="9">
        <f t="shared" si="76"/>
        <v>0</v>
      </c>
      <c r="E1637" s="2"/>
      <c r="Q1637" s="2"/>
    </row>
    <row r="1638" spans="1:17" x14ac:dyDescent="0.15">
      <c r="A1638" t="str">
        <f t="shared" si="77"/>
        <v>-</v>
      </c>
      <c r="B1638" t="e">
        <f>INDEX(Descriptions!$C$4:$C$736,MATCH($A1638,Descriptions!$B$4:$B$736,))</f>
        <v>#N/A</v>
      </c>
      <c r="C1638" s="9">
        <f t="shared" si="75"/>
        <v>0</v>
      </c>
      <c r="D1638" s="9">
        <f t="shared" si="76"/>
        <v>0</v>
      </c>
      <c r="E1638" s="2"/>
      <c r="Q1638" s="2"/>
    </row>
    <row r="1639" spans="1:17" x14ac:dyDescent="0.15">
      <c r="A1639" t="str">
        <f t="shared" si="77"/>
        <v>-</v>
      </c>
      <c r="B1639" t="e">
        <f>INDEX(Descriptions!$C$4:$C$736,MATCH($A1639,Descriptions!$B$4:$B$736,))</f>
        <v>#N/A</v>
      </c>
      <c r="C1639" s="9">
        <f t="shared" si="75"/>
        <v>0</v>
      </c>
      <c r="D1639" s="9">
        <f t="shared" si="76"/>
        <v>0</v>
      </c>
      <c r="E1639" s="2"/>
      <c r="Q1639" s="2"/>
    </row>
    <row r="1640" spans="1:17" x14ac:dyDescent="0.15">
      <c r="A1640" t="str">
        <f t="shared" si="77"/>
        <v>-</v>
      </c>
      <c r="B1640" t="e">
        <f>INDEX(Descriptions!$C$4:$C$736,MATCH($A1640,Descriptions!$B$4:$B$736,))</f>
        <v>#N/A</v>
      </c>
      <c r="C1640" s="9">
        <f t="shared" si="75"/>
        <v>0</v>
      </c>
      <c r="D1640" s="9">
        <f t="shared" si="76"/>
        <v>0</v>
      </c>
      <c r="E1640" s="2"/>
      <c r="Q1640" s="2"/>
    </row>
    <row r="1641" spans="1:17" x14ac:dyDescent="0.15">
      <c r="A1641" t="str">
        <f t="shared" si="77"/>
        <v>-</v>
      </c>
      <c r="B1641" t="e">
        <f>INDEX(Descriptions!$C$4:$C$736,MATCH($A1641,Descriptions!$B$4:$B$736,))</f>
        <v>#N/A</v>
      </c>
      <c r="C1641" s="9">
        <f t="shared" si="75"/>
        <v>0</v>
      </c>
      <c r="D1641" s="9">
        <f t="shared" si="76"/>
        <v>0</v>
      </c>
      <c r="E1641" s="2"/>
      <c r="Q1641" s="2"/>
    </row>
    <row r="1642" spans="1:17" x14ac:dyDescent="0.15">
      <c r="A1642" t="str">
        <f t="shared" si="77"/>
        <v>-</v>
      </c>
      <c r="B1642" t="e">
        <f>INDEX(Descriptions!$C$4:$C$736,MATCH($A1642,Descriptions!$B$4:$B$736,))</f>
        <v>#N/A</v>
      </c>
      <c r="C1642" s="9">
        <f t="shared" si="75"/>
        <v>0</v>
      </c>
      <c r="D1642" s="9">
        <f t="shared" si="76"/>
        <v>0</v>
      </c>
      <c r="E1642" s="2"/>
      <c r="Q1642" s="2"/>
    </row>
    <row r="1643" spans="1:17" x14ac:dyDescent="0.15">
      <c r="A1643" t="str">
        <f t="shared" si="77"/>
        <v>-</v>
      </c>
      <c r="B1643" t="e">
        <f>INDEX(Descriptions!$C$4:$C$736,MATCH($A1643,Descriptions!$B$4:$B$736,))</f>
        <v>#N/A</v>
      </c>
      <c r="C1643" s="9">
        <f t="shared" si="75"/>
        <v>0</v>
      </c>
      <c r="D1643" s="9">
        <f t="shared" si="76"/>
        <v>0</v>
      </c>
      <c r="E1643" s="2"/>
      <c r="Q1643" s="2"/>
    </row>
    <row r="1644" spans="1:17" x14ac:dyDescent="0.15">
      <c r="A1644" t="str">
        <f t="shared" si="77"/>
        <v>-</v>
      </c>
      <c r="B1644" t="e">
        <f>INDEX(Descriptions!$C$4:$C$736,MATCH($A1644,Descriptions!$B$4:$B$736,))</f>
        <v>#N/A</v>
      </c>
      <c r="C1644" s="9">
        <f t="shared" si="75"/>
        <v>0</v>
      </c>
      <c r="D1644" s="9">
        <f t="shared" si="76"/>
        <v>0</v>
      </c>
      <c r="E1644" s="2"/>
      <c r="Q1644" s="2"/>
    </row>
    <row r="1645" spans="1:17" x14ac:dyDescent="0.15">
      <c r="A1645" t="str">
        <f t="shared" si="77"/>
        <v>-</v>
      </c>
      <c r="B1645" t="e">
        <f>INDEX(Descriptions!$C$4:$C$736,MATCH($A1645,Descriptions!$B$4:$B$736,))</f>
        <v>#N/A</v>
      </c>
      <c r="C1645" s="9">
        <f t="shared" si="75"/>
        <v>0</v>
      </c>
      <c r="D1645" s="9">
        <f t="shared" si="76"/>
        <v>0</v>
      </c>
      <c r="E1645" s="2"/>
      <c r="Q1645" s="2"/>
    </row>
    <row r="1646" spans="1:17" x14ac:dyDescent="0.15">
      <c r="A1646" t="str">
        <f t="shared" si="77"/>
        <v>-</v>
      </c>
      <c r="B1646" t="e">
        <f>INDEX(Descriptions!$C$4:$C$736,MATCH($A1646,Descriptions!$B$4:$B$736,))</f>
        <v>#N/A</v>
      </c>
      <c r="C1646" s="9">
        <f t="shared" si="75"/>
        <v>0</v>
      </c>
      <c r="D1646" s="9">
        <f t="shared" si="76"/>
        <v>0</v>
      </c>
      <c r="E1646" s="2"/>
      <c r="Q1646" s="2"/>
    </row>
    <row r="1647" spans="1:17" x14ac:dyDescent="0.15">
      <c r="A1647" t="str">
        <f t="shared" si="77"/>
        <v>-</v>
      </c>
      <c r="B1647" t="e">
        <f>INDEX(Descriptions!$C$4:$C$736,MATCH($A1647,Descriptions!$B$4:$B$736,))</f>
        <v>#N/A</v>
      </c>
      <c r="C1647" s="9">
        <f t="shared" si="75"/>
        <v>0</v>
      </c>
      <c r="D1647" s="9">
        <f t="shared" si="76"/>
        <v>0</v>
      </c>
      <c r="E1647" s="2"/>
      <c r="Q1647" s="2"/>
    </row>
    <row r="1648" spans="1:17" x14ac:dyDescent="0.15">
      <c r="A1648" t="str">
        <f t="shared" si="77"/>
        <v>-</v>
      </c>
      <c r="B1648" t="e">
        <f>INDEX(Descriptions!$C$4:$C$736,MATCH($A1648,Descriptions!$B$4:$B$736,))</f>
        <v>#N/A</v>
      </c>
      <c r="C1648" s="9">
        <f t="shared" si="75"/>
        <v>0</v>
      </c>
      <c r="D1648" s="9">
        <f t="shared" si="76"/>
        <v>0</v>
      </c>
      <c r="E1648" s="2"/>
      <c r="Q1648" s="2"/>
    </row>
    <row r="1649" spans="1:17" x14ac:dyDescent="0.15">
      <c r="A1649" t="str">
        <f t="shared" si="77"/>
        <v>-</v>
      </c>
      <c r="B1649" t="e">
        <f>INDEX(Descriptions!$C$4:$C$736,MATCH($A1649,Descriptions!$B$4:$B$736,))</f>
        <v>#N/A</v>
      </c>
      <c r="C1649" s="9">
        <f t="shared" si="75"/>
        <v>0</v>
      </c>
      <c r="D1649" s="9">
        <f t="shared" si="76"/>
        <v>0</v>
      </c>
      <c r="E1649" s="2"/>
      <c r="Q1649" s="2"/>
    </row>
    <row r="1650" spans="1:17" x14ac:dyDescent="0.15">
      <c r="A1650" t="str">
        <f t="shared" si="77"/>
        <v>-</v>
      </c>
      <c r="B1650" t="e">
        <f>INDEX(Descriptions!$C$4:$C$736,MATCH($A1650,Descriptions!$B$4:$B$736,))</f>
        <v>#N/A</v>
      </c>
      <c r="C1650" s="9">
        <f t="shared" si="75"/>
        <v>0</v>
      </c>
      <c r="D1650" s="9">
        <f t="shared" si="76"/>
        <v>0</v>
      </c>
      <c r="E1650" s="2"/>
      <c r="Q1650" s="2"/>
    </row>
    <row r="1651" spans="1:17" x14ac:dyDescent="0.15">
      <c r="A1651" t="str">
        <f t="shared" si="77"/>
        <v>-</v>
      </c>
      <c r="B1651" t="e">
        <f>INDEX(Descriptions!$C$4:$C$736,MATCH($A1651,Descriptions!$B$4:$B$736,))</f>
        <v>#N/A</v>
      </c>
      <c r="C1651" s="9">
        <f t="shared" si="75"/>
        <v>0</v>
      </c>
      <c r="D1651" s="9">
        <f t="shared" si="76"/>
        <v>0</v>
      </c>
      <c r="E1651" s="2"/>
      <c r="Q1651" s="2"/>
    </row>
    <row r="1652" spans="1:17" x14ac:dyDescent="0.15">
      <c r="A1652" t="str">
        <f t="shared" si="77"/>
        <v>-</v>
      </c>
      <c r="B1652" t="e">
        <f>INDEX(Descriptions!$C$4:$C$736,MATCH($A1652,Descriptions!$B$4:$B$736,))</f>
        <v>#N/A</v>
      </c>
      <c r="C1652" s="9">
        <f t="shared" si="75"/>
        <v>0</v>
      </c>
      <c r="D1652" s="9">
        <f t="shared" si="76"/>
        <v>0</v>
      </c>
      <c r="E1652" s="2"/>
      <c r="Q1652" s="2"/>
    </row>
    <row r="1653" spans="1:17" x14ac:dyDescent="0.15">
      <c r="A1653" t="str">
        <f t="shared" si="77"/>
        <v>-</v>
      </c>
      <c r="B1653" t="e">
        <f>INDEX(Descriptions!$C$4:$C$736,MATCH($A1653,Descriptions!$B$4:$B$736,))</f>
        <v>#N/A</v>
      </c>
      <c r="C1653" s="9">
        <f t="shared" si="75"/>
        <v>0</v>
      </c>
      <c r="D1653" s="9">
        <f t="shared" si="76"/>
        <v>0</v>
      </c>
      <c r="E1653" s="2"/>
      <c r="Q1653" s="2"/>
    </row>
    <row r="1654" spans="1:17" x14ac:dyDescent="0.15">
      <c r="A1654" t="str">
        <f t="shared" si="77"/>
        <v>-</v>
      </c>
      <c r="B1654" t="e">
        <f>INDEX(Descriptions!$C$4:$C$736,MATCH($A1654,Descriptions!$B$4:$B$736,))</f>
        <v>#N/A</v>
      </c>
      <c r="C1654" s="9">
        <f t="shared" si="75"/>
        <v>0</v>
      </c>
      <c r="D1654" s="9">
        <f t="shared" si="76"/>
        <v>0</v>
      </c>
      <c r="E1654" s="2"/>
      <c r="Q1654" s="2"/>
    </row>
    <row r="1655" spans="1:17" x14ac:dyDescent="0.15">
      <c r="A1655" t="str">
        <f t="shared" si="77"/>
        <v>-</v>
      </c>
      <c r="B1655" t="e">
        <f>INDEX(Descriptions!$C$4:$C$736,MATCH($A1655,Descriptions!$B$4:$B$736,))</f>
        <v>#N/A</v>
      </c>
      <c r="C1655" s="9">
        <f t="shared" si="75"/>
        <v>0</v>
      </c>
      <c r="D1655" s="9">
        <f t="shared" si="76"/>
        <v>0</v>
      </c>
      <c r="E1655" s="2"/>
      <c r="Q1655" s="2"/>
    </row>
    <row r="1656" spans="1:17" x14ac:dyDescent="0.15">
      <c r="A1656" t="str">
        <f t="shared" si="77"/>
        <v>-</v>
      </c>
      <c r="B1656" t="e">
        <f>INDEX(Descriptions!$C$4:$C$736,MATCH($A1656,Descriptions!$B$4:$B$736,))</f>
        <v>#N/A</v>
      </c>
      <c r="C1656" s="9">
        <f t="shared" si="75"/>
        <v>0</v>
      </c>
      <c r="D1656" s="9">
        <f t="shared" si="76"/>
        <v>0</v>
      </c>
      <c r="E1656" s="2"/>
      <c r="Q1656" s="2"/>
    </row>
    <row r="1657" spans="1:17" x14ac:dyDescent="0.15">
      <c r="A1657" t="str">
        <f t="shared" si="77"/>
        <v>-</v>
      </c>
      <c r="B1657" t="e">
        <f>INDEX(Descriptions!$C$4:$C$736,MATCH($A1657,Descriptions!$B$4:$B$736,))</f>
        <v>#N/A</v>
      </c>
      <c r="C1657" s="9">
        <f t="shared" si="75"/>
        <v>0</v>
      </c>
      <c r="D1657" s="9">
        <f t="shared" si="76"/>
        <v>0</v>
      </c>
      <c r="E1657" s="2"/>
      <c r="Q1657" s="2"/>
    </row>
    <row r="1658" spans="1:17" x14ac:dyDescent="0.15">
      <c r="A1658" t="str">
        <f t="shared" si="77"/>
        <v>-</v>
      </c>
      <c r="B1658" t="e">
        <f>INDEX(Descriptions!$C$4:$C$736,MATCH($A1658,Descriptions!$B$4:$B$736,))</f>
        <v>#N/A</v>
      </c>
      <c r="C1658" s="9">
        <f t="shared" si="75"/>
        <v>0</v>
      </c>
      <c r="D1658" s="9">
        <f t="shared" si="76"/>
        <v>0</v>
      </c>
      <c r="E1658" s="2"/>
      <c r="Q1658" s="2"/>
    </row>
    <row r="1659" spans="1:17" x14ac:dyDescent="0.15">
      <c r="A1659" t="str">
        <f t="shared" si="77"/>
        <v>-</v>
      </c>
      <c r="B1659" t="e">
        <f>INDEX(Descriptions!$C$4:$C$736,MATCH($A1659,Descriptions!$B$4:$B$736,))</f>
        <v>#N/A</v>
      </c>
      <c r="C1659" s="9">
        <f t="shared" si="75"/>
        <v>0</v>
      </c>
      <c r="D1659" s="9">
        <f t="shared" si="76"/>
        <v>0</v>
      </c>
      <c r="E1659" s="2"/>
      <c r="Q1659" s="2"/>
    </row>
    <row r="1660" spans="1:17" x14ac:dyDescent="0.15">
      <c r="A1660" t="str">
        <f t="shared" si="77"/>
        <v>-</v>
      </c>
      <c r="B1660" t="e">
        <f>INDEX(Descriptions!$C$4:$C$736,MATCH($A1660,Descriptions!$B$4:$B$736,))</f>
        <v>#N/A</v>
      </c>
      <c r="C1660" s="9">
        <f t="shared" si="75"/>
        <v>0</v>
      </c>
      <c r="D1660" s="9">
        <f t="shared" si="76"/>
        <v>0</v>
      </c>
      <c r="E1660" s="2"/>
      <c r="Q1660" s="2"/>
    </row>
    <row r="1661" spans="1:17" x14ac:dyDescent="0.15">
      <c r="A1661" t="str">
        <f t="shared" si="77"/>
        <v>-</v>
      </c>
      <c r="B1661" t="e">
        <f>INDEX(Descriptions!$C$4:$C$736,MATCH($A1661,Descriptions!$B$4:$B$736,))</f>
        <v>#N/A</v>
      </c>
      <c r="C1661" s="9">
        <f t="shared" si="75"/>
        <v>0</v>
      </c>
      <c r="D1661" s="9">
        <f t="shared" si="76"/>
        <v>0</v>
      </c>
      <c r="E1661" s="2"/>
      <c r="Q1661" s="2"/>
    </row>
    <row r="1662" spans="1:17" x14ac:dyDescent="0.15">
      <c r="A1662" t="str">
        <f t="shared" si="77"/>
        <v>-</v>
      </c>
      <c r="B1662" t="e">
        <f>INDEX(Descriptions!$C$4:$C$736,MATCH($A1662,Descriptions!$B$4:$B$736,))</f>
        <v>#N/A</v>
      </c>
      <c r="C1662" s="9">
        <f t="shared" si="75"/>
        <v>0</v>
      </c>
      <c r="D1662" s="9">
        <f t="shared" si="76"/>
        <v>0</v>
      </c>
      <c r="E1662" s="2"/>
      <c r="Q1662" s="2"/>
    </row>
    <row r="1663" spans="1:17" x14ac:dyDescent="0.15">
      <c r="A1663" t="str">
        <f t="shared" si="77"/>
        <v>-</v>
      </c>
      <c r="B1663" t="e">
        <f>INDEX(Descriptions!$C$4:$C$736,MATCH($A1663,Descriptions!$B$4:$B$736,))</f>
        <v>#N/A</v>
      </c>
      <c r="C1663" s="9">
        <f t="shared" si="75"/>
        <v>0</v>
      </c>
      <c r="D1663" s="9">
        <f t="shared" si="76"/>
        <v>0</v>
      </c>
      <c r="E1663" s="2"/>
      <c r="Q1663" s="2"/>
    </row>
    <row r="1664" spans="1:17" x14ac:dyDescent="0.15">
      <c r="A1664" t="str">
        <f t="shared" si="77"/>
        <v>-</v>
      </c>
      <c r="B1664" t="e">
        <f>INDEX(Descriptions!$C$4:$C$736,MATCH($A1664,Descriptions!$B$4:$B$736,))</f>
        <v>#N/A</v>
      </c>
      <c r="C1664" s="9">
        <f t="shared" si="75"/>
        <v>0</v>
      </c>
      <c r="D1664" s="9">
        <f t="shared" si="76"/>
        <v>0</v>
      </c>
      <c r="E1664" s="2"/>
      <c r="Q1664" s="2"/>
    </row>
    <row r="1665" spans="1:17" x14ac:dyDescent="0.15">
      <c r="A1665" t="str">
        <f t="shared" si="77"/>
        <v>-</v>
      </c>
      <c r="B1665" t="e">
        <f>INDEX(Descriptions!$C$4:$C$736,MATCH($A1665,Descriptions!$B$4:$B$736,))</f>
        <v>#N/A</v>
      </c>
      <c r="C1665" s="9">
        <f t="shared" si="75"/>
        <v>0</v>
      </c>
      <c r="D1665" s="9">
        <f t="shared" si="76"/>
        <v>0</v>
      </c>
      <c r="E1665" s="2"/>
      <c r="Q1665" s="2"/>
    </row>
    <row r="1666" spans="1:17" x14ac:dyDescent="0.15">
      <c r="A1666" t="str">
        <f t="shared" si="77"/>
        <v>-</v>
      </c>
      <c r="B1666" t="e">
        <f>INDEX(Descriptions!$C$4:$C$736,MATCH($A1666,Descriptions!$B$4:$B$736,))</f>
        <v>#N/A</v>
      </c>
      <c r="C1666" s="9">
        <f t="shared" si="75"/>
        <v>0</v>
      </c>
      <c r="D1666" s="9">
        <f t="shared" si="76"/>
        <v>0</v>
      </c>
      <c r="E1666" s="2"/>
      <c r="Q1666" s="2"/>
    </row>
    <row r="1667" spans="1:17" x14ac:dyDescent="0.15">
      <c r="A1667" t="str">
        <f t="shared" si="77"/>
        <v>-</v>
      </c>
      <c r="B1667" t="e">
        <f>INDEX(Descriptions!$C$4:$C$736,MATCH($A1667,Descriptions!$B$4:$B$736,))</f>
        <v>#N/A</v>
      </c>
      <c r="C1667" s="9">
        <f t="shared" si="75"/>
        <v>0</v>
      </c>
      <c r="D1667" s="9">
        <f t="shared" si="76"/>
        <v>0</v>
      </c>
      <c r="E1667" s="2"/>
      <c r="Q1667" s="2"/>
    </row>
    <row r="1668" spans="1:17" x14ac:dyDescent="0.15">
      <c r="A1668" t="str">
        <f t="shared" si="77"/>
        <v>-</v>
      </c>
      <c r="B1668" t="e">
        <f>INDEX(Descriptions!$C$4:$C$736,MATCH($A1668,Descriptions!$B$4:$B$736,))</f>
        <v>#N/A</v>
      </c>
      <c r="C1668" s="9">
        <f t="shared" ref="C1668:C1703" si="78">ROUND((I1668*AM_Fac+T1668*PM_fac)*AADT,-2)</f>
        <v>0</v>
      </c>
      <c r="D1668" s="9">
        <f t="shared" ref="D1668:D1703" si="79">ROUND(C1668*AAWT,-2)</f>
        <v>0</v>
      </c>
      <c r="E1668" s="2"/>
      <c r="Q1668" s="2"/>
    </row>
    <row r="1669" spans="1:17" x14ac:dyDescent="0.15">
      <c r="A1669" t="str">
        <f t="shared" ref="A1669:A1732" si="80">CONCATENATE(F1669,"-",G1669)</f>
        <v>-</v>
      </c>
      <c r="B1669" t="e">
        <f>INDEX(Descriptions!$C$4:$C$736,MATCH($A1669,Descriptions!$B$4:$B$736,))</f>
        <v>#N/A</v>
      </c>
      <c r="C1669" s="9">
        <f t="shared" si="78"/>
        <v>0</v>
      </c>
      <c r="D1669" s="9">
        <f t="shared" si="79"/>
        <v>0</v>
      </c>
      <c r="E1669" s="2"/>
      <c r="Q1669" s="2"/>
    </row>
    <row r="1670" spans="1:17" x14ac:dyDescent="0.15">
      <c r="A1670" t="str">
        <f t="shared" si="80"/>
        <v>-</v>
      </c>
      <c r="B1670" t="e">
        <f>INDEX(Descriptions!$C$4:$C$736,MATCH($A1670,Descriptions!$B$4:$B$736,))</f>
        <v>#N/A</v>
      </c>
      <c r="C1670" s="9">
        <f t="shared" si="78"/>
        <v>0</v>
      </c>
      <c r="D1670" s="9">
        <f t="shared" si="79"/>
        <v>0</v>
      </c>
      <c r="E1670" s="2"/>
      <c r="Q1670" s="2"/>
    </row>
    <row r="1671" spans="1:17" x14ac:dyDescent="0.15">
      <c r="A1671" t="str">
        <f t="shared" si="80"/>
        <v>-</v>
      </c>
      <c r="B1671" t="e">
        <f>INDEX(Descriptions!$C$4:$C$736,MATCH($A1671,Descriptions!$B$4:$B$736,))</f>
        <v>#N/A</v>
      </c>
      <c r="C1671" s="9">
        <f t="shared" si="78"/>
        <v>0</v>
      </c>
      <c r="D1671" s="9">
        <f t="shared" si="79"/>
        <v>0</v>
      </c>
      <c r="E1671" s="2"/>
      <c r="Q1671" s="2"/>
    </row>
    <row r="1672" spans="1:17" x14ac:dyDescent="0.15">
      <c r="A1672" t="str">
        <f t="shared" si="80"/>
        <v>-</v>
      </c>
      <c r="B1672" t="e">
        <f>INDEX(Descriptions!$C$4:$C$736,MATCH($A1672,Descriptions!$B$4:$B$736,))</f>
        <v>#N/A</v>
      </c>
      <c r="C1672" s="9">
        <f t="shared" si="78"/>
        <v>0</v>
      </c>
      <c r="D1672" s="9">
        <f t="shared" si="79"/>
        <v>0</v>
      </c>
      <c r="E1672" s="2"/>
      <c r="Q1672" s="2"/>
    </row>
    <row r="1673" spans="1:17" x14ac:dyDescent="0.15">
      <c r="A1673" t="str">
        <f t="shared" si="80"/>
        <v>-</v>
      </c>
      <c r="B1673" t="e">
        <f>INDEX(Descriptions!$C$4:$C$736,MATCH($A1673,Descriptions!$B$4:$B$736,))</f>
        <v>#N/A</v>
      </c>
      <c r="C1673" s="9">
        <f t="shared" si="78"/>
        <v>0</v>
      </c>
      <c r="D1673" s="9">
        <f t="shared" si="79"/>
        <v>0</v>
      </c>
      <c r="E1673" s="2"/>
      <c r="Q1673" s="2"/>
    </row>
    <row r="1674" spans="1:17" x14ac:dyDescent="0.15">
      <c r="A1674" t="str">
        <f t="shared" si="80"/>
        <v>-</v>
      </c>
      <c r="B1674" t="e">
        <f>INDEX(Descriptions!$C$4:$C$736,MATCH($A1674,Descriptions!$B$4:$B$736,))</f>
        <v>#N/A</v>
      </c>
      <c r="C1674" s="9">
        <f t="shared" si="78"/>
        <v>0</v>
      </c>
      <c r="D1674" s="9">
        <f t="shared" si="79"/>
        <v>0</v>
      </c>
      <c r="E1674" s="2"/>
      <c r="Q1674" s="2"/>
    </row>
    <row r="1675" spans="1:17" x14ac:dyDescent="0.15">
      <c r="A1675" t="str">
        <f t="shared" si="80"/>
        <v>-</v>
      </c>
      <c r="B1675" t="e">
        <f>INDEX(Descriptions!$C$4:$C$736,MATCH($A1675,Descriptions!$B$4:$B$736,))</f>
        <v>#N/A</v>
      </c>
      <c r="C1675" s="9">
        <f t="shared" si="78"/>
        <v>0</v>
      </c>
      <c r="D1675" s="9">
        <f t="shared" si="79"/>
        <v>0</v>
      </c>
      <c r="E1675" s="2"/>
      <c r="Q1675" s="2"/>
    </row>
    <row r="1676" spans="1:17" x14ac:dyDescent="0.15">
      <c r="A1676" t="str">
        <f t="shared" si="80"/>
        <v>-</v>
      </c>
      <c r="B1676" t="e">
        <f>INDEX(Descriptions!$C$4:$C$736,MATCH($A1676,Descriptions!$B$4:$B$736,))</f>
        <v>#N/A</v>
      </c>
      <c r="C1676" s="9">
        <f t="shared" si="78"/>
        <v>0</v>
      </c>
      <c r="D1676" s="9">
        <f t="shared" si="79"/>
        <v>0</v>
      </c>
      <c r="E1676" s="2"/>
      <c r="Q1676" s="2"/>
    </row>
    <row r="1677" spans="1:17" x14ac:dyDescent="0.15">
      <c r="A1677" t="str">
        <f t="shared" si="80"/>
        <v>-</v>
      </c>
      <c r="B1677" t="e">
        <f>INDEX(Descriptions!$C$4:$C$736,MATCH($A1677,Descriptions!$B$4:$B$736,))</f>
        <v>#N/A</v>
      </c>
      <c r="C1677" s="9">
        <f t="shared" si="78"/>
        <v>0</v>
      </c>
      <c r="D1677" s="9">
        <f t="shared" si="79"/>
        <v>0</v>
      </c>
      <c r="E1677" s="2"/>
      <c r="Q1677" s="2"/>
    </row>
    <row r="1678" spans="1:17" x14ac:dyDescent="0.15">
      <c r="A1678" t="str">
        <f t="shared" si="80"/>
        <v>-</v>
      </c>
      <c r="B1678" t="e">
        <f>INDEX(Descriptions!$C$4:$C$736,MATCH($A1678,Descriptions!$B$4:$B$736,))</f>
        <v>#N/A</v>
      </c>
      <c r="C1678" s="9">
        <f t="shared" si="78"/>
        <v>0</v>
      </c>
      <c r="D1678" s="9">
        <f t="shared" si="79"/>
        <v>0</v>
      </c>
      <c r="E1678" s="2"/>
      <c r="Q1678" s="2"/>
    </row>
    <row r="1679" spans="1:17" x14ac:dyDescent="0.15">
      <c r="A1679" t="str">
        <f t="shared" si="80"/>
        <v>-</v>
      </c>
      <c r="B1679" t="e">
        <f>INDEX(Descriptions!$C$4:$C$736,MATCH($A1679,Descriptions!$B$4:$B$736,))</f>
        <v>#N/A</v>
      </c>
      <c r="C1679" s="9">
        <f t="shared" si="78"/>
        <v>0</v>
      </c>
      <c r="D1679" s="9">
        <f t="shared" si="79"/>
        <v>0</v>
      </c>
      <c r="E1679" s="2"/>
      <c r="Q1679" s="2"/>
    </row>
    <row r="1680" spans="1:17" x14ac:dyDescent="0.15">
      <c r="A1680" t="str">
        <f t="shared" si="80"/>
        <v>-</v>
      </c>
      <c r="B1680" t="e">
        <f>INDEX(Descriptions!$C$4:$C$736,MATCH($A1680,Descriptions!$B$4:$B$736,))</f>
        <v>#N/A</v>
      </c>
      <c r="C1680" s="9">
        <f t="shared" si="78"/>
        <v>0</v>
      </c>
      <c r="D1680" s="9">
        <f t="shared" si="79"/>
        <v>0</v>
      </c>
      <c r="E1680" s="2"/>
      <c r="Q1680" s="2"/>
    </row>
    <row r="1681" spans="1:17" x14ac:dyDescent="0.15">
      <c r="A1681" t="str">
        <f t="shared" si="80"/>
        <v>-</v>
      </c>
      <c r="B1681" t="e">
        <f>INDEX(Descriptions!$C$4:$C$736,MATCH($A1681,Descriptions!$B$4:$B$736,))</f>
        <v>#N/A</v>
      </c>
      <c r="C1681" s="9">
        <f t="shared" si="78"/>
        <v>0</v>
      </c>
      <c r="D1681" s="9">
        <f t="shared" si="79"/>
        <v>0</v>
      </c>
      <c r="E1681" s="2"/>
      <c r="Q1681" s="2"/>
    </row>
    <row r="1682" spans="1:17" x14ac:dyDescent="0.15">
      <c r="A1682" t="str">
        <f t="shared" si="80"/>
        <v>-</v>
      </c>
      <c r="B1682" t="e">
        <f>INDEX(Descriptions!$C$4:$C$736,MATCH($A1682,Descriptions!$B$4:$B$736,))</f>
        <v>#N/A</v>
      </c>
      <c r="C1682" s="9">
        <f t="shared" si="78"/>
        <v>0</v>
      </c>
      <c r="D1682" s="9">
        <f t="shared" si="79"/>
        <v>0</v>
      </c>
      <c r="E1682" s="2"/>
      <c r="Q1682" s="2"/>
    </row>
    <row r="1683" spans="1:17" x14ac:dyDescent="0.15">
      <c r="A1683" t="str">
        <f t="shared" si="80"/>
        <v>-</v>
      </c>
      <c r="B1683" t="e">
        <f>INDEX(Descriptions!$C$4:$C$736,MATCH($A1683,Descriptions!$B$4:$B$736,))</f>
        <v>#N/A</v>
      </c>
      <c r="C1683" s="9">
        <f t="shared" si="78"/>
        <v>0</v>
      </c>
      <c r="D1683" s="9">
        <f t="shared" si="79"/>
        <v>0</v>
      </c>
      <c r="E1683" s="2"/>
      <c r="Q1683" s="2"/>
    </row>
    <row r="1684" spans="1:17" x14ac:dyDescent="0.15">
      <c r="A1684" t="str">
        <f t="shared" si="80"/>
        <v>-</v>
      </c>
      <c r="B1684" t="e">
        <f>INDEX(Descriptions!$C$4:$C$736,MATCH($A1684,Descriptions!$B$4:$B$736,))</f>
        <v>#N/A</v>
      </c>
      <c r="C1684" s="9">
        <f t="shared" si="78"/>
        <v>0</v>
      </c>
      <c r="D1684" s="9">
        <f t="shared" si="79"/>
        <v>0</v>
      </c>
      <c r="E1684" s="2"/>
      <c r="Q1684" s="2"/>
    </row>
    <row r="1685" spans="1:17" x14ac:dyDescent="0.15">
      <c r="A1685" t="str">
        <f t="shared" si="80"/>
        <v>-</v>
      </c>
      <c r="B1685" t="e">
        <f>INDEX(Descriptions!$C$4:$C$736,MATCH($A1685,Descriptions!$B$4:$B$736,))</f>
        <v>#N/A</v>
      </c>
      <c r="C1685" s="9">
        <f t="shared" si="78"/>
        <v>0</v>
      </c>
      <c r="D1685" s="9">
        <f t="shared" si="79"/>
        <v>0</v>
      </c>
      <c r="E1685" s="2"/>
      <c r="Q1685" s="2"/>
    </row>
    <row r="1686" spans="1:17" x14ac:dyDescent="0.15">
      <c r="A1686" t="str">
        <f t="shared" si="80"/>
        <v>-</v>
      </c>
      <c r="B1686" t="e">
        <f>INDEX(Descriptions!$C$4:$C$736,MATCH($A1686,Descriptions!$B$4:$B$736,))</f>
        <v>#N/A</v>
      </c>
      <c r="C1686" s="9">
        <f t="shared" si="78"/>
        <v>0</v>
      </c>
      <c r="D1686" s="9">
        <f t="shared" si="79"/>
        <v>0</v>
      </c>
      <c r="E1686" s="2"/>
      <c r="Q1686" s="2"/>
    </row>
    <row r="1687" spans="1:17" x14ac:dyDescent="0.15">
      <c r="A1687" t="str">
        <f t="shared" si="80"/>
        <v>-</v>
      </c>
      <c r="B1687" t="e">
        <f>INDEX(Descriptions!$C$4:$C$736,MATCH($A1687,Descriptions!$B$4:$B$736,))</f>
        <v>#N/A</v>
      </c>
      <c r="C1687" s="9">
        <f t="shared" si="78"/>
        <v>0</v>
      </c>
      <c r="D1687" s="9">
        <f t="shared" si="79"/>
        <v>0</v>
      </c>
      <c r="E1687" s="2"/>
      <c r="Q1687" s="2"/>
    </row>
    <row r="1688" spans="1:17" x14ac:dyDescent="0.15">
      <c r="A1688" t="str">
        <f t="shared" si="80"/>
        <v>-</v>
      </c>
      <c r="B1688" t="e">
        <f>INDEX(Descriptions!$C$4:$C$736,MATCH($A1688,Descriptions!$B$4:$B$736,))</f>
        <v>#N/A</v>
      </c>
      <c r="C1688" s="9">
        <f t="shared" si="78"/>
        <v>0</v>
      </c>
      <c r="D1688" s="9">
        <f t="shared" si="79"/>
        <v>0</v>
      </c>
      <c r="E1688" s="2"/>
      <c r="Q1688" s="2"/>
    </row>
    <row r="1689" spans="1:17" x14ac:dyDescent="0.15">
      <c r="A1689" t="str">
        <f t="shared" si="80"/>
        <v>-</v>
      </c>
      <c r="B1689" t="e">
        <f>INDEX(Descriptions!$C$4:$C$736,MATCH($A1689,Descriptions!$B$4:$B$736,))</f>
        <v>#N/A</v>
      </c>
      <c r="C1689" s="9">
        <f t="shared" si="78"/>
        <v>0</v>
      </c>
      <c r="D1689" s="9">
        <f t="shared" si="79"/>
        <v>0</v>
      </c>
      <c r="E1689" s="2"/>
      <c r="Q1689" s="2"/>
    </row>
    <row r="1690" spans="1:17" x14ac:dyDescent="0.15">
      <c r="A1690" t="str">
        <f t="shared" si="80"/>
        <v>-</v>
      </c>
      <c r="B1690" t="e">
        <f>INDEX(Descriptions!$C$4:$C$736,MATCH($A1690,Descriptions!$B$4:$B$736,))</f>
        <v>#N/A</v>
      </c>
      <c r="C1690" s="9">
        <f t="shared" si="78"/>
        <v>0</v>
      </c>
      <c r="D1690" s="9">
        <f t="shared" si="79"/>
        <v>0</v>
      </c>
      <c r="E1690" s="2"/>
      <c r="Q1690" s="2"/>
    </row>
    <row r="1691" spans="1:17" x14ac:dyDescent="0.15">
      <c r="A1691" t="str">
        <f t="shared" si="80"/>
        <v>-</v>
      </c>
      <c r="B1691" t="e">
        <f>INDEX(Descriptions!$C$4:$C$736,MATCH($A1691,Descriptions!$B$4:$B$736,))</f>
        <v>#N/A</v>
      </c>
      <c r="C1691" s="9">
        <f t="shared" si="78"/>
        <v>0</v>
      </c>
      <c r="D1691" s="9">
        <f t="shared" si="79"/>
        <v>0</v>
      </c>
      <c r="E1691" s="2"/>
      <c r="Q1691" s="2"/>
    </row>
    <row r="1692" spans="1:17" x14ac:dyDescent="0.15">
      <c r="A1692" t="str">
        <f t="shared" si="80"/>
        <v>-</v>
      </c>
      <c r="B1692" t="e">
        <f>INDEX(Descriptions!$C$4:$C$736,MATCH($A1692,Descriptions!$B$4:$B$736,))</f>
        <v>#N/A</v>
      </c>
      <c r="C1692" s="9">
        <f t="shared" si="78"/>
        <v>0</v>
      </c>
      <c r="D1692" s="9">
        <f t="shared" si="79"/>
        <v>0</v>
      </c>
      <c r="E1692" s="2"/>
      <c r="Q1692" s="2"/>
    </row>
    <row r="1693" spans="1:17" x14ac:dyDescent="0.15">
      <c r="A1693" t="str">
        <f t="shared" si="80"/>
        <v>-</v>
      </c>
      <c r="B1693" t="e">
        <f>INDEX(Descriptions!$C$4:$C$736,MATCH($A1693,Descriptions!$B$4:$B$736,))</f>
        <v>#N/A</v>
      </c>
      <c r="C1693" s="9">
        <f t="shared" si="78"/>
        <v>0</v>
      </c>
      <c r="D1693" s="9">
        <f t="shared" si="79"/>
        <v>0</v>
      </c>
      <c r="E1693" s="2"/>
      <c r="Q1693" s="2"/>
    </row>
    <row r="1694" spans="1:17" x14ac:dyDescent="0.15">
      <c r="A1694" t="str">
        <f t="shared" si="80"/>
        <v>-</v>
      </c>
      <c r="B1694" t="e">
        <f>INDEX(Descriptions!$C$4:$C$736,MATCH($A1694,Descriptions!$B$4:$B$736,))</f>
        <v>#N/A</v>
      </c>
      <c r="C1694" s="9">
        <f t="shared" si="78"/>
        <v>0</v>
      </c>
      <c r="D1694" s="9">
        <f t="shared" si="79"/>
        <v>0</v>
      </c>
      <c r="E1694" s="2"/>
      <c r="Q1694" s="2"/>
    </row>
    <row r="1695" spans="1:17" x14ac:dyDescent="0.15">
      <c r="A1695" t="str">
        <f t="shared" si="80"/>
        <v>-</v>
      </c>
      <c r="B1695" t="e">
        <f>INDEX(Descriptions!$C$4:$C$736,MATCH($A1695,Descriptions!$B$4:$B$736,))</f>
        <v>#N/A</v>
      </c>
      <c r="C1695" s="9">
        <f t="shared" si="78"/>
        <v>0</v>
      </c>
      <c r="D1695" s="9">
        <f t="shared" si="79"/>
        <v>0</v>
      </c>
      <c r="E1695" s="2"/>
      <c r="Q1695" s="2"/>
    </row>
    <row r="1696" spans="1:17" x14ac:dyDescent="0.15">
      <c r="A1696" t="str">
        <f t="shared" si="80"/>
        <v>-</v>
      </c>
      <c r="B1696" t="e">
        <f>INDEX(Descriptions!$C$4:$C$736,MATCH($A1696,Descriptions!$B$4:$B$736,))</f>
        <v>#N/A</v>
      </c>
      <c r="C1696" s="9">
        <f t="shared" si="78"/>
        <v>0</v>
      </c>
      <c r="D1696" s="9">
        <f t="shared" si="79"/>
        <v>0</v>
      </c>
      <c r="E1696" s="2"/>
      <c r="Q1696" s="2"/>
    </row>
    <row r="1697" spans="1:17" x14ac:dyDescent="0.15">
      <c r="A1697" t="str">
        <f t="shared" si="80"/>
        <v>-</v>
      </c>
      <c r="B1697" t="e">
        <f>INDEX(Descriptions!$C$4:$C$736,MATCH($A1697,Descriptions!$B$4:$B$736,))</f>
        <v>#N/A</v>
      </c>
      <c r="C1697" s="9">
        <f t="shared" si="78"/>
        <v>0</v>
      </c>
      <c r="D1697" s="9">
        <f t="shared" si="79"/>
        <v>0</v>
      </c>
      <c r="E1697" s="2"/>
      <c r="Q1697" s="2"/>
    </row>
    <row r="1698" spans="1:17" x14ac:dyDescent="0.15">
      <c r="A1698" t="str">
        <f t="shared" si="80"/>
        <v>-</v>
      </c>
      <c r="B1698" t="e">
        <f>INDEX(Descriptions!$C$4:$C$736,MATCH($A1698,Descriptions!$B$4:$B$736,))</f>
        <v>#N/A</v>
      </c>
      <c r="C1698" s="9">
        <f t="shared" si="78"/>
        <v>0</v>
      </c>
      <c r="D1698" s="9">
        <f t="shared" si="79"/>
        <v>0</v>
      </c>
      <c r="E1698" s="2"/>
      <c r="Q1698" s="2"/>
    </row>
    <row r="1699" spans="1:17" x14ac:dyDescent="0.15">
      <c r="A1699" t="str">
        <f t="shared" si="80"/>
        <v>-</v>
      </c>
      <c r="B1699" t="e">
        <f>INDEX(Descriptions!$C$4:$C$736,MATCH($A1699,Descriptions!$B$4:$B$736,))</f>
        <v>#N/A</v>
      </c>
      <c r="C1699" s="9">
        <f t="shared" si="78"/>
        <v>0</v>
      </c>
      <c r="D1699" s="9">
        <f t="shared" si="79"/>
        <v>0</v>
      </c>
      <c r="E1699" s="2"/>
      <c r="Q1699" s="2"/>
    </row>
    <row r="1700" spans="1:17" x14ac:dyDescent="0.15">
      <c r="A1700" t="str">
        <f t="shared" si="80"/>
        <v>-</v>
      </c>
      <c r="B1700" t="e">
        <f>INDEX(Descriptions!$C$4:$C$736,MATCH($A1700,Descriptions!$B$4:$B$736,))</f>
        <v>#N/A</v>
      </c>
      <c r="C1700" s="9">
        <f t="shared" si="78"/>
        <v>0</v>
      </c>
      <c r="D1700" s="9">
        <f t="shared" si="79"/>
        <v>0</v>
      </c>
      <c r="E1700" s="2"/>
      <c r="Q1700" s="2"/>
    </row>
    <row r="1701" spans="1:17" x14ac:dyDescent="0.15">
      <c r="A1701" t="str">
        <f t="shared" si="80"/>
        <v>-</v>
      </c>
      <c r="B1701" t="e">
        <f>INDEX(Descriptions!$C$4:$C$736,MATCH($A1701,Descriptions!$B$4:$B$736,))</f>
        <v>#N/A</v>
      </c>
      <c r="C1701" s="9">
        <f t="shared" si="78"/>
        <v>0</v>
      </c>
      <c r="D1701" s="9">
        <f t="shared" si="79"/>
        <v>0</v>
      </c>
      <c r="E1701" s="2"/>
      <c r="Q1701" s="2"/>
    </row>
    <row r="1702" spans="1:17" x14ac:dyDescent="0.15">
      <c r="A1702" t="str">
        <f t="shared" si="80"/>
        <v>-</v>
      </c>
      <c r="B1702" t="e">
        <f>INDEX(Descriptions!$C$4:$C$736,MATCH($A1702,Descriptions!$B$4:$B$736,))</f>
        <v>#N/A</v>
      </c>
      <c r="C1702" s="9">
        <f t="shared" si="78"/>
        <v>0</v>
      </c>
      <c r="D1702" s="9">
        <f t="shared" si="79"/>
        <v>0</v>
      </c>
      <c r="E1702" s="2"/>
      <c r="Q1702" s="2"/>
    </row>
    <row r="1703" spans="1:17" x14ac:dyDescent="0.15">
      <c r="A1703" t="str">
        <f t="shared" si="80"/>
        <v>-</v>
      </c>
      <c r="B1703" t="e">
        <f>INDEX(Descriptions!$C$4:$C$736,MATCH($A1703,Descriptions!$B$4:$B$736,))</f>
        <v>#N/A</v>
      </c>
      <c r="C1703" s="9">
        <f t="shared" si="78"/>
        <v>0</v>
      </c>
      <c r="D1703" s="9">
        <f t="shared" si="79"/>
        <v>0</v>
      </c>
      <c r="E1703" s="2"/>
      <c r="Q1703" s="2"/>
    </row>
    <row r="1704" spans="1:17" x14ac:dyDescent="0.15">
      <c r="A1704" t="str">
        <f t="shared" si="80"/>
        <v>-</v>
      </c>
      <c r="B1704" t="e">
        <f>INDEX(Descriptions!$C$4:$C$736,MATCH($A1704,Descriptions!$B$4:$B$736,))</f>
        <v>#N/A</v>
      </c>
    </row>
    <row r="1705" spans="1:17" x14ac:dyDescent="0.15">
      <c r="A1705" t="str">
        <f t="shared" si="80"/>
        <v>-</v>
      </c>
      <c r="B1705" t="e">
        <f>INDEX(Descriptions!$C$4:$C$736,MATCH($A1705,Descriptions!$B$4:$B$736,))</f>
        <v>#N/A</v>
      </c>
    </row>
    <row r="1706" spans="1:17" x14ac:dyDescent="0.15">
      <c r="A1706" t="str">
        <f t="shared" si="80"/>
        <v>-</v>
      </c>
      <c r="B1706" t="e">
        <f>INDEX(Descriptions!$C$4:$C$736,MATCH($A1706,Descriptions!$B$4:$B$736,))</f>
        <v>#N/A</v>
      </c>
    </row>
    <row r="1707" spans="1:17" x14ac:dyDescent="0.15">
      <c r="A1707" t="str">
        <f t="shared" si="80"/>
        <v>-</v>
      </c>
      <c r="B1707" t="e">
        <f>INDEX(Descriptions!$C$4:$C$736,MATCH($A1707,Descriptions!$B$4:$B$736,))</f>
        <v>#N/A</v>
      </c>
    </row>
    <row r="1708" spans="1:17" x14ac:dyDescent="0.15">
      <c r="A1708" t="str">
        <f t="shared" si="80"/>
        <v>-</v>
      </c>
      <c r="B1708" t="e">
        <f>INDEX(Descriptions!$C$4:$C$736,MATCH($A1708,Descriptions!$B$4:$B$736,))</f>
        <v>#N/A</v>
      </c>
    </row>
    <row r="1709" spans="1:17" x14ac:dyDescent="0.15">
      <c r="A1709" t="str">
        <f t="shared" si="80"/>
        <v>-</v>
      </c>
      <c r="B1709" t="e">
        <f>INDEX(Descriptions!$C$4:$C$736,MATCH($A1709,Descriptions!$B$4:$B$736,))</f>
        <v>#N/A</v>
      </c>
    </row>
    <row r="1710" spans="1:17" x14ac:dyDescent="0.15">
      <c r="A1710" t="str">
        <f t="shared" si="80"/>
        <v>-</v>
      </c>
      <c r="B1710" t="e">
        <f>INDEX(Descriptions!$C$4:$C$736,MATCH($A1710,Descriptions!$B$4:$B$736,))</f>
        <v>#N/A</v>
      </c>
    </row>
    <row r="1711" spans="1:17" x14ac:dyDescent="0.15">
      <c r="A1711" t="str">
        <f t="shared" si="80"/>
        <v>-</v>
      </c>
      <c r="B1711" t="e">
        <f>INDEX(Descriptions!$C$4:$C$736,MATCH($A1711,Descriptions!$B$4:$B$736,))</f>
        <v>#N/A</v>
      </c>
    </row>
    <row r="1712" spans="1:17" x14ac:dyDescent="0.15">
      <c r="A1712" t="str">
        <f t="shared" si="80"/>
        <v>-</v>
      </c>
      <c r="B1712" t="e">
        <f>INDEX(Descriptions!$C$4:$C$736,MATCH($A1712,Descriptions!$B$4:$B$736,))</f>
        <v>#N/A</v>
      </c>
    </row>
    <row r="1713" spans="1:2" x14ac:dyDescent="0.15">
      <c r="A1713" t="str">
        <f t="shared" si="80"/>
        <v>-</v>
      </c>
      <c r="B1713" t="e">
        <f>INDEX(Descriptions!$C$4:$C$736,MATCH($A1713,Descriptions!$B$4:$B$736,))</f>
        <v>#N/A</v>
      </c>
    </row>
    <row r="1714" spans="1:2" x14ac:dyDescent="0.15">
      <c r="A1714" t="str">
        <f t="shared" si="80"/>
        <v>-</v>
      </c>
      <c r="B1714" t="e">
        <f>INDEX(Descriptions!$C$4:$C$736,MATCH($A1714,Descriptions!$B$4:$B$736,))</f>
        <v>#N/A</v>
      </c>
    </row>
    <row r="1715" spans="1:2" x14ac:dyDescent="0.15">
      <c r="A1715" t="str">
        <f t="shared" si="80"/>
        <v>-</v>
      </c>
      <c r="B1715" t="e">
        <f>INDEX(Descriptions!$C$4:$C$736,MATCH($A1715,Descriptions!$B$4:$B$736,))</f>
        <v>#N/A</v>
      </c>
    </row>
    <row r="1716" spans="1:2" x14ac:dyDescent="0.15">
      <c r="A1716" t="str">
        <f t="shared" si="80"/>
        <v>-</v>
      </c>
      <c r="B1716" t="e">
        <f>INDEX(Descriptions!$C$4:$C$736,MATCH($A1716,Descriptions!$B$4:$B$736,))</f>
        <v>#N/A</v>
      </c>
    </row>
    <row r="1717" spans="1:2" x14ac:dyDescent="0.15">
      <c r="A1717" t="str">
        <f t="shared" si="80"/>
        <v>-</v>
      </c>
      <c r="B1717" t="e">
        <f>INDEX(Descriptions!$C$4:$C$736,MATCH($A1717,Descriptions!$B$4:$B$736,))</f>
        <v>#N/A</v>
      </c>
    </row>
    <row r="1718" spans="1:2" x14ac:dyDescent="0.15">
      <c r="A1718" t="str">
        <f t="shared" si="80"/>
        <v>-</v>
      </c>
      <c r="B1718" t="e">
        <f>INDEX(Descriptions!$C$4:$C$736,MATCH($A1718,Descriptions!$B$4:$B$736,))</f>
        <v>#N/A</v>
      </c>
    </row>
    <row r="1719" spans="1:2" x14ac:dyDescent="0.15">
      <c r="A1719" t="str">
        <f t="shared" si="80"/>
        <v>-</v>
      </c>
      <c r="B1719" t="e">
        <f>INDEX(Descriptions!$C$4:$C$736,MATCH($A1719,Descriptions!$B$4:$B$736,))</f>
        <v>#N/A</v>
      </c>
    </row>
    <row r="1720" spans="1:2" x14ac:dyDescent="0.15">
      <c r="A1720" t="str">
        <f t="shared" si="80"/>
        <v>-</v>
      </c>
      <c r="B1720" t="e">
        <f>INDEX(Descriptions!$C$4:$C$736,MATCH($A1720,Descriptions!$B$4:$B$736,))</f>
        <v>#N/A</v>
      </c>
    </row>
    <row r="1721" spans="1:2" x14ac:dyDescent="0.15">
      <c r="A1721" t="str">
        <f t="shared" si="80"/>
        <v>-</v>
      </c>
      <c r="B1721" t="e">
        <f>INDEX(Descriptions!$C$4:$C$736,MATCH($A1721,Descriptions!$B$4:$B$736,))</f>
        <v>#N/A</v>
      </c>
    </row>
    <row r="1722" spans="1:2" x14ac:dyDescent="0.15">
      <c r="A1722" t="str">
        <f t="shared" si="80"/>
        <v>-</v>
      </c>
      <c r="B1722" t="e">
        <f>INDEX(Descriptions!$C$4:$C$736,MATCH($A1722,Descriptions!$B$4:$B$736,))</f>
        <v>#N/A</v>
      </c>
    </row>
    <row r="1723" spans="1:2" x14ac:dyDescent="0.15">
      <c r="A1723" t="str">
        <f t="shared" si="80"/>
        <v>-</v>
      </c>
      <c r="B1723" t="e">
        <f>INDEX(Descriptions!$C$4:$C$736,MATCH($A1723,Descriptions!$B$4:$B$736,))</f>
        <v>#N/A</v>
      </c>
    </row>
    <row r="1724" spans="1:2" x14ac:dyDescent="0.15">
      <c r="A1724" t="str">
        <f t="shared" si="80"/>
        <v>-</v>
      </c>
      <c r="B1724" t="e">
        <f>INDEX(Descriptions!$C$4:$C$736,MATCH($A1724,Descriptions!$B$4:$B$736,))</f>
        <v>#N/A</v>
      </c>
    </row>
    <row r="1725" spans="1:2" x14ac:dyDescent="0.15">
      <c r="A1725" t="str">
        <f t="shared" si="80"/>
        <v>-</v>
      </c>
      <c r="B1725" t="e">
        <f>INDEX(Descriptions!$C$4:$C$736,MATCH($A1725,Descriptions!$B$4:$B$736,))</f>
        <v>#N/A</v>
      </c>
    </row>
    <row r="1726" spans="1:2" x14ac:dyDescent="0.15">
      <c r="A1726" t="str">
        <f t="shared" si="80"/>
        <v>-</v>
      </c>
      <c r="B1726" t="e">
        <f>INDEX(Descriptions!$C$4:$C$736,MATCH($A1726,Descriptions!$B$4:$B$736,))</f>
        <v>#N/A</v>
      </c>
    </row>
    <row r="1727" spans="1:2" x14ac:dyDescent="0.15">
      <c r="A1727" t="str">
        <f t="shared" si="80"/>
        <v>-</v>
      </c>
      <c r="B1727" t="e">
        <f>INDEX(Descriptions!$C$4:$C$736,MATCH($A1727,Descriptions!$B$4:$B$736,))</f>
        <v>#N/A</v>
      </c>
    </row>
    <row r="1728" spans="1:2" x14ac:dyDescent="0.15">
      <c r="A1728" t="str">
        <f t="shared" si="80"/>
        <v>-</v>
      </c>
      <c r="B1728" t="e">
        <f>INDEX(Descriptions!$C$4:$C$736,MATCH($A1728,Descriptions!$B$4:$B$736,))</f>
        <v>#N/A</v>
      </c>
    </row>
    <row r="1729" spans="1:2" x14ac:dyDescent="0.15">
      <c r="A1729" t="str">
        <f t="shared" si="80"/>
        <v>-</v>
      </c>
      <c r="B1729" t="e">
        <f>INDEX(Descriptions!$C$4:$C$736,MATCH($A1729,Descriptions!$B$4:$B$736,))</f>
        <v>#N/A</v>
      </c>
    </row>
    <row r="1730" spans="1:2" x14ac:dyDescent="0.15">
      <c r="A1730" t="str">
        <f t="shared" si="80"/>
        <v>-</v>
      </c>
      <c r="B1730" t="e">
        <f>INDEX(Descriptions!$C$4:$C$736,MATCH($A1730,Descriptions!$B$4:$B$736,))</f>
        <v>#N/A</v>
      </c>
    </row>
    <row r="1731" spans="1:2" x14ac:dyDescent="0.15">
      <c r="A1731" t="str">
        <f t="shared" si="80"/>
        <v>-</v>
      </c>
      <c r="B1731" t="e">
        <f>INDEX(Descriptions!$C$4:$C$736,MATCH($A1731,Descriptions!$B$4:$B$736,))</f>
        <v>#N/A</v>
      </c>
    </row>
    <row r="1732" spans="1:2" x14ac:dyDescent="0.15">
      <c r="A1732" t="str">
        <f t="shared" si="80"/>
        <v>-</v>
      </c>
      <c r="B1732" t="e">
        <f>INDEX(Descriptions!$C$4:$C$736,MATCH($A1732,Descriptions!$B$4:$B$736,))</f>
        <v>#N/A</v>
      </c>
    </row>
    <row r="1733" spans="1:2" x14ac:dyDescent="0.15">
      <c r="A1733" t="str">
        <f t="shared" ref="A1733:A1796" si="81">CONCATENATE(F1733,"-",G1733)</f>
        <v>-</v>
      </c>
      <c r="B1733" t="e">
        <f>INDEX(Descriptions!$C$4:$C$736,MATCH($A1733,Descriptions!$B$4:$B$736,))</f>
        <v>#N/A</v>
      </c>
    </row>
    <row r="1734" spans="1:2" x14ac:dyDescent="0.15">
      <c r="A1734" t="str">
        <f t="shared" si="81"/>
        <v>-</v>
      </c>
      <c r="B1734" t="e">
        <f>INDEX(Descriptions!$C$4:$C$736,MATCH($A1734,Descriptions!$B$4:$B$736,))</f>
        <v>#N/A</v>
      </c>
    </row>
    <row r="1735" spans="1:2" x14ac:dyDescent="0.15">
      <c r="A1735" t="str">
        <f t="shared" si="81"/>
        <v>-</v>
      </c>
      <c r="B1735" t="e">
        <f>INDEX(Descriptions!$C$4:$C$736,MATCH($A1735,Descriptions!$B$4:$B$736,))</f>
        <v>#N/A</v>
      </c>
    </row>
    <row r="1736" spans="1:2" x14ac:dyDescent="0.15">
      <c r="A1736" t="str">
        <f t="shared" si="81"/>
        <v>-</v>
      </c>
      <c r="B1736" t="e">
        <f>INDEX(Descriptions!$C$4:$C$736,MATCH($A1736,Descriptions!$B$4:$B$736,))</f>
        <v>#N/A</v>
      </c>
    </row>
    <row r="1737" spans="1:2" x14ac:dyDescent="0.15">
      <c r="A1737" t="str">
        <f t="shared" si="81"/>
        <v>-</v>
      </c>
      <c r="B1737" t="e">
        <f>INDEX(Descriptions!$C$4:$C$736,MATCH($A1737,Descriptions!$B$4:$B$736,))</f>
        <v>#N/A</v>
      </c>
    </row>
    <row r="1738" spans="1:2" x14ac:dyDescent="0.15">
      <c r="A1738" t="str">
        <f t="shared" si="81"/>
        <v>-</v>
      </c>
      <c r="B1738" t="e">
        <f>INDEX(Descriptions!$C$4:$C$736,MATCH($A1738,Descriptions!$B$4:$B$736,))</f>
        <v>#N/A</v>
      </c>
    </row>
    <row r="1739" spans="1:2" x14ac:dyDescent="0.15">
      <c r="A1739" t="str">
        <f t="shared" si="81"/>
        <v>-</v>
      </c>
      <c r="B1739" t="e">
        <f>INDEX(Descriptions!$C$4:$C$736,MATCH($A1739,Descriptions!$B$4:$B$736,))</f>
        <v>#N/A</v>
      </c>
    </row>
    <row r="1740" spans="1:2" x14ac:dyDescent="0.15">
      <c r="A1740" t="str">
        <f t="shared" si="81"/>
        <v>-</v>
      </c>
      <c r="B1740" t="e">
        <f>INDEX(Descriptions!$C$4:$C$736,MATCH($A1740,Descriptions!$B$4:$B$736,))</f>
        <v>#N/A</v>
      </c>
    </row>
    <row r="1741" spans="1:2" x14ac:dyDescent="0.15">
      <c r="A1741" t="str">
        <f t="shared" si="81"/>
        <v>-</v>
      </c>
      <c r="B1741" t="e">
        <f>INDEX(Descriptions!$C$4:$C$736,MATCH($A1741,Descriptions!$B$4:$B$736,))</f>
        <v>#N/A</v>
      </c>
    </row>
    <row r="1742" spans="1:2" x14ac:dyDescent="0.15">
      <c r="A1742" t="str">
        <f t="shared" si="81"/>
        <v>-</v>
      </c>
      <c r="B1742" t="e">
        <f>INDEX(Descriptions!$C$4:$C$736,MATCH($A1742,Descriptions!$B$4:$B$736,))</f>
        <v>#N/A</v>
      </c>
    </row>
    <row r="1743" spans="1:2" x14ac:dyDescent="0.15">
      <c r="A1743" t="str">
        <f t="shared" si="81"/>
        <v>-</v>
      </c>
      <c r="B1743" t="e">
        <f>INDEX(Descriptions!$C$4:$C$736,MATCH($A1743,Descriptions!$B$4:$B$736,))</f>
        <v>#N/A</v>
      </c>
    </row>
    <row r="1744" spans="1:2" x14ac:dyDescent="0.15">
      <c r="A1744" t="str">
        <f t="shared" si="81"/>
        <v>-</v>
      </c>
      <c r="B1744" t="e">
        <f>INDEX(Descriptions!$C$4:$C$736,MATCH($A1744,Descriptions!$B$4:$B$736,))</f>
        <v>#N/A</v>
      </c>
    </row>
    <row r="1745" spans="1:2" x14ac:dyDescent="0.15">
      <c r="A1745" t="str">
        <f t="shared" si="81"/>
        <v>-</v>
      </c>
      <c r="B1745" t="e">
        <f>INDEX(Descriptions!$C$4:$C$736,MATCH($A1745,Descriptions!$B$4:$B$736,))</f>
        <v>#N/A</v>
      </c>
    </row>
    <row r="1746" spans="1:2" x14ac:dyDescent="0.15">
      <c r="A1746" t="str">
        <f t="shared" si="81"/>
        <v>-</v>
      </c>
      <c r="B1746" t="e">
        <f>INDEX(Descriptions!$C$4:$C$736,MATCH($A1746,Descriptions!$B$4:$B$736,))</f>
        <v>#N/A</v>
      </c>
    </row>
    <row r="1747" spans="1:2" x14ac:dyDescent="0.15">
      <c r="A1747" t="str">
        <f t="shared" si="81"/>
        <v>-</v>
      </c>
      <c r="B1747" t="e">
        <f>INDEX(Descriptions!$C$4:$C$736,MATCH($A1747,Descriptions!$B$4:$B$736,))</f>
        <v>#N/A</v>
      </c>
    </row>
    <row r="1748" spans="1:2" x14ac:dyDescent="0.15">
      <c r="A1748" t="str">
        <f t="shared" si="81"/>
        <v>-</v>
      </c>
      <c r="B1748" t="e">
        <f>INDEX(Descriptions!$C$4:$C$736,MATCH($A1748,Descriptions!$B$4:$B$736,))</f>
        <v>#N/A</v>
      </c>
    </row>
    <row r="1749" spans="1:2" x14ac:dyDescent="0.15">
      <c r="A1749" t="str">
        <f t="shared" si="81"/>
        <v>-</v>
      </c>
      <c r="B1749" t="e">
        <f>INDEX(Descriptions!$C$4:$C$736,MATCH($A1749,Descriptions!$B$4:$B$736,))</f>
        <v>#N/A</v>
      </c>
    </row>
    <row r="1750" spans="1:2" x14ac:dyDescent="0.15">
      <c r="A1750" t="str">
        <f t="shared" si="81"/>
        <v>-</v>
      </c>
      <c r="B1750" t="e">
        <f>INDEX(Descriptions!$C$4:$C$736,MATCH($A1750,Descriptions!$B$4:$B$736,))</f>
        <v>#N/A</v>
      </c>
    </row>
    <row r="1751" spans="1:2" x14ac:dyDescent="0.15">
      <c r="A1751" t="str">
        <f t="shared" si="81"/>
        <v>-</v>
      </c>
      <c r="B1751" t="e">
        <f>INDEX(Descriptions!$C$4:$C$736,MATCH($A1751,Descriptions!$B$4:$B$736,))</f>
        <v>#N/A</v>
      </c>
    </row>
    <row r="1752" spans="1:2" x14ac:dyDescent="0.15">
      <c r="A1752" t="str">
        <f t="shared" si="81"/>
        <v>-</v>
      </c>
      <c r="B1752" t="e">
        <f>INDEX(Descriptions!$C$4:$C$736,MATCH($A1752,Descriptions!$B$4:$B$736,))</f>
        <v>#N/A</v>
      </c>
    </row>
    <row r="1753" spans="1:2" x14ac:dyDescent="0.15">
      <c r="A1753" t="str">
        <f t="shared" si="81"/>
        <v>-</v>
      </c>
      <c r="B1753" t="e">
        <f>INDEX(Descriptions!$C$4:$C$736,MATCH($A1753,Descriptions!$B$4:$B$736,))</f>
        <v>#N/A</v>
      </c>
    </row>
    <row r="1754" spans="1:2" x14ac:dyDescent="0.15">
      <c r="A1754" t="str">
        <f t="shared" si="81"/>
        <v>-</v>
      </c>
      <c r="B1754" t="e">
        <f>INDEX(Descriptions!$C$4:$C$736,MATCH($A1754,Descriptions!$B$4:$B$736,))</f>
        <v>#N/A</v>
      </c>
    </row>
    <row r="1755" spans="1:2" x14ac:dyDescent="0.15">
      <c r="A1755" t="str">
        <f t="shared" si="81"/>
        <v>-</v>
      </c>
      <c r="B1755" t="e">
        <f>INDEX(Descriptions!$C$4:$C$736,MATCH($A1755,Descriptions!$B$4:$B$736,))</f>
        <v>#N/A</v>
      </c>
    </row>
    <row r="1756" spans="1:2" x14ac:dyDescent="0.15">
      <c r="A1756" t="str">
        <f t="shared" si="81"/>
        <v>-</v>
      </c>
      <c r="B1756" t="e">
        <f>INDEX(Descriptions!$C$4:$C$736,MATCH($A1756,Descriptions!$B$4:$B$736,))</f>
        <v>#N/A</v>
      </c>
    </row>
    <row r="1757" spans="1:2" x14ac:dyDescent="0.15">
      <c r="A1757" t="str">
        <f t="shared" si="81"/>
        <v>-</v>
      </c>
      <c r="B1757" t="e">
        <f>INDEX(Descriptions!$C$4:$C$736,MATCH($A1757,Descriptions!$B$4:$B$736,))</f>
        <v>#N/A</v>
      </c>
    </row>
    <row r="1758" spans="1:2" x14ac:dyDescent="0.15">
      <c r="A1758" t="str">
        <f t="shared" si="81"/>
        <v>-</v>
      </c>
      <c r="B1758" t="e">
        <f>INDEX(Descriptions!$C$4:$C$736,MATCH($A1758,Descriptions!$B$4:$B$736,))</f>
        <v>#N/A</v>
      </c>
    </row>
    <row r="1759" spans="1:2" x14ac:dyDescent="0.15">
      <c r="A1759" t="str">
        <f t="shared" si="81"/>
        <v>-</v>
      </c>
      <c r="B1759" t="e">
        <f>INDEX(Descriptions!$C$4:$C$736,MATCH($A1759,Descriptions!$B$4:$B$736,))</f>
        <v>#N/A</v>
      </c>
    </row>
    <row r="1760" spans="1:2" x14ac:dyDescent="0.15">
      <c r="A1760" t="str">
        <f t="shared" si="81"/>
        <v>-</v>
      </c>
      <c r="B1760" t="e">
        <f>INDEX(Descriptions!$C$4:$C$736,MATCH($A1760,Descriptions!$B$4:$B$736,))</f>
        <v>#N/A</v>
      </c>
    </row>
    <row r="1761" spans="1:2" x14ac:dyDescent="0.15">
      <c r="A1761" t="str">
        <f t="shared" si="81"/>
        <v>-</v>
      </c>
      <c r="B1761" t="e">
        <f>INDEX(Descriptions!$C$4:$C$736,MATCH($A1761,Descriptions!$B$4:$B$736,))</f>
        <v>#N/A</v>
      </c>
    </row>
    <row r="1762" spans="1:2" x14ac:dyDescent="0.15">
      <c r="A1762" t="str">
        <f t="shared" si="81"/>
        <v>-</v>
      </c>
      <c r="B1762" t="e">
        <f>INDEX(Descriptions!$C$4:$C$736,MATCH($A1762,Descriptions!$B$4:$B$736,))</f>
        <v>#N/A</v>
      </c>
    </row>
    <row r="1763" spans="1:2" x14ac:dyDescent="0.15">
      <c r="A1763" t="str">
        <f t="shared" si="81"/>
        <v>-</v>
      </c>
      <c r="B1763" t="e">
        <f>INDEX(Descriptions!$C$4:$C$736,MATCH($A1763,Descriptions!$B$4:$B$736,))</f>
        <v>#N/A</v>
      </c>
    </row>
    <row r="1764" spans="1:2" x14ac:dyDescent="0.15">
      <c r="A1764" t="str">
        <f t="shared" si="81"/>
        <v>-</v>
      </c>
      <c r="B1764" t="e">
        <f>INDEX(Descriptions!$C$4:$C$736,MATCH($A1764,Descriptions!$B$4:$B$736,))</f>
        <v>#N/A</v>
      </c>
    </row>
    <row r="1765" spans="1:2" x14ac:dyDescent="0.15">
      <c r="A1765" t="str">
        <f t="shared" si="81"/>
        <v>-</v>
      </c>
      <c r="B1765" t="e">
        <f>INDEX(Descriptions!$C$4:$C$736,MATCH($A1765,Descriptions!$B$4:$B$736,))</f>
        <v>#N/A</v>
      </c>
    </row>
    <row r="1766" spans="1:2" x14ac:dyDescent="0.15">
      <c r="A1766" t="str">
        <f t="shared" si="81"/>
        <v>-</v>
      </c>
      <c r="B1766" t="e">
        <f>INDEX(Descriptions!$C$4:$C$736,MATCH($A1766,Descriptions!$B$4:$B$736,))</f>
        <v>#N/A</v>
      </c>
    </row>
    <row r="1767" spans="1:2" x14ac:dyDescent="0.15">
      <c r="A1767" t="str">
        <f t="shared" si="81"/>
        <v>-</v>
      </c>
      <c r="B1767" t="e">
        <f>INDEX(Descriptions!$C$4:$C$736,MATCH($A1767,Descriptions!$B$4:$B$736,))</f>
        <v>#N/A</v>
      </c>
    </row>
    <row r="1768" spans="1:2" x14ac:dyDescent="0.15">
      <c r="A1768" t="str">
        <f t="shared" si="81"/>
        <v>-</v>
      </c>
      <c r="B1768" t="e">
        <f>INDEX(Descriptions!$C$4:$C$736,MATCH($A1768,Descriptions!$B$4:$B$736,))</f>
        <v>#N/A</v>
      </c>
    </row>
    <row r="1769" spans="1:2" x14ac:dyDescent="0.15">
      <c r="A1769" t="str">
        <f t="shared" si="81"/>
        <v>-</v>
      </c>
      <c r="B1769" t="e">
        <f>INDEX(Descriptions!$C$4:$C$736,MATCH($A1769,Descriptions!$B$4:$B$736,))</f>
        <v>#N/A</v>
      </c>
    </row>
    <row r="1770" spans="1:2" x14ac:dyDescent="0.15">
      <c r="A1770" t="str">
        <f t="shared" si="81"/>
        <v>-</v>
      </c>
      <c r="B1770" t="e">
        <f>INDEX(Descriptions!$C$4:$C$736,MATCH($A1770,Descriptions!$B$4:$B$736,))</f>
        <v>#N/A</v>
      </c>
    </row>
    <row r="1771" spans="1:2" x14ac:dyDescent="0.15">
      <c r="A1771" t="str">
        <f t="shared" si="81"/>
        <v>-</v>
      </c>
      <c r="B1771" t="e">
        <f>INDEX(Descriptions!$C$4:$C$736,MATCH($A1771,Descriptions!$B$4:$B$736,))</f>
        <v>#N/A</v>
      </c>
    </row>
    <row r="1772" spans="1:2" x14ac:dyDescent="0.15">
      <c r="A1772" t="str">
        <f t="shared" si="81"/>
        <v>-</v>
      </c>
      <c r="B1772" t="e">
        <f>INDEX(Descriptions!$C$4:$C$736,MATCH($A1772,Descriptions!$B$4:$B$736,))</f>
        <v>#N/A</v>
      </c>
    </row>
    <row r="1773" spans="1:2" x14ac:dyDescent="0.15">
      <c r="A1773" t="str">
        <f t="shared" si="81"/>
        <v>-</v>
      </c>
      <c r="B1773" t="e">
        <f>INDEX(Descriptions!$C$4:$C$736,MATCH($A1773,Descriptions!$B$4:$B$736,))</f>
        <v>#N/A</v>
      </c>
    </row>
    <row r="1774" spans="1:2" x14ac:dyDescent="0.15">
      <c r="A1774" t="str">
        <f t="shared" si="81"/>
        <v>-</v>
      </c>
      <c r="B1774" t="e">
        <f>INDEX(Descriptions!$C$4:$C$736,MATCH($A1774,Descriptions!$B$4:$B$736,))</f>
        <v>#N/A</v>
      </c>
    </row>
    <row r="1775" spans="1:2" x14ac:dyDescent="0.15">
      <c r="A1775" t="str">
        <f t="shared" si="81"/>
        <v>-</v>
      </c>
      <c r="B1775" t="e">
        <f>INDEX(Descriptions!$C$4:$C$736,MATCH($A1775,Descriptions!$B$4:$B$736,))</f>
        <v>#N/A</v>
      </c>
    </row>
    <row r="1776" spans="1:2" x14ac:dyDescent="0.15">
      <c r="A1776" t="str">
        <f t="shared" si="81"/>
        <v>-</v>
      </c>
      <c r="B1776" t="e">
        <f>INDEX(Descriptions!$C$4:$C$736,MATCH($A1776,Descriptions!$B$4:$B$736,))</f>
        <v>#N/A</v>
      </c>
    </row>
    <row r="1777" spans="1:2" x14ac:dyDescent="0.15">
      <c r="A1777" t="str">
        <f t="shared" si="81"/>
        <v>-</v>
      </c>
      <c r="B1777" t="e">
        <f>INDEX(Descriptions!$C$4:$C$736,MATCH($A1777,Descriptions!$B$4:$B$736,))</f>
        <v>#N/A</v>
      </c>
    </row>
    <row r="1778" spans="1:2" x14ac:dyDescent="0.15">
      <c r="A1778" t="str">
        <f t="shared" si="81"/>
        <v>-</v>
      </c>
      <c r="B1778" t="e">
        <f>INDEX(Descriptions!$C$4:$C$736,MATCH($A1778,Descriptions!$B$4:$B$736,))</f>
        <v>#N/A</v>
      </c>
    </row>
    <row r="1779" spans="1:2" x14ac:dyDescent="0.15">
      <c r="A1779" t="str">
        <f t="shared" si="81"/>
        <v>-</v>
      </c>
      <c r="B1779" t="e">
        <f>INDEX(Descriptions!$C$4:$C$736,MATCH($A1779,Descriptions!$B$4:$B$736,))</f>
        <v>#N/A</v>
      </c>
    </row>
    <row r="1780" spans="1:2" x14ac:dyDescent="0.15">
      <c r="A1780" t="str">
        <f t="shared" si="81"/>
        <v>-</v>
      </c>
      <c r="B1780" t="e">
        <f>INDEX(Descriptions!$C$4:$C$736,MATCH($A1780,Descriptions!$B$4:$B$736,))</f>
        <v>#N/A</v>
      </c>
    </row>
    <row r="1781" spans="1:2" x14ac:dyDescent="0.15">
      <c r="A1781" t="str">
        <f t="shared" si="81"/>
        <v>-</v>
      </c>
      <c r="B1781" t="e">
        <f>INDEX(Descriptions!$C$4:$C$736,MATCH($A1781,Descriptions!$B$4:$B$736,))</f>
        <v>#N/A</v>
      </c>
    </row>
    <row r="1782" spans="1:2" x14ac:dyDescent="0.15">
      <c r="A1782" t="str">
        <f t="shared" si="81"/>
        <v>-</v>
      </c>
      <c r="B1782" t="e">
        <f>INDEX(Descriptions!$C$4:$C$736,MATCH($A1782,Descriptions!$B$4:$B$736,))</f>
        <v>#N/A</v>
      </c>
    </row>
    <row r="1783" spans="1:2" x14ac:dyDescent="0.15">
      <c r="A1783" t="str">
        <f t="shared" si="81"/>
        <v>-</v>
      </c>
      <c r="B1783" t="e">
        <f>INDEX(Descriptions!$C$4:$C$736,MATCH($A1783,Descriptions!$B$4:$B$736,))</f>
        <v>#N/A</v>
      </c>
    </row>
    <row r="1784" spans="1:2" x14ac:dyDescent="0.15">
      <c r="A1784" t="str">
        <f t="shared" si="81"/>
        <v>-</v>
      </c>
      <c r="B1784" t="e">
        <f>INDEX(Descriptions!$C$4:$C$736,MATCH($A1784,Descriptions!$B$4:$B$736,))</f>
        <v>#N/A</v>
      </c>
    </row>
    <row r="1785" spans="1:2" x14ac:dyDescent="0.15">
      <c r="A1785" t="str">
        <f t="shared" si="81"/>
        <v>-</v>
      </c>
      <c r="B1785" t="e">
        <f>INDEX(Descriptions!$C$4:$C$736,MATCH($A1785,Descriptions!$B$4:$B$736,))</f>
        <v>#N/A</v>
      </c>
    </row>
    <row r="1786" spans="1:2" x14ac:dyDescent="0.15">
      <c r="A1786" t="str">
        <f t="shared" si="81"/>
        <v>-</v>
      </c>
      <c r="B1786" t="e">
        <f>INDEX(Descriptions!$C$4:$C$736,MATCH($A1786,Descriptions!$B$4:$B$736,))</f>
        <v>#N/A</v>
      </c>
    </row>
    <row r="1787" spans="1:2" x14ac:dyDescent="0.15">
      <c r="A1787" t="str">
        <f t="shared" si="81"/>
        <v>-</v>
      </c>
      <c r="B1787" t="e">
        <f>INDEX(Descriptions!$C$4:$C$736,MATCH($A1787,Descriptions!$B$4:$B$736,))</f>
        <v>#N/A</v>
      </c>
    </row>
    <row r="1788" spans="1:2" x14ac:dyDescent="0.15">
      <c r="A1788" t="str">
        <f t="shared" si="81"/>
        <v>-</v>
      </c>
      <c r="B1788" t="e">
        <f>INDEX(Descriptions!$C$4:$C$736,MATCH($A1788,Descriptions!$B$4:$B$736,))</f>
        <v>#N/A</v>
      </c>
    </row>
    <row r="1789" spans="1:2" x14ac:dyDescent="0.15">
      <c r="A1789" t="str">
        <f t="shared" si="81"/>
        <v>-</v>
      </c>
      <c r="B1789" t="e">
        <f>INDEX(Descriptions!$C$4:$C$736,MATCH($A1789,Descriptions!$B$4:$B$736,))</f>
        <v>#N/A</v>
      </c>
    </row>
    <row r="1790" spans="1:2" x14ac:dyDescent="0.15">
      <c r="A1790" t="str">
        <f t="shared" si="81"/>
        <v>-</v>
      </c>
      <c r="B1790" t="e">
        <f>INDEX(Descriptions!$C$4:$C$736,MATCH($A1790,Descriptions!$B$4:$B$736,))</f>
        <v>#N/A</v>
      </c>
    </row>
    <row r="1791" spans="1:2" x14ac:dyDescent="0.15">
      <c r="A1791" t="str">
        <f t="shared" si="81"/>
        <v>-</v>
      </c>
      <c r="B1791" t="e">
        <f>INDEX(Descriptions!$C$4:$C$736,MATCH($A1791,Descriptions!$B$4:$B$736,))</f>
        <v>#N/A</v>
      </c>
    </row>
    <row r="1792" spans="1:2" x14ac:dyDescent="0.15">
      <c r="A1792" t="str">
        <f t="shared" si="81"/>
        <v>-</v>
      </c>
      <c r="B1792" t="e">
        <f>INDEX(Descriptions!$C$4:$C$736,MATCH($A1792,Descriptions!$B$4:$B$736,))</f>
        <v>#N/A</v>
      </c>
    </row>
    <row r="1793" spans="1:2" x14ac:dyDescent="0.15">
      <c r="A1793" t="str">
        <f t="shared" si="81"/>
        <v>-</v>
      </c>
      <c r="B1793" t="e">
        <f>INDEX(Descriptions!$C$4:$C$736,MATCH($A1793,Descriptions!$B$4:$B$736,))</f>
        <v>#N/A</v>
      </c>
    </row>
    <row r="1794" spans="1:2" x14ac:dyDescent="0.15">
      <c r="A1794" t="str">
        <f t="shared" si="81"/>
        <v>-</v>
      </c>
      <c r="B1794" t="e">
        <f>INDEX(Descriptions!$C$4:$C$736,MATCH($A1794,Descriptions!$B$4:$B$736,))</f>
        <v>#N/A</v>
      </c>
    </row>
    <row r="1795" spans="1:2" x14ac:dyDescent="0.15">
      <c r="A1795" t="str">
        <f t="shared" si="81"/>
        <v>-</v>
      </c>
      <c r="B1795" t="e">
        <f>INDEX(Descriptions!$C$4:$C$736,MATCH($A1795,Descriptions!$B$4:$B$736,))</f>
        <v>#N/A</v>
      </c>
    </row>
    <row r="1796" spans="1:2" x14ac:dyDescent="0.15">
      <c r="A1796" t="str">
        <f t="shared" si="81"/>
        <v>-</v>
      </c>
      <c r="B1796" t="e">
        <f>INDEX(Descriptions!$C$4:$C$736,MATCH($A1796,Descriptions!$B$4:$B$736,))</f>
        <v>#N/A</v>
      </c>
    </row>
    <row r="1797" spans="1:2" x14ac:dyDescent="0.15">
      <c r="A1797" t="str">
        <f t="shared" ref="A1797:A1860" si="82">CONCATENATE(F1797,"-",G1797)</f>
        <v>-</v>
      </c>
      <c r="B1797" t="e">
        <f>INDEX(Descriptions!$C$4:$C$736,MATCH($A1797,Descriptions!$B$4:$B$736,))</f>
        <v>#N/A</v>
      </c>
    </row>
    <row r="1798" spans="1:2" x14ac:dyDescent="0.15">
      <c r="A1798" t="str">
        <f t="shared" si="82"/>
        <v>-</v>
      </c>
      <c r="B1798" t="e">
        <f>INDEX(Descriptions!$C$4:$C$736,MATCH($A1798,Descriptions!$B$4:$B$736,))</f>
        <v>#N/A</v>
      </c>
    </row>
    <row r="1799" spans="1:2" x14ac:dyDescent="0.15">
      <c r="A1799" t="str">
        <f t="shared" si="82"/>
        <v>-</v>
      </c>
      <c r="B1799" t="e">
        <f>INDEX(Descriptions!$C$4:$C$736,MATCH($A1799,Descriptions!$B$4:$B$736,))</f>
        <v>#N/A</v>
      </c>
    </row>
    <row r="1800" spans="1:2" x14ac:dyDescent="0.15">
      <c r="A1800" t="str">
        <f t="shared" si="82"/>
        <v>-</v>
      </c>
      <c r="B1800" t="e">
        <f>INDEX(Descriptions!$C$4:$C$736,MATCH($A1800,Descriptions!$B$4:$B$736,))</f>
        <v>#N/A</v>
      </c>
    </row>
    <row r="1801" spans="1:2" x14ac:dyDescent="0.15">
      <c r="A1801" t="str">
        <f t="shared" si="82"/>
        <v>-</v>
      </c>
      <c r="B1801" t="e">
        <f>INDEX(Descriptions!$C$4:$C$736,MATCH($A1801,Descriptions!$B$4:$B$736,))</f>
        <v>#N/A</v>
      </c>
    </row>
    <row r="1802" spans="1:2" x14ac:dyDescent="0.15">
      <c r="A1802" t="str">
        <f t="shared" si="82"/>
        <v>-</v>
      </c>
      <c r="B1802" t="e">
        <f>INDEX(Descriptions!$C$4:$C$736,MATCH($A1802,Descriptions!$B$4:$B$736,))</f>
        <v>#N/A</v>
      </c>
    </row>
    <row r="1803" spans="1:2" x14ac:dyDescent="0.15">
      <c r="A1803" t="str">
        <f t="shared" si="82"/>
        <v>-</v>
      </c>
      <c r="B1803" t="e">
        <f>INDEX(Descriptions!$C$4:$C$736,MATCH($A1803,Descriptions!$B$4:$B$736,))</f>
        <v>#N/A</v>
      </c>
    </row>
    <row r="1804" spans="1:2" x14ac:dyDescent="0.15">
      <c r="A1804" t="str">
        <f t="shared" si="82"/>
        <v>-</v>
      </c>
      <c r="B1804" t="e">
        <f>INDEX(Descriptions!$C$4:$C$736,MATCH($A1804,Descriptions!$B$4:$B$736,))</f>
        <v>#N/A</v>
      </c>
    </row>
    <row r="1805" spans="1:2" x14ac:dyDescent="0.15">
      <c r="A1805" t="str">
        <f t="shared" si="82"/>
        <v>-</v>
      </c>
      <c r="B1805" t="e">
        <f>INDEX(Descriptions!$C$4:$C$736,MATCH($A1805,Descriptions!$B$4:$B$736,))</f>
        <v>#N/A</v>
      </c>
    </row>
    <row r="1806" spans="1:2" x14ac:dyDescent="0.15">
      <c r="A1806" t="str">
        <f t="shared" si="82"/>
        <v>-</v>
      </c>
      <c r="B1806" t="e">
        <f>INDEX(Descriptions!$C$4:$C$736,MATCH($A1806,Descriptions!$B$4:$B$736,))</f>
        <v>#N/A</v>
      </c>
    </row>
    <row r="1807" spans="1:2" x14ac:dyDescent="0.15">
      <c r="A1807" t="str">
        <f t="shared" si="82"/>
        <v>-</v>
      </c>
      <c r="B1807" t="e">
        <f>INDEX(Descriptions!$C$4:$C$736,MATCH($A1807,Descriptions!$B$4:$B$736,))</f>
        <v>#N/A</v>
      </c>
    </row>
    <row r="1808" spans="1:2" x14ac:dyDescent="0.15">
      <c r="A1808" t="str">
        <f t="shared" si="82"/>
        <v>-</v>
      </c>
      <c r="B1808" t="e">
        <f>INDEX(Descriptions!$C$4:$C$736,MATCH($A1808,Descriptions!$B$4:$B$736,))</f>
        <v>#N/A</v>
      </c>
    </row>
    <row r="1809" spans="1:2" x14ac:dyDescent="0.15">
      <c r="A1809" t="str">
        <f t="shared" si="82"/>
        <v>-</v>
      </c>
      <c r="B1809" t="e">
        <f>INDEX(Descriptions!$C$4:$C$736,MATCH($A1809,Descriptions!$B$4:$B$736,))</f>
        <v>#N/A</v>
      </c>
    </row>
    <row r="1810" spans="1:2" x14ac:dyDescent="0.15">
      <c r="A1810" t="str">
        <f t="shared" si="82"/>
        <v>-</v>
      </c>
      <c r="B1810" t="e">
        <f>INDEX(Descriptions!$C$4:$C$736,MATCH($A1810,Descriptions!$B$4:$B$736,))</f>
        <v>#N/A</v>
      </c>
    </row>
    <row r="1811" spans="1:2" x14ac:dyDescent="0.15">
      <c r="A1811" t="str">
        <f t="shared" si="82"/>
        <v>-</v>
      </c>
      <c r="B1811" t="e">
        <f>INDEX(Descriptions!$C$4:$C$736,MATCH($A1811,Descriptions!$B$4:$B$736,))</f>
        <v>#N/A</v>
      </c>
    </row>
    <row r="1812" spans="1:2" x14ac:dyDescent="0.15">
      <c r="A1812" t="str">
        <f t="shared" si="82"/>
        <v>-</v>
      </c>
      <c r="B1812" t="e">
        <f>INDEX(Descriptions!$C$4:$C$736,MATCH($A1812,Descriptions!$B$4:$B$736,))</f>
        <v>#N/A</v>
      </c>
    </row>
    <row r="1813" spans="1:2" x14ac:dyDescent="0.15">
      <c r="A1813" t="str">
        <f t="shared" si="82"/>
        <v>-</v>
      </c>
      <c r="B1813" t="e">
        <f>INDEX(Descriptions!$C$4:$C$736,MATCH($A1813,Descriptions!$B$4:$B$736,))</f>
        <v>#N/A</v>
      </c>
    </row>
    <row r="1814" spans="1:2" x14ac:dyDescent="0.15">
      <c r="A1814" t="str">
        <f t="shared" si="82"/>
        <v>-</v>
      </c>
      <c r="B1814" t="e">
        <f>INDEX(Descriptions!$C$4:$C$736,MATCH($A1814,Descriptions!$B$4:$B$736,))</f>
        <v>#N/A</v>
      </c>
    </row>
    <row r="1815" spans="1:2" x14ac:dyDescent="0.15">
      <c r="A1815" t="str">
        <f t="shared" si="82"/>
        <v>-</v>
      </c>
      <c r="B1815" t="e">
        <f>INDEX(Descriptions!$C$4:$C$736,MATCH($A1815,Descriptions!$B$4:$B$736,))</f>
        <v>#N/A</v>
      </c>
    </row>
    <row r="1816" spans="1:2" x14ac:dyDescent="0.15">
      <c r="A1816" t="str">
        <f t="shared" si="82"/>
        <v>-</v>
      </c>
      <c r="B1816" t="e">
        <f>INDEX(Descriptions!$C$4:$C$736,MATCH($A1816,Descriptions!$B$4:$B$736,))</f>
        <v>#N/A</v>
      </c>
    </row>
    <row r="1817" spans="1:2" x14ac:dyDescent="0.15">
      <c r="A1817" t="str">
        <f t="shared" si="82"/>
        <v>-</v>
      </c>
      <c r="B1817" t="e">
        <f>INDEX(Descriptions!$C$4:$C$736,MATCH($A1817,Descriptions!$B$4:$B$736,))</f>
        <v>#N/A</v>
      </c>
    </row>
    <row r="1818" spans="1:2" x14ac:dyDescent="0.15">
      <c r="A1818" t="str">
        <f t="shared" si="82"/>
        <v>-</v>
      </c>
      <c r="B1818" t="e">
        <f>INDEX(Descriptions!$C$4:$C$736,MATCH($A1818,Descriptions!$B$4:$B$736,))</f>
        <v>#N/A</v>
      </c>
    </row>
    <row r="1819" spans="1:2" x14ac:dyDescent="0.15">
      <c r="A1819" t="str">
        <f t="shared" si="82"/>
        <v>-</v>
      </c>
      <c r="B1819" t="e">
        <f>INDEX(Descriptions!$C$4:$C$736,MATCH($A1819,Descriptions!$B$4:$B$736,))</f>
        <v>#N/A</v>
      </c>
    </row>
    <row r="1820" spans="1:2" x14ac:dyDescent="0.15">
      <c r="A1820" t="str">
        <f t="shared" si="82"/>
        <v>-</v>
      </c>
      <c r="B1820" t="e">
        <f>INDEX(Descriptions!$C$4:$C$736,MATCH($A1820,Descriptions!$B$4:$B$736,))</f>
        <v>#N/A</v>
      </c>
    </row>
    <row r="1821" spans="1:2" x14ac:dyDescent="0.15">
      <c r="A1821" t="str">
        <f t="shared" si="82"/>
        <v>-</v>
      </c>
      <c r="B1821" t="e">
        <f>INDEX(Descriptions!$C$4:$C$736,MATCH($A1821,Descriptions!$B$4:$B$736,))</f>
        <v>#N/A</v>
      </c>
    </row>
    <row r="1822" spans="1:2" x14ac:dyDescent="0.15">
      <c r="A1822" t="str">
        <f t="shared" si="82"/>
        <v>-</v>
      </c>
      <c r="B1822" t="e">
        <f>INDEX(Descriptions!$C$4:$C$736,MATCH($A1822,Descriptions!$B$4:$B$736,))</f>
        <v>#N/A</v>
      </c>
    </row>
    <row r="1823" spans="1:2" x14ac:dyDescent="0.15">
      <c r="A1823" t="str">
        <f t="shared" si="82"/>
        <v>-</v>
      </c>
      <c r="B1823" t="e">
        <f>INDEX(Descriptions!$C$4:$C$736,MATCH($A1823,Descriptions!$B$4:$B$736,))</f>
        <v>#N/A</v>
      </c>
    </row>
    <row r="1824" spans="1:2" x14ac:dyDescent="0.15">
      <c r="A1824" t="str">
        <f t="shared" si="82"/>
        <v>-</v>
      </c>
      <c r="B1824" t="e">
        <f>INDEX(Descriptions!$C$4:$C$736,MATCH($A1824,Descriptions!$B$4:$B$736,))</f>
        <v>#N/A</v>
      </c>
    </row>
    <row r="1825" spans="1:2" x14ac:dyDescent="0.15">
      <c r="A1825" t="str">
        <f t="shared" si="82"/>
        <v>-</v>
      </c>
      <c r="B1825" t="e">
        <f>INDEX(Descriptions!$C$4:$C$736,MATCH($A1825,Descriptions!$B$4:$B$736,))</f>
        <v>#N/A</v>
      </c>
    </row>
    <row r="1826" spans="1:2" x14ac:dyDescent="0.15">
      <c r="A1826" t="str">
        <f t="shared" si="82"/>
        <v>-</v>
      </c>
      <c r="B1826" t="e">
        <f>INDEX(Descriptions!$C$4:$C$736,MATCH($A1826,Descriptions!$B$4:$B$736,))</f>
        <v>#N/A</v>
      </c>
    </row>
    <row r="1827" spans="1:2" x14ac:dyDescent="0.15">
      <c r="A1827" t="str">
        <f t="shared" si="82"/>
        <v>-</v>
      </c>
      <c r="B1827" t="e">
        <f>INDEX(Descriptions!$C$4:$C$736,MATCH($A1827,Descriptions!$B$4:$B$736,))</f>
        <v>#N/A</v>
      </c>
    </row>
    <row r="1828" spans="1:2" x14ac:dyDescent="0.15">
      <c r="A1828" t="str">
        <f t="shared" si="82"/>
        <v>-</v>
      </c>
      <c r="B1828" t="e">
        <f>INDEX(Descriptions!$C$4:$C$736,MATCH($A1828,Descriptions!$B$4:$B$736,))</f>
        <v>#N/A</v>
      </c>
    </row>
    <row r="1829" spans="1:2" x14ac:dyDescent="0.15">
      <c r="A1829" t="str">
        <f t="shared" si="82"/>
        <v>-</v>
      </c>
      <c r="B1829" t="e">
        <f>INDEX(Descriptions!$C$4:$C$736,MATCH($A1829,Descriptions!$B$4:$B$736,))</f>
        <v>#N/A</v>
      </c>
    </row>
    <row r="1830" spans="1:2" x14ac:dyDescent="0.15">
      <c r="A1830" t="str">
        <f t="shared" si="82"/>
        <v>-</v>
      </c>
      <c r="B1830" t="e">
        <f>INDEX(Descriptions!$C$4:$C$736,MATCH($A1830,Descriptions!$B$4:$B$736,))</f>
        <v>#N/A</v>
      </c>
    </row>
    <row r="1831" spans="1:2" x14ac:dyDescent="0.15">
      <c r="A1831" t="str">
        <f t="shared" si="82"/>
        <v>-</v>
      </c>
      <c r="B1831" t="e">
        <f>INDEX(Descriptions!$C$4:$C$736,MATCH($A1831,Descriptions!$B$4:$B$736,))</f>
        <v>#N/A</v>
      </c>
    </row>
    <row r="1832" spans="1:2" x14ac:dyDescent="0.15">
      <c r="A1832" t="str">
        <f t="shared" si="82"/>
        <v>-</v>
      </c>
      <c r="B1832" t="e">
        <f>INDEX(Descriptions!$C$4:$C$736,MATCH($A1832,Descriptions!$B$4:$B$736,))</f>
        <v>#N/A</v>
      </c>
    </row>
    <row r="1833" spans="1:2" x14ac:dyDescent="0.15">
      <c r="A1833" t="str">
        <f t="shared" si="82"/>
        <v>-</v>
      </c>
      <c r="B1833" t="e">
        <f>INDEX(Descriptions!$C$4:$C$736,MATCH($A1833,Descriptions!$B$4:$B$736,))</f>
        <v>#N/A</v>
      </c>
    </row>
    <row r="1834" spans="1:2" x14ac:dyDescent="0.15">
      <c r="A1834" t="str">
        <f t="shared" si="82"/>
        <v>-</v>
      </c>
      <c r="B1834" t="e">
        <f>INDEX(Descriptions!$C$4:$C$736,MATCH($A1834,Descriptions!$B$4:$B$736,))</f>
        <v>#N/A</v>
      </c>
    </row>
    <row r="1835" spans="1:2" x14ac:dyDescent="0.15">
      <c r="A1835" t="str">
        <f t="shared" si="82"/>
        <v>-</v>
      </c>
      <c r="B1835" t="e">
        <f>INDEX(Descriptions!$C$4:$C$736,MATCH($A1835,Descriptions!$B$4:$B$736,))</f>
        <v>#N/A</v>
      </c>
    </row>
    <row r="1836" spans="1:2" x14ac:dyDescent="0.15">
      <c r="A1836" t="str">
        <f t="shared" si="82"/>
        <v>-</v>
      </c>
      <c r="B1836" t="e">
        <f>INDEX(Descriptions!$C$4:$C$736,MATCH($A1836,Descriptions!$B$4:$B$736,))</f>
        <v>#N/A</v>
      </c>
    </row>
    <row r="1837" spans="1:2" x14ac:dyDescent="0.15">
      <c r="A1837" t="str">
        <f t="shared" si="82"/>
        <v>-</v>
      </c>
      <c r="B1837" t="e">
        <f>INDEX(Descriptions!$C$4:$C$736,MATCH($A1837,Descriptions!$B$4:$B$736,))</f>
        <v>#N/A</v>
      </c>
    </row>
    <row r="1838" spans="1:2" x14ac:dyDescent="0.15">
      <c r="A1838" t="str">
        <f t="shared" si="82"/>
        <v>-</v>
      </c>
      <c r="B1838" t="e">
        <f>INDEX(Descriptions!$C$4:$C$736,MATCH($A1838,Descriptions!$B$4:$B$736,))</f>
        <v>#N/A</v>
      </c>
    </row>
    <row r="1839" spans="1:2" x14ac:dyDescent="0.15">
      <c r="A1839" t="str">
        <f t="shared" si="82"/>
        <v>-</v>
      </c>
      <c r="B1839" t="e">
        <f>INDEX(Descriptions!$C$4:$C$736,MATCH($A1839,Descriptions!$B$4:$B$736,))</f>
        <v>#N/A</v>
      </c>
    </row>
    <row r="1840" spans="1:2" x14ac:dyDescent="0.15">
      <c r="A1840" t="str">
        <f t="shared" si="82"/>
        <v>-</v>
      </c>
      <c r="B1840" t="e">
        <f>INDEX(Descriptions!$C$4:$C$736,MATCH($A1840,Descriptions!$B$4:$B$736,))</f>
        <v>#N/A</v>
      </c>
    </row>
    <row r="1841" spans="1:2" x14ac:dyDescent="0.15">
      <c r="A1841" t="str">
        <f t="shared" si="82"/>
        <v>-</v>
      </c>
      <c r="B1841" t="e">
        <f>INDEX(Descriptions!$C$4:$C$736,MATCH($A1841,Descriptions!$B$4:$B$736,))</f>
        <v>#N/A</v>
      </c>
    </row>
    <row r="1842" spans="1:2" x14ac:dyDescent="0.15">
      <c r="A1842" t="str">
        <f t="shared" si="82"/>
        <v>-</v>
      </c>
      <c r="B1842" t="e">
        <f>INDEX(Descriptions!$C$4:$C$736,MATCH($A1842,Descriptions!$B$4:$B$736,))</f>
        <v>#N/A</v>
      </c>
    </row>
    <row r="1843" spans="1:2" x14ac:dyDescent="0.15">
      <c r="A1843" t="str">
        <f t="shared" si="82"/>
        <v>-</v>
      </c>
      <c r="B1843" t="e">
        <f>INDEX(Descriptions!$C$4:$C$736,MATCH($A1843,Descriptions!$B$4:$B$736,))</f>
        <v>#N/A</v>
      </c>
    </row>
    <row r="1844" spans="1:2" x14ac:dyDescent="0.15">
      <c r="A1844" t="str">
        <f t="shared" si="82"/>
        <v>-</v>
      </c>
      <c r="B1844" t="e">
        <f>INDEX(Descriptions!$C$4:$C$736,MATCH($A1844,Descriptions!$B$4:$B$736,))</f>
        <v>#N/A</v>
      </c>
    </row>
    <row r="1845" spans="1:2" x14ac:dyDescent="0.15">
      <c r="A1845" t="str">
        <f t="shared" si="82"/>
        <v>-</v>
      </c>
      <c r="B1845" t="e">
        <f>INDEX(Descriptions!$C$4:$C$736,MATCH($A1845,Descriptions!$B$4:$B$736,))</f>
        <v>#N/A</v>
      </c>
    </row>
    <row r="1846" spans="1:2" x14ac:dyDescent="0.15">
      <c r="A1846" t="str">
        <f t="shared" si="82"/>
        <v>-</v>
      </c>
      <c r="B1846" t="e">
        <f>INDEX(Descriptions!$C$4:$C$736,MATCH($A1846,Descriptions!$B$4:$B$736,))</f>
        <v>#N/A</v>
      </c>
    </row>
    <row r="1847" spans="1:2" x14ac:dyDescent="0.15">
      <c r="A1847" t="str">
        <f t="shared" si="82"/>
        <v>-</v>
      </c>
      <c r="B1847" t="e">
        <f>INDEX(Descriptions!$C$4:$C$736,MATCH($A1847,Descriptions!$B$4:$B$736,))</f>
        <v>#N/A</v>
      </c>
    </row>
    <row r="1848" spans="1:2" x14ac:dyDescent="0.15">
      <c r="A1848" t="str">
        <f t="shared" si="82"/>
        <v>-</v>
      </c>
      <c r="B1848" t="e">
        <f>INDEX(Descriptions!$C$4:$C$736,MATCH($A1848,Descriptions!$B$4:$B$736,))</f>
        <v>#N/A</v>
      </c>
    </row>
    <row r="1849" spans="1:2" x14ac:dyDescent="0.15">
      <c r="A1849" t="str">
        <f t="shared" si="82"/>
        <v>-</v>
      </c>
      <c r="B1849" t="e">
        <f>INDEX(Descriptions!$C$4:$C$736,MATCH($A1849,Descriptions!$B$4:$B$736,))</f>
        <v>#N/A</v>
      </c>
    </row>
    <row r="1850" spans="1:2" x14ac:dyDescent="0.15">
      <c r="A1850" t="str">
        <f t="shared" si="82"/>
        <v>-</v>
      </c>
      <c r="B1850" t="e">
        <f>INDEX(Descriptions!$C$4:$C$736,MATCH($A1850,Descriptions!$B$4:$B$736,))</f>
        <v>#N/A</v>
      </c>
    </row>
    <row r="1851" spans="1:2" x14ac:dyDescent="0.15">
      <c r="A1851" t="str">
        <f t="shared" si="82"/>
        <v>-</v>
      </c>
      <c r="B1851" t="e">
        <f>INDEX(Descriptions!$C$4:$C$736,MATCH($A1851,Descriptions!$B$4:$B$736,))</f>
        <v>#N/A</v>
      </c>
    </row>
    <row r="1852" spans="1:2" x14ac:dyDescent="0.15">
      <c r="A1852" t="str">
        <f t="shared" si="82"/>
        <v>-</v>
      </c>
      <c r="B1852" t="e">
        <f>INDEX(Descriptions!$C$4:$C$736,MATCH($A1852,Descriptions!$B$4:$B$736,))</f>
        <v>#N/A</v>
      </c>
    </row>
    <row r="1853" spans="1:2" x14ac:dyDescent="0.15">
      <c r="A1853" t="str">
        <f t="shared" si="82"/>
        <v>-</v>
      </c>
      <c r="B1853" t="e">
        <f>INDEX(Descriptions!$C$4:$C$736,MATCH($A1853,Descriptions!$B$4:$B$736,))</f>
        <v>#N/A</v>
      </c>
    </row>
    <row r="1854" spans="1:2" x14ac:dyDescent="0.15">
      <c r="A1854" t="str">
        <f t="shared" si="82"/>
        <v>-</v>
      </c>
      <c r="B1854" t="e">
        <f>INDEX(Descriptions!$C$4:$C$736,MATCH($A1854,Descriptions!$B$4:$B$736,))</f>
        <v>#N/A</v>
      </c>
    </row>
    <row r="1855" spans="1:2" x14ac:dyDescent="0.15">
      <c r="A1855" t="str">
        <f t="shared" si="82"/>
        <v>-</v>
      </c>
      <c r="B1855" t="e">
        <f>INDEX(Descriptions!$C$4:$C$736,MATCH($A1855,Descriptions!$B$4:$B$736,))</f>
        <v>#N/A</v>
      </c>
    </row>
    <row r="1856" spans="1:2" x14ac:dyDescent="0.15">
      <c r="A1856" t="str">
        <f t="shared" si="82"/>
        <v>-</v>
      </c>
      <c r="B1856" t="e">
        <f>INDEX(Descriptions!$C$4:$C$736,MATCH($A1856,Descriptions!$B$4:$B$736,))</f>
        <v>#N/A</v>
      </c>
    </row>
    <row r="1857" spans="1:2" x14ac:dyDescent="0.15">
      <c r="A1857" t="str">
        <f t="shared" si="82"/>
        <v>-</v>
      </c>
      <c r="B1857" t="e">
        <f>INDEX(Descriptions!$C$4:$C$736,MATCH($A1857,Descriptions!$B$4:$B$736,))</f>
        <v>#N/A</v>
      </c>
    </row>
    <row r="1858" spans="1:2" x14ac:dyDescent="0.15">
      <c r="A1858" t="str">
        <f t="shared" si="82"/>
        <v>-</v>
      </c>
      <c r="B1858" t="e">
        <f>INDEX(Descriptions!$C$4:$C$736,MATCH($A1858,Descriptions!$B$4:$B$736,))</f>
        <v>#N/A</v>
      </c>
    </row>
    <row r="1859" spans="1:2" x14ac:dyDescent="0.15">
      <c r="A1859" t="str">
        <f t="shared" si="82"/>
        <v>-</v>
      </c>
      <c r="B1859" t="e">
        <f>INDEX(Descriptions!$C$4:$C$736,MATCH($A1859,Descriptions!$B$4:$B$736,))</f>
        <v>#N/A</v>
      </c>
    </row>
    <row r="1860" spans="1:2" x14ac:dyDescent="0.15">
      <c r="A1860" t="str">
        <f t="shared" si="82"/>
        <v>-</v>
      </c>
      <c r="B1860" t="e">
        <f>INDEX(Descriptions!$C$4:$C$736,MATCH($A1860,Descriptions!$B$4:$B$736,))</f>
        <v>#N/A</v>
      </c>
    </row>
    <row r="1861" spans="1:2" x14ac:dyDescent="0.15">
      <c r="A1861" t="str">
        <f t="shared" ref="A1861:A1924" si="83">CONCATENATE(F1861,"-",G1861)</f>
        <v>-</v>
      </c>
      <c r="B1861" t="e">
        <f>INDEX(Descriptions!$C$4:$C$736,MATCH($A1861,Descriptions!$B$4:$B$736,))</f>
        <v>#N/A</v>
      </c>
    </row>
    <row r="1862" spans="1:2" x14ac:dyDescent="0.15">
      <c r="A1862" t="str">
        <f t="shared" si="83"/>
        <v>-</v>
      </c>
      <c r="B1862" t="e">
        <f>INDEX(Descriptions!$C$4:$C$736,MATCH($A1862,Descriptions!$B$4:$B$736,))</f>
        <v>#N/A</v>
      </c>
    </row>
    <row r="1863" spans="1:2" x14ac:dyDescent="0.15">
      <c r="A1863" t="str">
        <f t="shared" si="83"/>
        <v>-</v>
      </c>
      <c r="B1863" t="e">
        <f>INDEX(Descriptions!$C$4:$C$736,MATCH($A1863,Descriptions!$B$4:$B$736,))</f>
        <v>#N/A</v>
      </c>
    </row>
    <row r="1864" spans="1:2" x14ac:dyDescent="0.15">
      <c r="A1864" t="str">
        <f t="shared" si="83"/>
        <v>-</v>
      </c>
      <c r="B1864" t="e">
        <f>INDEX(Descriptions!$C$4:$C$736,MATCH($A1864,Descriptions!$B$4:$B$736,))</f>
        <v>#N/A</v>
      </c>
    </row>
    <row r="1865" spans="1:2" x14ac:dyDescent="0.15">
      <c r="A1865" t="str">
        <f t="shared" si="83"/>
        <v>-</v>
      </c>
      <c r="B1865" t="e">
        <f>INDEX(Descriptions!$C$4:$C$736,MATCH($A1865,Descriptions!$B$4:$B$736,))</f>
        <v>#N/A</v>
      </c>
    </row>
    <row r="1866" spans="1:2" x14ac:dyDescent="0.15">
      <c r="A1866" t="str">
        <f t="shared" si="83"/>
        <v>-</v>
      </c>
      <c r="B1866" t="e">
        <f>INDEX(Descriptions!$C$4:$C$736,MATCH($A1866,Descriptions!$B$4:$B$736,))</f>
        <v>#N/A</v>
      </c>
    </row>
    <row r="1867" spans="1:2" x14ac:dyDescent="0.15">
      <c r="A1867" t="str">
        <f t="shared" si="83"/>
        <v>-</v>
      </c>
      <c r="B1867" t="e">
        <f>INDEX(Descriptions!$C$4:$C$736,MATCH($A1867,Descriptions!$B$4:$B$736,))</f>
        <v>#N/A</v>
      </c>
    </row>
    <row r="1868" spans="1:2" x14ac:dyDescent="0.15">
      <c r="A1868" t="str">
        <f t="shared" si="83"/>
        <v>-</v>
      </c>
      <c r="B1868" t="e">
        <f>INDEX(Descriptions!$C$4:$C$736,MATCH($A1868,Descriptions!$B$4:$B$736,))</f>
        <v>#N/A</v>
      </c>
    </row>
    <row r="1869" spans="1:2" x14ac:dyDescent="0.15">
      <c r="A1869" t="str">
        <f t="shared" si="83"/>
        <v>-</v>
      </c>
      <c r="B1869" t="e">
        <f>INDEX(Descriptions!$C$4:$C$736,MATCH($A1869,Descriptions!$B$4:$B$736,))</f>
        <v>#N/A</v>
      </c>
    </row>
    <row r="1870" spans="1:2" x14ac:dyDescent="0.15">
      <c r="A1870" t="str">
        <f t="shared" si="83"/>
        <v>-</v>
      </c>
      <c r="B1870" t="e">
        <f>INDEX(Descriptions!$C$4:$C$736,MATCH($A1870,Descriptions!$B$4:$B$736,))</f>
        <v>#N/A</v>
      </c>
    </row>
    <row r="1871" spans="1:2" x14ac:dyDescent="0.15">
      <c r="A1871" t="str">
        <f t="shared" si="83"/>
        <v>-</v>
      </c>
      <c r="B1871" t="e">
        <f>INDEX(Descriptions!$C$4:$C$736,MATCH($A1871,Descriptions!$B$4:$B$736,))</f>
        <v>#N/A</v>
      </c>
    </row>
    <row r="1872" spans="1:2" x14ac:dyDescent="0.15">
      <c r="A1872" t="str">
        <f t="shared" si="83"/>
        <v>-</v>
      </c>
      <c r="B1872" t="e">
        <f>INDEX(Descriptions!$C$4:$C$736,MATCH($A1872,Descriptions!$B$4:$B$736,))</f>
        <v>#N/A</v>
      </c>
    </row>
    <row r="1873" spans="1:2" x14ac:dyDescent="0.15">
      <c r="A1873" t="str">
        <f t="shared" si="83"/>
        <v>-</v>
      </c>
      <c r="B1873" t="e">
        <f>INDEX(Descriptions!$C$4:$C$736,MATCH($A1873,Descriptions!$B$4:$B$736,))</f>
        <v>#N/A</v>
      </c>
    </row>
    <row r="1874" spans="1:2" x14ac:dyDescent="0.15">
      <c r="A1874" t="str">
        <f t="shared" si="83"/>
        <v>-</v>
      </c>
      <c r="B1874" t="e">
        <f>INDEX(Descriptions!$C$4:$C$736,MATCH($A1874,Descriptions!$B$4:$B$736,))</f>
        <v>#N/A</v>
      </c>
    </row>
    <row r="1875" spans="1:2" x14ac:dyDescent="0.15">
      <c r="A1875" t="str">
        <f t="shared" si="83"/>
        <v>-</v>
      </c>
      <c r="B1875" t="e">
        <f>INDEX(Descriptions!$C$4:$C$736,MATCH($A1875,Descriptions!$B$4:$B$736,))</f>
        <v>#N/A</v>
      </c>
    </row>
    <row r="1876" spans="1:2" x14ac:dyDescent="0.15">
      <c r="A1876" t="str">
        <f t="shared" si="83"/>
        <v>-</v>
      </c>
      <c r="B1876" t="e">
        <f>INDEX(Descriptions!$C$4:$C$736,MATCH($A1876,Descriptions!$B$4:$B$736,))</f>
        <v>#N/A</v>
      </c>
    </row>
    <row r="1877" spans="1:2" x14ac:dyDescent="0.15">
      <c r="A1877" t="str">
        <f t="shared" si="83"/>
        <v>-</v>
      </c>
      <c r="B1877" t="e">
        <f>INDEX(Descriptions!$C$4:$C$736,MATCH($A1877,Descriptions!$B$4:$B$736,))</f>
        <v>#N/A</v>
      </c>
    </row>
    <row r="1878" spans="1:2" x14ac:dyDescent="0.15">
      <c r="A1878" t="str">
        <f t="shared" si="83"/>
        <v>-</v>
      </c>
      <c r="B1878" t="e">
        <f>INDEX(Descriptions!$C$4:$C$736,MATCH($A1878,Descriptions!$B$4:$B$736,))</f>
        <v>#N/A</v>
      </c>
    </row>
    <row r="1879" spans="1:2" x14ac:dyDescent="0.15">
      <c r="A1879" t="str">
        <f t="shared" si="83"/>
        <v>-</v>
      </c>
      <c r="B1879" t="e">
        <f>INDEX(Descriptions!$C$4:$C$736,MATCH($A1879,Descriptions!$B$4:$B$736,))</f>
        <v>#N/A</v>
      </c>
    </row>
    <row r="1880" spans="1:2" x14ac:dyDescent="0.15">
      <c r="A1880" t="str">
        <f t="shared" si="83"/>
        <v>-</v>
      </c>
      <c r="B1880" t="e">
        <f>INDEX(Descriptions!$C$4:$C$736,MATCH($A1880,Descriptions!$B$4:$B$736,))</f>
        <v>#N/A</v>
      </c>
    </row>
    <row r="1881" spans="1:2" x14ac:dyDescent="0.15">
      <c r="A1881" t="str">
        <f t="shared" si="83"/>
        <v>-</v>
      </c>
      <c r="B1881" t="e">
        <f>INDEX(Descriptions!$C$4:$C$736,MATCH($A1881,Descriptions!$B$4:$B$736,))</f>
        <v>#N/A</v>
      </c>
    </row>
    <row r="1882" spans="1:2" x14ac:dyDescent="0.15">
      <c r="A1882" t="str">
        <f t="shared" si="83"/>
        <v>-</v>
      </c>
      <c r="B1882" t="e">
        <f>INDEX(Descriptions!$C$4:$C$736,MATCH($A1882,Descriptions!$B$4:$B$736,))</f>
        <v>#N/A</v>
      </c>
    </row>
    <row r="1883" spans="1:2" x14ac:dyDescent="0.15">
      <c r="A1883" t="str">
        <f t="shared" si="83"/>
        <v>-</v>
      </c>
      <c r="B1883" t="e">
        <f>INDEX(Descriptions!$C$4:$C$736,MATCH($A1883,Descriptions!$B$4:$B$736,))</f>
        <v>#N/A</v>
      </c>
    </row>
    <row r="1884" spans="1:2" x14ac:dyDescent="0.15">
      <c r="A1884" t="str">
        <f t="shared" si="83"/>
        <v>-</v>
      </c>
      <c r="B1884" t="e">
        <f>INDEX(Descriptions!$C$4:$C$736,MATCH($A1884,Descriptions!$B$4:$B$736,))</f>
        <v>#N/A</v>
      </c>
    </row>
    <row r="1885" spans="1:2" x14ac:dyDescent="0.15">
      <c r="A1885" t="str">
        <f t="shared" si="83"/>
        <v>-</v>
      </c>
      <c r="B1885" t="e">
        <f>INDEX(Descriptions!$C$4:$C$736,MATCH($A1885,Descriptions!$B$4:$B$736,))</f>
        <v>#N/A</v>
      </c>
    </row>
    <row r="1886" spans="1:2" x14ac:dyDescent="0.15">
      <c r="A1886" t="str">
        <f t="shared" si="83"/>
        <v>-</v>
      </c>
      <c r="B1886" t="e">
        <f>INDEX(Descriptions!$C$4:$C$736,MATCH($A1886,Descriptions!$B$4:$B$736,))</f>
        <v>#N/A</v>
      </c>
    </row>
    <row r="1887" spans="1:2" x14ac:dyDescent="0.15">
      <c r="A1887" t="str">
        <f t="shared" si="83"/>
        <v>-</v>
      </c>
      <c r="B1887" t="e">
        <f>INDEX(Descriptions!$C$4:$C$736,MATCH($A1887,Descriptions!$B$4:$B$736,))</f>
        <v>#N/A</v>
      </c>
    </row>
    <row r="1888" spans="1:2" x14ac:dyDescent="0.15">
      <c r="A1888" t="str">
        <f t="shared" si="83"/>
        <v>-</v>
      </c>
      <c r="B1888" t="e">
        <f>INDEX(Descriptions!$C$4:$C$736,MATCH($A1888,Descriptions!$B$4:$B$736,))</f>
        <v>#N/A</v>
      </c>
    </row>
    <row r="1889" spans="1:2" x14ac:dyDescent="0.15">
      <c r="A1889" t="str">
        <f t="shared" si="83"/>
        <v>-</v>
      </c>
      <c r="B1889" t="e">
        <f>INDEX(Descriptions!$C$4:$C$736,MATCH($A1889,Descriptions!$B$4:$B$736,))</f>
        <v>#N/A</v>
      </c>
    </row>
    <row r="1890" spans="1:2" x14ac:dyDescent="0.15">
      <c r="A1890" t="str">
        <f t="shared" si="83"/>
        <v>-</v>
      </c>
      <c r="B1890" t="e">
        <f>INDEX(Descriptions!$C$4:$C$736,MATCH($A1890,Descriptions!$B$4:$B$736,))</f>
        <v>#N/A</v>
      </c>
    </row>
    <row r="1891" spans="1:2" x14ac:dyDescent="0.15">
      <c r="A1891" t="str">
        <f t="shared" si="83"/>
        <v>-</v>
      </c>
      <c r="B1891" t="e">
        <f>INDEX(Descriptions!$C$4:$C$736,MATCH($A1891,Descriptions!$B$4:$B$736,))</f>
        <v>#N/A</v>
      </c>
    </row>
    <row r="1892" spans="1:2" x14ac:dyDescent="0.15">
      <c r="A1892" t="str">
        <f t="shared" si="83"/>
        <v>-</v>
      </c>
      <c r="B1892" t="e">
        <f>INDEX(Descriptions!$C$4:$C$736,MATCH($A1892,Descriptions!$B$4:$B$736,))</f>
        <v>#N/A</v>
      </c>
    </row>
    <row r="1893" spans="1:2" x14ac:dyDescent="0.15">
      <c r="A1893" t="str">
        <f t="shared" si="83"/>
        <v>-</v>
      </c>
      <c r="B1893" t="e">
        <f>INDEX(Descriptions!$C$4:$C$736,MATCH($A1893,Descriptions!$B$4:$B$736,))</f>
        <v>#N/A</v>
      </c>
    </row>
    <row r="1894" spans="1:2" x14ac:dyDescent="0.15">
      <c r="A1894" t="str">
        <f t="shared" si="83"/>
        <v>-</v>
      </c>
      <c r="B1894" t="e">
        <f>INDEX(Descriptions!$C$4:$C$736,MATCH($A1894,Descriptions!$B$4:$B$736,))</f>
        <v>#N/A</v>
      </c>
    </row>
    <row r="1895" spans="1:2" x14ac:dyDescent="0.15">
      <c r="A1895" t="str">
        <f t="shared" si="83"/>
        <v>-</v>
      </c>
      <c r="B1895" t="e">
        <f>INDEX(Descriptions!$C$4:$C$736,MATCH($A1895,Descriptions!$B$4:$B$736,))</f>
        <v>#N/A</v>
      </c>
    </row>
    <row r="1896" spans="1:2" x14ac:dyDescent="0.15">
      <c r="A1896" t="str">
        <f t="shared" si="83"/>
        <v>-</v>
      </c>
      <c r="B1896" t="e">
        <f>INDEX(Descriptions!$C$4:$C$736,MATCH($A1896,Descriptions!$B$4:$B$736,))</f>
        <v>#N/A</v>
      </c>
    </row>
    <row r="1897" spans="1:2" x14ac:dyDescent="0.15">
      <c r="A1897" t="str">
        <f t="shared" si="83"/>
        <v>-</v>
      </c>
      <c r="B1897" t="e">
        <f>INDEX(Descriptions!$C$4:$C$736,MATCH($A1897,Descriptions!$B$4:$B$736,))</f>
        <v>#N/A</v>
      </c>
    </row>
    <row r="1898" spans="1:2" x14ac:dyDescent="0.15">
      <c r="A1898" t="str">
        <f t="shared" si="83"/>
        <v>-</v>
      </c>
      <c r="B1898" t="e">
        <f>INDEX(Descriptions!$C$4:$C$736,MATCH($A1898,Descriptions!$B$4:$B$736,))</f>
        <v>#N/A</v>
      </c>
    </row>
    <row r="1899" spans="1:2" x14ac:dyDescent="0.15">
      <c r="A1899" t="str">
        <f t="shared" si="83"/>
        <v>-</v>
      </c>
      <c r="B1899" t="e">
        <f>INDEX(Descriptions!$C$4:$C$736,MATCH($A1899,Descriptions!$B$4:$B$736,))</f>
        <v>#N/A</v>
      </c>
    </row>
    <row r="1900" spans="1:2" x14ac:dyDescent="0.15">
      <c r="A1900" t="str">
        <f t="shared" si="83"/>
        <v>-</v>
      </c>
      <c r="B1900" t="e">
        <f>INDEX(Descriptions!$C$4:$C$736,MATCH($A1900,Descriptions!$B$4:$B$736,))</f>
        <v>#N/A</v>
      </c>
    </row>
    <row r="1901" spans="1:2" x14ac:dyDescent="0.15">
      <c r="A1901" t="str">
        <f t="shared" si="83"/>
        <v>-</v>
      </c>
      <c r="B1901" t="e">
        <f>INDEX(Descriptions!$C$4:$C$736,MATCH($A1901,Descriptions!$B$4:$B$736,))</f>
        <v>#N/A</v>
      </c>
    </row>
    <row r="1902" spans="1:2" x14ac:dyDescent="0.15">
      <c r="A1902" t="str">
        <f t="shared" si="83"/>
        <v>-</v>
      </c>
      <c r="B1902" t="e">
        <f>INDEX(Descriptions!$C$4:$C$736,MATCH($A1902,Descriptions!$B$4:$B$736,))</f>
        <v>#N/A</v>
      </c>
    </row>
    <row r="1903" spans="1:2" x14ac:dyDescent="0.15">
      <c r="A1903" t="str">
        <f t="shared" si="83"/>
        <v>-</v>
      </c>
      <c r="B1903" t="e">
        <f>INDEX(Descriptions!$C$4:$C$736,MATCH($A1903,Descriptions!$B$4:$B$736,))</f>
        <v>#N/A</v>
      </c>
    </row>
    <row r="1904" spans="1:2" x14ac:dyDescent="0.15">
      <c r="A1904" t="str">
        <f t="shared" si="83"/>
        <v>-</v>
      </c>
      <c r="B1904" t="e">
        <f>INDEX(Descriptions!$C$4:$C$736,MATCH($A1904,Descriptions!$B$4:$B$736,))</f>
        <v>#N/A</v>
      </c>
    </row>
    <row r="1905" spans="1:2" x14ac:dyDescent="0.15">
      <c r="A1905" t="str">
        <f t="shared" si="83"/>
        <v>-</v>
      </c>
      <c r="B1905" t="e">
        <f>INDEX(Descriptions!$C$4:$C$736,MATCH($A1905,Descriptions!$B$4:$B$736,))</f>
        <v>#N/A</v>
      </c>
    </row>
    <row r="1906" spans="1:2" x14ac:dyDescent="0.15">
      <c r="A1906" t="str">
        <f t="shared" si="83"/>
        <v>-</v>
      </c>
      <c r="B1906" t="e">
        <f>INDEX(Descriptions!$C$4:$C$736,MATCH($A1906,Descriptions!$B$4:$B$736,))</f>
        <v>#N/A</v>
      </c>
    </row>
    <row r="1907" spans="1:2" x14ac:dyDescent="0.15">
      <c r="A1907" t="str">
        <f t="shared" si="83"/>
        <v>-</v>
      </c>
      <c r="B1907" t="e">
        <f>INDEX(Descriptions!$C$4:$C$736,MATCH($A1907,Descriptions!$B$4:$B$736,))</f>
        <v>#N/A</v>
      </c>
    </row>
    <row r="1908" spans="1:2" x14ac:dyDescent="0.15">
      <c r="A1908" t="str">
        <f t="shared" si="83"/>
        <v>-</v>
      </c>
      <c r="B1908" t="e">
        <f>INDEX(Descriptions!$C$4:$C$736,MATCH($A1908,Descriptions!$B$4:$B$736,))</f>
        <v>#N/A</v>
      </c>
    </row>
    <row r="1909" spans="1:2" x14ac:dyDescent="0.15">
      <c r="A1909" t="str">
        <f t="shared" si="83"/>
        <v>-</v>
      </c>
      <c r="B1909" t="e">
        <f>INDEX(Descriptions!$C$4:$C$736,MATCH($A1909,Descriptions!$B$4:$B$736,))</f>
        <v>#N/A</v>
      </c>
    </row>
    <row r="1910" spans="1:2" x14ac:dyDescent="0.15">
      <c r="A1910" t="str">
        <f t="shared" si="83"/>
        <v>-</v>
      </c>
      <c r="B1910" t="e">
        <f>INDEX(Descriptions!$C$4:$C$736,MATCH($A1910,Descriptions!$B$4:$B$736,))</f>
        <v>#N/A</v>
      </c>
    </row>
    <row r="1911" spans="1:2" x14ac:dyDescent="0.15">
      <c r="A1911" t="str">
        <f t="shared" si="83"/>
        <v>-</v>
      </c>
      <c r="B1911" t="e">
        <f>INDEX(Descriptions!$C$4:$C$736,MATCH($A1911,Descriptions!$B$4:$B$736,))</f>
        <v>#N/A</v>
      </c>
    </row>
    <row r="1912" spans="1:2" x14ac:dyDescent="0.15">
      <c r="A1912" t="str">
        <f t="shared" si="83"/>
        <v>-</v>
      </c>
      <c r="B1912" t="e">
        <f>INDEX(Descriptions!$C$4:$C$736,MATCH($A1912,Descriptions!$B$4:$B$736,))</f>
        <v>#N/A</v>
      </c>
    </row>
    <row r="1913" spans="1:2" x14ac:dyDescent="0.15">
      <c r="A1913" t="str">
        <f t="shared" si="83"/>
        <v>-</v>
      </c>
      <c r="B1913" t="e">
        <f>INDEX(Descriptions!$C$4:$C$736,MATCH($A1913,Descriptions!$B$4:$B$736,))</f>
        <v>#N/A</v>
      </c>
    </row>
    <row r="1914" spans="1:2" x14ac:dyDescent="0.15">
      <c r="A1914" t="str">
        <f t="shared" si="83"/>
        <v>-</v>
      </c>
      <c r="B1914" t="e">
        <f>INDEX(Descriptions!$C$4:$C$736,MATCH($A1914,Descriptions!$B$4:$B$736,))</f>
        <v>#N/A</v>
      </c>
    </row>
    <row r="1915" spans="1:2" x14ac:dyDescent="0.15">
      <c r="A1915" t="str">
        <f t="shared" si="83"/>
        <v>-</v>
      </c>
      <c r="B1915" t="e">
        <f>INDEX(Descriptions!$C$4:$C$736,MATCH($A1915,Descriptions!$B$4:$B$736,))</f>
        <v>#N/A</v>
      </c>
    </row>
    <row r="1916" spans="1:2" x14ac:dyDescent="0.15">
      <c r="A1916" t="str">
        <f t="shared" si="83"/>
        <v>-</v>
      </c>
      <c r="B1916" t="e">
        <f>INDEX(Descriptions!$C$4:$C$736,MATCH($A1916,Descriptions!$B$4:$B$736,))</f>
        <v>#N/A</v>
      </c>
    </row>
    <row r="1917" spans="1:2" x14ac:dyDescent="0.15">
      <c r="A1917" t="str">
        <f t="shared" si="83"/>
        <v>-</v>
      </c>
      <c r="B1917" t="e">
        <f>INDEX(Descriptions!$C$4:$C$736,MATCH($A1917,Descriptions!$B$4:$B$736,))</f>
        <v>#N/A</v>
      </c>
    </row>
    <row r="1918" spans="1:2" x14ac:dyDescent="0.15">
      <c r="A1918" t="str">
        <f t="shared" si="83"/>
        <v>-</v>
      </c>
      <c r="B1918" t="e">
        <f>INDEX(Descriptions!$C$4:$C$736,MATCH($A1918,Descriptions!$B$4:$B$736,))</f>
        <v>#N/A</v>
      </c>
    </row>
    <row r="1919" spans="1:2" x14ac:dyDescent="0.15">
      <c r="A1919" t="str">
        <f t="shared" si="83"/>
        <v>-</v>
      </c>
      <c r="B1919" t="e">
        <f>INDEX(Descriptions!$C$4:$C$736,MATCH($A1919,Descriptions!$B$4:$B$736,))</f>
        <v>#N/A</v>
      </c>
    </row>
    <row r="1920" spans="1:2" x14ac:dyDescent="0.15">
      <c r="A1920" t="str">
        <f t="shared" si="83"/>
        <v>-</v>
      </c>
      <c r="B1920" t="e">
        <f>INDEX(Descriptions!$C$4:$C$736,MATCH($A1920,Descriptions!$B$4:$B$736,))</f>
        <v>#N/A</v>
      </c>
    </row>
    <row r="1921" spans="1:2" x14ac:dyDescent="0.15">
      <c r="A1921" t="str">
        <f t="shared" si="83"/>
        <v>-</v>
      </c>
      <c r="B1921" t="e">
        <f>INDEX(Descriptions!$C$4:$C$736,MATCH($A1921,Descriptions!$B$4:$B$736,))</f>
        <v>#N/A</v>
      </c>
    </row>
    <row r="1922" spans="1:2" x14ac:dyDescent="0.15">
      <c r="A1922" t="str">
        <f t="shared" si="83"/>
        <v>-</v>
      </c>
      <c r="B1922" t="e">
        <f>INDEX(Descriptions!$C$4:$C$736,MATCH($A1922,Descriptions!$B$4:$B$736,))</f>
        <v>#N/A</v>
      </c>
    </row>
    <row r="1923" spans="1:2" x14ac:dyDescent="0.15">
      <c r="A1923" t="str">
        <f t="shared" si="83"/>
        <v>-</v>
      </c>
      <c r="B1923" t="e">
        <f>INDEX(Descriptions!$C$4:$C$736,MATCH($A1923,Descriptions!$B$4:$B$736,))</f>
        <v>#N/A</v>
      </c>
    </row>
    <row r="1924" spans="1:2" x14ac:dyDescent="0.15">
      <c r="A1924" t="str">
        <f t="shared" si="83"/>
        <v>-</v>
      </c>
      <c r="B1924" t="e">
        <f>INDEX(Descriptions!$C$4:$C$736,MATCH($A1924,Descriptions!$B$4:$B$736,))</f>
        <v>#N/A</v>
      </c>
    </row>
    <row r="1925" spans="1:2" x14ac:dyDescent="0.15">
      <c r="A1925" t="str">
        <f t="shared" ref="A1925:A1988" si="84">CONCATENATE(F1925,"-",G1925)</f>
        <v>-</v>
      </c>
      <c r="B1925" t="e">
        <f>INDEX(Descriptions!$C$4:$C$736,MATCH($A1925,Descriptions!$B$4:$B$736,))</f>
        <v>#N/A</v>
      </c>
    </row>
    <row r="1926" spans="1:2" x14ac:dyDescent="0.15">
      <c r="A1926" t="str">
        <f t="shared" si="84"/>
        <v>-</v>
      </c>
      <c r="B1926" t="e">
        <f>INDEX(Descriptions!$C$4:$C$736,MATCH($A1926,Descriptions!$B$4:$B$736,))</f>
        <v>#N/A</v>
      </c>
    </row>
    <row r="1927" spans="1:2" x14ac:dyDescent="0.15">
      <c r="A1927" t="str">
        <f t="shared" si="84"/>
        <v>-</v>
      </c>
      <c r="B1927" t="e">
        <f>INDEX(Descriptions!$C$4:$C$736,MATCH($A1927,Descriptions!$B$4:$B$736,))</f>
        <v>#N/A</v>
      </c>
    </row>
    <row r="1928" spans="1:2" x14ac:dyDescent="0.15">
      <c r="A1928" t="str">
        <f t="shared" si="84"/>
        <v>-</v>
      </c>
      <c r="B1928" t="e">
        <f>INDEX(Descriptions!$C$4:$C$736,MATCH($A1928,Descriptions!$B$4:$B$736,))</f>
        <v>#N/A</v>
      </c>
    </row>
    <row r="1929" spans="1:2" x14ac:dyDescent="0.15">
      <c r="A1929" t="str">
        <f t="shared" si="84"/>
        <v>-</v>
      </c>
      <c r="B1929" t="e">
        <f>INDEX(Descriptions!$C$4:$C$736,MATCH($A1929,Descriptions!$B$4:$B$736,))</f>
        <v>#N/A</v>
      </c>
    </row>
    <row r="1930" spans="1:2" x14ac:dyDescent="0.15">
      <c r="A1930" t="str">
        <f t="shared" si="84"/>
        <v>-</v>
      </c>
      <c r="B1930" t="e">
        <f>INDEX(Descriptions!$C$4:$C$736,MATCH($A1930,Descriptions!$B$4:$B$736,))</f>
        <v>#N/A</v>
      </c>
    </row>
    <row r="1931" spans="1:2" x14ac:dyDescent="0.15">
      <c r="A1931" t="str">
        <f t="shared" si="84"/>
        <v>-</v>
      </c>
      <c r="B1931" t="e">
        <f>INDEX(Descriptions!$C$4:$C$736,MATCH($A1931,Descriptions!$B$4:$B$736,))</f>
        <v>#N/A</v>
      </c>
    </row>
    <row r="1932" spans="1:2" x14ac:dyDescent="0.15">
      <c r="A1932" t="str">
        <f t="shared" si="84"/>
        <v>-</v>
      </c>
      <c r="B1932" t="e">
        <f>INDEX(Descriptions!$C$4:$C$736,MATCH($A1932,Descriptions!$B$4:$B$736,))</f>
        <v>#N/A</v>
      </c>
    </row>
    <row r="1933" spans="1:2" x14ac:dyDescent="0.15">
      <c r="A1933" t="str">
        <f t="shared" si="84"/>
        <v>-</v>
      </c>
      <c r="B1933" t="e">
        <f>INDEX(Descriptions!$C$4:$C$736,MATCH($A1933,Descriptions!$B$4:$B$736,))</f>
        <v>#N/A</v>
      </c>
    </row>
    <row r="1934" spans="1:2" x14ac:dyDescent="0.15">
      <c r="A1934" t="str">
        <f t="shared" si="84"/>
        <v>-</v>
      </c>
      <c r="B1934" t="e">
        <f>INDEX(Descriptions!$C$4:$C$736,MATCH($A1934,Descriptions!$B$4:$B$736,))</f>
        <v>#N/A</v>
      </c>
    </row>
    <row r="1935" spans="1:2" x14ac:dyDescent="0.15">
      <c r="A1935" t="str">
        <f t="shared" si="84"/>
        <v>-</v>
      </c>
      <c r="B1935" t="e">
        <f>INDEX(Descriptions!$C$4:$C$736,MATCH($A1935,Descriptions!$B$4:$B$736,))</f>
        <v>#N/A</v>
      </c>
    </row>
    <row r="1936" spans="1:2" x14ac:dyDescent="0.15">
      <c r="A1936" t="str">
        <f t="shared" si="84"/>
        <v>-</v>
      </c>
      <c r="B1936" t="e">
        <f>INDEX(Descriptions!$C$4:$C$736,MATCH($A1936,Descriptions!$B$4:$B$736,))</f>
        <v>#N/A</v>
      </c>
    </row>
    <row r="1937" spans="1:2" x14ac:dyDescent="0.15">
      <c r="A1937" t="str">
        <f t="shared" si="84"/>
        <v>-</v>
      </c>
      <c r="B1937" t="e">
        <f>INDEX(Descriptions!$C$4:$C$736,MATCH($A1937,Descriptions!$B$4:$B$736,))</f>
        <v>#N/A</v>
      </c>
    </row>
    <row r="1938" spans="1:2" x14ac:dyDescent="0.15">
      <c r="A1938" t="str">
        <f t="shared" si="84"/>
        <v>-</v>
      </c>
      <c r="B1938" t="e">
        <f>INDEX(Descriptions!$C$4:$C$736,MATCH($A1938,Descriptions!$B$4:$B$736,))</f>
        <v>#N/A</v>
      </c>
    </row>
    <row r="1939" spans="1:2" x14ac:dyDescent="0.15">
      <c r="A1939" t="str">
        <f t="shared" si="84"/>
        <v>-</v>
      </c>
      <c r="B1939" t="e">
        <f>INDEX(Descriptions!$C$4:$C$736,MATCH($A1939,Descriptions!$B$4:$B$736,))</f>
        <v>#N/A</v>
      </c>
    </row>
    <row r="1940" spans="1:2" x14ac:dyDescent="0.15">
      <c r="A1940" t="str">
        <f t="shared" si="84"/>
        <v>-</v>
      </c>
      <c r="B1940" t="e">
        <f>INDEX(Descriptions!$C$4:$C$736,MATCH($A1940,Descriptions!$B$4:$B$736,))</f>
        <v>#N/A</v>
      </c>
    </row>
    <row r="1941" spans="1:2" x14ac:dyDescent="0.15">
      <c r="A1941" t="str">
        <f t="shared" si="84"/>
        <v>-</v>
      </c>
      <c r="B1941" t="e">
        <f>INDEX(Descriptions!$C$4:$C$736,MATCH($A1941,Descriptions!$B$4:$B$736,))</f>
        <v>#N/A</v>
      </c>
    </row>
    <row r="1942" spans="1:2" x14ac:dyDescent="0.15">
      <c r="A1942" t="str">
        <f t="shared" si="84"/>
        <v>-</v>
      </c>
      <c r="B1942" t="e">
        <f>INDEX(Descriptions!$C$4:$C$736,MATCH($A1942,Descriptions!$B$4:$B$736,))</f>
        <v>#N/A</v>
      </c>
    </row>
    <row r="1943" spans="1:2" x14ac:dyDescent="0.15">
      <c r="A1943" t="str">
        <f t="shared" si="84"/>
        <v>-</v>
      </c>
      <c r="B1943" t="e">
        <f>INDEX(Descriptions!$C$4:$C$736,MATCH($A1943,Descriptions!$B$4:$B$736,))</f>
        <v>#N/A</v>
      </c>
    </row>
    <row r="1944" spans="1:2" x14ac:dyDescent="0.15">
      <c r="A1944" t="str">
        <f t="shared" si="84"/>
        <v>-</v>
      </c>
      <c r="B1944" t="e">
        <f>INDEX(Descriptions!$C$4:$C$736,MATCH($A1944,Descriptions!$B$4:$B$736,))</f>
        <v>#N/A</v>
      </c>
    </row>
    <row r="1945" spans="1:2" x14ac:dyDescent="0.15">
      <c r="A1945" t="str">
        <f t="shared" si="84"/>
        <v>-</v>
      </c>
      <c r="B1945" t="e">
        <f>INDEX(Descriptions!$C$4:$C$736,MATCH($A1945,Descriptions!$B$4:$B$736,))</f>
        <v>#N/A</v>
      </c>
    </row>
    <row r="1946" spans="1:2" x14ac:dyDescent="0.15">
      <c r="A1946" t="str">
        <f t="shared" si="84"/>
        <v>-</v>
      </c>
      <c r="B1946" t="e">
        <f>INDEX(Descriptions!$C$4:$C$736,MATCH($A1946,Descriptions!$B$4:$B$736,))</f>
        <v>#N/A</v>
      </c>
    </row>
    <row r="1947" spans="1:2" x14ac:dyDescent="0.15">
      <c r="A1947" t="str">
        <f t="shared" si="84"/>
        <v>-</v>
      </c>
      <c r="B1947" t="e">
        <f>INDEX(Descriptions!$C$4:$C$736,MATCH($A1947,Descriptions!$B$4:$B$736,))</f>
        <v>#N/A</v>
      </c>
    </row>
    <row r="1948" spans="1:2" x14ac:dyDescent="0.15">
      <c r="A1948" t="str">
        <f t="shared" si="84"/>
        <v>-</v>
      </c>
      <c r="B1948" t="e">
        <f>INDEX(Descriptions!$C$4:$C$736,MATCH($A1948,Descriptions!$B$4:$B$736,))</f>
        <v>#N/A</v>
      </c>
    </row>
    <row r="1949" spans="1:2" x14ac:dyDescent="0.15">
      <c r="A1949" t="str">
        <f t="shared" si="84"/>
        <v>-</v>
      </c>
      <c r="B1949" t="e">
        <f>INDEX(Descriptions!$C$4:$C$736,MATCH($A1949,Descriptions!$B$4:$B$736,))</f>
        <v>#N/A</v>
      </c>
    </row>
    <row r="1950" spans="1:2" x14ac:dyDescent="0.15">
      <c r="A1950" t="str">
        <f t="shared" si="84"/>
        <v>-</v>
      </c>
      <c r="B1950" t="e">
        <f>INDEX(Descriptions!$C$4:$C$736,MATCH($A1950,Descriptions!$B$4:$B$736,))</f>
        <v>#N/A</v>
      </c>
    </row>
    <row r="1951" spans="1:2" x14ac:dyDescent="0.15">
      <c r="A1951" t="str">
        <f t="shared" si="84"/>
        <v>-</v>
      </c>
      <c r="B1951" t="e">
        <f>INDEX(Descriptions!$C$4:$C$736,MATCH($A1951,Descriptions!$B$4:$B$736,))</f>
        <v>#N/A</v>
      </c>
    </row>
    <row r="1952" spans="1:2" x14ac:dyDescent="0.15">
      <c r="A1952" t="str">
        <f t="shared" si="84"/>
        <v>-</v>
      </c>
      <c r="B1952" t="e">
        <f>INDEX(Descriptions!$C$4:$C$736,MATCH($A1952,Descriptions!$B$4:$B$736,))</f>
        <v>#N/A</v>
      </c>
    </row>
    <row r="1953" spans="1:2" x14ac:dyDescent="0.15">
      <c r="A1953" t="str">
        <f t="shared" si="84"/>
        <v>-</v>
      </c>
      <c r="B1953" t="e">
        <f>INDEX(Descriptions!$C$4:$C$736,MATCH($A1953,Descriptions!$B$4:$B$736,))</f>
        <v>#N/A</v>
      </c>
    </row>
    <row r="1954" spans="1:2" x14ac:dyDescent="0.15">
      <c r="A1954" t="str">
        <f t="shared" si="84"/>
        <v>-</v>
      </c>
      <c r="B1954" t="e">
        <f>INDEX(Descriptions!$C$4:$C$736,MATCH($A1954,Descriptions!$B$4:$B$736,))</f>
        <v>#N/A</v>
      </c>
    </row>
    <row r="1955" spans="1:2" x14ac:dyDescent="0.15">
      <c r="A1955" t="str">
        <f t="shared" si="84"/>
        <v>-</v>
      </c>
      <c r="B1955" t="e">
        <f>INDEX(Descriptions!$C$4:$C$736,MATCH($A1955,Descriptions!$B$4:$B$736,))</f>
        <v>#N/A</v>
      </c>
    </row>
    <row r="1956" spans="1:2" x14ac:dyDescent="0.15">
      <c r="A1956" t="str">
        <f t="shared" si="84"/>
        <v>-</v>
      </c>
      <c r="B1956" t="e">
        <f>INDEX(Descriptions!$C$4:$C$736,MATCH($A1956,Descriptions!$B$4:$B$736,))</f>
        <v>#N/A</v>
      </c>
    </row>
    <row r="1957" spans="1:2" x14ac:dyDescent="0.15">
      <c r="A1957" t="str">
        <f t="shared" si="84"/>
        <v>-</v>
      </c>
      <c r="B1957" t="e">
        <f>INDEX(Descriptions!$C$4:$C$736,MATCH($A1957,Descriptions!$B$4:$B$736,))</f>
        <v>#N/A</v>
      </c>
    </row>
    <row r="1958" spans="1:2" x14ac:dyDescent="0.15">
      <c r="A1958" t="str">
        <f t="shared" si="84"/>
        <v>-</v>
      </c>
      <c r="B1958" t="e">
        <f>INDEX(Descriptions!$C$4:$C$736,MATCH($A1958,Descriptions!$B$4:$B$736,))</f>
        <v>#N/A</v>
      </c>
    </row>
    <row r="1959" spans="1:2" x14ac:dyDescent="0.15">
      <c r="A1959" t="str">
        <f t="shared" si="84"/>
        <v>-</v>
      </c>
      <c r="B1959" t="e">
        <f>INDEX(Descriptions!$C$4:$C$736,MATCH($A1959,Descriptions!$B$4:$B$736,))</f>
        <v>#N/A</v>
      </c>
    </row>
    <row r="1960" spans="1:2" x14ac:dyDescent="0.15">
      <c r="A1960" t="str">
        <f t="shared" si="84"/>
        <v>-</v>
      </c>
      <c r="B1960" t="e">
        <f>INDEX(Descriptions!$C$4:$C$736,MATCH($A1960,Descriptions!$B$4:$B$736,))</f>
        <v>#N/A</v>
      </c>
    </row>
    <row r="1961" spans="1:2" x14ac:dyDescent="0.15">
      <c r="A1961" t="str">
        <f t="shared" si="84"/>
        <v>-</v>
      </c>
      <c r="B1961" t="e">
        <f>INDEX(Descriptions!$C$4:$C$736,MATCH($A1961,Descriptions!$B$4:$B$736,))</f>
        <v>#N/A</v>
      </c>
    </row>
    <row r="1962" spans="1:2" x14ac:dyDescent="0.15">
      <c r="A1962" t="str">
        <f t="shared" si="84"/>
        <v>-</v>
      </c>
      <c r="B1962" t="e">
        <f>INDEX(Descriptions!$C$4:$C$736,MATCH($A1962,Descriptions!$B$4:$B$736,))</f>
        <v>#N/A</v>
      </c>
    </row>
    <row r="1963" spans="1:2" x14ac:dyDescent="0.15">
      <c r="A1963" t="str">
        <f t="shared" si="84"/>
        <v>-</v>
      </c>
      <c r="B1963" t="e">
        <f>INDEX(Descriptions!$C$4:$C$736,MATCH($A1963,Descriptions!$B$4:$B$736,))</f>
        <v>#N/A</v>
      </c>
    </row>
    <row r="1964" spans="1:2" x14ac:dyDescent="0.15">
      <c r="A1964" t="str">
        <f t="shared" si="84"/>
        <v>-</v>
      </c>
      <c r="B1964" t="e">
        <f>INDEX(Descriptions!$C$4:$C$736,MATCH($A1964,Descriptions!$B$4:$B$736,))</f>
        <v>#N/A</v>
      </c>
    </row>
    <row r="1965" spans="1:2" x14ac:dyDescent="0.15">
      <c r="A1965" t="str">
        <f t="shared" si="84"/>
        <v>-</v>
      </c>
      <c r="B1965" t="e">
        <f>INDEX(Descriptions!$C$4:$C$736,MATCH($A1965,Descriptions!$B$4:$B$736,))</f>
        <v>#N/A</v>
      </c>
    </row>
    <row r="1966" spans="1:2" x14ac:dyDescent="0.15">
      <c r="A1966" t="str">
        <f t="shared" si="84"/>
        <v>-</v>
      </c>
      <c r="B1966" t="e">
        <f>INDEX(Descriptions!$C$4:$C$736,MATCH($A1966,Descriptions!$B$4:$B$736,))</f>
        <v>#N/A</v>
      </c>
    </row>
    <row r="1967" spans="1:2" x14ac:dyDescent="0.15">
      <c r="A1967" t="str">
        <f t="shared" si="84"/>
        <v>-</v>
      </c>
      <c r="B1967" t="e">
        <f>INDEX(Descriptions!$C$4:$C$736,MATCH($A1967,Descriptions!$B$4:$B$736,))</f>
        <v>#N/A</v>
      </c>
    </row>
    <row r="1968" spans="1:2" x14ac:dyDescent="0.15">
      <c r="A1968" t="str">
        <f t="shared" si="84"/>
        <v>-</v>
      </c>
      <c r="B1968" t="e">
        <f>INDEX(Descriptions!$C$4:$C$736,MATCH($A1968,Descriptions!$B$4:$B$736,))</f>
        <v>#N/A</v>
      </c>
    </row>
    <row r="1969" spans="1:2" x14ac:dyDescent="0.15">
      <c r="A1969" t="str">
        <f t="shared" si="84"/>
        <v>-</v>
      </c>
      <c r="B1969" t="e">
        <f>INDEX(Descriptions!$C$4:$C$736,MATCH($A1969,Descriptions!$B$4:$B$736,))</f>
        <v>#N/A</v>
      </c>
    </row>
    <row r="1970" spans="1:2" x14ac:dyDescent="0.15">
      <c r="A1970" t="str">
        <f t="shared" si="84"/>
        <v>-</v>
      </c>
      <c r="B1970" t="e">
        <f>INDEX(Descriptions!$C$4:$C$736,MATCH($A1970,Descriptions!$B$4:$B$736,))</f>
        <v>#N/A</v>
      </c>
    </row>
    <row r="1971" spans="1:2" x14ac:dyDescent="0.15">
      <c r="A1971" t="str">
        <f t="shared" si="84"/>
        <v>-</v>
      </c>
      <c r="B1971" t="e">
        <f>INDEX(Descriptions!$C$4:$C$736,MATCH($A1971,Descriptions!$B$4:$B$736,))</f>
        <v>#N/A</v>
      </c>
    </row>
    <row r="1972" spans="1:2" x14ac:dyDescent="0.15">
      <c r="A1972" t="str">
        <f t="shared" si="84"/>
        <v>-</v>
      </c>
      <c r="B1972" t="e">
        <f>INDEX(Descriptions!$C$4:$C$736,MATCH($A1972,Descriptions!$B$4:$B$736,))</f>
        <v>#N/A</v>
      </c>
    </row>
    <row r="1973" spans="1:2" x14ac:dyDescent="0.15">
      <c r="A1973" t="str">
        <f t="shared" si="84"/>
        <v>-</v>
      </c>
      <c r="B1973" t="e">
        <f>INDEX(Descriptions!$C$4:$C$736,MATCH($A1973,Descriptions!$B$4:$B$736,))</f>
        <v>#N/A</v>
      </c>
    </row>
    <row r="1974" spans="1:2" x14ac:dyDescent="0.15">
      <c r="A1974" t="str">
        <f t="shared" si="84"/>
        <v>-</v>
      </c>
      <c r="B1974" t="e">
        <f>INDEX(Descriptions!$C$4:$C$736,MATCH($A1974,Descriptions!$B$4:$B$736,))</f>
        <v>#N/A</v>
      </c>
    </row>
    <row r="1975" spans="1:2" x14ac:dyDescent="0.15">
      <c r="A1975" t="str">
        <f t="shared" si="84"/>
        <v>-</v>
      </c>
      <c r="B1975" t="e">
        <f>INDEX(Descriptions!$C$4:$C$736,MATCH($A1975,Descriptions!$B$4:$B$736,))</f>
        <v>#N/A</v>
      </c>
    </row>
    <row r="1976" spans="1:2" x14ac:dyDescent="0.15">
      <c r="A1976" t="str">
        <f t="shared" si="84"/>
        <v>-</v>
      </c>
      <c r="B1976" t="e">
        <f>INDEX(Descriptions!$C$4:$C$736,MATCH($A1976,Descriptions!$B$4:$B$736,))</f>
        <v>#N/A</v>
      </c>
    </row>
    <row r="1977" spans="1:2" x14ac:dyDescent="0.15">
      <c r="A1977" t="str">
        <f t="shared" si="84"/>
        <v>-</v>
      </c>
      <c r="B1977" t="e">
        <f>INDEX(Descriptions!$C$4:$C$736,MATCH($A1977,Descriptions!$B$4:$B$736,))</f>
        <v>#N/A</v>
      </c>
    </row>
    <row r="1978" spans="1:2" x14ac:dyDescent="0.15">
      <c r="A1978" t="str">
        <f t="shared" si="84"/>
        <v>-</v>
      </c>
      <c r="B1978" t="e">
        <f>INDEX(Descriptions!$C$4:$C$736,MATCH($A1978,Descriptions!$B$4:$B$736,))</f>
        <v>#N/A</v>
      </c>
    </row>
    <row r="1979" spans="1:2" x14ac:dyDescent="0.15">
      <c r="A1979" t="str">
        <f t="shared" si="84"/>
        <v>-</v>
      </c>
      <c r="B1979" t="e">
        <f>INDEX(Descriptions!$C$4:$C$736,MATCH($A1979,Descriptions!$B$4:$B$736,))</f>
        <v>#N/A</v>
      </c>
    </row>
    <row r="1980" spans="1:2" x14ac:dyDescent="0.15">
      <c r="A1980" t="str">
        <f t="shared" si="84"/>
        <v>-</v>
      </c>
      <c r="B1980" t="e">
        <f>INDEX(Descriptions!$C$4:$C$736,MATCH($A1980,Descriptions!$B$4:$B$736,))</f>
        <v>#N/A</v>
      </c>
    </row>
    <row r="1981" spans="1:2" x14ac:dyDescent="0.15">
      <c r="A1981" t="str">
        <f t="shared" si="84"/>
        <v>-</v>
      </c>
      <c r="B1981" t="e">
        <f>INDEX(Descriptions!$C$4:$C$736,MATCH($A1981,Descriptions!$B$4:$B$736,))</f>
        <v>#N/A</v>
      </c>
    </row>
    <row r="1982" spans="1:2" x14ac:dyDescent="0.15">
      <c r="A1982" t="str">
        <f t="shared" si="84"/>
        <v>-</v>
      </c>
      <c r="B1982" t="e">
        <f>INDEX(Descriptions!$C$4:$C$736,MATCH($A1982,Descriptions!$B$4:$B$736,))</f>
        <v>#N/A</v>
      </c>
    </row>
    <row r="1983" spans="1:2" x14ac:dyDescent="0.15">
      <c r="A1983" t="str">
        <f t="shared" si="84"/>
        <v>-</v>
      </c>
      <c r="B1983" t="e">
        <f>INDEX(Descriptions!$C$4:$C$736,MATCH($A1983,Descriptions!$B$4:$B$736,))</f>
        <v>#N/A</v>
      </c>
    </row>
    <row r="1984" spans="1:2" x14ac:dyDescent="0.15">
      <c r="A1984" t="str">
        <f t="shared" si="84"/>
        <v>-</v>
      </c>
      <c r="B1984" t="e">
        <f>INDEX(Descriptions!$C$4:$C$736,MATCH($A1984,Descriptions!$B$4:$B$736,))</f>
        <v>#N/A</v>
      </c>
    </row>
    <row r="1985" spans="1:2" x14ac:dyDescent="0.15">
      <c r="A1985" t="str">
        <f t="shared" si="84"/>
        <v>-</v>
      </c>
      <c r="B1985" t="e">
        <f>INDEX(Descriptions!$C$4:$C$736,MATCH($A1985,Descriptions!$B$4:$B$736,))</f>
        <v>#N/A</v>
      </c>
    </row>
    <row r="1986" spans="1:2" x14ac:dyDescent="0.15">
      <c r="A1986" t="str">
        <f t="shared" si="84"/>
        <v>-</v>
      </c>
      <c r="B1986" t="e">
        <f>INDEX(Descriptions!$C$4:$C$736,MATCH($A1986,Descriptions!$B$4:$B$736,))</f>
        <v>#N/A</v>
      </c>
    </row>
    <row r="1987" spans="1:2" x14ac:dyDescent="0.15">
      <c r="A1987" t="str">
        <f t="shared" si="84"/>
        <v>-</v>
      </c>
      <c r="B1987" t="e">
        <f>INDEX(Descriptions!$C$4:$C$736,MATCH($A1987,Descriptions!$B$4:$B$736,))</f>
        <v>#N/A</v>
      </c>
    </row>
    <row r="1988" spans="1:2" x14ac:dyDescent="0.15">
      <c r="A1988" t="str">
        <f t="shared" si="84"/>
        <v>-</v>
      </c>
      <c r="B1988" t="e">
        <f>INDEX(Descriptions!$C$4:$C$736,MATCH($A1988,Descriptions!$B$4:$B$736,))</f>
        <v>#N/A</v>
      </c>
    </row>
    <row r="1989" spans="1:2" x14ac:dyDescent="0.15">
      <c r="A1989" t="str">
        <f t="shared" ref="A1989:A2052" si="85">CONCATENATE(F1989,"-",G1989)</f>
        <v>-</v>
      </c>
      <c r="B1989" t="e">
        <f>INDEX(Descriptions!$C$4:$C$736,MATCH($A1989,Descriptions!$B$4:$B$736,))</f>
        <v>#N/A</v>
      </c>
    </row>
    <row r="1990" spans="1:2" x14ac:dyDescent="0.15">
      <c r="A1990" t="str">
        <f t="shared" si="85"/>
        <v>-</v>
      </c>
      <c r="B1990" t="e">
        <f>INDEX(Descriptions!$C$4:$C$736,MATCH($A1990,Descriptions!$B$4:$B$736,))</f>
        <v>#N/A</v>
      </c>
    </row>
    <row r="1991" spans="1:2" x14ac:dyDescent="0.15">
      <c r="A1991" t="str">
        <f t="shared" si="85"/>
        <v>-</v>
      </c>
      <c r="B1991" t="e">
        <f>INDEX(Descriptions!$C$4:$C$736,MATCH($A1991,Descriptions!$B$4:$B$736,))</f>
        <v>#N/A</v>
      </c>
    </row>
    <row r="1992" spans="1:2" x14ac:dyDescent="0.15">
      <c r="A1992" t="str">
        <f t="shared" si="85"/>
        <v>-</v>
      </c>
      <c r="B1992" t="e">
        <f>INDEX(Descriptions!$C$4:$C$736,MATCH($A1992,Descriptions!$B$4:$B$736,))</f>
        <v>#N/A</v>
      </c>
    </row>
    <row r="1993" spans="1:2" x14ac:dyDescent="0.15">
      <c r="A1993" t="str">
        <f t="shared" si="85"/>
        <v>-</v>
      </c>
      <c r="B1993" t="e">
        <f>INDEX(Descriptions!$C$4:$C$736,MATCH($A1993,Descriptions!$B$4:$B$736,))</f>
        <v>#N/A</v>
      </c>
    </row>
    <row r="1994" spans="1:2" x14ac:dyDescent="0.15">
      <c r="A1994" t="str">
        <f t="shared" si="85"/>
        <v>-</v>
      </c>
      <c r="B1994" t="e">
        <f>INDEX(Descriptions!$C$4:$C$736,MATCH($A1994,Descriptions!$B$4:$B$736,))</f>
        <v>#N/A</v>
      </c>
    </row>
    <row r="1995" spans="1:2" x14ac:dyDescent="0.15">
      <c r="A1995" t="str">
        <f t="shared" si="85"/>
        <v>-</v>
      </c>
      <c r="B1995" t="e">
        <f>INDEX(Descriptions!$C$4:$C$736,MATCH($A1995,Descriptions!$B$4:$B$736,))</f>
        <v>#N/A</v>
      </c>
    </row>
    <row r="1996" spans="1:2" x14ac:dyDescent="0.15">
      <c r="A1996" t="str">
        <f t="shared" si="85"/>
        <v>-</v>
      </c>
      <c r="B1996" t="e">
        <f>INDEX(Descriptions!$C$4:$C$736,MATCH($A1996,Descriptions!$B$4:$B$736,))</f>
        <v>#N/A</v>
      </c>
    </row>
    <row r="1997" spans="1:2" x14ac:dyDescent="0.15">
      <c r="A1997" t="str">
        <f t="shared" si="85"/>
        <v>-</v>
      </c>
      <c r="B1997" t="e">
        <f>INDEX(Descriptions!$C$4:$C$736,MATCH($A1997,Descriptions!$B$4:$B$736,))</f>
        <v>#N/A</v>
      </c>
    </row>
    <row r="1998" spans="1:2" x14ac:dyDescent="0.15">
      <c r="A1998" t="str">
        <f t="shared" si="85"/>
        <v>-</v>
      </c>
      <c r="B1998" t="e">
        <f>INDEX(Descriptions!$C$4:$C$736,MATCH($A1998,Descriptions!$B$4:$B$736,))</f>
        <v>#N/A</v>
      </c>
    </row>
    <row r="1999" spans="1:2" x14ac:dyDescent="0.15">
      <c r="A1999" t="str">
        <f t="shared" si="85"/>
        <v>-</v>
      </c>
      <c r="B1999" t="e">
        <f>INDEX(Descriptions!$C$4:$C$736,MATCH($A1999,Descriptions!$B$4:$B$736,))</f>
        <v>#N/A</v>
      </c>
    </row>
    <row r="2000" spans="1:2" x14ac:dyDescent="0.15">
      <c r="A2000" t="str">
        <f t="shared" si="85"/>
        <v>-</v>
      </c>
      <c r="B2000" t="e">
        <f>INDEX(Descriptions!$C$4:$C$736,MATCH($A2000,Descriptions!$B$4:$B$736,))</f>
        <v>#N/A</v>
      </c>
    </row>
    <row r="2001" spans="1:2" x14ac:dyDescent="0.15">
      <c r="A2001" t="str">
        <f t="shared" si="85"/>
        <v>-</v>
      </c>
      <c r="B2001" t="e">
        <f>INDEX(Descriptions!$C$4:$C$736,MATCH($A2001,Descriptions!$B$4:$B$736,))</f>
        <v>#N/A</v>
      </c>
    </row>
    <row r="2002" spans="1:2" x14ac:dyDescent="0.15">
      <c r="A2002" t="str">
        <f t="shared" si="85"/>
        <v>-</v>
      </c>
      <c r="B2002" t="e">
        <f>INDEX(Descriptions!$C$4:$C$736,MATCH($A2002,Descriptions!$B$4:$B$736,))</f>
        <v>#N/A</v>
      </c>
    </row>
    <row r="2003" spans="1:2" x14ac:dyDescent="0.15">
      <c r="A2003" t="str">
        <f t="shared" si="85"/>
        <v>-</v>
      </c>
      <c r="B2003" t="e">
        <f>INDEX(Descriptions!$C$4:$C$736,MATCH($A2003,Descriptions!$B$4:$B$736,))</f>
        <v>#N/A</v>
      </c>
    </row>
    <row r="2004" spans="1:2" x14ac:dyDescent="0.15">
      <c r="A2004" t="str">
        <f t="shared" si="85"/>
        <v>-</v>
      </c>
      <c r="B2004" t="e">
        <f>INDEX(Descriptions!$C$4:$C$736,MATCH($A2004,Descriptions!$B$4:$B$736,))</f>
        <v>#N/A</v>
      </c>
    </row>
    <row r="2005" spans="1:2" x14ac:dyDescent="0.15">
      <c r="A2005" t="str">
        <f t="shared" si="85"/>
        <v>-</v>
      </c>
      <c r="B2005" t="e">
        <f>INDEX(Descriptions!$C$4:$C$736,MATCH($A2005,Descriptions!$B$4:$B$736,))</f>
        <v>#N/A</v>
      </c>
    </row>
    <row r="2006" spans="1:2" x14ac:dyDescent="0.15">
      <c r="A2006" t="str">
        <f t="shared" si="85"/>
        <v>-</v>
      </c>
      <c r="B2006" t="e">
        <f>INDEX(Descriptions!$C$4:$C$736,MATCH($A2006,Descriptions!$B$4:$B$736,))</f>
        <v>#N/A</v>
      </c>
    </row>
    <row r="2007" spans="1:2" x14ac:dyDescent="0.15">
      <c r="A2007" t="str">
        <f t="shared" si="85"/>
        <v>-</v>
      </c>
      <c r="B2007" t="e">
        <f>INDEX(Descriptions!$C$4:$C$736,MATCH($A2007,Descriptions!$B$4:$B$736,))</f>
        <v>#N/A</v>
      </c>
    </row>
    <row r="2008" spans="1:2" x14ac:dyDescent="0.15">
      <c r="A2008" t="str">
        <f t="shared" si="85"/>
        <v>-</v>
      </c>
      <c r="B2008" t="e">
        <f>INDEX(Descriptions!$C$4:$C$736,MATCH($A2008,Descriptions!$B$4:$B$736,))</f>
        <v>#N/A</v>
      </c>
    </row>
    <row r="2009" spans="1:2" x14ac:dyDescent="0.15">
      <c r="A2009" t="str">
        <f t="shared" si="85"/>
        <v>-</v>
      </c>
      <c r="B2009" t="e">
        <f>INDEX(Descriptions!$C$4:$C$736,MATCH($A2009,Descriptions!$B$4:$B$736,))</f>
        <v>#N/A</v>
      </c>
    </row>
    <row r="2010" spans="1:2" x14ac:dyDescent="0.15">
      <c r="A2010" t="str">
        <f t="shared" si="85"/>
        <v>-</v>
      </c>
      <c r="B2010" t="e">
        <f>INDEX(Descriptions!$C$4:$C$736,MATCH($A2010,Descriptions!$B$4:$B$736,))</f>
        <v>#N/A</v>
      </c>
    </row>
    <row r="2011" spans="1:2" x14ac:dyDescent="0.15">
      <c r="A2011" t="str">
        <f t="shared" si="85"/>
        <v>-</v>
      </c>
      <c r="B2011" t="e">
        <f>INDEX(Descriptions!$C$4:$C$736,MATCH($A2011,Descriptions!$B$4:$B$736,))</f>
        <v>#N/A</v>
      </c>
    </row>
    <row r="2012" spans="1:2" x14ac:dyDescent="0.15">
      <c r="A2012" t="str">
        <f t="shared" si="85"/>
        <v>-</v>
      </c>
      <c r="B2012" t="e">
        <f>INDEX(Descriptions!$C$4:$C$736,MATCH($A2012,Descriptions!$B$4:$B$736,))</f>
        <v>#N/A</v>
      </c>
    </row>
    <row r="2013" spans="1:2" x14ac:dyDescent="0.15">
      <c r="A2013" t="str">
        <f t="shared" si="85"/>
        <v>-</v>
      </c>
      <c r="B2013" t="e">
        <f>INDEX(Descriptions!$C$4:$C$736,MATCH($A2013,Descriptions!$B$4:$B$736,))</f>
        <v>#N/A</v>
      </c>
    </row>
    <row r="2014" spans="1:2" x14ac:dyDescent="0.15">
      <c r="A2014" t="str">
        <f t="shared" si="85"/>
        <v>-</v>
      </c>
      <c r="B2014" t="e">
        <f>INDEX(Descriptions!$C$4:$C$736,MATCH($A2014,Descriptions!$B$4:$B$736,))</f>
        <v>#N/A</v>
      </c>
    </row>
    <row r="2015" spans="1:2" x14ac:dyDescent="0.15">
      <c r="A2015" t="str">
        <f t="shared" si="85"/>
        <v>-</v>
      </c>
      <c r="B2015" t="e">
        <f>INDEX(Descriptions!$C$4:$C$736,MATCH($A2015,Descriptions!$B$4:$B$736,))</f>
        <v>#N/A</v>
      </c>
    </row>
    <row r="2016" spans="1:2" x14ac:dyDescent="0.15">
      <c r="A2016" t="str">
        <f t="shared" si="85"/>
        <v>-</v>
      </c>
      <c r="B2016" t="e">
        <f>INDEX(Descriptions!$C$4:$C$736,MATCH($A2016,Descriptions!$B$4:$B$736,))</f>
        <v>#N/A</v>
      </c>
    </row>
    <row r="2017" spans="1:2" x14ac:dyDescent="0.15">
      <c r="A2017" t="str">
        <f t="shared" si="85"/>
        <v>-</v>
      </c>
      <c r="B2017" t="e">
        <f>INDEX(Descriptions!$C$4:$C$736,MATCH($A2017,Descriptions!$B$4:$B$736,))</f>
        <v>#N/A</v>
      </c>
    </row>
    <row r="2018" spans="1:2" x14ac:dyDescent="0.15">
      <c r="A2018" t="str">
        <f t="shared" si="85"/>
        <v>-</v>
      </c>
      <c r="B2018" t="e">
        <f>INDEX(Descriptions!$C$4:$C$736,MATCH($A2018,Descriptions!$B$4:$B$736,))</f>
        <v>#N/A</v>
      </c>
    </row>
    <row r="2019" spans="1:2" x14ac:dyDescent="0.15">
      <c r="A2019" t="str">
        <f t="shared" si="85"/>
        <v>-</v>
      </c>
      <c r="B2019" t="e">
        <f>INDEX(Descriptions!$C$4:$C$736,MATCH($A2019,Descriptions!$B$4:$B$736,))</f>
        <v>#N/A</v>
      </c>
    </row>
    <row r="2020" spans="1:2" x14ac:dyDescent="0.15">
      <c r="A2020" t="str">
        <f t="shared" si="85"/>
        <v>-</v>
      </c>
      <c r="B2020" t="e">
        <f>INDEX(Descriptions!$C$4:$C$736,MATCH($A2020,Descriptions!$B$4:$B$736,))</f>
        <v>#N/A</v>
      </c>
    </row>
    <row r="2021" spans="1:2" x14ac:dyDescent="0.15">
      <c r="A2021" t="str">
        <f t="shared" si="85"/>
        <v>-</v>
      </c>
      <c r="B2021" t="e">
        <f>INDEX(Descriptions!$C$4:$C$736,MATCH($A2021,Descriptions!$B$4:$B$736,))</f>
        <v>#N/A</v>
      </c>
    </row>
    <row r="2022" spans="1:2" x14ac:dyDescent="0.15">
      <c r="A2022" t="str">
        <f t="shared" si="85"/>
        <v>-</v>
      </c>
      <c r="B2022" t="e">
        <f>INDEX(Descriptions!$C$4:$C$736,MATCH($A2022,Descriptions!$B$4:$B$736,))</f>
        <v>#N/A</v>
      </c>
    </row>
    <row r="2023" spans="1:2" x14ac:dyDescent="0.15">
      <c r="A2023" t="str">
        <f t="shared" si="85"/>
        <v>-</v>
      </c>
      <c r="B2023" t="e">
        <f>INDEX(Descriptions!$C$4:$C$736,MATCH($A2023,Descriptions!$B$4:$B$736,))</f>
        <v>#N/A</v>
      </c>
    </row>
    <row r="2024" spans="1:2" x14ac:dyDescent="0.15">
      <c r="A2024" t="str">
        <f t="shared" si="85"/>
        <v>-</v>
      </c>
      <c r="B2024" t="e">
        <f>INDEX(Descriptions!$C$4:$C$736,MATCH($A2024,Descriptions!$B$4:$B$736,))</f>
        <v>#N/A</v>
      </c>
    </row>
    <row r="2025" spans="1:2" x14ac:dyDescent="0.15">
      <c r="A2025" t="str">
        <f t="shared" si="85"/>
        <v>-</v>
      </c>
      <c r="B2025" t="e">
        <f>INDEX(Descriptions!$C$4:$C$736,MATCH($A2025,Descriptions!$B$4:$B$736,))</f>
        <v>#N/A</v>
      </c>
    </row>
    <row r="2026" spans="1:2" x14ac:dyDescent="0.15">
      <c r="A2026" t="str">
        <f t="shared" si="85"/>
        <v>-</v>
      </c>
      <c r="B2026" t="e">
        <f>INDEX(Descriptions!$C$4:$C$736,MATCH($A2026,Descriptions!$B$4:$B$736,))</f>
        <v>#N/A</v>
      </c>
    </row>
    <row r="2027" spans="1:2" x14ac:dyDescent="0.15">
      <c r="A2027" t="str">
        <f t="shared" si="85"/>
        <v>-</v>
      </c>
      <c r="B2027" t="e">
        <f>INDEX(Descriptions!$C$4:$C$736,MATCH($A2027,Descriptions!$B$4:$B$736,))</f>
        <v>#N/A</v>
      </c>
    </row>
    <row r="2028" spans="1:2" x14ac:dyDescent="0.15">
      <c r="A2028" t="str">
        <f t="shared" si="85"/>
        <v>-</v>
      </c>
      <c r="B2028" t="e">
        <f>INDEX(Descriptions!$C$4:$C$736,MATCH($A2028,Descriptions!$B$4:$B$736,))</f>
        <v>#N/A</v>
      </c>
    </row>
    <row r="2029" spans="1:2" x14ac:dyDescent="0.15">
      <c r="A2029" t="str">
        <f t="shared" si="85"/>
        <v>-</v>
      </c>
      <c r="B2029" t="e">
        <f>INDEX(Descriptions!$C$4:$C$736,MATCH($A2029,Descriptions!$B$4:$B$736,))</f>
        <v>#N/A</v>
      </c>
    </row>
    <row r="2030" spans="1:2" x14ac:dyDescent="0.15">
      <c r="A2030" t="str">
        <f t="shared" si="85"/>
        <v>-</v>
      </c>
      <c r="B2030" t="e">
        <f>INDEX(Descriptions!$C$4:$C$736,MATCH($A2030,Descriptions!$B$4:$B$736,))</f>
        <v>#N/A</v>
      </c>
    </row>
    <row r="2031" spans="1:2" x14ac:dyDescent="0.15">
      <c r="A2031" t="str">
        <f t="shared" si="85"/>
        <v>-</v>
      </c>
      <c r="B2031" t="e">
        <f>INDEX(Descriptions!$C$4:$C$736,MATCH($A2031,Descriptions!$B$4:$B$736,))</f>
        <v>#N/A</v>
      </c>
    </row>
    <row r="2032" spans="1:2" x14ac:dyDescent="0.15">
      <c r="A2032" t="str">
        <f t="shared" si="85"/>
        <v>-</v>
      </c>
      <c r="B2032" t="e">
        <f>INDEX(Descriptions!$C$4:$C$736,MATCH($A2032,Descriptions!$B$4:$B$736,))</f>
        <v>#N/A</v>
      </c>
    </row>
    <row r="2033" spans="1:2" x14ac:dyDescent="0.15">
      <c r="A2033" t="str">
        <f t="shared" si="85"/>
        <v>-</v>
      </c>
      <c r="B2033" t="e">
        <f>INDEX(Descriptions!$C$4:$C$736,MATCH($A2033,Descriptions!$B$4:$B$736,))</f>
        <v>#N/A</v>
      </c>
    </row>
    <row r="2034" spans="1:2" x14ac:dyDescent="0.15">
      <c r="A2034" t="str">
        <f t="shared" si="85"/>
        <v>-</v>
      </c>
      <c r="B2034" t="e">
        <f>INDEX(Descriptions!$C$4:$C$736,MATCH($A2034,Descriptions!$B$4:$B$736,))</f>
        <v>#N/A</v>
      </c>
    </row>
    <row r="2035" spans="1:2" x14ac:dyDescent="0.15">
      <c r="A2035" t="str">
        <f t="shared" si="85"/>
        <v>-</v>
      </c>
      <c r="B2035" t="e">
        <f>INDEX(Descriptions!$C$4:$C$736,MATCH($A2035,Descriptions!$B$4:$B$736,))</f>
        <v>#N/A</v>
      </c>
    </row>
    <row r="2036" spans="1:2" x14ac:dyDescent="0.15">
      <c r="A2036" t="str">
        <f t="shared" si="85"/>
        <v>-</v>
      </c>
      <c r="B2036" t="e">
        <f>INDEX(Descriptions!$C$4:$C$736,MATCH($A2036,Descriptions!$B$4:$B$736,))</f>
        <v>#N/A</v>
      </c>
    </row>
    <row r="2037" spans="1:2" x14ac:dyDescent="0.15">
      <c r="A2037" t="str">
        <f t="shared" si="85"/>
        <v>-</v>
      </c>
      <c r="B2037" t="e">
        <f>INDEX(Descriptions!$C$4:$C$736,MATCH($A2037,Descriptions!$B$4:$B$736,))</f>
        <v>#N/A</v>
      </c>
    </row>
    <row r="2038" spans="1:2" x14ac:dyDescent="0.15">
      <c r="A2038" t="str">
        <f t="shared" si="85"/>
        <v>-</v>
      </c>
      <c r="B2038" t="e">
        <f>INDEX(Descriptions!$C$4:$C$736,MATCH($A2038,Descriptions!$B$4:$B$736,))</f>
        <v>#N/A</v>
      </c>
    </row>
    <row r="2039" spans="1:2" x14ac:dyDescent="0.15">
      <c r="A2039" t="str">
        <f t="shared" si="85"/>
        <v>-</v>
      </c>
      <c r="B2039" t="e">
        <f>INDEX(Descriptions!$C$4:$C$736,MATCH($A2039,Descriptions!$B$4:$B$736,))</f>
        <v>#N/A</v>
      </c>
    </row>
    <row r="2040" spans="1:2" x14ac:dyDescent="0.15">
      <c r="A2040" t="str">
        <f t="shared" si="85"/>
        <v>-</v>
      </c>
      <c r="B2040" t="e">
        <f>INDEX(Descriptions!$C$4:$C$736,MATCH($A2040,Descriptions!$B$4:$B$736,))</f>
        <v>#N/A</v>
      </c>
    </row>
    <row r="2041" spans="1:2" x14ac:dyDescent="0.15">
      <c r="A2041" t="str">
        <f t="shared" si="85"/>
        <v>-</v>
      </c>
      <c r="B2041" t="e">
        <f>INDEX(Descriptions!$C$4:$C$736,MATCH($A2041,Descriptions!$B$4:$B$736,))</f>
        <v>#N/A</v>
      </c>
    </row>
    <row r="2042" spans="1:2" x14ac:dyDescent="0.15">
      <c r="A2042" t="str">
        <f t="shared" si="85"/>
        <v>-</v>
      </c>
      <c r="B2042" t="e">
        <f>INDEX(Descriptions!$C$4:$C$736,MATCH($A2042,Descriptions!$B$4:$B$736,))</f>
        <v>#N/A</v>
      </c>
    </row>
    <row r="2043" spans="1:2" x14ac:dyDescent="0.15">
      <c r="A2043" t="str">
        <f t="shared" si="85"/>
        <v>-</v>
      </c>
      <c r="B2043" t="e">
        <f>INDEX(Descriptions!$C$4:$C$736,MATCH($A2043,Descriptions!$B$4:$B$736,))</f>
        <v>#N/A</v>
      </c>
    </row>
    <row r="2044" spans="1:2" x14ac:dyDescent="0.15">
      <c r="A2044" t="str">
        <f t="shared" si="85"/>
        <v>-</v>
      </c>
      <c r="B2044" t="e">
        <f>INDEX(Descriptions!$C$4:$C$736,MATCH($A2044,Descriptions!$B$4:$B$736,))</f>
        <v>#N/A</v>
      </c>
    </row>
    <row r="2045" spans="1:2" x14ac:dyDescent="0.15">
      <c r="A2045" t="str">
        <f t="shared" si="85"/>
        <v>-</v>
      </c>
      <c r="B2045" t="e">
        <f>INDEX(Descriptions!$C$4:$C$736,MATCH($A2045,Descriptions!$B$4:$B$736,))</f>
        <v>#N/A</v>
      </c>
    </row>
    <row r="2046" spans="1:2" x14ac:dyDescent="0.15">
      <c r="A2046" t="str">
        <f t="shared" si="85"/>
        <v>-</v>
      </c>
      <c r="B2046" t="e">
        <f>INDEX(Descriptions!$C$4:$C$736,MATCH($A2046,Descriptions!$B$4:$B$736,))</f>
        <v>#N/A</v>
      </c>
    </row>
    <row r="2047" spans="1:2" x14ac:dyDescent="0.15">
      <c r="A2047" t="str">
        <f t="shared" si="85"/>
        <v>-</v>
      </c>
      <c r="B2047" t="e">
        <f>INDEX(Descriptions!$C$4:$C$736,MATCH($A2047,Descriptions!$B$4:$B$736,))</f>
        <v>#N/A</v>
      </c>
    </row>
    <row r="2048" spans="1:2" x14ac:dyDescent="0.15">
      <c r="A2048" t="str">
        <f t="shared" si="85"/>
        <v>-</v>
      </c>
      <c r="B2048" t="e">
        <f>INDEX(Descriptions!$C$4:$C$736,MATCH($A2048,Descriptions!$B$4:$B$736,))</f>
        <v>#N/A</v>
      </c>
    </row>
    <row r="2049" spans="1:2" x14ac:dyDescent="0.15">
      <c r="A2049" t="str">
        <f t="shared" si="85"/>
        <v>-</v>
      </c>
      <c r="B2049" t="e">
        <f>INDEX(Descriptions!$C$4:$C$736,MATCH($A2049,Descriptions!$B$4:$B$736,))</f>
        <v>#N/A</v>
      </c>
    </row>
    <row r="2050" spans="1:2" x14ac:dyDescent="0.15">
      <c r="A2050" t="str">
        <f t="shared" si="85"/>
        <v>-</v>
      </c>
      <c r="B2050" t="e">
        <f>INDEX(Descriptions!$C$4:$C$736,MATCH($A2050,Descriptions!$B$4:$B$736,))</f>
        <v>#N/A</v>
      </c>
    </row>
    <row r="2051" spans="1:2" x14ac:dyDescent="0.15">
      <c r="A2051" t="str">
        <f t="shared" si="85"/>
        <v>-</v>
      </c>
      <c r="B2051" t="e">
        <f>INDEX(Descriptions!$C$4:$C$736,MATCH($A2051,Descriptions!$B$4:$B$736,))</f>
        <v>#N/A</v>
      </c>
    </row>
    <row r="2052" spans="1:2" x14ac:dyDescent="0.15">
      <c r="A2052" t="str">
        <f t="shared" si="85"/>
        <v>-</v>
      </c>
      <c r="B2052" t="e">
        <f>INDEX(Descriptions!$C$4:$C$736,MATCH($A2052,Descriptions!$B$4:$B$736,))</f>
        <v>#N/A</v>
      </c>
    </row>
    <row r="2053" spans="1:2" x14ac:dyDescent="0.15">
      <c r="A2053" t="str">
        <f t="shared" ref="A2053:A2116" si="86">CONCATENATE(F2053,"-",G2053)</f>
        <v>-</v>
      </c>
      <c r="B2053" t="e">
        <f>INDEX(Descriptions!$C$4:$C$736,MATCH($A2053,Descriptions!$B$4:$B$736,))</f>
        <v>#N/A</v>
      </c>
    </row>
    <row r="2054" spans="1:2" x14ac:dyDescent="0.15">
      <c r="A2054" t="str">
        <f t="shared" si="86"/>
        <v>-</v>
      </c>
      <c r="B2054" t="e">
        <f>INDEX(Descriptions!$C$4:$C$736,MATCH($A2054,Descriptions!$B$4:$B$736,))</f>
        <v>#N/A</v>
      </c>
    </row>
    <row r="2055" spans="1:2" x14ac:dyDescent="0.15">
      <c r="A2055" t="str">
        <f t="shared" si="86"/>
        <v>-</v>
      </c>
      <c r="B2055" t="e">
        <f>INDEX(Descriptions!$C$4:$C$736,MATCH($A2055,Descriptions!$B$4:$B$736,))</f>
        <v>#N/A</v>
      </c>
    </row>
    <row r="2056" spans="1:2" x14ac:dyDescent="0.15">
      <c r="A2056" t="str">
        <f t="shared" si="86"/>
        <v>-</v>
      </c>
      <c r="B2056" t="e">
        <f>INDEX(Descriptions!$C$4:$C$736,MATCH($A2056,Descriptions!$B$4:$B$736,))</f>
        <v>#N/A</v>
      </c>
    </row>
    <row r="2057" spans="1:2" x14ac:dyDescent="0.15">
      <c r="A2057" t="str">
        <f t="shared" si="86"/>
        <v>-</v>
      </c>
      <c r="B2057" t="e">
        <f>INDEX(Descriptions!$C$4:$C$736,MATCH($A2057,Descriptions!$B$4:$B$736,))</f>
        <v>#N/A</v>
      </c>
    </row>
    <row r="2058" spans="1:2" x14ac:dyDescent="0.15">
      <c r="A2058" t="str">
        <f t="shared" si="86"/>
        <v>-</v>
      </c>
      <c r="B2058" t="e">
        <f>INDEX(Descriptions!$C$4:$C$736,MATCH($A2058,Descriptions!$B$4:$B$736,))</f>
        <v>#N/A</v>
      </c>
    </row>
    <row r="2059" spans="1:2" x14ac:dyDescent="0.15">
      <c r="A2059" t="str">
        <f t="shared" si="86"/>
        <v>-</v>
      </c>
      <c r="B2059" t="e">
        <f>INDEX(Descriptions!$C$4:$C$736,MATCH($A2059,Descriptions!$B$4:$B$736,))</f>
        <v>#N/A</v>
      </c>
    </row>
    <row r="2060" spans="1:2" x14ac:dyDescent="0.15">
      <c r="A2060" t="str">
        <f t="shared" si="86"/>
        <v>-</v>
      </c>
      <c r="B2060" t="e">
        <f>INDEX(Descriptions!$C$4:$C$736,MATCH($A2060,Descriptions!$B$4:$B$736,))</f>
        <v>#N/A</v>
      </c>
    </row>
    <row r="2061" spans="1:2" x14ac:dyDescent="0.15">
      <c r="A2061" t="str">
        <f t="shared" si="86"/>
        <v>-</v>
      </c>
      <c r="B2061" t="e">
        <f>INDEX(Descriptions!$C$4:$C$736,MATCH($A2061,Descriptions!$B$4:$B$736,))</f>
        <v>#N/A</v>
      </c>
    </row>
    <row r="2062" spans="1:2" x14ac:dyDescent="0.15">
      <c r="A2062" t="str">
        <f t="shared" si="86"/>
        <v>-</v>
      </c>
      <c r="B2062" t="e">
        <f>INDEX(Descriptions!$C$4:$C$736,MATCH($A2062,Descriptions!$B$4:$B$736,))</f>
        <v>#N/A</v>
      </c>
    </row>
    <row r="2063" spans="1:2" x14ac:dyDescent="0.15">
      <c r="A2063" t="str">
        <f t="shared" si="86"/>
        <v>-</v>
      </c>
      <c r="B2063" t="e">
        <f>INDEX(Descriptions!$C$4:$C$736,MATCH($A2063,Descriptions!$B$4:$B$736,))</f>
        <v>#N/A</v>
      </c>
    </row>
    <row r="2064" spans="1:2" x14ac:dyDescent="0.15">
      <c r="A2064" t="str">
        <f t="shared" si="86"/>
        <v>-</v>
      </c>
      <c r="B2064" t="e">
        <f>INDEX(Descriptions!$C$4:$C$736,MATCH($A2064,Descriptions!$B$4:$B$736,))</f>
        <v>#N/A</v>
      </c>
    </row>
    <row r="2065" spans="1:2" x14ac:dyDescent="0.15">
      <c r="A2065" t="str">
        <f t="shared" si="86"/>
        <v>-</v>
      </c>
      <c r="B2065" t="e">
        <f>INDEX(Descriptions!$C$4:$C$736,MATCH($A2065,Descriptions!$B$4:$B$736,))</f>
        <v>#N/A</v>
      </c>
    </row>
    <row r="2066" spans="1:2" x14ac:dyDescent="0.15">
      <c r="A2066" t="str">
        <f t="shared" si="86"/>
        <v>-</v>
      </c>
      <c r="B2066" t="e">
        <f>INDEX(Descriptions!$C$4:$C$736,MATCH($A2066,Descriptions!$B$4:$B$736,))</f>
        <v>#N/A</v>
      </c>
    </row>
    <row r="2067" spans="1:2" x14ac:dyDescent="0.15">
      <c r="A2067" t="str">
        <f t="shared" si="86"/>
        <v>-</v>
      </c>
      <c r="B2067" t="e">
        <f>INDEX(Descriptions!$C$4:$C$736,MATCH($A2067,Descriptions!$B$4:$B$736,))</f>
        <v>#N/A</v>
      </c>
    </row>
    <row r="2068" spans="1:2" x14ac:dyDescent="0.15">
      <c r="A2068" t="str">
        <f t="shared" si="86"/>
        <v>-</v>
      </c>
      <c r="B2068" t="e">
        <f>INDEX(Descriptions!$C$4:$C$736,MATCH($A2068,Descriptions!$B$4:$B$736,))</f>
        <v>#N/A</v>
      </c>
    </row>
    <row r="2069" spans="1:2" x14ac:dyDescent="0.15">
      <c r="A2069" t="str">
        <f t="shared" si="86"/>
        <v>-</v>
      </c>
      <c r="B2069" t="e">
        <f>INDEX(Descriptions!$C$4:$C$736,MATCH($A2069,Descriptions!$B$4:$B$736,))</f>
        <v>#N/A</v>
      </c>
    </row>
    <row r="2070" spans="1:2" x14ac:dyDescent="0.15">
      <c r="A2070" t="str">
        <f t="shared" si="86"/>
        <v>-</v>
      </c>
      <c r="B2070" t="e">
        <f>INDEX(Descriptions!$C$4:$C$736,MATCH($A2070,Descriptions!$B$4:$B$736,))</f>
        <v>#N/A</v>
      </c>
    </row>
    <row r="2071" spans="1:2" x14ac:dyDescent="0.15">
      <c r="A2071" t="str">
        <f t="shared" si="86"/>
        <v>-</v>
      </c>
      <c r="B2071" t="e">
        <f>INDEX(Descriptions!$C$4:$C$736,MATCH($A2071,Descriptions!$B$4:$B$736,))</f>
        <v>#N/A</v>
      </c>
    </row>
    <row r="2072" spans="1:2" x14ac:dyDescent="0.15">
      <c r="A2072" t="str">
        <f t="shared" si="86"/>
        <v>-</v>
      </c>
      <c r="B2072" t="e">
        <f>INDEX(Descriptions!$C$4:$C$736,MATCH($A2072,Descriptions!$B$4:$B$736,))</f>
        <v>#N/A</v>
      </c>
    </row>
    <row r="2073" spans="1:2" x14ac:dyDescent="0.15">
      <c r="A2073" t="str">
        <f t="shared" si="86"/>
        <v>-</v>
      </c>
      <c r="B2073" t="e">
        <f>INDEX(Descriptions!$C$4:$C$736,MATCH($A2073,Descriptions!$B$4:$B$736,))</f>
        <v>#N/A</v>
      </c>
    </row>
    <row r="2074" spans="1:2" x14ac:dyDescent="0.15">
      <c r="A2074" t="str">
        <f t="shared" si="86"/>
        <v>-</v>
      </c>
      <c r="B2074" t="e">
        <f>INDEX(Descriptions!$C$4:$C$736,MATCH($A2074,Descriptions!$B$4:$B$736,))</f>
        <v>#N/A</v>
      </c>
    </row>
    <row r="2075" spans="1:2" x14ac:dyDescent="0.15">
      <c r="A2075" t="str">
        <f t="shared" si="86"/>
        <v>-</v>
      </c>
      <c r="B2075" t="e">
        <f>INDEX(Descriptions!$C$4:$C$736,MATCH($A2075,Descriptions!$B$4:$B$736,))</f>
        <v>#N/A</v>
      </c>
    </row>
    <row r="2076" spans="1:2" x14ac:dyDescent="0.15">
      <c r="A2076" t="str">
        <f t="shared" si="86"/>
        <v>-</v>
      </c>
      <c r="B2076" t="e">
        <f>INDEX(Descriptions!$C$4:$C$736,MATCH($A2076,Descriptions!$B$4:$B$736,))</f>
        <v>#N/A</v>
      </c>
    </row>
    <row r="2077" spans="1:2" x14ac:dyDescent="0.15">
      <c r="A2077" t="str">
        <f t="shared" si="86"/>
        <v>-</v>
      </c>
      <c r="B2077" t="e">
        <f>INDEX(Descriptions!$C$4:$C$736,MATCH($A2077,Descriptions!$B$4:$B$736,))</f>
        <v>#N/A</v>
      </c>
    </row>
    <row r="2078" spans="1:2" x14ac:dyDescent="0.15">
      <c r="A2078" t="str">
        <f t="shared" si="86"/>
        <v>-</v>
      </c>
      <c r="B2078" t="e">
        <f>INDEX(Descriptions!$C$4:$C$736,MATCH($A2078,Descriptions!$B$4:$B$736,))</f>
        <v>#N/A</v>
      </c>
    </row>
    <row r="2079" spans="1:2" x14ac:dyDescent="0.15">
      <c r="A2079" t="str">
        <f t="shared" si="86"/>
        <v>-</v>
      </c>
      <c r="B2079" t="e">
        <f>INDEX(Descriptions!$C$4:$C$736,MATCH($A2079,Descriptions!$B$4:$B$736,))</f>
        <v>#N/A</v>
      </c>
    </row>
    <row r="2080" spans="1:2" x14ac:dyDescent="0.15">
      <c r="A2080" t="str">
        <f t="shared" si="86"/>
        <v>-</v>
      </c>
      <c r="B2080" t="e">
        <f>INDEX(Descriptions!$C$4:$C$736,MATCH($A2080,Descriptions!$B$4:$B$736,))</f>
        <v>#N/A</v>
      </c>
    </row>
    <row r="2081" spans="1:2" x14ac:dyDescent="0.15">
      <c r="A2081" t="str">
        <f t="shared" si="86"/>
        <v>-</v>
      </c>
      <c r="B2081" t="e">
        <f>INDEX(Descriptions!$C$4:$C$736,MATCH($A2081,Descriptions!$B$4:$B$736,))</f>
        <v>#N/A</v>
      </c>
    </row>
    <row r="2082" spans="1:2" x14ac:dyDescent="0.15">
      <c r="A2082" t="str">
        <f t="shared" si="86"/>
        <v>-</v>
      </c>
      <c r="B2082" t="e">
        <f>INDEX(Descriptions!$C$4:$C$736,MATCH($A2082,Descriptions!$B$4:$B$736,))</f>
        <v>#N/A</v>
      </c>
    </row>
    <row r="2083" spans="1:2" x14ac:dyDescent="0.15">
      <c r="A2083" t="str">
        <f t="shared" si="86"/>
        <v>-</v>
      </c>
      <c r="B2083" t="e">
        <f>INDEX(Descriptions!$C$4:$C$736,MATCH($A2083,Descriptions!$B$4:$B$736,))</f>
        <v>#N/A</v>
      </c>
    </row>
    <row r="2084" spans="1:2" x14ac:dyDescent="0.15">
      <c r="A2084" t="str">
        <f t="shared" si="86"/>
        <v>-</v>
      </c>
      <c r="B2084" t="e">
        <f>INDEX(Descriptions!$C$4:$C$736,MATCH($A2084,Descriptions!$B$4:$B$736,))</f>
        <v>#N/A</v>
      </c>
    </row>
    <row r="2085" spans="1:2" x14ac:dyDescent="0.15">
      <c r="A2085" t="str">
        <f t="shared" si="86"/>
        <v>-</v>
      </c>
      <c r="B2085" t="e">
        <f>INDEX(Descriptions!$C$4:$C$736,MATCH($A2085,Descriptions!$B$4:$B$736,))</f>
        <v>#N/A</v>
      </c>
    </row>
    <row r="2086" spans="1:2" x14ac:dyDescent="0.15">
      <c r="A2086" t="str">
        <f t="shared" si="86"/>
        <v>-</v>
      </c>
      <c r="B2086" t="e">
        <f>INDEX(Descriptions!$C$4:$C$736,MATCH($A2086,Descriptions!$B$4:$B$736,))</f>
        <v>#N/A</v>
      </c>
    </row>
    <row r="2087" spans="1:2" x14ac:dyDescent="0.15">
      <c r="A2087" t="str">
        <f t="shared" si="86"/>
        <v>-</v>
      </c>
      <c r="B2087" t="e">
        <f>INDEX(Descriptions!$C$4:$C$736,MATCH($A2087,Descriptions!$B$4:$B$736,))</f>
        <v>#N/A</v>
      </c>
    </row>
    <row r="2088" spans="1:2" x14ac:dyDescent="0.15">
      <c r="A2088" t="str">
        <f t="shared" si="86"/>
        <v>-</v>
      </c>
      <c r="B2088" t="e">
        <f>INDEX(Descriptions!$C$4:$C$736,MATCH($A2088,Descriptions!$B$4:$B$736,))</f>
        <v>#N/A</v>
      </c>
    </row>
    <row r="2089" spans="1:2" x14ac:dyDescent="0.15">
      <c r="A2089" t="str">
        <f t="shared" si="86"/>
        <v>-</v>
      </c>
      <c r="B2089" t="e">
        <f>INDEX(Descriptions!$C$4:$C$736,MATCH($A2089,Descriptions!$B$4:$B$736,))</f>
        <v>#N/A</v>
      </c>
    </row>
    <row r="2090" spans="1:2" x14ac:dyDescent="0.15">
      <c r="A2090" t="str">
        <f t="shared" si="86"/>
        <v>-</v>
      </c>
      <c r="B2090" t="e">
        <f>INDEX(Descriptions!$C$4:$C$736,MATCH($A2090,Descriptions!$B$4:$B$736,))</f>
        <v>#N/A</v>
      </c>
    </row>
    <row r="2091" spans="1:2" x14ac:dyDescent="0.15">
      <c r="A2091" t="str">
        <f t="shared" si="86"/>
        <v>-</v>
      </c>
      <c r="B2091" t="e">
        <f>INDEX(Descriptions!$C$4:$C$736,MATCH($A2091,Descriptions!$B$4:$B$736,))</f>
        <v>#N/A</v>
      </c>
    </row>
    <row r="2092" spans="1:2" x14ac:dyDescent="0.15">
      <c r="A2092" t="str">
        <f t="shared" si="86"/>
        <v>-</v>
      </c>
      <c r="B2092" t="e">
        <f>INDEX(Descriptions!$C$4:$C$736,MATCH($A2092,Descriptions!$B$4:$B$736,))</f>
        <v>#N/A</v>
      </c>
    </row>
    <row r="2093" spans="1:2" x14ac:dyDescent="0.15">
      <c r="A2093" t="str">
        <f t="shared" si="86"/>
        <v>-</v>
      </c>
      <c r="B2093" t="e">
        <f>INDEX(Descriptions!$C$4:$C$736,MATCH($A2093,Descriptions!$B$4:$B$736,))</f>
        <v>#N/A</v>
      </c>
    </row>
    <row r="2094" spans="1:2" x14ac:dyDescent="0.15">
      <c r="A2094" t="str">
        <f t="shared" si="86"/>
        <v>-</v>
      </c>
      <c r="B2094" t="e">
        <f>INDEX(Descriptions!$C$4:$C$736,MATCH($A2094,Descriptions!$B$4:$B$736,))</f>
        <v>#N/A</v>
      </c>
    </row>
    <row r="2095" spans="1:2" x14ac:dyDescent="0.15">
      <c r="A2095" t="str">
        <f t="shared" si="86"/>
        <v>-</v>
      </c>
      <c r="B2095" t="e">
        <f>INDEX(Descriptions!$C$4:$C$736,MATCH($A2095,Descriptions!$B$4:$B$736,))</f>
        <v>#N/A</v>
      </c>
    </row>
    <row r="2096" spans="1:2" x14ac:dyDescent="0.15">
      <c r="A2096" t="str">
        <f t="shared" si="86"/>
        <v>-</v>
      </c>
      <c r="B2096" t="e">
        <f>INDEX(Descriptions!$C$4:$C$736,MATCH($A2096,Descriptions!$B$4:$B$736,))</f>
        <v>#N/A</v>
      </c>
    </row>
    <row r="2097" spans="1:2" x14ac:dyDescent="0.15">
      <c r="A2097" t="str">
        <f t="shared" si="86"/>
        <v>-</v>
      </c>
      <c r="B2097" t="e">
        <f>INDEX(Descriptions!$C$4:$C$736,MATCH($A2097,Descriptions!$B$4:$B$736,))</f>
        <v>#N/A</v>
      </c>
    </row>
    <row r="2098" spans="1:2" x14ac:dyDescent="0.15">
      <c r="A2098" t="str">
        <f t="shared" si="86"/>
        <v>-</v>
      </c>
      <c r="B2098" t="e">
        <f>INDEX(Descriptions!$C$4:$C$736,MATCH($A2098,Descriptions!$B$4:$B$736,))</f>
        <v>#N/A</v>
      </c>
    </row>
    <row r="2099" spans="1:2" x14ac:dyDescent="0.15">
      <c r="A2099" t="str">
        <f t="shared" si="86"/>
        <v>-</v>
      </c>
      <c r="B2099" t="e">
        <f>INDEX(Descriptions!$C$4:$C$736,MATCH($A2099,Descriptions!$B$4:$B$736,))</f>
        <v>#N/A</v>
      </c>
    </row>
    <row r="2100" spans="1:2" x14ac:dyDescent="0.15">
      <c r="A2100" t="str">
        <f t="shared" si="86"/>
        <v>-</v>
      </c>
      <c r="B2100" t="e">
        <f>INDEX(Descriptions!$C$4:$C$736,MATCH($A2100,Descriptions!$B$4:$B$736,))</f>
        <v>#N/A</v>
      </c>
    </row>
    <row r="2101" spans="1:2" x14ac:dyDescent="0.15">
      <c r="A2101" t="str">
        <f t="shared" si="86"/>
        <v>-</v>
      </c>
      <c r="B2101" t="e">
        <f>INDEX(Descriptions!$C$4:$C$736,MATCH($A2101,Descriptions!$B$4:$B$736,))</f>
        <v>#N/A</v>
      </c>
    </row>
    <row r="2102" spans="1:2" x14ac:dyDescent="0.15">
      <c r="A2102" t="str">
        <f t="shared" si="86"/>
        <v>-</v>
      </c>
      <c r="B2102" t="e">
        <f>INDEX(Descriptions!$C$4:$C$736,MATCH($A2102,Descriptions!$B$4:$B$736,))</f>
        <v>#N/A</v>
      </c>
    </row>
    <row r="2103" spans="1:2" x14ac:dyDescent="0.15">
      <c r="A2103" t="str">
        <f t="shared" si="86"/>
        <v>-</v>
      </c>
      <c r="B2103" t="e">
        <f>INDEX(Descriptions!$C$4:$C$736,MATCH($A2103,Descriptions!$B$4:$B$736,))</f>
        <v>#N/A</v>
      </c>
    </row>
    <row r="2104" spans="1:2" x14ac:dyDescent="0.15">
      <c r="A2104" t="str">
        <f t="shared" si="86"/>
        <v>-</v>
      </c>
      <c r="B2104" t="e">
        <f>INDEX(Descriptions!$C$4:$C$736,MATCH($A2104,Descriptions!$B$4:$B$736,))</f>
        <v>#N/A</v>
      </c>
    </row>
    <row r="2105" spans="1:2" x14ac:dyDescent="0.15">
      <c r="A2105" t="str">
        <f t="shared" si="86"/>
        <v>-</v>
      </c>
      <c r="B2105" t="e">
        <f>INDEX(Descriptions!$C$4:$C$736,MATCH($A2105,Descriptions!$B$4:$B$736,))</f>
        <v>#N/A</v>
      </c>
    </row>
    <row r="2106" spans="1:2" x14ac:dyDescent="0.15">
      <c r="A2106" t="str">
        <f t="shared" si="86"/>
        <v>-</v>
      </c>
      <c r="B2106" t="e">
        <f>INDEX(Descriptions!$C$4:$C$736,MATCH($A2106,Descriptions!$B$4:$B$736,))</f>
        <v>#N/A</v>
      </c>
    </row>
    <row r="2107" spans="1:2" x14ac:dyDescent="0.15">
      <c r="A2107" t="str">
        <f t="shared" si="86"/>
        <v>-</v>
      </c>
      <c r="B2107" t="e">
        <f>INDEX(Descriptions!$C$4:$C$736,MATCH($A2107,Descriptions!$B$4:$B$736,))</f>
        <v>#N/A</v>
      </c>
    </row>
    <row r="2108" spans="1:2" x14ac:dyDescent="0.15">
      <c r="A2108" t="str">
        <f t="shared" si="86"/>
        <v>-</v>
      </c>
      <c r="B2108" t="e">
        <f>INDEX(Descriptions!$C$4:$C$736,MATCH($A2108,Descriptions!$B$4:$B$736,))</f>
        <v>#N/A</v>
      </c>
    </row>
    <row r="2109" spans="1:2" x14ac:dyDescent="0.15">
      <c r="A2109" t="str">
        <f t="shared" si="86"/>
        <v>-</v>
      </c>
      <c r="B2109" t="e">
        <f>INDEX(Descriptions!$C$4:$C$736,MATCH($A2109,Descriptions!$B$4:$B$736,))</f>
        <v>#N/A</v>
      </c>
    </row>
    <row r="2110" spans="1:2" x14ac:dyDescent="0.15">
      <c r="A2110" t="str">
        <f t="shared" si="86"/>
        <v>-</v>
      </c>
      <c r="B2110" t="e">
        <f>INDEX(Descriptions!$C$4:$C$736,MATCH($A2110,Descriptions!$B$4:$B$736,))</f>
        <v>#N/A</v>
      </c>
    </row>
    <row r="2111" spans="1:2" x14ac:dyDescent="0.15">
      <c r="A2111" t="str">
        <f t="shared" si="86"/>
        <v>-</v>
      </c>
      <c r="B2111" t="e">
        <f>INDEX(Descriptions!$C$4:$C$736,MATCH($A2111,Descriptions!$B$4:$B$736,))</f>
        <v>#N/A</v>
      </c>
    </row>
    <row r="2112" spans="1:2" x14ac:dyDescent="0.15">
      <c r="A2112" t="str">
        <f t="shared" si="86"/>
        <v>-</v>
      </c>
      <c r="B2112" t="e">
        <f>INDEX(Descriptions!$C$4:$C$736,MATCH($A2112,Descriptions!$B$4:$B$736,))</f>
        <v>#N/A</v>
      </c>
    </row>
    <row r="2113" spans="1:2" x14ac:dyDescent="0.15">
      <c r="A2113" t="str">
        <f t="shared" si="86"/>
        <v>-</v>
      </c>
      <c r="B2113" t="e">
        <f>INDEX(Descriptions!$C$4:$C$736,MATCH($A2113,Descriptions!$B$4:$B$736,))</f>
        <v>#N/A</v>
      </c>
    </row>
    <row r="2114" spans="1:2" x14ac:dyDescent="0.15">
      <c r="A2114" t="str">
        <f t="shared" si="86"/>
        <v>-</v>
      </c>
      <c r="B2114" t="e">
        <f>INDEX(Descriptions!$C$4:$C$736,MATCH($A2114,Descriptions!$B$4:$B$736,))</f>
        <v>#N/A</v>
      </c>
    </row>
    <row r="2115" spans="1:2" x14ac:dyDescent="0.15">
      <c r="A2115" t="str">
        <f t="shared" si="86"/>
        <v>-</v>
      </c>
      <c r="B2115" t="e">
        <f>INDEX(Descriptions!$C$4:$C$736,MATCH($A2115,Descriptions!$B$4:$B$736,))</f>
        <v>#N/A</v>
      </c>
    </row>
    <row r="2116" spans="1:2" x14ac:dyDescent="0.15">
      <c r="A2116" t="str">
        <f t="shared" si="86"/>
        <v>-</v>
      </c>
      <c r="B2116" t="e">
        <f>INDEX(Descriptions!$C$4:$C$736,MATCH($A2116,Descriptions!$B$4:$B$736,))</f>
        <v>#N/A</v>
      </c>
    </row>
    <row r="2117" spans="1:2" x14ac:dyDescent="0.15">
      <c r="A2117" t="str">
        <f t="shared" ref="A2117:A2180" si="87">CONCATENATE(F2117,"-",G2117)</f>
        <v>-</v>
      </c>
      <c r="B2117" t="e">
        <f>INDEX(Descriptions!$C$4:$C$736,MATCH($A2117,Descriptions!$B$4:$B$736,))</f>
        <v>#N/A</v>
      </c>
    </row>
    <row r="2118" spans="1:2" x14ac:dyDescent="0.15">
      <c r="A2118" t="str">
        <f t="shared" si="87"/>
        <v>-</v>
      </c>
      <c r="B2118" t="e">
        <f>INDEX(Descriptions!$C$4:$C$736,MATCH($A2118,Descriptions!$B$4:$B$736,))</f>
        <v>#N/A</v>
      </c>
    </row>
    <row r="2119" spans="1:2" x14ac:dyDescent="0.15">
      <c r="A2119" t="str">
        <f t="shared" si="87"/>
        <v>-</v>
      </c>
      <c r="B2119" t="e">
        <f>INDEX(Descriptions!$C$4:$C$736,MATCH($A2119,Descriptions!$B$4:$B$736,))</f>
        <v>#N/A</v>
      </c>
    </row>
    <row r="2120" spans="1:2" x14ac:dyDescent="0.15">
      <c r="A2120" t="str">
        <f t="shared" si="87"/>
        <v>-</v>
      </c>
      <c r="B2120" t="e">
        <f>INDEX(Descriptions!$C$4:$C$736,MATCH($A2120,Descriptions!$B$4:$B$736,))</f>
        <v>#N/A</v>
      </c>
    </row>
    <row r="2121" spans="1:2" x14ac:dyDescent="0.15">
      <c r="A2121" t="str">
        <f t="shared" si="87"/>
        <v>-</v>
      </c>
      <c r="B2121" t="e">
        <f>INDEX(Descriptions!$C$4:$C$736,MATCH($A2121,Descriptions!$B$4:$B$736,))</f>
        <v>#N/A</v>
      </c>
    </row>
    <row r="2122" spans="1:2" x14ac:dyDescent="0.15">
      <c r="A2122" t="str">
        <f t="shared" si="87"/>
        <v>-</v>
      </c>
      <c r="B2122" t="e">
        <f>INDEX(Descriptions!$C$4:$C$736,MATCH($A2122,Descriptions!$B$4:$B$736,))</f>
        <v>#N/A</v>
      </c>
    </row>
    <row r="2123" spans="1:2" x14ac:dyDescent="0.15">
      <c r="A2123" t="str">
        <f t="shared" si="87"/>
        <v>-</v>
      </c>
      <c r="B2123" t="e">
        <f>INDEX(Descriptions!$C$4:$C$736,MATCH($A2123,Descriptions!$B$4:$B$736,))</f>
        <v>#N/A</v>
      </c>
    </row>
    <row r="2124" spans="1:2" x14ac:dyDescent="0.15">
      <c r="A2124" t="str">
        <f t="shared" si="87"/>
        <v>-</v>
      </c>
      <c r="B2124" t="e">
        <f>INDEX(Descriptions!$C$4:$C$736,MATCH($A2124,Descriptions!$B$4:$B$736,))</f>
        <v>#N/A</v>
      </c>
    </row>
    <row r="2125" spans="1:2" x14ac:dyDescent="0.15">
      <c r="A2125" t="str">
        <f t="shared" si="87"/>
        <v>-</v>
      </c>
      <c r="B2125" t="e">
        <f>INDEX(Descriptions!$C$4:$C$736,MATCH($A2125,Descriptions!$B$4:$B$736,))</f>
        <v>#N/A</v>
      </c>
    </row>
    <row r="2126" spans="1:2" x14ac:dyDescent="0.15">
      <c r="A2126" t="str">
        <f t="shared" si="87"/>
        <v>-</v>
      </c>
      <c r="B2126" t="e">
        <f>INDEX(Descriptions!$C$4:$C$736,MATCH($A2126,Descriptions!$B$4:$B$736,))</f>
        <v>#N/A</v>
      </c>
    </row>
    <row r="2127" spans="1:2" x14ac:dyDescent="0.15">
      <c r="A2127" t="str">
        <f t="shared" si="87"/>
        <v>-</v>
      </c>
      <c r="B2127" t="e">
        <f>INDEX(Descriptions!$C$4:$C$736,MATCH($A2127,Descriptions!$B$4:$B$736,))</f>
        <v>#N/A</v>
      </c>
    </row>
    <row r="2128" spans="1:2" x14ac:dyDescent="0.15">
      <c r="A2128" t="str">
        <f t="shared" si="87"/>
        <v>-</v>
      </c>
      <c r="B2128" t="e">
        <f>INDEX(Descriptions!$C$4:$C$736,MATCH($A2128,Descriptions!$B$4:$B$736,))</f>
        <v>#N/A</v>
      </c>
    </row>
    <row r="2129" spans="1:2" x14ac:dyDescent="0.15">
      <c r="A2129" t="str">
        <f t="shared" si="87"/>
        <v>-</v>
      </c>
      <c r="B2129" t="e">
        <f>INDEX(Descriptions!$C$4:$C$736,MATCH($A2129,Descriptions!$B$4:$B$736,))</f>
        <v>#N/A</v>
      </c>
    </row>
    <row r="2130" spans="1:2" x14ac:dyDescent="0.15">
      <c r="A2130" t="str">
        <f t="shared" si="87"/>
        <v>-</v>
      </c>
      <c r="B2130" t="e">
        <f>INDEX(Descriptions!$C$4:$C$736,MATCH($A2130,Descriptions!$B$4:$B$736,))</f>
        <v>#N/A</v>
      </c>
    </row>
    <row r="2131" spans="1:2" x14ac:dyDescent="0.15">
      <c r="A2131" t="str">
        <f t="shared" si="87"/>
        <v>-</v>
      </c>
      <c r="B2131" t="e">
        <f>INDEX(Descriptions!$C$4:$C$736,MATCH($A2131,Descriptions!$B$4:$B$736,))</f>
        <v>#N/A</v>
      </c>
    </row>
    <row r="2132" spans="1:2" x14ac:dyDescent="0.15">
      <c r="A2132" t="str">
        <f t="shared" si="87"/>
        <v>-</v>
      </c>
      <c r="B2132" t="e">
        <f>INDEX(Descriptions!$C$4:$C$736,MATCH($A2132,Descriptions!$B$4:$B$736,))</f>
        <v>#N/A</v>
      </c>
    </row>
    <row r="2133" spans="1:2" x14ac:dyDescent="0.15">
      <c r="A2133" t="str">
        <f t="shared" si="87"/>
        <v>-</v>
      </c>
      <c r="B2133" t="e">
        <f>INDEX(Descriptions!$C$4:$C$736,MATCH($A2133,Descriptions!$B$4:$B$736,))</f>
        <v>#N/A</v>
      </c>
    </row>
    <row r="2134" spans="1:2" x14ac:dyDescent="0.15">
      <c r="A2134" t="str">
        <f t="shared" si="87"/>
        <v>-</v>
      </c>
      <c r="B2134" t="e">
        <f>INDEX(Descriptions!$C$4:$C$736,MATCH($A2134,Descriptions!$B$4:$B$736,))</f>
        <v>#N/A</v>
      </c>
    </row>
    <row r="2135" spans="1:2" x14ac:dyDescent="0.15">
      <c r="A2135" t="str">
        <f t="shared" si="87"/>
        <v>-</v>
      </c>
      <c r="B2135" t="e">
        <f>INDEX(Descriptions!$C$4:$C$736,MATCH($A2135,Descriptions!$B$4:$B$736,))</f>
        <v>#N/A</v>
      </c>
    </row>
    <row r="2136" spans="1:2" x14ac:dyDescent="0.15">
      <c r="A2136" t="str">
        <f t="shared" si="87"/>
        <v>-</v>
      </c>
      <c r="B2136" t="e">
        <f>INDEX(Descriptions!$C$4:$C$736,MATCH($A2136,Descriptions!$B$4:$B$736,))</f>
        <v>#N/A</v>
      </c>
    </row>
    <row r="2137" spans="1:2" x14ac:dyDescent="0.15">
      <c r="A2137" t="str">
        <f t="shared" si="87"/>
        <v>-</v>
      </c>
      <c r="B2137" t="e">
        <f>INDEX(Descriptions!$C$4:$C$736,MATCH($A2137,Descriptions!$B$4:$B$736,))</f>
        <v>#N/A</v>
      </c>
    </row>
    <row r="2138" spans="1:2" x14ac:dyDescent="0.15">
      <c r="A2138" t="str">
        <f t="shared" si="87"/>
        <v>-</v>
      </c>
      <c r="B2138" t="e">
        <f>INDEX(Descriptions!$C$4:$C$736,MATCH($A2138,Descriptions!$B$4:$B$736,))</f>
        <v>#N/A</v>
      </c>
    </row>
    <row r="2139" spans="1:2" x14ac:dyDescent="0.15">
      <c r="A2139" t="str">
        <f t="shared" si="87"/>
        <v>-</v>
      </c>
      <c r="B2139" t="e">
        <f>INDEX(Descriptions!$C$4:$C$736,MATCH($A2139,Descriptions!$B$4:$B$736,))</f>
        <v>#N/A</v>
      </c>
    </row>
    <row r="2140" spans="1:2" x14ac:dyDescent="0.15">
      <c r="A2140" t="str">
        <f t="shared" si="87"/>
        <v>-</v>
      </c>
      <c r="B2140" t="e">
        <f>INDEX(Descriptions!$C$4:$C$736,MATCH($A2140,Descriptions!$B$4:$B$736,))</f>
        <v>#N/A</v>
      </c>
    </row>
    <row r="2141" spans="1:2" x14ac:dyDescent="0.15">
      <c r="A2141" t="str">
        <f t="shared" si="87"/>
        <v>-</v>
      </c>
      <c r="B2141" t="e">
        <f>INDEX(Descriptions!$C$4:$C$736,MATCH($A2141,Descriptions!$B$4:$B$736,))</f>
        <v>#N/A</v>
      </c>
    </row>
    <row r="2142" spans="1:2" x14ac:dyDescent="0.15">
      <c r="A2142" t="str">
        <f t="shared" si="87"/>
        <v>-</v>
      </c>
      <c r="B2142" t="e">
        <f>INDEX(Descriptions!$C$4:$C$736,MATCH($A2142,Descriptions!$B$4:$B$736,))</f>
        <v>#N/A</v>
      </c>
    </row>
    <row r="2143" spans="1:2" x14ac:dyDescent="0.15">
      <c r="A2143" t="str">
        <f t="shared" si="87"/>
        <v>-</v>
      </c>
      <c r="B2143" t="e">
        <f>INDEX(Descriptions!$C$4:$C$736,MATCH($A2143,Descriptions!$B$4:$B$736,))</f>
        <v>#N/A</v>
      </c>
    </row>
    <row r="2144" spans="1:2" x14ac:dyDescent="0.15">
      <c r="A2144" t="str">
        <f t="shared" si="87"/>
        <v>-</v>
      </c>
      <c r="B2144" t="e">
        <f>INDEX(Descriptions!$C$4:$C$736,MATCH($A2144,Descriptions!$B$4:$B$736,))</f>
        <v>#N/A</v>
      </c>
    </row>
    <row r="2145" spans="1:2" x14ac:dyDescent="0.15">
      <c r="A2145" t="str">
        <f t="shared" si="87"/>
        <v>-</v>
      </c>
      <c r="B2145" t="e">
        <f>INDEX(Descriptions!$C$4:$C$736,MATCH($A2145,Descriptions!$B$4:$B$736,))</f>
        <v>#N/A</v>
      </c>
    </row>
    <row r="2146" spans="1:2" x14ac:dyDescent="0.15">
      <c r="A2146" t="str">
        <f t="shared" si="87"/>
        <v>-</v>
      </c>
      <c r="B2146" t="e">
        <f>INDEX(Descriptions!$C$4:$C$736,MATCH($A2146,Descriptions!$B$4:$B$736,))</f>
        <v>#N/A</v>
      </c>
    </row>
    <row r="2147" spans="1:2" x14ac:dyDescent="0.15">
      <c r="A2147" t="str">
        <f t="shared" si="87"/>
        <v>-</v>
      </c>
      <c r="B2147" t="e">
        <f>INDEX(Descriptions!$C$4:$C$736,MATCH($A2147,Descriptions!$B$4:$B$736,))</f>
        <v>#N/A</v>
      </c>
    </row>
    <row r="2148" spans="1:2" x14ac:dyDescent="0.15">
      <c r="A2148" t="str">
        <f t="shared" si="87"/>
        <v>-</v>
      </c>
      <c r="B2148" t="e">
        <f>INDEX(Descriptions!$C$4:$C$736,MATCH($A2148,Descriptions!$B$4:$B$736,))</f>
        <v>#N/A</v>
      </c>
    </row>
    <row r="2149" spans="1:2" x14ac:dyDescent="0.15">
      <c r="A2149" t="str">
        <f t="shared" si="87"/>
        <v>-</v>
      </c>
      <c r="B2149" t="e">
        <f>INDEX(Descriptions!$C$4:$C$736,MATCH($A2149,Descriptions!$B$4:$B$736,))</f>
        <v>#N/A</v>
      </c>
    </row>
    <row r="2150" spans="1:2" x14ac:dyDescent="0.15">
      <c r="A2150" t="str">
        <f t="shared" si="87"/>
        <v>-</v>
      </c>
      <c r="B2150" t="e">
        <f>INDEX(Descriptions!$C$4:$C$736,MATCH($A2150,Descriptions!$B$4:$B$736,))</f>
        <v>#N/A</v>
      </c>
    </row>
    <row r="2151" spans="1:2" x14ac:dyDescent="0.15">
      <c r="A2151" t="str">
        <f t="shared" si="87"/>
        <v>-</v>
      </c>
      <c r="B2151" t="e">
        <f>INDEX(Descriptions!$C$4:$C$736,MATCH($A2151,Descriptions!$B$4:$B$736,))</f>
        <v>#N/A</v>
      </c>
    </row>
    <row r="2152" spans="1:2" x14ac:dyDescent="0.15">
      <c r="A2152" t="str">
        <f t="shared" si="87"/>
        <v>-</v>
      </c>
      <c r="B2152" t="e">
        <f>INDEX(Descriptions!$C$4:$C$736,MATCH($A2152,Descriptions!$B$4:$B$736,))</f>
        <v>#N/A</v>
      </c>
    </row>
    <row r="2153" spans="1:2" x14ac:dyDescent="0.15">
      <c r="A2153" t="str">
        <f t="shared" si="87"/>
        <v>-</v>
      </c>
      <c r="B2153" t="e">
        <f>INDEX(Descriptions!$C$4:$C$736,MATCH($A2153,Descriptions!$B$4:$B$736,))</f>
        <v>#N/A</v>
      </c>
    </row>
    <row r="2154" spans="1:2" x14ac:dyDescent="0.15">
      <c r="A2154" t="str">
        <f t="shared" si="87"/>
        <v>-</v>
      </c>
      <c r="B2154" t="e">
        <f>INDEX(Descriptions!$C$4:$C$736,MATCH($A2154,Descriptions!$B$4:$B$736,))</f>
        <v>#N/A</v>
      </c>
    </row>
    <row r="2155" spans="1:2" x14ac:dyDescent="0.15">
      <c r="A2155" t="str">
        <f t="shared" si="87"/>
        <v>-</v>
      </c>
      <c r="B2155" t="e">
        <f>INDEX(Descriptions!$C$4:$C$736,MATCH($A2155,Descriptions!$B$4:$B$736,))</f>
        <v>#N/A</v>
      </c>
    </row>
    <row r="2156" spans="1:2" x14ac:dyDescent="0.15">
      <c r="A2156" t="str">
        <f t="shared" si="87"/>
        <v>-</v>
      </c>
      <c r="B2156" t="e">
        <f>INDEX(Descriptions!$C$4:$C$736,MATCH($A2156,Descriptions!$B$4:$B$736,))</f>
        <v>#N/A</v>
      </c>
    </row>
    <row r="2157" spans="1:2" x14ac:dyDescent="0.15">
      <c r="A2157" t="str">
        <f t="shared" si="87"/>
        <v>-</v>
      </c>
      <c r="B2157" t="e">
        <f>INDEX(Descriptions!$C$4:$C$736,MATCH($A2157,Descriptions!$B$4:$B$736,))</f>
        <v>#N/A</v>
      </c>
    </row>
    <row r="2158" spans="1:2" x14ac:dyDescent="0.15">
      <c r="A2158" t="str">
        <f t="shared" si="87"/>
        <v>-</v>
      </c>
      <c r="B2158" t="e">
        <f>INDEX(Descriptions!$C$4:$C$736,MATCH($A2158,Descriptions!$B$4:$B$736,))</f>
        <v>#N/A</v>
      </c>
    </row>
    <row r="2159" spans="1:2" x14ac:dyDescent="0.15">
      <c r="A2159" t="str">
        <f t="shared" si="87"/>
        <v>-</v>
      </c>
      <c r="B2159" t="e">
        <f>INDEX(Descriptions!$C$4:$C$736,MATCH($A2159,Descriptions!$B$4:$B$736,))</f>
        <v>#N/A</v>
      </c>
    </row>
    <row r="2160" spans="1:2" x14ac:dyDescent="0.15">
      <c r="A2160" t="str">
        <f t="shared" si="87"/>
        <v>-</v>
      </c>
      <c r="B2160" t="e">
        <f>INDEX(Descriptions!$C$4:$C$736,MATCH($A2160,Descriptions!$B$4:$B$736,))</f>
        <v>#N/A</v>
      </c>
    </row>
    <row r="2161" spans="1:2" x14ac:dyDescent="0.15">
      <c r="A2161" t="str">
        <f t="shared" si="87"/>
        <v>-</v>
      </c>
      <c r="B2161" t="e">
        <f>INDEX(Descriptions!$C$4:$C$736,MATCH($A2161,Descriptions!$B$4:$B$736,))</f>
        <v>#N/A</v>
      </c>
    </row>
    <row r="2162" spans="1:2" x14ac:dyDescent="0.15">
      <c r="A2162" t="str">
        <f t="shared" si="87"/>
        <v>-</v>
      </c>
      <c r="B2162" t="e">
        <f>INDEX(Descriptions!$C$4:$C$736,MATCH($A2162,Descriptions!$B$4:$B$736,))</f>
        <v>#N/A</v>
      </c>
    </row>
    <row r="2163" spans="1:2" x14ac:dyDescent="0.15">
      <c r="A2163" t="str">
        <f t="shared" si="87"/>
        <v>-</v>
      </c>
      <c r="B2163" t="e">
        <f>INDEX(Descriptions!$C$4:$C$736,MATCH($A2163,Descriptions!$B$4:$B$736,))</f>
        <v>#N/A</v>
      </c>
    </row>
    <row r="2164" spans="1:2" x14ac:dyDescent="0.15">
      <c r="A2164" t="str">
        <f t="shared" si="87"/>
        <v>-</v>
      </c>
      <c r="B2164" t="e">
        <f>INDEX(Descriptions!$C$4:$C$736,MATCH($A2164,Descriptions!$B$4:$B$736,))</f>
        <v>#N/A</v>
      </c>
    </row>
    <row r="2165" spans="1:2" x14ac:dyDescent="0.15">
      <c r="A2165" t="str">
        <f t="shared" si="87"/>
        <v>-</v>
      </c>
      <c r="B2165" t="e">
        <f>INDEX(Descriptions!$C$4:$C$736,MATCH($A2165,Descriptions!$B$4:$B$736,))</f>
        <v>#N/A</v>
      </c>
    </row>
    <row r="2166" spans="1:2" x14ac:dyDescent="0.15">
      <c r="A2166" t="str">
        <f t="shared" si="87"/>
        <v>-</v>
      </c>
      <c r="B2166" t="e">
        <f>INDEX(Descriptions!$C$4:$C$736,MATCH($A2166,Descriptions!$B$4:$B$736,))</f>
        <v>#N/A</v>
      </c>
    </row>
    <row r="2167" spans="1:2" x14ac:dyDescent="0.15">
      <c r="A2167" t="str">
        <f t="shared" si="87"/>
        <v>-</v>
      </c>
      <c r="B2167" t="e">
        <f>INDEX(Descriptions!$C$4:$C$736,MATCH($A2167,Descriptions!$B$4:$B$736,))</f>
        <v>#N/A</v>
      </c>
    </row>
    <row r="2168" spans="1:2" x14ac:dyDescent="0.15">
      <c r="A2168" t="str">
        <f t="shared" si="87"/>
        <v>-</v>
      </c>
      <c r="B2168" t="e">
        <f>INDEX(Descriptions!$C$4:$C$736,MATCH($A2168,Descriptions!$B$4:$B$736,))</f>
        <v>#N/A</v>
      </c>
    </row>
    <row r="2169" spans="1:2" x14ac:dyDescent="0.15">
      <c r="A2169" t="str">
        <f t="shared" si="87"/>
        <v>-</v>
      </c>
      <c r="B2169" t="e">
        <f>INDEX(Descriptions!$C$4:$C$736,MATCH($A2169,Descriptions!$B$4:$B$736,))</f>
        <v>#N/A</v>
      </c>
    </row>
    <row r="2170" spans="1:2" x14ac:dyDescent="0.15">
      <c r="A2170" t="str">
        <f t="shared" si="87"/>
        <v>-</v>
      </c>
      <c r="B2170" t="e">
        <f>INDEX(Descriptions!$C$4:$C$736,MATCH($A2170,Descriptions!$B$4:$B$736,))</f>
        <v>#N/A</v>
      </c>
    </row>
    <row r="2171" spans="1:2" x14ac:dyDescent="0.15">
      <c r="A2171" t="str">
        <f t="shared" si="87"/>
        <v>-</v>
      </c>
      <c r="B2171" t="e">
        <f>INDEX(Descriptions!$C$4:$C$736,MATCH($A2171,Descriptions!$B$4:$B$736,))</f>
        <v>#N/A</v>
      </c>
    </row>
    <row r="2172" spans="1:2" x14ac:dyDescent="0.15">
      <c r="A2172" t="str">
        <f t="shared" si="87"/>
        <v>-</v>
      </c>
      <c r="B2172" t="e">
        <f>INDEX(Descriptions!$C$4:$C$736,MATCH($A2172,Descriptions!$B$4:$B$736,))</f>
        <v>#N/A</v>
      </c>
    </row>
    <row r="2173" spans="1:2" x14ac:dyDescent="0.15">
      <c r="A2173" t="str">
        <f t="shared" si="87"/>
        <v>-</v>
      </c>
      <c r="B2173" t="e">
        <f>INDEX(Descriptions!$C$4:$C$736,MATCH($A2173,Descriptions!$B$4:$B$736,))</f>
        <v>#N/A</v>
      </c>
    </row>
    <row r="2174" spans="1:2" x14ac:dyDescent="0.15">
      <c r="A2174" t="str">
        <f t="shared" si="87"/>
        <v>-</v>
      </c>
      <c r="B2174" t="e">
        <f>INDEX(Descriptions!$C$4:$C$736,MATCH($A2174,Descriptions!$B$4:$B$736,))</f>
        <v>#N/A</v>
      </c>
    </row>
    <row r="2175" spans="1:2" x14ac:dyDescent="0.15">
      <c r="A2175" t="str">
        <f t="shared" si="87"/>
        <v>-</v>
      </c>
      <c r="B2175" t="e">
        <f>INDEX(Descriptions!$C$4:$C$736,MATCH($A2175,Descriptions!$B$4:$B$736,))</f>
        <v>#N/A</v>
      </c>
    </row>
    <row r="2176" spans="1:2" x14ac:dyDescent="0.15">
      <c r="A2176" t="str">
        <f t="shared" si="87"/>
        <v>-</v>
      </c>
      <c r="B2176" t="e">
        <f>INDEX(Descriptions!$C$4:$C$736,MATCH($A2176,Descriptions!$B$4:$B$736,))</f>
        <v>#N/A</v>
      </c>
    </row>
    <row r="2177" spans="1:2" x14ac:dyDescent="0.15">
      <c r="A2177" t="str">
        <f t="shared" si="87"/>
        <v>-</v>
      </c>
      <c r="B2177" t="e">
        <f>INDEX(Descriptions!$C$4:$C$736,MATCH($A2177,Descriptions!$B$4:$B$736,))</f>
        <v>#N/A</v>
      </c>
    </row>
    <row r="2178" spans="1:2" x14ac:dyDescent="0.15">
      <c r="A2178" t="str">
        <f t="shared" si="87"/>
        <v>-</v>
      </c>
      <c r="B2178" t="e">
        <f>INDEX(Descriptions!$C$4:$C$736,MATCH($A2178,Descriptions!$B$4:$B$736,))</f>
        <v>#N/A</v>
      </c>
    </row>
    <row r="2179" spans="1:2" x14ac:dyDescent="0.15">
      <c r="A2179" t="str">
        <f t="shared" si="87"/>
        <v>-</v>
      </c>
      <c r="B2179" t="e">
        <f>INDEX(Descriptions!$C$4:$C$736,MATCH($A2179,Descriptions!$B$4:$B$736,))</f>
        <v>#N/A</v>
      </c>
    </row>
    <row r="2180" spans="1:2" x14ac:dyDescent="0.15">
      <c r="A2180" t="str">
        <f t="shared" si="87"/>
        <v>-</v>
      </c>
      <c r="B2180" t="e">
        <f>INDEX(Descriptions!$C$4:$C$736,MATCH($A2180,Descriptions!$B$4:$B$736,))</f>
        <v>#N/A</v>
      </c>
    </row>
    <row r="2181" spans="1:2" x14ac:dyDescent="0.15">
      <c r="A2181" t="str">
        <f t="shared" ref="A2181:A2210" si="88">CONCATENATE(F2181,"-",G2181)</f>
        <v>-</v>
      </c>
      <c r="B2181" t="e">
        <f>INDEX(Descriptions!$C$4:$C$736,MATCH($A2181,Descriptions!$B$4:$B$736,))</f>
        <v>#N/A</v>
      </c>
    </row>
    <row r="2182" spans="1:2" x14ac:dyDescent="0.15">
      <c r="A2182" t="str">
        <f t="shared" si="88"/>
        <v>-</v>
      </c>
      <c r="B2182" t="e">
        <f>INDEX(Descriptions!$C$4:$C$736,MATCH($A2182,Descriptions!$B$4:$B$736,))</f>
        <v>#N/A</v>
      </c>
    </row>
    <row r="2183" spans="1:2" x14ac:dyDescent="0.15">
      <c r="A2183" t="str">
        <f t="shared" si="88"/>
        <v>-</v>
      </c>
      <c r="B2183" t="e">
        <f>INDEX(Descriptions!$C$4:$C$736,MATCH($A2183,Descriptions!$B$4:$B$736,))</f>
        <v>#N/A</v>
      </c>
    </row>
    <row r="2184" spans="1:2" x14ac:dyDescent="0.15">
      <c r="A2184" t="str">
        <f t="shared" si="88"/>
        <v>-</v>
      </c>
      <c r="B2184" t="e">
        <f>INDEX(Descriptions!$C$4:$C$736,MATCH($A2184,Descriptions!$B$4:$B$736,))</f>
        <v>#N/A</v>
      </c>
    </row>
    <row r="2185" spans="1:2" x14ac:dyDescent="0.15">
      <c r="A2185" t="str">
        <f t="shared" si="88"/>
        <v>-</v>
      </c>
      <c r="B2185" t="e">
        <f>INDEX(Descriptions!$C$4:$C$736,MATCH($A2185,Descriptions!$B$4:$B$736,))</f>
        <v>#N/A</v>
      </c>
    </row>
    <row r="2186" spans="1:2" x14ac:dyDescent="0.15">
      <c r="A2186" t="str">
        <f t="shared" si="88"/>
        <v>-</v>
      </c>
      <c r="B2186" t="e">
        <f>INDEX(Descriptions!$C$4:$C$736,MATCH($A2186,Descriptions!$B$4:$B$736,))</f>
        <v>#N/A</v>
      </c>
    </row>
    <row r="2187" spans="1:2" x14ac:dyDescent="0.15">
      <c r="A2187" t="str">
        <f t="shared" si="88"/>
        <v>-</v>
      </c>
      <c r="B2187" t="e">
        <f>INDEX(Descriptions!$C$4:$C$736,MATCH($A2187,Descriptions!$B$4:$B$736,))</f>
        <v>#N/A</v>
      </c>
    </row>
    <row r="2188" spans="1:2" x14ac:dyDescent="0.15">
      <c r="A2188" t="str">
        <f t="shared" si="88"/>
        <v>-</v>
      </c>
      <c r="B2188" t="e">
        <f>INDEX(Descriptions!$C$4:$C$736,MATCH($A2188,Descriptions!$B$4:$B$736,))</f>
        <v>#N/A</v>
      </c>
    </row>
    <row r="2189" spans="1:2" x14ac:dyDescent="0.15">
      <c r="A2189" t="str">
        <f t="shared" si="88"/>
        <v>-</v>
      </c>
      <c r="B2189" t="e">
        <f>INDEX(Descriptions!$C$4:$C$736,MATCH($A2189,Descriptions!$B$4:$B$736,))</f>
        <v>#N/A</v>
      </c>
    </row>
    <row r="2190" spans="1:2" x14ac:dyDescent="0.15">
      <c r="A2190" t="str">
        <f t="shared" si="88"/>
        <v>-</v>
      </c>
      <c r="B2190" t="e">
        <f>INDEX(Descriptions!$C$4:$C$736,MATCH($A2190,Descriptions!$B$4:$B$736,))</f>
        <v>#N/A</v>
      </c>
    </row>
    <row r="2191" spans="1:2" x14ac:dyDescent="0.15">
      <c r="A2191" t="str">
        <f t="shared" si="88"/>
        <v>-</v>
      </c>
      <c r="B2191" t="e">
        <f>INDEX(Descriptions!$C$4:$C$736,MATCH($A2191,Descriptions!$B$4:$B$736,))</f>
        <v>#N/A</v>
      </c>
    </row>
    <row r="2192" spans="1:2" x14ac:dyDescent="0.15">
      <c r="A2192" t="str">
        <f t="shared" si="88"/>
        <v>-</v>
      </c>
      <c r="B2192" t="e">
        <f>INDEX(Descriptions!$C$4:$C$736,MATCH($A2192,Descriptions!$B$4:$B$736,))</f>
        <v>#N/A</v>
      </c>
    </row>
    <row r="2193" spans="1:2" x14ac:dyDescent="0.15">
      <c r="A2193" t="str">
        <f t="shared" si="88"/>
        <v>-</v>
      </c>
      <c r="B2193" t="e">
        <f>INDEX(Descriptions!$C$4:$C$736,MATCH($A2193,Descriptions!$B$4:$B$736,))</f>
        <v>#N/A</v>
      </c>
    </row>
    <row r="2194" spans="1:2" x14ac:dyDescent="0.15">
      <c r="A2194" t="str">
        <f t="shared" si="88"/>
        <v>-</v>
      </c>
      <c r="B2194" t="e">
        <f>INDEX(Descriptions!$C$4:$C$736,MATCH($A2194,Descriptions!$B$4:$B$736,))</f>
        <v>#N/A</v>
      </c>
    </row>
    <row r="2195" spans="1:2" x14ac:dyDescent="0.15">
      <c r="A2195" t="str">
        <f t="shared" si="88"/>
        <v>-</v>
      </c>
      <c r="B2195" t="e">
        <f>INDEX(Descriptions!$C$4:$C$736,MATCH($A2195,Descriptions!$B$4:$B$736,))</f>
        <v>#N/A</v>
      </c>
    </row>
    <row r="2196" spans="1:2" x14ac:dyDescent="0.15">
      <c r="A2196" t="str">
        <f t="shared" si="88"/>
        <v>-</v>
      </c>
      <c r="B2196" t="e">
        <f>INDEX(Descriptions!$C$4:$C$736,MATCH($A2196,Descriptions!$B$4:$B$736,))</f>
        <v>#N/A</v>
      </c>
    </row>
    <row r="2197" spans="1:2" x14ac:dyDescent="0.15">
      <c r="A2197" t="str">
        <f t="shared" si="88"/>
        <v>-</v>
      </c>
      <c r="B2197" t="e">
        <f>INDEX(Descriptions!$C$4:$C$736,MATCH($A2197,Descriptions!$B$4:$B$736,))</f>
        <v>#N/A</v>
      </c>
    </row>
    <row r="2198" spans="1:2" x14ac:dyDescent="0.15">
      <c r="A2198" t="str">
        <f t="shared" si="88"/>
        <v>-</v>
      </c>
      <c r="B2198" t="e">
        <f>INDEX(Descriptions!$C$4:$C$736,MATCH($A2198,Descriptions!$B$4:$B$736,))</f>
        <v>#N/A</v>
      </c>
    </row>
    <row r="2199" spans="1:2" x14ac:dyDescent="0.15">
      <c r="A2199" t="str">
        <f t="shared" si="88"/>
        <v>-</v>
      </c>
      <c r="B2199" t="e">
        <f>INDEX(Descriptions!$C$4:$C$736,MATCH($A2199,Descriptions!$B$4:$B$736,))</f>
        <v>#N/A</v>
      </c>
    </row>
    <row r="2200" spans="1:2" x14ac:dyDescent="0.15">
      <c r="A2200" t="str">
        <f t="shared" si="88"/>
        <v>-</v>
      </c>
      <c r="B2200" t="e">
        <f>INDEX(Descriptions!$C$4:$C$736,MATCH($A2200,Descriptions!$B$4:$B$736,))</f>
        <v>#N/A</v>
      </c>
    </row>
    <row r="2201" spans="1:2" x14ac:dyDescent="0.15">
      <c r="A2201" t="str">
        <f t="shared" si="88"/>
        <v>-</v>
      </c>
      <c r="B2201" t="e">
        <f>INDEX(Descriptions!$C$4:$C$736,MATCH($A2201,Descriptions!$B$4:$B$736,))</f>
        <v>#N/A</v>
      </c>
    </row>
    <row r="2202" spans="1:2" x14ac:dyDescent="0.15">
      <c r="A2202" t="str">
        <f t="shared" si="88"/>
        <v>-</v>
      </c>
      <c r="B2202" t="e">
        <f>INDEX(Descriptions!$C$4:$C$736,MATCH($A2202,Descriptions!$B$4:$B$736,))</f>
        <v>#N/A</v>
      </c>
    </row>
    <row r="2203" spans="1:2" x14ac:dyDescent="0.15">
      <c r="A2203" t="str">
        <f t="shared" si="88"/>
        <v>-</v>
      </c>
      <c r="B2203" t="e">
        <f>INDEX(Descriptions!$C$4:$C$736,MATCH($A2203,Descriptions!$B$4:$B$736,))</f>
        <v>#N/A</v>
      </c>
    </row>
    <row r="2204" spans="1:2" x14ac:dyDescent="0.15">
      <c r="A2204" t="str">
        <f t="shared" si="88"/>
        <v>-</v>
      </c>
      <c r="B2204" t="e">
        <f>INDEX(Descriptions!$C$4:$C$736,MATCH($A2204,Descriptions!$B$4:$B$736,))</f>
        <v>#N/A</v>
      </c>
    </row>
    <row r="2205" spans="1:2" x14ac:dyDescent="0.15">
      <c r="A2205" t="str">
        <f t="shared" si="88"/>
        <v>-</v>
      </c>
      <c r="B2205" t="e">
        <f>INDEX(Descriptions!$C$4:$C$736,MATCH($A2205,Descriptions!$B$4:$B$736,))</f>
        <v>#N/A</v>
      </c>
    </row>
    <row r="2206" spans="1:2" x14ac:dyDescent="0.15">
      <c r="A2206" t="str">
        <f t="shared" si="88"/>
        <v>-</v>
      </c>
      <c r="B2206" t="e">
        <f>INDEX(Descriptions!$C$4:$C$736,MATCH($A2206,Descriptions!$B$4:$B$736,))</f>
        <v>#N/A</v>
      </c>
    </row>
    <row r="2207" spans="1:2" x14ac:dyDescent="0.15">
      <c r="A2207" t="str">
        <f t="shared" si="88"/>
        <v>-</v>
      </c>
      <c r="B2207" t="e">
        <f>INDEX(Descriptions!$C$4:$C$736,MATCH($A2207,Descriptions!$B$4:$B$736,))</f>
        <v>#N/A</v>
      </c>
    </row>
    <row r="2208" spans="1:2" x14ac:dyDescent="0.15">
      <c r="A2208" t="str">
        <f t="shared" si="88"/>
        <v>-</v>
      </c>
      <c r="B2208" t="e">
        <f>INDEX(Descriptions!$C$4:$C$736,MATCH($A2208,Descriptions!$B$4:$B$736,))</f>
        <v>#N/A</v>
      </c>
    </row>
    <row r="2209" spans="1:2" x14ac:dyDescent="0.15">
      <c r="A2209" t="str">
        <f t="shared" si="88"/>
        <v>-</v>
      </c>
      <c r="B2209" t="e">
        <f>INDEX(Descriptions!$C$4:$C$736,MATCH($A2209,Descriptions!$B$4:$B$736,))</f>
        <v>#N/A</v>
      </c>
    </row>
    <row r="2210" spans="1:2" x14ac:dyDescent="0.15">
      <c r="A2210" t="str">
        <f t="shared" si="88"/>
        <v>-</v>
      </c>
      <c r="B2210" t="e">
        <f>INDEX(Descriptions!$C$4:$C$736,MATCH($A2210,Descriptions!$B$4:$B$736,))</f>
        <v>#N/A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210"/>
  <sheetViews>
    <sheetView tabSelected="1" workbookViewId="0">
      <selection activeCell="B4" sqref="B4"/>
    </sheetView>
  </sheetViews>
  <sheetFormatPr baseColWidth="10" defaultColWidth="8.83203125" defaultRowHeight="13" x14ac:dyDescent="0.15"/>
  <cols>
    <col min="1" max="4" width="14.33203125" customWidth="1"/>
    <col min="5" max="5" width="2.5" customWidth="1"/>
    <col min="17" max="17" width="2.5" customWidth="1"/>
  </cols>
  <sheetData>
    <row r="1" spans="1:28" ht="41.25" customHeight="1" x14ac:dyDescent="0.15">
      <c r="A1" s="3"/>
      <c r="B1" s="3"/>
      <c r="C1" s="3"/>
      <c r="D1" s="3"/>
      <c r="E1" s="2"/>
      <c r="F1" s="7" t="s">
        <v>12</v>
      </c>
      <c r="G1" s="3"/>
      <c r="H1" s="3"/>
      <c r="I1" s="3"/>
      <c r="J1" s="3"/>
      <c r="K1" s="3"/>
      <c r="L1" s="3"/>
      <c r="M1" s="3"/>
      <c r="N1" s="3"/>
      <c r="O1" s="3"/>
      <c r="P1" s="3"/>
      <c r="Q1" s="2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8" ht="30" customHeight="1" x14ac:dyDescent="0.15">
      <c r="A2" s="3"/>
      <c r="B2" s="3"/>
      <c r="C2" s="3"/>
      <c r="D2" s="3"/>
      <c r="E2" s="2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2"/>
      <c r="R2" s="8" t="s">
        <v>6</v>
      </c>
      <c r="S2" s="3"/>
      <c r="T2" s="3"/>
      <c r="U2" s="3"/>
      <c r="V2" s="3" t="s">
        <v>27</v>
      </c>
      <c r="W2" s="3" t="s">
        <v>27</v>
      </c>
      <c r="X2" s="3" t="s">
        <v>27</v>
      </c>
      <c r="Y2" s="3"/>
      <c r="Z2" s="3"/>
      <c r="AA2" s="3"/>
      <c r="AB2" s="3"/>
    </row>
    <row r="3" spans="1:28" x14ac:dyDescent="0.15">
      <c r="A3" s="3"/>
      <c r="B3" s="3" t="s">
        <v>35</v>
      </c>
      <c r="C3" s="5" t="s">
        <v>8</v>
      </c>
      <c r="D3" s="5" t="s">
        <v>9</v>
      </c>
      <c r="E3" s="2"/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2"/>
      <c r="R3" s="4" t="s">
        <v>1</v>
      </c>
      <c r="S3" s="4" t="s">
        <v>2</v>
      </c>
      <c r="T3" s="5" t="s">
        <v>3</v>
      </c>
      <c r="U3" s="5" t="s">
        <v>4</v>
      </c>
      <c r="V3" s="5" t="s">
        <v>26</v>
      </c>
      <c r="W3" s="5" t="s">
        <v>28</v>
      </c>
      <c r="X3" s="5" t="s">
        <v>29</v>
      </c>
      <c r="Y3" s="5" t="s">
        <v>30</v>
      </c>
      <c r="Z3" s="5" t="s">
        <v>31</v>
      </c>
      <c r="AA3" s="5" t="s">
        <v>32</v>
      </c>
      <c r="AB3" s="5" t="s">
        <v>5</v>
      </c>
    </row>
    <row r="4" spans="1:28" x14ac:dyDescent="0.15">
      <c r="A4" t="str">
        <f>CONCATENATE(F4,"-",G4)</f>
        <v>1548-1203</v>
      </c>
      <c r="B4">
        <f>INDEX(Descriptions!$C$4:$C$736,MATCH($A4,Descriptions!$B$4:$B$736,))</f>
        <v>0</v>
      </c>
      <c r="C4" s="9">
        <f t="shared" ref="C4:C67" si="0">ROUND((I4*AM_Fac+T4*PM_fac)*AADT,-2)</f>
        <v>11600</v>
      </c>
      <c r="D4" s="9">
        <f t="shared" ref="D4:D67" si="1">ROUND(C4*AAWT,-2)</f>
        <v>12100</v>
      </c>
      <c r="E4" s="2"/>
      <c r="F4">
        <v>1548</v>
      </c>
      <c r="G4">
        <v>1203</v>
      </c>
      <c r="H4">
        <v>870.98</v>
      </c>
      <c r="I4">
        <v>870.98</v>
      </c>
      <c r="J4">
        <v>403.54</v>
      </c>
      <c r="K4">
        <v>81.55</v>
      </c>
      <c r="L4">
        <v>284.69</v>
      </c>
      <c r="M4">
        <v>66.47</v>
      </c>
      <c r="N4">
        <v>34.72</v>
      </c>
      <c r="O4">
        <v>0</v>
      </c>
      <c r="P4">
        <v>0</v>
      </c>
      <c r="Q4" s="2"/>
      <c r="R4">
        <v>1548</v>
      </c>
      <c r="S4">
        <v>1203</v>
      </c>
      <c r="T4">
        <v>1047.9000000000001</v>
      </c>
      <c r="U4">
        <v>1047.9000000000001</v>
      </c>
      <c r="V4">
        <v>582.11</v>
      </c>
      <c r="W4">
        <v>52.43</v>
      </c>
      <c r="X4">
        <v>312.2</v>
      </c>
      <c r="Y4">
        <v>53.4</v>
      </c>
      <c r="Z4">
        <v>47.75</v>
      </c>
      <c r="AA4">
        <v>0</v>
      </c>
      <c r="AB4">
        <v>0</v>
      </c>
    </row>
    <row r="5" spans="1:28" x14ac:dyDescent="0.15">
      <c r="A5" t="str">
        <f t="shared" ref="A5:A68" si="2">CONCATENATE(F5,"-",G5)</f>
        <v>1497-1203</v>
      </c>
      <c r="B5">
        <f>INDEX(Descriptions!$C$4:$C$736,MATCH($A5,Descriptions!$B$4:$B$736,))</f>
        <v>0</v>
      </c>
      <c r="C5" s="9">
        <f t="shared" si="0"/>
        <v>9800</v>
      </c>
      <c r="D5" s="9">
        <f t="shared" si="1"/>
        <v>10300</v>
      </c>
      <c r="E5" s="2"/>
      <c r="F5">
        <v>1497</v>
      </c>
      <c r="G5">
        <v>1203</v>
      </c>
      <c r="H5">
        <v>716.03</v>
      </c>
      <c r="I5">
        <v>710.93</v>
      </c>
      <c r="J5">
        <v>329.47</v>
      </c>
      <c r="K5">
        <v>34.270000000000003</v>
      </c>
      <c r="L5">
        <v>259.48</v>
      </c>
      <c r="M5">
        <v>50.47</v>
      </c>
      <c r="N5">
        <v>42.34</v>
      </c>
      <c r="O5">
        <v>0</v>
      </c>
      <c r="P5">
        <v>0</v>
      </c>
      <c r="Q5" s="2"/>
      <c r="R5">
        <v>1497</v>
      </c>
      <c r="S5">
        <v>1203</v>
      </c>
      <c r="T5">
        <v>903.01</v>
      </c>
      <c r="U5">
        <v>902.51</v>
      </c>
      <c r="V5">
        <v>369.3</v>
      </c>
      <c r="W5">
        <v>55.64</v>
      </c>
      <c r="X5">
        <v>391.89</v>
      </c>
      <c r="Y5">
        <v>43.84</v>
      </c>
      <c r="Z5">
        <v>42.35</v>
      </c>
      <c r="AA5">
        <v>0</v>
      </c>
      <c r="AB5">
        <v>0</v>
      </c>
    </row>
    <row r="6" spans="1:28" x14ac:dyDescent="0.15">
      <c r="A6" t="str">
        <f t="shared" si="2"/>
        <v>2622-1215</v>
      </c>
      <c r="B6">
        <f>INDEX(Descriptions!$C$4:$C$736,MATCH($A6,Descriptions!$B$4:$B$736,))</f>
        <v>0</v>
      </c>
      <c r="C6" s="9">
        <f t="shared" si="0"/>
        <v>17900</v>
      </c>
      <c r="D6" s="9">
        <f t="shared" si="1"/>
        <v>18700</v>
      </c>
      <c r="E6" s="2"/>
      <c r="F6">
        <v>2622</v>
      </c>
      <c r="G6">
        <v>1215</v>
      </c>
      <c r="H6">
        <v>1511.65</v>
      </c>
      <c r="I6">
        <v>1482.22</v>
      </c>
      <c r="J6">
        <v>563.37</v>
      </c>
      <c r="K6">
        <v>116.15</v>
      </c>
      <c r="L6">
        <v>529.98</v>
      </c>
      <c r="M6">
        <v>194.54</v>
      </c>
      <c r="N6">
        <v>87.6</v>
      </c>
      <c r="O6">
        <v>0</v>
      </c>
      <c r="P6">
        <v>20</v>
      </c>
      <c r="Q6" s="2"/>
      <c r="R6">
        <v>2622</v>
      </c>
      <c r="S6">
        <v>1215</v>
      </c>
      <c r="T6">
        <v>1484.02</v>
      </c>
      <c r="U6">
        <v>1482.33</v>
      </c>
      <c r="V6">
        <v>494.94</v>
      </c>
      <c r="W6">
        <v>136.49</v>
      </c>
      <c r="X6">
        <v>654.08000000000004</v>
      </c>
      <c r="Y6">
        <v>107.4</v>
      </c>
      <c r="Z6">
        <v>73.099999999999994</v>
      </c>
      <c r="AA6">
        <v>0</v>
      </c>
      <c r="AB6">
        <v>18</v>
      </c>
    </row>
    <row r="7" spans="1:28" x14ac:dyDescent="0.15">
      <c r="A7" t="str">
        <f t="shared" si="2"/>
        <v>2766-1215</v>
      </c>
      <c r="B7">
        <f>INDEX(Descriptions!$C$4:$C$736,MATCH($A7,Descriptions!$B$4:$B$736,))</f>
        <v>0</v>
      </c>
      <c r="C7" s="9">
        <f t="shared" si="0"/>
        <v>100</v>
      </c>
      <c r="D7" s="9">
        <f t="shared" si="1"/>
        <v>100</v>
      </c>
      <c r="E7" s="2"/>
      <c r="F7">
        <v>2766</v>
      </c>
      <c r="G7">
        <v>1215</v>
      </c>
      <c r="H7">
        <v>10</v>
      </c>
      <c r="I7">
        <v>9.8699999999999992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Q7" s="2"/>
      <c r="R7">
        <v>2766</v>
      </c>
      <c r="S7">
        <v>1215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15">
      <c r="A8" t="str">
        <f t="shared" si="2"/>
        <v>1316-1215</v>
      </c>
      <c r="B8">
        <f>INDEX(Descriptions!$C$4:$C$736,MATCH($A8,Descriptions!$B$4:$B$736,))</f>
        <v>0</v>
      </c>
      <c r="C8" s="9">
        <f t="shared" si="0"/>
        <v>15200</v>
      </c>
      <c r="D8" s="9">
        <f t="shared" si="1"/>
        <v>15900</v>
      </c>
      <c r="E8" s="2"/>
      <c r="F8">
        <v>1316</v>
      </c>
      <c r="G8">
        <v>1215</v>
      </c>
      <c r="H8">
        <v>1047.17</v>
      </c>
      <c r="I8">
        <v>1047.17</v>
      </c>
      <c r="J8">
        <v>271.14</v>
      </c>
      <c r="K8">
        <v>77.3</v>
      </c>
      <c r="L8">
        <v>405.49</v>
      </c>
      <c r="M8">
        <v>130.03</v>
      </c>
      <c r="N8">
        <v>148.21</v>
      </c>
      <c r="O8">
        <v>0</v>
      </c>
      <c r="P8">
        <v>15</v>
      </c>
      <c r="Q8" s="2"/>
      <c r="R8">
        <v>1316</v>
      </c>
      <c r="S8">
        <v>1215</v>
      </c>
      <c r="T8">
        <v>1462.08</v>
      </c>
      <c r="U8">
        <v>1462.08</v>
      </c>
      <c r="V8">
        <v>520.04999999999995</v>
      </c>
      <c r="W8">
        <v>78.790000000000006</v>
      </c>
      <c r="X8">
        <v>689.56</v>
      </c>
      <c r="Y8">
        <v>84.99</v>
      </c>
      <c r="Z8">
        <v>70.69</v>
      </c>
      <c r="AA8">
        <v>0</v>
      </c>
      <c r="AB8">
        <v>18</v>
      </c>
    </row>
    <row r="9" spans="1:28" x14ac:dyDescent="0.15">
      <c r="A9" t="str">
        <f t="shared" si="2"/>
        <v>1355-1218</v>
      </c>
      <c r="B9" t="str">
        <f>INDEX(Descriptions!$C$4:$C$736,MATCH($A9,Descriptions!$B$4:$B$736,))</f>
        <v>A50 Orford Rd between Withers Ave and Birchwood Way - 1 lane SB with a LT filter.</v>
      </c>
      <c r="C9" s="9">
        <f t="shared" si="0"/>
        <v>8100</v>
      </c>
      <c r="D9" s="9">
        <f t="shared" si="1"/>
        <v>8500</v>
      </c>
      <c r="E9" s="2"/>
      <c r="F9">
        <v>1355</v>
      </c>
      <c r="G9">
        <v>1218</v>
      </c>
      <c r="H9">
        <v>784.55</v>
      </c>
      <c r="I9">
        <v>783.58</v>
      </c>
      <c r="J9">
        <v>341.69</v>
      </c>
      <c r="K9">
        <v>39.369999999999997</v>
      </c>
      <c r="L9">
        <v>291.73</v>
      </c>
      <c r="M9">
        <v>63.77</v>
      </c>
      <c r="N9">
        <v>35.49</v>
      </c>
      <c r="O9">
        <v>0</v>
      </c>
      <c r="P9">
        <v>12.5</v>
      </c>
      <c r="Q9" s="2"/>
      <c r="R9">
        <v>1355</v>
      </c>
      <c r="S9">
        <v>1218</v>
      </c>
      <c r="T9">
        <v>568.70000000000005</v>
      </c>
      <c r="U9">
        <v>568.14</v>
      </c>
      <c r="V9">
        <v>233.86</v>
      </c>
      <c r="W9">
        <v>26.09</v>
      </c>
      <c r="X9">
        <v>257.77999999999997</v>
      </c>
      <c r="Y9">
        <v>28.99</v>
      </c>
      <c r="Z9">
        <v>6.99</v>
      </c>
      <c r="AA9">
        <v>0</v>
      </c>
      <c r="AB9">
        <v>15</v>
      </c>
    </row>
    <row r="10" spans="1:28" x14ac:dyDescent="0.15">
      <c r="A10" t="str">
        <f t="shared" si="2"/>
        <v>1444-1218</v>
      </c>
      <c r="B10">
        <f>INDEX(Descriptions!$C$4:$C$736,MATCH($A10,Descriptions!$B$4:$B$736,))</f>
        <v>0</v>
      </c>
      <c r="C10" s="9">
        <f t="shared" si="0"/>
        <v>2300</v>
      </c>
      <c r="D10" s="9">
        <f t="shared" si="1"/>
        <v>2400</v>
      </c>
      <c r="E10" s="2"/>
      <c r="F10">
        <v>1444</v>
      </c>
      <c r="G10">
        <v>1218</v>
      </c>
      <c r="H10">
        <v>208.65</v>
      </c>
      <c r="I10">
        <v>208.64</v>
      </c>
      <c r="J10">
        <v>88.81</v>
      </c>
      <c r="K10">
        <v>5.65</v>
      </c>
      <c r="L10">
        <v>52.23</v>
      </c>
      <c r="M10">
        <v>42.57</v>
      </c>
      <c r="N10">
        <v>19.39</v>
      </c>
      <c r="O10">
        <v>0</v>
      </c>
      <c r="P10">
        <v>0</v>
      </c>
      <c r="Q10" s="2"/>
      <c r="R10">
        <v>1444</v>
      </c>
      <c r="S10">
        <v>1218</v>
      </c>
      <c r="T10">
        <v>170.88</v>
      </c>
      <c r="U10">
        <v>170.65</v>
      </c>
      <c r="V10">
        <v>57.09</v>
      </c>
      <c r="W10">
        <v>8.4</v>
      </c>
      <c r="X10">
        <v>102.78</v>
      </c>
      <c r="Y10">
        <v>1.45</v>
      </c>
      <c r="Z10">
        <v>1.1599999999999999</v>
      </c>
      <c r="AA10">
        <v>0</v>
      </c>
      <c r="AB10">
        <v>0</v>
      </c>
    </row>
    <row r="11" spans="1:28" x14ac:dyDescent="0.15">
      <c r="A11" t="str">
        <f t="shared" si="2"/>
        <v>1353-1218</v>
      </c>
      <c r="B11">
        <f>INDEX(Descriptions!$C$4:$C$736,MATCH($A11,Descriptions!$B$4:$B$736,))</f>
        <v>0</v>
      </c>
      <c r="C11" s="9">
        <f t="shared" si="0"/>
        <v>8600</v>
      </c>
      <c r="D11" s="9">
        <f t="shared" si="1"/>
        <v>9000</v>
      </c>
      <c r="E11" s="2"/>
      <c r="F11">
        <v>1353</v>
      </c>
      <c r="G11">
        <v>1218</v>
      </c>
      <c r="H11">
        <v>733.01</v>
      </c>
      <c r="I11">
        <v>733.01</v>
      </c>
      <c r="J11">
        <v>365.3</v>
      </c>
      <c r="K11">
        <v>24.79</v>
      </c>
      <c r="L11">
        <v>241.73</v>
      </c>
      <c r="M11">
        <v>63.27</v>
      </c>
      <c r="N11">
        <v>22.92</v>
      </c>
      <c r="O11">
        <v>0</v>
      </c>
      <c r="P11">
        <v>15</v>
      </c>
      <c r="Q11" s="2"/>
      <c r="R11">
        <v>1353</v>
      </c>
      <c r="S11">
        <v>1218</v>
      </c>
      <c r="T11">
        <v>694.13</v>
      </c>
      <c r="U11">
        <v>694.13</v>
      </c>
      <c r="V11">
        <v>237.28</v>
      </c>
      <c r="W11">
        <v>31.24</v>
      </c>
      <c r="X11">
        <v>356</v>
      </c>
      <c r="Y11">
        <v>51.89</v>
      </c>
      <c r="Z11">
        <v>5.73</v>
      </c>
      <c r="AA11">
        <v>0</v>
      </c>
      <c r="AB11">
        <v>12</v>
      </c>
    </row>
    <row r="12" spans="1:28" x14ac:dyDescent="0.15">
      <c r="A12" t="str">
        <f t="shared" si="2"/>
        <v>1215-1316</v>
      </c>
      <c r="B12">
        <f>INDEX(Descriptions!$C$4:$C$736,MATCH($A12,Descriptions!$B$4:$B$736,))</f>
        <v>0</v>
      </c>
      <c r="C12" s="9">
        <f t="shared" si="0"/>
        <v>18000</v>
      </c>
      <c r="D12" s="9">
        <f t="shared" si="1"/>
        <v>18800</v>
      </c>
      <c r="E12" s="2"/>
      <c r="F12">
        <v>1215</v>
      </c>
      <c r="G12">
        <v>1316</v>
      </c>
      <c r="H12">
        <v>1521.65</v>
      </c>
      <c r="I12">
        <v>1492.08</v>
      </c>
      <c r="J12">
        <v>563.37</v>
      </c>
      <c r="K12">
        <v>116.15</v>
      </c>
      <c r="L12">
        <v>529.98</v>
      </c>
      <c r="M12">
        <v>194.54</v>
      </c>
      <c r="N12">
        <v>87.6</v>
      </c>
      <c r="O12">
        <v>0</v>
      </c>
      <c r="P12">
        <v>30</v>
      </c>
      <c r="Q12" s="2"/>
      <c r="R12">
        <v>1215</v>
      </c>
      <c r="S12">
        <v>1316</v>
      </c>
      <c r="T12">
        <v>1484.02</v>
      </c>
      <c r="U12">
        <v>1482.32</v>
      </c>
      <c r="V12">
        <v>494.94</v>
      </c>
      <c r="W12">
        <v>136.49</v>
      </c>
      <c r="X12">
        <v>654.08000000000004</v>
      </c>
      <c r="Y12">
        <v>107.4</v>
      </c>
      <c r="Z12">
        <v>73.099999999999994</v>
      </c>
      <c r="AA12">
        <v>0</v>
      </c>
      <c r="AB12">
        <v>18</v>
      </c>
    </row>
    <row r="13" spans="1:28" x14ac:dyDescent="0.15">
      <c r="A13" t="str">
        <f t="shared" si="2"/>
        <v>1355-1344</v>
      </c>
      <c r="B13">
        <f>INDEX(Descriptions!$C$4:$C$736,MATCH($A13,Descriptions!$B$4:$B$736,))</f>
        <v>0</v>
      </c>
      <c r="C13" s="9">
        <f t="shared" si="0"/>
        <v>10000</v>
      </c>
      <c r="D13" s="9">
        <f t="shared" si="1"/>
        <v>10500</v>
      </c>
      <c r="E13" s="2"/>
      <c r="F13">
        <v>1355</v>
      </c>
      <c r="G13">
        <v>1344</v>
      </c>
      <c r="H13">
        <v>806.25</v>
      </c>
      <c r="I13">
        <v>806.24</v>
      </c>
      <c r="J13">
        <v>351.48</v>
      </c>
      <c r="K13">
        <v>28.67</v>
      </c>
      <c r="L13">
        <v>276.82</v>
      </c>
      <c r="M13">
        <v>92.47</v>
      </c>
      <c r="N13">
        <v>41.82</v>
      </c>
      <c r="O13">
        <v>0</v>
      </c>
      <c r="P13">
        <v>15</v>
      </c>
      <c r="Q13" s="2"/>
      <c r="R13">
        <v>1355</v>
      </c>
      <c r="S13">
        <v>1344</v>
      </c>
      <c r="T13">
        <v>842.25</v>
      </c>
      <c r="U13">
        <v>842.03</v>
      </c>
      <c r="V13">
        <v>281.85000000000002</v>
      </c>
      <c r="W13">
        <v>39.229999999999997</v>
      </c>
      <c r="X13">
        <v>448.95</v>
      </c>
      <c r="Y13">
        <v>53.34</v>
      </c>
      <c r="Z13">
        <v>6.88</v>
      </c>
      <c r="AA13">
        <v>0</v>
      </c>
      <c r="AB13">
        <v>12</v>
      </c>
    </row>
    <row r="14" spans="1:28" x14ac:dyDescent="0.15">
      <c r="A14" t="str">
        <f t="shared" si="2"/>
        <v>1565-1344</v>
      </c>
      <c r="B14" t="str">
        <f>INDEX(Descriptions!$C$4:$C$736,MATCH($A14,Descriptions!$B$4:$B$736,))</f>
        <v xml:space="preserve">A50 Orford Rd 1 lane SB exit arm of roundabout with Smith Dr/Hilden Rd/Orford Green. </v>
      </c>
      <c r="C14" s="9">
        <f t="shared" si="0"/>
        <v>8000</v>
      </c>
      <c r="D14" s="9">
        <f t="shared" si="1"/>
        <v>8400</v>
      </c>
      <c r="E14" s="2"/>
      <c r="F14">
        <v>1565</v>
      </c>
      <c r="G14">
        <v>1344</v>
      </c>
      <c r="H14">
        <v>767.67</v>
      </c>
      <c r="I14">
        <v>766.69</v>
      </c>
      <c r="J14">
        <v>327.43</v>
      </c>
      <c r="K14">
        <v>38.57</v>
      </c>
      <c r="L14">
        <v>289.92</v>
      </c>
      <c r="M14">
        <v>63.77</v>
      </c>
      <c r="N14">
        <v>35.47</v>
      </c>
      <c r="O14">
        <v>0</v>
      </c>
      <c r="P14">
        <v>12.5</v>
      </c>
      <c r="Q14" s="2"/>
      <c r="R14">
        <v>1565</v>
      </c>
      <c r="S14">
        <v>1344</v>
      </c>
      <c r="T14">
        <v>565.67999999999995</v>
      </c>
      <c r="U14">
        <v>565.12</v>
      </c>
      <c r="V14">
        <v>235.5</v>
      </c>
      <c r="W14">
        <v>25.58</v>
      </c>
      <c r="X14">
        <v>253.63</v>
      </c>
      <c r="Y14">
        <v>28.99</v>
      </c>
      <c r="Z14">
        <v>6.98</v>
      </c>
      <c r="AA14">
        <v>0</v>
      </c>
      <c r="AB14">
        <v>15</v>
      </c>
    </row>
    <row r="15" spans="1:28" x14ac:dyDescent="0.15">
      <c r="A15" t="str">
        <f t="shared" si="2"/>
        <v>1218-1353</v>
      </c>
      <c r="B15" t="str">
        <f>INDEX(Descriptions!$C$4:$C$736,MATCH($A15,Descriptions!$B$4:$B$736,))</f>
        <v>A50 Orford Rd south of Birchwood Way - 1 lane SB.</v>
      </c>
      <c r="C15" s="9">
        <f t="shared" si="0"/>
        <v>6800</v>
      </c>
      <c r="D15" s="9">
        <f t="shared" si="1"/>
        <v>7100</v>
      </c>
      <c r="E15" s="2"/>
      <c r="F15">
        <v>1218</v>
      </c>
      <c r="G15">
        <v>1353</v>
      </c>
      <c r="H15">
        <v>558.37</v>
      </c>
      <c r="I15">
        <v>557.67999999999995</v>
      </c>
      <c r="J15">
        <v>248.96</v>
      </c>
      <c r="K15">
        <v>31.3</v>
      </c>
      <c r="L15">
        <v>206.03</v>
      </c>
      <c r="M15">
        <v>38.65</v>
      </c>
      <c r="N15">
        <v>20.95</v>
      </c>
      <c r="O15">
        <v>0</v>
      </c>
      <c r="P15">
        <v>12.5</v>
      </c>
      <c r="Q15" s="2"/>
      <c r="R15">
        <v>1218</v>
      </c>
      <c r="S15">
        <v>1353</v>
      </c>
      <c r="T15">
        <v>563.57000000000005</v>
      </c>
      <c r="U15">
        <v>563.02</v>
      </c>
      <c r="V15">
        <v>233.09</v>
      </c>
      <c r="W15">
        <v>25.59</v>
      </c>
      <c r="X15">
        <v>253.93</v>
      </c>
      <c r="Y15">
        <v>28.99</v>
      </c>
      <c r="Z15">
        <v>6.98</v>
      </c>
      <c r="AA15">
        <v>0</v>
      </c>
      <c r="AB15">
        <v>15</v>
      </c>
    </row>
    <row r="16" spans="1:28" x14ac:dyDescent="0.15">
      <c r="A16" t="str">
        <f t="shared" si="2"/>
        <v>1218-1355</v>
      </c>
      <c r="B16">
        <f>INDEX(Descriptions!$C$4:$C$736,MATCH($A16,Descriptions!$B$4:$B$736,))</f>
        <v>0</v>
      </c>
      <c r="C16" s="9">
        <f t="shared" si="0"/>
        <v>10100</v>
      </c>
      <c r="D16" s="9">
        <f t="shared" si="1"/>
        <v>10600</v>
      </c>
      <c r="E16" s="2"/>
      <c r="F16">
        <v>1218</v>
      </c>
      <c r="G16">
        <v>1355</v>
      </c>
      <c r="H16">
        <v>809.46</v>
      </c>
      <c r="I16">
        <v>809.45</v>
      </c>
      <c r="J16">
        <v>352.05</v>
      </c>
      <c r="K16">
        <v>28.91</v>
      </c>
      <c r="L16">
        <v>279.10000000000002</v>
      </c>
      <c r="M16">
        <v>92.47</v>
      </c>
      <c r="N16">
        <v>41.93</v>
      </c>
      <c r="O16">
        <v>0</v>
      </c>
      <c r="P16">
        <v>15</v>
      </c>
      <c r="Q16" s="2"/>
      <c r="R16">
        <v>1218</v>
      </c>
      <c r="S16">
        <v>1355</v>
      </c>
      <c r="T16">
        <v>865.01</v>
      </c>
      <c r="U16">
        <v>864.79</v>
      </c>
      <c r="V16">
        <v>294.36</v>
      </c>
      <c r="W16">
        <v>39.64</v>
      </c>
      <c r="X16">
        <v>458.78</v>
      </c>
      <c r="Y16">
        <v>53.34</v>
      </c>
      <c r="Z16">
        <v>6.89</v>
      </c>
      <c r="AA16">
        <v>0</v>
      </c>
      <c r="AB16">
        <v>12</v>
      </c>
    </row>
    <row r="17" spans="1:28" x14ac:dyDescent="0.15">
      <c r="A17" t="str">
        <f t="shared" si="2"/>
        <v>1344-1355</v>
      </c>
      <c r="B17" t="str">
        <f>INDEX(Descriptions!$C$4:$C$736,MATCH($A17,Descriptions!$B$4:$B$736,))</f>
        <v>A50 Orford Rd section between Brian Ave and Withers Ave - 1 lane SB.</v>
      </c>
      <c r="C17" s="9">
        <f t="shared" si="0"/>
        <v>7900</v>
      </c>
      <c r="D17" s="9">
        <f t="shared" si="1"/>
        <v>8300</v>
      </c>
      <c r="E17" s="2"/>
      <c r="F17">
        <v>1344</v>
      </c>
      <c r="G17">
        <v>1355</v>
      </c>
      <c r="H17">
        <v>761.62</v>
      </c>
      <c r="I17">
        <v>760.65</v>
      </c>
      <c r="J17">
        <v>326.16000000000003</v>
      </c>
      <c r="K17">
        <v>38.299999999999997</v>
      </c>
      <c r="L17">
        <v>285.43</v>
      </c>
      <c r="M17">
        <v>63.77</v>
      </c>
      <c r="N17">
        <v>35.46</v>
      </c>
      <c r="O17">
        <v>0</v>
      </c>
      <c r="P17">
        <v>12.5</v>
      </c>
      <c r="Q17" s="2"/>
      <c r="R17">
        <v>1344</v>
      </c>
      <c r="S17">
        <v>1355</v>
      </c>
      <c r="T17">
        <v>560.04999999999995</v>
      </c>
      <c r="U17">
        <v>559.49</v>
      </c>
      <c r="V17">
        <v>232.33</v>
      </c>
      <c r="W17">
        <v>25.46</v>
      </c>
      <c r="X17">
        <v>251.29</v>
      </c>
      <c r="Y17">
        <v>28.99</v>
      </c>
      <c r="Z17">
        <v>6.98</v>
      </c>
      <c r="AA17">
        <v>0</v>
      </c>
      <c r="AB17">
        <v>15</v>
      </c>
    </row>
    <row r="18" spans="1:28" x14ac:dyDescent="0.15">
      <c r="A18" t="str">
        <f t="shared" si="2"/>
        <v>1218-1444</v>
      </c>
      <c r="B18">
        <f>INDEX(Descriptions!$C$4:$C$736,MATCH($A18,Descriptions!$B$4:$B$736,))</f>
        <v>0</v>
      </c>
      <c r="C18" s="9">
        <f t="shared" si="0"/>
        <v>2100</v>
      </c>
      <c r="D18" s="9">
        <f t="shared" si="1"/>
        <v>2200</v>
      </c>
      <c r="E18" s="2"/>
      <c r="F18">
        <v>1218</v>
      </c>
      <c r="G18">
        <v>1444</v>
      </c>
      <c r="H18">
        <v>358.39</v>
      </c>
      <c r="I18">
        <v>358.11</v>
      </c>
      <c r="J18">
        <v>194.79</v>
      </c>
      <c r="K18">
        <v>9.6</v>
      </c>
      <c r="L18">
        <v>100.57</v>
      </c>
      <c r="M18">
        <v>38.49</v>
      </c>
      <c r="N18">
        <v>14.93</v>
      </c>
      <c r="O18">
        <v>0</v>
      </c>
      <c r="P18">
        <v>0</v>
      </c>
      <c r="Q18" s="2"/>
      <c r="R18">
        <v>1218</v>
      </c>
      <c r="S18">
        <v>1444</v>
      </c>
      <c r="T18">
        <v>5.13</v>
      </c>
      <c r="U18">
        <v>5.13</v>
      </c>
      <c r="V18">
        <v>0.76</v>
      </c>
      <c r="W18">
        <v>0.5</v>
      </c>
      <c r="X18">
        <v>3.86</v>
      </c>
      <c r="Y18">
        <v>0</v>
      </c>
      <c r="Z18">
        <v>0.01</v>
      </c>
      <c r="AA18">
        <v>0</v>
      </c>
      <c r="AB18">
        <v>0</v>
      </c>
    </row>
    <row r="19" spans="1:28" x14ac:dyDescent="0.15">
      <c r="A19" t="str">
        <f t="shared" si="2"/>
        <v>1614-1444</v>
      </c>
      <c r="B19">
        <f>INDEX(Descriptions!$C$4:$C$736,MATCH($A19,Descriptions!$B$4:$B$736,))</f>
        <v>0</v>
      </c>
      <c r="C19" s="9">
        <f t="shared" si="0"/>
        <v>2300</v>
      </c>
      <c r="D19" s="9">
        <f t="shared" si="1"/>
        <v>2400</v>
      </c>
      <c r="E19" s="2"/>
      <c r="F19">
        <v>1614</v>
      </c>
      <c r="G19">
        <v>1444</v>
      </c>
      <c r="H19">
        <v>208.65</v>
      </c>
      <c r="I19">
        <v>208.64</v>
      </c>
      <c r="J19">
        <v>88.81</v>
      </c>
      <c r="K19">
        <v>5.65</v>
      </c>
      <c r="L19">
        <v>52.23</v>
      </c>
      <c r="M19">
        <v>42.57</v>
      </c>
      <c r="N19">
        <v>19.39</v>
      </c>
      <c r="O19">
        <v>0</v>
      </c>
      <c r="P19">
        <v>0</v>
      </c>
      <c r="Q19" s="2"/>
      <c r="R19">
        <v>1614</v>
      </c>
      <c r="S19">
        <v>1444</v>
      </c>
      <c r="T19">
        <v>170.88</v>
      </c>
      <c r="U19">
        <v>170.65</v>
      </c>
      <c r="V19">
        <v>57.09</v>
      </c>
      <c r="W19">
        <v>8.4</v>
      </c>
      <c r="X19">
        <v>102.78</v>
      </c>
      <c r="Y19">
        <v>1.45</v>
      </c>
      <c r="Z19">
        <v>1.1599999999999999</v>
      </c>
      <c r="AA19">
        <v>0</v>
      </c>
      <c r="AB19">
        <v>0</v>
      </c>
    </row>
    <row r="20" spans="1:28" x14ac:dyDescent="0.15">
      <c r="A20" t="str">
        <f t="shared" si="2"/>
        <v>1483-1446</v>
      </c>
      <c r="B20">
        <f>INDEX(Descriptions!$C$4:$C$736,MATCH($A20,Descriptions!$B$4:$B$736,))</f>
        <v>0</v>
      </c>
      <c r="C20" s="9">
        <f t="shared" si="0"/>
        <v>19000</v>
      </c>
      <c r="D20" s="9">
        <f t="shared" si="1"/>
        <v>19900</v>
      </c>
      <c r="E20" s="2"/>
      <c r="F20">
        <v>1483</v>
      </c>
      <c r="G20">
        <v>1446</v>
      </c>
      <c r="H20">
        <v>1584.5</v>
      </c>
      <c r="I20">
        <v>1553.39</v>
      </c>
      <c r="J20">
        <v>578.4</v>
      </c>
      <c r="K20">
        <v>124.88</v>
      </c>
      <c r="L20">
        <v>566.33000000000004</v>
      </c>
      <c r="M20">
        <v>196.8</v>
      </c>
      <c r="N20">
        <v>88.1</v>
      </c>
      <c r="O20">
        <v>0</v>
      </c>
      <c r="P20">
        <v>30</v>
      </c>
      <c r="Q20" s="2"/>
      <c r="R20">
        <v>1483</v>
      </c>
      <c r="S20">
        <v>1446</v>
      </c>
      <c r="T20">
        <v>1591.92</v>
      </c>
      <c r="U20">
        <v>1590.08</v>
      </c>
      <c r="V20">
        <v>546.34</v>
      </c>
      <c r="W20">
        <v>144.22999999999999</v>
      </c>
      <c r="X20">
        <v>699.18</v>
      </c>
      <c r="Y20">
        <v>110.8</v>
      </c>
      <c r="Z20">
        <v>73.37</v>
      </c>
      <c r="AA20">
        <v>0</v>
      </c>
      <c r="AB20">
        <v>18</v>
      </c>
    </row>
    <row r="21" spans="1:28" x14ac:dyDescent="0.15">
      <c r="A21" t="str">
        <f t="shared" si="2"/>
        <v>2622-1446</v>
      </c>
      <c r="B21">
        <f>INDEX(Descriptions!$C$4:$C$736,MATCH($A21,Descriptions!$B$4:$B$736,))</f>
        <v>0</v>
      </c>
      <c r="C21" s="9">
        <f t="shared" si="0"/>
        <v>16400</v>
      </c>
      <c r="D21" s="9">
        <f t="shared" si="1"/>
        <v>17200</v>
      </c>
      <c r="E21" s="2"/>
      <c r="F21">
        <v>2622</v>
      </c>
      <c r="G21">
        <v>1446</v>
      </c>
      <c r="H21">
        <v>1112.2</v>
      </c>
      <c r="I21">
        <v>1112.1500000000001</v>
      </c>
      <c r="J21">
        <v>299.62</v>
      </c>
      <c r="K21">
        <v>81.86</v>
      </c>
      <c r="L21">
        <v>426.31</v>
      </c>
      <c r="M21">
        <v>130.66</v>
      </c>
      <c r="N21">
        <v>148.75</v>
      </c>
      <c r="O21">
        <v>0</v>
      </c>
      <c r="P21">
        <v>25</v>
      </c>
      <c r="Q21" s="2"/>
      <c r="R21">
        <v>2622</v>
      </c>
      <c r="S21">
        <v>1446</v>
      </c>
      <c r="T21">
        <v>1595.41</v>
      </c>
      <c r="U21">
        <v>1595.4</v>
      </c>
      <c r="V21">
        <v>551.79999999999995</v>
      </c>
      <c r="W21">
        <v>87.53</v>
      </c>
      <c r="X21">
        <v>764.37</v>
      </c>
      <c r="Y21">
        <v>89.51</v>
      </c>
      <c r="Z21">
        <v>72.2</v>
      </c>
      <c r="AA21">
        <v>0</v>
      </c>
      <c r="AB21">
        <v>30</v>
      </c>
    </row>
    <row r="22" spans="1:28" x14ac:dyDescent="0.15">
      <c r="A22" t="str">
        <f t="shared" si="2"/>
        <v>1566-1447</v>
      </c>
      <c r="B22">
        <f>INDEX(Descriptions!$C$4:$C$736,MATCH($A22,Descriptions!$B$4:$B$736,))</f>
        <v>0</v>
      </c>
      <c r="C22" s="9">
        <f t="shared" si="0"/>
        <v>13600</v>
      </c>
      <c r="D22" s="9">
        <f t="shared" si="1"/>
        <v>14200</v>
      </c>
      <c r="E22" s="2"/>
      <c r="F22">
        <v>1566</v>
      </c>
      <c r="G22">
        <v>1447</v>
      </c>
      <c r="H22">
        <v>1186.4000000000001</v>
      </c>
      <c r="I22">
        <v>1185.95</v>
      </c>
      <c r="J22">
        <v>535.98</v>
      </c>
      <c r="K22">
        <v>39.869999999999997</v>
      </c>
      <c r="L22">
        <v>430.5</v>
      </c>
      <c r="M22">
        <v>105.62</v>
      </c>
      <c r="N22">
        <v>44.43</v>
      </c>
      <c r="O22">
        <v>0</v>
      </c>
      <c r="P22">
        <v>30</v>
      </c>
      <c r="Q22" s="2"/>
      <c r="R22">
        <v>1566</v>
      </c>
      <c r="S22">
        <v>1447</v>
      </c>
      <c r="T22">
        <v>1073.54</v>
      </c>
      <c r="U22">
        <v>1072.99</v>
      </c>
      <c r="V22">
        <v>379.18</v>
      </c>
      <c r="W22">
        <v>55.73</v>
      </c>
      <c r="X22">
        <v>473.27</v>
      </c>
      <c r="Y22">
        <v>115.54</v>
      </c>
      <c r="Z22">
        <v>37.83</v>
      </c>
      <c r="AA22">
        <v>0</v>
      </c>
      <c r="AB22">
        <v>12</v>
      </c>
    </row>
    <row r="23" spans="1:28" x14ac:dyDescent="0.15">
      <c r="A23" t="str">
        <f t="shared" si="2"/>
        <v>2318-1448</v>
      </c>
      <c r="B23">
        <f>INDEX(Descriptions!$C$4:$C$736,MATCH($A23,Descriptions!$B$4:$B$736,))</f>
        <v>0</v>
      </c>
      <c r="C23" s="9">
        <f t="shared" si="0"/>
        <v>3800</v>
      </c>
      <c r="D23" s="9">
        <f t="shared" si="1"/>
        <v>4000</v>
      </c>
      <c r="E23" s="2"/>
      <c r="F23">
        <v>2318</v>
      </c>
      <c r="G23">
        <v>1448</v>
      </c>
      <c r="H23">
        <v>251.42</v>
      </c>
      <c r="I23">
        <v>251.38</v>
      </c>
      <c r="J23">
        <v>78.099999999999994</v>
      </c>
      <c r="K23">
        <v>9.14</v>
      </c>
      <c r="L23">
        <v>146.76</v>
      </c>
      <c r="M23">
        <v>11.17</v>
      </c>
      <c r="N23">
        <v>3.75</v>
      </c>
      <c r="O23">
        <v>0</v>
      </c>
      <c r="P23">
        <v>2.5</v>
      </c>
      <c r="Q23" s="2"/>
      <c r="R23">
        <v>2318</v>
      </c>
      <c r="S23">
        <v>1448</v>
      </c>
      <c r="T23">
        <v>376.76</v>
      </c>
      <c r="U23">
        <v>376.74</v>
      </c>
      <c r="V23">
        <v>171.62</v>
      </c>
      <c r="W23">
        <v>9.44</v>
      </c>
      <c r="X23">
        <v>178.45</v>
      </c>
      <c r="Y23">
        <v>9.57</v>
      </c>
      <c r="Z23">
        <v>1.67</v>
      </c>
      <c r="AA23">
        <v>0</v>
      </c>
      <c r="AB23">
        <v>6</v>
      </c>
    </row>
    <row r="24" spans="1:28" x14ac:dyDescent="0.15">
      <c r="A24" t="str">
        <f t="shared" si="2"/>
        <v>1454-1448</v>
      </c>
      <c r="B24">
        <f>INDEX(Descriptions!$C$4:$C$736,MATCH($A24,Descriptions!$B$4:$B$736,))</f>
        <v>0</v>
      </c>
      <c r="C24" s="9">
        <f t="shared" si="0"/>
        <v>5600</v>
      </c>
      <c r="D24" s="9">
        <f t="shared" si="1"/>
        <v>5900</v>
      </c>
      <c r="E24" s="2"/>
      <c r="F24">
        <v>1454</v>
      </c>
      <c r="G24">
        <v>1448</v>
      </c>
      <c r="H24">
        <v>500.41</v>
      </c>
      <c r="I24">
        <v>496.53</v>
      </c>
      <c r="J24">
        <v>148.74</v>
      </c>
      <c r="K24">
        <v>34.76</v>
      </c>
      <c r="L24">
        <v>238.42</v>
      </c>
      <c r="M24">
        <v>44.84</v>
      </c>
      <c r="N24">
        <v>26.17</v>
      </c>
      <c r="O24">
        <v>0</v>
      </c>
      <c r="P24">
        <v>7.5</v>
      </c>
      <c r="Q24" s="2"/>
      <c r="R24">
        <v>1454</v>
      </c>
      <c r="S24">
        <v>1448</v>
      </c>
      <c r="T24">
        <v>439.87</v>
      </c>
      <c r="U24">
        <v>439.71</v>
      </c>
      <c r="V24">
        <v>182.84</v>
      </c>
      <c r="W24">
        <v>15.48</v>
      </c>
      <c r="X24">
        <v>164.06</v>
      </c>
      <c r="Y24">
        <v>42.33</v>
      </c>
      <c r="Z24">
        <v>26.16</v>
      </c>
      <c r="AA24">
        <v>0</v>
      </c>
      <c r="AB24">
        <v>9</v>
      </c>
    </row>
    <row r="25" spans="1:28" x14ac:dyDescent="0.15">
      <c r="A25" t="str">
        <f t="shared" si="2"/>
        <v>2663-1448</v>
      </c>
      <c r="B25">
        <f>INDEX(Descriptions!$C$4:$C$736,MATCH($A25,Descriptions!$B$4:$B$736,))</f>
        <v>0</v>
      </c>
      <c r="C25" s="9">
        <f t="shared" si="0"/>
        <v>5400</v>
      </c>
      <c r="D25" s="9">
        <f t="shared" si="1"/>
        <v>5700</v>
      </c>
      <c r="E25" s="2"/>
      <c r="F25">
        <v>2663</v>
      </c>
      <c r="G25">
        <v>1448</v>
      </c>
      <c r="H25">
        <v>452.89</v>
      </c>
      <c r="I25">
        <v>452.72</v>
      </c>
      <c r="J25">
        <v>251.5</v>
      </c>
      <c r="K25">
        <v>13.19</v>
      </c>
      <c r="L25">
        <v>117.29</v>
      </c>
      <c r="M25">
        <v>44.26</v>
      </c>
      <c r="N25">
        <v>26.65</v>
      </c>
      <c r="O25">
        <v>0</v>
      </c>
      <c r="P25">
        <v>0</v>
      </c>
      <c r="Q25" s="2"/>
      <c r="R25">
        <v>2663</v>
      </c>
      <c r="S25">
        <v>1448</v>
      </c>
      <c r="T25">
        <v>441.5</v>
      </c>
      <c r="U25">
        <v>441.27</v>
      </c>
      <c r="V25">
        <v>135</v>
      </c>
      <c r="W25">
        <v>27.95</v>
      </c>
      <c r="X25">
        <v>214.64</v>
      </c>
      <c r="Y25">
        <v>37.76</v>
      </c>
      <c r="Z25">
        <v>26.15</v>
      </c>
      <c r="AA25">
        <v>0</v>
      </c>
      <c r="AB25">
        <v>0</v>
      </c>
    </row>
    <row r="26" spans="1:28" x14ac:dyDescent="0.15">
      <c r="A26" t="str">
        <f t="shared" si="2"/>
        <v>4132-1449</v>
      </c>
      <c r="B26">
        <f>INDEX(Descriptions!$C$4:$C$736,MATCH($A26,Descriptions!$B$4:$B$736,))</f>
        <v>0</v>
      </c>
      <c r="C26" s="9">
        <f t="shared" si="0"/>
        <v>7800</v>
      </c>
      <c r="D26" s="9">
        <f t="shared" si="1"/>
        <v>8200</v>
      </c>
      <c r="E26" s="2"/>
      <c r="F26">
        <v>4132</v>
      </c>
      <c r="G26">
        <v>1449</v>
      </c>
      <c r="H26">
        <v>575.37</v>
      </c>
      <c r="I26">
        <v>574.99</v>
      </c>
      <c r="J26">
        <v>211.76</v>
      </c>
      <c r="K26">
        <v>21.49</v>
      </c>
      <c r="L26">
        <v>174.61</v>
      </c>
      <c r="M26">
        <v>83.4</v>
      </c>
      <c r="N26">
        <v>71.61</v>
      </c>
      <c r="O26">
        <v>0</v>
      </c>
      <c r="P26">
        <v>12.5</v>
      </c>
      <c r="Q26" s="2"/>
      <c r="R26">
        <v>4132</v>
      </c>
      <c r="S26">
        <v>1449</v>
      </c>
      <c r="T26">
        <v>714.98</v>
      </c>
      <c r="U26">
        <v>710.83</v>
      </c>
      <c r="V26">
        <v>302.89</v>
      </c>
      <c r="W26">
        <v>26.6</v>
      </c>
      <c r="X26">
        <v>298.33999999999997</v>
      </c>
      <c r="Y26">
        <v>54.38</v>
      </c>
      <c r="Z26">
        <v>17.78</v>
      </c>
      <c r="AA26">
        <v>0</v>
      </c>
      <c r="AB26">
        <v>15</v>
      </c>
    </row>
    <row r="27" spans="1:28" x14ac:dyDescent="0.15">
      <c r="A27" t="str">
        <f t="shared" si="2"/>
        <v>1457-1450</v>
      </c>
      <c r="B27" t="str">
        <f>INDEX(Descriptions!$C$4:$C$736,MATCH($A27,Descriptions!$B$4:$B$736,))</f>
        <v>Golborne Rd SB to the T-junction woth Myddleton Ln - 1 lane.</v>
      </c>
      <c r="C27" s="9">
        <f t="shared" si="0"/>
        <v>5000</v>
      </c>
      <c r="D27" s="9">
        <f t="shared" si="1"/>
        <v>5200</v>
      </c>
      <c r="E27" s="2"/>
      <c r="F27">
        <v>1457</v>
      </c>
      <c r="G27">
        <v>1450</v>
      </c>
      <c r="H27">
        <v>542.03</v>
      </c>
      <c r="I27">
        <v>542.03</v>
      </c>
      <c r="J27">
        <v>262.85000000000002</v>
      </c>
      <c r="K27">
        <v>31.82</v>
      </c>
      <c r="L27">
        <v>175.17</v>
      </c>
      <c r="M27">
        <v>66.900000000000006</v>
      </c>
      <c r="N27">
        <v>5.28</v>
      </c>
      <c r="O27">
        <v>0</v>
      </c>
      <c r="P27">
        <v>0</v>
      </c>
      <c r="Q27" s="2"/>
      <c r="R27">
        <v>1457</v>
      </c>
      <c r="S27">
        <v>1450</v>
      </c>
      <c r="T27">
        <v>297.73</v>
      </c>
      <c r="U27">
        <v>297.73</v>
      </c>
      <c r="V27">
        <v>125.5</v>
      </c>
      <c r="W27">
        <v>25.82</v>
      </c>
      <c r="X27">
        <v>123.29</v>
      </c>
      <c r="Y27">
        <v>19.13</v>
      </c>
      <c r="Z27">
        <v>3.99</v>
      </c>
      <c r="AA27">
        <v>0</v>
      </c>
      <c r="AB27">
        <v>0</v>
      </c>
    </row>
    <row r="28" spans="1:28" x14ac:dyDescent="0.15">
      <c r="A28" t="str">
        <f t="shared" si="2"/>
        <v>2843-1450</v>
      </c>
      <c r="B28">
        <f>INDEX(Descriptions!$C$4:$C$736,MATCH($A28,Descriptions!$B$4:$B$736,))</f>
        <v>0</v>
      </c>
      <c r="C28" s="9">
        <f t="shared" si="0"/>
        <v>5300</v>
      </c>
      <c r="D28" s="9">
        <f t="shared" si="1"/>
        <v>5500</v>
      </c>
      <c r="E28" s="2"/>
      <c r="F28">
        <v>2843</v>
      </c>
      <c r="G28">
        <v>1450</v>
      </c>
      <c r="H28">
        <v>361.57</v>
      </c>
      <c r="I28">
        <v>361.35</v>
      </c>
      <c r="J28">
        <v>175.95</v>
      </c>
      <c r="K28">
        <v>13.97</v>
      </c>
      <c r="L28">
        <v>118.27</v>
      </c>
      <c r="M28">
        <v>42.88</v>
      </c>
      <c r="N28">
        <v>8</v>
      </c>
      <c r="O28">
        <v>0</v>
      </c>
      <c r="P28">
        <v>2.5</v>
      </c>
      <c r="Q28" s="2"/>
      <c r="R28">
        <v>2843</v>
      </c>
      <c r="S28">
        <v>1450</v>
      </c>
      <c r="T28">
        <v>513.72</v>
      </c>
      <c r="U28">
        <v>513.51</v>
      </c>
      <c r="V28">
        <v>235.87</v>
      </c>
      <c r="W28">
        <v>22.29</v>
      </c>
      <c r="X28">
        <v>203.89</v>
      </c>
      <c r="Y28">
        <v>46.42</v>
      </c>
      <c r="Z28">
        <v>2.25</v>
      </c>
      <c r="AA28">
        <v>0</v>
      </c>
      <c r="AB28">
        <v>3</v>
      </c>
    </row>
    <row r="29" spans="1:28" x14ac:dyDescent="0.15">
      <c r="A29" t="str">
        <f t="shared" si="2"/>
        <v>85820-1450</v>
      </c>
      <c r="B29">
        <f>INDEX(Descriptions!$C$4:$C$736,MATCH($A29,Descriptions!$B$4:$B$736,))</f>
        <v>0</v>
      </c>
      <c r="C29" s="9">
        <f t="shared" si="0"/>
        <v>8200</v>
      </c>
      <c r="D29" s="9">
        <f t="shared" si="1"/>
        <v>8600</v>
      </c>
      <c r="E29" s="2"/>
      <c r="F29">
        <v>85820</v>
      </c>
      <c r="G29">
        <v>1450</v>
      </c>
      <c r="H29">
        <v>647.11</v>
      </c>
      <c r="I29">
        <v>646.59</v>
      </c>
      <c r="J29">
        <v>304.72000000000003</v>
      </c>
      <c r="K29">
        <v>30.62</v>
      </c>
      <c r="L29">
        <v>215.96</v>
      </c>
      <c r="M29">
        <v>68.459999999999994</v>
      </c>
      <c r="N29">
        <v>24.84</v>
      </c>
      <c r="O29">
        <v>0</v>
      </c>
      <c r="P29">
        <v>2.5</v>
      </c>
      <c r="Q29" s="2"/>
      <c r="R29">
        <v>85820</v>
      </c>
      <c r="S29">
        <v>1450</v>
      </c>
      <c r="T29">
        <v>705.29</v>
      </c>
      <c r="U29">
        <v>701.77</v>
      </c>
      <c r="V29">
        <v>335.9</v>
      </c>
      <c r="W29">
        <v>27.13</v>
      </c>
      <c r="X29">
        <v>257.89999999999998</v>
      </c>
      <c r="Y29">
        <v>58.14</v>
      </c>
      <c r="Z29">
        <v>23.21</v>
      </c>
      <c r="AA29">
        <v>0</v>
      </c>
      <c r="AB29">
        <v>3</v>
      </c>
    </row>
    <row r="30" spans="1:28" x14ac:dyDescent="0.15">
      <c r="A30" t="str">
        <f t="shared" si="2"/>
        <v>1452-1451</v>
      </c>
      <c r="B30">
        <f>INDEX(Descriptions!$C$4:$C$736,MATCH($A30,Descriptions!$B$4:$B$736,))</f>
        <v>0</v>
      </c>
      <c r="C30" s="9">
        <f t="shared" si="0"/>
        <v>7300</v>
      </c>
      <c r="D30" s="9">
        <f t="shared" si="1"/>
        <v>7600</v>
      </c>
      <c r="E30" s="2"/>
      <c r="F30">
        <v>1452</v>
      </c>
      <c r="G30">
        <v>1451</v>
      </c>
      <c r="H30">
        <v>635.42999999999995</v>
      </c>
      <c r="I30">
        <v>635.15</v>
      </c>
      <c r="J30">
        <v>365.9</v>
      </c>
      <c r="K30">
        <v>16.149999999999999</v>
      </c>
      <c r="L30">
        <v>157</v>
      </c>
      <c r="M30">
        <v>69.13</v>
      </c>
      <c r="N30">
        <v>24.76</v>
      </c>
      <c r="O30">
        <v>0</v>
      </c>
      <c r="P30">
        <v>2.5</v>
      </c>
      <c r="Q30" s="2"/>
      <c r="R30">
        <v>1452</v>
      </c>
      <c r="S30">
        <v>1451</v>
      </c>
      <c r="T30">
        <v>569.57000000000005</v>
      </c>
      <c r="U30">
        <v>569.35</v>
      </c>
      <c r="V30">
        <v>209.27</v>
      </c>
      <c r="W30">
        <v>28.78</v>
      </c>
      <c r="X30">
        <v>259.17</v>
      </c>
      <c r="Y30">
        <v>40.61</v>
      </c>
      <c r="Z30">
        <v>25.75</v>
      </c>
      <c r="AA30">
        <v>0</v>
      </c>
      <c r="AB30">
        <v>6</v>
      </c>
    </row>
    <row r="31" spans="1:28" x14ac:dyDescent="0.15">
      <c r="A31" t="str">
        <f t="shared" si="2"/>
        <v>1456-1451</v>
      </c>
      <c r="B31">
        <f>INDEX(Descriptions!$C$4:$C$736,MATCH($A31,Descriptions!$B$4:$B$736,))</f>
        <v>0</v>
      </c>
      <c r="C31" s="9">
        <f t="shared" si="0"/>
        <v>5300</v>
      </c>
      <c r="D31" s="9">
        <f t="shared" si="1"/>
        <v>5500</v>
      </c>
      <c r="E31" s="2"/>
      <c r="F31">
        <v>1456</v>
      </c>
      <c r="G31">
        <v>1451</v>
      </c>
      <c r="H31">
        <v>471.18</v>
      </c>
      <c r="I31">
        <v>465.57</v>
      </c>
      <c r="J31">
        <v>127.45</v>
      </c>
      <c r="K31">
        <v>34.85</v>
      </c>
      <c r="L31">
        <v>225.85</v>
      </c>
      <c r="M31">
        <v>58</v>
      </c>
      <c r="N31">
        <v>25.04</v>
      </c>
      <c r="O31">
        <v>0</v>
      </c>
      <c r="P31">
        <v>0</v>
      </c>
      <c r="Q31" s="2"/>
      <c r="R31">
        <v>1456</v>
      </c>
      <c r="S31">
        <v>1451</v>
      </c>
      <c r="T31">
        <v>415.44</v>
      </c>
      <c r="U31">
        <v>415.23</v>
      </c>
      <c r="V31">
        <v>157.13999999999999</v>
      </c>
      <c r="W31">
        <v>15.22</v>
      </c>
      <c r="X31">
        <v>176.77</v>
      </c>
      <c r="Y31">
        <v>41.27</v>
      </c>
      <c r="Z31">
        <v>25.04</v>
      </c>
      <c r="AA31">
        <v>0</v>
      </c>
      <c r="AB31">
        <v>0</v>
      </c>
    </row>
    <row r="32" spans="1:28" x14ac:dyDescent="0.15">
      <c r="A32" t="str">
        <f t="shared" si="2"/>
        <v>3788-1452</v>
      </c>
      <c r="B32">
        <f>INDEX(Descriptions!$C$4:$C$736,MATCH($A32,Descriptions!$B$4:$B$736,))</f>
        <v>0</v>
      </c>
      <c r="C32" s="9">
        <f t="shared" si="0"/>
        <v>200</v>
      </c>
      <c r="D32" s="9">
        <f t="shared" si="1"/>
        <v>200</v>
      </c>
      <c r="E32" s="2"/>
      <c r="F32">
        <v>3788</v>
      </c>
      <c r="G32">
        <v>1452</v>
      </c>
      <c r="H32">
        <v>21.1</v>
      </c>
      <c r="I32">
        <v>21.1</v>
      </c>
      <c r="J32">
        <v>3.4</v>
      </c>
      <c r="K32">
        <v>0.82</v>
      </c>
      <c r="L32">
        <v>4.07</v>
      </c>
      <c r="M32">
        <v>12.38</v>
      </c>
      <c r="N32">
        <v>0.43</v>
      </c>
      <c r="O32">
        <v>0</v>
      </c>
      <c r="P32">
        <v>0</v>
      </c>
      <c r="Q32" s="2"/>
      <c r="R32">
        <v>3788</v>
      </c>
      <c r="S32">
        <v>1452</v>
      </c>
      <c r="T32">
        <v>19.45</v>
      </c>
      <c r="U32">
        <v>19.45</v>
      </c>
      <c r="V32">
        <v>9.2200000000000006</v>
      </c>
      <c r="W32">
        <v>0.52</v>
      </c>
      <c r="X32">
        <v>3.85</v>
      </c>
      <c r="Y32">
        <v>5.7</v>
      </c>
      <c r="Z32">
        <v>0.17</v>
      </c>
      <c r="AA32">
        <v>0</v>
      </c>
      <c r="AB32">
        <v>0</v>
      </c>
    </row>
    <row r="33" spans="1:28" x14ac:dyDescent="0.15">
      <c r="A33" t="str">
        <f t="shared" si="2"/>
        <v>2664-1452</v>
      </c>
      <c r="B33">
        <f>INDEX(Descriptions!$C$4:$C$736,MATCH($A33,Descriptions!$B$4:$B$736,))</f>
        <v>0</v>
      </c>
      <c r="C33" s="9">
        <f t="shared" si="0"/>
        <v>7600</v>
      </c>
      <c r="D33" s="9">
        <f t="shared" si="1"/>
        <v>8000</v>
      </c>
      <c r="E33" s="2"/>
      <c r="F33">
        <v>2664</v>
      </c>
      <c r="G33">
        <v>1452</v>
      </c>
      <c r="H33">
        <v>672.19</v>
      </c>
      <c r="I33">
        <v>671.88</v>
      </c>
      <c r="J33">
        <v>376.34</v>
      </c>
      <c r="K33">
        <v>17.57</v>
      </c>
      <c r="L33">
        <v>179.74</v>
      </c>
      <c r="M33">
        <v>69.989999999999995</v>
      </c>
      <c r="N33">
        <v>26.05</v>
      </c>
      <c r="O33">
        <v>0</v>
      </c>
      <c r="P33">
        <v>2.5</v>
      </c>
      <c r="Q33" s="2"/>
      <c r="R33">
        <v>2664</v>
      </c>
      <c r="S33">
        <v>1452</v>
      </c>
      <c r="T33">
        <v>591.42999999999995</v>
      </c>
      <c r="U33">
        <v>591.19000000000005</v>
      </c>
      <c r="V33">
        <v>210.22</v>
      </c>
      <c r="W33">
        <v>29.93</v>
      </c>
      <c r="X33">
        <v>273.64</v>
      </c>
      <c r="Y33">
        <v>45.73</v>
      </c>
      <c r="Z33">
        <v>25.91</v>
      </c>
      <c r="AA33">
        <v>0</v>
      </c>
      <c r="AB33">
        <v>6</v>
      </c>
    </row>
    <row r="34" spans="1:28" x14ac:dyDescent="0.15">
      <c r="A34" t="str">
        <f t="shared" si="2"/>
        <v>3789-1452</v>
      </c>
      <c r="B34">
        <f>INDEX(Descriptions!$C$4:$C$736,MATCH($A34,Descriptions!$B$4:$B$736,))</f>
        <v>0</v>
      </c>
      <c r="C34" s="9">
        <f t="shared" si="0"/>
        <v>500</v>
      </c>
      <c r="D34" s="9">
        <f t="shared" si="1"/>
        <v>500</v>
      </c>
      <c r="E34" s="2"/>
      <c r="F34">
        <v>3789</v>
      </c>
      <c r="G34">
        <v>1452</v>
      </c>
      <c r="H34">
        <v>42.29</v>
      </c>
      <c r="I34">
        <v>42.29</v>
      </c>
      <c r="J34">
        <v>6.44</v>
      </c>
      <c r="K34">
        <v>2.2799999999999998</v>
      </c>
      <c r="L34">
        <v>29.79</v>
      </c>
      <c r="M34">
        <v>3.56</v>
      </c>
      <c r="N34">
        <v>0.22</v>
      </c>
      <c r="O34">
        <v>0</v>
      </c>
      <c r="P34">
        <v>0</v>
      </c>
      <c r="Q34" s="2"/>
      <c r="R34">
        <v>3789</v>
      </c>
      <c r="S34">
        <v>1452</v>
      </c>
      <c r="T34">
        <v>44.93</v>
      </c>
      <c r="U34">
        <v>44.93</v>
      </c>
      <c r="V34">
        <v>2.25</v>
      </c>
      <c r="W34">
        <v>2.37</v>
      </c>
      <c r="X34">
        <v>38.6</v>
      </c>
      <c r="Y34">
        <v>1.64</v>
      </c>
      <c r="Z34">
        <v>7.0000000000000007E-2</v>
      </c>
      <c r="AA34">
        <v>0</v>
      </c>
      <c r="AB34">
        <v>0</v>
      </c>
    </row>
    <row r="35" spans="1:28" x14ac:dyDescent="0.15">
      <c r="A35" t="str">
        <f t="shared" si="2"/>
        <v>1451-1452</v>
      </c>
      <c r="B35">
        <f>INDEX(Descriptions!$C$4:$C$736,MATCH($A35,Descriptions!$B$4:$B$736,))</f>
        <v>0</v>
      </c>
      <c r="C35" s="9">
        <f t="shared" si="0"/>
        <v>5800</v>
      </c>
      <c r="D35" s="9">
        <f t="shared" si="1"/>
        <v>6100</v>
      </c>
      <c r="E35" s="2"/>
      <c r="F35">
        <v>1451</v>
      </c>
      <c r="G35">
        <v>1452</v>
      </c>
      <c r="H35">
        <v>471.18</v>
      </c>
      <c r="I35">
        <v>465.57</v>
      </c>
      <c r="J35">
        <v>127.45</v>
      </c>
      <c r="K35">
        <v>34.85</v>
      </c>
      <c r="L35">
        <v>225.85</v>
      </c>
      <c r="M35">
        <v>58</v>
      </c>
      <c r="N35">
        <v>25.04</v>
      </c>
      <c r="O35">
        <v>0</v>
      </c>
      <c r="P35">
        <v>0</v>
      </c>
      <c r="Q35" s="2"/>
      <c r="R35">
        <v>1451</v>
      </c>
      <c r="S35">
        <v>1452</v>
      </c>
      <c r="T35">
        <v>494.8</v>
      </c>
      <c r="U35">
        <v>494.59</v>
      </c>
      <c r="V35">
        <v>219.15</v>
      </c>
      <c r="W35">
        <v>17.940000000000001</v>
      </c>
      <c r="X35">
        <v>189.05</v>
      </c>
      <c r="Y35">
        <v>43.52</v>
      </c>
      <c r="Z35">
        <v>25.14</v>
      </c>
      <c r="AA35">
        <v>0</v>
      </c>
      <c r="AB35">
        <v>0</v>
      </c>
    </row>
    <row r="36" spans="1:28" x14ac:dyDescent="0.15">
      <c r="A36" t="str">
        <f t="shared" si="2"/>
        <v>2663-1453</v>
      </c>
      <c r="B36">
        <f>INDEX(Descriptions!$C$4:$C$736,MATCH($A36,Descriptions!$B$4:$B$736,))</f>
        <v>0</v>
      </c>
      <c r="C36" s="9">
        <f t="shared" si="0"/>
        <v>6100</v>
      </c>
      <c r="D36" s="9">
        <f t="shared" si="1"/>
        <v>6400</v>
      </c>
      <c r="E36" s="2"/>
      <c r="F36">
        <v>2663</v>
      </c>
      <c r="G36">
        <v>1453</v>
      </c>
      <c r="H36">
        <v>473.39</v>
      </c>
      <c r="I36">
        <v>470.98</v>
      </c>
      <c r="J36">
        <v>122.93</v>
      </c>
      <c r="K36">
        <v>33.67</v>
      </c>
      <c r="L36">
        <v>242.69</v>
      </c>
      <c r="M36">
        <v>47.65</v>
      </c>
      <c r="N36">
        <v>26.45</v>
      </c>
      <c r="O36">
        <v>0</v>
      </c>
      <c r="P36">
        <v>0</v>
      </c>
      <c r="Q36" s="2"/>
      <c r="R36">
        <v>2663</v>
      </c>
      <c r="S36">
        <v>1453</v>
      </c>
      <c r="T36">
        <v>544.01</v>
      </c>
      <c r="U36">
        <v>543.87</v>
      </c>
      <c r="V36">
        <v>256.8</v>
      </c>
      <c r="W36">
        <v>15.42</v>
      </c>
      <c r="X36">
        <v>202.42</v>
      </c>
      <c r="Y36">
        <v>43.24</v>
      </c>
      <c r="Z36">
        <v>26.12</v>
      </c>
      <c r="AA36">
        <v>0</v>
      </c>
      <c r="AB36">
        <v>0</v>
      </c>
    </row>
    <row r="37" spans="1:28" x14ac:dyDescent="0.15">
      <c r="A37" t="str">
        <f t="shared" si="2"/>
        <v>1562-1453</v>
      </c>
      <c r="B37">
        <f>INDEX(Descriptions!$C$4:$C$736,MATCH($A37,Descriptions!$B$4:$B$736,))</f>
        <v>0</v>
      </c>
      <c r="C37" s="9">
        <f t="shared" si="0"/>
        <v>5700</v>
      </c>
      <c r="D37" s="9">
        <f t="shared" si="1"/>
        <v>6000</v>
      </c>
      <c r="E37" s="2"/>
      <c r="F37">
        <v>1562</v>
      </c>
      <c r="G37">
        <v>1453</v>
      </c>
      <c r="H37">
        <v>453.05</v>
      </c>
      <c r="I37">
        <v>452.88</v>
      </c>
      <c r="J37">
        <v>245.38</v>
      </c>
      <c r="K37">
        <v>14.17</v>
      </c>
      <c r="L37">
        <v>116.18</v>
      </c>
      <c r="M37">
        <v>44.73</v>
      </c>
      <c r="N37">
        <v>32.590000000000003</v>
      </c>
      <c r="O37">
        <v>0</v>
      </c>
      <c r="P37">
        <v>0</v>
      </c>
      <c r="Q37" s="2"/>
      <c r="R37">
        <v>1562</v>
      </c>
      <c r="S37">
        <v>1453</v>
      </c>
      <c r="T37">
        <v>483.42</v>
      </c>
      <c r="U37">
        <v>483.17</v>
      </c>
      <c r="V37">
        <v>163.01</v>
      </c>
      <c r="W37">
        <v>28.97</v>
      </c>
      <c r="X37">
        <v>226.22</v>
      </c>
      <c r="Y37">
        <v>38.28</v>
      </c>
      <c r="Z37">
        <v>26.94</v>
      </c>
      <c r="AA37">
        <v>0</v>
      </c>
      <c r="AB37">
        <v>0</v>
      </c>
    </row>
    <row r="38" spans="1:28" x14ac:dyDescent="0.15">
      <c r="A38" t="str">
        <f t="shared" si="2"/>
        <v>2664-1454</v>
      </c>
      <c r="B38">
        <f>INDEX(Descriptions!$C$4:$C$736,MATCH($A38,Descriptions!$B$4:$B$736,))</f>
        <v>0</v>
      </c>
      <c r="C38" s="9">
        <f t="shared" si="0"/>
        <v>5400</v>
      </c>
      <c r="D38" s="9">
        <f t="shared" si="1"/>
        <v>5700</v>
      </c>
      <c r="E38" s="2"/>
      <c r="F38">
        <v>2664</v>
      </c>
      <c r="G38">
        <v>1454</v>
      </c>
      <c r="H38">
        <v>430.62</v>
      </c>
      <c r="I38">
        <v>425.9</v>
      </c>
      <c r="J38">
        <v>114.06</v>
      </c>
      <c r="K38">
        <v>31</v>
      </c>
      <c r="L38">
        <v>198.88</v>
      </c>
      <c r="M38">
        <v>61.26</v>
      </c>
      <c r="N38">
        <v>25.42</v>
      </c>
      <c r="O38">
        <v>0</v>
      </c>
      <c r="P38">
        <v>0</v>
      </c>
      <c r="Q38" s="2"/>
      <c r="R38">
        <v>2664</v>
      </c>
      <c r="S38">
        <v>1454</v>
      </c>
      <c r="T38">
        <v>459.65</v>
      </c>
      <c r="U38">
        <v>459.47</v>
      </c>
      <c r="V38">
        <v>211.99</v>
      </c>
      <c r="W38">
        <v>15.03</v>
      </c>
      <c r="X38">
        <v>164.82</v>
      </c>
      <c r="Y38">
        <v>42.49</v>
      </c>
      <c r="Z38">
        <v>25.32</v>
      </c>
      <c r="AA38">
        <v>0</v>
      </c>
      <c r="AB38">
        <v>0</v>
      </c>
    </row>
    <row r="39" spans="1:28" x14ac:dyDescent="0.15">
      <c r="A39" t="str">
        <f t="shared" si="2"/>
        <v>2347-1454</v>
      </c>
      <c r="B39">
        <f>INDEX(Descriptions!$C$4:$C$736,MATCH($A39,Descriptions!$B$4:$B$736,))</f>
        <v>0</v>
      </c>
      <c r="C39" s="9">
        <f t="shared" si="0"/>
        <v>2500</v>
      </c>
      <c r="D39" s="9">
        <f t="shared" si="1"/>
        <v>2600</v>
      </c>
      <c r="E39" s="2"/>
      <c r="F39">
        <v>2347</v>
      </c>
      <c r="G39">
        <v>1454</v>
      </c>
      <c r="H39">
        <v>319.55</v>
      </c>
      <c r="I39">
        <v>319.27999999999997</v>
      </c>
      <c r="J39">
        <v>174.57</v>
      </c>
      <c r="K39">
        <v>6.47</v>
      </c>
      <c r="L39">
        <v>101.78</v>
      </c>
      <c r="M39">
        <v>24.71</v>
      </c>
      <c r="N39">
        <v>4.53</v>
      </c>
      <c r="O39">
        <v>0</v>
      </c>
      <c r="P39">
        <v>7.5</v>
      </c>
      <c r="Q39" s="2"/>
      <c r="R39">
        <v>2347</v>
      </c>
      <c r="S39">
        <v>1454</v>
      </c>
      <c r="T39">
        <v>101.64</v>
      </c>
      <c r="U39">
        <v>101.56</v>
      </c>
      <c r="V39">
        <v>34.43</v>
      </c>
      <c r="W39">
        <v>3.18</v>
      </c>
      <c r="X39">
        <v>50</v>
      </c>
      <c r="Y39">
        <v>4.33</v>
      </c>
      <c r="Z39">
        <v>0.7</v>
      </c>
      <c r="AA39">
        <v>0</v>
      </c>
      <c r="AB39">
        <v>9</v>
      </c>
    </row>
    <row r="40" spans="1:28" x14ac:dyDescent="0.15">
      <c r="A40" t="str">
        <f t="shared" si="2"/>
        <v>1448-1454</v>
      </c>
      <c r="B40">
        <f>INDEX(Descriptions!$C$4:$C$736,MATCH($A40,Descriptions!$B$4:$B$736,))</f>
        <v>0</v>
      </c>
      <c r="C40" s="9">
        <f t="shared" si="0"/>
        <v>6700</v>
      </c>
      <c r="D40" s="9">
        <f t="shared" si="1"/>
        <v>7000</v>
      </c>
      <c r="E40" s="2"/>
      <c r="F40">
        <v>1448</v>
      </c>
      <c r="G40">
        <v>1454</v>
      </c>
      <c r="H40">
        <v>512.37</v>
      </c>
      <c r="I40">
        <v>512.21</v>
      </c>
      <c r="J40">
        <v>269.36</v>
      </c>
      <c r="K40">
        <v>16.05</v>
      </c>
      <c r="L40">
        <v>147.58000000000001</v>
      </c>
      <c r="M40">
        <v>47.7</v>
      </c>
      <c r="N40">
        <v>29.19</v>
      </c>
      <c r="O40">
        <v>0</v>
      </c>
      <c r="P40">
        <v>2.5</v>
      </c>
      <c r="Q40" s="2"/>
      <c r="R40">
        <v>1448</v>
      </c>
      <c r="S40">
        <v>1454</v>
      </c>
      <c r="T40">
        <v>590.77</v>
      </c>
      <c r="U40">
        <v>590.54999999999995</v>
      </c>
      <c r="V40">
        <v>197.51</v>
      </c>
      <c r="W40">
        <v>32.72</v>
      </c>
      <c r="X40">
        <v>283.48</v>
      </c>
      <c r="Y40">
        <v>43.57</v>
      </c>
      <c r="Z40">
        <v>27.49</v>
      </c>
      <c r="AA40">
        <v>0</v>
      </c>
      <c r="AB40">
        <v>6</v>
      </c>
    </row>
    <row r="41" spans="1:28" x14ac:dyDescent="0.15">
      <c r="A41" t="str">
        <f t="shared" si="2"/>
        <v>1474-1456</v>
      </c>
      <c r="B41">
        <f>INDEX(Descriptions!$C$4:$C$736,MATCH($A41,Descriptions!$B$4:$B$736,))</f>
        <v>0</v>
      </c>
      <c r="C41" s="9">
        <f t="shared" si="0"/>
        <v>5100</v>
      </c>
      <c r="D41" s="9">
        <f t="shared" si="1"/>
        <v>5300</v>
      </c>
      <c r="E41" s="2"/>
      <c r="F41">
        <v>1474</v>
      </c>
      <c r="G41">
        <v>1456</v>
      </c>
      <c r="H41">
        <v>388.46</v>
      </c>
      <c r="I41">
        <v>382.81</v>
      </c>
      <c r="J41">
        <v>95.35</v>
      </c>
      <c r="K41">
        <v>25.5</v>
      </c>
      <c r="L41">
        <v>188.21</v>
      </c>
      <c r="M41">
        <v>54.94</v>
      </c>
      <c r="N41">
        <v>24.45</v>
      </c>
      <c r="O41">
        <v>0</v>
      </c>
      <c r="P41">
        <v>0</v>
      </c>
      <c r="Q41" s="2"/>
      <c r="R41">
        <v>1474</v>
      </c>
      <c r="S41">
        <v>1456</v>
      </c>
      <c r="T41">
        <v>465.98</v>
      </c>
      <c r="U41">
        <v>465.74</v>
      </c>
      <c r="V41">
        <v>175.24</v>
      </c>
      <c r="W41">
        <v>18.420000000000002</v>
      </c>
      <c r="X41">
        <v>203.34</v>
      </c>
      <c r="Y41">
        <v>43.69</v>
      </c>
      <c r="Z41">
        <v>25.29</v>
      </c>
      <c r="AA41">
        <v>0</v>
      </c>
      <c r="AB41">
        <v>0</v>
      </c>
    </row>
    <row r="42" spans="1:28" x14ac:dyDescent="0.15">
      <c r="A42" t="str">
        <f t="shared" si="2"/>
        <v>4018-1456</v>
      </c>
      <c r="B42">
        <f>INDEX(Descriptions!$C$4:$C$736,MATCH($A42,Descriptions!$B$4:$B$736,))</f>
        <v>0</v>
      </c>
      <c r="C42" s="9">
        <f t="shared" si="0"/>
        <v>800</v>
      </c>
      <c r="D42" s="9">
        <f t="shared" si="1"/>
        <v>800</v>
      </c>
      <c r="E42" s="2"/>
      <c r="F42">
        <v>4018</v>
      </c>
      <c r="G42">
        <v>1456</v>
      </c>
      <c r="H42">
        <v>82.05</v>
      </c>
      <c r="I42">
        <v>81.91</v>
      </c>
      <c r="J42">
        <v>30.93</v>
      </c>
      <c r="K42">
        <v>1.63</v>
      </c>
      <c r="L42">
        <v>40.46</v>
      </c>
      <c r="M42">
        <v>0.73</v>
      </c>
      <c r="N42">
        <v>0.79</v>
      </c>
      <c r="O42">
        <v>0</v>
      </c>
      <c r="P42">
        <v>7.5</v>
      </c>
      <c r="Q42" s="2"/>
      <c r="R42">
        <v>4018</v>
      </c>
      <c r="S42">
        <v>1456</v>
      </c>
      <c r="T42">
        <v>53.87</v>
      </c>
      <c r="U42">
        <v>53.84</v>
      </c>
      <c r="V42">
        <v>6.14</v>
      </c>
      <c r="W42">
        <v>1.37</v>
      </c>
      <c r="X42">
        <v>36.72</v>
      </c>
      <c r="Y42">
        <v>0.45</v>
      </c>
      <c r="Z42">
        <v>0.18</v>
      </c>
      <c r="AA42">
        <v>0</v>
      </c>
      <c r="AB42">
        <v>9</v>
      </c>
    </row>
    <row r="43" spans="1:28" x14ac:dyDescent="0.15">
      <c r="A43" t="str">
        <f t="shared" si="2"/>
        <v>1451-1456</v>
      </c>
      <c r="B43">
        <f>INDEX(Descriptions!$C$4:$C$736,MATCH($A43,Descriptions!$B$4:$B$736,))</f>
        <v>0</v>
      </c>
      <c r="C43" s="9">
        <f t="shared" si="0"/>
        <v>6800</v>
      </c>
      <c r="D43" s="9">
        <f t="shared" si="1"/>
        <v>7100</v>
      </c>
      <c r="E43" s="2"/>
      <c r="F43">
        <v>1451</v>
      </c>
      <c r="G43">
        <v>1456</v>
      </c>
      <c r="H43">
        <v>635.42999999999995</v>
      </c>
      <c r="I43">
        <v>635.15</v>
      </c>
      <c r="J43">
        <v>365.9</v>
      </c>
      <c r="K43">
        <v>16.149999999999999</v>
      </c>
      <c r="L43">
        <v>157</v>
      </c>
      <c r="M43">
        <v>69.13</v>
      </c>
      <c r="N43">
        <v>24.76</v>
      </c>
      <c r="O43">
        <v>0</v>
      </c>
      <c r="P43">
        <v>2.5</v>
      </c>
      <c r="Q43" s="2"/>
      <c r="R43">
        <v>1451</v>
      </c>
      <c r="S43">
        <v>1456</v>
      </c>
      <c r="T43">
        <v>500</v>
      </c>
      <c r="U43">
        <v>499.81</v>
      </c>
      <c r="V43">
        <v>176.52</v>
      </c>
      <c r="W43">
        <v>21.45</v>
      </c>
      <c r="X43">
        <v>233.48</v>
      </c>
      <c r="Y43">
        <v>36.94</v>
      </c>
      <c r="Z43">
        <v>25.61</v>
      </c>
      <c r="AA43">
        <v>0</v>
      </c>
      <c r="AB43">
        <v>6</v>
      </c>
    </row>
    <row r="44" spans="1:28" x14ac:dyDescent="0.15">
      <c r="A44" t="str">
        <f t="shared" si="2"/>
        <v>1450-1457</v>
      </c>
      <c r="B44">
        <f>INDEX(Descriptions!$C$4:$C$736,MATCH($A44,Descriptions!$B$4:$B$736,))</f>
        <v>0</v>
      </c>
      <c r="C44" s="9">
        <f t="shared" si="0"/>
        <v>4600</v>
      </c>
      <c r="D44" s="9">
        <f t="shared" si="1"/>
        <v>4800</v>
      </c>
      <c r="E44" s="2"/>
      <c r="F44">
        <v>1450</v>
      </c>
      <c r="G44">
        <v>1457</v>
      </c>
      <c r="H44">
        <v>257.17</v>
      </c>
      <c r="I44">
        <v>256.97000000000003</v>
      </c>
      <c r="J44">
        <v>103.69</v>
      </c>
      <c r="K44">
        <v>17.48</v>
      </c>
      <c r="L44">
        <v>82.61</v>
      </c>
      <c r="M44">
        <v>33.64</v>
      </c>
      <c r="N44">
        <v>19.760000000000002</v>
      </c>
      <c r="O44">
        <v>0</v>
      </c>
      <c r="P44">
        <v>0</v>
      </c>
      <c r="Q44" s="2"/>
      <c r="R44">
        <v>1450</v>
      </c>
      <c r="S44">
        <v>1457</v>
      </c>
      <c r="T44">
        <v>506.05</v>
      </c>
      <c r="U44">
        <v>504.07</v>
      </c>
      <c r="V44">
        <v>246.92</v>
      </c>
      <c r="W44">
        <v>20.78</v>
      </c>
      <c r="X44">
        <v>180.99</v>
      </c>
      <c r="Y44">
        <v>37.44</v>
      </c>
      <c r="Z44">
        <v>19.920000000000002</v>
      </c>
      <c r="AA44">
        <v>0</v>
      </c>
      <c r="AB44">
        <v>0</v>
      </c>
    </row>
    <row r="45" spans="1:28" x14ac:dyDescent="0.15">
      <c r="A45" t="str">
        <f t="shared" si="2"/>
        <v>1482-1474</v>
      </c>
      <c r="B45">
        <f>INDEX(Descriptions!$C$4:$C$736,MATCH($A45,Descriptions!$B$4:$B$736,))</f>
        <v>0</v>
      </c>
      <c r="C45" s="9">
        <f t="shared" si="0"/>
        <v>6600</v>
      </c>
      <c r="D45" s="9">
        <f t="shared" si="1"/>
        <v>6900</v>
      </c>
      <c r="E45" s="2"/>
      <c r="F45">
        <v>1482</v>
      </c>
      <c r="G45">
        <v>1474</v>
      </c>
      <c r="H45">
        <v>496.52</v>
      </c>
      <c r="I45">
        <v>488.98</v>
      </c>
      <c r="J45">
        <v>148.03</v>
      </c>
      <c r="K45">
        <v>29.46</v>
      </c>
      <c r="L45">
        <v>226.26</v>
      </c>
      <c r="M45">
        <v>58.07</v>
      </c>
      <c r="N45">
        <v>24.7</v>
      </c>
      <c r="O45">
        <v>0</v>
      </c>
      <c r="P45">
        <v>10</v>
      </c>
      <c r="Q45" s="2"/>
      <c r="R45">
        <v>1482</v>
      </c>
      <c r="S45">
        <v>1474</v>
      </c>
      <c r="T45">
        <v>600.08000000000004</v>
      </c>
      <c r="U45">
        <v>599.78</v>
      </c>
      <c r="V45">
        <v>209.87</v>
      </c>
      <c r="W45">
        <v>21.46</v>
      </c>
      <c r="X45">
        <v>286.54000000000002</v>
      </c>
      <c r="Y45">
        <v>43.91</v>
      </c>
      <c r="Z45">
        <v>26.31</v>
      </c>
      <c r="AA45">
        <v>0</v>
      </c>
      <c r="AB45">
        <v>12</v>
      </c>
    </row>
    <row r="46" spans="1:28" x14ac:dyDescent="0.15">
      <c r="A46" t="str">
        <f t="shared" si="2"/>
        <v>2363-1474</v>
      </c>
      <c r="B46">
        <f>INDEX(Descriptions!$C$4:$C$736,MATCH($A46,Descriptions!$B$4:$B$736,))</f>
        <v>0</v>
      </c>
      <c r="C46" s="9">
        <f t="shared" si="0"/>
        <v>2900</v>
      </c>
      <c r="D46" s="9">
        <f t="shared" si="1"/>
        <v>3000</v>
      </c>
      <c r="E46" s="2"/>
      <c r="F46">
        <v>2363</v>
      </c>
      <c r="G46">
        <v>1474</v>
      </c>
      <c r="H46">
        <v>330.07</v>
      </c>
      <c r="I46">
        <v>328.07</v>
      </c>
      <c r="J46">
        <v>156.13</v>
      </c>
      <c r="K46">
        <v>10.25</v>
      </c>
      <c r="L46">
        <v>115.84</v>
      </c>
      <c r="M46">
        <v>23.92</v>
      </c>
      <c r="N46">
        <v>8.94</v>
      </c>
      <c r="O46">
        <v>0</v>
      </c>
      <c r="P46">
        <v>15</v>
      </c>
      <c r="Q46" s="2"/>
      <c r="R46">
        <v>2363</v>
      </c>
      <c r="S46">
        <v>1474</v>
      </c>
      <c r="T46">
        <v>164.64</v>
      </c>
      <c r="U46">
        <v>164.59</v>
      </c>
      <c r="V46">
        <v>29.84</v>
      </c>
      <c r="W46">
        <v>7.17</v>
      </c>
      <c r="X46">
        <v>119.7</v>
      </c>
      <c r="Y46">
        <v>5.95</v>
      </c>
      <c r="Z46">
        <v>1.99</v>
      </c>
      <c r="AA46">
        <v>0</v>
      </c>
      <c r="AB46">
        <v>0</v>
      </c>
    </row>
    <row r="47" spans="1:28" x14ac:dyDescent="0.15">
      <c r="A47" t="str">
        <f t="shared" si="2"/>
        <v>1456-1474</v>
      </c>
      <c r="B47">
        <f>INDEX(Descriptions!$C$4:$C$736,MATCH($A47,Descriptions!$B$4:$B$736,))</f>
        <v>0</v>
      </c>
      <c r="C47" s="9">
        <f t="shared" si="0"/>
        <v>6400</v>
      </c>
      <c r="D47" s="9">
        <f t="shared" si="1"/>
        <v>6700</v>
      </c>
      <c r="E47" s="2"/>
      <c r="F47">
        <v>1456</v>
      </c>
      <c r="G47">
        <v>1474</v>
      </c>
      <c r="H47">
        <v>434.77</v>
      </c>
      <c r="I47">
        <v>434.55</v>
      </c>
      <c r="J47">
        <v>196.91</v>
      </c>
      <c r="K47">
        <v>12.61</v>
      </c>
      <c r="L47">
        <v>135.59</v>
      </c>
      <c r="M47">
        <v>65.27</v>
      </c>
      <c r="N47">
        <v>24.39</v>
      </c>
      <c r="O47">
        <v>0</v>
      </c>
      <c r="P47">
        <v>0</v>
      </c>
      <c r="Q47" s="2"/>
      <c r="R47">
        <v>1456</v>
      </c>
      <c r="S47">
        <v>1474</v>
      </c>
      <c r="T47">
        <v>613.20000000000005</v>
      </c>
      <c r="U47">
        <v>613.02</v>
      </c>
      <c r="V47">
        <v>262.97000000000003</v>
      </c>
      <c r="W47">
        <v>28.07</v>
      </c>
      <c r="X47">
        <v>257.20999999999998</v>
      </c>
      <c r="Y47">
        <v>39.15</v>
      </c>
      <c r="Z47">
        <v>25.8</v>
      </c>
      <c r="AA47">
        <v>0</v>
      </c>
      <c r="AB47">
        <v>0</v>
      </c>
    </row>
    <row r="48" spans="1:28" x14ac:dyDescent="0.15">
      <c r="A48" t="str">
        <f t="shared" si="2"/>
        <v>1600-1475</v>
      </c>
      <c r="B48">
        <f>INDEX(Descriptions!$C$4:$C$736,MATCH($A48,Descriptions!$B$4:$B$736,))</f>
        <v>0</v>
      </c>
      <c r="C48" s="9">
        <f t="shared" si="0"/>
        <v>9600</v>
      </c>
      <c r="D48" s="9">
        <f t="shared" si="1"/>
        <v>10100</v>
      </c>
      <c r="E48" s="2"/>
      <c r="F48">
        <v>1600</v>
      </c>
      <c r="G48">
        <v>1475</v>
      </c>
      <c r="H48">
        <v>533.30999999999995</v>
      </c>
      <c r="I48">
        <v>533.29999999999995</v>
      </c>
      <c r="J48">
        <v>165.02</v>
      </c>
      <c r="K48">
        <v>29.04</v>
      </c>
      <c r="L48">
        <v>166.34</v>
      </c>
      <c r="M48">
        <v>90.24</v>
      </c>
      <c r="N48">
        <v>82.66</v>
      </c>
      <c r="O48">
        <v>0</v>
      </c>
      <c r="P48">
        <v>0</v>
      </c>
      <c r="Q48" s="2"/>
      <c r="R48">
        <v>1600</v>
      </c>
      <c r="S48">
        <v>1475</v>
      </c>
      <c r="T48">
        <v>1046.03</v>
      </c>
      <c r="U48">
        <v>1040.97</v>
      </c>
      <c r="V48">
        <v>629.46</v>
      </c>
      <c r="W48">
        <v>37.33</v>
      </c>
      <c r="X48">
        <v>311.89</v>
      </c>
      <c r="Y48">
        <v>38.35</v>
      </c>
      <c r="Z48">
        <v>29</v>
      </c>
      <c r="AA48">
        <v>0</v>
      </c>
      <c r="AB48">
        <v>0</v>
      </c>
    </row>
    <row r="49" spans="1:28" x14ac:dyDescent="0.15">
      <c r="A49" t="str">
        <f t="shared" si="2"/>
        <v>2675-1475</v>
      </c>
      <c r="B49">
        <f>INDEX(Descriptions!$C$4:$C$736,MATCH($A49,Descriptions!$B$4:$B$736,))</f>
        <v>0</v>
      </c>
      <c r="C49" s="9">
        <f t="shared" si="0"/>
        <v>8800</v>
      </c>
      <c r="D49" s="9">
        <f t="shared" si="1"/>
        <v>9200</v>
      </c>
      <c r="E49" s="2"/>
      <c r="F49">
        <v>2675</v>
      </c>
      <c r="G49">
        <v>1475</v>
      </c>
      <c r="H49">
        <v>834.15</v>
      </c>
      <c r="I49">
        <v>833.75</v>
      </c>
      <c r="J49">
        <v>432.35</v>
      </c>
      <c r="K49">
        <v>30.92</v>
      </c>
      <c r="L49">
        <v>263.52</v>
      </c>
      <c r="M49">
        <v>78.44</v>
      </c>
      <c r="N49">
        <v>28.93</v>
      </c>
      <c r="O49">
        <v>0</v>
      </c>
      <c r="P49">
        <v>0</v>
      </c>
      <c r="Q49" s="2"/>
      <c r="R49">
        <v>2675</v>
      </c>
      <c r="S49">
        <v>1475</v>
      </c>
      <c r="T49">
        <v>635.59</v>
      </c>
      <c r="U49">
        <v>634.75</v>
      </c>
      <c r="V49">
        <v>219.74</v>
      </c>
      <c r="W49">
        <v>34.1</v>
      </c>
      <c r="X49">
        <v>316.82</v>
      </c>
      <c r="Y49">
        <v>28.03</v>
      </c>
      <c r="Z49">
        <v>36.9</v>
      </c>
      <c r="AA49">
        <v>0</v>
      </c>
      <c r="AB49">
        <v>0</v>
      </c>
    </row>
    <row r="50" spans="1:28" x14ac:dyDescent="0.15">
      <c r="A50" t="str">
        <f t="shared" si="2"/>
        <v>2676-1476</v>
      </c>
      <c r="B50">
        <f>INDEX(Descriptions!$C$4:$C$736,MATCH($A50,Descriptions!$B$4:$B$736,))</f>
        <v>0</v>
      </c>
      <c r="C50" s="9">
        <f t="shared" si="0"/>
        <v>10300</v>
      </c>
      <c r="D50" s="9">
        <f t="shared" si="1"/>
        <v>10800</v>
      </c>
      <c r="E50" s="2"/>
      <c r="F50">
        <v>2676</v>
      </c>
      <c r="G50">
        <v>1476</v>
      </c>
      <c r="H50">
        <v>799</v>
      </c>
      <c r="I50">
        <v>799</v>
      </c>
      <c r="J50">
        <v>182.59</v>
      </c>
      <c r="K50">
        <v>92.58</v>
      </c>
      <c r="L50">
        <v>277.83999999999997</v>
      </c>
      <c r="M50">
        <v>110.39</v>
      </c>
      <c r="N50">
        <v>135.6</v>
      </c>
      <c r="O50">
        <v>0</v>
      </c>
      <c r="P50">
        <v>0</v>
      </c>
      <c r="Q50" s="2"/>
      <c r="R50">
        <v>2676</v>
      </c>
      <c r="S50">
        <v>1476</v>
      </c>
      <c r="T50">
        <v>896.47</v>
      </c>
      <c r="U50">
        <v>896.47</v>
      </c>
      <c r="V50">
        <v>215.37</v>
      </c>
      <c r="W50">
        <v>95.05</v>
      </c>
      <c r="X50">
        <v>383.7</v>
      </c>
      <c r="Y50">
        <v>115.15</v>
      </c>
      <c r="Z50">
        <v>87.21</v>
      </c>
      <c r="AA50">
        <v>0</v>
      </c>
      <c r="AB50">
        <v>0</v>
      </c>
    </row>
    <row r="51" spans="1:28" x14ac:dyDescent="0.15">
      <c r="A51" t="str">
        <f t="shared" si="2"/>
        <v>1477-1476</v>
      </c>
      <c r="B51">
        <f>INDEX(Descriptions!$C$4:$C$736,MATCH($A51,Descriptions!$B$4:$B$736,))</f>
        <v>0</v>
      </c>
      <c r="C51" s="9">
        <f t="shared" si="0"/>
        <v>9700</v>
      </c>
      <c r="D51" s="9">
        <f t="shared" si="1"/>
        <v>10200</v>
      </c>
      <c r="E51" s="2"/>
      <c r="F51">
        <v>1477</v>
      </c>
      <c r="G51">
        <v>1476</v>
      </c>
      <c r="H51">
        <v>591.66999999999996</v>
      </c>
      <c r="I51">
        <v>591.45000000000005</v>
      </c>
      <c r="J51">
        <v>51.04</v>
      </c>
      <c r="K51">
        <v>86.11</v>
      </c>
      <c r="L51">
        <v>296.89999999999998</v>
      </c>
      <c r="M51">
        <v>71.94</v>
      </c>
      <c r="N51">
        <v>85.68</v>
      </c>
      <c r="O51">
        <v>0</v>
      </c>
      <c r="P51">
        <v>0</v>
      </c>
      <c r="Q51" s="2"/>
      <c r="R51">
        <v>1477</v>
      </c>
      <c r="S51">
        <v>1476</v>
      </c>
      <c r="T51">
        <v>1006.4</v>
      </c>
      <c r="U51">
        <v>1001.47</v>
      </c>
      <c r="V51">
        <v>406.86</v>
      </c>
      <c r="W51">
        <v>63.83</v>
      </c>
      <c r="X51">
        <v>325.83</v>
      </c>
      <c r="Y51">
        <v>112.91</v>
      </c>
      <c r="Z51">
        <v>96.96</v>
      </c>
      <c r="AA51">
        <v>0</v>
      </c>
      <c r="AB51">
        <v>0</v>
      </c>
    </row>
    <row r="52" spans="1:28" x14ac:dyDescent="0.15">
      <c r="A52" t="str">
        <f t="shared" si="2"/>
        <v>1604-1477</v>
      </c>
      <c r="B52">
        <f>INDEX(Descriptions!$C$4:$C$736,MATCH($A52,Descriptions!$B$4:$B$736,))</f>
        <v>0</v>
      </c>
      <c r="C52" s="9">
        <f t="shared" si="0"/>
        <v>9700</v>
      </c>
      <c r="D52" s="9">
        <f t="shared" si="1"/>
        <v>10200</v>
      </c>
      <c r="E52" s="2"/>
      <c r="F52">
        <v>1604</v>
      </c>
      <c r="G52">
        <v>1477</v>
      </c>
      <c r="H52">
        <v>591.66999999999996</v>
      </c>
      <c r="I52">
        <v>591.45000000000005</v>
      </c>
      <c r="J52">
        <v>51.04</v>
      </c>
      <c r="K52">
        <v>86.11</v>
      </c>
      <c r="L52">
        <v>296.89999999999998</v>
      </c>
      <c r="M52">
        <v>71.94</v>
      </c>
      <c r="N52">
        <v>85.68</v>
      </c>
      <c r="O52">
        <v>0</v>
      </c>
      <c r="P52">
        <v>0</v>
      </c>
      <c r="Q52" s="2"/>
      <c r="R52">
        <v>1604</v>
      </c>
      <c r="S52">
        <v>1477</v>
      </c>
      <c r="T52">
        <v>1006.4</v>
      </c>
      <c r="U52">
        <v>1001.48</v>
      </c>
      <c r="V52">
        <v>406.86</v>
      </c>
      <c r="W52">
        <v>63.83</v>
      </c>
      <c r="X52">
        <v>325.83</v>
      </c>
      <c r="Y52">
        <v>112.91</v>
      </c>
      <c r="Z52">
        <v>96.96</v>
      </c>
      <c r="AA52">
        <v>0</v>
      </c>
      <c r="AB52">
        <v>0</v>
      </c>
    </row>
    <row r="53" spans="1:28" x14ac:dyDescent="0.15">
      <c r="A53" t="str">
        <f t="shared" si="2"/>
        <v>1476-1477</v>
      </c>
      <c r="B53">
        <f>INDEX(Descriptions!$C$4:$C$736,MATCH($A53,Descriptions!$B$4:$B$736,))</f>
        <v>0</v>
      </c>
      <c r="C53" s="9">
        <f t="shared" si="0"/>
        <v>10300</v>
      </c>
      <c r="D53" s="9">
        <f t="shared" si="1"/>
        <v>10800</v>
      </c>
      <c r="E53" s="2"/>
      <c r="F53">
        <v>1476</v>
      </c>
      <c r="G53">
        <v>1477</v>
      </c>
      <c r="H53">
        <v>799</v>
      </c>
      <c r="I53">
        <v>799</v>
      </c>
      <c r="J53">
        <v>182.59</v>
      </c>
      <c r="K53">
        <v>92.58</v>
      </c>
      <c r="L53">
        <v>277.83999999999997</v>
      </c>
      <c r="M53">
        <v>110.39</v>
      </c>
      <c r="N53">
        <v>135.6</v>
      </c>
      <c r="O53">
        <v>0</v>
      </c>
      <c r="P53">
        <v>0</v>
      </c>
      <c r="Q53" s="2"/>
      <c r="R53">
        <v>1476</v>
      </c>
      <c r="S53">
        <v>1477</v>
      </c>
      <c r="T53">
        <v>896.47</v>
      </c>
      <c r="U53">
        <v>896.47</v>
      </c>
      <c r="V53">
        <v>215.37</v>
      </c>
      <c r="W53">
        <v>95.05</v>
      </c>
      <c r="X53">
        <v>383.7</v>
      </c>
      <c r="Y53">
        <v>115.15</v>
      </c>
      <c r="Z53">
        <v>87.21</v>
      </c>
      <c r="AA53">
        <v>0</v>
      </c>
      <c r="AB53">
        <v>0</v>
      </c>
    </row>
    <row r="54" spans="1:28" x14ac:dyDescent="0.15">
      <c r="A54" t="str">
        <f t="shared" si="2"/>
        <v>1607-1478</v>
      </c>
      <c r="B54">
        <f>INDEX(Descriptions!$C$4:$C$736,MATCH($A54,Descriptions!$B$4:$B$736,))</f>
        <v>0</v>
      </c>
      <c r="C54" s="9">
        <f t="shared" si="0"/>
        <v>18100</v>
      </c>
      <c r="D54" s="9">
        <f t="shared" si="1"/>
        <v>19000</v>
      </c>
      <c r="E54" s="2"/>
      <c r="F54">
        <v>1607</v>
      </c>
      <c r="G54">
        <v>1478</v>
      </c>
      <c r="H54">
        <v>1076.6600000000001</v>
      </c>
      <c r="I54">
        <v>1076.6300000000001</v>
      </c>
      <c r="J54">
        <v>334.49</v>
      </c>
      <c r="K54">
        <v>63.02</v>
      </c>
      <c r="L54">
        <v>331.6</v>
      </c>
      <c r="M54">
        <v>152.02000000000001</v>
      </c>
      <c r="N54">
        <v>185.52</v>
      </c>
      <c r="O54">
        <v>0</v>
      </c>
      <c r="P54">
        <v>10</v>
      </c>
      <c r="Q54" s="2"/>
      <c r="R54">
        <v>1607</v>
      </c>
      <c r="S54">
        <v>1478</v>
      </c>
      <c r="T54">
        <v>1892.93</v>
      </c>
      <c r="U54">
        <v>1871.19</v>
      </c>
      <c r="V54">
        <v>859.36</v>
      </c>
      <c r="W54">
        <v>86.91</v>
      </c>
      <c r="X54">
        <v>624.53</v>
      </c>
      <c r="Y54">
        <v>154.72999999999999</v>
      </c>
      <c r="Z54">
        <v>155.4</v>
      </c>
      <c r="AA54">
        <v>0</v>
      </c>
      <c r="AB54">
        <v>12</v>
      </c>
    </row>
    <row r="55" spans="1:28" x14ac:dyDescent="0.15">
      <c r="A55" t="str">
        <f t="shared" si="2"/>
        <v>1485-1478</v>
      </c>
      <c r="B55">
        <f>INDEX(Descriptions!$C$4:$C$736,MATCH($A55,Descriptions!$B$4:$B$736,))</f>
        <v>0</v>
      </c>
      <c r="C55" s="9">
        <f t="shared" si="0"/>
        <v>21400</v>
      </c>
      <c r="D55" s="9">
        <f t="shared" si="1"/>
        <v>22400</v>
      </c>
      <c r="E55" s="2"/>
      <c r="F55">
        <v>1485</v>
      </c>
      <c r="G55">
        <v>1478</v>
      </c>
      <c r="H55">
        <v>2347.4699999999998</v>
      </c>
      <c r="I55">
        <v>2346.9899999999998</v>
      </c>
      <c r="J55">
        <v>1056.94</v>
      </c>
      <c r="K55">
        <v>113.83</v>
      </c>
      <c r="L55">
        <v>740.78</v>
      </c>
      <c r="M55">
        <v>253.56</v>
      </c>
      <c r="N55">
        <v>167.36</v>
      </c>
      <c r="O55">
        <v>0</v>
      </c>
      <c r="P55">
        <v>15</v>
      </c>
      <c r="Q55" s="2"/>
      <c r="R55">
        <v>1485</v>
      </c>
      <c r="S55">
        <v>1478</v>
      </c>
      <c r="T55">
        <v>1227.04</v>
      </c>
      <c r="U55">
        <v>1224.1099999999999</v>
      </c>
      <c r="V55">
        <v>321.68</v>
      </c>
      <c r="W55">
        <v>70.03</v>
      </c>
      <c r="X55">
        <v>565.05999999999995</v>
      </c>
      <c r="Y55">
        <v>109.7</v>
      </c>
      <c r="Z55">
        <v>148.58000000000001</v>
      </c>
      <c r="AA55">
        <v>0</v>
      </c>
      <c r="AB55">
        <v>12</v>
      </c>
    </row>
    <row r="56" spans="1:28" x14ac:dyDescent="0.15">
      <c r="A56" t="str">
        <f t="shared" si="2"/>
        <v>3656-1481</v>
      </c>
      <c r="B56">
        <f>INDEX(Descriptions!$C$4:$C$736,MATCH($A56,Descriptions!$B$4:$B$736,))</f>
        <v>0</v>
      </c>
      <c r="C56" s="9">
        <f t="shared" si="0"/>
        <v>21100</v>
      </c>
      <c r="D56" s="9">
        <f t="shared" si="1"/>
        <v>22100</v>
      </c>
      <c r="E56" s="2"/>
      <c r="F56">
        <v>3656</v>
      </c>
      <c r="G56">
        <v>1481</v>
      </c>
      <c r="H56">
        <v>1808.18</v>
      </c>
      <c r="I56">
        <v>1767.16</v>
      </c>
      <c r="J56">
        <v>630.48</v>
      </c>
      <c r="K56">
        <v>157.15</v>
      </c>
      <c r="L56">
        <v>652.4</v>
      </c>
      <c r="M56">
        <v>247.66</v>
      </c>
      <c r="N56">
        <v>105.49</v>
      </c>
      <c r="O56">
        <v>0</v>
      </c>
      <c r="P56">
        <v>15</v>
      </c>
      <c r="Q56" s="2"/>
      <c r="R56">
        <v>3656</v>
      </c>
      <c r="S56">
        <v>1481</v>
      </c>
      <c r="T56">
        <v>1732.95</v>
      </c>
      <c r="U56">
        <v>1730.68</v>
      </c>
      <c r="V56">
        <v>578.53</v>
      </c>
      <c r="W56">
        <v>161.36000000000001</v>
      </c>
      <c r="X56">
        <v>735.3</v>
      </c>
      <c r="Y56">
        <v>122.69</v>
      </c>
      <c r="Z56">
        <v>117.07</v>
      </c>
      <c r="AA56">
        <v>0</v>
      </c>
      <c r="AB56">
        <v>18</v>
      </c>
    </row>
    <row r="57" spans="1:28" x14ac:dyDescent="0.15">
      <c r="A57" t="str">
        <f t="shared" si="2"/>
        <v>1482-1481</v>
      </c>
      <c r="B57">
        <f>INDEX(Descriptions!$C$4:$C$736,MATCH($A57,Descriptions!$B$4:$B$736,))</f>
        <v>0</v>
      </c>
      <c r="C57" s="9">
        <f t="shared" si="0"/>
        <v>19400</v>
      </c>
      <c r="D57" s="9">
        <f t="shared" si="1"/>
        <v>20300</v>
      </c>
      <c r="E57" s="2"/>
      <c r="F57">
        <v>1482</v>
      </c>
      <c r="G57">
        <v>1481</v>
      </c>
      <c r="H57">
        <v>1297.05</v>
      </c>
      <c r="I57">
        <v>1296.48</v>
      </c>
      <c r="J57">
        <v>310.12</v>
      </c>
      <c r="K57">
        <v>114.43</v>
      </c>
      <c r="L57">
        <v>515.74</v>
      </c>
      <c r="M57">
        <v>141.57</v>
      </c>
      <c r="N57">
        <v>200.19</v>
      </c>
      <c r="O57">
        <v>0</v>
      </c>
      <c r="P57">
        <v>15</v>
      </c>
      <c r="Q57" s="2"/>
      <c r="R57">
        <v>1482</v>
      </c>
      <c r="S57">
        <v>1481</v>
      </c>
      <c r="T57">
        <v>1906.1</v>
      </c>
      <c r="U57">
        <v>1906.04</v>
      </c>
      <c r="V57">
        <v>738.94</v>
      </c>
      <c r="W57">
        <v>108.32</v>
      </c>
      <c r="X57">
        <v>822.68</v>
      </c>
      <c r="Y57">
        <v>109.19</v>
      </c>
      <c r="Z57">
        <v>108.96</v>
      </c>
      <c r="AA57">
        <v>0</v>
      </c>
      <c r="AB57">
        <v>18</v>
      </c>
    </row>
    <row r="58" spans="1:28" x14ac:dyDescent="0.15">
      <c r="A58" t="str">
        <f t="shared" si="2"/>
        <v>1481-1482</v>
      </c>
      <c r="B58">
        <f>INDEX(Descriptions!$C$4:$C$736,MATCH($A58,Descriptions!$B$4:$B$736,))</f>
        <v>0</v>
      </c>
      <c r="C58" s="9">
        <f t="shared" si="0"/>
        <v>21100</v>
      </c>
      <c r="D58" s="9">
        <f t="shared" si="1"/>
        <v>22100</v>
      </c>
      <c r="E58" s="2"/>
      <c r="F58">
        <v>1481</v>
      </c>
      <c r="G58">
        <v>1482</v>
      </c>
      <c r="H58">
        <v>1808.18</v>
      </c>
      <c r="I58">
        <v>1767.16</v>
      </c>
      <c r="J58">
        <v>630.48</v>
      </c>
      <c r="K58">
        <v>157.15</v>
      </c>
      <c r="L58">
        <v>652.4</v>
      </c>
      <c r="M58">
        <v>247.66</v>
      </c>
      <c r="N58">
        <v>105.49</v>
      </c>
      <c r="O58">
        <v>0</v>
      </c>
      <c r="P58">
        <v>15</v>
      </c>
      <c r="Q58" s="2"/>
      <c r="R58">
        <v>1481</v>
      </c>
      <c r="S58">
        <v>1482</v>
      </c>
      <c r="T58">
        <v>1732.95</v>
      </c>
      <c r="U58">
        <v>1730.68</v>
      </c>
      <c r="V58">
        <v>578.53</v>
      </c>
      <c r="W58">
        <v>161.36000000000001</v>
      </c>
      <c r="X58">
        <v>735.3</v>
      </c>
      <c r="Y58">
        <v>122.69</v>
      </c>
      <c r="Z58">
        <v>117.07</v>
      </c>
      <c r="AA58">
        <v>0</v>
      </c>
      <c r="AB58">
        <v>18</v>
      </c>
    </row>
    <row r="59" spans="1:28" x14ac:dyDescent="0.15">
      <c r="A59" t="str">
        <f t="shared" si="2"/>
        <v>1474-1482</v>
      </c>
      <c r="B59">
        <f>INDEX(Descriptions!$C$4:$C$736,MATCH($A59,Descriptions!$B$4:$B$736,))</f>
        <v>0</v>
      </c>
      <c r="C59" s="9">
        <f t="shared" si="0"/>
        <v>7500</v>
      </c>
      <c r="D59" s="9">
        <f t="shared" si="1"/>
        <v>7900</v>
      </c>
      <c r="E59" s="2"/>
      <c r="F59">
        <v>1474</v>
      </c>
      <c r="G59">
        <v>1482</v>
      </c>
      <c r="H59">
        <v>695.01</v>
      </c>
      <c r="I59">
        <v>693.02</v>
      </c>
      <c r="J59">
        <v>318.29000000000002</v>
      </c>
      <c r="K59">
        <v>23.1</v>
      </c>
      <c r="L59">
        <v>217.52</v>
      </c>
      <c r="M59">
        <v>87.31</v>
      </c>
      <c r="N59">
        <v>33.78</v>
      </c>
      <c r="O59">
        <v>0</v>
      </c>
      <c r="P59">
        <v>15</v>
      </c>
      <c r="Q59" s="2"/>
      <c r="R59">
        <v>1474</v>
      </c>
      <c r="S59">
        <v>1482</v>
      </c>
      <c r="T59">
        <v>560.49</v>
      </c>
      <c r="U59">
        <v>560.32000000000005</v>
      </c>
      <c r="V59">
        <v>173.84</v>
      </c>
      <c r="W59">
        <v>28.17</v>
      </c>
      <c r="X59">
        <v>293.05</v>
      </c>
      <c r="Y59">
        <v>38.29</v>
      </c>
      <c r="Z59">
        <v>27.14</v>
      </c>
      <c r="AA59">
        <v>0</v>
      </c>
      <c r="AB59">
        <v>0</v>
      </c>
    </row>
    <row r="60" spans="1:28" x14ac:dyDescent="0.15">
      <c r="A60" t="str">
        <f t="shared" si="2"/>
        <v>1483-1482</v>
      </c>
      <c r="B60">
        <f>INDEX(Descriptions!$C$4:$C$736,MATCH($A60,Descriptions!$B$4:$B$736,))</f>
        <v>0</v>
      </c>
      <c r="C60" s="9">
        <f t="shared" si="0"/>
        <v>16400</v>
      </c>
      <c r="D60" s="9">
        <f t="shared" si="1"/>
        <v>17200</v>
      </c>
      <c r="E60" s="2"/>
      <c r="F60">
        <v>1483</v>
      </c>
      <c r="G60">
        <v>1482</v>
      </c>
      <c r="H60">
        <v>1112.2</v>
      </c>
      <c r="I60">
        <v>1112.1500000000001</v>
      </c>
      <c r="J60">
        <v>299.62</v>
      </c>
      <c r="K60">
        <v>81.86</v>
      </c>
      <c r="L60">
        <v>426.31</v>
      </c>
      <c r="M60">
        <v>130.66</v>
      </c>
      <c r="N60">
        <v>148.75</v>
      </c>
      <c r="O60">
        <v>0</v>
      </c>
      <c r="P60">
        <v>25</v>
      </c>
      <c r="Q60" s="2"/>
      <c r="R60">
        <v>1483</v>
      </c>
      <c r="S60">
        <v>1482</v>
      </c>
      <c r="T60">
        <v>1595.41</v>
      </c>
      <c r="U60">
        <v>1595.4</v>
      </c>
      <c r="V60">
        <v>551.79999999999995</v>
      </c>
      <c r="W60">
        <v>87.53</v>
      </c>
      <c r="X60">
        <v>764.37</v>
      </c>
      <c r="Y60">
        <v>89.51</v>
      </c>
      <c r="Z60">
        <v>72.2</v>
      </c>
      <c r="AA60">
        <v>0</v>
      </c>
      <c r="AB60">
        <v>30</v>
      </c>
    </row>
    <row r="61" spans="1:28" x14ac:dyDescent="0.15">
      <c r="A61" t="str">
        <f t="shared" si="2"/>
        <v>3500-1482</v>
      </c>
      <c r="B61">
        <f>INDEX(Descriptions!$C$4:$C$736,MATCH($A61,Descriptions!$B$4:$B$736,))</f>
        <v>0</v>
      </c>
      <c r="C61" s="9">
        <f t="shared" si="0"/>
        <v>6300</v>
      </c>
      <c r="D61" s="9">
        <f t="shared" si="1"/>
        <v>6600</v>
      </c>
      <c r="E61" s="2"/>
      <c r="F61">
        <v>3500</v>
      </c>
      <c r="G61">
        <v>1482</v>
      </c>
      <c r="H61">
        <v>411.62</v>
      </c>
      <c r="I61">
        <v>411.62</v>
      </c>
      <c r="J61">
        <v>105.77</v>
      </c>
      <c r="K61">
        <v>32.56</v>
      </c>
      <c r="L61">
        <v>129.96</v>
      </c>
      <c r="M61">
        <v>66.44</v>
      </c>
      <c r="N61">
        <v>76.89</v>
      </c>
      <c r="O61">
        <v>0</v>
      </c>
      <c r="P61">
        <v>0</v>
      </c>
      <c r="Q61" s="2"/>
      <c r="R61">
        <v>3500</v>
      </c>
      <c r="S61">
        <v>1482</v>
      </c>
      <c r="T61">
        <v>628.97</v>
      </c>
      <c r="U61">
        <v>628.97</v>
      </c>
      <c r="V61">
        <v>304.67</v>
      </c>
      <c r="W61">
        <v>26.04</v>
      </c>
      <c r="X61">
        <v>174.32</v>
      </c>
      <c r="Y61">
        <v>60.25</v>
      </c>
      <c r="Z61">
        <v>63.69</v>
      </c>
      <c r="AA61">
        <v>0</v>
      </c>
      <c r="AB61">
        <v>0</v>
      </c>
    </row>
    <row r="62" spans="1:28" x14ac:dyDescent="0.15">
      <c r="A62" t="str">
        <f t="shared" si="2"/>
        <v>1482-1483</v>
      </c>
      <c r="B62">
        <f>INDEX(Descriptions!$C$4:$C$736,MATCH($A62,Descriptions!$B$4:$B$736,))</f>
        <v>0</v>
      </c>
      <c r="C62" s="9">
        <f t="shared" si="0"/>
        <v>19000</v>
      </c>
      <c r="D62" s="9">
        <f t="shared" si="1"/>
        <v>19900</v>
      </c>
      <c r="E62" s="2"/>
      <c r="F62">
        <v>1482</v>
      </c>
      <c r="G62">
        <v>1483</v>
      </c>
      <c r="H62">
        <v>1584.5</v>
      </c>
      <c r="I62">
        <v>1553.39</v>
      </c>
      <c r="J62">
        <v>578.4</v>
      </c>
      <c r="K62">
        <v>124.88</v>
      </c>
      <c r="L62">
        <v>566.33000000000004</v>
      </c>
      <c r="M62">
        <v>196.8</v>
      </c>
      <c r="N62">
        <v>88.1</v>
      </c>
      <c r="O62">
        <v>0</v>
      </c>
      <c r="P62">
        <v>30</v>
      </c>
      <c r="Q62" s="2"/>
      <c r="R62">
        <v>1482</v>
      </c>
      <c r="S62">
        <v>1483</v>
      </c>
      <c r="T62">
        <v>1591.92</v>
      </c>
      <c r="U62">
        <v>1590.08</v>
      </c>
      <c r="V62">
        <v>546.34</v>
      </c>
      <c r="W62">
        <v>144.22999999999999</v>
      </c>
      <c r="X62">
        <v>699.18</v>
      </c>
      <c r="Y62">
        <v>110.8</v>
      </c>
      <c r="Z62">
        <v>73.37</v>
      </c>
      <c r="AA62">
        <v>0</v>
      </c>
      <c r="AB62">
        <v>18</v>
      </c>
    </row>
    <row r="63" spans="1:28" x14ac:dyDescent="0.15">
      <c r="A63" t="str">
        <f t="shared" si="2"/>
        <v>1446-1483</v>
      </c>
      <c r="B63">
        <f>INDEX(Descriptions!$C$4:$C$736,MATCH($A63,Descriptions!$B$4:$B$736,))</f>
        <v>0</v>
      </c>
      <c r="C63" s="9">
        <f t="shared" si="0"/>
        <v>16400</v>
      </c>
      <c r="D63" s="9">
        <f t="shared" si="1"/>
        <v>17200</v>
      </c>
      <c r="E63" s="2"/>
      <c r="F63">
        <v>1446</v>
      </c>
      <c r="G63">
        <v>1483</v>
      </c>
      <c r="H63">
        <v>1112.2</v>
      </c>
      <c r="I63">
        <v>1112.1500000000001</v>
      </c>
      <c r="J63">
        <v>299.62</v>
      </c>
      <c r="K63">
        <v>81.86</v>
      </c>
      <c r="L63">
        <v>426.31</v>
      </c>
      <c r="M63">
        <v>130.66</v>
      </c>
      <c r="N63">
        <v>148.75</v>
      </c>
      <c r="O63">
        <v>0</v>
      </c>
      <c r="P63">
        <v>25</v>
      </c>
      <c r="Q63" s="2"/>
      <c r="R63">
        <v>1446</v>
      </c>
      <c r="S63">
        <v>1483</v>
      </c>
      <c r="T63">
        <v>1595.41</v>
      </c>
      <c r="U63">
        <v>1595.4</v>
      </c>
      <c r="V63">
        <v>551.79999999999995</v>
      </c>
      <c r="W63">
        <v>87.53</v>
      </c>
      <c r="X63">
        <v>764.37</v>
      </c>
      <c r="Y63">
        <v>89.51</v>
      </c>
      <c r="Z63">
        <v>72.2</v>
      </c>
      <c r="AA63">
        <v>0</v>
      </c>
      <c r="AB63">
        <v>30</v>
      </c>
    </row>
    <row r="64" spans="1:28" x14ac:dyDescent="0.15">
      <c r="A64" t="str">
        <f t="shared" si="2"/>
        <v>9020-1484</v>
      </c>
      <c r="B64">
        <f>INDEX(Descriptions!$C$4:$C$736,MATCH($A64,Descriptions!$B$4:$B$736,))</f>
        <v>0</v>
      </c>
      <c r="C64" s="9">
        <f t="shared" si="0"/>
        <v>12100</v>
      </c>
      <c r="D64" s="9">
        <f t="shared" si="1"/>
        <v>12700</v>
      </c>
      <c r="E64" s="2"/>
      <c r="F64">
        <v>9020</v>
      </c>
      <c r="G64">
        <v>1484</v>
      </c>
      <c r="H64">
        <v>1171.21</v>
      </c>
      <c r="I64">
        <v>1171.03</v>
      </c>
      <c r="J64">
        <v>510.76</v>
      </c>
      <c r="K64">
        <v>62.71</v>
      </c>
      <c r="L64">
        <v>356.7</v>
      </c>
      <c r="M64">
        <v>107.31</v>
      </c>
      <c r="N64">
        <v>133.72999999999999</v>
      </c>
      <c r="O64">
        <v>0</v>
      </c>
      <c r="P64">
        <v>0</v>
      </c>
      <c r="Q64" s="2"/>
      <c r="R64">
        <v>9020</v>
      </c>
      <c r="S64">
        <v>1484</v>
      </c>
      <c r="T64">
        <v>837.36</v>
      </c>
      <c r="U64">
        <v>834.89</v>
      </c>
      <c r="V64">
        <v>305.08</v>
      </c>
      <c r="W64">
        <v>53.37</v>
      </c>
      <c r="X64">
        <v>287.20999999999998</v>
      </c>
      <c r="Y64">
        <v>84.45</v>
      </c>
      <c r="Z64">
        <v>107.26</v>
      </c>
      <c r="AA64">
        <v>0</v>
      </c>
      <c r="AB64">
        <v>0</v>
      </c>
    </row>
    <row r="65" spans="1:28" x14ac:dyDescent="0.15">
      <c r="A65" t="str">
        <f t="shared" si="2"/>
        <v>2677-1484</v>
      </c>
      <c r="B65">
        <f>INDEX(Descriptions!$C$4:$C$736,MATCH($A65,Descriptions!$B$4:$B$736,))</f>
        <v>0</v>
      </c>
      <c r="C65" s="9">
        <f t="shared" si="0"/>
        <v>17100</v>
      </c>
      <c r="D65" s="9">
        <f t="shared" si="1"/>
        <v>17900</v>
      </c>
      <c r="E65" s="2"/>
      <c r="F65">
        <v>2677</v>
      </c>
      <c r="G65">
        <v>1484</v>
      </c>
      <c r="H65">
        <v>1303.04</v>
      </c>
      <c r="I65">
        <v>1303.04</v>
      </c>
      <c r="J65">
        <v>506.38</v>
      </c>
      <c r="K65">
        <v>71.88</v>
      </c>
      <c r="L65">
        <v>371.75</v>
      </c>
      <c r="M65">
        <v>162.91999999999999</v>
      </c>
      <c r="N65">
        <v>190.1</v>
      </c>
      <c r="O65">
        <v>0</v>
      </c>
      <c r="P65">
        <v>0</v>
      </c>
      <c r="Q65" s="2"/>
      <c r="R65">
        <v>2677</v>
      </c>
      <c r="S65">
        <v>1484</v>
      </c>
      <c r="T65">
        <v>1527.48</v>
      </c>
      <c r="U65">
        <v>1527.48</v>
      </c>
      <c r="V65">
        <v>693.34</v>
      </c>
      <c r="W65">
        <v>78.14</v>
      </c>
      <c r="X65">
        <v>467.59</v>
      </c>
      <c r="Y65">
        <v>133.08000000000001</v>
      </c>
      <c r="Z65">
        <v>155.33000000000001</v>
      </c>
      <c r="AA65">
        <v>0</v>
      </c>
      <c r="AB65">
        <v>0</v>
      </c>
    </row>
    <row r="66" spans="1:28" x14ac:dyDescent="0.15">
      <c r="A66" t="str">
        <f t="shared" si="2"/>
        <v>1515-1485</v>
      </c>
      <c r="B66">
        <f>INDEX(Descriptions!$C$4:$C$736,MATCH($A66,Descriptions!$B$4:$B$736,))</f>
        <v>0</v>
      </c>
      <c r="C66" s="9">
        <f t="shared" si="0"/>
        <v>21400</v>
      </c>
      <c r="D66" s="9">
        <f t="shared" si="1"/>
        <v>22400</v>
      </c>
      <c r="E66" s="2"/>
      <c r="F66">
        <v>1515</v>
      </c>
      <c r="G66">
        <v>1485</v>
      </c>
      <c r="H66">
        <v>2347.4699999999998</v>
      </c>
      <c r="I66">
        <v>2346.9899999999998</v>
      </c>
      <c r="J66">
        <v>1056.94</v>
      </c>
      <c r="K66">
        <v>113.83</v>
      </c>
      <c r="L66">
        <v>740.78</v>
      </c>
      <c r="M66">
        <v>253.56</v>
      </c>
      <c r="N66">
        <v>167.36</v>
      </c>
      <c r="O66">
        <v>0</v>
      </c>
      <c r="P66">
        <v>15</v>
      </c>
      <c r="Q66" s="2"/>
      <c r="R66">
        <v>1515</v>
      </c>
      <c r="S66">
        <v>1485</v>
      </c>
      <c r="T66">
        <v>1227.04</v>
      </c>
      <c r="U66">
        <v>1224.1099999999999</v>
      </c>
      <c r="V66">
        <v>321.68</v>
      </c>
      <c r="W66">
        <v>70.03</v>
      </c>
      <c r="X66">
        <v>565.05999999999995</v>
      </c>
      <c r="Y66">
        <v>109.7</v>
      </c>
      <c r="Z66">
        <v>148.58000000000001</v>
      </c>
      <c r="AA66">
        <v>0</v>
      </c>
      <c r="AB66">
        <v>12</v>
      </c>
    </row>
    <row r="67" spans="1:28" x14ac:dyDescent="0.15">
      <c r="A67" t="str">
        <f t="shared" si="2"/>
        <v>1478-1485</v>
      </c>
      <c r="B67">
        <f>INDEX(Descriptions!$C$4:$C$736,MATCH($A67,Descriptions!$B$4:$B$736,))</f>
        <v>0</v>
      </c>
      <c r="C67" s="9">
        <f t="shared" si="0"/>
        <v>18100</v>
      </c>
      <c r="D67" s="9">
        <f t="shared" si="1"/>
        <v>19000</v>
      </c>
      <c r="E67" s="2"/>
      <c r="F67">
        <v>1478</v>
      </c>
      <c r="G67">
        <v>1485</v>
      </c>
      <c r="H67">
        <v>1076.6600000000001</v>
      </c>
      <c r="I67">
        <v>1076.6300000000001</v>
      </c>
      <c r="J67">
        <v>334.49</v>
      </c>
      <c r="K67">
        <v>63.02</v>
      </c>
      <c r="L67">
        <v>331.6</v>
      </c>
      <c r="M67">
        <v>152.02000000000001</v>
      </c>
      <c r="N67">
        <v>185.52</v>
      </c>
      <c r="O67">
        <v>0</v>
      </c>
      <c r="P67">
        <v>10</v>
      </c>
      <c r="Q67" s="2"/>
      <c r="R67">
        <v>1478</v>
      </c>
      <c r="S67">
        <v>1485</v>
      </c>
      <c r="T67">
        <v>1892.93</v>
      </c>
      <c r="U67">
        <v>1871.19</v>
      </c>
      <c r="V67">
        <v>859.36</v>
      </c>
      <c r="W67">
        <v>86.91</v>
      </c>
      <c r="X67">
        <v>624.53</v>
      </c>
      <c r="Y67">
        <v>154.72999999999999</v>
      </c>
      <c r="Z67">
        <v>155.4</v>
      </c>
      <c r="AA67">
        <v>0</v>
      </c>
      <c r="AB67">
        <v>12</v>
      </c>
    </row>
    <row r="68" spans="1:28" x14ac:dyDescent="0.15">
      <c r="A68" t="str">
        <f t="shared" si="2"/>
        <v>1608-1486</v>
      </c>
      <c r="B68">
        <f>INDEX(Descriptions!$C$4:$C$736,MATCH($A68,Descriptions!$B$4:$B$736,))</f>
        <v>0</v>
      </c>
      <c r="C68" s="9">
        <f t="shared" ref="C68:C131" si="3">ROUND((I68*AM_Fac+T68*PM_fac)*AADT,-2)</f>
        <v>11000</v>
      </c>
      <c r="D68" s="9">
        <f t="shared" ref="D68:D131" si="4">ROUND(C68*AAWT,-2)</f>
        <v>11500</v>
      </c>
      <c r="E68" s="2"/>
      <c r="F68">
        <v>1608</v>
      </c>
      <c r="G68">
        <v>1486</v>
      </c>
      <c r="H68">
        <v>1192.9000000000001</v>
      </c>
      <c r="I68">
        <v>1192.68</v>
      </c>
      <c r="J68">
        <v>636.36</v>
      </c>
      <c r="K68">
        <v>48.89</v>
      </c>
      <c r="L68">
        <v>327.26</v>
      </c>
      <c r="M68">
        <v>118.18</v>
      </c>
      <c r="N68">
        <v>59.71</v>
      </c>
      <c r="O68">
        <v>0</v>
      </c>
      <c r="P68">
        <v>2.5</v>
      </c>
      <c r="Q68" s="2"/>
      <c r="R68">
        <v>1608</v>
      </c>
      <c r="S68">
        <v>1486</v>
      </c>
      <c r="T68">
        <v>642.64</v>
      </c>
      <c r="U68">
        <v>640.07000000000005</v>
      </c>
      <c r="V68">
        <v>190.6</v>
      </c>
      <c r="W68">
        <v>28.58</v>
      </c>
      <c r="X68">
        <v>300.12</v>
      </c>
      <c r="Y68">
        <v>60.43</v>
      </c>
      <c r="Z68">
        <v>59.92</v>
      </c>
      <c r="AA68">
        <v>0</v>
      </c>
      <c r="AB68">
        <v>3</v>
      </c>
    </row>
    <row r="69" spans="1:28" x14ac:dyDescent="0.15">
      <c r="A69" t="str">
        <f t="shared" ref="A69:A132" si="5">CONCATENATE(F69,"-",G69)</f>
        <v>1203-1497</v>
      </c>
      <c r="B69">
        <f>INDEX(Descriptions!$C$4:$C$736,MATCH($A69,Descriptions!$B$4:$B$736,))</f>
        <v>0</v>
      </c>
      <c r="C69" s="9">
        <f t="shared" si="3"/>
        <v>11600</v>
      </c>
      <c r="D69" s="9">
        <f t="shared" si="4"/>
        <v>12100</v>
      </c>
      <c r="E69" s="2"/>
      <c r="F69">
        <v>1203</v>
      </c>
      <c r="G69">
        <v>1497</v>
      </c>
      <c r="H69">
        <v>870.98</v>
      </c>
      <c r="I69">
        <v>870.98</v>
      </c>
      <c r="J69">
        <v>403.54</v>
      </c>
      <c r="K69">
        <v>81.55</v>
      </c>
      <c r="L69">
        <v>284.69</v>
      </c>
      <c r="M69">
        <v>66.47</v>
      </c>
      <c r="N69">
        <v>34.72</v>
      </c>
      <c r="O69">
        <v>0</v>
      </c>
      <c r="P69">
        <v>0</v>
      </c>
      <c r="Q69" s="2"/>
      <c r="R69">
        <v>1203</v>
      </c>
      <c r="S69">
        <v>1497</v>
      </c>
      <c r="T69">
        <v>1047.9000000000001</v>
      </c>
      <c r="U69">
        <v>1047.9000000000001</v>
      </c>
      <c r="V69">
        <v>582.11</v>
      </c>
      <c r="W69">
        <v>52.43</v>
      </c>
      <c r="X69">
        <v>312.2</v>
      </c>
      <c r="Y69">
        <v>53.4</v>
      </c>
      <c r="Z69">
        <v>47.75</v>
      </c>
      <c r="AA69">
        <v>0</v>
      </c>
      <c r="AB69">
        <v>0</v>
      </c>
    </row>
    <row r="70" spans="1:28" x14ac:dyDescent="0.15">
      <c r="A70" t="str">
        <f t="shared" si="5"/>
        <v>2817-1497</v>
      </c>
      <c r="B70">
        <f>INDEX(Descriptions!$C$4:$C$736,MATCH($A70,Descriptions!$B$4:$B$736,))</f>
        <v>0</v>
      </c>
      <c r="C70" s="9">
        <f t="shared" si="3"/>
        <v>3200</v>
      </c>
      <c r="D70" s="9">
        <f t="shared" si="4"/>
        <v>3400</v>
      </c>
      <c r="E70" s="2"/>
      <c r="F70">
        <v>2817</v>
      </c>
      <c r="G70">
        <v>1497</v>
      </c>
      <c r="H70">
        <v>336.95</v>
      </c>
      <c r="I70">
        <v>333.98</v>
      </c>
      <c r="J70">
        <v>36.86</v>
      </c>
      <c r="K70">
        <v>18.239999999999998</v>
      </c>
      <c r="L70">
        <v>164.77</v>
      </c>
      <c r="M70">
        <v>101.06</v>
      </c>
      <c r="N70">
        <v>16.010000000000002</v>
      </c>
      <c r="O70">
        <v>0</v>
      </c>
      <c r="P70">
        <v>0</v>
      </c>
      <c r="Q70" s="2"/>
      <c r="R70">
        <v>2817</v>
      </c>
      <c r="S70">
        <v>1497</v>
      </c>
      <c r="T70">
        <v>206.94</v>
      </c>
      <c r="U70">
        <v>206.84</v>
      </c>
      <c r="V70">
        <v>88.91</v>
      </c>
      <c r="W70">
        <v>6.06</v>
      </c>
      <c r="X70">
        <v>67.61</v>
      </c>
      <c r="Y70">
        <v>28.56</v>
      </c>
      <c r="Z70">
        <v>15.81</v>
      </c>
      <c r="AA70">
        <v>0</v>
      </c>
      <c r="AB70">
        <v>0</v>
      </c>
    </row>
    <row r="71" spans="1:28" x14ac:dyDescent="0.15">
      <c r="A71" t="str">
        <f t="shared" si="5"/>
        <v>1512-1497</v>
      </c>
      <c r="B71">
        <f>INDEX(Descriptions!$C$4:$C$736,MATCH($A71,Descriptions!$B$4:$B$736,))</f>
        <v>0</v>
      </c>
      <c r="C71" s="9">
        <f t="shared" si="3"/>
        <v>12900</v>
      </c>
      <c r="D71" s="9">
        <f t="shared" si="4"/>
        <v>13500</v>
      </c>
      <c r="E71" s="2"/>
      <c r="F71">
        <v>1512</v>
      </c>
      <c r="G71">
        <v>1497</v>
      </c>
      <c r="H71">
        <v>875.7</v>
      </c>
      <c r="I71">
        <v>869.46</v>
      </c>
      <c r="J71">
        <v>376.72</v>
      </c>
      <c r="K71">
        <v>39.75</v>
      </c>
      <c r="L71">
        <v>308.47000000000003</v>
      </c>
      <c r="M71">
        <v>93.87</v>
      </c>
      <c r="N71">
        <v>56.9</v>
      </c>
      <c r="O71">
        <v>0</v>
      </c>
      <c r="P71">
        <v>0</v>
      </c>
      <c r="Q71" s="2"/>
      <c r="R71">
        <v>1512</v>
      </c>
      <c r="S71">
        <v>1497</v>
      </c>
      <c r="T71">
        <v>1259.73</v>
      </c>
      <c r="U71">
        <v>1259.03</v>
      </c>
      <c r="V71">
        <v>483.55</v>
      </c>
      <c r="W71">
        <v>70.150000000000006</v>
      </c>
      <c r="X71">
        <v>543.72</v>
      </c>
      <c r="Y71">
        <v>83.08</v>
      </c>
      <c r="Z71">
        <v>79.23</v>
      </c>
      <c r="AA71">
        <v>0</v>
      </c>
      <c r="AB71">
        <v>0</v>
      </c>
    </row>
    <row r="72" spans="1:28" x14ac:dyDescent="0.15">
      <c r="A72" t="str">
        <f t="shared" si="5"/>
        <v>1513-1498</v>
      </c>
      <c r="B72">
        <f>INDEX(Descriptions!$C$4:$C$736,MATCH($A72,Descriptions!$B$4:$B$736,))</f>
        <v>0</v>
      </c>
      <c r="C72" s="9">
        <f t="shared" si="3"/>
        <v>20700</v>
      </c>
      <c r="D72" s="9">
        <f t="shared" si="4"/>
        <v>21700</v>
      </c>
      <c r="E72" s="2"/>
      <c r="F72">
        <v>1513</v>
      </c>
      <c r="G72">
        <v>1498</v>
      </c>
      <c r="H72">
        <v>1852.64</v>
      </c>
      <c r="I72">
        <v>1808.52</v>
      </c>
      <c r="J72">
        <v>662.05</v>
      </c>
      <c r="K72">
        <v>166.18</v>
      </c>
      <c r="L72">
        <v>655.02</v>
      </c>
      <c r="M72">
        <v>248.39</v>
      </c>
      <c r="N72">
        <v>106</v>
      </c>
      <c r="O72">
        <v>0</v>
      </c>
      <c r="P72">
        <v>15</v>
      </c>
      <c r="Q72" s="2"/>
      <c r="R72">
        <v>1513</v>
      </c>
      <c r="S72">
        <v>1498</v>
      </c>
      <c r="T72">
        <v>1632.62</v>
      </c>
      <c r="U72">
        <v>1630.21</v>
      </c>
      <c r="V72">
        <v>530.59</v>
      </c>
      <c r="W72">
        <v>164.96</v>
      </c>
      <c r="X72">
        <v>688.9</v>
      </c>
      <c r="Y72">
        <v>116.49</v>
      </c>
      <c r="Z72">
        <v>113.68</v>
      </c>
      <c r="AA72">
        <v>0</v>
      </c>
      <c r="AB72">
        <v>18</v>
      </c>
    </row>
    <row r="73" spans="1:28" x14ac:dyDescent="0.15">
      <c r="A73" t="str">
        <f t="shared" si="5"/>
        <v>3656-1498</v>
      </c>
      <c r="B73">
        <f>INDEX(Descriptions!$C$4:$C$736,MATCH($A73,Descriptions!$B$4:$B$736,))</f>
        <v>0</v>
      </c>
      <c r="C73" s="9">
        <f t="shared" si="3"/>
        <v>19900</v>
      </c>
      <c r="D73" s="9">
        <f t="shared" si="4"/>
        <v>20800</v>
      </c>
      <c r="E73" s="2"/>
      <c r="F73">
        <v>3656</v>
      </c>
      <c r="G73">
        <v>1498</v>
      </c>
      <c r="H73">
        <v>1336.04</v>
      </c>
      <c r="I73">
        <v>1335.5</v>
      </c>
      <c r="J73">
        <v>299.8</v>
      </c>
      <c r="K73">
        <v>126.18</v>
      </c>
      <c r="L73">
        <v>552.62</v>
      </c>
      <c r="M73">
        <v>141.36000000000001</v>
      </c>
      <c r="N73">
        <v>201.1</v>
      </c>
      <c r="O73">
        <v>0</v>
      </c>
      <c r="P73">
        <v>15</v>
      </c>
      <c r="Q73" s="2"/>
      <c r="R73">
        <v>3656</v>
      </c>
      <c r="S73">
        <v>1498</v>
      </c>
      <c r="T73">
        <v>1950.89</v>
      </c>
      <c r="U73">
        <v>1950.84</v>
      </c>
      <c r="V73">
        <v>770.17</v>
      </c>
      <c r="W73">
        <v>110.98</v>
      </c>
      <c r="X73">
        <v>834.18</v>
      </c>
      <c r="Y73">
        <v>108.16</v>
      </c>
      <c r="Z73">
        <v>109.4</v>
      </c>
      <c r="AA73">
        <v>0</v>
      </c>
      <c r="AB73">
        <v>18</v>
      </c>
    </row>
    <row r="74" spans="1:28" x14ac:dyDescent="0.15">
      <c r="A74" t="str">
        <f t="shared" si="5"/>
        <v>1512-1511</v>
      </c>
      <c r="B74">
        <f>INDEX(Descriptions!$C$4:$C$736,MATCH($A74,Descriptions!$B$4:$B$736,))</f>
        <v>0</v>
      </c>
      <c r="C74" s="9">
        <f t="shared" si="3"/>
        <v>13000</v>
      </c>
      <c r="D74" s="9">
        <f t="shared" si="4"/>
        <v>13600</v>
      </c>
      <c r="E74" s="2"/>
      <c r="F74">
        <v>1512</v>
      </c>
      <c r="G74">
        <v>1511</v>
      </c>
      <c r="H74">
        <v>1148.3499999999999</v>
      </c>
      <c r="I74">
        <v>1145.3900000000001</v>
      </c>
      <c r="J74">
        <v>414.01</v>
      </c>
      <c r="K74">
        <v>98.96</v>
      </c>
      <c r="L74">
        <v>437.61</v>
      </c>
      <c r="M74">
        <v>155.9</v>
      </c>
      <c r="N74">
        <v>41.88</v>
      </c>
      <c r="O74">
        <v>0</v>
      </c>
      <c r="P74">
        <v>0</v>
      </c>
      <c r="Q74" s="2"/>
      <c r="R74">
        <v>1512</v>
      </c>
      <c r="S74">
        <v>1511</v>
      </c>
      <c r="T74">
        <v>1007.99</v>
      </c>
      <c r="U74">
        <v>1007.88</v>
      </c>
      <c r="V74">
        <v>544.48</v>
      </c>
      <c r="W74">
        <v>52.15</v>
      </c>
      <c r="X74">
        <v>314.61</v>
      </c>
      <c r="Y74">
        <v>51.78</v>
      </c>
      <c r="Z74">
        <v>44.98</v>
      </c>
      <c r="AA74">
        <v>0</v>
      </c>
      <c r="AB74">
        <v>0</v>
      </c>
    </row>
    <row r="75" spans="1:28" x14ac:dyDescent="0.15">
      <c r="A75" t="str">
        <f t="shared" si="5"/>
        <v>1552-1511</v>
      </c>
      <c r="B75">
        <f>INDEX(Descriptions!$C$4:$C$736,MATCH($A75,Descriptions!$B$4:$B$736,))</f>
        <v>0</v>
      </c>
      <c r="C75" s="9">
        <f t="shared" si="3"/>
        <v>17000</v>
      </c>
      <c r="D75" s="9">
        <f t="shared" si="4"/>
        <v>17800</v>
      </c>
      <c r="E75" s="2"/>
      <c r="F75">
        <v>1552</v>
      </c>
      <c r="G75">
        <v>1511</v>
      </c>
      <c r="H75">
        <v>1195.43</v>
      </c>
      <c r="I75">
        <v>1193</v>
      </c>
      <c r="J75">
        <v>306.19</v>
      </c>
      <c r="K75">
        <v>121.05</v>
      </c>
      <c r="L75">
        <v>471.59</v>
      </c>
      <c r="M75">
        <v>97.92</v>
      </c>
      <c r="N75">
        <v>183.69</v>
      </c>
      <c r="O75">
        <v>0</v>
      </c>
      <c r="P75">
        <v>15</v>
      </c>
      <c r="Q75" s="2"/>
      <c r="R75">
        <v>1552</v>
      </c>
      <c r="S75">
        <v>1511</v>
      </c>
      <c r="T75">
        <v>1605.29</v>
      </c>
      <c r="U75">
        <v>1605.1</v>
      </c>
      <c r="V75">
        <v>668.62</v>
      </c>
      <c r="W75">
        <v>96.8</v>
      </c>
      <c r="X75">
        <v>651.03</v>
      </c>
      <c r="Y75">
        <v>80.98</v>
      </c>
      <c r="Z75">
        <v>89.86</v>
      </c>
      <c r="AA75">
        <v>0</v>
      </c>
      <c r="AB75">
        <v>18</v>
      </c>
    </row>
    <row r="76" spans="1:28" x14ac:dyDescent="0.15">
      <c r="A76" t="str">
        <f t="shared" si="5"/>
        <v>1497-1512</v>
      </c>
      <c r="B76">
        <f>INDEX(Descriptions!$C$4:$C$736,MATCH($A76,Descriptions!$B$4:$B$736,))</f>
        <v>0</v>
      </c>
      <c r="C76" s="9">
        <f t="shared" si="3"/>
        <v>13000</v>
      </c>
      <c r="D76" s="9">
        <f t="shared" si="4"/>
        <v>13600</v>
      </c>
      <c r="E76" s="2"/>
      <c r="F76">
        <v>1497</v>
      </c>
      <c r="G76">
        <v>1512</v>
      </c>
      <c r="H76">
        <v>1148.3499999999999</v>
      </c>
      <c r="I76">
        <v>1145.3800000000001</v>
      </c>
      <c r="J76">
        <v>414.01</v>
      </c>
      <c r="K76">
        <v>98.96</v>
      </c>
      <c r="L76">
        <v>437.61</v>
      </c>
      <c r="M76">
        <v>155.9</v>
      </c>
      <c r="N76">
        <v>41.88</v>
      </c>
      <c r="O76">
        <v>0</v>
      </c>
      <c r="P76">
        <v>0</v>
      </c>
      <c r="Q76" s="2"/>
      <c r="R76">
        <v>1497</v>
      </c>
      <c r="S76">
        <v>1512</v>
      </c>
      <c r="T76">
        <v>1007.99</v>
      </c>
      <c r="U76">
        <v>1007.89</v>
      </c>
      <c r="V76">
        <v>544.48</v>
      </c>
      <c r="W76">
        <v>52.15</v>
      </c>
      <c r="X76">
        <v>314.61</v>
      </c>
      <c r="Y76">
        <v>51.78</v>
      </c>
      <c r="Z76">
        <v>44.98</v>
      </c>
      <c r="AA76">
        <v>0</v>
      </c>
      <c r="AB76">
        <v>0</v>
      </c>
    </row>
    <row r="77" spans="1:28" x14ac:dyDescent="0.15">
      <c r="A77" t="str">
        <f t="shared" si="5"/>
        <v>1514-1512</v>
      </c>
      <c r="B77">
        <f>INDEX(Descriptions!$C$4:$C$736,MATCH($A77,Descriptions!$B$4:$B$736,))</f>
        <v>0</v>
      </c>
      <c r="C77" s="9">
        <f t="shared" si="3"/>
        <v>12900</v>
      </c>
      <c r="D77" s="9">
        <f t="shared" si="4"/>
        <v>13500</v>
      </c>
      <c r="E77" s="2"/>
      <c r="F77">
        <v>1514</v>
      </c>
      <c r="G77">
        <v>1512</v>
      </c>
      <c r="H77">
        <v>875.7</v>
      </c>
      <c r="I77">
        <v>869.46</v>
      </c>
      <c r="J77">
        <v>376.72</v>
      </c>
      <c r="K77">
        <v>39.75</v>
      </c>
      <c r="L77">
        <v>308.47000000000003</v>
      </c>
      <c r="M77">
        <v>93.87</v>
      </c>
      <c r="N77">
        <v>56.9</v>
      </c>
      <c r="O77">
        <v>0</v>
      </c>
      <c r="P77">
        <v>0</v>
      </c>
      <c r="Q77" s="2"/>
      <c r="R77">
        <v>1514</v>
      </c>
      <c r="S77">
        <v>1512</v>
      </c>
      <c r="T77">
        <v>1259.73</v>
      </c>
      <c r="U77">
        <v>1259.03</v>
      </c>
      <c r="V77">
        <v>483.55</v>
      </c>
      <c r="W77">
        <v>70.150000000000006</v>
      </c>
      <c r="X77">
        <v>543.72</v>
      </c>
      <c r="Y77">
        <v>83.08</v>
      </c>
      <c r="Z77">
        <v>79.23</v>
      </c>
      <c r="AA77">
        <v>0</v>
      </c>
      <c r="AB77">
        <v>0</v>
      </c>
    </row>
    <row r="78" spans="1:28" x14ac:dyDescent="0.15">
      <c r="A78" t="str">
        <f t="shared" si="5"/>
        <v>2534-1513</v>
      </c>
      <c r="B78" t="str">
        <f>INDEX(Descriptions!$C$4:$C$736,MATCH($A78,Descriptions!$B$4:$B$736,))</f>
        <v>Sandy Ln W approaching arm onto A49 Winwick Rd Roundabout - 1 lane expanding into 2 at approach to roundabout.</v>
      </c>
      <c r="C78" s="9">
        <f t="shared" si="3"/>
        <v>5700</v>
      </c>
      <c r="D78" s="9">
        <f t="shared" si="4"/>
        <v>6000</v>
      </c>
      <c r="E78" s="2"/>
      <c r="F78">
        <v>2534</v>
      </c>
      <c r="G78">
        <v>1513</v>
      </c>
      <c r="H78">
        <v>436.1</v>
      </c>
      <c r="I78">
        <v>435.83</v>
      </c>
      <c r="J78">
        <v>206.17</v>
      </c>
      <c r="K78">
        <v>16.809999999999999</v>
      </c>
      <c r="L78">
        <v>161.66</v>
      </c>
      <c r="M78">
        <v>37.090000000000003</v>
      </c>
      <c r="N78">
        <v>14.37</v>
      </c>
      <c r="O78">
        <v>0</v>
      </c>
      <c r="P78">
        <v>0</v>
      </c>
      <c r="Q78" s="2"/>
      <c r="R78">
        <v>2534</v>
      </c>
      <c r="S78">
        <v>1513</v>
      </c>
      <c r="T78">
        <v>511.72</v>
      </c>
      <c r="U78">
        <v>511.51</v>
      </c>
      <c r="V78">
        <v>187.69</v>
      </c>
      <c r="W78">
        <v>25.6</v>
      </c>
      <c r="X78">
        <v>253.12</v>
      </c>
      <c r="Y78">
        <v>36.54</v>
      </c>
      <c r="Z78">
        <v>8.7799999999999994</v>
      </c>
      <c r="AA78">
        <v>0</v>
      </c>
      <c r="AB78">
        <v>0</v>
      </c>
    </row>
    <row r="79" spans="1:28" x14ac:dyDescent="0.15">
      <c r="A79" t="str">
        <f t="shared" si="5"/>
        <v>1551-1513</v>
      </c>
      <c r="B79">
        <f>INDEX(Descriptions!$C$4:$C$736,MATCH($A79,Descriptions!$B$4:$B$736,))</f>
        <v>0</v>
      </c>
      <c r="C79" s="9">
        <f t="shared" si="3"/>
        <v>25000</v>
      </c>
      <c r="D79" s="9">
        <f t="shared" si="4"/>
        <v>26200</v>
      </c>
      <c r="E79" s="2"/>
      <c r="F79">
        <v>1551</v>
      </c>
      <c r="G79">
        <v>1513</v>
      </c>
      <c r="H79">
        <v>2151.63</v>
      </c>
      <c r="I79">
        <v>2099.63</v>
      </c>
      <c r="J79">
        <v>838.99</v>
      </c>
      <c r="K79">
        <v>184</v>
      </c>
      <c r="L79">
        <v>720.79</v>
      </c>
      <c r="M79">
        <v>261.75</v>
      </c>
      <c r="N79">
        <v>131.12</v>
      </c>
      <c r="O79">
        <v>0</v>
      </c>
      <c r="P79">
        <v>15</v>
      </c>
      <c r="Q79" s="2"/>
      <c r="R79">
        <v>1551</v>
      </c>
      <c r="S79">
        <v>1513</v>
      </c>
      <c r="T79">
        <v>2035.04</v>
      </c>
      <c r="U79">
        <v>2031.98</v>
      </c>
      <c r="V79">
        <v>724.9</v>
      </c>
      <c r="W79">
        <v>195.34</v>
      </c>
      <c r="X79">
        <v>796.36</v>
      </c>
      <c r="Y79">
        <v>135.86000000000001</v>
      </c>
      <c r="Z79">
        <v>164.59</v>
      </c>
      <c r="AA79">
        <v>0</v>
      </c>
      <c r="AB79">
        <v>18</v>
      </c>
    </row>
    <row r="80" spans="1:28" x14ac:dyDescent="0.15">
      <c r="A80" t="str">
        <f t="shared" si="5"/>
        <v>1552-1514</v>
      </c>
      <c r="B80">
        <f>INDEX(Descriptions!$C$4:$C$736,MATCH($A80,Descriptions!$B$4:$B$736,))</f>
        <v>0</v>
      </c>
      <c r="C80" s="9">
        <f t="shared" si="3"/>
        <v>12900</v>
      </c>
      <c r="D80" s="9">
        <f t="shared" si="4"/>
        <v>13500</v>
      </c>
      <c r="E80" s="2"/>
      <c r="F80">
        <v>1552</v>
      </c>
      <c r="G80">
        <v>1514</v>
      </c>
      <c r="H80">
        <v>875.7</v>
      </c>
      <c r="I80">
        <v>869.44</v>
      </c>
      <c r="J80">
        <v>376.72</v>
      </c>
      <c r="K80">
        <v>39.75</v>
      </c>
      <c r="L80">
        <v>308.47000000000003</v>
      </c>
      <c r="M80">
        <v>93.87</v>
      </c>
      <c r="N80">
        <v>56.9</v>
      </c>
      <c r="O80">
        <v>0</v>
      </c>
      <c r="P80">
        <v>0</v>
      </c>
      <c r="Q80" s="2"/>
      <c r="R80">
        <v>1552</v>
      </c>
      <c r="S80">
        <v>1514</v>
      </c>
      <c r="T80">
        <v>1259.73</v>
      </c>
      <c r="U80">
        <v>1259.01</v>
      </c>
      <c r="V80">
        <v>483.55</v>
      </c>
      <c r="W80">
        <v>70.150000000000006</v>
      </c>
      <c r="X80">
        <v>543.72</v>
      </c>
      <c r="Y80">
        <v>83.08</v>
      </c>
      <c r="Z80">
        <v>79.23</v>
      </c>
      <c r="AA80">
        <v>0</v>
      </c>
      <c r="AB80">
        <v>0</v>
      </c>
    </row>
    <row r="81" spans="1:28" x14ac:dyDescent="0.15">
      <c r="A81" t="str">
        <f t="shared" si="5"/>
        <v>1597-1515</v>
      </c>
      <c r="B81">
        <f>INDEX(Descriptions!$C$4:$C$736,MATCH($A81,Descriptions!$B$4:$B$736,))</f>
        <v>0</v>
      </c>
      <c r="C81" s="9">
        <f t="shared" si="3"/>
        <v>26200</v>
      </c>
      <c r="D81" s="9">
        <f t="shared" si="4"/>
        <v>27400</v>
      </c>
      <c r="E81" s="2"/>
      <c r="F81">
        <v>1597</v>
      </c>
      <c r="G81">
        <v>1515</v>
      </c>
      <c r="H81">
        <v>2732.64</v>
      </c>
      <c r="I81">
        <v>2732.09</v>
      </c>
      <c r="J81">
        <v>1258.23</v>
      </c>
      <c r="K81">
        <v>125.81</v>
      </c>
      <c r="L81">
        <v>855.87</v>
      </c>
      <c r="M81">
        <v>297.13</v>
      </c>
      <c r="N81">
        <v>180.61</v>
      </c>
      <c r="O81">
        <v>0</v>
      </c>
      <c r="P81">
        <v>15</v>
      </c>
      <c r="Q81" s="2"/>
      <c r="R81">
        <v>1597</v>
      </c>
      <c r="S81">
        <v>1515</v>
      </c>
      <c r="T81">
        <v>1638.46</v>
      </c>
      <c r="U81">
        <v>1634.54</v>
      </c>
      <c r="V81">
        <v>476.15</v>
      </c>
      <c r="W81">
        <v>89.91</v>
      </c>
      <c r="X81">
        <v>720.25</v>
      </c>
      <c r="Y81">
        <v>156.72999999999999</v>
      </c>
      <c r="Z81">
        <v>183.42</v>
      </c>
      <c r="AA81">
        <v>0</v>
      </c>
      <c r="AB81">
        <v>12</v>
      </c>
    </row>
    <row r="82" spans="1:28" x14ac:dyDescent="0.15">
      <c r="A82" t="str">
        <f t="shared" si="5"/>
        <v>1517-1516</v>
      </c>
      <c r="B82">
        <f>INDEX(Descriptions!$C$4:$C$736,MATCH($A82,Descriptions!$B$4:$B$736,))</f>
        <v>0</v>
      </c>
      <c r="C82" s="9">
        <f t="shared" si="3"/>
        <v>13300</v>
      </c>
      <c r="D82" s="9">
        <f t="shared" si="4"/>
        <v>13900</v>
      </c>
      <c r="E82" s="2"/>
      <c r="F82">
        <v>1517</v>
      </c>
      <c r="G82">
        <v>1516</v>
      </c>
      <c r="H82">
        <v>966.07</v>
      </c>
      <c r="I82">
        <v>966</v>
      </c>
      <c r="J82">
        <v>375.9</v>
      </c>
      <c r="K82">
        <v>49.96</v>
      </c>
      <c r="L82">
        <v>280.89999999999998</v>
      </c>
      <c r="M82">
        <v>130.01</v>
      </c>
      <c r="N82">
        <v>124.3</v>
      </c>
      <c r="O82">
        <v>0</v>
      </c>
      <c r="P82">
        <v>5</v>
      </c>
      <c r="Q82" s="2"/>
      <c r="R82">
        <v>1517</v>
      </c>
      <c r="S82">
        <v>1516</v>
      </c>
      <c r="T82">
        <v>1236.95</v>
      </c>
      <c r="U82">
        <v>1224.76</v>
      </c>
      <c r="V82">
        <v>473.91</v>
      </c>
      <c r="W82">
        <v>62.9</v>
      </c>
      <c r="X82">
        <v>407.25</v>
      </c>
      <c r="Y82">
        <v>137.47999999999999</v>
      </c>
      <c r="Z82">
        <v>149.43</v>
      </c>
      <c r="AA82">
        <v>0</v>
      </c>
      <c r="AB82">
        <v>6</v>
      </c>
    </row>
    <row r="83" spans="1:28" x14ac:dyDescent="0.15">
      <c r="A83" t="str">
        <f t="shared" si="5"/>
        <v>1721-1516</v>
      </c>
      <c r="B83">
        <f>INDEX(Descriptions!$C$4:$C$736,MATCH($A83,Descriptions!$B$4:$B$736,))</f>
        <v>0</v>
      </c>
      <c r="C83" s="9">
        <f t="shared" si="3"/>
        <v>17600</v>
      </c>
      <c r="D83" s="9">
        <f t="shared" si="4"/>
        <v>18400</v>
      </c>
      <c r="E83" s="2"/>
      <c r="F83">
        <v>1721</v>
      </c>
      <c r="G83">
        <v>1516</v>
      </c>
      <c r="H83">
        <v>1824.2</v>
      </c>
      <c r="I83">
        <v>1824.2</v>
      </c>
      <c r="J83">
        <v>755.31</v>
      </c>
      <c r="K83">
        <v>98.98</v>
      </c>
      <c r="L83">
        <v>557.29</v>
      </c>
      <c r="M83">
        <v>246.43</v>
      </c>
      <c r="N83">
        <v>158.69</v>
      </c>
      <c r="O83">
        <v>0</v>
      </c>
      <c r="P83">
        <v>7.5</v>
      </c>
      <c r="Q83" s="2"/>
      <c r="R83">
        <v>1721</v>
      </c>
      <c r="S83">
        <v>1516</v>
      </c>
      <c r="T83">
        <v>1111.33</v>
      </c>
      <c r="U83">
        <v>1111.33</v>
      </c>
      <c r="V83">
        <v>433.82</v>
      </c>
      <c r="W83">
        <v>61.08</v>
      </c>
      <c r="X83">
        <v>395.94</v>
      </c>
      <c r="Y83">
        <v>101.18</v>
      </c>
      <c r="Z83">
        <v>110.31</v>
      </c>
      <c r="AA83">
        <v>0</v>
      </c>
      <c r="AB83">
        <v>9</v>
      </c>
    </row>
    <row r="84" spans="1:28" x14ac:dyDescent="0.15">
      <c r="A84" t="str">
        <f t="shared" si="5"/>
        <v>1598-1517</v>
      </c>
      <c r="B84">
        <f>INDEX(Descriptions!$C$4:$C$736,MATCH($A84,Descriptions!$B$4:$B$736,))</f>
        <v>0</v>
      </c>
      <c r="C84" s="9">
        <f t="shared" si="3"/>
        <v>22900</v>
      </c>
      <c r="D84" s="9">
        <f t="shared" si="4"/>
        <v>24000</v>
      </c>
      <c r="E84" s="2"/>
      <c r="F84">
        <v>1598</v>
      </c>
      <c r="G84">
        <v>1517</v>
      </c>
      <c r="H84">
        <v>1461.83</v>
      </c>
      <c r="I84">
        <v>1461.72</v>
      </c>
      <c r="J84">
        <v>535.78</v>
      </c>
      <c r="K84">
        <v>75</v>
      </c>
      <c r="L84">
        <v>446.69</v>
      </c>
      <c r="M84">
        <v>195.59</v>
      </c>
      <c r="N84">
        <v>198.77</v>
      </c>
      <c r="O84">
        <v>0</v>
      </c>
      <c r="P84">
        <v>10</v>
      </c>
      <c r="Q84" s="2"/>
      <c r="R84">
        <v>1598</v>
      </c>
      <c r="S84">
        <v>1517</v>
      </c>
      <c r="T84">
        <v>2304.35</v>
      </c>
      <c r="U84">
        <v>2281.62</v>
      </c>
      <c r="V84">
        <v>1013.83</v>
      </c>
      <c r="W84">
        <v>106.79</v>
      </c>
      <c r="X84">
        <v>779.72</v>
      </c>
      <c r="Y84">
        <v>201.77</v>
      </c>
      <c r="Z84">
        <v>190.23</v>
      </c>
      <c r="AA84">
        <v>0</v>
      </c>
      <c r="AB84">
        <v>12</v>
      </c>
    </row>
    <row r="85" spans="1:28" x14ac:dyDescent="0.15">
      <c r="A85" t="str">
        <f t="shared" si="5"/>
        <v>3715-1533</v>
      </c>
      <c r="B85">
        <f>INDEX(Descriptions!$C$4:$C$736,MATCH($A85,Descriptions!$B$4:$B$736,))</f>
        <v>0</v>
      </c>
      <c r="C85" s="9">
        <f t="shared" si="3"/>
        <v>8700</v>
      </c>
      <c r="D85" s="9">
        <f t="shared" si="4"/>
        <v>9100</v>
      </c>
      <c r="E85" s="2"/>
      <c r="F85">
        <v>3715</v>
      </c>
      <c r="G85">
        <v>1533</v>
      </c>
      <c r="H85">
        <v>716.6</v>
      </c>
      <c r="I85">
        <v>716.6</v>
      </c>
      <c r="J85">
        <v>379.37</v>
      </c>
      <c r="K85">
        <v>27.8</v>
      </c>
      <c r="L85">
        <v>245.84</v>
      </c>
      <c r="M85">
        <v>42.35</v>
      </c>
      <c r="N85">
        <v>21.24</v>
      </c>
      <c r="O85">
        <v>0</v>
      </c>
      <c r="P85">
        <v>0</v>
      </c>
      <c r="Q85" s="2"/>
      <c r="R85">
        <v>3715</v>
      </c>
      <c r="S85">
        <v>1533</v>
      </c>
      <c r="T85">
        <v>726.01</v>
      </c>
      <c r="U85">
        <v>726.01</v>
      </c>
      <c r="V85">
        <v>240.34</v>
      </c>
      <c r="W85">
        <v>41.59</v>
      </c>
      <c r="X85">
        <v>370.56</v>
      </c>
      <c r="Y85">
        <v>34.909999999999997</v>
      </c>
      <c r="Z85">
        <v>38.61</v>
      </c>
      <c r="AA85">
        <v>0</v>
      </c>
      <c r="AB85">
        <v>0</v>
      </c>
    </row>
    <row r="86" spans="1:28" x14ac:dyDescent="0.15">
      <c r="A86" t="str">
        <f t="shared" si="5"/>
        <v>2675-1533</v>
      </c>
      <c r="B86">
        <f>INDEX(Descriptions!$C$4:$C$736,MATCH($A86,Descriptions!$B$4:$B$736,))</f>
        <v>0</v>
      </c>
      <c r="C86" s="9">
        <f t="shared" si="3"/>
        <v>13500</v>
      </c>
      <c r="D86" s="9">
        <f t="shared" si="4"/>
        <v>14100</v>
      </c>
      <c r="E86" s="2"/>
      <c r="F86">
        <v>2675</v>
      </c>
      <c r="G86">
        <v>1533</v>
      </c>
      <c r="H86">
        <v>836.59</v>
      </c>
      <c r="I86">
        <v>836.43</v>
      </c>
      <c r="J86">
        <v>299.33</v>
      </c>
      <c r="K86">
        <v>43.55</v>
      </c>
      <c r="L86">
        <v>291.88</v>
      </c>
      <c r="M86">
        <v>109.49</v>
      </c>
      <c r="N86">
        <v>92.34</v>
      </c>
      <c r="O86">
        <v>0</v>
      </c>
      <c r="P86">
        <v>0</v>
      </c>
      <c r="Q86" s="2"/>
      <c r="R86">
        <v>2675</v>
      </c>
      <c r="S86">
        <v>1533</v>
      </c>
      <c r="T86">
        <v>1386.15</v>
      </c>
      <c r="U86">
        <v>1380.65</v>
      </c>
      <c r="V86">
        <v>747.69</v>
      </c>
      <c r="W86">
        <v>60.12</v>
      </c>
      <c r="X86">
        <v>486.37</v>
      </c>
      <c r="Y86">
        <v>58.52</v>
      </c>
      <c r="Z86">
        <v>33.450000000000003</v>
      </c>
      <c r="AA86">
        <v>0</v>
      </c>
      <c r="AB86">
        <v>0</v>
      </c>
    </row>
    <row r="87" spans="1:28" x14ac:dyDescent="0.15">
      <c r="A87" t="str">
        <f t="shared" si="5"/>
        <v>1203-1548</v>
      </c>
      <c r="B87">
        <f>INDEX(Descriptions!$C$4:$C$736,MATCH($A87,Descriptions!$B$4:$B$736,))</f>
        <v>0</v>
      </c>
      <c r="C87" s="9">
        <f t="shared" si="3"/>
        <v>9800</v>
      </c>
      <c r="D87" s="9">
        <f t="shared" si="4"/>
        <v>10300</v>
      </c>
      <c r="E87" s="2"/>
      <c r="F87">
        <v>1203</v>
      </c>
      <c r="G87">
        <v>1548</v>
      </c>
      <c r="H87">
        <v>716.03</v>
      </c>
      <c r="I87">
        <v>710.92</v>
      </c>
      <c r="J87">
        <v>329.47</v>
      </c>
      <c r="K87">
        <v>34.270000000000003</v>
      </c>
      <c r="L87">
        <v>259.48</v>
      </c>
      <c r="M87">
        <v>50.47</v>
      </c>
      <c r="N87">
        <v>42.34</v>
      </c>
      <c r="O87">
        <v>0</v>
      </c>
      <c r="P87">
        <v>0</v>
      </c>
      <c r="Q87" s="2"/>
      <c r="R87">
        <v>1203</v>
      </c>
      <c r="S87">
        <v>1548</v>
      </c>
      <c r="T87">
        <v>903.01</v>
      </c>
      <c r="U87">
        <v>902.49</v>
      </c>
      <c r="V87">
        <v>369.3</v>
      </c>
      <c r="W87">
        <v>55.64</v>
      </c>
      <c r="X87">
        <v>391.89</v>
      </c>
      <c r="Y87">
        <v>43.84</v>
      </c>
      <c r="Z87">
        <v>42.35</v>
      </c>
      <c r="AA87">
        <v>0</v>
      </c>
      <c r="AB87">
        <v>0</v>
      </c>
    </row>
    <row r="88" spans="1:28" x14ac:dyDescent="0.15">
      <c r="A88" t="str">
        <f t="shared" si="5"/>
        <v>4137-1550</v>
      </c>
      <c r="B88" t="str">
        <f>INDEX(Descriptions!$C$4:$C$736,MATCH($A88,Descriptions!$B$4:$B$736,))</f>
        <v>A49 Winwick Rd SB to the roundabout with Cromwell Ave/Sandy Ln W - 2 lanes</v>
      </c>
      <c r="C88" s="9">
        <f t="shared" si="3"/>
        <v>20800</v>
      </c>
      <c r="D88" s="9">
        <f t="shared" si="4"/>
        <v>21800</v>
      </c>
      <c r="E88" s="2"/>
      <c r="F88">
        <v>4137</v>
      </c>
      <c r="G88">
        <v>1550</v>
      </c>
      <c r="H88">
        <v>1738.32</v>
      </c>
      <c r="I88">
        <v>1681.5</v>
      </c>
      <c r="J88">
        <v>790.33</v>
      </c>
      <c r="K88">
        <v>134.47999999999999</v>
      </c>
      <c r="L88">
        <v>529.23</v>
      </c>
      <c r="M88">
        <v>149.66</v>
      </c>
      <c r="N88">
        <v>119.62</v>
      </c>
      <c r="O88">
        <v>0</v>
      </c>
      <c r="P88">
        <v>15</v>
      </c>
      <c r="Q88" s="2"/>
      <c r="R88">
        <v>4137</v>
      </c>
      <c r="S88">
        <v>1550</v>
      </c>
      <c r="T88">
        <v>1767.44</v>
      </c>
      <c r="U88">
        <v>1764.03</v>
      </c>
      <c r="V88">
        <v>558.24</v>
      </c>
      <c r="W88">
        <v>186.98</v>
      </c>
      <c r="X88">
        <v>731.79</v>
      </c>
      <c r="Y88">
        <v>121.67</v>
      </c>
      <c r="Z88">
        <v>150.76</v>
      </c>
      <c r="AA88">
        <v>0</v>
      </c>
      <c r="AB88">
        <v>18</v>
      </c>
    </row>
    <row r="89" spans="1:28" x14ac:dyDescent="0.15">
      <c r="A89" t="str">
        <f t="shared" si="5"/>
        <v>1511-1550</v>
      </c>
      <c r="B89">
        <f>INDEX(Descriptions!$C$4:$C$736,MATCH($A89,Descriptions!$B$4:$B$736,))</f>
        <v>0</v>
      </c>
      <c r="C89" s="9">
        <f t="shared" si="3"/>
        <v>19900</v>
      </c>
      <c r="D89" s="9">
        <f t="shared" si="4"/>
        <v>20800</v>
      </c>
      <c r="E89" s="2"/>
      <c r="F89">
        <v>1511</v>
      </c>
      <c r="G89">
        <v>1550</v>
      </c>
      <c r="H89">
        <v>1426.76</v>
      </c>
      <c r="I89">
        <v>1423.7</v>
      </c>
      <c r="J89">
        <v>391.28</v>
      </c>
      <c r="K89">
        <v>150.93</v>
      </c>
      <c r="L89">
        <v>558.25</v>
      </c>
      <c r="M89">
        <v>105.94</v>
      </c>
      <c r="N89">
        <v>205.36</v>
      </c>
      <c r="O89">
        <v>0</v>
      </c>
      <c r="P89">
        <v>15</v>
      </c>
      <c r="Q89" s="2"/>
      <c r="R89">
        <v>1511</v>
      </c>
      <c r="S89">
        <v>1550</v>
      </c>
      <c r="T89">
        <v>1864.22</v>
      </c>
      <c r="U89">
        <v>1864</v>
      </c>
      <c r="V89">
        <v>841.33</v>
      </c>
      <c r="W89">
        <v>116.44</v>
      </c>
      <c r="X89">
        <v>690.44</v>
      </c>
      <c r="Y89">
        <v>88.54</v>
      </c>
      <c r="Z89">
        <v>109.47</v>
      </c>
      <c r="AA89">
        <v>0</v>
      </c>
      <c r="AB89">
        <v>18</v>
      </c>
    </row>
    <row r="90" spans="1:28" x14ac:dyDescent="0.15">
      <c r="A90" t="str">
        <f t="shared" si="5"/>
        <v>1550-1551</v>
      </c>
      <c r="B90" t="str">
        <f>INDEX(Descriptions!$C$4:$C$736,MATCH($A90,Descriptions!$B$4:$B$736,))</f>
        <v xml:space="preserve">A49 Winwick Rd SB approach to the roundabout with Cromwell Ave/Sandy Ln W - 3 lanes. </v>
      </c>
      <c r="C90" s="9">
        <f t="shared" si="3"/>
        <v>20800</v>
      </c>
      <c r="D90" s="9">
        <f t="shared" si="4"/>
        <v>21800</v>
      </c>
      <c r="E90" s="2"/>
      <c r="F90">
        <v>1550</v>
      </c>
      <c r="G90">
        <v>1551</v>
      </c>
      <c r="H90">
        <v>1738.32</v>
      </c>
      <c r="I90">
        <v>1681.5</v>
      </c>
      <c r="J90">
        <v>790.33</v>
      </c>
      <c r="K90">
        <v>134.47999999999999</v>
      </c>
      <c r="L90">
        <v>529.23</v>
      </c>
      <c r="M90">
        <v>149.66</v>
      </c>
      <c r="N90">
        <v>119.62</v>
      </c>
      <c r="O90">
        <v>0</v>
      </c>
      <c r="P90">
        <v>15</v>
      </c>
      <c r="Q90" s="2"/>
      <c r="R90">
        <v>1550</v>
      </c>
      <c r="S90">
        <v>1551</v>
      </c>
      <c r="T90">
        <v>1767.44</v>
      </c>
      <c r="U90">
        <v>1764.03</v>
      </c>
      <c r="V90">
        <v>558.24</v>
      </c>
      <c r="W90">
        <v>186.98</v>
      </c>
      <c r="X90">
        <v>731.79</v>
      </c>
      <c r="Y90">
        <v>121.67</v>
      </c>
      <c r="Z90">
        <v>150.76</v>
      </c>
      <c r="AA90">
        <v>0</v>
      </c>
      <c r="AB90">
        <v>18</v>
      </c>
    </row>
    <row r="91" spans="1:28" x14ac:dyDescent="0.15">
      <c r="A91" t="str">
        <f t="shared" si="5"/>
        <v>1511-1551</v>
      </c>
      <c r="B91">
        <f>INDEX(Descriptions!$C$4:$C$736,MATCH($A91,Descriptions!$B$4:$B$736,))</f>
        <v>0</v>
      </c>
      <c r="C91" s="9">
        <f t="shared" si="3"/>
        <v>10000</v>
      </c>
      <c r="D91" s="9">
        <f t="shared" si="4"/>
        <v>10500</v>
      </c>
      <c r="E91" s="2"/>
      <c r="F91">
        <v>1511</v>
      </c>
      <c r="G91">
        <v>1551</v>
      </c>
      <c r="H91">
        <v>917.03</v>
      </c>
      <c r="I91">
        <v>914.69</v>
      </c>
      <c r="J91">
        <v>328.92</v>
      </c>
      <c r="K91">
        <v>69.08</v>
      </c>
      <c r="L91">
        <v>350.94</v>
      </c>
      <c r="M91">
        <v>147.88</v>
      </c>
      <c r="N91">
        <v>20.21</v>
      </c>
      <c r="O91">
        <v>0</v>
      </c>
      <c r="P91">
        <v>0</v>
      </c>
      <c r="Q91" s="2"/>
      <c r="R91">
        <v>1511</v>
      </c>
      <c r="S91">
        <v>1551</v>
      </c>
      <c r="T91">
        <v>749.07</v>
      </c>
      <c r="U91">
        <v>748.99</v>
      </c>
      <c r="V91">
        <v>371.77</v>
      </c>
      <c r="W91">
        <v>32.51</v>
      </c>
      <c r="X91">
        <v>275.2</v>
      </c>
      <c r="Y91">
        <v>44.22</v>
      </c>
      <c r="Z91">
        <v>25.37</v>
      </c>
      <c r="AA91">
        <v>0</v>
      </c>
      <c r="AB91">
        <v>0</v>
      </c>
    </row>
    <row r="92" spans="1:28" x14ac:dyDescent="0.15">
      <c r="A92" t="str">
        <f t="shared" si="5"/>
        <v>1498-1552</v>
      </c>
      <c r="B92">
        <f>INDEX(Descriptions!$C$4:$C$736,MATCH($A92,Descriptions!$B$4:$B$736,))</f>
        <v>0</v>
      </c>
      <c r="C92" s="9">
        <f t="shared" si="3"/>
        <v>19900</v>
      </c>
      <c r="D92" s="9">
        <f t="shared" si="4"/>
        <v>20800</v>
      </c>
      <c r="E92" s="2"/>
      <c r="F92">
        <v>1498</v>
      </c>
      <c r="G92">
        <v>1552</v>
      </c>
      <c r="H92">
        <v>1336.04</v>
      </c>
      <c r="I92">
        <v>1335.5</v>
      </c>
      <c r="J92">
        <v>299.8</v>
      </c>
      <c r="K92">
        <v>126.18</v>
      </c>
      <c r="L92">
        <v>552.62</v>
      </c>
      <c r="M92">
        <v>141.36000000000001</v>
      </c>
      <c r="N92">
        <v>201.1</v>
      </c>
      <c r="O92">
        <v>0</v>
      </c>
      <c r="P92">
        <v>15</v>
      </c>
      <c r="Q92" s="2"/>
      <c r="R92">
        <v>1498</v>
      </c>
      <c r="S92">
        <v>1552</v>
      </c>
      <c r="T92">
        <v>1950.89</v>
      </c>
      <c r="U92">
        <v>1950.84</v>
      </c>
      <c r="V92">
        <v>770.17</v>
      </c>
      <c r="W92">
        <v>110.98</v>
      </c>
      <c r="X92">
        <v>834.18</v>
      </c>
      <c r="Y92">
        <v>108.16</v>
      </c>
      <c r="Z92">
        <v>109.4</v>
      </c>
      <c r="AA92">
        <v>0</v>
      </c>
      <c r="AB92">
        <v>18</v>
      </c>
    </row>
    <row r="93" spans="1:28" x14ac:dyDescent="0.15">
      <c r="A93" t="str">
        <f t="shared" si="5"/>
        <v>1513-1552</v>
      </c>
      <c r="B93" t="str">
        <f>INDEX(Descriptions!$C$4:$C$736,MATCH($A93,Descriptions!$B$4:$B$736,))</f>
        <v>WB circulatory on the A49 Roundabout with Sandy Ln W/ Cromwell Ave - 3 lanes.</v>
      </c>
      <c r="C93" s="9">
        <f t="shared" si="3"/>
        <v>9900</v>
      </c>
      <c r="D93" s="9">
        <f t="shared" si="4"/>
        <v>10400</v>
      </c>
      <c r="E93" s="2"/>
      <c r="F93">
        <v>1513</v>
      </c>
      <c r="G93">
        <v>1552</v>
      </c>
      <c r="H93">
        <v>735.09</v>
      </c>
      <c r="I93">
        <v>726.94</v>
      </c>
      <c r="J93">
        <v>383.11</v>
      </c>
      <c r="K93">
        <v>34.619999999999997</v>
      </c>
      <c r="L93">
        <v>227.43</v>
      </c>
      <c r="M93">
        <v>50.44</v>
      </c>
      <c r="N93">
        <v>39.49</v>
      </c>
      <c r="O93">
        <v>0</v>
      </c>
      <c r="P93">
        <v>0</v>
      </c>
      <c r="Q93" s="2"/>
      <c r="R93">
        <v>1513</v>
      </c>
      <c r="S93">
        <v>1552</v>
      </c>
      <c r="T93">
        <v>914.14</v>
      </c>
      <c r="U93">
        <v>913.28</v>
      </c>
      <c r="V93">
        <v>382</v>
      </c>
      <c r="W93">
        <v>55.97</v>
      </c>
      <c r="X93">
        <v>360.57</v>
      </c>
      <c r="Y93">
        <v>55.9</v>
      </c>
      <c r="Z93">
        <v>59.69</v>
      </c>
      <c r="AA93">
        <v>0</v>
      </c>
      <c r="AB93">
        <v>0</v>
      </c>
    </row>
    <row r="94" spans="1:28" x14ac:dyDescent="0.15">
      <c r="A94" t="str">
        <f t="shared" si="5"/>
        <v>1453-1562</v>
      </c>
      <c r="B94">
        <f>INDEX(Descriptions!$C$4:$C$736,MATCH($A94,Descriptions!$B$4:$B$736,))</f>
        <v>0</v>
      </c>
      <c r="C94" s="9">
        <f t="shared" si="3"/>
        <v>6400</v>
      </c>
      <c r="D94" s="9">
        <f t="shared" si="4"/>
        <v>6700</v>
      </c>
      <c r="E94" s="2"/>
      <c r="F94">
        <v>1453</v>
      </c>
      <c r="G94">
        <v>1562</v>
      </c>
      <c r="H94">
        <v>506.17</v>
      </c>
      <c r="I94">
        <v>503.76</v>
      </c>
      <c r="J94">
        <v>143.47</v>
      </c>
      <c r="K94">
        <v>34.229999999999997</v>
      </c>
      <c r="L94">
        <v>252.2</v>
      </c>
      <c r="M94">
        <v>48.25</v>
      </c>
      <c r="N94">
        <v>28.02</v>
      </c>
      <c r="O94">
        <v>0</v>
      </c>
      <c r="P94">
        <v>0</v>
      </c>
      <c r="Q94" s="2"/>
      <c r="R94">
        <v>1453</v>
      </c>
      <c r="S94">
        <v>1562</v>
      </c>
      <c r="T94">
        <v>550.80999999999995</v>
      </c>
      <c r="U94">
        <v>550.66999999999996</v>
      </c>
      <c r="V94">
        <v>258.31</v>
      </c>
      <c r="W94">
        <v>15.65</v>
      </c>
      <c r="X94">
        <v>206.4</v>
      </c>
      <c r="Y94">
        <v>43.51</v>
      </c>
      <c r="Z94">
        <v>26.95</v>
      </c>
      <c r="AA94">
        <v>0</v>
      </c>
      <c r="AB94">
        <v>0</v>
      </c>
    </row>
    <row r="95" spans="1:28" x14ac:dyDescent="0.15">
      <c r="A95" t="str">
        <f t="shared" si="5"/>
        <v>2583-1562</v>
      </c>
      <c r="B95">
        <f>INDEX(Descriptions!$C$4:$C$736,MATCH($A95,Descriptions!$B$4:$B$736,))</f>
        <v>0</v>
      </c>
      <c r="C95" s="9">
        <f t="shared" si="3"/>
        <v>3800</v>
      </c>
      <c r="D95" s="9">
        <f t="shared" si="4"/>
        <v>4000</v>
      </c>
      <c r="E95" s="2"/>
      <c r="F95">
        <v>2583</v>
      </c>
      <c r="G95">
        <v>1562</v>
      </c>
      <c r="H95">
        <v>324.70999999999998</v>
      </c>
      <c r="I95">
        <v>324.11</v>
      </c>
      <c r="J95">
        <v>168.92</v>
      </c>
      <c r="K95">
        <v>7.89</v>
      </c>
      <c r="L95">
        <v>119.07</v>
      </c>
      <c r="M95">
        <v>10.7</v>
      </c>
      <c r="N95">
        <v>8.1199999999999992</v>
      </c>
      <c r="O95">
        <v>0</v>
      </c>
      <c r="P95">
        <v>10</v>
      </c>
      <c r="Q95" s="2"/>
      <c r="R95">
        <v>2583</v>
      </c>
      <c r="S95">
        <v>1562</v>
      </c>
      <c r="T95">
        <v>313.56</v>
      </c>
      <c r="U95">
        <v>313.42</v>
      </c>
      <c r="V95">
        <v>98.85</v>
      </c>
      <c r="W95">
        <v>17.600000000000001</v>
      </c>
      <c r="X95">
        <v>168.3</v>
      </c>
      <c r="Y95">
        <v>14.83</v>
      </c>
      <c r="Z95">
        <v>1.97</v>
      </c>
      <c r="AA95">
        <v>0</v>
      </c>
      <c r="AB95">
        <v>12</v>
      </c>
    </row>
    <row r="96" spans="1:28" x14ac:dyDescent="0.15">
      <c r="A96" t="str">
        <f t="shared" si="5"/>
        <v>1447-1562</v>
      </c>
      <c r="B96">
        <f>INDEX(Descriptions!$C$4:$C$736,MATCH($A96,Descriptions!$B$4:$B$736,))</f>
        <v>0</v>
      </c>
      <c r="C96" s="9">
        <f t="shared" si="3"/>
        <v>9100</v>
      </c>
      <c r="D96" s="9">
        <f t="shared" si="4"/>
        <v>9500</v>
      </c>
      <c r="E96" s="2"/>
      <c r="F96">
        <v>1447</v>
      </c>
      <c r="G96">
        <v>1562</v>
      </c>
      <c r="H96">
        <v>617.4</v>
      </c>
      <c r="I96">
        <v>617.16</v>
      </c>
      <c r="J96">
        <v>280.47000000000003</v>
      </c>
      <c r="K96">
        <v>18.88</v>
      </c>
      <c r="L96">
        <v>213.34</v>
      </c>
      <c r="M96">
        <v>52.35</v>
      </c>
      <c r="N96">
        <v>37.36</v>
      </c>
      <c r="O96">
        <v>0</v>
      </c>
      <c r="P96">
        <v>15</v>
      </c>
      <c r="Q96" s="2"/>
      <c r="R96">
        <v>1447</v>
      </c>
      <c r="S96">
        <v>1562</v>
      </c>
      <c r="T96">
        <v>878.53</v>
      </c>
      <c r="U96">
        <v>878.08</v>
      </c>
      <c r="V96">
        <v>343.76</v>
      </c>
      <c r="W96">
        <v>42.97</v>
      </c>
      <c r="X96">
        <v>395.81</v>
      </c>
      <c r="Y96">
        <v>65.55</v>
      </c>
      <c r="Z96">
        <v>30.43</v>
      </c>
      <c r="AA96">
        <v>0</v>
      </c>
      <c r="AB96">
        <v>0</v>
      </c>
    </row>
    <row r="97" spans="1:28" x14ac:dyDescent="0.15">
      <c r="A97" t="str">
        <f t="shared" si="5"/>
        <v>1562-1563</v>
      </c>
      <c r="B97">
        <f>INDEX(Descriptions!$C$4:$C$736,MATCH($A97,Descriptions!$B$4:$B$736,))</f>
        <v>0</v>
      </c>
      <c r="C97" s="9">
        <f t="shared" si="3"/>
        <v>8900</v>
      </c>
      <c r="D97" s="9">
        <f t="shared" si="4"/>
        <v>9300</v>
      </c>
      <c r="E97" s="2"/>
      <c r="F97">
        <v>1562</v>
      </c>
      <c r="G97">
        <v>1563</v>
      </c>
      <c r="H97">
        <v>666.52</v>
      </c>
      <c r="I97">
        <v>664.3</v>
      </c>
      <c r="J97">
        <v>264.08</v>
      </c>
      <c r="K97">
        <v>36.51</v>
      </c>
      <c r="L97">
        <v>269.39999999999998</v>
      </c>
      <c r="M97">
        <v>51.5</v>
      </c>
      <c r="N97">
        <v>35.03</v>
      </c>
      <c r="O97">
        <v>0</v>
      </c>
      <c r="P97">
        <v>10</v>
      </c>
      <c r="Q97" s="2"/>
      <c r="R97">
        <v>1562</v>
      </c>
      <c r="S97">
        <v>1563</v>
      </c>
      <c r="T97">
        <v>813.32</v>
      </c>
      <c r="U97">
        <v>813.06</v>
      </c>
      <c r="V97">
        <v>336.88</v>
      </c>
      <c r="W97">
        <v>31.55</v>
      </c>
      <c r="X97">
        <v>349</v>
      </c>
      <c r="Y97">
        <v>55.18</v>
      </c>
      <c r="Z97">
        <v>28.71</v>
      </c>
      <c r="AA97">
        <v>0</v>
      </c>
      <c r="AB97">
        <v>12</v>
      </c>
    </row>
    <row r="98" spans="1:28" x14ac:dyDescent="0.15">
      <c r="A98" t="str">
        <f t="shared" si="5"/>
        <v>1447-1563</v>
      </c>
      <c r="B98">
        <f>INDEX(Descriptions!$C$4:$C$736,MATCH($A98,Descriptions!$B$4:$B$736,))</f>
        <v>0</v>
      </c>
      <c r="C98" s="9">
        <f t="shared" si="3"/>
        <v>4600</v>
      </c>
      <c r="D98" s="9">
        <f t="shared" si="4"/>
        <v>4800</v>
      </c>
      <c r="E98" s="2"/>
      <c r="F98">
        <v>1447</v>
      </c>
      <c r="G98">
        <v>1563</v>
      </c>
      <c r="H98">
        <v>569</v>
      </c>
      <c r="I98">
        <v>568.79</v>
      </c>
      <c r="J98">
        <v>255.51</v>
      </c>
      <c r="K98">
        <v>20.99</v>
      </c>
      <c r="L98">
        <v>217.16</v>
      </c>
      <c r="M98">
        <v>53.27</v>
      </c>
      <c r="N98">
        <v>7.07</v>
      </c>
      <c r="O98">
        <v>0</v>
      </c>
      <c r="P98">
        <v>15</v>
      </c>
      <c r="Q98" s="2"/>
      <c r="R98">
        <v>1447</v>
      </c>
      <c r="S98">
        <v>1563</v>
      </c>
      <c r="T98">
        <v>195.01</v>
      </c>
      <c r="U98">
        <v>194.91</v>
      </c>
      <c r="V98">
        <v>35.409999999999997</v>
      </c>
      <c r="W98">
        <v>12.75</v>
      </c>
      <c r="X98">
        <v>77.47</v>
      </c>
      <c r="Y98">
        <v>49.98</v>
      </c>
      <c r="Z98">
        <v>7.4</v>
      </c>
      <c r="AA98">
        <v>0</v>
      </c>
      <c r="AB98">
        <v>12</v>
      </c>
    </row>
    <row r="99" spans="1:28" x14ac:dyDescent="0.15">
      <c r="A99" t="str">
        <f t="shared" si="5"/>
        <v>1563-1564</v>
      </c>
      <c r="B99">
        <f>INDEX(Descriptions!$C$4:$C$736,MATCH($A99,Descriptions!$B$4:$B$736,))</f>
        <v>0</v>
      </c>
      <c r="C99" s="9">
        <f t="shared" si="3"/>
        <v>13500</v>
      </c>
      <c r="D99" s="9">
        <f t="shared" si="4"/>
        <v>14100</v>
      </c>
      <c r="E99" s="2"/>
      <c r="F99">
        <v>1563</v>
      </c>
      <c r="G99">
        <v>1564</v>
      </c>
      <c r="H99">
        <v>1235.52</v>
      </c>
      <c r="I99">
        <v>1233.08</v>
      </c>
      <c r="J99">
        <v>519.59</v>
      </c>
      <c r="K99">
        <v>57.5</v>
      </c>
      <c r="L99">
        <v>486.56</v>
      </c>
      <c r="M99">
        <v>104.77</v>
      </c>
      <c r="N99">
        <v>42.1</v>
      </c>
      <c r="O99">
        <v>0</v>
      </c>
      <c r="P99">
        <v>25</v>
      </c>
      <c r="Q99" s="2"/>
      <c r="R99">
        <v>1563</v>
      </c>
      <c r="S99">
        <v>1564</v>
      </c>
      <c r="T99">
        <v>1008.33</v>
      </c>
      <c r="U99">
        <v>1007.97</v>
      </c>
      <c r="V99">
        <v>372.29</v>
      </c>
      <c r="W99">
        <v>44.3</v>
      </c>
      <c r="X99">
        <v>426.47</v>
      </c>
      <c r="Y99">
        <v>105.16</v>
      </c>
      <c r="Z99">
        <v>36.11</v>
      </c>
      <c r="AA99">
        <v>0</v>
      </c>
      <c r="AB99">
        <v>24</v>
      </c>
    </row>
    <row r="100" spans="1:28" x14ac:dyDescent="0.15">
      <c r="A100" t="str">
        <f t="shared" si="5"/>
        <v>4021-1564</v>
      </c>
      <c r="B100" t="str">
        <f>INDEX(Descriptions!$C$4:$C$736,MATCH($A100,Descriptions!$B$4:$B$736,))</f>
        <v>Hilden Rd approaching arm onto roundabout with A50 Orford Green/A50 Orford Rd/Smith Dr - 1 lane.</v>
      </c>
      <c r="C100" s="9">
        <f t="shared" si="3"/>
        <v>7000</v>
      </c>
      <c r="D100" s="9">
        <f t="shared" si="4"/>
        <v>7300</v>
      </c>
      <c r="E100" s="2"/>
      <c r="F100">
        <v>4021</v>
      </c>
      <c r="G100">
        <v>1564</v>
      </c>
      <c r="H100">
        <v>534.13</v>
      </c>
      <c r="I100">
        <v>533.95000000000005</v>
      </c>
      <c r="J100">
        <v>255.51</v>
      </c>
      <c r="K100">
        <v>11.95</v>
      </c>
      <c r="L100">
        <v>208.5</v>
      </c>
      <c r="M100">
        <v>41.43</v>
      </c>
      <c r="N100">
        <v>4.24</v>
      </c>
      <c r="O100">
        <v>0</v>
      </c>
      <c r="P100">
        <v>12.5</v>
      </c>
      <c r="Q100" s="2"/>
      <c r="R100">
        <v>4021</v>
      </c>
      <c r="S100">
        <v>1564</v>
      </c>
      <c r="T100">
        <v>624.45000000000005</v>
      </c>
      <c r="U100">
        <v>623.5</v>
      </c>
      <c r="V100">
        <v>260.56</v>
      </c>
      <c r="W100">
        <v>33.1</v>
      </c>
      <c r="X100">
        <v>223.42</v>
      </c>
      <c r="Y100">
        <v>63.28</v>
      </c>
      <c r="Z100">
        <v>29.1</v>
      </c>
      <c r="AA100">
        <v>0</v>
      </c>
      <c r="AB100">
        <v>15</v>
      </c>
    </row>
    <row r="101" spans="1:28" x14ac:dyDescent="0.15">
      <c r="A101" t="str">
        <f t="shared" si="5"/>
        <v>1564-1565</v>
      </c>
      <c r="B101" t="str">
        <f>INDEX(Descriptions!$C$4:$C$736,MATCH($A101,Descriptions!$B$4:$B$736,))</f>
        <v>Southbound circulatory on Hilden Rd/A50 Orford Green/ A50 Orford Rd/ Smith Dr roundabout - 1 lane.</v>
      </c>
      <c r="C101" s="9">
        <f t="shared" si="3"/>
        <v>14600</v>
      </c>
      <c r="D101" s="9">
        <f t="shared" si="4"/>
        <v>15300</v>
      </c>
      <c r="E101" s="2"/>
      <c r="F101">
        <v>1564</v>
      </c>
      <c r="G101">
        <v>1565</v>
      </c>
      <c r="H101">
        <v>1266.52</v>
      </c>
      <c r="I101">
        <v>1264.8900000000001</v>
      </c>
      <c r="J101">
        <v>553.66</v>
      </c>
      <c r="K101">
        <v>50.26</v>
      </c>
      <c r="L101">
        <v>495.47</v>
      </c>
      <c r="M101">
        <v>104.89</v>
      </c>
      <c r="N101">
        <v>39.74</v>
      </c>
      <c r="O101">
        <v>0</v>
      </c>
      <c r="P101">
        <v>22.5</v>
      </c>
      <c r="Q101" s="2"/>
      <c r="R101">
        <v>1564</v>
      </c>
      <c r="S101">
        <v>1565</v>
      </c>
      <c r="T101">
        <v>1153.24</v>
      </c>
      <c r="U101">
        <v>1152.0999999999999</v>
      </c>
      <c r="V101">
        <v>476.44</v>
      </c>
      <c r="W101">
        <v>57.53</v>
      </c>
      <c r="X101">
        <v>464.01</v>
      </c>
      <c r="Y101">
        <v>92.29</v>
      </c>
      <c r="Z101">
        <v>35.97</v>
      </c>
      <c r="AA101">
        <v>0</v>
      </c>
      <c r="AB101">
        <v>27</v>
      </c>
    </row>
    <row r="102" spans="1:28" x14ac:dyDescent="0.15">
      <c r="A102" t="str">
        <f t="shared" si="5"/>
        <v>1344-1565</v>
      </c>
      <c r="B102">
        <f>INDEX(Descriptions!$C$4:$C$736,MATCH($A102,Descriptions!$B$4:$B$736,))</f>
        <v>0</v>
      </c>
      <c r="C102" s="9">
        <f t="shared" si="3"/>
        <v>10000</v>
      </c>
      <c r="D102" s="9">
        <f t="shared" si="4"/>
        <v>10500</v>
      </c>
      <c r="E102" s="2"/>
      <c r="F102">
        <v>1344</v>
      </c>
      <c r="G102">
        <v>1565</v>
      </c>
      <c r="H102">
        <v>814.9</v>
      </c>
      <c r="I102">
        <v>814.89</v>
      </c>
      <c r="J102">
        <v>356.03</v>
      </c>
      <c r="K102">
        <v>28.97</v>
      </c>
      <c r="L102">
        <v>280.56</v>
      </c>
      <c r="M102">
        <v>92.47</v>
      </c>
      <c r="N102">
        <v>41.88</v>
      </c>
      <c r="O102">
        <v>0</v>
      </c>
      <c r="P102">
        <v>15</v>
      </c>
      <c r="Q102" s="2"/>
      <c r="R102">
        <v>1344</v>
      </c>
      <c r="S102">
        <v>1565</v>
      </c>
      <c r="T102">
        <v>846.4</v>
      </c>
      <c r="U102">
        <v>846.18</v>
      </c>
      <c r="V102">
        <v>282.69</v>
      </c>
      <c r="W102">
        <v>39.39</v>
      </c>
      <c r="X102">
        <v>452.1</v>
      </c>
      <c r="Y102">
        <v>53.34</v>
      </c>
      <c r="Z102">
        <v>6.88</v>
      </c>
      <c r="AA102">
        <v>0</v>
      </c>
      <c r="AB102">
        <v>12</v>
      </c>
    </row>
    <row r="103" spans="1:28" x14ac:dyDescent="0.15">
      <c r="A103" t="str">
        <f t="shared" si="5"/>
        <v>2263-1566</v>
      </c>
      <c r="B103">
        <f>INDEX(Descriptions!$C$4:$C$736,MATCH($A103,Descriptions!$B$4:$B$736,))</f>
        <v>0</v>
      </c>
      <c r="C103" s="9">
        <f t="shared" si="3"/>
        <v>2700</v>
      </c>
      <c r="D103" s="9">
        <f t="shared" si="4"/>
        <v>2800</v>
      </c>
      <c r="E103" s="2"/>
      <c r="F103">
        <v>2263</v>
      </c>
      <c r="G103">
        <v>1566</v>
      </c>
      <c r="H103">
        <v>363.16</v>
      </c>
      <c r="I103">
        <v>363.12</v>
      </c>
      <c r="J103">
        <v>167.95</v>
      </c>
      <c r="K103">
        <v>11.83</v>
      </c>
      <c r="L103">
        <v>136.1</v>
      </c>
      <c r="M103">
        <v>26.96</v>
      </c>
      <c r="N103">
        <v>5.31</v>
      </c>
      <c r="O103">
        <v>0</v>
      </c>
      <c r="P103">
        <v>15</v>
      </c>
      <c r="Q103" s="2"/>
      <c r="R103">
        <v>2263</v>
      </c>
      <c r="S103">
        <v>1566</v>
      </c>
      <c r="T103">
        <v>93.19</v>
      </c>
      <c r="U103">
        <v>93.18</v>
      </c>
      <c r="V103">
        <v>2.0099999999999998</v>
      </c>
      <c r="W103">
        <v>8.73</v>
      </c>
      <c r="X103">
        <v>32.770000000000003</v>
      </c>
      <c r="Y103">
        <v>42.36</v>
      </c>
      <c r="Z103">
        <v>7.31</v>
      </c>
      <c r="AA103">
        <v>0</v>
      </c>
      <c r="AB103">
        <v>0</v>
      </c>
    </row>
    <row r="104" spans="1:28" x14ac:dyDescent="0.15">
      <c r="A104" t="str">
        <f t="shared" si="5"/>
        <v>1565-1566</v>
      </c>
      <c r="B104" t="str">
        <f>INDEX(Descriptions!$C$4:$C$736,MATCH($A104,Descriptions!$B$4:$B$736,))</f>
        <v xml:space="preserve">Northbound circulatory between A50 Oxford Rd/Smith Dr - lane 1. </v>
      </c>
      <c r="C104" s="9">
        <f t="shared" si="3"/>
        <v>16600</v>
      </c>
      <c r="D104" s="9">
        <f t="shared" si="4"/>
        <v>17400</v>
      </c>
      <c r="E104" s="2"/>
      <c r="F104">
        <v>1565</v>
      </c>
      <c r="G104">
        <v>1566</v>
      </c>
      <c r="H104">
        <v>1313.74</v>
      </c>
      <c r="I104">
        <v>1313.09</v>
      </c>
      <c r="J104">
        <v>582.26</v>
      </c>
      <c r="K104">
        <v>40.659999999999997</v>
      </c>
      <c r="L104">
        <v>486.1</v>
      </c>
      <c r="M104">
        <v>133.59</v>
      </c>
      <c r="N104">
        <v>46.14</v>
      </c>
      <c r="O104">
        <v>0</v>
      </c>
      <c r="P104">
        <v>25</v>
      </c>
      <c r="Q104" s="2"/>
      <c r="R104">
        <v>1565</v>
      </c>
      <c r="S104">
        <v>1566</v>
      </c>
      <c r="T104">
        <v>1433.96</v>
      </c>
      <c r="U104">
        <v>1433.16</v>
      </c>
      <c r="V104">
        <v>523.63</v>
      </c>
      <c r="W104">
        <v>71.33</v>
      </c>
      <c r="X104">
        <v>662.48</v>
      </c>
      <c r="Y104">
        <v>116.64</v>
      </c>
      <c r="Z104">
        <v>35.869999999999997</v>
      </c>
      <c r="AA104">
        <v>0</v>
      </c>
      <c r="AB104">
        <v>24</v>
      </c>
    </row>
    <row r="105" spans="1:28" x14ac:dyDescent="0.15">
      <c r="A105" t="str">
        <f t="shared" si="5"/>
        <v>1601-1597</v>
      </c>
      <c r="B105">
        <f>INDEX(Descriptions!$C$4:$C$736,MATCH($A105,Descriptions!$B$4:$B$736,))</f>
        <v>0</v>
      </c>
      <c r="C105" s="9">
        <f t="shared" si="3"/>
        <v>26400</v>
      </c>
      <c r="D105" s="9">
        <f t="shared" si="4"/>
        <v>27600</v>
      </c>
      <c r="E105" s="2"/>
      <c r="F105">
        <v>1601</v>
      </c>
      <c r="G105">
        <v>1597</v>
      </c>
      <c r="H105">
        <v>2620.79</v>
      </c>
      <c r="I105">
        <v>2620.37</v>
      </c>
      <c r="J105">
        <v>1182.52</v>
      </c>
      <c r="K105">
        <v>125.89</v>
      </c>
      <c r="L105">
        <v>820.26</v>
      </c>
      <c r="M105">
        <v>300.2</v>
      </c>
      <c r="N105">
        <v>179.43</v>
      </c>
      <c r="O105">
        <v>0</v>
      </c>
      <c r="P105">
        <v>12.5</v>
      </c>
      <c r="Q105" s="2"/>
      <c r="R105">
        <v>1601</v>
      </c>
      <c r="S105">
        <v>1597</v>
      </c>
      <c r="T105">
        <v>1768.29</v>
      </c>
      <c r="U105">
        <v>1761.98</v>
      </c>
      <c r="V105">
        <v>564.03</v>
      </c>
      <c r="W105">
        <v>101.75</v>
      </c>
      <c r="X105">
        <v>773.35</v>
      </c>
      <c r="Y105">
        <v>155.15</v>
      </c>
      <c r="Z105">
        <v>159.02000000000001</v>
      </c>
      <c r="AA105">
        <v>0</v>
      </c>
      <c r="AB105">
        <v>15</v>
      </c>
    </row>
    <row r="106" spans="1:28" x14ac:dyDescent="0.15">
      <c r="A106" t="str">
        <f t="shared" si="5"/>
        <v>2329-1597</v>
      </c>
      <c r="B106">
        <f>INDEX(Descriptions!$C$4:$C$736,MATCH($A106,Descriptions!$B$4:$B$736,))</f>
        <v>0</v>
      </c>
      <c r="C106" s="9">
        <f t="shared" si="3"/>
        <v>5400</v>
      </c>
      <c r="D106" s="9">
        <f t="shared" si="4"/>
        <v>5700</v>
      </c>
      <c r="E106" s="2"/>
      <c r="F106">
        <v>2329</v>
      </c>
      <c r="G106">
        <v>1597</v>
      </c>
      <c r="H106">
        <v>303.48</v>
      </c>
      <c r="I106">
        <v>303.32</v>
      </c>
      <c r="J106">
        <v>152.09</v>
      </c>
      <c r="K106">
        <v>10.199999999999999</v>
      </c>
      <c r="L106">
        <v>98.59</v>
      </c>
      <c r="M106">
        <v>28.02</v>
      </c>
      <c r="N106">
        <v>7.09</v>
      </c>
      <c r="O106">
        <v>0</v>
      </c>
      <c r="P106">
        <v>7.5</v>
      </c>
      <c r="Q106" s="2"/>
      <c r="R106">
        <v>2329</v>
      </c>
      <c r="S106">
        <v>1597</v>
      </c>
      <c r="T106">
        <v>581.53</v>
      </c>
      <c r="U106">
        <v>581.39</v>
      </c>
      <c r="V106">
        <v>164.48</v>
      </c>
      <c r="W106">
        <v>31.68</v>
      </c>
      <c r="X106">
        <v>235.57</v>
      </c>
      <c r="Y106">
        <v>85.61</v>
      </c>
      <c r="Z106">
        <v>61.19</v>
      </c>
      <c r="AA106">
        <v>0</v>
      </c>
      <c r="AB106">
        <v>3</v>
      </c>
    </row>
    <row r="107" spans="1:28" x14ac:dyDescent="0.15">
      <c r="A107" t="str">
        <f t="shared" si="5"/>
        <v>1515-1598</v>
      </c>
      <c r="B107">
        <f>INDEX(Descriptions!$C$4:$C$736,MATCH($A107,Descriptions!$B$4:$B$736,))</f>
        <v>0</v>
      </c>
      <c r="C107" s="9">
        <f t="shared" si="3"/>
        <v>4800</v>
      </c>
      <c r="D107" s="9">
        <f t="shared" si="4"/>
        <v>5000</v>
      </c>
      <c r="E107" s="2"/>
      <c r="F107">
        <v>1515</v>
      </c>
      <c r="G107">
        <v>1598</v>
      </c>
      <c r="H107">
        <v>385.17</v>
      </c>
      <c r="I107">
        <v>385.1</v>
      </c>
      <c r="J107">
        <v>201.29</v>
      </c>
      <c r="K107">
        <v>11.98</v>
      </c>
      <c r="L107">
        <v>115.09</v>
      </c>
      <c r="M107">
        <v>43.56</v>
      </c>
      <c r="N107">
        <v>13.25</v>
      </c>
      <c r="O107">
        <v>0</v>
      </c>
      <c r="P107">
        <v>0</v>
      </c>
      <c r="Q107" s="2"/>
      <c r="R107">
        <v>1515</v>
      </c>
      <c r="S107">
        <v>1598</v>
      </c>
      <c r="T107">
        <v>411.41</v>
      </c>
      <c r="U107">
        <v>410.43</v>
      </c>
      <c r="V107">
        <v>154.47</v>
      </c>
      <c r="W107">
        <v>19.88</v>
      </c>
      <c r="X107">
        <v>155.19999999999999</v>
      </c>
      <c r="Y107">
        <v>47.03</v>
      </c>
      <c r="Z107">
        <v>34.83</v>
      </c>
      <c r="AA107">
        <v>0</v>
      </c>
      <c r="AB107">
        <v>0</v>
      </c>
    </row>
    <row r="108" spans="1:28" x14ac:dyDescent="0.15">
      <c r="A108" t="str">
        <f t="shared" si="5"/>
        <v>1485-1598</v>
      </c>
      <c r="B108">
        <f>INDEX(Descriptions!$C$4:$C$736,MATCH($A108,Descriptions!$B$4:$B$736,))</f>
        <v>0</v>
      </c>
      <c r="C108" s="9">
        <f t="shared" si="3"/>
        <v>18100</v>
      </c>
      <c r="D108" s="9">
        <f t="shared" si="4"/>
        <v>19000</v>
      </c>
      <c r="E108" s="2"/>
      <c r="F108">
        <v>1485</v>
      </c>
      <c r="G108">
        <v>1598</v>
      </c>
      <c r="H108">
        <v>1076.6600000000001</v>
      </c>
      <c r="I108">
        <v>1076.6300000000001</v>
      </c>
      <c r="J108">
        <v>334.49</v>
      </c>
      <c r="K108">
        <v>63.02</v>
      </c>
      <c r="L108">
        <v>331.6</v>
      </c>
      <c r="M108">
        <v>152.02000000000001</v>
      </c>
      <c r="N108">
        <v>185.52</v>
      </c>
      <c r="O108">
        <v>0</v>
      </c>
      <c r="P108">
        <v>10</v>
      </c>
      <c r="Q108" s="2"/>
      <c r="R108">
        <v>1485</v>
      </c>
      <c r="S108">
        <v>1598</v>
      </c>
      <c r="T108">
        <v>1892.93</v>
      </c>
      <c r="U108">
        <v>1871.19</v>
      </c>
      <c r="V108">
        <v>859.36</v>
      </c>
      <c r="W108">
        <v>86.91</v>
      </c>
      <c r="X108">
        <v>624.53</v>
      </c>
      <c r="Y108">
        <v>154.72999999999999</v>
      </c>
      <c r="Z108">
        <v>155.4</v>
      </c>
      <c r="AA108">
        <v>0</v>
      </c>
      <c r="AB108">
        <v>12</v>
      </c>
    </row>
    <row r="109" spans="1:28" x14ac:dyDescent="0.15">
      <c r="A109" t="str">
        <f t="shared" si="5"/>
        <v>1517-1599</v>
      </c>
      <c r="B109">
        <f>INDEX(Descriptions!$C$4:$C$736,MATCH($A109,Descriptions!$B$4:$B$736,))</f>
        <v>0</v>
      </c>
      <c r="C109" s="9">
        <f t="shared" si="3"/>
        <v>9500</v>
      </c>
      <c r="D109" s="9">
        <f t="shared" si="4"/>
        <v>9900</v>
      </c>
      <c r="E109" s="2"/>
      <c r="F109">
        <v>1517</v>
      </c>
      <c r="G109">
        <v>1599</v>
      </c>
      <c r="H109">
        <v>495.76</v>
      </c>
      <c r="I109">
        <v>495.72</v>
      </c>
      <c r="J109">
        <v>159.88</v>
      </c>
      <c r="K109">
        <v>25.04</v>
      </c>
      <c r="L109">
        <v>165.79</v>
      </c>
      <c r="M109">
        <v>65.58</v>
      </c>
      <c r="N109">
        <v>74.47</v>
      </c>
      <c r="O109">
        <v>0</v>
      </c>
      <c r="P109">
        <v>5</v>
      </c>
      <c r="Q109" s="2"/>
      <c r="R109">
        <v>1517</v>
      </c>
      <c r="S109">
        <v>1599</v>
      </c>
      <c r="T109">
        <v>1067.3900000000001</v>
      </c>
      <c r="U109">
        <v>1056.8699999999999</v>
      </c>
      <c r="V109">
        <v>539.91999999999996</v>
      </c>
      <c r="W109">
        <v>43.9</v>
      </c>
      <c r="X109">
        <v>372.48</v>
      </c>
      <c r="Y109">
        <v>64.290000000000006</v>
      </c>
      <c r="Z109">
        <v>40.799999999999997</v>
      </c>
      <c r="AA109">
        <v>0</v>
      </c>
      <c r="AB109">
        <v>6</v>
      </c>
    </row>
    <row r="110" spans="1:28" x14ac:dyDescent="0.15">
      <c r="A110" t="str">
        <f t="shared" si="5"/>
        <v>1516-1599</v>
      </c>
      <c r="B110">
        <f>INDEX(Descriptions!$C$4:$C$736,MATCH($A110,Descriptions!$B$4:$B$736,))</f>
        <v>0</v>
      </c>
      <c r="C110" s="9">
        <f t="shared" si="3"/>
        <v>17600</v>
      </c>
      <c r="D110" s="9">
        <f t="shared" si="4"/>
        <v>18400</v>
      </c>
      <c r="E110" s="2"/>
      <c r="F110">
        <v>1516</v>
      </c>
      <c r="G110">
        <v>1599</v>
      </c>
      <c r="H110">
        <v>1824.2</v>
      </c>
      <c r="I110">
        <v>1824.2</v>
      </c>
      <c r="J110">
        <v>755.31</v>
      </c>
      <c r="K110">
        <v>98.98</v>
      </c>
      <c r="L110">
        <v>557.29</v>
      </c>
      <c r="M110">
        <v>246.43</v>
      </c>
      <c r="N110">
        <v>158.69</v>
      </c>
      <c r="O110">
        <v>0</v>
      </c>
      <c r="P110">
        <v>7.5</v>
      </c>
      <c r="Q110" s="2"/>
      <c r="R110">
        <v>1516</v>
      </c>
      <c r="S110">
        <v>1599</v>
      </c>
      <c r="T110">
        <v>1111.33</v>
      </c>
      <c r="U110">
        <v>1111.33</v>
      </c>
      <c r="V110">
        <v>433.82</v>
      </c>
      <c r="W110">
        <v>61.08</v>
      </c>
      <c r="X110">
        <v>395.94</v>
      </c>
      <c r="Y110">
        <v>101.18</v>
      </c>
      <c r="Z110">
        <v>110.31</v>
      </c>
      <c r="AA110">
        <v>0</v>
      </c>
      <c r="AB110">
        <v>9</v>
      </c>
    </row>
    <row r="111" spans="1:28" x14ac:dyDescent="0.15">
      <c r="A111" t="str">
        <f t="shared" si="5"/>
        <v>1599-1600</v>
      </c>
      <c r="B111">
        <f>INDEX(Descriptions!$C$4:$C$736,MATCH($A111,Descriptions!$B$4:$B$736,))</f>
        <v>0</v>
      </c>
      <c r="C111" s="9">
        <f t="shared" si="3"/>
        <v>27100</v>
      </c>
      <c r="D111" s="9">
        <f t="shared" si="4"/>
        <v>28400</v>
      </c>
      <c r="E111" s="2"/>
      <c r="F111">
        <v>1599</v>
      </c>
      <c r="G111">
        <v>1600</v>
      </c>
      <c r="H111">
        <v>2319.96</v>
      </c>
      <c r="I111">
        <v>2319.92</v>
      </c>
      <c r="J111">
        <v>915.19</v>
      </c>
      <c r="K111">
        <v>124.02</v>
      </c>
      <c r="L111">
        <v>723.08</v>
      </c>
      <c r="M111">
        <v>312</v>
      </c>
      <c r="N111">
        <v>233.17</v>
      </c>
      <c r="O111">
        <v>0</v>
      </c>
      <c r="P111">
        <v>12.5</v>
      </c>
      <c r="Q111" s="2"/>
      <c r="R111">
        <v>1599</v>
      </c>
      <c r="S111">
        <v>1600</v>
      </c>
      <c r="T111">
        <v>2178.73</v>
      </c>
      <c r="U111">
        <v>2168.1999999999998</v>
      </c>
      <c r="V111">
        <v>973.75</v>
      </c>
      <c r="W111">
        <v>104.98</v>
      </c>
      <c r="X111">
        <v>768.42</v>
      </c>
      <c r="Y111">
        <v>165.47</v>
      </c>
      <c r="Z111">
        <v>151.11000000000001</v>
      </c>
      <c r="AA111">
        <v>0</v>
      </c>
      <c r="AB111">
        <v>15</v>
      </c>
    </row>
    <row r="112" spans="1:28" x14ac:dyDescent="0.15">
      <c r="A112" t="str">
        <f t="shared" si="5"/>
        <v>1600-1601</v>
      </c>
      <c r="B112">
        <f>INDEX(Descriptions!$C$4:$C$736,MATCH($A112,Descriptions!$B$4:$B$736,))</f>
        <v>0</v>
      </c>
      <c r="C112" s="9">
        <f t="shared" si="3"/>
        <v>17500</v>
      </c>
      <c r="D112" s="9">
        <f t="shared" si="4"/>
        <v>18300</v>
      </c>
      <c r="E112" s="2"/>
      <c r="F112">
        <v>1600</v>
      </c>
      <c r="G112">
        <v>1601</v>
      </c>
      <c r="H112">
        <v>1786.65</v>
      </c>
      <c r="I112">
        <v>1786.62</v>
      </c>
      <c r="J112">
        <v>750.17</v>
      </c>
      <c r="K112">
        <v>94.98</v>
      </c>
      <c r="L112">
        <v>556.74</v>
      </c>
      <c r="M112">
        <v>221.76</v>
      </c>
      <c r="N112">
        <v>150.5</v>
      </c>
      <c r="O112">
        <v>0</v>
      </c>
      <c r="P112">
        <v>12.5</v>
      </c>
      <c r="Q112" s="2"/>
      <c r="R112">
        <v>1600</v>
      </c>
      <c r="S112">
        <v>1601</v>
      </c>
      <c r="T112">
        <v>1132.7</v>
      </c>
      <c r="U112">
        <v>1127.23</v>
      </c>
      <c r="V112">
        <v>344.29</v>
      </c>
      <c r="W112">
        <v>67.650000000000006</v>
      </c>
      <c r="X112">
        <v>456.53</v>
      </c>
      <c r="Y112">
        <v>127.12</v>
      </c>
      <c r="Z112">
        <v>122.11</v>
      </c>
      <c r="AA112">
        <v>0</v>
      </c>
      <c r="AB112">
        <v>15</v>
      </c>
    </row>
    <row r="113" spans="1:28" x14ac:dyDescent="0.15">
      <c r="A113" t="str">
        <f t="shared" si="5"/>
        <v>1475-1601</v>
      </c>
      <c r="B113">
        <f>INDEX(Descriptions!$C$4:$C$736,MATCH($A113,Descriptions!$B$4:$B$736,))</f>
        <v>0</v>
      </c>
      <c r="C113" s="9">
        <f t="shared" si="3"/>
        <v>8800</v>
      </c>
      <c r="D113" s="9">
        <f t="shared" si="4"/>
        <v>9200</v>
      </c>
      <c r="E113" s="2"/>
      <c r="F113">
        <v>1475</v>
      </c>
      <c r="G113">
        <v>1601</v>
      </c>
      <c r="H113">
        <v>834.15</v>
      </c>
      <c r="I113">
        <v>833.75</v>
      </c>
      <c r="J113">
        <v>432.35</v>
      </c>
      <c r="K113">
        <v>30.92</v>
      </c>
      <c r="L113">
        <v>263.52</v>
      </c>
      <c r="M113">
        <v>78.44</v>
      </c>
      <c r="N113">
        <v>28.93</v>
      </c>
      <c r="O113">
        <v>0</v>
      </c>
      <c r="P113">
        <v>0</v>
      </c>
      <c r="Q113" s="2"/>
      <c r="R113">
        <v>1475</v>
      </c>
      <c r="S113">
        <v>1601</v>
      </c>
      <c r="T113">
        <v>635.59</v>
      </c>
      <c r="U113">
        <v>634.75</v>
      </c>
      <c r="V113">
        <v>219.74</v>
      </c>
      <c r="W113">
        <v>34.1</v>
      </c>
      <c r="X113">
        <v>316.82</v>
      </c>
      <c r="Y113">
        <v>28.03</v>
      </c>
      <c r="Z113">
        <v>36.9</v>
      </c>
      <c r="AA113">
        <v>0</v>
      </c>
      <c r="AB113">
        <v>0</v>
      </c>
    </row>
    <row r="114" spans="1:28" x14ac:dyDescent="0.15">
      <c r="A114" t="str">
        <f t="shared" si="5"/>
        <v>85820-1602</v>
      </c>
      <c r="B114">
        <f>INDEX(Descriptions!$C$4:$C$736,MATCH($A114,Descriptions!$B$4:$B$736,))</f>
        <v>0</v>
      </c>
      <c r="C114" s="9">
        <f t="shared" si="3"/>
        <v>9400</v>
      </c>
      <c r="D114" s="9">
        <f t="shared" si="4"/>
        <v>9800</v>
      </c>
      <c r="E114" s="2"/>
      <c r="F114">
        <v>85820</v>
      </c>
      <c r="G114">
        <v>1602</v>
      </c>
      <c r="H114">
        <v>989.44</v>
      </c>
      <c r="I114">
        <v>989.32</v>
      </c>
      <c r="J114">
        <v>500.01</v>
      </c>
      <c r="K114">
        <v>42.52</v>
      </c>
      <c r="L114">
        <v>305.38</v>
      </c>
      <c r="M114">
        <v>85.92</v>
      </c>
      <c r="N114">
        <v>40.6</v>
      </c>
      <c r="O114">
        <v>0</v>
      </c>
      <c r="P114">
        <v>15</v>
      </c>
      <c r="Q114" s="2"/>
      <c r="R114">
        <v>85820</v>
      </c>
      <c r="S114">
        <v>1602</v>
      </c>
      <c r="T114">
        <v>586.34</v>
      </c>
      <c r="U114">
        <v>585.95000000000005</v>
      </c>
      <c r="V114">
        <v>188.43</v>
      </c>
      <c r="W114">
        <v>36.71</v>
      </c>
      <c r="X114">
        <v>267.26</v>
      </c>
      <c r="Y114">
        <v>56.23</v>
      </c>
      <c r="Z114">
        <v>19.71</v>
      </c>
      <c r="AA114">
        <v>0</v>
      </c>
      <c r="AB114">
        <v>18</v>
      </c>
    </row>
    <row r="115" spans="1:28" x14ac:dyDescent="0.15">
      <c r="A115" t="str">
        <f t="shared" si="5"/>
        <v>1611-1602</v>
      </c>
      <c r="B115">
        <f>INDEX(Descriptions!$C$4:$C$736,MATCH($A115,Descriptions!$B$4:$B$736,))</f>
        <v>0</v>
      </c>
      <c r="C115" s="9">
        <f t="shared" si="3"/>
        <v>11500</v>
      </c>
      <c r="D115" s="9">
        <f t="shared" si="4"/>
        <v>12000</v>
      </c>
      <c r="E115" s="2"/>
      <c r="F115">
        <v>1611</v>
      </c>
      <c r="G115">
        <v>1602</v>
      </c>
      <c r="H115">
        <v>929.73</v>
      </c>
      <c r="I115">
        <v>928.9</v>
      </c>
      <c r="J115">
        <v>390.91</v>
      </c>
      <c r="K115">
        <v>39.32</v>
      </c>
      <c r="L115">
        <v>289.95999999999998</v>
      </c>
      <c r="M115">
        <v>103.92</v>
      </c>
      <c r="N115">
        <v>90.62</v>
      </c>
      <c r="O115">
        <v>0</v>
      </c>
      <c r="P115">
        <v>15</v>
      </c>
      <c r="Q115" s="2"/>
      <c r="R115">
        <v>1611</v>
      </c>
      <c r="S115">
        <v>1602</v>
      </c>
      <c r="T115">
        <v>977.54</v>
      </c>
      <c r="U115">
        <v>970.2</v>
      </c>
      <c r="V115">
        <v>461.19</v>
      </c>
      <c r="W115">
        <v>33.85</v>
      </c>
      <c r="X115">
        <v>377.79</v>
      </c>
      <c r="Y115">
        <v>52.24</v>
      </c>
      <c r="Z115">
        <v>34.479999999999997</v>
      </c>
      <c r="AA115">
        <v>0</v>
      </c>
      <c r="AB115">
        <v>18</v>
      </c>
    </row>
    <row r="116" spans="1:28" x14ac:dyDescent="0.15">
      <c r="A116" t="str">
        <f t="shared" si="5"/>
        <v>1602-1603</v>
      </c>
      <c r="B116">
        <f>INDEX(Descriptions!$C$4:$C$736,MATCH($A116,Descriptions!$B$4:$B$736,))</f>
        <v>0</v>
      </c>
      <c r="C116" s="9">
        <f t="shared" si="3"/>
        <v>9400</v>
      </c>
      <c r="D116" s="9">
        <f t="shared" si="4"/>
        <v>9800</v>
      </c>
      <c r="E116" s="2"/>
      <c r="F116">
        <v>1602</v>
      </c>
      <c r="G116">
        <v>1603</v>
      </c>
      <c r="H116">
        <v>989.44</v>
      </c>
      <c r="I116">
        <v>989.32</v>
      </c>
      <c r="J116">
        <v>500.01</v>
      </c>
      <c r="K116">
        <v>42.52</v>
      </c>
      <c r="L116">
        <v>305.38</v>
      </c>
      <c r="M116">
        <v>85.92</v>
      </c>
      <c r="N116">
        <v>40.6</v>
      </c>
      <c r="O116">
        <v>0</v>
      </c>
      <c r="P116">
        <v>15</v>
      </c>
      <c r="Q116" s="2"/>
      <c r="R116">
        <v>1602</v>
      </c>
      <c r="S116">
        <v>1603</v>
      </c>
      <c r="T116">
        <v>586.34</v>
      </c>
      <c r="U116">
        <v>585.95000000000005</v>
      </c>
      <c r="V116">
        <v>188.43</v>
      </c>
      <c r="W116">
        <v>36.71</v>
      </c>
      <c r="X116">
        <v>267.26</v>
      </c>
      <c r="Y116">
        <v>56.23</v>
      </c>
      <c r="Z116">
        <v>19.71</v>
      </c>
      <c r="AA116">
        <v>0</v>
      </c>
      <c r="AB116">
        <v>18</v>
      </c>
    </row>
    <row r="117" spans="1:28" x14ac:dyDescent="0.15">
      <c r="A117" t="str">
        <f t="shared" si="5"/>
        <v>1611-1603</v>
      </c>
      <c r="B117">
        <f>INDEX(Descriptions!$C$4:$C$736,MATCH($A117,Descriptions!$B$4:$B$736,))</f>
        <v>0</v>
      </c>
      <c r="C117" s="9">
        <f t="shared" si="3"/>
        <v>10000</v>
      </c>
      <c r="D117" s="9">
        <f t="shared" si="4"/>
        <v>10500</v>
      </c>
      <c r="E117" s="2"/>
      <c r="F117">
        <v>1611</v>
      </c>
      <c r="G117">
        <v>1603</v>
      </c>
      <c r="H117">
        <v>650.5</v>
      </c>
      <c r="I117">
        <v>650.01</v>
      </c>
      <c r="J117">
        <v>82.05</v>
      </c>
      <c r="K117">
        <v>87.6</v>
      </c>
      <c r="L117">
        <v>321.88</v>
      </c>
      <c r="M117">
        <v>72.42</v>
      </c>
      <c r="N117">
        <v>86.55</v>
      </c>
      <c r="O117">
        <v>0</v>
      </c>
      <c r="P117">
        <v>0</v>
      </c>
      <c r="Q117" s="2"/>
      <c r="R117">
        <v>1611</v>
      </c>
      <c r="S117">
        <v>1603</v>
      </c>
      <c r="T117">
        <v>1001.11</v>
      </c>
      <c r="U117">
        <v>993.74</v>
      </c>
      <c r="V117">
        <v>401.29</v>
      </c>
      <c r="W117">
        <v>62.34</v>
      </c>
      <c r="X117">
        <v>329.87</v>
      </c>
      <c r="Y117">
        <v>112.16</v>
      </c>
      <c r="Z117">
        <v>95.45</v>
      </c>
      <c r="AA117">
        <v>0</v>
      </c>
      <c r="AB117">
        <v>0</v>
      </c>
    </row>
    <row r="118" spans="1:28" x14ac:dyDescent="0.15">
      <c r="A118" t="str">
        <f t="shared" si="5"/>
        <v>1603-1604</v>
      </c>
      <c r="B118">
        <f>INDEX(Descriptions!$C$4:$C$736,MATCH($A118,Descriptions!$B$4:$B$736,))</f>
        <v>0</v>
      </c>
      <c r="C118" s="9">
        <f t="shared" si="3"/>
        <v>19500</v>
      </c>
      <c r="D118" s="9">
        <f t="shared" si="4"/>
        <v>20400</v>
      </c>
      <c r="E118" s="2"/>
      <c r="F118">
        <v>1603</v>
      </c>
      <c r="G118">
        <v>1604</v>
      </c>
      <c r="H118">
        <v>1639.94</v>
      </c>
      <c r="I118">
        <v>1639.33</v>
      </c>
      <c r="J118">
        <v>582.05999999999995</v>
      </c>
      <c r="K118">
        <v>130.12</v>
      </c>
      <c r="L118">
        <v>627.26</v>
      </c>
      <c r="M118">
        <v>158.35</v>
      </c>
      <c r="N118">
        <v>127.15</v>
      </c>
      <c r="O118">
        <v>0</v>
      </c>
      <c r="P118">
        <v>15</v>
      </c>
      <c r="Q118" s="2"/>
      <c r="R118">
        <v>1603</v>
      </c>
      <c r="S118">
        <v>1604</v>
      </c>
      <c r="T118">
        <v>1587.45</v>
      </c>
      <c r="U118">
        <v>1579.69</v>
      </c>
      <c r="V118">
        <v>589.72</v>
      </c>
      <c r="W118">
        <v>99.05</v>
      </c>
      <c r="X118">
        <v>597.13</v>
      </c>
      <c r="Y118">
        <v>168.38</v>
      </c>
      <c r="Z118">
        <v>115.16</v>
      </c>
      <c r="AA118">
        <v>0</v>
      </c>
      <c r="AB118">
        <v>18</v>
      </c>
    </row>
    <row r="119" spans="1:28" x14ac:dyDescent="0.15">
      <c r="A119" t="str">
        <f t="shared" si="5"/>
        <v>1604-1605</v>
      </c>
      <c r="B119">
        <f>INDEX(Descriptions!$C$4:$C$736,MATCH($A119,Descriptions!$B$4:$B$736,))</f>
        <v>0</v>
      </c>
      <c r="C119" s="9">
        <f t="shared" si="3"/>
        <v>9800</v>
      </c>
      <c r="D119" s="9">
        <f t="shared" si="4"/>
        <v>10300</v>
      </c>
      <c r="E119" s="2"/>
      <c r="F119">
        <v>1604</v>
      </c>
      <c r="G119">
        <v>1605</v>
      </c>
      <c r="H119">
        <v>1048.27</v>
      </c>
      <c r="I119">
        <v>1047.8800000000001</v>
      </c>
      <c r="J119">
        <v>531.02</v>
      </c>
      <c r="K119">
        <v>44.01</v>
      </c>
      <c r="L119">
        <v>330.36</v>
      </c>
      <c r="M119">
        <v>86.4</v>
      </c>
      <c r="N119">
        <v>41.48</v>
      </c>
      <c r="O119">
        <v>0</v>
      </c>
      <c r="P119">
        <v>15</v>
      </c>
      <c r="Q119" s="2"/>
      <c r="R119">
        <v>1604</v>
      </c>
      <c r="S119">
        <v>1605</v>
      </c>
      <c r="T119">
        <v>581.04999999999995</v>
      </c>
      <c r="U119">
        <v>578.21</v>
      </c>
      <c r="V119">
        <v>182.86</v>
      </c>
      <c r="W119">
        <v>35.22</v>
      </c>
      <c r="X119">
        <v>271.3</v>
      </c>
      <c r="Y119">
        <v>55.47</v>
      </c>
      <c r="Z119">
        <v>18.2</v>
      </c>
      <c r="AA119">
        <v>0</v>
      </c>
      <c r="AB119">
        <v>18</v>
      </c>
    </row>
    <row r="120" spans="1:28" x14ac:dyDescent="0.15">
      <c r="A120" t="str">
        <f t="shared" si="5"/>
        <v>1477-1605</v>
      </c>
      <c r="B120">
        <f>INDEX(Descriptions!$C$4:$C$736,MATCH($A120,Descriptions!$B$4:$B$736,))</f>
        <v>0</v>
      </c>
      <c r="C120" s="9">
        <f t="shared" si="3"/>
        <v>10300</v>
      </c>
      <c r="D120" s="9">
        <f t="shared" si="4"/>
        <v>10800</v>
      </c>
      <c r="E120" s="2"/>
      <c r="F120">
        <v>1477</v>
      </c>
      <c r="G120">
        <v>1605</v>
      </c>
      <c r="H120">
        <v>799</v>
      </c>
      <c r="I120">
        <v>799</v>
      </c>
      <c r="J120">
        <v>182.59</v>
      </c>
      <c r="K120">
        <v>92.58</v>
      </c>
      <c r="L120">
        <v>277.83999999999997</v>
      </c>
      <c r="M120">
        <v>110.39</v>
      </c>
      <c r="N120">
        <v>135.6</v>
      </c>
      <c r="O120">
        <v>0</v>
      </c>
      <c r="P120">
        <v>0</v>
      </c>
      <c r="Q120" s="2"/>
      <c r="R120">
        <v>1477</v>
      </c>
      <c r="S120">
        <v>1605</v>
      </c>
      <c r="T120">
        <v>896.47</v>
      </c>
      <c r="U120">
        <v>896.47</v>
      </c>
      <c r="V120">
        <v>215.37</v>
      </c>
      <c r="W120">
        <v>95.05</v>
      </c>
      <c r="X120">
        <v>383.7</v>
      </c>
      <c r="Y120">
        <v>115.15</v>
      </c>
      <c r="Z120">
        <v>87.21</v>
      </c>
      <c r="AA120">
        <v>0</v>
      </c>
      <c r="AB120">
        <v>0</v>
      </c>
    </row>
    <row r="121" spans="1:28" x14ac:dyDescent="0.15">
      <c r="A121" t="str">
        <f t="shared" si="5"/>
        <v>1605-1606</v>
      </c>
      <c r="B121">
        <f>INDEX(Descriptions!$C$4:$C$736,MATCH($A121,Descriptions!$B$4:$B$736,))</f>
        <v>0</v>
      </c>
      <c r="C121" s="9">
        <f t="shared" si="3"/>
        <v>20000</v>
      </c>
      <c r="D121" s="9">
        <f t="shared" si="4"/>
        <v>20900</v>
      </c>
      <c r="E121" s="2"/>
      <c r="F121">
        <v>1605</v>
      </c>
      <c r="G121">
        <v>1606</v>
      </c>
      <c r="H121">
        <v>1847.26</v>
      </c>
      <c r="I121">
        <v>1846.87</v>
      </c>
      <c r="J121">
        <v>713.61</v>
      </c>
      <c r="K121">
        <v>136.59</v>
      </c>
      <c r="L121">
        <v>608.20000000000005</v>
      </c>
      <c r="M121">
        <v>196.79</v>
      </c>
      <c r="N121">
        <v>177.07</v>
      </c>
      <c r="O121">
        <v>0</v>
      </c>
      <c r="P121">
        <v>15</v>
      </c>
      <c r="Q121" s="2"/>
      <c r="R121">
        <v>1605</v>
      </c>
      <c r="S121">
        <v>1606</v>
      </c>
      <c r="T121">
        <v>1477.52</v>
      </c>
      <c r="U121">
        <v>1474.68</v>
      </c>
      <c r="V121">
        <v>398.22</v>
      </c>
      <c r="W121">
        <v>130.27000000000001</v>
      </c>
      <c r="X121">
        <v>655</v>
      </c>
      <c r="Y121">
        <v>170.62</v>
      </c>
      <c r="Z121">
        <v>105.41</v>
      </c>
      <c r="AA121">
        <v>0</v>
      </c>
      <c r="AB121">
        <v>18</v>
      </c>
    </row>
    <row r="122" spans="1:28" x14ac:dyDescent="0.15">
      <c r="A122" t="str">
        <f t="shared" si="5"/>
        <v>9023-1607</v>
      </c>
      <c r="B122">
        <f>INDEX(Descriptions!$C$4:$C$736,MATCH($A122,Descriptions!$B$4:$B$736,))</f>
        <v>0</v>
      </c>
      <c r="C122" s="9">
        <f t="shared" si="3"/>
        <v>18100</v>
      </c>
      <c r="D122" s="9">
        <f t="shared" si="4"/>
        <v>19000</v>
      </c>
      <c r="E122" s="2"/>
      <c r="F122">
        <v>9023</v>
      </c>
      <c r="G122">
        <v>1607</v>
      </c>
      <c r="H122">
        <v>1076.6600000000001</v>
      </c>
      <c r="I122">
        <v>1076.6300000000001</v>
      </c>
      <c r="J122">
        <v>334.49</v>
      </c>
      <c r="K122">
        <v>63.02</v>
      </c>
      <c r="L122">
        <v>331.6</v>
      </c>
      <c r="M122">
        <v>152.02000000000001</v>
      </c>
      <c r="N122">
        <v>185.52</v>
      </c>
      <c r="O122">
        <v>0</v>
      </c>
      <c r="P122">
        <v>10</v>
      </c>
      <c r="Q122" s="2"/>
      <c r="R122">
        <v>9023</v>
      </c>
      <c r="S122">
        <v>1607</v>
      </c>
      <c r="T122">
        <v>1892.93</v>
      </c>
      <c r="U122">
        <v>1871.19</v>
      </c>
      <c r="V122">
        <v>859.36</v>
      </c>
      <c r="W122">
        <v>86.91</v>
      </c>
      <c r="X122">
        <v>624.53</v>
      </c>
      <c r="Y122">
        <v>154.72999999999999</v>
      </c>
      <c r="Z122">
        <v>155.4</v>
      </c>
      <c r="AA122">
        <v>0</v>
      </c>
      <c r="AB122">
        <v>12</v>
      </c>
    </row>
    <row r="123" spans="1:28" x14ac:dyDescent="0.15">
      <c r="A123" t="str">
        <f t="shared" si="5"/>
        <v>1478-1607</v>
      </c>
      <c r="B123">
        <f>INDEX(Descriptions!$C$4:$C$736,MATCH($A123,Descriptions!$B$4:$B$736,))</f>
        <v>0</v>
      </c>
      <c r="C123" s="9">
        <f t="shared" si="3"/>
        <v>21400</v>
      </c>
      <c r="D123" s="9">
        <f t="shared" si="4"/>
        <v>22400</v>
      </c>
      <c r="E123" s="2"/>
      <c r="F123">
        <v>1478</v>
      </c>
      <c r="G123">
        <v>1607</v>
      </c>
      <c r="H123">
        <v>2347.4699999999998</v>
      </c>
      <c r="I123">
        <v>2346.9899999999998</v>
      </c>
      <c r="J123">
        <v>1056.94</v>
      </c>
      <c r="K123">
        <v>113.83</v>
      </c>
      <c r="L123">
        <v>740.78</v>
      </c>
      <c r="M123">
        <v>253.56</v>
      </c>
      <c r="N123">
        <v>167.36</v>
      </c>
      <c r="O123">
        <v>0</v>
      </c>
      <c r="P123">
        <v>15</v>
      </c>
      <c r="Q123" s="2"/>
      <c r="R123">
        <v>1478</v>
      </c>
      <c r="S123">
        <v>1607</v>
      </c>
      <c r="T123">
        <v>1227.04</v>
      </c>
      <c r="U123">
        <v>1224.1099999999999</v>
      </c>
      <c r="V123">
        <v>321.68</v>
      </c>
      <c r="W123">
        <v>70.03</v>
      </c>
      <c r="X123">
        <v>565.05999999999995</v>
      </c>
      <c r="Y123">
        <v>109.7</v>
      </c>
      <c r="Z123">
        <v>148.58000000000001</v>
      </c>
      <c r="AA123">
        <v>0</v>
      </c>
      <c r="AB123">
        <v>12</v>
      </c>
    </row>
    <row r="124" spans="1:28" x14ac:dyDescent="0.15">
      <c r="A124" t="str">
        <f t="shared" si="5"/>
        <v>1486-1608</v>
      </c>
      <c r="B124">
        <f>INDEX(Descriptions!$C$4:$C$736,MATCH($A124,Descriptions!$B$4:$B$736,))</f>
        <v>0</v>
      </c>
      <c r="C124" s="9">
        <f t="shared" si="3"/>
        <v>4200</v>
      </c>
      <c r="D124" s="9">
        <f t="shared" si="4"/>
        <v>4400</v>
      </c>
      <c r="E124" s="2"/>
      <c r="F124">
        <v>1486</v>
      </c>
      <c r="G124">
        <v>1608</v>
      </c>
      <c r="H124">
        <v>271.07</v>
      </c>
      <c r="I124">
        <v>271.07</v>
      </c>
      <c r="J124">
        <v>121.48</v>
      </c>
      <c r="K124">
        <v>9.5399999999999991</v>
      </c>
      <c r="L124">
        <v>104.55</v>
      </c>
      <c r="M124">
        <v>13.78</v>
      </c>
      <c r="N124">
        <v>11.73</v>
      </c>
      <c r="O124">
        <v>0</v>
      </c>
      <c r="P124">
        <v>10</v>
      </c>
      <c r="Q124" s="2"/>
      <c r="R124">
        <v>1486</v>
      </c>
      <c r="S124">
        <v>1608</v>
      </c>
      <c r="T124">
        <v>425.62</v>
      </c>
      <c r="U124">
        <v>425.62</v>
      </c>
      <c r="V124">
        <v>224.3</v>
      </c>
      <c r="W124">
        <v>15.11</v>
      </c>
      <c r="X124">
        <v>123.93</v>
      </c>
      <c r="Y124">
        <v>23.84</v>
      </c>
      <c r="Z124">
        <v>20.440000000000001</v>
      </c>
      <c r="AA124">
        <v>0</v>
      </c>
      <c r="AB124">
        <v>18</v>
      </c>
    </row>
    <row r="125" spans="1:28" x14ac:dyDescent="0.15">
      <c r="A125" t="str">
        <f t="shared" si="5"/>
        <v>9021-1608</v>
      </c>
      <c r="B125">
        <f>INDEX(Descriptions!$C$4:$C$736,MATCH($A125,Descriptions!$B$4:$B$736,))</f>
        <v>0</v>
      </c>
      <c r="C125" s="9">
        <f t="shared" si="3"/>
        <v>24700</v>
      </c>
      <c r="D125" s="9">
        <f t="shared" si="4"/>
        <v>25900</v>
      </c>
      <c r="E125" s="2"/>
      <c r="F125">
        <v>9021</v>
      </c>
      <c r="G125">
        <v>1608</v>
      </c>
      <c r="H125">
        <v>2621.76</v>
      </c>
      <c r="I125">
        <v>2621.2800000000002</v>
      </c>
      <c r="J125">
        <v>1154.07</v>
      </c>
      <c r="K125">
        <v>128.56</v>
      </c>
      <c r="L125">
        <v>839.37</v>
      </c>
      <c r="M125">
        <v>273.99</v>
      </c>
      <c r="N125">
        <v>210.77</v>
      </c>
      <c r="O125">
        <v>0</v>
      </c>
      <c r="P125">
        <v>15</v>
      </c>
      <c r="Q125" s="2"/>
      <c r="R125">
        <v>9021</v>
      </c>
      <c r="S125">
        <v>1608</v>
      </c>
      <c r="T125">
        <v>1491.68</v>
      </c>
      <c r="U125">
        <v>1485.71</v>
      </c>
      <c r="V125">
        <v>407.63</v>
      </c>
      <c r="W125">
        <v>83.71</v>
      </c>
      <c r="X125">
        <v>668.23</v>
      </c>
      <c r="Y125">
        <v>147.97999999999999</v>
      </c>
      <c r="Z125">
        <v>172.14</v>
      </c>
      <c r="AA125">
        <v>0</v>
      </c>
      <c r="AB125">
        <v>12</v>
      </c>
    </row>
    <row r="126" spans="1:28" x14ac:dyDescent="0.15">
      <c r="A126" t="str">
        <f t="shared" si="5"/>
        <v>9022-1609</v>
      </c>
      <c r="B126">
        <f>INDEX(Descriptions!$C$4:$C$736,MATCH($A126,Descriptions!$B$4:$B$736,))</f>
        <v>0</v>
      </c>
      <c r="C126" s="9">
        <f t="shared" si="3"/>
        <v>22900</v>
      </c>
      <c r="D126" s="9">
        <f t="shared" si="4"/>
        <v>24000</v>
      </c>
      <c r="E126" s="2"/>
      <c r="F126">
        <v>9022</v>
      </c>
      <c r="G126">
        <v>1609</v>
      </c>
      <c r="H126">
        <v>1831.76</v>
      </c>
      <c r="I126">
        <v>1831.68</v>
      </c>
      <c r="J126">
        <v>634.80999999999995</v>
      </c>
      <c r="K126">
        <v>98.37</v>
      </c>
      <c r="L126">
        <v>631.72</v>
      </c>
      <c r="M126">
        <v>225.21</v>
      </c>
      <c r="N126">
        <v>219.15</v>
      </c>
      <c r="O126">
        <v>0</v>
      </c>
      <c r="P126">
        <v>22.5</v>
      </c>
      <c r="Q126" s="2"/>
      <c r="R126">
        <v>9022</v>
      </c>
      <c r="S126">
        <v>1609</v>
      </c>
      <c r="T126">
        <v>1964.78</v>
      </c>
      <c r="U126">
        <v>1931.67</v>
      </c>
      <c r="V126">
        <v>829.59</v>
      </c>
      <c r="W126">
        <v>95.02</v>
      </c>
      <c r="X126">
        <v>672.43</v>
      </c>
      <c r="Y126">
        <v>160.01</v>
      </c>
      <c r="Z126">
        <v>180.73</v>
      </c>
      <c r="AA126">
        <v>0</v>
      </c>
      <c r="AB126">
        <v>27</v>
      </c>
    </row>
    <row r="127" spans="1:28" x14ac:dyDescent="0.15">
      <c r="A127" t="str">
        <f t="shared" si="5"/>
        <v>2836-1609</v>
      </c>
      <c r="B127">
        <f>INDEX(Descriptions!$C$4:$C$736,MATCH($A127,Descriptions!$B$4:$B$736,))</f>
        <v>0</v>
      </c>
      <c r="C127" s="9">
        <f t="shared" si="3"/>
        <v>7200</v>
      </c>
      <c r="D127" s="9">
        <f t="shared" si="4"/>
        <v>7500</v>
      </c>
      <c r="E127" s="2"/>
      <c r="F127">
        <v>2836</v>
      </c>
      <c r="G127">
        <v>1609</v>
      </c>
      <c r="H127">
        <v>493.28</v>
      </c>
      <c r="I127">
        <v>493.28</v>
      </c>
      <c r="J127">
        <v>183.36</v>
      </c>
      <c r="K127">
        <v>22.97</v>
      </c>
      <c r="L127">
        <v>181.18</v>
      </c>
      <c r="M127">
        <v>37.4</v>
      </c>
      <c r="N127">
        <v>60.87</v>
      </c>
      <c r="O127">
        <v>0</v>
      </c>
      <c r="P127">
        <v>7.5</v>
      </c>
      <c r="Q127" s="2"/>
      <c r="R127">
        <v>2836</v>
      </c>
      <c r="S127">
        <v>1609</v>
      </c>
      <c r="T127">
        <v>687.02</v>
      </c>
      <c r="U127">
        <v>687.02</v>
      </c>
      <c r="V127">
        <v>260.74</v>
      </c>
      <c r="W127">
        <v>28.31</v>
      </c>
      <c r="X127">
        <v>293.64999999999998</v>
      </c>
      <c r="Y127">
        <v>63.99</v>
      </c>
      <c r="Z127">
        <v>37.33</v>
      </c>
      <c r="AA127">
        <v>0</v>
      </c>
      <c r="AB127">
        <v>3</v>
      </c>
    </row>
    <row r="128" spans="1:28" x14ac:dyDescent="0.15">
      <c r="A128" t="str">
        <f t="shared" si="5"/>
        <v>1606-1610</v>
      </c>
      <c r="B128">
        <f>INDEX(Descriptions!$C$4:$C$736,MATCH($A128,Descriptions!$B$4:$B$736,))</f>
        <v>0</v>
      </c>
      <c r="C128" s="9">
        <f t="shared" si="3"/>
        <v>400</v>
      </c>
      <c r="D128" s="9">
        <f t="shared" si="4"/>
        <v>400</v>
      </c>
      <c r="E128" s="2"/>
      <c r="F128">
        <v>1606</v>
      </c>
      <c r="G128">
        <v>1610</v>
      </c>
      <c r="H128">
        <v>33.04</v>
      </c>
      <c r="I128">
        <v>33.03</v>
      </c>
      <c r="J128">
        <v>5.62</v>
      </c>
      <c r="K128">
        <v>1.44</v>
      </c>
      <c r="L128">
        <v>8.6199999999999992</v>
      </c>
      <c r="M128">
        <v>0.75</v>
      </c>
      <c r="N128">
        <v>16.62</v>
      </c>
      <c r="O128">
        <v>0</v>
      </c>
      <c r="P128">
        <v>0</v>
      </c>
      <c r="Q128" s="2"/>
      <c r="R128">
        <v>1606</v>
      </c>
      <c r="S128">
        <v>1610</v>
      </c>
      <c r="T128">
        <v>29.67</v>
      </c>
      <c r="U128">
        <v>29.61</v>
      </c>
      <c r="V128">
        <v>17.91</v>
      </c>
      <c r="W128">
        <v>0.4</v>
      </c>
      <c r="X128">
        <v>10.45</v>
      </c>
      <c r="Y128">
        <v>0.33</v>
      </c>
      <c r="Z128">
        <v>0.56999999999999995</v>
      </c>
      <c r="AA128">
        <v>0</v>
      </c>
      <c r="AB128">
        <v>0</v>
      </c>
    </row>
    <row r="129" spans="1:28" x14ac:dyDescent="0.15">
      <c r="A129" t="str">
        <f t="shared" si="5"/>
        <v>2906-1610</v>
      </c>
      <c r="B129">
        <f>INDEX(Descriptions!$C$4:$C$736,MATCH($A129,Descriptions!$B$4:$B$736,))</f>
        <v>0</v>
      </c>
      <c r="C129" s="9">
        <f t="shared" si="3"/>
        <v>20900</v>
      </c>
      <c r="D129" s="9">
        <f t="shared" si="4"/>
        <v>21900</v>
      </c>
      <c r="E129" s="2"/>
      <c r="F129">
        <v>2906</v>
      </c>
      <c r="G129">
        <v>1610</v>
      </c>
      <c r="H129">
        <v>1413.51</v>
      </c>
      <c r="I129">
        <v>1412.17</v>
      </c>
      <c r="J129">
        <v>383.19</v>
      </c>
      <c r="K129">
        <v>122.47</v>
      </c>
      <c r="L129">
        <v>555.91999999999996</v>
      </c>
      <c r="M129">
        <v>175.37</v>
      </c>
      <c r="N129">
        <v>161.56</v>
      </c>
      <c r="O129">
        <v>0</v>
      </c>
      <c r="P129">
        <v>15</v>
      </c>
      <c r="Q129" s="2"/>
      <c r="R129">
        <v>2906</v>
      </c>
      <c r="S129">
        <v>1610</v>
      </c>
      <c r="T129">
        <v>2030.01</v>
      </c>
      <c r="U129">
        <v>2014.68</v>
      </c>
      <c r="V129">
        <v>900.65</v>
      </c>
      <c r="W129">
        <v>95.88</v>
      </c>
      <c r="X129">
        <v>718.9</v>
      </c>
      <c r="Y129">
        <v>164.35</v>
      </c>
      <c r="Z129">
        <v>132.22999999999999</v>
      </c>
      <c r="AA129">
        <v>0</v>
      </c>
      <c r="AB129">
        <v>18</v>
      </c>
    </row>
    <row r="130" spans="1:28" x14ac:dyDescent="0.15">
      <c r="A130" t="str">
        <f t="shared" si="5"/>
        <v>3613-1611</v>
      </c>
      <c r="B130">
        <f>INDEX(Descriptions!$C$4:$C$736,MATCH($A130,Descriptions!$B$4:$B$736,))</f>
        <v>0</v>
      </c>
      <c r="C130" s="9">
        <f t="shared" si="3"/>
        <v>1100</v>
      </c>
      <c r="D130" s="9">
        <f t="shared" si="4"/>
        <v>1200</v>
      </c>
      <c r="E130" s="2"/>
      <c r="F130">
        <v>3613</v>
      </c>
      <c r="G130">
        <v>1611</v>
      </c>
      <c r="H130">
        <v>162.22999999999999</v>
      </c>
      <c r="I130">
        <v>162.22999999999999</v>
      </c>
      <c r="J130">
        <v>89.26</v>
      </c>
      <c r="K130">
        <v>4.43</v>
      </c>
      <c r="L130">
        <v>65.099999999999994</v>
      </c>
      <c r="M130">
        <v>0.99</v>
      </c>
      <c r="N130">
        <v>2.46</v>
      </c>
      <c r="O130">
        <v>0</v>
      </c>
      <c r="P130">
        <v>0</v>
      </c>
      <c r="Q130" s="2"/>
      <c r="R130">
        <v>3613</v>
      </c>
      <c r="S130">
        <v>1611</v>
      </c>
      <c r="T130">
        <v>29.28</v>
      </c>
      <c r="U130">
        <v>29.28</v>
      </c>
      <c r="V130">
        <v>4.32</v>
      </c>
      <c r="W130">
        <v>1.64</v>
      </c>
      <c r="X130">
        <v>21.58</v>
      </c>
      <c r="Y130">
        <v>0.66</v>
      </c>
      <c r="Z130">
        <v>1.0900000000000001</v>
      </c>
      <c r="AA130">
        <v>0</v>
      </c>
      <c r="AB130">
        <v>0</v>
      </c>
    </row>
    <row r="131" spans="1:28" x14ac:dyDescent="0.15">
      <c r="A131" t="str">
        <f t="shared" si="5"/>
        <v>1610-1611</v>
      </c>
      <c r="B131">
        <f>INDEX(Descriptions!$C$4:$C$736,MATCH($A131,Descriptions!$B$4:$B$736,))</f>
        <v>0</v>
      </c>
      <c r="C131" s="9">
        <f t="shared" si="3"/>
        <v>20400</v>
      </c>
      <c r="D131" s="9">
        <f t="shared" si="4"/>
        <v>21400</v>
      </c>
      <c r="E131" s="2"/>
      <c r="F131">
        <v>1610</v>
      </c>
      <c r="G131">
        <v>1611</v>
      </c>
      <c r="H131">
        <v>1418</v>
      </c>
      <c r="I131">
        <v>1416.68</v>
      </c>
      <c r="J131">
        <v>383.71</v>
      </c>
      <c r="K131">
        <v>122.5</v>
      </c>
      <c r="L131">
        <v>546.73</v>
      </c>
      <c r="M131">
        <v>175.35</v>
      </c>
      <c r="N131">
        <v>174.71</v>
      </c>
      <c r="O131">
        <v>0</v>
      </c>
      <c r="P131">
        <v>15</v>
      </c>
      <c r="Q131" s="2"/>
      <c r="R131">
        <v>1610</v>
      </c>
      <c r="S131">
        <v>1611</v>
      </c>
      <c r="T131">
        <v>1949.37</v>
      </c>
      <c r="U131">
        <v>1934.66</v>
      </c>
      <c r="V131">
        <v>858.17</v>
      </c>
      <c r="W131">
        <v>94.55</v>
      </c>
      <c r="X131">
        <v>686.08</v>
      </c>
      <c r="Y131">
        <v>163.72999999999999</v>
      </c>
      <c r="Z131">
        <v>128.85</v>
      </c>
      <c r="AA131">
        <v>0</v>
      </c>
      <c r="AB131">
        <v>18</v>
      </c>
    </row>
    <row r="132" spans="1:28" x14ac:dyDescent="0.15">
      <c r="A132" t="str">
        <f t="shared" si="5"/>
        <v>2814-1612</v>
      </c>
      <c r="B132">
        <f>INDEX(Descriptions!$C$4:$C$736,MATCH($A132,Descriptions!$B$4:$B$736,))</f>
        <v>0</v>
      </c>
      <c r="C132" s="9">
        <f t="shared" ref="C132:C195" si="6">ROUND((I132*AM_Fac+T132*PM_fac)*AADT,-2)</f>
        <v>4700</v>
      </c>
      <c r="D132" s="9">
        <f t="shared" ref="D132:D195" si="7">ROUND(C132*AAWT,-2)</f>
        <v>4900</v>
      </c>
      <c r="E132" s="2"/>
      <c r="F132">
        <v>2814</v>
      </c>
      <c r="G132">
        <v>1612</v>
      </c>
      <c r="H132">
        <v>385.96</v>
      </c>
      <c r="I132">
        <v>385.71</v>
      </c>
      <c r="J132">
        <v>12.61</v>
      </c>
      <c r="K132">
        <v>41.62</v>
      </c>
      <c r="L132">
        <v>189.3</v>
      </c>
      <c r="M132">
        <v>51.42</v>
      </c>
      <c r="N132">
        <v>91</v>
      </c>
      <c r="O132">
        <v>0</v>
      </c>
      <c r="P132">
        <v>0</v>
      </c>
      <c r="Q132" s="2"/>
      <c r="R132">
        <v>2814</v>
      </c>
      <c r="S132">
        <v>1612</v>
      </c>
      <c r="T132">
        <v>387.57</v>
      </c>
      <c r="U132">
        <v>387.52</v>
      </c>
      <c r="V132">
        <v>181.73</v>
      </c>
      <c r="W132">
        <v>15.79</v>
      </c>
      <c r="X132">
        <v>101.95</v>
      </c>
      <c r="Y132">
        <v>38.369999999999997</v>
      </c>
      <c r="Z132">
        <v>49.74</v>
      </c>
      <c r="AA132">
        <v>0</v>
      </c>
      <c r="AB132">
        <v>0</v>
      </c>
    </row>
    <row r="133" spans="1:28" x14ac:dyDescent="0.15">
      <c r="A133" t="str">
        <f t="shared" ref="A133:A196" si="8">CONCATENATE(F133,"-",G133)</f>
        <v>2908-1612</v>
      </c>
      <c r="B133">
        <f>INDEX(Descriptions!$C$4:$C$736,MATCH($A133,Descriptions!$B$4:$B$736,))</f>
        <v>0</v>
      </c>
      <c r="C133" s="9">
        <f t="shared" si="6"/>
        <v>19600</v>
      </c>
      <c r="D133" s="9">
        <f t="shared" si="7"/>
        <v>20500</v>
      </c>
      <c r="E133" s="2"/>
      <c r="F133">
        <v>2908</v>
      </c>
      <c r="G133">
        <v>1612</v>
      </c>
      <c r="H133">
        <v>1814.23</v>
      </c>
      <c r="I133">
        <v>1813.84</v>
      </c>
      <c r="J133">
        <v>707.99</v>
      </c>
      <c r="K133">
        <v>135.15</v>
      </c>
      <c r="L133">
        <v>599.58000000000004</v>
      </c>
      <c r="M133">
        <v>196.05</v>
      </c>
      <c r="N133">
        <v>160.44999999999999</v>
      </c>
      <c r="O133">
        <v>0</v>
      </c>
      <c r="P133">
        <v>15</v>
      </c>
      <c r="Q133" s="2"/>
      <c r="R133">
        <v>2908</v>
      </c>
      <c r="S133">
        <v>1612</v>
      </c>
      <c r="T133">
        <v>1447.85</v>
      </c>
      <c r="U133">
        <v>1445.07</v>
      </c>
      <c r="V133">
        <v>380.31</v>
      </c>
      <c r="W133">
        <v>129.86000000000001</v>
      </c>
      <c r="X133">
        <v>644.54999999999995</v>
      </c>
      <c r="Y133">
        <v>170.29</v>
      </c>
      <c r="Z133">
        <v>104.84</v>
      </c>
      <c r="AA133">
        <v>0</v>
      </c>
      <c r="AB133">
        <v>18</v>
      </c>
    </row>
    <row r="134" spans="1:28" x14ac:dyDescent="0.15">
      <c r="A134" t="str">
        <f t="shared" si="8"/>
        <v>2903-1612</v>
      </c>
      <c r="B134">
        <f>INDEX(Descriptions!$C$4:$C$736,MATCH($A134,Descriptions!$B$4:$B$736,))</f>
        <v>0</v>
      </c>
      <c r="C134" s="9">
        <f t="shared" si="6"/>
        <v>20500</v>
      </c>
      <c r="D134" s="9">
        <f t="shared" si="7"/>
        <v>21500</v>
      </c>
      <c r="E134" s="2"/>
      <c r="F134">
        <v>2903</v>
      </c>
      <c r="G134">
        <v>1612</v>
      </c>
      <c r="H134">
        <v>1451.12</v>
      </c>
      <c r="I134">
        <v>1449.66</v>
      </c>
      <c r="J134">
        <v>446.29</v>
      </c>
      <c r="K134">
        <v>97.97</v>
      </c>
      <c r="L134">
        <v>449.48</v>
      </c>
      <c r="M134">
        <v>176.4</v>
      </c>
      <c r="N134">
        <v>265.98</v>
      </c>
      <c r="O134">
        <v>0</v>
      </c>
      <c r="P134">
        <v>15</v>
      </c>
      <c r="Q134" s="2"/>
      <c r="R134">
        <v>2903</v>
      </c>
      <c r="S134">
        <v>1612</v>
      </c>
      <c r="T134">
        <v>1932.63</v>
      </c>
      <c r="U134">
        <v>1915.81</v>
      </c>
      <c r="V134">
        <v>767.65</v>
      </c>
      <c r="W134">
        <v>91.91</v>
      </c>
      <c r="X134">
        <v>683.15</v>
      </c>
      <c r="Y134">
        <v>158.18</v>
      </c>
      <c r="Z134">
        <v>213.74</v>
      </c>
      <c r="AA134">
        <v>0</v>
      </c>
      <c r="AB134">
        <v>18</v>
      </c>
    </row>
    <row r="135" spans="1:28" x14ac:dyDescent="0.15">
      <c r="A135" t="str">
        <f t="shared" si="8"/>
        <v>1444-1614</v>
      </c>
      <c r="B135">
        <f>INDEX(Descriptions!$C$4:$C$736,MATCH($A135,Descriptions!$B$4:$B$736,))</f>
        <v>0</v>
      </c>
      <c r="C135" s="9">
        <f t="shared" si="6"/>
        <v>2100</v>
      </c>
      <c r="D135" s="9">
        <f t="shared" si="7"/>
        <v>2200</v>
      </c>
      <c r="E135" s="2"/>
      <c r="F135">
        <v>1444</v>
      </c>
      <c r="G135">
        <v>1614</v>
      </c>
      <c r="H135">
        <v>358.39</v>
      </c>
      <c r="I135">
        <v>358.11</v>
      </c>
      <c r="J135">
        <v>194.79</v>
      </c>
      <c r="K135">
        <v>9.6</v>
      </c>
      <c r="L135">
        <v>100.57</v>
      </c>
      <c r="M135">
        <v>38.49</v>
      </c>
      <c r="N135">
        <v>14.93</v>
      </c>
      <c r="O135">
        <v>0</v>
      </c>
      <c r="P135">
        <v>0</v>
      </c>
      <c r="Q135" s="2"/>
      <c r="R135">
        <v>1444</v>
      </c>
      <c r="S135">
        <v>1614</v>
      </c>
      <c r="T135">
        <v>5.13</v>
      </c>
      <c r="U135">
        <v>5.13</v>
      </c>
      <c r="V135">
        <v>0.76</v>
      </c>
      <c r="W135">
        <v>0.5</v>
      </c>
      <c r="X135">
        <v>3.86</v>
      </c>
      <c r="Y135">
        <v>0</v>
      </c>
      <c r="Z135">
        <v>0.01</v>
      </c>
      <c r="AA135">
        <v>0</v>
      </c>
      <c r="AB135">
        <v>0</v>
      </c>
    </row>
    <row r="136" spans="1:28" x14ac:dyDescent="0.15">
      <c r="A136" t="str">
        <f t="shared" si="8"/>
        <v>1533-1614</v>
      </c>
      <c r="B136">
        <f>INDEX(Descriptions!$C$4:$C$736,MATCH($A136,Descriptions!$B$4:$B$736,))</f>
        <v>0</v>
      </c>
      <c r="C136" s="9">
        <f t="shared" si="6"/>
        <v>12200</v>
      </c>
      <c r="D136" s="9">
        <f t="shared" si="7"/>
        <v>12800</v>
      </c>
      <c r="E136" s="2"/>
      <c r="F136">
        <v>1533</v>
      </c>
      <c r="G136">
        <v>1614</v>
      </c>
      <c r="H136">
        <v>934.79</v>
      </c>
      <c r="I136">
        <v>934.75</v>
      </c>
      <c r="J136">
        <v>447.59</v>
      </c>
      <c r="K136">
        <v>38.549999999999997</v>
      </c>
      <c r="L136">
        <v>308.36</v>
      </c>
      <c r="M136">
        <v>94.19</v>
      </c>
      <c r="N136">
        <v>46.1</v>
      </c>
      <c r="O136">
        <v>0</v>
      </c>
      <c r="P136">
        <v>0</v>
      </c>
      <c r="Q136" s="2"/>
      <c r="R136">
        <v>1533</v>
      </c>
      <c r="S136">
        <v>1614</v>
      </c>
      <c r="T136">
        <v>1086.25</v>
      </c>
      <c r="U136">
        <v>1084.82</v>
      </c>
      <c r="V136">
        <v>472.47</v>
      </c>
      <c r="W136">
        <v>53.83</v>
      </c>
      <c r="X136">
        <v>486.15</v>
      </c>
      <c r="Y136">
        <v>35.119999999999997</v>
      </c>
      <c r="Z136">
        <v>38.68</v>
      </c>
      <c r="AA136">
        <v>0</v>
      </c>
      <c r="AB136">
        <v>0</v>
      </c>
    </row>
    <row r="137" spans="1:28" x14ac:dyDescent="0.15">
      <c r="A137" t="str">
        <f t="shared" si="8"/>
        <v>2532-1615</v>
      </c>
      <c r="B137">
        <f>INDEX(Descriptions!$C$4:$C$736,MATCH($A137,Descriptions!$B$4:$B$736,))</f>
        <v>0</v>
      </c>
      <c r="C137" s="9">
        <f t="shared" si="6"/>
        <v>4700</v>
      </c>
      <c r="D137" s="9">
        <f t="shared" si="7"/>
        <v>4900</v>
      </c>
      <c r="E137" s="2"/>
      <c r="F137">
        <v>2532</v>
      </c>
      <c r="G137">
        <v>1615</v>
      </c>
      <c r="H137">
        <v>311.52999999999997</v>
      </c>
      <c r="I137">
        <v>311.23</v>
      </c>
      <c r="J137">
        <v>140.44</v>
      </c>
      <c r="K137">
        <v>14.52</v>
      </c>
      <c r="L137">
        <v>129.13999999999999</v>
      </c>
      <c r="M137">
        <v>22.81</v>
      </c>
      <c r="N137">
        <v>4.62</v>
      </c>
      <c r="O137">
        <v>0</v>
      </c>
      <c r="P137">
        <v>0</v>
      </c>
      <c r="Q137" s="2"/>
      <c r="R137">
        <v>2532</v>
      </c>
      <c r="S137">
        <v>1615</v>
      </c>
      <c r="T137">
        <v>457.42</v>
      </c>
      <c r="U137">
        <v>456.82</v>
      </c>
      <c r="V137">
        <v>175.76</v>
      </c>
      <c r="W137">
        <v>24.13</v>
      </c>
      <c r="X137">
        <v>232.9</v>
      </c>
      <c r="Y137">
        <v>20.18</v>
      </c>
      <c r="Z137">
        <v>4.45</v>
      </c>
      <c r="AA137">
        <v>0</v>
      </c>
      <c r="AB137">
        <v>0</v>
      </c>
    </row>
    <row r="138" spans="1:28" x14ac:dyDescent="0.15">
      <c r="A138" t="str">
        <f t="shared" si="8"/>
        <v>1614-1615</v>
      </c>
      <c r="B138">
        <f>INDEX(Descriptions!$C$4:$C$736,MATCH($A138,Descriptions!$B$4:$B$736,))</f>
        <v>0</v>
      </c>
      <c r="C138" s="9">
        <f t="shared" si="6"/>
        <v>12100</v>
      </c>
      <c r="D138" s="9">
        <f t="shared" si="7"/>
        <v>12700</v>
      </c>
      <c r="E138" s="2"/>
      <c r="F138">
        <v>1614</v>
      </c>
      <c r="G138">
        <v>1615</v>
      </c>
      <c r="H138">
        <v>1084.52</v>
      </c>
      <c r="I138">
        <v>1084.21</v>
      </c>
      <c r="J138">
        <v>553.57000000000005</v>
      </c>
      <c r="K138">
        <v>42.5</v>
      </c>
      <c r="L138">
        <v>356.7</v>
      </c>
      <c r="M138">
        <v>90.12</v>
      </c>
      <c r="N138">
        <v>41.64</v>
      </c>
      <c r="O138">
        <v>0</v>
      </c>
      <c r="P138">
        <v>0</v>
      </c>
      <c r="Q138" s="2"/>
      <c r="R138">
        <v>1614</v>
      </c>
      <c r="S138">
        <v>1615</v>
      </c>
      <c r="T138">
        <v>920.5</v>
      </c>
      <c r="U138">
        <v>919.29</v>
      </c>
      <c r="V138">
        <v>416.15</v>
      </c>
      <c r="W138">
        <v>45.92</v>
      </c>
      <c r="X138">
        <v>387.23</v>
      </c>
      <c r="Y138">
        <v>33.67</v>
      </c>
      <c r="Z138">
        <v>37.520000000000003</v>
      </c>
      <c r="AA138">
        <v>0</v>
      </c>
      <c r="AB138">
        <v>0</v>
      </c>
    </row>
    <row r="139" spans="1:28" x14ac:dyDescent="0.15">
      <c r="A139" t="str">
        <f t="shared" si="8"/>
        <v>1516-1721</v>
      </c>
      <c r="B139">
        <f>INDEX(Descriptions!$C$4:$C$736,MATCH($A139,Descriptions!$B$4:$B$736,))</f>
        <v>0</v>
      </c>
      <c r="C139" s="9">
        <f t="shared" si="6"/>
        <v>13300</v>
      </c>
      <c r="D139" s="9">
        <f t="shared" si="7"/>
        <v>13900</v>
      </c>
      <c r="E139" s="2"/>
      <c r="F139">
        <v>1516</v>
      </c>
      <c r="G139">
        <v>1721</v>
      </c>
      <c r="H139">
        <v>966.07</v>
      </c>
      <c r="I139">
        <v>966</v>
      </c>
      <c r="J139">
        <v>375.9</v>
      </c>
      <c r="K139">
        <v>49.96</v>
      </c>
      <c r="L139">
        <v>280.89999999999998</v>
      </c>
      <c r="M139">
        <v>130.01</v>
      </c>
      <c r="N139">
        <v>124.3</v>
      </c>
      <c r="O139">
        <v>0</v>
      </c>
      <c r="P139">
        <v>5</v>
      </c>
      <c r="Q139" s="2"/>
      <c r="R139">
        <v>1516</v>
      </c>
      <c r="S139">
        <v>1721</v>
      </c>
      <c r="T139">
        <v>1236.95</v>
      </c>
      <c r="U139">
        <v>1224.75</v>
      </c>
      <c r="V139">
        <v>473.91</v>
      </c>
      <c r="W139">
        <v>62.9</v>
      </c>
      <c r="X139">
        <v>407.25</v>
      </c>
      <c r="Y139">
        <v>137.47999999999999</v>
      </c>
      <c r="Z139">
        <v>149.43</v>
      </c>
      <c r="AA139">
        <v>0</v>
      </c>
      <c r="AB139">
        <v>6</v>
      </c>
    </row>
    <row r="140" spans="1:28" x14ac:dyDescent="0.15">
      <c r="A140" t="str">
        <f t="shared" si="8"/>
        <v>2323-1893</v>
      </c>
      <c r="B140">
        <f>INDEX(Descriptions!$C$4:$C$736,MATCH($A140,Descriptions!$B$4:$B$736,))</f>
        <v>0</v>
      </c>
      <c r="C140" s="9">
        <f t="shared" si="6"/>
        <v>2800</v>
      </c>
      <c r="D140" s="9">
        <f t="shared" si="7"/>
        <v>2900</v>
      </c>
      <c r="E140" s="2"/>
      <c r="F140">
        <v>2323</v>
      </c>
      <c r="G140">
        <v>1893</v>
      </c>
      <c r="H140">
        <v>10.36</v>
      </c>
      <c r="I140">
        <v>10.31</v>
      </c>
      <c r="J140">
        <v>7.0000000000000007E-2</v>
      </c>
      <c r="K140">
        <v>0.02</v>
      </c>
      <c r="L140">
        <v>0.15</v>
      </c>
      <c r="M140">
        <v>7.04</v>
      </c>
      <c r="N140">
        <v>3.09</v>
      </c>
      <c r="O140">
        <v>0</v>
      </c>
      <c r="P140">
        <v>0</v>
      </c>
      <c r="Q140" s="2"/>
      <c r="R140">
        <v>2323</v>
      </c>
      <c r="S140">
        <v>1893</v>
      </c>
      <c r="T140">
        <v>438.86</v>
      </c>
      <c r="U140">
        <v>438.71</v>
      </c>
      <c r="V140">
        <v>225.07</v>
      </c>
      <c r="W140">
        <v>15.35</v>
      </c>
      <c r="X140">
        <v>165.13</v>
      </c>
      <c r="Y140">
        <v>21.99</v>
      </c>
      <c r="Z140">
        <v>11.32</v>
      </c>
      <c r="AA140">
        <v>0</v>
      </c>
      <c r="AB140">
        <v>0</v>
      </c>
    </row>
    <row r="141" spans="1:28" x14ac:dyDescent="0.15">
      <c r="A141" t="str">
        <f t="shared" si="8"/>
        <v>1940-1893</v>
      </c>
      <c r="B141">
        <f>INDEX(Descriptions!$C$4:$C$736,MATCH($A141,Descriptions!$B$4:$B$736,))</f>
        <v>0</v>
      </c>
      <c r="C141" s="9">
        <f t="shared" si="6"/>
        <v>0</v>
      </c>
      <c r="D141" s="9">
        <f t="shared" si="7"/>
        <v>0</v>
      </c>
      <c r="E141" s="2"/>
      <c r="F141">
        <v>1940</v>
      </c>
      <c r="G141">
        <v>1893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 s="2"/>
      <c r="R141">
        <v>1940</v>
      </c>
      <c r="S141">
        <v>1893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15">
      <c r="A142" t="str">
        <f t="shared" si="8"/>
        <v>2729-1894</v>
      </c>
      <c r="B142">
        <f>INDEX(Descriptions!$C$4:$C$736,MATCH($A142,Descriptions!$B$4:$B$736,))</f>
        <v>0</v>
      </c>
      <c r="C142" s="9">
        <f t="shared" si="6"/>
        <v>3000</v>
      </c>
      <c r="D142" s="9">
        <f t="shared" si="7"/>
        <v>3100</v>
      </c>
      <c r="E142" s="2"/>
      <c r="F142">
        <v>2729</v>
      </c>
      <c r="G142">
        <v>1894</v>
      </c>
      <c r="H142">
        <v>237.81</v>
      </c>
      <c r="I142">
        <v>237.81</v>
      </c>
      <c r="J142">
        <v>141.04</v>
      </c>
      <c r="K142">
        <v>13.12</v>
      </c>
      <c r="L142">
        <v>71.819999999999993</v>
      </c>
      <c r="M142">
        <v>9.9</v>
      </c>
      <c r="N142">
        <v>1.93</v>
      </c>
      <c r="O142">
        <v>0</v>
      </c>
      <c r="P142">
        <v>0</v>
      </c>
      <c r="Q142" s="2"/>
      <c r="R142">
        <v>2729</v>
      </c>
      <c r="S142">
        <v>1894</v>
      </c>
      <c r="T142">
        <v>256.42</v>
      </c>
      <c r="U142">
        <v>256.42</v>
      </c>
      <c r="V142">
        <v>90.76</v>
      </c>
      <c r="W142">
        <v>12.05</v>
      </c>
      <c r="X142">
        <v>110.72</v>
      </c>
      <c r="Y142">
        <v>32.090000000000003</v>
      </c>
      <c r="Z142">
        <v>10.79</v>
      </c>
      <c r="AA142">
        <v>0</v>
      </c>
      <c r="AB142">
        <v>0</v>
      </c>
    </row>
    <row r="143" spans="1:28" x14ac:dyDescent="0.15">
      <c r="A143" t="str">
        <f t="shared" si="8"/>
        <v>2321-1894</v>
      </c>
      <c r="B143">
        <f>INDEX(Descriptions!$C$4:$C$736,MATCH($A143,Descriptions!$B$4:$B$736,))</f>
        <v>0</v>
      </c>
      <c r="C143" s="9">
        <f t="shared" si="6"/>
        <v>1800</v>
      </c>
      <c r="D143" s="9">
        <f t="shared" si="7"/>
        <v>1900</v>
      </c>
      <c r="E143" s="2"/>
      <c r="F143">
        <v>2321</v>
      </c>
      <c r="G143">
        <v>1894</v>
      </c>
      <c r="H143">
        <v>119.62</v>
      </c>
      <c r="I143">
        <v>115.15</v>
      </c>
      <c r="J143">
        <v>39.520000000000003</v>
      </c>
      <c r="K143">
        <v>6.43</v>
      </c>
      <c r="L143">
        <v>38.090000000000003</v>
      </c>
      <c r="M143">
        <v>29.68</v>
      </c>
      <c r="N143">
        <v>5.89</v>
      </c>
      <c r="O143">
        <v>0</v>
      </c>
      <c r="P143">
        <v>0</v>
      </c>
      <c r="Q143" s="2"/>
      <c r="R143">
        <v>2321</v>
      </c>
      <c r="S143">
        <v>1894</v>
      </c>
      <c r="T143">
        <v>188.42</v>
      </c>
      <c r="U143">
        <v>187.09</v>
      </c>
      <c r="V143">
        <v>99.39</v>
      </c>
      <c r="W143">
        <v>6.44</v>
      </c>
      <c r="X143">
        <v>59.45</v>
      </c>
      <c r="Y143">
        <v>15.56</v>
      </c>
      <c r="Z143">
        <v>7.58</v>
      </c>
      <c r="AA143">
        <v>0</v>
      </c>
      <c r="AB143">
        <v>0</v>
      </c>
    </row>
    <row r="144" spans="1:28" x14ac:dyDescent="0.15">
      <c r="A144" t="str">
        <f t="shared" si="8"/>
        <v>2319-1897</v>
      </c>
      <c r="B144">
        <f>INDEX(Descriptions!$C$4:$C$736,MATCH($A144,Descriptions!$B$4:$B$736,))</f>
        <v>0</v>
      </c>
      <c r="C144" s="9">
        <f t="shared" si="6"/>
        <v>4200</v>
      </c>
      <c r="D144" s="9">
        <f t="shared" si="7"/>
        <v>4400</v>
      </c>
      <c r="E144" s="2"/>
      <c r="F144">
        <v>2319</v>
      </c>
      <c r="G144">
        <v>1897</v>
      </c>
      <c r="H144">
        <v>356.07</v>
      </c>
      <c r="I144">
        <v>355.72</v>
      </c>
      <c r="J144">
        <v>28.29</v>
      </c>
      <c r="K144">
        <v>35.450000000000003</v>
      </c>
      <c r="L144">
        <v>166.98</v>
      </c>
      <c r="M144">
        <v>54.43</v>
      </c>
      <c r="N144">
        <v>70.930000000000007</v>
      </c>
      <c r="O144">
        <v>0</v>
      </c>
      <c r="P144">
        <v>0</v>
      </c>
      <c r="Q144" s="2"/>
      <c r="R144">
        <v>2319</v>
      </c>
      <c r="S144">
        <v>1897</v>
      </c>
      <c r="T144">
        <v>346.36</v>
      </c>
      <c r="U144">
        <v>346.36</v>
      </c>
      <c r="V144">
        <v>136.79</v>
      </c>
      <c r="W144">
        <v>12.66</v>
      </c>
      <c r="X144">
        <v>82.99</v>
      </c>
      <c r="Y144">
        <v>65.849999999999994</v>
      </c>
      <c r="Z144">
        <v>48.07</v>
      </c>
      <c r="AA144">
        <v>0</v>
      </c>
      <c r="AB144">
        <v>0</v>
      </c>
    </row>
    <row r="145" spans="1:28" x14ac:dyDescent="0.15">
      <c r="A145" t="str">
        <f t="shared" si="8"/>
        <v>1935-1897</v>
      </c>
      <c r="B145">
        <f>INDEX(Descriptions!$C$4:$C$736,MATCH($A145,Descriptions!$B$4:$B$736,))</f>
        <v>0</v>
      </c>
      <c r="C145" s="9">
        <f t="shared" si="6"/>
        <v>4300</v>
      </c>
      <c r="D145" s="9">
        <f t="shared" si="7"/>
        <v>4500</v>
      </c>
      <c r="E145" s="2"/>
      <c r="F145">
        <v>1935</v>
      </c>
      <c r="G145">
        <v>1897</v>
      </c>
      <c r="H145">
        <v>608.67999999999995</v>
      </c>
      <c r="I145">
        <v>594.54</v>
      </c>
      <c r="J145">
        <v>220.42</v>
      </c>
      <c r="K145">
        <v>28.11</v>
      </c>
      <c r="L145">
        <v>186.07</v>
      </c>
      <c r="M145">
        <v>75.569999999999993</v>
      </c>
      <c r="N145">
        <v>98.5</v>
      </c>
      <c r="O145">
        <v>0</v>
      </c>
      <c r="P145">
        <v>0</v>
      </c>
      <c r="Q145" s="2"/>
      <c r="R145">
        <v>1935</v>
      </c>
      <c r="S145">
        <v>1897</v>
      </c>
      <c r="T145">
        <v>137.08000000000001</v>
      </c>
      <c r="U145">
        <v>136.56</v>
      </c>
      <c r="V145">
        <v>9.8800000000000008</v>
      </c>
      <c r="W145">
        <v>6.53</v>
      </c>
      <c r="X145">
        <v>43.23</v>
      </c>
      <c r="Y145">
        <v>49.21</v>
      </c>
      <c r="Z145">
        <v>28.23</v>
      </c>
      <c r="AA145">
        <v>0</v>
      </c>
      <c r="AB145">
        <v>0</v>
      </c>
    </row>
    <row r="146" spans="1:28" x14ac:dyDescent="0.15">
      <c r="A146" t="str">
        <f t="shared" si="8"/>
        <v>2731-1898</v>
      </c>
      <c r="B146">
        <f>INDEX(Descriptions!$C$4:$C$736,MATCH($A146,Descriptions!$B$4:$B$736,))</f>
        <v>0</v>
      </c>
      <c r="C146" s="9">
        <f t="shared" si="6"/>
        <v>2100</v>
      </c>
      <c r="D146" s="9">
        <f t="shared" si="7"/>
        <v>2200</v>
      </c>
      <c r="E146" s="2"/>
      <c r="F146">
        <v>2731</v>
      </c>
      <c r="G146">
        <v>1898</v>
      </c>
      <c r="H146">
        <v>158.82</v>
      </c>
      <c r="I146">
        <v>155.78</v>
      </c>
      <c r="J146">
        <v>41.33</v>
      </c>
      <c r="K146">
        <v>5.67</v>
      </c>
      <c r="L146">
        <v>47.58</v>
      </c>
      <c r="M146">
        <v>37.61</v>
      </c>
      <c r="N146">
        <v>9.14</v>
      </c>
      <c r="O146">
        <v>0</v>
      </c>
      <c r="P146">
        <v>17.5</v>
      </c>
      <c r="Q146" s="2"/>
      <c r="R146">
        <v>2731</v>
      </c>
      <c r="S146">
        <v>1898</v>
      </c>
      <c r="T146">
        <v>189.64</v>
      </c>
      <c r="U146">
        <v>188.79</v>
      </c>
      <c r="V146">
        <v>69.849999999999994</v>
      </c>
      <c r="W146">
        <v>6.17</v>
      </c>
      <c r="X146">
        <v>55.64</v>
      </c>
      <c r="Y146">
        <v>22.42</v>
      </c>
      <c r="Z146">
        <v>8.57</v>
      </c>
      <c r="AA146">
        <v>0</v>
      </c>
      <c r="AB146">
        <v>27</v>
      </c>
    </row>
    <row r="147" spans="1:28" x14ac:dyDescent="0.15">
      <c r="A147" t="str">
        <f t="shared" si="8"/>
        <v>1928-1901</v>
      </c>
      <c r="B147">
        <f>INDEX(Descriptions!$C$4:$C$736,MATCH($A147,Descriptions!$B$4:$B$736,))</f>
        <v>0</v>
      </c>
      <c r="C147" s="9">
        <f t="shared" si="6"/>
        <v>1600</v>
      </c>
      <c r="D147" s="9">
        <f t="shared" si="7"/>
        <v>1700</v>
      </c>
      <c r="E147" s="2"/>
      <c r="F147">
        <v>1928</v>
      </c>
      <c r="G147">
        <v>1901</v>
      </c>
      <c r="H147">
        <v>240.51</v>
      </c>
      <c r="I147">
        <v>240.51</v>
      </c>
      <c r="J147">
        <v>89.44</v>
      </c>
      <c r="K147">
        <v>12.49</v>
      </c>
      <c r="L147">
        <v>98.82</v>
      </c>
      <c r="M147">
        <v>29.78</v>
      </c>
      <c r="N147">
        <v>9.99</v>
      </c>
      <c r="O147">
        <v>0</v>
      </c>
      <c r="P147">
        <v>0</v>
      </c>
      <c r="Q147" s="2"/>
      <c r="R147">
        <v>1928</v>
      </c>
      <c r="S147">
        <v>1901</v>
      </c>
      <c r="T147">
        <v>33.76</v>
      </c>
      <c r="U147">
        <v>33.76</v>
      </c>
      <c r="V147">
        <v>1.92</v>
      </c>
      <c r="W147">
        <v>1.56</v>
      </c>
      <c r="X147">
        <v>17.96</v>
      </c>
      <c r="Y147">
        <v>8.89</v>
      </c>
      <c r="Z147">
        <v>3.42</v>
      </c>
      <c r="AA147">
        <v>0</v>
      </c>
      <c r="AB147">
        <v>0</v>
      </c>
    </row>
    <row r="148" spans="1:28" x14ac:dyDescent="0.15">
      <c r="A148" t="str">
        <f t="shared" si="8"/>
        <v>2324-1901</v>
      </c>
      <c r="B148">
        <f>INDEX(Descriptions!$C$4:$C$736,MATCH($A148,Descriptions!$B$4:$B$736,))</f>
        <v>0</v>
      </c>
      <c r="C148" s="9">
        <f t="shared" si="6"/>
        <v>3000</v>
      </c>
      <c r="D148" s="9">
        <f t="shared" si="7"/>
        <v>3100</v>
      </c>
      <c r="E148" s="2"/>
      <c r="F148">
        <v>2324</v>
      </c>
      <c r="G148">
        <v>1901</v>
      </c>
      <c r="H148">
        <v>356.38</v>
      </c>
      <c r="I148">
        <v>341.39</v>
      </c>
      <c r="J148">
        <v>141.35</v>
      </c>
      <c r="K148">
        <v>14.08</v>
      </c>
      <c r="L148">
        <v>66.180000000000007</v>
      </c>
      <c r="M148">
        <v>35.86</v>
      </c>
      <c r="N148">
        <v>98.91</v>
      </c>
      <c r="O148">
        <v>0</v>
      </c>
      <c r="P148">
        <v>0</v>
      </c>
      <c r="Q148" s="2"/>
      <c r="R148">
        <v>2324</v>
      </c>
      <c r="S148">
        <v>1901</v>
      </c>
      <c r="T148">
        <v>154.08000000000001</v>
      </c>
      <c r="U148">
        <v>153.12</v>
      </c>
      <c r="V148">
        <v>9.08</v>
      </c>
      <c r="W148">
        <v>5.89</v>
      </c>
      <c r="X148">
        <v>26.29</v>
      </c>
      <c r="Y148">
        <v>37.630000000000003</v>
      </c>
      <c r="Z148">
        <v>75.19</v>
      </c>
      <c r="AA148">
        <v>0</v>
      </c>
      <c r="AB148">
        <v>0</v>
      </c>
    </row>
    <row r="149" spans="1:28" x14ac:dyDescent="0.15">
      <c r="A149" t="str">
        <f t="shared" si="8"/>
        <v>1911-1901</v>
      </c>
      <c r="B149">
        <f>INDEX(Descriptions!$C$4:$C$736,MATCH($A149,Descriptions!$B$4:$B$736,))</f>
        <v>0</v>
      </c>
      <c r="C149" s="9">
        <f t="shared" si="6"/>
        <v>7000</v>
      </c>
      <c r="D149" s="9">
        <f t="shared" si="7"/>
        <v>7300</v>
      </c>
      <c r="E149" s="2"/>
      <c r="F149">
        <v>1911</v>
      </c>
      <c r="G149">
        <v>1901</v>
      </c>
      <c r="H149">
        <v>366.44</v>
      </c>
      <c r="I149">
        <v>366.03</v>
      </c>
      <c r="J149">
        <v>28.35</v>
      </c>
      <c r="K149">
        <v>35.47</v>
      </c>
      <c r="L149">
        <v>167.13</v>
      </c>
      <c r="M149">
        <v>61.47</v>
      </c>
      <c r="N149">
        <v>74.010000000000005</v>
      </c>
      <c r="O149">
        <v>0</v>
      </c>
      <c r="P149">
        <v>0</v>
      </c>
      <c r="Q149" s="2"/>
      <c r="R149">
        <v>1911</v>
      </c>
      <c r="S149">
        <v>1901</v>
      </c>
      <c r="T149">
        <v>785.22</v>
      </c>
      <c r="U149">
        <v>785.07</v>
      </c>
      <c r="V149">
        <v>361.86</v>
      </c>
      <c r="W149">
        <v>28.01</v>
      </c>
      <c r="X149">
        <v>248.12</v>
      </c>
      <c r="Y149">
        <v>87.84</v>
      </c>
      <c r="Z149">
        <v>59.39</v>
      </c>
      <c r="AA149">
        <v>0</v>
      </c>
      <c r="AB149">
        <v>0</v>
      </c>
    </row>
    <row r="150" spans="1:28" x14ac:dyDescent="0.15">
      <c r="A150" t="str">
        <f t="shared" si="8"/>
        <v>1901-1911</v>
      </c>
      <c r="B150">
        <f>INDEX(Descriptions!$C$4:$C$736,MATCH($A150,Descriptions!$B$4:$B$736,))</f>
        <v>0</v>
      </c>
      <c r="C150" s="9">
        <f t="shared" si="6"/>
        <v>4300</v>
      </c>
      <c r="D150" s="9">
        <f t="shared" si="7"/>
        <v>4500</v>
      </c>
      <c r="E150" s="2"/>
      <c r="F150">
        <v>1901</v>
      </c>
      <c r="G150">
        <v>1911</v>
      </c>
      <c r="H150">
        <v>608.67999999999995</v>
      </c>
      <c r="I150">
        <v>594.54</v>
      </c>
      <c r="J150">
        <v>220.42</v>
      </c>
      <c r="K150">
        <v>28.11</v>
      </c>
      <c r="L150">
        <v>186.07</v>
      </c>
      <c r="M150">
        <v>75.569999999999993</v>
      </c>
      <c r="N150">
        <v>98.5</v>
      </c>
      <c r="O150">
        <v>0</v>
      </c>
      <c r="P150">
        <v>0</v>
      </c>
      <c r="Q150" s="2"/>
      <c r="R150">
        <v>1901</v>
      </c>
      <c r="S150">
        <v>1911</v>
      </c>
      <c r="T150">
        <v>137.08000000000001</v>
      </c>
      <c r="U150">
        <v>136.54</v>
      </c>
      <c r="V150">
        <v>9.8800000000000008</v>
      </c>
      <c r="W150">
        <v>6.53</v>
      </c>
      <c r="X150">
        <v>43.23</v>
      </c>
      <c r="Y150">
        <v>49.21</v>
      </c>
      <c r="Z150">
        <v>28.23</v>
      </c>
      <c r="AA150">
        <v>0</v>
      </c>
      <c r="AB150">
        <v>0</v>
      </c>
    </row>
    <row r="151" spans="1:28" x14ac:dyDescent="0.15">
      <c r="A151" t="str">
        <f t="shared" si="8"/>
        <v>2737-1911</v>
      </c>
      <c r="B151">
        <f>INDEX(Descriptions!$C$4:$C$736,MATCH($A151,Descriptions!$B$4:$B$736,))</f>
        <v>0</v>
      </c>
      <c r="C151" s="9">
        <f t="shared" si="6"/>
        <v>7000</v>
      </c>
      <c r="D151" s="9">
        <f t="shared" si="7"/>
        <v>7300</v>
      </c>
      <c r="E151" s="2"/>
      <c r="F151">
        <v>2737</v>
      </c>
      <c r="G151">
        <v>1911</v>
      </c>
      <c r="H151">
        <v>366.44</v>
      </c>
      <c r="I151">
        <v>366.03</v>
      </c>
      <c r="J151">
        <v>28.35</v>
      </c>
      <c r="K151">
        <v>35.47</v>
      </c>
      <c r="L151">
        <v>167.13</v>
      </c>
      <c r="M151">
        <v>61.47</v>
      </c>
      <c r="N151">
        <v>74.010000000000005</v>
      </c>
      <c r="O151">
        <v>0</v>
      </c>
      <c r="P151">
        <v>0</v>
      </c>
      <c r="Q151" s="2"/>
      <c r="R151">
        <v>2737</v>
      </c>
      <c r="S151">
        <v>1911</v>
      </c>
      <c r="T151">
        <v>785.22</v>
      </c>
      <c r="U151">
        <v>785.07</v>
      </c>
      <c r="V151">
        <v>361.86</v>
      </c>
      <c r="W151">
        <v>28.01</v>
      </c>
      <c r="X151">
        <v>248.12</v>
      </c>
      <c r="Y151">
        <v>87.84</v>
      </c>
      <c r="Z151">
        <v>59.39</v>
      </c>
      <c r="AA151">
        <v>0</v>
      </c>
      <c r="AB151">
        <v>0</v>
      </c>
    </row>
    <row r="152" spans="1:28" x14ac:dyDescent="0.15">
      <c r="A152" t="str">
        <f t="shared" si="8"/>
        <v>4040-1924</v>
      </c>
      <c r="B152">
        <f>INDEX(Descriptions!$C$4:$C$736,MATCH($A152,Descriptions!$B$4:$B$736,))</f>
        <v>0</v>
      </c>
      <c r="C152" s="9">
        <f t="shared" si="6"/>
        <v>3300</v>
      </c>
      <c r="D152" s="9">
        <f t="shared" si="7"/>
        <v>3500</v>
      </c>
      <c r="E152" s="2"/>
      <c r="F152">
        <v>4040</v>
      </c>
      <c r="G152">
        <v>1924</v>
      </c>
      <c r="H152">
        <v>253.59</v>
      </c>
      <c r="I152">
        <v>253.59</v>
      </c>
      <c r="J152">
        <v>129.71</v>
      </c>
      <c r="K152">
        <v>11.97</v>
      </c>
      <c r="L152">
        <v>83.48</v>
      </c>
      <c r="M152">
        <v>9.48</v>
      </c>
      <c r="N152">
        <v>1.46</v>
      </c>
      <c r="O152">
        <v>0</v>
      </c>
      <c r="P152">
        <v>17.5</v>
      </c>
      <c r="Q152" s="2"/>
      <c r="R152">
        <v>4040</v>
      </c>
      <c r="S152">
        <v>1924</v>
      </c>
      <c r="T152">
        <v>291.60000000000002</v>
      </c>
      <c r="U152">
        <v>291.60000000000002</v>
      </c>
      <c r="V152">
        <v>97.38</v>
      </c>
      <c r="W152">
        <v>10.27</v>
      </c>
      <c r="X152">
        <v>114.38</v>
      </c>
      <c r="Y152">
        <v>31.98</v>
      </c>
      <c r="Z152">
        <v>10.59</v>
      </c>
      <c r="AA152">
        <v>0</v>
      </c>
      <c r="AB152">
        <v>27</v>
      </c>
    </row>
    <row r="153" spans="1:28" x14ac:dyDescent="0.15">
      <c r="A153" t="str">
        <f t="shared" si="8"/>
        <v>4041-1924</v>
      </c>
      <c r="B153">
        <f>INDEX(Descriptions!$C$4:$C$736,MATCH($A153,Descriptions!$B$4:$B$736,))</f>
        <v>0</v>
      </c>
      <c r="C153" s="9">
        <f t="shared" si="6"/>
        <v>1100</v>
      </c>
      <c r="D153" s="9">
        <f t="shared" si="7"/>
        <v>1200</v>
      </c>
      <c r="E153" s="2"/>
      <c r="F153">
        <v>4041</v>
      </c>
      <c r="G153">
        <v>1924</v>
      </c>
      <c r="H153">
        <v>103.61</v>
      </c>
      <c r="I153">
        <v>103.61</v>
      </c>
      <c r="J153">
        <v>53.74</v>
      </c>
      <c r="K153">
        <v>4.3499999999999996</v>
      </c>
      <c r="L153">
        <v>43.29</v>
      </c>
      <c r="M153">
        <v>1.02</v>
      </c>
      <c r="N153">
        <v>1.22</v>
      </c>
      <c r="O153">
        <v>0</v>
      </c>
      <c r="P153">
        <v>0</v>
      </c>
      <c r="Q153" s="2"/>
      <c r="R153">
        <v>4041</v>
      </c>
      <c r="S153">
        <v>1924</v>
      </c>
      <c r="T153">
        <v>71.58</v>
      </c>
      <c r="U153">
        <v>71.58</v>
      </c>
      <c r="V153">
        <v>20.34</v>
      </c>
      <c r="W153">
        <v>4.82</v>
      </c>
      <c r="X153">
        <v>45.06</v>
      </c>
      <c r="Y153">
        <v>0.84</v>
      </c>
      <c r="Z153">
        <v>0.53</v>
      </c>
      <c r="AA153">
        <v>0</v>
      </c>
      <c r="AB153">
        <v>0</v>
      </c>
    </row>
    <row r="154" spans="1:28" x14ac:dyDescent="0.15">
      <c r="A154" t="str">
        <f t="shared" si="8"/>
        <v>2729-1924</v>
      </c>
      <c r="B154">
        <f>INDEX(Descriptions!$C$4:$C$736,MATCH($A154,Descriptions!$B$4:$B$736,))</f>
        <v>0</v>
      </c>
      <c r="C154" s="9">
        <f t="shared" si="6"/>
        <v>2300</v>
      </c>
      <c r="D154" s="9">
        <f t="shared" si="7"/>
        <v>2400</v>
      </c>
      <c r="E154" s="2"/>
      <c r="F154">
        <v>2729</v>
      </c>
      <c r="G154">
        <v>1924</v>
      </c>
      <c r="H154">
        <v>150.91999999999999</v>
      </c>
      <c r="I154">
        <v>146.44</v>
      </c>
      <c r="J154">
        <v>42.19</v>
      </c>
      <c r="K154">
        <v>8.1</v>
      </c>
      <c r="L154">
        <v>52.81</v>
      </c>
      <c r="M154">
        <v>39.17</v>
      </c>
      <c r="N154">
        <v>8.64</v>
      </c>
      <c r="O154">
        <v>0</v>
      </c>
      <c r="P154">
        <v>0</v>
      </c>
      <c r="Q154" s="2"/>
      <c r="R154">
        <v>2729</v>
      </c>
      <c r="S154">
        <v>1924</v>
      </c>
      <c r="T154">
        <v>228.57</v>
      </c>
      <c r="U154">
        <v>227.24</v>
      </c>
      <c r="V154">
        <v>112.28</v>
      </c>
      <c r="W154">
        <v>8.16</v>
      </c>
      <c r="X154">
        <v>76.22</v>
      </c>
      <c r="Y154">
        <v>23.07</v>
      </c>
      <c r="Z154">
        <v>8.84</v>
      </c>
      <c r="AA154">
        <v>0</v>
      </c>
      <c r="AB154">
        <v>0</v>
      </c>
    </row>
    <row r="155" spans="1:28" x14ac:dyDescent="0.15">
      <c r="A155" t="str">
        <f t="shared" si="8"/>
        <v>1901-1928</v>
      </c>
      <c r="B155">
        <f>INDEX(Descriptions!$C$4:$C$736,MATCH($A155,Descriptions!$B$4:$B$736,))</f>
        <v>0</v>
      </c>
      <c r="C155" s="9">
        <f t="shared" si="6"/>
        <v>3900</v>
      </c>
      <c r="D155" s="9">
        <f t="shared" si="7"/>
        <v>4100</v>
      </c>
      <c r="E155" s="2"/>
      <c r="F155">
        <v>1901</v>
      </c>
      <c r="G155">
        <v>1928</v>
      </c>
      <c r="H155">
        <v>82.09</v>
      </c>
      <c r="I155">
        <v>81.16</v>
      </c>
      <c r="J155">
        <v>13.06</v>
      </c>
      <c r="K155">
        <v>5.4</v>
      </c>
      <c r="L155">
        <v>32.75</v>
      </c>
      <c r="M155">
        <v>13.73</v>
      </c>
      <c r="N155">
        <v>17.149999999999999</v>
      </c>
      <c r="O155">
        <v>0</v>
      </c>
      <c r="P155">
        <v>0</v>
      </c>
      <c r="Q155" s="2"/>
      <c r="R155">
        <v>1901</v>
      </c>
      <c r="S155">
        <v>1928</v>
      </c>
      <c r="T155">
        <v>554.67999999999995</v>
      </c>
      <c r="U155">
        <v>554.16999999999996</v>
      </c>
      <c r="V155">
        <v>231.2</v>
      </c>
      <c r="W155">
        <v>18.37</v>
      </c>
      <c r="X155">
        <v>185.5</v>
      </c>
      <c r="Y155">
        <v>48.98</v>
      </c>
      <c r="Z155">
        <v>70.62</v>
      </c>
      <c r="AA155">
        <v>0</v>
      </c>
      <c r="AB155">
        <v>0</v>
      </c>
    </row>
    <row r="156" spans="1:28" x14ac:dyDescent="0.15">
      <c r="A156" t="str">
        <f t="shared" si="8"/>
        <v>2737-1935</v>
      </c>
      <c r="B156">
        <f>INDEX(Descriptions!$C$4:$C$736,MATCH($A156,Descriptions!$B$4:$B$736,))</f>
        <v>0</v>
      </c>
      <c r="C156" s="9">
        <f t="shared" si="6"/>
        <v>4300</v>
      </c>
      <c r="D156" s="9">
        <f t="shared" si="7"/>
        <v>4500</v>
      </c>
      <c r="E156" s="2"/>
      <c r="F156">
        <v>2737</v>
      </c>
      <c r="G156">
        <v>1935</v>
      </c>
      <c r="H156">
        <v>608.67999999999995</v>
      </c>
      <c r="I156">
        <v>594.54</v>
      </c>
      <c r="J156">
        <v>220.42</v>
      </c>
      <c r="K156">
        <v>28.11</v>
      </c>
      <c r="L156">
        <v>186.07</v>
      </c>
      <c r="M156">
        <v>75.569999999999993</v>
      </c>
      <c r="N156">
        <v>98.5</v>
      </c>
      <c r="O156">
        <v>0</v>
      </c>
      <c r="P156">
        <v>0</v>
      </c>
      <c r="Q156" s="2"/>
      <c r="R156">
        <v>2737</v>
      </c>
      <c r="S156">
        <v>1935</v>
      </c>
      <c r="T156">
        <v>137.08000000000001</v>
      </c>
      <c r="U156">
        <v>136.56</v>
      </c>
      <c r="V156">
        <v>9.8800000000000008</v>
      </c>
      <c r="W156">
        <v>6.53</v>
      </c>
      <c r="X156">
        <v>43.23</v>
      </c>
      <c r="Y156">
        <v>49.21</v>
      </c>
      <c r="Z156">
        <v>28.23</v>
      </c>
      <c r="AA156">
        <v>0</v>
      </c>
      <c r="AB156">
        <v>0</v>
      </c>
    </row>
    <row r="157" spans="1:28" x14ac:dyDescent="0.15">
      <c r="A157" t="str">
        <f t="shared" si="8"/>
        <v>1897-1935</v>
      </c>
      <c r="B157">
        <f>INDEX(Descriptions!$C$4:$C$736,MATCH($A157,Descriptions!$B$4:$B$736,))</f>
        <v>0</v>
      </c>
      <c r="C157" s="9">
        <f t="shared" si="6"/>
        <v>4200</v>
      </c>
      <c r="D157" s="9">
        <f t="shared" si="7"/>
        <v>4400</v>
      </c>
      <c r="E157" s="2"/>
      <c r="F157">
        <v>1897</v>
      </c>
      <c r="G157">
        <v>1935</v>
      </c>
      <c r="H157">
        <v>356.07</v>
      </c>
      <c r="I157">
        <v>355.72</v>
      </c>
      <c r="J157">
        <v>28.29</v>
      </c>
      <c r="K157">
        <v>35.450000000000003</v>
      </c>
      <c r="L157">
        <v>166.98</v>
      </c>
      <c r="M157">
        <v>54.43</v>
      </c>
      <c r="N157">
        <v>70.930000000000007</v>
      </c>
      <c r="O157">
        <v>0</v>
      </c>
      <c r="P157">
        <v>0</v>
      </c>
      <c r="Q157" s="2"/>
      <c r="R157">
        <v>1897</v>
      </c>
      <c r="S157">
        <v>1935</v>
      </c>
      <c r="T157">
        <v>346.36</v>
      </c>
      <c r="U157">
        <v>346.36</v>
      </c>
      <c r="V157">
        <v>136.79</v>
      </c>
      <c r="W157">
        <v>12.66</v>
      </c>
      <c r="X157">
        <v>82.99</v>
      </c>
      <c r="Y157">
        <v>65.849999999999994</v>
      </c>
      <c r="Z157">
        <v>48.07</v>
      </c>
      <c r="AA157">
        <v>0</v>
      </c>
      <c r="AB157">
        <v>0</v>
      </c>
    </row>
    <row r="158" spans="1:28" x14ac:dyDescent="0.15">
      <c r="A158" t="str">
        <f t="shared" si="8"/>
        <v>1940-1935</v>
      </c>
      <c r="B158">
        <f>INDEX(Descriptions!$C$4:$C$736,MATCH($A158,Descriptions!$B$4:$B$736,))</f>
        <v>0</v>
      </c>
      <c r="C158" s="9">
        <f t="shared" si="6"/>
        <v>2800</v>
      </c>
      <c r="D158" s="9">
        <f t="shared" si="7"/>
        <v>2900</v>
      </c>
      <c r="E158" s="2"/>
      <c r="F158">
        <v>1940</v>
      </c>
      <c r="G158">
        <v>1935</v>
      </c>
      <c r="H158">
        <v>10.36</v>
      </c>
      <c r="I158">
        <v>10.31</v>
      </c>
      <c r="J158">
        <v>7.0000000000000007E-2</v>
      </c>
      <c r="K158">
        <v>0.02</v>
      </c>
      <c r="L158">
        <v>0.15</v>
      </c>
      <c r="M158">
        <v>7.04</v>
      </c>
      <c r="N158">
        <v>3.09</v>
      </c>
      <c r="O158">
        <v>0</v>
      </c>
      <c r="P158">
        <v>0</v>
      </c>
      <c r="Q158" s="2"/>
      <c r="R158">
        <v>1940</v>
      </c>
      <c r="S158">
        <v>1935</v>
      </c>
      <c r="T158">
        <v>438.86</v>
      </c>
      <c r="U158">
        <v>438.71</v>
      </c>
      <c r="V158">
        <v>225.07</v>
      </c>
      <c r="W158">
        <v>15.35</v>
      </c>
      <c r="X158">
        <v>165.13</v>
      </c>
      <c r="Y158">
        <v>21.99</v>
      </c>
      <c r="Z158">
        <v>11.32</v>
      </c>
      <c r="AA158">
        <v>0</v>
      </c>
      <c r="AB158">
        <v>0</v>
      </c>
    </row>
    <row r="159" spans="1:28" x14ac:dyDescent="0.15">
      <c r="A159" t="str">
        <f t="shared" si="8"/>
        <v>1893-1940</v>
      </c>
      <c r="B159">
        <f>INDEX(Descriptions!$C$4:$C$736,MATCH($A159,Descriptions!$B$4:$B$736,))</f>
        <v>0</v>
      </c>
      <c r="C159" s="9">
        <f t="shared" si="6"/>
        <v>2800</v>
      </c>
      <c r="D159" s="9">
        <f t="shared" si="7"/>
        <v>2900</v>
      </c>
      <c r="E159" s="2"/>
      <c r="F159">
        <v>1893</v>
      </c>
      <c r="G159">
        <v>1940</v>
      </c>
      <c r="H159">
        <v>10.36</v>
      </c>
      <c r="I159">
        <v>10.31</v>
      </c>
      <c r="J159">
        <v>7.0000000000000007E-2</v>
      </c>
      <c r="K159">
        <v>0.02</v>
      </c>
      <c r="L159">
        <v>0.15</v>
      </c>
      <c r="M159">
        <v>7.04</v>
      </c>
      <c r="N159">
        <v>3.09</v>
      </c>
      <c r="O159">
        <v>0</v>
      </c>
      <c r="P159">
        <v>0</v>
      </c>
      <c r="Q159" s="2"/>
      <c r="R159">
        <v>1893</v>
      </c>
      <c r="S159">
        <v>1940</v>
      </c>
      <c r="T159">
        <v>438.86</v>
      </c>
      <c r="U159">
        <v>438.71</v>
      </c>
      <c r="V159">
        <v>225.07</v>
      </c>
      <c r="W159">
        <v>15.35</v>
      </c>
      <c r="X159">
        <v>165.13</v>
      </c>
      <c r="Y159">
        <v>21.99</v>
      </c>
      <c r="Z159">
        <v>11.32</v>
      </c>
      <c r="AA159">
        <v>0</v>
      </c>
      <c r="AB159">
        <v>0</v>
      </c>
    </row>
    <row r="160" spans="1:28" x14ac:dyDescent="0.15">
      <c r="A160" t="str">
        <f t="shared" si="8"/>
        <v>1935-1940</v>
      </c>
      <c r="B160">
        <f>INDEX(Descriptions!$C$4:$C$736,MATCH($A160,Descriptions!$B$4:$B$736,))</f>
        <v>0</v>
      </c>
      <c r="C160" s="9">
        <f t="shared" si="6"/>
        <v>0</v>
      </c>
      <c r="D160" s="9">
        <f t="shared" si="7"/>
        <v>0</v>
      </c>
      <c r="E160" s="2"/>
      <c r="F160">
        <v>1935</v>
      </c>
      <c r="G160">
        <v>1940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 s="2"/>
      <c r="R160">
        <v>1935</v>
      </c>
      <c r="S160">
        <v>1940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</row>
    <row r="161" spans="1:28" x14ac:dyDescent="0.15">
      <c r="A161" t="str">
        <f t="shared" si="8"/>
        <v>2079-1967</v>
      </c>
      <c r="B161">
        <f>INDEX(Descriptions!$C$4:$C$736,MATCH($A161,Descriptions!$B$4:$B$736,))</f>
        <v>0</v>
      </c>
      <c r="C161" s="9">
        <f t="shared" si="6"/>
        <v>3900</v>
      </c>
      <c r="D161" s="9">
        <f t="shared" si="7"/>
        <v>4100</v>
      </c>
      <c r="E161" s="2"/>
      <c r="F161">
        <v>2079</v>
      </c>
      <c r="G161">
        <v>1967</v>
      </c>
      <c r="H161">
        <v>242.99</v>
      </c>
      <c r="I161">
        <v>242.96</v>
      </c>
      <c r="J161">
        <v>72.58</v>
      </c>
      <c r="K161">
        <v>8.36</v>
      </c>
      <c r="L161">
        <v>144.74</v>
      </c>
      <c r="M161">
        <v>11.15</v>
      </c>
      <c r="N161">
        <v>3.66</v>
      </c>
      <c r="O161">
        <v>0</v>
      </c>
      <c r="P161">
        <v>2.5</v>
      </c>
      <c r="Q161" s="2"/>
      <c r="R161">
        <v>2079</v>
      </c>
      <c r="S161">
        <v>1967</v>
      </c>
      <c r="T161">
        <v>391.78</v>
      </c>
      <c r="U161">
        <v>391.76</v>
      </c>
      <c r="V161">
        <v>179.88</v>
      </c>
      <c r="W161">
        <v>9.51</v>
      </c>
      <c r="X161">
        <v>184.95</v>
      </c>
      <c r="Y161">
        <v>9.7899999999999991</v>
      </c>
      <c r="Z161">
        <v>1.66</v>
      </c>
      <c r="AA161">
        <v>0</v>
      </c>
      <c r="AB161">
        <v>6</v>
      </c>
    </row>
    <row r="162" spans="1:28" x14ac:dyDescent="0.15">
      <c r="A162" t="str">
        <f t="shared" si="8"/>
        <v>2318-1967</v>
      </c>
      <c r="B162">
        <f>INDEX(Descriptions!$C$4:$C$736,MATCH($A162,Descriptions!$B$4:$B$736,))</f>
        <v>0</v>
      </c>
      <c r="C162" s="9">
        <f t="shared" si="6"/>
        <v>1600</v>
      </c>
      <c r="D162" s="9">
        <f t="shared" si="7"/>
        <v>1700</v>
      </c>
      <c r="E162" s="2"/>
      <c r="F162">
        <v>2318</v>
      </c>
      <c r="G162">
        <v>1967</v>
      </c>
      <c r="H162">
        <v>197.31</v>
      </c>
      <c r="I162">
        <v>195.95</v>
      </c>
      <c r="J162">
        <v>82.01</v>
      </c>
      <c r="K162">
        <v>6.45</v>
      </c>
      <c r="L162">
        <v>96.33</v>
      </c>
      <c r="M162">
        <v>4.2</v>
      </c>
      <c r="N162">
        <v>0.81</v>
      </c>
      <c r="O162">
        <v>0</v>
      </c>
      <c r="P162">
        <v>7.5</v>
      </c>
      <c r="Q162" s="2"/>
      <c r="R162">
        <v>2318</v>
      </c>
      <c r="S162">
        <v>1967</v>
      </c>
      <c r="T162">
        <v>74.010000000000005</v>
      </c>
      <c r="U162">
        <v>73.98</v>
      </c>
      <c r="V162">
        <v>14.17</v>
      </c>
      <c r="W162">
        <v>2.74</v>
      </c>
      <c r="X162">
        <v>45.84</v>
      </c>
      <c r="Y162">
        <v>2</v>
      </c>
      <c r="Z162">
        <v>0.26</v>
      </c>
      <c r="AA162">
        <v>0</v>
      </c>
      <c r="AB162">
        <v>9</v>
      </c>
    </row>
    <row r="163" spans="1:28" x14ac:dyDescent="0.15">
      <c r="A163" t="str">
        <f t="shared" si="8"/>
        <v>4033-1993</v>
      </c>
      <c r="B163">
        <f>INDEX(Descriptions!$C$4:$C$736,MATCH($A163,Descriptions!$B$4:$B$736,))</f>
        <v>0</v>
      </c>
      <c r="C163" s="9">
        <f t="shared" si="6"/>
        <v>0</v>
      </c>
      <c r="D163" s="9">
        <f t="shared" si="7"/>
        <v>0</v>
      </c>
      <c r="E163" s="2"/>
      <c r="F163">
        <v>4033</v>
      </c>
      <c r="G163">
        <v>1993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 s="2"/>
      <c r="R163">
        <v>4033</v>
      </c>
      <c r="S163">
        <v>1993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4" spans="1:28" x14ac:dyDescent="0.15">
      <c r="A164" t="str">
        <f t="shared" si="8"/>
        <v>2227-2073</v>
      </c>
      <c r="B164">
        <f>INDEX(Descriptions!$C$4:$C$736,MATCH($A164,Descriptions!$B$4:$B$736,))</f>
        <v>0</v>
      </c>
      <c r="C164" s="9">
        <f t="shared" si="6"/>
        <v>2600</v>
      </c>
      <c r="D164" s="9">
        <f t="shared" si="7"/>
        <v>2700</v>
      </c>
      <c r="E164" s="2"/>
      <c r="F164">
        <v>2227</v>
      </c>
      <c r="G164">
        <v>2073</v>
      </c>
      <c r="H164">
        <v>206.93</v>
      </c>
      <c r="I164">
        <v>206.49</v>
      </c>
      <c r="J164">
        <v>88.68</v>
      </c>
      <c r="K164">
        <v>7.07</v>
      </c>
      <c r="L164">
        <v>82.36</v>
      </c>
      <c r="M164">
        <v>19.7</v>
      </c>
      <c r="N164">
        <v>1.62</v>
      </c>
      <c r="O164">
        <v>0</v>
      </c>
      <c r="P164">
        <v>7.5</v>
      </c>
      <c r="Q164" s="2"/>
      <c r="R164">
        <v>2227</v>
      </c>
      <c r="S164">
        <v>2073</v>
      </c>
      <c r="T164">
        <v>224.43</v>
      </c>
      <c r="U164">
        <v>224.32</v>
      </c>
      <c r="V164">
        <v>78.45</v>
      </c>
      <c r="W164">
        <v>11.76</v>
      </c>
      <c r="X164">
        <v>97.77</v>
      </c>
      <c r="Y164">
        <v>23.69</v>
      </c>
      <c r="Z164">
        <v>3.76</v>
      </c>
      <c r="AA164">
        <v>0</v>
      </c>
      <c r="AB164">
        <v>9</v>
      </c>
    </row>
    <row r="165" spans="1:28" x14ac:dyDescent="0.15">
      <c r="A165" t="str">
        <f t="shared" si="8"/>
        <v>1967-2079</v>
      </c>
      <c r="B165">
        <f>INDEX(Descriptions!$C$4:$C$736,MATCH($A165,Descriptions!$B$4:$B$736,))</f>
        <v>0</v>
      </c>
      <c r="C165" s="9">
        <f t="shared" si="6"/>
        <v>1800</v>
      </c>
      <c r="D165" s="9">
        <f t="shared" si="7"/>
        <v>1900</v>
      </c>
      <c r="E165" s="2"/>
      <c r="F165">
        <v>1967</v>
      </c>
      <c r="G165">
        <v>2079</v>
      </c>
      <c r="H165">
        <v>217.16</v>
      </c>
      <c r="I165">
        <v>215.8</v>
      </c>
      <c r="J165">
        <v>90.35</v>
      </c>
      <c r="K165">
        <v>6.9</v>
      </c>
      <c r="L165">
        <v>106.66</v>
      </c>
      <c r="M165">
        <v>4.93</v>
      </c>
      <c r="N165">
        <v>0.82</v>
      </c>
      <c r="O165">
        <v>0</v>
      </c>
      <c r="P165">
        <v>7.5</v>
      </c>
      <c r="Q165" s="2"/>
      <c r="R165">
        <v>1967</v>
      </c>
      <c r="S165">
        <v>2079</v>
      </c>
      <c r="T165">
        <v>84.95</v>
      </c>
      <c r="U165">
        <v>84.92</v>
      </c>
      <c r="V165">
        <v>15.31</v>
      </c>
      <c r="W165">
        <v>3.13</v>
      </c>
      <c r="X165">
        <v>54.89</v>
      </c>
      <c r="Y165">
        <v>2.36</v>
      </c>
      <c r="Z165">
        <v>0.27</v>
      </c>
      <c r="AA165">
        <v>0</v>
      </c>
      <c r="AB165">
        <v>9</v>
      </c>
    </row>
    <row r="166" spans="1:28" x14ac:dyDescent="0.15">
      <c r="A166" t="str">
        <f t="shared" si="8"/>
        <v>2261-2079</v>
      </c>
      <c r="B166">
        <f>INDEX(Descriptions!$C$4:$C$736,MATCH($A166,Descriptions!$B$4:$B$736,))</f>
        <v>0</v>
      </c>
      <c r="C166" s="9">
        <f t="shared" si="6"/>
        <v>5600</v>
      </c>
      <c r="D166" s="9">
        <f t="shared" si="7"/>
        <v>5900</v>
      </c>
      <c r="E166" s="2"/>
      <c r="F166">
        <v>2261</v>
      </c>
      <c r="G166">
        <v>2079</v>
      </c>
      <c r="H166">
        <v>491.96</v>
      </c>
      <c r="I166">
        <v>491.72</v>
      </c>
      <c r="J166">
        <v>217.12</v>
      </c>
      <c r="K166">
        <v>12.31</v>
      </c>
      <c r="L166">
        <v>191.49</v>
      </c>
      <c r="M166">
        <v>54.21</v>
      </c>
      <c r="N166">
        <v>6.82</v>
      </c>
      <c r="O166">
        <v>0</v>
      </c>
      <c r="P166">
        <v>10</v>
      </c>
      <c r="Q166" s="2"/>
      <c r="R166">
        <v>2261</v>
      </c>
      <c r="S166">
        <v>2079</v>
      </c>
      <c r="T166">
        <v>431.66</v>
      </c>
      <c r="U166">
        <v>431.42</v>
      </c>
      <c r="V166">
        <v>133.44</v>
      </c>
      <c r="W166">
        <v>24</v>
      </c>
      <c r="X166">
        <v>214.06</v>
      </c>
      <c r="Y166">
        <v>42.85</v>
      </c>
      <c r="Z166">
        <v>5.32</v>
      </c>
      <c r="AA166">
        <v>0</v>
      </c>
      <c r="AB166">
        <v>12</v>
      </c>
    </row>
    <row r="167" spans="1:28" x14ac:dyDescent="0.15">
      <c r="A167" t="str">
        <f t="shared" si="8"/>
        <v>2227-2079</v>
      </c>
      <c r="B167">
        <f>INDEX(Descriptions!$C$4:$C$736,MATCH($A167,Descriptions!$B$4:$B$736,))</f>
        <v>0</v>
      </c>
      <c r="C167" s="9">
        <f t="shared" si="6"/>
        <v>6400</v>
      </c>
      <c r="D167" s="9">
        <f t="shared" si="7"/>
        <v>6700</v>
      </c>
      <c r="E167" s="2"/>
      <c r="F167">
        <v>2227</v>
      </c>
      <c r="G167">
        <v>2079</v>
      </c>
      <c r="H167">
        <v>568.78</v>
      </c>
      <c r="I167">
        <v>568.71</v>
      </c>
      <c r="J167">
        <v>217.08</v>
      </c>
      <c r="K167">
        <v>18.600000000000001</v>
      </c>
      <c r="L167">
        <v>269.19</v>
      </c>
      <c r="M167">
        <v>37.51</v>
      </c>
      <c r="N167">
        <v>8.91</v>
      </c>
      <c r="O167">
        <v>0</v>
      </c>
      <c r="P167">
        <v>17.5</v>
      </c>
      <c r="Q167" s="2"/>
      <c r="R167">
        <v>2227</v>
      </c>
      <c r="S167">
        <v>2079</v>
      </c>
      <c r="T167">
        <v>485.99</v>
      </c>
      <c r="U167">
        <v>485.97</v>
      </c>
      <c r="V167">
        <v>184.86</v>
      </c>
      <c r="W167">
        <v>17.899999999999999</v>
      </c>
      <c r="X167">
        <v>216.46</v>
      </c>
      <c r="Y167">
        <v>51.84</v>
      </c>
      <c r="Z167">
        <v>8.94</v>
      </c>
      <c r="AA167">
        <v>0</v>
      </c>
      <c r="AB167">
        <v>6</v>
      </c>
    </row>
    <row r="168" spans="1:28" x14ac:dyDescent="0.15">
      <c r="A168" t="str">
        <f t="shared" si="8"/>
        <v>2752-2083</v>
      </c>
      <c r="B168">
        <f>INDEX(Descriptions!$C$4:$C$736,MATCH($A168,Descriptions!$B$4:$B$736,))</f>
        <v>0</v>
      </c>
      <c r="C168" s="9">
        <f t="shared" si="6"/>
        <v>0</v>
      </c>
      <c r="D168" s="9">
        <f t="shared" si="7"/>
        <v>0</v>
      </c>
      <c r="E168" s="2"/>
      <c r="F168">
        <v>2752</v>
      </c>
      <c r="G168">
        <v>2083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 s="2"/>
      <c r="R168">
        <v>2752</v>
      </c>
      <c r="S168">
        <v>2083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</row>
    <row r="169" spans="1:28" x14ac:dyDescent="0.15">
      <c r="A169" t="str">
        <f t="shared" si="8"/>
        <v>2194-2083</v>
      </c>
      <c r="B169">
        <f>INDEX(Descriptions!$C$4:$C$736,MATCH($A169,Descriptions!$B$4:$B$736,))</f>
        <v>0</v>
      </c>
      <c r="C169" s="9">
        <f t="shared" si="6"/>
        <v>1000</v>
      </c>
      <c r="D169" s="9">
        <f t="shared" si="7"/>
        <v>1000</v>
      </c>
      <c r="E169" s="2"/>
      <c r="F169">
        <v>2194</v>
      </c>
      <c r="G169">
        <v>2083</v>
      </c>
      <c r="H169">
        <v>83.31</v>
      </c>
      <c r="I169">
        <v>83.31</v>
      </c>
      <c r="J169">
        <v>20.64</v>
      </c>
      <c r="K169">
        <v>4</v>
      </c>
      <c r="L169">
        <v>56.04</v>
      </c>
      <c r="M169">
        <v>2.33</v>
      </c>
      <c r="N169">
        <v>0.3</v>
      </c>
      <c r="O169">
        <v>0</v>
      </c>
      <c r="P169">
        <v>0</v>
      </c>
      <c r="Q169" s="2"/>
      <c r="R169">
        <v>2194</v>
      </c>
      <c r="S169">
        <v>2083</v>
      </c>
      <c r="T169">
        <v>89</v>
      </c>
      <c r="U169">
        <v>89</v>
      </c>
      <c r="V169">
        <v>8.9</v>
      </c>
      <c r="W169">
        <v>5.38</v>
      </c>
      <c r="X169">
        <v>68.89</v>
      </c>
      <c r="Y169">
        <v>4.79</v>
      </c>
      <c r="Z169">
        <v>1.05</v>
      </c>
      <c r="AA169">
        <v>0</v>
      </c>
      <c r="AB169">
        <v>0</v>
      </c>
    </row>
    <row r="170" spans="1:28" x14ac:dyDescent="0.15">
      <c r="A170" t="str">
        <f t="shared" si="8"/>
        <v>2259-2083</v>
      </c>
      <c r="B170">
        <f>INDEX(Descriptions!$C$4:$C$736,MATCH($A170,Descriptions!$B$4:$B$736,))</f>
        <v>0</v>
      </c>
      <c r="C170" s="9">
        <f t="shared" si="6"/>
        <v>2000</v>
      </c>
      <c r="D170" s="9">
        <f t="shared" si="7"/>
        <v>2100</v>
      </c>
      <c r="E170" s="2"/>
      <c r="F170">
        <v>2259</v>
      </c>
      <c r="G170">
        <v>2083</v>
      </c>
      <c r="H170">
        <v>138.13999999999999</v>
      </c>
      <c r="I170">
        <v>137.94999999999999</v>
      </c>
      <c r="J170">
        <v>24.97</v>
      </c>
      <c r="K170">
        <v>8.0399999999999991</v>
      </c>
      <c r="L170">
        <v>100.51</v>
      </c>
      <c r="M170">
        <v>4.28</v>
      </c>
      <c r="N170">
        <v>0.33</v>
      </c>
      <c r="O170">
        <v>0</v>
      </c>
      <c r="P170">
        <v>0</v>
      </c>
      <c r="Q170" s="2"/>
      <c r="R170">
        <v>2259</v>
      </c>
      <c r="S170">
        <v>2083</v>
      </c>
      <c r="T170">
        <v>192.04</v>
      </c>
      <c r="U170">
        <v>192</v>
      </c>
      <c r="V170">
        <v>53.92</v>
      </c>
      <c r="W170">
        <v>11.68</v>
      </c>
      <c r="X170">
        <v>117.62</v>
      </c>
      <c r="Y170">
        <v>8.1300000000000008</v>
      </c>
      <c r="Z170">
        <v>0.68</v>
      </c>
      <c r="AA170">
        <v>0</v>
      </c>
      <c r="AB170">
        <v>0</v>
      </c>
    </row>
    <row r="171" spans="1:28" x14ac:dyDescent="0.15">
      <c r="A171" t="str">
        <f t="shared" si="8"/>
        <v>2175-2108</v>
      </c>
      <c r="B171">
        <f>INDEX(Descriptions!$C$4:$C$736,MATCH($A171,Descriptions!$B$4:$B$736,))</f>
        <v>0</v>
      </c>
      <c r="C171" s="9">
        <f t="shared" si="6"/>
        <v>3500</v>
      </c>
      <c r="D171" s="9">
        <f t="shared" si="7"/>
        <v>3700</v>
      </c>
      <c r="E171" s="2"/>
      <c r="F171">
        <v>2175</v>
      </c>
      <c r="G171">
        <v>2108</v>
      </c>
      <c r="H171">
        <v>286.13</v>
      </c>
      <c r="I171">
        <v>286.13</v>
      </c>
      <c r="J171">
        <v>84.77</v>
      </c>
      <c r="K171">
        <v>7.62</v>
      </c>
      <c r="L171">
        <v>155.38</v>
      </c>
      <c r="M171">
        <v>22.15</v>
      </c>
      <c r="N171">
        <v>1.22</v>
      </c>
      <c r="O171">
        <v>0</v>
      </c>
      <c r="P171">
        <v>15</v>
      </c>
      <c r="Q171" s="2"/>
      <c r="R171">
        <v>2175</v>
      </c>
      <c r="S171">
        <v>2108</v>
      </c>
      <c r="T171">
        <v>287.35000000000002</v>
      </c>
      <c r="U171">
        <v>287.35000000000002</v>
      </c>
      <c r="V171">
        <v>91.3</v>
      </c>
      <c r="W171">
        <v>12</v>
      </c>
      <c r="X171">
        <v>156.26</v>
      </c>
      <c r="Y171">
        <v>23.16</v>
      </c>
      <c r="Z171">
        <v>4.63</v>
      </c>
      <c r="AA171">
        <v>0</v>
      </c>
      <c r="AB171">
        <v>0</v>
      </c>
    </row>
    <row r="172" spans="1:28" x14ac:dyDescent="0.15">
      <c r="A172" t="str">
        <f t="shared" si="8"/>
        <v>2226-2108</v>
      </c>
      <c r="B172">
        <f>INDEX(Descriptions!$C$4:$C$736,MATCH($A172,Descriptions!$B$4:$B$736,))</f>
        <v>0</v>
      </c>
      <c r="C172" s="9">
        <f t="shared" si="6"/>
        <v>1500</v>
      </c>
      <c r="D172" s="9">
        <f t="shared" si="7"/>
        <v>1600</v>
      </c>
      <c r="E172" s="2"/>
      <c r="F172">
        <v>2226</v>
      </c>
      <c r="G172">
        <v>2108</v>
      </c>
      <c r="H172">
        <v>99.24</v>
      </c>
      <c r="I172">
        <v>99.03</v>
      </c>
      <c r="J172">
        <v>42.85</v>
      </c>
      <c r="K172">
        <v>3.91</v>
      </c>
      <c r="L172">
        <v>50.52</v>
      </c>
      <c r="M172">
        <v>1.77</v>
      </c>
      <c r="N172">
        <v>0.2</v>
      </c>
      <c r="O172">
        <v>0</v>
      </c>
      <c r="P172">
        <v>0</v>
      </c>
      <c r="Q172" s="2"/>
      <c r="R172">
        <v>2226</v>
      </c>
      <c r="S172">
        <v>2108</v>
      </c>
      <c r="T172">
        <v>145.93</v>
      </c>
      <c r="U172">
        <v>145.87</v>
      </c>
      <c r="V172">
        <v>46.45</v>
      </c>
      <c r="W172">
        <v>8.01</v>
      </c>
      <c r="X172">
        <v>86.79</v>
      </c>
      <c r="Y172">
        <v>4.3600000000000003</v>
      </c>
      <c r="Z172">
        <v>0.31</v>
      </c>
      <c r="AA172">
        <v>0</v>
      </c>
      <c r="AB172">
        <v>0</v>
      </c>
    </row>
    <row r="173" spans="1:28" x14ac:dyDescent="0.15">
      <c r="A173" t="str">
        <f t="shared" si="8"/>
        <v>2227-2108</v>
      </c>
      <c r="B173">
        <f>INDEX(Descriptions!$C$4:$C$736,MATCH($A173,Descriptions!$B$4:$B$736,))</f>
        <v>0</v>
      </c>
      <c r="C173" s="9">
        <f t="shared" si="6"/>
        <v>4800</v>
      </c>
      <c r="D173" s="9">
        <f t="shared" si="7"/>
        <v>5000</v>
      </c>
      <c r="E173" s="2"/>
      <c r="F173">
        <v>2227</v>
      </c>
      <c r="G173">
        <v>2108</v>
      </c>
      <c r="H173">
        <v>472.8</v>
      </c>
      <c r="I173">
        <v>471.84</v>
      </c>
      <c r="J173">
        <v>224.06</v>
      </c>
      <c r="K173">
        <v>11.07</v>
      </c>
      <c r="L173">
        <v>190.96</v>
      </c>
      <c r="M173">
        <v>40.32</v>
      </c>
      <c r="N173">
        <v>6.38</v>
      </c>
      <c r="O173">
        <v>0</v>
      </c>
      <c r="P173">
        <v>0</v>
      </c>
      <c r="Q173" s="2"/>
      <c r="R173">
        <v>2227</v>
      </c>
      <c r="S173">
        <v>2108</v>
      </c>
      <c r="T173">
        <v>329.22</v>
      </c>
      <c r="U173">
        <v>329.09</v>
      </c>
      <c r="V173">
        <v>84.94</v>
      </c>
      <c r="W173">
        <v>18.84</v>
      </c>
      <c r="X173">
        <v>198.35</v>
      </c>
      <c r="Y173">
        <v>24.19</v>
      </c>
      <c r="Z173">
        <v>2.9</v>
      </c>
      <c r="AA173">
        <v>0</v>
      </c>
      <c r="AB173">
        <v>0</v>
      </c>
    </row>
    <row r="174" spans="1:28" x14ac:dyDescent="0.15">
      <c r="A174" t="str">
        <f t="shared" si="8"/>
        <v>2775-2117</v>
      </c>
      <c r="B174">
        <f>INDEX(Descriptions!$C$4:$C$736,MATCH($A174,Descriptions!$B$4:$B$736,))</f>
        <v>0</v>
      </c>
      <c r="C174" s="9">
        <f t="shared" si="6"/>
        <v>600</v>
      </c>
      <c r="D174" s="9">
        <f t="shared" si="7"/>
        <v>600</v>
      </c>
      <c r="E174" s="2"/>
      <c r="F174">
        <v>2775</v>
      </c>
      <c r="G174">
        <v>2117</v>
      </c>
      <c r="H174">
        <v>16.059999999999999</v>
      </c>
      <c r="I174">
        <v>15.85</v>
      </c>
      <c r="J174">
        <v>1.43</v>
      </c>
      <c r="K174">
        <v>1.61</v>
      </c>
      <c r="L174">
        <v>11.23</v>
      </c>
      <c r="M174">
        <v>1.64</v>
      </c>
      <c r="N174">
        <v>0.15</v>
      </c>
      <c r="O174">
        <v>0</v>
      </c>
      <c r="P174">
        <v>0</v>
      </c>
      <c r="Q174" s="2"/>
      <c r="R174">
        <v>2775</v>
      </c>
      <c r="S174">
        <v>2117</v>
      </c>
      <c r="T174">
        <v>82.21</v>
      </c>
      <c r="U174">
        <v>82.15</v>
      </c>
      <c r="V174">
        <v>31.18</v>
      </c>
      <c r="W174">
        <v>4.72</v>
      </c>
      <c r="X174">
        <v>41.94</v>
      </c>
      <c r="Y174">
        <v>4.2</v>
      </c>
      <c r="Z174">
        <v>0.16</v>
      </c>
      <c r="AA174">
        <v>0</v>
      </c>
      <c r="AB174">
        <v>0</v>
      </c>
    </row>
    <row r="175" spans="1:28" x14ac:dyDescent="0.15">
      <c r="A175" t="str">
        <f t="shared" si="8"/>
        <v>2779-2117</v>
      </c>
      <c r="B175">
        <f>INDEX(Descriptions!$C$4:$C$736,MATCH($A175,Descriptions!$B$4:$B$736,))</f>
        <v>0</v>
      </c>
      <c r="C175" s="9">
        <f t="shared" si="6"/>
        <v>700</v>
      </c>
      <c r="D175" s="9">
        <f t="shared" si="7"/>
        <v>700</v>
      </c>
      <c r="E175" s="2"/>
      <c r="F175">
        <v>2779</v>
      </c>
      <c r="G175">
        <v>2117</v>
      </c>
      <c r="H175">
        <v>47.83</v>
      </c>
      <c r="I175">
        <v>47.77</v>
      </c>
      <c r="J175">
        <v>19.87</v>
      </c>
      <c r="K175">
        <v>2.17</v>
      </c>
      <c r="L175">
        <v>23.12</v>
      </c>
      <c r="M175">
        <v>2.34</v>
      </c>
      <c r="N175">
        <v>0.32</v>
      </c>
      <c r="O175">
        <v>0</v>
      </c>
      <c r="P175">
        <v>0</v>
      </c>
      <c r="Q175" s="2"/>
      <c r="R175">
        <v>2779</v>
      </c>
      <c r="S175">
        <v>2117</v>
      </c>
      <c r="T175">
        <v>64.819999999999993</v>
      </c>
      <c r="U175">
        <v>64.8</v>
      </c>
      <c r="V175">
        <v>10.56</v>
      </c>
      <c r="W175">
        <v>4.8099999999999996</v>
      </c>
      <c r="X175">
        <v>42.36</v>
      </c>
      <c r="Y175">
        <v>5.88</v>
      </c>
      <c r="Z175">
        <v>1.2</v>
      </c>
      <c r="AA175">
        <v>0</v>
      </c>
      <c r="AB175">
        <v>0</v>
      </c>
    </row>
    <row r="176" spans="1:28" x14ac:dyDescent="0.15">
      <c r="A176" t="str">
        <f t="shared" si="8"/>
        <v>2766-2132</v>
      </c>
      <c r="B176">
        <f>INDEX(Descriptions!$C$4:$C$736,MATCH($A176,Descriptions!$B$4:$B$736,))</f>
        <v>0</v>
      </c>
      <c r="C176" s="9">
        <f t="shared" si="6"/>
        <v>0</v>
      </c>
      <c r="D176" s="9">
        <f t="shared" si="7"/>
        <v>0</v>
      </c>
      <c r="E176" s="2"/>
      <c r="F176">
        <v>2766</v>
      </c>
      <c r="G176">
        <v>2132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 s="2"/>
      <c r="R176">
        <v>2766</v>
      </c>
      <c r="S176">
        <v>2132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</row>
    <row r="177" spans="1:28" x14ac:dyDescent="0.15">
      <c r="A177" t="str">
        <f t="shared" si="8"/>
        <v>3507-2132</v>
      </c>
      <c r="B177">
        <f>INDEX(Descriptions!$C$4:$C$736,MATCH($A177,Descriptions!$B$4:$B$736,))</f>
        <v>0</v>
      </c>
      <c r="C177" s="9">
        <f t="shared" si="6"/>
        <v>100</v>
      </c>
      <c r="D177" s="9">
        <f t="shared" si="7"/>
        <v>100</v>
      </c>
      <c r="E177" s="2"/>
      <c r="F177">
        <v>3507</v>
      </c>
      <c r="G177">
        <v>2132</v>
      </c>
      <c r="H177">
        <v>10</v>
      </c>
      <c r="I177">
        <v>9.8699999999999992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Q177" s="2"/>
      <c r="R177">
        <v>3507</v>
      </c>
      <c r="S177">
        <v>2132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</row>
    <row r="178" spans="1:28" x14ac:dyDescent="0.15">
      <c r="A178" t="str">
        <f t="shared" si="8"/>
        <v>2262-2162</v>
      </c>
      <c r="B178">
        <f>INDEX(Descriptions!$C$4:$C$736,MATCH($A178,Descriptions!$B$4:$B$736,))</f>
        <v>0</v>
      </c>
      <c r="C178" s="9">
        <f t="shared" si="6"/>
        <v>2500</v>
      </c>
      <c r="D178" s="9">
        <f t="shared" si="7"/>
        <v>2600</v>
      </c>
      <c r="E178" s="2"/>
      <c r="F178">
        <v>2262</v>
      </c>
      <c r="G178">
        <v>2162</v>
      </c>
      <c r="H178">
        <v>325.83999999999997</v>
      </c>
      <c r="I178">
        <v>325.79000000000002</v>
      </c>
      <c r="J178">
        <v>144.51</v>
      </c>
      <c r="K178">
        <v>10.24</v>
      </c>
      <c r="L178">
        <v>124.48</v>
      </c>
      <c r="M178">
        <v>26.36</v>
      </c>
      <c r="N178">
        <v>5.25</v>
      </c>
      <c r="O178">
        <v>0</v>
      </c>
      <c r="P178">
        <v>15</v>
      </c>
      <c r="Q178" s="2"/>
      <c r="R178">
        <v>2262</v>
      </c>
      <c r="S178">
        <v>2162</v>
      </c>
      <c r="T178">
        <v>94.22</v>
      </c>
      <c r="U178">
        <v>94.22</v>
      </c>
      <c r="V178">
        <v>4.9800000000000004</v>
      </c>
      <c r="W178">
        <v>8.39</v>
      </c>
      <c r="X178">
        <v>31.53</v>
      </c>
      <c r="Y178">
        <v>42.05</v>
      </c>
      <c r="Z178">
        <v>7.28</v>
      </c>
      <c r="AA178">
        <v>0</v>
      </c>
      <c r="AB178">
        <v>0</v>
      </c>
    </row>
    <row r="179" spans="1:28" x14ac:dyDescent="0.15">
      <c r="A179" t="str">
        <f t="shared" si="8"/>
        <v>4022-2162</v>
      </c>
      <c r="B179">
        <f>INDEX(Descriptions!$C$4:$C$736,MATCH($A179,Descriptions!$B$4:$B$736,))</f>
        <v>0</v>
      </c>
      <c r="C179" s="9">
        <f t="shared" si="6"/>
        <v>5600</v>
      </c>
      <c r="D179" s="9">
        <f t="shared" si="7"/>
        <v>5900</v>
      </c>
      <c r="E179" s="2"/>
      <c r="F179">
        <v>4022</v>
      </c>
      <c r="G179">
        <v>2162</v>
      </c>
      <c r="H179">
        <v>491.96</v>
      </c>
      <c r="I179">
        <v>491.72</v>
      </c>
      <c r="J179">
        <v>217.12</v>
      </c>
      <c r="K179">
        <v>12.31</v>
      </c>
      <c r="L179">
        <v>191.49</v>
      </c>
      <c r="M179">
        <v>54.21</v>
      </c>
      <c r="N179">
        <v>6.82</v>
      </c>
      <c r="O179">
        <v>0</v>
      </c>
      <c r="P179">
        <v>10</v>
      </c>
      <c r="Q179" s="2"/>
      <c r="R179">
        <v>4022</v>
      </c>
      <c r="S179">
        <v>2162</v>
      </c>
      <c r="T179">
        <v>431.66</v>
      </c>
      <c r="U179">
        <v>431.42</v>
      </c>
      <c r="V179">
        <v>133.44</v>
      </c>
      <c r="W179">
        <v>24</v>
      </c>
      <c r="X179">
        <v>214.06</v>
      </c>
      <c r="Y179">
        <v>42.85</v>
      </c>
      <c r="Z179">
        <v>5.32</v>
      </c>
      <c r="AA179">
        <v>0</v>
      </c>
      <c r="AB179">
        <v>12</v>
      </c>
    </row>
    <row r="180" spans="1:28" x14ac:dyDescent="0.15">
      <c r="A180" t="str">
        <f t="shared" si="8"/>
        <v>2108-2175</v>
      </c>
      <c r="B180">
        <f>INDEX(Descriptions!$C$4:$C$736,MATCH($A180,Descriptions!$B$4:$B$736,))</f>
        <v>0</v>
      </c>
      <c r="C180" s="9">
        <f t="shared" si="6"/>
        <v>4700</v>
      </c>
      <c r="D180" s="9">
        <f t="shared" si="7"/>
        <v>4900</v>
      </c>
      <c r="E180" s="2"/>
      <c r="F180">
        <v>2108</v>
      </c>
      <c r="G180">
        <v>2175</v>
      </c>
      <c r="H180">
        <v>479.74</v>
      </c>
      <c r="I180">
        <v>478.76</v>
      </c>
      <c r="J180">
        <v>226.32</v>
      </c>
      <c r="K180">
        <v>10.46</v>
      </c>
      <c r="L180">
        <v>197.98</v>
      </c>
      <c r="M180">
        <v>39.01</v>
      </c>
      <c r="N180">
        <v>5.97</v>
      </c>
      <c r="O180">
        <v>0</v>
      </c>
      <c r="P180">
        <v>0</v>
      </c>
      <c r="Q180" s="2"/>
      <c r="R180">
        <v>2108</v>
      </c>
      <c r="S180">
        <v>2175</v>
      </c>
      <c r="T180">
        <v>302.45999999999998</v>
      </c>
      <c r="U180">
        <v>302.33</v>
      </c>
      <c r="V180">
        <v>72.91</v>
      </c>
      <c r="W180">
        <v>16.34</v>
      </c>
      <c r="X180">
        <v>191.59</v>
      </c>
      <c r="Y180">
        <v>19.89</v>
      </c>
      <c r="Z180">
        <v>1.72</v>
      </c>
      <c r="AA180">
        <v>0</v>
      </c>
      <c r="AB180">
        <v>0</v>
      </c>
    </row>
    <row r="181" spans="1:28" x14ac:dyDescent="0.15">
      <c r="A181" t="str">
        <f t="shared" si="8"/>
        <v>2186-2176</v>
      </c>
      <c r="B181">
        <f>INDEX(Descriptions!$C$4:$C$736,MATCH($A181,Descriptions!$B$4:$B$736,))</f>
        <v>0</v>
      </c>
      <c r="C181" s="9">
        <f t="shared" si="6"/>
        <v>2400</v>
      </c>
      <c r="D181" s="9">
        <f t="shared" si="7"/>
        <v>2500</v>
      </c>
      <c r="E181" s="2"/>
      <c r="F181">
        <v>2186</v>
      </c>
      <c r="G181">
        <v>2176</v>
      </c>
      <c r="H181">
        <v>322.83</v>
      </c>
      <c r="I181">
        <v>322.79000000000002</v>
      </c>
      <c r="J181">
        <v>144.05000000000001</v>
      </c>
      <c r="K181">
        <v>10.16</v>
      </c>
      <c r="L181">
        <v>122.01</v>
      </c>
      <c r="M181">
        <v>26.36</v>
      </c>
      <c r="N181">
        <v>5.25</v>
      </c>
      <c r="O181">
        <v>0</v>
      </c>
      <c r="P181">
        <v>15</v>
      </c>
      <c r="Q181" s="2"/>
      <c r="R181">
        <v>2186</v>
      </c>
      <c r="S181">
        <v>2176</v>
      </c>
      <c r="T181">
        <v>83.08</v>
      </c>
      <c r="U181">
        <v>83.08</v>
      </c>
      <c r="V181">
        <v>0.03</v>
      </c>
      <c r="W181">
        <v>8.15</v>
      </c>
      <c r="X181">
        <v>25.57</v>
      </c>
      <c r="Y181">
        <v>42.05</v>
      </c>
      <c r="Z181">
        <v>7.28</v>
      </c>
      <c r="AA181">
        <v>0</v>
      </c>
      <c r="AB181">
        <v>0</v>
      </c>
    </row>
    <row r="182" spans="1:28" x14ac:dyDescent="0.15">
      <c r="A182" t="str">
        <f t="shared" si="8"/>
        <v>2263-2176</v>
      </c>
      <c r="B182">
        <f>INDEX(Descriptions!$C$4:$C$736,MATCH($A182,Descriptions!$B$4:$B$736,))</f>
        <v>0</v>
      </c>
      <c r="C182" s="9">
        <f t="shared" si="6"/>
        <v>5700</v>
      </c>
      <c r="D182" s="9">
        <f t="shared" si="7"/>
        <v>6000</v>
      </c>
      <c r="E182" s="2"/>
      <c r="F182">
        <v>2263</v>
      </c>
      <c r="G182">
        <v>2176</v>
      </c>
      <c r="H182">
        <v>490.51</v>
      </c>
      <c r="I182">
        <v>490.26</v>
      </c>
      <c r="J182">
        <v>214.23</v>
      </c>
      <c r="K182">
        <v>12.62</v>
      </c>
      <c r="L182">
        <v>191.7</v>
      </c>
      <c r="M182">
        <v>54.93</v>
      </c>
      <c r="N182">
        <v>7.02</v>
      </c>
      <c r="O182">
        <v>0</v>
      </c>
      <c r="P182">
        <v>10</v>
      </c>
      <c r="Q182" s="2"/>
      <c r="R182">
        <v>2263</v>
      </c>
      <c r="S182">
        <v>2176</v>
      </c>
      <c r="T182">
        <v>453.6</v>
      </c>
      <c r="U182">
        <v>453.35</v>
      </c>
      <c r="V182">
        <v>146.47</v>
      </c>
      <c r="W182">
        <v>24.34</v>
      </c>
      <c r="X182">
        <v>221.98</v>
      </c>
      <c r="Y182">
        <v>43.47</v>
      </c>
      <c r="Z182">
        <v>5.35</v>
      </c>
      <c r="AA182">
        <v>0</v>
      </c>
      <c r="AB182">
        <v>12</v>
      </c>
    </row>
    <row r="183" spans="1:28" x14ac:dyDescent="0.15">
      <c r="A183" t="str">
        <f t="shared" si="8"/>
        <v>4022-2186</v>
      </c>
      <c r="B183">
        <f>INDEX(Descriptions!$C$4:$C$736,MATCH($A183,Descriptions!$B$4:$B$736,))</f>
        <v>0</v>
      </c>
      <c r="C183" s="9">
        <f t="shared" si="6"/>
        <v>2500</v>
      </c>
      <c r="D183" s="9">
        <f t="shared" si="7"/>
        <v>2600</v>
      </c>
      <c r="E183" s="2"/>
      <c r="F183">
        <v>4022</v>
      </c>
      <c r="G183">
        <v>2186</v>
      </c>
      <c r="H183">
        <v>325.83999999999997</v>
      </c>
      <c r="I183">
        <v>325.79000000000002</v>
      </c>
      <c r="J183">
        <v>144.51</v>
      </c>
      <c r="K183">
        <v>10.24</v>
      </c>
      <c r="L183">
        <v>124.48</v>
      </c>
      <c r="M183">
        <v>26.36</v>
      </c>
      <c r="N183">
        <v>5.25</v>
      </c>
      <c r="O183">
        <v>0</v>
      </c>
      <c r="P183">
        <v>15</v>
      </c>
      <c r="Q183" s="2"/>
      <c r="R183">
        <v>4022</v>
      </c>
      <c r="S183">
        <v>2186</v>
      </c>
      <c r="T183">
        <v>94.22</v>
      </c>
      <c r="U183">
        <v>94.22</v>
      </c>
      <c r="V183">
        <v>4.9800000000000004</v>
      </c>
      <c r="W183">
        <v>8.39</v>
      </c>
      <c r="X183">
        <v>31.53</v>
      </c>
      <c r="Y183">
        <v>42.05</v>
      </c>
      <c r="Z183">
        <v>7.28</v>
      </c>
      <c r="AA183">
        <v>0</v>
      </c>
      <c r="AB183">
        <v>0</v>
      </c>
    </row>
    <row r="184" spans="1:28" x14ac:dyDescent="0.15">
      <c r="A184" t="str">
        <f t="shared" si="8"/>
        <v>2176-2186</v>
      </c>
      <c r="B184">
        <f>INDEX(Descriptions!$C$4:$C$736,MATCH($A184,Descriptions!$B$4:$B$736,))</f>
        <v>0</v>
      </c>
      <c r="C184" s="9">
        <f t="shared" si="6"/>
        <v>5500</v>
      </c>
      <c r="D184" s="9">
        <f t="shared" si="7"/>
        <v>5800</v>
      </c>
      <c r="E184" s="2"/>
      <c r="F184">
        <v>2176</v>
      </c>
      <c r="G184">
        <v>2186</v>
      </c>
      <c r="H184">
        <v>482.61</v>
      </c>
      <c r="I184">
        <v>482.37</v>
      </c>
      <c r="J184">
        <v>212.6</v>
      </c>
      <c r="K184">
        <v>12.12</v>
      </c>
      <c r="L184">
        <v>186.86</v>
      </c>
      <c r="M184">
        <v>54.21</v>
      </c>
      <c r="N184">
        <v>6.82</v>
      </c>
      <c r="O184">
        <v>0</v>
      </c>
      <c r="P184">
        <v>10</v>
      </c>
      <c r="Q184" s="2"/>
      <c r="R184">
        <v>2176</v>
      </c>
      <c r="S184">
        <v>2186</v>
      </c>
      <c r="T184">
        <v>427.15</v>
      </c>
      <c r="U184">
        <v>426.91</v>
      </c>
      <c r="V184">
        <v>133.02000000000001</v>
      </c>
      <c r="W184">
        <v>23.85</v>
      </c>
      <c r="X184">
        <v>210.11</v>
      </c>
      <c r="Y184">
        <v>42.84</v>
      </c>
      <c r="Z184">
        <v>5.32</v>
      </c>
      <c r="AA184">
        <v>0</v>
      </c>
      <c r="AB184">
        <v>12</v>
      </c>
    </row>
    <row r="185" spans="1:28" x14ac:dyDescent="0.15">
      <c r="A185" t="str">
        <f t="shared" si="8"/>
        <v>2083-2194</v>
      </c>
      <c r="B185">
        <f>INDEX(Descriptions!$C$4:$C$736,MATCH($A185,Descriptions!$B$4:$B$736,))</f>
        <v>0</v>
      </c>
      <c r="C185" s="9">
        <f t="shared" si="6"/>
        <v>2000</v>
      </c>
      <c r="D185" s="9">
        <f t="shared" si="7"/>
        <v>2100</v>
      </c>
      <c r="E185" s="2"/>
      <c r="F185">
        <v>2083</v>
      </c>
      <c r="G185">
        <v>2194</v>
      </c>
      <c r="H185">
        <v>138.13999999999999</v>
      </c>
      <c r="I185">
        <v>137.94999999999999</v>
      </c>
      <c r="J185">
        <v>24.97</v>
      </c>
      <c r="K185">
        <v>8.0399999999999991</v>
      </c>
      <c r="L185">
        <v>100.51</v>
      </c>
      <c r="M185">
        <v>4.28</v>
      </c>
      <c r="N185">
        <v>0.33</v>
      </c>
      <c r="O185">
        <v>0</v>
      </c>
      <c r="P185">
        <v>0</v>
      </c>
      <c r="Q185" s="2"/>
      <c r="R185">
        <v>2083</v>
      </c>
      <c r="S185">
        <v>2194</v>
      </c>
      <c r="T185">
        <v>192.04</v>
      </c>
      <c r="U185">
        <v>192</v>
      </c>
      <c r="V185">
        <v>53.92</v>
      </c>
      <c r="W185">
        <v>11.68</v>
      </c>
      <c r="X185">
        <v>117.62</v>
      </c>
      <c r="Y185">
        <v>8.1300000000000008</v>
      </c>
      <c r="Z185">
        <v>0.68</v>
      </c>
      <c r="AA185">
        <v>0</v>
      </c>
      <c r="AB185">
        <v>0</v>
      </c>
    </row>
    <row r="186" spans="1:28" x14ac:dyDescent="0.15">
      <c r="A186" t="str">
        <f t="shared" si="8"/>
        <v>2779-2202</v>
      </c>
      <c r="B186">
        <f>INDEX(Descriptions!$C$4:$C$736,MATCH($A186,Descriptions!$B$4:$B$736,))</f>
        <v>0</v>
      </c>
      <c r="C186" s="9">
        <f t="shared" si="6"/>
        <v>600</v>
      </c>
      <c r="D186" s="9">
        <f t="shared" si="7"/>
        <v>600</v>
      </c>
      <c r="E186" s="2"/>
      <c r="F186">
        <v>2779</v>
      </c>
      <c r="G186">
        <v>2202</v>
      </c>
      <c r="H186">
        <v>16.059999999999999</v>
      </c>
      <c r="I186">
        <v>15.85</v>
      </c>
      <c r="J186">
        <v>1.43</v>
      </c>
      <c r="K186">
        <v>1.61</v>
      </c>
      <c r="L186">
        <v>11.23</v>
      </c>
      <c r="M186">
        <v>1.64</v>
      </c>
      <c r="N186">
        <v>0.15</v>
      </c>
      <c r="O186">
        <v>0</v>
      </c>
      <c r="P186">
        <v>0</v>
      </c>
      <c r="Q186" s="2"/>
      <c r="R186">
        <v>2779</v>
      </c>
      <c r="S186">
        <v>2202</v>
      </c>
      <c r="T186">
        <v>82.21</v>
      </c>
      <c r="U186">
        <v>82.15</v>
      </c>
      <c r="V186">
        <v>31.18</v>
      </c>
      <c r="W186">
        <v>4.72</v>
      </c>
      <c r="X186">
        <v>41.94</v>
      </c>
      <c r="Y186">
        <v>4.2</v>
      </c>
      <c r="Z186">
        <v>0.16</v>
      </c>
      <c r="AA186">
        <v>0</v>
      </c>
      <c r="AB186">
        <v>0</v>
      </c>
    </row>
    <row r="187" spans="1:28" x14ac:dyDescent="0.15">
      <c r="A187" t="str">
        <f t="shared" si="8"/>
        <v>2226-2202</v>
      </c>
      <c r="B187">
        <f>INDEX(Descriptions!$C$4:$C$736,MATCH($A187,Descriptions!$B$4:$B$736,))</f>
        <v>0</v>
      </c>
      <c r="C187" s="9">
        <f t="shared" si="6"/>
        <v>1500</v>
      </c>
      <c r="D187" s="9">
        <f t="shared" si="7"/>
        <v>1600</v>
      </c>
      <c r="E187" s="2"/>
      <c r="F187">
        <v>2226</v>
      </c>
      <c r="G187">
        <v>2202</v>
      </c>
      <c r="H187">
        <v>83.03</v>
      </c>
      <c r="I187">
        <v>82.92</v>
      </c>
      <c r="J187">
        <v>32.74</v>
      </c>
      <c r="K187">
        <v>3.38</v>
      </c>
      <c r="L187">
        <v>43.81</v>
      </c>
      <c r="M187">
        <v>2.61</v>
      </c>
      <c r="N187">
        <v>0.48</v>
      </c>
      <c r="O187">
        <v>0</v>
      </c>
      <c r="P187">
        <v>0</v>
      </c>
      <c r="Q187" s="2"/>
      <c r="R187">
        <v>2226</v>
      </c>
      <c r="S187">
        <v>2202</v>
      </c>
      <c r="T187">
        <v>159.65</v>
      </c>
      <c r="U187">
        <v>159.62</v>
      </c>
      <c r="V187">
        <v>50.79</v>
      </c>
      <c r="W187">
        <v>7.66</v>
      </c>
      <c r="X187">
        <v>93.8</v>
      </c>
      <c r="Y187">
        <v>6.16</v>
      </c>
      <c r="Z187">
        <v>1.24</v>
      </c>
      <c r="AA187">
        <v>0</v>
      </c>
      <c r="AB187">
        <v>0</v>
      </c>
    </row>
    <row r="188" spans="1:28" x14ac:dyDescent="0.15">
      <c r="A188" t="str">
        <f t="shared" si="8"/>
        <v>2202-2226</v>
      </c>
      <c r="B188">
        <f>INDEX(Descriptions!$C$4:$C$736,MATCH($A188,Descriptions!$B$4:$B$736,))</f>
        <v>0</v>
      </c>
      <c r="C188" s="9">
        <f t="shared" si="6"/>
        <v>1500</v>
      </c>
      <c r="D188" s="9">
        <f t="shared" si="7"/>
        <v>1600</v>
      </c>
      <c r="E188" s="2"/>
      <c r="F188">
        <v>2202</v>
      </c>
      <c r="G188">
        <v>2226</v>
      </c>
      <c r="H188">
        <v>99.24</v>
      </c>
      <c r="I188">
        <v>99.03</v>
      </c>
      <c r="J188">
        <v>42.85</v>
      </c>
      <c r="K188">
        <v>3.91</v>
      </c>
      <c r="L188">
        <v>50.52</v>
      </c>
      <c r="M188">
        <v>1.77</v>
      </c>
      <c r="N188">
        <v>0.2</v>
      </c>
      <c r="O188">
        <v>0</v>
      </c>
      <c r="P188">
        <v>0</v>
      </c>
      <c r="Q188" s="2"/>
      <c r="R188">
        <v>2202</v>
      </c>
      <c r="S188">
        <v>2226</v>
      </c>
      <c r="T188">
        <v>145.93</v>
      </c>
      <c r="U188">
        <v>145.87</v>
      </c>
      <c r="V188">
        <v>46.45</v>
      </c>
      <c r="W188">
        <v>8.01</v>
      </c>
      <c r="X188">
        <v>86.79</v>
      </c>
      <c r="Y188">
        <v>4.3600000000000003</v>
      </c>
      <c r="Z188">
        <v>0.31</v>
      </c>
      <c r="AA188">
        <v>0</v>
      </c>
      <c r="AB188">
        <v>0</v>
      </c>
    </row>
    <row r="189" spans="1:28" x14ac:dyDescent="0.15">
      <c r="A189" t="str">
        <f t="shared" si="8"/>
        <v>2108-2226</v>
      </c>
      <c r="B189">
        <f>INDEX(Descriptions!$C$4:$C$736,MATCH($A189,Descriptions!$B$4:$B$736,))</f>
        <v>0</v>
      </c>
      <c r="C189" s="9">
        <f t="shared" si="6"/>
        <v>1500</v>
      </c>
      <c r="D189" s="9">
        <f t="shared" si="7"/>
        <v>1600</v>
      </c>
      <c r="E189" s="2"/>
      <c r="F189">
        <v>2108</v>
      </c>
      <c r="G189">
        <v>2226</v>
      </c>
      <c r="H189">
        <v>83.03</v>
      </c>
      <c r="I189">
        <v>82.92</v>
      </c>
      <c r="J189">
        <v>32.74</v>
      </c>
      <c r="K189">
        <v>3.38</v>
      </c>
      <c r="L189">
        <v>43.81</v>
      </c>
      <c r="M189">
        <v>2.61</v>
      </c>
      <c r="N189">
        <v>0.48</v>
      </c>
      <c r="O189">
        <v>0</v>
      </c>
      <c r="P189">
        <v>0</v>
      </c>
      <c r="Q189" s="2"/>
      <c r="R189">
        <v>2108</v>
      </c>
      <c r="S189">
        <v>2226</v>
      </c>
      <c r="T189">
        <v>159.65</v>
      </c>
      <c r="U189">
        <v>159.62</v>
      </c>
      <c r="V189">
        <v>50.79</v>
      </c>
      <c r="W189">
        <v>7.66</v>
      </c>
      <c r="X189">
        <v>93.8</v>
      </c>
      <c r="Y189">
        <v>6.16</v>
      </c>
      <c r="Z189">
        <v>1.24</v>
      </c>
      <c r="AA189">
        <v>0</v>
      </c>
      <c r="AB189">
        <v>0</v>
      </c>
    </row>
    <row r="190" spans="1:28" x14ac:dyDescent="0.15">
      <c r="A190" t="str">
        <f t="shared" si="8"/>
        <v>2259-2227</v>
      </c>
      <c r="B190">
        <f>INDEX(Descriptions!$C$4:$C$736,MATCH($A190,Descriptions!$B$4:$B$736,))</f>
        <v>0</v>
      </c>
      <c r="C190" s="9">
        <f t="shared" si="6"/>
        <v>1000</v>
      </c>
      <c r="D190" s="9">
        <f t="shared" si="7"/>
        <v>1000</v>
      </c>
      <c r="E190" s="2"/>
      <c r="F190">
        <v>2259</v>
      </c>
      <c r="G190">
        <v>2227</v>
      </c>
      <c r="H190">
        <v>83.31</v>
      </c>
      <c r="I190">
        <v>83.31</v>
      </c>
      <c r="J190">
        <v>20.64</v>
      </c>
      <c r="K190">
        <v>4</v>
      </c>
      <c r="L190">
        <v>56.04</v>
      </c>
      <c r="M190">
        <v>2.33</v>
      </c>
      <c r="N190">
        <v>0.3</v>
      </c>
      <c r="O190">
        <v>0</v>
      </c>
      <c r="P190">
        <v>0</v>
      </c>
      <c r="Q190" s="2"/>
      <c r="R190">
        <v>2259</v>
      </c>
      <c r="S190">
        <v>2227</v>
      </c>
      <c r="T190">
        <v>89</v>
      </c>
      <c r="U190">
        <v>89</v>
      </c>
      <c r="V190">
        <v>8.9</v>
      </c>
      <c r="W190">
        <v>5.38</v>
      </c>
      <c r="X190">
        <v>68.89</v>
      </c>
      <c r="Y190">
        <v>4.79</v>
      </c>
      <c r="Z190">
        <v>1.05</v>
      </c>
      <c r="AA190">
        <v>0</v>
      </c>
      <c r="AB190">
        <v>0</v>
      </c>
    </row>
    <row r="191" spans="1:28" x14ac:dyDescent="0.15">
      <c r="A191" t="str">
        <f t="shared" si="8"/>
        <v>2073-2227</v>
      </c>
      <c r="B191">
        <f>INDEX(Descriptions!$C$4:$C$736,MATCH($A191,Descriptions!$B$4:$B$736,))</f>
        <v>0</v>
      </c>
      <c r="C191" s="9">
        <f t="shared" si="6"/>
        <v>3900</v>
      </c>
      <c r="D191" s="9">
        <f t="shared" si="7"/>
        <v>4100</v>
      </c>
      <c r="E191" s="2"/>
      <c r="F191">
        <v>2073</v>
      </c>
      <c r="G191">
        <v>2227</v>
      </c>
      <c r="H191">
        <v>308.85000000000002</v>
      </c>
      <c r="I191">
        <v>308.85000000000002</v>
      </c>
      <c r="J191">
        <v>134.08000000000001</v>
      </c>
      <c r="K191">
        <v>12.82</v>
      </c>
      <c r="L191">
        <v>133.78</v>
      </c>
      <c r="M191">
        <v>17.71</v>
      </c>
      <c r="N191">
        <v>7.95</v>
      </c>
      <c r="O191">
        <v>0</v>
      </c>
      <c r="P191">
        <v>2.5</v>
      </c>
      <c r="Q191" s="2"/>
      <c r="R191">
        <v>2073</v>
      </c>
      <c r="S191">
        <v>2227</v>
      </c>
      <c r="T191">
        <v>337.69</v>
      </c>
      <c r="U191">
        <v>337.69</v>
      </c>
      <c r="V191">
        <v>145.53</v>
      </c>
      <c r="W191">
        <v>12.82</v>
      </c>
      <c r="X191">
        <v>136.37</v>
      </c>
      <c r="Y191">
        <v>32.200000000000003</v>
      </c>
      <c r="Z191">
        <v>4.76</v>
      </c>
      <c r="AA191">
        <v>0</v>
      </c>
      <c r="AB191">
        <v>6</v>
      </c>
    </row>
    <row r="192" spans="1:28" x14ac:dyDescent="0.15">
      <c r="A192" t="str">
        <f t="shared" si="8"/>
        <v>2108-2227</v>
      </c>
      <c r="B192">
        <f>INDEX(Descriptions!$C$4:$C$736,MATCH($A192,Descriptions!$B$4:$B$736,))</f>
        <v>0</v>
      </c>
      <c r="C192" s="9">
        <f t="shared" si="6"/>
        <v>3600</v>
      </c>
      <c r="D192" s="9">
        <f t="shared" si="7"/>
        <v>3800</v>
      </c>
      <c r="E192" s="2"/>
      <c r="F192">
        <v>2108</v>
      </c>
      <c r="G192">
        <v>2227</v>
      </c>
      <c r="H192">
        <v>295.41000000000003</v>
      </c>
      <c r="I192">
        <v>295.33</v>
      </c>
      <c r="J192">
        <v>92.61</v>
      </c>
      <c r="K192">
        <v>8.75</v>
      </c>
      <c r="L192">
        <v>155.07</v>
      </c>
      <c r="M192">
        <v>22.63</v>
      </c>
      <c r="N192">
        <v>1.35</v>
      </c>
      <c r="O192">
        <v>0</v>
      </c>
      <c r="P192">
        <v>15</v>
      </c>
      <c r="Q192" s="2"/>
      <c r="R192">
        <v>2108</v>
      </c>
      <c r="S192">
        <v>2227</v>
      </c>
      <c r="T192">
        <v>300.39</v>
      </c>
      <c r="U192">
        <v>300.35000000000002</v>
      </c>
      <c r="V192">
        <v>98.99</v>
      </c>
      <c r="W192">
        <v>14.85</v>
      </c>
      <c r="X192">
        <v>156.01</v>
      </c>
      <c r="Y192">
        <v>25.66</v>
      </c>
      <c r="Z192">
        <v>4.88</v>
      </c>
      <c r="AA192">
        <v>0</v>
      </c>
      <c r="AB192">
        <v>0</v>
      </c>
    </row>
    <row r="193" spans="1:28" x14ac:dyDescent="0.15">
      <c r="A193" t="str">
        <f t="shared" si="8"/>
        <v>2079-2227</v>
      </c>
      <c r="B193">
        <f>INDEX(Descriptions!$C$4:$C$736,MATCH($A193,Descriptions!$B$4:$B$736,))</f>
        <v>0</v>
      </c>
      <c r="C193" s="9">
        <f t="shared" si="6"/>
        <v>7200</v>
      </c>
      <c r="D193" s="9">
        <f t="shared" si="7"/>
        <v>7500</v>
      </c>
      <c r="E193" s="2"/>
      <c r="F193">
        <v>2079</v>
      </c>
      <c r="G193">
        <v>2227</v>
      </c>
      <c r="H193">
        <v>699.07</v>
      </c>
      <c r="I193">
        <v>697.49</v>
      </c>
      <c r="J193">
        <v>307.45999999999998</v>
      </c>
      <c r="K193">
        <v>19.21</v>
      </c>
      <c r="L193">
        <v>298.12</v>
      </c>
      <c r="M193">
        <v>59.14</v>
      </c>
      <c r="N193">
        <v>7.64</v>
      </c>
      <c r="O193">
        <v>0</v>
      </c>
      <c r="P193">
        <v>7.5</v>
      </c>
      <c r="Q193" s="2"/>
      <c r="R193">
        <v>2079</v>
      </c>
      <c r="S193">
        <v>2227</v>
      </c>
      <c r="T193">
        <v>504.59</v>
      </c>
      <c r="U193">
        <v>504.33</v>
      </c>
      <c r="V193">
        <v>148.75</v>
      </c>
      <c r="W193">
        <v>27.12</v>
      </c>
      <c r="X193">
        <v>268.93</v>
      </c>
      <c r="Y193">
        <v>45.2</v>
      </c>
      <c r="Z193">
        <v>5.59</v>
      </c>
      <c r="AA193">
        <v>0</v>
      </c>
      <c r="AB193">
        <v>9</v>
      </c>
    </row>
    <row r="194" spans="1:28" x14ac:dyDescent="0.15">
      <c r="A194" t="str">
        <f t="shared" si="8"/>
        <v>2227-2259</v>
      </c>
      <c r="B194">
        <f>INDEX(Descriptions!$C$4:$C$736,MATCH($A194,Descriptions!$B$4:$B$736,))</f>
        <v>0</v>
      </c>
      <c r="C194" s="9">
        <f t="shared" si="6"/>
        <v>2000</v>
      </c>
      <c r="D194" s="9">
        <f t="shared" si="7"/>
        <v>2100</v>
      </c>
      <c r="E194" s="2"/>
      <c r="F194">
        <v>2227</v>
      </c>
      <c r="G194">
        <v>2259</v>
      </c>
      <c r="H194">
        <v>138.13999999999999</v>
      </c>
      <c r="I194">
        <v>137.94999999999999</v>
      </c>
      <c r="J194">
        <v>24.97</v>
      </c>
      <c r="K194">
        <v>8.0399999999999991</v>
      </c>
      <c r="L194">
        <v>100.51</v>
      </c>
      <c r="M194">
        <v>4.28</v>
      </c>
      <c r="N194">
        <v>0.33</v>
      </c>
      <c r="O194">
        <v>0</v>
      </c>
      <c r="P194">
        <v>0</v>
      </c>
      <c r="Q194" s="2"/>
      <c r="R194">
        <v>2227</v>
      </c>
      <c r="S194">
        <v>2259</v>
      </c>
      <c r="T194">
        <v>192.04</v>
      </c>
      <c r="U194">
        <v>192</v>
      </c>
      <c r="V194">
        <v>53.92</v>
      </c>
      <c r="W194">
        <v>11.68</v>
      </c>
      <c r="X194">
        <v>117.62</v>
      </c>
      <c r="Y194">
        <v>8.1300000000000008</v>
      </c>
      <c r="Z194">
        <v>0.68</v>
      </c>
      <c r="AA194">
        <v>0</v>
      </c>
      <c r="AB194">
        <v>0</v>
      </c>
    </row>
    <row r="195" spans="1:28" x14ac:dyDescent="0.15">
      <c r="A195" t="str">
        <f t="shared" si="8"/>
        <v>2083-2259</v>
      </c>
      <c r="B195">
        <f>INDEX(Descriptions!$C$4:$C$736,MATCH($A195,Descriptions!$B$4:$B$736,))</f>
        <v>0</v>
      </c>
      <c r="C195" s="9">
        <f t="shared" si="6"/>
        <v>1000</v>
      </c>
      <c r="D195" s="9">
        <f t="shared" si="7"/>
        <v>1000</v>
      </c>
      <c r="E195" s="2"/>
      <c r="F195">
        <v>2083</v>
      </c>
      <c r="G195">
        <v>2259</v>
      </c>
      <c r="H195">
        <v>83.31</v>
      </c>
      <c r="I195">
        <v>83.31</v>
      </c>
      <c r="J195">
        <v>20.64</v>
      </c>
      <c r="K195">
        <v>4</v>
      </c>
      <c r="L195">
        <v>56.04</v>
      </c>
      <c r="M195">
        <v>2.33</v>
      </c>
      <c r="N195">
        <v>0.3</v>
      </c>
      <c r="O195">
        <v>0</v>
      </c>
      <c r="P195">
        <v>0</v>
      </c>
      <c r="Q195" s="2"/>
      <c r="R195">
        <v>2083</v>
      </c>
      <c r="S195">
        <v>2259</v>
      </c>
      <c r="T195">
        <v>89</v>
      </c>
      <c r="U195">
        <v>89</v>
      </c>
      <c r="V195">
        <v>8.9</v>
      </c>
      <c r="W195">
        <v>5.38</v>
      </c>
      <c r="X195">
        <v>68.89</v>
      </c>
      <c r="Y195">
        <v>4.79</v>
      </c>
      <c r="Z195">
        <v>1.05</v>
      </c>
      <c r="AA195">
        <v>0</v>
      </c>
      <c r="AB195">
        <v>0</v>
      </c>
    </row>
    <row r="196" spans="1:28" x14ac:dyDescent="0.15">
      <c r="A196" t="str">
        <f t="shared" si="8"/>
        <v>2079-2261</v>
      </c>
      <c r="B196">
        <f>INDEX(Descriptions!$C$4:$C$736,MATCH($A196,Descriptions!$B$4:$B$736,))</f>
        <v>0</v>
      </c>
      <c r="C196" s="9">
        <f t="shared" ref="C196:C259" si="9">ROUND((I196*AM_Fac+T196*PM_fac)*AADT,-2)</f>
        <v>2500</v>
      </c>
      <c r="D196" s="9">
        <f t="shared" ref="D196:D259" si="10">ROUND(C196*AAWT,-2)</f>
        <v>2600</v>
      </c>
      <c r="E196" s="2"/>
      <c r="F196">
        <v>2079</v>
      </c>
      <c r="G196">
        <v>2261</v>
      </c>
      <c r="H196">
        <v>325.83999999999997</v>
      </c>
      <c r="I196">
        <v>325.8</v>
      </c>
      <c r="J196">
        <v>144.51</v>
      </c>
      <c r="K196">
        <v>10.24</v>
      </c>
      <c r="L196">
        <v>124.48</v>
      </c>
      <c r="M196">
        <v>26.36</v>
      </c>
      <c r="N196">
        <v>5.25</v>
      </c>
      <c r="O196">
        <v>0</v>
      </c>
      <c r="P196">
        <v>15</v>
      </c>
      <c r="Q196" s="2"/>
      <c r="R196">
        <v>2079</v>
      </c>
      <c r="S196">
        <v>2261</v>
      </c>
      <c r="T196">
        <v>94.22</v>
      </c>
      <c r="U196">
        <v>94.22</v>
      </c>
      <c r="V196">
        <v>4.9800000000000004</v>
      </c>
      <c r="W196">
        <v>8.39</v>
      </c>
      <c r="X196">
        <v>31.53</v>
      </c>
      <c r="Y196">
        <v>42.05</v>
      </c>
      <c r="Z196">
        <v>7.28</v>
      </c>
      <c r="AA196">
        <v>0</v>
      </c>
      <c r="AB196">
        <v>0</v>
      </c>
    </row>
    <row r="197" spans="1:28" x14ac:dyDescent="0.15">
      <c r="A197" t="str">
        <f t="shared" ref="A197:A260" si="11">CONCATENATE(F197,"-",G197)</f>
        <v>2262-2261</v>
      </c>
      <c r="B197">
        <f>INDEX(Descriptions!$C$4:$C$736,MATCH($A197,Descriptions!$B$4:$B$736,))</f>
        <v>0</v>
      </c>
      <c r="C197" s="9">
        <f t="shared" si="9"/>
        <v>5600</v>
      </c>
      <c r="D197" s="9">
        <f t="shared" si="10"/>
        <v>5900</v>
      </c>
      <c r="E197" s="2"/>
      <c r="F197">
        <v>2262</v>
      </c>
      <c r="G197">
        <v>2261</v>
      </c>
      <c r="H197">
        <v>491.96</v>
      </c>
      <c r="I197">
        <v>491.72</v>
      </c>
      <c r="J197">
        <v>217.12</v>
      </c>
      <c r="K197">
        <v>12.31</v>
      </c>
      <c r="L197">
        <v>191.49</v>
      </c>
      <c r="M197">
        <v>54.21</v>
      </c>
      <c r="N197">
        <v>6.82</v>
      </c>
      <c r="O197">
        <v>0</v>
      </c>
      <c r="P197">
        <v>10</v>
      </c>
      <c r="Q197" s="2"/>
      <c r="R197">
        <v>2262</v>
      </c>
      <c r="S197">
        <v>2261</v>
      </c>
      <c r="T197">
        <v>431.66</v>
      </c>
      <c r="U197">
        <v>431.42</v>
      </c>
      <c r="V197">
        <v>133.44</v>
      </c>
      <c r="W197">
        <v>24</v>
      </c>
      <c r="X197">
        <v>214.06</v>
      </c>
      <c r="Y197">
        <v>42.85</v>
      </c>
      <c r="Z197">
        <v>5.32</v>
      </c>
      <c r="AA197">
        <v>0</v>
      </c>
      <c r="AB197">
        <v>12</v>
      </c>
    </row>
    <row r="198" spans="1:28" x14ac:dyDescent="0.15">
      <c r="A198" t="str">
        <f t="shared" si="11"/>
        <v>2261-2262</v>
      </c>
      <c r="B198">
        <f>INDEX(Descriptions!$C$4:$C$736,MATCH($A198,Descriptions!$B$4:$B$736,))</f>
        <v>0</v>
      </c>
      <c r="C198" s="9">
        <f t="shared" si="9"/>
        <v>2500</v>
      </c>
      <c r="D198" s="9">
        <f t="shared" si="10"/>
        <v>2600</v>
      </c>
      <c r="E198" s="2"/>
      <c r="F198">
        <v>2261</v>
      </c>
      <c r="G198">
        <v>2262</v>
      </c>
      <c r="H198">
        <v>325.83999999999997</v>
      </c>
      <c r="I198">
        <v>325.8</v>
      </c>
      <c r="J198">
        <v>144.51</v>
      </c>
      <c r="K198">
        <v>10.24</v>
      </c>
      <c r="L198">
        <v>124.48</v>
      </c>
      <c r="M198">
        <v>26.36</v>
      </c>
      <c r="N198">
        <v>5.25</v>
      </c>
      <c r="O198">
        <v>0</v>
      </c>
      <c r="P198">
        <v>15</v>
      </c>
      <c r="Q198" s="2"/>
      <c r="R198">
        <v>2261</v>
      </c>
      <c r="S198">
        <v>2262</v>
      </c>
      <c r="T198">
        <v>94.22</v>
      </c>
      <c r="U198">
        <v>94.22</v>
      </c>
      <c r="V198">
        <v>4.9800000000000004</v>
      </c>
      <c r="W198">
        <v>8.39</v>
      </c>
      <c r="X198">
        <v>31.53</v>
      </c>
      <c r="Y198">
        <v>42.05</v>
      </c>
      <c r="Z198">
        <v>7.28</v>
      </c>
      <c r="AA198">
        <v>0</v>
      </c>
      <c r="AB198">
        <v>0</v>
      </c>
    </row>
    <row r="199" spans="1:28" x14ac:dyDescent="0.15">
      <c r="A199" t="str">
        <f t="shared" si="11"/>
        <v>2162-2262</v>
      </c>
      <c r="B199">
        <f>INDEX(Descriptions!$C$4:$C$736,MATCH($A199,Descriptions!$B$4:$B$736,))</f>
        <v>0</v>
      </c>
      <c r="C199" s="9">
        <f t="shared" si="9"/>
        <v>5600</v>
      </c>
      <c r="D199" s="9">
        <f t="shared" si="10"/>
        <v>5900</v>
      </c>
      <c r="E199" s="2"/>
      <c r="F199">
        <v>2162</v>
      </c>
      <c r="G199">
        <v>2262</v>
      </c>
      <c r="H199">
        <v>491.96</v>
      </c>
      <c r="I199">
        <v>491.72</v>
      </c>
      <c r="J199">
        <v>217.12</v>
      </c>
      <c r="K199">
        <v>12.31</v>
      </c>
      <c r="L199">
        <v>191.49</v>
      </c>
      <c r="M199">
        <v>54.21</v>
      </c>
      <c r="N199">
        <v>6.82</v>
      </c>
      <c r="O199">
        <v>0</v>
      </c>
      <c r="P199">
        <v>10</v>
      </c>
      <c r="Q199" s="2"/>
      <c r="R199">
        <v>2162</v>
      </c>
      <c r="S199">
        <v>2262</v>
      </c>
      <c r="T199">
        <v>431.66</v>
      </c>
      <c r="U199">
        <v>431.42</v>
      </c>
      <c r="V199">
        <v>133.44</v>
      </c>
      <c r="W199">
        <v>24</v>
      </c>
      <c r="X199">
        <v>214.06</v>
      </c>
      <c r="Y199">
        <v>42.85</v>
      </c>
      <c r="Z199">
        <v>5.32</v>
      </c>
      <c r="AA199">
        <v>0</v>
      </c>
      <c r="AB199">
        <v>12</v>
      </c>
    </row>
    <row r="200" spans="1:28" x14ac:dyDescent="0.15">
      <c r="A200" t="str">
        <f t="shared" si="11"/>
        <v>2176-2263</v>
      </c>
      <c r="B200">
        <f>INDEX(Descriptions!$C$4:$C$736,MATCH($A200,Descriptions!$B$4:$B$736,))</f>
        <v>0</v>
      </c>
      <c r="C200" s="9">
        <f t="shared" si="9"/>
        <v>2700</v>
      </c>
      <c r="D200" s="9">
        <f t="shared" si="10"/>
        <v>2800</v>
      </c>
      <c r="E200" s="2"/>
      <c r="F200">
        <v>2176</v>
      </c>
      <c r="G200">
        <v>2263</v>
      </c>
      <c r="H200">
        <v>363.16</v>
      </c>
      <c r="I200">
        <v>363.12</v>
      </c>
      <c r="J200">
        <v>167.95</v>
      </c>
      <c r="K200">
        <v>11.83</v>
      </c>
      <c r="L200">
        <v>136.1</v>
      </c>
      <c r="M200">
        <v>26.96</v>
      </c>
      <c r="N200">
        <v>5.31</v>
      </c>
      <c r="O200">
        <v>0</v>
      </c>
      <c r="P200">
        <v>15</v>
      </c>
      <c r="Q200" s="2"/>
      <c r="R200">
        <v>2176</v>
      </c>
      <c r="S200">
        <v>2263</v>
      </c>
      <c r="T200">
        <v>93.19</v>
      </c>
      <c r="U200">
        <v>93.18</v>
      </c>
      <c r="V200">
        <v>2.0099999999999998</v>
      </c>
      <c r="W200">
        <v>8.73</v>
      </c>
      <c r="X200">
        <v>32.770000000000003</v>
      </c>
      <c r="Y200">
        <v>42.36</v>
      </c>
      <c r="Z200">
        <v>7.31</v>
      </c>
      <c r="AA200">
        <v>0</v>
      </c>
      <c r="AB200">
        <v>0</v>
      </c>
    </row>
    <row r="201" spans="1:28" x14ac:dyDescent="0.15">
      <c r="A201" t="str">
        <f t="shared" si="11"/>
        <v>1566-2263</v>
      </c>
      <c r="B201">
        <f>INDEX(Descriptions!$C$4:$C$736,MATCH($A201,Descriptions!$B$4:$B$736,))</f>
        <v>0</v>
      </c>
      <c r="C201" s="9">
        <f t="shared" si="9"/>
        <v>5700</v>
      </c>
      <c r="D201" s="9">
        <f t="shared" si="10"/>
        <v>6000</v>
      </c>
      <c r="E201" s="2"/>
      <c r="F201">
        <v>1566</v>
      </c>
      <c r="G201">
        <v>2263</v>
      </c>
      <c r="H201">
        <v>490.51</v>
      </c>
      <c r="I201">
        <v>490.26</v>
      </c>
      <c r="J201">
        <v>214.23</v>
      </c>
      <c r="K201">
        <v>12.62</v>
      </c>
      <c r="L201">
        <v>191.7</v>
      </c>
      <c r="M201">
        <v>54.93</v>
      </c>
      <c r="N201">
        <v>7.02</v>
      </c>
      <c r="O201">
        <v>0</v>
      </c>
      <c r="P201">
        <v>10</v>
      </c>
      <c r="Q201" s="2"/>
      <c r="R201">
        <v>1566</v>
      </c>
      <c r="S201">
        <v>2263</v>
      </c>
      <c r="T201">
        <v>453.6</v>
      </c>
      <c r="U201">
        <v>453.35</v>
      </c>
      <c r="V201">
        <v>146.47</v>
      </c>
      <c r="W201">
        <v>24.34</v>
      </c>
      <c r="X201">
        <v>221.98</v>
      </c>
      <c r="Y201">
        <v>43.47</v>
      </c>
      <c r="Z201">
        <v>5.35</v>
      </c>
      <c r="AA201">
        <v>0</v>
      </c>
      <c r="AB201">
        <v>12</v>
      </c>
    </row>
    <row r="202" spans="1:28" x14ac:dyDescent="0.15">
      <c r="A202" t="str">
        <f t="shared" si="11"/>
        <v>1967-2318</v>
      </c>
      <c r="B202">
        <f>INDEX(Descriptions!$C$4:$C$736,MATCH($A202,Descriptions!$B$4:$B$736,))</f>
        <v>0</v>
      </c>
      <c r="C202" s="9">
        <f t="shared" si="9"/>
        <v>3600</v>
      </c>
      <c r="D202" s="9">
        <f t="shared" si="10"/>
        <v>3800</v>
      </c>
      <c r="E202" s="2"/>
      <c r="F202">
        <v>1967</v>
      </c>
      <c r="G202">
        <v>2318</v>
      </c>
      <c r="H202">
        <v>234.51</v>
      </c>
      <c r="I202">
        <v>234.48</v>
      </c>
      <c r="J202">
        <v>71.16</v>
      </c>
      <c r="K202">
        <v>8.11</v>
      </c>
      <c r="L202">
        <v>138.38999999999999</v>
      </c>
      <c r="M202">
        <v>10.71</v>
      </c>
      <c r="N202">
        <v>3.64</v>
      </c>
      <c r="O202">
        <v>0</v>
      </c>
      <c r="P202">
        <v>2.5</v>
      </c>
      <c r="Q202" s="2"/>
      <c r="R202">
        <v>1967</v>
      </c>
      <c r="S202">
        <v>2318</v>
      </c>
      <c r="T202">
        <v>365.62</v>
      </c>
      <c r="U202">
        <v>365.6</v>
      </c>
      <c r="V202">
        <v>169.83</v>
      </c>
      <c r="W202">
        <v>8.83</v>
      </c>
      <c r="X202">
        <v>170.22</v>
      </c>
      <c r="Y202">
        <v>9.09</v>
      </c>
      <c r="Z202">
        <v>1.64</v>
      </c>
      <c r="AA202">
        <v>0</v>
      </c>
      <c r="AB202">
        <v>6</v>
      </c>
    </row>
    <row r="203" spans="1:28" x14ac:dyDescent="0.15">
      <c r="A203" t="str">
        <f t="shared" si="11"/>
        <v>1448-2318</v>
      </c>
      <c r="B203">
        <f>INDEX(Descriptions!$C$4:$C$736,MATCH($A203,Descriptions!$B$4:$B$736,))</f>
        <v>0</v>
      </c>
      <c r="C203" s="9">
        <f t="shared" si="9"/>
        <v>1800</v>
      </c>
      <c r="D203" s="9">
        <f t="shared" si="10"/>
        <v>1900</v>
      </c>
      <c r="E203" s="2"/>
      <c r="F203">
        <v>1448</v>
      </c>
      <c r="G203">
        <v>2318</v>
      </c>
      <c r="H203">
        <v>211.79</v>
      </c>
      <c r="I203">
        <v>210.33</v>
      </c>
      <c r="J203">
        <v>84.76</v>
      </c>
      <c r="K203">
        <v>7.09</v>
      </c>
      <c r="L203">
        <v>106.94</v>
      </c>
      <c r="M203">
        <v>4.68</v>
      </c>
      <c r="N203">
        <v>0.82</v>
      </c>
      <c r="O203">
        <v>0</v>
      </c>
      <c r="P203">
        <v>7.5</v>
      </c>
      <c r="Q203" s="2"/>
      <c r="R203">
        <v>1448</v>
      </c>
      <c r="S203">
        <v>2318</v>
      </c>
      <c r="T203">
        <v>96.64</v>
      </c>
      <c r="U203">
        <v>96.6</v>
      </c>
      <c r="V203">
        <v>23.53</v>
      </c>
      <c r="W203">
        <v>3.55</v>
      </c>
      <c r="X203">
        <v>57.81</v>
      </c>
      <c r="Y203">
        <v>2.46</v>
      </c>
      <c r="Z203">
        <v>0.28999999999999998</v>
      </c>
      <c r="AA203">
        <v>0</v>
      </c>
      <c r="AB203">
        <v>9</v>
      </c>
    </row>
    <row r="204" spans="1:28" x14ac:dyDescent="0.15">
      <c r="A204" t="str">
        <f t="shared" si="11"/>
        <v>2352-2319</v>
      </c>
      <c r="B204">
        <f>INDEX(Descriptions!$C$4:$C$736,MATCH($A204,Descriptions!$B$4:$B$736,))</f>
        <v>0</v>
      </c>
      <c r="C204" s="9">
        <f t="shared" si="9"/>
        <v>4200</v>
      </c>
      <c r="D204" s="9">
        <f t="shared" si="10"/>
        <v>4400</v>
      </c>
      <c r="E204" s="2"/>
      <c r="F204">
        <v>2352</v>
      </c>
      <c r="G204">
        <v>2319</v>
      </c>
      <c r="H204">
        <v>356.07</v>
      </c>
      <c r="I204">
        <v>355.72</v>
      </c>
      <c r="J204">
        <v>28.29</v>
      </c>
      <c r="K204">
        <v>35.450000000000003</v>
      </c>
      <c r="L204">
        <v>166.98</v>
      </c>
      <c r="M204">
        <v>54.43</v>
      </c>
      <c r="N204">
        <v>70.930000000000007</v>
      </c>
      <c r="O204">
        <v>0</v>
      </c>
      <c r="P204">
        <v>0</v>
      </c>
      <c r="Q204" s="2"/>
      <c r="R204">
        <v>2352</v>
      </c>
      <c r="S204">
        <v>2319</v>
      </c>
      <c r="T204">
        <v>346.36</v>
      </c>
      <c r="U204">
        <v>346.36</v>
      </c>
      <c r="V204">
        <v>136.79</v>
      </c>
      <c r="W204">
        <v>12.66</v>
      </c>
      <c r="X204">
        <v>82.99</v>
      </c>
      <c r="Y204">
        <v>65.849999999999994</v>
      </c>
      <c r="Z204">
        <v>48.07</v>
      </c>
      <c r="AA204">
        <v>0</v>
      </c>
      <c r="AB204">
        <v>0</v>
      </c>
    </row>
    <row r="205" spans="1:28" x14ac:dyDescent="0.15">
      <c r="A205" t="str">
        <f t="shared" si="11"/>
        <v>1897-2319</v>
      </c>
      <c r="B205">
        <f>INDEX(Descriptions!$C$4:$C$736,MATCH($A205,Descriptions!$B$4:$B$736,))</f>
        <v>0</v>
      </c>
      <c r="C205" s="9">
        <f t="shared" si="9"/>
        <v>4300</v>
      </c>
      <c r="D205" s="9">
        <f t="shared" si="10"/>
        <v>4500</v>
      </c>
      <c r="E205" s="2"/>
      <c r="F205">
        <v>1897</v>
      </c>
      <c r="G205">
        <v>2319</v>
      </c>
      <c r="H205">
        <v>608.67999999999995</v>
      </c>
      <c r="I205">
        <v>594.54</v>
      </c>
      <c r="J205">
        <v>220.42</v>
      </c>
      <c r="K205">
        <v>28.11</v>
      </c>
      <c r="L205">
        <v>186.07</v>
      </c>
      <c r="M205">
        <v>75.569999999999993</v>
      </c>
      <c r="N205">
        <v>98.5</v>
      </c>
      <c r="O205">
        <v>0</v>
      </c>
      <c r="P205">
        <v>0</v>
      </c>
      <c r="Q205" s="2"/>
      <c r="R205">
        <v>1897</v>
      </c>
      <c r="S205">
        <v>2319</v>
      </c>
      <c r="T205">
        <v>137.08000000000001</v>
      </c>
      <c r="U205">
        <v>136.56</v>
      </c>
      <c r="V205">
        <v>9.8800000000000008</v>
      </c>
      <c r="W205">
        <v>6.53</v>
      </c>
      <c r="X205">
        <v>43.23</v>
      </c>
      <c r="Y205">
        <v>49.21</v>
      </c>
      <c r="Z205">
        <v>28.23</v>
      </c>
      <c r="AA205">
        <v>0</v>
      </c>
      <c r="AB205">
        <v>0</v>
      </c>
    </row>
    <row r="206" spans="1:28" x14ac:dyDescent="0.15">
      <c r="A206" t="str">
        <f t="shared" si="11"/>
        <v>1894-2321</v>
      </c>
      <c r="B206">
        <f>INDEX(Descriptions!$C$4:$C$736,MATCH($A206,Descriptions!$B$4:$B$736,))</f>
        <v>0</v>
      </c>
      <c r="C206" s="9">
        <f t="shared" si="9"/>
        <v>2800</v>
      </c>
      <c r="D206" s="9">
        <f t="shared" si="10"/>
        <v>2900</v>
      </c>
      <c r="E206" s="2"/>
      <c r="F206">
        <v>1894</v>
      </c>
      <c r="G206">
        <v>2321</v>
      </c>
      <c r="H206">
        <v>221.35</v>
      </c>
      <c r="I206">
        <v>221.35</v>
      </c>
      <c r="J206">
        <v>128.94</v>
      </c>
      <c r="K206">
        <v>12.66</v>
      </c>
      <c r="L206">
        <v>69.319999999999993</v>
      </c>
      <c r="M206">
        <v>8.52</v>
      </c>
      <c r="N206">
        <v>1.9</v>
      </c>
      <c r="O206">
        <v>0</v>
      </c>
      <c r="P206">
        <v>0</v>
      </c>
      <c r="Q206" s="2"/>
      <c r="R206">
        <v>1894</v>
      </c>
      <c r="S206">
        <v>2321</v>
      </c>
      <c r="T206">
        <v>249.41</v>
      </c>
      <c r="U206">
        <v>249.41</v>
      </c>
      <c r="V206">
        <v>89.12</v>
      </c>
      <c r="W206">
        <v>11.85</v>
      </c>
      <c r="X206">
        <v>109.04</v>
      </c>
      <c r="Y206">
        <v>28.66</v>
      </c>
      <c r="Z206">
        <v>10.75</v>
      </c>
      <c r="AA206">
        <v>0</v>
      </c>
      <c r="AB206">
        <v>0</v>
      </c>
    </row>
    <row r="207" spans="1:28" x14ac:dyDescent="0.15">
      <c r="A207" t="str">
        <f t="shared" si="11"/>
        <v>2537-2321</v>
      </c>
      <c r="B207">
        <f>INDEX(Descriptions!$C$4:$C$736,MATCH($A207,Descriptions!$B$4:$B$736,))</f>
        <v>0</v>
      </c>
      <c r="C207" s="9">
        <f t="shared" si="9"/>
        <v>2400</v>
      </c>
      <c r="D207" s="9">
        <f t="shared" si="10"/>
        <v>2500</v>
      </c>
      <c r="E207" s="2"/>
      <c r="F207">
        <v>2537</v>
      </c>
      <c r="G207">
        <v>2321</v>
      </c>
      <c r="H207">
        <v>182.82</v>
      </c>
      <c r="I207">
        <v>174.41</v>
      </c>
      <c r="J207">
        <v>80.75</v>
      </c>
      <c r="K207">
        <v>8.68</v>
      </c>
      <c r="L207">
        <v>54.17</v>
      </c>
      <c r="M207">
        <v>30.84</v>
      </c>
      <c r="N207">
        <v>8.39</v>
      </c>
      <c r="O207">
        <v>0</v>
      </c>
      <c r="P207">
        <v>0</v>
      </c>
      <c r="Q207" s="2"/>
      <c r="R207">
        <v>2537</v>
      </c>
      <c r="S207">
        <v>2321</v>
      </c>
      <c r="T207">
        <v>222.05</v>
      </c>
      <c r="U207">
        <v>220.15</v>
      </c>
      <c r="V207">
        <v>80.180000000000007</v>
      </c>
      <c r="W207">
        <v>11.68</v>
      </c>
      <c r="X207">
        <v>100.26</v>
      </c>
      <c r="Y207">
        <v>13.69</v>
      </c>
      <c r="Z207">
        <v>16.239999999999998</v>
      </c>
      <c r="AA207">
        <v>0</v>
      </c>
      <c r="AB207">
        <v>0</v>
      </c>
    </row>
    <row r="208" spans="1:28" x14ac:dyDescent="0.15">
      <c r="A208" t="str">
        <f t="shared" si="11"/>
        <v>2350-2323</v>
      </c>
      <c r="B208">
        <f>INDEX(Descriptions!$C$4:$C$736,MATCH($A208,Descriptions!$B$4:$B$736,))</f>
        <v>0</v>
      </c>
      <c r="C208" s="9">
        <f t="shared" si="9"/>
        <v>2800</v>
      </c>
      <c r="D208" s="9">
        <f t="shared" si="10"/>
        <v>2900</v>
      </c>
      <c r="E208" s="2"/>
      <c r="F208">
        <v>2350</v>
      </c>
      <c r="G208">
        <v>2323</v>
      </c>
      <c r="H208">
        <v>10.36</v>
      </c>
      <c r="I208">
        <v>10.31</v>
      </c>
      <c r="J208">
        <v>7.0000000000000007E-2</v>
      </c>
      <c r="K208">
        <v>0.02</v>
      </c>
      <c r="L208">
        <v>0.15</v>
      </c>
      <c r="M208">
        <v>7.04</v>
      </c>
      <c r="N208">
        <v>3.09</v>
      </c>
      <c r="O208">
        <v>0</v>
      </c>
      <c r="P208">
        <v>0</v>
      </c>
      <c r="Q208" s="2"/>
      <c r="R208">
        <v>2350</v>
      </c>
      <c r="S208">
        <v>2323</v>
      </c>
      <c r="T208">
        <v>438.86</v>
      </c>
      <c r="U208">
        <v>438.71</v>
      </c>
      <c r="V208">
        <v>225.07</v>
      </c>
      <c r="W208">
        <v>15.35</v>
      </c>
      <c r="X208">
        <v>165.13</v>
      </c>
      <c r="Y208">
        <v>21.99</v>
      </c>
      <c r="Z208">
        <v>11.32</v>
      </c>
      <c r="AA208">
        <v>0</v>
      </c>
      <c r="AB208">
        <v>0</v>
      </c>
    </row>
    <row r="209" spans="1:28" x14ac:dyDescent="0.15">
      <c r="A209" t="str">
        <f t="shared" si="11"/>
        <v>1893-2323</v>
      </c>
      <c r="B209">
        <f>INDEX(Descriptions!$C$4:$C$736,MATCH($A209,Descriptions!$B$4:$B$736,))</f>
        <v>0</v>
      </c>
      <c r="C209" s="9">
        <f t="shared" si="9"/>
        <v>0</v>
      </c>
      <c r="D209" s="9">
        <f t="shared" si="10"/>
        <v>0</v>
      </c>
      <c r="E209" s="2"/>
      <c r="F209">
        <v>1893</v>
      </c>
      <c r="G209">
        <v>2323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 s="2"/>
      <c r="R209">
        <v>1893</v>
      </c>
      <c r="S209">
        <v>2323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15">
      <c r="A210" t="str">
        <f t="shared" si="11"/>
        <v>2814-2324</v>
      </c>
      <c r="B210">
        <f>INDEX(Descriptions!$C$4:$C$736,MATCH($A210,Descriptions!$B$4:$B$736,))</f>
        <v>0</v>
      </c>
      <c r="C210" s="9">
        <f t="shared" si="9"/>
        <v>4500</v>
      </c>
      <c r="D210" s="9">
        <f t="shared" si="10"/>
        <v>4700</v>
      </c>
      <c r="E210" s="2"/>
      <c r="F210">
        <v>2814</v>
      </c>
      <c r="G210">
        <v>2324</v>
      </c>
      <c r="H210">
        <v>487.26</v>
      </c>
      <c r="I210">
        <v>466.77</v>
      </c>
      <c r="J210">
        <v>170.27</v>
      </c>
      <c r="K210">
        <v>22.23</v>
      </c>
      <c r="L210">
        <v>110.12</v>
      </c>
      <c r="M210">
        <v>43.49</v>
      </c>
      <c r="N210">
        <v>141.15</v>
      </c>
      <c r="O210">
        <v>0</v>
      </c>
      <c r="P210">
        <v>0</v>
      </c>
      <c r="Q210" s="2"/>
      <c r="R210">
        <v>2814</v>
      </c>
      <c r="S210">
        <v>2324</v>
      </c>
      <c r="T210">
        <v>277.29000000000002</v>
      </c>
      <c r="U210">
        <v>275.57</v>
      </c>
      <c r="V210">
        <v>12.47</v>
      </c>
      <c r="W210">
        <v>17.350000000000001</v>
      </c>
      <c r="X210">
        <v>89.76</v>
      </c>
      <c r="Y210">
        <v>46.25</v>
      </c>
      <c r="Z210">
        <v>111.47</v>
      </c>
      <c r="AA210">
        <v>0</v>
      </c>
      <c r="AB210">
        <v>0</v>
      </c>
    </row>
    <row r="211" spans="1:28" x14ac:dyDescent="0.15">
      <c r="A211" t="str">
        <f t="shared" si="11"/>
        <v>1901-2324</v>
      </c>
      <c r="B211">
        <f>INDEX(Descriptions!$C$4:$C$736,MATCH($A211,Descriptions!$B$4:$B$736,))</f>
        <v>0</v>
      </c>
      <c r="C211" s="9">
        <f t="shared" si="9"/>
        <v>3300</v>
      </c>
      <c r="D211" s="9">
        <f t="shared" si="10"/>
        <v>3500</v>
      </c>
      <c r="E211" s="2"/>
      <c r="F211">
        <v>1901</v>
      </c>
      <c r="G211">
        <v>2324</v>
      </c>
      <c r="H211">
        <v>263.77</v>
      </c>
      <c r="I211">
        <v>263.51</v>
      </c>
      <c r="J211">
        <v>6.77</v>
      </c>
      <c r="K211">
        <v>29.59</v>
      </c>
      <c r="L211">
        <v>118.83</v>
      </c>
      <c r="M211">
        <v>42.13</v>
      </c>
      <c r="N211">
        <v>66.44</v>
      </c>
      <c r="O211">
        <v>0</v>
      </c>
      <c r="P211">
        <v>0</v>
      </c>
      <c r="Q211" s="2"/>
      <c r="R211">
        <v>1901</v>
      </c>
      <c r="S211">
        <v>2324</v>
      </c>
      <c r="T211">
        <v>276.49</v>
      </c>
      <c r="U211">
        <v>276.44</v>
      </c>
      <c r="V211">
        <v>140</v>
      </c>
      <c r="W211">
        <v>10.06</v>
      </c>
      <c r="X211">
        <v>55.46</v>
      </c>
      <c r="Y211">
        <v>32.42</v>
      </c>
      <c r="Z211">
        <v>38.56</v>
      </c>
      <c r="AA211">
        <v>0</v>
      </c>
      <c r="AB211">
        <v>0</v>
      </c>
    </row>
    <row r="212" spans="1:28" x14ac:dyDescent="0.15">
      <c r="A212" t="str">
        <f t="shared" si="11"/>
        <v>4020-2325</v>
      </c>
      <c r="B212">
        <f>INDEX(Descriptions!$C$4:$C$736,MATCH($A212,Descriptions!$B$4:$B$736,))</f>
        <v>0</v>
      </c>
      <c r="C212" s="9">
        <f t="shared" si="9"/>
        <v>5900</v>
      </c>
      <c r="D212" s="9">
        <f t="shared" si="10"/>
        <v>6200</v>
      </c>
      <c r="E212" s="2"/>
      <c r="F212">
        <v>4020</v>
      </c>
      <c r="G212">
        <v>2325</v>
      </c>
      <c r="H212">
        <v>503.13</v>
      </c>
      <c r="I212">
        <v>502.13</v>
      </c>
      <c r="J212">
        <v>221.44</v>
      </c>
      <c r="K212">
        <v>19.190000000000001</v>
      </c>
      <c r="L212">
        <v>199.59</v>
      </c>
      <c r="M212">
        <v>41.31</v>
      </c>
      <c r="N212">
        <v>6.6</v>
      </c>
      <c r="O212">
        <v>0</v>
      </c>
      <c r="P212">
        <v>15</v>
      </c>
      <c r="Q212" s="2"/>
      <c r="R212">
        <v>4020</v>
      </c>
      <c r="S212">
        <v>2325</v>
      </c>
      <c r="T212">
        <v>479.54</v>
      </c>
      <c r="U212">
        <v>479.37</v>
      </c>
      <c r="V212">
        <v>156.4</v>
      </c>
      <c r="W212">
        <v>19.88</v>
      </c>
      <c r="X212">
        <v>185.88</v>
      </c>
      <c r="Y212">
        <v>76.150000000000006</v>
      </c>
      <c r="Z212">
        <v>29.24</v>
      </c>
      <c r="AA212">
        <v>0</v>
      </c>
      <c r="AB212">
        <v>12</v>
      </c>
    </row>
    <row r="213" spans="1:28" x14ac:dyDescent="0.15">
      <c r="A213" t="str">
        <f t="shared" si="11"/>
        <v>2456-2325</v>
      </c>
      <c r="B213" t="str">
        <f>INDEX(Descriptions!$C$4:$C$736,MATCH($A213,Descriptions!$B$4:$B$736,))</f>
        <v>Hilden Rd SB from a T-junction at Gosport Cl - 1 lane.</v>
      </c>
      <c r="C213" s="9">
        <f t="shared" si="9"/>
        <v>7000</v>
      </c>
      <c r="D213" s="9">
        <f t="shared" si="10"/>
        <v>7300</v>
      </c>
      <c r="E213" s="2"/>
      <c r="F213">
        <v>2456</v>
      </c>
      <c r="G213">
        <v>2325</v>
      </c>
      <c r="H213">
        <v>534.13</v>
      </c>
      <c r="I213">
        <v>533.95000000000005</v>
      </c>
      <c r="J213">
        <v>255.51</v>
      </c>
      <c r="K213">
        <v>11.95</v>
      </c>
      <c r="L213">
        <v>208.5</v>
      </c>
      <c r="M213">
        <v>41.43</v>
      </c>
      <c r="N213">
        <v>4.24</v>
      </c>
      <c r="O213">
        <v>0</v>
      </c>
      <c r="P213">
        <v>12.5</v>
      </c>
      <c r="Q213" s="2"/>
      <c r="R213">
        <v>2456</v>
      </c>
      <c r="S213">
        <v>2325</v>
      </c>
      <c r="T213">
        <v>624.45000000000005</v>
      </c>
      <c r="U213">
        <v>623.5</v>
      </c>
      <c r="V213">
        <v>260.56</v>
      </c>
      <c r="W213">
        <v>33.1</v>
      </c>
      <c r="X213">
        <v>223.42</v>
      </c>
      <c r="Y213">
        <v>63.28</v>
      </c>
      <c r="Z213">
        <v>29.1</v>
      </c>
      <c r="AA213">
        <v>0</v>
      </c>
      <c r="AB213">
        <v>15</v>
      </c>
    </row>
    <row r="214" spans="1:28" x14ac:dyDescent="0.15">
      <c r="A214" t="str">
        <f t="shared" si="11"/>
        <v>2409-2326</v>
      </c>
      <c r="B214">
        <f>INDEX(Descriptions!$C$4:$C$736,MATCH($A214,Descriptions!$B$4:$B$736,))</f>
        <v>0</v>
      </c>
      <c r="C214" s="9">
        <f t="shared" si="9"/>
        <v>2700</v>
      </c>
      <c r="D214" s="9">
        <f t="shared" si="10"/>
        <v>2800</v>
      </c>
      <c r="E214" s="2"/>
      <c r="F214">
        <v>2409</v>
      </c>
      <c r="G214">
        <v>2326</v>
      </c>
      <c r="H214">
        <v>194.39</v>
      </c>
      <c r="I214">
        <v>193.63</v>
      </c>
      <c r="J214">
        <v>80.91</v>
      </c>
      <c r="K214">
        <v>7.34</v>
      </c>
      <c r="L214">
        <v>74.69</v>
      </c>
      <c r="M214">
        <v>25.95</v>
      </c>
      <c r="N214">
        <v>3</v>
      </c>
      <c r="O214">
        <v>0</v>
      </c>
      <c r="P214">
        <v>2.5</v>
      </c>
      <c r="Q214" s="2"/>
      <c r="R214">
        <v>2409</v>
      </c>
      <c r="S214">
        <v>2326</v>
      </c>
      <c r="T214">
        <v>254.09</v>
      </c>
      <c r="U214">
        <v>253.99</v>
      </c>
      <c r="V214">
        <v>83.88</v>
      </c>
      <c r="W214">
        <v>11.28</v>
      </c>
      <c r="X214">
        <v>120.48</v>
      </c>
      <c r="Y214">
        <v>12.46</v>
      </c>
      <c r="Z214">
        <v>22.99</v>
      </c>
      <c r="AA214">
        <v>0</v>
      </c>
      <c r="AB214">
        <v>3</v>
      </c>
    </row>
    <row r="215" spans="1:28" x14ac:dyDescent="0.15">
      <c r="A215" t="str">
        <f t="shared" si="11"/>
        <v>2515-2326</v>
      </c>
      <c r="B215">
        <f>INDEX(Descriptions!$C$4:$C$736,MATCH($A215,Descriptions!$B$4:$B$736,))</f>
        <v>0</v>
      </c>
      <c r="C215" s="9">
        <f t="shared" si="9"/>
        <v>1300</v>
      </c>
      <c r="D215" s="9">
        <f t="shared" si="10"/>
        <v>1400</v>
      </c>
      <c r="E215" s="2"/>
      <c r="F215">
        <v>2515</v>
      </c>
      <c r="G215">
        <v>2326</v>
      </c>
      <c r="H215">
        <v>152.99</v>
      </c>
      <c r="I215">
        <v>152.71</v>
      </c>
      <c r="J215">
        <v>80.95</v>
      </c>
      <c r="K215">
        <v>3.64</v>
      </c>
      <c r="L215">
        <v>49.26</v>
      </c>
      <c r="M215">
        <v>13.11</v>
      </c>
      <c r="N215">
        <v>3.54</v>
      </c>
      <c r="O215">
        <v>0</v>
      </c>
      <c r="P215">
        <v>2.5</v>
      </c>
      <c r="Q215" s="2"/>
      <c r="R215">
        <v>2515</v>
      </c>
      <c r="S215">
        <v>2326</v>
      </c>
      <c r="T215">
        <v>59.72</v>
      </c>
      <c r="U215">
        <v>59.72</v>
      </c>
      <c r="V215">
        <v>5.09</v>
      </c>
      <c r="W215">
        <v>2.58</v>
      </c>
      <c r="X215">
        <v>44.49</v>
      </c>
      <c r="Y215">
        <v>0.53</v>
      </c>
      <c r="Z215">
        <v>1.04</v>
      </c>
      <c r="AA215">
        <v>0</v>
      </c>
      <c r="AB215">
        <v>6</v>
      </c>
    </row>
    <row r="216" spans="1:28" x14ac:dyDescent="0.15">
      <c r="A216" t="str">
        <f t="shared" si="11"/>
        <v>2829-2326</v>
      </c>
      <c r="B216">
        <f>INDEX(Descriptions!$C$4:$C$736,MATCH($A216,Descriptions!$B$4:$B$736,))</f>
        <v>0</v>
      </c>
      <c r="C216" s="9">
        <f t="shared" si="9"/>
        <v>5100</v>
      </c>
      <c r="D216" s="9">
        <f t="shared" si="10"/>
        <v>5300</v>
      </c>
      <c r="E216" s="2"/>
      <c r="F216">
        <v>2829</v>
      </c>
      <c r="G216">
        <v>2326</v>
      </c>
      <c r="H216">
        <v>423.3</v>
      </c>
      <c r="I216">
        <v>423.13</v>
      </c>
      <c r="J216">
        <v>186.54</v>
      </c>
      <c r="K216">
        <v>15.1</v>
      </c>
      <c r="L216">
        <v>147.02000000000001</v>
      </c>
      <c r="M216">
        <v>49.56</v>
      </c>
      <c r="N216">
        <v>15.08</v>
      </c>
      <c r="O216">
        <v>0</v>
      </c>
      <c r="P216">
        <v>10</v>
      </c>
      <c r="Q216" s="2"/>
      <c r="R216">
        <v>2829</v>
      </c>
      <c r="S216">
        <v>2326</v>
      </c>
      <c r="T216">
        <v>425.55</v>
      </c>
      <c r="U216">
        <v>425</v>
      </c>
      <c r="V216">
        <v>181.8</v>
      </c>
      <c r="W216">
        <v>16.46</v>
      </c>
      <c r="X216">
        <v>186.21</v>
      </c>
      <c r="Y216">
        <v>16.3</v>
      </c>
      <c r="Z216">
        <v>12.77</v>
      </c>
      <c r="AA216">
        <v>0</v>
      </c>
      <c r="AB216">
        <v>12</v>
      </c>
    </row>
    <row r="217" spans="1:28" x14ac:dyDescent="0.15">
      <c r="A217" t="str">
        <f t="shared" si="11"/>
        <v>1597-2329</v>
      </c>
      <c r="B217">
        <f>INDEX(Descriptions!$C$4:$C$736,MATCH($A217,Descriptions!$B$4:$B$736,))</f>
        <v>0</v>
      </c>
      <c r="C217" s="9">
        <f t="shared" si="9"/>
        <v>5500</v>
      </c>
      <c r="D217" s="9">
        <f t="shared" si="10"/>
        <v>5800</v>
      </c>
      <c r="E217" s="2"/>
      <c r="F217">
        <v>1597</v>
      </c>
      <c r="G217">
        <v>2329</v>
      </c>
      <c r="H217">
        <v>191.63</v>
      </c>
      <c r="I217">
        <v>191.6</v>
      </c>
      <c r="J217">
        <v>76.37</v>
      </c>
      <c r="K217">
        <v>10.28</v>
      </c>
      <c r="L217">
        <v>62.98</v>
      </c>
      <c r="M217">
        <v>31.09</v>
      </c>
      <c r="N217">
        <v>5.91</v>
      </c>
      <c r="O217">
        <v>0</v>
      </c>
      <c r="P217">
        <v>5</v>
      </c>
      <c r="Q217" s="2"/>
      <c r="R217">
        <v>1597</v>
      </c>
      <c r="S217">
        <v>2329</v>
      </c>
      <c r="T217">
        <v>711.37</v>
      </c>
      <c r="U217">
        <v>708.83</v>
      </c>
      <c r="V217">
        <v>252.36</v>
      </c>
      <c r="W217">
        <v>43.52</v>
      </c>
      <c r="X217">
        <v>288.67</v>
      </c>
      <c r="Y217">
        <v>84.02</v>
      </c>
      <c r="Z217">
        <v>36.799999999999997</v>
      </c>
      <c r="AA217">
        <v>0</v>
      </c>
      <c r="AB217">
        <v>6</v>
      </c>
    </row>
    <row r="218" spans="1:28" x14ac:dyDescent="0.15">
      <c r="A218" t="str">
        <f t="shared" si="11"/>
        <v>4019-2329</v>
      </c>
      <c r="B218">
        <f>INDEX(Descriptions!$C$4:$C$736,MATCH($A218,Descriptions!$B$4:$B$736,))</f>
        <v>0</v>
      </c>
      <c r="C218" s="9">
        <f t="shared" si="9"/>
        <v>3700</v>
      </c>
      <c r="D218" s="9">
        <f t="shared" si="10"/>
        <v>3900</v>
      </c>
      <c r="E218" s="2"/>
      <c r="F218">
        <v>4019</v>
      </c>
      <c r="G218">
        <v>2329</v>
      </c>
      <c r="H218">
        <v>329.94</v>
      </c>
      <c r="I218">
        <v>329.65</v>
      </c>
      <c r="J218">
        <v>184.15</v>
      </c>
      <c r="K218">
        <v>10.42</v>
      </c>
      <c r="L218">
        <v>106.38</v>
      </c>
      <c r="M218">
        <v>15.98</v>
      </c>
      <c r="N218">
        <v>5.51</v>
      </c>
      <c r="O218">
        <v>0</v>
      </c>
      <c r="P218">
        <v>7.5</v>
      </c>
      <c r="Q218" s="2"/>
      <c r="R218">
        <v>4019</v>
      </c>
      <c r="S218">
        <v>2329</v>
      </c>
      <c r="T218">
        <v>280.12</v>
      </c>
      <c r="U218">
        <v>280.01</v>
      </c>
      <c r="V218">
        <v>33.24</v>
      </c>
      <c r="W218">
        <v>18.11</v>
      </c>
      <c r="X218">
        <v>110.94</v>
      </c>
      <c r="Y218">
        <v>65.930000000000007</v>
      </c>
      <c r="Z218">
        <v>48.89</v>
      </c>
      <c r="AA218">
        <v>0</v>
      </c>
      <c r="AB218">
        <v>3</v>
      </c>
    </row>
    <row r="219" spans="1:28" x14ac:dyDescent="0.15">
      <c r="A219" t="str">
        <f t="shared" si="11"/>
        <v>2399-2329</v>
      </c>
      <c r="B219">
        <f>INDEX(Descriptions!$C$4:$C$736,MATCH($A219,Descriptions!$B$4:$B$736,))</f>
        <v>0</v>
      </c>
      <c r="C219" s="9">
        <f t="shared" si="9"/>
        <v>4800</v>
      </c>
      <c r="D219" s="9">
        <f t="shared" si="10"/>
        <v>5000</v>
      </c>
      <c r="E219" s="2"/>
      <c r="F219">
        <v>2399</v>
      </c>
      <c r="G219">
        <v>2329</v>
      </c>
      <c r="H219">
        <v>321.39</v>
      </c>
      <c r="I219">
        <v>321.27</v>
      </c>
      <c r="J219">
        <v>140.25</v>
      </c>
      <c r="K219">
        <v>9.86</v>
      </c>
      <c r="L219">
        <v>124.14</v>
      </c>
      <c r="M219">
        <v>41.17</v>
      </c>
      <c r="N219">
        <v>5.98</v>
      </c>
      <c r="O219">
        <v>0</v>
      </c>
      <c r="P219">
        <v>0</v>
      </c>
      <c r="Q219" s="2"/>
      <c r="R219">
        <v>2399</v>
      </c>
      <c r="S219">
        <v>2329</v>
      </c>
      <c r="T219">
        <v>464.45</v>
      </c>
      <c r="U219">
        <v>464.38</v>
      </c>
      <c r="V219">
        <v>200.79</v>
      </c>
      <c r="W219">
        <v>19.04</v>
      </c>
      <c r="X219">
        <v>192.2</v>
      </c>
      <c r="Y219">
        <v>37.31</v>
      </c>
      <c r="Z219">
        <v>15.12</v>
      </c>
      <c r="AA219">
        <v>0</v>
      </c>
      <c r="AB219">
        <v>0</v>
      </c>
    </row>
    <row r="220" spans="1:28" x14ac:dyDescent="0.15">
      <c r="A220" t="str">
        <f t="shared" si="11"/>
        <v>4006-2330</v>
      </c>
      <c r="B220">
        <f>INDEX(Descriptions!$C$4:$C$736,MATCH($A220,Descriptions!$B$4:$B$736,))</f>
        <v>0</v>
      </c>
      <c r="C220" s="9">
        <f t="shared" si="9"/>
        <v>2600</v>
      </c>
      <c r="D220" s="9">
        <f t="shared" si="10"/>
        <v>2700</v>
      </c>
      <c r="E220" s="2"/>
      <c r="F220">
        <v>4006</v>
      </c>
      <c r="G220">
        <v>2330</v>
      </c>
      <c r="H220">
        <v>297.51</v>
      </c>
      <c r="I220">
        <v>297.18</v>
      </c>
      <c r="J220">
        <v>163.55000000000001</v>
      </c>
      <c r="K220">
        <v>8.23</v>
      </c>
      <c r="L220">
        <v>84.1</v>
      </c>
      <c r="M220">
        <v>31.86</v>
      </c>
      <c r="N220">
        <v>7.27</v>
      </c>
      <c r="O220">
        <v>0</v>
      </c>
      <c r="P220">
        <v>2.5</v>
      </c>
      <c r="Q220" s="2"/>
      <c r="R220">
        <v>4006</v>
      </c>
      <c r="S220">
        <v>2330</v>
      </c>
      <c r="T220">
        <v>135.13</v>
      </c>
      <c r="U220">
        <v>135.04</v>
      </c>
      <c r="V220">
        <v>39.08</v>
      </c>
      <c r="W220">
        <v>5.1100000000000003</v>
      </c>
      <c r="X220">
        <v>68.680000000000007</v>
      </c>
      <c r="Y220">
        <v>11.66</v>
      </c>
      <c r="Z220">
        <v>4.5999999999999996</v>
      </c>
      <c r="AA220">
        <v>0</v>
      </c>
      <c r="AB220">
        <v>6</v>
      </c>
    </row>
    <row r="221" spans="1:28" x14ac:dyDescent="0.15">
      <c r="A221" t="str">
        <f t="shared" si="11"/>
        <v>2414-2330</v>
      </c>
      <c r="B221">
        <f>INDEX(Descriptions!$C$4:$C$736,MATCH($A221,Descriptions!$B$4:$B$736,))</f>
        <v>0</v>
      </c>
      <c r="C221" s="9">
        <f t="shared" si="9"/>
        <v>5300</v>
      </c>
      <c r="D221" s="9">
        <f t="shared" si="10"/>
        <v>5500</v>
      </c>
      <c r="E221" s="2"/>
      <c r="F221">
        <v>2414</v>
      </c>
      <c r="G221">
        <v>2330</v>
      </c>
      <c r="H221">
        <v>291.89999999999998</v>
      </c>
      <c r="I221">
        <v>291.89999999999998</v>
      </c>
      <c r="J221">
        <v>98.29</v>
      </c>
      <c r="K221">
        <v>8.9600000000000009</v>
      </c>
      <c r="L221">
        <v>107.78</v>
      </c>
      <c r="M221">
        <v>60.53</v>
      </c>
      <c r="N221">
        <v>8.83</v>
      </c>
      <c r="O221">
        <v>0</v>
      </c>
      <c r="P221">
        <v>7.5</v>
      </c>
      <c r="Q221" s="2"/>
      <c r="R221">
        <v>2414</v>
      </c>
      <c r="S221">
        <v>2330</v>
      </c>
      <c r="T221">
        <v>582.66999999999996</v>
      </c>
      <c r="U221">
        <v>582.66999999999996</v>
      </c>
      <c r="V221">
        <v>323.17</v>
      </c>
      <c r="W221">
        <v>17.91</v>
      </c>
      <c r="X221">
        <v>181.98</v>
      </c>
      <c r="Y221">
        <v>33.880000000000003</v>
      </c>
      <c r="Z221">
        <v>16.73</v>
      </c>
      <c r="AA221">
        <v>0</v>
      </c>
      <c r="AB221">
        <v>9</v>
      </c>
    </row>
    <row r="222" spans="1:28" x14ac:dyDescent="0.15">
      <c r="A222" t="str">
        <f t="shared" si="11"/>
        <v>2399-2330</v>
      </c>
      <c r="B222">
        <f>INDEX(Descriptions!$C$4:$C$736,MATCH($A222,Descriptions!$B$4:$B$736,))</f>
        <v>0</v>
      </c>
      <c r="C222" s="9">
        <f t="shared" si="9"/>
        <v>4800</v>
      </c>
      <c r="D222" s="9">
        <f t="shared" si="10"/>
        <v>5000</v>
      </c>
      <c r="E222" s="2"/>
      <c r="F222">
        <v>2399</v>
      </c>
      <c r="G222">
        <v>2330</v>
      </c>
      <c r="H222">
        <v>381</v>
      </c>
      <c r="I222">
        <v>380.77</v>
      </c>
      <c r="J222">
        <v>205.77</v>
      </c>
      <c r="K222">
        <v>13.74</v>
      </c>
      <c r="L222">
        <v>111.97</v>
      </c>
      <c r="M222">
        <v>42.39</v>
      </c>
      <c r="N222">
        <v>7.14</v>
      </c>
      <c r="O222">
        <v>0</v>
      </c>
      <c r="P222">
        <v>0</v>
      </c>
      <c r="Q222" s="2"/>
      <c r="R222">
        <v>2399</v>
      </c>
      <c r="S222">
        <v>2330</v>
      </c>
      <c r="T222">
        <v>415.33</v>
      </c>
      <c r="U222">
        <v>413.99</v>
      </c>
      <c r="V222">
        <v>197.7</v>
      </c>
      <c r="W222">
        <v>13.84</v>
      </c>
      <c r="X222">
        <v>160.81</v>
      </c>
      <c r="Y222">
        <v>38.799999999999997</v>
      </c>
      <c r="Z222">
        <v>4.18</v>
      </c>
      <c r="AA222">
        <v>0</v>
      </c>
      <c r="AB222">
        <v>0</v>
      </c>
    </row>
    <row r="223" spans="1:28" x14ac:dyDescent="0.15">
      <c r="A223" t="str">
        <f t="shared" si="11"/>
        <v>2342-2331</v>
      </c>
      <c r="B223">
        <f>INDEX(Descriptions!$C$4:$C$736,MATCH($A223,Descriptions!$B$4:$B$736,))</f>
        <v>0</v>
      </c>
      <c r="C223" s="9">
        <f t="shared" si="9"/>
        <v>1900</v>
      </c>
      <c r="D223" s="9">
        <f t="shared" si="10"/>
        <v>2000</v>
      </c>
      <c r="E223" s="2"/>
      <c r="F223">
        <v>2342</v>
      </c>
      <c r="G223">
        <v>2331</v>
      </c>
      <c r="H223">
        <v>226.51</v>
      </c>
      <c r="I223">
        <v>226.01</v>
      </c>
      <c r="J223">
        <v>117.11</v>
      </c>
      <c r="K223">
        <v>5.85</v>
      </c>
      <c r="L223">
        <v>64.69</v>
      </c>
      <c r="M223">
        <v>23.27</v>
      </c>
      <c r="N223">
        <v>5.59</v>
      </c>
      <c r="O223">
        <v>0</v>
      </c>
      <c r="P223">
        <v>10</v>
      </c>
      <c r="Q223" s="2"/>
      <c r="R223">
        <v>2342</v>
      </c>
      <c r="S223">
        <v>2331</v>
      </c>
      <c r="T223">
        <v>98.71</v>
      </c>
      <c r="U223">
        <v>98.66</v>
      </c>
      <c r="V223">
        <v>35.909999999999997</v>
      </c>
      <c r="W223">
        <v>2.39</v>
      </c>
      <c r="X223">
        <v>41.37</v>
      </c>
      <c r="Y223">
        <v>2.4700000000000002</v>
      </c>
      <c r="Z223">
        <v>1.57</v>
      </c>
      <c r="AA223">
        <v>0</v>
      </c>
      <c r="AB223">
        <v>15</v>
      </c>
    </row>
    <row r="224" spans="1:28" x14ac:dyDescent="0.15">
      <c r="A224" t="str">
        <f t="shared" si="11"/>
        <v>2818-2331</v>
      </c>
      <c r="B224">
        <f>INDEX(Descriptions!$C$4:$C$736,MATCH($A224,Descriptions!$B$4:$B$736,))</f>
        <v>0</v>
      </c>
      <c r="C224" s="9">
        <f t="shared" si="9"/>
        <v>100</v>
      </c>
      <c r="D224" s="9">
        <f t="shared" si="10"/>
        <v>100</v>
      </c>
      <c r="E224" s="2"/>
      <c r="F224">
        <v>2818</v>
      </c>
      <c r="G224">
        <v>2331</v>
      </c>
      <c r="H224">
        <v>2.74</v>
      </c>
      <c r="I224">
        <v>2.74</v>
      </c>
      <c r="J224">
        <v>0.79</v>
      </c>
      <c r="K224">
        <v>0.14000000000000001</v>
      </c>
      <c r="L224">
        <v>1.63</v>
      </c>
      <c r="M224">
        <v>0.02</v>
      </c>
      <c r="N224">
        <v>0.16</v>
      </c>
      <c r="O224">
        <v>0</v>
      </c>
      <c r="P224">
        <v>0</v>
      </c>
      <c r="Q224" s="2"/>
      <c r="R224">
        <v>2818</v>
      </c>
      <c r="S224">
        <v>2331</v>
      </c>
      <c r="T224">
        <v>5.74</v>
      </c>
      <c r="U224">
        <v>5.73</v>
      </c>
      <c r="V224">
        <v>3.59</v>
      </c>
      <c r="W224">
        <v>0.14000000000000001</v>
      </c>
      <c r="X224">
        <v>1.93</v>
      </c>
      <c r="Y224">
        <v>0.01</v>
      </c>
      <c r="Z224">
        <v>7.0000000000000007E-2</v>
      </c>
      <c r="AA224">
        <v>0</v>
      </c>
      <c r="AB224">
        <v>0</v>
      </c>
    </row>
    <row r="225" spans="1:28" x14ac:dyDescent="0.15">
      <c r="A225" t="str">
        <f t="shared" si="11"/>
        <v>4007-2331</v>
      </c>
      <c r="B225">
        <f>INDEX(Descriptions!$C$4:$C$736,MATCH($A225,Descriptions!$B$4:$B$736,))</f>
        <v>0</v>
      </c>
      <c r="C225" s="9">
        <f t="shared" si="9"/>
        <v>2600</v>
      </c>
      <c r="D225" s="9">
        <f t="shared" si="10"/>
        <v>2700</v>
      </c>
      <c r="E225" s="2"/>
      <c r="F225">
        <v>4007</v>
      </c>
      <c r="G225">
        <v>2331</v>
      </c>
      <c r="H225">
        <v>168.12</v>
      </c>
      <c r="I225">
        <v>168.1</v>
      </c>
      <c r="J225">
        <v>70.92</v>
      </c>
      <c r="K225">
        <v>3.26</v>
      </c>
      <c r="L225">
        <v>42.03</v>
      </c>
      <c r="M225">
        <v>29.48</v>
      </c>
      <c r="N225">
        <v>7.42</v>
      </c>
      <c r="O225">
        <v>0</v>
      </c>
      <c r="P225">
        <v>15</v>
      </c>
      <c r="Q225" s="2"/>
      <c r="R225">
        <v>4007</v>
      </c>
      <c r="S225">
        <v>2331</v>
      </c>
      <c r="T225">
        <v>263.69</v>
      </c>
      <c r="U225">
        <v>263.42</v>
      </c>
      <c r="V225">
        <v>142.99</v>
      </c>
      <c r="W225">
        <v>5.2</v>
      </c>
      <c r="X225">
        <v>85.09</v>
      </c>
      <c r="Y225">
        <v>6.61</v>
      </c>
      <c r="Z225">
        <v>5.81</v>
      </c>
      <c r="AA225">
        <v>0</v>
      </c>
      <c r="AB225">
        <v>18</v>
      </c>
    </row>
    <row r="226" spans="1:28" x14ac:dyDescent="0.15">
      <c r="A226" t="str">
        <f t="shared" si="11"/>
        <v>2345-2332</v>
      </c>
      <c r="B226">
        <f>INDEX(Descriptions!$C$4:$C$736,MATCH($A226,Descriptions!$B$4:$B$736,))</f>
        <v>0</v>
      </c>
      <c r="C226" s="9">
        <f t="shared" si="9"/>
        <v>100</v>
      </c>
      <c r="D226" s="9">
        <f t="shared" si="10"/>
        <v>100</v>
      </c>
      <c r="E226" s="2"/>
      <c r="F226">
        <v>2345</v>
      </c>
      <c r="G226">
        <v>2332</v>
      </c>
      <c r="H226">
        <v>10.73</v>
      </c>
      <c r="I226">
        <v>10.71</v>
      </c>
      <c r="J226">
        <v>2.04</v>
      </c>
      <c r="K226">
        <v>0.11</v>
      </c>
      <c r="L226">
        <v>1</v>
      </c>
      <c r="M226">
        <v>0.01</v>
      </c>
      <c r="N226">
        <v>7.0000000000000007E-2</v>
      </c>
      <c r="O226">
        <v>0</v>
      </c>
      <c r="P226">
        <v>7.5</v>
      </c>
      <c r="Q226" s="2"/>
      <c r="R226">
        <v>2345</v>
      </c>
      <c r="S226">
        <v>2332</v>
      </c>
      <c r="T226">
        <v>12.28</v>
      </c>
      <c r="U226">
        <v>12.27</v>
      </c>
      <c r="V226">
        <v>0.75</v>
      </c>
      <c r="W226">
        <v>0.21</v>
      </c>
      <c r="X226">
        <v>2.2799999999999998</v>
      </c>
      <c r="Y226">
        <v>0.02</v>
      </c>
      <c r="Z226">
        <v>0.03</v>
      </c>
      <c r="AA226">
        <v>0</v>
      </c>
      <c r="AB226">
        <v>9</v>
      </c>
    </row>
    <row r="227" spans="1:28" x14ac:dyDescent="0.15">
      <c r="A227" t="str">
        <f t="shared" si="11"/>
        <v>2533-2332</v>
      </c>
      <c r="B227">
        <f>INDEX(Descriptions!$C$4:$C$736,MATCH($A227,Descriptions!$B$4:$B$736,))</f>
        <v>0</v>
      </c>
      <c r="C227" s="9">
        <f t="shared" si="9"/>
        <v>300</v>
      </c>
      <c r="D227" s="9">
        <f t="shared" si="10"/>
        <v>300</v>
      </c>
      <c r="E227" s="2"/>
      <c r="F227">
        <v>2533</v>
      </c>
      <c r="G227">
        <v>2332</v>
      </c>
      <c r="H227">
        <v>34.31</v>
      </c>
      <c r="I227">
        <v>34.29</v>
      </c>
      <c r="J227">
        <v>22.16</v>
      </c>
      <c r="K227">
        <v>1.46</v>
      </c>
      <c r="L227">
        <v>10.17</v>
      </c>
      <c r="M227">
        <v>0.18</v>
      </c>
      <c r="N227">
        <v>0.34</v>
      </c>
      <c r="O227">
        <v>0</v>
      </c>
      <c r="P227">
        <v>0</v>
      </c>
      <c r="Q227" s="2"/>
      <c r="R227">
        <v>2533</v>
      </c>
      <c r="S227">
        <v>2332</v>
      </c>
      <c r="T227">
        <v>16.45</v>
      </c>
      <c r="U227">
        <v>16.420000000000002</v>
      </c>
      <c r="V227">
        <v>8.4600000000000009</v>
      </c>
      <c r="W227">
        <v>0.83</v>
      </c>
      <c r="X227">
        <v>6.79</v>
      </c>
      <c r="Y227">
        <v>0.1</v>
      </c>
      <c r="Z227">
        <v>0.27</v>
      </c>
      <c r="AA227">
        <v>0</v>
      </c>
      <c r="AB227">
        <v>0</v>
      </c>
    </row>
    <row r="228" spans="1:28" x14ac:dyDescent="0.15">
      <c r="A228" t="str">
        <f t="shared" si="11"/>
        <v>2387-2333</v>
      </c>
      <c r="B228">
        <f>INDEX(Descriptions!$C$4:$C$736,MATCH($A228,Descriptions!$B$4:$B$736,))</f>
        <v>0</v>
      </c>
      <c r="C228" s="9">
        <f t="shared" si="9"/>
        <v>600</v>
      </c>
      <c r="D228" s="9">
        <f t="shared" si="10"/>
        <v>600</v>
      </c>
      <c r="E228" s="2"/>
      <c r="F228">
        <v>2387</v>
      </c>
      <c r="G228">
        <v>2333</v>
      </c>
      <c r="H228">
        <v>7.0000000000000007E-2</v>
      </c>
      <c r="I228">
        <v>7.0000000000000007E-2</v>
      </c>
      <c r="J228">
        <v>0.02</v>
      </c>
      <c r="K228">
        <v>0.01</v>
      </c>
      <c r="L228">
        <v>0.03</v>
      </c>
      <c r="M228">
        <v>0.01</v>
      </c>
      <c r="N228">
        <v>0</v>
      </c>
      <c r="O228">
        <v>0</v>
      </c>
      <c r="P228">
        <v>0</v>
      </c>
      <c r="Q228" s="2"/>
      <c r="R228">
        <v>2387</v>
      </c>
      <c r="S228">
        <v>2333</v>
      </c>
      <c r="T228">
        <v>102.45</v>
      </c>
      <c r="U228">
        <v>102.41</v>
      </c>
      <c r="V228">
        <v>67.62</v>
      </c>
      <c r="W228">
        <v>3.89</v>
      </c>
      <c r="X228">
        <v>28.17</v>
      </c>
      <c r="Y228">
        <v>2.74</v>
      </c>
      <c r="Z228">
        <v>0.03</v>
      </c>
      <c r="AA228">
        <v>0</v>
      </c>
      <c r="AB228">
        <v>0</v>
      </c>
    </row>
    <row r="229" spans="1:28" x14ac:dyDescent="0.15">
      <c r="A229" t="str">
        <f t="shared" si="11"/>
        <v>2364-2333</v>
      </c>
      <c r="B229">
        <f>INDEX(Descriptions!$C$4:$C$736,MATCH($A229,Descriptions!$B$4:$B$736,))</f>
        <v>0</v>
      </c>
      <c r="C229" s="9">
        <f t="shared" si="9"/>
        <v>900</v>
      </c>
      <c r="D229" s="9">
        <f t="shared" si="10"/>
        <v>900</v>
      </c>
      <c r="E229" s="2"/>
      <c r="F229">
        <v>2364</v>
      </c>
      <c r="G229">
        <v>2333</v>
      </c>
      <c r="H229">
        <v>122.63</v>
      </c>
      <c r="I229">
        <v>120.94</v>
      </c>
      <c r="J229">
        <v>70.739999999999995</v>
      </c>
      <c r="K229">
        <v>6.24</v>
      </c>
      <c r="L229">
        <v>23.45</v>
      </c>
      <c r="M229">
        <v>17.84</v>
      </c>
      <c r="N229">
        <v>4.3499999999999996</v>
      </c>
      <c r="O229">
        <v>0</v>
      </c>
      <c r="P229">
        <v>0</v>
      </c>
      <c r="Q229" s="2"/>
      <c r="R229">
        <v>2364</v>
      </c>
      <c r="S229">
        <v>2333</v>
      </c>
      <c r="T229">
        <v>23.94</v>
      </c>
      <c r="U229">
        <v>23.92</v>
      </c>
      <c r="V229">
        <v>7.96</v>
      </c>
      <c r="W229">
        <v>2.33</v>
      </c>
      <c r="X229">
        <v>10.51</v>
      </c>
      <c r="Y229">
        <v>1.72</v>
      </c>
      <c r="Z229">
        <v>1.43</v>
      </c>
      <c r="AA229">
        <v>0</v>
      </c>
      <c r="AB229">
        <v>0</v>
      </c>
    </row>
    <row r="230" spans="1:28" x14ac:dyDescent="0.15">
      <c r="A230" t="str">
        <f t="shared" si="11"/>
        <v>2443-2334</v>
      </c>
      <c r="B230">
        <f>INDEX(Descriptions!$C$4:$C$736,MATCH($A230,Descriptions!$B$4:$B$736,))</f>
        <v>0</v>
      </c>
      <c r="C230" s="9">
        <f t="shared" si="9"/>
        <v>6300</v>
      </c>
      <c r="D230" s="9">
        <f t="shared" si="10"/>
        <v>6600</v>
      </c>
      <c r="E230" s="2"/>
      <c r="F230">
        <v>2443</v>
      </c>
      <c r="G230">
        <v>2334</v>
      </c>
      <c r="H230">
        <v>336.72</v>
      </c>
      <c r="I230">
        <v>336.48</v>
      </c>
      <c r="J230">
        <v>157.78</v>
      </c>
      <c r="K230">
        <v>13.13</v>
      </c>
      <c r="L230">
        <v>115.81</v>
      </c>
      <c r="M230">
        <v>42.52</v>
      </c>
      <c r="N230">
        <v>4.9800000000000004</v>
      </c>
      <c r="O230">
        <v>0</v>
      </c>
      <c r="P230">
        <v>2.5</v>
      </c>
      <c r="Q230" s="2"/>
      <c r="R230">
        <v>2443</v>
      </c>
      <c r="S230">
        <v>2334</v>
      </c>
      <c r="T230">
        <v>699.39</v>
      </c>
      <c r="U230">
        <v>699.11</v>
      </c>
      <c r="V230">
        <v>341</v>
      </c>
      <c r="W230">
        <v>27.37</v>
      </c>
      <c r="X230">
        <v>278.14999999999998</v>
      </c>
      <c r="Y230">
        <v>47.38</v>
      </c>
      <c r="Z230">
        <v>2.4900000000000002</v>
      </c>
      <c r="AA230">
        <v>0</v>
      </c>
      <c r="AB230">
        <v>3</v>
      </c>
    </row>
    <row r="231" spans="1:28" x14ac:dyDescent="0.15">
      <c r="A231" t="str">
        <f t="shared" si="11"/>
        <v>2359-2334</v>
      </c>
      <c r="B231" t="str">
        <f>INDEX(Descriptions!$C$4:$C$736,MATCH($A231,Descriptions!$B$4:$B$736,))</f>
        <v>Myddleton Ln EB from the T-junction with Falcoondale Rd - 1 lane.</v>
      </c>
      <c r="C231" s="9">
        <f t="shared" si="9"/>
        <v>8200</v>
      </c>
      <c r="D231" s="9">
        <f t="shared" si="10"/>
        <v>8600</v>
      </c>
      <c r="E231" s="2"/>
      <c r="F231">
        <v>2359</v>
      </c>
      <c r="G231">
        <v>2334</v>
      </c>
      <c r="H231">
        <v>775.8</v>
      </c>
      <c r="I231">
        <v>775.45</v>
      </c>
      <c r="J231">
        <v>384.37</v>
      </c>
      <c r="K231">
        <v>31.95</v>
      </c>
      <c r="L231">
        <v>269.89999999999998</v>
      </c>
      <c r="M231">
        <v>79.22</v>
      </c>
      <c r="N231">
        <v>7.85</v>
      </c>
      <c r="O231">
        <v>0</v>
      </c>
      <c r="P231">
        <v>2.5</v>
      </c>
      <c r="Q231" s="2"/>
      <c r="R231">
        <v>2359</v>
      </c>
      <c r="S231">
        <v>2334</v>
      </c>
      <c r="T231">
        <v>584.16999999999996</v>
      </c>
      <c r="U231">
        <v>582.25</v>
      </c>
      <c r="V231">
        <v>254.62</v>
      </c>
      <c r="W231">
        <v>33.18</v>
      </c>
      <c r="X231">
        <v>241.89</v>
      </c>
      <c r="Y231">
        <v>46.81</v>
      </c>
      <c r="Z231">
        <v>4.68</v>
      </c>
      <c r="AA231">
        <v>0</v>
      </c>
      <c r="AB231">
        <v>3</v>
      </c>
    </row>
    <row r="232" spans="1:28" x14ac:dyDescent="0.15">
      <c r="A232" t="str">
        <f t="shared" si="11"/>
        <v>2336-2335</v>
      </c>
      <c r="B232">
        <f>INDEX(Descriptions!$C$4:$C$736,MATCH($A232,Descriptions!$B$4:$B$736,))</f>
        <v>0</v>
      </c>
      <c r="C232" s="9">
        <f t="shared" si="9"/>
        <v>1300</v>
      </c>
      <c r="D232" s="9">
        <f t="shared" si="10"/>
        <v>1400</v>
      </c>
      <c r="E232" s="2"/>
      <c r="F232">
        <v>2336</v>
      </c>
      <c r="G232">
        <v>2335</v>
      </c>
      <c r="H232">
        <v>43.49</v>
      </c>
      <c r="I232">
        <v>43.15</v>
      </c>
      <c r="J232">
        <v>8.1</v>
      </c>
      <c r="K232">
        <v>1.54</v>
      </c>
      <c r="L232">
        <v>28.72</v>
      </c>
      <c r="M232">
        <v>5.04</v>
      </c>
      <c r="N232">
        <v>0.1</v>
      </c>
      <c r="O232">
        <v>0</v>
      </c>
      <c r="P232">
        <v>0</v>
      </c>
      <c r="Q232" s="2"/>
      <c r="R232">
        <v>2336</v>
      </c>
      <c r="S232">
        <v>2335</v>
      </c>
      <c r="T232">
        <v>174.17</v>
      </c>
      <c r="U232">
        <v>174.1</v>
      </c>
      <c r="V232">
        <v>90.21</v>
      </c>
      <c r="W232">
        <v>6.18</v>
      </c>
      <c r="X232">
        <v>71.319999999999993</v>
      </c>
      <c r="Y232">
        <v>6.31</v>
      </c>
      <c r="Z232">
        <v>0.15</v>
      </c>
      <c r="AA232">
        <v>0</v>
      </c>
      <c r="AB232">
        <v>0</v>
      </c>
    </row>
    <row r="233" spans="1:28" x14ac:dyDescent="0.15">
      <c r="A233" t="str">
        <f t="shared" si="11"/>
        <v>2819-2335</v>
      </c>
      <c r="B233">
        <f>INDEX(Descriptions!$C$4:$C$736,MATCH($A233,Descriptions!$B$4:$B$736,))</f>
        <v>0</v>
      </c>
      <c r="C233" s="9">
        <f t="shared" si="9"/>
        <v>1600</v>
      </c>
      <c r="D233" s="9">
        <f t="shared" si="10"/>
        <v>1700</v>
      </c>
      <c r="E233" s="2"/>
      <c r="F233">
        <v>2819</v>
      </c>
      <c r="G233">
        <v>2335</v>
      </c>
      <c r="H233">
        <v>199.91</v>
      </c>
      <c r="I233">
        <v>198.21</v>
      </c>
      <c r="J233">
        <v>105.02</v>
      </c>
      <c r="K233">
        <v>8.23</v>
      </c>
      <c r="L233">
        <v>59.18</v>
      </c>
      <c r="M233">
        <v>22.05</v>
      </c>
      <c r="N233">
        <v>5.43</v>
      </c>
      <c r="O233">
        <v>0</v>
      </c>
      <c r="P233">
        <v>0</v>
      </c>
      <c r="Q233" s="2"/>
      <c r="R233">
        <v>2819</v>
      </c>
      <c r="S233">
        <v>2335</v>
      </c>
      <c r="T233">
        <v>72.38</v>
      </c>
      <c r="U233">
        <v>72.36</v>
      </c>
      <c r="V233">
        <v>16.63</v>
      </c>
      <c r="W233">
        <v>4.3</v>
      </c>
      <c r="X233">
        <v>45.05</v>
      </c>
      <c r="Y233">
        <v>4.78</v>
      </c>
      <c r="Z233">
        <v>1.61</v>
      </c>
      <c r="AA233">
        <v>0</v>
      </c>
      <c r="AB233">
        <v>0</v>
      </c>
    </row>
    <row r="234" spans="1:28" x14ac:dyDescent="0.15">
      <c r="A234" t="str">
        <f t="shared" si="11"/>
        <v>2363-2336</v>
      </c>
      <c r="B234">
        <f>INDEX(Descriptions!$C$4:$C$736,MATCH($A234,Descriptions!$B$4:$B$736,))</f>
        <v>0</v>
      </c>
      <c r="C234" s="9">
        <f t="shared" si="9"/>
        <v>2900</v>
      </c>
      <c r="D234" s="9">
        <f t="shared" si="10"/>
        <v>3000</v>
      </c>
      <c r="E234" s="2"/>
      <c r="F234">
        <v>2363</v>
      </c>
      <c r="G234">
        <v>2336</v>
      </c>
      <c r="H234">
        <v>119.58</v>
      </c>
      <c r="I234">
        <v>118.64</v>
      </c>
      <c r="J234">
        <v>31.77</v>
      </c>
      <c r="K234">
        <v>3.17</v>
      </c>
      <c r="L234">
        <v>67.92</v>
      </c>
      <c r="M234">
        <v>5.98</v>
      </c>
      <c r="N234">
        <v>0.74</v>
      </c>
      <c r="O234">
        <v>0</v>
      </c>
      <c r="P234">
        <v>10</v>
      </c>
      <c r="Q234" s="2"/>
      <c r="R234">
        <v>2363</v>
      </c>
      <c r="S234">
        <v>2336</v>
      </c>
      <c r="T234">
        <v>352.11</v>
      </c>
      <c r="U234">
        <v>351.97</v>
      </c>
      <c r="V234">
        <v>153.79</v>
      </c>
      <c r="W234">
        <v>10.14</v>
      </c>
      <c r="X234">
        <v>167.49</v>
      </c>
      <c r="Y234">
        <v>7.01</v>
      </c>
      <c r="Z234">
        <v>1.67</v>
      </c>
      <c r="AA234">
        <v>0</v>
      </c>
      <c r="AB234">
        <v>12</v>
      </c>
    </row>
    <row r="235" spans="1:28" x14ac:dyDescent="0.15">
      <c r="A235" t="str">
        <f t="shared" si="11"/>
        <v>2335-2336</v>
      </c>
      <c r="B235">
        <f>INDEX(Descriptions!$C$4:$C$736,MATCH($A235,Descriptions!$B$4:$B$736,))</f>
        <v>0</v>
      </c>
      <c r="C235" s="9">
        <f t="shared" si="9"/>
        <v>1600</v>
      </c>
      <c r="D235" s="9">
        <f t="shared" si="10"/>
        <v>1700</v>
      </c>
      <c r="E235" s="2"/>
      <c r="F235">
        <v>2335</v>
      </c>
      <c r="G235">
        <v>2336</v>
      </c>
      <c r="H235">
        <v>199.91</v>
      </c>
      <c r="I235">
        <v>198.21</v>
      </c>
      <c r="J235">
        <v>105.02</v>
      </c>
      <c r="K235">
        <v>8.23</v>
      </c>
      <c r="L235">
        <v>59.18</v>
      </c>
      <c r="M235">
        <v>22.05</v>
      </c>
      <c r="N235">
        <v>5.43</v>
      </c>
      <c r="O235">
        <v>0</v>
      </c>
      <c r="P235">
        <v>0</v>
      </c>
      <c r="Q235" s="2"/>
      <c r="R235">
        <v>2335</v>
      </c>
      <c r="S235">
        <v>2336</v>
      </c>
      <c r="T235">
        <v>72.38</v>
      </c>
      <c r="U235">
        <v>72.36</v>
      </c>
      <c r="V235">
        <v>16.63</v>
      </c>
      <c r="W235">
        <v>4.3</v>
      </c>
      <c r="X235">
        <v>45.05</v>
      </c>
      <c r="Y235">
        <v>4.78</v>
      </c>
      <c r="Z235">
        <v>1.61</v>
      </c>
      <c r="AA235">
        <v>0</v>
      </c>
      <c r="AB235">
        <v>0</v>
      </c>
    </row>
    <row r="236" spans="1:28" x14ac:dyDescent="0.15">
      <c r="A236" t="str">
        <f t="shared" si="11"/>
        <v>2340-2338</v>
      </c>
      <c r="B236" t="str">
        <f>INDEX(Descriptions!$C$4:$C$736,MATCH($A236,Descriptions!$B$4:$B$736,))</f>
        <v>Poplars Ave NB, north of junction with A50 Orford Green - 1 lane</v>
      </c>
      <c r="C236" s="9">
        <f t="shared" si="9"/>
        <v>4700</v>
      </c>
      <c r="D236" s="9">
        <f t="shared" si="10"/>
        <v>4900</v>
      </c>
      <c r="E236" s="2"/>
      <c r="F236">
        <v>2340</v>
      </c>
      <c r="G236">
        <v>2338</v>
      </c>
      <c r="H236">
        <v>328.7</v>
      </c>
      <c r="I236">
        <v>327.86</v>
      </c>
      <c r="J236">
        <v>83.39</v>
      </c>
      <c r="K236">
        <v>10.33</v>
      </c>
      <c r="L236">
        <v>199.03</v>
      </c>
      <c r="M236">
        <v>15.08</v>
      </c>
      <c r="N236">
        <v>5.88</v>
      </c>
      <c r="O236">
        <v>0</v>
      </c>
      <c r="P236">
        <v>15</v>
      </c>
      <c r="Q236" s="2"/>
      <c r="R236">
        <v>2340</v>
      </c>
      <c r="S236">
        <v>2338</v>
      </c>
      <c r="T236">
        <v>446.16</v>
      </c>
      <c r="U236">
        <v>445.94</v>
      </c>
      <c r="V236">
        <v>201.04</v>
      </c>
      <c r="W236">
        <v>15.7</v>
      </c>
      <c r="X236">
        <v>195.3</v>
      </c>
      <c r="Y236">
        <v>30.43</v>
      </c>
      <c r="Z236">
        <v>3.7</v>
      </c>
      <c r="AA236">
        <v>0</v>
      </c>
      <c r="AB236">
        <v>0</v>
      </c>
    </row>
    <row r="237" spans="1:28" x14ac:dyDescent="0.15">
      <c r="A237" t="str">
        <f t="shared" si="11"/>
        <v>2339-2338</v>
      </c>
      <c r="B237">
        <f>INDEX(Descriptions!$C$4:$C$736,MATCH($A237,Descriptions!$B$4:$B$736,))</f>
        <v>0</v>
      </c>
      <c r="C237" s="9">
        <f t="shared" si="9"/>
        <v>3800</v>
      </c>
      <c r="D237" s="9">
        <f t="shared" si="10"/>
        <v>4000</v>
      </c>
      <c r="E237" s="2"/>
      <c r="F237">
        <v>2339</v>
      </c>
      <c r="G237">
        <v>2338</v>
      </c>
      <c r="H237">
        <v>324.70999999999998</v>
      </c>
      <c r="I237">
        <v>324.11</v>
      </c>
      <c r="J237">
        <v>168.92</v>
      </c>
      <c r="K237">
        <v>7.89</v>
      </c>
      <c r="L237">
        <v>119.07</v>
      </c>
      <c r="M237">
        <v>10.7</v>
      </c>
      <c r="N237">
        <v>8.1199999999999992</v>
      </c>
      <c r="O237">
        <v>0</v>
      </c>
      <c r="P237">
        <v>10</v>
      </c>
      <c r="Q237" s="2"/>
      <c r="R237">
        <v>2339</v>
      </c>
      <c r="S237">
        <v>2338</v>
      </c>
      <c r="T237">
        <v>313.56</v>
      </c>
      <c r="U237">
        <v>313.42</v>
      </c>
      <c r="V237">
        <v>98.85</v>
      </c>
      <c r="W237">
        <v>17.600000000000001</v>
      </c>
      <c r="X237">
        <v>168.3</v>
      </c>
      <c r="Y237">
        <v>14.83</v>
      </c>
      <c r="Z237">
        <v>1.97</v>
      </c>
      <c r="AA237">
        <v>0</v>
      </c>
      <c r="AB237">
        <v>12</v>
      </c>
    </row>
    <row r="238" spans="1:28" x14ac:dyDescent="0.15">
      <c r="A238" t="str">
        <f t="shared" si="11"/>
        <v>2338-2339</v>
      </c>
      <c r="B238" t="str">
        <f>INDEX(Descriptions!$C$4:$C$736,MATCH($A238,Descriptions!$B$4:$B$736,))</f>
        <v>Poplars Ave NB, north of junction with A50 Orford Green - 1 lane</v>
      </c>
      <c r="C238" s="9">
        <f t="shared" si="9"/>
        <v>4700</v>
      </c>
      <c r="D238" s="9">
        <f t="shared" si="10"/>
        <v>4900</v>
      </c>
      <c r="E238" s="2"/>
      <c r="F238">
        <v>2338</v>
      </c>
      <c r="G238">
        <v>2339</v>
      </c>
      <c r="H238">
        <v>328.7</v>
      </c>
      <c r="I238">
        <v>327.86</v>
      </c>
      <c r="J238">
        <v>83.39</v>
      </c>
      <c r="K238">
        <v>10.33</v>
      </c>
      <c r="L238">
        <v>199.03</v>
      </c>
      <c r="M238">
        <v>15.08</v>
      </c>
      <c r="N238">
        <v>5.88</v>
      </c>
      <c r="O238">
        <v>0</v>
      </c>
      <c r="P238">
        <v>15</v>
      </c>
      <c r="Q238" s="2"/>
      <c r="R238">
        <v>2338</v>
      </c>
      <c r="S238">
        <v>2339</v>
      </c>
      <c r="T238">
        <v>446.16</v>
      </c>
      <c r="U238">
        <v>445.94</v>
      </c>
      <c r="V238">
        <v>201.04</v>
      </c>
      <c r="W238">
        <v>15.7</v>
      </c>
      <c r="X238">
        <v>195.3</v>
      </c>
      <c r="Y238">
        <v>30.43</v>
      </c>
      <c r="Z238">
        <v>3.7</v>
      </c>
      <c r="AA238">
        <v>0</v>
      </c>
      <c r="AB238">
        <v>0</v>
      </c>
    </row>
    <row r="239" spans="1:28" x14ac:dyDescent="0.15">
      <c r="A239" t="str">
        <f t="shared" si="11"/>
        <v>2341-2339</v>
      </c>
      <c r="B239">
        <f>INDEX(Descriptions!$C$4:$C$736,MATCH($A239,Descriptions!$B$4:$B$736,))</f>
        <v>0</v>
      </c>
      <c r="C239" s="9">
        <f t="shared" si="9"/>
        <v>3100</v>
      </c>
      <c r="D239" s="9">
        <f t="shared" si="10"/>
        <v>3200</v>
      </c>
      <c r="E239" s="2"/>
      <c r="F239">
        <v>2341</v>
      </c>
      <c r="G239">
        <v>2339</v>
      </c>
      <c r="H239">
        <v>269.64</v>
      </c>
      <c r="I239">
        <v>269.05</v>
      </c>
      <c r="J239">
        <v>150.91</v>
      </c>
      <c r="K239">
        <v>5.88</v>
      </c>
      <c r="L239">
        <v>87.09</v>
      </c>
      <c r="M239">
        <v>8.0500000000000007</v>
      </c>
      <c r="N239">
        <v>7.71</v>
      </c>
      <c r="O239">
        <v>0</v>
      </c>
      <c r="P239">
        <v>10</v>
      </c>
      <c r="Q239" s="2"/>
      <c r="R239">
        <v>2341</v>
      </c>
      <c r="S239">
        <v>2339</v>
      </c>
      <c r="T239">
        <v>239.68</v>
      </c>
      <c r="U239">
        <v>239.55</v>
      </c>
      <c r="V239">
        <v>95.09</v>
      </c>
      <c r="W239">
        <v>13.43</v>
      </c>
      <c r="X239">
        <v>103.97</v>
      </c>
      <c r="Y239">
        <v>13.65</v>
      </c>
      <c r="Z239">
        <v>1.54</v>
      </c>
      <c r="AA239">
        <v>0</v>
      </c>
      <c r="AB239">
        <v>12</v>
      </c>
    </row>
    <row r="240" spans="1:28" x14ac:dyDescent="0.15">
      <c r="A240" t="str">
        <f t="shared" si="11"/>
        <v>2536-2340</v>
      </c>
      <c r="B240" t="str">
        <f>INDEX(Descriptions!$C$4:$C$736,MATCH($A240,Descriptions!$B$4:$B$736,))</f>
        <v>Poplars Ave NB, north of junction with A50 Orford Green - 1 lane</v>
      </c>
      <c r="C240" s="9">
        <f t="shared" si="9"/>
        <v>4700</v>
      </c>
      <c r="D240" s="9">
        <f t="shared" si="10"/>
        <v>4900</v>
      </c>
      <c r="E240" s="2"/>
      <c r="F240">
        <v>2536</v>
      </c>
      <c r="G240">
        <v>2340</v>
      </c>
      <c r="H240">
        <v>328.7</v>
      </c>
      <c r="I240">
        <v>327.86</v>
      </c>
      <c r="J240">
        <v>83.39</v>
      </c>
      <c r="K240">
        <v>10.33</v>
      </c>
      <c r="L240">
        <v>199.03</v>
      </c>
      <c r="M240">
        <v>15.08</v>
      </c>
      <c r="N240">
        <v>5.88</v>
      </c>
      <c r="O240">
        <v>0</v>
      </c>
      <c r="P240">
        <v>15</v>
      </c>
      <c r="Q240" s="2"/>
      <c r="R240">
        <v>2536</v>
      </c>
      <c r="S240">
        <v>2340</v>
      </c>
      <c r="T240">
        <v>446.16</v>
      </c>
      <c r="U240">
        <v>445.94</v>
      </c>
      <c r="V240">
        <v>201.04</v>
      </c>
      <c r="W240">
        <v>15.7</v>
      </c>
      <c r="X240">
        <v>195.3</v>
      </c>
      <c r="Y240">
        <v>30.43</v>
      </c>
      <c r="Z240">
        <v>3.7</v>
      </c>
      <c r="AA240">
        <v>0</v>
      </c>
      <c r="AB240">
        <v>0</v>
      </c>
    </row>
    <row r="241" spans="1:28" x14ac:dyDescent="0.15">
      <c r="A241" t="str">
        <f t="shared" si="11"/>
        <v>2338-2340</v>
      </c>
      <c r="B241">
        <f>INDEX(Descriptions!$C$4:$C$736,MATCH($A241,Descriptions!$B$4:$B$736,))</f>
        <v>0</v>
      </c>
      <c r="C241" s="9">
        <f t="shared" si="9"/>
        <v>3800</v>
      </c>
      <c r="D241" s="9">
        <f t="shared" si="10"/>
        <v>4000</v>
      </c>
      <c r="E241" s="2"/>
      <c r="F241">
        <v>2338</v>
      </c>
      <c r="G241">
        <v>2340</v>
      </c>
      <c r="H241">
        <v>324.70999999999998</v>
      </c>
      <c r="I241">
        <v>324.11</v>
      </c>
      <c r="J241">
        <v>168.92</v>
      </c>
      <c r="K241">
        <v>7.89</v>
      </c>
      <c r="L241">
        <v>119.07</v>
      </c>
      <c r="M241">
        <v>10.7</v>
      </c>
      <c r="N241">
        <v>8.1199999999999992</v>
      </c>
      <c r="O241">
        <v>0</v>
      </c>
      <c r="P241">
        <v>10</v>
      </c>
      <c r="Q241" s="2"/>
      <c r="R241">
        <v>2338</v>
      </c>
      <c r="S241">
        <v>2340</v>
      </c>
      <c r="T241">
        <v>313.56</v>
      </c>
      <c r="U241">
        <v>313.42</v>
      </c>
      <c r="V241">
        <v>98.85</v>
      </c>
      <c r="W241">
        <v>17.600000000000001</v>
      </c>
      <c r="X241">
        <v>168.3</v>
      </c>
      <c r="Y241">
        <v>14.83</v>
      </c>
      <c r="Z241">
        <v>1.97</v>
      </c>
      <c r="AA241">
        <v>0</v>
      </c>
      <c r="AB241">
        <v>12</v>
      </c>
    </row>
    <row r="242" spans="1:28" x14ac:dyDescent="0.15">
      <c r="A242" t="str">
        <f t="shared" si="11"/>
        <v>2339-2341</v>
      </c>
      <c r="B242" t="str">
        <f>INDEX(Descriptions!$C$4:$C$736,MATCH($A242,Descriptions!$B$4:$B$736,))</f>
        <v>Poplars Ave NB, north of junction with A50 Orford Green - 1 lane</v>
      </c>
      <c r="C242" s="9">
        <f t="shared" si="9"/>
        <v>3800</v>
      </c>
      <c r="D242" s="9">
        <f t="shared" si="10"/>
        <v>4000</v>
      </c>
      <c r="E242" s="2"/>
      <c r="F242">
        <v>2339</v>
      </c>
      <c r="G242">
        <v>2341</v>
      </c>
      <c r="H242">
        <v>273.64</v>
      </c>
      <c r="I242">
        <v>272.94</v>
      </c>
      <c r="J242">
        <v>80.010000000000005</v>
      </c>
      <c r="K242">
        <v>8.07</v>
      </c>
      <c r="L242">
        <v>156.41999999999999</v>
      </c>
      <c r="M242">
        <v>11.97</v>
      </c>
      <c r="N242">
        <v>2.19</v>
      </c>
      <c r="O242">
        <v>0</v>
      </c>
      <c r="P242">
        <v>15</v>
      </c>
      <c r="Q242" s="2"/>
      <c r="R242">
        <v>2339</v>
      </c>
      <c r="S242">
        <v>2341</v>
      </c>
      <c r="T242">
        <v>360.65</v>
      </c>
      <c r="U242">
        <v>360.47</v>
      </c>
      <c r="V242">
        <v>183.82</v>
      </c>
      <c r="W242">
        <v>12.48</v>
      </c>
      <c r="X242">
        <v>133.91</v>
      </c>
      <c r="Y242">
        <v>27.26</v>
      </c>
      <c r="Z242">
        <v>3.17</v>
      </c>
      <c r="AA242">
        <v>0</v>
      </c>
      <c r="AB242">
        <v>0</v>
      </c>
    </row>
    <row r="243" spans="1:28" x14ac:dyDescent="0.15">
      <c r="A243" t="str">
        <f t="shared" si="11"/>
        <v>2394-2341</v>
      </c>
      <c r="B243">
        <f>INDEX(Descriptions!$C$4:$C$736,MATCH($A243,Descriptions!$B$4:$B$736,))</f>
        <v>0</v>
      </c>
      <c r="C243" s="9">
        <f t="shared" si="9"/>
        <v>3500</v>
      </c>
      <c r="D243" s="9">
        <f t="shared" si="10"/>
        <v>3700</v>
      </c>
      <c r="E243" s="2"/>
      <c r="F243">
        <v>2394</v>
      </c>
      <c r="G243">
        <v>2341</v>
      </c>
      <c r="H243">
        <v>303.19</v>
      </c>
      <c r="I243">
        <v>302.52</v>
      </c>
      <c r="J243">
        <v>153.28</v>
      </c>
      <c r="K243">
        <v>7.89</v>
      </c>
      <c r="L243">
        <v>114.96</v>
      </c>
      <c r="M243">
        <v>8.84</v>
      </c>
      <c r="N243">
        <v>8.2200000000000006</v>
      </c>
      <c r="O243">
        <v>0</v>
      </c>
      <c r="P243">
        <v>10</v>
      </c>
      <c r="Q243" s="2"/>
      <c r="R243">
        <v>2394</v>
      </c>
      <c r="S243">
        <v>2341</v>
      </c>
      <c r="T243">
        <v>277.77999999999997</v>
      </c>
      <c r="U243">
        <v>277.62</v>
      </c>
      <c r="V243">
        <v>106.68</v>
      </c>
      <c r="W243">
        <v>14.91</v>
      </c>
      <c r="X243">
        <v>127.34</v>
      </c>
      <c r="Y243">
        <v>14.69</v>
      </c>
      <c r="Z243">
        <v>2.15</v>
      </c>
      <c r="AA243">
        <v>0</v>
      </c>
      <c r="AB243">
        <v>12</v>
      </c>
    </row>
    <row r="244" spans="1:28" x14ac:dyDescent="0.15">
      <c r="A244" t="str">
        <f t="shared" si="11"/>
        <v>2331-2342</v>
      </c>
      <c r="B244">
        <f>INDEX(Descriptions!$C$4:$C$736,MATCH($A244,Descriptions!$B$4:$B$736,))</f>
        <v>0</v>
      </c>
      <c r="C244" s="9">
        <f t="shared" si="9"/>
        <v>2600</v>
      </c>
      <c r="D244" s="9">
        <f t="shared" si="10"/>
        <v>2700</v>
      </c>
      <c r="E244" s="2"/>
      <c r="F244">
        <v>2331</v>
      </c>
      <c r="G244">
        <v>2342</v>
      </c>
      <c r="H244">
        <v>164.89</v>
      </c>
      <c r="I244">
        <v>164.87</v>
      </c>
      <c r="J244">
        <v>68.88</v>
      </c>
      <c r="K244">
        <v>3.16</v>
      </c>
      <c r="L244">
        <v>41.04</v>
      </c>
      <c r="M244">
        <v>29.47</v>
      </c>
      <c r="N244">
        <v>7.35</v>
      </c>
      <c r="O244">
        <v>0</v>
      </c>
      <c r="P244">
        <v>15</v>
      </c>
      <c r="Q244" s="2"/>
      <c r="R244">
        <v>2331</v>
      </c>
      <c r="S244">
        <v>2342</v>
      </c>
      <c r="T244">
        <v>260.41000000000003</v>
      </c>
      <c r="U244">
        <v>260.14</v>
      </c>
      <c r="V244">
        <v>142.24</v>
      </c>
      <c r="W244">
        <v>4.99</v>
      </c>
      <c r="X244">
        <v>82.81</v>
      </c>
      <c r="Y244">
        <v>6.59</v>
      </c>
      <c r="Z244">
        <v>5.78</v>
      </c>
      <c r="AA244">
        <v>0</v>
      </c>
      <c r="AB244">
        <v>18</v>
      </c>
    </row>
    <row r="245" spans="1:28" x14ac:dyDescent="0.15">
      <c r="A245" t="str">
        <f t="shared" si="11"/>
        <v>4205-2342</v>
      </c>
      <c r="B245">
        <f>INDEX(Descriptions!$C$4:$C$736,MATCH($A245,Descriptions!$B$4:$B$736,))</f>
        <v>0</v>
      </c>
      <c r="C245" s="9">
        <f t="shared" si="9"/>
        <v>200</v>
      </c>
      <c r="D245" s="9">
        <f t="shared" si="10"/>
        <v>200</v>
      </c>
      <c r="E245" s="2"/>
      <c r="F245">
        <v>4205</v>
      </c>
      <c r="G245">
        <v>2342</v>
      </c>
      <c r="H245">
        <v>15.71</v>
      </c>
      <c r="I245">
        <v>15.7</v>
      </c>
      <c r="J245">
        <v>4.47</v>
      </c>
      <c r="K245">
        <v>0.19</v>
      </c>
      <c r="L245">
        <v>3.46</v>
      </c>
      <c r="M245">
        <v>0</v>
      </c>
      <c r="N245">
        <v>0.08</v>
      </c>
      <c r="O245">
        <v>0</v>
      </c>
      <c r="P245">
        <v>7.5</v>
      </c>
      <c r="Q245" s="2"/>
      <c r="R245">
        <v>4205</v>
      </c>
      <c r="S245">
        <v>2342</v>
      </c>
      <c r="T245">
        <v>13.36</v>
      </c>
      <c r="U245">
        <v>13.34</v>
      </c>
      <c r="V245">
        <v>0.45</v>
      </c>
      <c r="W245">
        <v>0.2</v>
      </c>
      <c r="X245">
        <v>3.67</v>
      </c>
      <c r="Y245">
        <v>0</v>
      </c>
      <c r="Z245">
        <v>0.04</v>
      </c>
      <c r="AA245">
        <v>0</v>
      </c>
      <c r="AB245">
        <v>9</v>
      </c>
    </row>
    <row r="246" spans="1:28" x14ac:dyDescent="0.15">
      <c r="A246" t="str">
        <f t="shared" si="11"/>
        <v>2441-2342</v>
      </c>
      <c r="B246">
        <f>INDEX(Descriptions!$C$4:$C$736,MATCH($A246,Descriptions!$B$4:$B$736,))</f>
        <v>0</v>
      </c>
      <c r="C246" s="9">
        <f t="shared" si="9"/>
        <v>2300</v>
      </c>
      <c r="D246" s="9">
        <f t="shared" si="10"/>
        <v>2400</v>
      </c>
      <c r="E246" s="2"/>
      <c r="F246">
        <v>2441</v>
      </c>
      <c r="G246">
        <v>2342</v>
      </c>
      <c r="H246">
        <v>237.35</v>
      </c>
      <c r="I246">
        <v>236.81</v>
      </c>
      <c r="J246">
        <v>120.39</v>
      </c>
      <c r="K246">
        <v>6.73</v>
      </c>
      <c r="L246">
        <v>74.92</v>
      </c>
      <c r="M246">
        <v>24.35</v>
      </c>
      <c r="N246">
        <v>5.96</v>
      </c>
      <c r="O246">
        <v>0</v>
      </c>
      <c r="P246">
        <v>5</v>
      </c>
      <c r="Q246" s="2"/>
      <c r="R246">
        <v>2441</v>
      </c>
      <c r="S246">
        <v>2342</v>
      </c>
      <c r="T246">
        <v>153.85</v>
      </c>
      <c r="U246">
        <v>153.77000000000001</v>
      </c>
      <c r="V246">
        <v>41.69</v>
      </c>
      <c r="W246">
        <v>5.34</v>
      </c>
      <c r="X246">
        <v>68.89</v>
      </c>
      <c r="Y246">
        <v>8.69</v>
      </c>
      <c r="Z246">
        <v>20.25</v>
      </c>
      <c r="AA246">
        <v>0</v>
      </c>
      <c r="AB246">
        <v>9</v>
      </c>
    </row>
    <row r="247" spans="1:28" x14ac:dyDescent="0.15">
      <c r="A247" t="str">
        <f t="shared" si="11"/>
        <v>2395-2343</v>
      </c>
      <c r="B247">
        <f>INDEX(Descriptions!$C$4:$C$736,MATCH($A247,Descriptions!$B$4:$B$736,))</f>
        <v>0</v>
      </c>
      <c r="C247" s="9">
        <f t="shared" si="9"/>
        <v>2700</v>
      </c>
      <c r="D247" s="9">
        <f t="shared" si="10"/>
        <v>2800</v>
      </c>
      <c r="E247" s="2"/>
      <c r="F247">
        <v>2395</v>
      </c>
      <c r="G247">
        <v>2343</v>
      </c>
      <c r="H247">
        <v>152.47999999999999</v>
      </c>
      <c r="I247">
        <v>152.30000000000001</v>
      </c>
      <c r="J247">
        <v>44.6</v>
      </c>
      <c r="K247">
        <v>3.62</v>
      </c>
      <c r="L247">
        <v>77.849999999999994</v>
      </c>
      <c r="M247">
        <v>8.18</v>
      </c>
      <c r="N247">
        <v>3.23</v>
      </c>
      <c r="O247">
        <v>0</v>
      </c>
      <c r="P247">
        <v>15</v>
      </c>
      <c r="Q247" s="2"/>
      <c r="R247">
        <v>2395</v>
      </c>
      <c r="S247">
        <v>2343</v>
      </c>
      <c r="T247">
        <v>295.57</v>
      </c>
      <c r="U247">
        <v>295.36</v>
      </c>
      <c r="V247">
        <v>162.47</v>
      </c>
      <c r="W247">
        <v>6.46</v>
      </c>
      <c r="X247">
        <v>117.28</v>
      </c>
      <c r="Y247">
        <v>8.58</v>
      </c>
      <c r="Z247">
        <v>0.79</v>
      </c>
      <c r="AA247">
        <v>0</v>
      </c>
      <c r="AB247">
        <v>0</v>
      </c>
    </row>
    <row r="248" spans="1:28" x14ac:dyDescent="0.15">
      <c r="A248" t="str">
        <f t="shared" si="11"/>
        <v>4206-2343</v>
      </c>
      <c r="B248" t="str">
        <f>INDEX(Descriptions!$C$4:$C$736,MATCH($A248,Descriptions!$B$4:$B$736,))</f>
        <v>Poplars Ave SB to T-junction with Windermere Ave - 1 lane.</v>
      </c>
      <c r="C248" s="9">
        <f t="shared" si="9"/>
        <v>3700</v>
      </c>
      <c r="D248" s="9">
        <f t="shared" si="10"/>
        <v>3900</v>
      </c>
      <c r="E248" s="2"/>
      <c r="F248">
        <v>4206</v>
      </c>
      <c r="G248">
        <v>2343</v>
      </c>
      <c r="H248">
        <v>330.31</v>
      </c>
      <c r="I248">
        <v>329.45</v>
      </c>
      <c r="J248">
        <v>166.73</v>
      </c>
      <c r="K248">
        <v>8.5299999999999994</v>
      </c>
      <c r="L248">
        <v>130.06</v>
      </c>
      <c r="M248">
        <v>9.23</v>
      </c>
      <c r="N248">
        <v>5.76</v>
      </c>
      <c r="O248">
        <v>0</v>
      </c>
      <c r="P248">
        <v>10</v>
      </c>
      <c r="Q248" s="2"/>
      <c r="R248">
        <v>4206</v>
      </c>
      <c r="S248">
        <v>2343</v>
      </c>
      <c r="T248">
        <v>284.62</v>
      </c>
      <c r="U248">
        <v>284.44</v>
      </c>
      <c r="V248">
        <v>121.9</v>
      </c>
      <c r="W248">
        <v>16.88</v>
      </c>
      <c r="X248">
        <v>124.12</v>
      </c>
      <c r="Y248">
        <v>2.29</v>
      </c>
      <c r="Z248">
        <v>7.42</v>
      </c>
      <c r="AA248">
        <v>0</v>
      </c>
      <c r="AB248">
        <v>12</v>
      </c>
    </row>
    <row r="249" spans="1:28" x14ac:dyDescent="0.15">
      <c r="A249" t="str">
        <f t="shared" si="11"/>
        <v>20014-2343</v>
      </c>
      <c r="B249">
        <f>INDEX(Descriptions!$C$4:$C$736,MATCH($A249,Descriptions!$B$4:$B$736,))</f>
        <v>0</v>
      </c>
      <c r="C249" s="9">
        <f t="shared" si="9"/>
        <v>100</v>
      </c>
      <c r="D249" s="9">
        <f t="shared" si="10"/>
        <v>100</v>
      </c>
      <c r="E249" s="2"/>
      <c r="F249">
        <v>20014</v>
      </c>
      <c r="G249">
        <v>2343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 s="2"/>
      <c r="R249">
        <v>20014</v>
      </c>
      <c r="S249">
        <v>2343</v>
      </c>
      <c r="T249">
        <v>18.57</v>
      </c>
      <c r="U249">
        <v>18.57</v>
      </c>
      <c r="V249">
        <v>1.32</v>
      </c>
      <c r="W249">
        <v>0.68</v>
      </c>
      <c r="X249">
        <v>13.96</v>
      </c>
      <c r="Y249">
        <v>0.16</v>
      </c>
      <c r="Z249">
        <v>2.46</v>
      </c>
      <c r="AA249">
        <v>0</v>
      </c>
      <c r="AB249">
        <v>0</v>
      </c>
    </row>
    <row r="250" spans="1:28" x14ac:dyDescent="0.15">
      <c r="A250" t="str">
        <f t="shared" si="11"/>
        <v>2818-2345</v>
      </c>
      <c r="B250">
        <f>INDEX(Descriptions!$C$4:$C$736,MATCH($A250,Descriptions!$B$4:$B$736,))</f>
        <v>0</v>
      </c>
      <c r="C250" s="9">
        <f t="shared" si="9"/>
        <v>100</v>
      </c>
      <c r="D250" s="9">
        <f t="shared" si="10"/>
        <v>100</v>
      </c>
      <c r="E250" s="2"/>
      <c r="F250">
        <v>2818</v>
      </c>
      <c r="G250">
        <v>2345</v>
      </c>
      <c r="H250">
        <v>10.73</v>
      </c>
      <c r="I250">
        <v>10.72</v>
      </c>
      <c r="J250">
        <v>2.04</v>
      </c>
      <c r="K250">
        <v>0.11</v>
      </c>
      <c r="L250">
        <v>1</v>
      </c>
      <c r="M250">
        <v>0.01</v>
      </c>
      <c r="N250">
        <v>7.0000000000000007E-2</v>
      </c>
      <c r="O250">
        <v>0</v>
      </c>
      <c r="P250">
        <v>7.5</v>
      </c>
      <c r="Q250" s="2"/>
      <c r="R250">
        <v>2818</v>
      </c>
      <c r="S250">
        <v>2345</v>
      </c>
      <c r="T250">
        <v>12.28</v>
      </c>
      <c r="U250">
        <v>12.27</v>
      </c>
      <c r="V250">
        <v>0.75</v>
      </c>
      <c r="W250">
        <v>0.21</v>
      </c>
      <c r="X250">
        <v>2.2799999999999998</v>
      </c>
      <c r="Y250">
        <v>0.02</v>
      </c>
      <c r="Z250">
        <v>0.03</v>
      </c>
      <c r="AA250">
        <v>0</v>
      </c>
      <c r="AB250">
        <v>9</v>
      </c>
    </row>
    <row r="251" spans="1:28" x14ac:dyDescent="0.15">
      <c r="A251" t="str">
        <f t="shared" si="11"/>
        <v>2332-2345</v>
      </c>
      <c r="B251">
        <f>INDEX(Descriptions!$C$4:$C$736,MATCH($A251,Descriptions!$B$4:$B$736,))</f>
        <v>0</v>
      </c>
      <c r="C251" s="9">
        <f t="shared" si="9"/>
        <v>100</v>
      </c>
      <c r="D251" s="9">
        <f t="shared" si="10"/>
        <v>100</v>
      </c>
      <c r="E251" s="2"/>
      <c r="F251">
        <v>2332</v>
      </c>
      <c r="G251">
        <v>2345</v>
      </c>
      <c r="H251">
        <v>2.74</v>
      </c>
      <c r="I251">
        <v>2.74</v>
      </c>
      <c r="J251">
        <v>0.79</v>
      </c>
      <c r="K251">
        <v>0.14000000000000001</v>
      </c>
      <c r="L251">
        <v>1.63</v>
      </c>
      <c r="M251">
        <v>0.02</v>
      </c>
      <c r="N251">
        <v>0.16</v>
      </c>
      <c r="O251">
        <v>0</v>
      </c>
      <c r="P251">
        <v>0</v>
      </c>
      <c r="Q251" s="2"/>
      <c r="R251">
        <v>2332</v>
      </c>
      <c r="S251">
        <v>2345</v>
      </c>
      <c r="T251">
        <v>5.74</v>
      </c>
      <c r="U251">
        <v>5.73</v>
      </c>
      <c r="V251">
        <v>3.59</v>
      </c>
      <c r="W251">
        <v>0.14000000000000001</v>
      </c>
      <c r="X251">
        <v>1.93</v>
      </c>
      <c r="Y251">
        <v>0.01</v>
      </c>
      <c r="Z251">
        <v>7.0000000000000007E-2</v>
      </c>
      <c r="AA251">
        <v>0</v>
      </c>
      <c r="AB251">
        <v>0</v>
      </c>
    </row>
    <row r="252" spans="1:28" x14ac:dyDescent="0.15">
      <c r="A252" t="str">
        <f t="shared" si="11"/>
        <v>2347-2346</v>
      </c>
      <c r="B252">
        <f>INDEX(Descriptions!$C$4:$C$736,MATCH($A252,Descriptions!$B$4:$B$736,))</f>
        <v>0</v>
      </c>
      <c r="C252" s="9">
        <f t="shared" si="9"/>
        <v>1400</v>
      </c>
      <c r="D252" s="9">
        <f t="shared" si="10"/>
        <v>1500</v>
      </c>
      <c r="E252" s="2"/>
      <c r="F252">
        <v>2347</v>
      </c>
      <c r="G252">
        <v>2346</v>
      </c>
      <c r="H252">
        <v>106.69</v>
      </c>
      <c r="I252">
        <v>105.76</v>
      </c>
      <c r="J252">
        <v>32.979999999999997</v>
      </c>
      <c r="K252">
        <v>4.6399999999999997</v>
      </c>
      <c r="L252">
        <v>45.88</v>
      </c>
      <c r="M252">
        <v>19.420000000000002</v>
      </c>
      <c r="N252">
        <v>3.77</v>
      </c>
      <c r="O252">
        <v>0</v>
      </c>
      <c r="P252">
        <v>0</v>
      </c>
      <c r="Q252" s="2"/>
      <c r="R252">
        <v>2347</v>
      </c>
      <c r="S252">
        <v>2346</v>
      </c>
      <c r="T252">
        <v>120.38</v>
      </c>
      <c r="U252">
        <v>120.34</v>
      </c>
      <c r="V252">
        <v>58</v>
      </c>
      <c r="W252">
        <v>4.3499999999999996</v>
      </c>
      <c r="X252">
        <v>54.35</v>
      </c>
      <c r="Y252">
        <v>2.2599999999999998</v>
      </c>
      <c r="Z252">
        <v>1.42</v>
      </c>
      <c r="AA252">
        <v>0</v>
      </c>
      <c r="AB252">
        <v>0</v>
      </c>
    </row>
    <row r="253" spans="1:28" x14ac:dyDescent="0.15">
      <c r="A253" t="str">
        <f t="shared" si="11"/>
        <v>2348-2346</v>
      </c>
      <c r="B253">
        <f>INDEX(Descriptions!$C$4:$C$736,MATCH($A253,Descriptions!$B$4:$B$736,))</f>
        <v>0</v>
      </c>
      <c r="C253" s="9">
        <f t="shared" si="9"/>
        <v>2500</v>
      </c>
      <c r="D253" s="9">
        <f t="shared" si="10"/>
        <v>2600</v>
      </c>
      <c r="E253" s="2"/>
      <c r="F253">
        <v>2348</v>
      </c>
      <c r="G253">
        <v>2346</v>
      </c>
      <c r="H253">
        <v>319.55</v>
      </c>
      <c r="I253">
        <v>319.27999999999997</v>
      </c>
      <c r="J253">
        <v>174.57</v>
      </c>
      <c r="K253">
        <v>6.47</v>
      </c>
      <c r="L253">
        <v>101.78</v>
      </c>
      <c r="M253">
        <v>24.71</v>
      </c>
      <c r="N253">
        <v>4.53</v>
      </c>
      <c r="O253">
        <v>0</v>
      </c>
      <c r="P253">
        <v>7.5</v>
      </c>
      <c r="Q253" s="2"/>
      <c r="R253">
        <v>2348</v>
      </c>
      <c r="S253">
        <v>2346</v>
      </c>
      <c r="T253">
        <v>101.64</v>
      </c>
      <c r="U253">
        <v>101.56</v>
      </c>
      <c r="V253">
        <v>34.43</v>
      </c>
      <c r="W253">
        <v>3.18</v>
      </c>
      <c r="X253">
        <v>50</v>
      </c>
      <c r="Y253">
        <v>4.33</v>
      </c>
      <c r="Z253">
        <v>0.7</v>
      </c>
      <c r="AA253">
        <v>0</v>
      </c>
      <c r="AB253">
        <v>9</v>
      </c>
    </row>
    <row r="254" spans="1:28" x14ac:dyDescent="0.15">
      <c r="A254" t="str">
        <f t="shared" si="11"/>
        <v>1454-2347</v>
      </c>
      <c r="B254">
        <f>INDEX(Descriptions!$C$4:$C$736,MATCH($A254,Descriptions!$B$4:$B$736,))</f>
        <v>0</v>
      </c>
      <c r="C254" s="9">
        <f t="shared" si="9"/>
        <v>1400</v>
      </c>
      <c r="D254" s="9">
        <f t="shared" si="10"/>
        <v>1500</v>
      </c>
      <c r="E254" s="2"/>
      <c r="F254">
        <v>1454</v>
      </c>
      <c r="G254">
        <v>2347</v>
      </c>
      <c r="H254">
        <v>106.69</v>
      </c>
      <c r="I254">
        <v>105.76</v>
      </c>
      <c r="J254">
        <v>32.979999999999997</v>
      </c>
      <c r="K254">
        <v>4.6399999999999997</v>
      </c>
      <c r="L254">
        <v>45.88</v>
      </c>
      <c r="M254">
        <v>19.420000000000002</v>
      </c>
      <c r="N254">
        <v>3.77</v>
      </c>
      <c r="O254">
        <v>0</v>
      </c>
      <c r="P254">
        <v>0</v>
      </c>
      <c r="Q254" s="2"/>
      <c r="R254">
        <v>1454</v>
      </c>
      <c r="S254">
        <v>2347</v>
      </c>
      <c r="T254">
        <v>120.38</v>
      </c>
      <c r="U254">
        <v>120.34</v>
      </c>
      <c r="V254">
        <v>58</v>
      </c>
      <c r="W254">
        <v>4.3499999999999996</v>
      </c>
      <c r="X254">
        <v>54.35</v>
      </c>
      <c r="Y254">
        <v>2.2599999999999998</v>
      </c>
      <c r="Z254">
        <v>1.42</v>
      </c>
      <c r="AA254">
        <v>0</v>
      </c>
      <c r="AB254">
        <v>0</v>
      </c>
    </row>
    <row r="255" spans="1:28" x14ac:dyDescent="0.15">
      <c r="A255" t="str">
        <f t="shared" si="11"/>
        <v>2346-2347</v>
      </c>
      <c r="B255">
        <f>INDEX(Descriptions!$C$4:$C$736,MATCH($A255,Descriptions!$B$4:$B$736,))</f>
        <v>0</v>
      </c>
      <c r="C255" s="9">
        <f t="shared" si="9"/>
        <v>2500</v>
      </c>
      <c r="D255" s="9">
        <f t="shared" si="10"/>
        <v>2600</v>
      </c>
      <c r="E255" s="2"/>
      <c r="F255">
        <v>2346</v>
      </c>
      <c r="G255">
        <v>2347</v>
      </c>
      <c r="H255">
        <v>319.55</v>
      </c>
      <c r="I255">
        <v>319.27999999999997</v>
      </c>
      <c r="J255">
        <v>174.57</v>
      </c>
      <c r="K255">
        <v>6.47</v>
      </c>
      <c r="L255">
        <v>101.78</v>
      </c>
      <c r="M255">
        <v>24.71</v>
      </c>
      <c r="N255">
        <v>4.53</v>
      </c>
      <c r="O255">
        <v>0</v>
      </c>
      <c r="P255">
        <v>7.5</v>
      </c>
      <c r="Q255" s="2"/>
      <c r="R255">
        <v>2346</v>
      </c>
      <c r="S255">
        <v>2347</v>
      </c>
      <c r="T255">
        <v>101.64</v>
      </c>
      <c r="U255">
        <v>101.56</v>
      </c>
      <c r="V255">
        <v>34.43</v>
      </c>
      <c r="W255">
        <v>3.18</v>
      </c>
      <c r="X255">
        <v>50</v>
      </c>
      <c r="Y255">
        <v>4.33</v>
      </c>
      <c r="Z255">
        <v>0.7</v>
      </c>
      <c r="AA255">
        <v>0</v>
      </c>
      <c r="AB255">
        <v>9</v>
      </c>
    </row>
    <row r="256" spans="1:28" x14ac:dyDescent="0.15">
      <c r="A256" t="str">
        <f t="shared" si="11"/>
        <v>2346-2348</v>
      </c>
      <c r="B256">
        <f>INDEX(Descriptions!$C$4:$C$736,MATCH($A256,Descriptions!$B$4:$B$736,))</f>
        <v>0</v>
      </c>
      <c r="C256" s="9">
        <f t="shared" si="9"/>
        <v>1400</v>
      </c>
      <c r="D256" s="9">
        <f t="shared" si="10"/>
        <v>1500</v>
      </c>
      <c r="E256" s="2"/>
      <c r="F256">
        <v>2346</v>
      </c>
      <c r="G256">
        <v>2348</v>
      </c>
      <c r="H256">
        <v>106.69</v>
      </c>
      <c r="I256">
        <v>105.76</v>
      </c>
      <c r="J256">
        <v>32.979999999999997</v>
      </c>
      <c r="K256">
        <v>4.6399999999999997</v>
      </c>
      <c r="L256">
        <v>45.88</v>
      </c>
      <c r="M256">
        <v>19.420000000000002</v>
      </c>
      <c r="N256">
        <v>3.77</v>
      </c>
      <c r="O256">
        <v>0</v>
      </c>
      <c r="P256">
        <v>0</v>
      </c>
      <c r="Q256" s="2"/>
      <c r="R256">
        <v>2346</v>
      </c>
      <c r="S256">
        <v>2348</v>
      </c>
      <c r="T256">
        <v>120.38</v>
      </c>
      <c r="U256">
        <v>120.34</v>
      </c>
      <c r="V256">
        <v>58</v>
      </c>
      <c r="W256">
        <v>4.3499999999999996</v>
      </c>
      <c r="X256">
        <v>54.35</v>
      </c>
      <c r="Y256">
        <v>2.2599999999999998</v>
      </c>
      <c r="Z256">
        <v>1.42</v>
      </c>
      <c r="AA256">
        <v>0</v>
      </c>
      <c r="AB256">
        <v>0</v>
      </c>
    </row>
    <row r="257" spans="1:28" x14ac:dyDescent="0.15">
      <c r="A257" t="str">
        <f t="shared" si="11"/>
        <v>2447-2348</v>
      </c>
      <c r="B257">
        <f>INDEX(Descriptions!$C$4:$C$736,MATCH($A257,Descriptions!$B$4:$B$736,))</f>
        <v>0</v>
      </c>
      <c r="C257" s="9">
        <f t="shared" si="9"/>
        <v>2300</v>
      </c>
      <c r="D257" s="9">
        <f t="shared" si="10"/>
        <v>2400</v>
      </c>
      <c r="E257" s="2"/>
      <c r="F257">
        <v>2447</v>
      </c>
      <c r="G257">
        <v>2348</v>
      </c>
      <c r="H257">
        <v>291.67</v>
      </c>
      <c r="I257">
        <v>291.39</v>
      </c>
      <c r="J257">
        <v>157.12</v>
      </c>
      <c r="K257">
        <v>5.99</v>
      </c>
      <c r="L257">
        <v>92.61</v>
      </c>
      <c r="M257">
        <v>24.34</v>
      </c>
      <c r="N257">
        <v>4.1100000000000003</v>
      </c>
      <c r="O257">
        <v>0</v>
      </c>
      <c r="P257">
        <v>7.5</v>
      </c>
      <c r="Q257" s="2"/>
      <c r="R257">
        <v>2447</v>
      </c>
      <c r="S257">
        <v>2348</v>
      </c>
      <c r="T257">
        <v>96.21</v>
      </c>
      <c r="U257">
        <v>96.13</v>
      </c>
      <c r="V257">
        <v>33.54</v>
      </c>
      <c r="W257">
        <v>3.02</v>
      </c>
      <c r="X257">
        <v>45.73</v>
      </c>
      <c r="Y257">
        <v>4.24</v>
      </c>
      <c r="Z257">
        <v>0.69</v>
      </c>
      <c r="AA257">
        <v>0</v>
      </c>
      <c r="AB257">
        <v>9</v>
      </c>
    </row>
    <row r="258" spans="1:28" x14ac:dyDescent="0.15">
      <c r="A258" t="str">
        <f t="shared" si="11"/>
        <v>2351-2350</v>
      </c>
      <c r="B258">
        <f>INDEX(Descriptions!$C$4:$C$736,MATCH($A258,Descriptions!$B$4:$B$736,))</f>
        <v>0</v>
      </c>
      <c r="C258" s="9">
        <f t="shared" si="9"/>
        <v>3200</v>
      </c>
      <c r="D258" s="9">
        <f t="shared" si="10"/>
        <v>3400</v>
      </c>
      <c r="E258" s="2"/>
      <c r="F258">
        <v>2351</v>
      </c>
      <c r="G258">
        <v>2350</v>
      </c>
      <c r="H258">
        <v>336.97</v>
      </c>
      <c r="I258">
        <v>334</v>
      </c>
      <c r="J258">
        <v>36.86</v>
      </c>
      <c r="K258">
        <v>18.25</v>
      </c>
      <c r="L258">
        <v>164.78</v>
      </c>
      <c r="M258">
        <v>101.07</v>
      </c>
      <c r="N258">
        <v>16.02</v>
      </c>
      <c r="O258">
        <v>0</v>
      </c>
      <c r="P258">
        <v>0</v>
      </c>
      <c r="Q258" s="2"/>
      <c r="R258">
        <v>2351</v>
      </c>
      <c r="S258">
        <v>2350</v>
      </c>
      <c r="T258">
        <v>206.96</v>
      </c>
      <c r="U258">
        <v>206.85</v>
      </c>
      <c r="V258">
        <v>88.92</v>
      </c>
      <c r="W258">
        <v>6.06</v>
      </c>
      <c r="X258">
        <v>67.61</v>
      </c>
      <c r="Y258">
        <v>28.56</v>
      </c>
      <c r="Z258">
        <v>15.81</v>
      </c>
      <c r="AA258">
        <v>0</v>
      </c>
      <c r="AB258">
        <v>0</v>
      </c>
    </row>
    <row r="259" spans="1:28" x14ac:dyDescent="0.15">
      <c r="A259" t="str">
        <f t="shared" si="11"/>
        <v>2817-2350</v>
      </c>
      <c r="B259">
        <f>INDEX(Descriptions!$C$4:$C$736,MATCH($A259,Descriptions!$B$4:$B$736,))</f>
        <v>0</v>
      </c>
      <c r="C259" s="9">
        <f t="shared" si="9"/>
        <v>5000</v>
      </c>
      <c r="D259" s="9">
        <f t="shared" si="10"/>
        <v>5200</v>
      </c>
      <c r="E259" s="2"/>
      <c r="F259">
        <v>2817</v>
      </c>
      <c r="G259">
        <v>2350</v>
      </c>
      <c r="H259">
        <v>219.24</v>
      </c>
      <c r="I259">
        <v>218.1</v>
      </c>
      <c r="J259">
        <v>73.63</v>
      </c>
      <c r="K259">
        <v>6.32</v>
      </c>
      <c r="L259">
        <v>60.84</v>
      </c>
      <c r="M259">
        <v>55.03</v>
      </c>
      <c r="N259">
        <v>23.41</v>
      </c>
      <c r="O259">
        <v>0</v>
      </c>
      <c r="P259">
        <v>0</v>
      </c>
      <c r="Q259" s="2"/>
      <c r="R259">
        <v>2817</v>
      </c>
      <c r="S259">
        <v>2350</v>
      </c>
      <c r="T259">
        <v>603.57000000000005</v>
      </c>
      <c r="U259">
        <v>603.36</v>
      </c>
      <c r="V259">
        <v>240.8</v>
      </c>
      <c r="W259">
        <v>20.85</v>
      </c>
      <c r="X259">
        <v>217.04</v>
      </c>
      <c r="Y259">
        <v>69.42</v>
      </c>
      <c r="Z259">
        <v>55.46</v>
      </c>
      <c r="AA259">
        <v>0</v>
      </c>
      <c r="AB259">
        <v>0</v>
      </c>
    </row>
    <row r="260" spans="1:28" x14ac:dyDescent="0.15">
      <c r="A260" t="str">
        <f t="shared" si="11"/>
        <v>2323-2350</v>
      </c>
      <c r="B260">
        <f>INDEX(Descriptions!$C$4:$C$736,MATCH($A260,Descriptions!$B$4:$B$736,))</f>
        <v>0</v>
      </c>
      <c r="C260" s="9">
        <f t="shared" ref="C260:C323" si="12">ROUND((I260*AM_Fac+T260*PM_fac)*AADT,-2)</f>
        <v>0</v>
      </c>
      <c r="D260" s="9">
        <f t="shared" ref="D260:D323" si="13">ROUND(C260*AAWT,-2)</f>
        <v>0</v>
      </c>
      <c r="E260" s="2"/>
      <c r="F260">
        <v>2323</v>
      </c>
      <c r="G260">
        <v>2350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 s="2"/>
      <c r="R260">
        <v>2323</v>
      </c>
      <c r="S260">
        <v>2350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x14ac:dyDescent="0.15">
      <c r="A261" t="str">
        <f t="shared" ref="A261:A324" si="14">CONCATENATE(F261,"-",G261)</f>
        <v>2350-2351</v>
      </c>
      <c r="B261">
        <f>INDEX(Descriptions!$C$4:$C$736,MATCH($A261,Descriptions!$B$4:$B$736,))</f>
        <v>0</v>
      </c>
      <c r="C261" s="9">
        <f t="shared" si="12"/>
        <v>2200</v>
      </c>
      <c r="D261" s="9">
        <f t="shared" si="13"/>
        <v>2300</v>
      </c>
      <c r="E261" s="2"/>
      <c r="F261">
        <v>2350</v>
      </c>
      <c r="G261">
        <v>2351</v>
      </c>
      <c r="H261">
        <v>208.91</v>
      </c>
      <c r="I261">
        <v>207.82</v>
      </c>
      <c r="J261">
        <v>73.569999999999993</v>
      </c>
      <c r="K261">
        <v>6.3</v>
      </c>
      <c r="L261">
        <v>60.7</v>
      </c>
      <c r="M261">
        <v>48</v>
      </c>
      <c r="N261">
        <v>20.34</v>
      </c>
      <c r="O261">
        <v>0</v>
      </c>
      <c r="P261">
        <v>0</v>
      </c>
      <c r="Q261" s="2"/>
      <c r="R261">
        <v>2350</v>
      </c>
      <c r="S261">
        <v>2351</v>
      </c>
      <c r="T261">
        <v>164.73</v>
      </c>
      <c r="U261">
        <v>164.67</v>
      </c>
      <c r="V261">
        <v>15.74</v>
      </c>
      <c r="W261">
        <v>5.51</v>
      </c>
      <c r="X261">
        <v>51.91</v>
      </c>
      <c r="Y261">
        <v>47.44</v>
      </c>
      <c r="Z261">
        <v>44.14</v>
      </c>
      <c r="AA261">
        <v>0</v>
      </c>
      <c r="AB261">
        <v>0</v>
      </c>
    </row>
    <row r="262" spans="1:28" x14ac:dyDescent="0.15">
      <c r="A262" t="str">
        <f t="shared" si="14"/>
        <v>2352-2351</v>
      </c>
      <c r="B262">
        <f>INDEX(Descriptions!$C$4:$C$736,MATCH($A262,Descriptions!$B$4:$B$736,))</f>
        <v>0</v>
      </c>
      <c r="C262" s="9">
        <f t="shared" si="12"/>
        <v>900</v>
      </c>
      <c r="D262" s="9">
        <f t="shared" si="13"/>
        <v>900</v>
      </c>
      <c r="E262" s="2"/>
      <c r="F262">
        <v>2352</v>
      </c>
      <c r="G262">
        <v>2351</v>
      </c>
      <c r="H262">
        <v>127.99</v>
      </c>
      <c r="I262">
        <v>125.02</v>
      </c>
      <c r="J262">
        <v>14.4</v>
      </c>
      <c r="K262">
        <v>8.9</v>
      </c>
      <c r="L262">
        <v>89.24</v>
      </c>
      <c r="M262">
        <v>13.44</v>
      </c>
      <c r="N262">
        <v>2.02</v>
      </c>
      <c r="O262">
        <v>0</v>
      </c>
      <c r="P262">
        <v>0</v>
      </c>
      <c r="Q262" s="2"/>
      <c r="R262">
        <v>2352</v>
      </c>
      <c r="S262">
        <v>2351</v>
      </c>
      <c r="T262">
        <v>26.8</v>
      </c>
      <c r="U262">
        <v>26.7</v>
      </c>
      <c r="V262">
        <v>6.03</v>
      </c>
      <c r="W262">
        <v>1.26</v>
      </c>
      <c r="X262">
        <v>16.32</v>
      </c>
      <c r="Y262">
        <v>2.52</v>
      </c>
      <c r="Z262">
        <v>0.67</v>
      </c>
      <c r="AA262">
        <v>0</v>
      </c>
      <c r="AB262">
        <v>0</v>
      </c>
    </row>
    <row r="263" spans="1:28" x14ac:dyDescent="0.15">
      <c r="A263" t="str">
        <f t="shared" si="14"/>
        <v>2351-2352</v>
      </c>
      <c r="B263">
        <f>INDEX(Descriptions!$C$4:$C$736,MATCH($A263,Descriptions!$B$4:$B$736,))</f>
        <v>0</v>
      </c>
      <c r="C263" s="9">
        <f t="shared" si="12"/>
        <v>400</v>
      </c>
      <c r="D263" s="9">
        <f t="shared" si="13"/>
        <v>400</v>
      </c>
      <c r="E263" s="2"/>
      <c r="F263">
        <v>2351</v>
      </c>
      <c r="G263">
        <v>2352</v>
      </c>
      <c r="H263">
        <v>68.349999999999994</v>
      </c>
      <c r="I263">
        <v>68</v>
      </c>
      <c r="J263">
        <v>20.62</v>
      </c>
      <c r="K263">
        <v>4.97</v>
      </c>
      <c r="L263">
        <v>42.5</v>
      </c>
      <c r="M263">
        <v>0.25</v>
      </c>
      <c r="N263">
        <v>0.01</v>
      </c>
      <c r="O263">
        <v>0</v>
      </c>
      <c r="P263">
        <v>0</v>
      </c>
      <c r="Q263" s="2"/>
      <c r="R263">
        <v>2351</v>
      </c>
      <c r="S263">
        <v>2352</v>
      </c>
      <c r="T263">
        <v>0.02</v>
      </c>
      <c r="U263">
        <v>0.02</v>
      </c>
      <c r="V263">
        <v>0.02</v>
      </c>
      <c r="W263">
        <v>0</v>
      </c>
      <c r="X263">
        <v>0.01</v>
      </c>
      <c r="Y263">
        <v>0</v>
      </c>
      <c r="Z263">
        <v>0</v>
      </c>
      <c r="AA263">
        <v>0</v>
      </c>
      <c r="AB263">
        <v>0</v>
      </c>
    </row>
    <row r="264" spans="1:28" x14ac:dyDescent="0.15">
      <c r="A264" t="str">
        <f t="shared" si="14"/>
        <v>2319-2352</v>
      </c>
      <c r="B264">
        <f>INDEX(Descriptions!$C$4:$C$736,MATCH($A264,Descriptions!$B$4:$B$736,))</f>
        <v>0</v>
      </c>
      <c r="C264" s="9">
        <f t="shared" si="12"/>
        <v>4300</v>
      </c>
      <c r="D264" s="9">
        <f t="shared" si="13"/>
        <v>4500</v>
      </c>
      <c r="E264" s="2"/>
      <c r="F264">
        <v>2319</v>
      </c>
      <c r="G264">
        <v>2352</v>
      </c>
      <c r="H264">
        <v>608.67999999999995</v>
      </c>
      <c r="I264">
        <v>594.54</v>
      </c>
      <c r="J264">
        <v>220.42</v>
      </c>
      <c r="K264">
        <v>28.11</v>
      </c>
      <c r="L264">
        <v>186.07</v>
      </c>
      <c r="M264">
        <v>75.569999999999993</v>
      </c>
      <c r="N264">
        <v>98.5</v>
      </c>
      <c r="O264">
        <v>0</v>
      </c>
      <c r="P264">
        <v>0</v>
      </c>
      <c r="Q264" s="2"/>
      <c r="R264">
        <v>2319</v>
      </c>
      <c r="S264">
        <v>2352</v>
      </c>
      <c r="T264">
        <v>137.08000000000001</v>
      </c>
      <c r="U264">
        <v>136.56</v>
      </c>
      <c r="V264">
        <v>9.8800000000000008</v>
      </c>
      <c r="W264">
        <v>6.53</v>
      </c>
      <c r="X264">
        <v>43.23</v>
      </c>
      <c r="Y264">
        <v>49.21</v>
      </c>
      <c r="Z264">
        <v>28.23</v>
      </c>
      <c r="AA264">
        <v>0</v>
      </c>
      <c r="AB264">
        <v>0</v>
      </c>
    </row>
    <row r="265" spans="1:28" x14ac:dyDescent="0.15">
      <c r="A265" t="str">
        <f t="shared" si="14"/>
        <v>2354-2353</v>
      </c>
      <c r="B265" t="str">
        <f>INDEX(Descriptions!$C$4:$C$736,MATCH($A265,Descriptions!$B$4:$B$736,))</f>
        <v>Sandy Ln W EB toward T-junction with Gough Avenue.</v>
      </c>
      <c r="C265" s="9">
        <f t="shared" si="12"/>
        <v>4100</v>
      </c>
      <c r="D265" s="9">
        <f t="shared" si="13"/>
        <v>4300</v>
      </c>
      <c r="E265" s="2"/>
      <c r="F265">
        <v>2354</v>
      </c>
      <c r="G265">
        <v>2353</v>
      </c>
      <c r="H265">
        <v>321.38</v>
      </c>
      <c r="I265">
        <v>321.10000000000002</v>
      </c>
      <c r="J265">
        <v>153.11000000000001</v>
      </c>
      <c r="K265">
        <v>12.01</v>
      </c>
      <c r="L265">
        <v>119.18</v>
      </c>
      <c r="M265">
        <v>26.64</v>
      </c>
      <c r="N265">
        <v>10.44</v>
      </c>
      <c r="O265">
        <v>0</v>
      </c>
      <c r="P265">
        <v>0</v>
      </c>
      <c r="Q265" s="2"/>
      <c r="R265">
        <v>2354</v>
      </c>
      <c r="S265">
        <v>2353</v>
      </c>
      <c r="T265">
        <v>353.07</v>
      </c>
      <c r="U265">
        <v>352.89</v>
      </c>
      <c r="V265">
        <v>112.01</v>
      </c>
      <c r="W265">
        <v>19.22</v>
      </c>
      <c r="X265">
        <v>182.92</v>
      </c>
      <c r="Y265">
        <v>30.44</v>
      </c>
      <c r="Z265">
        <v>8.49</v>
      </c>
      <c r="AA265">
        <v>0</v>
      </c>
      <c r="AB265">
        <v>0</v>
      </c>
    </row>
    <row r="266" spans="1:28" x14ac:dyDescent="0.15">
      <c r="A266" t="str">
        <f t="shared" si="14"/>
        <v>2380-2353</v>
      </c>
      <c r="B266">
        <f>INDEX(Descriptions!$C$4:$C$736,MATCH($A266,Descriptions!$B$4:$B$736,))</f>
        <v>0</v>
      </c>
      <c r="C266" s="9">
        <f t="shared" si="12"/>
        <v>1400</v>
      </c>
      <c r="D266" s="9">
        <f t="shared" si="13"/>
        <v>1500</v>
      </c>
      <c r="E266" s="2"/>
      <c r="F266">
        <v>2380</v>
      </c>
      <c r="G266">
        <v>2353</v>
      </c>
      <c r="H266">
        <v>81.209999999999994</v>
      </c>
      <c r="I266">
        <v>81.209999999999994</v>
      </c>
      <c r="J266">
        <v>31.58</v>
      </c>
      <c r="K266">
        <v>4.01</v>
      </c>
      <c r="L266">
        <v>34.42</v>
      </c>
      <c r="M266">
        <v>8.57</v>
      </c>
      <c r="N266">
        <v>2.63</v>
      </c>
      <c r="O266">
        <v>0</v>
      </c>
      <c r="P266">
        <v>0</v>
      </c>
      <c r="Q266" s="2"/>
      <c r="R266">
        <v>2380</v>
      </c>
      <c r="S266">
        <v>2353</v>
      </c>
      <c r="T266">
        <v>148.52000000000001</v>
      </c>
      <c r="U266">
        <v>148.47999999999999</v>
      </c>
      <c r="V266">
        <v>74.92</v>
      </c>
      <c r="W266">
        <v>6.09</v>
      </c>
      <c r="X266">
        <v>61.76</v>
      </c>
      <c r="Y266">
        <v>5.49</v>
      </c>
      <c r="Z266">
        <v>0.27</v>
      </c>
      <c r="AA266">
        <v>0</v>
      </c>
      <c r="AB266">
        <v>0</v>
      </c>
    </row>
    <row r="267" spans="1:28" x14ac:dyDescent="0.15">
      <c r="A267" t="str">
        <f t="shared" si="14"/>
        <v>2534-2353</v>
      </c>
      <c r="B267" t="str">
        <f>INDEX(Descriptions!$C$4:$C$736,MATCH($A267,Descriptions!$B$4:$B$736,))</f>
        <v>Sandy Ln W EB to the T-Junction with Gough Ave - 1 lane.</v>
      </c>
      <c r="C267" s="9">
        <f t="shared" si="12"/>
        <v>5900</v>
      </c>
      <c r="D267" s="9">
        <f t="shared" si="13"/>
        <v>6200</v>
      </c>
      <c r="E267" s="2"/>
      <c r="F267">
        <v>2534</v>
      </c>
      <c r="G267">
        <v>2353</v>
      </c>
      <c r="H267">
        <v>503.71</v>
      </c>
      <c r="I267">
        <v>496.56</v>
      </c>
      <c r="J267">
        <v>280.27</v>
      </c>
      <c r="K267">
        <v>19.559999999999999</v>
      </c>
      <c r="L267">
        <v>159.38</v>
      </c>
      <c r="M267">
        <v>35.799999999999997</v>
      </c>
      <c r="N267">
        <v>8.7100000000000009</v>
      </c>
      <c r="O267">
        <v>0</v>
      </c>
      <c r="P267">
        <v>0</v>
      </c>
      <c r="Q267" s="2"/>
      <c r="R267">
        <v>2534</v>
      </c>
      <c r="S267">
        <v>2353</v>
      </c>
      <c r="T267">
        <v>481.47</v>
      </c>
      <c r="U267">
        <v>481.03</v>
      </c>
      <c r="V267">
        <v>205.11</v>
      </c>
      <c r="W267">
        <v>24.16</v>
      </c>
      <c r="X267">
        <v>210.63</v>
      </c>
      <c r="Y267">
        <v>30.02</v>
      </c>
      <c r="Z267">
        <v>11.54</v>
      </c>
      <c r="AA267">
        <v>0</v>
      </c>
      <c r="AB267">
        <v>0</v>
      </c>
    </row>
    <row r="268" spans="1:28" x14ac:dyDescent="0.15">
      <c r="A268" t="str">
        <f t="shared" si="14"/>
        <v>2353-2354</v>
      </c>
      <c r="B268" t="str">
        <f>INDEX(Descriptions!$C$4:$C$736,MATCH($A268,Descriptions!$B$4:$B$736,))</f>
        <v>Sandy Ln W EB from the T-junction with Gough Ave to the T-junction with Chiltern Rd - 1 lane.</v>
      </c>
      <c r="C268" s="9">
        <f t="shared" si="12"/>
        <v>2800</v>
      </c>
      <c r="D268" s="9">
        <f t="shared" si="13"/>
        <v>2900</v>
      </c>
      <c r="E268" s="2"/>
      <c r="F268">
        <v>2353</v>
      </c>
      <c r="G268">
        <v>2354</v>
      </c>
      <c r="H268">
        <v>132.44</v>
      </c>
      <c r="I268">
        <v>130.62</v>
      </c>
      <c r="J268">
        <v>37.4</v>
      </c>
      <c r="K268">
        <v>7.43</v>
      </c>
      <c r="L268">
        <v>71.81</v>
      </c>
      <c r="M268">
        <v>12.39</v>
      </c>
      <c r="N268">
        <v>3.41</v>
      </c>
      <c r="O268">
        <v>0</v>
      </c>
      <c r="P268">
        <v>0</v>
      </c>
      <c r="Q268" s="2"/>
      <c r="R268">
        <v>2353</v>
      </c>
      <c r="S268">
        <v>2354</v>
      </c>
      <c r="T268">
        <v>325.95999999999998</v>
      </c>
      <c r="U268">
        <v>325.67</v>
      </c>
      <c r="V268">
        <v>147.30000000000001</v>
      </c>
      <c r="W268">
        <v>17.45</v>
      </c>
      <c r="X268">
        <v>128.16</v>
      </c>
      <c r="Y268">
        <v>23.79</v>
      </c>
      <c r="Z268">
        <v>9.26</v>
      </c>
      <c r="AA268">
        <v>0</v>
      </c>
      <c r="AB268">
        <v>0</v>
      </c>
    </row>
    <row r="269" spans="1:28" x14ac:dyDescent="0.15">
      <c r="A269" t="str">
        <f t="shared" si="14"/>
        <v>2375-2354</v>
      </c>
      <c r="B269" t="str">
        <f>INDEX(Descriptions!$C$4:$C$736,MATCH($A269,Descriptions!$B$4:$B$736,))</f>
        <v>Sandy Ln W SB exit arm from Cotswold Rd/Cleveland Rd/Sandy Ln roundabout - 1 lane.</v>
      </c>
      <c r="C269" s="9">
        <f t="shared" si="12"/>
        <v>4200</v>
      </c>
      <c r="D269" s="9">
        <f t="shared" si="13"/>
        <v>4400</v>
      </c>
      <c r="E269" s="2"/>
      <c r="F269">
        <v>2375</v>
      </c>
      <c r="G269">
        <v>2354</v>
      </c>
      <c r="H269">
        <v>323.17</v>
      </c>
      <c r="I269">
        <v>322.88</v>
      </c>
      <c r="J269">
        <v>153.24</v>
      </c>
      <c r="K269">
        <v>12.09</v>
      </c>
      <c r="L269">
        <v>120.73</v>
      </c>
      <c r="M269">
        <v>26.66</v>
      </c>
      <c r="N269">
        <v>10.45</v>
      </c>
      <c r="O269">
        <v>0</v>
      </c>
      <c r="P269">
        <v>0</v>
      </c>
      <c r="Q269" s="2"/>
      <c r="R269">
        <v>2375</v>
      </c>
      <c r="S269">
        <v>2354</v>
      </c>
      <c r="T269">
        <v>366.92</v>
      </c>
      <c r="U269">
        <v>366.73</v>
      </c>
      <c r="V269">
        <v>121.21</v>
      </c>
      <c r="W269">
        <v>19.399999999999999</v>
      </c>
      <c r="X269">
        <v>187.36</v>
      </c>
      <c r="Y269">
        <v>30.46</v>
      </c>
      <c r="Z269">
        <v>8.49</v>
      </c>
      <c r="AA269">
        <v>0</v>
      </c>
      <c r="AB269">
        <v>0</v>
      </c>
    </row>
    <row r="270" spans="1:28" x14ac:dyDescent="0.15">
      <c r="A270" t="str">
        <f t="shared" si="14"/>
        <v>3718-2355</v>
      </c>
      <c r="B270">
        <f>INDEX(Descriptions!$C$4:$C$736,MATCH($A270,Descriptions!$B$4:$B$736,))</f>
        <v>0</v>
      </c>
      <c r="C270" s="9">
        <f t="shared" si="12"/>
        <v>400</v>
      </c>
      <c r="D270" s="9">
        <f t="shared" si="13"/>
        <v>400</v>
      </c>
      <c r="E270" s="2"/>
      <c r="F270">
        <v>3718</v>
      </c>
      <c r="G270">
        <v>2355</v>
      </c>
      <c r="H270">
        <v>49.55</v>
      </c>
      <c r="I270">
        <v>49.55</v>
      </c>
      <c r="J270">
        <v>28.83</v>
      </c>
      <c r="K270">
        <v>1.22</v>
      </c>
      <c r="L270">
        <v>18.75</v>
      </c>
      <c r="M270">
        <v>0</v>
      </c>
      <c r="N270">
        <v>0.74</v>
      </c>
      <c r="O270">
        <v>0</v>
      </c>
      <c r="P270">
        <v>0</v>
      </c>
      <c r="Q270" s="2"/>
      <c r="R270">
        <v>3718</v>
      </c>
      <c r="S270">
        <v>2355</v>
      </c>
      <c r="T270">
        <v>20.420000000000002</v>
      </c>
      <c r="U270">
        <v>20.420000000000002</v>
      </c>
      <c r="V270">
        <v>3.18</v>
      </c>
      <c r="W270">
        <v>0.7</v>
      </c>
      <c r="X270">
        <v>15.9</v>
      </c>
      <c r="Y270">
        <v>0</v>
      </c>
      <c r="Z270">
        <v>0.63</v>
      </c>
      <c r="AA270">
        <v>0</v>
      </c>
      <c r="AB270">
        <v>0</v>
      </c>
    </row>
    <row r="271" spans="1:28" x14ac:dyDescent="0.15">
      <c r="A271" t="str">
        <f t="shared" si="14"/>
        <v>2397-2355</v>
      </c>
      <c r="B271" t="str">
        <f>INDEX(Descriptions!$C$4:$C$736,MATCH($A271,Descriptions!$B$4:$B$736,))</f>
        <v>Poplars Ave NB to the T-junction with Newhaven Rd - 1 lane.</v>
      </c>
      <c r="C271" s="9">
        <f t="shared" si="12"/>
        <v>1300</v>
      </c>
      <c r="D271" s="9">
        <f t="shared" si="13"/>
        <v>1400</v>
      </c>
      <c r="E271" s="2"/>
      <c r="F271">
        <v>2397</v>
      </c>
      <c r="G271">
        <v>2355</v>
      </c>
      <c r="H271">
        <v>83.67</v>
      </c>
      <c r="I271">
        <v>83.61</v>
      </c>
      <c r="J271">
        <v>23.58</v>
      </c>
      <c r="K271">
        <v>2.2200000000000002</v>
      </c>
      <c r="L271">
        <v>38.630000000000003</v>
      </c>
      <c r="M271">
        <v>3.12</v>
      </c>
      <c r="N271">
        <v>1.1100000000000001</v>
      </c>
      <c r="O271">
        <v>0</v>
      </c>
      <c r="P271">
        <v>15</v>
      </c>
      <c r="Q271" s="2"/>
      <c r="R271">
        <v>2397</v>
      </c>
      <c r="S271">
        <v>2355</v>
      </c>
      <c r="T271">
        <v>130.18</v>
      </c>
      <c r="U271">
        <v>130.1</v>
      </c>
      <c r="V271">
        <v>51.55</v>
      </c>
      <c r="W271">
        <v>3.43</v>
      </c>
      <c r="X271">
        <v>70.48</v>
      </c>
      <c r="Y271">
        <v>3.52</v>
      </c>
      <c r="Z271">
        <v>1.19</v>
      </c>
      <c r="AA271">
        <v>0</v>
      </c>
      <c r="AB271">
        <v>0</v>
      </c>
    </row>
    <row r="272" spans="1:28" x14ac:dyDescent="0.15">
      <c r="A272" t="str">
        <f t="shared" si="14"/>
        <v>2820-2355</v>
      </c>
      <c r="B272" t="str">
        <f>INDEX(Descriptions!$C$4:$C$736,MATCH($A272,Descriptions!$B$4:$B$736,))</f>
        <v>Poplars Ave SB from T-junction with Cleveland Rd - 1 lane.</v>
      </c>
      <c r="C272" s="9">
        <f t="shared" si="12"/>
        <v>2300</v>
      </c>
      <c r="D272" s="9">
        <f t="shared" si="13"/>
        <v>2400</v>
      </c>
      <c r="E272" s="2"/>
      <c r="F272">
        <v>2820</v>
      </c>
      <c r="G272">
        <v>2355</v>
      </c>
      <c r="H272">
        <v>139.63999999999999</v>
      </c>
      <c r="I272">
        <v>138.63999999999999</v>
      </c>
      <c r="J272">
        <v>54.39</v>
      </c>
      <c r="K272">
        <v>5.6</v>
      </c>
      <c r="L272">
        <v>63.52</v>
      </c>
      <c r="M272">
        <v>3.69</v>
      </c>
      <c r="N272">
        <v>2.4500000000000002</v>
      </c>
      <c r="O272">
        <v>0</v>
      </c>
      <c r="P272">
        <v>10</v>
      </c>
      <c r="Q272" s="2"/>
      <c r="R272">
        <v>2820</v>
      </c>
      <c r="S272">
        <v>2355</v>
      </c>
      <c r="T272">
        <v>232.65</v>
      </c>
      <c r="U272">
        <v>232.47</v>
      </c>
      <c r="V272">
        <v>108.58</v>
      </c>
      <c r="W272">
        <v>15.15</v>
      </c>
      <c r="X272">
        <v>93.84</v>
      </c>
      <c r="Y272">
        <v>0.98</v>
      </c>
      <c r="Z272">
        <v>2.1</v>
      </c>
      <c r="AA272">
        <v>0</v>
      </c>
      <c r="AB272">
        <v>12</v>
      </c>
    </row>
    <row r="273" spans="1:28" x14ac:dyDescent="0.15">
      <c r="A273" t="str">
        <f t="shared" si="14"/>
        <v>2334-2359</v>
      </c>
      <c r="B273">
        <f>INDEX(Descriptions!$C$4:$C$736,MATCH($A273,Descriptions!$B$4:$B$736,))</f>
        <v>0</v>
      </c>
      <c r="C273" s="9">
        <f t="shared" si="12"/>
        <v>6300</v>
      </c>
      <c r="D273" s="9">
        <f t="shared" si="13"/>
        <v>6600</v>
      </c>
      <c r="E273" s="2"/>
      <c r="F273">
        <v>2334</v>
      </c>
      <c r="G273">
        <v>2359</v>
      </c>
      <c r="H273">
        <v>336.72</v>
      </c>
      <c r="I273">
        <v>336.48</v>
      </c>
      <c r="J273">
        <v>157.78</v>
      </c>
      <c r="K273">
        <v>13.13</v>
      </c>
      <c r="L273">
        <v>115.81</v>
      </c>
      <c r="M273">
        <v>42.52</v>
      </c>
      <c r="N273">
        <v>4.9800000000000004</v>
      </c>
      <c r="O273">
        <v>0</v>
      </c>
      <c r="P273">
        <v>2.5</v>
      </c>
      <c r="Q273" s="2"/>
      <c r="R273">
        <v>2334</v>
      </c>
      <c r="S273">
        <v>2359</v>
      </c>
      <c r="T273">
        <v>699.39</v>
      </c>
      <c r="U273">
        <v>699.11</v>
      </c>
      <c r="V273">
        <v>341</v>
      </c>
      <c r="W273">
        <v>27.37</v>
      </c>
      <c r="X273">
        <v>278.14999999999998</v>
      </c>
      <c r="Y273">
        <v>47.38</v>
      </c>
      <c r="Z273">
        <v>2.4900000000000002</v>
      </c>
      <c r="AA273">
        <v>0</v>
      </c>
      <c r="AB273">
        <v>3</v>
      </c>
    </row>
    <row r="274" spans="1:28" x14ac:dyDescent="0.15">
      <c r="A274" t="str">
        <f t="shared" si="14"/>
        <v>4223-2359</v>
      </c>
      <c r="B274" t="str">
        <f>INDEX(Descriptions!$C$4:$C$736,MATCH($A274,Descriptions!$B$4:$B$736,))</f>
        <v>Myddleton Ln EB from T-junction with Ash Rd to the T-junction with Falcondale Rd - 1 lane.</v>
      </c>
      <c r="C274" s="9">
        <f t="shared" si="12"/>
        <v>7500</v>
      </c>
      <c r="D274" s="9">
        <f t="shared" si="13"/>
        <v>7900</v>
      </c>
      <c r="E274" s="2"/>
      <c r="F274">
        <v>4223</v>
      </c>
      <c r="G274">
        <v>2359</v>
      </c>
      <c r="H274">
        <v>695.77</v>
      </c>
      <c r="I274">
        <v>695.42</v>
      </c>
      <c r="J274">
        <v>349.22</v>
      </c>
      <c r="K274">
        <v>30.38</v>
      </c>
      <c r="L274">
        <v>235.14</v>
      </c>
      <c r="M274">
        <v>70.86</v>
      </c>
      <c r="N274">
        <v>7.67</v>
      </c>
      <c r="O274">
        <v>0</v>
      </c>
      <c r="P274">
        <v>2.5</v>
      </c>
      <c r="Q274" s="2"/>
      <c r="R274">
        <v>4223</v>
      </c>
      <c r="S274">
        <v>2359</v>
      </c>
      <c r="T274">
        <v>547.13</v>
      </c>
      <c r="U274">
        <v>545.21</v>
      </c>
      <c r="V274">
        <v>242.09</v>
      </c>
      <c r="W274">
        <v>32.049999999999997</v>
      </c>
      <c r="X274">
        <v>225.27</v>
      </c>
      <c r="Y274">
        <v>40.35</v>
      </c>
      <c r="Z274">
        <v>4.38</v>
      </c>
      <c r="AA274">
        <v>0</v>
      </c>
      <c r="AB274">
        <v>3</v>
      </c>
    </row>
    <row r="275" spans="1:28" x14ac:dyDescent="0.15">
      <c r="A275" t="str">
        <f t="shared" si="14"/>
        <v>2434-2360</v>
      </c>
      <c r="B275">
        <f>INDEX(Descriptions!$C$4:$C$736,MATCH($A275,Descriptions!$B$4:$B$736,))</f>
        <v>0</v>
      </c>
      <c r="C275" s="9">
        <f t="shared" si="12"/>
        <v>3100</v>
      </c>
      <c r="D275" s="9">
        <f t="shared" si="13"/>
        <v>3200</v>
      </c>
      <c r="E275" s="2"/>
      <c r="F275">
        <v>2434</v>
      </c>
      <c r="G275">
        <v>2360</v>
      </c>
      <c r="H275">
        <v>306.14</v>
      </c>
      <c r="I275">
        <v>305.77</v>
      </c>
      <c r="J275">
        <v>148.74</v>
      </c>
      <c r="K275">
        <v>10.3</v>
      </c>
      <c r="L275">
        <v>112.17</v>
      </c>
      <c r="M275">
        <v>15.32</v>
      </c>
      <c r="N275">
        <v>4.6100000000000003</v>
      </c>
      <c r="O275">
        <v>0</v>
      </c>
      <c r="P275">
        <v>15</v>
      </c>
      <c r="Q275" s="2"/>
      <c r="R275">
        <v>2434</v>
      </c>
      <c r="S275">
        <v>2360</v>
      </c>
      <c r="T275">
        <v>218.03</v>
      </c>
      <c r="U275">
        <v>217.94</v>
      </c>
      <c r="V275">
        <v>37.35</v>
      </c>
      <c r="W275">
        <v>13.73</v>
      </c>
      <c r="X275">
        <v>66.11</v>
      </c>
      <c r="Y275">
        <v>59.82</v>
      </c>
      <c r="Z275">
        <v>29.03</v>
      </c>
      <c r="AA275">
        <v>0</v>
      </c>
      <c r="AB275">
        <v>12</v>
      </c>
    </row>
    <row r="276" spans="1:28" x14ac:dyDescent="0.15">
      <c r="A276" t="str">
        <f t="shared" si="14"/>
        <v>4203-2360</v>
      </c>
      <c r="B276">
        <f>INDEX(Descriptions!$C$4:$C$736,MATCH($A276,Descriptions!$B$4:$B$736,))</f>
        <v>0</v>
      </c>
      <c r="C276" s="9">
        <f t="shared" si="12"/>
        <v>700</v>
      </c>
      <c r="D276" s="9">
        <f t="shared" si="13"/>
        <v>700</v>
      </c>
      <c r="E276" s="2"/>
      <c r="F276">
        <v>4203</v>
      </c>
      <c r="G276">
        <v>2360</v>
      </c>
      <c r="H276">
        <v>37.81</v>
      </c>
      <c r="I276">
        <v>37.770000000000003</v>
      </c>
      <c r="J276">
        <v>11.4</v>
      </c>
      <c r="K276">
        <v>1.1499999999999999</v>
      </c>
      <c r="L276">
        <v>16.27</v>
      </c>
      <c r="M276">
        <v>1.0900000000000001</v>
      </c>
      <c r="N276">
        <v>0.42</v>
      </c>
      <c r="O276">
        <v>0</v>
      </c>
      <c r="P276">
        <v>7.5</v>
      </c>
      <c r="Q276" s="2"/>
      <c r="R276">
        <v>4203</v>
      </c>
      <c r="S276">
        <v>2360</v>
      </c>
      <c r="T276">
        <v>74.430000000000007</v>
      </c>
      <c r="U276">
        <v>74.39</v>
      </c>
      <c r="V276">
        <v>5.0599999999999996</v>
      </c>
      <c r="W276">
        <v>3.14</v>
      </c>
      <c r="X276">
        <v>32.28</v>
      </c>
      <c r="Y276">
        <v>6.22</v>
      </c>
      <c r="Z276">
        <v>18.739999999999998</v>
      </c>
      <c r="AA276">
        <v>0</v>
      </c>
      <c r="AB276">
        <v>9</v>
      </c>
    </row>
    <row r="277" spans="1:28" x14ac:dyDescent="0.15">
      <c r="A277" t="str">
        <f t="shared" si="14"/>
        <v>2426-2360</v>
      </c>
      <c r="B277">
        <f>INDEX(Descriptions!$C$4:$C$736,MATCH($A277,Descriptions!$B$4:$B$736,))</f>
        <v>0</v>
      </c>
      <c r="C277" s="9">
        <f t="shared" si="12"/>
        <v>4000</v>
      </c>
      <c r="D277" s="9">
        <f t="shared" si="13"/>
        <v>4200</v>
      </c>
      <c r="E277" s="2"/>
      <c r="F277">
        <v>2426</v>
      </c>
      <c r="G277">
        <v>2360</v>
      </c>
      <c r="H277">
        <v>270.92</v>
      </c>
      <c r="I277">
        <v>270.89</v>
      </c>
      <c r="J277">
        <v>111.56</v>
      </c>
      <c r="K277">
        <v>6.82</v>
      </c>
      <c r="L277">
        <v>127.95</v>
      </c>
      <c r="M277">
        <v>17.010000000000002</v>
      </c>
      <c r="N277">
        <v>2.58</v>
      </c>
      <c r="O277">
        <v>0</v>
      </c>
      <c r="P277">
        <v>5</v>
      </c>
      <c r="Q277" s="2"/>
      <c r="R277">
        <v>2426</v>
      </c>
      <c r="S277">
        <v>2360</v>
      </c>
      <c r="T277">
        <v>382.35</v>
      </c>
      <c r="U277">
        <v>381.47</v>
      </c>
      <c r="V277">
        <v>68.94</v>
      </c>
      <c r="W277">
        <v>32.07</v>
      </c>
      <c r="X277">
        <v>179.26</v>
      </c>
      <c r="Y277">
        <v>61.85</v>
      </c>
      <c r="Z277">
        <v>34.24</v>
      </c>
      <c r="AA277">
        <v>0</v>
      </c>
      <c r="AB277">
        <v>6</v>
      </c>
    </row>
    <row r="278" spans="1:28" x14ac:dyDescent="0.15">
      <c r="A278" t="str">
        <f t="shared" si="14"/>
        <v>2336-2362</v>
      </c>
      <c r="B278">
        <f>INDEX(Descriptions!$C$4:$C$736,MATCH($A278,Descriptions!$B$4:$B$736,))</f>
        <v>0</v>
      </c>
      <c r="C278" s="9">
        <f t="shared" si="12"/>
        <v>1500</v>
      </c>
      <c r="D278" s="9">
        <f t="shared" si="13"/>
        <v>1600</v>
      </c>
      <c r="E278" s="2"/>
      <c r="F278">
        <v>2336</v>
      </c>
      <c r="G278">
        <v>2362</v>
      </c>
      <c r="H278">
        <v>76.08</v>
      </c>
      <c r="I278">
        <v>75.48</v>
      </c>
      <c r="J278">
        <v>23.67</v>
      </c>
      <c r="K278">
        <v>1.64</v>
      </c>
      <c r="L278">
        <v>39.19</v>
      </c>
      <c r="M278">
        <v>0.94</v>
      </c>
      <c r="N278">
        <v>0.64</v>
      </c>
      <c r="O278">
        <v>0</v>
      </c>
      <c r="P278">
        <v>10</v>
      </c>
      <c r="Q278" s="2"/>
      <c r="R278">
        <v>2336</v>
      </c>
      <c r="S278">
        <v>2362</v>
      </c>
      <c r="T278">
        <v>177.93</v>
      </c>
      <c r="U278">
        <v>177.86</v>
      </c>
      <c r="V278">
        <v>63.57</v>
      </c>
      <c r="W278">
        <v>3.96</v>
      </c>
      <c r="X278">
        <v>96.17</v>
      </c>
      <c r="Y278">
        <v>0.71</v>
      </c>
      <c r="Z278">
        <v>1.52</v>
      </c>
      <c r="AA278">
        <v>0</v>
      </c>
      <c r="AB278">
        <v>12</v>
      </c>
    </row>
    <row r="279" spans="1:28" x14ac:dyDescent="0.15">
      <c r="A279" t="str">
        <f t="shared" si="14"/>
        <v>2336-2363</v>
      </c>
      <c r="B279">
        <f>INDEX(Descriptions!$C$4:$C$736,MATCH($A279,Descriptions!$B$4:$B$736,))</f>
        <v>0</v>
      </c>
      <c r="C279" s="9">
        <f t="shared" si="12"/>
        <v>1600</v>
      </c>
      <c r="D279" s="9">
        <f t="shared" si="13"/>
        <v>1700</v>
      </c>
      <c r="E279" s="2"/>
      <c r="F279">
        <v>2336</v>
      </c>
      <c r="G279">
        <v>2363</v>
      </c>
      <c r="H279">
        <v>199.91</v>
      </c>
      <c r="I279">
        <v>198.21</v>
      </c>
      <c r="J279">
        <v>105.02</v>
      </c>
      <c r="K279">
        <v>8.23</v>
      </c>
      <c r="L279">
        <v>59.18</v>
      </c>
      <c r="M279">
        <v>22.05</v>
      </c>
      <c r="N279">
        <v>5.43</v>
      </c>
      <c r="O279">
        <v>0</v>
      </c>
      <c r="P279">
        <v>0</v>
      </c>
      <c r="Q279" s="2"/>
      <c r="R279">
        <v>2336</v>
      </c>
      <c r="S279">
        <v>2363</v>
      </c>
      <c r="T279">
        <v>72.38</v>
      </c>
      <c r="U279">
        <v>72.36</v>
      </c>
      <c r="V279">
        <v>16.63</v>
      </c>
      <c r="W279">
        <v>4.3</v>
      </c>
      <c r="X279">
        <v>45.05</v>
      </c>
      <c r="Y279">
        <v>4.78</v>
      </c>
      <c r="Z279">
        <v>1.61</v>
      </c>
      <c r="AA279">
        <v>0</v>
      </c>
      <c r="AB279">
        <v>0</v>
      </c>
    </row>
    <row r="280" spans="1:28" x14ac:dyDescent="0.15">
      <c r="A280" t="str">
        <f t="shared" si="14"/>
        <v>2366-2363</v>
      </c>
      <c r="B280">
        <f>INDEX(Descriptions!$C$4:$C$736,MATCH($A280,Descriptions!$B$4:$B$736,))</f>
        <v>0</v>
      </c>
      <c r="C280" s="9">
        <f t="shared" si="12"/>
        <v>1400</v>
      </c>
      <c r="D280" s="9">
        <f t="shared" si="13"/>
        <v>1500</v>
      </c>
      <c r="E280" s="2"/>
      <c r="F280">
        <v>2366</v>
      </c>
      <c r="G280">
        <v>2363</v>
      </c>
      <c r="H280">
        <v>132.41999999999999</v>
      </c>
      <c r="I280">
        <v>132.1</v>
      </c>
      <c r="J280">
        <v>52.16</v>
      </c>
      <c r="K280">
        <v>2.08</v>
      </c>
      <c r="L280">
        <v>57.75</v>
      </c>
      <c r="M280">
        <v>1.87</v>
      </c>
      <c r="N280">
        <v>3.55</v>
      </c>
      <c r="O280">
        <v>0</v>
      </c>
      <c r="P280">
        <v>15</v>
      </c>
      <c r="Q280" s="2"/>
      <c r="R280">
        <v>2366</v>
      </c>
      <c r="S280">
        <v>2363</v>
      </c>
      <c r="T280">
        <v>92.91</v>
      </c>
      <c r="U280">
        <v>92.88</v>
      </c>
      <c r="V280">
        <v>13.39</v>
      </c>
      <c r="W280">
        <v>2.89</v>
      </c>
      <c r="X280">
        <v>75.09</v>
      </c>
      <c r="Y280">
        <v>1.1599999999999999</v>
      </c>
      <c r="Z280">
        <v>0.38</v>
      </c>
      <c r="AA280">
        <v>0</v>
      </c>
      <c r="AB280">
        <v>0</v>
      </c>
    </row>
    <row r="281" spans="1:28" x14ac:dyDescent="0.15">
      <c r="A281" t="str">
        <f t="shared" si="14"/>
        <v>1474-2363</v>
      </c>
      <c r="B281">
        <f>INDEX(Descriptions!$C$4:$C$736,MATCH($A281,Descriptions!$B$4:$B$736,))</f>
        <v>0</v>
      </c>
      <c r="C281" s="9">
        <f t="shared" si="12"/>
        <v>2900</v>
      </c>
      <c r="D281" s="9">
        <f t="shared" si="13"/>
        <v>3000</v>
      </c>
      <c r="E281" s="2"/>
      <c r="F281">
        <v>1474</v>
      </c>
      <c r="G281">
        <v>2363</v>
      </c>
      <c r="H281">
        <v>117.33</v>
      </c>
      <c r="I281">
        <v>116.39</v>
      </c>
      <c r="J281">
        <v>30.72</v>
      </c>
      <c r="K281">
        <v>3.11</v>
      </c>
      <c r="L281">
        <v>66.819999999999993</v>
      </c>
      <c r="M281">
        <v>5.97</v>
      </c>
      <c r="N281">
        <v>0.7</v>
      </c>
      <c r="O281">
        <v>0</v>
      </c>
      <c r="P281">
        <v>10</v>
      </c>
      <c r="Q281" s="2"/>
      <c r="R281">
        <v>1474</v>
      </c>
      <c r="S281">
        <v>2363</v>
      </c>
      <c r="T281">
        <v>351.46</v>
      </c>
      <c r="U281">
        <v>351.32</v>
      </c>
      <c r="V281">
        <v>153.6</v>
      </c>
      <c r="W281">
        <v>10.119999999999999</v>
      </c>
      <c r="X281">
        <v>167.06</v>
      </c>
      <c r="Y281">
        <v>7.01</v>
      </c>
      <c r="Z281">
        <v>1.66</v>
      </c>
      <c r="AA281">
        <v>0</v>
      </c>
      <c r="AB281">
        <v>12</v>
      </c>
    </row>
    <row r="282" spans="1:28" x14ac:dyDescent="0.15">
      <c r="A282" t="str">
        <f t="shared" si="14"/>
        <v>2333-2364</v>
      </c>
      <c r="B282">
        <f>INDEX(Descriptions!$C$4:$C$736,MATCH($A282,Descriptions!$B$4:$B$736,))</f>
        <v>0</v>
      </c>
      <c r="C282" s="9">
        <f t="shared" si="12"/>
        <v>600</v>
      </c>
      <c r="D282" s="9">
        <f t="shared" si="13"/>
        <v>600</v>
      </c>
      <c r="E282" s="2"/>
      <c r="F282">
        <v>2333</v>
      </c>
      <c r="G282">
        <v>2364</v>
      </c>
      <c r="H282">
        <v>7.0000000000000007E-2</v>
      </c>
      <c r="I282">
        <v>7.0000000000000007E-2</v>
      </c>
      <c r="J282">
        <v>0.02</v>
      </c>
      <c r="K282">
        <v>0.01</v>
      </c>
      <c r="L282">
        <v>0.03</v>
      </c>
      <c r="M282">
        <v>0.01</v>
      </c>
      <c r="N282">
        <v>0</v>
      </c>
      <c r="O282">
        <v>0</v>
      </c>
      <c r="P282">
        <v>0</v>
      </c>
      <c r="Q282" s="2"/>
      <c r="R282">
        <v>2333</v>
      </c>
      <c r="S282">
        <v>2364</v>
      </c>
      <c r="T282">
        <v>102.45</v>
      </c>
      <c r="U282">
        <v>102.41</v>
      </c>
      <c r="V282">
        <v>67.62</v>
      </c>
      <c r="W282">
        <v>3.89</v>
      </c>
      <c r="X282">
        <v>28.17</v>
      </c>
      <c r="Y282">
        <v>2.74</v>
      </c>
      <c r="Z282">
        <v>0.03</v>
      </c>
      <c r="AA282">
        <v>0</v>
      </c>
      <c r="AB282">
        <v>0</v>
      </c>
    </row>
    <row r="283" spans="1:28" x14ac:dyDescent="0.15">
      <c r="A283" t="str">
        <f t="shared" si="14"/>
        <v>2379-2364</v>
      </c>
      <c r="B283">
        <f>INDEX(Descriptions!$C$4:$C$736,MATCH($A283,Descriptions!$B$4:$B$736,))</f>
        <v>0</v>
      </c>
      <c r="C283" s="9">
        <f t="shared" si="12"/>
        <v>1100</v>
      </c>
      <c r="D283" s="9">
        <f t="shared" si="13"/>
        <v>1200</v>
      </c>
      <c r="E283" s="2"/>
      <c r="F283">
        <v>2379</v>
      </c>
      <c r="G283">
        <v>2364</v>
      </c>
      <c r="H283">
        <v>139.31</v>
      </c>
      <c r="I283">
        <v>137.38</v>
      </c>
      <c r="J283">
        <v>78.650000000000006</v>
      </c>
      <c r="K283">
        <v>7.05</v>
      </c>
      <c r="L283">
        <v>31.17</v>
      </c>
      <c r="M283">
        <v>17.91</v>
      </c>
      <c r="N283">
        <v>4.5199999999999996</v>
      </c>
      <c r="O283">
        <v>0</v>
      </c>
      <c r="P283">
        <v>0</v>
      </c>
      <c r="Q283" s="2"/>
      <c r="R283">
        <v>2379</v>
      </c>
      <c r="S283">
        <v>2364</v>
      </c>
      <c r="T283">
        <v>43.23</v>
      </c>
      <c r="U283">
        <v>43.19</v>
      </c>
      <c r="V283">
        <v>16.98</v>
      </c>
      <c r="W283">
        <v>3.03</v>
      </c>
      <c r="X283">
        <v>19.84</v>
      </c>
      <c r="Y283">
        <v>1.79</v>
      </c>
      <c r="Z283">
        <v>1.58</v>
      </c>
      <c r="AA283">
        <v>0</v>
      </c>
      <c r="AB283">
        <v>0</v>
      </c>
    </row>
    <row r="284" spans="1:28" x14ac:dyDescent="0.15">
      <c r="A284" t="str">
        <f t="shared" si="14"/>
        <v>2819-2365</v>
      </c>
      <c r="B284">
        <f>INDEX(Descriptions!$C$4:$C$736,MATCH($A284,Descriptions!$B$4:$B$736,))</f>
        <v>0</v>
      </c>
      <c r="C284" s="9">
        <f t="shared" si="12"/>
        <v>1300</v>
      </c>
      <c r="D284" s="9">
        <f t="shared" si="13"/>
        <v>1400</v>
      </c>
      <c r="E284" s="2"/>
      <c r="F284">
        <v>2819</v>
      </c>
      <c r="G284">
        <v>2365</v>
      </c>
      <c r="H284">
        <v>43.49</v>
      </c>
      <c r="I284">
        <v>43.15</v>
      </c>
      <c r="J284">
        <v>8.1</v>
      </c>
      <c r="K284">
        <v>1.54</v>
      </c>
      <c r="L284">
        <v>28.72</v>
      </c>
      <c r="M284">
        <v>5.04</v>
      </c>
      <c r="N284">
        <v>0.1</v>
      </c>
      <c r="O284">
        <v>0</v>
      </c>
      <c r="P284">
        <v>0</v>
      </c>
      <c r="Q284" s="2"/>
      <c r="R284">
        <v>2819</v>
      </c>
      <c r="S284">
        <v>2365</v>
      </c>
      <c r="T284">
        <v>174.17</v>
      </c>
      <c r="U284">
        <v>174.11</v>
      </c>
      <c r="V284">
        <v>90.21</v>
      </c>
      <c r="W284">
        <v>6.18</v>
      </c>
      <c r="X284">
        <v>71.319999999999993</v>
      </c>
      <c r="Y284">
        <v>6.31</v>
      </c>
      <c r="Z284">
        <v>0.15</v>
      </c>
      <c r="AA284">
        <v>0</v>
      </c>
      <c r="AB284">
        <v>0</v>
      </c>
    </row>
    <row r="285" spans="1:28" x14ac:dyDescent="0.15">
      <c r="A285" t="str">
        <f t="shared" si="14"/>
        <v>2387-2365</v>
      </c>
      <c r="B285">
        <f>INDEX(Descriptions!$C$4:$C$736,MATCH($A285,Descriptions!$B$4:$B$736,))</f>
        <v>0</v>
      </c>
      <c r="C285" s="9">
        <f t="shared" si="12"/>
        <v>1100</v>
      </c>
      <c r="D285" s="9">
        <f t="shared" si="13"/>
        <v>1200</v>
      </c>
      <c r="E285" s="2"/>
      <c r="F285">
        <v>2387</v>
      </c>
      <c r="G285">
        <v>2365</v>
      </c>
      <c r="H285">
        <v>148.86000000000001</v>
      </c>
      <c r="I285">
        <v>147.16999999999999</v>
      </c>
      <c r="J285">
        <v>84.21</v>
      </c>
      <c r="K285">
        <v>6.71</v>
      </c>
      <c r="L285">
        <v>35.14</v>
      </c>
      <c r="M285">
        <v>17.91</v>
      </c>
      <c r="N285">
        <v>4.9000000000000004</v>
      </c>
      <c r="O285">
        <v>0</v>
      </c>
      <c r="P285">
        <v>0</v>
      </c>
      <c r="Q285" s="2"/>
      <c r="R285">
        <v>2387</v>
      </c>
      <c r="S285">
        <v>2365</v>
      </c>
      <c r="T285">
        <v>39.979999999999997</v>
      </c>
      <c r="U285">
        <v>39.96</v>
      </c>
      <c r="V285">
        <v>12.16</v>
      </c>
      <c r="W285">
        <v>2.78</v>
      </c>
      <c r="X285">
        <v>21.78</v>
      </c>
      <c r="Y285">
        <v>1.75</v>
      </c>
      <c r="Z285">
        <v>1.49</v>
      </c>
      <c r="AA285">
        <v>0</v>
      </c>
      <c r="AB285">
        <v>0</v>
      </c>
    </row>
    <row r="286" spans="1:28" x14ac:dyDescent="0.15">
      <c r="A286" t="str">
        <f t="shared" si="14"/>
        <v>3724-2366</v>
      </c>
      <c r="B286">
        <f>INDEX(Descriptions!$C$4:$C$736,MATCH($A286,Descriptions!$B$4:$B$736,))</f>
        <v>0</v>
      </c>
      <c r="C286" s="9">
        <f t="shared" si="12"/>
        <v>1300</v>
      </c>
      <c r="D286" s="9">
        <f t="shared" si="13"/>
        <v>1400</v>
      </c>
      <c r="E286" s="2"/>
      <c r="F286">
        <v>3724</v>
      </c>
      <c r="G286">
        <v>2366</v>
      </c>
      <c r="H286">
        <v>127.21</v>
      </c>
      <c r="I286">
        <v>126.9</v>
      </c>
      <c r="J286">
        <v>49.9</v>
      </c>
      <c r="K286">
        <v>2.0099999999999998</v>
      </c>
      <c r="L286">
        <v>54.88</v>
      </c>
      <c r="M286">
        <v>1.87</v>
      </c>
      <c r="N286">
        <v>3.55</v>
      </c>
      <c r="O286">
        <v>0</v>
      </c>
      <c r="P286">
        <v>15</v>
      </c>
      <c r="Q286" s="2"/>
      <c r="R286">
        <v>3724</v>
      </c>
      <c r="S286">
        <v>2366</v>
      </c>
      <c r="T286">
        <v>88.12</v>
      </c>
      <c r="U286">
        <v>88.08</v>
      </c>
      <c r="V286">
        <v>12.89</v>
      </c>
      <c r="W286">
        <v>2.78</v>
      </c>
      <c r="X286">
        <v>70.900000000000006</v>
      </c>
      <c r="Y286">
        <v>1.1599999999999999</v>
      </c>
      <c r="Z286">
        <v>0.38</v>
      </c>
      <c r="AA286">
        <v>0</v>
      </c>
      <c r="AB286">
        <v>0</v>
      </c>
    </row>
    <row r="287" spans="1:28" x14ac:dyDescent="0.15">
      <c r="A287" t="str">
        <f t="shared" si="14"/>
        <v>2372-2367</v>
      </c>
      <c r="B287">
        <f>INDEX(Descriptions!$C$4:$C$736,MATCH($A287,Descriptions!$B$4:$B$736,))</f>
        <v>0</v>
      </c>
      <c r="C287" s="9">
        <f t="shared" si="12"/>
        <v>700</v>
      </c>
      <c r="D287" s="9">
        <f t="shared" si="13"/>
        <v>700</v>
      </c>
      <c r="E287" s="2"/>
      <c r="F287">
        <v>2372</v>
      </c>
      <c r="G287">
        <v>2367</v>
      </c>
      <c r="H287">
        <v>22.4</v>
      </c>
      <c r="I287">
        <v>22.32</v>
      </c>
      <c r="J287">
        <v>1.26</v>
      </c>
      <c r="K287">
        <v>0.5</v>
      </c>
      <c r="L287">
        <v>10.32</v>
      </c>
      <c r="M287">
        <v>0.26</v>
      </c>
      <c r="N287">
        <v>7.0000000000000007E-2</v>
      </c>
      <c r="O287">
        <v>0</v>
      </c>
      <c r="P287">
        <v>10</v>
      </c>
      <c r="Q287" s="2"/>
      <c r="R287">
        <v>2372</v>
      </c>
      <c r="S287">
        <v>2367</v>
      </c>
      <c r="T287">
        <v>93.37</v>
      </c>
      <c r="U287">
        <v>93.34</v>
      </c>
      <c r="V287">
        <v>30.57</v>
      </c>
      <c r="W287">
        <v>2.06</v>
      </c>
      <c r="X287">
        <v>44.38</v>
      </c>
      <c r="Y287">
        <v>1.1200000000000001</v>
      </c>
      <c r="Z287">
        <v>0.25</v>
      </c>
      <c r="AA287">
        <v>0</v>
      </c>
      <c r="AB287">
        <v>15</v>
      </c>
    </row>
    <row r="288" spans="1:28" x14ac:dyDescent="0.15">
      <c r="A288" t="str">
        <f t="shared" si="14"/>
        <v>2385-2367</v>
      </c>
      <c r="B288">
        <f>INDEX(Descriptions!$C$4:$C$736,MATCH($A288,Descriptions!$B$4:$B$736,))</f>
        <v>0</v>
      </c>
      <c r="C288" s="9">
        <f t="shared" si="12"/>
        <v>700</v>
      </c>
      <c r="D288" s="9">
        <f t="shared" si="13"/>
        <v>700</v>
      </c>
      <c r="E288" s="2"/>
      <c r="F288">
        <v>2385</v>
      </c>
      <c r="G288">
        <v>2367</v>
      </c>
      <c r="H288">
        <v>66.97</v>
      </c>
      <c r="I288">
        <v>66.819999999999993</v>
      </c>
      <c r="J288">
        <v>22.05</v>
      </c>
      <c r="K288">
        <v>1.35</v>
      </c>
      <c r="L288">
        <v>34.81</v>
      </c>
      <c r="M288">
        <v>0.73</v>
      </c>
      <c r="N288">
        <v>0.54</v>
      </c>
      <c r="O288">
        <v>0</v>
      </c>
      <c r="P288">
        <v>7.5</v>
      </c>
      <c r="Q288" s="2"/>
      <c r="R288">
        <v>2385</v>
      </c>
      <c r="S288">
        <v>2367</v>
      </c>
      <c r="T288">
        <v>56.1</v>
      </c>
      <c r="U288">
        <v>56.06</v>
      </c>
      <c r="V288">
        <v>11.53</v>
      </c>
      <c r="W288">
        <v>1.22</v>
      </c>
      <c r="X288">
        <v>33.65</v>
      </c>
      <c r="Y288">
        <v>0.45</v>
      </c>
      <c r="Z288">
        <v>0.25</v>
      </c>
      <c r="AA288">
        <v>0</v>
      </c>
      <c r="AB288">
        <v>9</v>
      </c>
    </row>
    <row r="289" spans="1:28" x14ac:dyDescent="0.15">
      <c r="A289" t="str">
        <f t="shared" si="14"/>
        <v>2369-2368</v>
      </c>
      <c r="B289">
        <f>INDEX(Descriptions!$C$4:$C$736,MATCH($A289,Descriptions!$B$4:$B$736,))</f>
        <v>0</v>
      </c>
      <c r="C289" s="9">
        <f t="shared" si="12"/>
        <v>200</v>
      </c>
      <c r="D289" s="9">
        <f t="shared" si="13"/>
        <v>200</v>
      </c>
      <c r="E289" s="2"/>
      <c r="F289">
        <v>2369</v>
      </c>
      <c r="G289">
        <v>2368</v>
      </c>
      <c r="H289">
        <v>19.59</v>
      </c>
      <c r="I289">
        <v>19.53</v>
      </c>
      <c r="J289">
        <v>1.02</v>
      </c>
      <c r="K289">
        <v>0.12</v>
      </c>
      <c r="L289">
        <v>2.4700000000000002</v>
      </c>
      <c r="M289">
        <v>0.82</v>
      </c>
      <c r="N289">
        <v>0.16</v>
      </c>
      <c r="O289">
        <v>0</v>
      </c>
      <c r="P289">
        <v>15</v>
      </c>
      <c r="Q289" s="2"/>
      <c r="R289">
        <v>2369</v>
      </c>
      <c r="S289">
        <v>2368</v>
      </c>
      <c r="T289">
        <v>17.149999999999999</v>
      </c>
      <c r="U289">
        <v>17.14</v>
      </c>
      <c r="V289">
        <v>10.41</v>
      </c>
      <c r="W289">
        <v>0.28000000000000003</v>
      </c>
      <c r="X289">
        <v>5.37</v>
      </c>
      <c r="Y289">
        <v>0.88</v>
      </c>
      <c r="Z289">
        <v>0.21</v>
      </c>
      <c r="AA289">
        <v>0</v>
      </c>
      <c r="AB289">
        <v>0</v>
      </c>
    </row>
    <row r="290" spans="1:28" x14ac:dyDescent="0.15">
      <c r="A290" t="str">
        <f t="shared" si="14"/>
        <v>2821-2368</v>
      </c>
      <c r="B290">
        <f>INDEX(Descriptions!$C$4:$C$736,MATCH($A290,Descriptions!$B$4:$B$736,))</f>
        <v>0</v>
      </c>
      <c r="C290" s="9">
        <f t="shared" si="12"/>
        <v>100</v>
      </c>
      <c r="D290" s="9">
        <f t="shared" si="13"/>
        <v>100</v>
      </c>
      <c r="E290" s="2"/>
      <c r="F290">
        <v>2821</v>
      </c>
      <c r="G290">
        <v>2368</v>
      </c>
      <c r="H290">
        <v>10</v>
      </c>
      <c r="I290">
        <v>9.99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10</v>
      </c>
      <c r="Q290" s="2"/>
      <c r="R290">
        <v>2821</v>
      </c>
      <c r="S290">
        <v>2368</v>
      </c>
      <c r="T290">
        <v>12</v>
      </c>
      <c r="U290">
        <v>11.99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12</v>
      </c>
    </row>
    <row r="291" spans="1:28" x14ac:dyDescent="0.15">
      <c r="A291" t="str">
        <f t="shared" si="14"/>
        <v>20018-2369</v>
      </c>
      <c r="B291">
        <f>INDEX(Descriptions!$C$4:$C$736,MATCH($A291,Descriptions!$B$4:$B$736,))</f>
        <v>0</v>
      </c>
      <c r="C291" s="9">
        <f t="shared" si="12"/>
        <v>200</v>
      </c>
      <c r="D291" s="9">
        <f t="shared" si="13"/>
        <v>200</v>
      </c>
      <c r="E291" s="2"/>
      <c r="F291">
        <v>20018</v>
      </c>
      <c r="G291">
        <v>2369</v>
      </c>
      <c r="H291">
        <v>19.59</v>
      </c>
      <c r="I291">
        <v>19.53</v>
      </c>
      <c r="J291">
        <v>1.02</v>
      </c>
      <c r="K291">
        <v>0.12</v>
      </c>
      <c r="L291">
        <v>2.4700000000000002</v>
      </c>
      <c r="M291">
        <v>0.82</v>
      </c>
      <c r="N291">
        <v>0.16</v>
      </c>
      <c r="O291">
        <v>0</v>
      </c>
      <c r="P291">
        <v>15</v>
      </c>
      <c r="Q291" s="2"/>
      <c r="R291">
        <v>20018</v>
      </c>
      <c r="S291">
        <v>2369</v>
      </c>
      <c r="T291">
        <v>17.149999999999999</v>
      </c>
      <c r="U291">
        <v>17.14</v>
      </c>
      <c r="V291">
        <v>10.41</v>
      </c>
      <c r="W291">
        <v>0.28000000000000003</v>
      </c>
      <c r="X291">
        <v>5.37</v>
      </c>
      <c r="Y291">
        <v>0.88</v>
      </c>
      <c r="Z291">
        <v>0.21</v>
      </c>
      <c r="AA291">
        <v>0</v>
      </c>
      <c r="AB291">
        <v>0</v>
      </c>
    </row>
    <row r="292" spans="1:28" x14ac:dyDescent="0.15">
      <c r="A292" t="str">
        <f t="shared" si="14"/>
        <v>2368-2369</v>
      </c>
      <c r="B292">
        <f>INDEX(Descriptions!$C$4:$C$736,MATCH($A292,Descriptions!$B$4:$B$736,))</f>
        <v>0</v>
      </c>
      <c r="C292" s="9">
        <f t="shared" si="12"/>
        <v>300</v>
      </c>
      <c r="D292" s="9">
        <f t="shared" si="13"/>
        <v>300</v>
      </c>
      <c r="E292" s="2"/>
      <c r="F292">
        <v>2368</v>
      </c>
      <c r="G292">
        <v>2369</v>
      </c>
      <c r="H292">
        <v>31.08</v>
      </c>
      <c r="I292">
        <v>31.07</v>
      </c>
      <c r="J292">
        <v>11.86</v>
      </c>
      <c r="K292">
        <v>0.15</v>
      </c>
      <c r="L292">
        <v>7.78</v>
      </c>
      <c r="M292">
        <v>1</v>
      </c>
      <c r="N292">
        <v>0.28000000000000003</v>
      </c>
      <c r="O292">
        <v>0</v>
      </c>
      <c r="P292">
        <v>10</v>
      </c>
      <c r="Q292" s="2"/>
      <c r="R292">
        <v>2368</v>
      </c>
      <c r="S292">
        <v>2369</v>
      </c>
      <c r="T292">
        <v>16.89</v>
      </c>
      <c r="U292">
        <v>16.89</v>
      </c>
      <c r="V292">
        <v>0.83</v>
      </c>
      <c r="W292">
        <v>0.19</v>
      </c>
      <c r="X292">
        <v>2.99</v>
      </c>
      <c r="Y292">
        <v>0.28000000000000003</v>
      </c>
      <c r="Z292">
        <v>0.6</v>
      </c>
      <c r="AA292">
        <v>0</v>
      </c>
      <c r="AB292">
        <v>12</v>
      </c>
    </row>
    <row r="293" spans="1:28" x14ac:dyDescent="0.15">
      <c r="A293" t="str">
        <f t="shared" si="14"/>
        <v>3717-2370</v>
      </c>
      <c r="B293">
        <f>INDEX(Descriptions!$C$4:$C$736,MATCH($A293,Descriptions!$B$4:$B$736,))</f>
        <v>0</v>
      </c>
      <c r="C293" s="9">
        <f t="shared" si="12"/>
        <v>0</v>
      </c>
      <c r="D293" s="9">
        <f t="shared" si="13"/>
        <v>0</v>
      </c>
      <c r="E293" s="2"/>
      <c r="F293">
        <v>3717</v>
      </c>
      <c r="G293">
        <v>2370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 s="2"/>
      <c r="R293">
        <v>3717</v>
      </c>
      <c r="S293">
        <v>2370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15">
      <c r="A294" t="str">
        <f t="shared" si="14"/>
        <v>2820-2370</v>
      </c>
      <c r="B294">
        <f>INDEX(Descriptions!$C$4:$C$736,MATCH($A294,Descriptions!$B$4:$B$736,))</f>
        <v>0</v>
      </c>
      <c r="C294" s="9">
        <f t="shared" si="12"/>
        <v>300</v>
      </c>
      <c r="D294" s="9">
        <f t="shared" si="13"/>
        <v>300</v>
      </c>
      <c r="E294" s="2"/>
      <c r="F294">
        <v>2820</v>
      </c>
      <c r="G294">
        <v>2370</v>
      </c>
      <c r="H294">
        <v>26.72</v>
      </c>
      <c r="I294">
        <v>26.64</v>
      </c>
      <c r="J294">
        <v>1.97</v>
      </c>
      <c r="K294">
        <v>0.39</v>
      </c>
      <c r="L294">
        <v>8.36</v>
      </c>
      <c r="M294">
        <v>0.82</v>
      </c>
      <c r="N294">
        <v>0.17</v>
      </c>
      <c r="O294">
        <v>0</v>
      </c>
      <c r="P294">
        <v>15</v>
      </c>
      <c r="Q294" s="2"/>
      <c r="R294">
        <v>2820</v>
      </c>
      <c r="S294">
        <v>2370</v>
      </c>
      <c r="T294">
        <v>23.34</v>
      </c>
      <c r="U294">
        <v>23.33</v>
      </c>
      <c r="V294">
        <v>13.34</v>
      </c>
      <c r="W294">
        <v>0.43</v>
      </c>
      <c r="X294">
        <v>8.33</v>
      </c>
      <c r="Y294">
        <v>0.88</v>
      </c>
      <c r="Z294">
        <v>0.35</v>
      </c>
      <c r="AA294">
        <v>0</v>
      </c>
      <c r="AB294">
        <v>0</v>
      </c>
    </row>
    <row r="295" spans="1:28" x14ac:dyDescent="0.15">
      <c r="A295" t="str">
        <f t="shared" si="14"/>
        <v>20018-2370</v>
      </c>
      <c r="B295">
        <f>INDEX(Descriptions!$C$4:$C$736,MATCH($A295,Descriptions!$B$4:$B$736,))</f>
        <v>0</v>
      </c>
      <c r="C295" s="9">
        <f t="shared" si="12"/>
        <v>300</v>
      </c>
      <c r="D295" s="9">
        <f t="shared" si="13"/>
        <v>300</v>
      </c>
      <c r="E295" s="2"/>
      <c r="F295">
        <v>20018</v>
      </c>
      <c r="G295">
        <v>2370</v>
      </c>
      <c r="H295">
        <v>31.08</v>
      </c>
      <c r="I295">
        <v>31.07</v>
      </c>
      <c r="J295">
        <v>11.86</v>
      </c>
      <c r="K295">
        <v>0.15</v>
      </c>
      <c r="L295">
        <v>7.78</v>
      </c>
      <c r="M295">
        <v>1</v>
      </c>
      <c r="N295">
        <v>0.28000000000000003</v>
      </c>
      <c r="O295">
        <v>0</v>
      </c>
      <c r="P295">
        <v>10</v>
      </c>
      <c r="Q295" s="2"/>
      <c r="R295">
        <v>20018</v>
      </c>
      <c r="S295">
        <v>2370</v>
      </c>
      <c r="T295">
        <v>16.89</v>
      </c>
      <c r="U295">
        <v>16.89</v>
      </c>
      <c r="V295">
        <v>0.83</v>
      </c>
      <c r="W295">
        <v>0.19</v>
      </c>
      <c r="X295">
        <v>2.99</v>
      </c>
      <c r="Y295">
        <v>0.28000000000000003</v>
      </c>
      <c r="Z295">
        <v>0.6</v>
      </c>
      <c r="AA295">
        <v>0</v>
      </c>
      <c r="AB295">
        <v>12</v>
      </c>
    </row>
    <row r="296" spans="1:28" x14ac:dyDescent="0.15">
      <c r="A296" t="str">
        <f t="shared" si="14"/>
        <v>2379-2371</v>
      </c>
      <c r="B296">
        <f>INDEX(Descriptions!$C$4:$C$736,MATCH($A296,Descriptions!$B$4:$B$736,))</f>
        <v>0</v>
      </c>
      <c r="C296" s="9">
        <f t="shared" si="12"/>
        <v>800</v>
      </c>
      <c r="D296" s="9">
        <f t="shared" si="13"/>
        <v>800</v>
      </c>
      <c r="E296" s="2"/>
      <c r="F296">
        <v>2379</v>
      </c>
      <c r="G296">
        <v>2371</v>
      </c>
      <c r="H296">
        <v>21.89</v>
      </c>
      <c r="I296">
        <v>21.89</v>
      </c>
      <c r="J296">
        <v>11.28</v>
      </c>
      <c r="K296">
        <v>1.1000000000000001</v>
      </c>
      <c r="L296">
        <v>8.7200000000000006</v>
      </c>
      <c r="M296">
        <v>0.19</v>
      </c>
      <c r="N296">
        <v>0.59</v>
      </c>
      <c r="O296">
        <v>0</v>
      </c>
      <c r="P296">
        <v>0</v>
      </c>
      <c r="Q296" s="2"/>
      <c r="R296">
        <v>2379</v>
      </c>
      <c r="S296">
        <v>2371</v>
      </c>
      <c r="T296">
        <v>113.59</v>
      </c>
      <c r="U296">
        <v>113.55</v>
      </c>
      <c r="V296">
        <v>71.38</v>
      </c>
      <c r="W296">
        <v>4.3600000000000003</v>
      </c>
      <c r="X296">
        <v>34.97</v>
      </c>
      <c r="Y296">
        <v>2.8</v>
      </c>
      <c r="Z296">
        <v>0.09</v>
      </c>
      <c r="AA296">
        <v>0</v>
      </c>
      <c r="AB296">
        <v>0</v>
      </c>
    </row>
    <row r="297" spans="1:28" x14ac:dyDescent="0.15">
      <c r="A297" t="str">
        <f t="shared" si="14"/>
        <v>2380-2371</v>
      </c>
      <c r="B297">
        <f>INDEX(Descriptions!$C$4:$C$736,MATCH($A297,Descriptions!$B$4:$B$736,))</f>
        <v>0</v>
      </c>
      <c r="C297" s="9">
        <f t="shared" si="12"/>
        <v>2900</v>
      </c>
      <c r="D297" s="9">
        <f t="shared" si="13"/>
        <v>3000</v>
      </c>
      <c r="E297" s="2"/>
      <c r="F297">
        <v>2380</v>
      </c>
      <c r="G297">
        <v>2371</v>
      </c>
      <c r="H297">
        <v>375.96</v>
      </c>
      <c r="I297">
        <v>370.75</v>
      </c>
      <c r="J297">
        <v>245.27</v>
      </c>
      <c r="K297">
        <v>12.08</v>
      </c>
      <c r="L297">
        <v>90.35</v>
      </c>
      <c r="M297">
        <v>23.11</v>
      </c>
      <c r="N297">
        <v>5.15</v>
      </c>
      <c r="O297">
        <v>0</v>
      </c>
      <c r="P297">
        <v>0</v>
      </c>
      <c r="Q297" s="2"/>
      <c r="R297">
        <v>2380</v>
      </c>
      <c r="S297">
        <v>2371</v>
      </c>
      <c r="T297">
        <v>116.65</v>
      </c>
      <c r="U297">
        <v>116.55</v>
      </c>
      <c r="V297">
        <v>42.25</v>
      </c>
      <c r="W297">
        <v>5.8</v>
      </c>
      <c r="X297">
        <v>60.99</v>
      </c>
      <c r="Y297">
        <v>5.45</v>
      </c>
      <c r="Z297">
        <v>2.16</v>
      </c>
      <c r="AA297">
        <v>0</v>
      </c>
      <c r="AB297">
        <v>0</v>
      </c>
    </row>
    <row r="298" spans="1:28" x14ac:dyDescent="0.15">
      <c r="A298" t="str">
        <f t="shared" si="14"/>
        <v>4018-2372</v>
      </c>
      <c r="B298">
        <f>INDEX(Descriptions!$C$4:$C$736,MATCH($A298,Descriptions!$B$4:$B$736,))</f>
        <v>0</v>
      </c>
      <c r="C298" s="9">
        <f t="shared" si="12"/>
        <v>1000</v>
      </c>
      <c r="D298" s="9">
        <f t="shared" si="13"/>
        <v>1000</v>
      </c>
      <c r="E298" s="2"/>
      <c r="F298">
        <v>4018</v>
      </c>
      <c r="G298">
        <v>2372</v>
      </c>
      <c r="H298">
        <v>33.78</v>
      </c>
      <c r="I298">
        <v>33.65</v>
      </c>
      <c r="J298">
        <v>3</v>
      </c>
      <c r="K298">
        <v>0.85</v>
      </c>
      <c r="L298">
        <v>19.54</v>
      </c>
      <c r="M298">
        <v>0.26</v>
      </c>
      <c r="N298">
        <v>0.13</v>
      </c>
      <c r="O298">
        <v>0</v>
      </c>
      <c r="P298">
        <v>10</v>
      </c>
      <c r="Q298" s="2"/>
      <c r="R298">
        <v>4018</v>
      </c>
      <c r="S298">
        <v>2372</v>
      </c>
      <c r="T298">
        <v>129.15</v>
      </c>
      <c r="U298">
        <v>129.11000000000001</v>
      </c>
      <c r="V298">
        <v>45.65</v>
      </c>
      <c r="W298">
        <v>2.86</v>
      </c>
      <c r="X298">
        <v>64.19</v>
      </c>
      <c r="Y298">
        <v>1.1200000000000001</v>
      </c>
      <c r="Z298">
        <v>0.34</v>
      </c>
      <c r="AA298">
        <v>0</v>
      </c>
      <c r="AB298">
        <v>15</v>
      </c>
    </row>
    <row r="299" spans="1:28" x14ac:dyDescent="0.15">
      <c r="A299" t="str">
        <f t="shared" si="14"/>
        <v>2367-2372</v>
      </c>
      <c r="B299">
        <f>INDEX(Descriptions!$C$4:$C$736,MATCH($A299,Descriptions!$B$4:$B$736,))</f>
        <v>0</v>
      </c>
      <c r="C299" s="9">
        <f t="shared" si="12"/>
        <v>600</v>
      </c>
      <c r="D299" s="9">
        <f t="shared" si="13"/>
        <v>600</v>
      </c>
      <c r="E299" s="2"/>
      <c r="F299">
        <v>2367</v>
      </c>
      <c r="G299">
        <v>2372</v>
      </c>
      <c r="H299">
        <v>60.94</v>
      </c>
      <c r="I299">
        <v>60.8</v>
      </c>
      <c r="J299">
        <v>20.76</v>
      </c>
      <c r="K299">
        <v>1.0900000000000001</v>
      </c>
      <c r="L299">
        <v>30.45</v>
      </c>
      <c r="M299">
        <v>0.73</v>
      </c>
      <c r="N299">
        <v>0.42</v>
      </c>
      <c r="O299">
        <v>0</v>
      </c>
      <c r="P299">
        <v>7.5</v>
      </c>
      <c r="Q299" s="2"/>
      <c r="R299">
        <v>2367</v>
      </c>
      <c r="S299">
        <v>2372</v>
      </c>
      <c r="T299">
        <v>44.51</v>
      </c>
      <c r="U299">
        <v>44.48</v>
      </c>
      <c r="V299">
        <v>4.5599999999999996</v>
      </c>
      <c r="W299">
        <v>1.01</v>
      </c>
      <c r="X299">
        <v>29.43</v>
      </c>
      <c r="Y299">
        <v>0.45</v>
      </c>
      <c r="Z299">
        <v>0.06</v>
      </c>
      <c r="AA299">
        <v>0</v>
      </c>
      <c r="AB299">
        <v>9</v>
      </c>
    </row>
    <row r="300" spans="1:28" x14ac:dyDescent="0.15">
      <c r="A300" t="str">
        <f t="shared" si="14"/>
        <v>2362-2373</v>
      </c>
      <c r="B300">
        <f>INDEX(Descriptions!$C$4:$C$736,MATCH($A300,Descriptions!$B$4:$B$736,))</f>
        <v>0</v>
      </c>
      <c r="C300" s="9">
        <f t="shared" si="12"/>
        <v>800</v>
      </c>
      <c r="D300" s="9">
        <f t="shared" si="13"/>
        <v>800</v>
      </c>
      <c r="E300" s="2"/>
      <c r="F300">
        <v>2362</v>
      </c>
      <c r="G300">
        <v>2373</v>
      </c>
      <c r="H300">
        <v>35.07</v>
      </c>
      <c r="I300">
        <v>34.799999999999997</v>
      </c>
      <c r="J300">
        <v>4.0199999999999996</v>
      </c>
      <c r="K300">
        <v>0.75</v>
      </c>
      <c r="L300">
        <v>19.25</v>
      </c>
      <c r="M300">
        <v>0.79</v>
      </c>
      <c r="N300">
        <v>0.26</v>
      </c>
      <c r="O300">
        <v>0</v>
      </c>
      <c r="P300">
        <v>10</v>
      </c>
      <c r="Q300" s="2"/>
      <c r="R300">
        <v>2362</v>
      </c>
      <c r="S300">
        <v>2373</v>
      </c>
      <c r="T300">
        <v>99.43</v>
      </c>
      <c r="U300">
        <v>99.4</v>
      </c>
      <c r="V300">
        <v>24.46</v>
      </c>
      <c r="W300">
        <v>2.15</v>
      </c>
      <c r="X300">
        <v>59.32</v>
      </c>
      <c r="Y300">
        <v>0.6</v>
      </c>
      <c r="Z300">
        <v>0.91</v>
      </c>
      <c r="AA300">
        <v>0</v>
      </c>
      <c r="AB300">
        <v>12</v>
      </c>
    </row>
    <row r="301" spans="1:28" x14ac:dyDescent="0.15">
      <c r="A301" t="str">
        <f t="shared" si="14"/>
        <v>4125-2374</v>
      </c>
      <c r="B301">
        <f>INDEX(Descriptions!$C$4:$C$736,MATCH($A301,Descriptions!$B$4:$B$736,))</f>
        <v>0</v>
      </c>
      <c r="C301" s="9">
        <f t="shared" si="12"/>
        <v>1300</v>
      </c>
      <c r="D301" s="9">
        <f t="shared" si="13"/>
        <v>1400</v>
      </c>
      <c r="E301" s="2"/>
      <c r="F301">
        <v>4125</v>
      </c>
      <c r="G301">
        <v>2374</v>
      </c>
      <c r="H301">
        <v>93.65</v>
      </c>
      <c r="I301">
        <v>92.96</v>
      </c>
      <c r="J301">
        <v>21.53</v>
      </c>
      <c r="K301">
        <v>2.64</v>
      </c>
      <c r="L301">
        <v>40.729999999999997</v>
      </c>
      <c r="M301">
        <v>11.94</v>
      </c>
      <c r="N301">
        <v>1.8</v>
      </c>
      <c r="O301">
        <v>0</v>
      </c>
      <c r="P301">
        <v>15</v>
      </c>
      <c r="Q301" s="2"/>
      <c r="R301">
        <v>4125</v>
      </c>
      <c r="S301">
        <v>2374</v>
      </c>
      <c r="T301">
        <v>127.46</v>
      </c>
      <c r="U301">
        <v>127.37</v>
      </c>
      <c r="V301">
        <v>33.83</v>
      </c>
      <c r="W301">
        <v>3.53</v>
      </c>
      <c r="X301">
        <v>58.18</v>
      </c>
      <c r="Y301">
        <v>23.57</v>
      </c>
      <c r="Z301">
        <v>8.35</v>
      </c>
      <c r="AA301">
        <v>0</v>
      </c>
      <c r="AB301">
        <v>0</v>
      </c>
    </row>
    <row r="302" spans="1:28" x14ac:dyDescent="0.15">
      <c r="A302" t="str">
        <f t="shared" si="14"/>
        <v>2376-2374</v>
      </c>
      <c r="B302">
        <f>INDEX(Descriptions!$C$4:$C$736,MATCH($A302,Descriptions!$B$4:$B$736,))</f>
        <v>0</v>
      </c>
      <c r="C302" s="9">
        <f t="shared" si="12"/>
        <v>3300</v>
      </c>
      <c r="D302" s="9">
        <f t="shared" si="13"/>
        <v>3500</v>
      </c>
      <c r="E302" s="2"/>
      <c r="F302">
        <v>2376</v>
      </c>
      <c r="G302">
        <v>2374</v>
      </c>
      <c r="H302">
        <v>236.71</v>
      </c>
      <c r="I302">
        <v>236.44</v>
      </c>
      <c r="J302">
        <v>102.72</v>
      </c>
      <c r="K302">
        <v>8.51</v>
      </c>
      <c r="L302">
        <v>81.66</v>
      </c>
      <c r="M302">
        <v>24.46</v>
      </c>
      <c r="N302">
        <v>9.36</v>
      </c>
      <c r="O302">
        <v>0</v>
      </c>
      <c r="P302">
        <v>10</v>
      </c>
      <c r="Q302" s="2"/>
      <c r="R302">
        <v>2376</v>
      </c>
      <c r="S302">
        <v>2374</v>
      </c>
      <c r="T302">
        <v>305.87</v>
      </c>
      <c r="U302">
        <v>305.69</v>
      </c>
      <c r="V302">
        <v>112.31</v>
      </c>
      <c r="W302">
        <v>16.41</v>
      </c>
      <c r="X302">
        <v>127.72</v>
      </c>
      <c r="Y302">
        <v>29.52</v>
      </c>
      <c r="Z302">
        <v>7.91</v>
      </c>
      <c r="AA302">
        <v>0</v>
      </c>
      <c r="AB302">
        <v>12</v>
      </c>
    </row>
    <row r="303" spans="1:28" x14ac:dyDescent="0.15">
      <c r="A303" t="str">
        <f t="shared" si="14"/>
        <v>2377-2375</v>
      </c>
      <c r="B303">
        <f>INDEX(Descriptions!$C$4:$C$736,MATCH($A303,Descriptions!$B$4:$B$736,))</f>
        <v>0</v>
      </c>
      <c r="C303" s="9">
        <f t="shared" si="12"/>
        <v>100</v>
      </c>
      <c r="D303" s="9">
        <f t="shared" si="13"/>
        <v>100</v>
      </c>
      <c r="E303" s="2"/>
      <c r="F303">
        <v>2377</v>
      </c>
      <c r="G303">
        <v>2375</v>
      </c>
      <c r="H303">
        <v>15</v>
      </c>
      <c r="I303">
        <v>14.96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15</v>
      </c>
      <c r="Q303" s="2"/>
      <c r="R303">
        <v>2377</v>
      </c>
      <c r="S303">
        <v>2375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</row>
    <row r="304" spans="1:28" x14ac:dyDescent="0.15">
      <c r="A304" t="str">
        <f t="shared" si="14"/>
        <v>3719-2375</v>
      </c>
      <c r="B304">
        <f>INDEX(Descriptions!$C$4:$C$736,MATCH($A304,Descriptions!$B$4:$B$736,))</f>
        <v>0</v>
      </c>
      <c r="C304" s="9">
        <f t="shared" si="12"/>
        <v>1300</v>
      </c>
      <c r="D304" s="9">
        <f t="shared" si="13"/>
        <v>1400</v>
      </c>
      <c r="E304" s="2"/>
      <c r="F304">
        <v>3719</v>
      </c>
      <c r="G304">
        <v>2375</v>
      </c>
      <c r="H304">
        <v>113.77</v>
      </c>
      <c r="I304">
        <v>113.74</v>
      </c>
      <c r="J304">
        <v>56.91</v>
      </c>
      <c r="K304">
        <v>3.76</v>
      </c>
      <c r="L304">
        <v>50.03</v>
      </c>
      <c r="M304">
        <v>2.08</v>
      </c>
      <c r="N304">
        <v>1</v>
      </c>
      <c r="O304">
        <v>0</v>
      </c>
      <c r="P304">
        <v>0</v>
      </c>
      <c r="Q304" s="2"/>
      <c r="R304">
        <v>3719</v>
      </c>
      <c r="S304">
        <v>2375</v>
      </c>
      <c r="T304">
        <v>103.18</v>
      </c>
      <c r="U304">
        <v>103.16</v>
      </c>
      <c r="V304">
        <v>11.76</v>
      </c>
      <c r="W304">
        <v>4.12</v>
      </c>
      <c r="X304">
        <v>85.55</v>
      </c>
      <c r="Y304">
        <v>1.18</v>
      </c>
      <c r="Z304">
        <v>0.56999999999999995</v>
      </c>
      <c r="AA304">
        <v>0</v>
      </c>
      <c r="AB304">
        <v>0</v>
      </c>
    </row>
    <row r="305" spans="1:28" x14ac:dyDescent="0.15">
      <c r="A305" t="str">
        <f t="shared" si="14"/>
        <v>4125-2375</v>
      </c>
      <c r="B305">
        <f>INDEX(Descriptions!$C$4:$C$736,MATCH($A305,Descriptions!$B$4:$B$736,))</f>
        <v>0</v>
      </c>
      <c r="C305" s="9">
        <f t="shared" si="12"/>
        <v>3400</v>
      </c>
      <c r="D305" s="9">
        <f t="shared" si="13"/>
        <v>3600</v>
      </c>
      <c r="E305" s="2"/>
      <c r="F305">
        <v>4125</v>
      </c>
      <c r="G305">
        <v>2375</v>
      </c>
      <c r="H305">
        <v>250.44</v>
      </c>
      <c r="I305">
        <v>250.16</v>
      </c>
      <c r="J305">
        <v>110.28</v>
      </c>
      <c r="K305">
        <v>9</v>
      </c>
      <c r="L305">
        <v>86.48</v>
      </c>
      <c r="M305">
        <v>24.95</v>
      </c>
      <c r="N305">
        <v>9.7200000000000006</v>
      </c>
      <c r="O305">
        <v>0</v>
      </c>
      <c r="P305">
        <v>10</v>
      </c>
      <c r="Q305" s="2"/>
      <c r="R305">
        <v>4125</v>
      </c>
      <c r="S305">
        <v>2375</v>
      </c>
      <c r="T305">
        <v>310.77</v>
      </c>
      <c r="U305">
        <v>310.58999999999997</v>
      </c>
      <c r="V305">
        <v>112.92</v>
      </c>
      <c r="W305">
        <v>16.61</v>
      </c>
      <c r="X305">
        <v>131.62</v>
      </c>
      <c r="Y305">
        <v>29.68</v>
      </c>
      <c r="Z305">
        <v>7.94</v>
      </c>
      <c r="AA305">
        <v>0</v>
      </c>
      <c r="AB305">
        <v>12</v>
      </c>
    </row>
    <row r="306" spans="1:28" x14ac:dyDescent="0.15">
      <c r="A306" t="str">
        <f t="shared" si="14"/>
        <v>2354-2375</v>
      </c>
      <c r="B306" t="str">
        <f>INDEX(Descriptions!$C$4:$C$736,MATCH($A306,Descriptions!$B$4:$B$736,))</f>
        <v>Sandy Ln NB from the T-junction with Chiltern Rd to the roundabout with Cotswold Rd/Cleveland Rd/Sandy Ln - 1 lane.</v>
      </c>
      <c r="C306" s="9">
        <f t="shared" si="12"/>
        <v>2800</v>
      </c>
      <c r="D306" s="9">
        <f t="shared" si="13"/>
        <v>2900</v>
      </c>
      <c r="E306" s="2"/>
      <c r="F306">
        <v>2354</v>
      </c>
      <c r="G306">
        <v>2375</v>
      </c>
      <c r="H306">
        <v>137.19</v>
      </c>
      <c r="I306">
        <v>135.38</v>
      </c>
      <c r="J306">
        <v>38.64</v>
      </c>
      <c r="K306">
        <v>7.55</v>
      </c>
      <c r="L306">
        <v>75.17</v>
      </c>
      <c r="M306">
        <v>12.42</v>
      </c>
      <c r="N306">
        <v>3.41</v>
      </c>
      <c r="O306">
        <v>0</v>
      </c>
      <c r="P306">
        <v>0</v>
      </c>
      <c r="Q306" s="2"/>
      <c r="R306">
        <v>2354</v>
      </c>
      <c r="S306">
        <v>2375</v>
      </c>
      <c r="T306">
        <v>326.25</v>
      </c>
      <c r="U306">
        <v>325.95999999999998</v>
      </c>
      <c r="V306">
        <v>147.31</v>
      </c>
      <c r="W306">
        <v>17.46</v>
      </c>
      <c r="X306">
        <v>128.43</v>
      </c>
      <c r="Y306">
        <v>23.79</v>
      </c>
      <c r="Z306">
        <v>9.26</v>
      </c>
      <c r="AA306">
        <v>0</v>
      </c>
      <c r="AB306">
        <v>0</v>
      </c>
    </row>
    <row r="307" spans="1:28" x14ac:dyDescent="0.15">
      <c r="A307" t="str">
        <f t="shared" si="14"/>
        <v>2374-2376</v>
      </c>
      <c r="B307">
        <f>INDEX(Descriptions!$C$4:$C$736,MATCH($A307,Descriptions!$B$4:$B$736,))</f>
        <v>0</v>
      </c>
      <c r="C307" s="9">
        <f t="shared" si="12"/>
        <v>1200</v>
      </c>
      <c r="D307" s="9">
        <f t="shared" si="13"/>
        <v>1300</v>
      </c>
      <c r="E307" s="2"/>
      <c r="F307">
        <v>2374</v>
      </c>
      <c r="G307">
        <v>2376</v>
      </c>
      <c r="H307">
        <v>79.98</v>
      </c>
      <c r="I307">
        <v>79.400000000000006</v>
      </c>
      <c r="J307">
        <v>19.62</v>
      </c>
      <c r="K307">
        <v>2.15</v>
      </c>
      <c r="L307">
        <v>29.8</v>
      </c>
      <c r="M307">
        <v>11.72</v>
      </c>
      <c r="N307">
        <v>1.7</v>
      </c>
      <c r="O307">
        <v>0</v>
      </c>
      <c r="P307">
        <v>15</v>
      </c>
      <c r="Q307" s="2"/>
      <c r="R307">
        <v>2374</v>
      </c>
      <c r="S307">
        <v>2376</v>
      </c>
      <c r="T307">
        <v>116.97</v>
      </c>
      <c r="U307">
        <v>116.89</v>
      </c>
      <c r="V307">
        <v>28.72</v>
      </c>
      <c r="W307">
        <v>3.27</v>
      </c>
      <c r="X307">
        <v>53.32</v>
      </c>
      <c r="Y307">
        <v>23.38</v>
      </c>
      <c r="Z307">
        <v>8.2899999999999991</v>
      </c>
      <c r="AA307">
        <v>0</v>
      </c>
      <c r="AB307">
        <v>0</v>
      </c>
    </row>
    <row r="308" spans="1:28" x14ac:dyDescent="0.15">
      <c r="A308" t="str">
        <f t="shared" si="14"/>
        <v>2386-2376</v>
      </c>
      <c r="B308">
        <f>INDEX(Descriptions!$C$4:$C$736,MATCH($A308,Descriptions!$B$4:$B$736,))</f>
        <v>0</v>
      </c>
      <c r="C308" s="9">
        <f t="shared" si="12"/>
        <v>3400</v>
      </c>
      <c r="D308" s="9">
        <f t="shared" si="13"/>
        <v>3600</v>
      </c>
      <c r="E308" s="2"/>
      <c r="F308">
        <v>2386</v>
      </c>
      <c r="G308">
        <v>2376</v>
      </c>
      <c r="H308">
        <v>237.69</v>
      </c>
      <c r="I308">
        <v>237.41</v>
      </c>
      <c r="J308">
        <v>102.73</v>
      </c>
      <c r="K308">
        <v>8.5500000000000007</v>
      </c>
      <c r="L308">
        <v>82.47</v>
      </c>
      <c r="M308">
        <v>24.57</v>
      </c>
      <c r="N308">
        <v>9.3699999999999992</v>
      </c>
      <c r="O308">
        <v>0</v>
      </c>
      <c r="P308">
        <v>10</v>
      </c>
      <c r="Q308" s="2"/>
      <c r="R308">
        <v>2386</v>
      </c>
      <c r="S308">
        <v>2376</v>
      </c>
      <c r="T308">
        <v>319.61</v>
      </c>
      <c r="U308">
        <v>319.43</v>
      </c>
      <c r="V308">
        <v>116.59</v>
      </c>
      <c r="W308">
        <v>16.7</v>
      </c>
      <c r="X308">
        <v>136.6</v>
      </c>
      <c r="Y308">
        <v>29.73</v>
      </c>
      <c r="Z308">
        <v>7.99</v>
      </c>
      <c r="AA308">
        <v>0</v>
      </c>
      <c r="AB308">
        <v>12</v>
      </c>
    </row>
    <row r="309" spans="1:28" x14ac:dyDescent="0.15">
      <c r="A309" t="str">
        <f t="shared" si="14"/>
        <v>2378-2377</v>
      </c>
      <c r="B309">
        <f>INDEX(Descriptions!$C$4:$C$736,MATCH($A309,Descriptions!$B$4:$B$736,))</f>
        <v>0</v>
      </c>
      <c r="C309" s="9">
        <f t="shared" si="12"/>
        <v>100</v>
      </c>
      <c r="D309" s="9">
        <f t="shared" si="13"/>
        <v>100</v>
      </c>
      <c r="E309" s="2"/>
      <c r="F309">
        <v>2378</v>
      </c>
      <c r="G309">
        <v>2377</v>
      </c>
      <c r="H309">
        <v>15</v>
      </c>
      <c r="I309">
        <v>14.96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15</v>
      </c>
      <c r="Q309" s="2"/>
      <c r="R309">
        <v>2378</v>
      </c>
      <c r="S309">
        <v>2377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15">
      <c r="A310" t="str">
        <f t="shared" si="14"/>
        <v>2375-2377</v>
      </c>
      <c r="B310">
        <f>INDEX(Descriptions!$C$4:$C$736,MATCH($A310,Descriptions!$B$4:$B$736,))</f>
        <v>0</v>
      </c>
      <c r="C310" s="9">
        <f t="shared" si="12"/>
        <v>100</v>
      </c>
      <c r="D310" s="9">
        <f t="shared" si="13"/>
        <v>100</v>
      </c>
      <c r="E310" s="2"/>
      <c r="F310">
        <v>2375</v>
      </c>
      <c r="G310">
        <v>2377</v>
      </c>
      <c r="H310">
        <v>10</v>
      </c>
      <c r="I310">
        <v>9.99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10</v>
      </c>
      <c r="Q310" s="2"/>
      <c r="R310">
        <v>2375</v>
      </c>
      <c r="S310">
        <v>2377</v>
      </c>
      <c r="T310">
        <v>12</v>
      </c>
      <c r="U310">
        <v>11.99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12</v>
      </c>
    </row>
    <row r="311" spans="1:28" x14ac:dyDescent="0.15">
      <c r="A311" t="str">
        <f t="shared" si="14"/>
        <v>2821-2378</v>
      </c>
      <c r="B311">
        <f>INDEX(Descriptions!$C$4:$C$736,MATCH($A311,Descriptions!$B$4:$B$736,))</f>
        <v>0</v>
      </c>
      <c r="C311" s="9">
        <f t="shared" si="12"/>
        <v>100</v>
      </c>
      <c r="D311" s="9">
        <f t="shared" si="13"/>
        <v>100</v>
      </c>
      <c r="E311" s="2"/>
      <c r="F311">
        <v>2821</v>
      </c>
      <c r="G311">
        <v>2378</v>
      </c>
      <c r="H311">
        <v>15</v>
      </c>
      <c r="I311">
        <v>14.96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15</v>
      </c>
      <c r="Q311" s="2"/>
      <c r="R311">
        <v>2821</v>
      </c>
      <c r="S311">
        <v>2378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</row>
    <row r="312" spans="1:28" x14ac:dyDescent="0.15">
      <c r="A312" t="str">
        <f t="shared" si="14"/>
        <v>2377-2378</v>
      </c>
      <c r="B312">
        <f>INDEX(Descriptions!$C$4:$C$736,MATCH($A312,Descriptions!$B$4:$B$736,))</f>
        <v>0</v>
      </c>
      <c r="C312" s="9">
        <f t="shared" si="12"/>
        <v>100</v>
      </c>
      <c r="D312" s="9">
        <f t="shared" si="13"/>
        <v>100</v>
      </c>
      <c r="E312" s="2"/>
      <c r="F312">
        <v>2377</v>
      </c>
      <c r="G312">
        <v>2378</v>
      </c>
      <c r="H312">
        <v>10</v>
      </c>
      <c r="I312">
        <v>9.99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10</v>
      </c>
      <c r="Q312" s="2"/>
      <c r="R312">
        <v>2377</v>
      </c>
      <c r="S312">
        <v>2378</v>
      </c>
      <c r="T312">
        <v>12</v>
      </c>
      <c r="U312">
        <v>11.99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12</v>
      </c>
    </row>
    <row r="313" spans="1:28" x14ac:dyDescent="0.15">
      <c r="A313" t="str">
        <f t="shared" si="14"/>
        <v>2364-2379</v>
      </c>
      <c r="B313">
        <f>INDEX(Descriptions!$C$4:$C$736,MATCH($A313,Descriptions!$B$4:$B$736,))</f>
        <v>0</v>
      </c>
      <c r="C313" s="9">
        <f t="shared" si="12"/>
        <v>800</v>
      </c>
      <c r="D313" s="9">
        <f t="shared" si="13"/>
        <v>800</v>
      </c>
      <c r="E313" s="2"/>
      <c r="F313">
        <v>2364</v>
      </c>
      <c r="G313">
        <v>2379</v>
      </c>
      <c r="H313">
        <v>21.89</v>
      </c>
      <c r="I313">
        <v>21.89</v>
      </c>
      <c r="J313">
        <v>11.28</v>
      </c>
      <c r="K313">
        <v>1.1000000000000001</v>
      </c>
      <c r="L313">
        <v>8.7200000000000006</v>
      </c>
      <c r="M313">
        <v>0.2</v>
      </c>
      <c r="N313">
        <v>0.59</v>
      </c>
      <c r="O313">
        <v>0</v>
      </c>
      <c r="P313">
        <v>0</v>
      </c>
      <c r="Q313" s="2"/>
      <c r="R313">
        <v>2364</v>
      </c>
      <c r="S313">
        <v>2379</v>
      </c>
      <c r="T313">
        <v>113.6</v>
      </c>
      <c r="U313">
        <v>113.56</v>
      </c>
      <c r="V313">
        <v>71.38</v>
      </c>
      <c r="W313">
        <v>4.3600000000000003</v>
      </c>
      <c r="X313">
        <v>34.97</v>
      </c>
      <c r="Y313">
        <v>2.8</v>
      </c>
      <c r="Z313">
        <v>0.09</v>
      </c>
      <c r="AA313">
        <v>0</v>
      </c>
      <c r="AB313">
        <v>0</v>
      </c>
    </row>
    <row r="314" spans="1:28" x14ac:dyDescent="0.15">
      <c r="A314" t="str">
        <f t="shared" si="14"/>
        <v>2371-2379</v>
      </c>
      <c r="B314">
        <f>INDEX(Descriptions!$C$4:$C$736,MATCH($A314,Descriptions!$B$4:$B$736,))</f>
        <v>0</v>
      </c>
      <c r="C314" s="9">
        <f t="shared" si="12"/>
        <v>1100</v>
      </c>
      <c r="D314" s="9">
        <f t="shared" si="13"/>
        <v>1200</v>
      </c>
      <c r="E314" s="2"/>
      <c r="F314">
        <v>2371</v>
      </c>
      <c r="G314">
        <v>2379</v>
      </c>
      <c r="H314">
        <v>139.30000000000001</v>
      </c>
      <c r="I314">
        <v>137.37</v>
      </c>
      <c r="J314">
        <v>78.650000000000006</v>
      </c>
      <c r="K314">
        <v>7.05</v>
      </c>
      <c r="L314">
        <v>31.17</v>
      </c>
      <c r="M314">
        <v>17.91</v>
      </c>
      <c r="N314">
        <v>4.5199999999999996</v>
      </c>
      <c r="O314">
        <v>0</v>
      </c>
      <c r="P314">
        <v>0</v>
      </c>
      <c r="Q314" s="2"/>
      <c r="R314">
        <v>2371</v>
      </c>
      <c r="S314">
        <v>2379</v>
      </c>
      <c r="T314">
        <v>43.22</v>
      </c>
      <c r="U314">
        <v>43.19</v>
      </c>
      <c r="V314">
        <v>16.98</v>
      </c>
      <c r="W314">
        <v>3.03</v>
      </c>
      <c r="X314">
        <v>19.84</v>
      </c>
      <c r="Y314">
        <v>1.79</v>
      </c>
      <c r="Z314">
        <v>1.58</v>
      </c>
      <c r="AA314">
        <v>0</v>
      </c>
      <c r="AB314">
        <v>0</v>
      </c>
    </row>
    <row r="315" spans="1:28" x14ac:dyDescent="0.15">
      <c r="A315" t="str">
        <f t="shared" si="14"/>
        <v>2371-2380</v>
      </c>
      <c r="B315">
        <f>INDEX(Descriptions!$C$4:$C$736,MATCH($A315,Descriptions!$B$4:$B$736,))</f>
        <v>0</v>
      </c>
      <c r="C315" s="9">
        <f t="shared" si="12"/>
        <v>1400</v>
      </c>
      <c r="D315" s="9">
        <f t="shared" si="13"/>
        <v>1500</v>
      </c>
      <c r="E315" s="2"/>
      <c r="F315">
        <v>2371</v>
      </c>
      <c r="G315">
        <v>2380</v>
      </c>
      <c r="H315">
        <v>81.209999999999994</v>
      </c>
      <c r="I315">
        <v>81.209999999999994</v>
      </c>
      <c r="J315">
        <v>31.58</v>
      </c>
      <c r="K315">
        <v>4.01</v>
      </c>
      <c r="L315">
        <v>34.42</v>
      </c>
      <c r="M315">
        <v>8.57</v>
      </c>
      <c r="N315">
        <v>2.63</v>
      </c>
      <c r="O315">
        <v>0</v>
      </c>
      <c r="P315">
        <v>0</v>
      </c>
      <c r="Q315" s="2"/>
      <c r="R315">
        <v>2371</v>
      </c>
      <c r="S315">
        <v>2380</v>
      </c>
      <c r="T315">
        <v>148.52000000000001</v>
      </c>
      <c r="U315">
        <v>148.47999999999999</v>
      </c>
      <c r="V315">
        <v>74.92</v>
      </c>
      <c r="W315">
        <v>6.09</v>
      </c>
      <c r="X315">
        <v>61.76</v>
      </c>
      <c r="Y315">
        <v>5.49</v>
      </c>
      <c r="Z315">
        <v>0.27</v>
      </c>
      <c r="AA315">
        <v>0</v>
      </c>
      <c r="AB315">
        <v>0</v>
      </c>
    </row>
    <row r="316" spans="1:28" x14ac:dyDescent="0.15">
      <c r="A316" t="str">
        <f t="shared" si="14"/>
        <v>2353-2380</v>
      </c>
      <c r="B316">
        <f>INDEX(Descriptions!$C$4:$C$736,MATCH($A316,Descriptions!$B$4:$B$736,))</f>
        <v>0</v>
      </c>
      <c r="C316" s="9">
        <f t="shared" si="12"/>
        <v>2900</v>
      </c>
      <c r="D316" s="9">
        <f t="shared" si="13"/>
        <v>3000</v>
      </c>
      <c r="E316" s="2"/>
      <c r="F316">
        <v>2353</v>
      </c>
      <c r="G316">
        <v>2380</v>
      </c>
      <c r="H316">
        <v>375.96</v>
      </c>
      <c r="I316">
        <v>370.75</v>
      </c>
      <c r="J316">
        <v>245.27</v>
      </c>
      <c r="K316">
        <v>12.08</v>
      </c>
      <c r="L316">
        <v>90.35</v>
      </c>
      <c r="M316">
        <v>23.11</v>
      </c>
      <c r="N316">
        <v>5.15</v>
      </c>
      <c r="O316">
        <v>0</v>
      </c>
      <c r="P316">
        <v>0</v>
      </c>
      <c r="Q316" s="2"/>
      <c r="R316">
        <v>2353</v>
      </c>
      <c r="S316">
        <v>2380</v>
      </c>
      <c r="T316">
        <v>116.65</v>
      </c>
      <c r="U316">
        <v>116.55</v>
      </c>
      <c r="V316">
        <v>42.25</v>
      </c>
      <c r="W316">
        <v>5.8</v>
      </c>
      <c r="X316">
        <v>60.99</v>
      </c>
      <c r="Y316">
        <v>5.45</v>
      </c>
      <c r="Z316">
        <v>2.16</v>
      </c>
      <c r="AA316">
        <v>0</v>
      </c>
      <c r="AB316">
        <v>0</v>
      </c>
    </row>
    <row r="317" spans="1:28" x14ac:dyDescent="0.15">
      <c r="A317" t="str">
        <f t="shared" si="14"/>
        <v>4009-2382</v>
      </c>
      <c r="B317">
        <f>INDEX(Descriptions!$C$4:$C$736,MATCH($A317,Descriptions!$B$4:$B$736,))</f>
        <v>0</v>
      </c>
      <c r="C317" s="9">
        <f t="shared" si="12"/>
        <v>900</v>
      </c>
      <c r="D317" s="9">
        <f t="shared" si="13"/>
        <v>900</v>
      </c>
      <c r="E317" s="2"/>
      <c r="F317">
        <v>4009</v>
      </c>
      <c r="G317">
        <v>2382</v>
      </c>
      <c r="H317">
        <v>25.58</v>
      </c>
      <c r="I317">
        <v>25.57</v>
      </c>
      <c r="J317">
        <v>5.24</v>
      </c>
      <c r="K317">
        <v>1.03</v>
      </c>
      <c r="L317">
        <v>9.34</v>
      </c>
      <c r="M317">
        <v>8.7799999999999994</v>
      </c>
      <c r="N317">
        <v>1.18</v>
      </c>
      <c r="O317">
        <v>0</v>
      </c>
      <c r="P317">
        <v>0</v>
      </c>
      <c r="Q317" s="2"/>
      <c r="R317">
        <v>4009</v>
      </c>
      <c r="S317">
        <v>2382</v>
      </c>
      <c r="T317">
        <v>127.47</v>
      </c>
      <c r="U317">
        <v>127.3</v>
      </c>
      <c r="V317">
        <v>73.31</v>
      </c>
      <c r="W317">
        <v>3.11</v>
      </c>
      <c r="X317">
        <v>38.19</v>
      </c>
      <c r="Y317">
        <v>11.85</v>
      </c>
      <c r="Z317">
        <v>1.01</v>
      </c>
      <c r="AA317">
        <v>0</v>
      </c>
      <c r="AB317">
        <v>0</v>
      </c>
    </row>
    <row r="318" spans="1:28" x14ac:dyDescent="0.15">
      <c r="A318" t="str">
        <f t="shared" si="14"/>
        <v>4226-2382</v>
      </c>
      <c r="B318">
        <f>INDEX(Descriptions!$C$4:$C$736,MATCH($A318,Descriptions!$B$4:$B$736,))</f>
        <v>0</v>
      </c>
      <c r="C318" s="9">
        <f t="shared" si="12"/>
        <v>800</v>
      </c>
      <c r="D318" s="9">
        <f t="shared" si="13"/>
        <v>800</v>
      </c>
      <c r="E318" s="2"/>
      <c r="F318">
        <v>4226</v>
      </c>
      <c r="G318">
        <v>2382</v>
      </c>
      <c r="H318">
        <v>77.2</v>
      </c>
      <c r="I318">
        <v>77.180000000000007</v>
      </c>
      <c r="J318">
        <v>41.43</v>
      </c>
      <c r="K318">
        <v>1.67</v>
      </c>
      <c r="L318">
        <v>16.48</v>
      </c>
      <c r="M318">
        <v>8.84</v>
      </c>
      <c r="N318">
        <v>1.29</v>
      </c>
      <c r="O318">
        <v>0</v>
      </c>
      <c r="P318">
        <v>7.5</v>
      </c>
      <c r="Q318" s="2"/>
      <c r="R318">
        <v>4226</v>
      </c>
      <c r="S318">
        <v>2382</v>
      </c>
      <c r="T318">
        <v>55.52</v>
      </c>
      <c r="U318">
        <v>55.44</v>
      </c>
      <c r="V318">
        <v>12.01</v>
      </c>
      <c r="W318">
        <v>2.17</v>
      </c>
      <c r="X318">
        <v>21.12</v>
      </c>
      <c r="Y318">
        <v>8.8000000000000007</v>
      </c>
      <c r="Z318">
        <v>2.42</v>
      </c>
      <c r="AA318">
        <v>0</v>
      </c>
      <c r="AB318">
        <v>9</v>
      </c>
    </row>
    <row r="319" spans="1:28" x14ac:dyDescent="0.15">
      <c r="A319" t="str">
        <f t="shared" si="14"/>
        <v>4069-2384</v>
      </c>
      <c r="B319">
        <f>INDEX(Descriptions!$C$4:$C$736,MATCH($A319,Descriptions!$B$4:$B$736,))</f>
        <v>0</v>
      </c>
      <c r="C319" s="9">
        <f t="shared" si="12"/>
        <v>2000</v>
      </c>
      <c r="D319" s="9">
        <f t="shared" si="13"/>
        <v>2100</v>
      </c>
      <c r="E319" s="2"/>
      <c r="F319">
        <v>4069</v>
      </c>
      <c r="G319">
        <v>2384</v>
      </c>
      <c r="H319">
        <v>158.97</v>
      </c>
      <c r="I319">
        <v>158.38999999999999</v>
      </c>
      <c r="J319">
        <v>52.18</v>
      </c>
      <c r="K319">
        <v>3.96</v>
      </c>
      <c r="L319">
        <v>69.010000000000005</v>
      </c>
      <c r="M319">
        <v>13.02</v>
      </c>
      <c r="N319">
        <v>5.8</v>
      </c>
      <c r="O319">
        <v>0</v>
      </c>
      <c r="P319">
        <v>15</v>
      </c>
      <c r="Q319" s="2"/>
      <c r="R319">
        <v>4069</v>
      </c>
      <c r="S319">
        <v>2384</v>
      </c>
      <c r="T319">
        <v>177.55</v>
      </c>
      <c r="U319">
        <v>177.47</v>
      </c>
      <c r="V319">
        <v>34.61</v>
      </c>
      <c r="W319">
        <v>5.64</v>
      </c>
      <c r="X319">
        <v>100.2</v>
      </c>
      <c r="Y319">
        <v>24.11</v>
      </c>
      <c r="Z319">
        <v>12.99</v>
      </c>
      <c r="AA319">
        <v>0</v>
      </c>
      <c r="AB319">
        <v>0</v>
      </c>
    </row>
    <row r="320" spans="1:28" x14ac:dyDescent="0.15">
      <c r="A320" t="str">
        <f t="shared" si="14"/>
        <v>3721-2384</v>
      </c>
      <c r="B320">
        <f>INDEX(Descriptions!$C$4:$C$736,MATCH($A320,Descriptions!$B$4:$B$736,))</f>
        <v>0</v>
      </c>
      <c r="C320" s="9">
        <f t="shared" si="12"/>
        <v>500</v>
      </c>
      <c r="D320" s="9">
        <f t="shared" si="13"/>
        <v>500</v>
      </c>
      <c r="E320" s="2"/>
      <c r="F320">
        <v>3721</v>
      </c>
      <c r="G320">
        <v>2384</v>
      </c>
      <c r="H320">
        <v>21.32</v>
      </c>
      <c r="I320">
        <v>21.28</v>
      </c>
      <c r="J320">
        <v>10.64</v>
      </c>
      <c r="K320">
        <v>0.24</v>
      </c>
      <c r="L320">
        <v>9.93</v>
      </c>
      <c r="M320">
        <v>0.16</v>
      </c>
      <c r="N320">
        <v>0.35</v>
      </c>
      <c r="O320">
        <v>0</v>
      </c>
      <c r="P320">
        <v>0</v>
      </c>
      <c r="Q320" s="2"/>
      <c r="R320">
        <v>3721</v>
      </c>
      <c r="S320">
        <v>2384</v>
      </c>
      <c r="T320">
        <v>54.97</v>
      </c>
      <c r="U320">
        <v>54.96</v>
      </c>
      <c r="V320">
        <v>12.67</v>
      </c>
      <c r="W320">
        <v>1.64</v>
      </c>
      <c r="X320">
        <v>39.65</v>
      </c>
      <c r="Y320">
        <v>0.81</v>
      </c>
      <c r="Z320">
        <v>0.21</v>
      </c>
      <c r="AA320">
        <v>0</v>
      </c>
      <c r="AB320">
        <v>0</v>
      </c>
    </row>
    <row r="321" spans="1:28" x14ac:dyDescent="0.15">
      <c r="A321" t="str">
        <f t="shared" si="14"/>
        <v>2385-2384</v>
      </c>
      <c r="B321">
        <f>INDEX(Descriptions!$C$4:$C$736,MATCH($A321,Descriptions!$B$4:$B$736,))</f>
        <v>0</v>
      </c>
      <c r="C321" s="9">
        <f t="shared" si="12"/>
        <v>3400</v>
      </c>
      <c r="D321" s="9">
        <f t="shared" si="13"/>
        <v>3600</v>
      </c>
      <c r="E321" s="2"/>
      <c r="F321">
        <v>2385</v>
      </c>
      <c r="G321">
        <v>2384</v>
      </c>
      <c r="H321">
        <v>245.46</v>
      </c>
      <c r="I321">
        <v>245.18</v>
      </c>
      <c r="J321">
        <v>93.46</v>
      </c>
      <c r="K321">
        <v>8.58</v>
      </c>
      <c r="L321">
        <v>110.36</v>
      </c>
      <c r="M321">
        <v>23.75</v>
      </c>
      <c r="N321">
        <v>9.3000000000000007</v>
      </c>
      <c r="O321">
        <v>0</v>
      </c>
      <c r="P321">
        <v>0</v>
      </c>
      <c r="Q321" s="2"/>
      <c r="R321">
        <v>2385</v>
      </c>
      <c r="S321">
        <v>2384</v>
      </c>
      <c r="T321">
        <v>320.01</v>
      </c>
      <c r="U321">
        <v>319.81</v>
      </c>
      <c r="V321">
        <v>121.88</v>
      </c>
      <c r="W321">
        <v>16.899999999999999</v>
      </c>
      <c r="X321">
        <v>141.49</v>
      </c>
      <c r="Y321">
        <v>30.06</v>
      </c>
      <c r="Z321">
        <v>9.69</v>
      </c>
      <c r="AA321">
        <v>0</v>
      </c>
      <c r="AB321">
        <v>0</v>
      </c>
    </row>
    <row r="322" spans="1:28" x14ac:dyDescent="0.15">
      <c r="A322" t="str">
        <f t="shared" si="14"/>
        <v>2373-2384</v>
      </c>
      <c r="B322">
        <f>INDEX(Descriptions!$C$4:$C$736,MATCH($A322,Descriptions!$B$4:$B$736,))</f>
        <v>0</v>
      </c>
      <c r="C322" s="9">
        <f t="shared" si="12"/>
        <v>1100</v>
      </c>
      <c r="D322" s="9">
        <f t="shared" si="13"/>
        <v>1200</v>
      </c>
      <c r="E322" s="2"/>
      <c r="F322">
        <v>2373</v>
      </c>
      <c r="G322">
        <v>2384</v>
      </c>
      <c r="H322">
        <v>62.49</v>
      </c>
      <c r="I322">
        <v>62.22</v>
      </c>
      <c r="J322">
        <v>19.75</v>
      </c>
      <c r="K322">
        <v>1.28</v>
      </c>
      <c r="L322">
        <v>29.72</v>
      </c>
      <c r="M322">
        <v>0.83</v>
      </c>
      <c r="N322">
        <v>0.92</v>
      </c>
      <c r="O322">
        <v>0</v>
      </c>
      <c r="P322">
        <v>10</v>
      </c>
      <c r="Q322" s="2"/>
      <c r="R322">
        <v>2373</v>
      </c>
      <c r="S322">
        <v>2384</v>
      </c>
      <c r="T322">
        <v>115.56</v>
      </c>
      <c r="U322">
        <v>115.52</v>
      </c>
      <c r="V322">
        <v>30.3</v>
      </c>
      <c r="W322">
        <v>2.69</v>
      </c>
      <c r="X322">
        <v>67.66</v>
      </c>
      <c r="Y322">
        <v>0.62</v>
      </c>
      <c r="Z322">
        <v>2.29</v>
      </c>
      <c r="AA322">
        <v>0</v>
      </c>
      <c r="AB322">
        <v>12</v>
      </c>
    </row>
    <row r="323" spans="1:28" x14ac:dyDescent="0.15">
      <c r="A323" t="str">
        <f t="shared" si="14"/>
        <v>2445-2385</v>
      </c>
      <c r="B323">
        <f>INDEX(Descriptions!$C$4:$C$736,MATCH($A323,Descriptions!$B$4:$B$736,))</f>
        <v>0</v>
      </c>
      <c r="C323" s="9">
        <f t="shared" si="12"/>
        <v>3400</v>
      </c>
      <c r="D323" s="9">
        <f t="shared" si="13"/>
        <v>3600</v>
      </c>
      <c r="E323" s="2"/>
      <c r="F323">
        <v>2445</v>
      </c>
      <c r="G323">
        <v>2385</v>
      </c>
      <c r="H323">
        <v>255.8</v>
      </c>
      <c r="I323">
        <v>255.54</v>
      </c>
      <c r="J323">
        <v>98.17</v>
      </c>
      <c r="K323">
        <v>7.85</v>
      </c>
      <c r="L323">
        <v>108.61</v>
      </c>
      <c r="M323">
        <v>24.14</v>
      </c>
      <c r="N323">
        <v>9.5299999999999994</v>
      </c>
      <c r="O323">
        <v>0</v>
      </c>
      <c r="P323">
        <v>7.5</v>
      </c>
      <c r="Q323" s="2"/>
      <c r="R323">
        <v>2445</v>
      </c>
      <c r="S323">
        <v>2385</v>
      </c>
      <c r="T323">
        <v>310.33</v>
      </c>
      <c r="U323">
        <v>310.11</v>
      </c>
      <c r="V323">
        <v>108.58</v>
      </c>
      <c r="W323">
        <v>16.18</v>
      </c>
      <c r="X323">
        <v>137.04</v>
      </c>
      <c r="Y323">
        <v>29.68</v>
      </c>
      <c r="Z323">
        <v>9.84</v>
      </c>
      <c r="AA323">
        <v>0</v>
      </c>
      <c r="AB323">
        <v>9</v>
      </c>
    </row>
    <row r="324" spans="1:28" x14ac:dyDescent="0.15">
      <c r="A324" t="str">
        <f t="shared" si="14"/>
        <v>2367-2385</v>
      </c>
      <c r="B324">
        <f>INDEX(Descriptions!$C$4:$C$736,MATCH($A324,Descriptions!$B$4:$B$736,))</f>
        <v>0</v>
      </c>
      <c r="C324" s="9">
        <f t="shared" ref="C324:C387" si="15">ROUND((I324*AM_Fac+T324*PM_fac)*AADT,-2)</f>
        <v>900</v>
      </c>
      <c r="D324" s="9">
        <f t="shared" ref="D324:D387" si="16">ROUND(C324*AAWT,-2)</f>
        <v>900</v>
      </c>
      <c r="E324" s="2"/>
      <c r="F324">
        <v>2367</v>
      </c>
      <c r="G324">
        <v>2385</v>
      </c>
      <c r="H324">
        <v>45.61</v>
      </c>
      <c r="I324">
        <v>45.52</v>
      </c>
      <c r="J324">
        <v>15.09</v>
      </c>
      <c r="K324">
        <v>1.33</v>
      </c>
      <c r="L324">
        <v>18.649999999999999</v>
      </c>
      <c r="M324">
        <v>0.26</v>
      </c>
      <c r="N324">
        <v>0.27</v>
      </c>
      <c r="O324">
        <v>0</v>
      </c>
      <c r="P324">
        <v>10</v>
      </c>
      <c r="Q324" s="2"/>
      <c r="R324">
        <v>2367</v>
      </c>
      <c r="S324">
        <v>2385</v>
      </c>
      <c r="T324">
        <v>98.22</v>
      </c>
      <c r="U324">
        <v>98.19</v>
      </c>
      <c r="V324">
        <v>31.19</v>
      </c>
      <c r="W324">
        <v>2.39</v>
      </c>
      <c r="X324">
        <v>48.25</v>
      </c>
      <c r="Y324">
        <v>1.1200000000000001</v>
      </c>
      <c r="Z324">
        <v>0.28000000000000003</v>
      </c>
      <c r="AA324">
        <v>0</v>
      </c>
      <c r="AB324">
        <v>15</v>
      </c>
    </row>
    <row r="325" spans="1:28" x14ac:dyDescent="0.15">
      <c r="A325" t="str">
        <f t="shared" ref="A325:A388" si="17">CONCATENATE(F325,"-",G325)</f>
        <v>2384-2385</v>
      </c>
      <c r="B325">
        <f>INDEX(Descriptions!$C$4:$C$736,MATCH($A325,Descriptions!$B$4:$B$736,))</f>
        <v>0</v>
      </c>
      <c r="C325" s="9">
        <f t="shared" si="15"/>
        <v>1400</v>
      </c>
      <c r="D325" s="9">
        <f t="shared" si="16"/>
        <v>1500</v>
      </c>
      <c r="E325" s="2"/>
      <c r="F325">
        <v>2384</v>
      </c>
      <c r="G325">
        <v>2385</v>
      </c>
      <c r="H325">
        <v>114.72</v>
      </c>
      <c r="I325">
        <v>114.28</v>
      </c>
      <c r="J325">
        <v>40.380000000000003</v>
      </c>
      <c r="K325">
        <v>3.24</v>
      </c>
      <c r="L325">
        <v>54.61</v>
      </c>
      <c r="M325">
        <v>12.13</v>
      </c>
      <c r="N325">
        <v>4.3600000000000003</v>
      </c>
      <c r="O325">
        <v>0</v>
      </c>
      <c r="P325">
        <v>0</v>
      </c>
      <c r="Q325" s="2"/>
      <c r="R325">
        <v>2384</v>
      </c>
      <c r="S325">
        <v>2385</v>
      </c>
      <c r="T325">
        <v>111.03</v>
      </c>
      <c r="U325">
        <v>110.99</v>
      </c>
      <c r="V325">
        <v>20.52</v>
      </c>
      <c r="W325">
        <v>3.18</v>
      </c>
      <c r="X325">
        <v>50.63</v>
      </c>
      <c r="Y325">
        <v>22.8</v>
      </c>
      <c r="Z325">
        <v>13.9</v>
      </c>
      <c r="AA325">
        <v>0</v>
      </c>
      <c r="AB325">
        <v>0</v>
      </c>
    </row>
    <row r="326" spans="1:28" x14ac:dyDescent="0.15">
      <c r="A326" t="str">
        <f t="shared" si="17"/>
        <v>2376-2386</v>
      </c>
      <c r="B326">
        <f>INDEX(Descriptions!$C$4:$C$736,MATCH($A326,Descriptions!$B$4:$B$736,))</f>
        <v>0</v>
      </c>
      <c r="C326" s="9">
        <f t="shared" si="15"/>
        <v>1400</v>
      </c>
      <c r="D326" s="9">
        <f t="shared" si="16"/>
        <v>1500</v>
      </c>
      <c r="E326" s="2"/>
      <c r="F326">
        <v>2376</v>
      </c>
      <c r="G326">
        <v>2386</v>
      </c>
      <c r="H326">
        <v>98.34</v>
      </c>
      <c r="I326">
        <v>97.76</v>
      </c>
      <c r="J326">
        <v>28.3</v>
      </c>
      <c r="K326">
        <v>2.46</v>
      </c>
      <c r="L326">
        <v>38.75</v>
      </c>
      <c r="M326">
        <v>11.88</v>
      </c>
      <c r="N326">
        <v>1.95</v>
      </c>
      <c r="O326">
        <v>0</v>
      </c>
      <c r="P326">
        <v>15</v>
      </c>
      <c r="Q326" s="2"/>
      <c r="R326">
        <v>2376</v>
      </c>
      <c r="S326">
        <v>2386</v>
      </c>
      <c r="T326">
        <v>125.8</v>
      </c>
      <c r="U326">
        <v>125.72</v>
      </c>
      <c r="V326">
        <v>30.27</v>
      </c>
      <c r="W326">
        <v>3.52</v>
      </c>
      <c r="X326">
        <v>60.21</v>
      </c>
      <c r="Y326">
        <v>23.47</v>
      </c>
      <c r="Z326">
        <v>8.33</v>
      </c>
      <c r="AA326">
        <v>0</v>
      </c>
      <c r="AB326">
        <v>0</v>
      </c>
    </row>
    <row r="327" spans="1:28" x14ac:dyDescent="0.15">
      <c r="A327" t="str">
        <f t="shared" si="17"/>
        <v>4069-2386</v>
      </c>
      <c r="B327">
        <f>INDEX(Descriptions!$C$4:$C$736,MATCH($A327,Descriptions!$B$4:$B$736,))</f>
        <v>0</v>
      </c>
      <c r="C327" s="9">
        <f t="shared" si="15"/>
        <v>4000</v>
      </c>
      <c r="D327" s="9">
        <f t="shared" si="16"/>
        <v>4200</v>
      </c>
      <c r="E327" s="2"/>
      <c r="F327">
        <v>4069</v>
      </c>
      <c r="G327">
        <v>2386</v>
      </c>
      <c r="H327">
        <v>285.02999999999997</v>
      </c>
      <c r="I327">
        <v>284.7</v>
      </c>
      <c r="J327">
        <v>106.85</v>
      </c>
      <c r="K327">
        <v>10.210000000000001</v>
      </c>
      <c r="L327">
        <v>122.46</v>
      </c>
      <c r="M327">
        <v>25.1</v>
      </c>
      <c r="N327">
        <v>10.41</v>
      </c>
      <c r="O327">
        <v>0</v>
      </c>
      <c r="P327">
        <v>10</v>
      </c>
      <c r="Q327" s="2"/>
      <c r="R327">
        <v>4069</v>
      </c>
      <c r="S327">
        <v>2386</v>
      </c>
      <c r="T327">
        <v>373.55</v>
      </c>
      <c r="U327">
        <v>373.33</v>
      </c>
      <c r="V327">
        <v>131.43</v>
      </c>
      <c r="W327">
        <v>18.37</v>
      </c>
      <c r="X327">
        <v>170.67</v>
      </c>
      <c r="Y327">
        <v>30.78</v>
      </c>
      <c r="Z327">
        <v>10.3</v>
      </c>
      <c r="AA327">
        <v>0</v>
      </c>
      <c r="AB327">
        <v>12</v>
      </c>
    </row>
    <row r="328" spans="1:28" x14ac:dyDescent="0.15">
      <c r="A328" t="str">
        <f t="shared" si="17"/>
        <v>2365-2387</v>
      </c>
      <c r="B328">
        <f>INDEX(Descriptions!$C$4:$C$736,MATCH($A328,Descriptions!$B$4:$B$736,))</f>
        <v>0</v>
      </c>
      <c r="C328" s="9">
        <f t="shared" si="15"/>
        <v>600</v>
      </c>
      <c r="D328" s="9">
        <f t="shared" si="16"/>
        <v>600</v>
      </c>
      <c r="E328" s="2"/>
      <c r="F328">
        <v>2365</v>
      </c>
      <c r="G328">
        <v>2387</v>
      </c>
      <c r="H328">
        <v>7.0000000000000007E-2</v>
      </c>
      <c r="I328">
        <v>7.0000000000000007E-2</v>
      </c>
      <c r="J328">
        <v>0.02</v>
      </c>
      <c r="K328">
        <v>0.01</v>
      </c>
      <c r="L328">
        <v>0.03</v>
      </c>
      <c r="M328">
        <v>0.01</v>
      </c>
      <c r="N328">
        <v>0</v>
      </c>
      <c r="O328">
        <v>0</v>
      </c>
      <c r="P328">
        <v>0</v>
      </c>
      <c r="Q328" s="2"/>
      <c r="R328">
        <v>2365</v>
      </c>
      <c r="S328">
        <v>2387</v>
      </c>
      <c r="T328">
        <v>102.45</v>
      </c>
      <c r="U328">
        <v>102.41</v>
      </c>
      <c r="V328">
        <v>67.62</v>
      </c>
      <c r="W328">
        <v>3.89</v>
      </c>
      <c r="X328">
        <v>28.17</v>
      </c>
      <c r="Y328">
        <v>2.74</v>
      </c>
      <c r="Z328">
        <v>0.03</v>
      </c>
      <c r="AA328">
        <v>0</v>
      </c>
      <c r="AB328">
        <v>0</v>
      </c>
    </row>
    <row r="329" spans="1:28" x14ac:dyDescent="0.15">
      <c r="A329" t="str">
        <f t="shared" si="17"/>
        <v>2333-2387</v>
      </c>
      <c r="B329">
        <f>INDEX(Descriptions!$C$4:$C$736,MATCH($A329,Descriptions!$B$4:$B$736,))</f>
        <v>0</v>
      </c>
      <c r="C329" s="9">
        <f t="shared" si="15"/>
        <v>1100</v>
      </c>
      <c r="D329" s="9">
        <f t="shared" si="16"/>
        <v>1200</v>
      </c>
      <c r="E329" s="2"/>
      <c r="F329">
        <v>2333</v>
      </c>
      <c r="G329">
        <v>2387</v>
      </c>
      <c r="H329">
        <v>148.86000000000001</v>
      </c>
      <c r="I329">
        <v>147.16999999999999</v>
      </c>
      <c r="J329">
        <v>84.21</v>
      </c>
      <c r="K329">
        <v>6.71</v>
      </c>
      <c r="L329">
        <v>35.14</v>
      </c>
      <c r="M329">
        <v>17.91</v>
      </c>
      <c r="N329">
        <v>4.9000000000000004</v>
      </c>
      <c r="O329">
        <v>0</v>
      </c>
      <c r="P329">
        <v>0</v>
      </c>
      <c r="Q329" s="2"/>
      <c r="R329">
        <v>2333</v>
      </c>
      <c r="S329">
        <v>2387</v>
      </c>
      <c r="T329">
        <v>39.979999999999997</v>
      </c>
      <c r="U329">
        <v>39.96</v>
      </c>
      <c r="V329">
        <v>12.16</v>
      </c>
      <c r="W329">
        <v>2.78</v>
      </c>
      <c r="X329">
        <v>21.78</v>
      </c>
      <c r="Y329">
        <v>1.76</v>
      </c>
      <c r="Z329">
        <v>1.49</v>
      </c>
      <c r="AA329">
        <v>0</v>
      </c>
      <c r="AB329">
        <v>0</v>
      </c>
    </row>
    <row r="330" spans="1:28" x14ac:dyDescent="0.15">
      <c r="A330" t="str">
        <f t="shared" si="17"/>
        <v>4206-2390</v>
      </c>
      <c r="B330">
        <f>INDEX(Descriptions!$C$4:$C$736,MATCH($A330,Descriptions!$B$4:$B$736,))</f>
        <v>0</v>
      </c>
      <c r="C330" s="9">
        <f t="shared" si="15"/>
        <v>1100</v>
      </c>
      <c r="D330" s="9">
        <f t="shared" si="16"/>
        <v>1200</v>
      </c>
      <c r="E330" s="2"/>
      <c r="F330">
        <v>4206</v>
      </c>
      <c r="G330">
        <v>2390</v>
      </c>
      <c r="H330">
        <v>57.95</v>
      </c>
      <c r="I330">
        <v>57.88</v>
      </c>
      <c r="J330">
        <v>7.13</v>
      </c>
      <c r="K330">
        <v>1.41</v>
      </c>
      <c r="L330">
        <v>30.09</v>
      </c>
      <c r="M330">
        <v>3.3</v>
      </c>
      <c r="N330">
        <v>1.02</v>
      </c>
      <c r="O330">
        <v>0</v>
      </c>
      <c r="P330">
        <v>15</v>
      </c>
      <c r="Q330" s="2"/>
      <c r="R330">
        <v>4206</v>
      </c>
      <c r="S330">
        <v>2390</v>
      </c>
      <c r="T330">
        <v>126.77</v>
      </c>
      <c r="U330">
        <v>126.68</v>
      </c>
      <c r="V330">
        <v>61.92</v>
      </c>
      <c r="W330">
        <v>2.89</v>
      </c>
      <c r="X330">
        <v>56.73</v>
      </c>
      <c r="Y330">
        <v>4.04</v>
      </c>
      <c r="Z330">
        <v>1.19</v>
      </c>
      <c r="AA330">
        <v>0</v>
      </c>
      <c r="AB330">
        <v>0</v>
      </c>
    </row>
    <row r="331" spans="1:28" x14ac:dyDescent="0.15">
      <c r="A331" t="str">
        <f t="shared" si="17"/>
        <v>2432-2390</v>
      </c>
      <c r="B331" t="str">
        <f>INDEX(Descriptions!$C$4:$C$736,MATCH($A331,Descriptions!$B$4:$B$736,))</f>
        <v>Poplars Ave SB frpm T-junction with Howson Rd - 1 lane</v>
      </c>
      <c r="C331" s="9">
        <f t="shared" si="15"/>
        <v>2800</v>
      </c>
      <c r="D331" s="9">
        <f t="shared" si="16"/>
        <v>2900</v>
      </c>
      <c r="E331" s="2"/>
      <c r="F331">
        <v>2432</v>
      </c>
      <c r="G331">
        <v>2390</v>
      </c>
      <c r="H331">
        <v>201.17</v>
      </c>
      <c r="I331">
        <v>200.12</v>
      </c>
      <c r="J331">
        <v>84.61</v>
      </c>
      <c r="K331">
        <v>6.85</v>
      </c>
      <c r="L331">
        <v>91.34</v>
      </c>
      <c r="M331">
        <v>4.9800000000000004</v>
      </c>
      <c r="N331">
        <v>3.39</v>
      </c>
      <c r="O331">
        <v>0</v>
      </c>
      <c r="P331">
        <v>10</v>
      </c>
      <c r="Q331" s="2"/>
      <c r="R331">
        <v>2432</v>
      </c>
      <c r="S331">
        <v>2390</v>
      </c>
      <c r="T331">
        <v>257.89</v>
      </c>
      <c r="U331">
        <v>257.7</v>
      </c>
      <c r="V331">
        <v>116.47</v>
      </c>
      <c r="W331">
        <v>15.84</v>
      </c>
      <c r="X331">
        <v>108.99</v>
      </c>
      <c r="Y331">
        <v>1.21</v>
      </c>
      <c r="Z331">
        <v>3.37</v>
      </c>
      <c r="AA331">
        <v>0</v>
      </c>
      <c r="AB331">
        <v>12</v>
      </c>
    </row>
    <row r="332" spans="1:28" x14ac:dyDescent="0.15">
      <c r="A332" t="str">
        <f t="shared" si="17"/>
        <v>2530-2391</v>
      </c>
      <c r="B332">
        <f>INDEX(Descriptions!$C$4:$C$736,MATCH($A332,Descriptions!$B$4:$B$736,))</f>
        <v>0</v>
      </c>
      <c r="C332" s="9">
        <f t="shared" si="15"/>
        <v>4500</v>
      </c>
      <c r="D332" s="9">
        <f t="shared" si="16"/>
        <v>4700</v>
      </c>
      <c r="E332" s="2"/>
      <c r="F332">
        <v>2530</v>
      </c>
      <c r="G332">
        <v>2391</v>
      </c>
      <c r="H332">
        <v>351.99</v>
      </c>
      <c r="I332">
        <v>351.53</v>
      </c>
      <c r="J332">
        <v>172.25</v>
      </c>
      <c r="K332">
        <v>15.32</v>
      </c>
      <c r="L332">
        <v>116.81</v>
      </c>
      <c r="M332">
        <v>43.64</v>
      </c>
      <c r="N332">
        <v>3.97</v>
      </c>
      <c r="O332">
        <v>0</v>
      </c>
      <c r="P332">
        <v>0</v>
      </c>
      <c r="Q332" s="2"/>
      <c r="R332">
        <v>2530</v>
      </c>
      <c r="S332">
        <v>2391</v>
      </c>
      <c r="T332">
        <v>389.48</v>
      </c>
      <c r="U332">
        <v>389.17</v>
      </c>
      <c r="V332">
        <v>162.03</v>
      </c>
      <c r="W332">
        <v>17.96</v>
      </c>
      <c r="X332">
        <v>171.75</v>
      </c>
      <c r="Y332">
        <v>34.68</v>
      </c>
      <c r="Z332">
        <v>3.04</v>
      </c>
      <c r="AA332">
        <v>0</v>
      </c>
      <c r="AB332">
        <v>0</v>
      </c>
    </row>
    <row r="333" spans="1:28" x14ac:dyDescent="0.15">
      <c r="A333" t="str">
        <f t="shared" si="17"/>
        <v>2555-2391</v>
      </c>
      <c r="B333" t="str">
        <f>INDEX(Descriptions!$C$4:$C$736,MATCH($A333,Descriptions!$B$4:$B$736,))</f>
        <v>Mill Ln SB, north of the M62 - 1 lane.</v>
      </c>
      <c r="C333" s="9">
        <f t="shared" si="15"/>
        <v>5200</v>
      </c>
      <c r="D333" s="9">
        <f t="shared" si="16"/>
        <v>5400</v>
      </c>
      <c r="E333" s="2"/>
      <c r="F333">
        <v>2555</v>
      </c>
      <c r="G333">
        <v>2391</v>
      </c>
      <c r="H333">
        <v>451.51</v>
      </c>
      <c r="I333">
        <v>451.35</v>
      </c>
      <c r="J333">
        <v>224.98</v>
      </c>
      <c r="K333">
        <v>20.440000000000001</v>
      </c>
      <c r="L333">
        <v>144.94999999999999</v>
      </c>
      <c r="M333">
        <v>54.96</v>
      </c>
      <c r="N333">
        <v>6.19</v>
      </c>
      <c r="O333">
        <v>0</v>
      </c>
      <c r="P333">
        <v>0</v>
      </c>
      <c r="Q333" s="2"/>
      <c r="R333">
        <v>2555</v>
      </c>
      <c r="S333">
        <v>2391</v>
      </c>
      <c r="T333">
        <v>415.35</v>
      </c>
      <c r="U333">
        <v>414.31</v>
      </c>
      <c r="V333">
        <v>168.52</v>
      </c>
      <c r="W333">
        <v>26.89</v>
      </c>
      <c r="X333">
        <v>176.59</v>
      </c>
      <c r="Y333">
        <v>37.159999999999997</v>
      </c>
      <c r="Z333">
        <v>6.19</v>
      </c>
      <c r="AA333">
        <v>0</v>
      </c>
      <c r="AB333">
        <v>0</v>
      </c>
    </row>
    <row r="334" spans="1:28" x14ac:dyDescent="0.15">
      <c r="A334" t="str">
        <f t="shared" si="17"/>
        <v>2341-2394</v>
      </c>
      <c r="B334" t="str">
        <f>INDEX(Descriptions!$C$4:$C$736,MATCH($A334,Descriptions!$B$4:$B$736,))</f>
        <v>Poplars Ave NB, north of A50/Orford Green/Hilden Rd/Orford roundabout - 1 lane.</v>
      </c>
      <c r="C334" s="9">
        <f t="shared" si="15"/>
        <v>4400</v>
      </c>
      <c r="D334" s="9">
        <f t="shared" si="16"/>
        <v>4600</v>
      </c>
      <c r="E334" s="2"/>
      <c r="F334">
        <v>2341</v>
      </c>
      <c r="G334">
        <v>2394</v>
      </c>
      <c r="H334">
        <v>330.64</v>
      </c>
      <c r="I334">
        <v>329.94</v>
      </c>
      <c r="J334">
        <v>100.79</v>
      </c>
      <c r="K334">
        <v>10.220000000000001</v>
      </c>
      <c r="L334">
        <v>188.09</v>
      </c>
      <c r="M334">
        <v>13.61</v>
      </c>
      <c r="N334">
        <v>2.93</v>
      </c>
      <c r="O334">
        <v>0</v>
      </c>
      <c r="P334">
        <v>15</v>
      </c>
      <c r="Q334" s="2"/>
      <c r="R334">
        <v>2341</v>
      </c>
      <c r="S334">
        <v>2394</v>
      </c>
      <c r="T334">
        <v>389.79</v>
      </c>
      <c r="U334">
        <v>389.62</v>
      </c>
      <c r="V334">
        <v>186.22</v>
      </c>
      <c r="W334">
        <v>13.97</v>
      </c>
      <c r="X334">
        <v>157.87</v>
      </c>
      <c r="Y334">
        <v>28.11</v>
      </c>
      <c r="Z334">
        <v>3.62</v>
      </c>
      <c r="AA334">
        <v>0</v>
      </c>
      <c r="AB334">
        <v>0</v>
      </c>
    </row>
    <row r="335" spans="1:28" x14ac:dyDescent="0.15">
      <c r="A335" t="str">
        <f t="shared" si="17"/>
        <v>2418-2394</v>
      </c>
      <c r="B335">
        <f>INDEX(Descriptions!$C$4:$C$736,MATCH($A335,Descriptions!$B$4:$B$736,))</f>
        <v>0</v>
      </c>
      <c r="C335" s="9">
        <f t="shared" si="15"/>
        <v>3500</v>
      </c>
      <c r="D335" s="9">
        <f t="shared" si="16"/>
        <v>3700</v>
      </c>
      <c r="E335" s="2"/>
      <c r="F335">
        <v>2418</v>
      </c>
      <c r="G335">
        <v>2394</v>
      </c>
      <c r="H335">
        <v>303.19</v>
      </c>
      <c r="I335">
        <v>302.52</v>
      </c>
      <c r="J335">
        <v>153.28</v>
      </c>
      <c r="K335">
        <v>7.89</v>
      </c>
      <c r="L335">
        <v>114.96</v>
      </c>
      <c r="M335">
        <v>8.84</v>
      </c>
      <c r="N335">
        <v>8.2200000000000006</v>
      </c>
      <c r="O335">
        <v>0</v>
      </c>
      <c r="P335">
        <v>10</v>
      </c>
      <c r="Q335" s="2"/>
      <c r="R335">
        <v>2418</v>
      </c>
      <c r="S335">
        <v>2394</v>
      </c>
      <c r="T335">
        <v>277.77999999999997</v>
      </c>
      <c r="U335">
        <v>277.62</v>
      </c>
      <c r="V335">
        <v>106.68</v>
      </c>
      <c r="W335">
        <v>14.91</v>
      </c>
      <c r="X335">
        <v>127.34</v>
      </c>
      <c r="Y335">
        <v>14.69</v>
      </c>
      <c r="Z335">
        <v>2.15</v>
      </c>
      <c r="AA335">
        <v>0</v>
      </c>
      <c r="AB335">
        <v>12</v>
      </c>
    </row>
    <row r="336" spans="1:28" x14ac:dyDescent="0.15">
      <c r="A336" t="str">
        <f t="shared" si="17"/>
        <v>2419-2395</v>
      </c>
      <c r="B336" t="str">
        <f>INDEX(Descriptions!$C$4:$C$736,MATCH($A336,Descriptions!$B$4:$B$736,))</f>
        <v xml:space="preserve">Poplars Ave NB from T-junction with Greenwood Cres to T-junction with Statham Ave - 1 lane. </v>
      </c>
      <c r="C336" s="9">
        <f t="shared" si="15"/>
        <v>5900</v>
      </c>
      <c r="D336" s="9">
        <f t="shared" si="16"/>
        <v>6200</v>
      </c>
      <c r="E336" s="2"/>
      <c r="F336">
        <v>2419</v>
      </c>
      <c r="G336">
        <v>2395</v>
      </c>
      <c r="H336">
        <v>386.81</v>
      </c>
      <c r="I336">
        <v>386.35</v>
      </c>
      <c r="J336">
        <v>127.62</v>
      </c>
      <c r="K336">
        <v>11.22</v>
      </c>
      <c r="L336">
        <v>182.82</v>
      </c>
      <c r="M336">
        <v>30.58</v>
      </c>
      <c r="N336">
        <v>12.08</v>
      </c>
      <c r="O336">
        <v>0</v>
      </c>
      <c r="P336">
        <v>22.5</v>
      </c>
      <c r="Q336" s="2"/>
      <c r="R336">
        <v>2419</v>
      </c>
      <c r="S336">
        <v>2395</v>
      </c>
      <c r="T336">
        <v>589.01</v>
      </c>
      <c r="U336">
        <v>588.58000000000004</v>
      </c>
      <c r="V336">
        <v>272.61</v>
      </c>
      <c r="W336">
        <v>21.84</v>
      </c>
      <c r="X336">
        <v>237.42</v>
      </c>
      <c r="Y336">
        <v>37.049999999999997</v>
      </c>
      <c r="Z336">
        <v>11.1</v>
      </c>
      <c r="AA336">
        <v>0</v>
      </c>
      <c r="AB336">
        <v>9</v>
      </c>
    </row>
    <row r="337" spans="1:28" x14ac:dyDescent="0.15">
      <c r="A337" t="str">
        <f t="shared" si="17"/>
        <v>2446-2395</v>
      </c>
      <c r="B337">
        <f>INDEX(Descriptions!$C$4:$C$736,MATCH($A337,Descriptions!$B$4:$B$736,))</f>
        <v>0</v>
      </c>
      <c r="C337" s="9">
        <f t="shared" si="15"/>
        <v>1400</v>
      </c>
      <c r="D337" s="9">
        <f t="shared" si="16"/>
        <v>1500</v>
      </c>
      <c r="E337" s="2"/>
      <c r="F337">
        <v>2446</v>
      </c>
      <c r="G337">
        <v>2395</v>
      </c>
      <c r="H337">
        <v>114.38</v>
      </c>
      <c r="I337">
        <v>114.08</v>
      </c>
      <c r="J337">
        <v>50.61</v>
      </c>
      <c r="K337">
        <v>2.11</v>
      </c>
      <c r="L337">
        <v>35.6</v>
      </c>
      <c r="M337">
        <v>11.43</v>
      </c>
      <c r="N337">
        <v>4.6399999999999997</v>
      </c>
      <c r="O337">
        <v>0</v>
      </c>
      <c r="P337">
        <v>10</v>
      </c>
      <c r="Q337" s="2"/>
      <c r="R337">
        <v>2446</v>
      </c>
      <c r="S337">
        <v>2395</v>
      </c>
      <c r="T337">
        <v>116</v>
      </c>
      <c r="U337">
        <v>115.96</v>
      </c>
      <c r="V337">
        <v>13.59</v>
      </c>
      <c r="W337">
        <v>2.89</v>
      </c>
      <c r="X337">
        <v>47.79</v>
      </c>
      <c r="Y337">
        <v>21.9</v>
      </c>
      <c r="Z337">
        <v>14.83</v>
      </c>
      <c r="AA337">
        <v>0</v>
      </c>
      <c r="AB337">
        <v>15</v>
      </c>
    </row>
    <row r="338" spans="1:28" x14ac:dyDescent="0.15">
      <c r="A338" t="str">
        <f t="shared" si="17"/>
        <v>2343-2395</v>
      </c>
      <c r="B338" t="str">
        <f>INDEX(Descriptions!$C$4:$C$736,MATCH($A338,Descriptions!$B$4:$B$736,))</f>
        <v>Poplars Ave SB from T-junction with Windermere Ave to T-junction with Statham Ave - 1 lane.</v>
      </c>
      <c r="C338" s="9">
        <f t="shared" si="15"/>
        <v>3700</v>
      </c>
      <c r="D338" s="9">
        <f t="shared" si="16"/>
        <v>3900</v>
      </c>
      <c r="E338" s="2"/>
      <c r="F338">
        <v>2343</v>
      </c>
      <c r="G338">
        <v>2395</v>
      </c>
      <c r="H338">
        <v>330.31</v>
      </c>
      <c r="I338">
        <v>329.45</v>
      </c>
      <c r="J338">
        <v>166.73</v>
      </c>
      <c r="K338">
        <v>8.5299999999999994</v>
      </c>
      <c r="L338">
        <v>130.06</v>
      </c>
      <c r="M338">
        <v>9.23</v>
      </c>
      <c r="N338">
        <v>5.76</v>
      </c>
      <c r="O338">
        <v>0</v>
      </c>
      <c r="P338">
        <v>10</v>
      </c>
      <c r="Q338" s="2"/>
      <c r="R338">
        <v>2343</v>
      </c>
      <c r="S338">
        <v>2395</v>
      </c>
      <c r="T338">
        <v>284.62</v>
      </c>
      <c r="U338">
        <v>284.44</v>
      </c>
      <c r="V338">
        <v>121.9</v>
      </c>
      <c r="W338">
        <v>16.88</v>
      </c>
      <c r="X338">
        <v>124.12</v>
      </c>
      <c r="Y338">
        <v>2.29</v>
      </c>
      <c r="Z338">
        <v>7.42</v>
      </c>
      <c r="AA338">
        <v>0</v>
      </c>
      <c r="AB338">
        <v>12</v>
      </c>
    </row>
    <row r="339" spans="1:28" x14ac:dyDescent="0.15">
      <c r="A339" t="str">
        <f t="shared" si="17"/>
        <v>2440-2396</v>
      </c>
      <c r="B339">
        <f>INDEX(Descriptions!$C$4:$C$736,MATCH($A339,Descriptions!$B$4:$B$736,))</f>
        <v>0</v>
      </c>
      <c r="C339" s="9">
        <f t="shared" si="15"/>
        <v>2700</v>
      </c>
      <c r="D339" s="9">
        <f t="shared" si="16"/>
        <v>2800</v>
      </c>
      <c r="E339" s="2"/>
      <c r="F339">
        <v>2440</v>
      </c>
      <c r="G339">
        <v>2396</v>
      </c>
      <c r="H339">
        <v>206.11</v>
      </c>
      <c r="I339">
        <v>205.26</v>
      </c>
      <c r="J339">
        <v>86.86</v>
      </c>
      <c r="K339">
        <v>7.47</v>
      </c>
      <c r="L339">
        <v>82.78</v>
      </c>
      <c r="M339">
        <v>25.99</v>
      </c>
      <c r="N339">
        <v>3</v>
      </c>
      <c r="O339">
        <v>0</v>
      </c>
      <c r="P339">
        <v>0</v>
      </c>
      <c r="Q339" s="2"/>
      <c r="R339">
        <v>2440</v>
      </c>
      <c r="S339">
        <v>2396</v>
      </c>
      <c r="T339">
        <v>235.67</v>
      </c>
      <c r="U339">
        <v>235.57</v>
      </c>
      <c r="V339">
        <v>78.63</v>
      </c>
      <c r="W339">
        <v>10.29</v>
      </c>
      <c r="X339">
        <v>111.33</v>
      </c>
      <c r="Y339">
        <v>12.33</v>
      </c>
      <c r="Z339">
        <v>23.09</v>
      </c>
      <c r="AA339">
        <v>0</v>
      </c>
      <c r="AB339">
        <v>0</v>
      </c>
    </row>
    <row r="340" spans="1:28" x14ac:dyDescent="0.15">
      <c r="A340" t="str">
        <f t="shared" si="17"/>
        <v>2408-2396</v>
      </c>
      <c r="B340">
        <f>INDEX(Descriptions!$C$4:$C$736,MATCH($A340,Descriptions!$B$4:$B$736,))</f>
        <v>0</v>
      </c>
      <c r="C340" s="9">
        <f t="shared" si="15"/>
        <v>3500</v>
      </c>
      <c r="D340" s="9">
        <f t="shared" si="16"/>
        <v>3700</v>
      </c>
      <c r="E340" s="2"/>
      <c r="F340">
        <v>2408</v>
      </c>
      <c r="G340">
        <v>2396</v>
      </c>
      <c r="H340">
        <v>242.08</v>
      </c>
      <c r="I340">
        <v>242</v>
      </c>
      <c r="J340">
        <v>125.18</v>
      </c>
      <c r="K340">
        <v>7.36</v>
      </c>
      <c r="L340">
        <v>78.459999999999994</v>
      </c>
      <c r="M340">
        <v>23.95</v>
      </c>
      <c r="N340">
        <v>7.14</v>
      </c>
      <c r="O340">
        <v>0</v>
      </c>
      <c r="P340">
        <v>0</v>
      </c>
      <c r="Q340" s="2"/>
      <c r="R340">
        <v>2408</v>
      </c>
      <c r="S340">
        <v>2396</v>
      </c>
      <c r="T340">
        <v>333.45</v>
      </c>
      <c r="U340">
        <v>333.04</v>
      </c>
      <c r="V340">
        <v>142.4</v>
      </c>
      <c r="W340">
        <v>13.33</v>
      </c>
      <c r="X340">
        <v>152.19999999999999</v>
      </c>
      <c r="Y340">
        <v>15.82</v>
      </c>
      <c r="Z340">
        <v>9.69</v>
      </c>
      <c r="AA340">
        <v>0</v>
      </c>
      <c r="AB340">
        <v>0</v>
      </c>
    </row>
    <row r="341" spans="1:28" x14ac:dyDescent="0.15">
      <c r="A341" t="str">
        <f t="shared" si="17"/>
        <v>20011-2397</v>
      </c>
      <c r="B341" t="str">
        <f>INDEX(Descriptions!$C$4:$C$736,MATCH($A341,Descriptions!$B$4:$B$736,))</f>
        <v>Radley Ln SB to the T-junction with Poplars Ave?</v>
      </c>
      <c r="C341" s="9">
        <f t="shared" si="15"/>
        <v>0</v>
      </c>
      <c r="D341" s="9">
        <f t="shared" si="16"/>
        <v>0</v>
      </c>
      <c r="E341" s="2"/>
      <c r="F341">
        <v>20011</v>
      </c>
      <c r="G341">
        <v>2397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 s="2"/>
      <c r="R341">
        <v>20011</v>
      </c>
      <c r="S341">
        <v>2397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15">
      <c r="A342" t="str">
        <f t="shared" si="17"/>
        <v>4070-2397</v>
      </c>
      <c r="B342">
        <f>INDEX(Descriptions!$C$4:$C$736,MATCH($A342,Descriptions!$B$4:$B$736,))</f>
        <v>0</v>
      </c>
      <c r="C342" s="9">
        <f t="shared" si="15"/>
        <v>1500</v>
      </c>
      <c r="D342" s="9">
        <f t="shared" si="16"/>
        <v>1600</v>
      </c>
      <c r="E342" s="2"/>
      <c r="F342">
        <v>4070</v>
      </c>
      <c r="G342">
        <v>2397</v>
      </c>
      <c r="H342">
        <v>90.17</v>
      </c>
      <c r="I342">
        <v>90.11</v>
      </c>
      <c r="J342">
        <v>25.04</v>
      </c>
      <c r="K342">
        <v>2.4500000000000002</v>
      </c>
      <c r="L342">
        <v>42.75</v>
      </c>
      <c r="M342">
        <v>3.66</v>
      </c>
      <c r="N342">
        <v>1.27</v>
      </c>
      <c r="O342">
        <v>0</v>
      </c>
      <c r="P342">
        <v>15</v>
      </c>
      <c r="Q342" s="2"/>
      <c r="R342">
        <v>4070</v>
      </c>
      <c r="S342">
        <v>2397</v>
      </c>
      <c r="T342">
        <v>156.99</v>
      </c>
      <c r="U342">
        <v>156.9</v>
      </c>
      <c r="V342">
        <v>67.77</v>
      </c>
      <c r="W342">
        <v>3.93</v>
      </c>
      <c r="X342">
        <v>79.78</v>
      </c>
      <c r="Y342">
        <v>4.12</v>
      </c>
      <c r="Z342">
        <v>1.4</v>
      </c>
      <c r="AA342">
        <v>0</v>
      </c>
      <c r="AB342">
        <v>0</v>
      </c>
    </row>
    <row r="343" spans="1:28" x14ac:dyDescent="0.15">
      <c r="A343" t="str">
        <f t="shared" si="17"/>
        <v>2355-2397</v>
      </c>
      <c r="B343" t="str">
        <f>INDEX(Descriptions!$C$4:$C$736,MATCH($A343,Descriptions!$B$4:$B$736,))</f>
        <v>Poplars Ave SB from Newham Rd to new link?</v>
      </c>
      <c r="C343" s="9">
        <f t="shared" si="15"/>
        <v>2500</v>
      </c>
      <c r="D343" s="9">
        <f t="shared" si="16"/>
        <v>2600</v>
      </c>
      <c r="E343" s="2"/>
      <c r="F343">
        <v>2355</v>
      </c>
      <c r="G343">
        <v>2397</v>
      </c>
      <c r="H343">
        <v>170.21</v>
      </c>
      <c r="I343">
        <v>169.2</v>
      </c>
      <c r="J343">
        <v>72.7</v>
      </c>
      <c r="K343">
        <v>6.1</v>
      </c>
      <c r="L343">
        <v>74.92</v>
      </c>
      <c r="M343">
        <v>3.68</v>
      </c>
      <c r="N343">
        <v>2.81</v>
      </c>
      <c r="O343">
        <v>0</v>
      </c>
      <c r="P343">
        <v>10</v>
      </c>
      <c r="Q343" s="2"/>
      <c r="R343">
        <v>2355</v>
      </c>
      <c r="S343">
        <v>2397</v>
      </c>
      <c r="T343">
        <v>242.63</v>
      </c>
      <c r="U343">
        <v>242.45</v>
      </c>
      <c r="V343">
        <v>110.42</v>
      </c>
      <c r="W343">
        <v>15.43</v>
      </c>
      <c r="X343">
        <v>101.13</v>
      </c>
      <c r="Y343">
        <v>0.98</v>
      </c>
      <c r="Z343">
        <v>2.66</v>
      </c>
      <c r="AA343">
        <v>0</v>
      </c>
      <c r="AB343">
        <v>12</v>
      </c>
    </row>
    <row r="344" spans="1:28" x14ac:dyDescent="0.15">
      <c r="A344" t="str">
        <f t="shared" si="17"/>
        <v>2329-2399</v>
      </c>
      <c r="B344">
        <f>INDEX(Descriptions!$C$4:$C$736,MATCH($A344,Descriptions!$B$4:$B$736,))</f>
        <v>0</v>
      </c>
      <c r="C344" s="9">
        <f t="shared" si="15"/>
        <v>5000</v>
      </c>
      <c r="D344" s="9">
        <f t="shared" si="16"/>
        <v>5200</v>
      </c>
      <c r="E344" s="2"/>
      <c r="F344">
        <v>2329</v>
      </c>
      <c r="G344">
        <v>2399</v>
      </c>
      <c r="H344">
        <v>389.6</v>
      </c>
      <c r="I344">
        <v>389.36</v>
      </c>
      <c r="J344">
        <v>208.95</v>
      </c>
      <c r="K344">
        <v>14.31</v>
      </c>
      <c r="L344">
        <v>115.52</v>
      </c>
      <c r="M344">
        <v>43.31</v>
      </c>
      <c r="N344">
        <v>7.51</v>
      </c>
      <c r="O344">
        <v>0</v>
      </c>
      <c r="P344">
        <v>0</v>
      </c>
      <c r="Q344" s="2"/>
      <c r="R344">
        <v>2329</v>
      </c>
      <c r="S344">
        <v>2399</v>
      </c>
      <c r="T344">
        <v>434.72</v>
      </c>
      <c r="U344">
        <v>433.32</v>
      </c>
      <c r="V344">
        <v>207.6</v>
      </c>
      <c r="W344">
        <v>14.69</v>
      </c>
      <c r="X344">
        <v>168.62</v>
      </c>
      <c r="Y344">
        <v>39.36</v>
      </c>
      <c r="Z344">
        <v>4.46</v>
      </c>
      <c r="AA344">
        <v>0</v>
      </c>
      <c r="AB344">
        <v>0</v>
      </c>
    </row>
    <row r="345" spans="1:28" x14ac:dyDescent="0.15">
      <c r="A345" t="str">
        <f t="shared" si="17"/>
        <v>2330-2399</v>
      </c>
      <c r="B345">
        <f>INDEX(Descriptions!$C$4:$C$736,MATCH($A345,Descriptions!$B$4:$B$736,))</f>
        <v>0</v>
      </c>
      <c r="C345" s="9">
        <f t="shared" si="15"/>
        <v>4500</v>
      </c>
      <c r="D345" s="9">
        <f t="shared" si="16"/>
        <v>4700</v>
      </c>
      <c r="E345" s="2"/>
      <c r="F345">
        <v>2330</v>
      </c>
      <c r="G345">
        <v>2399</v>
      </c>
      <c r="H345">
        <v>296.45999999999998</v>
      </c>
      <c r="I345">
        <v>296.33999999999997</v>
      </c>
      <c r="J345">
        <v>123.81</v>
      </c>
      <c r="K345">
        <v>9.4499999999999993</v>
      </c>
      <c r="L345">
        <v>116.94</v>
      </c>
      <c r="M345">
        <v>40.49</v>
      </c>
      <c r="N345">
        <v>5.77</v>
      </c>
      <c r="O345">
        <v>0</v>
      </c>
      <c r="P345">
        <v>0</v>
      </c>
      <c r="Q345" s="2"/>
      <c r="R345">
        <v>2330</v>
      </c>
      <c r="S345">
        <v>2399</v>
      </c>
      <c r="T345">
        <v>451.45</v>
      </c>
      <c r="U345">
        <v>451.38</v>
      </c>
      <c r="V345">
        <v>197.23</v>
      </c>
      <c r="W345">
        <v>18.600000000000001</v>
      </c>
      <c r="X345">
        <v>184.27</v>
      </c>
      <c r="Y345">
        <v>36.6</v>
      </c>
      <c r="Z345">
        <v>14.76</v>
      </c>
      <c r="AA345">
        <v>0</v>
      </c>
      <c r="AB345">
        <v>0</v>
      </c>
    </row>
    <row r="346" spans="1:28" x14ac:dyDescent="0.15">
      <c r="A346" t="str">
        <f t="shared" si="17"/>
        <v>2401-2400</v>
      </c>
      <c r="B346">
        <f>INDEX(Descriptions!$C$4:$C$736,MATCH($A346,Descriptions!$B$4:$B$736,))</f>
        <v>0</v>
      </c>
      <c r="C346" s="9">
        <f t="shared" si="15"/>
        <v>1000</v>
      </c>
      <c r="D346" s="9">
        <f t="shared" si="16"/>
        <v>1000</v>
      </c>
      <c r="E346" s="2"/>
      <c r="F346">
        <v>2401</v>
      </c>
      <c r="G346">
        <v>2400</v>
      </c>
      <c r="H346">
        <v>52.7</v>
      </c>
      <c r="I346">
        <v>52.69</v>
      </c>
      <c r="J346">
        <v>25.16</v>
      </c>
      <c r="K346">
        <v>1.25</v>
      </c>
      <c r="L346">
        <v>16.420000000000002</v>
      </c>
      <c r="M346">
        <v>8.7799999999999994</v>
      </c>
      <c r="N346">
        <v>1.0900000000000001</v>
      </c>
      <c r="O346">
        <v>0</v>
      </c>
      <c r="P346">
        <v>0</v>
      </c>
      <c r="Q346" s="2"/>
      <c r="R346">
        <v>2401</v>
      </c>
      <c r="S346">
        <v>2400</v>
      </c>
      <c r="T346">
        <v>111.28</v>
      </c>
      <c r="U346">
        <v>111.17</v>
      </c>
      <c r="V346">
        <v>54.15</v>
      </c>
      <c r="W346">
        <v>3.19</v>
      </c>
      <c r="X346">
        <v>41.21</v>
      </c>
      <c r="Y346">
        <v>11.85</v>
      </c>
      <c r="Z346">
        <v>0.88</v>
      </c>
      <c r="AA346">
        <v>0</v>
      </c>
      <c r="AB346">
        <v>0</v>
      </c>
    </row>
    <row r="347" spans="1:28" x14ac:dyDescent="0.15">
      <c r="A347" t="str">
        <f t="shared" si="17"/>
        <v>2533-2400</v>
      </c>
      <c r="B347">
        <f>INDEX(Descriptions!$C$4:$C$736,MATCH($A347,Descriptions!$B$4:$B$736,))</f>
        <v>0</v>
      </c>
      <c r="C347" s="9">
        <f t="shared" si="15"/>
        <v>900</v>
      </c>
      <c r="D347" s="9">
        <f t="shared" si="16"/>
        <v>900</v>
      </c>
      <c r="E347" s="2"/>
      <c r="F347">
        <v>2533</v>
      </c>
      <c r="G347">
        <v>2400</v>
      </c>
      <c r="H347">
        <v>71.7</v>
      </c>
      <c r="I347">
        <v>71.66</v>
      </c>
      <c r="J347">
        <v>30.96</v>
      </c>
      <c r="K347">
        <v>1.77</v>
      </c>
      <c r="L347">
        <v>21.25</v>
      </c>
      <c r="M347">
        <v>8.84</v>
      </c>
      <c r="N347">
        <v>1.38</v>
      </c>
      <c r="O347">
        <v>0</v>
      </c>
      <c r="P347">
        <v>7.5</v>
      </c>
      <c r="Q347" s="2"/>
      <c r="R347">
        <v>2533</v>
      </c>
      <c r="S347">
        <v>2400</v>
      </c>
      <c r="T347">
        <v>73.83</v>
      </c>
      <c r="U347">
        <v>73.7</v>
      </c>
      <c r="V347">
        <v>26.11</v>
      </c>
      <c r="W347">
        <v>2.38</v>
      </c>
      <c r="X347">
        <v>25.13</v>
      </c>
      <c r="Y347">
        <v>8.8000000000000007</v>
      </c>
      <c r="Z347">
        <v>2.41</v>
      </c>
      <c r="AA347">
        <v>0</v>
      </c>
      <c r="AB347">
        <v>9</v>
      </c>
    </row>
    <row r="348" spans="1:28" x14ac:dyDescent="0.15">
      <c r="A348" t="str">
        <f t="shared" si="17"/>
        <v>2444-2401</v>
      </c>
      <c r="B348">
        <f>INDEX(Descriptions!$C$4:$C$736,MATCH($A348,Descriptions!$B$4:$B$736,))</f>
        <v>0</v>
      </c>
      <c r="C348" s="9">
        <f t="shared" si="15"/>
        <v>700</v>
      </c>
      <c r="D348" s="9">
        <f t="shared" si="16"/>
        <v>700</v>
      </c>
      <c r="E348" s="2"/>
      <c r="F348">
        <v>2444</v>
      </c>
      <c r="G348">
        <v>2401</v>
      </c>
      <c r="H348">
        <v>21.36</v>
      </c>
      <c r="I348">
        <v>21.35</v>
      </c>
      <c r="J348">
        <v>5.25</v>
      </c>
      <c r="K348">
        <v>0.74</v>
      </c>
      <c r="L348">
        <v>5.72</v>
      </c>
      <c r="M348">
        <v>8.7799999999999994</v>
      </c>
      <c r="N348">
        <v>0.87</v>
      </c>
      <c r="O348">
        <v>0</v>
      </c>
      <c r="P348">
        <v>0</v>
      </c>
      <c r="Q348" s="2"/>
      <c r="R348">
        <v>2444</v>
      </c>
      <c r="S348">
        <v>2401</v>
      </c>
      <c r="T348">
        <v>87.32</v>
      </c>
      <c r="U348">
        <v>87.21</v>
      </c>
      <c r="V348">
        <v>48.37</v>
      </c>
      <c r="W348">
        <v>2.39</v>
      </c>
      <c r="X348">
        <v>24.01</v>
      </c>
      <c r="Y348">
        <v>11.85</v>
      </c>
      <c r="Z348">
        <v>0.69</v>
      </c>
      <c r="AA348">
        <v>0</v>
      </c>
      <c r="AB348">
        <v>0</v>
      </c>
    </row>
    <row r="349" spans="1:28" x14ac:dyDescent="0.15">
      <c r="A349" t="str">
        <f t="shared" si="17"/>
        <v>2400-2401</v>
      </c>
      <c r="B349">
        <f>INDEX(Descriptions!$C$4:$C$736,MATCH($A349,Descriptions!$B$4:$B$736,))</f>
        <v>0</v>
      </c>
      <c r="C349" s="9">
        <f t="shared" si="15"/>
        <v>900</v>
      </c>
      <c r="D349" s="9">
        <f t="shared" si="16"/>
        <v>900</v>
      </c>
      <c r="E349" s="2"/>
      <c r="F349">
        <v>2400</v>
      </c>
      <c r="G349">
        <v>2401</v>
      </c>
      <c r="H349">
        <v>71.7</v>
      </c>
      <c r="I349">
        <v>71.66</v>
      </c>
      <c r="J349">
        <v>30.96</v>
      </c>
      <c r="K349">
        <v>1.77</v>
      </c>
      <c r="L349">
        <v>21.25</v>
      </c>
      <c r="M349">
        <v>8.84</v>
      </c>
      <c r="N349">
        <v>1.38</v>
      </c>
      <c r="O349">
        <v>0</v>
      </c>
      <c r="P349">
        <v>7.5</v>
      </c>
      <c r="Q349" s="2"/>
      <c r="R349">
        <v>2400</v>
      </c>
      <c r="S349">
        <v>2401</v>
      </c>
      <c r="T349">
        <v>73.83</v>
      </c>
      <c r="U349">
        <v>73.7</v>
      </c>
      <c r="V349">
        <v>26.11</v>
      </c>
      <c r="W349">
        <v>2.38</v>
      </c>
      <c r="X349">
        <v>25.13</v>
      </c>
      <c r="Y349">
        <v>8.8000000000000007</v>
      </c>
      <c r="Z349">
        <v>2.41</v>
      </c>
      <c r="AA349">
        <v>0</v>
      </c>
      <c r="AB349">
        <v>9</v>
      </c>
    </row>
    <row r="350" spans="1:28" x14ac:dyDescent="0.15">
      <c r="A350" t="str">
        <f t="shared" si="17"/>
        <v>4226-2402</v>
      </c>
      <c r="B350">
        <f>INDEX(Descriptions!$C$4:$C$736,MATCH($A350,Descriptions!$B$4:$B$736,))</f>
        <v>0</v>
      </c>
      <c r="C350" s="9">
        <f t="shared" si="15"/>
        <v>900</v>
      </c>
      <c r="D350" s="9">
        <f t="shared" si="16"/>
        <v>900</v>
      </c>
      <c r="E350" s="2"/>
      <c r="F350">
        <v>4226</v>
      </c>
      <c r="G350">
        <v>2402</v>
      </c>
      <c r="H350">
        <v>25.86</v>
      </c>
      <c r="I350">
        <v>25.85</v>
      </c>
      <c r="J350">
        <v>6.01</v>
      </c>
      <c r="K350">
        <v>1.01</v>
      </c>
      <c r="L350">
        <v>8.92</v>
      </c>
      <c r="M350">
        <v>8.7799999999999994</v>
      </c>
      <c r="N350">
        <v>1.1399999999999999</v>
      </c>
      <c r="O350">
        <v>0</v>
      </c>
      <c r="P350">
        <v>0</v>
      </c>
      <c r="Q350" s="2"/>
      <c r="R350">
        <v>4226</v>
      </c>
      <c r="S350">
        <v>2402</v>
      </c>
      <c r="T350">
        <v>116.53</v>
      </c>
      <c r="U350">
        <v>116.38</v>
      </c>
      <c r="V350">
        <v>66.61</v>
      </c>
      <c r="W350">
        <v>2.93</v>
      </c>
      <c r="X350">
        <v>34.19</v>
      </c>
      <c r="Y350">
        <v>11.85</v>
      </c>
      <c r="Z350">
        <v>0.95</v>
      </c>
      <c r="AA350">
        <v>0</v>
      </c>
      <c r="AB350">
        <v>0</v>
      </c>
    </row>
    <row r="351" spans="1:28" x14ac:dyDescent="0.15">
      <c r="A351" t="str">
        <f t="shared" si="17"/>
        <v>2444-2402</v>
      </c>
      <c r="B351">
        <f>INDEX(Descriptions!$C$4:$C$736,MATCH($A351,Descriptions!$B$4:$B$736,))</f>
        <v>0</v>
      </c>
      <c r="C351" s="9">
        <f t="shared" si="15"/>
        <v>800</v>
      </c>
      <c r="D351" s="9">
        <f t="shared" si="16"/>
        <v>800</v>
      </c>
      <c r="E351" s="2"/>
      <c r="F351">
        <v>2444</v>
      </c>
      <c r="G351">
        <v>2402</v>
      </c>
      <c r="H351">
        <v>80.28</v>
      </c>
      <c r="I351">
        <v>80.25</v>
      </c>
      <c r="J351">
        <v>42.46</v>
      </c>
      <c r="K351">
        <v>1.75</v>
      </c>
      <c r="L351">
        <v>18.38</v>
      </c>
      <c r="M351">
        <v>8.84</v>
      </c>
      <c r="N351">
        <v>1.34</v>
      </c>
      <c r="O351">
        <v>0</v>
      </c>
      <c r="P351">
        <v>7.5</v>
      </c>
      <c r="Q351" s="2"/>
      <c r="R351">
        <v>2444</v>
      </c>
      <c r="S351">
        <v>2402</v>
      </c>
      <c r="T351">
        <v>56.92</v>
      </c>
      <c r="U351">
        <v>56.84</v>
      </c>
      <c r="V351">
        <v>12.88</v>
      </c>
      <c r="W351">
        <v>2.2000000000000002</v>
      </c>
      <c r="X351">
        <v>21.59</v>
      </c>
      <c r="Y351">
        <v>8.8000000000000007</v>
      </c>
      <c r="Z351">
        <v>2.46</v>
      </c>
      <c r="AA351">
        <v>0</v>
      </c>
      <c r="AB351">
        <v>9</v>
      </c>
    </row>
    <row r="352" spans="1:28" x14ac:dyDescent="0.15">
      <c r="A352" t="str">
        <f t="shared" si="17"/>
        <v>4009-2403</v>
      </c>
      <c r="B352">
        <f>INDEX(Descriptions!$C$4:$C$736,MATCH($A352,Descriptions!$B$4:$B$736,))</f>
        <v>0</v>
      </c>
      <c r="C352" s="9">
        <f t="shared" si="15"/>
        <v>900</v>
      </c>
      <c r="D352" s="9">
        <f t="shared" si="16"/>
        <v>900</v>
      </c>
      <c r="E352" s="2"/>
      <c r="F352">
        <v>4009</v>
      </c>
      <c r="G352">
        <v>2403</v>
      </c>
      <c r="H352">
        <v>88.89</v>
      </c>
      <c r="I352">
        <v>88.86</v>
      </c>
      <c r="J352">
        <v>49.21</v>
      </c>
      <c r="K352">
        <v>1.85</v>
      </c>
      <c r="L352">
        <v>20.13</v>
      </c>
      <c r="M352">
        <v>8.84</v>
      </c>
      <c r="N352">
        <v>1.36</v>
      </c>
      <c r="O352">
        <v>0</v>
      </c>
      <c r="P352">
        <v>7.5</v>
      </c>
      <c r="Q352" s="2"/>
      <c r="R352">
        <v>4009</v>
      </c>
      <c r="S352">
        <v>2403</v>
      </c>
      <c r="T352">
        <v>62.15</v>
      </c>
      <c r="U352">
        <v>62.07</v>
      </c>
      <c r="V352">
        <v>13.58</v>
      </c>
      <c r="W352">
        <v>2.37</v>
      </c>
      <c r="X352">
        <v>25.9</v>
      </c>
      <c r="Y352">
        <v>8.8000000000000007</v>
      </c>
      <c r="Z352">
        <v>2.5</v>
      </c>
      <c r="AA352">
        <v>0</v>
      </c>
      <c r="AB352">
        <v>9</v>
      </c>
    </row>
    <row r="353" spans="1:28" x14ac:dyDescent="0.15">
      <c r="A353" t="str">
        <f t="shared" si="17"/>
        <v>4120-2403</v>
      </c>
      <c r="B353">
        <f>INDEX(Descriptions!$C$4:$C$736,MATCH($A353,Descriptions!$B$4:$B$736,))</f>
        <v>0</v>
      </c>
      <c r="C353" s="9">
        <f t="shared" si="15"/>
        <v>3200</v>
      </c>
      <c r="D353" s="9">
        <f t="shared" si="16"/>
        <v>3400</v>
      </c>
      <c r="E353" s="2"/>
      <c r="F353">
        <v>4120</v>
      </c>
      <c r="G353">
        <v>2403</v>
      </c>
      <c r="H353">
        <v>153.30000000000001</v>
      </c>
      <c r="I353">
        <v>153.27000000000001</v>
      </c>
      <c r="J353">
        <v>55.33</v>
      </c>
      <c r="K353">
        <v>4.26</v>
      </c>
      <c r="L353">
        <v>39.369999999999997</v>
      </c>
      <c r="M353">
        <v>38.25</v>
      </c>
      <c r="N353">
        <v>8.58</v>
      </c>
      <c r="O353">
        <v>0</v>
      </c>
      <c r="P353">
        <v>7.5</v>
      </c>
      <c r="Q353" s="2"/>
      <c r="R353">
        <v>4120</v>
      </c>
      <c r="S353">
        <v>2403</v>
      </c>
      <c r="T353">
        <v>370.7</v>
      </c>
      <c r="U353">
        <v>370.2</v>
      </c>
      <c r="V353">
        <v>219.6</v>
      </c>
      <c r="W353">
        <v>8.11</v>
      </c>
      <c r="X353">
        <v>108.72</v>
      </c>
      <c r="Y353">
        <v>18.420000000000002</v>
      </c>
      <c r="Z353">
        <v>6.85</v>
      </c>
      <c r="AA353">
        <v>0</v>
      </c>
      <c r="AB353">
        <v>9</v>
      </c>
    </row>
    <row r="354" spans="1:28" x14ac:dyDescent="0.15">
      <c r="A354" t="str">
        <f t="shared" si="17"/>
        <v>2435-2403</v>
      </c>
      <c r="B354">
        <f>INDEX(Descriptions!$C$4:$C$736,MATCH($A354,Descriptions!$B$4:$B$736,))</f>
        <v>0</v>
      </c>
      <c r="C354" s="9">
        <f t="shared" si="15"/>
        <v>1700</v>
      </c>
      <c r="D354" s="9">
        <f t="shared" si="16"/>
        <v>1800</v>
      </c>
      <c r="E354" s="2"/>
      <c r="F354">
        <v>2435</v>
      </c>
      <c r="G354">
        <v>2403</v>
      </c>
      <c r="H354">
        <v>202.11</v>
      </c>
      <c r="I354">
        <v>201.79</v>
      </c>
      <c r="J354">
        <v>103.28</v>
      </c>
      <c r="K354">
        <v>6.17</v>
      </c>
      <c r="L354">
        <v>61.03</v>
      </c>
      <c r="M354">
        <v>23.14</v>
      </c>
      <c r="N354">
        <v>5.99</v>
      </c>
      <c r="O354">
        <v>0</v>
      </c>
      <c r="P354">
        <v>2.5</v>
      </c>
      <c r="Q354" s="2"/>
      <c r="R354">
        <v>2435</v>
      </c>
      <c r="S354">
        <v>2403</v>
      </c>
      <c r="T354">
        <v>86.73</v>
      </c>
      <c r="U354">
        <v>86.69</v>
      </c>
      <c r="V354">
        <v>31.53</v>
      </c>
      <c r="W354">
        <v>2.7</v>
      </c>
      <c r="X354">
        <v>42.08</v>
      </c>
      <c r="Y354">
        <v>2.5299999999999998</v>
      </c>
      <c r="Z354">
        <v>1.89</v>
      </c>
      <c r="AA354">
        <v>0</v>
      </c>
      <c r="AB354">
        <v>6</v>
      </c>
    </row>
    <row r="355" spans="1:28" x14ac:dyDescent="0.15">
      <c r="A355" t="str">
        <f t="shared" si="17"/>
        <v>2422-2404</v>
      </c>
      <c r="B355">
        <f>INDEX(Descriptions!$C$4:$C$736,MATCH($A355,Descriptions!$B$4:$B$736,))</f>
        <v>0</v>
      </c>
      <c r="C355" s="9">
        <f t="shared" si="15"/>
        <v>6300</v>
      </c>
      <c r="D355" s="9">
        <f t="shared" si="16"/>
        <v>6600</v>
      </c>
      <c r="E355" s="2"/>
      <c r="F355">
        <v>2422</v>
      </c>
      <c r="G355">
        <v>2404</v>
      </c>
      <c r="H355">
        <v>336.72</v>
      </c>
      <c r="I355">
        <v>336.48</v>
      </c>
      <c r="J355">
        <v>157.78</v>
      </c>
      <c r="K355">
        <v>13.13</v>
      </c>
      <c r="L355">
        <v>115.81</v>
      </c>
      <c r="M355">
        <v>42.52</v>
      </c>
      <c r="N355">
        <v>4.9800000000000004</v>
      </c>
      <c r="O355">
        <v>0</v>
      </c>
      <c r="P355">
        <v>2.5</v>
      </c>
      <c r="Q355" s="2"/>
      <c r="R355">
        <v>2422</v>
      </c>
      <c r="S355">
        <v>2404</v>
      </c>
      <c r="T355">
        <v>699.39</v>
      </c>
      <c r="U355">
        <v>699.11</v>
      </c>
      <c r="V355">
        <v>341</v>
      </c>
      <c r="W355">
        <v>27.37</v>
      </c>
      <c r="X355">
        <v>278.14999999999998</v>
      </c>
      <c r="Y355">
        <v>47.38</v>
      </c>
      <c r="Z355">
        <v>2.4900000000000002</v>
      </c>
      <c r="AA355">
        <v>0</v>
      </c>
      <c r="AB355">
        <v>3</v>
      </c>
    </row>
    <row r="356" spans="1:28" x14ac:dyDescent="0.15">
      <c r="A356" t="str">
        <f t="shared" si="17"/>
        <v>2443-2404</v>
      </c>
      <c r="B356" t="str">
        <f>INDEX(Descriptions!$C$4:$C$736,MATCH($A356,Descriptions!$B$4:$B$736,))</f>
        <v>Myddleton Ln EB from T-junction with Arbury Ln to the T-junction with Highfield Ln - 1 lane.</v>
      </c>
      <c r="C356" s="9">
        <f t="shared" si="15"/>
        <v>8200</v>
      </c>
      <c r="D356" s="9">
        <f t="shared" si="16"/>
        <v>8600</v>
      </c>
      <c r="E356" s="2"/>
      <c r="F356">
        <v>2443</v>
      </c>
      <c r="G356">
        <v>2404</v>
      </c>
      <c r="H356">
        <v>775.8</v>
      </c>
      <c r="I356">
        <v>775.45</v>
      </c>
      <c r="J356">
        <v>384.37</v>
      </c>
      <c r="K356">
        <v>31.95</v>
      </c>
      <c r="L356">
        <v>269.89999999999998</v>
      </c>
      <c r="M356">
        <v>79.22</v>
      </c>
      <c r="N356">
        <v>7.85</v>
      </c>
      <c r="O356">
        <v>0</v>
      </c>
      <c r="P356">
        <v>2.5</v>
      </c>
      <c r="Q356" s="2"/>
      <c r="R356">
        <v>2443</v>
      </c>
      <c r="S356">
        <v>2404</v>
      </c>
      <c r="T356">
        <v>584.16999999999996</v>
      </c>
      <c r="U356">
        <v>582.25</v>
      </c>
      <c r="V356">
        <v>254.62</v>
      </c>
      <c r="W356">
        <v>33.18</v>
      </c>
      <c r="X356">
        <v>241.89</v>
      </c>
      <c r="Y356">
        <v>46.81</v>
      </c>
      <c r="Z356">
        <v>4.68</v>
      </c>
      <c r="AA356">
        <v>0</v>
      </c>
      <c r="AB356">
        <v>3</v>
      </c>
    </row>
    <row r="357" spans="1:28" x14ac:dyDescent="0.15">
      <c r="A357" t="str">
        <f t="shared" si="17"/>
        <v>2417-2405</v>
      </c>
      <c r="B357">
        <f>INDEX(Descriptions!$C$4:$C$736,MATCH($A357,Descriptions!$B$4:$B$736,))</f>
        <v>0</v>
      </c>
      <c r="C357" s="9">
        <f t="shared" si="15"/>
        <v>4200</v>
      </c>
      <c r="D357" s="9">
        <f t="shared" si="16"/>
        <v>4400</v>
      </c>
      <c r="E357" s="2"/>
      <c r="F357">
        <v>2417</v>
      </c>
      <c r="G357">
        <v>2405</v>
      </c>
      <c r="H357">
        <v>248.76</v>
      </c>
      <c r="I357">
        <v>248.76</v>
      </c>
      <c r="J357">
        <v>140.6</v>
      </c>
      <c r="K357">
        <v>6.46</v>
      </c>
      <c r="L357">
        <v>74.89</v>
      </c>
      <c r="M357">
        <v>21.31</v>
      </c>
      <c r="N357">
        <v>2.99</v>
      </c>
      <c r="O357">
        <v>0</v>
      </c>
      <c r="P357">
        <v>2.5</v>
      </c>
      <c r="Q357" s="2"/>
      <c r="R357">
        <v>2417</v>
      </c>
      <c r="S357">
        <v>2405</v>
      </c>
      <c r="T357">
        <v>440.06</v>
      </c>
      <c r="U357">
        <v>440.06</v>
      </c>
      <c r="V357">
        <v>235.13</v>
      </c>
      <c r="W357">
        <v>14.09</v>
      </c>
      <c r="X357">
        <v>160</v>
      </c>
      <c r="Y357">
        <v>23.85</v>
      </c>
      <c r="Z357">
        <v>3.99</v>
      </c>
      <c r="AA357">
        <v>0</v>
      </c>
      <c r="AB357">
        <v>3</v>
      </c>
    </row>
    <row r="358" spans="1:28" x14ac:dyDescent="0.15">
      <c r="A358" t="str">
        <f t="shared" si="17"/>
        <v>4135-2405</v>
      </c>
      <c r="B358">
        <f>INDEX(Descriptions!$C$4:$C$736,MATCH($A358,Descriptions!$B$4:$B$736,))</f>
        <v>0</v>
      </c>
      <c r="C358" s="9">
        <f t="shared" si="15"/>
        <v>5300</v>
      </c>
      <c r="D358" s="9">
        <f t="shared" si="16"/>
        <v>5500</v>
      </c>
      <c r="E358" s="2"/>
      <c r="F358">
        <v>4135</v>
      </c>
      <c r="G358">
        <v>2405</v>
      </c>
      <c r="H358">
        <v>588.30999999999995</v>
      </c>
      <c r="I358">
        <v>587.91</v>
      </c>
      <c r="J358">
        <v>314.45999999999998</v>
      </c>
      <c r="K358">
        <v>20.16</v>
      </c>
      <c r="L358">
        <v>200.86</v>
      </c>
      <c r="M358">
        <v>46.69</v>
      </c>
      <c r="N358">
        <v>3.64</v>
      </c>
      <c r="O358">
        <v>0</v>
      </c>
      <c r="P358">
        <v>2.5</v>
      </c>
      <c r="Q358" s="2"/>
      <c r="R358">
        <v>4135</v>
      </c>
      <c r="S358">
        <v>2405</v>
      </c>
      <c r="T358">
        <v>298.95999999999998</v>
      </c>
      <c r="U358">
        <v>298.06</v>
      </c>
      <c r="V358">
        <v>142.26</v>
      </c>
      <c r="W358">
        <v>10.97</v>
      </c>
      <c r="X358">
        <v>118.9</v>
      </c>
      <c r="Y358">
        <v>20.8</v>
      </c>
      <c r="Z358">
        <v>3.03</v>
      </c>
      <c r="AA358">
        <v>0</v>
      </c>
      <c r="AB358">
        <v>3</v>
      </c>
    </row>
    <row r="359" spans="1:28" x14ac:dyDescent="0.15">
      <c r="A359" t="str">
        <f t="shared" si="17"/>
        <v>2396-2408</v>
      </c>
      <c r="B359">
        <f>INDEX(Descriptions!$C$4:$C$736,MATCH($A359,Descriptions!$B$4:$B$736,))</f>
        <v>0</v>
      </c>
      <c r="C359" s="9">
        <f t="shared" si="15"/>
        <v>2700</v>
      </c>
      <c r="D359" s="9">
        <f t="shared" si="16"/>
        <v>2800</v>
      </c>
      <c r="E359" s="2"/>
      <c r="F359">
        <v>2396</v>
      </c>
      <c r="G359">
        <v>2408</v>
      </c>
      <c r="H359">
        <v>206.11</v>
      </c>
      <c r="I359">
        <v>205.26</v>
      </c>
      <c r="J359">
        <v>86.86</v>
      </c>
      <c r="K359">
        <v>7.47</v>
      </c>
      <c r="L359">
        <v>82.78</v>
      </c>
      <c r="M359">
        <v>25.99</v>
      </c>
      <c r="N359">
        <v>3</v>
      </c>
      <c r="O359">
        <v>0</v>
      </c>
      <c r="P359">
        <v>0</v>
      </c>
      <c r="Q359" s="2"/>
      <c r="R359">
        <v>2396</v>
      </c>
      <c r="S359">
        <v>2408</v>
      </c>
      <c r="T359">
        <v>235.67</v>
      </c>
      <c r="U359">
        <v>235.57</v>
      </c>
      <c r="V359">
        <v>78.63</v>
      </c>
      <c r="W359">
        <v>10.29</v>
      </c>
      <c r="X359">
        <v>111.33</v>
      </c>
      <c r="Y359">
        <v>12.33</v>
      </c>
      <c r="Z359">
        <v>23.09</v>
      </c>
      <c r="AA359">
        <v>0</v>
      </c>
      <c r="AB359">
        <v>0</v>
      </c>
    </row>
    <row r="360" spans="1:28" x14ac:dyDescent="0.15">
      <c r="A360" t="str">
        <f t="shared" si="17"/>
        <v>2431-2408</v>
      </c>
      <c r="B360">
        <f>INDEX(Descriptions!$C$4:$C$736,MATCH($A360,Descriptions!$B$4:$B$736,))</f>
        <v>0</v>
      </c>
      <c r="C360" s="9">
        <f t="shared" si="15"/>
        <v>3500</v>
      </c>
      <c r="D360" s="9">
        <f t="shared" si="16"/>
        <v>3700</v>
      </c>
      <c r="E360" s="2"/>
      <c r="F360">
        <v>2431</v>
      </c>
      <c r="G360">
        <v>2408</v>
      </c>
      <c r="H360">
        <v>242.08</v>
      </c>
      <c r="I360">
        <v>242</v>
      </c>
      <c r="J360">
        <v>125.18</v>
      </c>
      <c r="K360">
        <v>7.36</v>
      </c>
      <c r="L360">
        <v>78.459999999999994</v>
      </c>
      <c r="M360">
        <v>23.95</v>
      </c>
      <c r="N360">
        <v>7.14</v>
      </c>
      <c r="O360">
        <v>0</v>
      </c>
      <c r="P360">
        <v>0</v>
      </c>
      <c r="Q360" s="2"/>
      <c r="R360">
        <v>2431</v>
      </c>
      <c r="S360">
        <v>2408</v>
      </c>
      <c r="T360">
        <v>333.45</v>
      </c>
      <c r="U360">
        <v>333.04</v>
      </c>
      <c r="V360">
        <v>142.4</v>
      </c>
      <c r="W360">
        <v>13.33</v>
      </c>
      <c r="X360">
        <v>152.19999999999999</v>
      </c>
      <c r="Y360">
        <v>15.82</v>
      </c>
      <c r="Z360">
        <v>9.69</v>
      </c>
      <c r="AA360">
        <v>0</v>
      </c>
      <c r="AB360">
        <v>0</v>
      </c>
    </row>
    <row r="361" spans="1:28" x14ac:dyDescent="0.15">
      <c r="A361" t="str">
        <f t="shared" si="17"/>
        <v>2326-2409</v>
      </c>
      <c r="B361">
        <f>INDEX(Descriptions!$C$4:$C$736,MATCH($A361,Descriptions!$B$4:$B$736,))</f>
        <v>0</v>
      </c>
      <c r="C361" s="9">
        <f t="shared" si="15"/>
        <v>3500</v>
      </c>
      <c r="D361" s="9">
        <f t="shared" si="16"/>
        <v>3700</v>
      </c>
      <c r="E361" s="2"/>
      <c r="F361">
        <v>2326</v>
      </c>
      <c r="G361">
        <v>2409</v>
      </c>
      <c r="H361">
        <v>242.54</v>
      </c>
      <c r="I361">
        <v>242.45</v>
      </c>
      <c r="J361">
        <v>127.71</v>
      </c>
      <c r="K361">
        <v>8.0500000000000007</v>
      </c>
      <c r="L361">
        <v>73.95</v>
      </c>
      <c r="M361">
        <v>24.24</v>
      </c>
      <c r="N361">
        <v>6.08</v>
      </c>
      <c r="O361">
        <v>0</v>
      </c>
      <c r="P361">
        <v>2.5</v>
      </c>
      <c r="Q361" s="2"/>
      <c r="R361">
        <v>2326</v>
      </c>
      <c r="S361">
        <v>2409</v>
      </c>
      <c r="T361">
        <v>331.62</v>
      </c>
      <c r="U361">
        <v>331.19</v>
      </c>
      <c r="V361">
        <v>138.9</v>
      </c>
      <c r="W361">
        <v>13.75</v>
      </c>
      <c r="X361">
        <v>150.46</v>
      </c>
      <c r="Y361">
        <v>15.86</v>
      </c>
      <c r="Z361">
        <v>9.65</v>
      </c>
      <c r="AA361">
        <v>0</v>
      </c>
      <c r="AB361">
        <v>3</v>
      </c>
    </row>
    <row r="362" spans="1:28" x14ac:dyDescent="0.15">
      <c r="A362" t="str">
        <f t="shared" si="17"/>
        <v>2453-2409</v>
      </c>
      <c r="B362">
        <f>INDEX(Descriptions!$C$4:$C$736,MATCH($A362,Descriptions!$B$4:$B$736,))</f>
        <v>0</v>
      </c>
      <c r="C362" s="9">
        <f t="shared" si="15"/>
        <v>200</v>
      </c>
      <c r="D362" s="9">
        <f t="shared" si="16"/>
        <v>200</v>
      </c>
      <c r="E362" s="2"/>
      <c r="F362">
        <v>2453</v>
      </c>
      <c r="G362">
        <v>2409</v>
      </c>
      <c r="H362">
        <v>9.41</v>
      </c>
      <c r="I362">
        <v>9.41</v>
      </c>
      <c r="J362">
        <v>2</v>
      </c>
      <c r="K362">
        <v>0.47</v>
      </c>
      <c r="L362">
        <v>4.1100000000000003</v>
      </c>
      <c r="M362">
        <v>0.24</v>
      </c>
      <c r="N362">
        <v>0.1</v>
      </c>
      <c r="O362">
        <v>0</v>
      </c>
      <c r="P362">
        <v>2.5</v>
      </c>
      <c r="Q362" s="2"/>
      <c r="R362">
        <v>2453</v>
      </c>
      <c r="S362">
        <v>2409</v>
      </c>
      <c r="T362">
        <v>24.79</v>
      </c>
      <c r="U362">
        <v>24.79</v>
      </c>
      <c r="V362">
        <v>6.77</v>
      </c>
      <c r="W362">
        <v>1.23</v>
      </c>
      <c r="X362">
        <v>13.38</v>
      </c>
      <c r="Y362">
        <v>0.28000000000000003</v>
      </c>
      <c r="Z362">
        <v>0.13</v>
      </c>
      <c r="AA362">
        <v>0</v>
      </c>
      <c r="AB362">
        <v>3</v>
      </c>
    </row>
    <row r="363" spans="1:28" x14ac:dyDescent="0.15">
      <c r="A363" t="str">
        <f t="shared" si="17"/>
        <v>2431-2409</v>
      </c>
      <c r="B363">
        <f>INDEX(Descriptions!$C$4:$C$736,MATCH($A363,Descriptions!$B$4:$B$736,))</f>
        <v>0</v>
      </c>
      <c r="C363" s="9">
        <f t="shared" si="15"/>
        <v>2500</v>
      </c>
      <c r="D363" s="9">
        <f t="shared" si="16"/>
        <v>2600</v>
      </c>
      <c r="E363" s="2"/>
      <c r="F363">
        <v>2431</v>
      </c>
      <c r="G363">
        <v>2409</v>
      </c>
      <c r="H363">
        <v>184.98</v>
      </c>
      <c r="I363">
        <v>184.22</v>
      </c>
      <c r="J363">
        <v>78.92</v>
      </c>
      <c r="K363">
        <v>6.87</v>
      </c>
      <c r="L363">
        <v>70.58</v>
      </c>
      <c r="M363">
        <v>25.71</v>
      </c>
      <c r="N363">
        <v>2.9</v>
      </c>
      <c r="O363">
        <v>0</v>
      </c>
      <c r="P363">
        <v>0</v>
      </c>
      <c r="Q363" s="2"/>
      <c r="R363">
        <v>2431</v>
      </c>
      <c r="S363">
        <v>2409</v>
      </c>
      <c r="T363">
        <v>229.3</v>
      </c>
      <c r="U363">
        <v>229.21</v>
      </c>
      <c r="V363">
        <v>77.11</v>
      </c>
      <c r="W363">
        <v>10.050000000000001</v>
      </c>
      <c r="X363">
        <v>107.1</v>
      </c>
      <c r="Y363">
        <v>12.18</v>
      </c>
      <c r="Z363">
        <v>22.87</v>
      </c>
      <c r="AA363">
        <v>0</v>
      </c>
      <c r="AB363">
        <v>0</v>
      </c>
    </row>
    <row r="364" spans="1:28" x14ac:dyDescent="0.15">
      <c r="A364" t="str">
        <f t="shared" si="17"/>
        <v>2532-2410</v>
      </c>
      <c r="B364">
        <f>INDEX(Descriptions!$C$4:$C$736,MATCH($A364,Descriptions!$B$4:$B$736,))</f>
        <v>0</v>
      </c>
      <c r="C364" s="9">
        <f t="shared" si="15"/>
        <v>3400</v>
      </c>
      <c r="D364" s="9">
        <f t="shared" si="16"/>
        <v>3600</v>
      </c>
      <c r="E364" s="2"/>
      <c r="F364">
        <v>2532</v>
      </c>
      <c r="G364">
        <v>2410</v>
      </c>
      <c r="H364">
        <v>347.72</v>
      </c>
      <c r="I364">
        <v>347.25</v>
      </c>
      <c r="J364">
        <v>176.41</v>
      </c>
      <c r="K364">
        <v>10.72</v>
      </c>
      <c r="L364">
        <v>125.86</v>
      </c>
      <c r="M364">
        <v>15.34</v>
      </c>
      <c r="N364">
        <v>4.3899999999999997</v>
      </c>
      <c r="O364">
        <v>0</v>
      </c>
      <c r="P364">
        <v>15</v>
      </c>
      <c r="Q364" s="2"/>
      <c r="R364">
        <v>2532</v>
      </c>
      <c r="S364">
        <v>2410</v>
      </c>
      <c r="T364">
        <v>220.42</v>
      </c>
      <c r="U364">
        <v>220.31</v>
      </c>
      <c r="V364">
        <v>37.57</v>
      </c>
      <c r="W364">
        <v>14.08</v>
      </c>
      <c r="X364">
        <v>68.08</v>
      </c>
      <c r="Y364">
        <v>59.84</v>
      </c>
      <c r="Z364">
        <v>28.85</v>
      </c>
      <c r="AA364">
        <v>0</v>
      </c>
      <c r="AB364">
        <v>12</v>
      </c>
    </row>
    <row r="365" spans="1:28" x14ac:dyDescent="0.15">
      <c r="A365" t="str">
        <f t="shared" si="17"/>
        <v>2411-2410</v>
      </c>
      <c r="B365">
        <f>INDEX(Descriptions!$C$4:$C$736,MATCH($A365,Descriptions!$B$4:$B$736,))</f>
        <v>0</v>
      </c>
      <c r="C365" s="9">
        <f t="shared" si="15"/>
        <v>4400</v>
      </c>
      <c r="D365" s="9">
        <f t="shared" si="16"/>
        <v>4600</v>
      </c>
      <c r="E365" s="2"/>
      <c r="F365">
        <v>2411</v>
      </c>
      <c r="G365">
        <v>2410</v>
      </c>
      <c r="H365">
        <v>328.78</v>
      </c>
      <c r="I365">
        <v>328.73</v>
      </c>
      <c r="J365">
        <v>137.66999999999999</v>
      </c>
      <c r="K365">
        <v>7.62</v>
      </c>
      <c r="L365">
        <v>151.44999999999999</v>
      </c>
      <c r="M365">
        <v>17.02</v>
      </c>
      <c r="N365">
        <v>2.52</v>
      </c>
      <c r="O365">
        <v>0</v>
      </c>
      <c r="P365">
        <v>12.5</v>
      </c>
      <c r="Q365" s="2"/>
      <c r="R365">
        <v>2411</v>
      </c>
      <c r="S365">
        <v>2410</v>
      </c>
      <c r="T365">
        <v>391.87</v>
      </c>
      <c r="U365">
        <v>391.07</v>
      </c>
      <c r="V365">
        <v>71.69</v>
      </c>
      <c r="W365">
        <v>31.49</v>
      </c>
      <c r="X365">
        <v>177.84</v>
      </c>
      <c r="Y365">
        <v>61.84</v>
      </c>
      <c r="Z365">
        <v>34.01</v>
      </c>
      <c r="AA365">
        <v>0</v>
      </c>
      <c r="AB365">
        <v>15</v>
      </c>
    </row>
    <row r="366" spans="1:28" x14ac:dyDescent="0.15">
      <c r="A366" t="str">
        <f t="shared" si="17"/>
        <v>2410-2411</v>
      </c>
      <c r="B366">
        <f>INDEX(Descriptions!$C$4:$C$736,MATCH($A366,Descriptions!$B$4:$B$736,))</f>
        <v>0</v>
      </c>
      <c r="C366" s="9">
        <f t="shared" si="15"/>
        <v>3400</v>
      </c>
      <c r="D366" s="9">
        <f t="shared" si="16"/>
        <v>3600</v>
      </c>
      <c r="E366" s="2"/>
      <c r="F366">
        <v>2410</v>
      </c>
      <c r="G366">
        <v>2411</v>
      </c>
      <c r="H366">
        <v>347.72</v>
      </c>
      <c r="I366">
        <v>347.25</v>
      </c>
      <c r="J366">
        <v>176.41</v>
      </c>
      <c r="K366">
        <v>10.72</v>
      </c>
      <c r="L366">
        <v>125.86</v>
      </c>
      <c r="M366">
        <v>15.34</v>
      </c>
      <c r="N366">
        <v>4.3899999999999997</v>
      </c>
      <c r="O366">
        <v>0</v>
      </c>
      <c r="P366">
        <v>15</v>
      </c>
      <c r="Q366" s="2"/>
      <c r="R366">
        <v>2410</v>
      </c>
      <c r="S366">
        <v>2411</v>
      </c>
      <c r="T366">
        <v>220.42</v>
      </c>
      <c r="U366">
        <v>220.31</v>
      </c>
      <c r="V366">
        <v>37.57</v>
      </c>
      <c r="W366">
        <v>14.08</v>
      </c>
      <c r="X366">
        <v>68.08</v>
      </c>
      <c r="Y366">
        <v>59.84</v>
      </c>
      <c r="Z366">
        <v>28.85</v>
      </c>
      <c r="AA366">
        <v>0</v>
      </c>
      <c r="AB366">
        <v>12</v>
      </c>
    </row>
    <row r="367" spans="1:28" x14ac:dyDescent="0.15">
      <c r="A367" t="str">
        <f t="shared" si="17"/>
        <v>2434-2411</v>
      </c>
      <c r="B367">
        <f>INDEX(Descriptions!$C$4:$C$736,MATCH($A367,Descriptions!$B$4:$B$736,))</f>
        <v>0</v>
      </c>
      <c r="C367" s="9">
        <f t="shared" si="15"/>
        <v>3800</v>
      </c>
      <c r="D367" s="9">
        <f t="shared" si="16"/>
        <v>4000</v>
      </c>
      <c r="E367" s="2"/>
      <c r="F367">
        <v>2434</v>
      </c>
      <c r="G367">
        <v>2411</v>
      </c>
      <c r="H367">
        <v>267.62</v>
      </c>
      <c r="I367">
        <v>267.57</v>
      </c>
      <c r="J367">
        <v>108.72</v>
      </c>
      <c r="K367">
        <v>5.43</v>
      </c>
      <c r="L367">
        <v>121.82</v>
      </c>
      <c r="M367">
        <v>16.96</v>
      </c>
      <c r="N367">
        <v>2.1800000000000002</v>
      </c>
      <c r="O367">
        <v>0</v>
      </c>
      <c r="P367">
        <v>12.5</v>
      </c>
      <c r="Q367" s="2"/>
      <c r="R367">
        <v>2434</v>
      </c>
      <c r="S367">
        <v>2411</v>
      </c>
      <c r="T367">
        <v>353.53</v>
      </c>
      <c r="U367">
        <v>352.73</v>
      </c>
      <c r="V367">
        <v>51.6</v>
      </c>
      <c r="W367">
        <v>29.87</v>
      </c>
      <c r="X367">
        <v>161.36000000000001</v>
      </c>
      <c r="Y367">
        <v>61.81</v>
      </c>
      <c r="Z367">
        <v>33.880000000000003</v>
      </c>
      <c r="AA367">
        <v>0</v>
      </c>
      <c r="AB367">
        <v>15</v>
      </c>
    </row>
    <row r="368" spans="1:28" x14ac:dyDescent="0.15">
      <c r="A368" t="str">
        <f t="shared" si="17"/>
        <v>2330-2414</v>
      </c>
      <c r="B368">
        <f>INDEX(Descriptions!$C$4:$C$736,MATCH($A368,Descriptions!$B$4:$B$736,))</f>
        <v>0</v>
      </c>
      <c r="C368" s="9">
        <f t="shared" si="15"/>
        <v>4900</v>
      </c>
      <c r="D368" s="9">
        <f t="shared" si="16"/>
        <v>5100</v>
      </c>
      <c r="E368" s="2"/>
      <c r="F368">
        <v>2330</v>
      </c>
      <c r="G368">
        <v>2414</v>
      </c>
      <c r="H368">
        <v>535.42999999999995</v>
      </c>
      <c r="I368">
        <v>535.02</v>
      </c>
      <c r="J368">
        <v>301.39</v>
      </c>
      <c r="K368">
        <v>17.21</v>
      </c>
      <c r="L368">
        <v>150</v>
      </c>
      <c r="M368">
        <v>55.58</v>
      </c>
      <c r="N368">
        <v>8.76</v>
      </c>
      <c r="O368">
        <v>0</v>
      </c>
      <c r="P368">
        <v>2.5</v>
      </c>
      <c r="Q368" s="2"/>
      <c r="R368">
        <v>2330</v>
      </c>
      <c r="S368">
        <v>2414</v>
      </c>
      <c r="T368">
        <v>279.64999999999998</v>
      </c>
      <c r="U368">
        <v>278.82</v>
      </c>
      <c r="V368">
        <v>119.74</v>
      </c>
      <c r="W368">
        <v>9.77</v>
      </c>
      <c r="X368">
        <v>111.17</v>
      </c>
      <c r="Y368">
        <v>29.17</v>
      </c>
      <c r="Z368">
        <v>3.8</v>
      </c>
      <c r="AA368">
        <v>0</v>
      </c>
      <c r="AB368">
        <v>6</v>
      </c>
    </row>
    <row r="369" spans="1:28" x14ac:dyDescent="0.15">
      <c r="A369" t="str">
        <f t="shared" si="17"/>
        <v>2415-2414</v>
      </c>
      <c r="B369">
        <f>INDEX(Descriptions!$C$4:$C$736,MATCH($A369,Descriptions!$B$4:$B$736,))</f>
        <v>0</v>
      </c>
      <c r="C369" s="9">
        <f t="shared" si="15"/>
        <v>5300</v>
      </c>
      <c r="D369" s="9">
        <f t="shared" si="16"/>
        <v>5500</v>
      </c>
      <c r="E369" s="2"/>
      <c r="F369">
        <v>2415</v>
      </c>
      <c r="G369">
        <v>2414</v>
      </c>
      <c r="H369">
        <v>291.89999999999998</v>
      </c>
      <c r="I369">
        <v>291.89999999999998</v>
      </c>
      <c r="J369">
        <v>98.29</v>
      </c>
      <c r="K369">
        <v>8.9600000000000009</v>
      </c>
      <c r="L369">
        <v>107.78</v>
      </c>
      <c r="M369">
        <v>60.53</v>
      </c>
      <c r="N369">
        <v>8.83</v>
      </c>
      <c r="O369">
        <v>0</v>
      </c>
      <c r="P369">
        <v>7.5</v>
      </c>
      <c r="Q369" s="2"/>
      <c r="R369">
        <v>2415</v>
      </c>
      <c r="S369">
        <v>2414</v>
      </c>
      <c r="T369">
        <v>582.66999999999996</v>
      </c>
      <c r="U369">
        <v>582.66999999999996</v>
      </c>
      <c r="V369">
        <v>323.17</v>
      </c>
      <c r="W369">
        <v>17.91</v>
      </c>
      <c r="X369">
        <v>181.98</v>
      </c>
      <c r="Y369">
        <v>33.880000000000003</v>
      </c>
      <c r="Z369">
        <v>16.73</v>
      </c>
      <c r="AA369">
        <v>0</v>
      </c>
      <c r="AB369">
        <v>9</v>
      </c>
    </row>
    <row r="370" spans="1:28" x14ac:dyDescent="0.15">
      <c r="A370" t="str">
        <f t="shared" si="17"/>
        <v>2414-2415</v>
      </c>
      <c r="B370">
        <f>INDEX(Descriptions!$C$4:$C$736,MATCH($A370,Descriptions!$B$4:$B$736,))</f>
        <v>0</v>
      </c>
      <c r="C370" s="9">
        <f t="shared" si="15"/>
        <v>4900</v>
      </c>
      <c r="D370" s="9">
        <f t="shared" si="16"/>
        <v>5100</v>
      </c>
      <c r="E370" s="2"/>
      <c r="F370">
        <v>2414</v>
      </c>
      <c r="G370">
        <v>2415</v>
      </c>
      <c r="H370">
        <v>535.42999999999995</v>
      </c>
      <c r="I370">
        <v>535.02</v>
      </c>
      <c r="J370">
        <v>301.39</v>
      </c>
      <c r="K370">
        <v>17.21</v>
      </c>
      <c r="L370">
        <v>150</v>
      </c>
      <c r="M370">
        <v>55.58</v>
      </c>
      <c r="N370">
        <v>8.76</v>
      </c>
      <c r="O370">
        <v>0</v>
      </c>
      <c r="P370">
        <v>2.5</v>
      </c>
      <c r="Q370" s="2"/>
      <c r="R370">
        <v>2414</v>
      </c>
      <c r="S370">
        <v>2415</v>
      </c>
      <c r="T370">
        <v>279.64999999999998</v>
      </c>
      <c r="U370">
        <v>278.82</v>
      </c>
      <c r="V370">
        <v>119.74</v>
      </c>
      <c r="W370">
        <v>9.77</v>
      </c>
      <c r="X370">
        <v>111.17</v>
      </c>
      <c r="Y370">
        <v>29.17</v>
      </c>
      <c r="Z370">
        <v>3.8</v>
      </c>
      <c r="AA370">
        <v>0</v>
      </c>
      <c r="AB370">
        <v>6</v>
      </c>
    </row>
    <row r="371" spans="1:28" x14ac:dyDescent="0.15">
      <c r="A371" t="str">
        <f t="shared" si="17"/>
        <v>4008-2415</v>
      </c>
      <c r="B371">
        <f>INDEX(Descriptions!$C$4:$C$736,MATCH($A371,Descriptions!$B$4:$B$736,))</f>
        <v>0</v>
      </c>
      <c r="C371" s="9">
        <f t="shared" si="15"/>
        <v>5300</v>
      </c>
      <c r="D371" s="9">
        <f t="shared" si="16"/>
        <v>5500</v>
      </c>
      <c r="E371" s="2"/>
      <c r="F371">
        <v>4008</v>
      </c>
      <c r="G371">
        <v>2415</v>
      </c>
      <c r="H371">
        <v>291.89999999999998</v>
      </c>
      <c r="I371">
        <v>291.89999999999998</v>
      </c>
      <c r="J371">
        <v>98.29</v>
      </c>
      <c r="K371">
        <v>8.9600000000000009</v>
      </c>
      <c r="L371">
        <v>107.78</v>
      </c>
      <c r="M371">
        <v>60.53</v>
      </c>
      <c r="N371">
        <v>8.83</v>
      </c>
      <c r="O371">
        <v>0</v>
      </c>
      <c r="P371">
        <v>7.5</v>
      </c>
      <c r="Q371" s="2"/>
      <c r="R371">
        <v>4008</v>
      </c>
      <c r="S371">
        <v>2415</v>
      </c>
      <c r="T371">
        <v>582.66999999999996</v>
      </c>
      <c r="U371">
        <v>582.66999999999996</v>
      </c>
      <c r="V371">
        <v>323.17</v>
      </c>
      <c r="W371">
        <v>17.91</v>
      </c>
      <c r="X371">
        <v>181.98</v>
      </c>
      <c r="Y371">
        <v>33.880000000000003</v>
      </c>
      <c r="Z371">
        <v>16.73</v>
      </c>
      <c r="AA371">
        <v>0</v>
      </c>
      <c r="AB371">
        <v>9</v>
      </c>
    </row>
    <row r="372" spans="1:28" x14ac:dyDescent="0.15">
      <c r="A372" t="str">
        <f t="shared" si="17"/>
        <v>2405-2417</v>
      </c>
      <c r="B372">
        <f>INDEX(Descriptions!$C$4:$C$736,MATCH($A372,Descriptions!$B$4:$B$736,))</f>
        <v>0</v>
      </c>
      <c r="C372" s="9">
        <f t="shared" si="15"/>
        <v>5300</v>
      </c>
      <c r="D372" s="9">
        <f t="shared" si="16"/>
        <v>5500</v>
      </c>
      <c r="E372" s="2"/>
      <c r="F372">
        <v>2405</v>
      </c>
      <c r="G372">
        <v>2417</v>
      </c>
      <c r="H372">
        <v>588.30999999999995</v>
      </c>
      <c r="I372">
        <v>587.91</v>
      </c>
      <c r="J372">
        <v>314.45999999999998</v>
      </c>
      <c r="K372">
        <v>20.16</v>
      </c>
      <c r="L372">
        <v>200.86</v>
      </c>
      <c r="M372">
        <v>46.69</v>
      </c>
      <c r="N372">
        <v>3.64</v>
      </c>
      <c r="O372">
        <v>0</v>
      </c>
      <c r="P372">
        <v>2.5</v>
      </c>
      <c r="Q372" s="2"/>
      <c r="R372">
        <v>2405</v>
      </c>
      <c r="S372">
        <v>2417</v>
      </c>
      <c r="T372">
        <v>298.95999999999998</v>
      </c>
      <c r="U372">
        <v>298.10000000000002</v>
      </c>
      <c r="V372">
        <v>142.26</v>
      </c>
      <c r="W372">
        <v>10.97</v>
      </c>
      <c r="X372">
        <v>118.9</v>
      </c>
      <c r="Y372">
        <v>20.8</v>
      </c>
      <c r="Z372">
        <v>3.03</v>
      </c>
      <c r="AA372">
        <v>0</v>
      </c>
      <c r="AB372">
        <v>3</v>
      </c>
    </row>
    <row r="373" spans="1:28" x14ac:dyDescent="0.15">
      <c r="A373" t="str">
        <f t="shared" si="17"/>
        <v>2394-2418</v>
      </c>
      <c r="B373" t="str">
        <f>INDEX(Descriptions!$C$4:$C$736,MATCH($A373,Descriptions!$B$4:$B$736,))</f>
        <v>Poplars Ave NB, south of roundabout with Capesthorne Rd - 1 lane</v>
      </c>
      <c r="C373" s="9">
        <f t="shared" si="15"/>
        <v>4400</v>
      </c>
      <c r="D373" s="9">
        <f t="shared" si="16"/>
        <v>4600</v>
      </c>
      <c r="E373" s="2"/>
      <c r="F373">
        <v>2394</v>
      </c>
      <c r="G373">
        <v>2418</v>
      </c>
      <c r="H373">
        <v>330.64</v>
      </c>
      <c r="I373">
        <v>329.94</v>
      </c>
      <c r="J373">
        <v>100.79</v>
      </c>
      <c r="K373">
        <v>10.220000000000001</v>
      </c>
      <c r="L373">
        <v>188.09</v>
      </c>
      <c r="M373">
        <v>13.61</v>
      </c>
      <c r="N373">
        <v>2.93</v>
      </c>
      <c r="O373">
        <v>0</v>
      </c>
      <c r="P373">
        <v>15</v>
      </c>
      <c r="Q373" s="2"/>
      <c r="R373">
        <v>2394</v>
      </c>
      <c r="S373">
        <v>2418</v>
      </c>
      <c r="T373">
        <v>389.79</v>
      </c>
      <c r="U373">
        <v>389.62</v>
      </c>
      <c r="V373">
        <v>186.22</v>
      </c>
      <c r="W373">
        <v>13.97</v>
      </c>
      <c r="X373">
        <v>157.87</v>
      </c>
      <c r="Y373">
        <v>28.11</v>
      </c>
      <c r="Z373">
        <v>3.62</v>
      </c>
      <c r="AA373">
        <v>0</v>
      </c>
      <c r="AB373">
        <v>0</v>
      </c>
    </row>
    <row r="374" spans="1:28" x14ac:dyDescent="0.15">
      <c r="A374" t="str">
        <f t="shared" si="17"/>
        <v>2440-2418</v>
      </c>
      <c r="B374">
        <f>INDEX(Descriptions!$C$4:$C$736,MATCH($A374,Descriptions!$B$4:$B$736,))</f>
        <v>0</v>
      </c>
      <c r="C374" s="9">
        <f t="shared" si="15"/>
        <v>3500</v>
      </c>
      <c r="D374" s="9">
        <f t="shared" si="16"/>
        <v>3700</v>
      </c>
      <c r="E374" s="2"/>
      <c r="F374">
        <v>2440</v>
      </c>
      <c r="G374">
        <v>2418</v>
      </c>
      <c r="H374">
        <v>303.19</v>
      </c>
      <c r="I374">
        <v>302.52</v>
      </c>
      <c r="J374">
        <v>153.28</v>
      </c>
      <c r="K374">
        <v>7.89</v>
      </c>
      <c r="L374">
        <v>114.96</v>
      </c>
      <c r="M374">
        <v>8.84</v>
      </c>
      <c r="N374">
        <v>8.2200000000000006</v>
      </c>
      <c r="O374">
        <v>0</v>
      </c>
      <c r="P374">
        <v>10</v>
      </c>
      <c r="Q374" s="2"/>
      <c r="R374">
        <v>2440</v>
      </c>
      <c r="S374">
        <v>2418</v>
      </c>
      <c r="T374">
        <v>277.77999999999997</v>
      </c>
      <c r="U374">
        <v>277.62</v>
      </c>
      <c r="V374">
        <v>106.68</v>
      </c>
      <c r="W374">
        <v>14.91</v>
      </c>
      <c r="X374">
        <v>127.34</v>
      </c>
      <c r="Y374">
        <v>14.69</v>
      </c>
      <c r="Z374">
        <v>2.15</v>
      </c>
      <c r="AA374">
        <v>0</v>
      </c>
      <c r="AB374">
        <v>12</v>
      </c>
    </row>
    <row r="375" spans="1:28" x14ac:dyDescent="0.15">
      <c r="A375" t="str">
        <f t="shared" si="17"/>
        <v>2395-2419</v>
      </c>
      <c r="B375" t="str">
        <f>INDEX(Descriptions!$C$4:$C$736,MATCH($A375,Descriptions!$B$4:$B$736,))</f>
        <v>Poplars Ave SB from the T-junction with Statham Ave to the T-junction with Greenwood Cres - 1 lane.</v>
      </c>
      <c r="C375" s="9">
        <f t="shared" si="15"/>
        <v>5100</v>
      </c>
      <c r="D375" s="9">
        <f t="shared" si="16"/>
        <v>5300</v>
      </c>
      <c r="E375" s="2"/>
      <c r="F375">
        <v>2395</v>
      </c>
      <c r="G375">
        <v>2419</v>
      </c>
      <c r="H375">
        <v>443.68</v>
      </c>
      <c r="I375">
        <v>442.53</v>
      </c>
      <c r="J375">
        <v>217.3</v>
      </c>
      <c r="K375">
        <v>10.6</v>
      </c>
      <c r="L375">
        <v>164.83</v>
      </c>
      <c r="M375">
        <v>20.57</v>
      </c>
      <c r="N375">
        <v>10.37</v>
      </c>
      <c r="O375">
        <v>0</v>
      </c>
      <c r="P375">
        <v>20</v>
      </c>
      <c r="Q375" s="2"/>
      <c r="R375">
        <v>2395</v>
      </c>
      <c r="S375">
        <v>2419</v>
      </c>
      <c r="T375">
        <v>398.75</v>
      </c>
      <c r="U375">
        <v>398.54</v>
      </c>
      <c r="V375">
        <v>135.44999999999999</v>
      </c>
      <c r="W375">
        <v>19.690000000000001</v>
      </c>
      <c r="X375">
        <v>170.22</v>
      </c>
      <c r="Y375">
        <v>24.15</v>
      </c>
      <c r="Z375">
        <v>22.25</v>
      </c>
      <c r="AA375">
        <v>0</v>
      </c>
      <c r="AB375">
        <v>27</v>
      </c>
    </row>
    <row r="376" spans="1:28" x14ac:dyDescent="0.15">
      <c r="A376" t="str">
        <f t="shared" si="17"/>
        <v>2468-2419</v>
      </c>
      <c r="B376">
        <f>INDEX(Descriptions!$C$4:$C$736,MATCH($A376,Descriptions!$B$4:$B$736,))</f>
        <v>0</v>
      </c>
      <c r="C376" s="9">
        <f t="shared" si="15"/>
        <v>1800</v>
      </c>
      <c r="D376" s="9">
        <f t="shared" si="16"/>
        <v>1900</v>
      </c>
      <c r="E376" s="2"/>
      <c r="F376">
        <v>2468</v>
      </c>
      <c r="G376">
        <v>2419</v>
      </c>
      <c r="H376">
        <v>256.01</v>
      </c>
      <c r="I376">
        <v>255.95</v>
      </c>
      <c r="J376">
        <v>109.43</v>
      </c>
      <c r="K376">
        <v>6.51</v>
      </c>
      <c r="L376">
        <v>98.39</v>
      </c>
      <c r="M376">
        <v>25.55</v>
      </c>
      <c r="N376">
        <v>8.6300000000000008</v>
      </c>
      <c r="O376">
        <v>0</v>
      </c>
      <c r="P376">
        <v>7.5</v>
      </c>
      <c r="Q376" s="2"/>
      <c r="R376">
        <v>2468</v>
      </c>
      <c r="S376">
        <v>2419</v>
      </c>
      <c r="T376">
        <v>42.18</v>
      </c>
      <c r="U376">
        <v>42.17</v>
      </c>
      <c r="V376">
        <v>4.75</v>
      </c>
      <c r="W376">
        <v>1.2</v>
      </c>
      <c r="X376">
        <v>26.78</v>
      </c>
      <c r="Y376">
        <v>0.22</v>
      </c>
      <c r="Z376">
        <v>0.23</v>
      </c>
      <c r="AA376">
        <v>0</v>
      </c>
      <c r="AB376">
        <v>9</v>
      </c>
    </row>
    <row r="377" spans="1:28" x14ac:dyDescent="0.15">
      <c r="A377" t="str">
        <f t="shared" si="17"/>
        <v>2430-2419</v>
      </c>
      <c r="B377" t="str">
        <f>INDEX(Descriptions!$C$4:$C$736,MATCH($A377,Descriptions!$B$4:$B$736,))</f>
        <v>Poplars Ave NB, north of the roundabout with Capesthorne Rd to the T-junction with Greenwood Cres - 1 lane.</v>
      </c>
      <c r="C377" s="9">
        <f t="shared" si="15"/>
        <v>5200</v>
      </c>
      <c r="D377" s="9">
        <f t="shared" si="16"/>
        <v>5400</v>
      </c>
      <c r="E377" s="2"/>
      <c r="F377">
        <v>2430</v>
      </c>
      <c r="G377">
        <v>2419</v>
      </c>
      <c r="H377">
        <v>268.05</v>
      </c>
      <c r="I377">
        <v>267.51</v>
      </c>
      <c r="J377">
        <v>66.430000000000007</v>
      </c>
      <c r="K377">
        <v>8.82</v>
      </c>
      <c r="L377">
        <v>167.18</v>
      </c>
      <c r="M377">
        <v>5.62</v>
      </c>
      <c r="N377">
        <v>4.99</v>
      </c>
      <c r="O377">
        <v>0</v>
      </c>
      <c r="P377">
        <v>15</v>
      </c>
      <c r="Q377" s="2"/>
      <c r="R377">
        <v>2430</v>
      </c>
      <c r="S377">
        <v>2419</v>
      </c>
      <c r="T377">
        <v>582.33000000000004</v>
      </c>
      <c r="U377">
        <v>581.89</v>
      </c>
      <c r="V377">
        <v>275.52999999999997</v>
      </c>
      <c r="W377">
        <v>22.11</v>
      </c>
      <c r="X377">
        <v>235.82</v>
      </c>
      <c r="Y377">
        <v>37.18</v>
      </c>
      <c r="Z377">
        <v>11.69</v>
      </c>
      <c r="AA377">
        <v>0</v>
      </c>
      <c r="AB377">
        <v>0</v>
      </c>
    </row>
    <row r="378" spans="1:28" x14ac:dyDescent="0.15">
      <c r="A378" t="str">
        <f t="shared" si="17"/>
        <v>2827-2421</v>
      </c>
      <c r="B378">
        <f>INDEX(Descriptions!$C$4:$C$736,MATCH($A378,Descriptions!$B$4:$B$736,))</f>
        <v>0</v>
      </c>
      <c r="C378" s="9">
        <f t="shared" si="15"/>
        <v>2800</v>
      </c>
      <c r="D378" s="9">
        <f t="shared" si="16"/>
        <v>2900</v>
      </c>
      <c r="E378" s="2"/>
      <c r="F378">
        <v>2827</v>
      </c>
      <c r="G378">
        <v>2421</v>
      </c>
      <c r="H378">
        <v>242.48</v>
      </c>
      <c r="I378">
        <v>242.19</v>
      </c>
      <c r="J378">
        <v>134.9</v>
      </c>
      <c r="K378">
        <v>8.19</v>
      </c>
      <c r="L378">
        <v>74.48</v>
      </c>
      <c r="M378">
        <v>13.67</v>
      </c>
      <c r="N378">
        <v>3.73</v>
      </c>
      <c r="O378">
        <v>0</v>
      </c>
      <c r="P378">
        <v>7.5</v>
      </c>
      <c r="Q378" s="2"/>
      <c r="R378">
        <v>2827</v>
      </c>
      <c r="S378">
        <v>2421</v>
      </c>
      <c r="T378">
        <v>221.41</v>
      </c>
      <c r="U378">
        <v>221.3</v>
      </c>
      <c r="V378">
        <v>24.4</v>
      </c>
      <c r="W378">
        <v>15.16</v>
      </c>
      <c r="X378">
        <v>67.56</v>
      </c>
      <c r="Y378">
        <v>64.06</v>
      </c>
      <c r="Z378">
        <v>47.22</v>
      </c>
      <c r="AA378">
        <v>0</v>
      </c>
      <c r="AB378">
        <v>3</v>
      </c>
    </row>
    <row r="379" spans="1:28" x14ac:dyDescent="0.15">
      <c r="A379" t="str">
        <f t="shared" si="17"/>
        <v>2825-2421</v>
      </c>
      <c r="B379">
        <f>INDEX(Descriptions!$C$4:$C$736,MATCH($A379,Descriptions!$B$4:$B$736,))</f>
        <v>0</v>
      </c>
      <c r="C379" s="9">
        <f t="shared" si="15"/>
        <v>3600</v>
      </c>
      <c r="D379" s="9">
        <f t="shared" si="16"/>
        <v>3800</v>
      </c>
      <c r="E379" s="2"/>
      <c r="F379">
        <v>2825</v>
      </c>
      <c r="G379">
        <v>2421</v>
      </c>
      <c r="H379">
        <v>149.88</v>
      </c>
      <c r="I379">
        <v>149.84</v>
      </c>
      <c r="J379">
        <v>39.729999999999997</v>
      </c>
      <c r="K379">
        <v>6.04</v>
      </c>
      <c r="L379">
        <v>79.39</v>
      </c>
      <c r="M379">
        <v>16.91</v>
      </c>
      <c r="N379">
        <v>2.81</v>
      </c>
      <c r="O379">
        <v>0</v>
      </c>
      <c r="P379">
        <v>5</v>
      </c>
      <c r="Q379" s="2"/>
      <c r="R379">
        <v>2825</v>
      </c>
      <c r="S379">
        <v>2421</v>
      </c>
      <c r="T379">
        <v>439.68</v>
      </c>
      <c r="U379">
        <v>438.51</v>
      </c>
      <c r="V379">
        <v>114.32</v>
      </c>
      <c r="W379">
        <v>34.299999999999997</v>
      </c>
      <c r="X379">
        <v>187.62</v>
      </c>
      <c r="Y379">
        <v>62.3</v>
      </c>
      <c r="Z379">
        <v>35.15</v>
      </c>
      <c r="AA379">
        <v>0</v>
      </c>
      <c r="AB379">
        <v>6</v>
      </c>
    </row>
    <row r="380" spans="1:28" x14ac:dyDescent="0.15">
      <c r="A380" t="str">
        <f t="shared" si="17"/>
        <v>4135-2422</v>
      </c>
      <c r="B380">
        <f>INDEX(Descriptions!$C$4:$C$736,MATCH($A380,Descriptions!$B$4:$B$736,))</f>
        <v>0</v>
      </c>
      <c r="C380" s="9">
        <f t="shared" si="15"/>
        <v>4200</v>
      </c>
      <c r="D380" s="9">
        <f t="shared" si="16"/>
        <v>4400</v>
      </c>
      <c r="E380" s="2"/>
      <c r="F380">
        <v>4135</v>
      </c>
      <c r="G380">
        <v>2422</v>
      </c>
      <c r="H380">
        <v>248.76</v>
      </c>
      <c r="I380">
        <v>248.76</v>
      </c>
      <c r="J380">
        <v>140.6</v>
      </c>
      <c r="K380">
        <v>6.46</v>
      </c>
      <c r="L380">
        <v>74.89</v>
      </c>
      <c r="M380">
        <v>21.31</v>
      </c>
      <c r="N380">
        <v>2.99</v>
      </c>
      <c r="O380">
        <v>0</v>
      </c>
      <c r="P380">
        <v>2.5</v>
      </c>
      <c r="Q380" s="2"/>
      <c r="R380">
        <v>4135</v>
      </c>
      <c r="S380">
        <v>2422</v>
      </c>
      <c r="T380">
        <v>440.06</v>
      </c>
      <c r="U380">
        <v>440.06</v>
      </c>
      <c r="V380">
        <v>235.13</v>
      </c>
      <c r="W380">
        <v>14.09</v>
      </c>
      <c r="X380">
        <v>160</v>
      </c>
      <c r="Y380">
        <v>23.85</v>
      </c>
      <c r="Z380">
        <v>3.99</v>
      </c>
      <c r="AA380">
        <v>0</v>
      </c>
      <c r="AB380">
        <v>3</v>
      </c>
    </row>
    <row r="381" spans="1:28" x14ac:dyDescent="0.15">
      <c r="A381" t="str">
        <f t="shared" si="17"/>
        <v>2555-2422</v>
      </c>
      <c r="B381">
        <f>INDEX(Descriptions!$C$4:$C$736,MATCH($A381,Descriptions!$B$4:$B$736,))</f>
        <v>0</v>
      </c>
      <c r="C381" s="9">
        <f t="shared" si="15"/>
        <v>4500</v>
      </c>
      <c r="D381" s="9">
        <f t="shared" si="16"/>
        <v>4700</v>
      </c>
      <c r="E381" s="2"/>
      <c r="F381">
        <v>2555</v>
      </c>
      <c r="G381">
        <v>2422</v>
      </c>
      <c r="H381">
        <v>351.99</v>
      </c>
      <c r="I381">
        <v>351.53</v>
      </c>
      <c r="J381">
        <v>172.25</v>
      </c>
      <c r="K381">
        <v>15.32</v>
      </c>
      <c r="L381">
        <v>116.81</v>
      </c>
      <c r="M381">
        <v>43.64</v>
      </c>
      <c r="N381">
        <v>3.97</v>
      </c>
      <c r="O381">
        <v>0</v>
      </c>
      <c r="P381">
        <v>0</v>
      </c>
      <c r="Q381" s="2"/>
      <c r="R381">
        <v>2555</v>
      </c>
      <c r="S381">
        <v>2422</v>
      </c>
      <c r="T381">
        <v>389.48</v>
      </c>
      <c r="U381">
        <v>389.17</v>
      </c>
      <c r="V381">
        <v>162.03</v>
      </c>
      <c r="W381">
        <v>17.96</v>
      </c>
      <c r="X381">
        <v>171.75</v>
      </c>
      <c r="Y381">
        <v>34.68</v>
      </c>
      <c r="Z381">
        <v>3.04</v>
      </c>
      <c r="AA381">
        <v>0</v>
      </c>
      <c r="AB381">
        <v>0</v>
      </c>
    </row>
    <row r="382" spans="1:28" x14ac:dyDescent="0.15">
      <c r="A382" t="str">
        <f t="shared" si="17"/>
        <v>2404-2422</v>
      </c>
      <c r="B382" t="str">
        <f>INDEX(Descriptions!$C$4:$C$736,MATCH($A382,Descriptions!$B$4:$B$736,))</f>
        <v>Myddleton Ln EB from the T-junction with Highfield Ln to the T-junction with Delph Ln - 1 lane.</v>
      </c>
      <c r="C382" s="9">
        <f t="shared" si="15"/>
        <v>8200</v>
      </c>
      <c r="D382" s="9">
        <f t="shared" si="16"/>
        <v>8600</v>
      </c>
      <c r="E382" s="2"/>
      <c r="F382">
        <v>2404</v>
      </c>
      <c r="G382">
        <v>2422</v>
      </c>
      <c r="H382">
        <v>775.8</v>
      </c>
      <c r="I382">
        <v>775.45</v>
      </c>
      <c r="J382">
        <v>384.37</v>
      </c>
      <c r="K382">
        <v>31.95</v>
      </c>
      <c r="L382">
        <v>269.89999999999998</v>
      </c>
      <c r="M382">
        <v>79.22</v>
      </c>
      <c r="N382">
        <v>7.85</v>
      </c>
      <c r="O382">
        <v>0</v>
      </c>
      <c r="P382">
        <v>2.5</v>
      </c>
      <c r="Q382" s="2"/>
      <c r="R382">
        <v>2404</v>
      </c>
      <c r="S382">
        <v>2422</v>
      </c>
      <c r="T382">
        <v>584.16999999999996</v>
      </c>
      <c r="U382">
        <v>582.25</v>
      </c>
      <c r="V382">
        <v>254.62</v>
      </c>
      <c r="W382">
        <v>33.18</v>
      </c>
      <c r="X382">
        <v>241.89</v>
      </c>
      <c r="Y382">
        <v>46.81</v>
      </c>
      <c r="Z382">
        <v>4.68</v>
      </c>
      <c r="AA382">
        <v>0</v>
      </c>
      <c r="AB382">
        <v>3</v>
      </c>
    </row>
    <row r="383" spans="1:28" x14ac:dyDescent="0.15">
      <c r="A383" t="str">
        <f t="shared" si="17"/>
        <v>2431-2424</v>
      </c>
      <c r="B383">
        <f>INDEX(Descriptions!$C$4:$C$736,MATCH($A383,Descriptions!$B$4:$B$736,))</f>
        <v>0</v>
      </c>
      <c r="C383" s="9">
        <f t="shared" si="15"/>
        <v>200</v>
      </c>
      <c r="D383" s="9">
        <f t="shared" si="16"/>
        <v>200</v>
      </c>
      <c r="E383" s="2"/>
      <c r="F383">
        <v>2431</v>
      </c>
      <c r="G383">
        <v>2424</v>
      </c>
      <c r="H383">
        <v>21.13</v>
      </c>
      <c r="I383">
        <v>21.04</v>
      </c>
      <c r="J383">
        <v>7.95</v>
      </c>
      <c r="K383">
        <v>0.59</v>
      </c>
      <c r="L383">
        <v>12.2</v>
      </c>
      <c r="M383">
        <v>0.28999999999999998</v>
      </c>
      <c r="N383">
        <v>0.1</v>
      </c>
      <c r="O383">
        <v>0</v>
      </c>
      <c r="P383">
        <v>0</v>
      </c>
      <c r="Q383" s="2"/>
      <c r="R383">
        <v>2431</v>
      </c>
      <c r="S383">
        <v>2424</v>
      </c>
      <c r="T383">
        <v>6.37</v>
      </c>
      <c r="U383">
        <v>6.37</v>
      </c>
      <c r="V383">
        <v>1.52</v>
      </c>
      <c r="W383">
        <v>0.24</v>
      </c>
      <c r="X383">
        <v>4.2300000000000004</v>
      </c>
      <c r="Y383">
        <v>0.15</v>
      </c>
      <c r="Z383">
        <v>0.22</v>
      </c>
      <c r="AA383">
        <v>0</v>
      </c>
      <c r="AB383">
        <v>0</v>
      </c>
    </row>
    <row r="384" spans="1:28" x14ac:dyDescent="0.15">
      <c r="A384" t="str">
        <f t="shared" si="17"/>
        <v>2453-2424</v>
      </c>
      <c r="B384">
        <f>INDEX(Descriptions!$C$4:$C$736,MATCH($A384,Descriptions!$B$4:$B$736,))</f>
        <v>0</v>
      </c>
      <c r="C384" s="9">
        <f t="shared" si="15"/>
        <v>0</v>
      </c>
      <c r="D384" s="9">
        <f t="shared" si="16"/>
        <v>0</v>
      </c>
      <c r="E384" s="2"/>
      <c r="F384">
        <v>2453</v>
      </c>
      <c r="G384">
        <v>2424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s="2"/>
      <c r="R384">
        <v>2453</v>
      </c>
      <c r="S384">
        <v>2424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</row>
    <row r="385" spans="1:28" x14ac:dyDescent="0.15">
      <c r="A385" t="str">
        <f t="shared" si="17"/>
        <v>2826-2425</v>
      </c>
      <c r="B385">
        <f>INDEX(Descriptions!$C$4:$C$736,MATCH($A385,Descriptions!$B$4:$B$736,))</f>
        <v>0</v>
      </c>
      <c r="C385" s="9">
        <f t="shared" si="15"/>
        <v>1400</v>
      </c>
      <c r="D385" s="9">
        <f t="shared" si="16"/>
        <v>1500</v>
      </c>
      <c r="E385" s="2"/>
      <c r="F385">
        <v>2826</v>
      </c>
      <c r="G385">
        <v>2425</v>
      </c>
      <c r="H385">
        <v>187.04</v>
      </c>
      <c r="I385">
        <v>186.59</v>
      </c>
      <c r="J385">
        <v>70.489999999999995</v>
      </c>
      <c r="K385">
        <v>5.64</v>
      </c>
      <c r="L385">
        <v>91.1</v>
      </c>
      <c r="M385">
        <v>13.31</v>
      </c>
      <c r="N385">
        <v>4</v>
      </c>
      <c r="O385">
        <v>0</v>
      </c>
      <c r="P385">
        <v>2.5</v>
      </c>
      <c r="Q385" s="2"/>
      <c r="R385">
        <v>2826</v>
      </c>
      <c r="S385">
        <v>2425</v>
      </c>
      <c r="T385">
        <v>45.23</v>
      </c>
      <c r="U385">
        <v>45.21</v>
      </c>
      <c r="V385">
        <v>12.61</v>
      </c>
      <c r="W385">
        <v>1.31</v>
      </c>
      <c r="X385">
        <v>24.04</v>
      </c>
      <c r="Y385">
        <v>0.49</v>
      </c>
      <c r="Z385">
        <v>0.79</v>
      </c>
      <c r="AA385">
        <v>0</v>
      </c>
      <c r="AB385">
        <v>6</v>
      </c>
    </row>
    <row r="386" spans="1:28" x14ac:dyDescent="0.15">
      <c r="A386" t="str">
        <f t="shared" si="17"/>
        <v>20016-2425</v>
      </c>
      <c r="B386">
        <f>INDEX(Descriptions!$C$4:$C$736,MATCH($A386,Descriptions!$B$4:$B$736,))</f>
        <v>0</v>
      </c>
      <c r="C386" s="9">
        <f t="shared" si="15"/>
        <v>0</v>
      </c>
      <c r="D386" s="9">
        <f t="shared" si="16"/>
        <v>0</v>
      </c>
      <c r="E386" s="2"/>
      <c r="F386">
        <v>20016</v>
      </c>
      <c r="G386">
        <v>2425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 s="2"/>
      <c r="R386">
        <v>20016</v>
      </c>
      <c r="S386">
        <v>2425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15">
      <c r="A387" t="str">
        <f t="shared" si="17"/>
        <v>2515-2425</v>
      </c>
      <c r="B387">
        <f>INDEX(Descriptions!$C$4:$C$736,MATCH($A387,Descriptions!$B$4:$B$736,))</f>
        <v>0</v>
      </c>
      <c r="C387" s="9">
        <f t="shared" si="15"/>
        <v>1000</v>
      </c>
      <c r="D387" s="9">
        <f t="shared" si="16"/>
        <v>1000</v>
      </c>
      <c r="E387" s="2"/>
      <c r="F387">
        <v>2515</v>
      </c>
      <c r="G387">
        <v>2425</v>
      </c>
      <c r="H387">
        <v>150.30000000000001</v>
      </c>
      <c r="I387">
        <v>150.24</v>
      </c>
      <c r="J387">
        <v>55.75</v>
      </c>
      <c r="K387">
        <v>4.5599999999999996</v>
      </c>
      <c r="L387">
        <v>50.01</v>
      </c>
      <c r="M387">
        <v>24.71</v>
      </c>
      <c r="N387">
        <v>7.76</v>
      </c>
      <c r="O387">
        <v>0</v>
      </c>
      <c r="P387">
        <v>7.5</v>
      </c>
      <c r="Q387" s="2"/>
      <c r="R387">
        <v>2515</v>
      </c>
      <c r="S387">
        <v>2425</v>
      </c>
      <c r="T387">
        <v>11.39</v>
      </c>
      <c r="U387">
        <v>11.37</v>
      </c>
      <c r="V387">
        <v>0</v>
      </c>
      <c r="W387">
        <v>0</v>
      </c>
      <c r="X387">
        <v>0</v>
      </c>
      <c r="Y387">
        <v>0</v>
      </c>
      <c r="Z387">
        <v>2.39</v>
      </c>
      <c r="AA387">
        <v>0</v>
      </c>
      <c r="AB387">
        <v>9</v>
      </c>
    </row>
    <row r="388" spans="1:28" x14ac:dyDescent="0.15">
      <c r="A388" t="str">
        <f t="shared" si="17"/>
        <v>2360-2426</v>
      </c>
      <c r="B388">
        <f>INDEX(Descriptions!$C$4:$C$736,MATCH($A388,Descriptions!$B$4:$B$736,))</f>
        <v>0</v>
      </c>
      <c r="C388" s="9">
        <f t="shared" ref="C388:C451" si="18">ROUND((I388*AM_Fac+T388*PM_fac)*AADT,-2)</f>
        <v>3500</v>
      </c>
      <c r="D388" s="9">
        <f t="shared" ref="D388:D451" si="19">ROUND(C388*AAWT,-2)</f>
        <v>3700</v>
      </c>
      <c r="E388" s="2"/>
      <c r="F388">
        <v>2360</v>
      </c>
      <c r="G388">
        <v>2426</v>
      </c>
      <c r="H388">
        <v>318.11</v>
      </c>
      <c r="I388">
        <v>317.73</v>
      </c>
      <c r="J388">
        <v>154.97</v>
      </c>
      <c r="K388">
        <v>11.2</v>
      </c>
      <c r="L388">
        <v>123.05</v>
      </c>
      <c r="M388">
        <v>16.399999999999999</v>
      </c>
      <c r="N388">
        <v>4.99</v>
      </c>
      <c r="O388">
        <v>0</v>
      </c>
      <c r="P388">
        <v>7.5</v>
      </c>
      <c r="Q388" s="2"/>
      <c r="R388">
        <v>2360</v>
      </c>
      <c r="S388">
        <v>2426</v>
      </c>
      <c r="T388">
        <v>270.42</v>
      </c>
      <c r="U388">
        <v>270.29000000000002</v>
      </c>
      <c r="V388">
        <v>40.9</v>
      </c>
      <c r="W388">
        <v>16.760000000000002</v>
      </c>
      <c r="X388">
        <v>95.97</v>
      </c>
      <c r="Y388">
        <v>66.03</v>
      </c>
      <c r="Z388">
        <v>47.76</v>
      </c>
      <c r="AA388">
        <v>0</v>
      </c>
      <c r="AB388">
        <v>3</v>
      </c>
    </row>
    <row r="389" spans="1:28" x14ac:dyDescent="0.15">
      <c r="A389" t="str">
        <f t="shared" ref="A389:A452" si="20">CONCATENATE(F389,"-",G389)</f>
        <v>2827-2426</v>
      </c>
      <c r="B389">
        <f>INDEX(Descriptions!$C$4:$C$736,MATCH($A389,Descriptions!$B$4:$B$736,))</f>
        <v>0</v>
      </c>
      <c r="C389" s="9">
        <f t="shared" si="18"/>
        <v>4000</v>
      </c>
      <c r="D389" s="9">
        <f t="shared" si="19"/>
        <v>4200</v>
      </c>
      <c r="E389" s="2"/>
      <c r="F389">
        <v>2827</v>
      </c>
      <c r="G389">
        <v>2426</v>
      </c>
      <c r="H389">
        <v>270.92</v>
      </c>
      <c r="I389">
        <v>270.89</v>
      </c>
      <c r="J389">
        <v>111.56</v>
      </c>
      <c r="K389">
        <v>6.82</v>
      </c>
      <c r="L389">
        <v>127.95</v>
      </c>
      <c r="M389">
        <v>17.010000000000002</v>
      </c>
      <c r="N389">
        <v>2.58</v>
      </c>
      <c r="O389">
        <v>0</v>
      </c>
      <c r="P389">
        <v>5</v>
      </c>
      <c r="Q389" s="2"/>
      <c r="R389">
        <v>2827</v>
      </c>
      <c r="S389">
        <v>2426</v>
      </c>
      <c r="T389">
        <v>382.35</v>
      </c>
      <c r="U389">
        <v>381.47</v>
      </c>
      <c r="V389">
        <v>68.94</v>
      </c>
      <c r="W389">
        <v>32.07</v>
      </c>
      <c r="X389">
        <v>179.26</v>
      </c>
      <c r="Y389">
        <v>61.85</v>
      </c>
      <c r="Z389">
        <v>34.24</v>
      </c>
      <c r="AA389">
        <v>0</v>
      </c>
      <c r="AB389">
        <v>6</v>
      </c>
    </row>
    <row r="390" spans="1:28" x14ac:dyDescent="0.15">
      <c r="A390" t="str">
        <f t="shared" si="20"/>
        <v>20001-2429</v>
      </c>
      <c r="B390" t="str">
        <f>INDEX(Descriptions!$C$4:$C$736,MATCH($A390,Descriptions!$B$4:$B$736,))</f>
        <v>Mill Ln SB to to the roundabout with Ballater Dr/Enfield Park Rd/Blackbrook Ave - 1 lane.</v>
      </c>
      <c r="C390" s="9">
        <f t="shared" si="18"/>
        <v>5200</v>
      </c>
      <c r="D390" s="9">
        <f t="shared" si="19"/>
        <v>5400</v>
      </c>
      <c r="E390" s="2"/>
      <c r="F390">
        <v>20001</v>
      </c>
      <c r="G390">
        <v>2429</v>
      </c>
      <c r="H390">
        <v>455.79</v>
      </c>
      <c r="I390">
        <v>455.63</v>
      </c>
      <c r="J390">
        <v>228.31</v>
      </c>
      <c r="K390">
        <v>20.47</v>
      </c>
      <c r="L390">
        <v>145.91</v>
      </c>
      <c r="M390">
        <v>54.95</v>
      </c>
      <c r="N390">
        <v>6.15</v>
      </c>
      <c r="O390">
        <v>0</v>
      </c>
      <c r="P390">
        <v>0</v>
      </c>
      <c r="Q390" s="2"/>
      <c r="R390">
        <v>20001</v>
      </c>
      <c r="S390">
        <v>2429</v>
      </c>
      <c r="T390">
        <v>411.17</v>
      </c>
      <c r="U390">
        <v>410.18</v>
      </c>
      <c r="V390">
        <v>163.41999999999999</v>
      </c>
      <c r="W390">
        <v>26.95</v>
      </c>
      <c r="X390">
        <v>177.53</v>
      </c>
      <c r="Y390">
        <v>37.17</v>
      </c>
      <c r="Z390">
        <v>6.1</v>
      </c>
      <c r="AA390">
        <v>0</v>
      </c>
      <c r="AB390">
        <v>0</v>
      </c>
    </row>
    <row r="391" spans="1:28" x14ac:dyDescent="0.15">
      <c r="A391" t="str">
        <f t="shared" si="20"/>
        <v>2533-2429</v>
      </c>
      <c r="B391">
        <f>INDEX(Descriptions!$C$4:$C$736,MATCH($A391,Descriptions!$B$4:$B$736,))</f>
        <v>0</v>
      </c>
      <c r="C391" s="9">
        <f t="shared" si="18"/>
        <v>1300</v>
      </c>
      <c r="D391" s="9">
        <f t="shared" si="19"/>
        <v>1400</v>
      </c>
      <c r="E391" s="2"/>
      <c r="F391">
        <v>2533</v>
      </c>
      <c r="G391">
        <v>2429</v>
      </c>
      <c r="H391">
        <v>71.55</v>
      </c>
      <c r="I391">
        <v>71.53</v>
      </c>
      <c r="J391">
        <v>31.59</v>
      </c>
      <c r="K391">
        <v>1.79</v>
      </c>
      <c r="L391">
        <v>20.53</v>
      </c>
      <c r="M391">
        <v>8.89</v>
      </c>
      <c r="N391">
        <v>1.25</v>
      </c>
      <c r="O391">
        <v>0</v>
      </c>
      <c r="P391">
        <v>7.5</v>
      </c>
      <c r="Q391" s="2"/>
      <c r="R391">
        <v>2533</v>
      </c>
      <c r="S391">
        <v>2429</v>
      </c>
      <c r="T391">
        <v>145.56</v>
      </c>
      <c r="U391">
        <v>145.44</v>
      </c>
      <c r="V391">
        <v>66.64</v>
      </c>
      <c r="W391">
        <v>4.45</v>
      </c>
      <c r="X391">
        <v>52.47</v>
      </c>
      <c r="Y391">
        <v>12.02</v>
      </c>
      <c r="Z391">
        <v>0.99</v>
      </c>
      <c r="AA391">
        <v>0</v>
      </c>
      <c r="AB391">
        <v>9</v>
      </c>
    </row>
    <row r="392" spans="1:28" x14ac:dyDescent="0.15">
      <c r="A392" t="str">
        <f t="shared" si="20"/>
        <v>2829-2429</v>
      </c>
      <c r="B392" t="str">
        <f>INDEX(Descriptions!$C$4:$C$736,MATCH($A392,Descriptions!$B$4:$B$736,))</f>
        <v>Blackbrook Ave NB from the roundabut with Capesthorne Rd/Enfield Park Rd to the roundabut with Mill Ln/Enfield Park Rd - 1 lane.</v>
      </c>
      <c r="C392" s="9">
        <f t="shared" si="18"/>
        <v>3900</v>
      </c>
      <c r="D392" s="9">
        <f t="shared" si="19"/>
        <v>4100</v>
      </c>
      <c r="E392" s="2"/>
      <c r="F392">
        <v>2829</v>
      </c>
      <c r="G392">
        <v>2429</v>
      </c>
      <c r="H392">
        <v>333.43</v>
      </c>
      <c r="I392">
        <v>332.95</v>
      </c>
      <c r="J392">
        <v>160.79</v>
      </c>
      <c r="K392">
        <v>14.6</v>
      </c>
      <c r="L392">
        <v>120.06</v>
      </c>
      <c r="M392">
        <v>34.76</v>
      </c>
      <c r="N392">
        <v>3.23</v>
      </c>
      <c r="O392">
        <v>0</v>
      </c>
      <c r="P392">
        <v>0</v>
      </c>
      <c r="Q392" s="2"/>
      <c r="R392">
        <v>2829</v>
      </c>
      <c r="S392">
        <v>2429</v>
      </c>
      <c r="T392">
        <v>314.69</v>
      </c>
      <c r="U392">
        <v>314.44</v>
      </c>
      <c r="V392">
        <v>125.57</v>
      </c>
      <c r="W392">
        <v>14.75</v>
      </c>
      <c r="X392">
        <v>149.34</v>
      </c>
      <c r="Y392">
        <v>22.65</v>
      </c>
      <c r="Z392">
        <v>2.38</v>
      </c>
      <c r="AA392">
        <v>0</v>
      </c>
      <c r="AB392">
        <v>0</v>
      </c>
    </row>
    <row r="393" spans="1:28" x14ac:dyDescent="0.15">
      <c r="A393" t="str">
        <f t="shared" si="20"/>
        <v>2440-2430</v>
      </c>
      <c r="B393" t="str">
        <f>INDEX(Descriptions!$C$4:$C$736,MATCH($A393,Descriptions!$B$4:$B$736,))</f>
        <v xml:space="preserve">Poplars Ave NB from the junction with Capesthorne Rd - 1 lane </v>
      </c>
      <c r="C393" s="9">
        <f t="shared" si="18"/>
        <v>5200</v>
      </c>
      <c r="D393" s="9">
        <f t="shared" si="19"/>
        <v>5400</v>
      </c>
      <c r="E393" s="2"/>
      <c r="F393">
        <v>2440</v>
      </c>
      <c r="G393">
        <v>2430</v>
      </c>
      <c r="H393">
        <v>268.05</v>
      </c>
      <c r="I393">
        <v>267.51</v>
      </c>
      <c r="J393">
        <v>66.430000000000007</v>
      </c>
      <c r="K393">
        <v>8.82</v>
      </c>
      <c r="L393">
        <v>167.18</v>
      </c>
      <c r="M393">
        <v>5.62</v>
      </c>
      <c r="N393">
        <v>4.99</v>
      </c>
      <c r="O393">
        <v>0</v>
      </c>
      <c r="P393">
        <v>15</v>
      </c>
      <c r="Q393" s="2"/>
      <c r="R393">
        <v>2440</v>
      </c>
      <c r="S393">
        <v>2430</v>
      </c>
      <c r="T393">
        <v>582.33000000000004</v>
      </c>
      <c r="U393">
        <v>581.89</v>
      </c>
      <c r="V393">
        <v>275.52999999999997</v>
      </c>
      <c r="W393">
        <v>22.11</v>
      </c>
      <c r="X393">
        <v>235.82</v>
      </c>
      <c r="Y393">
        <v>37.18</v>
      </c>
      <c r="Z393">
        <v>11.69</v>
      </c>
      <c r="AA393">
        <v>0</v>
      </c>
      <c r="AB393">
        <v>0</v>
      </c>
    </row>
    <row r="394" spans="1:28" x14ac:dyDescent="0.15">
      <c r="A394" t="str">
        <f t="shared" si="20"/>
        <v>2419-2430</v>
      </c>
      <c r="B394">
        <f>INDEX(Descriptions!$C$4:$C$736,MATCH($A394,Descriptions!$B$4:$B$736,))</f>
        <v>0</v>
      </c>
      <c r="C394" s="9">
        <f t="shared" si="18"/>
        <v>4700</v>
      </c>
      <c r="D394" s="9">
        <f t="shared" si="19"/>
        <v>4900</v>
      </c>
      <c r="E394" s="2"/>
      <c r="F394">
        <v>2419</v>
      </c>
      <c r="G394">
        <v>2430</v>
      </c>
      <c r="H394">
        <v>393.88</v>
      </c>
      <c r="I394">
        <v>393.04</v>
      </c>
      <c r="J394">
        <v>195.06</v>
      </c>
      <c r="K394">
        <v>9.07</v>
      </c>
      <c r="L394">
        <v>156.47999999999999</v>
      </c>
      <c r="M394">
        <v>7.85</v>
      </c>
      <c r="N394">
        <v>7.91</v>
      </c>
      <c r="O394">
        <v>0</v>
      </c>
      <c r="P394">
        <v>17.5</v>
      </c>
      <c r="Q394" s="2"/>
      <c r="R394">
        <v>2419</v>
      </c>
      <c r="S394">
        <v>2430</v>
      </c>
      <c r="T394">
        <v>389.02</v>
      </c>
      <c r="U394">
        <v>388.82</v>
      </c>
      <c r="V394">
        <v>130.52000000000001</v>
      </c>
      <c r="W394">
        <v>19.850000000000001</v>
      </c>
      <c r="X394">
        <v>171.36</v>
      </c>
      <c r="Y394">
        <v>24.01</v>
      </c>
      <c r="Z394">
        <v>22.27</v>
      </c>
      <c r="AA394">
        <v>0</v>
      </c>
      <c r="AB394">
        <v>21</v>
      </c>
    </row>
    <row r="395" spans="1:28" x14ac:dyDescent="0.15">
      <c r="A395" t="str">
        <f t="shared" si="20"/>
        <v>2409-2431</v>
      </c>
      <c r="B395">
        <f>INDEX(Descriptions!$C$4:$C$736,MATCH($A395,Descriptions!$B$4:$B$736,))</f>
        <v>0</v>
      </c>
      <c r="C395" s="9">
        <f t="shared" si="18"/>
        <v>3200</v>
      </c>
      <c r="D395" s="9">
        <f t="shared" si="19"/>
        <v>3400</v>
      </c>
      <c r="E395" s="2"/>
      <c r="F395">
        <v>2409</v>
      </c>
      <c r="G395">
        <v>2431</v>
      </c>
      <c r="H395">
        <v>207.73</v>
      </c>
      <c r="I395">
        <v>207.65</v>
      </c>
      <c r="J395">
        <v>112.88</v>
      </c>
      <c r="K395">
        <v>5.92</v>
      </c>
      <c r="L395">
        <v>59.3</v>
      </c>
      <c r="M395">
        <v>23.75</v>
      </c>
      <c r="N395">
        <v>5.88</v>
      </c>
      <c r="O395">
        <v>0</v>
      </c>
      <c r="P395">
        <v>0</v>
      </c>
      <c r="Q395" s="2"/>
      <c r="R395">
        <v>2409</v>
      </c>
      <c r="S395">
        <v>2431</v>
      </c>
      <c r="T395">
        <v>316.08999999999997</v>
      </c>
      <c r="U395">
        <v>315.68</v>
      </c>
      <c r="V395">
        <v>136.6</v>
      </c>
      <c r="W395">
        <v>12.61</v>
      </c>
      <c r="X395">
        <v>141.80000000000001</v>
      </c>
      <c r="Y395">
        <v>15.65</v>
      </c>
      <c r="Z395">
        <v>9.43</v>
      </c>
      <c r="AA395">
        <v>0</v>
      </c>
      <c r="AB395">
        <v>0</v>
      </c>
    </row>
    <row r="396" spans="1:28" x14ac:dyDescent="0.15">
      <c r="A396" t="str">
        <f t="shared" si="20"/>
        <v>2424-2431</v>
      </c>
      <c r="B396">
        <f>INDEX(Descriptions!$C$4:$C$736,MATCH($A396,Descriptions!$B$4:$B$736,))</f>
        <v>0</v>
      </c>
      <c r="C396" s="9">
        <f t="shared" si="18"/>
        <v>300</v>
      </c>
      <c r="D396" s="9">
        <f t="shared" si="19"/>
        <v>300</v>
      </c>
      <c r="E396" s="2"/>
      <c r="F396">
        <v>2424</v>
      </c>
      <c r="G396">
        <v>2431</v>
      </c>
      <c r="H396">
        <v>34.35</v>
      </c>
      <c r="I396">
        <v>34.35</v>
      </c>
      <c r="J396">
        <v>12.3</v>
      </c>
      <c r="K396">
        <v>1.44</v>
      </c>
      <c r="L396">
        <v>19.16</v>
      </c>
      <c r="M396">
        <v>0.2</v>
      </c>
      <c r="N396">
        <v>1.26</v>
      </c>
      <c r="O396">
        <v>0</v>
      </c>
      <c r="P396">
        <v>0</v>
      </c>
      <c r="Q396" s="2"/>
      <c r="R396">
        <v>2424</v>
      </c>
      <c r="S396">
        <v>2431</v>
      </c>
      <c r="T396">
        <v>17.350000000000001</v>
      </c>
      <c r="U396">
        <v>17.350000000000001</v>
      </c>
      <c r="V396">
        <v>5.8</v>
      </c>
      <c r="W396">
        <v>0.72</v>
      </c>
      <c r="X396">
        <v>10.4</v>
      </c>
      <c r="Y396">
        <v>0.17</v>
      </c>
      <c r="Z396">
        <v>0.26</v>
      </c>
      <c r="AA396">
        <v>0</v>
      </c>
      <c r="AB396">
        <v>0</v>
      </c>
    </row>
    <row r="397" spans="1:28" x14ac:dyDescent="0.15">
      <c r="A397" t="str">
        <f t="shared" si="20"/>
        <v>2408-2431</v>
      </c>
      <c r="B397">
        <f>INDEX(Descriptions!$C$4:$C$736,MATCH($A397,Descriptions!$B$4:$B$736,))</f>
        <v>0</v>
      </c>
      <c r="C397" s="9">
        <f t="shared" si="18"/>
        <v>2700</v>
      </c>
      <c r="D397" s="9">
        <f t="shared" si="19"/>
        <v>2800</v>
      </c>
      <c r="E397" s="2"/>
      <c r="F397">
        <v>2408</v>
      </c>
      <c r="G397">
        <v>2431</v>
      </c>
      <c r="H397">
        <v>206.11</v>
      </c>
      <c r="I397">
        <v>205.26</v>
      </c>
      <c r="J397">
        <v>86.86</v>
      </c>
      <c r="K397">
        <v>7.47</v>
      </c>
      <c r="L397">
        <v>82.78</v>
      </c>
      <c r="M397">
        <v>25.99</v>
      </c>
      <c r="N397">
        <v>3</v>
      </c>
      <c r="O397">
        <v>0</v>
      </c>
      <c r="P397">
        <v>0</v>
      </c>
      <c r="Q397" s="2"/>
      <c r="R397">
        <v>2408</v>
      </c>
      <c r="S397">
        <v>2431</v>
      </c>
      <c r="T397">
        <v>235.67</v>
      </c>
      <c r="U397">
        <v>235.57</v>
      </c>
      <c r="V397">
        <v>78.63</v>
      </c>
      <c r="W397">
        <v>10.29</v>
      </c>
      <c r="X397">
        <v>111.33</v>
      </c>
      <c r="Y397">
        <v>12.33</v>
      </c>
      <c r="Z397">
        <v>23.09</v>
      </c>
      <c r="AA397">
        <v>0</v>
      </c>
      <c r="AB397">
        <v>0</v>
      </c>
    </row>
    <row r="398" spans="1:28" x14ac:dyDescent="0.15">
      <c r="A398" t="str">
        <f t="shared" si="20"/>
        <v>3795-2432</v>
      </c>
      <c r="B398">
        <f>INDEX(Descriptions!$C$4:$C$736,MATCH($A398,Descriptions!$B$4:$B$736,))</f>
        <v>0</v>
      </c>
      <c r="C398" s="9">
        <f t="shared" si="18"/>
        <v>0</v>
      </c>
      <c r="D398" s="9">
        <f t="shared" si="19"/>
        <v>0</v>
      </c>
      <c r="E398" s="2"/>
      <c r="F398">
        <v>3795</v>
      </c>
      <c r="G398">
        <v>2432</v>
      </c>
      <c r="H398">
        <v>1.39</v>
      </c>
      <c r="I398">
        <v>1.39</v>
      </c>
      <c r="J398">
        <v>0.47</v>
      </c>
      <c r="K398">
        <v>0.02</v>
      </c>
      <c r="L398">
        <v>0.57999999999999996</v>
      </c>
      <c r="M398">
        <v>0.32</v>
      </c>
      <c r="N398">
        <v>0</v>
      </c>
      <c r="O398">
        <v>0</v>
      </c>
      <c r="P398">
        <v>0</v>
      </c>
      <c r="Q398" s="2"/>
      <c r="R398">
        <v>3795</v>
      </c>
      <c r="S398">
        <v>2432</v>
      </c>
      <c r="T398">
        <v>1.06</v>
      </c>
      <c r="U398">
        <v>1.06</v>
      </c>
      <c r="V398">
        <v>0.16</v>
      </c>
      <c r="W398">
        <v>0.04</v>
      </c>
      <c r="X398">
        <v>0.79</v>
      </c>
      <c r="Y398">
        <v>0.08</v>
      </c>
      <c r="Z398">
        <v>0</v>
      </c>
      <c r="AA398">
        <v>0</v>
      </c>
      <c r="AB398">
        <v>0</v>
      </c>
    </row>
    <row r="399" spans="1:28" x14ac:dyDescent="0.15">
      <c r="A399" t="str">
        <f t="shared" si="20"/>
        <v>2390-2432</v>
      </c>
      <c r="B399">
        <f>INDEX(Descriptions!$C$4:$C$736,MATCH($A399,Descriptions!$B$4:$B$736,))</f>
        <v>0</v>
      </c>
      <c r="C399" s="9">
        <f t="shared" si="18"/>
        <v>1600</v>
      </c>
      <c r="D399" s="9">
        <f t="shared" si="19"/>
        <v>1700</v>
      </c>
      <c r="E399" s="2"/>
      <c r="F399">
        <v>2390</v>
      </c>
      <c r="G399">
        <v>2432</v>
      </c>
      <c r="H399">
        <v>105.44</v>
      </c>
      <c r="I399">
        <v>105.37</v>
      </c>
      <c r="J399">
        <v>32.369999999999997</v>
      </c>
      <c r="K399">
        <v>2.62</v>
      </c>
      <c r="L399">
        <v>50.01</v>
      </c>
      <c r="M399">
        <v>3.88</v>
      </c>
      <c r="N399">
        <v>1.55</v>
      </c>
      <c r="O399">
        <v>0</v>
      </c>
      <c r="P399">
        <v>15</v>
      </c>
      <c r="Q399" s="2"/>
      <c r="R399">
        <v>2390</v>
      </c>
      <c r="S399">
        <v>2432</v>
      </c>
      <c r="T399">
        <v>159.25</v>
      </c>
      <c r="U399">
        <v>159.16</v>
      </c>
      <c r="V399">
        <v>66.98</v>
      </c>
      <c r="W399">
        <v>4</v>
      </c>
      <c r="X399">
        <v>82.55</v>
      </c>
      <c r="Y399">
        <v>4.3</v>
      </c>
      <c r="Z399">
        <v>1.41</v>
      </c>
      <c r="AA399">
        <v>0</v>
      </c>
      <c r="AB399">
        <v>0</v>
      </c>
    </row>
    <row r="400" spans="1:28" x14ac:dyDescent="0.15">
      <c r="A400" t="str">
        <f t="shared" si="20"/>
        <v>3721-2432</v>
      </c>
      <c r="B400">
        <f>INDEX(Descriptions!$C$4:$C$736,MATCH($A400,Descriptions!$B$4:$B$736,))</f>
        <v>0</v>
      </c>
      <c r="C400" s="9">
        <f t="shared" si="18"/>
        <v>200</v>
      </c>
      <c r="D400" s="9">
        <f t="shared" si="19"/>
        <v>200</v>
      </c>
      <c r="E400" s="2"/>
      <c r="F400">
        <v>3721</v>
      </c>
      <c r="G400">
        <v>2432</v>
      </c>
      <c r="H400">
        <v>18.54</v>
      </c>
      <c r="I400">
        <v>18.46</v>
      </c>
      <c r="J400">
        <v>3.24</v>
      </c>
      <c r="K400">
        <v>0.56999999999999995</v>
      </c>
      <c r="L400">
        <v>14.22</v>
      </c>
      <c r="M400">
        <v>0.4</v>
      </c>
      <c r="N400">
        <v>0.11</v>
      </c>
      <c r="O400">
        <v>0</v>
      </c>
      <c r="P400">
        <v>0</v>
      </c>
      <c r="Q400" s="2"/>
      <c r="R400">
        <v>3721</v>
      </c>
      <c r="S400">
        <v>2432</v>
      </c>
      <c r="T400">
        <v>22.6</v>
      </c>
      <c r="U400">
        <v>22.6</v>
      </c>
      <c r="V400">
        <v>8.58</v>
      </c>
      <c r="W400">
        <v>0.46</v>
      </c>
      <c r="X400">
        <v>13.37</v>
      </c>
      <c r="Y400">
        <v>0.08</v>
      </c>
      <c r="Z400">
        <v>0.13</v>
      </c>
      <c r="AA400">
        <v>0</v>
      </c>
      <c r="AB400">
        <v>0</v>
      </c>
    </row>
    <row r="401" spans="1:28" x14ac:dyDescent="0.15">
      <c r="A401" t="str">
        <f t="shared" si="20"/>
        <v>4070-2432</v>
      </c>
      <c r="B401" t="str">
        <f>INDEX(Descriptions!$C$4:$C$736,MATCH($A401,Descriptions!$B$4:$B$736,))</f>
        <v>Poplars Ave SB from Zebra crossing to the T-junction with Howson Rd - 1 lane.</v>
      </c>
      <c r="C401" s="9">
        <f t="shared" si="18"/>
        <v>2600</v>
      </c>
      <c r="D401" s="9">
        <f t="shared" si="19"/>
        <v>2700</v>
      </c>
      <c r="E401" s="2"/>
      <c r="F401">
        <v>4070</v>
      </c>
      <c r="G401">
        <v>2432</v>
      </c>
      <c r="H401">
        <v>188.55</v>
      </c>
      <c r="I401">
        <v>187.55</v>
      </c>
      <c r="J401">
        <v>84.46</v>
      </c>
      <c r="K401">
        <v>6.35</v>
      </c>
      <c r="L401">
        <v>79.98</v>
      </c>
      <c r="M401">
        <v>4.41</v>
      </c>
      <c r="N401">
        <v>3.35</v>
      </c>
      <c r="O401">
        <v>0</v>
      </c>
      <c r="P401">
        <v>10</v>
      </c>
      <c r="Q401" s="2"/>
      <c r="R401">
        <v>4070</v>
      </c>
      <c r="S401">
        <v>2432</v>
      </c>
      <c r="T401">
        <v>247.7</v>
      </c>
      <c r="U401">
        <v>247.52</v>
      </c>
      <c r="V401">
        <v>111.39</v>
      </c>
      <c r="W401">
        <v>15.61</v>
      </c>
      <c r="X401">
        <v>104.29</v>
      </c>
      <c r="Y401">
        <v>1.1399999999999999</v>
      </c>
      <c r="Z401">
        <v>3.28</v>
      </c>
      <c r="AA401">
        <v>0</v>
      </c>
      <c r="AB401">
        <v>12</v>
      </c>
    </row>
    <row r="402" spans="1:28" x14ac:dyDescent="0.15">
      <c r="A402" t="str">
        <f t="shared" si="20"/>
        <v>2456-2433</v>
      </c>
      <c r="B402">
        <f>INDEX(Descriptions!$C$4:$C$736,MATCH($A402,Descriptions!$B$4:$B$736,))</f>
        <v>0</v>
      </c>
      <c r="C402" s="9">
        <f t="shared" si="18"/>
        <v>5200</v>
      </c>
      <c r="D402" s="9">
        <f t="shared" si="19"/>
        <v>5400</v>
      </c>
      <c r="E402" s="2"/>
      <c r="F402">
        <v>2456</v>
      </c>
      <c r="G402">
        <v>2433</v>
      </c>
      <c r="H402">
        <v>441.21</v>
      </c>
      <c r="I402">
        <v>440.34</v>
      </c>
      <c r="J402">
        <v>195.17</v>
      </c>
      <c r="K402">
        <v>17.28</v>
      </c>
      <c r="L402">
        <v>168.38</v>
      </c>
      <c r="M402">
        <v>39.69</v>
      </c>
      <c r="N402">
        <v>5.69</v>
      </c>
      <c r="O402">
        <v>0</v>
      </c>
      <c r="P402">
        <v>15</v>
      </c>
      <c r="Q402" s="2"/>
      <c r="R402">
        <v>2456</v>
      </c>
      <c r="S402">
        <v>2433</v>
      </c>
      <c r="T402">
        <v>415.15</v>
      </c>
      <c r="U402">
        <v>415</v>
      </c>
      <c r="V402">
        <v>136.38999999999999</v>
      </c>
      <c r="W402">
        <v>17.05</v>
      </c>
      <c r="X402">
        <v>145.96</v>
      </c>
      <c r="Y402">
        <v>74.89</v>
      </c>
      <c r="Z402">
        <v>28.85</v>
      </c>
      <c r="AA402">
        <v>0</v>
      </c>
      <c r="AB402">
        <v>12</v>
      </c>
    </row>
    <row r="403" spans="1:28" x14ac:dyDescent="0.15">
      <c r="A403" t="str">
        <f t="shared" si="20"/>
        <v>2532-2433</v>
      </c>
      <c r="B403" t="str">
        <f>INDEX(Descriptions!$C$4:$C$736,MATCH($A403,Descriptions!$B$4:$B$736,))</f>
        <v>Hilden Rd WB exit arm from the cross junction with Blackbrook Ave/Insall Rd to the Zebra crossing - 1 lane.</v>
      </c>
      <c r="C403" s="9">
        <f t="shared" si="18"/>
        <v>6600</v>
      </c>
      <c r="D403" s="9">
        <f t="shared" si="19"/>
        <v>6900</v>
      </c>
      <c r="E403" s="2"/>
      <c r="F403">
        <v>2532</v>
      </c>
      <c r="G403">
        <v>2433</v>
      </c>
      <c r="H403">
        <v>485.4</v>
      </c>
      <c r="I403">
        <v>485.19</v>
      </c>
      <c r="J403">
        <v>221.12</v>
      </c>
      <c r="K403">
        <v>13.28</v>
      </c>
      <c r="L403">
        <v>195.29</v>
      </c>
      <c r="M403">
        <v>40.340000000000003</v>
      </c>
      <c r="N403">
        <v>2.86</v>
      </c>
      <c r="O403">
        <v>0</v>
      </c>
      <c r="P403">
        <v>12.5</v>
      </c>
      <c r="Q403" s="2"/>
      <c r="R403">
        <v>2532</v>
      </c>
      <c r="S403">
        <v>2433</v>
      </c>
      <c r="T403">
        <v>597.92999999999995</v>
      </c>
      <c r="U403">
        <v>596.88</v>
      </c>
      <c r="V403">
        <v>261.17</v>
      </c>
      <c r="W403">
        <v>31.96</v>
      </c>
      <c r="X403">
        <v>196.69</v>
      </c>
      <c r="Y403">
        <v>63.24</v>
      </c>
      <c r="Z403">
        <v>29.88</v>
      </c>
      <c r="AA403">
        <v>0</v>
      </c>
      <c r="AB403">
        <v>15</v>
      </c>
    </row>
    <row r="404" spans="1:28" x14ac:dyDescent="0.15">
      <c r="A404" t="str">
        <f t="shared" si="20"/>
        <v>2411-2434</v>
      </c>
      <c r="B404">
        <f>INDEX(Descriptions!$C$4:$C$736,MATCH($A404,Descriptions!$B$4:$B$736,))</f>
        <v>0</v>
      </c>
      <c r="C404" s="9">
        <f t="shared" si="18"/>
        <v>2800</v>
      </c>
      <c r="D404" s="9">
        <f t="shared" si="19"/>
        <v>2900</v>
      </c>
      <c r="E404" s="2"/>
      <c r="F404">
        <v>2411</v>
      </c>
      <c r="G404">
        <v>2434</v>
      </c>
      <c r="H404">
        <v>275.3</v>
      </c>
      <c r="I404">
        <v>274.93</v>
      </c>
      <c r="J404">
        <v>134.76</v>
      </c>
      <c r="K404">
        <v>8.32</v>
      </c>
      <c r="L404">
        <v>97.86</v>
      </c>
      <c r="M404">
        <v>15.27</v>
      </c>
      <c r="N404">
        <v>4.09</v>
      </c>
      <c r="O404">
        <v>0</v>
      </c>
      <c r="P404">
        <v>15</v>
      </c>
      <c r="Q404" s="2"/>
      <c r="R404">
        <v>2411</v>
      </c>
      <c r="S404">
        <v>2434</v>
      </c>
      <c r="T404">
        <v>191.8</v>
      </c>
      <c r="U404">
        <v>191.71</v>
      </c>
      <c r="V404">
        <v>27.63</v>
      </c>
      <c r="W404">
        <v>11.91</v>
      </c>
      <c r="X404">
        <v>51.81</v>
      </c>
      <c r="Y404">
        <v>59.78</v>
      </c>
      <c r="Z404">
        <v>28.67</v>
      </c>
      <c r="AA404">
        <v>0</v>
      </c>
      <c r="AB404">
        <v>12</v>
      </c>
    </row>
    <row r="405" spans="1:28" x14ac:dyDescent="0.15">
      <c r="A405" t="str">
        <f t="shared" si="20"/>
        <v>2360-2434</v>
      </c>
      <c r="B405">
        <f>INDEX(Descriptions!$C$4:$C$736,MATCH($A405,Descriptions!$B$4:$B$736,))</f>
        <v>0</v>
      </c>
      <c r="C405" s="9">
        <f t="shared" si="18"/>
        <v>4100</v>
      </c>
      <c r="D405" s="9">
        <f t="shared" si="19"/>
        <v>4300</v>
      </c>
      <c r="E405" s="2"/>
      <c r="F405">
        <v>2360</v>
      </c>
      <c r="G405">
        <v>2434</v>
      </c>
      <c r="H405">
        <v>283.8</v>
      </c>
      <c r="I405">
        <v>283.75</v>
      </c>
      <c r="J405">
        <v>115.73</v>
      </c>
      <c r="K405">
        <v>6.73</v>
      </c>
      <c r="L405">
        <v>129.32</v>
      </c>
      <c r="M405">
        <v>17</v>
      </c>
      <c r="N405">
        <v>2.52</v>
      </c>
      <c r="O405">
        <v>0</v>
      </c>
      <c r="P405">
        <v>12.5</v>
      </c>
      <c r="Q405" s="2"/>
      <c r="R405">
        <v>2360</v>
      </c>
      <c r="S405">
        <v>2434</v>
      </c>
      <c r="T405">
        <v>385.52</v>
      </c>
      <c r="U405">
        <v>384.65</v>
      </c>
      <c r="V405">
        <v>66.23</v>
      </c>
      <c r="W405">
        <v>31.78</v>
      </c>
      <c r="X405">
        <v>176.49</v>
      </c>
      <c r="Y405">
        <v>61.85</v>
      </c>
      <c r="Z405">
        <v>34.18</v>
      </c>
      <c r="AA405">
        <v>0</v>
      </c>
      <c r="AB405">
        <v>15</v>
      </c>
    </row>
    <row r="406" spans="1:28" x14ac:dyDescent="0.15">
      <c r="A406" t="str">
        <f t="shared" si="20"/>
        <v>2815-2435</v>
      </c>
      <c r="B406">
        <f>INDEX(Descriptions!$C$4:$C$736,MATCH($A406,Descriptions!$B$4:$B$736,))</f>
        <v>0</v>
      </c>
      <c r="C406" s="9">
        <f t="shared" si="18"/>
        <v>1200</v>
      </c>
      <c r="D406" s="9">
        <f t="shared" si="19"/>
        <v>1300</v>
      </c>
      <c r="E406" s="2"/>
      <c r="F406">
        <v>2815</v>
      </c>
      <c r="G406">
        <v>2435</v>
      </c>
      <c r="H406">
        <v>147.68</v>
      </c>
      <c r="I406">
        <v>147.36000000000001</v>
      </c>
      <c r="J406">
        <v>69.11</v>
      </c>
      <c r="K406">
        <v>4.66</v>
      </c>
      <c r="L406">
        <v>43.19</v>
      </c>
      <c r="M406">
        <v>22.92</v>
      </c>
      <c r="N406">
        <v>5.29</v>
      </c>
      <c r="O406">
        <v>0</v>
      </c>
      <c r="P406">
        <v>2.5</v>
      </c>
      <c r="Q406" s="2"/>
      <c r="R406">
        <v>2815</v>
      </c>
      <c r="S406">
        <v>2435</v>
      </c>
      <c r="T406">
        <v>60.48</v>
      </c>
      <c r="U406">
        <v>60.44</v>
      </c>
      <c r="V406">
        <v>22.48</v>
      </c>
      <c r="W406">
        <v>1.57</v>
      </c>
      <c r="X406">
        <v>26.73</v>
      </c>
      <c r="Y406">
        <v>2.31</v>
      </c>
      <c r="Z406">
        <v>1.39</v>
      </c>
      <c r="AA406">
        <v>0</v>
      </c>
      <c r="AB406">
        <v>6</v>
      </c>
    </row>
    <row r="407" spans="1:28" x14ac:dyDescent="0.15">
      <c r="A407" t="str">
        <f t="shared" si="20"/>
        <v>2403-2435</v>
      </c>
      <c r="B407">
        <f>INDEX(Descriptions!$C$4:$C$736,MATCH($A407,Descriptions!$B$4:$B$736,))</f>
        <v>0</v>
      </c>
      <c r="C407" s="9">
        <f t="shared" si="18"/>
        <v>2500</v>
      </c>
      <c r="D407" s="9">
        <f t="shared" si="19"/>
        <v>2600</v>
      </c>
      <c r="E407" s="2"/>
      <c r="F407">
        <v>2403</v>
      </c>
      <c r="G407">
        <v>2435</v>
      </c>
      <c r="H407">
        <v>141.78</v>
      </c>
      <c r="I407">
        <v>141.76</v>
      </c>
      <c r="J407">
        <v>53.69</v>
      </c>
      <c r="K407">
        <v>3.34</v>
      </c>
      <c r="L407">
        <v>32.86</v>
      </c>
      <c r="M407">
        <v>29.47</v>
      </c>
      <c r="N407">
        <v>7.42</v>
      </c>
      <c r="O407">
        <v>0</v>
      </c>
      <c r="P407">
        <v>15</v>
      </c>
      <c r="Q407" s="2"/>
      <c r="R407">
        <v>2403</v>
      </c>
      <c r="S407">
        <v>2435</v>
      </c>
      <c r="T407">
        <v>261.47000000000003</v>
      </c>
      <c r="U407">
        <v>261.13</v>
      </c>
      <c r="V407">
        <v>149.49</v>
      </c>
      <c r="W407">
        <v>5.25</v>
      </c>
      <c r="X407">
        <v>76.3</v>
      </c>
      <c r="Y407">
        <v>6.57</v>
      </c>
      <c r="Z407">
        <v>5.86</v>
      </c>
      <c r="AA407">
        <v>0</v>
      </c>
      <c r="AB407">
        <v>18</v>
      </c>
    </row>
    <row r="408" spans="1:28" x14ac:dyDescent="0.15">
      <c r="A408" t="str">
        <f t="shared" si="20"/>
        <v>4006-2436</v>
      </c>
      <c r="B408">
        <f>INDEX(Descriptions!$C$4:$C$736,MATCH($A408,Descriptions!$B$4:$B$736,))</f>
        <v>0</v>
      </c>
      <c r="C408" s="9">
        <f t="shared" si="18"/>
        <v>3300</v>
      </c>
      <c r="D408" s="9">
        <f t="shared" si="19"/>
        <v>3500</v>
      </c>
      <c r="E408" s="2"/>
      <c r="F408">
        <v>4006</v>
      </c>
      <c r="G408">
        <v>2436</v>
      </c>
      <c r="H408">
        <v>144.09</v>
      </c>
      <c r="I408">
        <v>144.06</v>
      </c>
      <c r="J408">
        <v>46.46</v>
      </c>
      <c r="K408">
        <v>4.34</v>
      </c>
      <c r="L408">
        <v>38.42</v>
      </c>
      <c r="M408">
        <v>38.619999999999997</v>
      </c>
      <c r="N408">
        <v>8.74</v>
      </c>
      <c r="O408">
        <v>0</v>
      </c>
      <c r="P408">
        <v>7.5</v>
      </c>
      <c r="Q408" s="2"/>
      <c r="R408">
        <v>4006</v>
      </c>
      <c r="S408">
        <v>2436</v>
      </c>
      <c r="T408">
        <v>394.71</v>
      </c>
      <c r="U408">
        <v>394.16</v>
      </c>
      <c r="V408">
        <v>236.56</v>
      </c>
      <c r="W408">
        <v>8.49</v>
      </c>
      <c r="X408">
        <v>115.16</v>
      </c>
      <c r="Y408">
        <v>18.510000000000002</v>
      </c>
      <c r="Z408">
        <v>6.98</v>
      </c>
      <c r="AA408">
        <v>0</v>
      </c>
      <c r="AB408">
        <v>9</v>
      </c>
    </row>
    <row r="409" spans="1:28" x14ac:dyDescent="0.15">
      <c r="A409" t="str">
        <f t="shared" si="20"/>
        <v>2520-2436</v>
      </c>
      <c r="B409">
        <f>INDEX(Descriptions!$C$4:$C$736,MATCH($A409,Descriptions!$B$4:$B$736,))</f>
        <v>0</v>
      </c>
      <c r="C409" s="9">
        <f t="shared" si="18"/>
        <v>2300</v>
      </c>
      <c r="D409" s="9">
        <f t="shared" si="19"/>
        <v>2400</v>
      </c>
      <c r="E409" s="2"/>
      <c r="F409">
        <v>2520</v>
      </c>
      <c r="G409">
        <v>2436</v>
      </c>
      <c r="H409">
        <v>266.56</v>
      </c>
      <c r="I409">
        <v>266.22000000000003</v>
      </c>
      <c r="J409">
        <v>144.13</v>
      </c>
      <c r="K409">
        <v>7.62</v>
      </c>
      <c r="L409">
        <v>74</v>
      </c>
      <c r="M409">
        <v>31.28</v>
      </c>
      <c r="N409">
        <v>7.02</v>
      </c>
      <c r="O409">
        <v>0</v>
      </c>
      <c r="P409">
        <v>2.5</v>
      </c>
      <c r="Q409" s="2"/>
      <c r="R409">
        <v>2520</v>
      </c>
      <c r="S409">
        <v>2436</v>
      </c>
      <c r="T409">
        <v>118.59</v>
      </c>
      <c r="U409">
        <v>118.5</v>
      </c>
      <c r="V409">
        <v>35.590000000000003</v>
      </c>
      <c r="W409">
        <v>4.51</v>
      </c>
      <c r="X409">
        <v>57.21</v>
      </c>
      <c r="Y409">
        <v>11.03</v>
      </c>
      <c r="Z409">
        <v>4.25</v>
      </c>
      <c r="AA409">
        <v>0</v>
      </c>
      <c r="AB409">
        <v>6</v>
      </c>
    </row>
    <row r="410" spans="1:28" x14ac:dyDescent="0.15">
      <c r="A410" t="str">
        <f t="shared" si="20"/>
        <v>2465-2440</v>
      </c>
      <c r="B410">
        <f>INDEX(Descriptions!$C$4:$C$736,MATCH($A410,Descriptions!$B$4:$B$736,))</f>
        <v>0</v>
      </c>
      <c r="C410" s="9">
        <f t="shared" si="18"/>
        <v>1400</v>
      </c>
      <c r="D410" s="9">
        <f t="shared" si="19"/>
        <v>1500</v>
      </c>
      <c r="E410" s="2"/>
      <c r="F410">
        <v>2465</v>
      </c>
      <c r="G410">
        <v>2440</v>
      </c>
      <c r="H410">
        <v>114.18</v>
      </c>
      <c r="I410">
        <v>113.44</v>
      </c>
      <c r="J410">
        <v>42.04</v>
      </c>
      <c r="K410">
        <v>4.74</v>
      </c>
      <c r="L410">
        <v>42.3</v>
      </c>
      <c r="M410">
        <v>20.56</v>
      </c>
      <c r="N410">
        <v>4.54</v>
      </c>
      <c r="O410">
        <v>0</v>
      </c>
      <c r="P410">
        <v>0</v>
      </c>
      <c r="Q410" s="2"/>
      <c r="R410">
        <v>2465</v>
      </c>
      <c r="S410">
        <v>2440</v>
      </c>
      <c r="T410">
        <v>117.99</v>
      </c>
      <c r="U410">
        <v>117.96</v>
      </c>
      <c r="V410">
        <v>51.33</v>
      </c>
      <c r="W410">
        <v>4.37</v>
      </c>
      <c r="X410">
        <v>56.8</v>
      </c>
      <c r="Y410">
        <v>2.2000000000000002</v>
      </c>
      <c r="Z410">
        <v>3.28</v>
      </c>
      <c r="AA410">
        <v>0</v>
      </c>
      <c r="AB410">
        <v>0</v>
      </c>
    </row>
    <row r="411" spans="1:28" x14ac:dyDescent="0.15">
      <c r="A411" t="str">
        <f t="shared" si="20"/>
        <v>2430-2440</v>
      </c>
      <c r="B411">
        <f>INDEX(Descriptions!$C$4:$C$736,MATCH($A411,Descriptions!$B$4:$B$736,))</f>
        <v>0</v>
      </c>
      <c r="C411" s="9">
        <f t="shared" si="18"/>
        <v>4700</v>
      </c>
      <c r="D411" s="9">
        <f t="shared" si="19"/>
        <v>4900</v>
      </c>
      <c r="E411" s="2"/>
      <c r="F411">
        <v>2430</v>
      </c>
      <c r="G411">
        <v>2440</v>
      </c>
      <c r="H411">
        <v>393.88</v>
      </c>
      <c r="I411">
        <v>393.04</v>
      </c>
      <c r="J411">
        <v>195.06</v>
      </c>
      <c r="K411">
        <v>9.07</v>
      </c>
      <c r="L411">
        <v>156.47999999999999</v>
      </c>
      <c r="M411">
        <v>7.85</v>
      </c>
      <c r="N411">
        <v>7.91</v>
      </c>
      <c r="O411">
        <v>0</v>
      </c>
      <c r="P411">
        <v>17.5</v>
      </c>
      <c r="Q411" s="2"/>
      <c r="R411">
        <v>2430</v>
      </c>
      <c r="S411">
        <v>2440</v>
      </c>
      <c r="T411">
        <v>389.02</v>
      </c>
      <c r="U411">
        <v>388.82</v>
      </c>
      <c r="V411">
        <v>130.52000000000001</v>
      </c>
      <c r="W411">
        <v>19.850000000000001</v>
      </c>
      <c r="X411">
        <v>171.36</v>
      </c>
      <c r="Y411">
        <v>24.01</v>
      </c>
      <c r="Z411">
        <v>22.27</v>
      </c>
      <c r="AA411">
        <v>0</v>
      </c>
      <c r="AB411">
        <v>21</v>
      </c>
    </row>
    <row r="412" spans="1:28" x14ac:dyDescent="0.15">
      <c r="A412" t="str">
        <f t="shared" si="20"/>
        <v>2396-2440</v>
      </c>
      <c r="B412">
        <f>INDEX(Descriptions!$C$4:$C$736,MATCH($A412,Descriptions!$B$4:$B$736,))</f>
        <v>0</v>
      </c>
      <c r="C412" s="9">
        <f t="shared" si="18"/>
        <v>3500</v>
      </c>
      <c r="D412" s="9">
        <f t="shared" si="19"/>
        <v>3700</v>
      </c>
      <c r="E412" s="2"/>
      <c r="F412">
        <v>2396</v>
      </c>
      <c r="G412">
        <v>2440</v>
      </c>
      <c r="H412">
        <v>242.08</v>
      </c>
      <c r="I412">
        <v>242</v>
      </c>
      <c r="J412">
        <v>125.18</v>
      </c>
      <c r="K412">
        <v>7.36</v>
      </c>
      <c r="L412">
        <v>78.459999999999994</v>
      </c>
      <c r="M412">
        <v>23.95</v>
      </c>
      <c r="N412">
        <v>7.14</v>
      </c>
      <c r="O412">
        <v>0</v>
      </c>
      <c r="P412">
        <v>0</v>
      </c>
      <c r="Q412" s="2"/>
      <c r="R412">
        <v>2396</v>
      </c>
      <c r="S412">
        <v>2440</v>
      </c>
      <c r="T412">
        <v>333.45</v>
      </c>
      <c r="U412">
        <v>333.04</v>
      </c>
      <c r="V412">
        <v>142.4</v>
      </c>
      <c r="W412">
        <v>13.33</v>
      </c>
      <c r="X412">
        <v>152.19999999999999</v>
      </c>
      <c r="Y412">
        <v>15.82</v>
      </c>
      <c r="Z412">
        <v>9.69</v>
      </c>
      <c r="AA412">
        <v>0</v>
      </c>
      <c r="AB412">
        <v>0</v>
      </c>
    </row>
    <row r="413" spans="1:28" x14ac:dyDescent="0.15">
      <c r="A413" t="str">
        <f t="shared" si="20"/>
        <v>2418-2440</v>
      </c>
      <c r="B413" t="str">
        <f>INDEX(Descriptions!$C$4:$C$736,MATCH($A413,Descriptions!$B$4:$B$736,))</f>
        <v>Poplars Ave NB approaching arm to the roundabout with Capesthorne Rd - 1 lane.</v>
      </c>
      <c r="C413" s="9">
        <f t="shared" si="18"/>
        <v>4400</v>
      </c>
      <c r="D413" s="9">
        <f t="shared" si="19"/>
        <v>4600</v>
      </c>
      <c r="E413" s="2"/>
      <c r="F413">
        <v>2418</v>
      </c>
      <c r="G413">
        <v>2440</v>
      </c>
      <c r="H413">
        <v>330.64</v>
      </c>
      <c r="I413">
        <v>329.94</v>
      </c>
      <c r="J413">
        <v>100.79</v>
      </c>
      <c r="K413">
        <v>10.220000000000001</v>
      </c>
      <c r="L413">
        <v>188.09</v>
      </c>
      <c r="M413">
        <v>13.61</v>
      </c>
      <c r="N413">
        <v>2.93</v>
      </c>
      <c r="O413">
        <v>0</v>
      </c>
      <c r="P413">
        <v>15</v>
      </c>
      <c r="Q413" s="2"/>
      <c r="R413">
        <v>2418</v>
      </c>
      <c r="S413">
        <v>2440</v>
      </c>
      <c r="T413">
        <v>389.79</v>
      </c>
      <c r="U413">
        <v>389.62</v>
      </c>
      <c r="V413">
        <v>186.22</v>
      </c>
      <c r="W413">
        <v>13.97</v>
      </c>
      <c r="X413">
        <v>157.87</v>
      </c>
      <c r="Y413">
        <v>28.11</v>
      </c>
      <c r="Z413">
        <v>3.62</v>
      </c>
      <c r="AA413">
        <v>0</v>
      </c>
      <c r="AB413">
        <v>0</v>
      </c>
    </row>
    <row r="414" spans="1:28" x14ac:dyDescent="0.15">
      <c r="A414" t="str">
        <f t="shared" si="20"/>
        <v>2531-2441</v>
      </c>
      <c r="B414">
        <f>INDEX(Descriptions!$C$4:$C$736,MATCH($A414,Descriptions!$B$4:$B$736,))</f>
        <v>0</v>
      </c>
      <c r="C414" s="9">
        <f t="shared" si="18"/>
        <v>2200</v>
      </c>
      <c r="D414" s="9">
        <f t="shared" si="19"/>
        <v>2300</v>
      </c>
      <c r="E414" s="2"/>
      <c r="F414">
        <v>2531</v>
      </c>
      <c r="G414">
        <v>2441</v>
      </c>
      <c r="H414">
        <v>219.36</v>
      </c>
      <c r="I414">
        <v>218.82</v>
      </c>
      <c r="J414">
        <v>108.24</v>
      </c>
      <c r="K414">
        <v>6.37</v>
      </c>
      <c r="L414">
        <v>69.760000000000005</v>
      </c>
      <c r="M414">
        <v>24.35</v>
      </c>
      <c r="N414">
        <v>5.64</v>
      </c>
      <c r="O414">
        <v>0</v>
      </c>
      <c r="P414">
        <v>5</v>
      </c>
      <c r="Q414" s="2"/>
      <c r="R414">
        <v>2531</v>
      </c>
      <c r="S414">
        <v>2441</v>
      </c>
      <c r="T414">
        <v>145.30000000000001</v>
      </c>
      <c r="U414">
        <v>145.21</v>
      </c>
      <c r="V414">
        <v>40.19</v>
      </c>
      <c r="W414">
        <v>5.0199999999999996</v>
      </c>
      <c r="X414">
        <v>62.6</v>
      </c>
      <c r="Y414">
        <v>8.69</v>
      </c>
      <c r="Z414">
        <v>19.809999999999999</v>
      </c>
      <c r="AA414">
        <v>0</v>
      </c>
      <c r="AB414">
        <v>9</v>
      </c>
    </row>
    <row r="415" spans="1:28" x14ac:dyDescent="0.15">
      <c r="A415" t="str">
        <f t="shared" si="20"/>
        <v>2342-2441</v>
      </c>
      <c r="B415">
        <f>INDEX(Descriptions!$C$4:$C$736,MATCH($A415,Descriptions!$B$4:$B$736,))</f>
        <v>0</v>
      </c>
      <c r="C415" s="9">
        <f t="shared" si="18"/>
        <v>2500</v>
      </c>
      <c r="D415" s="9">
        <f t="shared" si="19"/>
        <v>2600</v>
      </c>
      <c r="E415" s="2"/>
      <c r="F415">
        <v>2342</v>
      </c>
      <c r="G415">
        <v>2441</v>
      </c>
      <c r="H415">
        <v>162.59</v>
      </c>
      <c r="I415">
        <v>162.57</v>
      </c>
      <c r="J415">
        <v>70.98</v>
      </c>
      <c r="K415">
        <v>3.2</v>
      </c>
      <c r="L415">
        <v>41.56</v>
      </c>
      <c r="M415">
        <v>29.47</v>
      </c>
      <c r="N415">
        <v>7.39</v>
      </c>
      <c r="O415">
        <v>0</v>
      </c>
      <c r="P415">
        <v>10</v>
      </c>
      <c r="Q415" s="2"/>
      <c r="R415">
        <v>2342</v>
      </c>
      <c r="S415">
        <v>2441</v>
      </c>
      <c r="T415">
        <v>252.96</v>
      </c>
      <c r="U415">
        <v>252.7</v>
      </c>
      <c r="V415">
        <v>140.87</v>
      </c>
      <c r="W415">
        <v>5.0199999999999996</v>
      </c>
      <c r="X415">
        <v>82.67</v>
      </c>
      <c r="Y415">
        <v>6.59</v>
      </c>
      <c r="Z415">
        <v>5.8</v>
      </c>
      <c r="AA415">
        <v>0</v>
      </c>
      <c r="AB415">
        <v>12</v>
      </c>
    </row>
    <row r="416" spans="1:28" x14ac:dyDescent="0.15">
      <c r="A416" t="str">
        <f t="shared" si="20"/>
        <v>2404-2443</v>
      </c>
      <c r="B416">
        <f>INDEX(Descriptions!$C$4:$C$736,MATCH($A416,Descriptions!$B$4:$B$736,))</f>
        <v>0</v>
      </c>
      <c r="C416" s="9">
        <f t="shared" si="18"/>
        <v>6300</v>
      </c>
      <c r="D416" s="9">
        <f t="shared" si="19"/>
        <v>6600</v>
      </c>
      <c r="E416" s="2"/>
      <c r="F416">
        <v>2404</v>
      </c>
      <c r="G416">
        <v>2443</v>
      </c>
      <c r="H416">
        <v>336.72</v>
      </c>
      <c r="I416">
        <v>336.48</v>
      </c>
      <c r="J416">
        <v>157.78</v>
      </c>
      <c r="K416">
        <v>13.13</v>
      </c>
      <c r="L416">
        <v>115.81</v>
      </c>
      <c r="M416">
        <v>42.52</v>
      </c>
      <c r="N416">
        <v>4.9800000000000004</v>
      </c>
      <c r="O416">
        <v>0</v>
      </c>
      <c r="P416">
        <v>2.5</v>
      </c>
      <c r="Q416" s="2"/>
      <c r="R416">
        <v>2404</v>
      </c>
      <c r="S416">
        <v>2443</v>
      </c>
      <c r="T416">
        <v>699.39</v>
      </c>
      <c r="U416">
        <v>699.11</v>
      </c>
      <c r="V416">
        <v>341</v>
      </c>
      <c r="W416">
        <v>27.37</v>
      </c>
      <c r="X416">
        <v>278.14999999999998</v>
      </c>
      <c r="Y416">
        <v>47.38</v>
      </c>
      <c r="Z416">
        <v>2.4900000000000002</v>
      </c>
      <c r="AA416">
        <v>0</v>
      </c>
      <c r="AB416">
        <v>3</v>
      </c>
    </row>
    <row r="417" spans="1:28" x14ac:dyDescent="0.15">
      <c r="A417" t="str">
        <f t="shared" si="20"/>
        <v>2334-2443</v>
      </c>
      <c r="B417" t="str">
        <f>INDEX(Descriptions!$C$4:$C$736,MATCH($A417,Descriptions!$B$4:$B$736,))</f>
        <v>Myddleton Ln EB, east of the A49 Winwick Link Rd to the T-junction with Arbury Ln - 1 lane.</v>
      </c>
      <c r="C417" s="9">
        <f t="shared" si="18"/>
        <v>8200</v>
      </c>
      <c r="D417" s="9">
        <f t="shared" si="19"/>
        <v>8600</v>
      </c>
      <c r="E417" s="2"/>
      <c r="F417">
        <v>2334</v>
      </c>
      <c r="G417">
        <v>2443</v>
      </c>
      <c r="H417">
        <v>775.8</v>
      </c>
      <c r="I417">
        <v>775.45</v>
      </c>
      <c r="J417">
        <v>384.37</v>
      </c>
      <c r="K417">
        <v>31.95</v>
      </c>
      <c r="L417">
        <v>269.89999999999998</v>
      </c>
      <c r="M417">
        <v>79.22</v>
      </c>
      <c r="N417">
        <v>7.85</v>
      </c>
      <c r="O417">
        <v>0</v>
      </c>
      <c r="P417">
        <v>2.5</v>
      </c>
      <c r="Q417" s="2"/>
      <c r="R417">
        <v>2334</v>
      </c>
      <c r="S417">
        <v>2443</v>
      </c>
      <c r="T417">
        <v>584.16999999999996</v>
      </c>
      <c r="U417">
        <v>582.25</v>
      </c>
      <c r="V417">
        <v>254.62</v>
      </c>
      <c r="W417">
        <v>33.18</v>
      </c>
      <c r="X417">
        <v>241.89</v>
      </c>
      <c r="Y417">
        <v>46.81</v>
      </c>
      <c r="Z417">
        <v>4.68</v>
      </c>
      <c r="AA417">
        <v>0</v>
      </c>
      <c r="AB417">
        <v>3</v>
      </c>
    </row>
    <row r="418" spans="1:28" x14ac:dyDescent="0.15">
      <c r="A418" t="str">
        <f t="shared" si="20"/>
        <v>2402-2444</v>
      </c>
      <c r="B418">
        <f>INDEX(Descriptions!$C$4:$C$736,MATCH($A418,Descriptions!$B$4:$B$736,))</f>
        <v>0</v>
      </c>
      <c r="C418" s="9">
        <f t="shared" si="18"/>
        <v>900</v>
      </c>
      <c r="D418" s="9">
        <f t="shared" si="19"/>
        <v>900</v>
      </c>
      <c r="E418" s="2"/>
      <c r="F418">
        <v>2402</v>
      </c>
      <c r="G418">
        <v>2444</v>
      </c>
      <c r="H418">
        <v>25.86</v>
      </c>
      <c r="I418">
        <v>25.85</v>
      </c>
      <c r="J418">
        <v>6.01</v>
      </c>
      <c r="K418">
        <v>1.01</v>
      </c>
      <c r="L418">
        <v>8.92</v>
      </c>
      <c r="M418">
        <v>8.7799999999999994</v>
      </c>
      <c r="N418">
        <v>1.1399999999999999</v>
      </c>
      <c r="O418">
        <v>0</v>
      </c>
      <c r="P418">
        <v>0</v>
      </c>
      <c r="Q418" s="2"/>
      <c r="R418">
        <v>2402</v>
      </c>
      <c r="S418">
        <v>2444</v>
      </c>
      <c r="T418">
        <v>116.53</v>
      </c>
      <c r="U418">
        <v>116.38</v>
      </c>
      <c r="V418">
        <v>66.61</v>
      </c>
      <c r="W418">
        <v>2.93</v>
      </c>
      <c r="X418">
        <v>34.19</v>
      </c>
      <c r="Y418">
        <v>11.85</v>
      </c>
      <c r="Z418">
        <v>0.95</v>
      </c>
      <c r="AA418">
        <v>0</v>
      </c>
      <c r="AB418">
        <v>0</v>
      </c>
    </row>
    <row r="419" spans="1:28" x14ac:dyDescent="0.15">
      <c r="A419" t="str">
        <f t="shared" si="20"/>
        <v>2401-2444</v>
      </c>
      <c r="B419">
        <f>INDEX(Descriptions!$C$4:$C$736,MATCH($A419,Descriptions!$B$4:$B$736,))</f>
        <v>0</v>
      </c>
      <c r="C419" s="9">
        <f t="shared" si="18"/>
        <v>600</v>
      </c>
      <c r="D419" s="9">
        <f t="shared" si="19"/>
        <v>600</v>
      </c>
      <c r="E419" s="2"/>
      <c r="F419">
        <v>2401</v>
      </c>
      <c r="G419">
        <v>2444</v>
      </c>
      <c r="H419">
        <v>56.48</v>
      </c>
      <c r="I419">
        <v>56.45</v>
      </c>
      <c r="J419">
        <v>26.14</v>
      </c>
      <c r="K419">
        <v>1.28</v>
      </c>
      <c r="L419">
        <v>11.58</v>
      </c>
      <c r="M419">
        <v>8.84</v>
      </c>
      <c r="N419">
        <v>1.1399999999999999</v>
      </c>
      <c r="O419">
        <v>0</v>
      </c>
      <c r="P419">
        <v>7.5</v>
      </c>
      <c r="Q419" s="2"/>
      <c r="R419">
        <v>2401</v>
      </c>
      <c r="S419">
        <v>2444</v>
      </c>
      <c r="T419">
        <v>45.8</v>
      </c>
      <c r="U419">
        <v>45.72</v>
      </c>
      <c r="V419">
        <v>10.97</v>
      </c>
      <c r="W419">
        <v>1.76</v>
      </c>
      <c r="X419">
        <v>13.1</v>
      </c>
      <c r="Y419">
        <v>8.8000000000000007</v>
      </c>
      <c r="Z419">
        <v>2.17</v>
      </c>
      <c r="AA419">
        <v>0</v>
      </c>
      <c r="AB419">
        <v>9</v>
      </c>
    </row>
    <row r="420" spans="1:28" x14ac:dyDescent="0.15">
      <c r="A420" t="str">
        <f t="shared" si="20"/>
        <v>2385-2445</v>
      </c>
      <c r="B420">
        <f>INDEX(Descriptions!$C$4:$C$736,MATCH($A420,Descriptions!$B$4:$B$736,))</f>
        <v>0</v>
      </c>
      <c r="C420" s="9">
        <f t="shared" si="18"/>
        <v>1500</v>
      </c>
      <c r="D420" s="9">
        <f t="shared" si="19"/>
        <v>1600</v>
      </c>
      <c r="E420" s="2"/>
      <c r="F420">
        <v>2385</v>
      </c>
      <c r="G420">
        <v>2445</v>
      </c>
      <c r="H420">
        <v>103.7</v>
      </c>
      <c r="I420">
        <v>103.34</v>
      </c>
      <c r="J420">
        <v>38.130000000000003</v>
      </c>
      <c r="K420">
        <v>2.4900000000000002</v>
      </c>
      <c r="L420">
        <v>36.700000000000003</v>
      </c>
      <c r="M420">
        <v>12.05</v>
      </c>
      <c r="N420">
        <v>4.33</v>
      </c>
      <c r="O420">
        <v>0</v>
      </c>
      <c r="P420">
        <v>10</v>
      </c>
      <c r="Q420" s="2"/>
      <c r="R420">
        <v>2385</v>
      </c>
      <c r="S420">
        <v>2445</v>
      </c>
      <c r="T420">
        <v>143.47</v>
      </c>
      <c r="U420">
        <v>143.41</v>
      </c>
      <c r="V420">
        <v>26.89</v>
      </c>
      <c r="W420">
        <v>3.63</v>
      </c>
      <c r="X420">
        <v>60.79</v>
      </c>
      <c r="Y420">
        <v>23.09</v>
      </c>
      <c r="Z420">
        <v>14.08</v>
      </c>
      <c r="AA420">
        <v>0</v>
      </c>
      <c r="AB420">
        <v>15</v>
      </c>
    </row>
    <row r="421" spans="1:28" x14ac:dyDescent="0.15">
      <c r="A421" t="str">
        <f t="shared" si="20"/>
        <v>2467-2445</v>
      </c>
      <c r="B421">
        <f>INDEX(Descriptions!$C$4:$C$736,MATCH($A421,Descriptions!$B$4:$B$736,))</f>
        <v>0</v>
      </c>
      <c r="C421" s="9">
        <f t="shared" si="18"/>
        <v>3400</v>
      </c>
      <c r="D421" s="9">
        <f t="shared" si="19"/>
        <v>3600</v>
      </c>
      <c r="E421" s="2"/>
      <c r="F421">
        <v>2467</v>
      </c>
      <c r="G421">
        <v>2445</v>
      </c>
      <c r="H421">
        <v>255.8</v>
      </c>
      <c r="I421">
        <v>255.54</v>
      </c>
      <c r="J421">
        <v>98.17</v>
      </c>
      <c r="K421">
        <v>7.85</v>
      </c>
      <c r="L421">
        <v>108.61</v>
      </c>
      <c r="M421">
        <v>24.14</v>
      </c>
      <c r="N421">
        <v>9.5299999999999994</v>
      </c>
      <c r="O421">
        <v>0</v>
      </c>
      <c r="P421">
        <v>7.5</v>
      </c>
      <c r="Q421" s="2"/>
      <c r="R421">
        <v>2467</v>
      </c>
      <c r="S421">
        <v>2445</v>
      </c>
      <c r="T421">
        <v>310.33</v>
      </c>
      <c r="U421">
        <v>310.11</v>
      </c>
      <c r="V421">
        <v>108.58</v>
      </c>
      <c r="W421">
        <v>16.18</v>
      </c>
      <c r="X421">
        <v>137.04</v>
      </c>
      <c r="Y421">
        <v>29.68</v>
      </c>
      <c r="Z421">
        <v>9.84</v>
      </c>
      <c r="AA421">
        <v>0</v>
      </c>
      <c r="AB421">
        <v>9</v>
      </c>
    </row>
    <row r="422" spans="1:28" x14ac:dyDescent="0.15">
      <c r="A422" t="str">
        <f t="shared" si="20"/>
        <v>2464-2446</v>
      </c>
      <c r="B422">
        <f>INDEX(Descriptions!$C$4:$C$736,MATCH($A422,Descriptions!$B$4:$B$736,))</f>
        <v>0</v>
      </c>
      <c r="C422" s="9">
        <f t="shared" si="18"/>
        <v>1400</v>
      </c>
      <c r="D422" s="9">
        <f t="shared" si="19"/>
        <v>1500</v>
      </c>
      <c r="E422" s="2"/>
      <c r="F422">
        <v>2464</v>
      </c>
      <c r="G422">
        <v>2446</v>
      </c>
      <c r="H422">
        <v>113.87</v>
      </c>
      <c r="I422">
        <v>113.57</v>
      </c>
      <c r="J422">
        <v>50.59</v>
      </c>
      <c r="K422">
        <v>2.09</v>
      </c>
      <c r="L422">
        <v>35.18</v>
      </c>
      <c r="M422">
        <v>11.38</v>
      </c>
      <c r="N422">
        <v>4.63</v>
      </c>
      <c r="O422">
        <v>0</v>
      </c>
      <c r="P422">
        <v>10</v>
      </c>
      <c r="Q422" s="2"/>
      <c r="R422">
        <v>2464</v>
      </c>
      <c r="S422">
        <v>2446</v>
      </c>
      <c r="T422">
        <v>114.53</v>
      </c>
      <c r="U422">
        <v>114.49</v>
      </c>
      <c r="V422">
        <v>13.55</v>
      </c>
      <c r="W422">
        <v>2.83</v>
      </c>
      <c r="X422">
        <v>46.47</v>
      </c>
      <c r="Y422">
        <v>21.87</v>
      </c>
      <c r="Z422">
        <v>14.83</v>
      </c>
      <c r="AA422">
        <v>0</v>
      </c>
      <c r="AB422">
        <v>15</v>
      </c>
    </row>
    <row r="423" spans="1:28" x14ac:dyDescent="0.15">
      <c r="A423" t="str">
        <f t="shared" si="20"/>
        <v>2395-2446</v>
      </c>
      <c r="B423">
        <f>INDEX(Descriptions!$C$4:$C$736,MATCH($A423,Descriptions!$B$4:$B$736,))</f>
        <v>0</v>
      </c>
      <c r="C423" s="9">
        <f t="shared" si="18"/>
        <v>3200</v>
      </c>
      <c r="D423" s="9">
        <f t="shared" si="19"/>
        <v>3400</v>
      </c>
      <c r="E423" s="2"/>
      <c r="F423">
        <v>2395</v>
      </c>
      <c r="G423">
        <v>2446</v>
      </c>
      <c r="H423">
        <v>235.34</v>
      </c>
      <c r="I423">
        <v>235.06</v>
      </c>
      <c r="J423">
        <v>83.05</v>
      </c>
      <c r="K423">
        <v>7.64</v>
      </c>
      <c r="L423">
        <v>105.79</v>
      </c>
      <c r="M423">
        <v>22.49</v>
      </c>
      <c r="N423">
        <v>8.8699999999999992</v>
      </c>
      <c r="O423">
        <v>0</v>
      </c>
      <c r="P423">
        <v>7.5</v>
      </c>
      <c r="Q423" s="2"/>
      <c r="R423">
        <v>2395</v>
      </c>
      <c r="S423">
        <v>2446</v>
      </c>
      <c r="T423">
        <v>295.31</v>
      </c>
      <c r="U423">
        <v>295.08999999999997</v>
      </c>
      <c r="V423">
        <v>110.19</v>
      </c>
      <c r="W423">
        <v>15.46</v>
      </c>
      <c r="X423">
        <v>121.83</v>
      </c>
      <c r="Y423">
        <v>28.51</v>
      </c>
      <c r="Z423">
        <v>10.32</v>
      </c>
      <c r="AA423">
        <v>0</v>
      </c>
      <c r="AB423">
        <v>9</v>
      </c>
    </row>
    <row r="424" spans="1:28" x14ac:dyDescent="0.15">
      <c r="A424" t="str">
        <f t="shared" si="20"/>
        <v>2348-2447</v>
      </c>
      <c r="B424">
        <f>INDEX(Descriptions!$C$4:$C$736,MATCH($A424,Descriptions!$B$4:$B$736,))</f>
        <v>0</v>
      </c>
      <c r="C424" s="9">
        <f t="shared" si="18"/>
        <v>1200</v>
      </c>
      <c r="D424" s="9">
        <f t="shared" si="19"/>
        <v>1300</v>
      </c>
      <c r="E424" s="2"/>
      <c r="F424">
        <v>2348</v>
      </c>
      <c r="G424">
        <v>2447</v>
      </c>
      <c r="H424">
        <v>93.71</v>
      </c>
      <c r="I424">
        <v>92.89</v>
      </c>
      <c r="J424">
        <v>30.07</v>
      </c>
      <c r="K424">
        <v>4.1399999999999997</v>
      </c>
      <c r="L424">
        <v>36.58</v>
      </c>
      <c r="M424">
        <v>19.190000000000001</v>
      </c>
      <c r="N424">
        <v>3.72</v>
      </c>
      <c r="O424">
        <v>0</v>
      </c>
      <c r="P424">
        <v>0</v>
      </c>
      <c r="Q424" s="2"/>
      <c r="R424">
        <v>2348</v>
      </c>
      <c r="S424">
        <v>2447</v>
      </c>
      <c r="T424">
        <v>107.95</v>
      </c>
      <c r="U424">
        <v>107.91</v>
      </c>
      <c r="V424">
        <v>53.81</v>
      </c>
      <c r="W424">
        <v>3.94</v>
      </c>
      <c r="X424">
        <v>46.62</v>
      </c>
      <c r="Y424">
        <v>2.16</v>
      </c>
      <c r="Z424">
        <v>1.42</v>
      </c>
      <c r="AA424">
        <v>0</v>
      </c>
      <c r="AB424">
        <v>0</v>
      </c>
    </row>
    <row r="425" spans="1:28" x14ac:dyDescent="0.15">
      <c r="A425" t="str">
        <f t="shared" si="20"/>
        <v>2448-2447</v>
      </c>
      <c r="B425">
        <f>INDEX(Descriptions!$C$4:$C$736,MATCH($A425,Descriptions!$B$4:$B$736,))</f>
        <v>0</v>
      </c>
      <c r="C425" s="9">
        <f t="shared" si="18"/>
        <v>2200</v>
      </c>
      <c r="D425" s="9">
        <f t="shared" si="19"/>
        <v>2300</v>
      </c>
      <c r="E425" s="2"/>
      <c r="F425">
        <v>2448</v>
      </c>
      <c r="G425">
        <v>2447</v>
      </c>
      <c r="H425">
        <v>276.68</v>
      </c>
      <c r="I425">
        <v>276.39999999999998</v>
      </c>
      <c r="J425">
        <v>151.25</v>
      </c>
      <c r="K425">
        <v>5.64</v>
      </c>
      <c r="L425">
        <v>84.82</v>
      </c>
      <c r="M425">
        <v>23.5</v>
      </c>
      <c r="N425">
        <v>3.97</v>
      </c>
      <c r="O425">
        <v>0</v>
      </c>
      <c r="P425">
        <v>7.5</v>
      </c>
      <c r="Q425" s="2"/>
      <c r="R425">
        <v>2448</v>
      </c>
      <c r="S425">
        <v>2447</v>
      </c>
      <c r="T425">
        <v>88.87</v>
      </c>
      <c r="U425">
        <v>88.79</v>
      </c>
      <c r="V425">
        <v>32.479999999999997</v>
      </c>
      <c r="W425">
        <v>2.71</v>
      </c>
      <c r="X425">
        <v>40.17</v>
      </c>
      <c r="Y425">
        <v>3.87</v>
      </c>
      <c r="Z425">
        <v>0.65</v>
      </c>
      <c r="AA425">
        <v>0</v>
      </c>
      <c r="AB425">
        <v>9</v>
      </c>
    </row>
    <row r="426" spans="1:28" x14ac:dyDescent="0.15">
      <c r="A426" t="str">
        <f t="shared" si="20"/>
        <v>2447-2448</v>
      </c>
      <c r="B426">
        <f>INDEX(Descriptions!$C$4:$C$736,MATCH($A426,Descriptions!$B$4:$B$736,))</f>
        <v>0</v>
      </c>
      <c r="C426" s="9">
        <f t="shared" si="18"/>
        <v>1000</v>
      </c>
      <c r="D426" s="9">
        <f t="shared" si="19"/>
        <v>1000</v>
      </c>
      <c r="E426" s="2"/>
      <c r="F426">
        <v>2447</v>
      </c>
      <c r="G426">
        <v>2448</v>
      </c>
      <c r="H426">
        <v>84.38</v>
      </c>
      <c r="I426">
        <v>83.64</v>
      </c>
      <c r="J426">
        <v>28.36</v>
      </c>
      <c r="K426">
        <v>3.83</v>
      </c>
      <c r="L426">
        <v>30.78</v>
      </c>
      <c r="M426">
        <v>18.059999999999999</v>
      </c>
      <c r="N426">
        <v>3.35</v>
      </c>
      <c r="O426">
        <v>0</v>
      </c>
      <c r="P426">
        <v>0</v>
      </c>
      <c r="Q426" s="2"/>
      <c r="R426">
        <v>2447</v>
      </c>
      <c r="S426">
        <v>2448</v>
      </c>
      <c r="T426">
        <v>83.89</v>
      </c>
      <c r="U426">
        <v>83.86</v>
      </c>
      <c r="V426">
        <v>45.69</v>
      </c>
      <c r="W426">
        <v>2.88</v>
      </c>
      <c r="X426">
        <v>33.020000000000003</v>
      </c>
      <c r="Y426">
        <v>1.1200000000000001</v>
      </c>
      <c r="Z426">
        <v>1.18</v>
      </c>
      <c r="AA426">
        <v>0</v>
      </c>
      <c r="AB426">
        <v>0</v>
      </c>
    </row>
    <row r="427" spans="1:28" x14ac:dyDescent="0.15">
      <c r="A427" t="str">
        <f t="shared" si="20"/>
        <v>2449-2448</v>
      </c>
      <c r="B427">
        <f>INDEX(Descriptions!$C$4:$C$736,MATCH($A427,Descriptions!$B$4:$B$736,))</f>
        <v>0</v>
      </c>
      <c r="C427" s="9">
        <f t="shared" si="18"/>
        <v>2600</v>
      </c>
      <c r="D427" s="9">
        <f t="shared" si="19"/>
        <v>2700</v>
      </c>
      <c r="E427" s="2"/>
      <c r="F427">
        <v>2449</v>
      </c>
      <c r="G427">
        <v>2448</v>
      </c>
      <c r="H427">
        <v>303.43</v>
      </c>
      <c r="I427">
        <v>303.13</v>
      </c>
      <c r="J427">
        <v>156.49</v>
      </c>
      <c r="K427">
        <v>7.2</v>
      </c>
      <c r="L427">
        <v>100.4</v>
      </c>
      <c r="M427">
        <v>25.52</v>
      </c>
      <c r="N427">
        <v>6.31</v>
      </c>
      <c r="O427">
        <v>0</v>
      </c>
      <c r="P427">
        <v>7.5</v>
      </c>
      <c r="Q427" s="2"/>
      <c r="R427">
        <v>2449</v>
      </c>
      <c r="S427">
        <v>2448</v>
      </c>
      <c r="T427">
        <v>134.47</v>
      </c>
      <c r="U427">
        <v>134.34</v>
      </c>
      <c r="V427">
        <v>49.63</v>
      </c>
      <c r="W427">
        <v>4.21</v>
      </c>
      <c r="X427">
        <v>63.74</v>
      </c>
      <c r="Y427">
        <v>5.95</v>
      </c>
      <c r="Z427">
        <v>1.93</v>
      </c>
      <c r="AA427">
        <v>0</v>
      </c>
      <c r="AB427">
        <v>9</v>
      </c>
    </row>
    <row r="428" spans="1:28" x14ac:dyDescent="0.15">
      <c r="A428" t="str">
        <f t="shared" si="20"/>
        <v>2448-2449</v>
      </c>
      <c r="B428">
        <f>INDEX(Descriptions!$C$4:$C$736,MATCH($A428,Descriptions!$B$4:$B$736,))</f>
        <v>0</v>
      </c>
      <c r="C428" s="9">
        <f t="shared" si="18"/>
        <v>1400</v>
      </c>
      <c r="D428" s="9">
        <f t="shared" si="19"/>
        <v>1500</v>
      </c>
      <c r="E428" s="2"/>
      <c r="F428">
        <v>2448</v>
      </c>
      <c r="G428">
        <v>2449</v>
      </c>
      <c r="H428">
        <v>114.18</v>
      </c>
      <c r="I428">
        <v>113.44</v>
      </c>
      <c r="J428">
        <v>42.04</v>
      </c>
      <c r="K428">
        <v>4.74</v>
      </c>
      <c r="L428">
        <v>42.3</v>
      </c>
      <c r="M428">
        <v>20.56</v>
      </c>
      <c r="N428">
        <v>4.54</v>
      </c>
      <c r="O428">
        <v>0</v>
      </c>
      <c r="P428">
        <v>0</v>
      </c>
      <c r="Q428" s="2"/>
      <c r="R428">
        <v>2448</v>
      </c>
      <c r="S428">
        <v>2449</v>
      </c>
      <c r="T428">
        <v>117.99</v>
      </c>
      <c r="U428">
        <v>117.96</v>
      </c>
      <c r="V428">
        <v>51.33</v>
      </c>
      <c r="W428">
        <v>4.37</v>
      </c>
      <c r="X428">
        <v>56.8</v>
      </c>
      <c r="Y428">
        <v>2.2000000000000002</v>
      </c>
      <c r="Z428">
        <v>3.28</v>
      </c>
      <c r="AA428">
        <v>0</v>
      </c>
      <c r="AB428">
        <v>0</v>
      </c>
    </row>
    <row r="429" spans="1:28" x14ac:dyDescent="0.15">
      <c r="A429" t="str">
        <f t="shared" si="20"/>
        <v>2465-2449</v>
      </c>
      <c r="B429">
        <f>INDEX(Descriptions!$C$4:$C$736,MATCH($A429,Descriptions!$B$4:$B$736,))</f>
        <v>0</v>
      </c>
      <c r="C429" s="9">
        <f t="shared" si="18"/>
        <v>2600</v>
      </c>
      <c r="D429" s="9">
        <f t="shared" si="19"/>
        <v>2700</v>
      </c>
      <c r="E429" s="2"/>
      <c r="F429">
        <v>2465</v>
      </c>
      <c r="G429">
        <v>2449</v>
      </c>
      <c r="H429">
        <v>303.43</v>
      </c>
      <c r="I429">
        <v>303.13</v>
      </c>
      <c r="J429">
        <v>156.49</v>
      </c>
      <c r="K429">
        <v>7.2</v>
      </c>
      <c r="L429">
        <v>100.4</v>
      </c>
      <c r="M429">
        <v>25.52</v>
      </c>
      <c r="N429">
        <v>6.31</v>
      </c>
      <c r="O429">
        <v>0</v>
      </c>
      <c r="P429">
        <v>7.5</v>
      </c>
      <c r="Q429" s="2"/>
      <c r="R429">
        <v>2465</v>
      </c>
      <c r="S429">
        <v>2449</v>
      </c>
      <c r="T429">
        <v>134.47</v>
      </c>
      <c r="U429">
        <v>134.34</v>
      </c>
      <c r="V429">
        <v>49.63</v>
      </c>
      <c r="W429">
        <v>4.21</v>
      </c>
      <c r="X429">
        <v>63.74</v>
      </c>
      <c r="Y429">
        <v>5.95</v>
      </c>
      <c r="Z429">
        <v>1.93</v>
      </c>
      <c r="AA429">
        <v>0</v>
      </c>
      <c r="AB429">
        <v>9</v>
      </c>
    </row>
    <row r="430" spans="1:28" x14ac:dyDescent="0.15">
      <c r="A430" t="str">
        <f t="shared" si="20"/>
        <v>2520-2452</v>
      </c>
      <c r="B430">
        <f>INDEX(Descriptions!$C$4:$C$736,MATCH($A430,Descriptions!$B$4:$B$736,))</f>
        <v>0</v>
      </c>
      <c r="C430" s="9">
        <f t="shared" si="18"/>
        <v>3200</v>
      </c>
      <c r="D430" s="9">
        <f t="shared" si="19"/>
        <v>3400</v>
      </c>
      <c r="E430" s="2"/>
      <c r="F430">
        <v>2520</v>
      </c>
      <c r="G430">
        <v>2452</v>
      </c>
      <c r="H430">
        <v>153.30000000000001</v>
      </c>
      <c r="I430">
        <v>153.27000000000001</v>
      </c>
      <c r="J430">
        <v>55.33</v>
      </c>
      <c r="K430">
        <v>4.26</v>
      </c>
      <c r="L430">
        <v>39.369999999999997</v>
      </c>
      <c r="M430">
        <v>38.25</v>
      </c>
      <c r="N430">
        <v>8.58</v>
      </c>
      <c r="O430">
        <v>0</v>
      </c>
      <c r="P430">
        <v>7.5</v>
      </c>
      <c r="Q430" s="2"/>
      <c r="R430">
        <v>2520</v>
      </c>
      <c r="S430">
        <v>2452</v>
      </c>
      <c r="T430">
        <v>370.7</v>
      </c>
      <c r="U430">
        <v>370.2</v>
      </c>
      <c r="V430">
        <v>219.6</v>
      </c>
      <c r="W430">
        <v>8.11</v>
      </c>
      <c r="X430">
        <v>108.72</v>
      </c>
      <c r="Y430">
        <v>18.420000000000002</v>
      </c>
      <c r="Z430">
        <v>6.85</v>
      </c>
      <c r="AA430">
        <v>0</v>
      </c>
      <c r="AB430">
        <v>9</v>
      </c>
    </row>
    <row r="431" spans="1:28" x14ac:dyDescent="0.15">
      <c r="A431" t="str">
        <f t="shared" si="20"/>
        <v>4120-2452</v>
      </c>
      <c r="B431">
        <f>INDEX(Descriptions!$C$4:$C$736,MATCH($A431,Descriptions!$B$4:$B$736,))</f>
        <v>0</v>
      </c>
      <c r="C431" s="9">
        <f t="shared" si="18"/>
        <v>2400</v>
      </c>
      <c r="D431" s="9">
        <f t="shared" si="19"/>
        <v>2500</v>
      </c>
      <c r="E431" s="2"/>
      <c r="F431">
        <v>4120</v>
      </c>
      <c r="G431">
        <v>2452</v>
      </c>
      <c r="H431">
        <v>276.93</v>
      </c>
      <c r="I431">
        <v>276.58999999999997</v>
      </c>
      <c r="J431">
        <v>148.88999999999999</v>
      </c>
      <c r="K431">
        <v>7.91</v>
      </c>
      <c r="L431">
        <v>78.33</v>
      </c>
      <c r="M431">
        <v>31.99</v>
      </c>
      <c r="N431">
        <v>7.32</v>
      </c>
      <c r="O431">
        <v>0</v>
      </c>
      <c r="P431">
        <v>2.5</v>
      </c>
      <c r="Q431" s="2"/>
      <c r="R431">
        <v>4120</v>
      </c>
      <c r="S431">
        <v>2452</v>
      </c>
      <c r="T431">
        <v>130.63999999999999</v>
      </c>
      <c r="U431">
        <v>130.54</v>
      </c>
      <c r="V431">
        <v>41.9</v>
      </c>
      <c r="W431">
        <v>4.82</v>
      </c>
      <c r="X431">
        <v>62.21</v>
      </c>
      <c r="Y431">
        <v>11.33</v>
      </c>
      <c r="Z431">
        <v>4.37</v>
      </c>
      <c r="AA431">
        <v>0</v>
      </c>
      <c r="AB431">
        <v>6</v>
      </c>
    </row>
    <row r="432" spans="1:28" x14ac:dyDescent="0.15">
      <c r="A432" t="str">
        <f t="shared" si="20"/>
        <v>2424-2453</v>
      </c>
      <c r="B432">
        <f>INDEX(Descriptions!$C$4:$C$736,MATCH($A432,Descriptions!$B$4:$B$736,))</f>
        <v>0</v>
      </c>
      <c r="C432" s="9">
        <f t="shared" si="18"/>
        <v>0</v>
      </c>
      <c r="D432" s="9">
        <f t="shared" si="19"/>
        <v>0</v>
      </c>
      <c r="E432" s="2"/>
      <c r="F432">
        <v>2424</v>
      </c>
      <c r="G432">
        <v>2453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s="2"/>
      <c r="R432">
        <v>2424</v>
      </c>
      <c r="S432">
        <v>2453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</row>
    <row r="433" spans="1:28" x14ac:dyDescent="0.15">
      <c r="A433" t="str">
        <f t="shared" si="20"/>
        <v>2409-2453</v>
      </c>
      <c r="B433">
        <f>INDEX(Descriptions!$C$4:$C$736,MATCH($A433,Descriptions!$B$4:$B$736,))</f>
        <v>0</v>
      </c>
      <c r="C433" s="9">
        <f t="shared" si="18"/>
        <v>300</v>
      </c>
      <c r="D433" s="9">
        <f t="shared" si="19"/>
        <v>300</v>
      </c>
      <c r="E433" s="2"/>
      <c r="F433">
        <v>2409</v>
      </c>
      <c r="G433">
        <v>2453</v>
      </c>
      <c r="H433">
        <v>34.81</v>
      </c>
      <c r="I433">
        <v>34.799999999999997</v>
      </c>
      <c r="J433">
        <v>14.83</v>
      </c>
      <c r="K433">
        <v>2.13</v>
      </c>
      <c r="L433">
        <v>14.66</v>
      </c>
      <c r="M433">
        <v>0.49</v>
      </c>
      <c r="N433">
        <v>0.2</v>
      </c>
      <c r="O433">
        <v>0</v>
      </c>
      <c r="P433">
        <v>2.5</v>
      </c>
      <c r="Q433" s="2"/>
      <c r="R433">
        <v>2409</v>
      </c>
      <c r="S433">
        <v>2453</v>
      </c>
      <c r="T433">
        <v>15.53</v>
      </c>
      <c r="U433">
        <v>15.51</v>
      </c>
      <c r="V433">
        <v>2.2999999999999998</v>
      </c>
      <c r="W433">
        <v>1.1399999999999999</v>
      </c>
      <c r="X433">
        <v>8.66</v>
      </c>
      <c r="Y433">
        <v>0.2</v>
      </c>
      <c r="Z433">
        <v>0.22</v>
      </c>
      <c r="AA433">
        <v>0</v>
      </c>
      <c r="AB433">
        <v>3</v>
      </c>
    </row>
    <row r="434" spans="1:28" x14ac:dyDescent="0.15">
      <c r="A434" t="str">
        <f t="shared" si="20"/>
        <v>2325-2456</v>
      </c>
      <c r="B434">
        <f>INDEX(Descriptions!$C$4:$C$736,MATCH($A434,Descriptions!$B$4:$B$736,))</f>
        <v>0</v>
      </c>
      <c r="C434" s="9">
        <f t="shared" si="18"/>
        <v>5900</v>
      </c>
      <c r="D434" s="9">
        <f t="shared" si="19"/>
        <v>6200</v>
      </c>
      <c r="E434" s="2"/>
      <c r="F434">
        <v>2325</v>
      </c>
      <c r="G434">
        <v>2456</v>
      </c>
      <c r="H434">
        <v>503.13</v>
      </c>
      <c r="I434">
        <v>502.13</v>
      </c>
      <c r="J434">
        <v>221.44</v>
      </c>
      <c r="K434">
        <v>19.190000000000001</v>
      </c>
      <c r="L434">
        <v>199.59</v>
      </c>
      <c r="M434">
        <v>41.31</v>
      </c>
      <c r="N434">
        <v>6.6</v>
      </c>
      <c r="O434">
        <v>0</v>
      </c>
      <c r="P434">
        <v>15</v>
      </c>
      <c r="Q434" s="2"/>
      <c r="R434">
        <v>2325</v>
      </c>
      <c r="S434">
        <v>2456</v>
      </c>
      <c r="T434">
        <v>479.54</v>
      </c>
      <c r="U434">
        <v>479.37</v>
      </c>
      <c r="V434">
        <v>156.4</v>
      </c>
      <c r="W434">
        <v>19.88</v>
      </c>
      <c r="X434">
        <v>185.88</v>
      </c>
      <c r="Y434">
        <v>76.150000000000006</v>
      </c>
      <c r="Z434">
        <v>29.24</v>
      </c>
      <c r="AA434">
        <v>0</v>
      </c>
      <c r="AB434">
        <v>12</v>
      </c>
    </row>
    <row r="435" spans="1:28" x14ac:dyDescent="0.15">
      <c r="A435" t="str">
        <f t="shared" si="20"/>
        <v>2433-2456</v>
      </c>
      <c r="B435" t="str">
        <f>INDEX(Descriptions!$C$4:$C$736,MATCH($A435,Descriptions!$B$4:$B$736,))</f>
        <v>Hilden Rd SB from Waddington Cl to Gosport Cl - 1 lane</v>
      </c>
      <c r="C435" s="9">
        <f t="shared" si="18"/>
        <v>5900</v>
      </c>
      <c r="D435" s="9">
        <f t="shared" si="19"/>
        <v>6200</v>
      </c>
      <c r="E435" s="2"/>
      <c r="F435">
        <v>2433</v>
      </c>
      <c r="G435">
        <v>2456</v>
      </c>
      <c r="H435">
        <v>430.07</v>
      </c>
      <c r="I435">
        <v>429.9</v>
      </c>
      <c r="J435">
        <v>203.41</v>
      </c>
      <c r="K435">
        <v>9.67</v>
      </c>
      <c r="L435">
        <v>163.37</v>
      </c>
      <c r="M435">
        <v>39.24</v>
      </c>
      <c r="N435">
        <v>1.89</v>
      </c>
      <c r="O435">
        <v>0</v>
      </c>
      <c r="P435">
        <v>12.5</v>
      </c>
      <c r="Q435" s="2"/>
      <c r="R435">
        <v>2433</v>
      </c>
      <c r="S435">
        <v>2456</v>
      </c>
      <c r="T435">
        <v>541.15</v>
      </c>
      <c r="U435">
        <v>540.21</v>
      </c>
      <c r="V435">
        <v>234.2</v>
      </c>
      <c r="W435">
        <v>29.86</v>
      </c>
      <c r="X435">
        <v>170.89</v>
      </c>
      <c r="Y435">
        <v>62.47</v>
      </c>
      <c r="Z435">
        <v>28.72</v>
      </c>
      <c r="AA435">
        <v>0</v>
      </c>
      <c r="AB435">
        <v>15</v>
      </c>
    </row>
    <row r="436" spans="1:28" x14ac:dyDescent="0.15">
      <c r="A436" t="str">
        <f t="shared" si="20"/>
        <v>2467-2461</v>
      </c>
      <c r="B436">
        <f>INDEX(Descriptions!$C$4:$C$736,MATCH($A436,Descriptions!$B$4:$B$736,))</f>
        <v>0</v>
      </c>
      <c r="C436" s="9">
        <f t="shared" si="18"/>
        <v>1300</v>
      </c>
      <c r="D436" s="9">
        <f t="shared" si="19"/>
        <v>1400</v>
      </c>
      <c r="E436" s="2"/>
      <c r="F436">
        <v>2467</v>
      </c>
      <c r="G436">
        <v>2461</v>
      </c>
      <c r="H436">
        <v>92.76</v>
      </c>
      <c r="I436">
        <v>92.45</v>
      </c>
      <c r="J436">
        <v>36.950000000000003</v>
      </c>
      <c r="K436">
        <v>1.9</v>
      </c>
      <c r="L436">
        <v>27.94</v>
      </c>
      <c r="M436">
        <v>11.81</v>
      </c>
      <c r="N436">
        <v>4.17</v>
      </c>
      <c r="O436">
        <v>0</v>
      </c>
      <c r="P436">
        <v>10</v>
      </c>
      <c r="Q436" s="2"/>
      <c r="R436">
        <v>2467</v>
      </c>
      <c r="S436">
        <v>2461</v>
      </c>
      <c r="T436">
        <v>119.51</v>
      </c>
      <c r="U436">
        <v>119.46</v>
      </c>
      <c r="V436">
        <v>18.420000000000002</v>
      </c>
      <c r="W436">
        <v>2.98</v>
      </c>
      <c r="X436">
        <v>46.18</v>
      </c>
      <c r="Y436">
        <v>22.94</v>
      </c>
      <c r="Z436">
        <v>13.98</v>
      </c>
      <c r="AA436">
        <v>0</v>
      </c>
      <c r="AB436">
        <v>15</v>
      </c>
    </row>
    <row r="437" spans="1:28" x14ac:dyDescent="0.15">
      <c r="A437" t="str">
        <f t="shared" si="20"/>
        <v>2463-2461</v>
      </c>
      <c r="B437">
        <f>INDEX(Descriptions!$C$4:$C$736,MATCH($A437,Descriptions!$B$4:$B$736,))</f>
        <v>0</v>
      </c>
      <c r="C437" s="9">
        <f t="shared" si="18"/>
        <v>3400</v>
      </c>
      <c r="D437" s="9">
        <f t="shared" si="19"/>
        <v>3600</v>
      </c>
      <c r="E437" s="2"/>
      <c r="F437">
        <v>2463</v>
      </c>
      <c r="G437">
        <v>2461</v>
      </c>
      <c r="H437">
        <v>250.51</v>
      </c>
      <c r="I437">
        <v>250.23</v>
      </c>
      <c r="J437">
        <v>89.95</v>
      </c>
      <c r="K437">
        <v>7.95</v>
      </c>
      <c r="L437">
        <v>111.72</v>
      </c>
      <c r="M437">
        <v>23.93</v>
      </c>
      <c r="N437">
        <v>9.4600000000000009</v>
      </c>
      <c r="O437">
        <v>0</v>
      </c>
      <c r="P437">
        <v>7.5</v>
      </c>
      <c r="Q437" s="2"/>
      <c r="R437">
        <v>2463</v>
      </c>
      <c r="S437">
        <v>2461</v>
      </c>
      <c r="T437">
        <v>309.92</v>
      </c>
      <c r="U437">
        <v>309.69</v>
      </c>
      <c r="V437">
        <v>112.63</v>
      </c>
      <c r="W437">
        <v>16</v>
      </c>
      <c r="X437">
        <v>132.19999999999999</v>
      </c>
      <c r="Y437">
        <v>29.65</v>
      </c>
      <c r="Z437">
        <v>10.43</v>
      </c>
      <c r="AA437">
        <v>0</v>
      </c>
      <c r="AB437">
        <v>9</v>
      </c>
    </row>
    <row r="438" spans="1:28" x14ac:dyDescent="0.15">
      <c r="A438" t="str">
        <f t="shared" si="20"/>
        <v>2461-2463</v>
      </c>
      <c r="B438">
        <f>INDEX(Descriptions!$C$4:$C$736,MATCH($A438,Descriptions!$B$4:$B$736,))</f>
        <v>0</v>
      </c>
      <c r="C438" s="9">
        <f t="shared" si="18"/>
        <v>1500</v>
      </c>
      <c r="D438" s="9">
        <f t="shared" si="19"/>
        <v>1600</v>
      </c>
      <c r="E438" s="2"/>
      <c r="F438">
        <v>2461</v>
      </c>
      <c r="G438">
        <v>2463</v>
      </c>
      <c r="H438">
        <v>122.83</v>
      </c>
      <c r="I438">
        <v>122.51</v>
      </c>
      <c r="J438">
        <v>53.54</v>
      </c>
      <c r="K438">
        <v>2.5299999999999998</v>
      </c>
      <c r="L438">
        <v>40.08</v>
      </c>
      <c r="M438">
        <v>11.94</v>
      </c>
      <c r="N438">
        <v>4.74</v>
      </c>
      <c r="O438">
        <v>0</v>
      </c>
      <c r="P438">
        <v>10</v>
      </c>
      <c r="Q438" s="2"/>
      <c r="R438">
        <v>2461</v>
      </c>
      <c r="S438">
        <v>2463</v>
      </c>
      <c r="T438">
        <v>132.62</v>
      </c>
      <c r="U438">
        <v>132.57</v>
      </c>
      <c r="V438">
        <v>19.98</v>
      </c>
      <c r="W438">
        <v>3.51</v>
      </c>
      <c r="X438">
        <v>56.13</v>
      </c>
      <c r="Y438">
        <v>23.01</v>
      </c>
      <c r="Z438">
        <v>14.98</v>
      </c>
      <c r="AA438">
        <v>0</v>
      </c>
      <c r="AB438">
        <v>15</v>
      </c>
    </row>
    <row r="439" spans="1:28" x14ac:dyDescent="0.15">
      <c r="A439" t="str">
        <f t="shared" si="20"/>
        <v>2464-2463</v>
      </c>
      <c r="B439">
        <f>INDEX(Descriptions!$C$4:$C$736,MATCH($A439,Descriptions!$B$4:$B$736,))</f>
        <v>0</v>
      </c>
      <c r="C439" s="9">
        <f t="shared" si="18"/>
        <v>3400</v>
      </c>
      <c r="D439" s="9">
        <f t="shared" si="19"/>
        <v>3600</v>
      </c>
      <c r="E439" s="2"/>
      <c r="F439">
        <v>2464</v>
      </c>
      <c r="G439">
        <v>2463</v>
      </c>
      <c r="H439">
        <v>250.51</v>
      </c>
      <c r="I439">
        <v>250.23</v>
      </c>
      <c r="J439">
        <v>89.95</v>
      </c>
      <c r="K439">
        <v>7.95</v>
      </c>
      <c r="L439">
        <v>111.72</v>
      </c>
      <c r="M439">
        <v>23.93</v>
      </c>
      <c r="N439">
        <v>9.4600000000000009</v>
      </c>
      <c r="O439">
        <v>0</v>
      </c>
      <c r="P439">
        <v>7.5</v>
      </c>
      <c r="Q439" s="2"/>
      <c r="R439">
        <v>2464</v>
      </c>
      <c r="S439">
        <v>2463</v>
      </c>
      <c r="T439">
        <v>309.92</v>
      </c>
      <c r="U439">
        <v>309.69</v>
      </c>
      <c r="V439">
        <v>112.63</v>
      </c>
      <c r="W439">
        <v>16</v>
      </c>
      <c r="X439">
        <v>132.19999999999999</v>
      </c>
      <c r="Y439">
        <v>29.65</v>
      </c>
      <c r="Z439">
        <v>10.43</v>
      </c>
      <c r="AA439">
        <v>0</v>
      </c>
      <c r="AB439">
        <v>9</v>
      </c>
    </row>
    <row r="440" spans="1:28" x14ac:dyDescent="0.15">
      <c r="A440" t="str">
        <f t="shared" si="20"/>
        <v>2463-2464</v>
      </c>
      <c r="B440">
        <f>INDEX(Descriptions!$C$4:$C$736,MATCH($A440,Descriptions!$B$4:$B$736,))</f>
        <v>0</v>
      </c>
      <c r="C440" s="9">
        <f t="shared" si="18"/>
        <v>1500</v>
      </c>
      <c r="D440" s="9">
        <f t="shared" si="19"/>
        <v>1600</v>
      </c>
      <c r="E440" s="2"/>
      <c r="F440">
        <v>2463</v>
      </c>
      <c r="G440">
        <v>2464</v>
      </c>
      <c r="H440">
        <v>122.83</v>
      </c>
      <c r="I440">
        <v>122.51</v>
      </c>
      <c r="J440">
        <v>53.54</v>
      </c>
      <c r="K440">
        <v>2.5299999999999998</v>
      </c>
      <c r="L440">
        <v>40.08</v>
      </c>
      <c r="M440">
        <v>11.94</v>
      </c>
      <c r="N440">
        <v>4.74</v>
      </c>
      <c r="O440">
        <v>0</v>
      </c>
      <c r="P440">
        <v>10</v>
      </c>
      <c r="Q440" s="2"/>
      <c r="R440">
        <v>2463</v>
      </c>
      <c r="S440">
        <v>2464</v>
      </c>
      <c r="T440">
        <v>132.62</v>
      </c>
      <c r="U440">
        <v>132.57</v>
      </c>
      <c r="V440">
        <v>19.98</v>
      </c>
      <c r="W440">
        <v>3.51</v>
      </c>
      <c r="X440">
        <v>56.13</v>
      </c>
      <c r="Y440">
        <v>23.01</v>
      </c>
      <c r="Z440">
        <v>14.98</v>
      </c>
      <c r="AA440">
        <v>0</v>
      </c>
      <c r="AB440">
        <v>15</v>
      </c>
    </row>
    <row r="441" spans="1:28" x14ac:dyDescent="0.15">
      <c r="A441" t="str">
        <f t="shared" si="20"/>
        <v>2446-2464</v>
      </c>
      <c r="B441">
        <f>INDEX(Descriptions!$C$4:$C$736,MATCH($A441,Descriptions!$B$4:$B$736,))</f>
        <v>0</v>
      </c>
      <c r="C441" s="9">
        <f t="shared" si="18"/>
        <v>3200</v>
      </c>
      <c r="D441" s="9">
        <f t="shared" si="19"/>
        <v>3400</v>
      </c>
      <c r="E441" s="2"/>
      <c r="F441">
        <v>2446</v>
      </c>
      <c r="G441">
        <v>2464</v>
      </c>
      <c r="H441">
        <v>234.64</v>
      </c>
      <c r="I441">
        <v>234.36</v>
      </c>
      <c r="J441">
        <v>83.02</v>
      </c>
      <c r="K441">
        <v>7.61</v>
      </c>
      <c r="L441">
        <v>105.21</v>
      </c>
      <c r="M441">
        <v>22.45</v>
      </c>
      <c r="N441">
        <v>8.86</v>
      </c>
      <c r="O441">
        <v>0</v>
      </c>
      <c r="P441">
        <v>7.5</v>
      </c>
      <c r="Q441" s="2"/>
      <c r="R441">
        <v>2446</v>
      </c>
      <c r="S441">
        <v>2464</v>
      </c>
      <c r="T441">
        <v>294.64999999999998</v>
      </c>
      <c r="U441">
        <v>294.43</v>
      </c>
      <c r="V441">
        <v>110.18</v>
      </c>
      <c r="W441">
        <v>15.43</v>
      </c>
      <c r="X441">
        <v>121.23</v>
      </c>
      <c r="Y441">
        <v>28.5</v>
      </c>
      <c r="Z441">
        <v>10.31</v>
      </c>
      <c r="AA441">
        <v>0</v>
      </c>
      <c r="AB441">
        <v>9</v>
      </c>
    </row>
    <row r="442" spans="1:28" x14ac:dyDescent="0.15">
      <c r="A442" t="str">
        <f t="shared" si="20"/>
        <v>2449-2465</v>
      </c>
      <c r="B442">
        <f>INDEX(Descriptions!$C$4:$C$736,MATCH($A442,Descriptions!$B$4:$B$736,))</f>
        <v>0</v>
      </c>
      <c r="C442" s="9">
        <f t="shared" si="18"/>
        <v>1400</v>
      </c>
      <c r="D442" s="9">
        <f t="shared" si="19"/>
        <v>1500</v>
      </c>
      <c r="E442" s="2"/>
      <c r="F442">
        <v>2449</v>
      </c>
      <c r="G442">
        <v>2465</v>
      </c>
      <c r="H442">
        <v>114.18</v>
      </c>
      <c r="I442">
        <v>113.44</v>
      </c>
      <c r="J442">
        <v>42.04</v>
      </c>
      <c r="K442">
        <v>4.74</v>
      </c>
      <c r="L442">
        <v>42.3</v>
      </c>
      <c r="M442">
        <v>20.56</v>
      </c>
      <c r="N442">
        <v>4.54</v>
      </c>
      <c r="O442">
        <v>0</v>
      </c>
      <c r="P442">
        <v>0</v>
      </c>
      <c r="Q442" s="2"/>
      <c r="R442">
        <v>2449</v>
      </c>
      <c r="S442">
        <v>2465</v>
      </c>
      <c r="T442">
        <v>117.99</v>
      </c>
      <c r="U442">
        <v>117.96</v>
      </c>
      <c r="V442">
        <v>51.33</v>
      </c>
      <c r="W442">
        <v>4.37</v>
      </c>
      <c r="X442">
        <v>56.8</v>
      </c>
      <c r="Y442">
        <v>2.2000000000000002</v>
      </c>
      <c r="Z442">
        <v>3.28</v>
      </c>
      <c r="AA442">
        <v>0</v>
      </c>
      <c r="AB442">
        <v>0</v>
      </c>
    </row>
    <row r="443" spans="1:28" x14ac:dyDescent="0.15">
      <c r="A443" t="str">
        <f t="shared" si="20"/>
        <v>2440-2465</v>
      </c>
      <c r="B443">
        <f>INDEX(Descriptions!$C$4:$C$736,MATCH($A443,Descriptions!$B$4:$B$736,))</f>
        <v>0</v>
      </c>
      <c r="C443" s="9">
        <f t="shared" si="18"/>
        <v>2600</v>
      </c>
      <c r="D443" s="9">
        <f t="shared" si="19"/>
        <v>2700</v>
      </c>
      <c r="E443" s="2"/>
      <c r="F443">
        <v>2440</v>
      </c>
      <c r="G443">
        <v>2465</v>
      </c>
      <c r="H443">
        <v>303.43</v>
      </c>
      <c r="I443">
        <v>303.13</v>
      </c>
      <c r="J443">
        <v>156.49</v>
      </c>
      <c r="K443">
        <v>7.2</v>
      </c>
      <c r="L443">
        <v>100.4</v>
      </c>
      <c r="M443">
        <v>25.52</v>
      </c>
      <c r="N443">
        <v>6.31</v>
      </c>
      <c r="O443">
        <v>0</v>
      </c>
      <c r="P443">
        <v>7.5</v>
      </c>
      <c r="Q443" s="2"/>
      <c r="R443">
        <v>2440</v>
      </c>
      <c r="S443">
        <v>2465</v>
      </c>
      <c r="T443">
        <v>134.47</v>
      </c>
      <c r="U443">
        <v>134.34</v>
      </c>
      <c r="V443">
        <v>49.63</v>
      </c>
      <c r="W443">
        <v>4.21</v>
      </c>
      <c r="X443">
        <v>63.74</v>
      </c>
      <c r="Y443">
        <v>5.95</v>
      </c>
      <c r="Z443">
        <v>1.93</v>
      </c>
      <c r="AA443">
        <v>0</v>
      </c>
      <c r="AB443">
        <v>9</v>
      </c>
    </row>
    <row r="444" spans="1:28" x14ac:dyDescent="0.15">
      <c r="A444" t="str">
        <f t="shared" si="20"/>
        <v>2445-2467</v>
      </c>
      <c r="B444">
        <f>INDEX(Descriptions!$C$4:$C$736,MATCH($A444,Descriptions!$B$4:$B$736,))</f>
        <v>0</v>
      </c>
      <c r="C444" s="9">
        <f t="shared" si="18"/>
        <v>1500</v>
      </c>
      <c r="D444" s="9">
        <f t="shared" si="19"/>
        <v>1600</v>
      </c>
      <c r="E444" s="2"/>
      <c r="F444">
        <v>2445</v>
      </c>
      <c r="G444">
        <v>2467</v>
      </c>
      <c r="H444">
        <v>103.7</v>
      </c>
      <c r="I444">
        <v>103.34</v>
      </c>
      <c r="J444">
        <v>38.130000000000003</v>
      </c>
      <c r="K444">
        <v>2.4900000000000002</v>
      </c>
      <c r="L444">
        <v>36.700000000000003</v>
      </c>
      <c r="M444">
        <v>12.05</v>
      </c>
      <c r="N444">
        <v>4.33</v>
      </c>
      <c r="O444">
        <v>0</v>
      </c>
      <c r="P444">
        <v>10</v>
      </c>
      <c r="Q444" s="2"/>
      <c r="R444">
        <v>2445</v>
      </c>
      <c r="S444">
        <v>2467</v>
      </c>
      <c r="T444">
        <v>143.47</v>
      </c>
      <c r="U444">
        <v>143.41</v>
      </c>
      <c r="V444">
        <v>26.89</v>
      </c>
      <c r="W444">
        <v>3.63</v>
      </c>
      <c r="X444">
        <v>60.79</v>
      </c>
      <c r="Y444">
        <v>23.09</v>
      </c>
      <c r="Z444">
        <v>14.08</v>
      </c>
      <c r="AA444">
        <v>0</v>
      </c>
      <c r="AB444">
        <v>15</v>
      </c>
    </row>
    <row r="445" spans="1:28" x14ac:dyDescent="0.15">
      <c r="A445" t="str">
        <f t="shared" si="20"/>
        <v>2461-2467</v>
      </c>
      <c r="B445">
        <f>INDEX(Descriptions!$C$4:$C$736,MATCH($A445,Descriptions!$B$4:$B$736,))</f>
        <v>0</v>
      </c>
      <c r="C445" s="9">
        <f t="shared" si="18"/>
        <v>3200</v>
      </c>
      <c r="D445" s="9">
        <f t="shared" si="19"/>
        <v>3400</v>
      </c>
      <c r="E445" s="2"/>
      <c r="F445">
        <v>2461</v>
      </c>
      <c r="G445">
        <v>2467</v>
      </c>
      <c r="H445">
        <v>234.11</v>
      </c>
      <c r="I445">
        <v>233.85</v>
      </c>
      <c r="J445">
        <v>88.2</v>
      </c>
      <c r="K445">
        <v>7.25</v>
      </c>
      <c r="L445">
        <v>98.17</v>
      </c>
      <c r="M445">
        <v>23.82</v>
      </c>
      <c r="N445">
        <v>9.16</v>
      </c>
      <c r="O445">
        <v>0</v>
      </c>
      <c r="P445">
        <v>7.5</v>
      </c>
      <c r="Q445" s="2"/>
      <c r="R445">
        <v>2461</v>
      </c>
      <c r="S445">
        <v>2467</v>
      </c>
      <c r="T445">
        <v>297.57</v>
      </c>
      <c r="U445">
        <v>297.36</v>
      </c>
      <c r="V445">
        <v>107.26</v>
      </c>
      <c r="W445">
        <v>15.7</v>
      </c>
      <c r="X445">
        <v>126.28</v>
      </c>
      <c r="Y445">
        <v>29.54</v>
      </c>
      <c r="Z445">
        <v>9.7899999999999991</v>
      </c>
      <c r="AA445">
        <v>0</v>
      </c>
      <c r="AB445">
        <v>9</v>
      </c>
    </row>
    <row r="446" spans="1:28" x14ac:dyDescent="0.15">
      <c r="A446" t="str">
        <f t="shared" si="20"/>
        <v>2419-2468</v>
      </c>
      <c r="B446">
        <f>INDEX(Descriptions!$C$4:$C$736,MATCH($A446,Descriptions!$B$4:$B$736,))</f>
        <v>0</v>
      </c>
      <c r="C446" s="9">
        <f t="shared" si="18"/>
        <v>1400</v>
      </c>
      <c r="D446" s="9">
        <f t="shared" si="19"/>
        <v>1500</v>
      </c>
      <c r="E446" s="2"/>
      <c r="F446">
        <v>2419</v>
      </c>
      <c r="G446">
        <v>2468</v>
      </c>
      <c r="H446">
        <v>187.04</v>
      </c>
      <c r="I446">
        <v>186.59</v>
      </c>
      <c r="J446">
        <v>70.489999999999995</v>
      </c>
      <c r="K446">
        <v>5.64</v>
      </c>
      <c r="L446">
        <v>91.1</v>
      </c>
      <c r="M446">
        <v>13.31</v>
      </c>
      <c r="N446">
        <v>4</v>
      </c>
      <c r="O446">
        <v>0</v>
      </c>
      <c r="P446">
        <v>2.5</v>
      </c>
      <c r="Q446" s="2"/>
      <c r="R446">
        <v>2419</v>
      </c>
      <c r="S446">
        <v>2468</v>
      </c>
      <c r="T446">
        <v>45.23</v>
      </c>
      <c r="U446">
        <v>45.21</v>
      </c>
      <c r="V446">
        <v>12.61</v>
      </c>
      <c r="W446">
        <v>1.31</v>
      </c>
      <c r="X446">
        <v>24.04</v>
      </c>
      <c r="Y446">
        <v>0.49</v>
      </c>
      <c r="Z446">
        <v>0.79</v>
      </c>
      <c r="AA446">
        <v>0</v>
      </c>
      <c r="AB446">
        <v>6</v>
      </c>
    </row>
    <row r="447" spans="1:28" x14ac:dyDescent="0.15">
      <c r="A447" t="str">
        <f t="shared" si="20"/>
        <v>2469-2468</v>
      </c>
      <c r="B447">
        <f>INDEX(Descriptions!$C$4:$C$736,MATCH($A447,Descriptions!$B$4:$B$736,))</f>
        <v>0</v>
      </c>
      <c r="C447" s="9">
        <f t="shared" si="18"/>
        <v>1800</v>
      </c>
      <c r="D447" s="9">
        <f t="shared" si="19"/>
        <v>1900</v>
      </c>
      <c r="E447" s="2"/>
      <c r="F447">
        <v>2469</v>
      </c>
      <c r="G447">
        <v>2468</v>
      </c>
      <c r="H447">
        <v>256.01</v>
      </c>
      <c r="I447">
        <v>255.95</v>
      </c>
      <c r="J447">
        <v>109.43</v>
      </c>
      <c r="K447">
        <v>6.51</v>
      </c>
      <c r="L447">
        <v>98.39</v>
      </c>
      <c r="M447">
        <v>25.55</v>
      </c>
      <c r="N447">
        <v>8.6300000000000008</v>
      </c>
      <c r="O447">
        <v>0</v>
      </c>
      <c r="P447">
        <v>7.5</v>
      </c>
      <c r="Q447" s="2"/>
      <c r="R447">
        <v>2469</v>
      </c>
      <c r="S447">
        <v>2468</v>
      </c>
      <c r="T447">
        <v>42.18</v>
      </c>
      <c r="U447">
        <v>42.17</v>
      </c>
      <c r="V447">
        <v>4.75</v>
      </c>
      <c r="W447">
        <v>1.2</v>
      </c>
      <c r="X447">
        <v>26.78</v>
      </c>
      <c r="Y447">
        <v>0.22</v>
      </c>
      <c r="Z447">
        <v>0.23</v>
      </c>
      <c r="AA447">
        <v>0</v>
      </c>
      <c r="AB447">
        <v>9</v>
      </c>
    </row>
    <row r="448" spans="1:28" x14ac:dyDescent="0.15">
      <c r="A448" t="str">
        <f t="shared" si="20"/>
        <v>2468-2469</v>
      </c>
      <c r="B448">
        <f>INDEX(Descriptions!$C$4:$C$736,MATCH($A448,Descriptions!$B$4:$B$736,))</f>
        <v>0</v>
      </c>
      <c r="C448" s="9">
        <f t="shared" si="18"/>
        <v>1400</v>
      </c>
      <c r="D448" s="9">
        <f t="shared" si="19"/>
        <v>1500</v>
      </c>
      <c r="E448" s="2"/>
      <c r="F448">
        <v>2468</v>
      </c>
      <c r="G448">
        <v>2469</v>
      </c>
      <c r="H448">
        <v>187.04</v>
      </c>
      <c r="I448">
        <v>186.59</v>
      </c>
      <c r="J448">
        <v>70.489999999999995</v>
      </c>
      <c r="K448">
        <v>5.64</v>
      </c>
      <c r="L448">
        <v>91.1</v>
      </c>
      <c r="M448">
        <v>13.31</v>
      </c>
      <c r="N448">
        <v>4</v>
      </c>
      <c r="O448">
        <v>0</v>
      </c>
      <c r="P448">
        <v>2.5</v>
      </c>
      <c r="Q448" s="2"/>
      <c r="R448">
        <v>2468</v>
      </c>
      <c r="S448">
        <v>2469</v>
      </c>
      <c r="T448">
        <v>45.23</v>
      </c>
      <c r="U448">
        <v>45.21</v>
      </c>
      <c r="V448">
        <v>12.61</v>
      </c>
      <c r="W448">
        <v>1.31</v>
      </c>
      <c r="X448">
        <v>24.04</v>
      </c>
      <c r="Y448">
        <v>0.49</v>
      </c>
      <c r="Z448">
        <v>0.79</v>
      </c>
      <c r="AA448">
        <v>0</v>
      </c>
      <c r="AB448">
        <v>6</v>
      </c>
    </row>
    <row r="449" spans="1:28" x14ac:dyDescent="0.15">
      <c r="A449" t="str">
        <f t="shared" si="20"/>
        <v>2509-2469</v>
      </c>
      <c r="B449">
        <f>INDEX(Descriptions!$C$4:$C$736,MATCH($A449,Descriptions!$B$4:$B$736,))</f>
        <v>0</v>
      </c>
      <c r="C449" s="9">
        <f t="shared" si="18"/>
        <v>1800</v>
      </c>
      <c r="D449" s="9">
        <f t="shared" si="19"/>
        <v>1900</v>
      </c>
      <c r="E449" s="2"/>
      <c r="F449">
        <v>2509</v>
      </c>
      <c r="G449">
        <v>2469</v>
      </c>
      <c r="H449">
        <v>256.01</v>
      </c>
      <c r="I449">
        <v>255.95</v>
      </c>
      <c r="J449">
        <v>109.43</v>
      </c>
      <c r="K449">
        <v>6.51</v>
      </c>
      <c r="L449">
        <v>98.39</v>
      </c>
      <c r="M449">
        <v>25.55</v>
      </c>
      <c r="N449">
        <v>8.6300000000000008</v>
      </c>
      <c r="O449">
        <v>0</v>
      </c>
      <c r="P449">
        <v>7.5</v>
      </c>
      <c r="Q449" s="2"/>
      <c r="R449">
        <v>2509</v>
      </c>
      <c r="S449">
        <v>2469</v>
      </c>
      <c r="T449">
        <v>42.18</v>
      </c>
      <c r="U449">
        <v>42.17</v>
      </c>
      <c r="V449">
        <v>4.75</v>
      </c>
      <c r="W449">
        <v>1.2</v>
      </c>
      <c r="X449">
        <v>26.78</v>
      </c>
      <c r="Y449">
        <v>0.22</v>
      </c>
      <c r="Z449">
        <v>0.23</v>
      </c>
      <c r="AA449">
        <v>0</v>
      </c>
      <c r="AB449">
        <v>9</v>
      </c>
    </row>
    <row r="450" spans="1:28" x14ac:dyDescent="0.15">
      <c r="A450" t="str">
        <f t="shared" si="20"/>
        <v>2469-2509</v>
      </c>
      <c r="B450">
        <f>INDEX(Descriptions!$C$4:$C$736,MATCH($A450,Descriptions!$B$4:$B$736,))</f>
        <v>0</v>
      </c>
      <c r="C450" s="9">
        <f t="shared" si="18"/>
        <v>1400</v>
      </c>
      <c r="D450" s="9">
        <f t="shared" si="19"/>
        <v>1500</v>
      </c>
      <c r="E450" s="2"/>
      <c r="F450">
        <v>2469</v>
      </c>
      <c r="G450">
        <v>2509</v>
      </c>
      <c r="H450">
        <v>187.04</v>
      </c>
      <c r="I450">
        <v>186.59</v>
      </c>
      <c r="J450">
        <v>70.489999999999995</v>
      </c>
      <c r="K450">
        <v>5.64</v>
      </c>
      <c r="L450">
        <v>91.1</v>
      </c>
      <c r="M450">
        <v>13.31</v>
      </c>
      <c r="N450">
        <v>4</v>
      </c>
      <c r="O450">
        <v>0</v>
      </c>
      <c r="P450">
        <v>2.5</v>
      </c>
      <c r="Q450" s="2"/>
      <c r="R450">
        <v>2469</v>
      </c>
      <c r="S450">
        <v>2509</v>
      </c>
      <c r="T450">
        <v>45.23</v>
      </c>
      <c r="U450">
        <v>45.21</v>
      </c>
      <c r="V450">
        <v>12.61</v>
      </c>
      <c r="W450">
        <v>1.31</v>
      </c>
      <c r="X450">
        <v>24.04</v>
      </c>
      <c r="Y450">
        <v>0.49</v>
      </c>
      <c r="Z450">
        <v>0.79</v>
      </c>
      <c r="AA450">
        <v>0</v>
      </c>
      <c r="AB450">
        <v>6</v>
      </c>
    </row>
    <row r="451" spans="1:28" x14ac:dyDescent="0.15">
      <c r="A451" t="str">
        <f t="shared" si="20"/>
        <v>2826-2509</v>
      </c>
      <c r="B451">
        <f>INDEX(Descriptions!$C$4:$C$736,MATCH($A451,Descriptions!$B$4:$B$736,))</f>
        <v>0</v>
      </c>
      <c r="C451" s="9">
        <f t="shared" si="18"/>
        <v>1800</v>
      </c>
      <c r="D451" s="9">
        <f t="shared" si="19"/>
        <v>1900</v>
      </c>
      <c r="E451" s="2"/>
      <c r="F451">
        <v>2826</v>
      </c>
      <c r="G451">
        <v>2509</v>
      </c>
      <c r="H451">
        <v>256.01</v>
      </c>
      <c r="I451">
        <v>255.95</v>
      </c>
      <c r="J451">
        <v>109.43</v>
      </c>
      <c r="K451">
        <v>6.51</v>
      </c>
      <c r="L451">
        <v>98.39</v>
      </c>
      <c r="M451">
        <v>25.55</v>
      </c>
      <c r="N451">
        <v>8.6300000000000008</v>
      </c>
      <c r="O451">
        <v>0</v>
      </c>
      <c r="P451">
        <v>7.5</v>
      </c>
      <c r="Q451" s="2"/>
      <c r="R451">
        <v>2826</v>
      </c>
      <c r="S451">
        <v>2509</v>
      </c>
      <c r="T451">
        <v>42.18</v>
      </c>
      <c r="U451">
        <v>42.17</v>
      </c>
      <c r="V451">
        <v>4.75</v>
      </c>
      <c r="W451">
        <v>1.2</v>
      </c>
      <c r="X451">
        <v>26.78</v>
      </c>
      <c r="Y451">
        <v>0.22</v>
      </c>
      <c r="Z451">
        <v>0.23</v>
      </c>
      <c r="AA451">
        <v>0</v>
      </c>
      <c r="AB451">
        <v>9</v>
      </c>
    </row>
    <row r="452" spans="1:28" x14ac:dyDescent="0.15">
      <c r="A452" t="str">
        <f t="shared" si="20"/>
        <v>2425-2515</v>
      </c>
      <c r="B452">
        <f>INDEX(Descriptions!$C$4:$C$736,MATCH($A452,Descriptions!$B$4:$B$736,))</f>
        <v>0</v>
      </c>
      <c r="C452" s="9">
        <f t="shared" ref="C452:C515" si="21">ROUND((I452*AM_Fac+T452*PM_fac)*AADT,-2)</f>
        <v>700</v>
      </c>
      <c r="D452" s="9">
        <f t="shared" ref="D452:D515" si="22">ROUND(C452*AAWT,-2)</f>
        <v>700</v>
      </c>
      <c r="E452" s="2"/>
      <c r="F452">
        <v>2425</v>
      </c>
      <c r="G452">
        <v>2515</v>
      </c>
      <c r="H452">
        <v>117.87</v>
      </c>
      <c r="I452">
        <v>117.59</v>
      </c>
      <c r="J452">
        <v>61.74</v>
      </c>
      <c r="K452">
        <v>2.63</v>
      </c>
      <c r="L452">
        <v>35.6</v>
      </c>
      <c r="M452">
        <v>12.65</v>
      </c>
      <c r="N452">
        <v>2.76</v>
      </c>
      <c r="O452">
        <v>0</v>
      </c>
      <c r="P452">
        <v>2.5</v>
      </c>
      <c r="Q452" s="2"/>
      <c r="R452">
        <v>2425</v>
      </c>
      <c r="S452">
        <v>2515</v>
      </c>
      <c r="T452">
        <v>6</v>
      </c>
      <c r="U452">
        <v>6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6</v>
      </c>
    </row>
    <row r="453" spans="1:28" x14ac:dyDescent="0.15">
      <c r="A453" t="str">
        <f t="shared" ref="A453:A516" si="23">CONCATENATE(F453,"-",G453)</f>
        <v>2326-2515</v>
      </c>
      <c r="B453">
        <f>INDEX(Descriptions!$C$4:$C$736,MATCH($A453,Descriptions!$B$4:$B$736,))</f>
        <v>0</v>
      </c>
      <c r="C453" s="9">
        <f t="shared" si="21"/>
        <v>1600</v>
      </c>
      <c r="D453" s="9">
        <f t="shared" si="22"/>
        <v>1700</v>
      </c>
      <c r="E453" s="2"/>
      <c r="F453">
        <v>2326</v>
      </c>
      <c r="G453">
        <v>2515</v>
      </c>
      <c r="H453">
        <v>181.1</v>
      </c>
      <c r="I453">
        <v>181.03</v>
      </c>
      <c r="J453">
        <v>58.86</v>
      </c>
      <c r="K453">
        <v>7.06</v>
      </c>
      <c r="L453">
        <v>73.36</v>
      </c>
      <c r="M453">
        <v>25.32</v>
      </c>
      <c r="N453">
        <v>9.01</v>
      </c>
      <c r="O453">
        <v>0</v>
      </c>
      <c r="P453">
        <v>7.5</v>
      </c>
      <c r="Q453" s="2"/>
      <c r="R453">
        <v>2326</v>
      </c>
      <c r="S453">
        <v>2515</v>
      </c>
      <c r="T453">
        <v>94.46</v>
      </c>
      <c r="U453">
        <v>94.34</v>
      </c>
      <c r="V453">
        <v>42.93</v>
      </c>
      <c r="W453">
        <v>2.73</v>
      </c>
      <c r="X453">
        <v>36.22</v>
      </c>
      <c r="Y453">
        <v>0.44</v>
      </c>
      <c r="Z453">
        <v>3.13</v>
      </c>
      <c r="AA453">
        <v>0</v>
      </c>
      <c r="AB453">
        <v>9</v>
      </c>
    </row>
    <row r="454" spans="1:28" x14ac:dyDescent="0.15">
      <c r="A454" t="str">
        <f t="shared" si="23"/>
        <v>2436-2520</v>
      </c>
      <c r="B454">
        <f>INDEX(Descriptions!$C$4:$C$736,MATCH($A454,Descriptions!$B$4:$B$736,))</f>
        <v>0</v>
      </c>
      <c r="C454" s="9">
        <f t="shared" si="21"/>
        <v>3000</v>
      </c>
      <c r="D454" s="9">
        <f t="shared" si="22"/>
        <v>3100</v>
      </c>
      <c r="E454" s="2"/>
      <c r="F454">
        <v>2436</v>
      </c>
      <c r="G454">
        <v>2520</v>
      </c>
      <c r="H454">
        <v>135.79</v>
      </c>
      <c r="I454">
        <v>135.77000000000001</v>
      </c>
      <c r="J454">
        <v>44.04</v>
      </c>
      <c r="K454">
        <v>4.01</v>
      </c>
      <c r="L454">
        <v>34.200000000000003</v>
      </c>
      <c r="M454">
        <v>37.67</v>
      </c>
      <c r="N454">
        <v>8.3699999999999992</v>
      </c>
      <c r="O454">
        <v>0</v>
      </c>
      <c r="P454">
        <v>7.5</v>
      </c>
      <c r="Q454" s="2"/>
      <c r="R454">
        <v>2436</v>
      </c>
      <c r="S454">
        <v>2520</v>
      </c>
      <c r="T454">
        <v>358.58</v>
      </c>
      <c r="U454">
        <v>358.09</v>
      </c>
      <c r="V454">
        <v>215.25</v>
      </c>
      <c r="W454">
        <v>7.77</v>
      </c>
      <c r="X454">
        <v>101.97</v>
      </c>
      <c r="Y454">
        <v>17.940000000000001</v>
      </c>
      <c r="Z454">
        <v>6.66</v>
      </c>
      <c r="AA454">
        <v>0</v>
      </c>
      <c r="AB454">
        <v>9</v>
      </c>
    </row>
    <row r="455" spans="1:28" x14ac:dyDescent="0.15">
      <c r="A455" t="str">
        <f t="shared" si="23"/>
        <v>2452-2520</v>
      </c>
      <c r="B455">
        <f>INDEX(Descriptions!$C$4:$C$736,MATCH($A455,Descriptions!$B$4:$B$736,))</f>
        <v>0</v>
      </c>
      <c r="C455" s="9">
        <f t="shared" si="21"/>
        <v>2400</v>
      </c>
      <c r="D455" s="9">
        <f t="shared" si="22"/>
        <v>2500</v>
      </c>
      <c r="E455" s="2"/>
      <c r="F455">
        <v>2452</v>
      </c>
      <c r="G455">
        <v>2520</v>
      </c>
      <c r="H455">
        <v>276.93</v>
      </c>
      <c r="I455">
        <v>276.58999999999997</v>
      </c>
      <c r="J455">
        <v>148.88999999999999</v>
      </c>
      <c r="K455">
        <v>7.91</v>
      </c>
      <c r="L455">
        <v>78.33</v>
      </c>
      <c r="M455">
        <v>31.99</v>
      </c>
      <c r="N455">
        <v>7.32</v>
      </c>
      <c r="O455">
        <v>0</v>
      </c>
      <c r="P455">
        <v>2.5</v>
      </c>
      <c r="Q455" s="2"/>
      <c r="R455">
        <v>2452</v>
      </c>
      <c r="S455">
        <v>2520</v>
      </c>
      <c r="T455">
        <v>130.63999999999999</v>
      </c>
      <c r="U455">
        <v>130.54</v>
      </c>
      <c r="V455">
        <v>41.9</v>
      </c>
      <c r="W455">
        <v>4.82</v>
      </c>
      <c r="X455">
        <v>62.21</v>
      </c>
      <c r="Y455">
        <v>11.33</v>
      </c>
      <c r="Z455">
        <v>4.37</v>
      </c>
      <c r="AA455">
        <v>0</v>
      </c>
      <c r="AB455">
        <v>6</v>
      </c>
    </row>
    <row r="456" spans="1:28" x14ac:dyDescent="0.15">
      <c r="A456" t="str">
        <f t="shared" si="23"/>
        <v>2843-2524</v>
      </c>
      <c r="B456">
        <f>INDEX(Descriptions!$C$4:$C$736,MATCH($A456,Descriptions!$B$4:$B$736,))</f>
        <v>0</v>
      </c>
      <c r="C456" s="9">
        <f t="shared" si="21"/>
        <v>600</v>
      </c>
      <c r="D456" s="9">
        <f t="shared" si="22"/>
        <v>600</v>
      </c>
      <c r="E456" s="2"/>
      <c r="F456">
        <v>2843</v>
      </c>
      <c r="G456">
        <v>2524</v>
      </c>
      <c r="H456">
        <v>8.41</v>
      </c>
      <c r="I456">
        <v>8.41</v>
      </c>
      <c r="J456">
        <v>1.24</v>
      </c>
      <c r="K456">
        <v>0.42</v>
      </c>
      <c r="L456">
        <v>6.13</v>
      </c>
      <c r="M456">
        <v>0.13</v>
      </c>
      <c r="N456">
        <v>0.49</v>
      </c>
      <c r="O456">
        <v>0</v>
      </c>
      <c r="P456">
        <v>0</v>
      </c>
      <c r="Q456" s="2"/>
      <c r="R456">
        <v>2843</v>
      </c>
      <c r="S456">
        <v>2524</v>
      </c>
      <c r="T456">
        <v>90.93</v>
      </c>
      <c r="U456">
        <v>90.86</v>
      </c>
      <c r="V456">
        <v>57.72</v>
      </c>
      <c r="W456">
        <v>1.45</v>
      </c>
      <c r="X456">
        <v>31.14</v>
      </c>
      <c r="Y456">
        <v>0.18</v>
      </c>
      <c r="Z456">
        <v>0.45</v>
      </c>
      <c r="AA456">
        <v>0</v>
      </c>
      <c r="AB456">
        <v>0</v>
      </c>
    </row>
    <row r="457" spans="1:28" x14ac:dyDescent="0.15">
      <c r="A457" t="str">
        <f t="shared" si="23"/>
        <v>4223-2525</v>
      </c>
      <c r="B457">
        <f>INDEX(Descriptions!$C$4:$C$736,MATCH($A457,Descriptions!$B$4:$B$736,))</f>
        <v>0</v>
      </c>
      <c r="C457" s="9">
        <f t="shared" si="21"/>
        <v>5600</v>
      </c>
      <c r="D457" s="9">
        <f t="shared" si="22"/>
        <v>5900</v>
      </c>
      <c r="E457" s="2"/>
      <c r="F457">
        <v>4223</v>
      </c>
      <c r="G457">
        <v>2525</v>
      </c>
      <c r="H457">
        <v>338.12</v>
      </c>
      <c r="I457">
        <v>337.91</v>
      </c>
      <c r="J457">
        <v>160.74</v>
      </c>
      <c r="K457">
        <v>13.46</v>
      </c>
      <c r="L457">
        <v>112.16</v>
      </c>
      <c r="M457">
        <v>42.81</v>
      </c>
      <c r="N457">
        <v>6.46</v>
      </c>
      <c r="O457">
        <v>0</v>
      </c>
      <c r="P457">
        <v>2.5</v>
      </c>
      <c r="Q457" s="2"/>
      <c r="R457">
        <v>4223</v>
      </c>
      <c r="S457">
        <v>2525</v>
      </c>
      <c r="T457">
        <v>588.29999999999995</v>
      </c>
      <c r="U457">
        <v>588.05999999999995</v>
      </c>
      <c r="V457">
        <v>285.69</v>
      </c>
      <c r="W457">
        <v>23.33</v>
      </c>
      <c r="X457">
        <v>227.43</v>
      </c>
      <c r="Y457">
        <v>46.5</v>
      </c>
      <c r="Z457">
        <v>2.35</v>
      </c>
      <c r="AA457">
        <v>0</v>
      </c>
      <c r="AB457">
        <v>3</v>
      </c>
    </row>
    <row r="458" spans="1:28" x14ac:dyDescent="0.15">
      <c r="A458" t="str">
        <f t="shared" si="23"/>
        <v>2843-2525</v>
      </c>
      <c r="B458" t="str">
        <f>INDEX(Descriptions!$C$4:$C$736,MATCH($A458,Descriptions!$B$4:$B$736,))</f>
        <v>Myddleton Ln EB from the T-junction with Waterworks Ln to the T-junction with Llex Ave - 1 lane.</v>
      </c>
      <c r="C458" s="9">
        <f t="shared" si="21"/>
        <v>7600</v>
      </c>
      <c r="D458" s="9">
        <f t="shared" si="22"/>
        <v>8000</v>
      </c>
      <c r="E458" s="2"/>
      <c r="F458">
        <v>2843</v>
      </c>
      <c r="G458">
        <v>2525</v>
      </c>
      <c r="H458">
        <v>706.14</v>
      </c>
      <c r="I458">
        <v>705.79</v>
      </c>
      <c r="J458">
        <v>352.07</v>
      </c>
      <c r="K458">
        <v>30.92</v>
      </c>
      <c r="L458">
        <v>241.4</v>
      </c>
      <c r="M458">
        <v>71.19</v>
      </c>
      <c r="N458">
        <v>8.07</v>
      </c>
      <c r="O458">
        <v>0</v>
      </c>
      <c r="P458">
        <v>2.5</v>
      </c>
      <c r="Q458" s="2"/>
      <c r="R458">
        <v>2843</v>
      </c>
      <c r="S458">
        <v>2525</v>
      </c>
      <c r="T458">
        <v>561.39</v>
      </c>
      <c r="U458">
        <v>559.42999999999995</v>
      </c>
      <c r="V458">
        <v>248.29</v>
      </c>
      <c r="W458">
        <v>32.700000000000003</v>
      </c>
      <c r="X458">
        <v>232.3</v>
      </c>
      <c r="Y458">
        <v>40.54</v>
      </c>
      <c r="Z458">
        <v>4.5599999999999996</v>
      </c>
      <c r="AA458">
        <v>0</v>
      </c>
      <c r="AB458">
        <v>3</v>
      </c>
    </row>
    <row r="459" spans="1:28" x14ac:dyDescent="0.15">
      <c r="A459" t="str">
        <f t="shared" si="23"/>
        <v>20001-2530</v>
      </c>
      <c r="B459" t="str">
        <f>INDEX(Descriptions!$C$4:$C$736,MATCH($A459,Descriptions!$B$4:$B$736,))</f>
        <v>Mill Ln NB, north of the Ballater Dr/Enfield Park Rd roundabout - 1 lane.</v>
      </c>
      <c r="C459" s="9">
        <f t="shared" si="21"/>
        <v>4500</v>
      </c>
      <c r="D459" s="9">
        <f t="shared" si="22"/>
        <v>4700</v>
      </c>
      <c r="E459" s="2"/>
      <c r="F459">
        <v>20001</v>
      </c>
      <c r="G459">
        <v>2530</v>
      </c>
      <c r="H459">
        <v>350.43</v>
      </c>
      <c r="I459">
        <v>349.97</v>
      </c>
      <c r="J459">
        <v>171.68</v>
      </c>
      <c r="K459">
        <v>15.27</v>
      </c>
      <c r="L459">
        <v>115.93</v>
      </c>
      <c r="M459">
        <v>43.59</v>
      </c>
      <c r="N459">
        <v>3.95</v>
      </c>
      <c r="O459">
        <v>0</v>
      </c>
      <c r="P459">
        <v>0</v>
      </c>
      <c r="Q459" s="2"/>
      <c r="R459">
        <v>20001</v>
      </c>
      <c r="S459">
        <v>2530</v>
      </c>
      <c r="T459">
        <v>387.27</v>
      </c>
      <c r="U459">
        <v>386.96</v>
      </c>
      <c r="V459">
        <v>161.66999999999999</v>
      </c>
      <c r="W459">
        <v>17.86</v>
      </c>
      <c r="X459">
        <v>170.09</v>
      </c>
      <c r="Y459">
        <v>34.630000000000003</v>
      </c>
      <c r="Z459">
        <v>3.03</v>
      </c>
      <c r="AA459">
        <v>0</v>
      </c>
      <c r="AB459">
        <v>0</v>
      </c>
    </row>
    <row r="460" spans="1:28" x14ac:dyDescent="0.15">
      <c r="A460" t="str">
        <f t="shared" si="23"/>
        <v>20002-2530</v>
      </c>
      <c r="B460" t="str">
        <f>INDEX(Descriptions!$C$4:$C$736,MATCH($A460,Descriptions!$B$4:$B$736,))</f>
        <v>Mill Ln SB to the junction with Mill Ln - Juntion forks with 2 lanes to/from north side of junction and 2 lanes to/from south of junction.</v>
      </c>
      <c r="C460" s="9">
        <f t="shared" si="21"/>
        <v>0</v>
      </c>
      <c r="D460" s="9">
        <f t="shared" si="22"/>
        <v>0</v>
      </c>
      <c r="E460" s="2"/>
      <c r="F460">
        <v>20002</v>
      </c>
      <c r="G460">
        <v>2530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 s="2"/>
      <c r="R460">
        <v>20002</v>
      </c>
      <c r="S460">
        <v>2530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15">
      <c r="A461" t="str">
        <f t="shared" si="23"/>
        <v>2391-2530</v>
      </c>
      <c r="B461" t="str">
        <f>INDEX(Descriptions!$C$4:$C$736,MATCH($A461,Descriptions!$B$4:$B$736,))</f>
        <v>Mill Ln NB to the T-junction with Delph Ln - 1 lane.</v>
      </c>
      <c r="C461" s="9">
        <f t="shared" si="21"/>
        <v>5200</v>
      </c>
      <c r="D461" s="9">
        <f t="shared" si="22"/>
        <v>5400</v>
      </c>
      <c r="E461" s="2"/>
      <c r="F461">
        <v>2391</v>
      </c>
      <c r="G461">
        <v>2530</v>
      </c>
      <c r="H461">
        <v>451.51</v>
      </c>
      <c r="I461">
        <v>451.35</v>
      </c>
      <c r="J461">
        <v>224.98</v>
      </c>
      <c r="K461">
        <v>20.440000000000001</v>
      </c>
      <c r="L461">
        <v>144.94999999999999</v>
      </c>
      <c r="M461">
        <v>54.96</v>
      </c>
      <c r="N461">
        <v>6.19</v>
      </c>
      <c r="O461">
        <v>0</v>
      </c>
      <c r="P461">
        <v>0</v>
      </c>
      <c r="Q461" s="2"/>
      <c r="R461">
        <v>2391</v>
      </c>
      <c r="S461">
        <v>2530</v>
      </c>
      <c r="T461">
        <v>415.35</v>
      </c>
      <c r="U461">
        <v>414.35</v>
      </c>
      <c r="V461">
        <v>168.52</v>
      </c>
      <c r="W461">
        <v>26.89</v>
      </c>
      <c r="X461">
        <v>176.59</v>
      </c>
      <c r="Y461">
        <v>37.159999999999997</v>
      </c>
      <c r="Z461">
        <v>6.19</v>
      </c>
      <c r="AA461">
        <v>0</v>
      </c>
      <c r="AB461">
        <v>0</v>
      </c>
    </row>
    <row r="462" spans="1:28" x14ac:dyDescent="0.15">
      <c r="A462" t="str">
        <f t="shared" si="23"/>
        <v>2829-2531</v>
      </c>
      <c r="B462">
        <f>INDEX(Descriptions!$C$4:$C$736,MATCH($A462,Descriptions!$B$4:$B$736,))</f>
        <v>0</v>
      </c>
      <c r="C462" s="9">
        <f t="shared" si="21"/>
        <v>2400</v>
      </c>
      <c r="D462" s="9">
        <f t="shared" si="22"/>
        <v>2500</v>
      </c>
      <c r="E462" s="2"/>
      <c r="F462">
        <v>2829</v>
      </c>
      <c r="G462">
        <v>2531</v>
      </c>
      <c r="H462">
        <v>235.4</v>
      </c>
      <c r="I462">
        <v>234.82</v>
      </c>
      <c r="J462">
        <v>112.91</v>
      </c>
      <c r="K462">
        <v>7.01</v>
      </c>
      <c r="L462">
        <v>80.25</v>
      </c>
      <c r="M462">
        <v>24.35</v>
      </c>
      <c r="N462">
        <v>5.88</v>
      </c>
      <c r="O462">
        <v>0</v>
      </c>
      <c r="P462">
        <v>5</v>
      </c>
      <c r="Q462" s="2"/>
      <c r="R462">
        <v>2829</v>
      </c>
      <c r="S462">
        <v>2531</v>
      </c>
      <c r="T462">
        <v>170.62</v>
      </c>
      <c r="U462">
        <v>170.53</v>
      </c>
      <c r="V462">
        <v>53.06</v>
      </c>
      <c r="W462">
        <v>5.67</v>
      </c>
      <c r="X462">
        <v>74.25</v>
      </c>
      <c r="Y462">
        <v>8.69</v>
      </c>
      <c r="Z462">
        <v>19.97</v>
      </c>
      <c r="AA462">
        <v>0</v>
      </c>
      <c r="AB462">
        <v>9</v>
      </c>
    </row>
    <row r="463" spans="1:28" x14ac:dyDescent="0.15">
      <c r="A463" t="str">
        <f t="shared" si="23"/>
        <v>2441-2531</v>
      </c>
      <c r="B463">
        <f>INDEX(Descriptions!$C$4:$C$736,MATCH($A463,Descriptions!$B$4:$B$736,))</f>
        <v>0</v>
      </c>
      <c r="C463" s="9">
        <f t="shared" si="21"/>
        <v>2400</v>
      </c>
      <c r="D463" s="9">
        <f t="shared" si="22"/>
        <v>2500</v>
      </c>
      <c r="E463" s="2"/>
      <c r="F463">
        <v>2441</v>
      </c>
      <c r="G463">
        <v>2531</v>
      </c>
      <c r="H463">
        <v>158.93</v>
      </c>
      <c r="I463">
        <v>158.91</v>
      </c>
      <c r="J463">
        <v>70.41</v>
      </c>
      <c r="K463">
        <v>2.75</v>
      </c>
      <c r="L463">
        <v>39.159999999999997</v>
      </c>
      <c r="M463">
        <v>29.47</v>
      </c>
      <c r="N463">
        <v>7.15</v>
      </c>
      <c r="O463">
        <v>0</v>
      </c>
      <c r="P463">
        <v>10</v>
      </c>
      <c r="Q463" s="2"/>
      <c r="R463">
        <v>2441</v>
      </c>
      <c r="S463">
        <v>2531</v>
      </c>
      <c r="T463">
        <v>229.21</v>
      </c>
      <c r="U463">
        <v>228.97</v>
      </c>
      <c r="V463">
        <v>125.9</v>
      </c>
      <c r="W463">
        <v>4.24</v>
      </c>
      <c r="X463">
        <v>74.88</v>
      </c>
      <c r="Y463">
        <v>6.59</v>
      </c>
      <c r="Z463">
        <v>5.59</v>
      </c>
      <c r="AA463">
        <v>0</v>
      </c>
      <c r="AB463">
        <v>12</v>
      </c>
    </row>
    <row r="464" spans="1:28" x14ac:dyDescent="0.15">
      <c r="A464" t="str">
        <f t="shared" si="23"/>
        <v>2433-2532</v>
      </c>
      <c r="B464">
        <f>INDEX(Descriptions!$C$4:$C$736,MATCH($A464,Descriptions!$B$4:$B$736,))</f>
        <v>0</v>
      </c>
      <c r="C464" s="9">
        <f t="shared" si="21"/>
        <v>6200</v>
      </c>
      <c r="D464" s="9">
        <f t="shared" si="22"/>
        <v>6500</v>
      </c>
      <c r="E464" s="2"/>
      <c r="F464">
        <v>2433</v>
      </c>
      <c r="G464">
        <v>2532</v>
      </c>
      <c r="H464">
        <v>594.71</v>
      </c>
      <c r="I464">
        <v>593.84</v>
      </c>
      <c r="J464">
        <v>273.04000000000002</v>
      </c>
      <c r="K464">
        <v>23.46</v>
      </c>
      <c r="L464">
        <v>235.84</v>
      </c>
      <c r="M464">
        <v>40.44</v>
      </c>
      <c r="N464">
        <v>6.94</v>
      </c>
      <c r="O464">
        <v>0</v>
      </c>
      <c r="P464">
        <v>15</v>
      </c>
      <c r="Q464" s="2"/>
      <c r="R464">
        <v>2433</v>
      </c>
      <c r="S464">
        <v>2532</v>
      </c>
      <c r="T464">
        <v>442.05</v>
      </c>
      <c r="U464">
        <v>441.9</v>
      </c>
      <c r="V464">
        <v>142.66</v>
      </c>
      <c r="W464">
        <v>18.43</v>
      </c>
      <c r="X464">
        <v>163.5</v>
      </c>
      <c r="Y464">
        <v>75.56</v>
      </c>
      <c r="Z464">
        <v>29.9</v>
      </c>
      <c r="AA464">
        <v>0</v>
      </c>
      <c r="AB464">
        <v>12</v>
      </c>
    </row>
    <row r="465" spans="1:28" x14ac:dyDescent="0.15">
      <c r="A465" t="str">
        <f t="shared" si="23"/>
        <v>2829-2532</v>
      </c>
      <c r="B465" t="str">
        <f>INDEX(Descriptions!$C$4:$C$736,MATCH($A465,Descriptions!$B$4:$B$736,))</f>
        <v>Blackbrook Ave SB from roundabout with Capesthorne Rd/Enfield Park Rd to the cross junction with Hilden Rd/Insall Rd - 1 lane.</v>
      </c>
      <c r="C465" s="9">
        <f t="shared" si="21"/>
        <v>4400</v>
      </c>
      <c r="D465" s="9">
        <f t="shared" si="22"/>
        <v>4600</v>
      </c>
      <c r="E465" s="2"/>
      <c r="F465">
        <v>2829</v>
      </c>
      <c r="G465">
        <v>2532</v>
      </c>
      <c r="H465">
        <v>349.92</v>
      </c>
      <c r="I465">
        <v>349.62</v>
      </c>
      <c r="J465">
        <v>179.89</v>
      </c>
      <c r="K465">
        <v>13.42</v>
      </c>
      <c r="L465">
        <v>107.44</v>
      </c>
      <c r="M465">
        <v>45.16</v>
      </c>
      <c r="N465">
        <v>4.01</v>
      </c>
      <c r="O465">
        <v>0</v>
      </c>
      <c r="P465">
        <v>0</v>
      </c>
      <c r="Q465" s="2"/>
      <c r="R465">
        <v>2829</v>
      </c>
      <c r="S465">
        <v>2532</v>
      </c>
      <c r="T465">
        <v>376.3</v>
      </c>
      <c r="U465">
        <v>375.65</v>
      </c>
      <c r="V465">
        <v>128.07</v>
      </c>
      <c r="W465">
        <v>25.04</v>
      </c>
      <c r="X465">
        <v>193.19</v>
      </c>
      <c r="Y465">
        <v>25.97</v>
      </c>
      <c r="Z465">
        <v>4.0199999999999996</v>
      </c>
      <c r="AA465">
        <v>0</v>
      </c>
      <c r="AB465">
        <v>0</v>
      </c>
    </row>
    <row r="466" spans="1:28" x14ac:dyDescent="0.15">
      <c r="A466" t="str">
        <f t="shared" si="23"/>
        <v>2410-2532</v>
      </c>
      <c r="B466">
        <f>INDEX(Descriptions!$C$4:$C$736,MATCH($A466,Descriptions!$B$4:$B$736,))</f>
        <v>0</v>
      </c>
      <c r="C466" s="9">
        <f t="shared" si="21"/>
        <v>4400</v>
      </c>
      <c r="D466" s="9">
        <f t="shared" si="22"/>
        <v>4600</v>
      </c>
      <c r="E466" s="2"/>
      <c r="F466">
        <v>2410</v>
      </c>
      <c r="G466">
        <v>2532</v>
      </c>
      <c r="H466">
        <v>328.78</v>
      </c>
      <c r="I466">
        <v>328.73</v>
      </c>
      <c r="J466">
        <v>137.66999999999999</v>
      </c>
      <c r="K466">
        <v>7.62</v>
      </c>
      <c r="L466">
        <v>151.44999999999999</v>
      </c>
      <c r="M466">
        <v>17.02</v>
      </c>
      <c r="N466">
        <v>2.52</v>
      </c>
      <c r="O466">
        <v>0</v>
      </c>
      <c r="P466">
        <v>12.5</v>
      </c>
      <c r="Q466" s="2"/>
      <c r="R466">
        <v>2410</v>
      </c>
      <c r="S466">
        <v>2532</v>
      </c>
      <c r="T466">
        <v>391.87</v>
      </c>
      <c r="U466">
        <v>391.07</v>
      </c>
      <c r="V466">
        <v>71.69</v>
      </c>
      <c r="W466">
        <v>31.49</v>
      </c>
      <c r="X466">
        <v>177.84</v>
      </c>
      <c r="Y466">
        <v>61.84</v>
      </c>
      <c r="Z466">
        <v>34.01</v>
      </c>
      <c r="AA466">
        <v>0</v>
      </c>
      <c r="AB466">
        <v>15</v>
      </c>
    </row>
    <row r="467" spans="1:28" x14ac:dyDescent="0.15">
      <c r="A467" t="str">
        <f t="shared" si="23"/>
        <v>1615-2532</v>
      </c>
      <c r="B467">
        <f>INDEX(Descriptions!$C$4:$C$736,MATCH($A467,Descriptions!$B$4:$B$736,))</f>
        <v>0</v>
      </c>
      <c r="C467" s="9">
        <f t="shared" si="21"/>
        <v>4000</v>
      </c>
      <c r="D467" s="9">
        <f t="shared" si="22"/>
        <v>4200</v>
      </c>
      <c r="E467" s="2"/>
      <c r="F467">
        <v>1615</v>
      </c>
      <c r="G467">
        <v>2532</v>
      </c>
      <c r="H467">
        <v>258.63</v>
      </c>
      <c r="I467">
        <v>258.55</v>
      </c>
      <c r="J467">
        <v>127.35</v>
      </c>
      <c r="K467">
        <v>11.61</v>
      </c>
      <c r="L467">
        <v>96.78</v>
      </c>
      <c r="M467">
        <v>15.24</v>
      </c>
      <c r="N467">
        <v>7.65</v>
      </c>
      <c r="O467">
        <v>0</v>
      </c>
      <c r="P467">
        <v>0</v>
      </c>
      <c r="Q467" s="2"/>
      <c r="R467">
        <v>1615</v>
      </c>
      <c r="S467">
        <v>2532</v>
      </c>
      <c r="T467">
        <v>402.21</v>
      </c>
      <c r="U467">
        <v>401.68</v>
      </c>
      <c r="V467">
        <v>253.94</v>
      </c>
      <c r="W467">
        <v>13.16</v>
      </c>
      <c r="X467">
        <v>128.84</v>
      </c>
      <c r="Y467">
        <v>5.65</v>
      </c>
      <c r="Z467">
        <v>0.62</v>
      </c>
      <c r="AA467">
        <v>0</v>
      </c>
      <c r="AB467">
        <v>0</v>
      </c>
    </row>
    <row r="468" spans="1:28" x14ac:dyDescent="0.15">
      <c r="A468" t="str">
        <f t="shared" si="23"/>
        <v>2400-2533</v>
      </c>
      <c r="B468">
        <f>INDEX(Descriptions!$C$4:$C$736,MATCH($A468,Descriptions!$B$4:$B$736,))</f>
        <v>0</v>
      </c>
      <c r="C468" s="9">
        <f t="shared" si="21"/>
        <v>1000</v>
      </c>
      <c r="D468" s="9">
        <f t="shared" si="22"/>
        <v>1000</v>
      </c>
      <c r="E468" s="2"/>
      <c r="F468">
        <v>2400</v>
      </c>
      <c r="G468">
        <v>2533</v>
      </c>
      <c r="H468">
        <v>52.7</v>
      </c>
      <c r="I468">
        <v>52.69</v>
      </c>
      <c r="J468">
        <v>25.16</v>
      </c>
      <c r="K468">
        <v>1.25</v>
      </c>
      <c r="L468">
        <v>16.420000000000002</v>
      </c>
      <c r="M468">
        <v>8.7799999999999994</v>
      </c>
      <c r="N468">
        <v>1.0900000000000001</v>
      </c>
      <c r="O468">
        <v>0</v>
      </c>
      <c r="P468">
        <v>0</v>
      </c>
      <c r="Q468" s="2"/>
      <c r="R468">
        <v>2400</v>
      </c>
      <c r="S468">
        <v>2533</v>
      </c>
      <c r="T468">
        <v>111.28</v>
      </c>
      <c r="U468">
        <v>111.17</v>
      </c>
      <c r="V468">
        <v>54.15</v>
      </c>
      <c r="W468">
        <v>3.19</v>
      </c>
      <c r="X468">
        <v>41.21</v>
      </c>
      <c r="Y468">
        <v>11.85</v>
      </c>
      <c r="Z468">
        <v>0.88</v>
      </c>
      <c r="AA468">
        <v>0</v>
      </c>
      <c r="AB468">
        <v>0</v>
      </c>
    </row>
    <row r="469" spans="1:28" x14ac:dyDescent="0.15">
      <c r="A469" t="str">
        <f t="shared" si="23"/>
        <v>2332-2533</v>
      </c>
      <c r="B469">
        <f>INDEX(Descriptions!$C$4:$C$736,MATCH($A469,Descriptions!$B$4:$B$736,))</f>
        <v>0</v>
      </c>
      <c r="C469" s="9">
        <f t="shared" si="21"/>
        <v>300</v>
      </c>
      <c r="D469" s="9">
        <f t="shared" si="22"/>
        <v>300</v>
      </c>
      <c r="E469" s="2"/>
      <c r="F469">
        <v>2332</v>
      </c>
      <c r="G469">
        <v>2533</v>
      </c>
      <c r="H469">
        <v>18.88</v>
      </c>
      <c r="I469">
        <v>18.86</v>
      </c>
      <c r="J469">
        <v>6.45</v>
      </c>
      <c r="K469">
        <v>0.54</v>
      </c>
      <c r="L469">
        <v>4.12</v>
      </c>
      <c r="M469">
        <v>0.11</v>
      </c>
      <c r="N469">
        <v>0.16</v>
      </c>
      <c r="O469">
        <v>0</v>
      </c>
      <c r="P469">
        <v>7.5</v>
      </c>
      <c r="Q469" s="2"/>
      <c r="R469">
        <v>2332</v>
      </c>
      <c r="S469">
        <v>2533</v>
      </c>
      <c r="T469">
        <v>34.32</v>
      </c>
      <c r="U469">
        <v>34.31</v>
      </c>
      <c r="V469">
        <v>12.5</v>
      </c>
      <c r="W469">
        <v>1.26</v>
      </c>
      <c r="X469">
        <v>11.28</v>
      </c>
      <c r="Y469">
        <v>0.17</v>
      </c>
      <c r="Z469">
        <v>0.12</v>
      </c>
      <c r="AA469">
        <v>0</v>
      </c>
      <c r="AB469">
        <v>9</v>
      </c>
    </row>
    <row r="470" spans="1:28" x14ac:dyDescent="0.15">
      <c r="A470" t="str">
        <f t="shared" si="23"/>
        <v>2429-2533</v>
      </c>
      <c r="B470">
        <f>INDEX(Descriptions!$C$4:$C$736,MATCH($A470,Descriptions!$B$4:$B$736,))</f>
        <v>0</v>
      </c>
      <c r="C470" s="9">
        <f t="shared" si="21"/>
        <v>1200</v>
      </c>
      <c r="D470" s="9">
        <f t="shared" si="22"/>
        <v>1300</v>
      </c>
      <c r="E470" s="2"/>
      <c r="F470">
        <v>2429</v>
      </c>
      <c r="G470">
        <v>2533</v>
      </c>
      <c r="H470">
        <v>105.98</v>
      </c>
      <c r="I470">
        <v>105.93</v>
      </c>
      <c r="J470">
        <v>53.1</v>
      </c>
      <c r="K470">
        <v>3.23</v>
      </c>
      <c r="L470">
        <v>31.41</v>
      </c>
      <c r="M470">
        <v>9.02</v>
      </c>
      <c r="N470">
        <v>1.71</v>
      </c>
      <c r="O470">
        <v>0</v>
      </c>
      <c r="P470">
        <v>7.5</v>
      </c>
      <c r="Q470" s="2"/>
      <c r="R470">
        <v>2429</v>
      </c>
      <c r="S470">
        <v>2533</v>
      </c>
      <c r="T470">
        <v>90.24</v>
      </c>
      <c r="U470">
        <v>90.09</v>
      </c>
      <c r="V470">
        <v>34.56</v>
      </c>
      <c r="W470">
        <v>3.21</v>
      </c>
      <c r="X470">
        <v>31.9</v>
      </c>
      <c r="Y470">
        <v>8.9</v>
      </c>
      <c r="Z470">
        <v>2.68</v>
      </c>
      <c r="AA470">
        <v>0</v>
      </c>
      <c r="AB470">
        <v>9</v>
      </c>
    </row>
    <row r="471" spans="1:28" x14ac:dyDescent="0.15">
      <c r="A471" t="str">
        <f t="shared" si="23"/>
        <v>1551-2534</v>
      </c>
      <c r="B471" t="str">
        <f>INDEX(Descriptions!$C$4:$C$736,MATCH($A471,Descriptions!$B$4:$B$736,))</f>
        <v>Sandy Ln W SB offslip from the A49 Winwick Rd/Cromwell Ave roundabout - 1 lane.</v>
      </c>
      <c r="C471" s="9">
        <f t="shared" si="21"/>
        <v>5900</v>
      </c>
      <c r="D471" s="9">
        <f t="shared" si="22"/>
        <v>6200</v>
      </c>
      <c r="E471" s="2"/>
      <c r="F471">
        <v>1551</v>
      </c>
      <c r="G471">
        <v>2534</v>
      </c>
      <c r="H471">
        <v>503.71</v>
      </c>
      <c r="I471">
        <v>496.56</v>
      </c>
      <c r="J471">
        <v>280.27</v>
      </c>
      <c r="K471">
        <v>19.559999999999999</v>
      </c>
      <c r="L471">
        <v>159.38</v>
      </c>
      <c r="M471">
        <v>35.799999999999997</v>
      </c>
      <c r="N471">
        <v>8.7100000000000009</v>
      </c>
      <c r="O471">
        <v>0</v>
      </c>
      <c r="P471">
        <v>0</v>
      </c>
      <c r="Q471" s="2"/>
      <c r="R471">
        <v>1551</v>
      </c>
      <c r="S471">
        <v>2534</v>
      </c>
      <c r="T471">
        <v>481.47</v>
      </c>
      <c r="U471">
        <v>481.03</v>
      </c>
      <c r="V471">
        <v>205.11</v>
      </c>
      <c r="W471">
        <v>24.16</v>
      </c>
      <c r="X471">
        <v>210.63</v>
      </c>
      <c r="Y471">
        <v>30.02</v>
      </c>
      <c r="Z471">
        <v>11.54</v>
      </c>
      <c r="AA471">
        <v>0</v>
      </c>
      <c r="AB471">
        <v>0</v>
      </c>
    </row>
    <row r="472" spans="1:28" x14ac:dyDescent="0.15">
      <c r="A472" t="str">
        <f t="shared" si="23"/>
        <v>2353-2534</v>
      </c>
      <c r="B472" t="str">
        <f>INDEX(Descriptions!$C$4:$C$736,MATCH($A472,Descriptions!$B$4:$B$736,))</f>
        <v>Sandy Ln W SB from the T-junction with Gough Ave to the approaching arm to the A49 Winwick Rd/Cromwell Ave roundabout - 1 lane.</v>
      </c>
      <c r="C472" s="9">
        <f t="shared" si="21"/>
        <v>5700</v>
      </c>
      <c r="D472" s="9">
        <f t="shared" si="22"/>
        <v>6000</v>
      </c>
      <c r="E472" s="2"/>
      <c r="F472">
        <v>2353</v>
      </c>
      <c r="G472">
        <v>2534</v>
      </c>
      <c r="H472">
        <v>436.1</v>
      </c>
      <c r="I472">
        <v>435.83</v>
      </c>
      <c r="J472">
        <v>206.17</v>
      </c>
      <c r="K472">
        <v>16.809999999999999</v>
      </c>
      <c r="L472">
        <v>161.66</v>
      </c>
      <c r="M472">
        <v>37.090000000000003</v>
      </c>
      <c r="N472">
        <v>14.37</v>
      </c>
      <c r="O472">
        <v>0</v>
      </c>
      <c r="P472">
        <v>0</v>
      </c>
      <c r="Q472" s="2"/>
      <c r="R472">
        <v>2353</v>
      </c>
      <c r="S472">
        <v>2534</v>
      </c>
      <c r="T472">
        <v>511.72</v>
      </c>
      <c r="U472">
        <v>511.51</v>
      </c>
      <c r="V472">
        <v>187.69</v>
      </c>
      <c r="W472">
        <v>25.6</v>
      </c>
      <c r="X472">
        <v>253.12</v>
      </c>
      <c r="Y472">
        <v>36.54</v>
      </c>
      <c r="Z472">
        <v>8.7799999999999994</v>
      </c>
      <c r="AA472">
        <v>0</v>
      </c>
      <c r="AB472">
        <v>0</v>
      </c>
    </row>
    <row r="473" spans="1:28" x14ac:dyDescent="0.15">
      <c r="A473" t="str">
        <f t="shared" si="23"/>
        <v>2583-2536</v>
      </c>
      <c r="B473" t="str">
        <f>INDEX(Descriptions!$C$4:$C$736,MATCH($A473,Descriptions!$B$4:$B$736,))</f>
        <v>Poplars Ave NB from the Derek Ave - 1 lane.</v>
      </c>
      <c r="C473" s="9">
        <f t="shared" si="21"/>
        <v>4700</v>
      </c>
      <c r="D473" s="9">
        <f t="shared" si="22"/>
        <v>4900</v>
      </c>
      <c r="E473" s="2"/>
      <c r="F473">
        <v>2583</v>
      </c>
      <c r="G473">
        <v>2536</v>
      </c>
      <c r="H473">
        <v>328.7</v>
      </c>
      <c r="I473">
        <v>327.86</v>
      </c>
      <c r="J473">
        <v>83.39</v>
      </c>
      <c r="K473">
        <v>10.33</v>
      </c>
      <c r="L473">
        <v>199.03</v>
      </c>
      <c r="M473">
        <v>15.08</v>
      </c>
      <c r="N473">
        <v>5.88</v>
      </c>
      <c r="O473">
        <v>0</v>
      </c>
      <c r="P473">
        <v>15</v>
      </c>
      <c r="Q473" s="2"/>
      <c r="R473">
        <v>2583</v>
      </c>
      <c r="S473">
        <v>2536</v>
      </c>
      <c r="T473">
        <v>446.16</v>
      </c>
      <c r="U473">
        <v>445.94</v>
      </c>
      <c r="V473">
        <v>201.04</v>
      </c>
      <c r="W473">
        <v>15.7</v>
      </c>
      <c r="X473">
        <v>195.3</v>
      </c>
      <c r="Y473">
        <v>30.43</v>
      </c>
      <c r="Z473">
        <v>3.7</v>
      </c>
      <c r="AA473">
        <v>0</v>
      </c>
      <c r="AB473">
        <v>0</v>
      </c>
    </row>
    <row r="474" spans="1:28" x14ac:dyDescent="0.15">
      <c r="A474" t="str">
        <f t="shared" si="23"/>
        <v>2340-2536</v>
      </c>
      <c r="B474">
        <f>INDEX(Descriptions!$C$4:$C$736,MATCH($A474,Descriptions!$B$4:$B$736,))</f>
        <v>0</v>
      </c>
      <c r="C474" s="9">
        <f t="shared" si="21"/>
        <v>3800</v>
      </c>
      <c r="D474" s="9">
        <f t="shared" si="22"/>
        <v>4000</v>
      </c>
      <c r="E474" s="2"/>
      <c r="F474">
        <v>2340</v>
      </c>
      <c r="G474">
        <v>2536</v>
      </c>
      <c r="H474">
        <v>324.70999999999998</v>
      </c>
      <c r="I474">
        <v>324.11</v>
      </c>
      <c r="J474">
        <v>168.92</v>
      </c>
      <c r="K474">
        <v>7.89</v>
      </c>
      <c r="L474">
        <v>119.07</v>
      </c>
      <c r="M474">
        <v>10.7</v>
      </c>
      <c r="N474">
        <v>8.1199999999999992</v>
      </c>
      <c r="O474">
        <v>0</v>
      </c>
      <c r="P474">
        <v>10</v>
      </c>
      <c r="Q474" s="2"/>
      <c r="R474">
        <v>2340</v>
      </c>
      <c r="S474">
        <v>2536</v>
      </c>
      <c r="T474">
        <v>313.56</v>
      </c>
      <c r="U474">
        <v>313.42</v>
      </c>
      <c r="V474">
        <v>98.85</v>
      </c>
      <c r="W474">
        <v>17.600000000000001</v>
      </c>
      <c r="X474">
        <v>168.3</v>
      </c>
      <c r="Y474">
        <v>14.83</v>
      </c>
      <c r="Z474">
        <v>1.97</v>
      </c>
      <c r="AA474">
        <v>0</v>
      </c>
      <c r="AB474">
        <v>12</v>
      </c>
    </row>
    <row r="475" spans="1:28" x14ac:dyDescent="0.15">
      <c r="A475" t="str">
        <f t="shared" si="23"/>
        <v>3500-2537</v>
      </c>
      <c r="B475">
        <f>INDEX(Descriptions!$C$4:$C$736,MATCH($A475,Descriptions!$B$4:$B$736,))</f>
        <v>0</v>
      </c>
      <c r="C475" s="9">
        <f t="shared" si="21"/>
        <v>6200</v>
      </c>
      <c r="D475" s="9">
        <f t="shared" si="22"/>
        <v>6500</v>
      </c>
      <c r="E475" s="2"/>
      <c r="F475">
        <v>3500</v>
      </c>
      <c r="G475">
        <v>2537</v>
      </c>
      <c r="H475">
        <v>648.94000000000005</v>
      </c>
      <c r="I475">
        <v>619.05999999999995</v>
      </c>
      <c r="J475">
        <v>317.61</v>
      </c>
      <c r="K475">
        <v>25.9</v>
      </c>
      <c r="L475">
        <v>117.86</v>
      </c>
      <c r="M475">
        <v>135.63</v>
      </c>
      <c r="N475">
        <v>51.93</v>
      </c>
      <c r="O475">
        <v>0</v>
      </c>
      <c r="P475">
        <v>0</v>
      </c>
      <c r="Q475" s="2"/>
      <c r="R475">
        <v>3500</v>
      </c>
      <c r="S475">
        <v>2537</v>
      </c>
      <c r="T475">
        <v>419.71</v>
      </c>
      <c r="U475">
        <v>416.12</v>
      </c>
      <c r="V475">
        <v>113.68</v>
      </c>
      <c r="W475">
        <v>29.08</v>
      </c>
      <c r="X475">
        <v>158.65</v>
      </c>
      <c r="Y475">
        <v>46.84</v>
      </c>
      <c r="Z475">
        <v>71.459999999999994</v>
      </c>
      <c r="AA475">
        <v>0</v>
      </c>
      <c r="AB475">
        <v>0</v>
      </c>
    </row>
    <row r="476" spans="1:28" x14ac:dyDescent="0.15">
      <c r="A476" t="str">
        <f t="shared" si="23"/>
        <v>2321-2537</v>
      </c>
      <c r="B476">
        <f>INDEX(Descriptions!$C$4:$C$736,MATCH($A476,Descriptions!$B$4:$B$736,))</f>
        <v>0</v>
      </c>
      <c r="C476" s="9">
        <f t="shared" si="21"/>
        <v>2600</v>
      </c>
      <c r="D476" s="9">
        <f t="shared" si="22"/>
        <v>2700</v>
      </c>
      <c r="E476" s="2"/>
      <c r="F476">
        <v>2321</v>
      </c>
      <c r="G476">
        <v>2537</v>
      </c>
      <c r="H476">
        <v>173.26</v>
      </c>
      <c r="I476">
        <v>173.26</v>
      </c>
      <c r="J476">
        <v>74.599999999999994</v>
      </c>
      <c r="K476">
        <v>14.42</v>
      </c>
      <c r="L476">
        <v>68.22</v>
      </c>
      <c r="M476">
        <v>11.04</v>
      </c>
      <c r="N476">
        <v>4.9800000000000004</v>
      </c>
      <c r="O476">
        <v>0</v>
      </c>
      <c r="P476">
        <v>0</v>
      </c>
      <c r="Q476" s="2"/>
      <c r="R476">
        <v>2321</v>
      </c>
      <c r="S476">
        <v>2537</v>
      </c>
      <c r="T476">
        <v>258.99</v>
      </c>
      <c r="U476">
        <v>258.99</v>
      </c>
      <c r="V476">
        <v>106.66</v>
      </c>
      <c r="W476">
        <v>12.8</v>
      </c>
      <c r="X476">
        <v>109.37</v>
      </c>
      <c r="Y476">
        <v>17.5</v>
      </c>
      <c r="Z476">
        <v>12.65</v>
      </c>
      <c r="AA476">
        <v>0</v>
      </c>
      <c r="AB476">
        <v>0</v>
      </c>
    </row>
    <row r="477" spans="1:28" x14ac:dyDescent="0.15">
      <c r="A477" t="str">
        <f t="shared" si="23"/>
        <v>2825-2550</v>
      </c>
      <c r="B477">
        <f>INDEX(Descriptions!$C$4:$C$736,MATCH($A477,Descriptions!$B$4:$B$736,))</f>
        <v>0</v>
      </c>
      <c r="C477" s="9">
        <f t="shared" si="21"/>
        <v>3700</v>
      </c>
      <c r="D477" s="9">
        <f t="shared" si="22"/>
        <v>3900</v>
      </c>
      <c r="E477" s="2"/>
      <c r="F477">
        <v>2825</v>
      </c>
      <c r="G477">
        <v>2550</v>
      </c>
      <c r="H477">
        <v>329.94</v>
      </c>
      <c r="I477">
        <v>329.65</v>
      </c>
      <c r="J477">
        <v>184.15</v>
      </c>
      <c r="K477">
        <v>10.42</v>
      </c>
      <c r="L477">
        <v>106.38</v>
      </c>
      <c r="M477">
        <v>15.98</v>
      </c>
      <c r="N477">
        <v>5.51</v>
      </c>
      <c r="O477">
        <v>0</v>
      </c>
      <c r="P477">
        <v>7.5</v>
      </c>
      <c r="Q477" s="2"/>
      <c r="R477">
        <v>2825</v>
      </c>
      <c r="S477">
        <v>2550</v>
      </c>
      <c r="T477">
        <v>280.12</v>
      </c>
      <c r="U477">
        <v>280.01</v>
      </c>
      <c r="V477">
        <v>33.24</v>
      </c>
      <c r="W477">
        <v>18.11</v>
      </c>
      <c r="X477">
        <v>110.94</v>
      </c>
      <c r="Y477">
        <v>65.930000000000007</v>
      </c>
      <c r="Z477">
        <v>48.89</v>
      </c>
      <c r="AA477">
        <v>0</v>
      </c>
      <c r="AB477">
        <v>3</v>
      </c>
    </row>
    <row r="478" spans="1:28" x14ac:dyDescent="0.15">
      <c r="A478" t="str">
        <f t="shared" si="23"/>
        <v>4019-2550</v>
      </c>
      <c r="B478">
        <f>INDEX(Descriptions!$C$4:$C$736,MATCH($A478,Descriptions!$B$4:$B$736,))</f>
        <v>0</v>
      </c>
      <c r="C478" s="9">
        <f t="shared" si="21"/>
        <v>3600</v>
      </c>
      <c r="D478" s="9">
        <f t="shared" si="22"/>
        <v>3800</v>
      </c>
      <c r="E478" s="2"/>
      <c r="F478">
        <v>4019</v>
      </c>
      <c r="G478">
        <v>2550</v>
      </c>
      <c r="H478">
        <v>149.88</v>
      </c>
      <c r="I478">
        <v>149.84</v>
      </c>
      <c r="J478">
        <v>39.729999999999997</v>
      </c>
      <c r="K478">
        <v>6.04</v>
      </c>
      <c r="L478">
        <v>79.39</v>
      </c>
      <c r="M478">
        <v>16.91</v>
      </c>
      <c r="N478">
        <v>2.81</v>
      </c>
      <c r="O478">
        <v>0</v>
      </c>
      <c r="P478">
        <v>5</v>
      </c>
      <c r="Q478" s="2"/>
      <c r="R478">
        <v>4019</v>
      </c>
      <c r="S478">
        <v>2550</v>
      </c>
      <c r="T478">
        <v>439.68</v>
      </c>
      <c r="U478">
        <v>438.51</v>
      </c>
      <c r="V478">
        <v>114.32</v>
      </c>
      <c r="W478">
        <v>34.299999999999997</v>
      </c>
      <c r="X478">
        <v>187.62</v>
      </c>
      <c r="Y478">
        <v>62.3</v>
      </c>
      <c r="Z478">
        <v>35.15</v>
      </c>
      <c r="AA478">
        <v>0</v>
      </c>
      <c r="AB478">
        <v>6</v>
      </c>
    </row>
    <row r="479" spans="1:28" x14ac:dyDescent="0.15">
      <c r="A479" t="str">
        <f t="shared" si="23"/>
        <v>2422-2555</v>
      </c>
      <c r="B479" t="str">
        <f>INDEX(Descriptions!$C$4:$C$736,MATCH($A479,Descriptions!$B$4:$B$736,))</f>
        <v>Delph Ln SB from the T-junction with Myddleton Ln to the T-junction with Delph Ln/Mill Ln - 1 lane.</v>
      </c>
      <c r="C479" s="9">
        <f t="shared" si="21"/>
        <v>5200</v>
      </c>
      <c r="D479" s="9">
        <f t="shared" si="22"/>
        <v>5400</v>
      </c>
      <c r="E479" s="2"/>
      <c r="F479">
        <v>2422</v>
      </c>
      <c r="G479">
        <v>2555</v>
      </c>
      <c r="H479">
        <v>451.51</v>
      </c>
      <c r="I479">
        <v>451.35</v>
      </c>
      <c r="J479">
        <v>224.98</v>
      </c>
      <c r="K479">
        <v>20.440000000000001</v>
      </c>
      <c r="L479">
        <v>144.94999999999999</v>
      </c>
      <c r="M479">
        <v>54.96</v>
      </c>
      <c r="N479">
        <v>6.19</v>
      </c>
      <c r="O479">
        <v>0</v>
      </c>
      <c r="P479">
        <v>0</v>
      </c>
      <c r="Q479" s="2"/>
      <c r="R479">
        <v>2422</v>
      </c>
      <c r="S479">
        <v>2555</v>
      </c>
      <c r="T479">
        <v>415.35</v>
      </c>
      <c r="U479">
        <v>414.31</v>
      </c>
      <c r="V479">
        <v>168.52</v>
      </c>
      <c r="W479">
        <v>26.89</v>
      </c>
      <c r="X479">
        <v>176.59</v>
      </c>
      <c r="Y479">
        <v>37.159999999999997</v>
      </c>
      <c r="Z479">
        <v>6.19</v>
      </c>
      <c r="AA479">
        <v>0</v>
      </c>
      <c r="AB479">
        <v>0</v>
      </c>
    </row>
    <row r="480" spans="1:28" x14ac:dyDescent="0.15">
      <c r="A480" t="str">
        <f t="shared" si="23"/>
        <v>2391-2555</v>
      </c>
      <c r="B480">
        <f>INDEX(Descriptions!$C$4:$C$736,MATCH($A480,Descriptions!$B$4:$B$736,))</f>
        <v>0</v>
      </c>
      <c r="C480" s="9">
        <f t="shared" si="21"/>
        <v>4500</v>
      </c>
      <c r="D480" s="9">
        <f t="shared" si="22"/>
        <v>4700</v>
      </c>
      <c r="E480" s="2"/>
      <c r="F480">
        <v>2391</v>
      </c>
      <c r="G480">
        <v>2555</v>
      </c>
      <c r="H480">
        <v>351.99</v>
      </c>
      <c r="I480">
        <v>351.53</v>
      </c>
      <c r="J480">
        <v>172.25</v>
      </c>
      <c r="K480">
        <v>15.32</v>
      </c>
      <c r="L480">
        <v>116.81</v>
      </c>
      <c r="M480">
        <v>43.64</v>
      </c>
      <c r="N480">
        <v>3.97</v>
      </c>
      <c r="O480">
        <v>0</v>
      </c>
      <c r="P480">
        <v>0</v>
      </c>
      <c r="Q480" s="2"/>
      <c r="R480">
        <v>2391</v>
      </c>
      <c r="S480">
        <v>2555</v>
      </c>
      <c r="T480">
        <v>389.48</v>
      </c>
      <c r="U480">
        <v>389.17</v>
      </c>
      <c r="V480">
        <v>162.03</v>
      </c>
      <c r="W480">
        <v>17.96</v>
      </c>
      <c r="X480">
        <v>171.75</v>
      </c>
      <c r="Y480">
        <v>34.68</v>
      </c>
      <c r="Z480">
        <v>3.04</v>
      </c>
      <c r="AA480">
        <v>0</v>
      </c>
      <c r="AB480">
        <v>0</v>
      </c>
    </row>
    <row r="481" spans="1:28" x14ac:dyDescent="0.15">
      <c r="A481" t="str">
        <f t="shared" si="23"/>
        <v>1562-2583</v>
      </c>
      <c r="B481" t="str">
        <f>INDEX(Descriptions!$C$4:$C$736,MATCH($A481,Descriptions!$B$4:$B$736,))</f>
        <v>Poplars Ave NB from junction with A50 Orford Green - 1 lane.</v>
      </c>
      <c r="C481" s="9">
        <f t="shared" si="21"/>
        <v>4700</v>
      </c>
      <c r="D481" s="9">
        <f t="shared" si="22"/>
        <v>4900</v>
      </c>
      <c r="E481" s="2"/>
      <c r="F481">
        <v>1562</v>
      </c>
      <c r="G481">
        <v>2583</v>
      </c>
      <c r="H481">
        <v>328.7</v>
      </c>
      <c r="I481">
        <v>327.86</v>
      </c>
      <c r="J481">
        <v>83.39</v>
      </c>
      <c r="K481">
        <v>10.33</v>
      </c>
      <c r="L481">
        <v>199.03</v>
      </c>
      <c r="M481">
        <v>15.08</v>
      </c>
      <c r="N481">
        <v>5.88</v>
      </c>
      <c r="O481">
        <v>0</v>
      </c>
      <c r="P481">
        <v>15</v>
      </c>
      <c r="Q481" s="2"/>
      <c r="R481">
        <v>1562</v>
      </c>
      <c r="S481">
        <v>2583</v>
      </c>
      <c r="T481">
        <v>446.16</v>
      </c>
      <c r="U481">
        <v>445.94</v>
      </c>
      <c r="V481">
        <v>201.04</v>
      </c>
      <c r="W481">
        <v>15.7</v>
      </c>
      <c r="X481">
        <v>195.3</v>
      </c>
      <c r="Y481">
        <v>30.43</v>
      </c>
      <c r="Z481">
        <v>3.7</v>
      </c>
      <c r="AA481">
        <v>0</v>
      </c>
      <c r="AB481">
        <v>0</v>
      </c>
    </row>
    <row r="482" spans="1:28" x14ac:dyDescent="0.15">
      <c r="A482" t="str">
        <f t="shared" si="23"/>
        <v>2536-2583</v>
      </c>
      <c r="B482">
        <f>INDEX(Descriptions!$C$4:$C$736,MATCH($A482,Descriptions!$B$4:$B$736,))</f>
        <v>0</v>
      </c>
      <c r="C482" s="9">
        <f t="shared" si="21"/>
        <v>3800</v>
      </c>
      <c r="D482" s="9">
        <f t="shared" si="22"/>
        <v>4000</v>
      </c>
      <c r="E482" s="2"/>
      <c r="F482">
        <v>2536</v>
      </c>
      <c r="G482">
        <v>2583</v>
      </c>
      <c r="H482">
        <v>324.70999999999998</v>
      </c>
      <c r="I482">
        <v>324.11</v>
      </c>
      <c r="J482">
        <v>168.92</v>
      </c>
      <c r="K482">
        <v>7.89</v>
      </c>
      <c r="L482">
        <v>119.07</v>
      </c>
      <c r="M482">
        <v>10.7</v>
      </c>
      <c r="N482">
        <v>8.1199999999999992</v>
      </c>
      <c r="O482">
        <v>0</v>
      </c>
      <c r="P482">
        <v>10</v>
      </c>
      <c r="Q482" s="2"/>
      <c r="R482">
        <v>2536</v>
      </c>
      <c r="S482">
        <v>2583</v>
      </c>
      <c r="T482">
        <v>313.56</v>
      </c>
      <c r="U482">
        <v>313.42</v>
      </c>
      <c r="V482">
        <v>98.85</v>
      </c>
      <c r="W482">
        <v>17.600000000000001</v>
      </c>
      <c r="X482">
        <v>168.3</v>
      </c>
      <c r="Y482">
        <v>14.83</v>
      </c>
      <c r="Z482">
        <v>1.97</v>
      </c>
      <c r="AA482">
        <v>0</v>
      </c>
      <c r="AB482">
        <v>12</v>
      </c>
    </row>
    <row r="483" spans="1:28" x14ac:dyDescent="0.15">
      <c r="A483" t="str">
        <f t="shared" si="23"/>
        <v>1446-2622</v>
      </c>
      <c r="B483">
        <f>INDEX(Descriptions!$C$4:$C$736,MATCH($A483,Descriptions!$B$4:$B$736,))</f>
        <v>0</v>
      </c>
      <c r="C483" s="9">
        <f t="shared" si="21"/>
        <v>19000</v>
      </c>
      <c r="D483" s="9">
        <f t="shared" si="22"/>
        <v>19900</v>
      </c>
      <c r="E483" s="2"/>
      <c r="F483">
        <v>1446</v>
      </c>
      <c r="G483">
        <v>2622</v>
      </c>
      <c r="H483">
        <v>1584.5</v>
      </c>
      <c r="I483">
        <v>1553.39</v>
      </c>
      <c r="J483">
        <v>578.4</v>
      </c>
      <c r="K483">
        <v>124.88</v>
      </c>
      <c r="L483">
        <v>566.33000000000004</v>
      </c>
      <c r="M483">
        <v>196.8</v>
      </c>
      <c r="N483">
        <v>88.1</v>
      </c>
      <c r="O483">
        <v>0</v>
      </c>
      <c r="P483">
        <v>30</v>
      </c>
      <c r="Q483" s="2"/>
      <c r="R483">
        <v>1446</v>
      </c>
      <c r="S483">
        <v>2622</v>
      </c>
      <c r="T483">
        <v>1591.92</v>
      </c>
      <c r="U483">
        <v>1590.08</v>
      </c>
      <c r="V483">
        <v>546.34</v>
      </c>
      <c r="W483">
        <v>144.22999999999999</v>
      </c>
      <c r="X483">
        <v>699.18</v>
      </c>
      <c r="Y483">
        <v>110.8</v>
      </c>
      <c r="Z483">
        <v>73.37</v>
      </c>
      <c r="AA483">
        <v>0</v>
      </c>
      <c r="AB483">
        <v>18</v>
      </c>
    </row>
    <row r="484" spans="1:28" x14ac:dyDescent="0.15">
      <c r="A484" t="str">
        <f t="shared" si="23"/>
        <v>3506-2622</v>
      </c>
      <c r="B484">
        <f>INDEX(Descriptions!$C$4:$C$736,MATCH($A484,Descriptions!$B$4:$B$736,))</f>
        <v>0</v>
      </c>
      <c r="C484" s="9">
        <f t="shared" si="21"/>
        <v>1500</v>
      </c>
      <c r="D484" s="9">
        <f t="shared" si="22"/>
        <v>1600</v>
      </c>
      <c r="E484" s="2"/>
      <c r="F484">
        <v>3506</v>
      </c>
      <c r="G484">
        <v>2622</v>
      </c>
      <c r="H484">
        <v>89.04</v>
      </c>
      <c r="I484">
        <v>88.99</v>
      </c>
      <c r="J484">
        <v>33.92</v>
      </c>
      <c r="K484">
        <v>5.24</v>
      </c>
      <c r="L484">
        <v>36.979999999999997</v>
      </c>
      <c r="M484">
        <v>2.35</v>
      </c>
      <c r="N484">
        <v>0.54</v>
      </c>
      <c r="O484">
        <v>0</v>
      </c>
      <c r="P484">
        <v>10</v>
      </c>
      <c r="Q484" s="2"/>
      <c r="R484">
        <v>3506</v>
      </c>
      <c r="S484">
        <v>2622</v>
      </c>
      <c r="T484">
        <v>158.71</v>
      </c>
      <c r="U484">
        <v>158.69999999999999</v>
      </c>
      <c r="V484">
        <v>34.39</v>
      </c>
      <c r="W484">
        <v>9.82</v>
      </c>
      <c r="X484">
        <v>95.23</v>
      </c>
      <c r="Y484">
        <v>5.76</v>
      </c>
      <c r="Z484">
        <v>1.52</v>
      </c>
      <c r="AA484">
        <v>0</v>
      </c>
      <c r="AB484">
        <v>12</v>
      </c>
    </row>
    <row r="485" spans="1:28" x14ac:dyDescent="0.15">
      <c r="A485" t="str">
        <f t="shared" si="23"/>
        <v>1215-2622</v>
      </c>
      <c r="B485">
        <f>INDEX(Descriptions!$C$4:$C$736,MATCH($A485,Descriptions!$B$4:$B$736,))</f>
        <v>0</v>
      </c>
      <c r="C485" s="9">
        <f t="shared" si="21"/>
        <v>15200</v>
      </c>
      <c r="D485" s="9">
        <f t="shared" si="22"/>
        <v>15900</v>
      </c>
      <c r="E485" s="2"/>
      <c r="F485">
        <v>1215</v>
      </c>
      <c r="G485">
        <v>2622</v>
      </c>
      <c r="H485">
        <v>1047.17</v>
      </c>
      <c r="I485">
        <v>1047.17</v>
      </c>
      <c r="J485">
        <v>271.14</v>
      </c>
      <c r="K485">
        <v>77.3</v>
      </c>
      <c r="L485">
        <v>405.49</v>
      </c>
      <c r="M485">
        <v>130.03</v>
      </c>
      <c r="N485">
        <v>148.21</v>
      </c>
      <c r="O485">
        <v>0</v>
      </c>
      <c r="P485">
        <v>15</v>
      </c>
      <c r="Q485" s="2"/>
      <c r="R485">
        <v>1215</v>
      </c>
      <c r="S485">
        <v>2622</v>
      </c>
      <c r="T485">
        <v>1462.08</v>
      </c>
      <c r="U485">
        <v>1462.08</v>
      </c>
      <c r="V485">
        <v>520.04999999999995</v>
      </c>
      <c r="W485">
        <v>78.790000000000006</v>
      </c>
      <c r="X485">
        <v>689.56</v>
      </c>
      <c r="Y485">
        <v>84.99</v>
      </c>
      <c r="Z485">
        <v>70.69</v>
      </c>
      <c r="AA485">
        <v>0</v>
      </c>
      <c r="AB485">
        <v>18</v>
      </c>
    </row>
    <row r="486" spans="1:28" x14ac:dyDescent="0.15">
      <c r="A486" t="str">
        <f t="shared" si="23"/>
        <v>1448-2663</v>
      </c>
      <c r="B486">
        <f>INDEX(Descriptions!$C$4:$C$736,MATCH($A486,Descriptions!$B$4:$B$736,))</f>
        <v>0</v>
      </c>
      <c r="C486" s="9">
        <f t="shared" si="21"/>
        <v>6300</v>
      </c>
      <c r="D486" s="9">
        <f t="shared" si="22"/>
        <v>6600</v>
      </c>
      <c r="E486" s="2"/>
      <c r="F486">
        <v>1448</v>
      </c>
      <c r="G486">
        <v>2663</v>
      </c>
      <c r="H486">
        <v>480.56</v>
      </c>
      <c r="I486">
        <v>478.11</v>
      </c>
      <c r="J486">
        <v>124.22</v>
      </c>
      <c r="K486">
        <v>33.94</v>
      </c>
      <c r="L486">
        <v>247.95</v>
      </c>
      <c r="M486">
        <v>47.88</v>
      </c>
      <c r="N486">
        <v>26.56</v>
      </c>
      <c r="O486">
        <v>0</v>
      </c>
      <c r="P486">
        <v>0</v>
      </c>
      <c r="Q486" s="2"/>
      <c r="R486">
        <v>1448</v>
      </c>
      <c r="S486">
        <v>2663</v>
      </c>
      <c r="T486">
        <v>570.72</v>
      </c>
      <c r="U486">
        <v>570.57000000000005</v>
      </c>
      <c r="V486">
        <v>268.42</v>
      </c>
      <c r="W486">
        <v>16.61</v>
      </c>
      <c r="X486">
        <v>215.87</v>
      </c>
      <c r="Y486">
        <v>43.63</v>
      </c>
      <c r="Z486">
        <v>26.21</v>
      </c>
      <c r="AA486">
        <v>0</v>
      </c>
      <c r="AB486">
        <v>0</v>
      </c>
    </row>
    <row r="487" spans="1:28" x14ac:dyDescent="0.15">
      <c r="A487" t="str">
        <f t="shared" si="23"/>
        <v>1453-2663</v>
      </c>
      <c r="B487">
        <f>INDEX(Descriptions!$C$4:$C$736,MATCH($A487,Descriptions!$B$4:$B$736,))</f>
        <v>0</v>
      </c>
      <c r="C487" s="9">
        <f t="shared" si="21"/>
        <v>5200</v>
      </c>
      <c r="D487" s="9">
        <f t="shared" si="22"/>
        <v>5400</v>
      </c>
      <c r="E487" s="2"/>
      <c r="F487">
        <v>1453</v>
      </c>
      <c r="G487">
        <v>2663</v>
      </c>
      <c r="H487">
        <v>431.78</v>
      </c>
      <c r="I487">
        <v>431.61</v>
      </c>
      <c r="J487">
        <v>241.52</v>
      </c>
      <c r="K487">
        <v>12.84</v>
      </c>
      <c r="L487">
        <v>106.86</v>
      </c>
      <c r="M487">
        <v>43.95</v>
      </c>
      <c r="N487">
        <v>26.6</v>
      </c>
      <c r="O487">
        <v>0</v>
      </c>
      <c r="P487">
        <v>0</v>
      </c>
      <c r="Q487" s="2"/>
      <c r="R487">
        <v>1453</v>
      </c>
      <c r="S487">
        <v>2663</v>
      </c>
      <c r="T487">
        <v>431.99</v>
      </c>
      <c r="U487">
        <v>431.77</v>
      </c>
      <c r="V487">
        <v>133.88999999999999</v>
      </c>
      <c r="W487">
        <v>27.65</v>
      </c>
      <c r="X487">
        <v>206.7</v>
      </c>
      <c r="Y487">
        <v>37.619999999999997</v>
      </c>
      <c r="Z487">
        <v>26.13</v>
      </c>
      <c r="AA487">
        <v>0</v>
      </c>
      <c r="AB487">
        <v>0</v>
      </c>
    </row>
    <row r="488" spans="1:28" x14ac:dyDescent="0.15">
      <c r="A488" t="str">
        <f t="shared" si="23"/>
        <v>1454-2664</v>
      </c>
      <c r="B488">
        <f>INDEX(Descriptions!$C$4:$C$736,MATCH($A488,Descriptions!$B$4:$B$736,))</f>
        <v>0</v>
      </c>
      <c r="C488" s="9">
        <f t="shared" si="21"/>
        <v>7200</v>
      </c>
      <c r="D488" s="9">
        <f t="shared" si="22"/>
        <v>7500</v>
      </c>
      <c r="E488" s="2"/>
      <c r="F488">
        <v>1454</v>
      </c>
      <c r="G488">
        <v>2664</v>
      </c>
      <c r="H488">
        <v>643.85</v>
      </c>
      <c r="I488">
        <v>643.54</v>
      </c>
      <c r="J488">
        <v>367.47</v>
      </c>
      <c r="K488">
        <v>15.22</v>
      </c>
      <c r="L488">
        <v>163.81</v>
      </c>
      <c r="M488">
        <v>69.5</v>
      </c>
      <c r="N488">
        <v>25.35</v>
      </c>
      <c r="O488">
        <v>0</v>
      </c>
      <c r="P488">
        <v>2.5</v>
      </c>
      <c r="Q488" s="2"/>
      <c r="R488">
        <v>1454</v>
      </c>
      <c r="S488">
        <v>2664</v>
      </c>
      <c r="T488">
        <v>559.49</v>
      </c>
      <c r="U488">
        <v>559.25</v>
      </c>
      <c r="V488">
        <v>197.75</v>
      </c>
      <c r="W488">
        <v>28.33</v>
      </c>
      <c r="X488">
        <v>256.26</v>
      </c>
      <c r="Y488">
        <v>45.31</v>
      </c>
      <c r="Z488">
        <v>25.83</v>
      </c>
      <c r="AA488">
        <v>0</v>
      </c>
      <c r="AB488">
        <v>6</v>
      </c>
    </row>
    <row r="489" spans="1:28" x14ac:dyDescent="0.15">
      <c r="A489" t="str">
        <f t="shared" si="23"/>
        <v>1452-2664</v>
      </c>
      <c r="B489">
        <f>INDEX(Descriptions!$C$4:$C$736,MATCH($A489,Descriptions!$B$4:$B$736,))</f>
        <v>0</v>
      </c>
      <c r="C489" s="9">
        <f t="shared" si="21"/>
        <v>5700</v>
      </c>
      <c r="D489" s="9">
        <f t="shared" si="22"/>
        <v>6000</v>
      </c>
      <c r="E489" s="2"/>
      <c r="F489">
        <v>1452</v>
      </c>
      <c r="G489">
        <v>2664</v>
      </c>
      <c r="H489">
        <v>462.48</v>
      </c>
      <c r="I489">
        <v>457.41</v>
      </c>
      <c r="J489">
        <v>124.67</v>
      </c>
      <c r="K489">
        <v>34.33</v>
      </c>
      <c r="L489">
        <v>216.4</v>
      </c>
      <c r="M489">
        <v>61.6</v>
      </c>
      <c r="N489">
        <v>25.48</v>
      </c>
      <c r="O489">
        <v>0</v>
      </c>
      <c r="P489">
        <v>0</v>
      </c>
      <c r="Q489" s="2"/>
      <c r="R489">
        <v>1452</v>
      </c>
      <c r="S489">
        <v>2664</v>
      </c>
      <c r="T489">
        <v>487.8</v>
      </c>
      <c r="U489">
        <v>487.61</v>
      </c>
      <c r="V489">
        <v>219.97</v>
      </c>
      <c r="W489">
        <v>17.27</v>
      </c>
      <c r="X489">
        <v>182.36</v>
      </c>
      <c r="Y489">
        <v>42.84</v>
      </c>
      <c r="Z489">
        <v>25.36</v>
      </c>
      <c r="AA489">
        <v>0</v>
      </c>
      <c r="AB489">
        <v>0</v>
      </c>
    </row>
    <row r="490" spans="1:28" x14ac:dyDescent="0.15">
      <c r="A490" t="str">
        <f t="shared" si="23"/>
        <v>1475-2675</v>
      </c>
      <c r="B490">
        <f>INDEX(Descriptions!$C$4:$C$736,MATCH($A490,Descriptions!$B$4:$B$736,))</f>
        <v>0</v>
      </c>
      <c r="C490" s="9">
        <f t="shared" si="21"/>
        <v>9600</v>
      </c>
      <c r="D490" s="9">
        <f t="shared" si="22"/>
        <v>10100</v>
      </c>
      <c r="E490" s="2"/>
      <c r="F490">
        <v>1475</v>
      </c>
      <c r="G490">
        <v>2675</v>
      </c>
      <c r="H490">
        <v>533.30999999999995</v>
      </c>
      <c r="I490">
        <v>533.29999999999995</v>
      </c>
      <c r="J490">
        <v>165.02</v>
      </c>
      <c r="K490">
        <v>29.04</v>
      </c>
      <c r="L490">
        <v>166.34</v>
      </c>
      <c r="M490">
        <v>90.24</v>
      </c>
      <c r="N490">
        <v>82.66</v>
      </c>
      <c r="O490">
        <v>0</v>
      </c>
      <c r="P490">
        <v>0</v>
      </c>
      <c r="Q490" s="2"/>
      <c r="R490">
        <v>1475</v>
      </c>
      <c r="S490">
        <v>2675</v>
      </c>
      <c r="T490">
        <v>1046.03</v>
      </c>
      <c r="U490">
        <v>1040.97</v>
      </c>
      <c r="V490">
        <v>629.46</v>
      </c>
      <c r="W490">
        <v>37.33</v>
      </c>
      <c r="X490">
        <v>311.89</v>
      </c>
      <c r="Y490">
        <v>38.35</v>
      </c>
      <c r="Z490">
        <v>29</v>
      </c>
      <c r="AA490">
        <v>0</v>
      </c>
      <c r="AB490">
        <v>0</v>
      </c>
    </row>
    <row r="491" spans="1:28" x14ac:dyDescent="0.15">
      <c r="A491" t="str">
        <f t="shared" si="23"/>
        <v>1615-2675</v>
      </c>
      <c r="B491">
        <f>INDEX(Descriptions!$C$4:$C$736,MATCH($A491,Descriptions!$B$4:$B$736,))</f>
        <v>0</v>
      </c>
      <c r="C491" s="9">
        <f t="shared" si="21"/>
        <v>12700</v>
      </c>
      <c r="D491" s="9">
        <f t="shared" si="22"/>
        <v>13300</v>
      </c>
      <c r="E491" s="2"/>
      <c r="F491">
        <v>1615</v>
      </c>
      <c r="G491">
        <v>2675</v>
      </c>
      <c r="H491">
        <v>1137.43</v>
      </c>
      <c r="I491">
        <v>1136.8900000000001</v>
      </c>
      <c r="J491">
        <v>566.66</v>
      </c>
      <c r="K491">
        <v>45.42</v>
      </c>
      <c r="L491">
        <v>389.06</v>
      </c>
      <c r="M491">
        <v>97.68</v>
      </c>
      <c r="N491">
        <v>38.6</v>
      </c>
      <c r="O491">
        <v>0</v>
      </c>
      <c r="P491">
        <v>0</v>
      </c>
      <c r="Q491" s="2"/>
      <c r="R491">
        <v>1615</v>
      </c>
      <c r="S491">
        <v>2675</v>
      </c>
      <c r="T491">
        <v>975.72</v>
      </c>
      <c r="U491">
        <v>974.43</v>
      </c>
      <c r="V491">
        <v>337.97</v>
      </c>
      <c r="W491">
        <v>56.89</v>
      </c>
      <c r="X491">
        <v>491.3</v>
      </c>
      <c r="Y491">
        <v>48.2</v>
      </c>
      <c r="Z491">
        <v>41.35</v>
      </c>
      <c r="AA491">
        <v>0</v>
      </c>
      <c r="AB491">
        <v>0</v>
      </c>
    </row>
    <row r="492" spans="1:28" x14ac:dyDescent="0.15">
      <c r="A492" t="str">
        <f t="shared" si="23"/>
        <v>1476-2676</v>
      </c>
      <c r="B492">
        <f>INDEX(Descriptions!$C$4:$C$736,MATCH($A492,Descriptions!$B$4:$B$736,))</f>
        <v>0</v>
      </c>
      <c r="C492" s="9">
        <f t="shared" si="21"/>
        <v>9700</v>
      </c>
      <c r="D492" s="9">
        <f t="shared" si="22"/>
        <v>10200</v>
      </c>
      <c r="E492" s="2"/>
      <c r="F492">
        <v>1476</v>
      </c>
      <c r="G492">
        <v>2676</v>
      </c>
      <c r="H492">
        <v>591.66999999999996</v>
      </c>
      <c r="I492">
        <v>591.45000000000005</v>
      </c>
      <c r="J492">
        <v>51.04</v>
      </c>
      <c r="K492">
        <v>86.11</v>
      </c>
      <c r="L492">
        <v>296.89999999999998</v>
      </c>
      <c r="M492">
        <v>71.94</v>
      </c>
      <c r="N492">
        <v>85.68</v>
      </c>
      <c r="O492">
        <v>0</v>
      </c>
      <c r="P492">
        <v>0</v>
      </c>
      <c r="Q492" s="2"/>
      <c r="R492">
        <v>1476</v>
      </c>
      <c r="S492">
        <v>2676</v>
      </c>
      <c r="T492">
        <v>1006.4</v>
      </c>
      <c r="U492">
        <v>1001.47</v>
      </c>
      <c r="V492">
        <v>406.86</v>
      </c>
      <c r="W492">
        <v>63.83</v>
      </c>
      <c r="X492">
        <v>325.83</v>
      </c>
      <c r="Y492">
        <v>112.91</v>
      </c>
      <c r="Z492">
        <v>96.96</v>
      </c>
      <c r="AA492">
        <v>0</v>
      </c>
      <c r="AB492">
        <v>0</v>
      </c>
    </row>
    <row r="493" spans="1:28" x14ac:dyDescent="0.15">
      <c r="A493" t="str">
        <f t="shared" si="23"/>
        <v>1484-2677</v>
      </c>
      <c r="B493">
        <f>INDEX(Descriptions!$C$4:$C$736,MATCH($A493,Descriptions!$B$4:$B$736,))</f>
        <v>0</v>
      </c>
      <c r="C493" s="9">
        <f t="shared" si="21"/>
        <v>12100</v>
      </c>
      <c r="D493" s="9">
        <f t="shared" si="22"/>
        <v>12700</v>
      </c>
      <c r="E493" s="2"/>
      <c r="F493">
        <v>1484</v>
      </c>
      <c r="G493">
        <v>2677</v>
      </c>
      <c r="H493">
        <v>1171.21</v>
      </c>
      <c r="I493">
        <v>1171.03</v>
      </c>
      <c r="J493">
        <v>510.76</v>
      </c>
      <c r="K493">
        <v>62.71</v>
      </c>
      <c r="L493">
        <v>356.7</v>
      </c>
      <c r="M493">
        <v>107.31</v>
      </c>
      <c r="N493">
        <v>133.72999999999999</v>
      </c>
      <c r="O493">
        <v>0</v>
      </c>
      <c r="P493">
        <v>0</v>
      </c>
      <c r="Q493" s="2"/>
      <c r="R493">
        <v>1484</v>
      </c>
      <c r="S493">
        <v>2677</v>
      </c>
      <c r="T493">
        <v>837.36</v>
      </c>
      <c r="U493">
        <v>834.89</v>
      </c>
      <c r="V493">
        <v>305.08</v>
      </c>
      <c r="W493">
        <v>53.37</v>
      </c>
      <c r="X493">
        <v>287.20999999999998</v>
      </c>
      <c r="Y493">
        <v>84.45</v>
      </c>
      <c r="Z493">
        <v>107.26</v>
      </c>
      <c r="AA493">
        <v>0</v>
      </c>
      <c r="AB493">
        <v>0</v>
      </c>
    </row>
    <row r="494" spans="1:28" x14ac:dyDescent="0.15">
      <c r="A494" t="str">
        <f t="shared" si="23"/>
        <v>1924-2729</v>
      </c>
      <c r="B494">
        <f>INDEX(Descriptions!$C$4:$C$736,MATCH($A494,Descriptions!$B$4:$B$736,))</f>
        <v>0</v>
      </c>
      <c r="C494" s="9">
        <f t="shared" si="21"/>
        <v>3000</v>
      </c>
      <c r="D494" s="9">
        <f t="shared" si="22"/>
        <v>3100</v>
      </c>
      <c r="E494" s="2"/>
      <c r="F494">
        <v>1924</v>
      </c>
      <c r="G494">
        <v>2729</v>
      </c>
      <c r="H494">
        <v>237.81</v>
      </c>
      <c r="I494">
        <v>237.81</v>
      </c>
      <c r="J494">
        <v>141.04</v>
      </c>
      <c r="K494">
        <v>13.12</v>
      </c>
      <c r="L494">
        <v>71.819999999999993</v>
      </c>
      <c r="M494">
        <v>9.9</v>
      </c>
      <c r="N494">
        <v>1.93</v>
      </c>
      <c r="O494">
        <v>0</v>
      </c>
      <c r="P494">
        <v>0</v>
      </c>
      <c r="Q494" s="2"/>
      <c r="R494">
        <v>1924</v>
      </c>
      <c r="S494">
        <v>2729</v>
      </c>
      <c r="T494">
        <v>256.42</v>
      </c>
      <c r="U494">
        <v>256.42</v>
      </c>
      <c r="V494">
        <v>90.76</v>
      </c>
      <c r="W494">
        <v>12.05</v>
      </c>
      <c r="X494">
        <v>110.72</v>
      </c>
      <c r="Y494">
        <v>32.090000000000003</v>
      </c>
      <c r="Z494">
        <v>10.79</v>
      </c>
      <c r="AA494">
        <v>0</v>
      </c>
      <c r="AB494">
        <v>0</v>
      </c>
    </row>
    <row r="495" spans="1:28" x14ac:dyDescent="0.15">
      <c r="A495" t="str">
        <f t="shared" si="23"/>
        <v>1894-2729</v>
      </c>
      <c r="B495">
        <f>INDEX(Descriptions!$C$4:$C$736,MATCH($A495,Descriptions!$B$4:$B$736,))</f>
        <v>0</v>
      </c>
      <c r="C495" s="9">
        <f t="shared" si="21"/>
        <v>2300</v>
      </c>
      <c r="D495" s="9">
        <f t="shared" si="22"/>
        <v>2400</v>
      </c>
      <c r="E495" s="2"/>
      <c r="F495">
        <v>1894</v>
      </c>
      <c r="G495">
        <v>2729</v>
      </c>
      <c r="H495">
        <v>150.91999999999999</v>
      </c>
      <c r="I495">
        <v>146.44</v>
      </c>
      <c r="J495">
        <v>42.19</v>
      </c>
      <c r="K495">
        <v>8.1</v>
      </c>
      <c r="L495">
        <v>52.81</v>
      </c>
      <c r="M495">
        <v>39.17</v>
      </c>
      <c r="N495">
        <v>8.64</v>
      </c>
      <c r="O495">
        <v>0</v>
      </c>
      <c r="P495">
        <v>0</v>
      </c>
      <c r="Q495" s="2"/>
      <c r="R495">
        <v>1894</v>
      </c>
      <c r="S495">
        <v>2729</v>
      </c>
      <c r="T495">
        <v>228.57</v>
      </c>
      <c r="U495">
        <v>227.24</v>
      </c>
      <c r="V495">
        <v>112.28</v>
      </c>
      <c r="W495">
        <v>8.16</v>
      </c>
      <c r="X495">
        <v>76.22</v>
      </c>
      <c r="Y495">
        <v>23.07</v>
      </c>
      <c r="Z495">
        <v>8.84</v>
      </c>
      <c r="AA495">
        <v>0</v>
      </c>
      <c r="AB495">
        <v>0</v>
      </c>
    </row>
    <row r="496" spans="1:28" x14ac:dyDescent="0.15">
      <c r="A496" t="str">
        <f t="shared" si="23"/>
        <v>1898-2731</v>
      </c>
      <c r="B496">
        <f>INDEX(Descriptions!$C$4:$C$736,MATCH($A496,Descriptions!$B$4:$B$736,))</f>
        <v>0</v>
      </c>
      <c r="C496" s="9">
        <f t="shared" si="21"/>
        <v>3300</v>
      </c>
      <c r="D496" s="9">
        <f t="shared" si="22"/>
        <v>3500</v>
      </c>
      <c r="E496" s="2"/>
      <c r="F496">
        <v>1898</v>
      </c>
      <c r="G496">
        <v>2731</v>
      </c>
      <c r="H496">
        <v>253.59</v>
      </c>
      <c r="I496">
        <v>253.59</v>
      </c>
      <c r="J496">
        <v>129.71</v>
      </c>
      <c r="K496">
        <v>11.97</v>
      </c>
      <c r="L496">
        <v>83.48</v>
      </c>
      <c r="M496">
        <v>9.48</v>
      </c>
      <c r="N496">
        <v>1.46</v>
      </c>
      <c r="O496">
        <v>0</v>
      </c>
      <c r="P496">
        <v>17.5</v>
      </c>
      <c r="Q496" s="2"/>
      <c r="R496">
        <v>1898</v>
      </c>
      <c r="S496">
        <v>2731</v>
      </c>
      <c r="T496">
        <v>291.60000000000002</v>
      </c>
      <c r="U496">
        <v>291.60000000000002</v>
      </c>
      <c r="V496">
        <v>97.38</v>
      </c>
      <c r="W496">
        <v>10.27</v>
      </c>
      <c r="X496">
        <v>114.38</v>
      </c>
      <c r="Y496">
        <v>31.98</v>
      </c>
      <c r="Z496">
        <v>10.59</v>
      </c>
      <c r="AA496">
        <v>0</v>
      </c>
      <c r="AB496">
        <v>27</v>
      </c>
    </row>
    <row r="497" spans="1:28" x14ac:dyDescent="0.15">
      <c r="A497" t="str">
        <f t="shared" si="23"/>
        <v>4040-2731</v>
      </c>
      <c r="B497">
        <f>INDEX(Descriptions!$C$4:$C$736,MATCH($A497,Descriptions!$B$4:$B$736,))</f>
        <v>0</v>
      </c>
      <c r="C497" s="9">
        <f t="shared" si="21"/>
        <v>2100</v>
      </c>
      <c r="D497" s="9">
        <f t="shared" si="22"/>
        <v>2200</v>
      </c>
      <c r="E497" s="2"/>
      <c r="F497">
        <v>4040</v>
      </c>
      <c r="G497">
        <v>2731</v>
      </c>
      <c r="H497">
        <v>158.82</v>
      </c>
      <c r="I497">
        <v>155.78</v>
      </c>
      <c r="J497">
        <v>41.33</v>
      </c>
      <c r="K497">
        <v>5.67</v>
      </c>
      <c r="L497">
        <v>47.58</v>
      </c>
      <c r="M497">
        <v>37.61</v>
      </c>
      <c r="N497">
        <v>9.14</v>
      </c>
      <c r="O497">
        <v>0</v>
      </c>
      <c r="P497">
        <v>17.5</v>
      </c>
      <c r="Q497" s="2"/>
      <c r="R497">
        <v>4040</v>
      </c>
      <c r="S497">
        <v>2731</v>
      </c>
      <c r="T497">
        <v>189.64</v>
      </c>
      <c r="U497">
        <v>188.83</v>
      </c>
      <c r="V497">
        <v>69.849999999999994</v>
      </c>
      <c r="W497">
        <v>6.17</v>
      </c>
      <c r="X497">
        <v>55.64</v>
      </c>
      <c r="Y497">
        <v>22.42</v>
      </c>
      <c r="Z497">
        <v>8.57</v>
      </c>
      <c r="AA497">
        <v>0</v>
      </c>
      <c r="AB497">
        <v>27</v>
      </c>
    </row>
    <row r="498" spans="1:28" x14ac:dyDescent="0.15">
      <c r="A498" t="str">
        <f t="shared" si="23"/>
        <v>1935-2737</v>
      </c>
      <c r="B498">
        <f>INDEX(Descriptions!$C$4:$C$736,MATCH($A498,Descriptions!$B$4:$B$736,))</f>
        <v>0</v>
      </c>
      <c r="C498" s="9">
        <f t="shared" si="21"/>
        <v>7000</v>
      </c>
      <c r="D498" s="9">
        <f t="shared" si="22"/>
        <v>7300</v>
      </c>
      <c r="E498" s="2"/>
      <c r="F498">
        <v>1935</v>
      </c>
      <c r="G498">
        <v>2737</v>
      </c>
      <c r="H498">
        <v>366.44</v>
      </c>
      <c r="I498">
        <v>366.03</v>
      </c>
      <c r="J498">
        <v>28.35</v>
      </c>
      <c r="K498">
        <v>35.47</v>
      </c>
      <c r="L498">
        <v>167.13</v>
      </c>
      <c r="M498">
        <v>61.47</v>
      </c>
      <c r="N498">
        <v>74.010000000000005</v>
      </c>
      <c r="O498">
        <v>0</v>
      </c>
      <c r="P498">
        <v>0</v>
      </c>
      <c r="Q498" s="2"/>
      <c r="R498">
        <v>1935</v>
      </c>
      <c r="S498">
        <v>2737</v>
      </c>
      <c r="T498">
        <v>785.22</v>
      </c>
      <c r="U498">
        <v>785.07</v>
      </c>
      <c r="V498">
        <v>361.86</v>
      </c>
      <c r="W498">
        <v>28.01</v>
      </c>
      <c r="X498">
        <v>248.12</v>
      </c>
      <c r="Y498">
        <v>87.84</v>
      </c>
      <c r="Z498">
        <v>59.39</v>
      </c>
      <c r="AA498">
        <v>0</v>
      </c>
      <c r="AB498">
        <v>0</v>
      </c>
    </row>
    <row r="499" spans="1:28" x14ac:dyDescent="0.15">
      <c r="A499" t="str">
        <f t="shared" si="23"/>
        <v>1911-2737</v>
      </c>
      <c r="B499">
        <f>INDEX(Descriptions!$C$4:$C$736,MATCH($A499,Descriptions!$B$4:$B$736,))</f>
        <v>0</v>
      </c>
      <c r="C499" s="9">
        <f t="shared" si="21"/>
        <v>4300</v>
      </c>
      <c r="D499" s="9">
        <f t="shared" si="22"/>
        <v>4500</v>
      </c>
      <c r="E499" s="2"/>
      <c r="F499">
        <v>1911</v>
      </c>
      <c r="G499">
        <v>2737</v>
      </c>
      <c r="H499">
        <v>608.67999999999995</v>
      </c>
      <c r="I499">
        <v>594.54</v>
      </c>
      <c r="J499">
        <v>220.42</v>
      </c>
      <c r="K499">
        <v>28.11</v>
      </c>
      <c r="L499">
        <v>186.07</v>
      </c>
      <c r="M499">
        <v>75.569999999999993</v>
      </c>
      <c r="N499">
        <v>98.5</v>
      </c>
      <c r="O499">
        <v>0</v>
      </c>
      <c r="P499">
        <v>0</v>
      </c>
      <c r="Q499" s="2"/>
      <c r="R499">
        <v>1911</v>
      </c>
      <c r="S499">
        <v>2737</v>
      </c>
      <c r="T499">
        <v>137.08000000000001</v>
      </c>
      <c r="U499">
        <v>136.54</v>
      </c>
      <c r="V499">
        <v>9.8800000000000008</v>
      </c>
      <c r="W499">
        <v>6.53</v>
      </c>
      <c r="X499">
        <v>43.23</v>
      </c>
      <c r="Y499">
        <v>49.21</v>
      </c>
      <c r="Z499">
        <v>28.23</v>
      </c>
      <c r="AA499">
        <v>0</v>
      </c>
      <c r="AB499">
        <v>0</v>
      </c>
    </row>
    <row r="500" spans="1:28" x14ac:dyDescent="0.15">
      <c r="A500" t="str">
        <f t="shared" si="23"/>
        <v>4041-2746</v>
      </c>
      <c r="B500">
        <f>INDEX(Descriptions!$C$4:$C$736,MATCH($A500,Descriptions!$B$4:$B$736,))</f>
        <v>0</v>
      </c>
      <c r="C500" s="9">
        <f t="shared" si="21"/>
        <v>1600</v>
      </c>
      <c r="D500" s="9">
        <f t="shared" si="22"/>
        <v>1700</v>
      </c>
      <c r="E500" s="2"/>
      <c r="F500">
        <v>4041</v>
      </c>
      <c r="G500">
        <v>2746</v>
      </c>
      <c r="H500">
        <v>111.48</v>
      </c>
      <c r="I500">
        <v>110.25</v>
      </c>
      <c r="J500">
        <v>43.28</v>
      </c>
      <c r="K500">
        <v>5.62</v>
      </c>
      <c r="L500">
        <v>60.18</v>
      </c>
      <c r="M500">
        <v>2.16</v>
      </c>
      <c r="N500">
        <v>0.24</v>
      </c>
      <c r="O500">
        <v>0</v>
      </c>
      <c r="P500">
        <v>0</v>
      </c>
      <c r="Q500" s="2"/>
      <c r="R500">
        <v>4041</v>
      </c>
      <c r="S500">
        <v>2746</v>
      </c>
      <c r="T500">
        <v>145.68</v>
      </c>
      <c r="U500">
        <v>145.25</v>
      </c>
      <c r="V500">
        <v>69.39</v>
      </c>
      <c r="W500">
        <v>5.03</v>
      </c>
      <c r="X500">
        <v>69.3</v>
      </c>
      <c r="Y500">
        <v>1.37</v>
      </c>
      <c r="Z500">
        <v>0.6</v>
      </c>
      <c r="AA500">
        <v>0</v>
      </c>
      <c r="AB500">
        <v>0</v>
      </c>
    </row>
    <row r="501" spans="1:28" x14ac:dyDescent="0.15">
      <c r="A501" t="str">
        <f t="shared" si="23"/>
        <v>2083-2752</v>
      </c>
      <c r="B501">
        <f>INDEX(Descriptions!$C$4:$C$736,MATCH($A501,Descriptions!$B$4:$B$736,))</f>
        <v>0</v>
      </c>
      <c r="C501" s="9">
        <f t="shared" si="21"/>
        <v>0</v>
      </c>
      <c r="D501" s="9">
        <f t="shared" si="22"/>
        <v>0</v>
      </c>
      <c r="E501" s="2"/>
      <c r="F501">
        <v>2083</v>
      </c>
      <c r="G501">
        <v>2752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 s="2"/>
      <c r="R501">
        <v>2083</v>
      </c>
      <c r="S501">
        <v>2752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15">
      <c r="A502" t="str">
        <f t="shared" si="23"/>
        <v>4033-2752</v>
      </c>
      <c r="B502">
        <f>INDEX(Descriptions!$C$4:$C$736,MATCH($A502,Descriptions!$B$4:$B$736,))</f>
        <v>0</v>
      </c>
      <c r="C502" s="9">
        <f t="shared" si="21"/>
        <v>0</v>
      </c>
      <c r="D502" s="9">
        <f t="shared" si="22"/>
        <v>0</v>
      </c>
      <c r="E502" s="2"/>
      <c r="F502">
        <v>4033</v>
      </c>
      <c r="G502">
        <v>2752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 s="2"/>
      <c r="R502">
        <v>4033</v>
      </c>
      <c r="S502">
        <v>2752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</row>
    <row r="503" spans="1:28" x14ac:dyDescent="0.15">
      <c r="A503" t="str">
        <f t="shared" si="23"/>
        <v>2132-2766</v>
      </c>
      <c r="B503">
        <f>INDEX(Descriptions!$C$4:$C$736,MATCH($A503,Descriptions!$B$4:$B$736,))</f>
        <v>0</v>
      </c>
      <c r="C503" s="9">
        <f t="shared" si="21"/>
        <v>100</v>
      </c>
      <c r="D503" s="9">
        <f t="shared" si="22"/>
        <v>100</v>
      </c>
      <c r="E503" s="2"/>
      <c r="F503">
        <v>2132</v>
      </c>
      <c r="G503">
        <v>2766</v>
      </c>
      <c r="H503">
        <v>10</v>
      </c>
      <c r="I503">
        <v>9.8699999999999992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Q503" s="2"/>
      <c r="R503">
        <v>2132</v>
      </c>
      <c r="S503">
        <v>2766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</row>
    <row r="504" spans="1:28" x14ac:dyDescent="0.15">
      <c r="A504" t="str">
        <f t="shared" si="23"/>
        <v>3507-2775</v>
      </c>
      <c r="B504">
        <f>INDEX(Descriptions!$C$4:$C$736,MATCH($A504,Descriptions!$B$4:$B$736,))</f>
        <v>0</v>
      </c>
      <c r="C504" s="9">
        <f t="shared" si="21"/>
        <v>600</v>
      </c>
      <c r="D504" s="9">
        <f t="shared" si="22"/>
        <v>600</v>
      </c>
      <c r="E504" s="2"/>
      <c r="F504">
        <v>3507</v>
      </c>
      <c r="G504">
        <v>2775</v>
      </c>
      <c r="H504">
        <v>16.059999999999999</v>
      </c>
      <c r="I504">
        <v>15.85</v>
      </c>
      <c r="J504">
        <v>1.43</v>
      </c>
      <c r="K504">
        <v>1.61</v>
      </c>
      <c r="L504">
        <v>11.23</v>
      </c>
      <c r="M504">
        <v>1.64</v>
      </c>
      <c r="N504">
        <v>0.15</v>
      </c>
      <c r="O504">
        <v>0</v>
      </c>
      <c r="P504">
        <v>0</v>
      </c>
      <c r="Q504" s="2"/>
      <c r="R504">
        <v>3507</v>
      </c>
      <c r="S504">
        <v>2775</v>
      </c>
      <c r="T504">
        <v>82.21</v>
      </c>
      <c r="U504">
        <v>82.15</v>
      </c>
      <c r="V504">
        <v>31.18</v>
      </c>
      <c r="W504">
        <v>4.72</v>
      </c>
      <c r="X504">
        <v>41.94</v>
      </c>
      <c r="Y504">
        <v>4.2</v>
      </c>
      <c r="Z504">
        <v>0.16</v>
      </c>
      <c r="AA504">
        <v>0</v>
      </c>
      <c r="AB504">
        <v>0</v>
      </c>
    </row>
    <row r="505" spans="1:28" x14ac:dyDescent="0.15">
      <c r="A505" t="str">
        <f t="shared" si="23"/>
        <v>2117-2775</v>
      </c>
      <c r="B505">
        <f>INDEX(Descriptions!$C$4:$C$736,MATCH($A505,Descriptions!$B$4:$B$736,))</f>
        <v>0</v>
      </c>
      <c r="C505" s="9">
        <f t="shared" si="21"/>
        <v>700</v>
      </c>
      <c r="D505" s="9">
        <f t="shared" si="22"/>
        <v>700</v>
      </c>
      <c r="E505" s="2"/>
      <c r="F505">
        <v>2117</v>
      </c>
      <c r="G505">
        <v>2775</v>
      </c>
      <c r="H505">
        <v>47.83</v>
      </c>
      <c r="I505">
        <v>47.77</v>
      </c>
      <c r="J505">
        <v>19.87</v>
      </c>
      <c r="K505">
        <v>2.17</v>
      </c>
      <c r="L505">
        <v>23.12</v>
      </c>
      <c r="M505">
        <v>2.34</v>
      </c>
      <c r="N505">
        <v>0.32</v>
      </c>
      <c r="O505">
        <v>0</v>
      </c>
      <c r="P505">
        <v>0</v>
      </c>
      <c r="Q505" s="2"/>
      <c r="R505">
        <v>2117</v>
      </c>
      <c r="S505">
        <v>2775</v>
      </c>
      <c r="T505">
        <v>64.819999999999993</v>
      </c>
      <c r="U505">
        <v>64.8</v>
      </c>
      <c r="V505">
        <v>10.56</v>
      </c>
      <c r="W505">
        <v>4.8099999999999996</v>
      </c>
      <c r="X505">
        <v>42.36</v>
      </c>
      <c r="Y505">
        <v>5.88</v>
      </c>
      <c r="Z505">
        <v>1.2</v>
      </c>
      <c r="AA505">
        <v>0</v>
      </c>
      <c r="AB505">
        <v>0</v>
      </c>
    </row>
    <row r="506" spans="1:28" x14ac:dyDescent="0.15">
      <c r="A506" t="str">
        <f t="shared" si="23"/>
        <v>2117-2779</v>
      </c>
      <c r="B506">
        <f>INDEX(Descriptions!$C$4:$C$736,MATCH($A506,Descriptions!$B$4:$B$736,))</f>
        <v>0</v>
      </c>
      <c r="C506" s="9">
        <f t="shared" si="21"/>
        <v>600</v>
      </c>
      <c r="D506" s="9">
        <f t="shared" si="22"/>
        <v>600</v>
      </c>
      <c r="E506" s="2"/>
      <c r="F506">
        <v>2117</v>
      </c>
      <c r="G506">
        <v>2779</v>
      </c>
      <c r="H506">
        <v>16.059999999999999</v>
      </c>
      <c r="I506">
        <v>15.85</v>
      </c>
      <c r="J506">
        <v>1.43</v>
      </c>
      <c r="K506">
        <v>1.61</v>
      </c>
      <c r="L506">
        <v>11.23</v>
      </c>
      <c r="M506">
        <v>1.64</v>
      </c>
      <c r="N506">
        <v>0.15</v>
      </c>
      <c r="O506">
        <v>0</v>
      </c>
      <c r="P506">
        <v>0</v>
      </c>
      <c r="Q506" s="2"/>
      <c r="R506">
        <v>2117</v>
      </c>
      <c r="S506">
        <v>2779</v>
      </c>
      <c r="T506">
        <v>82.21</v>
      </c>
      <c r="U506">
        <v>82.15</v>
      </c>
      <c r="V506">
        <v>31.18</v>
      </c>
      <c r="W506">
        <v>4.72</v>
      </c>
      <c r="X506">
        <v>41.94</v>
      </c>
      <c r="Y506">
        <v>4.2</v>
      </c>
      <c r="Z506">
        <v>0.16</v>
      </c>
      <c r="AA506">
        <v>0</v>
      </c>
      <c r="AB506">
        <v>0</v>
      </c>
    </row>
    <row r="507" spans="1:28" x14ac:dyDescent="0.15">
      <c r="A507" t="str">
        <f t="shared" si="23"/>
        <v>2202-2779</v>
      </c>
      <c r="B507">
        <f>INDEX(Descriptions!$C$4:$C$736,MATCH($A507,Descriptions!$B$4:$B$736,))</f>
        <v>0</v>
      </c>
      <c r="C507" s="9">
        <f t="shared" si="21"/>
        <v>700</v>
      </c>
      <c r="D507" s="9">
        <f t="shared" si="22"/>
        <v>700</v>
      </c>
      <c r="E507" s="2"/>
      <c r="F507">
        <v>2202</v>
      </c>
      <c r="G507">
        <v>2779</v>
      </c>
      <c r="H507">
        <v>47.83</v>
      </c>
      <c r="I507">
        <v>47.77</v>
      </c>
      <c r="J507">
        <v>19.87</v>
      </c>
      <c r="K507">
        <v>2.17</v>
      </c>
      <c r="L507">
        <v>23.12</v>
      </c>
      <c r="M507">
        <v>2.34</v>
      </c>
      <c r="N507">
        <v>0.32</v>
      </c>
      <c r="O507">
        <v>0</v>
      </c>
      <c r="P507">
        <v>0</v>
      </c>
      <c r="Q507" s="2"/>
      <c r="R507">
        <v>2202</v>
      </c>
      <c r="S507">
        <v>2779</v>
      </c>
      <c r="T507">
        <v>64.819999999999993</v>
      </c>
      <c r="U507">
        <v>64.8</v>
      </c>
      <c r="V507">
        <v>10.56</v>
      </c>
      <c r="W507">
        <v>4.8099999999999996</v>
      </c>
      <c r="X507">
        <v>42.36</v>
      </c>
      <c r="Y507">
        <v>5.88</v>
      </c>
      <c r="Z507">
        <v>1.2</v>
      </c>
      <c r="AA507">
        <v>0</v>
      </c>
      <c r="AB507">
        <v>0</v>
      </c>
    </row>
    <row r="508" spans="1:28" x14ac:dyDescent="0.15">
      <c r="A508" t="str">
        <f t="shared" si="23"/>
        <v>1612-2814</v>
      </c>
      <c r="B508">
        <f>INDEX(Descriptions!$C$4:$C$736,MATCH($A508,Descriptions!$B$4:$B$736,))</f>
        <v>0</v>
      </c>
      <c r="C508" s="9">
        <f t="shared" si="21"/>
        <v>4500</v>
      </c>
      <c r="D508" s="9">
        <f t="shared" si="22"/>
        <v>4700</v>
      </c>
      <c r="E508" s="2"/>
      <c r="F508">
        <v>1612</v>
      </c>
      <c r="G508">
        <v>2814</v>
      </c>
      <c r="H508">
        <v>487.26</v>
      </c>
      <c r="I508">
        <v>466.77</v>
      </c>
      <c r="J508">
        <v>170.27</v>
      </c>
      <c r="K508">
        <v>22.23</v>
      </c>
      <c r="L508">
        <v>110.12</v>
      </c>
      <c r="M508">
        <v>43.49</v>
      </c>
      <c r="N508">
        <v>141.15</v>
      </c>
      <c r="O508">
        <v>0</v>
      </c>
      <c r="P508">
        <v>0</v>
      </c>
      <c r="Q508" s="2"/>
      <c r="R508">
        <v>1612</v>
      </c>
      <c r="S508">
        <v>2814</v>
      </c>
      <c r="T508">
        <v>277.29000000000002</v>
      </c>
      <c r="U508">
        <v>275.57</v>
      </c>
      <c r="V508">
        <v>12.47</v>
      </c>
      <c r="W508">
        <v>17.350000000000001</v>
      </c>
      <c r="X508">
        <v>89.76</v>
      </c>
      <c r="Y508">
        <v>46.25</v>
      </c>
      <c r="Z508">
        <v>111.47</v>
      </c>
      <c r="AA508">
        <v>0</v>
      </c>
      <c r="AB508">
        <v>0</v>
      </c>
    </row>
    <row r="509" spans="1:28" x14ac:dyDescent="0.15">
      <c r="A509" t="str">
        <f t="shared" si="23"/>
        <v>2324-2814</v>
      </c>
      <c r="B509">
        <f>INDEX(Descriptions!$C$4:$C$736,MATCH($A509,Descriptions!$B$4:$B$736,))</f>
        <v>0</v>
      </c>
      <c r="C509" s="9">
        <f t="shared" si="21"/>
        <v>4700</v>
      </c>
      <c r="D509" s="9">
        <f t="shared" si="22"/>
        <v>4900</v>
      </c>
      <c r="E509" s="2"/>
      <c r="F509">
        <v>2324</v>
      </c>
      <c r="G509">
        <v>2814</v>
      </c>
      <c r="H509">
        <v>385.96</v>
      </c>
      <c r="I509">
        <v>385.71</v>
      </c>
      <c r="J509">
        <v>12.61</v>
      </c>
      <c r="K509">
        <v>41.62</v>
      </c>
      <c r="L509">
        <v>189.3</v>
      </c>
      <c r="M509">
        <v>51.42</v>
      </c>
      <c r="N509">
        <v>91</v>
      </c>
      <c r="O509">
        <v>0</v>
      </c>
      <c r="P509">
        <v>0</v>
      </c>
      <c r="Q509" s="2"/>
      <c r="R509">
        <v>2324</v>
      </c>
      <c r="S509">
        <v>2814</v>
      </c>
      <c r="T509">
        <v>387.57</v>
      </c>
      <c r="U509">
        <v>387.52</v>
      </c>
      <c r="V509">
        <v>181.73</v>
      </c>
      <c r="W509">
        <v>15.79</v>
      </c>
      <c r="X509">
        <v>101.95</v>
      </c>
      <c r="Y509">
        <v>38.369999999999997</v>
      </c>
      <c r="Z509">
        <v>49.74</v>
      </c>
      <c r="AA509">
        <v>0</v>
      </c>
      <c r="AB509">
        <v>0</v>
      </c>
    </row>
    <row r="510" spans="1:28" x14ac:dyDescent="0.15">
      <c r="A510" t="str">
        <f t="shared" si="23"/>
        <v>4007-2815</v>
      </c>
      <c r="B510">
        <f>INDEX(Descriptions!$C$4:$C$736,MATCH($A510,Descriptions!$B$4:$B$736,))</f>
        <v>0</v>
      </c>
      <c r="C510" s="9">
        <f t="shared" si="21"/>
        <v>1900</v>
      </c>
      <c r="D510" s="9">
        <f t="shared" si="22"/>
        <v>2000</v>
      </c>
      <c r="E510" s="2"/>
      <c r="F510">
        <v>4007</v>
      </c>
      <c r="G510">
        <v>2815</v>
      </c>
      <c r="H510">
        <v>221.75</v>
      </c>
      <c r="I510">
        <v>221.27</v>
      </c>
      <c r="J510">
        <v>117.9</v>
      </c>
      <c r="K510">
        <v>5.98</v>
      </c>
      <c r="L510">
        <v>66.319999999999993</v>
      </c>
      <c r="M510">
        <v>23.29</v>
      </c>
      <c r="N510">
        <v>5.75</v>
      </c>
      <c r="O510">
        <v>0</v>
      </c>
      <c r="P510">
        <v>2.5</v>
      </c>
      <c r="Q510" s="2"/>
      <c r="R510">
        <v>4007</v>
      </c>
      <c r="S510">
        <v>2815</v>
      </c>
      <c r="T510">
        <v>95.45</v>
      </c>
      <c r="U510">
        <v>95.39</v>
      </c>
      <c r="V510">
        <v>39.5</v>
      </c>
      <c r="W510">
        <v>2.5299999999999998</v>
      </c>
      <c r="X510">
        <v>43.31</v>
      </c>
      <c r="Y510">
        <v>2.48</v>
      </c>
      <c r="Z510">
        <v>1.63</v>
      </c>
      <c r="AA510">
        <v>0</v>
      </c>
      <c r="AB510">
        <v>6</v>
      </c>
    </row>
    <row r="511" spans="1:28" x14ac:dyDescent="0.15">
      <c r="A511" t="str">
        <f t="shared" si="23"/>
        <v>2435-2815</v>
      </c>
      <c r="B511">
        <f>INDEX(Descriptions!$C$4:$C$736,MATCH($A511,Descriptions!$B$4:$B$736,))</f>
        <v>0</v>
      </c>
      <c r="C511" s="9">
        <f t="shared" si="21"/>
        <v>2000</v>
      </c>
      <c r="D511" s="9">
        <f t="shared" si="22"/>
        <v>2100</v>
      </c>
      <c r="E511" s="2"/>
      <c r="F511">
        <v>2435</v>
      </c>
      <c r="G511">
        <v>2815</v>
      </c>
      <c r="H511">
        <v>124.74</v>
      </c>
      <c r="I511">
        <v>124.72</v>
      </c>
      <c r="J511">
        <v>46.19</v>
      </c>
      <c r="K511">
        <v>2.44</v>
      </c>
      <c r="L511">
        <v>25.05</v>
      </c>
      <c r="M511">
        <v>29.17</v>
      </c>
      <c r="N511">
        <v>6.9</v>
      </c>
      <c r="O511">
        <v>0</v>
      </c>
      <c r="P511">
        <v>15</v>
      </c>
      <c r="Q511" s="2"/>
      <c r="R511">
        <v>2435</v>
      </c>
      <c r="S511">
        <v>2815</v>
      </c>
      <c r="T511">
        <v>206.1</v>
      </c>
      <c r="U511">
        <v>205.82</v>
      </c>
      <c r="V511">
        <v>116.42</v>
      </c>
      <c r="W511">
        <v>3.79</v>
      </c>
      <c r="X511">
        <v>56.12</v>
      </c>
      <c r="Y511">
        <v>6.37</v>
      </c>
      <c r="Z511">
        <v>5.39</v>
      </c>
      <c r="AA511">
        <v>0</v>
      </c>
      <c r="AB511">
        <v>18</v>
      </c>
    </row>
    <row r="512" spans="1:28" x14ac:dyDescent="0.15">
      <c r="A512" t="str">
        <f t="shared" si="23"/>
        <v>1497-2817</v>
      </c>
      <c r="B512">
        <f>INDEX(Descriptions!$C$4:$C$736,MATCH($A512,Descriptions!$B$4:$B$736,))</f>
        <v>0</v>
      </c>
      <c r="C512" s="9">
        <f t="shared" si="21"/>
        <v>5000</v>
      </c>
      <c r="D512" s="9">
        <f t="shared" si="22"/>
        <v>5200</v>
      </c>
      <c r="E512" s="2"/>
      <c r="F512">
        <v>1497</v>
      </c>
      <c r="G512">
        <v>2817</v>
      </c>
      <c r="H512">
        <v>219.24</v>
      </c>
      <c r="I512">
        <v>218.1</v>
      </c>
      <c r="J512">
        <v>73.63</v>
      </c>
      <c r="K512">
        <v>6.32</v>
      </c>
      <c r="L512">
        <v>60.84</v>
      </c>
      <c r="M512">
        <v>55.03</v>
      </c>
      <c r="N512">
        <v>23.41</v>
      </c>
      <c r="O512">
        <v>0</v>
      </c>
      <c r="P512">
        <v>0</v>
      </c>
      <c r="Q512" s="2"/>
      <c r="R512">
        <v>1497</v>
      </c>
      <c r="S512">
        <v>2817</v>
      </c>
      <c r="T512">
        <v>603.57000000000005</v>
      </c>
      <c r="U512">
        <v>603.37</v>
      </c>
      <c r="V512">
        <v>240.8</v>
      </c>
      <c r="W512">
        <v>20.85</v>
      </c>
      <c r="X512">
        <v>217.04</v>
      </c>
      <c r="Y512">
        <v>69.42</v>
      </c>
      <c r="Z512">
        <v>55.46</v>
      </c>
      <c r="AA512">
        <v>0</v>
      </c>
      <c r="AB512">
        <v>0</v>
      </c>
    </row>
    <row r="513" spans="1:28" x14ac:dyDescent="0.15">
      <c r="A513" t="str">
        <f t="shared" si="23"/>
        <v>2350-2817</v>
      </c>
      <c r="B513">
        <f>INDEX(Descriptions!$C$4:$C$736,MATCH($A513,Descriptions!$B$4:$B$736,))</f>
        <v>0</v>
      </c>
      <c r="C513" s="9">
        <f t="shared" si="21"/>
        <v>3200</v>
      </c>
      <c r="D513" s="9">
        <f t="shared" si="22"/>
        <v>3400</v>
      </c>
      <c r="E513" s="2"/>
      <c r="F513">
        <v>2350</v>
      </c>
      <c r="G513">
        <v>2817</v>
      </c>
      <c r="H513">
        <v>336.95</v>
      </c>
      <c r="I513">
        <v>333.98</v>
      </c>
      <c r="J513">
        <v>36.86</v>
      </c>
      <c r="K513">
        <v>18.239999999999998</v>
      </c>
      <c r="L513">
        <v>164.77</v>
      </c>
      <c r="M513">
        <v>101.06</v>
      </c>
      <c r="N513">
        <v>16.010000000000002</v>
      </c>
      <c r="O513">
        <v>0</v>
      </c>
      <c r="P513">
        <v>0</v>
      </c>
      <c r="Q513" s="2"/>
      <c r="R513">
        <v>2350</v>
      </c>
      <c r="S513">
        <v>2817</v>
      </c>
      <c r="T513">
        <v>206.94</v>
      </c>
      <c r="U513">
        <v>206.84</v>
      </c>
      <c r="V513">
        <v>88.91</v>
      </c>
      <c r="W513">
        <v>6.06</v>
      </c>
      <c r="X513">
        <v>67.61</v>
      </c>
      <c r="Y513">
        <v>28.56</v>
      </c>
      <c r="Z513">
        <v>15.81</v>
      </c>
      <c r="AA513">
        <v>0</v>
      </c>
      <c r="AB513">
        <v>0</v>
      </c>
    </row>
    <row r="514" spans="1:28" x14ac:dyDescent="0.15">
      <c r="A514" t="str">
        <f t="shared" si="23"/>
        <v>2331-2818</v>
      </c>
      <c r="B514">
        <f>INDEX(Descriptions!$C$4:$C$736,MATCH($A514,Descriptions!$B$4:$B$736,))</f>
        <v>0</v>
      </c>
      <c r="C514" s="9">
        <f t="shared" si="21"/>
        <v>100</v>
      </c>
      <c r="D514" s="9">
        <f t="shared" si="22"/>
        <v>100</v>
      </c>
      <c r="E514" s="2"/>
      <c r="F514">
        <v>2331</v>
      </c>
      <c r="G514">
        <v>2818</v>
      </c>
      <c r="H514">
        <v>10.73</v>
      </c>
      <c r="I514">
        <v>10.72</v>
      </c>
      <c r="J514">
        <v>2.04</v>
      </c>
      <c r="K514">
        <v>0.11</v>
      </c>
      <c r="L514">
        <v>1</v>
      </c>
      <c r="M514">
        <v>0.01</v>
      </c>
      <c r="N514">
        <v>7.0000000000000007E-2</v>
      </c>
      <c r="O514">
        <v>0</v>
      </c>
      <c r="P514">
        <v>7.5</v>
      </c>
      <c r="Q514" s="2"/>
      <c r="R514">
        <v>2331</v>
      </c>
      <c r="S514">
        <v>2818</v>
      </c>
      <c r="T514">
        <v>12.28</v>
      </c>
      <c r="U514">
        <v>12.27</v>
      </c>
      <c r="V514">
        <v>0.75</v>
      </c>
      <c r="W514">
        <v>0.21</v>
      </c>
      <c r="X514">
        <v>2.2799999999999998</v>
      </c>
      <c r="Y514">
        <v>0.02</v>
      </c>
      <c r="Z514">
        <v>0.03</v>
      </c>
      <c r="AA514">
        <v>0</v>
      </c>
      <c r="AB514">
        <v>9</v>
      </c>
    </row>
    <row r="515" spans="1:28" x14ac:dyDescent="0.15">
      <c r="A515" t="str">
        <f t="shared" si="23"/>
        <v>2345-2818</v>
      </c>
      <c r="B515">
        <f>INDEX(Descriptions!$C$4:$C$736,MATCH($A515,Descriptions!$B$4:$B$736,))</f>
        <v>0</v>
      </c>
      <c r="C515" s="9">
        <f t="shared" si="21"/>
        <v>100</v>
      </c>
      <c r="D515" s="9">
        <f t="shared" si="22"/>
        <v>100</v>
      </c>
      <c r="E515" s="2"/>
      <c r="F515">
        <v>2345</v>
      </c>
      <c r="G515">
        <v>2818</v>
      </c>
      <c r="H515">
        <v>2.74</v>
      </c>
      <c r="I515">
        <v>2.74</v>
      </c>
      <c r="J515">
        <v>0.79</v>
      </c>
      <c r="K515">
        <v>0.14000000000000001</v>
      </c>
      <c r="L515">
        <v>1.63</v>
      </c>
      <c r="M515">
        <v>0.02</v>
      </c>
      <c r="N515">
        <v>0.16</v>
      </c>
      <c r="O515">
        <v>0</v>
      </c>
      <c r="P515">
        <v>0</v>
      </c>
      <c r="Q515" s="2"/>
      <c r="R515">
        <v>2345</v>
      </c>
      <c r="S515">
        <v>2818</v>
      </c>
      <c r="T515">
        <v>5.74</v>
      </c>
      <c r="U515">
        <v>5.73</v>
      </c>
      <c r="V515">
        <v>3.59</v>
      </c>
      <c r="W515">
        <v>0.14000000000000001</v>
      </c>
      <c r="X515">
        <v>1.93</v>
      </c>
      <c r="Y515">
        <v>0.01</v>
      </c>
      <c r="Z515">
        <v>7.0000000000000007E-2</v>
      </c>
      <c r="AA515">
        <v>0</v>
      </c>
      <c r="AB515">
        <v>0</v>
      </c>
    </row>
    <row r="516" spans="1:28" x14ac:dyDescent="0.15">
      <c r="A516" t="str">
        <f t="shared" si="23"/>
        <v>2335-2819</v>
      </c>
      <c r="B516">
        <f>INDEX(Descriptions!$C$4:$C$736,MATCH($A516,Descriptions!$B$4:$B$736,))</f>
        <v>0</v>
      </c>
      <c r="C516" s="9">
        <f t="shared" ref="C516:C579" si="24">ROUND((I516*AM_Fac+T516*PM_fac)*AADT,-2)</f>
        <v>1300</v>
      </c>
      <c r="D516" s="9">
        <f t="shared" ref="D516:D579" si="25">ROUND(C516*AAWT,-2)</f>
        <v>1400</v>
      </c>
      <c r="E516" s="2"/>
      <c r="F516">
        <v>2335</v>
      </c>
      <c r="G516">
        <v>2819</v>
      </c>
      <c r="H516">
        <v>43.49</v>
      </c>
      <c r="I516">
        <v>43.15</v>
      </c>
      <c r="J516">
        <v>8.1</v>
      </c>
      <c r="K516">
        <v>1.54</v>
      </c>
      <c r="L516">
        <v>28.72</v>
      </c>
      <c r="M516">
        <v>5.04</v>
      </c>
      <c r="N516">
        <v>0.1</v>
      </c>
      <c r="O516">
        <v>0</v>
      </c>
      <c r="P516">
        <v>0</v>
      </c>
      <c r="Q516" s="2"/>
      <c r="R516">
        <v>2335</v>
      </c>
      <c r="S516">
        <v>2819</v>
      </c>
      <c r="T516">
        <v>174.17</v>
      </c>
      <c r="U516">
        <v>174.1</v>
      </c>
      <c r="V516">
        <v>90.21</v>
      </c>
      <c r="W516">
        <v>6.18</v>
      </c>
      <c r="X516">
        <v>71.319999999999993</v>
      </c>
      <c r="Y516">
        <v>6.31</v>
      </c>
      <c r="Z516">
        <v>0.15</v>
      </c>
      <c r="AA516">
        <v>0</v>
      </c>
      <c r="AB516">
        <v>0</v>
      </c>
    </row>
    <row r="517" spans="1:28" x14ac:dyDescent="0.15">
      <c r="A517" t="str">
        <f t="shared" ref="A517:A580" si="26">CONCATENATE(F517,"-",G517)</f>
        <v>2365-2819</v>
      </c>
      <c r="B517">
        <f>INDEX(Descriptions!$C$4:$C$736,MATCH($A517,Descriptions!$B$4:$B$736,))</f>
        <v>0</v>
      </c>
      <c r="C517" s="9">
        <f t="shared" si="24"/>
        <v>1600</v>
      </c>
      <c r="D517" s="9">
        <f t="shared" si="25"/>
        <v>1700</v>
      </c>
      <c r="E517" s="2"/>
      <c r="F517">
        <v>2365</v>
      </c>
      <c r="G517">
        <v>2819</v>
      </c>
      <c r="H517">
        <v>199.91</v>
      </c>
      <c r="I517">
        <v>198.21</v>
      </c>
      <c r="J517">
        <v>105.02</v>
      </c>
      <c r="K517">
        <v>8.23</v>
      </c>
      <c r="L517">
        <v>59.18</v>
      </c>
      <c r="M517">
        <v>22.05</v>
      </c>
      <c r="N517">
        <v>5.43</v>
      </c>
      <c r="O517">
        <v>0</v>
      </c>
      <c r="P517">
        <v>0</v>
      </c>
      <c r="Q517" s="2"/>
      <c r="R517">
        <v>2365</v>
      </c>
      <c r="S517">
        <v>2819</v>
      </c>
      <c r="T517">
        <v>72.38</v>
      </c>
      <c r="U517">
        <v>72.36</v>
      </c>
      <c r="V517">
        <v>16.63</v>
      </c>
      <c r="W517">
        <v>4.3</v>
      </c>
      <c r="X517">
        <v>45.05</v>
      </c>
      <c r="Y517">
        <v>4.78</v>
      </c>
      <c r="Z517">
        <v>1.61</v>
      </c>
      <c r="AA517">
        <v>0</v>
      </c>
      <c r="AB517">
        <v>0</v>
      </c>
    </row>
    <row r="518" spans="1:28" x14ac:dyDescent="0.15">
      <c r="A518" t="str">
        <f t="shared" si="26"/>
        <v>2355-2820</v>
      </c>
      <c r="B518" t="str">
        <f>INDEX(Descriptions!$C$4:$C$736,MATCH($A518,Descriptions!$B$4:$B$736,))</f>
        <v>Poplars Ave NB from the T-junction with Newhaven Rd to the T-junction with Cleveland Rd - 1 lane.</v>
      </c>
      <c r="C518" s="9">
        <f t="shared" si="24"/>
        <v>1200</v>
      </c>
      <c r="D518" s="9">
        <f t="shared" si="25"/>
        <v>1300</v>
      </c>
      <c r="E518" s="2"/>
      <c r="F518">
        <v>2355</v>
      </c>
      <c r="G518">
        <v>2820</v>
      </c>
      <c r="H518">
        <v>95.97</v>
      </c>
      <c r="I518">
        <v>95.92</v>
      </c>
      <c r="J518">
        <v>32.58</v>
      </c>
      <c r="K518">
        <v>2.71</v>
      </c>
      <c r="L518">
        <v>41.49</v>
      </c>
      <c r="M518">
        <v>3.12</v>
      </c>
      <c r="N518">
        <v>1.08</v>
      </c>
      <c r="O518">
        <v>0</v>
      </c>
      <c r="P518">
        <v>15</v>
      </c>
      <c r="Q518" s="2"/>
      <c r="R518">
        <v>2355</v>
      </c>
      <c r="S518">
        <v>2820</v>
      </c>
      <c r="T518">
        <v>105.3</v>
      </c>
      <c r="U518">
        <v>105.25</v>
      </c>
      <c r="V518">
        <v>33.86</v>
      </c>
      <c r="W518">
        <v>3.15</v>
      </c>
      <c r="X518">
        <v>63.75</v>
      </c>
      <c r="Y518">
        <v>3.52</v>
      </c>
      <c r="Z518">
        <v>1.02</v>
      </c>
      <c r="AA518">
        <v>0</v>
      </c>
      <c r="AB518">
        <v>0</v>
      </c>
    </row>
    <row r="519" spans="1:28" x14ac:dyDescent="0.15">
      <c r="A519" t="str">
        <f t="shared" si="26"/>
        <v>3719-2820</v>
      </c>
      <c r="B519" t="str">
        <f>INDEX(Descriptions!$C$4:$C$736,MATCH($A519,Descriptions!$B$4:$B$736,))</f>
        <v>Cleveland Rd NB approach to the T-junction with Poplars Ave - 1 lane.</v>
      </c>
      <c r="C519" s="9">
        <f t="shared" si="24"/>
        <v>2000</v>
      </c>
      <c r="D519" s="9">
        <f t="shared" si="25"/>
        <v>2100</v>
      </c>
      <c r="E519" s="2"/>
      <c r="F519">
        <v>3719</v>
      </c>
      <c r="G519">
        <v>2820</v>
      </c>
      <c r="H519">
        <v>115.69</v>
      </c>
      <c r="I519">
        <v>114.64</v>
      </c>
      <c r="J519">
        <v>43.47</v>
      </c>
      <c r="K519">
        <v>5.72</v>
      </c>
      <c r="L519">
        <v>61.64</v>
      </c>
      <c r="M519">
        <v>2.69</v>
      </c>
      <c r="N519">
        <v>2.1800000000000002</v>
      </c>
      <c r="O519">
        <v>0</v>
      </c>
      <c r="P519">
        <v>0</v>
      </c>
      <c r="Q519" s="2"/>
      <c r="R519">
        <v>3719</v>
      </c>
      <c r="S519">
        <v>2820</v>
      </c>
      <c r="T519">
        <v>221.95</v>
      </c>
      <c r="U519">
        <v>221.77</v>
      </c>
      <c r="V519">
        <v>110.68</v>
      </c>
      <c r="W519">
        <v>15.11</v>
      </c>
      <c r="X519">
        <v>93.81</v>
      </c>
      <c r="Y519">
        <v>0.7</v>
      </c>
      <c r="Z519">
        <v>1.65</v>
      </c>
      <c r="AA519">
        <v>0</v>
      </c>
      <c r="AB519">
        <v>0</v>
      </c>
    </row>
    <row r="520" spans="1:28" x14ac:dyDescent="0.15">
      <c r="A520" t="str">
        <f t="shared" si="26"/>
        <v>2370-2820</v>
      </c>
      <c r="B520">
        <f>INDEX(Descriptions!$C$4:$C$736,MATCH($A520,Descriptions!$B$4:$B$736,))</f>
        <v>0</v>
      </c>
      <c r="C520" s="9">
        <f t="shared" si="24"/>
        <v>300</v>
      </c>
      <c r="D520" s="9">
        <f t="shared" si="25"/>
        <v>300</v>
      </c>
      <c r="E520" s="2"/>
      <c r="F520">
        <v>2370</v>
      </c>
      <c r="G520">
        <v>2820</v>
      </c>
      <c r="H520">
        <v>31.08</v>
      </c>
      <c r="I520">
        <v>31.07</v>
      </c>
      <c r="J520">
        <v>11.86</v>
      </c>
      <c r="K520">
        <v>0.15</v>
      </c>
      <c r="L520">
        <v>7.78</v>
      </c>
      <c r="M520">
        <v>1</v>
      </c>
      <c r="N520">
        <v>0.28000000000000003</v>
      </c>
      <c r="O520">
        <v>0</v>
      </c>
      <c r="P520">
        <v>10</v>
      </c>
      <c r="Q520" s="2"/>
      <c r="R520">
        <v>2370</v>
      </c>
      <c r="S520">
        <v>2820</v>
      </c>
      <c r="T520">
        <v>16.89</v>
      </c>
      <c r="U520">
        <v>16.89</v>
      </c>
      <c r="V520">
        <v>0.83</v>
      </c>
      <c r="W520">
        <v>0.19</v>
      </c>
      <c r="X520">
        <v>2.99</v>
      </c>
      <c r="Y520">
        <v>0.28000000000000003</v>
      </c>
      <c r="Z520">
        <v>0.6</v>
      </c>
      <c r="AA520">
        <v>0</v>
      </c>
      <c r="AB520">
        <v>12</v>
      </c>
    </row>
    <row r="521" spans="1:28" x14ac:dyDescent="0.15">
      <c r="A521" t="str">
        <f t="shared" si="26"/>
        <v>2368-2821</v>
      </c>
      <c r="B521">
        <f>INDEX(Descriptions!$C$4:$C$736,MATCH($A521,Descriptions!$B$4:$B$736,))</f>
        <v>0</v>
      </c>
      <c r="C521" s="9">
        <f t="shared" si="24"/>
        <v>100</v>
      </c>
      <c r="D521" s="9">
        <f t="shared" si="25"/>
        <v>100</v>
      </c>
      <c r="E521" s="2"/>
      <c r="F521">
        <v>2368</v>
      </c>
      <c r="G521">
        <v>2821</v>
      </c>
      <c r="H521">
        <v>15</v>
      </c>
      <c r="I521">
        <v>14.96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15</v>
      </c>
      <c r="Q521" s="2"/>
      <c r="R521">
        <v>2368</v>
      </c>
      <c r="S521">
        <v>2821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</row>
    <row r="522" spans="1:28" x14ac:dyDescent="0.15">
      <c r="A522" t="str">
        <f t="shared" si="26"/>
        <v>2378-2821</v>
      </c>
      <c r="B522">
        <f>INDEX(Descriptions!$C$4:$C$736,MATCH($A522,Descriptions!$B$4:$B$736,))</f>
        <v>0</v>
      </c>
      <c r="C522" s="9">
        <f t="shared" si="24"/>
        <v>100</v>
      </c>
      <c r="D522" s="9">
        <f t="shared" si="25"/>
        <v>100</v>
      </c>
      <c r="E522" s="2"/>
      <c r="F522">
        <v>2378</v>
      </c>
      <c r="G522">
        <v>2821</v>
      </c>
      <c r="H522">
        <v>10</v>
      </c>
      <c r="I522">
        <v>9.99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10</v>
      </c>
      <c r="Q522" s="2"/>
      <c r="R522">
        <v>2378</v>
      </c>
      <c r="S522">
        <v>2821</v>
      </c>
      <c r="T522">
        <v>12</v>
      </c>
      <c r="U522">
        <v>11.99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12</v>
      </c>
    </row>
    <row r="523" spans="1:28" x14ac:dyDescent="0.15">
      <c r="A523" t="str">
        <f t="shared" si="26"/>
        <v>4008-2823</v>
      </c>
      <c r="B523">
        <f>INDEX(Descriptions!$C$4:$C$736,MATCH($A523,Descriptions!$B$4:$B$736,))</f>
        <v>0</v>
      </c>
      <c r="C523" s="9">
        <f t="shared" si="24"/>
        <v>4900</v>
      </c>
      <c r="D523" s="9">
        <f t="shared" si="25"/>
        <v>5100</v>
      </c>
      <c r="E523" s="2"/>
      <c r="F523">
        <v>4008</v>
      </c>
      <c r="G523">
        <v>2823</v>
      </c>
      <c r="H523">
        <v>535.42999999999995</v>
      </c>
      <c r="I523">
        <v>535.02</v>
      </c>
      <c r="J523">
        <v>301.39</v>
      </c>
      <c r="K523">
        <v>17.21</v>
      </c>
      <c r="L523">
        <v>150</v>
      </c>
      <c r="M523">
        <v>55.58</v>
      </c>
      <c r="N523">
        <v>8.76</v>
      </c>
      <c r="O523">
        <v>0</v>
      </c>
      <c r="P523">
        <v>2.5</v>
      </c>
      <c r="Q523" s="2"/>
      <c r="R523">
        <v>4008</v>
      </c>
      <c r="S523">
        <v>2823</v>
      </c>
      <c r="T523">
        <v>279.64999999999998</v>
      </c>
      <c r="U523">
        <v>278.82</v>
      </c>
      <c r="V523">
        <v>119.74</v>
      </c>
      <c r="W523">
        <v>9.77</v>
      </c>
      <c r="X523">
        <v>111.17</v>
      </c>
      <c r="Y523">
        <v>29.17</v>
      </c>
      <c r="Z523">
        <v>3.8</v>
      </c>
      <c r="AA523">
        <v>0</v>
      </c>
      <c r="AB523">
        <v>6</v>
      </c>
    </row>
    <row r="524" spans="1:28" x14ac:dyDescent="0.15">
      <c r="A524" t="str">
        <f t="shared" si="26"/>
        <v>2421-2825</v>
      </c>
      <c r="B524">
        <f>INDEX(Descriptions!$C$4:$C$736,MATCH($A524,Descriptions!$B$4:$B$736,))</f>
        <v>0</v>
      </c>
      <c r="C524" s="9">
        <f t="shared" si="24"/>
        <v>3700</v>
      </c>
      <c r="D524" s="9">
        <f t="shared" si="25"/>
        <v>3900</v>
      </c>
      <c r="E524" s="2"/>
      <c r="F524">
        <v>2421</v>
      </c>
      <c r="G524">
        <v>2825</v>
      </c>
      <c r="H524">
        <v>329.94</v>
      </c>
      <c r="I524">
        <v>329.65</v>
      </c>
      <c r="J524">
        <v>184.15</v>
      </c>
      <c r="K524">
        <v>10.42</v>
      </c>
      <c r="L524">
        <v>106.38</v>
      </c>
      <c r="M524">
        <v>15.98</v>
      </c>
      <c r="N524">
        <v>5.51</v>
      </c>
      <c r="O524">
        <v>0</v>
      </c>
      <c r="P524">
        <v>7.5</v>
      </c>
      <c r="Q524" s="2"/>
      <c r="R524">
        <v>2421</v>
      </c>
      <c r="S524">
        <v>2825</v>
      </c>
      <c r="T524">
        <v>280.12</v>
      </c>
      <c r="U524">
        <v>280.01</v>
      </c>
      <c r="V524">
        <v>33.24</v>
      </c>
      <c r="W524">
        <v>18.11</v>
      </c>
      <c r="X524">
        <v>110.94</v>
      </c>
      <c r="Y524">
        <v>65.930000000000007</v>
      </c>
      <c r="Z524">
        <v>48.89</v>
      </c>
      <c r="AA524">
        <v>0</v>
      </c>
      <c r="AB524">
        <v>3</v>
      </c>
    </row>
    <row r="525" spans="1:28" x14ac:dyDescent="0.15">
      <c r="A525" t="str">
        <f t="shared" si="26"/>
        <v>2550-2825</v>
      </c>
      <c r="B525">
        <f>INDEX(Descriptions!$C$4:$C$736,MATCH($A525,Descriptions!$B$4:$B$736,))</f>
        <v>0</v>
      </c>
      <c r="C525" s="9">
        <f t="shared" si="24"/>
        <v>3600</v>
      </c>
      <c r="D525" s="9">
        <f t="shared" si="25"/>
        <v>3800</v>
      </c>
      <c r="E525" s="2"/>
      <c r="F525">
        <v>2550</v>
      </c>
      <c r="G525">
        <v>2825</v>
      </c>
      <c r="H525">
        <v>149.88</v>
      </c>
      <c r="I525">
        <v>149.84</v>
      </c>
      <c r="J525">
        <v>39.729999999999997</v>
      </c>
      <c r="K525">
        <v>6.04</v>
      </c>
      <c r="L525">
        <v>79.39</v>
      </c>
      <c r="M525">
        <v>16.91</v>
      </c>
      <c r="N525">
        <v>2.81</v>
      </c>
      <c r="O525">
        <v>0</v>
      </c>
      <c r="P525">
        <v>5</v>
      </c>
      <c r="Q525" s="2"/>
      <c r="R525">
        <v>2550</v>
      </c>
      <c r="S525">
        <v>2825</v>
      </c>
      <c r="T525">
        <v>439.68</v>
      </c>
      <c r="U525">
        <v>438.51</v>
      </c>
      <c r="V525">
        <v>114.32</v>
      </c>
      <c r="W525">
        <v>34.299999999999997</v>
      </c>
      <c r="X525">
        <v>187.62</v>
      </c>
      <c r="Y525">
        <v>62.3</v>
      </c>
      <c r="Z525">
        <v>35.15</v>
      </c>
      <c r="AA525">
        <v>0</v>
      </c>
      <c r="AB525">
        <v>6</v>
      </c>
    </row>
    <row r="526" spans="1:28" x14ac:dyDescent="0.15">
      <c r="A526" t="str">
        <f t="shared" si="26"/>
        <v>2509-2826</v>
      </c>
      <c r="B526">
        <f>INDEX(Descriptions!$C$4:$C$736,MATCH($A526,Descriptions!$B$4:$B$736,))</f>
        <v>0</v>
      </c>
      <c r="C526" s="9">
        <f t="shared" si="24"/>
        <v>1400</v>
      </c>
      <c r="D526" s="9">
        <f t="shared" si="25"/>
        <v>1500</v>
      </c>
      <c r="E526" s="2"/>
      <c r="F526">
        <v>2509</v>
      </c>
      <c r="G526">
        <v>2826</v>
      </c>
      <c r="H526">
        <v>187.04</v>
      </c>
      <c r="I526">
        <v>186.59</v>
      </c>
      <c r="J526">
        <v>70.489999999999995</v>
      </c>
      <c r="K526">
        <v>5.64</v>
      </c>
      <c r="L526">
        <v>91.1</v>
      </c>
      <c r="M526">
        <v>13.31</v>
      </c>
      <c r="N526">
        <v>4</v>
      </c>
      <c r="O526">
        <v>0</v>
      </c>
      <c r="P526">
        <v>2.5</v>
      </c>
      <c r="Q526" s="2"/>
      <c r="R526">
        <v>2509</v>
      </c>
      <c r="S526">
        <v>2826</v>
      </c>
      <c r="T526">
        <v>45.23</v>
      </c>
      <c r="U526">
        <v>45.21</v>
      </c>
      <c r="V526">
        <v>12.61</v>
      </c>
      <c r="W526">
        <v>1.31</v>
      </c>
      <c r="X526">
        <v>24.04</v>
      </c>
      <c r="Y526">
        <v>0.49</v>
      </c>
      <c r="Z526">
        <v>0.79</v>
      </c>
      <c r="AA526">
        <v>0</v>
      </c>
      <c r="AB526">
        <v>6</v>
      </c>
    </row>
    <row r="527" spans="1:28" x14ac:dyDescent="0.15">
      <c r="A527" t="str">
        <f t="shared" si="26"/>
        <v>2425-2826</v>
      </c>
      <c r="B527">
        <f>INDEX(Descriptions!$C$4:$C$736,MATCH($A527,Descriptions!$B$4:$B$736,))</f>
        <v>0</v>
      </c>
      <c r="C527" s="9">
        <f t="shared" si="24"/>
        <v>1800</v>
      </c>
      <c r="D527" s="9">
        <f t="shared" si="25"/>
        <v>1900</v>
      </c>
      <c r="E527" s="2"/>
      <c r="F527">
        <v>2425</v>
      </c>
      <c r="G527">
        <v>2826</v>
      </c>
      <c r="H527">
        <v>256.01</v>
      </c>
      <c r="I527">
        <v>255.95</v>
      </c>
      <c r="J527">
        <v>109.43</v>
      </c>
      <c r="K527">
        <v>6.51</v>
      </c>
      <c r="L527">
        <v>98.39</v>
      </c>
      <c r="M527">
        <v>25.55</v>
      </c>
      <c r="N527">
        <v>8.6300000000000008</v>
      </c>
      <c r="O527">
        <v>0</v>
      </c>
      <c r="P527">
        <v>7.5</v>
      </c>
      <c r="Q527" s="2"/>
      <c r="R527">
        <v>2425</v>
      </c>
      <c r="S527">
        <v>2826</v>
      </c>
      <c r="T527">
        <v>42.18</v>
      </c>
      <c r="U527">
        <v>42.17</v>
      </c>
      <c r="V527">
        <v>4.75</v>
      </c>
      <c r="W527">
        <v>1.2</v>
      </c>
      <c r="X527">
        <v>26.78</v>
      </c>
      <c r="Y527">
        <v>0.22</v>
      </c>
      <c r="Z527">
        <v>0.23</v>
      </c>
      <c r="AA527">
        <v>0</v>
      </c>
      <c r="AB527">
        <v>9</v>
      </c>
    </row>
    <row r="528" spans="1:28" x14ac:dyDescent="0.15">
      <c r="A528" t="str">
        <f t="shared" si="26"/>
        <v>2426-2827</v>
      </c>
      <c r="B528">
        <f>INDEX(Descriptions!$C$4:$C$736,MATCH($A528,Descriptions!$B$4:$B$736,))</f>
        <v>0</v>
      </c>
      <c r="C528" s="9">
        <f t="shared" si="24"/>
        <v>3500</v>
      </c>
      <c r="D528" s="9">
        <f t="shared" si="25"/>
        <v>3700</v>
      </c>
      <c r="E528" s="2"/>
      <c r="F528">
        <v>2426</v>
      </c>
      <c r="G528">
        <v>2827</v>
      </c>
      <c r="H528">
        <v>318.11</v>
      </c>
      <c r="I528">
        <v>317.73</v>
      </c>
      <c r="J528">
        <v>154.97</v>
      </c>
      <c r="K528">
        <v>11.2</v>
      </c>
      <c r="L528">
        <v>123.05</v>
      </c>
      <c r="M528">
        <v>16.399999999999999</v>
      </c>
      <c r="N528">
        <v>4.99</v>
      </c>
      <c r="O528">
        <v>0</v>
      </c>
      <c r="P528">
        <v>7.5</v>
      </c>
      <c r="Q528" s="2"/>
      <c r="R528">
        <v>2426</v>
      </c>
      <c r="S528">
        <v>2827</v>
      </c>
      <c r="T528">
        <v>270.42</v>
      </c>
      <c r="U528">
        <v>270.29000000000002</v>
      </c>
      <c r="V528">
        <v>40.9</v>
      </c>
      <c r="W528">
        <v>16.760000000000002</v>
      </c>
      <c r="X528">
        <v>95.97</v>
      </c>
      <c r="Y528">
        <v>66.03</v>
      </c>
      <c r="Z528">
        <v>47.76</v>
      </c>
      <c r="AA528">
        <v>0</v>
      </c>
      <c r="AB528">
        <v>3</v>
      </c>
    </row>
    <row r="529" spans="1:28" x14ac:dyDescent="0.15">
      <c r="A529" t="str">
        <f t="shared" si="26"/>
        <v>2421-2827</v>
      </c>
      <c r="B529">
        <f>INDEX(Descriptions!$C$4:$C$736,MATCH($A529,Descriptions!$B$4:$B$736,))</f>
        <v>0</v>
      </c>
      <c r="C529" s="9">
        <f t="shared" si="24"/>
        <v>2800</v>
      </c>
      <c r="D529" s="9">
        <f t="shared" si="25"/>
        <v>2900</v>
      </c>
      <c r="E529" s="2"/>
      <c r="F529">
        <v>2421</v>
      </c>
      <c r="G529">
        <v>2827</v>
      </c>
      <c r="H529">
        <v>123.39</v>
      </c>
      <c r="I529">
        <v>123.35</v>
      </c>
      <c r="J529">
        <v>36.08</v>
      </c>
      <c r="K529">
        <v>3.7</v>
      </c>
      <c r="L529">
        <v>62.74</v>
      </c>
      <c r="M529">
        <v>14.52</v>
      </c>
      <c r="N529">
        <v>1.34</v>
      </c>
      <c r="O529">
        <v>0</v>
      </c>
      <c r="P529">
        <v>5</v>
      </c>
      <c r="Q529" s="2"/>
      <c r="R529">
        <v>2421</v>
      </c>
      <c r="S529">
        <v>2827</v>
      </c>
      <c r="T529">
        <v>329.37</v>
      </c>
      <c r="U529">
        <v>328.49</v>
      </c>
      <c r="V529">
        <v>60.44</v>
      </c>
      <c r="W529">
        <v>29.99</v>
      </c>
      <c r="X529">
        <v>138.55000000000001</v>
      </c>
      <c r="Y529">
        <v>60.61</v>
      </c>
      <c r="Z529">
        <v>33.78</v>
      </c>
      <c r="AA529">
        <v>0</v>
      </c>
      <c r="AB529">
        <v>6</v>
      </c>
    </row>
    <row r="530" spans="1:28" x14ac:dyDescent="0.15">
      <c r="A530" t="str">
        <f t="shared" si="26"/>
        <v>2326-2829</v>
      </c>
      <c r="B530" t="str">
        <f>INDEX(Descriptions!$C$4:$C$736,MATCH($A530,Descriptions!$B$4:$B$736,))</f>
        <v>Capesthorne Rd NB from the T-junction with Greenwood Cres to the roundabout with Blackbrook Ave/Enfield Park Rd - 1 lane splitting to 2 on the approach to the roundabout.</v>
      </c>
      <c r="C530" s="9">
        <f t="shared" si="24"/>
        <v>4000</v>
      </c>
      <c r="D530" s="9">
        <f t="shared" si="25"/>
        <v>4200</v>
      </c>
      <c r="E530" s="2"/>
      <c r="F530">
        <v>2326</v>
      </c>
      <c r="G530">
        <v>2829</v>
      </c>
      <c r="H530">
        <v>347.04</v>
      </c>
      <c r="I530">
        <v>345.99</v>
      </c>
      <c r="J530">
        <v>161.83000000000001</v>
      </c>
      <c r="K530">
        <v>10.97</v>
      </c>
      <c r="L530">
        <v>123.65</v>
      </c>
      <c r="M530">
        <v>39.06</v>
      </c>
      <c r="N530">
        <v>6.53</v>
      </c>
      <c r="O530">
        <v>0</v>
      </c>
      <c r="P530">
        <v>5</v>
      </c>
      <c r="Q530" s="2"/>
      <c r="R530">
        <v>2326</v>
      </c>
      <c r="S530">
        <v>2829</v>
      </c>
      <c r="T530">
        <v>313.27999999999997</v>
      </c>
      <c r="U530">
        <v>313.18</v>
      </c>
      <c r="V530">
        <v>88.95</v>
      </c>
      <c r="W530">
        <v>13.83</v>
      </c>
      <c r="X530">
        <v>164.49</v>
      </c>
      <c r="Y530">
        <v>12.98</v>
      </c>
      <c r="Z530">
        <v>24.02</v>
      </c>
      <c r="AA530">
        <v>0</v>
      </c>
      <c r="AB530">
        <v>9</v>
      </c>
    </row>
    <row r="531" spans="1:28" x14ac:dyDescent="0.15">
      <c r="A531" t="str">
        <f t="shared" si="26"/>
        <v>2429-2829</v>
      </c>
      <c r="B531" t="str">
        <f>INDEX(Descriptions!$C$4:$C$736,MATCH($A531,Descriptions!$B$4:$B$736,))</f>
        <v>Blackbrook Ave SB from the roundabout with Ballater Dr/Mill Ln/Enfield Park Rd to the roundabut with Enfield Park Rd/Capesthrone Rd - 1 lane.</v>
      </c>
      <c r="C531" s="9">
        <f t="shared" si="24"/>
        <v>4800</v>
      </c>
      <c r="D531" s="9">
        <f t="shared" si="25"/>
        <v>5000</v>
      </c>
      <c r="E531" s="2"/>
      <c r="F531">
        <v>2429</v>
      </c>
      <c r="G531">
        <v>2829</v>
      </c>
      <c r="H531">
        <v>419.65</v>
      </c>
      <c r="I531">
        <v>419.51</v>
      </c>
      <c r="J531">
        <v>210.53</v>
      </c>
      <c r="K531">
        <v>18.36</v>
      </c>
      <c r="L531">
        <v>139.94</v>
      </c>
      <c r="M531">
        <v>45.93</v>
      </c>
      <c r="N531">
        <v>4.8899999999999997</v>
      </c>
      <c r="O531">
        <v>0</v>
      </c>
      <c r="P531">
        <v>0</v>
      </c>
      <c r="Q531" s="2"/>
      <c r="R531">
        <v>2429</v>
      </c>
      <c r="S531">
        <v>2829</v>
      </c>
      <c r="T531">
        <v>384.05</v>
      </c>
      <c r="U531">
        <v>383.2</v>
      </c>
      <c r="V531">
        <v>146.81</v>
      </c>
      <c r="W531">
        <v>25.15</v>
      </c>
      <c r="X531">
        <v>180.02</v>
      </c>
      <c r="Y531">
        <v>28.28</v>
      </c>
      <c r="Z531">
        <v>3.79</v>
      </c>
      <c r="AA531">
        <v>0</v>
      </c>
      <c r="AB531">
        <v>0</v>
      </c>
    </row>
    <row r="532" spans="1:28" x14ac:dyDescent="0.15">
      <c r="A532" t="str">
        <f t="shared" si="26"/>
        <v>2531-2829</v>
      </c>
      <c r="B532">
        <f>INDEX(Descriptions!$C$4:$C$736,MATCH($A532,Descriptions!$B$4:$B$736,))</f>
        <v>0</v>
      </c>
      <c r="C532" s="9">
        <f t="shared" si="24"/>
        <v>2700</v>
      </c>
      <c r="D532" s="9">
        <f t="shared" si="25"/>
        <v>2800</v>
      </c>
      <c r="E532" s="2"/>
      <c r="F532">
        <v>2531</v>
      </c>
      <c r="G532">
        <v>2829</v>
      </c>
      <c r="H532">
        <v>187.97</v>
      </c>
      <c r="I532">
        <v>187.95</v>
      </c>
      <c r="J532">
        <v>87.79</v>
      </c>
      <c r="K532">
        <v>3.22</v>
      </c>
      <c r="L532">
        <v>49.95</v>
      </c>
      <c r="M532">
        <v>29.47</v>
      </c>
      <c r="N532">
        <v>7.54</v>
      </c>
      <c r="O532">
        <v>0</v>
      </c>
      <c r="P532">
        <v>10</v>
      </c>
      <c r="Q532" s="2"/>
      <c r="R532">
        <v>2531</v>
      </c>
      <c r="S532">
        <v>2829</v>
      </c>
      <c r="T532">
        <v>253.18</v>
      </c>
      <c r="U532">
        <v>252.94</v>
      </c>
      <c r="V532">
        <v>130.88</v>
      </c>
      <c r="W532">
        <v>4.9800000000000004</v>
      </c>
      <c r="X532">
        <v>92.78</v>
      </c>
      <c r="Y532">
        <v>6.59</v>
      </c>
      <c r="Z532">
        <v>5.95</v>
      </c>
      <c r="AA532">
        <v>0</v>
      </c>
      <c r="AB532">
        <v>12</v>
      </c>
    </row>
    <row r="533" spans="1:28" x14ac:dyDescent="0.15">
      <c r="A533" t="str">
        <f t="shared" si="26"/>
        <v>2532-2829</v>
      </c>
      <c r="B533" t="str">
        <f>INDEX(Descriptions!$C$4:$C$736,MATCH($A533,Descriptions!$B$4:$B$736,))</f>
        <v>Blackbrook Ave NB from the cross junction with Hilden Rd/Insall Rd to the roundabout with Capesthorne Rd/Enfield Park Rd - 1 lane splitting to 2 on the approach to the roundabout.</v>
      </c>
      <c r="C533" s="9">
        <f t="shared" si="24"/>
        <v>4400</v>
      </c>
      <c r="D533" s="9">
        <f t="shared" si="25"/>
        <v>4600</v>
      </c>
      <c r="E533" s="2"/>
      <c r="F533">
        <v>2532</v>
      </c>
      <c r="G533">
        <v>2829</v>
      </c>
      <c r="H533">
        <v>387.39</v>
      </c>
      <c r="I533">
        <v>387.07</v>
      </c>
      <c r="J533">
        <v>179.97</v>
      </c>
      <c r="K533">
        <v>17.579999999999998</v>
      </c>
      <c r="L533">
        <v>141.22</v>
      </c>
      <c r="M533">
        <v>39.369999999999997</v>
      </c>
      <c r="N533">
        <v>9.25</v>
      </c>
      <c r="O533">
        <v>0</v>
      </c>
      <c r="P533">
        <v>0</v>
      </c>
      <c r="Q533" s="2"/>
      <c r="R533">
        <v>2532</v>
      </c>
      <c r="S533">
        <v>2829</v>
      </c>
      <c r="T533">
        <v>336.65</v>
      </c>
      <c r="U533">
        <v>336.29</v>
      </c>
      <c r="V533">
        <v>121.86</v>
      </c>
      <c r="W533">
        <v>17.96</v>
      </c>
      <c r="X533">
        <v>165.7</v>
      </c>
      <c r="Y533">
        <v>25.76</v>
      </c>
      <c r="Z533">
        <v>5.37</v>
      </c>
      <c r="AA533">
        <v>0</v>
      </c>
      <c r="AB533">
        <v>0</v>
      </c>
    </row>
    <row r="534" spans="1:28" x14ac:dyDescent="0.15">
      <c r="A534" t="str">
        <f t="shared" si="26"/>
        <v>1609-2836</v>
      </c>
      <c r="B534">
        <f>INDEX(Descriptions!$C$4:$C$736,MATCH($A534,Descriptions!$B$4:$B$736,))</f>
        <v>0</v>
      </c>
      <c r="C534" s="9">
        <f t="shared" si="24"/>
        <v>8800</v>
      </c>
      <c r="D534" s="9">
        <f t="shared" si="25"/>
        <v>9200</v>
      </c>
      <c r="E534" s="2"/>
      <c r="F534">
        <v>1609</v>
      </c>
      <c r="G534">
        <v>2836</v>
      </c>
      <c r="H534">
        <v>974.09</v>
      </c>
      <c r="I534">
        <v>974.05</v>
      </c>
      <c r="J534">
        <v>386.55</v>
      </c>
      <c r="K534">
        <v>43.59</v>
      </c>
      <c r="L534">
        <v>382.71</v>
      </c>
      <c r="M534">
        <v>90.16</v>
      </c>
      <c r="N534">
        <v>51.08</v>
      </c>
      <c r="O534">
        <v>0</v>
      </c>
      <c r="P534">
        <v>20</v>
      </c>
      <c r="Q534" s="2"/>
      <c r="R534">
        <v>1609</v>
      </c>
      <c r="S534">
        <v>2836</v>
      </c>
      <c r="T534">
        <v>494.23</v>
      </c>
      <c r="U534">
        <v>485.9</v>
      </c>
      <c r="V534">
        <v>145.02000000000001</v>
      </c>
      <c r="W534">
        <v>22.74</v>
      </c>
      <c r="X534">
        <v>238.38</v>
      </c>
      <c r="Y534">
        <v>30.99</v>
      </c>
      <c r="Z534">
        <v>39.1</v>
      </c>
      <c r="AA534">
        <v>0</v>
      </c>
      <c r="AB534">
        <v>18</v>
      </c>
    </row>
    <row r="535" spans="1:28" x14ac:dyDescent="0.15">
      <c r="A535" t="str">
        <f t="shared" si="26"/>
        <v>2524-2843</v>
      </c>
      <c r="B535">
        <f>INDEX(Descriptions!$C$4:$C$736,MATCH($A535,Descriptions!$B$4:$B$736,))</f>
        <v>0</v>
      </c>
      <c r="C535" s="9">
        <f t="shared" si="24"/>
        <v>500</v>
      </c>
      <c r="D535" s="9">
        <f t="shared" si="25"/>
        <v>500</v>
      </c>
      <c r="E535" s="2"/>
      <c r="F535">
        <v>2524</v>
      </c>
      <c r="G535">
        <v>2843</v>
      </c>
      <c r="H535">
        <v>74.319999999999993</v>
      </c>
      <c r="I535">
        <v>74.319999999999993</v>
      </c>
      <c r="J535">
        <v>36.619999999999997</v>
      </c>
      <c r="K535">
        <v>1.35</v>
      </c>
      <c r="L535">
        <v>33.94</v>
      </c>
      <c r="M535">
        <v>0.7</v>
      </c>
      <c r="N535">
        <v>1.71</v>
      </c>
      <c r="O535">
        <v>0</v>
      </c>
      <c r="P535">
        <v>0</v>
      </c>
      <c r="Q535" s="2"/>
      <c r="R535">
        <v>2524</v>
      </c>
      <c r="S535">
        <v>2843</v>
      </c>
      <c r="T535">
        <v>11.03</v>
      </c>
      <c r="U535">
        <v>11.03</v>
      </c>
      <c r="V535">
        <v>1.92</v>
      </c>
      <c r="W535">
        <v>0.48</v>
      </c>
      <c r="X535">
        <v>7.77</v>
      </c>
      <c r="Y535">
        <v>0.5</v>
      </c>
      <c r="Z535">
        <v>0.36</v>
      </c>
      <c r="AA535">
        <v>0</v>
      </c>
      <c r="AB535">
        <v>0</v>
      </c>
    </row>
    <row r="536" spans="1:28" x14ac:dyDescent="0.15">
      <c r="A536" t="str">
        <f t="shared" si="26"/>
        <v>2525-2843</v>
      </c>
      <c r="B536">
        <f>INDEX(Descriptions!$C$4:$C$736,MATCH($A536,Descriptions!$B$4:$B$736,))</f>
        <v>0</v>
      </c>
      <c r="C536" s="9">
        <f t="shared" si="24"/>
        <v>5600</v>
      </c>
      <c r="D536" s="9">
        <f t="shared" si="25"/>
        <v>5900</v>
      </c>
      <c r="E536" s="2"/>
      <c r="F536">
        <v>2525</v>
      </c>
      <c r="G536">
        <v>2843</v>
      </c>
      <c r="H536">
        <v>338.12</v>
      </c>
      <c r="I536">
        <v>337.91</v>
      </c>
      <c r="J536">
        <v>160.74</v>
      </c>
      <c r="K536">
        <v>13.46</v>
      </c>
      <c r="L536">
        <v>112.16</v>
      </c>
      <c r="M536">
        <v>42.81</v>
      </c>
      <c r="N536">
        <v>6.46</v>
      </c>
      <c r="O536">
        <v>0</v>
      </c>
      <c r="P536">
        <v>2.5</v>
      </c>
      <c r="Q536" s="2"/>
      <c r="R536">
        <v>2525</v>
      </c>
      <c r="S536">
        <v>2843</v>
      </c>
      <c r="T536">
        <v>588.29999999999995</v>
      </c>
      <c r="U536">
        <v>588.05999999999995</v>
      </c>
      <c r="V536">
        <v>285.69</v>
      </c>
      <c r="W536">
        <v>23.33</v>
      </c>
      <c r="X536">
        <v>227.43</v>
      </c>
      <c r="Y536">
        <v>46.5</v>
      </c>
      <c r="Z536">
        <v>2.35</v>
      </c>
      <c r="AA536">
        <v>0</v>
      </c>
      <c r="AB536">
        <v>3</v>
      </c>
    </row>
    <row r="537" spans="1:28" x14ac:dyDescent="0.15">
      <c r="A537" t="str">
        <f t="shared" si="26"/>
        <v>1450-2843</v>
      </c>
      <c r="B537" t="str">
        <f>INDEX(Descriptions!$C$4:$C$736,MATCH($A537,Descriptions!$B$4:$B$736,))</f>
        <v>Myddleton Ln EB from the T-junction with A573 Golborne Rd to the T-junction with Waterworks Ln - 1 lane.</v>
      </c>
      <c r="C537" s="9">
        <f t="shared" si="24"/>
        <v>7400</v>
      </c>
      <c r="D537" s="9">
        <f t="shared" si="25"/>
        <v>7700</v>
      </c>
      <c r="E537" s="2"/>
      <c r="F537">
        <v>1450</v>
      </c>
      <c r="G537">
        <v>2843</v>
      </c>
      <c r="H537">
        <v>663.68</v>
      </c>
      <c r="I537">
        <v>663.33</v>
      </c>
      <c r="J537">
        <v>331.89</v>
      </c>
      <c r="K537">
        <v>30.5</v>
      </c>
      <c r="L537">
        <v>219.69</v>
      </c>
      <c r="M537">
        <v>70.7</v>
      </c>
      <c r="N537">
        <v>8.39</v>
      </c>
      <c r="O537">
        <v>0</v>
      </c>
      <c r="P537">
        <v>2.5</v>
      </c>
      <c r="Q537" s="2"/>
      <c r="R537">
        <v>1450</v>
      </c>
      <c r="S537">
        <v>2843</v>
      </c>
      <c r="T537">
        <v>566.71</v>
      </c>
      <c r="U537">
        <v>564.70000000000005</v>
      </c>
      <c r="V537">
        <v>254.27</v>
      </c>
      <c r="W537">
        <v>32.630000000000003</v>
      </c>
      <c r="X537">
        <v>232.12</v>
      </c>
      <c r="Y537">
        <v>40.15</v>
      </c>
      <c r="Z537">
        <v>4.54</v>
      </c>
      <c r="AA537">
        <v>0</v>
      </c>
      <c r="AB537">
        <v>3</v>
      </c>
    </row>
    <row r="538" spans="1:28" x14ac:dyDescent="0.15">
      <c r="A538" t="str">
        <f t="shared" si="26"/>
        <v>85821-2903</v>
      </c>
      <c r="B538">
        <f>INDEX(Descriptions!$C$4:$C$736,MATCH($A538,Descriptions!$B$4:$B$736,))</f>
        <v>0</v>
      </c>
      <c r="C538" s="9">
        <f t="shared" si="24"/>
        <v>20500</v>
      </c>
      <c r="D538" s="9">
        <f t="shared" si="25"/>
        <v>21500</v>
      </c>
      <c r="E538" s="2"/>
      <c r="F538">
        <v>85821</v>
      </c>
      <c r="G538">
        <v>2903</v>
      </c>
      <c r="H538">
        <v>1451.12</v>
      </c>
      <c r="I538">
        <v>1449.66</v>
      </c>
      <c r="J538">
        <v>446.29</v>
      </c>
      <c r="K538">
        <v>97.97</v>
      </c>
      <c r="L538">
        <v>449.48</v>
      </c>
      <c r="M538">
        <v>176.4</v>
      </c>
      <c r="N538">
        <v>265.98</v>
      </c>
      <c r="O538">
        <v>0</v>
      </c>
      <c r="P538">
        <v>15</v>
      </c>
      <c r="Q538" s="2"/>
      <c r="R538">
        <v>85821</v>
      </c>
      <c r="S538">
        <v>2903</v>
      </c>
      <c r="T538">
        <v>1932.63</v>
      </c>
      <c r="U538">
        <v>1915.81</v>
      </c>
      <c r="V538">
        <v>767.65</v>
      </c>
      <c r="W538">
        <v>91.91</v>
      </c>
      <c r="X538">
        <v>683.15</v>
      </c>
      <c r="Y538">
        <v>158.18</v>
      </c>
      <c r="Z538">
        <v>213.74</v>
      </c>
      <c r="AA538">
        <v>0</v>
      </c>
      <c r="AB538">
        <v>18</v>
      </c>
    </row>
    <row r="539" spans="1:28" x14ac:dyDescent="0.15">
      <c r="A539" t="str">
        <f t="shared" si="26"/>
        <v>1612-2904</v>
      </c>
      <c r="B539">
        <f>INDEX(Descriptions!$C$4:$C$736,MATCH($A539,Descriptions!$B$4:$B$736,))</f>
        <v>0</v>
      </c>
      <c r="C539" s="9">
        <f t="shared" si="24"/>
        <v>19300</v>
      </c>
      <c r="D539" s="9">
        <f t="shared" si="25"/>
        <v>20200</v>
      </c>
      <c r="E539" s="2"/>
      <c r="F539">
        <v>1612</v>
      </c>
      <c r="G539">
        <v>2904</v>
      </c>
      <c r="H539">
        <v>1750.54</v>
      </c>
      <c r="I539">
        <v>1750.1</v>
      </c>
      <c r="J539">
        <v>613.42999999999995</v>
      </c>
      <c r="K539">
        <v>130.05000000000001</v>
      </c>
      <c r="L539">
        <v>572.32000000000005</v>
      </c>
      <c r="M539">
        <v>205</v>
      </c>
      <c r="N539">
        <v>214.72</v>
      </c>
      <c r="O539">
        <v>0</v>
      </c>
      <c r="P539">
        <v>15</v>
      </c>
      <c r="Q539" s="2"/>
      <c r="R539">
        <v>1612</v>
      </c>
      <c r="S539">
        <v>2904</v>
      </c>
      <c r="T539">
        <v>1460.76</v>
      </c>
      <c r="U539">
        <v>1458.15</v>
      </c>
      <c r="V539">
        <v>416.57</v>
      </c>
      <c r="W539">
        <v>124.34</v>
      </c>
      <c r="X539">
        <v>620.98</v>
      </c>
      <c r="Y539">
        <v>156.25</v>
      </c>
      <c r="Z539">
        <v>124.62</v>
      </c>
      <c r="AA539">
        <v>0</v>
      </c>
      <c r="AB539">
        <v>18</v>
      </c>
    </row>
    <row r="540" spans="1:28" x14ac:dyDescent="0.15">
      <c r="A540" t="str">
        <f t="shared" si="26"/>
        <v>2908-2906</v>
      </c>
      <c r="B540">
        <f>INDEX(Descriptions!$C$4:$C$736,MATCH($A540,Descriptions!$B$4:$B$736,))</f>
        <v>0</v>
      </c>
      <c r="C540" s="9">
        <f t="shared" si="24"/>
        <v>20900</v>
      </c>
      <c r="D540" s="9">
        <f t="shared" si="25"/>
        <v>21900</v>
      </c>
      <c r="E540" s="2"/>
      <c r="F540">
        <v>2908</v>
      </c>
      <c r="G540">
        <v>2906</v>
      </c>
      <c r="H540">
        <v>1413.51</v>
      </c>
      <c r="I540">
        <v>1412.17</v>
      </c>
      <c r="J540">
        <v>383.19</v>
      </c>
      <c r="K540">
        <v>122.47</v>
      </c>
      <c r="L540">
        <v>555.91999999999996</v>
      </c>
      <c r="M540">
        <v>175.37</v>
      </c>
      <c r="N540">
        <v>161.56</v>
      </c>
      <c r="O540">
        <v>0</v>
      </c>
      <c r="P540">
        <v>15</v>
      </c>
      <c r="Q540" s="2"/>
      <c r="R540">
        <v>2908</v>
      </c>
      <c r="S540">
        <v>2906</v>
      </c>
      <c r="T540">
        <v>2030.01</v>
      </c>
      <c r="U540">
        <v>2014.68</v>
      </c>
      <c r="V540">
        <v>900.65</v>
      </c>
      <c r="W540">
        <v>95.88</v>
      </c>
      <c r="X540">
        <v>718.9</v>
      </c>
      <c r="Y540">
        <v>164.35</v>
      </c>
      <c r="Z540">
        <v>132.22999999999999</v>
      </c>
      <c r="AA540">
        <v>0</v>
      </c>
      <c r="AB540">
        <v>18</v>
      </c>
    </row>
    <row r="541" spans="1:28" x14ac:dyDescent="0.15">
      <c r="A541" t="str">
        <f t="shared" si="26"/>
        <v>1606-2907</v>
      </c>
      <c r="B541">
        <f>INDEX(Descriptions!$C$4:$C$736,MATCH($A541,Descriptions!$B$4:$B$736,))</f>
        <v>0</v>
      </c>
      <c r="C541" s="9">
        <f t="shared" si="24"/>
        <v>19600</v>
      </c>
      <c r="D541" s="9">
        <f t="shared" si="25"/>
        <v>20500</v>
      </c>
      <c r="E541" s="2"/>
      <c r="F541">
        <v>1606</v>
      </c>
      <c r="G541">
        <v>2907</v>
      </c>
      <c r="H541">
        <v>1814.23</v>
      </c>
      <c r="I541">
        <v>1813.84</v>
      </c>
      <c r="J541">
        <v>707.99</v>
      </c>
      <c r="K541">
        <v>135.15</v>
      </c>
      <c r="L541">
        <v>599.58000000000004</v>
      </c>
      <c r="M541">
        <v>196.05</v>
      </c>
      <c r="N541">
        <v>160.44999999999999</v>
      </c>
      <c r="O541">
        <v>0</v>
      </c>
      <c r="P541">
        <v>15</v>
      </c>
      <c r="Q541" s="2"/>
      <c r="R541">
        <v>1606</v>
      </c>
      <c r="S541">
        <v>2907</v>
      </c>
      <c r="T541">
        <v>1447.85</v>
      </c>
      <c r="U541">
        <v>1445.07</v>
      </c>
      <c r="V541">
        <v>380.31</v>
      </c>
      <c r="W541">
        <v>129.86000000000001</v>
      </c>
      <c r="X541">
        <v>644.54999999999995</v>
      </c>
      <c r="Y541">
        <v>170.29</v>
      </c>
      <c r="Z541">
        <v>104.84</v>
      </c>
      <c r="AA541">
        <v>0</v>
      </c>
      <c r="AB541">
        <v>18</v>
      </c>
    </row>
    <row r="542" spans="1:28" x14ac:dyDescent="0.15">
      <c r="A542" t="str">
        <f t="shared" si="26"/>
        <v>2907-2908</v>
      </c>
      <c r="B542">
        <f>INDEX(Descriptions!$C$4:$C$736,MATCH($A542,Descriptions!$B$4:$B$736,))</f>
        <v>0</v>
      </c>
      <c r="C542" s="9">
        <f t="shared" si="24"/>
        <v>19600</v>
      </c>
      <c r="D542" s="9">
        <f t="shared" si="25"/>
        <v>20500</v>
      </c>
      <c r="E542" s="2"/>
      <c r="F542">
        <v>2907</v>
      </c>
      <c r="G542">
        <v>2908</v>
      </c>
      <c r="H542">
        <v>1814.23</v>
      </c>
      <c r="I542">
        <v>1813.84</v>
      </c>
      <c r="J542">
        <v>707.99</v>
      </c>
      <c r="K542">
        <v>135.15</v>
      </c>
      <c r="L542">
        <v>599.58000000000004</v>
      </c>
      <c r="M542">
        <v>196.05</v>
      </c>
      <c r="N542">
        <v>160.44999999999999</v>
      </c>
      <c r="O542">
        <v>0</v>
      </c>
      <c r="P542">
        <v>15</v>
      </c>
      <c r="Q542" s="2"/>
      <c r="R542">
        <v>2907</v>
      </c>
      <c r="S542">
        <v>2908</v>
      </c>
      <c r="T542">
        <v>1447.85</v>
      </c>
      <c r="U542">
        <v>1445.07</v>
      </c>
      <c r="V542">
        <v>380.31</v>
      </c>
      <c r="W542">
        <v>129.86000000000001</v>
      </c>
      <c r="X542">
        <v>644.54999999999995</v>
      </c>
      <c r="Y542">
        <v>170.29</v>
      </c>
      <c r="Z542">
        <v>104.84</v>
      </c>
      <c r="AA542">
        <v>0</v>
      </c>
      <c r="AB542">
        <v>18</v>
      </c>
    </row>
    <row r="543" spans="1:28" x14ac:dyDescent="0.15">
      <c r="A543" t="str">
        <f t="shared" si="26"/>
        <v>1612-2908</v>
      </c>
      <c r="B543">
        <f>INDEX(Descriptions!$C$4:$C$736,MATCH($A543,Descriptions!$B$4:$B$736,))</f>
        <v>0</v>
      </c>
      <c r="C543" s="9">
        <f t="shared" si="24"/>
        <v>20900</v>
      </c>
      <c r="D543" s="9">
        <f t="shared" si="25"/>
        <v>21900</v>
      </c>
      <c r="E543" s="2"/>
      <c r="F543">
        <v>1612</v>
      </c>
      <c r="G543">
        <v>2908</v>
      </c>
      <c r="H543">
        <v>1413.51</v>
      </c>
      <c r="I543">
        <v>1412.17</v>
      </c>
      <c r="J543">
        <v>383.19</v>
      </c>
      <c r="K543">
        <v>122.47</v>
      </c>
      <c r="L543">
        <v>555.91999999999996</v>
      </c>
      <c r="M543">
        <v>175.37</v>
      </c>
      <c r="N543">
        <v>161.56</v>
      </c>
      <c r="O543">
        <v>0</v>
      </c>
      <c r="P543">
        <v>15</v>
      </c>
      <c r="Q543" s="2"/>
      <c r="R543">
        <v>1612</v>
      </c>
      <c r="S543">
        <v>2908</v>
      </c>
      <c r="T543">
        <v>2030.01</v>
      </c>
      <c r="U543">
        <v>2014.69</v>
      </c>
      <c r="V543">
        <v>900.65</v>
      </c>
      <c r="W543">
        <v>95.88</v>
      </c>
      <c r="X543">
        <v>718.9</v>
      </c>
      <c r="Y543">
        <v>164.35</v>
      </c>
      <c r="Z543">
        <v>132.22999999999999</v>
      </c>
      <c r="AA543">
        <v>0</v>
      </c>
      <c r="AB543">
        <v>18</v>
      </c>
    </row>
    <row r="544" spans="1:28" x14ac:dyDescent="0.15">
      <c r="A544" t="str">
        <f t="shared" si="26"/>
        <v>82199-2998</v>
      </c>
      <c r="B544">
        <f>INDEX(Descriptions!$C$4:$C$736,MATCH($A544,Descriptions!$B$4:$B$736,))</f>
        <v>0</v>
      </c>
      <c r="C544" s="9">
        <f t="shared" si="24"/>
        <v>100</v>
      </c>
      <c r="D544" s="9">
        <f t="shared" si="25"/>
        <v>100</v>
      </c>
      <c r="E544" s="2"/>
      <c r="F544">
        <v>82199</v>
      </c>
      <c r="G544">
        <v>2998</v>
      </c>
      <c r="H544">
        <v>2.2200000000000002</v>
      </c>
      <c r="I544">
        <v>2.14</v>
      </c>
      <c r="J544">
        <v>0.39</v>
      </c>
      <c r="K544">
        <v>7.0000000000000007E-2</v>
      </c>
      <c r="L544">
        <v>1.29</v>
      </c>
      <c r="M544">
        <v>0.12</v>
      </c>
      <c r="N544">
        <v>0.35</v>
      </c>
      <c r="O544">
        <v>0</v>
      </c>
      <c r="P544">
        <v>0</v>
      </c>
      <c r="Q544" s="2"/>
      <c r="R544">
        <v>82199</v>
      </c>
      <c r="S544">
        <v>2998</v>
      </c>
      <c r="T544">
        <v>11.56</v>
      </c>
      <c r="U544">
        <v>11.54</v>
      </c>
      <c r="V544">
        <v>6.34</v>
      </c>
      <c r="W544">
        <v>0.21</v>
      </c>
      <c r="X544">
        <v>4.58</v>
      </c>
      <c r="Y544">
        <v>0.12</v>
      </c>
      <c r="Z544">
        <v>0.31</v>
      </c>
      <c r="AA544">
        <v>0</v>
      </c>
      <c r="AB544">
        <v>0</v>
      </c>
    </row>
    <row r="545" spans="1:28" x14ac:dyDescent="0.15">
      <c r="A545" t="str">
        <f t="shared" si="26"/>
        <v>2537-3500</v>
      </c>
      <c r="B545">
        <f>INDEX(Descriptions!$C$4:$C$736,MATCH($A545,Descriptions!$B$4:$B$736,))</f>
        <v>0</v>
      </c>
      <c r="C545" s="9">
        <f t="shared" si="24"/>
        <v>6300</v>
      </c>
      <c r="D545" s="9">
        <f t="shared" si="25"/>
        <v>6600</v>
      </c>
      <c r="E545" s="2"/>
      <c r="F545">
        <v>2537</v>
      </c>
      <c r="G545">
        <v>3500</v>
      </c>
      <c r="H545">
        <v>411.62</v>
      </c>
      <c r="I545">
        <v>411.62</v>
      </c>
      <c r="J545">
        <v>105.77</v>
      </c>
      <c r="K545">
        <v>32.56</v>
      </c>
      <c r="L545">
        <v>129.96</v>
      </c>
      <c r="M545">
        <v>66.44</v>
      </c>
      <c r="N545">
        <v>76.89</v>
      </c>
      <c r="O545">
        <v>0</v>
      </c>
      <c r="P545">
        <v>0</v>
      </c>
      <c r="Q545" s="2"/>
      <c r="R545">
        <v>2537</v>
      </c>
      <c r="S545">
        <v>3500</v>
      </c>
      <c r="T545">
        <v>628.97</v>
      </c>
      <c r="U545">
        <v>628.97</v>
      </c>
      <c r="V545">
        <v>304.67</v>
      </c>
      <c r="W545">
        <v>26.04</v>
      </c>
      <c r="X545">
        <v>174.32</v>
      </c>
      <c r="Y545">
        <v>60.25</v>
      </c>
      <c r="Z545">
        <v>63.69</v>
      </c>
      <c r="AA545">
        <v>0</v>
      </c>
      <c r="AB545">
        <v>0</v>
      </c>
    </row>
    <row r="546" spans="1:28" x14ac:dyDescent="0.15">
      <c r="A546" t="str">
        <f t="shared" si="26"/>
        <v>1482-3500</v>
      </c>
      <c r="B546">
        <f>INDEX(Descriptions!$C$4:$C$736,MATCH($A546,Descriptions!$B$4:$B$736,))</f>
        <v>0</v>
      </c>
      <c r="C546" s="9">
        <f t="shared" si="24"/>
        <v>6200</v>
      </c>
      <c r="D546" s="9">
        <f t="shared" si="25"/>
        <v>6500</v>
      </c>
      <c r="E546" s="2"/>
      <c r="F546">
        <v>1482</v>
      </c>
      <c r="G546">
        <v>3500</v>
      </c>
      <c r="H546">
        <v>648.94000000000005</v>
      </c>
      <c r="I546">
        <v>619.04999999999995</v>
      </c>
      <c r="J546">
        <v>317.61</v>
      </c>
      <c r="K546">
        <v>25.9</v>
      </c>
      <c r="L546">
        <v>117.86</v>
      </c>
      <c r="M546">
        <v>135.63</v>
      </c>
      <c r="N546">
        <v>51.93</v>
      </c>
      <c r="O546">
        <v>0</v>
      </c>
      <c r="P546">
        <v>0</v>
      </c>
      <c r="Q546" s="2"/>
      <c r="R546">
        <v>1482</v>
      </c>
      <c r="S546">
        <v>3500</v>
      </c>
      <c r="T546">
        <v>419.71</v>
      </c>
      <c r="U546">
        <v>416.12</v>
      </c>
      <c r="V546">
        <v>113.68</v>
      </c>
      <c r="W546">
        <v>29.08</v>
      </c>
      <c r="X546">
        <v>158.65</v>
      </c>
      <c r="Y546">
        <v>46.84</v>
      </c>
      <c r="Z546">
        <v>71.459999999999994</v>
      </c>
      <c r="AA546">
        <v>0</v>
      </c>
      <c r="AB546">
        <v>0</v>
      </c>
    </row>
    <row r="547" spans="1:28" x14ac:dyDescent="0.15">
      <c r="A547" t="str">
        <f t="shared" si="26"/>
        <v>2622-3506</v>
      </c>
      <c r="B547">
        <f>INDEX(Descriptions!$C$4:$C$736,MATCH($A547,Descriptions!$B$4:$B$736,))</f>
        <v>0</v>
      </c>
      <c r="C547" s="9">
        <f t="shared" si="24"/>
        <v>1500</v>
      </c>
      <c r="D547" s="9">
        <f t="shared" si="25"/>
        <v>1600</v>
      </c>
      <c r="E547" s="2"/>
      <c r="F547">
        <v>2622</v>
      </c>
      <c r="G547">
        <v>3506</v>
      </c>
      <c r="H547">
        <v>106.87</v>
      </c>
      <c r="I547">
        <v>105.19</v>
      </c>
      <c r="J547">
        <v>20.47</v>
      </c>
      <c r="K547">
        <v>9.41</v>
      </c>
      <c r="L547">
        <v>52.5</v>
      </c>
      <c r="M547">
        <v>3.97</v>
      </c>
      <c r="N547">
        <v>0.51</v>
      </c>
      <c r="O547">
        <v>0</v>
      </c>
      <c r="P547">
        <v>20</v>
      </c>
      <c r="Q547" s="2"/>
      <c r="R547">
        <v>2622</v>
      </c>
      <c r="S547">
        <v>3506</v>
      </c>
      <c r="T547">
        <v>145.29</v>
      </c>
      <c r="U547">
        <v>145.13999999999999</v>
      </c>
      <c r="V547">
        <v>54.04</v>
      </c>
      <c r="W547">
        <v>8.82</v>
      </c>
      <c r="X547">
        <v>65.510000000000005</v>
      </c>
      <c r="Y547">
        <v>4.6399999999999997</v>
      </c>
      <c r="Z547">
        <v>0.28000000000000003</v>
      </c>
      <c r="AA547">
        <v>0</v>
      </c>
      <c r="AB547">
        <v>12</v>
      </c>
    </row>
    <row r="548" spans="1:28" x14ac:dyDescent="0.15">
      <c r="A548" t="str">
        <f t="shared" si="26"/>
        <v>3614-3506</v>
      </c>
      <c r="B548">
        <f>INDEX(Descriptions!$C$4:$C$736,MATCH($A548,Descriptions!$B$4:$B$736,))</f>
        <v>0</v>
      </c>
      <c r="C548" s="9">
        <f t="shared" si="24"/>
        <v>1500</v>
      </c>
      <c r="D548" s="9">
        <f t="shared" si="25"/>
        <v>1600</v>
      </c>
      <c r="E548" s="2"/>
      <c r="F548">
        <v>3614</v>
      </c>
      <c r="G548">
        <v>3506</v>
      </c>
      <c r="H548">
        <v>89.04</v>
      </c>
      <c r="I548">
        <v>88.99</v>
      </c>
      <c r="J548">
        <v>33.92</v>
      </c>
      <c r="K548">
        <v>5.24</v>
      </c>
      <c r="L548">
        <v>36.979999999999997</v>
      </c>
      <c r="M548">
        <v>2.35</v>
      </c>
      <c r="N548">
        <v>0.54</v>
      </c>
      <c r="O548">
        <v>0</v>
      </c>
      <c r="P548">
        <v>10</v>
      </c>
      <c r="Q548" s="2"/>
      <c r="R548">
        <v>3614</v>
      </c>
      <c r="S548">
        <v>3506</v>
      </c>
      <c r="T548">
        <v>158.71</v>
      </c>
      <c r="U548">
        <v>158.69999999999999</v>
      </c>
      <c r="V548">
        <v>34.39</v>
      </c>
      <c r="W548">
        <v>9.82</v>
      </c>
      <c r="X548">
        <v>95.23</v>
      </c>
      <c r="Y548">
        <v>5.76</v>
      </c>
      <c r="Z548">
        <v>1.52</v>
      </c>
      <c r="AA548">
        <v>0</v>
      </c>
      <c r="AB548">
        <v>12</v>
      </c>
    </row>
    <row r="549" spans="1:28" x14ac:dyDescent="0.15">
      <c r="A549" t="str">
        <f t="shared" si="26"/>
        <v>2132-3507</v>
      </c>
      <c r="B549">
        <f>INDEX(Descriptions!$C$4:$C$736,MATCH($A549,Descriptions!$B$4:$B$736,))</f>
        <v>0</v>
      </c>
      <c r="C549" s="9">
        <f t="shared" si="24"/>
        <v>0</v>
      </c>
      <c r="D549" s="9">
        <f t="shared" si="25"/>
        <v>0</v>
      </c>
      <c r="E549" s="2"/>
      <c r="F549">
        <v>2132</v>
      </c>
      <c r="G549">
        <v>3507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 s="2"/>
      <c r="R549">
        <v>2132</v>
      </c>
      <c r="S549">
        <v>3507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</row>
    <row r="550" spans="1:28" x14ac:dyDescent="0.15">
      <c r="A550" t="str">
        <f t="shared" si="26"/>
        <v>4175-3507</v>
      </c>
      <c r="B550">
        <f>INDEX(Descriptions!$C$4:$C$736,MATCH($A550,Descriptions!$B$4:$B$736,))</f>
        <v>0</v>
      </c>
      <c r="C550" s="9">
        <f t="shared" si="24"/>
        <v>1300</v>
      </c>
      <c r="D550" s="9">
        <f t="shared" si="25"/>
        <v>1400</v>
      </c>
      <c r="E550" s="2"/>
      <c r="F550">
        <v>4175</v>
      </c>
      <c r="G550">
        <v>3507</v>
      </c>
      <c r="H550">
        <v>68.25</v>
      </c>
      <c r="I550">
        <v>67.36</v>
      </c>
      <c r="J550">
        <v>14.13</v>
      </c>
      <c r="K550">
        <v>3.98</v>
      </c>
      <c r="L550">
        <v>28.03</v>
      </c>
      <c r="M550">
        <v>1.84</v>
      </c>
      <c r="N550">
        <v>0.28000000000000003</v>
      </c>
      <c r="O550">
        <v>0</v>
      </c>
      <c r="P550">
        <v>20</v>
      </c>
      <c r="Q550" s="2"/>
      <c r="R550">
        <v>4175</v>
      </c>
      <c r="S550">
        <v>3507</v>
      </c>
      <c r="T550">
        <v>142.82</v>
      </c>
      <c r="U550">
        <v>142.71</v>
      </c>
      <c r="V550">
        <v>57.3</v>
      </c>
      <c r="W550">
        <v>6.79</v>
      </c>
      <c r="X550">
        <v>62.17</v>
      </c>
      <c r="Y550">
        <v>4.3099999999999996</v>
      </c>
      <c r="Z550">
        <v>0.26</v>
      </c>
      <c r="AA550">
        <v>0</v>
      </c>
      <c r="AB550">
        <v>12</v>
      </c>
    </row>
    <row r="551" spans="1:28" x14ac:dyDescent="0.15">
      <c r="A551" t="str">
        <f t="shared" si="26"/>
        <v>2775-3507</v>
      </c>
      <c r="B551">
        <f>INDEX(Descriptions!$C$4:$C$736,MATCH($A551,Descriptions!$B$4:$B$736,))</f>
        <v>0</v>
      </c>
      <c r="C551" s="9">
        <f t="shared" si="24"/>
        <v>700</v>
      </c>
      <c r="D551" s="9">
        <f t="shared" si="25"/>
        <v>700</v>
      </c>
      <c r="E551" s="2"/>
      <c r="F551">
        <v>2775</v>
      </c>
      <c r="G551">
        <v>3507</v>
      </c>
      <c r="H551">
        <v>47.83</v>
      </c>
      <c r="I551">
        <v>47.77</v>
      </c>
      <c r="J551">
        <v>19.87</v>
      </c>
      <c r="K551">
        <v>2.17</v>
      </c>
      <c r="L551">
        <v>23.12</v>
      </c>
      <c r="M551">
        <v>2.34</v>
      </c>
      <c r="N551">
        <v>0.32</v>
      </c>
      <c r="O551">
        <v>0</v>
      </c>
      <c r="P551">
        <v>0</v>
      </c>
      <c r="Q551" s="2"/>
      <c r="R551">
        <v>2775</v>
      </c>
      <c r="S551">
        <v>3507</v>
      </c>
      <c r="T551">
        <v>64.819999999999993</v>
      </c>
      <c r="U551">
        <v>64.8</v>
      </c>
      <c r="V551">
        <v>10.56</v>
      </c>
      <c r="W551">
        <v>4.8099999999999996</v>
      </c>
      <c r="X551">
        <v>42.36</v>
      </c>
      <c r="Y551">
        <v>5.88</v>
      </c>
      <c r="Z551">
        <v>1.2</v>
      </c>
      <c r="AA551">
        <v>0</v>
      </c>
      <c r="AB551">
        <v>0</v>
      </c>
    </row>
    <row r="552" spans="1:28" x14ac:dyDescent="0.15">
      <c r="A552" t="str">
        <f t="shared" si="26"/>
        <v>3613-3612</v>
      </c>
      <c r="B552">
        <f>INDEX(Descriptions!$C$4:$C$736,MATCH($A552,Descriptions!$B$4:$B$736,))</f>
        <v>0</v>
      </c>
      <c r="C552" s="9">
        <f t="shared" si="24"/>
        <v>900</v>
      </c>
      <c r="D552" s="9">
        <f t="shared" si="25"/>
        <v>900</v>
      </c>
      <c r="E552" s="2"/>
      <c r="F552">
        <v>3613</v>
      </c>
      <c r="G552">
        <v>3612</v>
      </c>
      <c r="H552">
        <v>28.54</v>
      </c>
      <c r="I552">
        <v>28.52</v>
      </c>
      <c r="J552">
        <v>5.09</v>
      </c>
      <c r="K552">
        <v>1.41</v>
      </c>
      <c r="L552">
        <v>17.8</v>
      </c>
      <c r="M552">
        <v>0.76</v>
      </c>
      <c r="N552">
        <v>3.47</v>
      </c>
      <c r="O552">
        <v>0</v>
      </c>
      <c r="P552">
        <v>0</v>
      </c>
      <c r="Q552" s="2"/>
      <c r="R552">
        <v>3613</v>
      </c>
      <c r="S552">
        <v>3612</v>
      </c>
      <c r="T552">
        <v>110.31</v>
      </c>
      <c r="U552">
        <v>109.64</v>
      </c>
      <c r="V552">
        <v>60.39</v>
      </c>
      <c r="W552">
        <v>1.74</v>
      </c>
      <c r="X552">
        <v>43.27</v>
      </c>
      <c r="Y552">
        <v>0.95</v>
      </c>
      <c r="Z552">
        <v>3.96</v>
      </c>
      <c r="AA552">
        <v>0</v>
      </c>
      <c r="AB552">
        <v>0</v>
      </c>
    </row>
    <row r="553" spans="1:28" x14ac:dyDescent="0.15">
      <c r="A553" t="str">
        <f t="shared" si="26"/>
        <v>3612-3613</v>
      </c>
      <c r="B553">
        <f>INDEX(Descriptions!$C$4:$C$736,MATCH($A553,Descriptions!$B$4:$B$736,))</f>
        <v>0</v>
      </c>
      <c r="C553" s="9">
        <f t="shared" si="24"/>
        <v>1100</v>
      </c>
      <c r="D553" s="9">
        <f t="shared" si="25"/>
        <v>1200</v>
      </c>
      <c r="E553" s="2"/>
      <c r="F553">
        <v>3612</v>
      </c>
      <c r="G553">
        <v>3613</v>
      </c>
      <c r="H553">
        <v>162.22999999999999</v>
      </c>
      <c r="I553">
        <v>162.22999999999999</v>
      </c>
      <c r="J553">
        <v>89.26</v>
      </c>
      <c r="K553">
        <v>4.43</v>
      </c>
      <c r="L553">
        <v>65.099999999999994</v>
      </c>
      <c r="M553">
        <v>0.99</v>
      </c>
      <c r="N553">
        <v>2.46</v>
      </c>
      <c r="O553">
        <v>0</v>
      </c>
      <c r="P553">
        <v>0</v>
      </c>
      <c r="Q553" s="2"/>
      <c r="R553">
        <v>3612</v>
      </c>
      <c r="S553">
        <v>3613</v>
      </c>
      <c r="T553">
        <v>29.28</v>
      </c>
      <c r="U553">
        <v>29.28</v>
      </c>
      <c r="V553">
        <v>4.32</v>
      </c>
      <c r="W553">
        <v>1.64</v>
      </c>
      <c r="X553">
        <v>21.58</v>
      </c>
      <c r="Y553">
        <v>0.66</v>
      </c>
      <c r="Z553">
        <v>1.0900000000000001</v>
      </c>
      <c r="AA553">
        <v>0</v>
      </c>
      <c r="AB553">
        <v>0</v>
      </c>
    </row>
    <row r="554" spans="1:28" x14ac:dyDescent="0.15">
      <c r="A554" t="str">
        <f t="shared" si="26"/>
        <v>1610-3613</v>
      </c>
      <c r="B554">
        <f>INDEX(Descriptions!$C$4:$C$736,MATCH($A554,Descriptions!$B$4:$B$736,))</f>
        <v>0</v>
      </c>
      <c r="C554" s="9">
        <f t="shared" si="24"/>
        <v>900</v>
      </c>
      <c r="D554" s="9">
        <f t="shared" si="25"/>
        <v>900</v>
      </c>
      <c r="E554" s="2"/>
      <c r="F554">
        <v>1610</v>
      </c>
      <c r="G554">
        <v>3613</v>
      </c>
      <c r="H554">
        <v>28.54</v>
      </c>
      <c r="I554">
        <v>28.52</v>
      </c>
      <c r="J554">
        <v>5.09</v>
      </c>
      <c r="K554">
        <v>1.41</v>
      </c>
      <c r="L554">
        <v>17.8</v>
      </c>
      <c r="M554">
        <v>0.76</v>
      </c>
      <c r="N554">
        <v>3.47</v>
      </c>
      <c r="O554">
        <v>0</v>
      </c>
      <c r="P554">
        <v>0</v>
      </c>
      <c r="Q554" s="2"/>
      <c r="R554">
        <v>1610</v>
      </c>
      <c r="S554">
        <v>3613</v>
      </c>
      <c r="T554">
        <v>110.31</v>
      </c>
      <c r="U554">
        <v>109.64</v>
      </c>
      <c r="V554">
        <v>60.39</v>
      </c>
      <c r="W554">
        <v>1.74</v>
      </c>
      <c r="X554">
        <v>43.27</v>
      </c>
      <c r="Y554">
        <v>0.95</v>
      </c>
      <c r="Z554">
        <v>3.96</v>
      </c>
      <c r="AA554">
        <v>0</v>
      </c>
      <c r="AB554">
        <v>0</v>
      </c>
    </row>
    <row r="555" spans="1:28" x14ac:dyDescent="0.15">
      <c r="A555" t="str">
        <f t="shared" si="26"/>
        <v>3506-3614</v>
      </c>
      <c r="B555">
        <f>INDEX(Descriptions!$C$4:$C$736,MATCH($A555,Descriptions!$B$4:$B$736,))</f>
        <v>0</v>
      </c>
      <c r="C555" s="9">
        <f t="shared" si="24"/>
        <v>1500</v>
      </c>
      <c r="D555" s="9">
        <f t="shared" si="25"/>
        <v>1600</v>
      </c>
      <c r="E555" s="2"/>
      <c r="F555">
        <v>3506</v>
      </c>
      <c r="G555">
        <v>3614</v>
      </c>
      <c r="H555">
        <v>106.87</v>
      </c>
      <c r="I555">
        <v>105.19</v>
      </c>
      <c r="J555">
        <v>20.47</v>
      </c>
      <c r="K555">
        <v>9.41</v>
      </c>
      <c r="L555">
        <v>52.5</v>
      </c>
      <c r="M555">
        <v>3.97</v>
      </c>
      <c r="N555">
        <v>0.51</v>
      </c>
      <c r="O555">
        <v>0</v>
      </c>
      <c r="P555">
        <v>20</v>
      </c>
      <c r="Q555" s="2"/>
      <c r="R555">
        <v>3506</v>
      </c>
      <c r="S555">
        <v>3614</v>
      </c>
      <c r="T555">
        <v>145.29</v>
      </c>
      <c r="U555">
        <v>145.13999999999999</v>
      </c>
      <c r="V555">
        <v>54.04</v>
      </c>
      <c r="W555">
        <v>8.82</v>
      </c>
      <c r="X555">
        <v>65.510000000000005</v>
      </c>
      <c r="Y555">
        <v>4.6399999999999997</v>
      </c>
      <c r="Z555">
        <v>0.28000000000000003</v>
      </c>
      <c r="AA555">
        <v>0</v>
      </c>
      <c r="AB555">
        <v>12</v>
      </c>
    </row>
    <row r="556" spans="1:28" x14ac:dyDescent="0.15">
      <c r="A556" t="str">
        <f t="shared" si="26"/>
        <v>3634-3614</v>
      </c>
      <c r="B556">
        <f>INDEX(Descriptions!$C$4:$C$736,MATCH($A556,Descriptions!$B$4:$B$736,))</f>
        <v>0</v>
      </c>
      <c r="C556" s="9">
        <f t="shared" si="24"/>
        <v>600</v>
      </c>
      <c r="D556" s="9">
        <f t="shared" si="25"/>
        <v>600</v>
      </c>
      <c r="E556" s="2"/>
      <c r="F556">
        <v>3634</v>
      </c>
      <c r="G556">
        <v>3614</v>
      </c>
      <c r="H556">
        <v>26.12</v>
      </c>
      <c r="I556">
        <v>26.12</v>
      </c>
      <c r="J556">
        <v>0.53</v>
      </c>
      <c r="K556">
        <v>2.65</v>
      </c>
      <c r="L556">
        <v>20.96</v>
      </c>
      <c r="M556">
        <v>1.82</v>
      </c>
      <c r="N556">
        <v>0.16</v>
      </c>
      <c r="O556">
        <v>0</v>
      </c>
      <c r="P556">
        <v>0</v>
      </c>
      <c r="Q556" s="2"/>
      <c r="R556">
        <v>3634</v>
      </c>
      <c r="S556">
        <v>3614</v>
      </c>
      <c r="T556">
        <v>76.98</v>
      </c>
      <c r="U556">
        <v>76.98</v>
      </c>
      <c r="V556">
        <v>10.029999999999999</v>
      </c>
      <c r="W556">
        <v>5.15</v>
      </c>
      <c r="X556">
        <v>58.99</v>
      </c>
      <c r="Y556">
        <v>2.57</v>
      </c>
      <c r="Z556">
        <v>0.24</v>
      </c>
      <c r="AA556">
        <v>0</v>
      </c>
      <c r="AB556">
        <v>0</v>
      </c>
    </row>
    <row r="557" spans="1:28" x14ac:dyDescent="0.15">
      <c r="A557" t="str">
        <f t="shared" si="26"/>
        <v>4175-3614</v>
      </c>
      <c r="B557">
        <f>INDEX(Descriptions!$C$4:$C$736,MATCH($A557,Descriptions!$B$4:$B$736,))</f>
        <v>0</v>
      </c>
      <c r="C557" s="9">
        <f t="shared" si="24"/>
        <v>1400</v>
      </c>
      <c r="D557" s="9">
        <f t="shared" si="25"/>
        <v>1500</v>
      </c>
      <c r="E557" s="2"/>
      <c r="F557">
        <v>4175</v>
      </c>
      <c r="G557">
        <v>3614</v>
      </c>
      <c r="H557">
        <v>93.24</v>
      </c>
      <c r="I557">
        <v>93.18</v>
      </c>
      <c r="J557">
        <v>36.74</v>
      </c>
      <c r="K557">
        <v>4.54</v>
      </c>
      <c r="L557">
        <v>39.020000000000003</v>
      </c>
      <c r="M557">
        <v>2.44</v>
      </c>
      <c r="N557">
        <v>0.5</v>
      </c>
      <c r="O557">
        <v>0</v>
      </c>
      <c r="P557">
        <v>10</v>
      </c>
      <c r="Q557" s="2"/>
      <c r="R557">
        <v>4175</v>
      </c>
      <c r="S557">
        <v>3614</v>
      </c>
      <c r="T557">
        <v>133.30000000000001</v>
      </c>
      <c r="U557">
        <v>133.28</v>
      </c>
      <c r="V557">
        <v>28.68</v>
      </c>
      <c r="W557">
        <v>8.36</v>
      </c>
      <c r="X557">
        <v>76.86</v>
      </c>
      <c r="Y557">
        <v>6</v>
      </c>
      <c r="Z557">
        <v>1.39</v>
      </c>
      <c r="AA557">
        <v>0</v>
      </c>
      <c r="AB557">
        <v>12</v>
      </c>
    </row>
    <row r="558" spans="1:28" x14ac:dyDescent="0.15">
      <c r="A558" t="str">
        <f t="shared" si="26"/>
        <v>3614-3634</v>
      </c>
      <c r="B558">
        <f>INDEX(Descriptions!$C$4:$C$736,MATCH($A558,Descriptions!$B$4:$B$736,))</f>
        <v>0</v>
      </c>
      <c r="C558" s="9">
        <f t="shared" si="24"/>
        <v>700</v>
      </c>
      <c r="D558" s="9">
        <f t="shared" si="25"/>
        <v>700</v>
      </c>
      <c r="E558" s="2"/>
      <c r="F558">
        <v>3614</v>
      </c>
      <c r="G558">
        <v>3634</v>
      </c>
      <c r="H558">
        <v>68.94</v>
      </c>
      <c r="I558">
        <v>68.14</v>
      </c>
      <c r="J558">
        <v>9.69</v>
      </c>
      <c r="K558">
        <v>7.38</v>
      </c>
      <c r="L558">
        <v>47.47</v>
      </c>
      <c r="M558">
        <v>4.04</v>
      </c>
      <c r="N558">
        <v>0.35</v>
      </c>
      <c r="O558">
        <v>0</v>
      </c>
      <c r="P558">
        <v>0</v>
      </c>
      <c r="Q558" s="2"/>
      <c r="R558">
        <v>3614</v>
      </c>
      <c r="S558">
        <v>3634</v>
      </c>
      <c r="T558">
        <v>54.03</v>
      </c>
      <c r="U558">
        <v>54</v>
      </c>
      <c r="V558">
        <v>1.06</v>
      </c>
      <c r="W558">
        <v>5.72</v>
      </c>
      <c r="X558">
        <v>43.97</v>
      </c>
      <c r="Y558">
        <v>3.15</v>
      </c>
      <c r="Z558">
        <v>0.13</v>
      </c>
      <c r="AA558">
        <v>0</v>
      </c>
      <c r="AB558">
        <v>0</v>
      </c>
    </row>
    <row r="559" spans="1:28" x14ac:dyDescent="0.15">
      <c r="A559" t="str">
        <f t="shared" si="26"/>
        <v>3657-3656</v>
      </c>
      <c r="B559">
        <f>INDEX(Descriptions!$C$4:$C$736,MATCH($A559,Descriptions!$B$4:$B$736,))</f>
        <v>0</v>
      </c>
      <c r="C559" s="9">
        <f t="shared" si="24"/>
        <v>3000</v>
      </c>
      <c r="D559" s="9">
        <f t="shared" si="25"/>
        <v>3100</v>
      </c>
      <c r="E559" s="2"/>
      <c r="F559">
        <v>3657</v>
      </c>
      <c r="G559">
        <v>3656</v>
      </c>
      <c r="H559">
        <v>176.68</v>
      </c>
      <c r="I559">
        <v>176.68</v>
      </c>
      <c r="J559">
        <v>10.32</v>
      </c>
      <c r="K559">
        <v>17.52</v>
      </c>
      <c r="L559">
        <v>130.05000000000001</v>
      </c>
      <c r="M559">
        <v>10.3</v>
      </c>
      <c r="N559">
        <v>8.5</v>
      </c>
      <c r="O559">
        <v>0</v>
      </c>
      <c r="P559">
        <v>0</v>
      </c>
      <c r="Q559" s="2"/>
      <c r="R559">
        <v>3657</v>
      </c>
      <c r="S559">
        <v>3656</v>
      </c>
      <c r="T559">
        <v>323.8</v>
      </c>
      <c r="U559">
        <v>323.8</v>
      </c>
      <c r="V559">
        <v>91.12</v>
      </c>
      <c r="W559">
        <v>15.35</v>
      </c>
      <c r="X559">
        <v>189.92</v>
      </c>
      <c r="Y559">
        <v>16.48</v>
      </c>
      <c r="Z559">
        <v>10.94</v>
      </c>
      <c r="AA559">
        <v>0</v>
      </c>
      <c r="AB559">
        <v>0</v>
      </c>
    </row>
    <row r="560" spans="1:28" x14ac:dyDescent="0.15">
      <c r="A560" t="str">
        <f t="shared" si="26"/>
        <v>1498-3656</v>
      </c>
      <c r="B560">
        <f>INDEX(Descriptions!$C$4:$C$736,MATCH($A560,Descriptions!$B$4:$B$736,))</f>
        <v>0</v>
      </c>
      <c r="C560" s="9">
        <f t="shared" si="24"/>
        <v>20700</v>
      </c>
      <c r="D560" s="9">
        <f t="shared" si="25"/>
        <v>21700</v>
      </c>
      <c r="E560" s="2"/>
      <c r="F560">
        <v>1498</v>
      </c>
      <c r="G560">
        <v>3656</v>
      </c>
      <c r="H560">
        <v>1852.64</v>
      </c>
      <c r="I560">
        <v>1808.52</v>
      </c>
      <c r="J560">
        <v>662.05</v>
      </c>
      <c r="K560">
        <v>166.18</v>
      </c>
      <c r="L560">
        <v>655.02</v>
      </c>
      <c r="M560">
        <v>248.39</v>
      </c>
      <c r="N560">
        <v>106</v>
      </c>
      <c r="O560">
        <v>0</v>
      </c>
      <c r="P560">
        <v>15</v>
      </c>
      <c r="Q560" s="2"/>
      <c r="R560">
        <v>1498</v>
      </c>
      <c r="S560">
        <v>3656</v>
      </c>
      <c r="T560">
        <v>1632.62</v>
      </c>
      <c r="U560">
        <v>1630.21</v>
      </c>
      <c r="V560">
        <v>530.59</v>
      </c>
      <c r="W560">
        <v>164.96</v>
      </c>
      <c r="X560">
        <v>688.9</v>
      </c>
      <c r="Y560">
        <v>116.49</v>
      </c>
      <c r="Z560">
        <v>113.68</v>
      </c>
      <c r="AA560">
        <v>0</v>
      </c>
      <c r="AB560">
        <v>18</v>
      </c>
    </row>
    <row r="561" spans="1:28" x14ac:dyDescent="0.15">
      <c r="A561" t="str">
        <f t="shared" si="26"/>
        <v>1481-3656</v>
      </c>
      <c r="B561">
        <f>INDEX(Descriptions!$C$4:$C$736,MATCH($A561,Descriptions!$B$4:$B$736,))</f>
        <v>0</v>
      </c>
      <c r="C561" s="9">
        <f t="shared" si="24"/>
        <v>19400</v>
      </c>
      <c r="D561" s="9">
        <f t="shared" si="25"/>
        <v>20300</v>
      </c>
      <c r="E561" s="2"/>
      <c r="F561">
        <v>1481</v>
      </c>
      <c r="G561">
        <v>3656</v>
      </c>
      <c r="H561">
        <v>1297.05</v>
      </c>
      <c r="I561">
        <v>1296.48</v>
      </c>
      <c r="J561">
        <v>310.12</v>
      </c>
      <c r="K561">
        <v>114.43</v>
      </c>
      <c r="L561">
        <v>515.74</v>
      </c>
      <c r="M561">
        <v>141.57</v>
      </c>
      <c r="N561">
        <v>200.19</v>
      </c>
      <c r="O561">
        <v>0</v>
      </c>
      <c r="P561">
        <v>15</v>
      </c>
      <c r="Q561" s="2"/>
      <c r="R561">
        <v>1481</v>
      </c>
      <c r="S561">
        <v>3656</v>
      </c>
      <c r="T561">
        <v>1906.1</v>
      </c>
      <c r="U561">
        <v>1906.04</v>
      </c>
      <c r="V561">
        <v>738.94</v>
      </c>
      <c r="W561">
        <v>108.32</v>
      </c>
      <c r="X561">
        <v>822.68</v>
      </c>
      <c r="Y561">
        <v>109.19</v>
      </c>
      <c r="Z561">
        <v>108.96</v>
      </c>
      <c r="AA561">
        <v>0</v>
      </c>
      <c r="AB561">
        <v>18</v>
      </c>
    </row>
    <row r="562" spans="1:28" x14ac:dyDescent="0.15">
      <c r="A562" t="str">
        <f t="shared" si="26"/>
        <v>3656-3657</v>
      </c>
      <c r="B562">
        <f>INDEX(Descriptions!$C$4:$C$736,MATCH($A562,Descriptions!$B$4:$B$736,))</f>
        <v>0</v>
      </c>
      <c r="C562" s="9">
        <f t="shared" si="24"/>
        <v>2200</v>
      </c>
      <c r="D562" s="9">
        <f t="shared" si="25"/>
        <v>2300</v>
      </c>
      <c r="E562" s="2"/>
      <c r="F562">
        <v>3656</v>
      </c>
      <c r="G562">
        <v>3657</v>
      </c>
      <c r="H562">
        <v>182.15</v>
      </c>
      <c r="I562">
        <v>179.02</v>
      </c>
      <c r="J562">
        <v>52.21</v>
      </c>
      <c r="K562">
        <v>14.81</v>
      </c>
      <c r="L562">
        <v>95.8</v>
      </c>
      <c r="M562">
        <v>11.24</v>
      </c>
      <c r="N562">
        <v>8.1</v>
      </c>
      <c r="O562">
        <v>0</v>
      </c>
      <c r="P562">
        <v>0</v>
      </c>
      <c r="Q562" s="2"/>
      <c r="R562">
        <v>3656</v>
      </c>
      <c r="S562">
        <v>3657</v>
      </c>
      <c r="T562">
        <v>178.69</v>
      </c>
      <c r="U562">
        <v>178.54</v>
      </c>
      <c r="V562">
        <v>11.95</v>
      </c>
      <c r="W562">
        <v>16.29</v>
      </c>
      <c r="X562">
        <v>132.02000000000001</v>
      </c>
      <c r="Y562">
        <v>11.31</v>
      </c>
      <c r="Z562">
        <v>7.11</v>
      </c>
      <c r="AA562">
        <v>0</v>
      </c>
      <c r="AB562">
        <v>0</v>
      </c>
    </row>
    <row r="563" spans="1:28" x14ac:dyDescent="0.15">
      <c r="A563" t="str">
        <f t="shared" si="26"/>
        <v>1533-3715</v>
      </c>
      <c r="B563">
        <f>INDEX(Descriptions!$C$4:$C$736,MATCH($A563,Descriptions!$B$4:$B$736,))</f>
        <v>0</v>
      </c>
      <c r="C563" s="9">
        <f t="shared" si="24"/>
        <v>10000</v>
      </c>
      <c r="D563" s="9">
        <f t="shared" si="25"/>
        <v>10500</v>
      </c>
      <c r="E563" s="2"/>
      <c r="F563">
        <v>1533</v>
      </c>
      <c r="G563">
        <v>3715</v>
      </c>
      <c r="H563">
        <v>618.4</v>
      </c>
      <c r="I563">
        <v>618.29</v>
      </c>
      <c r="J563">
        <v>231.12</v>
      </c>
      <c r="K563">
        <v>32.79</v>
      </c>
      <c r="L563">
        <v>229.36</v>
      </c>
      <c r="M563">
        <v>57.65</v>
      </c>
      <c r="N563">
        <v>67.48</v>
      </c>
      <c r="O563">
        <v>0</v>
      </c>
      <c r="P563">
        <v>0</v>
      </c>
      <c r="Q563" s="2"/>
      <c r="R563">
        <v>1533</v>
      </c>
      <c r="S563">
        <v>3715</v>
      </c>
      <c r="T563">
        <v>1025.9100000000001</v>
      </c>
      <c r="U563">
        <v>1021.84</v>
      </c>
      <c r="V563">
        <v>515.54999999999995</v>
      </c>
      <c r="W563">
        <v>47.88</v>
      </c>
      <c r="X563">
        <v>370.78</v>
      </c>
      <c r="Y563">
        <v>58.31</v>
      </c>
      <c r="Z563">
        <v>33.39</v>
      </c>
      <c r="AA563">
        <v>0</v>
      </c>
      <c r="AB563">
        <v>0</v>
      </c>
    </row>
    <row r="564" spans="1:28" x14ac:dyDescent="0.15">
      <c r="A564" t="str">
        <f t="shared" si="26"/>
        <v>2370-3717</v>
      </c>
      <c r="B564">
        <f>INDEX(Descriptions!$C$4:$C$736,MATCH($A564,Descriptions!$B$4:$B$736,))</f>
        <v>0</v>
      </c>
      <c r="C564" s="9">
        <f t="shared" si="24"/>
        <v>100</v>
      </c>
      <c r="D564" s="9">
        <f t="shared" si="25"/>
        <v>100</v>
      </c>
      <c r="E564" s="2"/>
      <c r="F564">
        <v>2370</v>
      </c>
      <c r="G564">
        <v>3717</v>
      </c>
      <c r="H564">
        <v>7.13</v>
      </c>
      <c r="I564">
        <v>7.11</v>
      </c>
      <c r="J564">
        <v>0.95</v>
      </c>
      <c r="K564">
        <v>0.27</v>
      </c>
      <c r="L564">
        <v>5.9</v>
      </c>
      <c r="M564">
        <v>0</v>
      </c>
      <c r="N564">
        <v>0.02</v>
      </c>
      <c r="O564">
        <v>0</v>
      </c>
      <c r="P564">
        <v>0</v>
      </c>
      <c r="Q564" s="2"/>
      <c r="R564">
        <v>2370</v>
      </c>
      <c r="S564">
        <v>3717</v>
      </c>
      <c r="T564">
        <v>6.19</v>
      </c>
      <c r="U564">
        <v>6.19</v>
      </c>
      <c r="V564">
        <v>2.93</v>
      </c>
      <c r="W564">
        <v>0.15</v>
      </c>
      <c r="X564">
        <v>2.96</v>
      </c>
      <c r="Y564">
        <v>0</v>
      </c>
      <c r="Z564">
        <v>0.14000000000000001</v>
      </c>
      <c r="AA564">
        <v>0</v>
      </c>
      <c r="AB564">
        <v>0</v>
      </c>
    </row>
    <row r="565" spans="1:28" x14ac:dyDescent="0.15">
      <c r="A565" t="str">
        <f t="shared" si="26"/>
        <v>2355-3718</v>
      </c>
      <c r="B565">
        <f>INDEX(Descriptions!$C$4:$C$736,MATCH($A565,Descriptions!$B$4:$B$736,))</f>
        <v>0</v>
      </c>
      <c r="C565" s="9">
        <f t="shared" si="24"/>
        <v>300</v>
      </c>
      <c r="D565" s="9">
        <f t="shared" si="25"/>
        <v>300</v>
      </c>
      <c r="E565" s="2"/>
      <c r="F565">
        <v>2355</v>
      </c>
      <c r="G565">
        <v>3718</v>
      </c>
      <c r="H565">
        <v>6.68</v>
      </c>
      <c r="I565">
        <v>6.67</v>
      </c>
      <c r="J565">
        <v>1.53</v>
      </c>
      <c r="K565">
        <v>0.24</v>
      </c>
      <c r="L565">
        <v>4.49</v>
      </c>
      <c r="M565">
        <v>0</v>
      </c>
      <c r="N565">
        <v>0.41</v>
      </c>
      <c r="O565">
        <v>0</v>
      </c>
      <c r="P565">
        <v>0</v>
      </c>
      <c r="Q565" s="2"/>
      <c r="R565">
        <v>2355</v>
      </c>
      <c r="S565">
        <v>3718</v>
      </c>
      <c r="T565">
        <v>35.31</v>
      </c>
      <c r="U565">
        <v>35.29</v>
      </c>
      <c r="V565">
        <v>19.02</v>
      </c>
      <c r="W565">
        <v>0.7</v>
      </c>
      <c r="X565">
        <v>15.35</v>
      </c>
      <c r="Y565">
        <v>0</v>
      </c>
      <c r="Z565">
        <v>0.25</v>
      </c>
      <c r="AA565">
        <v>0</v>
      </c>
      <c r="AB565">
        <v>0</v>
      </c>
    </row>
    <row r="566" spans="1:28" x14ac:dyDescent="0.15">
      <c r="A566" t="str">
        <f t="shared" si="26"/>
        <v>2375-3719</v>
      </c>
      <c r="B566" t="str">
        <f>INDEX(Descriptions!$C$4:$C$736,MATCH($A566,Descriptions!$B$4:$B$736,))</f>
        <v>Cleveland Rd NB from the roundabout with Sandy Ln W/Cotswold Rd/Sandy Ln to the T-junction with Ulverstone Ave - 1 lane.</v>
      </c>
      <c r="C566" s="9">
        <f t="shared" si="24"/>
        <v>2000</v>
      </c>
      <c r="D566" s="9">
        <f t="shared" si="25"/>
        <v>2100</v>
      </c>
      <c r="E566" s="2"/>
      <c r="F566">
        <v>2375</v>
      </c>
      <c r="G566">
        <v>3719</v>
      </c>
      <c r="H566">
        <v>89.58</v>
      </c>
      <c r="I566">
        <v>88.41</v>
      </c>
      <c r="J566">
        <v>31.06</v>
      </c>
      <c r="K566">
        <v>5.59</v>
      </c>
      <c r="L566">
        <v>50.23</v>
      </c>
      <c r="M566">
        <v>0.83</v>
      </c>
      <c r="N566">
        <v>1.88</v>
      </c>
      <c r="O566">
        <v>0</v>
      </c>
      <c r="P566">
        <v>0</v>
      </c>
      <c r="Q566" s="2"/>
      <c r="R566">
        <v>2375</v>
      </c>
      <c r="S566">
        <v>3719</v>
      </c>
      <c r="T566">
        <v>233.82</v>
      </c>
      <c r="U566">
        <v>233.62</v>
      </c>
      <c r="V566">
        <v>116.95</v>
      </c>
      <c r="W566">
        <v>15.26</v>
      </c>
      <c r="X566">
        <v>100.06</v>
      </c>
      <c r="Y566">
        <v>0.62</v>
      </c>
      <c r="Z566">
        <v>0.94</v>
      </c>
      <c r="AA566">
        <v>0</v>
      </c>
      <c r="AB566">
        <v>0</v>
      </c>
    </row>
    <row r="567" spans="1:28" x14ac:dyDescent="0.15">
      <c r="A567" t="str">
        <f t="shared" si="26"/>
        <v>3720-3719</v>
      </c>
      <c r="B567">
        <f>INDEX(Descriptions!$C$4:$C$736,MATCH($A567,Descriptions!$B$4:$B$736,))</f>
        <v>0</v>
      </c>
      <c r="C567" s="9">
        <f t="shared" si="24"/>
        <v>1000</v>
      </c>
      <c r="D567" s="9">
        <f t="shared" si="25"/>
        <v>1000</v>
      </c>
      <c r="E567" s="2"/>
      <c r="F567">
        <v>3720</v>
      </c>
      <c r="G567">
        <v>3719</v>
      </c>
      <c r="H567">
        <v>97.38</v>
      </c>
      <c r="I567">
        <v>97.38</v>
      </c>
      <c r="J567">
        <v>41.83</v>
      </c>
      <c r="K567">
        <v>2.65</v>
      </c>
      <c r="L567">
        <v>47.67</v>
      </c>
      <c r="M567">
        <v>3.76</v>
      </c>
      <c r="N567">
        <v>1.48</v>
      </c>
      <c r="O567">
        <v>0</v>
      </c>
      <c r="P567">
        <v>0</v>
      </c>
      <c r="Q567" s="2"/>
      <c r="R567">
        <v>3720</v>
      </c>
      <c r="S567">
        <v>3719</v>
      </c>
      <c r="T567">
        <v>74.290000000000006</v>
      </c>
      <c r="U567">
        <v>74.290000000000006</v>
      </c>
      <c r="V567">
        <v>7.76</v>
      </c>
      <c r="W567">
        <v>2.95</v>
      </c>
      <c r="X567">
        <v>60.72</v>
      </c>
      <c r="Y567">
        <v>1.35</v>
      </c>
      <c r="Z567">
        <v>1.51</v>
      </c>
      <c r="AA567">
        <v>0</v>
      </c>
      <c r="AB567">
        <v>0</v>
      </c>
    </row>
    <row r="568" spans="1:28" x14ac:dyDescent="0.15">
      <c r="A568" t="str">
        <f t="shared" si="26"/>
        <v>2820-3719</v>
      </c>
      <c r="B568">
        <f>INDEX(Descriptions!$C$4:$C$736,MATCH($A568,Descriptions!$B$4:$B$736,))</f>
        <v>0</v>
      </c>
      <c r="C568" s="9">
        <f t="shared" si="24"/>
        <v>1000</v>
      </c>
      <c r="D568" s="9">
        <f t="shared" si="25"/>
        <v>1000</v>
      </c>
      <c r="E568" s="2"/>
      <c r="F568">
        <v>2820</v>
      </c>
      <c r="G568">
        <v>3719</v>
      </c>
      <c r="H568">
        <v>76.39</v>
      </c>
      <c r="I568">
        <v>76.349999999999994</v>
      </c>
      <c r="J568">
        <v>31.56</v>
      </c>
      <c r="K568">
        <v>2.58</v>
      </c>
      <c r="L568">
        <v>39.03</v>
      </c>
      <c r="M568">
        <v>2.2999999999999998</v>
      </c>
      <c r="N568">
        <v>0.92</v>
      </c>
      <c r="O568">
        <v>0</v>
      </c>
      <c r="P568">
        <v>0</v>
      </c>
      <c r="Q568" s="2"/>
      <c r="R568">
        <v>2820</v>
      </c>
      <c r="S568">
        <v>3719</v>
      </c>
      <c r="T568">
        <v>88.15</v>
      </c>
      <c r="U568">
        <v>88.11</v>
      </c>
      <c r="V568">
        <v>23.45</v>
      </c>
      <c r="W568">
        <v>2.86</v>
      </c>
      <c r="X568">
        <v>58.38</v>
      </c>
      <c r="Y568">
        <v>2.65</v>
      </c>
      <c r="Z568">
        <v>0.81</v>
      </c>
      <c r="AA568">
        <v>0</v>
      </c>
      <c r="AB568">
        <v>0</v>
      </c>
    </row>
    <row r="569" spans="1:28" x14ac:dyDescent="0.15">
      <c r="A569" t="str">
        <f t="shared" si="26"/>
        <v>3719-3720</v>
      </c>
      <c r="B569">
        <f>INDEX(Descriptions!$C$4:$C$736,MATCH($A569,Descriptions!$B$4:$B$736,))</f>
        <v>0</v>
      </c>
      <c r="C569" s="9">
        <f t="shared" si="24"/>
        <v>600</v>
      </c>
      <c r="D569" s="9">
        <f t="shared" si="25"/>
        <v>600</v>
      </c>
      <c r="E569" s="2"/>
      <c r="F569">
        <v>3719</v>
      </c>
      <c r="G569">
        <v>3720</v>
      </c>
      <c r="H569">
        <v>33.89</v>
      </c>
      <c r="I569">
        <v>33.75</v>
      </c>
      <c r="J569">
        <v>4.0599999999999996</v>
      </c>
      <c r="K569">
        <v>1.35</v>
      </c>
      <c r="L569">
        <v>25.26</v>
      </c>
      <c r="M569">
        <v>2.13</v>
      </c>
      <c r="N569">
        <v>1.1000000000000001</v>
      </c>
      <c r="O569">
        <v>0</v>
      </c>
      <c r="P569">
        <v>0</v>
      </c>
      <c r="Q569" s="2"/>
      <c r="R569">
        <v>3719</v>
      </c>
      <c r="S569">
        <v>3720</v>
      </c>
      <c r="T569">
        <v>71.14</v>
      </c>
      <c r="U569">
        <v>71.09</v>
      </c>
      <c r="V569">
        <v>25.72</v>
      </c>
      <c r="W569">
        <v>1.84</v>
      </c>
      <c r="X569">
        <v>39.799999999999997</v>
      </c>
      <c r="Y569">
        <v>2.74</v>
      </c>
      <c r="Z569">
        <v>1.04</v>
      </c>
      <c r="AA569">
        <v>0</v>
      </c>
      <c r="AB569">
        <v>0</v>
      </c>
    </row>
    <row r="570" spans="1:28" x14ac:dyDescent="0.15">
      <c r="A570" t="str">
        <f t="shared" si="26"/>
        <v>2384-3721</v>
      </c>
      <c r="B570">
        <f>INDEX(Descriptions!$C$4:$C$736,MATCH($A570,Descriptions!$B$4:$B$736,))</f>
        <v>0</v>
      </c>
      <c r="C570" s="9">
        <f t="shared" si="24"/>
        <v>700</v>
      </c>
      <c r="D570" s="9">
        <f t="shared" si="25"/>
        <v>700</v>
      </c>
      <c r="E570" s="2"/>
      <c r="F570">
        <v>2384</v>
      </c>
      <c r="G570">
        <v>3721</v>
      </c>
      <c r="H570">
        <v>18.54</v>
      </c>
      <c r="I570">
        <v>18.46</v>
      </c>
      <c r="J570">
        <v>3.24</v>
      </c>
      <c r="K570">
        <v>0.56999999999999995</v>
      </c>
      <c r="L570">
        <v>14.22</v>
      </c>
      <c r="M570">
        <v>0.4</v>
      </c>
      <c r="N570">
        <v>0.11</v>
      </c>
      <c r="O570">
        <v>0</v>
      </c>
      <c r="P570">
        <v>0</v>
      </c>
      <c r="Q570" s="2"/>
      <c r="R570">
        <v>2384</v>
      </c>
      <c r="S570">
        <v>3721</v>
      </c>
      <c r="T570">
        <v>90.75</v>
      </c>
      <c r="U570">
        <v>90.71</v>
      </c>
      <c r="V570">
        <v>31.6</v>
      </c>
      <c r="W570">
        <v>2.4500000000000002</v>
      </c>
      <c r="X570">
        <v>55.24</v>
      </c>
      <c r="Y570">
        <v>0.85</v>
      </c>
      <c r="Z570">
        <v>0.6</v>
      </c>
      <c r="AA570">
        <v>0</v>
      </c>
      <c r="AB570">
        <v>0</v>
      </c>
    </row>
    <row r="571" spans="1:28" x14ac:dyDescent="0.15">
      <c r="A571" t="str">
        <f t="shared" si="26"/>
        <v>2432-3721</v>
      </c>
      <c r="B571">
        <f>INDEX(Descriptions!$C$4:$C$736,MATCH($A571,Descriptions!$B$4:$B$736,))</f>
        <v>0</v>
      </c>
      <c r="C571" s="9">
        <f t="shared" si="24"/>
        <v>200</v>
      </c>
      <c r="D571" s="9">
        <f t="shared" si="25"/>
        <v>200</v>
      </c>
      <c r="E571" s="2"/>
      <c r="F571">
        <v>2432</v>
      </c>
      <c r="G571">
        <v>3721</v>
      </c>
      <c r="H571">
        <v>21.32</v>
      </c>
      <c r="I571">
        <v>21.28</v>
      </c>
      <c r="J571">
        <v>10.64</v>
      </c>
      <c r="K571">
        <v>0.24</v>
      </c>
      <c r="L571">
        <v>9.93</v>
      </c>
      <c r="M571">
        <v>0.16</v>
      </c>
      <c r="N571">
        <v>0.35</v>
      </c>
      <c r="O571">
        <v>0</v>
      </c>
      <c r="P571">
        <v>0</v>
      </c>
      <c r="Q571" s="2"/>
      <c r="R571">
        <v>2432</v>
      </c>
      <c r="S571">
        <v>3721</v>
      </c>
      <c r="T571">
        <v>14.81</v>
      </c>
      <c r="U571">
        <v>14.8</v>
      </c>
      <c r="V571">
        <v>2.68</v>
      </c>
      <c r="W571">
        <v>0.31</v>
      </c>
      <c r="X571">
        <v>11.68</v>
      </c>
      <c r="Y571">
        <v>0.09</v>
      </c>
      <c r="Z571">
        <v>0.04</v>
      </c>
      <c r="AA571">
        <v>0</v>
      </c>
      <c r="AB571">
        <v>0</v>
      </c>
    </row>
    <row r="572" spans="1:28" x14ac:dyDescent="0.15">
      <c r="A572" t="str">
        <f t="shared" si="26"/>
        <v>2384-3724</v>
      </c>
      <c r="B572">
        <f>INDEX(Descriptions!$C$4:$C$736,MATCH($A572,Descriptions!$B$4:$B$736,))</f>
        <v>0</v>
      </c>
      <c r="C572" s="9">
        <f t="shared" si="24"/>
        <v>1300</v>
      </c>
      <c r="D572" s="9">
        <f t="shared" si="25"/>
        <v>1400</v>
      </c>
      <c r="E572" s="2"/>
      <c r="F572">
        <v>2384</v>
      </c>
      <c r="G572">
        <v>3724</v>
      </c>
      <c r="H572">
        <v>128.94999999999999</v>
      </c>
      <c r="I572">
        <v>128.63</v>
      </c>
      <c r="J572">
        <v>50.21</v>
      </c>
      <c r="K572">
        <v>2.2000000000000002</v>
      </c>
      <c r="L572">
        <v>56.12</v>
      </c>
      <c r="M572">
        <v>1.87</v>
      </c>
      <c r="N572">
        <v>3.55</v>
      </c>
      <c r="O572">
        <v>0</v>
      </c>
      <c r="P572">
        <v>15</v>
      </c>
      <c r="Q572" s="2"/>
      <c r="R572">
        <v>2384</v>
      </c>
      <c r="S572">
        <v>3724</v>
      </c>
      <c r="T572">
        <v>92.77</v>
      </c>
      <c r="U572">
        <v>92.74</v>
      </c>
      <c r="V572">
        <v>15.92</v>
      </c>
      <c r="W572">
        <v>2.86</v>
      </c>
      <c r="X572">
        <v>72.45</v>
      </c>
      <c r="Y572">
        <v>1.1599999999999999</v>
      </c>
      <c r="Z572">
        <v>0.38</v>
      </c>
      <c r="AA572">
        <v>0</v>
      </c>
      <c r="AB572">
        <v>0</v>
      </c>
    </row>
    <row r="573" spans="1:28" x14ac:dyDescent="0.15">
      <c r="A573" t="str">
        <f t="shared" si="26"/>
        <v>1452-3788</v>
      </c>
      <c r="B573">
        <f>INDEX(Descriptions!$C$4:$C$736,MATCH($A573,Descriptions!$B$4:$B$736,))</f>
        <v>0</v>
      </c>
      <c r="C573" s="9">
        <f t="shared" si="24"/>
        <v>300</v>
      </c>
      <c r="D573" s="9">
        <f t="shared" si="25"/>
        <v>300</v>
      </c>
      <c r="E573" s="2"/>
      <c r="F573">
        <v>1452</v>
      </c>
      <c r="G573">
        <v>3788</v>
      </c>
      <c r="H573">
        <v>34.57</v>
      </c>
      <c r="I573">
        <v>34.409999999999997</v>
      </c>
      <c r="J573">
        <v>18.7</v>
      </c>
      <c r="K573">
        <v>0.72</v>
      </c>
      <c r="L573">
        <v>3.94</v>
      </c>
      <c r="M573">
        <v>10.220000000000001</v>
      </c>
      <c r="N573">
        <v>0.99</v>
      </c>
      <c r="O573">
        <v>0</v>
      </c>
      <c r="P573">
        <v>0</v>
      </c>
      <c r="Q573" s="2"/>
      <c r="R573">
        <v>1452</v>
      </c>
      <c r="S573">
        <v>3788</v>
      </c>
      <c r="T573">
        <v>21.46</v>
      </c>
      <c r="U573">
        <v>21.45</v>
      </c>
      <c r="V573">
        <v>4.91</v>
      </c>
      <c r="W573">
        <v>0.86</v>
      </c>
      <c r="X573">
        <v>5.33</v>
      </c>
      <c r="Y573">
        <v>10.220000000000001</v>
      </c>
      <c r="Z573">
        <v>0.14000000000000001</v>
      </c>
      <c r="AA573">
        <v>0</v>
      </c>
      <c r="AB573">
        <v>0</v>
      </c>
    </row>
    <row r="574" spans="1:28" x14ac:dyDescent="0.15">
      <c r="A574" t="str">
        <f t="shared" si="26"/>
        <v>1452-3789</v>
      </c>
      <c r="B574">
        <f>INDEX(Descriptions!$C$4:$C$736,MATCH($A574,Descriptions!$B$4:$B$736,))</f>
        <v>0</v>
      </c>
      <c r="C574" s="9">
        <f t="shared" si="24"/>
        <v>900</v>
      </c>
      <c r="D574" s="9">
        <f t="shared" si="25"/>
        <v>900</v>
      </c>
      <c r="E574" s="2"/>
      <c r="F574">
        <v>1452</v>
      </c>
      <c r="G574">
        <v>3789</v>
      </c>
      <c r="H574">
        <v>74.27</v>
      </c>
      <c r="I574">
        <v>73.88</v>
      </c>
      <c r="J574">
        <v>4.3600000000000003</v>
      </c>
      <c r="K574">
        <v>4.32</v>
      </c>
      <c r="L574">
        <v>62.12</v>
      </c>
      <c r="M574">
        <v>2.97</v>
      </c>
      <c r="N574">
        <v>0.5</v>
      </c>
      <c r="O574">
        <v>0</v>
      </c>
      <c r="P574">
        <v>0</v>
      </c>
      <c r="Q574" s="2"/>
      <c r="R574">
        <v>1452</v>
      </c>
      <c r="S574">
        <v>3789</v>
      </c>
      <c r="T574">
        <v>71.78</v>
      </c>
      <c r="U574">
        <v>71.75</v>
      </c>
      <c r="V574">
        <v>6.69</v>
      </c>
      <c r="W574">
        <v>3.85</v>
      </c>
      <c r="X574">
        <v>58.26</v>
      </c>
      <c r="Y574">
        <v>2.92</v>
      </c>
      <c r="Z574">
        <v>0.06</v>
      </c>
      <c r="AA574">
        <v>0</v>
      </c>
      <c r="AB574">
        <v>0</v>
      </c>
    </row>
    <row r="575" spans="1:28" x14ac:dyDescent="0.15">
      <c r="A575" t="str">
        <f t="shared" si="26"/>
        <v>2432-3795</v>
      </c>
      <c r="B575">
        <f>INDEX(Descriptions!$C$4:$C$736,MATCH($A575,Descriptions!$B$4:$B$736,))</f>
        <v>0</v>
      </c>
      <c r="C575" s="9">
        <f t="shared" si="24"/>
        <v>0</v>
      </c>
      <c r="D575" s="9">
        <f t="shared" si="25"/>
        <v>0</v>
      </c>
      <c r="E575" s="2"/>
      <c r="F575">
        <v>2432</v>
      </c>
      <c r="G575">
        <v>3795</v>
      </c>
      <c r="H575">
        <v>1.25</v>
      </c>
      <c r="I575">
        <v>1.25</v>
      </c>
      <c r="J575">
        <v>0.25</v>
      </c>
      <c r="K575">
        <v>0.03</v>
      </c>
      <c r="L575">
        <v>0.77</v>
      </c>
      <c r="M575">
        <v>0.21</v>
      </c>
      <c r="N575">
        <v>0</v>
      </c>
      <c r="O575">
        <v>0</v>
      </c>
      <c r="P575">
        <v>0</v>
      </c>
      <c r="Q575" s="2"/>
      <c r="R575">
        <v>2432</v>
      </c>
      <c r="S575">
        <v>3795</v>
      </c>
      <c r="T575">
        <v>0.92</v>
      </c>
      <c r="U575">
        <v>0.92</v>
      </c>
      <c r="V575">
        <v>0.18</v>
      </c>
      <c r="W575">
        <v>0.02</v>
      </c>
      <c r="X575">
        <v>0.55000000000000004</v>
      </c>
      <c r="Y575">
        <v>0.18</v>
      </c>
      <c r="Z575">
        <v>0</v>
      </c>
      <c r="AA575">
        <v>0</v>
      </c>
      <c r="AB575">
        <v>0</v>
      </c>
    </row>
    <row r="576" spans="1:28" x14ac:dyDescent="0.15">
      <c r="A576" t="str">
        <f t="shared" si="26"/>
        <v>2330-4006</v>
      </c>
      <c r="B576">
        <f>INDEX(Descriptions!$C$4:$C$736,MATCH($A576,Descriptions!$B$4:$B$736,))</f>
        <v>0</v>
      </c>
      <c r="C576" s="9">
        <f t="shared" si="24"/>
        <v>3300</v>
      </c>
      <c r="D576" s="9">
        <f t="shared" si="25"/>
        <v>3500</v>
      </c>
      <c r="E576" s="2"/>
      <c r="F576">
        <v>2330</v>
      </c>
      <c r="G576">
        <v>4006</v>
      </c>
      <c r="H576">
        <v>144.09</v>
      </c>
      <c r="I576">
        <v>144.06</v>
      </c>
      <c r="J576">
        <v>46.46</v>
      </c>
      <c r="K576">
        <v>4.34</v>
      </c>
      <c r="L576">
        <v>38.42</v>
      </c>
      <c r="M576">
        <v>38.619999999999997</v>
      </c>
      <c r="N576">
        <v>8.74</v>
      </c>
      <c r="O576">
        <v>0</v>
      </c>
      <c r="P576">
        <v>7.5</v>
      </c>
      <c r="Q576" s="2"/>
      <c r="R576">
        <v>2330</v>
      </c>
      <c r="S576">
        <v>4006</v>
      </c>
      <c r="T576">
        <v>394.71</v>
      </c>
      <c r="U576">
        <v>394.16</v>
      </c>
      <c r="V576">
        <v>236.56</v>
      </c>
      <c r="W576">
        <v>8.49</v>
      </c>
      <c r="X576">
        <v>115.16</v>
      </c>
      <c r="Y576">
        <v>18.510000000000002</v>
      </c>
      <c r="Z576">
        <v>6.98</v>
      </c>
      <c r="AA576">
        <v>0</v>
      </c>
      <c r="AB576">
        <v>9</v>
      </c>
    </row>
    <row r="577" spans="1:28" x14ac:dyDescent="0.15">
      <c r="A577" t="str">
        <f t="shared" si="26"/>
        <v>2436-4006</v>
      </c>
      <c r="B577">
        <f>INDEX(Descriptions!$C$4:$C$736,MATCH($A577,Descriptions!$B$4:$B$736,))</f>
        <v>0</v>
      </c>
      <c r="C577" s="9">
        <f t="shared" si="24"/>
        <v>2600</v>
      </c>
      <c r="D577" s="9">
        <f t="shared" si="25"/>
        <v>2700</v>
      </c>
      <c r="E577" s="2"/>
      <c r="F577">
        <v>2436</v>
      </c>
      <c r="G577">
        <v>4006</v>
      </c>
      <c r="H577">
        <v>297.51</v>
      </c>
      <c r="I577">
        <v>297.18</v>
      </c>
      <c r="J577">
        <v>163.55000000000001</v>
      </c>
      <c r="K577">
        <v>8.23</v>
      </c>
      <c r="L577">
        <v>84.1</v>
      </c>
      <c r="M577">
        <v>31.86</v>
      </c>
      <c r="N577">
        <v>7.27</v>
      </c>
      <c r="O577">
        <v>0</v>
      </c>
      <c r="P577">
        <v>2.5</v>
      </c>
      <c r="Q577" s="2"/>
      <c r="R577">
        <v>2436</v>
      </c>
      <c r="S577">
        <v>4006</v>
      </c>
      <c r="T577">
        <v>135.13</v>
      </c>
      <c r="U577">
        <v>135.04</v>
      </c>
      <c r="V577">
        <v>39.08</v>
      </c>
      <c r="W577">
        <v>5.1100000000000003</v>
      </c>
      <c r="X577">
        <v>68.680000000000007</v>
      </c>
      <c r="Y577">
        <v>11.66</v>
      </c>
      <c r="Z577">
        <v>4.5999999999999996</v>
      </c>
      <c r="AA577">
        <v>0</v>
      </c>
      <c r="AB577">
        <v>6</v>
      </c>
    </row>
    <row r="578" spans="1:28" x14ac:dyDescent="0.15">
      <c r="A578" t="str">
        <f t="shared" si="26"/>
        <v>2815-4007</v>
      </c>
      <c r="B578">
        <f>INDEX(Descriptions!$C$4:$C$736,MATCH($A578,Descriptions!$B$4:$B$736,))</f>
        <v>0</v>
      </c>
      <c r="C578" s="9">
        <f t="shared" si="24"/>
        <v>2600</v>
      </c>
      <c r="D578" s="9">
        <f t="shared" si="25"/>
        <v>2700</v>
      </c>
      <c r="E578" s="2"/>
      <c r="F578">
        <v>2815</v>
      </c>
      <c r="G578">
        <v>4007</v>
      </c>
      <c r="H578">
        <v>168.12</v>
      </c>
      <c r="I578">
        <v>168.1</v>
      </c>
      <c r="J578">
        <v>70.92</v>
      </c>
      <c r="K578">
        <v>3.26</v>
      </c>
      <c r="L578">
        <v>42.03</v>
      </c>
      <c r="M578">
        <v>29.48</v>
      </c>
      <c r="N578">
        <v>7.42</v>
      </c>
      <c r="O578">
        <v>0</v>
      </c>
      <c r="P578">
        <v>15</v>
      </c>
      <c r="Q578" s="2"/>
      <c r="R578">
        <v>2815</v>
      </c>
      <c r="S578">
        <v>4007</v>
      </c>
      <c r="T578">
        <v>263.69</v>
      </c>
      <c r="U578">
        <v>263.42</v>
      </c>
      <c r="V578">
        <v>142.99</v>
      </c>
      <c r="W578">
        <v>5.2</v>
      </c>
      <c r="X578">
        <v>85.09</v>
      </c>
      <c r="Y578">
        <v>6.61</v>
      </c>
      <c r="Z578">
        <v>5.81</v>
      </c>
      <c r="AA578">
        <v>0</v>
      </c>
      <c r="AB578">
        <v>18</v>
      </c>
    </row>
    <row r="579" spans="1:28" x14ac:dyDescent="0.15">
      <c r="A579" t="str">
        <f t="shared" si="26"/>
        <v>2331-4007</v>
      </c>
      <c r="B579">
        <f>INDEX(Descriptions!$C$4:$C$736,MATCH($A579,Descriptions!$B$4:$B$736,))</f>
        <v>0</v>
      </c>
      <c r="C579" s="9">
        <f t="shared" si="24"/>
        <v>1900</v>
      </c>
      <c r="D579" s="9">
        <f t="shared" si="25"/>
        <v>2000</v>
      </c>
      <c r="E579" s="2"/>
      <c r="F579">
        <v>2331</v>
      </c>
      <c r="G579">
        <v>4007</v>
      </c>
      <c r="H579">
        <v>221.75</v>
      </c>
      <c r="I579">
        <v>221.27</v>
      </c>
      <c r="J579">
        <v>117.9</v>
      </c>
      <c r="K579">
        <v>5.98</v>
      </c>
      <c r="L579">
        <v>66.319999999999993</v>
      </c>
      <c r="M579">
        <v>23.29</v>
      </c>
      <c r="N579">
        <v>5.75</v>
      </c>
      <c r="O579">
        <v>0</v>
      </c>
      <c r="P579">
        <v>2.5</v>
      </c>
      <c r="Q579" s="2"/>
      <c r="R579">
        <v>2331</v>
      </c>
      <c r="S579">
        <v>4007</v>
      </c>
      <c r="T579">
        <v>95.45</v>
      </c>
      <c r="U579">
        <v>95.39</v>
      </c>
      <c r="V579">
        <v>39.5</v>
      </c>
      <c r="W579">
        <v>2.5299999999999998</v>
      </c>
      <c r="X579">
        <v>43.31</v>
      </c>
      <c r="Y579">
        <v>2.48</v>
      </c>
      <c r="Z579">
        <v>1.63</v>
      </c>
      <c r="AA579">
        <v>0</v>
      </c>
      <c r="AB579">
        <v>6</v>
      </c>
    </row>
    <row r="580" spans="1:28" x14ac:dyDescent="0.15">
      <c r="A580" t="str">
        <f t="shared" si="26"/>
        <v>2823-4008</v>
      </c>
      <c r="B580">
        <f>INDEX(Descriptions!$C$4:$C$736,MATCH($A580,Descriptions!$B$4:$B$736,))</f>
        <v>0</v>
      </c>
      <c r="C580" s="9">
        <f t="shared" ref="C580:C643" si="27">ROUND((I580*AM_Fac+T580*PM_fac)*AADT,-2)</f>
        <v>5300</v>
      </c>
      <c r="D580" s="9">
        <f t="shared" ref="D580:D643" si="28">ROUND(C580*AAWT,-2)</f>
        <v>5500</v>
      </c>
      <c r="E580" s="2"/>
      <c r="F580">
        <v>2823</v>
      </c>
      <c r="G580">
        <v>4008</v>
      </c>
      <c r="H580">
        <v>291.89999999999998</v>
      </c>
      <c r="I580">
        <v>291.89999999999998</v>
      </c>
      <c r="J580">
        <v>98.29</v>
      </c>
      <c r="K580">
        <v>8.9600000000000009</v>
      </c>
      <c r="L580">
        <v>107.78</v>
      </c>
      <c r="M580">
        <v>60.53</v>
      </c>
      <c r="N580">
        <v>8.83</v>
      </c>
      <c r="O580">
        <v>0</v>
      </c>
      <c r="P580">
        <v>7.5</v>
      </c>
      <c r="Q580" s="2"/>
      <c r="R580">
        <v>2823</v>
      </c>
      <c r="S580">
        <v>4008</v>
      </c>
      <c r="T580">
        <v>582.66999999999996</v>
      </c>
      <c r="U580">
        <v>582.66999999999996</v>
      </c>
      <c r="V580">
        <v>323.17</v>
      </c>
      <c r="W580">
        <v>17.91</v>
      </c>
      <c r="X580">
        <v>181.98</v>
      </c>
      <c r="Y580">
        <v>33.880000000000003</v>
      </c>
      <c r="Z580">
        <v>16.73</v>
      </c>
      <c r="AA580">
        <v>0</v>
      </c>
      <c r="AB580">
        <v>9</v>
      </c>
    </row>
    <row r="581" spans="1:28" x14ac:dyDescent="0.15">
      <c r="A581" t="str">
        <f t="shared" ref="A581:A644" si="29">CONCATENATE(F581,"-",G581)</f>
        <v>2415-4008</v>
      </c>
      <c r="B581">
        <f>INDEX(Descriptions!$C$4:$C$736,MATCH($A581,Descriptions!$B$4:$B$736,))</f>
        <v>0</v>
      </c>
      <c r="C581" s="9">
        <f t="shared" si="27"/>
        <v>4900</v>
      </c>
      <c r="D581" s="9">
        <f t="shared" si="28"/>
        <v>5100</v>
      </c>
      <c r="E581" s="2"/>
      <c r="F581">
        <v>2415</v>
      </c>
      <c r="G581">
        <v>4008</v>
      </c>
      <c r="H581">
        <v>535.42999999999995</v>
      </c>
      <c r="I581">
        <v>535.02</v>
      </c>
      <c r="J581">
        <v>301.39</v>
      </c>
      <c r="K581">
        <v>17.21</v>
      </c>
      <c r="L581">
        <v>150</v>
      </c>
      <c r="M581">
        <v>55.58</v>
      </c>
      <c r="N581">
        <v>8.76</v>
      </c>
      <c r="O581">
        <v>0</v>
      </c>
      <c r="P581">
        <v>2.5</v>
      </c>
      <c r="Q581" s="2"/>
      <c r="R581">
        <v>2415</v>
      </c>
      <c r="S581">
        <v>4008</v>
      </c>
      <c r="T581">
        <v>279.64999999999998</v>
      </c>
      <c r="U581">
        <v>278.82</v>
      </c>
      <c r="V581">
        <v>119.74</v>
      </c>
      <c r="W581">
        <v>9.77</v>
      </c>
      <c r="X581">
        <v>111.17</v>
      </c>
      <c r="Y581">
        <v>29.17</v>
      </c>
      <c r="Z581">
        <v>3.8</v>
      </c>
      <c r="AA581">
        <v>0</v>
      </c>
      <c r="AB581">
        <v>6</v>
      </c>
    </row>
    <row r="582" spans="1:28" x14ac:dyDescent="0.15">
      <c r="A582" t="str">
        <f t="shared" si="29"/>
        <v>2403-4009</v>
      </c>
      <c r="B582">
        <f>INDEX(Descriptions!$C$4:$C$736,MATCH($A582,Descriptions!$B$4:$B$736,))</f>
        <v>0</v>
      </c>
      <c r="C582" s="9">
        <f t="shared" si="27"/>
        <v>900</v>
      </c>
      <c r="D582" s="9">
        <f t="shared" si="28"/>
        <v>900</v>
      </c>
      <c r="E582" s="2"/>
      <c r="F582">
        <v>2403</v>
      </c>
      <c r="G582">
        <v>4009</v>
      </c>
      <c r="H582">
        <v>25.58</v>
      </c>
      <c r="I582">
        <v>25.57</v>
      </c>
      <c r="J582">
        <v>5.24</v>
      </c>
      <c r="K582">
        <v>1.03</v>
      </c>
      <c r="L582">
        <v>9.34</v>
      </c>
      <c r="M582">
        <v>8.7799999999999994</v>
      </c>
      <c r="N582">
        <v>1.18</v>
      </c>
      <c r="O582">
        <v>0</v>
      </c>
      <c r="P582">
        <v>0</v>
      </c>
      <c r="Q582" s="2"/>
      <c r="R582">
        <v>2403</v>
      </c>
      <c r="S582">
        <v>4009</v>
      </c>
      <c r="T582">
        <v>127.47</v>
      </c>
      <c r="U582">
        <v>127.3</v>
      </c>
      <c r="V582">
        <v>73.31</v>
      </c>
      <c r="W582">
        <v>3.11</v>
      </c>
      <c r="X582">
        <v>38.19</v>
      </c>
      <c r="Y582">
        <v>11.85</v>
      </c>
      <c r="Z582">
        <v>1.01</v>
      </c>
      <c r="AA582">
        <v>0</v>
      </c>
      <c r="AB582">
        <v>0</v>
      </c>
    </row>
    <row r="583" spans="1:28" x14ac:dyDescent="0.15">
      <c r="A583" t="str">
        <f t="shared" si="29"/>
        <v>2382-4009</v>
      </c>
      <c r="B583">
        <f>INDEX(Descriptions!$C$4:$C$736,MATCH($A583,Descriptions!$B$4:$B$736,))</f>
        <v>0</v>
      </c>
      <c r="C583" s="9">
        <f t="shared" si="27"/>
        <v>900</v>
      </c>
      <c r="D583" s="9">
        <f t="shared" si="28"/>
        <v>900</v>
      </c>
      <c r="E583" s="2"/>
      <c r="F583">
        <v>2382</v>
      </c>
      <c r="G583">
        <v>4009</v>
      </c>
      <c r="H583">
        <v>88.89</v>
      </c>
      <c r="I583">
        <v>88.86</v>
      </c>
      <c r="J583">
        <v>49.21</v>
      </c>
      <c r="K583">
        <v>1.85</v>
      </c>
      <c r="L583">
        <v>20.13</v>
      </c>
      <c r="M583">
        <v>8.84</v>
      </c>
      <c r="N583">
        <v>1.36</v>
      </c>
      <c r="O583">
        <v>0</v>
      </c>
      <c r="P583">
        <v>7.5</v>
      </c>
      <c r="Q583" s="2"/>
      <c r="R583">
        <v>2382</v>
      </c>
      <c r="S583">
        <v>4009</v>
      </c>
      <c r="T583">
        <v>62.15</v>
      </c>
      <c r="U583">
        <v>62.07</v>
      </c>
      <c r="V583">
        <v>13.58</v>
      </c>
      <c r="W583">
        <v>2.37</v>
      </c>
      <c r="X583">
        <v>25.9</v>
      </c>
      <c r="Y583">
        <v>8.8000000000000007</v>
      </c>
      <c r="Z583">
        <v>2.5</v>
      </c>
      <c r="AA583">
        <v>0</v>
      </c>
      <c r="AB583">
        <v>9</v>
      </c>
    </row>
    <row r="584" spans="1:28" x14ac:dyDescent="0.15">
      <c r="A584" t="str">
        <f t="shared" si="29"/>
        <v>2372-4018</v>
      </c>
      <c r="B584">
        <f>INDEX(Descriptions!$C$4:$C$736,MATCH($A584,Descriptions!$B$4:$B$736,))</f>
        <v>0</v>
      </c>
      <c r="C584" s="9">
        <f t="shared" si="27"/>
        <v>800</v>
      </c>
      <c r="D584" s="9">
        <f t="shared" si="28"/>
        <v>800</v>
      </c>
      <c r="E584" s="2"/>
      <c r="F584">
        <v>2372</v>
      </c>
      <c r="G584">
        <v>4018</v>
      </c>
      <c r="H584">
        <v>82.05</v>
      </c>
      <c r="I584">
        <v>81.91</v>
      </c>
      <c r="J584">
        <v>30.93</v>
      </c>
      <c r="K584">
        <v>1.63</v>
      </c>
      <c r="L584">
        <v>40.46</v>
      </c>
      <c r="M584">
        <v>0.73</v>
      </c>
      <c r="N584">
        <v>0.79</v>
      </c>
      <c r="O584">
        <v>0</v>
      </c>
      <c r="P584">
        <v>7.5</v>
      </c>
      <c r="Q584" s="2"/>
      <c r="R584">
        <v>2372</v>
      </c>
      <c r="S584">
        <v>4018</v>
      </c>
      <c r="T584">
        <v>53.87</v>
      </c>
      <c r="U584">
        <v>53.84</v>
      </c>
      <c r="V584">
        <v>6.14</v>
      </c>
      <c r="W584">
        <v>1.37</v>
      </c>
      <c r="X584">
        <v>36.72</v>
      </c>
      <c r="Y584">
        <v>0.45</v>
      </c>
      <c r="Z584">
        <v>0.18</v>
      </c>
      <c r="AA584">
        <v>0</v>
      </c>
      <c r="AB584">
        <v>9</v>
      </c>
    </row>
    <row r="585" spans="1:28" x14ac:dyDescent="0.15">
      <c r="A585" t="str">
        <f t="shared" si="29"/>
        <v>1456-4018</v>
      </c>
      <c r="B585">
        <f>INDEX(Descriptions!$C$4:$C$736,MATCH($A585,Descriptions!$B$4:$B$736,))</f>
        <v>0</v>
      </c>
      <c r="C585" s="9">
        <f t="shared" si="27"/>
        <v>1000</v>
      </c>
      <c r="D585" s="9">
        <f t="shared" si="28"/>
        <v>1000</v>
      </c>
      <c r="E585" s="2"/>
      <c r="F585">
        <v>1456</v>
      </c>
      <c r="G585">
        <v>4018</v>
      </c>
      <c r="H585">
        <v>33.78</v>
      </c>
      <c r="I585">
        <v>33.65</v>
      </c>
      <c r="J585">
        <v>3</v>
      </c>
      <c r="K585">
        <v>0.85</v>
      </c>
      <c r="L585">
        <v>19.54</v>
      </c>
      <c r="M585">
        <v>0.26</v>
      </c>
      <c r="N585">
        <v>0.13</v>
      </c>
      <c r="O585">
        <v>0</v>
      </c>
      <c r="P585">
        <v>10</v>
      </c>
      <c r="Q585" s="2"/>
      <c r="R585">
        <v>1456</v>
      </c>
      <c r="S585">
        <v>4018</v>
      </c>
      <c r="T585">
        <v>129.15</v>
      </c>
      <c r="U585">
        <v>129.11000000000001</v>
      </c>
      <c r="V585">
        <v>45.65</v>
      </c>
      <c r="W585">
        <v>2.86</v>
      </c>
      <c r="X585">
        <v>64.19</v>
      </c>
      <c r="Y585">
        <v>1.1200000000000001</v>
      </c>
      <c r="Z585">
        <v>0.34</v>
      </c>
      <c r="AA585">
        <v>0</v>
      </c>
      <c r="AB585">
        <v>15</v>
      </c>
    </row>
    <row r="586" spans="1:28" x14ac:dyDescent="0.15">
      <c r="A586" t="str">
        <f t="shared" si="29"/>
        <v>2550-4019</v>
      </c>
      <c r="B586">
        <f>INDEX(Descriptions!$C$4:$C$736,MATCH($A586,Descriptions!$B$4:$B$736,))</f>
        <v>0</v>
      </c>
      <c r="C586" s="9">
        <f t="shared" si="27"/>
        <v>3700</v>
      </c>
      <c r="D586" s="9">
        <f t="shared" si="28"/>
        <v>3900</v>
      </c>
      <c r="E586" s="2"/>
      <c r="F586">
        <v>2550</v>
      </c>
      <c r="G586">
        <v>4019</v>
      </c>
      <c r="H586">
        <v>329.94</v>
      </c>
      <c r="I586">
        <v>329.65</v>
      </c>
      <c r="J586">
        <v>184.15</v>
      </c>
      <c r="K586">
        <v>10.42</v>
      </c>
      <c r="L586">
        <v>106.38</v>
      </c>
      <c r="M586">
        <v>15.98</v>
      </c>
      <c r="N586">
        <v>5.51</v>
      </c>
      <c r="O586">
        <v>0</v>
      </c>
      <c r="P586">
        <v>7.5</v>
      </c>
      <c r="Q586" s="2"/>
      <c r="R586">
        <v>2550</v>
      </c>
      <c r="S586">
        <v>4019</v>
      </c>
      <c r="T586">
        <v>280.12</v>
      </c>
      <c r="U586">
        <v>280.01</v>
      </c>
      <c r="V586">
        <v>33.24</v>
      </c>
      <c r="W586">
        <v>18.11</v>
      </c>
      <c r="X586">
        <v>110.94</v>
      </c>
      <c r="Y586">
        <v>65.930000000000007</v>
      </c>
      <c r="Z586">
        <v>48.89</v>
      </c>
      <c r="AA586">
        <v>0</v>
      </c>
      <c r="AB586">
        <v>3</v>
      </c>
    </row>
    <row r="587" spans="1:28" x14ac:dyDescent="0.15">
      <c r="A587" t="str">
        <f t="shared" si="29"/>
        <v>2329-4019</v>
      </c>
      <c r="B587">
        <f>INDEX(Descriptions!$C$4:$C$736,MATCH($A587,Descriptions!$B$4:$B$736,))</f>
        <v>0</v>
      </c>
      <c r="C587" s="9">
        <f t="shared" si="27"/>
        <v>3600</v>
      </c>
      <c r="D587" s="9">
        <f t="shared" si="28"/>
        <v>3800</v>
      </c>
      <c r="E587" s="2"/>
      <c r="F587">
        <v>2329</v>
      </c>
      <c r="G587">
        <v>4019</v>
      </c>
      <c r="H587">
        <v>149.88</v>
      </c>
      <c r="I587">
        <v>149.84</v>
      </c>
      <c r="J587">
        <v>39.729999999999997</v>
      </c>
      <c r="K587">
        <v>6.04</v>
      </c>
      <c r="L587">
        <v>79.39</v>
      </c>
      <c r="M587">
        <v>16.91</v>
      </c>
      <c r="N587">
        <v>2.81</v>
      </c>
      <c r="O587">
        <v>0</v>
      </c>
      <c r="P587">
        <v>5</v>
      </c>
      <c r="Q587" s="2"/>
      <c r="R587">
        <v>2329</v>
      </c>
      <c r="S587">
        <v>4019</v>
      </c>
      <c r="T587">
        <v>439.68</v>
      </c>
      <c r="U587">
        <v>438.51</v>
      </c>
      <c r="V587">
        <v>114.32</v>
      </c>
      <c r="W587">
        <v>34.299999999999997</v>
      </c>
      <c r="X587">
        <v>187.62</v>
      </c>
      <c r="Y587">
        <v>62.3</v>
      </c>
      <c r="Z587">
        <v>35.15</v>
      </c>
      <c r="AA587">
        <v>0</v>
      </c>
      <c r="AB587">
        <v>6</v>
      </c>
    </row>
    <row r="588" spans="1:28" x14ac:dyDescent="0.15">
      <c r="A588" t="str">
        <f t="shared" si="29"/>
        <v>2325-4020</v>
      </c>
      <c r="B588" t="str">
        <f>INDEX(Descriptions!$C$4:$C$736,MATCH($A588,Descriptions!$B$4:$B$736,))</f>
        <v>Hilden Rd SB - 1 lane</v>
      </c>
      <c r="C588" s="9">
        <f t="shared" si="27"/>
        <v>7000</v>
      </c>
      <c r="D588" s="9">
        <f t="shared" si="28"/>
        <v>7300</v>
      </c>
      <c r="E588" s="2"/>
      <c r="F588">
        <v>2325</v>
      </c>
      <c r="G588">
        <v>4020</v>
      </c>
      <c r="H588">
        <v>534.13</v>
      </c>
      <c r="I588">
        <v>533.95000000000005</v>
      </c>
      <c r="J588">
        <v>255.51</v>
      </c>
      <c r="K588">
        <v>11.95</v>
      </c>
      <c r="L588">
        <v>208.5</v>
      </c>
      <c r="M588">
        <v>41.43</v>
      </c>
      <c r="N588">
        <v>4.24</v>
      </c>
      <c r="O588">
        <v>0</v>
      </c>
      <c r="P588">
        <v>12.5</v>
      </c>
      <c r="Q588" s="2"/>
      <c r="R588">
        <v>2325</v>
      </c>
      <c r="S588">
        <v>4020</v>
      </c>
      <c r="T588">
        <v>624.45000000000005</v>
      </c>
      <c r="U588">
        <v>623.5</v>
      </c>
      <c r="V588">
        <v>260.56</v>
      </c>
      <c r="W588">
        <v>33.1</v>
      </c>
      <c r="X588">
        <v>223.42</v>
      </c>
      <c r="Y588">
        <v>63.28</v>
      </c>
      <c r="Z588">
        <v>29.1</v>
      </c>
      <c r="AA588">
        <v>0</v>
      </c>
      <c r="AB588">
        <v>15</v>
      </c>
    </row>
    <row r="589" spans="1:28" x14ac:dyDescent="0.15">
      <c r="A589" t="str">
        <f t="shared" si="29"/>
        <v>4021-4020</v>
      </c>
      <c r="B589">
        <f>INDEX(Descriptions!$C$4:$C$736,MATCH($A589,Descriptions!$B$4:$B$736,))</f>
        <v>0</v>
      </c>
      <c r="C589" s="9">
        <f t="shared" si="27"/>
        <v>5900</v>
      </c>
      <c r="D589" s="9">
        <f t="shared" si="28"/>
        <v>6200</v>
      </c>
      <c r="E589" s="2"/>
      <c r="F589">
        <v>4021</v>
      </c>
      <c r="G589">
        <v>4020</v>
      </c>
      <c r="H589">
        <v>503.13</v>
      </c>
      <c r="I589">
        <v>502.13</v>
      </c>
      <c r="J589">
        <v>221.44</v>
      </c>
      <c r="K589">
        <v>19.190000000000001</v>
      </c>
      <c r="L589">
        <v>199.59</v>
      </c>
      <c r="M589">
        <v>41.31</v>
      </c>
      <c r="N589">
        <v>6.6</v>
      </c>
      <c r="O589">
        <v>0</v>
      </c>
      <c r="P589">
        <v>15</v>
      </c>
      <c r="Q589" s="2"/>
      <c r="R589">
        <v>4021</v>
      </c>
      <c r="S589">
        <v>4020</v>
      </c>
      <c r="T589">
        <v>479.54</v>
      </c>
      <c r="U589">
        <v>479.37</v>
      </c>
      <c r="V589">
        <v>156.4</v>
      </c>
      <c r="W589">
        <v>19.88</v>
      </c>
      <c r="X589">
        <v>185.88</v>
      </c>
      <c r="Y589">
        <v>76.150000000000006</v>
      </c>
      <c r="Z589">
        <v>29.24</v>
      </c>
      <c r="AA589">
        <v>0</v>
      </c>
      <c r="AB589">
        <v>12</v>
      </c>
    </row>
    <row r="590" spans="1:28" x14ac:dyDescent="0.15">
      <c r="A590" t="str">
        <f t="shared" si="29"/>
        <v>4020-4021</v>
      </c>
      <c r="B590" t="str">
        <f>INDEX(Descriptions!$C$4:$C$736,MATCH($A590,Descriptions!$B$4:$B$736,))</f>
        <v>Hilden Rd SB toward the roundabout with A50/ Orford green/A50 Orford Rd/Smith Dr - 1 lane.</v>
      </c>
      <c r="C590" s="9">
        <f t="shared" si="27"/>
        <v>7000</v>
      </c>
      <c r="D590" s="9">
        <f t="shared" si="28"/>
        <v>7300</v>
      </c>
      <c r="E590" s="2"/>
      <c r="F590">
        <v>4020</v>
      </c>
      <c r="G590">
        <v>4021</v>
      </c>
      <c r="H590">
        <v>534.13</v>
      </c>
      <c r="I590">
        <v>533.95000000000005</v>
      </c>
      <c r="J590">
        <v>255.51</v>
      </c>
      <c r="K590">
        <v>11.95</v>
      </c>
      <c r="L590">
        <v>208.5</v>
      </c>
      <c r="M590">
        <v>41.43</v>
      </c>
      <c r="N590">
        <v>4.24</v>
      </c>
      <c r="O590">
        <v>0</v>
      </c>
      <c r="P590">
        <v>12.5</v>
      </c>
      <c r="Q590" s="2"/>
      <c r="R590">
        <v>4020</v>
      </c>
      <c r="S590">
        <v>4021</v>
      </c>
      <c r="T590">
        <v>624.45000000000005</v>
      </c>
      <c r="U590">
        <v>623.5</v>
      </c>
      <c r="V590">
        <v>260.56</v>
      </c>
      <c r="W590">
        <v>33.1</v>
      </c>
      <c r="X590">
        <v>223.42</v>
      </c>
      <c r="Y590">
        <v>63.28</v>
      </c>
      <c r="Z590">
        <v>29.1</v>
      </c>
      <c r="AA590">
        <v>0</v>
      </c>
      <c r="AB590">
        <v>15</v>
      </c>
    </row>
    <row r="591" spans="1:28" x14ac:dyDescent="0.15">
      <c r="A591" t="str">
        <f t="shared" si="29"/>
        <v>1564-4021</v>
      </c>
      <c r="B591">
        <f>INDEX(Descriptions!$C$4:$C$736,MATCH($A591,Descriptions!$B$4:$B$736,))</f>
        <v>0</v>
      </c>
      <c r="C591" s="9">
        <f t="shared" si="27"/>
        <v>5900</v>
      </c>
      <c r="D591" s="9">
        <f t="shared" si="28"/>
        <v>6200</v>
      </c>
      <c r="E591" s="2"/>
      <c r="F591">
        <v>1564</v>
      </c>
      <c r="G591">
        <v>4021</v>
      </c>
      <c r="H591">
        <v>503.13</v>
      </c>
      <c r="I591">
        <v>502.14</v>
      </c>
      <c r="J591">
        <v>221.44</v>
      </c>
      <c r="K591">
        <v>19.190000000000001</v>
      </c>
      <c r="L591">
        <v>199.59</v>
      </c>
      <c r="M591">
        <v>41.31</v>
      </c>
      <c r="N591">
        <v>6.6</v>
      </c>
      <c r="O591">
        <v>0</v>
      </c>
      <c r="P591">
        <v>15</v>
      </c>
      <c r="Q591" s="2"/>
      <c r="R591">
        <v>1564</v>
      </c>
      <c r="S591">
        <v>4021</v>
      </c>
      <c r="T591">
        <v>479.54</v>
      </c>
      <c r="U591">
        <v>479.37</v>
      </c>
      <c r="V591">
        <v>156.4</v>
      </c>
      <c r="W591">
        <v>19.88</v>
      </c>
      <c r="X591">
        <v>185.88</v>
      </c>
      <c r="Y591">
        <v>76.150000000000006</v>
      </c>
      <c r="Z591">
        <v>29.24</v>
      </c>
      <c r="AA591">
        <v>0</v>
      </c>
      <c r="AB591">
        <v>12</v>
      </c>
    </row>
    <row r="592" spans="1:28" x14ac:dyDescent="0.15">
      <c r="A592" t="str">
        <f t="shared" si="29"/>
        <v>2186-4022</v>
      </c>
      <c r="B592">
        <f>INDEX(Descriptions!$C$4:$C$736,MATCH($A592,Descriptions!$B$4:$B$736,))</f>
        <v>0</v>
      </c>
      <c r="C592" s="9">
        <f t="shared" si="27"/>
        <v>5600</v>
      </c>
      <c r="D592" s="9">
        <f t="shared" si="28"/>
        <v>5900</v>
      </c>
      <c r="E592" s="2"/>
      <c r="F592">
        <v>2186</v>
      </c>
      <c r="G592">
        <v>4022</v>
      </c>
      <c r="H592">
        <v>491.96</v>
      </c>
      <c r="I592">
        <v>491.72</v>
      </c>
      <c r="J592">
        <v>217.12</v>
      </c>
      <c r="K592">
        <v>12.31</v>
      </c>
      <c r="L592">
        <v>191.49</v>
      </c>
      <c r="M592">
        <v>54.21</v>
      </c>
      <c r="N592">
        <v>6.82</v>
      </c>
      <c r="O592">
        <v>0</v>
      </c>
      <c r="P592">
        <v>10</v>
      </c>
      <c r="Q592" s="2"/>
      <c r="R592">
        <v>2186</v>
      </c>
      <c r="S592">
        <v>4022</v>
      </c>
      <c r="T592">
        <v>431.66</v>
      </c>
      <c r="U592">
        <v>431.42</v>
      </c>
      <c r="V592">
        <v>133.44</v>
      </c>
      <c r="W592">
        <v>24</v>
      </c>
      <c r="X592">
        <v>214.06</v>
      </c>
      <c r="Y592">
        <v>42.85</v>
      </c>
      <c r="Z592">
        <v>5.32</v>
      </c>
      <c r="AA592">
        <v>0</v>
      </c>
      <c r="AB592">
        <v>12</v>
      </c>
    </row>
    <row r="593" spans="1:28" x14ac:dyDescent="0.15">
      <c r="A593" t="str">
        <f t="shared" si="29"/>
        <v>2162-4022</v>
      </c>
      <c r="B593">
        <f>INDEX(Descriptions!$C$4:$C$736,MATCH($A593,Descriptions!$B$4:$B$736,))</f>
        <v>0</v>
      </c>
      <c r="C593" s="9">
        <f t="shared" si="27"/>
        <v>2500</v>
      </c>
      <c r="D593" s="9">
        <f t="shared" si="28"/>
        <v>2600</v>
      </c>
      <c r="E593" s="2"/>
      <c r="F593">
        <v>2162</v>
      </c>
      <c r="G593">
        <v>4022</v>
      </c>
      <c r="H593">
        <v>325.83999999999997</v>
      </c>
      <c r="I593">
        <v>325.79000000000002</v>
      </c>
      <c r="J593">
        <v>144.51</v>
      </c>
      <c r="K593">
        <v>10.24</v>
      </c>
      <c r="L593">
        <v>124.48</v>
      </c>
      <c r="M593">
        <v>26.36</v>
      </c>
      <c r="N593">
        <v>5.25</v>
      </c>
      <c r="O593">
        <v>0</v>
      </c>
      <c r="P593">
        <v>15</v>
      </c>
      <c r="Q593" s="2"/>
      <c r="R593">
        <v>2162</v>
      </c>
      <c r="S593">
        <v>4022</v>
      </c>
      <c r="T593">
        <v>94.22</v>
      </c>
      <c r="U593">
        <v>94.22</v>
      </c>
      <c r="V593">
        <v>4.9800000000000004</v>
      </c>
      <c r="W593">
        <v>8.39</v>
      </c>
      <c r="X593">
        <v>31.53</v>
      </c>
      <c r="Y593">
        <v>42.05</v>
      </c>
      <c r="Z593">
        <v>7.28</v>
      </c>
      <c r="AA593">
        <v>0</v>
      </c>
      <c r="AB593">
        <v>0</v>
      </c>
    </row>
    <row r="594" spans="1:28" x14ac:dyDescent="0.15">
      <c r="A594" t="str">
        <f t="shared" si="29"/>
        <v>2752-4033</v>
      </c>
      <c r="B594">
        <f>INDEX(Descriptions!$C$4:$C$736,MATCH($A594,Descriptions!$B$4:$B$736,))</f>
        <v>0</v>
      </c>
      <c r="C594" s="9">
        <f t="shared" si="27"/>
        <v>0</v>
      </c>
      <c r="D594" s="9">
        <f t="shared" si="28"/>
        <v>0</v>
      </c>
      <c r="E594" s="2"/>
      <c r="F594">
        <v>2752</v>
      </c>
      <c r="G594">
        <v>4033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 s="2"/>
      <c r="R594">
        <v>2752</v>
      </c>
      <c r="S594">
        <v>4033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5" spans="1:28" x14ac:dyDescent="0.15">
      <c r="A595" t="str">
        <f t="shared" si="29"/>
        <v>1993-4033</v>
      </c>
      <c r="B595">
        <f>INDEX(Descriptions!$C$4:$C$736,MATCH($A595,Descriptions!$B$4:$B$736,))</f>
        <v>0</v>
      </c>
      <c r="C595" s="9">
        <f t="shared" si="27"/>
        <v>0</v>
      </c>
      <c r="D595" s="9">
        <f t="shared" si="28"/>
        <v>0</v>
      </c>
      <c r="E595" s="2"/>
      <c r="F595">
        <v>1993</v>
      </c>
      <c r="G595">
        <v>4033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 s="2"/>
      <c r="R595">
        <v>1993</v>
      </c>
      <c r="S595">
        <v>4033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</row>
    <row r="596" spans="1:28" x14ac:dyDescent="0.15">
      <c r="A596" t="str">
        <f t="shared" si="29"/>
        <v>1924-4040</v>
      </c>
      <c r="B596">
        <f>INDEX(Descriptions!$C$4:$C$736,MATCH($A596,Descriptions!$B$4:$B$736,))</f>
        <v>0</v>
      </c>
      <c r="C596" s="9">
        <f t="shared" si="27"/>
        <v>2100</v>
      </c>
      <c r="D596" s="9">
        <f t="shared" si="28"/>
        <v>2200</v>
      </c>
      <c r="E596" s="2"/>
      <c r="F596">
        <v>1924</v>
      </c>
      <c r="G596">
        <v>4040</v>
      </c>
      <c r="H596">
        <v>158.82</v>
      </c>
      <c r="I596">
        <v>155.78</v>
      </c>
      <c r="J596">
        <v>41.33</v>
      </c>
      <c r="K596">
        <v>5.67</v>
      </c>
      <c r="L596">
        <v>47.58</v>
      </c>
      <c r="M596">
        <v>37.61</v>
      </c>
      <c r="N596">
        <v>9.14</v>
      </c>
      <c r="O596">
        <v>0</v>
      </c>
      <c r="P596">
        <v>17.5</v>
      </c>
      <c r="Q596" s="2"/>
      <c r="R596">
        <v>1924</v>
      </c>
      <c r="S596">
        <v>4040</v>
      </c>
      <c r="T596">
        <v>189.64</v>
      </c>
      <c r="U596">
        <v>188.83</v>
      </c>
      <c r="V596">
        <v>69.849999999999994</v>
      </c>
      <c r="W596">
        <v>6.17</v>
      </c>
      <c r="X596">
        <v>55.64</v>
      </c>
      <c r="Y596">
        <v>22.42</v>
      </c>
      <c r="Z596">
        <v>8.57</v>
      </c>
      <c r="AA596">
        <v>0</v>
      </c>
      <c r="AB596">
        <v>27</v>
      </c>
    </row>
    <row r="597" spans="1:28" x14ac:dyDescent="0.15">
      <c r="A597" t="str">
        <f t="shared" si="29"/>
        <v>2731-4040</v>
      </c>
      <c r="B597">
        <f>INDEX(Descriptions!$C$4:$C$736,MATCH($A597,Descriptions!$B$4:$B$736,))</f>
        <v>0</v>
      </c>
      <c r="C597" s="9">
        <f t="shared" si="27"/>
        <v>3300</v>
      </c>
      <c r="D597" s="9">
        <f t="shared" si="28"/>
        <v>3500</v>
      </c>
      <c r="E597" s="2"/>
      <c r="F597">
        <v>2731</v>
      </c>
      <c r="G597">
        <v>4040</v>
      </c>
      <c r="H597">
        <v>253.59</v>
      </c>
      <c r="I597">
        <v>253.59</v>
      </c>
      <c r="J597">
        <v>129.71</v>
      </c>
      <c r="K597">
        <v>11.97</v>
      </c>
      <c r="L597">
        <v>83.48</v>
      </c>
      <c r="M597">
        <v>9.48</v>
      </c>
      <c r="N597">
        <v>1.46</v>
      </c>
      <c r="O597">
        <v>0</v>
      </c>
      <c r="P597">
        <v>17.5</v>
      </c>
      <c r="Q597" s="2"/>
      <c r="R597">
        <v>2731</v>
      </c>
      <c r="S597">
        <v>4040</v>
      </c>
      <c r="T597">
        <v>291.60000000000002</v>
      </c>
      <c r="U597">
        <v>291.60000000000002</v>
      </c>
      <c r="V597">
        <v>97.38</v>
      </c>
      <c r="W597">
        <v>10.27</v>
      </c>
      <c r="X597">
        <v>114.38</v>
      </c>
      <c r="Y597">
        <v>31.98</v>
      </c>
      <c r="Z597">
        <v>10.59</v>
      </c>
      <c r="AA597">
        <v>0</v>
      </c>
      <c r="AB597">
        <v>27</v>
      </c>
    </row>
    <row r="598" spans="1:28" x14ac:dyDescent="0.15">
      <c r="A598" t="str">
        <f t="shared" si="29"/>
        <v>1924-4041</v>
      </c>
      <c r="B598">
        <f>INDEX(Descriptions!$C$4:$C$736,MATCH($A598,Descriptions!$B$4:$B$736,))</f>
        <v>0</v>
      </c>
      <c r="C598" s="9">
        <f t="shared" si="27"/>
        <v>1600</v>
      </c>
      <c r="D598" s="9">
        <f t="shared" si="28"/>
        <v>1700</v>
      </c>
      <c r="E598" s="2"/>
      <c r="F598">
        <v>1924</v>
      </c>
      <c r="G598">
        <v>4041</v>
      </c>
      <c r="H598">
        <v>111.48</v>
      </c>
      <c r="I598">
        <v>110.25</v>
      </c>
      <c r="J598">
        <v>43.28</v>
      </c>
      <c r="K598">
        <v>5.62</v>
      </c>
      <c r="L598">
        <v>60.18</v>
      </c>
      <c r="M598">
        <v>2.16</v>
      </c>
      <c r="N598">
        <v>0.24</v>
      </c>
      <c r="O598">
        <v>0</v>
      </c>
      <c r="P598">
        <v>0</v>
      </c>
      <c r="Q598" s="2"/>
      <c r="R598">
        <v>1924</v>
      </c>
      <c r="S598">
        <v>4041</v>
      </c>
      <c r="T598">
        <v>145.68</v>
      </c>
      <c r="U598">
        <v>145.25</v>
      </c>
      <c r="V598">
        <v>69.39</v>
      </c>
      <c r="W598">
        <v>5.03</v>
      </c>
      <c r="X598">
        <v>69.3</v>
      </c>
      <c r="Y598">
        <v>1.37</v>
      </c>
      <c r="Z598">
        <v>0.6</v>
      </c>
      <c r="AA598">
        <v>0</v>
      </c>
      <c r="AB598">
        <v>0</v>
      </c>
    </row>
    <row r="599" spans="1:28" x14ac:dyDescent="0.15">
      <c r="A599" t="str">
        <f t="shared" si="29"/>
        <v>2746-4041</v>
      </c>
      <c r="B599">
        <f>INDEX(Descriptions!$C$4:$C$736,MATCH($A599,Descriptions!$B$4:$B$736,))</f>
        <v>0</v>
      </c>
      <c r="C599" s="9">
        <f t="shared" si="27"/>
        <v>1100</v>
      </c>
      <c r="D599" s="9">
        <f t="shared" si="28"/>
        <v>1200</v>
      </c>
      <c r="E599" s="2"/>
      <c r="F599">
        <v>2746</v>
      </c>
      <c r="G599">
        <v>4041</v>
      </c>
      <c r="H599">
        <v>103.61</v>
      </c>
      <c r="I599">
        <v>103.61</v>
      </c>
      <c r="J599">
        <v>53.74</v>
      </c>
      <c r="K599">
        <v>4.3499999999999996</v>
      </c>
      <c r="L599">
        <v>43.29</v>
      </c>
      <c r="M599">
        <v>1.02</v>
      </c>
      <c r="N599">
        <v>1.22</v>
      </c>
      <c r="O599">
        <v>0</v>
      </c>
      <c r="P599">
        <v>0</v>
      </c>
      <c r="Q599" s="2"/>
      <c r="R599">
        <v>2746</v>
      </c>
      <c r="S599">
        <v>4041</v>
      </c>
      <c r="T599">
        <v>71.58</v>
      </c>
      <c r="U599">
        <v>71.58</v>
      </c>
      <c r="V599">
        <v>20.34</v>
      </c>
      <c r="W599">
        <v>4.82</v>
      </c>
      <c r="X599">
        <v>45.06</v>
      </c>
      <c r="Y599">
        <v>0.84</v>
      </c>
      <c r="Z599">
        <v>0.53</v>
      </c>
      <c r="AA599">
        <v>0</v>
      </c>
      <c r="AB599">
        <v>0</v>
      </c>
    </row>
    <row r="600" spans="1:28" x14ac:dyDescent="0.15">
      <c r="A600" t="str">
        <f t="shared" si="29"/>
        <v>2384-4069</v>
      </c>
      <c r="B600">
        <f>INDEX(Descriptions!$C$4:$C$736,MATCH($A600,Descriptions!$B$4:$B$736,))</f>
        <v>0</v>
      </c>
      <c r="C600" s="9">
        <f t="shared" si="27"/>
        <v>4000</v>
      </c>
      <c r="D600" s="9">
        <f t="shared" si="28"/>
        <v>4200</v>
      </c>
      <c r="E600" s="2"/>
      <c r="F600">
        <v>2384</v>
      </c>
      <c r="G600">
        <v>4069</v>
      </c>
      <c r="H600">
        <v>285.02999999999997</v>
      </c>
      <c r="I600">
        <v>284.7</v>
      </c>
      <c r="J600">
        <v>106.85</v>
      </c>
      <c r="K600">
        <v>10.210000000000001</v>
      </c>
      <c r="L600">
        <v>122.46</v>
      </c>
      <c r="M600">
        <v>25.1</v>
      </c>
      <c r="N600">
        <v>10.41</v>
      </c>
      <c r="O600">
        <v>0</v>
      </c>
      <c r="P600">
        <v>10</v>
      </c>
      <c r="Q600" s="2"/>
      <c r="R600">
        <v>2384</v>
      </c>
      <c r="S600">
        <v>4069</v>
      </c>
      <c r="T600">
        <v>373.55</v>
      </c>
      <c r="U600">
        <v>373.33</v>
      </c>
      <c r="V600">
        <v>131.43</v>
      </c>
      <c r="W600">
        <v>18.37</v>
      </c>
      <c r="X600">
        <v>170.67</v>
      </c>
      <c r="Y600">
        <v>30.78</v>
      </c>
      <c r="Z600">
        <v>10.3</v>
      </c>
      <c r="AA600">
        <v>0</v>
      </c>
      <c r="AB600">
        <v>12</v>
      </c>
    </row>
    <row r="601" spans="1:28" x14ac:dyDescent="0.15">
      <c r="A601" t="str">
        <f t="shared" si="29"/>
        <v>2386-4069</v>
      </c>
      <c r="B601">
        <f>INDEX(Descriptions!$C$4:$C$736,MATCH($A601,Descriptions!$B$4:$B$736,))</f>
        <v>0</v>
      </c>
      <c r="C601" s="9">
        <f t="shared" si="27"/>
        <v>2000</v>
      </c>
      <c r="D601" s="9">
        <f t="shared" si="28"/>
        <v>2100</v>
      </c>
      <c r="E601" s="2"/>
      <c r="F601">
        <v>2386</v>
      </c>
      <c r="G601">
        <v>4069</v>
      </c>
      <c r="H601">
        <v>158.97</v>
      </c>
      <c r="I601">
        <v>158.38999999999999</v>
      </c>
      <c r="J601">
        <v>52.18</v>
      </c>
      <c r="K601">
        <v>3.96</v>
      </c>
      <c r="L601">
        <v>69.010000000000005</v>
      </c>
      <c r="M601">
        <v>13.02</v>
      </c>
      <c r="N601">
        <v>5.8</v>
      </c>
      <c r="O601">
        <v>0</v>
      </c>
      <c r="P601">
        <v>15</v>
      </c>
      <c r="Q601" s="2"/>
      <c r="R601">
        <v>2386</v>
      </c>
      <c r="S601">
        <v>4069</v>
      </c>
      <c r="T601">
        <v>177.55</v>
      </c>
      <c r="U601">
        <v>177.47</v>
      </c>
      <c r="V601">
        <v>34.61</v>
      </c>
      <c r="W601">
        <v>5.64</v>
      </c>
      <c r="X601">
        <v>100.2</v>
      </c>
      <c r="Y601">
        <v>24.11</v>
      </c>
      <c r="Z601">
        <v>12.99</v>
      </c>
      <c r="AA601">
        <v>0</v>
      </c>
      <c r="AB601">
        <v>0</v>
      </c>
    </row>
    <row r="602" spans="1:28" x14ac:dyDescent="0.15">
      <c r="A602" t="str">
        <f t="shared" si="29"/>
        <v>2432-4070</v>
      </c>
      <c r="B602">
        <f>INDEX(Descriptions!$C$4:$C$736,MATCH($A602,Descriptions!$B$4:$B$736,))</f>
        <v>0</v>
      </c>
      <c r="C602" s="9">
        <f t="shared" si="27"/>
        <v>1500</v>
      </c>
      <c r="D602" s="9">
        <f t="shared" si="28"/>
        <v>1600</v>
      </c>
      <c r="E602" s="2"/>
      <c r="F602">
        <v>2432</v>
      </c>
      <c r="G602">
        <v>4070</v>
      </c>
      <c r="H602">
        <v>90.17</v>
      </c>
      <c r="I602">
        <v>90.11</v>
      </c>
      <c r="J602">
        <v>25.04</v>
      </c>
      <c r="K602">
        <v>2.4500000000000002</v>
      </c>
      <c r="L602">
        <v>42.75</v>
      </c>
      <c r="M602">
        <v>3.66</v>
      </c>
      <c r="N602">
        <v>1.27</v>
      </c>
      <c r="O602">
        <v>0</v>
      </c>
      <c r="P602">
        <v>15</v>
      </c>
      <c r="Q602" s="2"/>
      <c r="R602">
        <v>2432</v>
      </c>
      <c r="S602">
        <v>4070</v>
      </c>
      <c r="T602">
        <v>156.99</v>
      </c>
      <c r="U602">
        <v>156.9</v>
      </c>
      <c r="V602">
        <v>67.77</v>
      </c>
      <c r="W602">
        <v>3.93</v>
      </c>
      <c r="X602">
        <v>79.78</v>
      </c>
      <c r="Y602">
        <v>4.12</v>
      </c>
      <c r="Z602">
        <v>1.4</v>
      </c>
      <c r="AA602">
        <v>0</v>
      </c>
      <c r="AB602">
        <v>0</v>
      </c>
    </row>
    <row r="603" spans="1:28" x14ac:dyDescent="0.15">
      <c r="A603" t="str">
        <f t="shared" si="29"/>
        <v>2397-4070</v>
      </c>
      <c r="B603" t="str">
        <f>INDEX(Descriptions!$C$4:$C$736,MATCH($A603,Descriptions!$B$4:$B$736,))</f>
        <v>Poplars Ave SB to the zebra crossing north of Windermere Ave - 1 lane.</v>
      </c>
      <c r="C603" s="9">
        <f t="shared" si="27"/>
        <v>2600</v>
      </c>
      <c r="D603" s="9">
        <f t="shared" si="28"/>
        <v>2700</v>
      </c>
      <c r="E603" s="2"/>
      <c r="F603">
        <v>2397</v>
      </c>
      <c r="G603">
        <v>4070</v>
      </c>
      <c r="H603">
        <v>188.55</v>
      </c>
      <c r="I603">
        <v>187.55</v>
      </c>
      <c r="J603">
        <v>84.46</v>
      </c>
      <c r="K603">
        <v>6.35</v>
      </c>
      <c r="L603">
        <v>79.98</v>
      </c>
      <c r="M603">
        <v>4.41</v>
      </c>
      <c r="N603">
        <v>3.35</v>
      </c>
      <c r="O603">
        <v>0</v>
      </c>
      <c r="P603">
        <v>10</v>
      </c>
      <c r="Q603" s="2"/>
      <c r="R603">
        <v>2397</v>
      </c>
      <c r="S603">
        <v>4070</v>
      </c>
      <c r="T603">
        <v>247.7</v>
      </c>
      <c r="U603">
        <v>247.52</v>
      </c>
      <c r="V603">
        <v>111.39</v>
      </c>
      <c r="W603">
        <v>15.61</v>
      </c>
      <c r="X603">
        <v>104.29</v>
      </c>
      <c r="Y603">
        <v>1.1399999999999999</v>
      </c>
      <c r="Z603">
        <v>3.28</v>
      </c>
      <c r="AA603">
        <v>0</v>
      </c>
      <c r="AB603">
        <v>12</v>
      </c>
    </row>
    <row r="604" spans="1:28" x14ac:dyDescent="0.15">
      <c r="A604" t="str">
        <f t="shared" si="29"/>
        <v>2452-4120</v>
      </c>
      <c r="B604">
        <f>INDEX(Descriptions!$C$4:$C$736,MATCH($A604,Descriptions!$B$4:$B$736,))</f>
        <v>0</v>
      </c>
      <c r="C604" s="9">
        <f t="shared" si="27"/>
        <v>3200</v>
      </c>
      <c r="D604" s="9">
        <f t="shared" si="28"/>
        <v>3400</v>
      </c>
      <c r="E604" s="2"/>
      <c r="F604">
        <v>2452</v>
      </c>
      <c r="G604">
        <v>4120</v>
      </c>
      <c r="H604">
        <v>153.30000000000001</v>
      </c>
      <c r="I604">
        <v>153.27000000000001</v>
      </c>
      <c r="J604">
        <v>55.33</v>
      </c>
      <c r="K604">
        <v>4.26</v>
      </c>
      <c r="L604">
        <v>39.369999999999997</v>
      </c>
      <c r="M604">
        <v>38.25</v>
      </c>
      <c r="N604">
        <v>8.58</v>
      </c>
      <c r="O604">
        <v>0</v>
      </c>
      <c r="P604">
        <v>7.5</v>
      </c>
      <c r="Q604" s="2"/>
      <c r="R604">
        <v>2452</v>
      </c>
      <c r="S604">
        <v>4120</v>
      </c>
      <c r="T604">
        <v>370.7</v>
      </c>
      <c r="U604">
        <v>370.2</v>
      </c>
      <c r="V604">
        <v>219.6</v>
      </c>
      <c r="W604">
        <v>8.11</v>
      </c>
      <c r="X604">
        <v>108.72</v>
      </c>
      <c r="Y604">
        <v>18.420000000000002</v>
      </c>
      <c r="Z604">
        <v>6.85</v>
      </c>
      <c r="AA604">
        <v>0</v>
      </c>
      <c r="AB604">
        <v>9</v>
      </c>
    </row>
    <row r="605" spans="1:28" x14ac:dyDescent="0.15">
      <c r="A605" t="str">
        <f t="shared" si="29"/>
        <v>2403-4120</v>
      </c>
      <c r="B605">
        <f>INDEX(Descriptions!$C$4:$C$736,MATCH($A605,Descriptions!$B$4:$B$736,))</f>
        <v>0</v>
      </c>
      <c r="C605" s="9">
        <f t="shared" si="27"/>
        <v>2400</v>
      </c>
      <c r="D605" s="9">
        <f t="shared" si="28"/>
        <v>2500</v>
      </c>
      <c r="E605" s="2"/>
      <c r="F605">
        <v>2403</v>
      </c>
      <c r="G605">
        <v>4120</v>
      </c>
      <c r="H605">
        <v>276.93</v>
      </c>
      <c r="I605">
        <v>276.58999999999997</v>
      </c>
      <c r="J605">
        <v>148.88999999999999</v>
      </c>
      <c r="K605">
        <v>7.91</v>
      </c>
      <c r="L605">
        <v>78.33</v>
      </c>
      <c r="M605">
        <v>31.99</v>
      </c>
      <c r="N605">
        <v>7.32</v>
      </c>
      <c r="O605">
        <v>0</v>
      </c>
      <c r="P605">
        <v>2.5</v>
      </c>
      <c r="Q605" s="2"/>
      <c r="R605">
        <v>2403</v>
      </c>
      <c r="S605">
        <v>4120</v>
      </c>
      <c r="T605">
        <v>130.63999999999999</v>
      </c>
      <c r="U605">
        <v>130.54</v>
      </c>
      <c r="V605">
        <v>41.9</v>
      </c>
      <c r="W605">
        <v>4.82</v>
      </c>
      <c r="X605">
        <v>62.21</v>
      </c>
      <c r="Y605">
        <v>11.33</v>
      </c>
      <c r="Z605">
        <v>4.37</v>
      </c>
      <c r="AA605">
        <v>0</v>
      </c>
      <c r="AB605">
        <v>6</v>
      </c>
    </row>
    <row r="606" spans="1:28" x14ac:dyDescent="0.15">
      <c r="A606" t="str">
        <f t="shared" si="29"/>
        <v>2375-4125</v>
      </c>
      <c r="B606">
        <f>INDEX(Descriptions!$C$4:$C$736,MATCH($A606,Descriptions!$B$4:$B$736,))</f>
        <v>0</v>
      </c>
      <c r="C606" s="9">
        <f t="shared" si="27"/>
        <v>1300</v>
      </c>
      <c r="D606" s="9">
        <f t="shared" si="28"/>
        <v>1400</v>
      </c>
      <c r="E606" s="2"/>
      <c r="F606">
        <v>2375</v>
      </c>
      <c r="G606">
        <v>4125</v>
      </c>
      <c r="H606">
        <v>93.65</v>
      </c>
      <c r="I606">
        <v>92.96</v>
      </c>
      <c r="J606">
        <v>21.53</v>
      </c>
      <c r="K606">
        <v>2.64</v>
      </c>
      <c r="L606">
        <v>40.729999999999997</v>
      </c>
      <c r="M606">
        <v>11.94</v>
      </c>
      <c r="N606">
        <v>1.8</v>
      </c>
      <c r="O606">
        <v>0</v>
      </c>
      <c r="P606">
        <v>15</v>
      </c>
      <c r="Q606" s="2"/>
      <c r="R606">
        <v>2375</v>
      </c>
      <c r="S606">
        <v>4125</v>
      </c>
      <c r="T606">
        <v>127.46</v>
      </c>
      <c r="U606">
        <v>127.37</v>
      </c>
      <c r="V606">
        <v>33.83</v>
      </c>
      <c r="W606">
        <v>3.53</v>
      </c>
      <c r="X606">
        <v>58.18</v>
      </c>
      <c r="Y606">
        <v>23.57</v>
      </c>
      <c r="Z606">
        <v>8.35</v>
      </c>
      <c r="AA606">
        <v>0</v>
      </c>
      <c r="AB606">
        <v>0</v>
      </c>
    </row>
    <row r="607" spans="1:28" x14ac:dyDescent="0.15">
      <c r="A607" t="str">
        <f t="shared" si="29"/>
        <v>2374-4125</v>
      </c>
      <c r="B607">
        <f>INDEX(Descriptions!$C$4:$C$736,MATCH($A607,Descriptions!$B$4:$B$736,))</f>
        <v>0</v>
      </c>
      <c r="C607" s="9">
        <f t="shared" si="27"/>
        <v>3400</v>
      </c>
      <c r="D607" s="9">
        <f t="shared" si="28"/>
        <v>3600</v>
      </c>
      <c r="E607" s="2"/>
      <c r="F607">
        <v>2374</v>
      </c>
      <c r="G607">
        <v>4125</v>
      </c>
      <c r="H607">
        <v>250.44</v>
      </c>
      <c r="I607">
        <v>250.16</v>
      </c>
      <c r="J607">
        <v>110.28</v>
      </c>
      <c r="K607">
        <v>9</v>
      </c>
      <c r="L607">
        <v>86.48</v>
      </c>
      <c r="M607">
        <v>24.95</v>
      </c>
      <c r="N607">
        <v>9.7200000000000006</v>
      </c>
      <c r="O607">
        <v>0</v>
      </c>
      <c r="P607">
        <v>10</v>
      </c>
      <c r="Q607" s="2"/>
      <c r="R607">
        <v>2374</v>
      </c>
      <c r="S607">
        <v>4125</v>
      </c>
      <c r="T607">
        <v>310.77</v>
      </c>
      <c r="U607">
        <v>310.58999999999997</v>
      </c>
      <c r="V607">
        <v>112.92</v>
      </c>
      <c r="W607">
        <v>16.61</v>
      </c>
      <c r="X607">
        <v>131.62</v>
      </c>
      <c r="Y607">
        <v>29.68</v>
      </c>
      <c r="Z607">
        <v>7.94</v>
      </c>
      <c r="AA607">
        <v>0</v>
      </c>
      <c r="AB607">
        <v>12</v>
      </c>
    </row>
    <row r="608" spans="1:28" x14ac:dyDescent="0.15">
      <c r="A608" t="str">
        <f t="shared" si="29"/>
        <v>1449-4132</v>
      </c>
      <c r="B608">
        <f>INDEX(Descriptions!$C$4:$C$736,MATCH($A608,Descriptions!$B$4:$B$736,))</f>
        <v>0</v>
      </c>
      <c r="C608" s="9">
        <f t="shared" si="27"/>
        <v>7500</v>
      </c>
      <c r="D608" s="9">
        <f t="shared" si="28"/>
        <v>7900</v>
      </c>
      <c r="E608" s="2"/>
      <c r="F608">
        <v>1449</v>
      </c>
      <c r="G608">
        <v>4132</v>
      </c>
      <c r="H608">
        <v>652.32000000000005</v>
      </c>
      <c r="I608">
        <v>652.32000000000005</v>
      </c>
      <c r="J608">
        <v>317.63</v>
      </c>
      <c r="K608">
        <v>26.87</v>
      </c>
      <c r="L608">
        <v>198.89</v>
      </c>
      <c r="M608">
        <v>59.97</v>
      </c>
      <c r="N608">
        <v>36.46</v>
      </c>
      <c r="O608">
        <v>0</v>
      </c>
      <c r="P608">
        <v>12.5</v>
      </c>
      <c r="Q608" s="2"/>
      <c r="R608">
        <v>1449</v>
      </c>
      <c r="S608">
        <v>4132</v>
      </c>
      <c r="T608">
        <v>585.09</v>
      </c>
      <c r="U608">
        <v>585.09</v>
      </c>
      <c r="V608">
        <v>169.94</v>
      </c>
      <c r="W608">
        <v>34.770000000000003</v>
      </c>
      <c r="X608">
        <v>273.75</v>
      </c>
      <c r="Y608">
        <v>70.400000000000006</v>
      </c>
      <c r="Z608">
        <v>21.23</v>
      </c>
      <c r="AA608">
        <v>0</v>
      </c>
      <c r="AB608">
        <v>15</v>
      </c>
    </row>
    <row r="609" spans="1:28" x14ac:dyDescent="0.15">
      <c r="A609" t="str">
        <f t="shared" si="29"/>
        <v>85820-4132</v>
      </c>
      <c r="B609">
        <f>INDEX(Descriptions!$C$4:$C$736,MATCH($A609,Descriptions!$B$4:$B$736,))</f>
        <v>0</v>
      </c>
      <c r="C609" s="9">
        <f t="shared" si="27"/>
        <v>7800</v>
      </c>
      <c r="D609" s="9">
        <f t="shared" si="28"/>
        <v>8200</v>
      </c>
      <c r="E609" s="2"/>
      <c r="F609">
        <v>85820</v>
      </c>
      <c r="G609">
        <v>4132</v>
      </c>
      <c r="H609">
        <v>575.37</v>
      </c>
      <c r="I609">
        <v>574.99</v>
      </c>
      <c r="J609">
        <v>211.76</v>
      </c>
      <c r="K609">
        <v>21.49</v>
      </c>
      <c r="L609">
        <v>174.61</v>
      </c>
      <c r="M609">
        <v>83.4</v>
      </c>
      <c r="N609">
        <v>71.61</v>
      </c>
      <c r="O609">
        <v>0</v>
      </c>
      <c r="P609">
        <v>12.5</v>
      </c>
      <c r="Q609" s="2"/>
      <c r="R609">
        <v>85820</v>
      </c>
      <c r="S609">
        <v>4132</v>
      </c>
      <c r="T609">
        <v>714.98</v>
      </c>
      <c r="U609">
        <v>710.83</v>
      </c>
      <c r="V609">
        <v>302.89</v>
      </c>
      <c r="W609">
        <v>26.6</v>
      </c>
      <c r="X609">
        <v>298.33999999999997</v>
      </c>
      <c r="Y609">
        <v>54.38</v>
      </c>
      <c r="Z609">
        <v>17.78</v>
      </c>
      <c r="AA609">
        <v>0</v>
      </c>
      <c r="AB609">
        <v>15</v>
      </c>
    </row>
    <row r="610" spans="1:28" x14ac:dyDescent="0.15">
      <c r="A610" t="str">
        <f t="shared" si="29"/>
        <v>2405-4135</v>
      </c>
      <c r="B610">
        <f>INDEX(Descriptions!$C$4:$C$736,MATCH($A610,Descriptions!$B$4:$B$736,))</f>
        <v>0</v>
      </c>
      <c r="C610" s="9">
        <f t="shared" si="27"/>
        <v>4200</v>
      </c>
      <c r="D610" s="9">
        <f t="shared" si="28"/>
        <v>4400</v>
      </c>
      <c r="E610" s="2"/>
      <c r="F610">
        <v>2405</v>
      </c>
      <c r="G610">
        <v>4135</v>
      </c>
      <c r="H610">
        <v>248.76</v>
      </c>
      <c r="I610">
        <v>248.76</v>
      </c>
      <c r="J610">
        <v>140.6</v>
      </c>
      <c r="K610">
        <v>6.46</v>
      </c>
      <c r="L610">
        <v>74.89</v>
      </c>
      <c r="M610">
        <v>21.31</v>
      </c>
      <c r="N610">
        <v>2.99</v>
      </c>
      <c r="O610">
        <v>0</v>
      </c>
      <c r="P610">
        <v>2.5</v>
      </c>
      <c r="Q610" s="2"/>
      <c r="R610">
        <v>2405</v>
      </c>
      <c r="S610">
        <v>4135</v>
      </c>
      <c r="T610">
        <v>440.06</v>
      </c>
      <c r="U610">
        <v>440.06</v>
      </c>
      <c r="V610">
        <v>235.13</v>
      </c>
      <c r="W610">
        <v>14.09</v>
      </c>
      <c r="X610">
        <v>160</v>
      </c>
      <c r="Y610">
        <v>23.85</v>
      </c>
      <c r="Z610">
        <v>3.99</v>
      </c>
      <c r="AA610">
        <v>0</v>
      </c>
      <c r="AB610">
        <v>3</v>
      </c>
    </row>
    <row r="611" spans="1:28" x14ac:dyDescent="0.15">
      <c r="A611" t="str">
        <f t="shared" si="29"/>
        <v>2422-4135</v>
      </c>
      <c r="B611">
        <f>INDEX(Descriptions!$C$4:$C$736,MATCH($A611,Descriptions!$B$4:$B$736,))</f>
        <v>0</v>
      </c>
      <c r="C611" s="9">
        <f t="shared" si="27"/>
        <v>5300</v>
      </c>
      <c r="D611" s="9">
        <f t="shared" si="28"/>
        <v>5500</v>
      </c>
      <c r="E611" s="2"/>
      <c r="F611">
        <v>2422</v>
      </c>
      <c r="G611">
        <v>4135</v>
      </c>
      <c r="H611">
        <v>588.30999999999995</v>
      </c>
      <c r="I611">
        <v>587.91</v>
      </c>
      <c r="J611">
        <v>314.45999999999998</v>
      </c>
      <c r="K611">
        <v>20.16</v>
      </c>
      <c r="L611">
        <v>200.86</v>
      </c>
      <c r="M611">
        <v>46.69</v>
      </c>
      <c r="N611">
        <v>3.64</v>
      </c>
      <c r="O611">
        <v>0</v>
      </c>
      <c r="P611">
        <v>2.5</v>
      </c>
      <c r="Q611" s="2"/>
      <c r="R611">
        <v>2422</v>
      </c>
      <c r="S611">
        <v>4135</v>
      </c>
      <c r="T611">
        <v>298.95999999999998</v>
      </c>
      <c r="U611">
        <v>298.06</v>
      </c>
      <c r="V611">
        <v>142.26</v>
      </c>
      <c r="W611">
        <v>10.97</v>
      </c>
      <c r="X611">
        <v>118.9</v>
      </c>
      <c r="Y611">
        <v>20.8</v>
      </c>
      <c r="Z611">
        <v>3.03</v>
      </c>
      <c r="AA611">
        <v>0</v>
      </c>
      <c r="AB611">
        <v>3</v>
      </c>
    </row>
    <row r="612" spans="1:28" x14ac:dyDescent="0.15">
      <c r="A612" t="str">
        <f t="shared" si="29"/>
        <v>4137-4136</v>
      </c>
      <c r="B612">
        <f>INDEX(Descriptions!$C$4:$C$736,MATCH($A612,Descriptions!$B$4:$B$736,))</f>
        <v>0</v>
      </c>
      <c r="C612" s="9">
        <f t="shared" si="27"/>
        <v>19900</v>
      </c>
      <c r="D612" s="9">
        <f t="shared" si="28"/>
        <v>20800</v>
      </c>
      <c r="E612" s="2"/>
      <c r="F612">
        <v>4137</v>
      </c>
      <c r="G612">
        <v>4136</v>
      </c>
      <c r="H612">
        <v>1426.76</v>
      </c>
      <c r="I612">
        <v>1423.7</v>
      </c>
      <c r="J612">
        <v>391.28</v>
      </c>
      <c r="K612">
        <v>150.93</v>
      </c>
      <c r="L612">
        <v>558.25</v>
      </c>
      <c r="M612">
        <v>105.94</v>
      </c>
      <c r="N612">
        <v>205.36</v>
      </c>
      <c r="O612">
        <v>0</v>
      </c>
      <c r="P612">
        <v>15</v>
      </c>
      <c r="Q612" s="2"/>
      <c r="R612">
        <v>4137</v>
      </c>
      <c r="S612">
        <v>4136</v>
      </c>
      <c r="T612">
        <v>1864.22</v>
      </c>
      <c r="U612">
        <v>1864</v>
      </c>
      <c r="V612">
        <v>841.33</v>
      </c>
      <c r="W612">
        <v>116.44</v>
      </c>
      <c r="X612">
        <v>690.44</v>
      </c>
      <c r="Y612">
        <v>88.54</v>
      </c>
      <c r="Z612">
        <v>109.47</v>
      </c>
      <c r="AA612">
        <v>0</v>
      </c>
      <c r="AB612">
        <v>18</v>
      </c>
    </row>
    <row r="613" spans="1:28" x14ac:dyDescent="0.15">
      <c r="A613" t="str">
        <f t="shared" si="29"/>
        <v>4400-4136</v>
      </c>
      <c r="B613" t="str">
        <f>INDEX(Descriptions!$C$4:$C$736,MATCH($A613,Descriptions!$B$4:$B$736,))</f>
        <v>A49 Winwick Rd SB from the junction with Poplars Ave - 2 lanes.</v>
      </c>
      <c r="C613" s="9">
        <f t="shared" si="27"/>
        <v>20800</v>
      </c>
      <c r="D613" s="9">
        <f t="shared" si="28"/>
        <v>21800</v>
      </c>
      <c r="E613" s="2"/>
      <c r="F613">
        <v>4400</v>
      </c>
      <c r="G613">
        <v>4136</v>
      </c>
      <c r="H613">
        <v>1738.32</v>
      </c>
      <c r="I613">
        <v>1681.5</v>
      </c>
      <c r="J613">
        <v>790.33</v>
      </c>
      <c r="K613">
        <v>134.47999999999999</v>
      </c>
      <c r="L613">
        <v>529.23</v>
      </c>
      <c r="M613">
        <v>149.66</v>
      </c>
      <c r="N613">
        <v>119.62</v>
      </c>
      <c r="O613">
        <v>0</v>
      </c>
      <c r="P613">
        <v>15</v>
      </c>
      <c r="Q613" s="2"/>
      <c r="R613">
        <v>4400</v>
      </c>
      <c r="S613">
        <v>4136</v>
      </c>
      <c r="T613">
        <v>1767.44</v>
      </c>
      <c r="U613">
        <v>1764.03</v>
      </c>
      <c r="V613">
        <v>558.24</v>
      </c>
      <c r="W613">
        <v>186.98</v>
      </c>
      <c r="X613">
        <v>731.79</v>
      </c>
      <c r="Y613">
        <v>121.67</v>
      </c>
      <c r="Z613">
        <v>150.76</v>
      </c>
      <c r="AA613">
        <v>0</v>
      </c>
      <c r="AB613">
        <v>18</v>
      </c>
    </row>
    <row r="614" spans="1:28" x14ac:dyDescent="0.15">
      <c r="A614" t="str">
        <f t="shared" si="29"/>
        <v>4136-4137</v>
      </c>
      <c r="B614" t="str">
        <f>INDEX(Descriptions!$C$4:$C$736,MATCH($A614,Descriptions!$B$4:$B$736,))</f>
        <v>A49 Winwick Rd SB. south from the junction with Poplars Ave - 2 lanes.</v>
      </c>
      <c r="C614" s="9">
        <f t="shared" si="27"/>
        <v>20800</v>
      </c>
      <c r="D614" s="9">
        <f t="shared" si="28"/>
        <v>21800</v>
      </c>
      <c r="E614" s="2"/>
      <c r="F614">
        <v>4136</v>
      </c>
      <c r="G614">
        <v>4137</v>
      </c>
      <c r="H614">
        <v>1738.32</v>
      </c>
      <c r="I614">
        <v>1681.5</v>
      </c>
      <c r="J614">
        <v>790.33</v>
      </c>
      <c r="K614">
        <v>134.47999999999999</v>
      </c>
      <c r="L614">
        <v>529.23</v>
      </c>
      <c r="M614">
        <v>149.66</v>
      </c>
      <c r="N614">
        <v>119.62</v>
      </c>
      <c r="O614">
        <v>0</v>
      </c>
      <c r="P614">
        <v>15</v>
      </c>
      <c r="Q614" s="2"/>
      <c r="R614">
        <v>4136</v>
      </c>
      <c r="S614">
        <v>4137</v>
      </c>
      <c r="T614">
        <v>1767.44</v>
      </c>
      <c r="U614">
        <v>1764.03</v>
      </c>
      <c r="V614">
        <v>558.24</v>
      </c>
      <c r="W614">
        <v>186.98</v>
      </c>
      <c r="X614">
        <v>731.79</v>
      </c>
      <c r="Y614">
        <v>121.67</v>
      </c>
      <c r="Z614">
        <v>150.76</v>
      </c>
      <c r="AA614">
        <v>0</v>
      </c>
      <c r="AB614">
        <v>18</v>
      </c>
    </row>
    <row r="615" spans="1:28" x14ac:dyDescent="0.15">
      <c r="A615" t="str">
        <f t="shared" si="29"/>
        <v>1550-4137</v>
      </c>
      <c r="B615">
        <f>INDEX(Descriptions!$C$4:$C$736,MATCH($A615,Descriptions!$B$4:$B$736,))</f>
        <v>0</v>
      </c>
      <c r="C615" s="9">
        <f t="shared" si="27"/>
        <v>19900</v>
      </c>
      <c r="D615" s="9">
        <f t="shared" si="28"/>
        <v>20800</v>
      </c>
      <c r="E615" s="2"/>
      <c r="F615">
        <v>1550</v>
      </c>
      <c r="G615">
        <v>4137</v>
      </c>
      <c r="H615">
        <v>1426.76</v>
      </c>
      <c r="I615">
        <v>1423.7</v>
      </c>
      <c r="J615">
        <v>391.28</v>
      </c>
      <c r="K615">
        <v>150.93</v>
      </c>
      <c r="L615">
        <v>558.25</v>
      </c>
      <c r="M615">
        <v>105.94</v>
      </c>
      <c r="N615">
        <v>205.36</v>
      </c>
      <c r="O615">
        <v>0</v>
      </c>
      <c r="P615">
        <v>15</v>
      </c>
      <c r="Q615" s="2"/>
      <c r="R615">
        <v>1550</v>
      </c>
      <c r="S615">
        <v>4137</v>
      </c>
      <c r="T615">
        <v>1864.22</v>
      </c>
      <c r="U615">
        <v>1864</v>
      </c>
      <c r="V615">
        <v>841.33</v>
      </c>
      <c r="W615">
        <v>116.44</v>
      </c>
      <c r="X615">
        <v>690.44</v>
      </c>
      <c r="Y615">
        <v>88.54</v>
      </c>
      <c r="Z615">
        <v>109.47</v>
      </c>
      <c r="AA615">
        <v>0</v>
      </c>
      <c r="AB615">
        <v>18</v>
      </c>
    </row>
    <row r="616" spans="1:28" x14ac:dyDescent="0.15">
      <c r="A616" t="str">
        <f t="shared" si="29"/>
        <v>3614-4175</v>
      </c>
      <c r="B616">
        <f>INDEX(Descriptions!$C$4:$C$736,MATCH($A616,Descriptions!$B$4:$B$736,))</f>
        <v>0</v>
      </c>
      <c r="C616" s="9">
        <f t="shared" si="27"/>
        <v>1300</v>
      </c>
      <c r="D616" s="9">
        <f t="shared" si="28"/>
        <v>1400</v>
      </c>
      <c r="E616" s="2"/>
      <c r="F616">
        <v>3614</v>
      </c>
      <c r="G616">
        <v>4175</v>
      </c>
      <c r="H616">
        <v>68.25</v>
      </c>
      <c r="I616">
        <v>67.36</v>
      </c>
      <c r="J616">
        <v>14.13</v>
      </c>
      <c r="K616">
        <v>3.98</v>
      </c>
      <c r="L616">
        <v>28.03</v>
      </c>
      <c r="M616">
        <v>1.84</v>
      </c>
      <c r="N616">
        <v>0.28000000000000003</v>
      </c>
      <c r="O616">
        <v>0</v>
      </c>
      <c r="P616">
        <v>20</v>
      </c>
      <c r="Q616" s="2"/>
      <c r="R616">
        <v>3614</v>
      </c>
      <c r="S616">
        <v>4175</v>
      </c>
      <c r="T616">
        <v>142.82</v>
      </c>
      <c r="U616">
        <v>142.69999999999999</v>
      </c>
      <c r="V616">
        <v>57.3</v>
      </c>
      <c r="W616">
        <v>6.79</v>
      </c>
      <c r="X616">
        <v>62.17</v>
      </c>
      <c r="Y616">
        <v>4.3099999999999996</v>
      </c>
      <c r="Z616">
        <v>0.26</v>
      </c>
      <c r="AA616">
        <v>0</v>
      </c>
      <c r="AB616">
        <v>12</v>
      </c>
    </row>
    <row r="617" spans="1:28" x14ac:dyDescent="0.15">
      <c r="A617" t="str">
        <f t="shared" si="29"/>
        <v>3507-4175</v>
      </c>
      <c r="B617">
        <f>INDEX(Descriptions!$C$4:$C$736,MATCH($A617,Descriptions!$B$4:$B$736,))</f>
        <v>0</v>
      </c>
      <c r="C617" s="9">
        <f t="shared" si="27"/>
        <v>1400</v>
      </c>
      <c r="D617" s="9">
        <f t="shared" si="28"/>
        <v>1500</v>
      </c>
      <c r="E617" s="2"/>
      <c r="F617">
        <v>3507</v>
      </c>
      <c r="G617">
        <v>4175</v>
      </c>
      <c r="H617">
        <v>93.24</v>
      </c>
      <c r="I617">
        <v>93.18</v>
      </c>
      <c r="J617">
        <v>36.74</v>
      </c>
      <c r="K617">
        <v>4.54</v>
      </c>
      <c r="L617">
        <v>39.020000000000003</v>
      </c>
      <c r="M617">
        <v>2.44</v>
      </c>
      <c r="N617">
        <v>0.5</v>
      </c>
      <c r="O617">
        <v>0</v>
      </c>
      <c r="P617">
        <v>10</v>
      </c>
      <c r="Q617" s="2"/>
      <c r="R617">
        <v>3507</v>
      </c>
      <c r="S617">
        <v>4175</v>
      </c>
      <c r="T617">
        <v>133.30000000000001</v>
      </c>
      <c r="U617">
        <v>133.28</v>
      </c>
      <c r="V617">
        <v>28.68</v>
      </c>
      <c r="W617">
        <v>8.36</v>
      </c>
      <c r="X617">
        <v>76.86</v>
      </c>
      <c r="Y617">
        <v>6</v>
      </c>
      <c r="Z617">
        <v>1.39</v>
      </c>
      <c r="AA617">
        <v>0</v>
      </c>
      <c r="AB617">
        <v>12</v>
      </c>
    </row>
    <row r="618" spans="1:28" x14ac:dyDescent="0.15">
      <c r="A618" t="str">
        <f t="shared" si="29"/>
        <v>2360-4203</v>
      </c>
      <c r="B618">
        <f>INDEX(Descriptions!$C$4:$C$736,MATCH($A618,Descriptions!$B$4:$B$736,))</f>
        <v>0</v>
      </c>
      <c r="C618" s="9">
        <f t="shared" si="27"/>
        <v>200</v>
      </c>
      <c r="D618" s="9">
        <f t="shared" si="28"/>
        <v>200</v>
      </c>
      <c r="E618" s="2"/>
      <c r="F618">
        <v>2360</v>
      </c>
      <c r="G618">
        <v>4203</v>
      </c>
      <c r="H618">
        <v>12.96</v>
      </c>
      <c r="I618">
        <v>12.94</v>
      </c>
      <c r="J618">
        <v>1</v>
      </c>
      <c r="K618">
        <v>0.34</v>
      </c>
      <c r="L618">
        <v>4.01</v>
      </c>
      <c r="M618">
        <v>0</v>
      </c>
      <c r="N618">
        <v>0.1</v>
      </c>
      <c r="O618">
        <v>0</v>
      </c>
      <c r="P618">
        <v>7.5</v>
      </c>
      <c r="Q618" s="2"/>
      <c r="R618">
        <v>2360</v>
      </c>
      <c r="S618">
        <v>4203</v>
      </c>
      <c r="T618">
        <v>18.88</v>
      </c>
      <c r="U618">
        <v>18.86</v>
      </c>
      <c r="V618">
        <v>4.21</v>
      </c>
      <c r="W618">
        <v>0.4</v>
      </c>
      <c r="X618">
        <v>5.19</v>
      </c>
      <c r="Y618">
        <v>0</v>
      </c>
      <c r="Z618">
        <v>7.0000000000000007E-2</v>
      </c>
      <c r="AA618">
        <v>0</v>
      </c>
      <c r="AB618">
        <v>9</v>
      </c>
    </row>
    <row r="619" spans="1:28" x14ac:dyDescent="0.15">
      <c r="A619" t="str">
        <f t="shared" si="29"/>
        <v>4204-4203</v>
      </c>
      <c r="B619">
        <f>INDEX(Descriptions!$C$4:$C$736,MATCH($A619,Descriptions!$B$4:$B$736,))</f>
        <v>0</v>
      </c>
      <c r="C619" s="9">
        <f t="shared" si="27"/>
        <v>700</v>
      </c>
      <c r="D619" s="9">
        <f t="shared" si="28"/>
        <v>700</v>
      </c>
      <c r="E619" s="2"/>
      <c r="F619">
        <v>4204</v>
      </c>
      <c r="G619">
        <v>4203</v>
      </c>
      <c r="H619">
        <v>37.81</v>
      </c>
      <c r="I619">
        <v>37.770000000000003</v>
      </c>
      <c r="J619">
        <v>11.4</v>
      </c>
      <c r="K619">
        <v>1.1499999999999999</v>
      </c>
      <c r="L619">
        <v>16.27</v>
      </c>
      <c r="M619">
        <v>1.0900000000000001</v>
      </c>
      <c r="N619">
        <v>0.42</v>
      </c>
      <c r="O619">
        <v>0</v>
      </c>
      <c r="P619">
        <v>7.5</v>
      </c>
      <c r="Q619" s="2"/>
      <c r="R619">
        <v>4204</v>
      </c>
      <c r="S619">
        <v>4203</v>
      </c>
      <c r="T619">
        <v>74.430000000000007</v>
      </c>
      <c r="U619">
        <v>74.39</v>
      </c>
      <c r="V619">
        <v>5.0599999999999996</v>
      </c>
      <c r="W619">
        <v>3.14</v>
      </c>
      <c r="X619">
        <v>32.28</v>
      </c>
      <c r="Y619">
        <v>6.22</v>
      </c>
      <c r="Z619">
        <v>18.739999999999998</v>
      </c>
      <c r="AA619">
        <v>0</v>
      </c>
      <c r="AB619">
        <v>9</v>
      </c>
    </row>
    <row r="620" spans="1:28" x14ac:dyDescent="0.15">
      <c r="A620" t="str">
        <f t="shared" si="29"/>
        <v>4203-4204</v>
      </c>
      <c r="B620">
        <f>INDEX(Descriptions!$C$4:$C$736,MATCH($A620,Descriptions!$B$4:$B$736,))</f>
        <v>0</v>
      </c>
      <c r="C620" s="9">
        <f t="shared" si="27"/>
        <v>200</v>
      </c>
      <c r="D620" s="9">
        <f t="shared" si="28"/>
        <v>200</v>
      </c>
      <c r="E620" s="2"/>
      <c r="F620">
        <v>4203</v>
      </c>
      <c r="G620">
        <v>4204</v>
      </c>
      <c r="H620">
        <v>12.96</v>
      </c>
      <c r="I620">
        <v>12.94</v>
      </c>
      <c r="J620">
        <v>1</v>
      </c>
      <c r="K620">
        <v>0.34</v>
      </c>
      <c r="L620">
        <v>4.01</v>
      </c>
      <c r="M620">
        <v>0</v>
      </c>
      <c r="N620">
        <v>0.1</v>
      </c>
      <c r="O620">
        <v>0</v>
      </c>
      <c r="P620">
        <v>7.5</v>
      </c>
      <c r="Q620" s="2"/>
      <c r="R620">
        <v>4203</v>
      </c>
      <c r="S620">
        <v>4204</v>
      </c>
      <c r="T620">
        <v>18.88</v>
      </c>
      <c r="U620">
        <v>18.86</v>
      </c>
      <c r="V620">
        <v>4.21</v>
      </c>
      <c r="W620">
        <v>0.4</v>
      </c>
      <c r="X620">
        <v>5.19</v>
      </c>
      <c r="Y620">
        <v>0</v>
      </c>
      <c r="Z620">
        <v>7.0000000000000007E-2</v>
      </c>
      <c r="AA620">
        <v>0</v>
      </c>
      <c r="AB620">
        <v>9</v>
      </c>
    </row>
    <row r="621" spans="1:28" x14ac:dyDescent="0.15">
      <c r="A621" t="str">
        <f t="shared" si="29"/>
        <v>4205-4204</v>
      </c>
      <c r="B621">
        <f>INDEX(Descriptions!$C$4:$C$736,MATCH($A621,Descriptions!$B$4:$B$736,))</f>
        <v>0</v>
      </c>
      <c r="C621" s="9">
        <f t="shared" si="27"/>
        <v>600</v>
      </c>
      <c r="D621" s="9">
        <f t="shared" si="28"/>
        <v>600</v>
      </c>
      <c r="E621" s="2"/>
      <c r="F621">
        <v>4205</v>
      </c>
      <c r="G621">
        <v>4204</v>
      </c>
      <c r="H621">
        <v>27.08</v>
      </c>
      <c r="I621">
        <v>27.04</v>
      </c>
      <c r="J621">
        <v>5.03</v>
      </c>
      <c r="K621">
        <v>0.97</v>
      </c>
      <c r="L621">
        <v>12.12</v>
      </c>
      <c r="M621">
        <v>1.0900000000000001</v>
      </c>
      <c r="N621">
        <v>0.37</v>
      </c>
      <c r="O621">
        <v>0</v>
      </c>
      <c r="P621">
        <v>7.5</v>
      </c>
      <c r="Q621" s="2"/>
      <c r="R621">
        <v>4205</v>
      </c>
      <c r="S621">
        <v>4204</v>
      </c>
      <c r="T621">
        <v>70.36</v>
      </c>
      <c r="U621">
        <v>70.31</v>
      </c>
      <c r="V621">
        <v>4.25</v>
      </c>
      <c r="W621">
        <v>3</v>
      </c>
      <c r="X621">
        <v>29.22</v>
      </c>
      <c r="Y621">
        <v>6.22</v>
      </c>
      <c r="Z621">
        <v>18.66</v>
      </c>
      <c r="AA621">
        <v>0</v>
      </c>
      <c r="AB621">
        <v>9</v>
      </c>
    </row>
    <row r="622" spans="1:28" x14ac:dyDescent="0.15">
      <c r="A622" t="str">
        <f t="shared" si="29"/>
        <v>4204-4205</v>
      </c>
      <c r="B622">
        <f>INDEX(Descriptions!$C$4:$C$736,MATCH($A622,Descriptions!$B$4:$B$736,))</f>
        <v>0</v>
      </c>
      <c r="C622" s="9">
        <f t="shared" si="27"/>
        <v>100</v>
      </c>
      <c r="D622" s="9">
        <f t="shared" si="28"/>
        <v>100</v>
      </c>
      <c r="E622" s="2"/>
      <c r="F622">
        <v>4204</v>
      </c>
      <c r="G622">
        <v>4205</v>
      </c>
      <c r="H622">
        <v>9.2799999999999994</v>
      </c>
      <c r="I622">
        <v>9.27</v>
      </c>
      <c r="J622">
        <v>0.28999999999999998</v>
      </c>
      <c r="K622">
        <v>0.08</v>
      </c>
      <c r="L622">
        <v>1.4</v>
      </c>
      <c r="M622">
        <v>0</v>
      </c>
      <c r="N622">
        <v>0.01</v>
      </c>
      <c r="O622">
        <v>0</v>
      </c>
      <c r="P622">
        <v>7.5</v>
      </c>
      <c r="Q622" s="2"/>
      <c r="R622">
        <v>4204</v>
      </c>
      <c r="S622">
        <v>4205</v>
      </c>
      <c r="T622">
        <v>11.31</v>
      </c>
      <c r="U622">
        <v>11.3</v>
      </c>
      <c r="V622">
        <v>0.19</v>
      </c>
      <c r="W622">
        <v>0.11</v>
      </c>
      <c r="X622">
        <v>2.0099999999999998</v>
      </c>
      <c r="Y622">
        <v>0</v>
      </c>
      <c r="Z622">
        <v>0.01</v>
      </c>
      <c r="AA622">
        <v>0</v>
      </c>
      <c r="AB622">
        <v>9</v>
      </c>
    </row>
    <row r="623" spans="1:28" x14ac:dyDescent="0.15">
      <c r="A623" t="str">
        <f t="shared" si="29"/>
        <v>2342-4205</v>
      </c>
      <c r="B623">
        <f>INDEX(Descriptions!$C$4:$C$736,MATCH($A623,Descriptions!$B$4:$B$736,))</f>
        <v>0</v>
      </c>
      <c r="C623" s="9">
        <f t="shared" si="27"/>
        <v>600</v>
      </c>
      <c r="D623" s="9">
        <f t="shared" si="28"/>
        <v>600</v>
      </c>
      <c r="E623" s="2"/>
      <c r="F623">
        <v>2342</v>
      </c>
      <c r="G623">
        <v>4205</v>
      </c>
      <c r="H623">
        <v>28.86</v>
      </c>
      <c r="I623">
        <v>28.81</v>
      </c>
      <c r="J623">
        <v>5.66</v>
      </c>
      <c r="K623">
        <v>1.03</v>
      </c>
      <c r="L623">
        <v>13.17</v>
      </c>
      <c r="M623">
        <v>1.0900000000000001</v>
      </c>
      <c r="N623">
        <v>0.41</v>
      </c>
      <c r="O623">
        <v>0</v>
      </c>
      <c r="P623">
        <v>7.5</v>
      </c>
      <c r="Q623" s="2"/>
      <c r="R623">
        <v>2342</v>
      </c>
      <c r="S623">
        <v>4205</v>
      </c>
      <c r="T623">
        <v>75.95</v>
      </c>
      <c r="U623">
        <v>75.900000000000006</v>
      </c>
      <c r="V623">
        <v>7.59</v>
      </c>
      <c r="W623">
        <v>3.12</v>
      </c>
      <c r="X623">
        <v>31.32</v>
      </c>
      <c r="Y623">
        <v>6.22</v>
      </c>
      <c r="Z623">
        <v>18.7</v>
      </c>
      <c r="AA623">
        <v>0</v>
      </c>
      <c r="AB623">
        <v>9</v>
      </c>
    </row>
    <row r="624" spans="1:28" x14ac:dyDescent="0.15">
      <c r="A624" t="str">
        <f t="shared" si="29"/>
        <v>2343-4206</v>
      </c>
      <c r="B624">
        <f>INDEX(Descriptions!$C$4:$C$736,MATCH($A624,Descriptions!$B$4:$B$736,))</f>
        <v>0</v>
      </c>
      <c r="C624" s="9">
        <f t="shared" si="27"/>
        <v>2800</v>
      </c>
      <c r="D624" s="9">
        <f t="shared" si="28"/>
        <v>2900</v>
      </c>
      <c r="E624" s="2"/>
      <c r="F624">
        <v>2343</v>
      </c>
      <c r="G624">
        <v>4206</v>
      </c>
      <c r="H624">
        <v>152.47999999999999</v>
      </c>
      <c r="I624">
        <v>152.30000000000001</v>
      </c>
      <c r="J624">
        <v>44.6</v>
      </c>
      <c r="K624">
        <v>3.62</v>
      </c>
      <c r="L624">
        <v>77.849999999999994</v>
      </c>
      <c r="M624">
        <v>8.18</v>
      </c>
      <c r="N624">
        <v>3.23</v>
      </c>
      <c r="O624">
        <v>0</v>
      </c>
      <c r="P624">
        <v>15</v>
      </c>
      <c r="Q624" s="2"/>
      <c r="R624">
        <v>2343</v>
      </c>
      <c r="S624">
        <v>4206</v>
      </c>
      <c r="T624">
        <v>314.14999999999998</v>
      </c>
      <c r="U624">
        <v>313.93</v>
      </c>
      <c r="V624">
        <v>163.79</v>
      </c>
      <c r="W624">
        <v>7.14</v>
      </c>
      <c r="X624">
        <v>131.24</v>
      </c>
      <c r="Y624">
        <v>8.74</v>
      </c>
      <c r="Z624">
        <v>3.24</v>
      </c>
      <c r="AA624">
        <v>0</v>
      </c>
      <c r="AB624">
        <v>0</v>
      </c>
    </row>
    <row r="625" spans="1:28" x14ac:dyDescent="0.15">
      <c r="A625" t="str">
        <f t="shared" si="29"/>
        <v>2390-4206</v>
      </c>
      <c r="B625" t="str">
        <f>INDEX(Descriptions!$C$4:$C$736,MATCH($A625,Descriptions!$B$4:$B$736,))</f>
        <v>Poplars Ave SB, between the T-junction with Howson Rd and Windermere Ave - 1 lane.</v>
      </c>
      <c r="C625" s="9">
        <f t="shared" si="27"/>
        <v>2400</v>
      </c>
      <c r="D625" s="9">
        <f t="shared" si="28"/>
        <v>2500</v>
      </c>
      <c r="E625" s="2"/>
      <c r="F625">
        <v>2390</v>
      </c>
      <c r="G625">
        <v>4206</v>
      </c>
      <c r="H625">
        <v>162.66999999999999</v>
      </c>
      <c r="I625">
        <v>161.82</v>
      </c>
      <c r="J625">
        <v>74.98</v>
      </c>
      <c r="K625">
        <v>5.17</v>
      </c>
      <c r="L625">
        <v>66.14</v>
      </c>
      <c r="M625">
        <v>4.18</v>
      </c>
      <c r="N625">
        <v>2.2000000000000002</v>
      </c>
      <c r="O625">
        <v>0</v>
      </c>
      <c r="P625">
        <v>10</v>
      </c>
      <c r="Q625" s="2"/>
      <c r="R625">
        <v>2390</v>
      </c>
      <c r="S625">
        <v>4206</v>
      </c>
      <c r="T625">
        <v>233.57</v>
      </c>
      <c r="U625">
        <v>233.4</v>
      </c>
      <c r="V625">
        <v>106.13</v>
      </c>
      <c r="W625">
        <v>15.26</v>
      </c>
      <c r="X625">
        <v>96.13</v>
      </c>
      <c r="Y625">
        <v>1.04</v>
      </c>
      <c r="Z625">
        <v>3.01</v>
      </c>
      <c r="AA625">
        <v>0</v>
      </c>
      <c r="AB625">
        <v>12</v>
      </c>
    </row>
    <row r="626" spans="1:28" x14ac:dyDescent="0.15">
      <c r="A626" t="str">
        <f t="shared" si="29"/>
        <v>2525-4223</v>
      </c>
      <c r="B626" t="str">
        <f>INDEX(Descriptions!$C$4:$C$736,MATCH($A626,Descriptions!$B$4:$B$736,))</f>
        <v xml:space="preserve">Myddleton Ln EB from the T-junction with Llex Ave to the T-junction with Falcondale Rd - 1 lane. </v>
      </c>
      <c r="C626" s="9">
        <f t="shared" si="27"/>
        <v>7600</v>
      </c>
      <c r="D626" s="9">
        <f t="shared" si="28"/>
        <v>8000</v>
      </c>
      <c r="E626" s="2"/>
      <c r="F626">
        <v>2525</v>
      </c>
      <c r="G626">
        <v>4223</v>
      </c>
      <c r="H626">
        <v>706.14</v>
      </c>
      <c r="I626">
        <v>705.79</v>
      </c>
      <c r="J626">
        <v>352.07</v>
      </c>
      <c r="K626">
        <v>30.92</v>
      </c>
      <c r="L626">
        <v>241.4</v>
      </c>
      <c r="M626">
        <v>71.19</v>
      </c>
      <c r="N626">
        <v>8.07</v>
      </c>
      <c r="O626">
        <v>0</v>
      </c>
      <c r="P626">
        <v>2.5</v>
      </c>
      <c r="Q626" s="2"/>
      <c r="R626">
        <v>2525</v>
      </c>
      <c r="S626">
        <v>4223</v>
      </c>
      <c r="T626">
        <v>561.39</v>
      </c>
      <c r="U626">
        <v>559.42999999999995</v>
      </c>
      <c r="V626">
        <v>248.29</v>
      </c>
      <c r="W626">
        <v>32.700000000000003</v>
      </c>
      <c r="X626">
        <v>232.3</v>
      </c>
      <c r="Y626">
        <v>40.54</v>
      </c>
      <c r="Z626">
        <v>4.5599999999999996</v>
      </c>
      <c r="AA626">
        <v>0</v>
      </c>
      <c r="AB626">
        <v>3</v>
      </c>
    </row>
    <row r="627" spans="1:28" x14ac:dyDescent="0.15">
      <c r="A627" t="str">
        <f t="shared" si="29"/>
        <v>2359-4223</v>
      </c>
      <c r="B627">
        <f>INDEX(Descriptions!$C$4:$C$736,MATCH($A627,Descriptions!$B$4:$B$736,))</f>
        <v>0</v>
      </c>
      <c r="C627" s="9">
        <f t="shared" si="27"/>
        <v>5400</v>
      </c>
      <c r="D627" s="9">
        <f t="shared" si="28"/>
        <v>5700</v>
      </c>
      <c r="E627" s="2"/>
      <c r="F627">
        <v>2359</v>
      </c>
      <c r="G627">
        <v>4223</v>
      </c>
      <c r="H627">
        <v>312.37</v>
      </c>
      <c r="I627">
        <v>312.14999999999998</v>
      </c>
      <c r="J627">
        <v>149.07</v>
      </c>
      <c r="K627">
        <v>12.31</v>
      </c>
      <c r="L627">
        <v>102.37</v>
      </c>
      <c r="M627">
        <v>41.25</v>
      </c>
      <c r="N627">
        <v>4.87</v>
      </c>
      <c r="O627">
        <v>0</v>
      </c>
      <c r="P627">
        <v>2.5</v>
      </c>
      <c r="Q627" s="2"/>
      <c r="R627">
        <v>2359</v>
      </c>
      <c r="S627">
        <v>4223</v>
      </c>
      <c r="T627">
        <v>581.45000000000005</v>
      </c>
      <c r="U627">
        <v>581.22</v>
      </c>
      <c r="V627">
        <v>283.77</v>
      </c>
      <c r="W627">
        <v>23.01</v>
      </c>
      <c r="X627">
        <v>224.01</v>
      </c>
      <c r="Y627">
        <v>45.46</v>
      </c>
      <c r="Z627">
        <v>2.21</v>
      </c>
      <c r="AA627">
        <v>0</v>
      </c>
      <c r="AB627">
        <v>3</v>
      </c>
    </row>
    <row r="628" spans="1:28" x14ac:dyDescent="0.15">
      <c r="A628" t="str">
        <f t="shared" si="29"/>
        <v>2402-4226</v>
      </c>
      <c r="B628">
        <f>INDEX(Descriptions!$C$4:$C$736,MATCH($A628,Descriptions!$B$4:$B$736,))</f>
        <v>0</v>
      </c>
      <c r="C628" s="9">
        <f t="shared" si="27"/>
        <v>800</v>
      </c>
      <c r="D628" s="9">
        <f t="shared" si="28"/>
        <v>800</v>
      </c>
      <c r="E628" s="2"/>
      <c r="F628">
        <v>2402</v>
      </c>
      <c r="G628">
        <v>4226</v>
      </c>
      <c r="H628">
        <v>80.28</v>
      </c>
      <c r="I628">
        <v>80.25</v>
      </c>
      <c r="J628">
        <v>42.46</v>
      </c>
      <c r="K628">
        <v>1.75</v>
      </c>
      <c r="L628">
        <v>18.38</v>
      </c>
      <c r="M628">
        <v>8.84</v>
      </c>
      <c r="N628">
        <v>1.34</v>
      </c>
      <c r="O628">
        <v>0</v>
      </c>
      <c r="P628">
        <v>7.5</v>
      </c>
      <c r="Q628" s="2"/>
      <c r="R628">
        <v>2402</v>
      </c>
      <c r="S628">
        <v>4226</v>
      </c>
      <c r="T628">
        <v>56.92</v>
      </c>
      <c r="U628">
        <v>56.84</v>
      </c>
      <c r="V628">
        <v>12.88</v>
      </c>
      <c r="W628">
        <v>2.2000000000000002</v>
      </c>
      <c r="X628">
        <v>21.59</v>
      </c>
      <c r="Y628">
        <v>8.8000000000000007</v>
      </c>
      <c r="Z628">
        <v>2.46</v>
      </c>
      <c r="AA628">
        <v>0</v>
      </c>
      <c r="AB628">
        <v>9</v>
      </c>
    </row>
    <row r="629" spans="1:28" x14ac:dyDescent="0.15">
      <c r="A629" t="str">
        <f t="shared" si="29"/>
        <v>2382-4226</v>
      </c>
      <c r="B629">
        <f>INDEX(Descriptions!$C$4:$C$736,MATCH($A629,Descriptions!$B$4:$B$736,))</f>
        <v>0</v>
      </c>
      <c r="C629" s="9">
        <f t="shared" si="27"/>
        <v>900</v>
      </c>
      <c r="D629" s="9">
        <f t="shared" si="28"/>
        <v>900</v>
      </c>
      <c r="E629" s="2"/>
      <c r="F629">
        <v>2382</v>
      </c>
      <c r="G629">
        <v>4226</v>
      </c>
      <c r="H629">
        <v>24.41</v>
      </c>
      <c r="I629">
        <v>24.41</v>
      </c>
      <c r="J629">
        <v>5.0599999999999996</v>
      </c>
      <c r="K629">
        <v>0.97</v>
      </c>
      <c r="L629">
        <v>8.49</v>
      </c>
      <c r="M629">
        <v>8.7799999999999994</v>
      </c>
      <c r="N629">
        <v>1.1200000000000001</v>
      </c>
      <c r="O629">
        <v>0</v>
      </c>
      <c r="P629">
        <v>0</v>
      </c>
      <c r="Q629" s="2"/>
      <c r="R629">
        <v>2382</v>
      </c>
      <c r="S629">
        <v>4226</v>
      </c>
      <c r="T629">
        <v>115.69</v>
      </c>
      <c r="U629">
        <v>115.54</v>
      </c>
      <c r="V629">
        <v>66.459999999999994</v>
      </c>
      <c r="W629">
        <v>2.87</v>
      </c>
      <c r="X629">
        <v>33.57</v>
      </c>
      <c r="Y629">
        <v>11.85</v>
      </c>
      <c r="Z629">
        <v>0.94</v>
      </c>
      <c r="AA629">
        <v>0</v>
      </c>
      <c r="AB629">
        <v>0</v>
      </c>
    </row>
    <row r="630" spans="1:28" x14ac:dyDescent="0.15">
      <c r="A630" t="str">
        <f t="shared" si="29"/>
        <v>82199-4400</v>
      </c>
      <c r="B630" t="str">
        <f>INDEX(Descriptions!$C$4:$C$736,MATCH($A630,Descriptions!$B$4:$B$736,))</f>
        <v>A49 Winwick Rd SB from the T-junction with Birch Ave to the T-junction junction with Poplars Ave</v>
      </c>
      <c r="C630" s="9">
        <f t="shared" si="27"/>
        <v>20800</v>
      </c>
      <c r="D630" s="9">
        <f t="shared" si="28"/>
        <v>21800</v>
      </c>
      <c r="E630" s="2"/>
      <c r="F630">
        <v>82199</v>
      </c>
      <c r="G630">
        <v>4400</v>
      </c>
      <c r="H630">
        <v>1738.32</v>
      </c>
      <c r="I630">
        <v>1681.5</v>
      </c>
      <c r="J630">
        <v>790.33</v>
      </c>
      <c r="K630">
        <v>134.47999999999999</v>
      </c>
      <c r="L630">
        <v>529.23</v>
      </c>
      <c r="M630">
        <v>149.66</v>
      </c>
      <c r="N630">
        <v>119.62</v>
      </c>
      <c r="O630">
        <v>0</v>
      </c>
      <c r="P630">
        <v>15</v>
      </c>
      <c r="Q630" s="2"/>
      <c r="R630">
        <v>82199</v>
      </c>
      <c r="S630">
        <v>4400</v>
      </c>
      <c r="T630">
        <v>1767.44</v>
      </c>
      <c r="U630">
        <v>1764.03</v>
      </c>
      <c r="V630">
        <v>558.24</v>
      </c>
      <c r="W630">
        <v>186.98</v>
      </c>
      <c r="X630">
        <v>731.79</v>
      </c>
      <c r="Y630">
        <v>121.67</v>
      </c>
      <c r="Z630">
        <v>150.76</v>
      </c>
      <c r="AA630">
        <v>0</v>
      </c>
      <c r="AB630">
        <v>18</v>
      </c>
    </row>
    <row r="631" spans="1:28" x14ac:dyDescent="0.15">
      <c r="A631" t="str">
        <f t="shared" si="29"/>
        <v>4401-4400</v>
      </c>
      <c r="B631">
        <f>INDEX(Descriptions!$C$4:$C$736,MATCH($A631,Descriptions!$B$4:$B$736,))</f>
        <v>0</v>
      </c>
      <c r="C631" s="9">
        <f t="shared" si="27"/>
        <v>0</v>
      </c>
      <c r="D631" s="9">
        <f t="shared" si="28"/>
        <v>0</v>
      </c>
      <c r="E631" s="2"/>
      <c r="F631">
        <v>4401</v>
      </c>
      <c r="G631">
        <v>4400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 s="2"/>
      <c r="R631">
        <v>4401</v>
      </c>
      <c r="S631">
        <v>4400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15">
      <c r="A632" t="str">
        <f t="shared" si="29"/>
        <v>4136-4400</v>
      </c>
      <c r="B632">
        <f>INDEX(Descriptions!$C$4:$C$736,MATCH($A632,Descriptions!$B$4:$B$736,))</f>
        <v>0</v>
      </c>
      <c r="C632" s="9">
        <f t="shared" si="27"/>
        <v>19900</v>
      </c>
      <c r="D632" s="9">
        <f t="shared" si="28"/>
        <v>20800</v>
      </c>
      <c r="E632" s="2"/>
      <c r="F632">
        <v>4136</v>
      </c>
      <c r="G632">
        <v>4400</v>
      </c>
      <c r="H632">
        <v>1426.76</v>
      </c>
      <c r="I632">
        <v>1423.7</v>
      </c>
      <c r="J632">
        <v>391.28</v>
      </c>
      <c r="K632">
        <v>150.93</v>
      </c>
      <c r="L632">
        <v>558.25</v>
      </c>
      <c r="M632">
        <v>105.94</v>
      </c>
      <c r="N632">
        <v>205.36</v>
      </c>
      <c r="O632">
        <v>0</v>
      </c>
      <c r="P632">
        <v>15</v>
      </c>
      <c r="Q632" s="2"/>
      <c r="R632">
        <v>4136</v>
      </c>
      <c r="S632">
        <v>4400</v>
      </c>
      <c r="T632">
        <v>1864.22</v>
      </c>
      <c r="U632">
        <v>1864</v>
      </c>
      <c r="V632">
        <v>841.33</v>
      </c>
      <c r="W632">
        <v>116.44</v>
      </c>
      <c r="X632">
        <v>690.44</v>
      </c>
      <c r="Y632">
        <v>88.54</v>
      </c>
      <c r="Z632">
        <v>109.47</v>
      </c>
      <c r="AA632">
        <v>0</v>
      </c>
      <c r="AB632">
        <v>18</v>
      </c>
    </row>
    <row r="633" spans="1:28" x14ac:dyDescent="0.15">
      <c r="A633" t="str">
        <f t="shared" si="29"/>
        <v>1608-9020</v>
      </c>
      <c r="B633">
        <f>INDEX(Descriptions!$C$4:$C$736,MATCH($A633,Descriptions!$B$4:$B$736,))</f>
        <v>0</v>
      </c>
      <c r="C633" s="9">
        <f t="shared" si="27"/>
        <v>17900</v>
      </c>
      <c r="D633" s="9">
        <f t="shared" si="28"/>
        <v>18700</v>
      </c>
      <c r="E633" s="2"/>
      <c r="F633">
        <v>1608</v>
      </c>
      <c r="G633">
        <v>9020</v>
      </c>
      <c r="H633">
        <v>1699.94</v>
      </c>
      <c r="I633">
        <v>1699.67</v>
      </c>
      <c r="J633">
        <v>639.19000000000005</v>
      </c>
      <c r="K633">
        <v>89.21</v>
      </c>
      <c r="L633">
        <v>616.66</v>
      </c>
      <c r="M633">
        <v>169.59</v>
      </c>
      <c r="N633">
        <v>162.78</v>
      </c>
      <c r="O633">
        <v>0</v>
      </c>
      <c r="P633">
        <v>22.5</v>
      </c>
      <c r="Q633" s="2"/>
      <c r="R633">
        <v>1608</v>
      </c>
      <c r="S633">
        <v>9020</v>
      </c>
      <c r="T633">
        <v>1274.6600000000001</v>
      </c>
      <c r="U633">
        <v>1271.25</v>
      </c>
      <c r="V633">
        <v>441.33</v>
      </c>
      <c r="W633">
        <v>70.25</v>
      </c>
      <c r="X633">
        <v>492.04</v>
      </c>
      <c r="Y633">
        <v>111.38</v>
      </c>
      <c r="Z633">
        <v>132.66</v>
      </c>
      <c r="AA633">
        <v>0</v>
      </c>
      <c r="AB633">
        <v>27</v>
      </c>
    </row>
    <row r="634" spans="1:28" x14ac:dyDescent="0.15">
      <c r="A634" t="str">
        <f t="shared" si="29"/>
        <v>9023-9021</v>
      </c>
      <c r="B634">
        <f>INDEX(Descriptions!$C$4:$C$736,MATCH($A634,Descriptions!$B$4:$B$736,))</f>
        <v>0</v>
      </c>
      <c r="C634" s="9">
        <f t="shared" si="27"/>
        <v>3300</v>
      </c>
      <c r="D634" s="9">
        <f t="shared" si="28"/>
        <v>3500</v>
      </c>
      <c r="E634" s="2"/>
      <c r="F634">
        <v>9023</v>
      </c>
      <c r="G634">
        <v>9021</v>
      </c>
      <c r="H634">
        <v>274.29000000000002</v>
      </c>
      <c r="I634">
        <v>274.29000000000002</v>
      </c>
      <c r="J634">
        <v>97.13</v>
      </c>
      <c r="K634">
        <v>14.73</v>
      </c>
      <c r="L634">
        <v>98.59</v>
      </c>
      <c r="M634">
        <v>20.43</v>
      </c>
      <c r="N634">
        <v>43.41</v>
      </c>
      <c r="O634">
        <v>0</v>
      </c>
      <c r="P634">
        <v>0</v>
      </c>
      <c r="Q634" s="2"/>
      <c r="R634">
        <v>9023</v>
      </c>
      <c r="S634">
        <v>9021</v>
      </c>
      <c r="T634">
        <v>264.64</v>
      </c>
      <c r="U634">
        <v>261.60000000000002</v>
      </c>
      <c r="V634">
        <v>85.95</v>
      </c>
      <c r="W634">
        <v>13.68</v>
      </c>
      <c r="X634">
        <v>103.17</v>
      </c>
      <c r="Y634">
        <v>38.28</v>
      </c>
      <c r="Z634">
        <v>23.56</v>
      </c>
      <c r="AA634">
        <v>0</v>
      </c>
      <c r="AB634">
        <v>0</v>
      </c>
    </row>
    <row r="635" spans="1:28" x14ac:dyDescent="0.15">
      <c r="A635" t="str">
        <f t="shared" si="29"/>
        <v>1607-9021</v>
      </c>
      <c r="B635">
        <f>INDEX(Descriptions!$C$4:$C$736,MATCH($A635,Descriptions!$B$4:$B$736,))</f>
        <v>0</v>
      </c>
      <c r="C635" s="9">
        <f t="shared" si="27"/>
        <v>21400</v>
      </c>
      <c r="D635" s="9">
        <f t="shared" si="28"/>
        <v>22400</v>
      </c>
      <c r="E635" s="2"/>
      <c r="F635">
        <v>1607</v>
      </c>
      <c r="G635">
        <v>9021</v>
      </c>
      <c r="H635">
        <v>2347.4699999999998</v>
      </c>
      <c r="I635">
        <v>2346.9899999999998</v>
      </c>
      <c r="J635">
        <v>1056.94</v>
      </c>
      <c r="K635">
        <v>113.83</v>
      </c>
      <c r="L635">
        <v>740.78</v>
      </c>
      <c r="M635">
        <v>253.56</v>
      </c>
      <c r="N635">
        <v>167.36</v>
      </c>
      <c r="O635">
        <v>0</v>
      </c>
      <c r="P635">
        <v>15</v>
      </c>
      <c r="Q635" s="2"/>
      <c r="R635">
        <v>1607</v>
      </c>
      <c r="S635">
        <v>9021</v>
      </c>
      <c r="T635">
        <v>1227.04</v>
      </c>
      <c r="U635">
        <v>1224.1099999999999</v>
      </c>
      <c r="V635">
        <v>321.68</v>
      </c>
      <c r="W635">
        <v>70.03</v>
      </c>
      <c r="X635">
        <v>565.05999999999995</v>
      </c>
      <c r="Y635">
        <v>109.7</v>
      </c>
      <c r="Z635">
        <v>148.58000000000001</v>
      </c>
      <c r="AA635">
        <v>0</v>
      </c>
      <c r="AB635">
        <v>12</v>
      </c>
    </row>
    <row r="636" spans="1:28" x14ac:dyDescent="0.15">
      <c r="A636" t="str">
        <f t="shared" si="29"/>
        <v>9020-9022</v>
      </c>
      <c r="B636">
        <f>INDEX(Descriptions!$C$4:$C$736,MATCH($A636,Descriptions!$B$4:$B$736,))</f>
        <v>0</v>
      </c>
      <c r="C636" s="9">
        <f t="shared" si="27"/>
        <v>5800</v>
      </c>
      <c r="D636" s="9">
        <f t="shared" si="28"/>
        <v>6100</v>
      </c>
      <c r="E636" s="2"/>
      <c r="F636">
        <v>9020</v>
      </c>
      <c r="G636">
        <v>9022</v>
      </c>
      <c r="H636">
        <v>528.72</v>
      </c>
      <c r="I636">
        <v>528.64</v>
      </c>
      <c r="J636">
        <v>128.43</v>
      </c>
      <c r="K636">
        <v>26.49</v>
      </c>
      <c r="L636">
        <v>259.95999999999998</v>
      </c>
      <c r="M636">
        <v>62.29</v>
      </c>
      <c r="N636">
        <v>29.06</v>
      </c>
      <c r="O636">
        <v>0</v>
      </c>
      <c r="P636">
        <v>22.5</v>
      </c>
      <c r="Q636" s="2"/>
      <c r="R636">
        <v>9020</v>
      </c>
      <c r="S636">
        <v>9022</v>
      </c>
      <c r="T636">
        <v>437.3</v>
      </c>
      <c r="U636">
        <v>436.01</v>
      </c>
      <c r="V636">
        <v>136.25</v>
      </c>
      <c r="W636">
        <v>16.88</v>
      </c>
      <c r="X636">
        <v>204.84</v>
      </c>
      <c r="Y636">
        <v>26.93</v>
      </c>
      <c r="Z636">
        <v>25.4</v>
      </c>
      <c r="AA636">
        <v>0</v>
      </c>
      <c r="AB636">
        <v>27</v>
      </c>
    </row>
    <row r="637" spans="1:28" x14ac:dyDescent="0.15">
      <c r="A637" t="str">
        <f t="shared" si="29"/>
        <v>1484-9022</v>
      </c>
      <c r="B637">
        <f>INDEX(Descriptions!$C$4:$C$736,MATCH($A637,Descriptions!$B$4:$B$736,))</f>
        <v>0</v>
      </c>
      <c r="C637" s="9">
        <f t="shared" si="27"/>
        <v>17100</v>
      </c>
      <c r="D637" s="9">
        <f t="shared" si="28"/>
        <v>17900</v>
      </c>
      <c r="E637" s="2"/>
      <c r="F637">
        <v>1484</v>
      </c>
      <c r="G637">
        <v>9022</v>
      </c>
      <c r="H637">
        <v>1303.04</v>
      </c>
      <c r="I637">
        <v>1303.04</v>
      </c>
      <c r="J637">
        <v>506.38</v>
      </c>
      <c r="K637">
        <v>71.88</v>
      </c>
      <c r="L637">
        <v>371.75</v>
      </c>
      <c r="M637">
        <v>162.91999999999999</v>
      </c>
      <c r="N637">
        <v>190.1</v>
      </c>
      <c r="O637">
        <v>0</v>
      </c>
      <c r="P637">
        <v>0</v>
      </c>
      <c r="Q637" s="2"/>
      <c r="R637">
        <v>1484</v>
      </c>
      <c r="S637">
        <v>9022</v>
      </c>
      <c r="T637">
        <v>1527.48</v>
      </c>
      <c r="U637">
        <v>1527.48</v>
      </c>
      <c r="V637">
        <v>693.34</v>
      </c>
      <c r="W637">
        <v>78.14</v>
      </c>
      <c r="X637">
        <v>467.59</v>
      </c>
      <c r="Y637">
        <v>133.08000000000001</v>
      </c>
      <c r="Z637">
        <v>155.33000000000001</v>
      </c>
      <c r="AA637">
        <v>0</v>
      </c>
      <c r="AB637">
        <v>0</v>
      </c>
    </row>
    <row r="638" spans="1:28" x14ac:dyDescent="0.15">
      <c r="A638" t="str">
        <f t="shared" si="29"/>
        <v>1609-9023</v>
      </c>
      <c r="B638">
        <f>INDEX(Descriptions!$C$4:$C$736,MATCH($A638,Descriptions!$B$4:$B$736,))</f>
        <v>0</v>
      </c>
      <c r="C638" s="9">
        <f t="shared" si="27"/>
        <v>21300</v>
      </c>
      <c r="D638" s="9">
        <f t="shared" si="28"/>
        <v>22300</v>
      </c>
      <c r="E638" s="2"/>
      <c r="F638">
        <v>1609</v>
      </c>
      <c r="G638">
        <v>9023</v>
      </c>
      <c r="H638">
        <v>1350.95</v>
      </c>
      <c r="I638">
        <v>1350.91</v>
      </c>
      <c r="J638">
        <v>431.62</v>
      </c>
      <c r="K638">
        <v>77.75</v>
      </c>
      <c r="L638">
        <v>430.19</v>
      </c>
      <c r="M638">
        <v>172.45</v>
      </c>
      <c r="N638">
        <v>228.94</v>
      </c>
      <c r="O638">
        <v>0</v>
      </c>
      <c r="P638">
        <v>10</v>
      </c>
      <c r="Q638" s="2"/>
      <c r="R638">
        <v>1609</v>
      </c>
      <c r="S638">
        <v>9023</v>
      </c>
      <c r="T638">
        <v>2157.5700000000002</v>
      </c>
      <c r="U638">
        <v>2132.79</v>
      </c>
      <c r="V638">
        <v>945.31</v>
      </c>
      <c r="W638">
        <v>100.59</v>
      </c>
      <c r="X638">
        <v>727.7</v>
      </c>
      <c r="Y638">
        <v>193.02</v>
      </c>
      <c r="Z638">
        <v>178.95</v>
      </c>
      <c r="AA638">
        <v>0</v>
      </c>
      <c r="AB638">
        <v>12</v>
      </c>
    </row>
    <row r="639" spans="1:28" x14ac:dyDescent="0.15">
      <c r="A639" t="str">
        <f t="shared" si="29"/>
        <v>2530-20001</v>
      </c>
      <c r="B639" t="str">
        <f>INDEX(Descriptions!$C$4:$C$736,MATCH($A639,Descriptions!$B$4:$B$736,))</f>
        <v>Mill Ln NB from junction with Mill Ln - 1 lane.</v>
      </c>
      <c r="C639" s="9">
        <f t="shared" si="27"/>
        <v>5200</v>
      </c>
      <c r="D639" s="9">
        <f t="shared" si="28"/>
        <v>5400</v>
      </c>
      <c r="E639" s="2"/>
      <c r="F639">
        <v>2530</v>
      </c>
      <c r="G639">
        <v>20001</v>
      </c>
      <c r="H639">
        <v>450.38</v>
      </c>
      <c r="I639">
        <v>450.22</v>
      </c>
      <c r="J639">
        <v>224.69</v>
      </c>
      <c r="K639">
        <v>20.39</v>
      </c>
      <c r="L639">
        <v>144.22999999999999</v>
      </c>
      <c r="M639">
        <v>54.91</v>
      </c>
      <c r="N639">
        <v>6.17</v>
      </c>
      <c r="O639">
        <v>0</v>
      </c>
      <c r="P639">
        <v>0</v>
      </c>
      <c r="Q639" s="2"/>
      <c r="R639">
        <v>2530</v>
      </c>
      <c r="S639">
        <v>20001</v>
      </c>
      <c r="T639">
        <v>413.5</v>
      </c>
      <c r="U639">
        <v>412.5</v>
      </c>
      <c r="V639">
        <v>167.55</v>
      </c>
      <c r="W639">
        <v>26.85</v>
      </c>
      <c r="X639">
        <v>175.83</v>
      </c>
      <c r="Y639">
        <v>37.119999999999997</v>
      </c>
      <c r="Z639">
        <v>6.15</v>
      </c>
      <c r="AA639">
        <v>0</v>
      </c>
      <c r="AB639">
        <v>0</v>
      </c>
    </row>
    <row r="640" spans="1:28" x14ac:dyDescent="0.15">
      <c r="A640" t="str">
        <f t="shared" si="29"/>
        <v>2429-20001</v>
      </c>
      <c r="B640" t="str">
        <f>INDEX(Descriptions!$C$4:$C$736,MATCH($A640,Descriptions!$B$4:$B$736,))</f>
        <v>Mill Ln NB from roundabout with Enfield Park Rd/Blackbrook Ave - 1 lane.</v>
      </c>
      <c r="C640" s="9">
        <f t="shared" si="27"/>
        <v>4500</v>
      </c>
      <c r="D640" s="9">
        <f t="shared" si="28"/>
        <v>4700</v>
      </c>
      <c r="E640" s="2"/>
      <c r="F640">
        <v>2429</v>
      </c>
      <c r="G640">
        <v>20001</v>
      </c>
      <c r="H640">
        <v>348.15</v>
      </c>
      <c r="I640">
        <v>347.69</v>
      </c>
      <c r="J640">
        <v>169.03</v>
      </c>
      <c r="K640">
        <v>15.25</v>
      </c>
      <c r="L640">
        <v>116.24</v>
      </c>
      <c r="M640">
        <v>43.65</v>
      </c>
      <c r="N640">
        <v>3.98</v>
      </c>
      <c r="O640">
        <v>0</v>
      </c>
      <c r="P640">
        <v>0</v>
      </c>
      <c r="Q640" s="2"/>
      <c r="R640">
        <v>2429</v>
      </c>
      <c r="S640">
        <v>20001</v>
      </c>
      <c r="T640">
        <v>390.36</v>
      </c>
      <c r="U640">
        <v>390.05</v>
      </c>
      <c r="V640">
        <v>164.64</v>
      </c>
      <c r="W640">
        <v>17.77</v>
      </c>
      <c r="X640">
        <v>170.25</v>
      </c>
      <c r="Y640">
        <v>34.67</v>
      </c>
      <c r="Z640">
        <v>3.03</v>
      </c>
      <c r="AA640">
        <v>0</v>
      </c>
      <c r="AB640">
        <v>0</v>
      </c>
    </row>
    <row r="641" spans="1:28" x14ac:dyDescent="0.15">
      <c r="A641" t="str">
        <f t="shared" si="29"/>
        <v>20003-20001</v>
      </c>
      <c r="B641">
        <f>INDEX(Descriptions!$C$4:$C$736,MATCH($A641,Descriptions!$B$4:$B$736,))</f>
        <v>0</v>
      </c>
      <c r="C641" s="9">
        <f t="shared" si="27"/>
        <v>0</v>
      </c>
      <c r="D641" s="9">
        <f t="shared" si="28"/>
        <v>0</v>
      </c>
      <c r="E641" s="2"/>
      <c r="F641">
        <v>20003</v>
      </c>
      <c r="G641">
        <v>20001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 s="2"/>
      <c r="R641">
        <v>20003</v>
      </c>
      <c r="S641">
        <v>20001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</row>
    <row r="642" spans="1:28" x14ac:dyDescent="0.15">
      <c r="A642" t="str">
        <f t="shared" si="29"/>
        <v>2530-20002</v>
      </c>
      <c r="B642" t="str">
        <f>INDEX(Descriptions!$C$4:$C$736,MATCH($A642,Descriptions!$B$4:$B$736,))</f>
        <v>Mill Ln NB from the junction with Mill Ln - 1 lane.</v>
      </c>
      <c r="C642" s="9">
        <f t="shared" si="27"/>
        <v>0</v>
      </c>
      <c r="D642" s="9">
        <f t="shared" si="28"/>
        <v>0</v>
      </c>
      <c r="E642" s="2"/>
      <c r="F642">
        <v>2530</v>
      </c>
      <c r="G642">
        <v>20002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 s="2"/>
      <c r="R642">
        <v>2530</v>
      </c>
      <c r="S642">
        <v>20002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x14ac:dyDescent="0.15">
      <c r="A643" t="str">
        <f t="shared" si="29"/>
        <v>20001-20003</v>
      </c>
      <c r="B643" t="str">
        <f>INDEX(Descriptions!$C$4:$C$736,MATCH($A643,Descriptions!$B$4:$B$736,))</f>
        <v>???</v>
      </c>
      <c r="C643" s="9">
        <f t="shared" si="27"/>
        <v>0</v>
      </c>
      <c r="D643" s="9">
        <f t="shared" si="28"/>
        <v>0</v>
      </c>
      <c r="E643" s="2"/>
      <c r="F643">
        <v>20001</v>
      </c>
      <c r="G643">
        <v>20003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 s="2"/>
      <c r="R643">
        <v>20001</v>
      </c>
      <c r="S643">
        <v>20003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</row>
    <row r="644" spans="1:28" x14ac:dyDescent="0.15">
      <c r="A644" t="str">
        <f t="shared" si="29"/>
        <v>20004-20003</v>
      </c>
      <c r="B644">
        <f>INDEX(Descriptions!$C$4:$C$736,MATCH($A644,Descriptions!$B$4:$B$736,))</f>
        <v>0</v>
      </c>
      <c r="C644" s="9">
        <f t="shared" ref="C644:C707" si="30">ROUND((I644*AM_Fac+T644*PM_fac)*AADT,-2)</f>
        <v>0</v>
      </c>
      <c r="D644" s="9">
        <f t="shared" ref="D644:D707" si="31">ROUND(C644*AAWT,-2)</f>
        <v>0</v>
      </c>
      <c r="E644" s="2"/>
      <c r="F644">
        <v>20004</v>
      </c>
      <c r="G644">
        <v>20003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 s="2"/>
      <c r="R644">
        <v>20004</v>
      </c>
      <c r="S644">
        <v>20003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15">
      <c r="A645" t="str">
        <f t="shared" ref="A645:A708" si="32">CONCATENATE(F645,"-",G645)</f>
        <v>20003-20004</v>
      </c>
      <c r="B645">
        <f>INDEX(Descriptions!$C$4:$C$736,MATCH($A645,Descriptions!$B$4:$B$736,))</f>
        <v>0</v>
      </c>
      <c r="C645" s="9">
        <f t="shared" si="30"/>
        <v>0</v>
      </c>
      <c r="D645" s="9">
        <f t="shared" si="31"/>
        <v>0</v>
      </c>
      <c r="E645" s="2"/>
      <c r="F645">
        <v>20003</v>
      </c>
      <c r="G645">
        <v>20004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 s="2"/>
      <c r="R645">
        <v>20003</v>
      </c>
      <c r="S645">
        <v>20004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x14ac:dyDescent="0.15">
      <c r="A646" t="str">
        <f t="shared" si="32"/>
        <v>20005-20004</v>
      </c>
      <c r="B646">
        <f>INDEX(Descriptions!$C$4:$C$736,MATCH($A646,Descriptions!$B$4:$B$736,))</f>
        <v>0</v>
      </c>
      <c r="C646" s="9">
        <f t="shared" si="30"/>
        <v>0</v>
      </c>
      <c r="D646" s="9">
        <f t="shared" si="31"/>
        <v>0</v>
      </c>
      <c r="E646" s="2"/>
      <c r="F646">
        <v>20005</v>
      </c>
      <c r="G646">
        <v>20004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 s="2"/>
      <c r="R646">
        <v>20005</v>
      </c>
      <c r="S646">
        <v>20004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</row>
    <row r="647" spans="1:28" x14ac:dyDescent="0.15">
      <c r="A647" t="str">
        <f t="shared" si="32"/>
        <v>20004-20005</v>
      </c>
      <c r="B647">
        <f>INDEX(Descriptions!$C$4:$C$736,MATCH($A647,Descriptions!$B$4:$B$736,))</f>
        <v>0</v>
      </c>
      <c r="C647" s="9">
        <f t="shared" si="30"/>
        <v>0</v>
      </c>
      <c r="D647" s="9">
        <f t="shared" si="31"/>
        <v>0</v>
      </c>
      <c r="E647" s="2"/>
      <c r="F647">
        <v>20004</v>
      </c>
      <c r="G647">
        <v>20005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 s="2"/>
      <c r="R647">
        <v>20004</v>
      </c>
      <c r="S647">
        <v>20005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15">
      <c r="A648" t="str">
        <f t="shared" si="32"/>
        <v>20006-20005</v>
      </c>
      <c r="B648">
        <f>INDEX(Descriptions!$C$4:$C$736,MATCH($A648,Descriptions!$B$4:$B$736,))</f>
        <v>0</v>
      </c>
      <c r="C648" s="9">
        <f t="shared" si="30"/>
        <v>0</v>
      </c>
      <c r="D648" s="9">
        <f t="shared" si="31"/>
        <v>0</v>
      </c>
      <c r="E648" s="2"/>
      <c r="F648">
        <v>20006</v>
      </c>
      <c r="G648">
        <v>20005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 s="2"/>
      <c r="R648">
        <v>20006</v>
      </c>
      <c r="S648">
        <v>20005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</row>
    <row r="649" spans="1:28" x14ac:dyDescent="0.15">
      <c r="A649" t="str">
        <f t="shared" si="32"/>
        <v>20005-20006</v>
      </c>
      <c r="B649">
        <f>INDEX(Descriptions!$C$4:$C$736,MATCH($A649,Descriptions!$B$4:$B$736,))</f>
        <v>0</v>
      </c>
      <c r="C649" s="9">
        <f t="shared" si="30"/>
        <v>0</v>
      </c>
      <c r="D649" s="9">
        <f t="shared" si="31"/>
        <v>0</v>
      </c>
      <c r="E649" s="2"/>
      <c r="F649">
        <v>20005</v>
      </c>
      <c r="G649">
        <v>20006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 s="2"/>
      <c r="R649">
        <v>20005</v>
      </c>
      <c r="S649">
        <v>20006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15">
      <c r="A650" t="str">
        <f t="shared" si="32"/>
        <v>20013-20006</v>
      </c>
      <c r="B650">
        <f>INDEX(Descriptions!$C$4:$C$736,MATCH($A650,Descriptions!$B$4:$B$736,))</f>
        <v>0</v>
      </c>
      <c r="C650" s="9">
        <f t="shared" si="30"/>
        <v>0</v>
      </c>
      <c r="D650" s="9">
        <f t="shared" si="31"/>
        <v>0</v>
      </c>
      <c r="E650" s="2"/>
      <c r="F650">
        <v>20013</v>
      </c>
      <c r="G650">
        <v>20006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 s="2"/>
      <c r="R650">
        <v>20013</v>
      </c>
      <c r="S650">
        <v>20006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15">
      <c r="A651" t="str">
        <f t="shared" si="32"/>
        <v>20007-20006</v>
      </c>
      <c r="B651">
        <f>INDEX(Descriptions!$C$4:$C$736,MATCH($A651,Descriptions!$B$4:$B$736,))</f>
        <v>0</v>
      </c>
      <c r="C651" s="9">
        <f t="shared" si="30"/>
        <v>0</v>
      </c>
      <c r="D651" s="9">
        <f t="shared" si="31"/>
        <v>0</v>
      </c>
      <c r="E651" s="2"/>
      <c r="F651">
        <v>20007</v>
      </c>
      <c r="G651">
        <v>20006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 s="2"/>
      <c r="R651">
        <v>20007</v>
      </c>
      <c r="S651">
        <v>20006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2" spans="1:28" x14ac:dyDescent="0.15">
      <c r="A652" t="str">
        <f t="shared" si="32"/>
        <v>20006-20007</v>
      </c>
      <c r="B652">
        <f>INDEX(Descriptions!$C$4:$C$736,MATCH($A652,Descriptions!$B$4:$B$736,))</f>
        <v>0</v>
      </c>
      <c r="C652" s="9">
        <f t="shared" si="30"/>
        <v>0</v>
      </c>
      <c r="D652" s="9">
        <f t="shared" si="31"/>
        <v>0</v>
      </c>
      <c r="E652" s="2"/>
      <c r="F652">
        <v>20006</v>
      </c>
      <c r="G652">
        <v>20007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 s="2"/>
      <c r="R652">
        <v>20006</v>
      </c>
      <c r="S652">
        <v>20007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</row>
    <row r="653" spans="1:28" x14ac:dyDescent="0.15">
      <c r="A653" t="str">
        <f t="shared" si="32"/>
        <v>20008-20007</v>
      </c>
      <c r="B653">
        <f>INDEX(Descriptions!$C$4:$C$736,MATCH($A653,Descriptions!$B$4:$B$736,))</f>
        <v>0</v>
      </c>
      <c r="C653" s="9">
        <f t="shared" si="30"/>
        <v>0</v>
      </c>
      <c r="D653" s="9">
        <f t="shared" si="31"/>
        <v>0</v>
      </c>
      <c r="E653" s="2"/>
      <c r="F653">
        <v>20008</v>
      </c>
      <c r="G653">
        <v>20007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s="2"/>
      <c r="R653">
        <v>20008</v>
      </c>
      <c r="S653">
        <v>20007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</row>
    <row r="654" spans="1:28" x14ac:dyDescent="0.15">
      <c r="A654" t="str">
        <f t="shared" si="32"/>
        <v>20007-20008</v>
      </c>
      <c r="B654">
        <f>INDEX(Descriptions!$C$4:$C$736,MATCH($A654,Descriptions!$B$4:$B$736,))</f>
        <v>0</v>
      </c>
      <c r="C654" s="9">
        <f t="shared" si="30"/>
        <v>0</v>
      </c>
      <c r="D654" s="9">
        <f t="shared" si="31"/>
        <v>0</v>
      </c>
      <c r="E654" s="2"/>
      <c r="F654">
        <v>20007</v>
      </c>
      <c r="G654">
        <v>20008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s="2"/>
      <c r="R654">
        <v>20007</v>
      </c>
      <c r="S654">
        <v>20008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5" spans="1:28" x14ac:dyDescent="0.15">
      <c r="A655" t="str">
        <f t="shared" si="32"/>
        <v>20009-20008</v>
      </c>
      <c r="B655">
        <f>INDEX(Descriptions!$C$4:$C$736,MATCH($A655,Descriptions!$B$4:$B$736,))</f>
        <v>0</v>
      </c>
      <c r="C655" s="9">
        <f t="shared" si="30"/>
        <v>0</v>
      </c>
      <c r="D655" s="9">
        <f t="shared" si="31"/>
        <v>0</v>
      </c>
      <c r="E655" s="2"/>
      <c r="F655">
        <v>20009</v>
      </c>
      <c r="G655">
        <v>20008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s="2"/>
      <c r="R655">
        <v>20009</v>
      </c>
      <c r="S655">
        <v>20008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</row>
    <row r="656" spans="1:28" x14ac:dyDescent="0.15">
      <c r="A656" t="str">
        <f t="shared" si="32"/>
        <v>20008-20009</v>
      </c>
      <c r="B656">
        <f>INDEX(Descriptions!$C$4:$C$736,MATCH($A656,Descriptions!$B$4:$B$736,))</f>
        <v>0</v>
      </c>
      <c r="C656" s="9">
        <f t="shared" si="30"/>
        <v>0</v>
      </c>
      <c r="D656" s="9">
        <f t="shared" si="31"/>
        <v>0</v>
      </c>
      <c r="E656" s="2"/>
      <c r="F656">
        <v>20008</v>
      </c>
      <c r="G656">
        <v>20009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s="2"/>
      <c r="R656">
        <v>20008</v>
      </c>
      <c r="S656">
        <v>20009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15">
      <c r="A657" t="str">
        <f t="shared" si="32"/>
        <v>20010-20009</v>
      </c>
      <c r="B657">
        <f>INDEX(Descriptions!$C$4:$C$736,MATCH($A657,Descriptions!$B$4:$B$736,))</f>
        <v>0</v>
      </c>
      <c r="C657" s="9">
        <f t="shared" si="30"/>
        <v>0</v>
      </c>
      <c r="D657" s="9">
        <f t="shared" si="31"/>
        <v>0</v>
      </c>
      <c r="E657" s="2"/>
      <c r="F657">
        <v>20010</v>
      </c>
      <c r="G657">
        <v>20009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s="2"/>
      <c r="R657">
        <v>20010</v>
      </c>
      <c r="S657">
        <v>20009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8" spans="1:28" x14ac:dyDescent="0.15">
      <c r="A658" t="str">
        <f t="shared" si="32"/>
        <v>20009-20010</v>
      </c>
      <c r="B658">
        <f>INDEX(Descriptions!$C$4:$C$736,MATCH($A658,Descriptions!$B$4:$B$736,))</f>
        <v>0</v>
      </c>
      <c r="C658" s="9">
        <f t="shared" si="30"/>
        <v>0</v>
      </c>
      <c r="D658" s="9">
        <f t="shared" si="31"/>
        <v>0</v>
      </c>
      <c r="E658" s="2"/>
      <c r="F658">
        <v>20009</v>
      </c>
      <c r="G658">
        <v>20010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s="2"/>
      <c r="R658">
        <v>20009</v>
      </c>
      <c r="S658">
        <v>20010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15">
      <c r="A659" t="str">
        <f t="shared" si="32"/>
        <v>20011-20010</v>
      </c>
      <c r="B659">
        <f>INDEX(Descriptions!$C$4:$C$736,MATCH($A659,Descriptions!$B$4:$B$736,))</f>
        <v>0</v>
      </c>
      <c r="C659" s="9">
        <f t="shared" si="30"/>
        <v>0</v>
      </c>
      <c r="D659" s="9">
        <f t="shared" si="31"/>
        <v>0</v>
      </c>
      <c r="E659" s="2"/>
      <c r="F659">
        <v>20011</v>
      </c>
      <c r="G659">
        <v>20010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s="2"/>
      <c r="R659">
        <v>20011</v>
      </c>
      <c r="S659">
        <v>20010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x14ac:dyDescent="0.15">
      <c r="A660" t="str">
        <f t="shared" si="32"/>
        <v>20012-20010</v>
      </c>
      <c r="B660">
        <f>INDEX(Descriptions!$C$4:$C$736,MATCH($A660,Descriptions!$B$4:$B$736,))</f>
        <v>0</v>
      </c>
      <c r="C660" s="9">
        <f t="shared" si="30"/>
        <v>0</v>
      </c>
      <c r="D660" s="9">
        <f t="shared" si="31"/>
        <v>0</v>
      </c>
      <c r="E660" s="2"/>
      <c r="F660">
        <v>20012</v>
      </c>
      <c r="G660">
        <v>20010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s="2"/>
      <c r="R660">
        <v>20012</v>
      </c>
      <c r="S660">
        <v>20010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1" spans="1:28" x14ac:dyDescent="0.15">
      <c r="A661" t="str">
        <f t="shared" si="32"/>
        <v>20010-20011</v>
      </c>
      <c r="B661">
        <f>INDEX(Descriptions!$C$4:$C$736,MATCH($A661,Descriptions!$B$4:$B$736,))</f>
        <v>0</v>
      </c>
      <c r="C661" s="9">
        <f t="shared" si="30"/>
        <v>0</v>
      </c>
      <c r="D661" s="9">
        <f t="shared" si="31"/>
        <v>0</v>
      </c>
      <c r="E661" s="2"/>
      <c r="F661">
        <v>20010</v>
      </c>
      <c r="G661">
        <v>20011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 s="2"/>
      <c r="R661">
        <v>20010</v>
      </c>
      <c r="S661">
        <v>20011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</row>
    <row r="662" spans="1:28" x14ac:dyDescent="0.15">
      <c r="A662" t="str">
        <f t="shared" si="32"/>
        <v>2397-20011</v>
      </c>
      <c r="B662">
        <f>INDEX(Descriptions!$C$4:$C$736,MATCH($A662,Descriptions!$B$4:$B$736,))</f>
        <v>0</v>
      </c>
      <c r="C662" s="9">
        <f t="shared" si="30"/>
        <v>0</v>
      </c>
      <c r="D662" s="9">
        <f t="shared" si="31"/>
        <v>0</v>
      </c>
      <c r="E662" s="2"/>
      <c r="F662">
        <v>2397</v>
      </c>
      <c r="G662">
        <v>20011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 s="2"/>
      <c r="R662">
        <v>2397</v>
      </c>
      <c r="S662">
        <v>20011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</row>
    <row r="663" spans="1:28" x14ac:dyDescent="0.15">
      <c r="A663" t="str">
        <f t="shared" si="32"/>
        <v>20010-20012</v>
      </c>
      <c r="B663">
        <f>INDEX(Descriptions!$C$4:$C$736,MATCH($A663,Descriptions!$B$4:$B$736,))</f>
        <v>0</v>
      </c>
      <c r="C663" s="9">
        <f t="shared" si="30"/>
        <v>0</v>
      </c>
      <c r="D663" s="9">
        <f t="shared" si="31"/>
        <v>0</v>
      </c>
      <c r="E663" s="2"/>
      <c r="F663">
        <v>20010</v>
      </c>
      <c r="G663">
        <v>20012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 s="2"/>
      <c r="R663">
        <v>20010</v>
      </c>
      <c r="S663">
        <v>20012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x14ac:dyDescent="0.15">
      <c r="A664" t="str">
        <f t="shared" si="32"/>
        <v>20006-20013</v>
      </c>
      <c r="B664">
        <f>INDEX(Descriptions!$C$4:$C$736,MATCH($A664,Descriptions!$B$4:$B$736,))</f>
        <v>0</v>
      </c>
      <c r="C664" s="9">
        <f t="shared" si="30"/>
        <v>0</v>
      </c>
      <c r="D664" s="9">
        <f t="shared" si="31"/>
        <v>0</v>
      </c>
      <c r="E664" s="2"/>
      <c r="F664">
        <v>20006</v>
      </c>
      <c r="G664">
        <v>20013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 s="2"/>
      <c r="R664">
        <v>20006</v>
      </c>
      <c r="S664">
        <v>20013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15">
      <c r="A665" t="str">
        <f t="shared" si="32"/>
        <v>20015-20014</v>
      </c>
      <c r="B665">
        <f>INDEX(Descriptions!$C$4:$C$736,MATCH($A665,Descriptions!$B$4:$B$736,))</f>
        <v>0</v>
      </c>
      <c r="C665" s="9">
        <f t="shared" si="30"/>
        <v>100</v>
      </c>
      <c r="D665" s="9">
        <f t="shared" si="31"/>
        <v>100</v>
      </c>
      <c r="E665" s="2"/>
      <c r="F665">
        <v>20015</v>
      </c>
      <c r="G665">
        <v>20014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 s="2"/>
      <c r="R665">
        <v>20015</v>
      </c>
      <c r="S665">
        <v>20014</v>
      </c>
      <c r="T665">
        <v>18.57</v>
      </c>
      <c r="U665">
        <v>18.57</v>
      </c>
      <c r="V665">
        <v>1.32</v>
      </c>
      <c r="W665">
        <v>0.68</v>
      </c>
      <c r="X665">
        <v>13.96</v>
      </c>
      <c r="Y665">
        <v>0.16</v>
      </c>
      <c r="Z665">
        <v>2.46</v>
      </c>
      <c r="AA665">
        <v>0</v>
      </c>
      <c r="AB665">
        <v>0</v>
      </c>
    </row>
    <row r="666" spans="1:28" x14ac:dyDescent="0.15">
      <c r="A666" t="str">
        <f t="shared" si="32"/>
        <v>2343-20014</v>
      </c>
      <c r="B666">
        <f>INDEX(Descriptions!$C$4:$C$736,MATCH($A666,Descriptions!$B$4:$B$736,))</f>
        <v>0</v>
      </c>
      <c r="C666" s="9">
        <f t="shared" si="30"/>
        <v>0</v>
      </c>
      <c r="D666" s="9">
        <f t="shared" si="31"/>
        <v>0</v>
      </c>
      <c r="E666" s="2"/>
      <c r="F666">
        <v>2343</v>
      </c>
      <c r="G666">
        <v>20014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 s="2"/>
      <c r="R666">
        <v>2343</v>
      </c>
      <c r="S666">
        <v>20014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x14ac:dyDescent="0.15">
      <c r="A667" t="str">
        <f t="shared" si="32"/>
        <v>20017-20015</v>
      </c>
      <c r="B667">
        <f>INDEX(Descriptions!$C$4:$C$736,MATCH($A667,Descriptions!$B$4:$B$736,))</f>
        <v>0</v>
      </c>
      <c r="C667" s="9">
        <f t="shared" si="30"/>
        <v>0</v>
      </c>
      <c r="D667" s="9">
        <f t="shared" si="31"/>
        <v>0</v>
      </c>
      <c r="E667" s="2"/>
      <c r="F667">
        <v>20017</v>
      </c>
      <c r="G667">
        <v>20015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 s="2"/>
      <c r="R667">
        <v>20017</v>
      </c>
      <c r="S667">
        <v>20015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</row>
    <row r="668" spans="1:28" x14ac:dyDescent="0.15">
      <c r="A668" t="str">
        <f t="shared" si="32"/>
        <v>20016-20015</v>
      </c>
      <c r="B668">
        <f>INDEX(Descriptions!$C$4:$C$736,MATCH($A668,Descriptions!$B$4:$B$736,))</f>
        <v>0</v>
      </c>
      <c r="C668" s="9">
        <f t="shared" si="30"/>
        <v>100</v>
      </c>
      <c r="D668" s="9">
        <f t="shared" si="31"/>
        <v>100</v>
      </c>
      <c r="E668" s="2"/>
      <c r="F668">
        <v>20016</v>
      </c>
      <c r="G668">
        <v>20015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 s="2"/>
      <c r="R668">
        <v>20016</v>
      </c>
      <c r="S668">
        <v>20015</v>
      </c>
      <c r="T668">
        <v>18.57</v>
      </c>
      <c r="U668">
        <v>18.57</v>
      </c>
      <c r="V668">
        <v>1.32</v>
      </c>
      <c r="W668">
        <v>0.68</v>
      </c>
      <c r="X668">
        <v>13.96</v>
      </c>
      <c r="Y668">
        <v>0.16</v>
      </c>
      <c r="Z668">
        <v>2.46</v>
      </c>
      <c r="AA668">
        <v>0</v>
      </c>
      <c r="AB668">
        <v>0</v>
      </c>
    </row>
    <row r="669" spans="1:28" x14ac:dyDescent="0.15">
      <c r="A669" t="str">
        <f t="shared" si="32"/>
        <v>20014-20015</v>
      </c>
      <c r="B669">
        <f>INDEX(Descriptions!$C$4:$C$736,MATCH($A669,Descriptions!$B$4:$B$736,))</f>
        <v>0</v>
      </c>
      <c r="C669" s="9">
        <f t="shared" si="30"/>
        <v>0</v>
      </c>
      <c r="D669" s="9">
        <f t="shared" si="31"/>
        <v>0</v>
      </c>
      <c r="E669" s="2"/>
      <c r="F669">
        <v>20014</v>
      </c>
      <c r="G669">
        <v>20015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 s="2"/>
      <c r="R669">
        <v>20014</v>
      </c>
      <c r="S669">
        <v>20015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</row>
    <row r="670" spans="1:28" x14ac:dyDescent="0.15">
      <c r="A670" t="str">
        <f t="shared" si="32"/>
        <v>20015-20016</v>
      </c>
      <c r="B670">
        <f>INDEX(Descriptions!$C$4:$C$736,MATCH($A670,Descriptions!$B$4:$B$736,))</f>
        <v>0</v>
      </c>
      <c r="C670" s="9">
        <f t="shared" si="30"/>
        <v>0</v>
      </c>
      <c r="D670" s="9">
        <f t="shared" si="31"/>
        <v>0</v>
      </c>
      <c r="E670" s="2"/>
      <c r="F670">
        <v>20015</v>
      </c>
      <c r="G670">
        <v>20016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 s="2"/>
      <c r="R670">
        <v>20015</v>
      </c>
      <c r="S670">
        <v>20016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</row>
    <row r="671" spans="1:28" x14ac:dyDescent="0.15">
      <c r="A671" t="str">
        <f t="shared" si="32"/>
        <v>2425-20016</v>
      </c>
      <c r="B671">
        <f>INDEX(Descriptions!$C$4:$C$736,MATCH($A671,Descriptions!$B$4:$B$736,))</f>
        <v>0</v>
      </c>
      <c r="C671" s="9">
        <f t="shared" si="30"/>
        <v>100</v>
      </c>
      <c r="D671" s="9">
        <f t="shared" si="31"/>
        <v>100</v>
      </c>
      <c r="E671" s="2"/>
      <c r="F671">
        <v>2425</v>
      </c>
      <c r="G671">
        <v>20016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 s="2"/>
      <c r="R671">
        <v>2425</v>
      </c>
      <c r="S671">
        <v>20016</v>
      </c>
      <c r="T671">
        <v>18.57</v>
      </c>
      <c r="U671">
        <v>18.57</v>
      </c>
      <c r="V671">
        <v>1.32</v>
      </c>
      <c r="W671">
        <v>0.68</v>
      </c>
      <c r="X671">
        <v>13.96</v>
      </c>
      <c r="Y671">
        <v>0.16</v>
      </c>
      <c r="Z671">
        <v>2.46</v>
      </c>
      <c r="AA671">
        <v>0</v>
      </c>
      <c r="AB671">
        <v>0</v>
      </c>
    </row>
    <row r="672" spans="1:28" x14ac:dyDescent="0.15">
      <c r="A672" t="str">
        <f t="shared" si="32"/>
        <v>20015-20017</v>
      </c>
      <c r="B672">
        <f>INDEX(Descriptions!$C$4:$C$736,MATCH($A672,Descriptions!$B$4:$B$736,))</f>
        <v>0</v>
      </c>
      <c r="C672" s="9">
        <f t="shared" si="30"/>
        <v>0</v>
      </c>
      <c r="D672" s="9">
        <f t="shared" si="31"/>
        <v>0</v>
      </c>
      <c r="E672" s="2"/>
      <c r="F672">
        <v>20015</v>
      </c>
      <c r="G672">
        <v>20017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 s="2"/>
      <c r="R672">
        <v>20015</v>
      </c>
      <c r="S672">
        <v>20017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x14ac:dyDescent="0.15">
      <c r="A673" t="str">
        <f t="shared" si="32"/>
        <v>20019-20018</v>
      </c>
      <c r="B673" t="str">
        <f>INDEX(Descriptions!$C$4:$C$736,MATCH($A673,Descriptions!$B$4:$B$736,))</f>
        <v>SB to the T-junction with Poplars Ave?</v>
      </c>
      <c r="C673" s="9">
        <f t="shared" si="30"/>
        <v>0</v>
      </c>
      <c r="D673" s="9">
        <f t="shared" si="31"/>
        <v>0</v>
      </c>
      <c r="E673" s="2"/>
      <c r="F673">
        <v>20019</v>
      </c>
      <c r="G673">
        <v>20018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 s="2"/>
      <c r="R673">
        <v>20019</v>
      </c>
      <c r="S673">
        <v>20018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15">
      <c r="A674" t="str">
        <f t="shared" si="32"/>
        <v>2370-20018</v>
      </c>
      <c r="B674">
        <f>INDEX(Descriptions!$C$4:$C$736,MATCH($A674,Descriptions!$B$4:$B$736,))</f>
        <v>0</v>
      </c>
      <c r="C674" s="9">
        <f t="shared" si="30"/>
        <v>200</v>
      </c>
      <c r="D674" s="9">
        <f t="shared" si="31"/>
        <v>200</v>
      </c>
      <c r="E674" s="2"/>
      <c r="F674">
        <v>2370</v>
      </c>
      <c r="G674">
        <v>20018</v>
      </c>
      <c r="H674">
        <v>19.59</v>
      </c>
      <c r="I674">
        <v>19.53</v>
      </c>
      <c r="J674">
        <v>1.02</v>
      </c>
      <c r="K674">
        <v>0.12</v>
      </c>
      <c r="L674">
        <v>2.4700000000000002</v>
      </c>
      <c r="M674">
        <v>0.82</v>
      </c>
      <c r="N674">
        <v>0.16</v>
      </c>
      <c r="O674">
        <v>0</v>
      </c>
      <c r="P674">
        <v>15</v>
      </c>
      <c r="Q674" s="2"/>
      <c r="R674">
        <v>2370</v>
      </c>
      <c r="S674">
        <v>20018</v>
      </c>
      <c r="T674">
        <v>17.149999999999999</v>
      </c>
      <c r="U674">
        <v>17.14</v>
      </c>
      <c r="V674">
        <v>10.41</v>
      </c>
      <c r="W674">
        <v>0.28000000000000003</v>
      </c>
      <c r="X674">
        <v>5.37</v>
      </c>
      <c r="Y674">
        <v>0.88</v>
      </c>
      <c r="Z674">
        <v>0.21</v>
      </c>
      <c r="AA674">
        <v>0</v>
      </c>
      <c r="AB674">
        <v>0</v>
      </c>
    </row>
    <row r="675" spans="1:28" x14ac:dyDescent="0.15">
      <c r="A675" t="str">
        <f t="shared" si="32"/>
        <v>2369-20018</v>
      </c>
      <c r="B675">
        <f>INDEX(Descriptions!$C$4:$C$736,MATCH($A675,Descriptions!$B$4:$B$736,))</f>
        <v>0</v>
      </c>
      <c r="C675" s="9">
        <f t="shared" si="30"/>
        <v>300</v>
      </c>
      <c r="D675" s="9">
        <f t="shared" si="31"/>
        <v>300</v>
      </c>
      <c r="E675" s="2"/>
      <c r="F675">
        <v>2369</v>
      </c>
      <c r="G675">
        <v>20018</v>
      </c>
      <c r="H675">
        <v>31.08</v>
      </c>
      <c r="I675">
        <v>31.07</v>
      </c>
      <c r="J675">
        <v>11.86</v>
      </c>
      <c r="K675">
        <v>0.15</v>
      </c>
      <c r="L675">
        <v>7.78</v>
      </c>
      <c r="M675">
        <v>1</v>
      </c>
      <c r="N675">
        <v>0.28000000000000003</v>
      </c>
      <c r="O675">
        <v>0</v>
      </c>
      <c r="P675">
        <v>10</v>
      </c>
      <c r="Q675" s="2"/>
      <c r="R675">
        <v>2369</v>
      </c>
      <c r="S675">
        <v>20018</v>
      </c>
      <c r="T675">
        <v>16.89</v>
      </c>
      <c r="U675">
        <v>16.89</v>
      </c>
      <c r="V675">
        <v>0.83</v>
      </c>
      <c r="W675">
        <v>0.19</v>
      </c>
      <c r="X675">
        <v>2.99</v>
      </c>
      <c r="Y675">
        <v>0.28000000000000003</v>
      </c>
      <c r="Z675">
        <v>0.6</v>
      </c>
      <c r="AA675">
        <v>0</v>
      </c>
      <c r="AB675">
        <v>12</v>
      </c>
    </row>
    <row r="676" spans="1:28" x14ac:dyDescent="0.15">
      <c r="A676" t="str">
        <f t="shared" si="32"/>
        <v>20018-20019</v>
      </c>
      <c r="B676">
        <f>INDEX(Descriptions!$C$4:$C$736,MATCH($A676,Descriptions!$B$4:$B$736,))</f>
        <v>0</v>
      </c>
      <c r="C676" s="9">
        <f t="shared" si="30"/>
        <v>0</v>
      </c>
      <c r="D676" s="9">
        <f t="shared" si="31"/>
        <v>0</v>
      </c>
      <c r="E676" s="2"/>
      <c r="F676">
        <v>20018</v>
      </c>
      <c r="G676">
        <v>20019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 s="2"/>
      <c r="R676">
        <v>20018</v>
      </c>
      <c r="S676">
        <v>20019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15">
      <c r="A677" t="str">
        <f t="shared" si="32"/>
        <v>85829-80091</v>
      </c>
      <c r="B677">
        <f>INDEX(Descriptions!$C$4:$C$736,MATCH($A677,Descriptions!$B$4:$B$736,))</f>
        <v>0</v>
      </c>
      <c r="C677" s="9">
        <f t="shared" si="30"/>
        <v>68100</v>
      </c>
      <c r="D677" s="9">
        <f t="shared" si="31"/>
        <v>71300</v>
      </c>
      <c r="E677" s="2"/>
      <c r="F677">
        <v>85829</v>
      </c>
      <c r="G677">
        <v>80091</v>
      </c>
      <c r="H677">
        <v>5268.75</v>
      </c>
      <c r="I677">
        <v>5268.08</v>
      </c>
      <c r="J677">
        <v>1226.03</v>
      </c>
      <c r="K677">
        <v>909.46</v>
      </c>
      <c r="L677">
        <v>1089.01</v>
      </c>
      <c r="M677">
        <v>619.13</v>
      </c>
      <c r="N677">
        <v>1425.12</v>
      </c>
      <c r="O677">
        <v>0</v>
      </c>
      <c r="P677">
        <v>0</v>
      </c>
      <c r="Q677" s="2"/>
      <c r="R677">
        <v>85829</v>
      </c>
      <c r="S677">
        <v>80091</v>
      </c>
      <c r="T677">
        <v>5987.69</v>
      </c>
      <c r="U677">
        <v>5986.89</v>
      </c>
      <c r="V677">
        <v>1868.22</v>
      </c>
      <c r="W677">
        <v>782.19</v>
      </c>
      <c r="X677">
        <v>1645.83</v>
      </c>
      <c r="Y677">
        <v>789.31</v>
      </c>
      <c r="Z677">
        <v>902.14</v>
      </c>
      <c r="AA677">
        <v>0</v>
      </c>
      <c r="AB677">
        <v>0</v>
      </c>
    </row>
    <row r="678" spans="1:28" x14ac:dyDescent="0.15">
      <c r="A678" t="str">
        <f t="shared" si="32"/>
        <v>85827-80092</v>
      </c>
      <c r="B678">
        <f>INDEX(Descriptions!$C$4:$C$736,MATCH($A678,Descriptions!$B$4:$B$736,))</f>
        <v>0</v>
      </c>
      <c r="C678" s="9">
        <f t="shared" si="30"/>
        <v>54300</v>
      </c>
      <c r="D678" s="9">
        <f t="shared" si="31"/>
        <v>56900</v>
      </c>
      <c r="E678" s="2"/>
      <c r="F678">
        <v>85827</v>
      </c>
      <c r="G678">
        <v>80092</v>
      </c>
      <c r="H678">
        <v>4349.3100000000004</v>
      </c>
      <c r="I678">
        <v>4348.3900000000003</v>
      </c>
      <c r="J678">
        <v>1346.46</v>
      </c>
      <c r="K678">
        <v>725.66</v>
      </c>
      <c r="L678">
        <v>963.66</v>
      </c>
      <c r="M678">
        <v>529.54</v>
      </c>
      <c r="N678">
        <v>784</v>
      </c>
      <c r="O678">
        <v>0</v>
      </c>
      <c r="P678">
        <v>0</v>
      </c>
      <c r="Q678" s="2"/>
      <c r="R678">
        <v>85827</v>
      </c>
      <c r="S678">
        <v>80092</v>
      </c>
      <c r="T678">
        <v>4642.5200000000004</v>
      </c>
      <c r="U678">
        <v>4640.91</v>
      </c>
      <c r="V678">
        <v>1318.7</v>
      </c>
      <c r="W678">
        <v>879.68</v>
      </c>
      <c r="X678">
        <v>1185.53</v>
      </c>
      <c r="Y678">
        <v>655.54</v>
      </c>
      <c r="Z678">
        <v>603.05999999999995</v>
      </c>
      <c r="AA678">
        <v>0</v>
      </c>
      <c r="AB678">
        <v>0</v>
      </c>
    </row>
    <row r="679" spans="1:28" x14ac:dyDescent="0.15">
      <c r="A679" t="str">
        <f t="shared" si="32"/>
        <v>85835-80093</v>
      </c>
      <c r="B679">
        <f>INDEX(Descriptions!$C$4:$C$736,MATCH($A679,Descriptions!$B$4:$B$736,))</f>
        <v>0</v>
      </c>
      <c r="C679" s="9">
        <f t="shared" si="30"/>
        <v>66800</v>
      </c>
      <c r="D679" s="9">
        <f t="shared" si="31"/>
        <v>69900</v>
      </c>
      <c r="E679" s="2"/>
      <c r="F679">
        <v>85835</v>
      </c>
      <c r="G679">
        <v>80093</v>
      </c>
      <c r="H679">
        <v>5293.08</v>
      </c>
      <c r="I679">
        <v>5293.08</v>
      </c>
      <c r="J679">
        <v>1277.76</v>
      </c>
      <c r="K679">
        <v>895.95</v>
      </c>
      <c r="L679">
        <v>1015.01</v>
      </c>
      <c r="M679">
        <v>598.41</v>
      </c>
      <c r="N679">
        <v>1505.94</v>
      </c>
      <c r="O679">
        <v>0</v>
      </c>
      <c r="P679">
        <v>0</v>
      </c>
      <c r="Q679" s="2"/>
      <c r="R679">
        <v>85835</v>
      </c>
      <c r="S679">
        <v>80093</v>
      </c>
      <c r="T679">
        <v>5756.04</v>
      </c>
      <c r="U679">
        <v>5756.04</v>
      </c>
      <c r="V679">
        <v>1685.15</v>
      </c>
      <c r="W679">
        <v>782.52</v>
      </c>
      <c r="X679">
        <v>1557.76</v>
      </c>
      <c r="Y679">
        <v>746.56</v>
      </c>
      <c r="Z679">
        <v>984.04</v>
      </c>
      <c r="AA679">
        <v>0</v>
      </c>
      <c r="AB679">
        <v>0</v>
      </c>
    </row>
    <row r="680" spans="1:28" x14ac:dyDescent="0.15">
      <c r="A680" t="str">
        <f t="shared" si="32"/>
        <v>85845-80094</v>
      </c>
      <c r="B680">
        <f>INDEX(Descriptions!$C$4:$C$736,MATCH($A680,Descriptions!$B$4:$B$736,))</f>
        <v>0</v>
      </c>
      <c r="C680" s="9">
        <f t="shared" si="30"/>
        <v>35600</v>
      </c>
      <c r="D680" s="9">
        <f t="shared" si="31"/>
        <v>37300</v>
      </c>
      <c r="E680" s="2"/>
      <c r="F680">
        <v>85845</v>
      </c>
      <c r="G680">
        <v>80094</v>
      </c>
      <c r="H680">
        <v>3055.81</v>
      </c>
      <c r="I680">
        <v>3055.25</v>
      </c>
      <c r="J680">
        <v>843.17</v>
      </c>
      <c r="K680">
        <v>384.02</v>
      </c>
      <c r="L680">
        <v>604.13</v>
      </c>
      <c r="M680">
        <v>323.89</v>
      </c>
      <c r="N680">
        <v>900.59</v>
      </c>
      <c r="O680">
        <v>0</v>
      </c>
      <c r="P680">
        <v>0</v>
      </c>
      <c r="Q680" s="2"/>
      <c r="R680">
        <v>85845</v>
      </c>
      <c r="S680">
        <v>80094</v>
      </c>
      <c r="T680">
        <v>2847.46</v>
      </c>
      <c r="U680">
        <v>2846.49</v>
      </c>
      <c r="V680">
        <v>761.67</v>
      </c>
      <c r="W680">
        <v>527.86</v>
      </c>
      <c r="X680">
        <v>737.08</v>
      </c>
      <c r="Y680">
        <v>415.11</v>
      </c>
      <c r="Z680">
        <v>405.75</v>
      </c>
      <c r="AA680">
        <v>0</v>
      </c>
      <c r="AB680">
        <v>0</v>
      </c>
    </row>
    <row r="681" spans="1:28" x14ac:dyDescent="0.15">
      <c r="A681" t="str">
        <f t="shared" si="32"/>
        <v>81630-80094</v>
      </c>
      <c r="B681">
        <f>INDEX(Descriptions!$C$4:$C$736,MATCH($A681,Descriptions!$B$4:$B$736,))</f>
        <v>0</v>
      </c>
      <c r="C681" s="9">
        <f t="shared" si="30"/>
        <v>17000</v>
      </c>
      <c r="D681" s="9">
        <f t="shared" si="31"/>
        <v>17800</v>
      </c>
      <c r="E681" s="2"/>
      <c r="F681">
        <v>81630</v>
      </c>
      <c r="G681">
        <v>80094</v>
      </c>
      <c r="H681">
        <v>1314.55</v>
      </c>
      <c r="I681">
        <v>1314.55</v>
      </c>
      <c r="J681">
        <v>250.76</v>
      </c>
      <c r="K681">
        <v>136.30000000000001</v>
      </c>
      <c r="L681">
        <v>490.69</v>
      </c>
      <c r="M681">
        <v>186.05</v>
      </c>
      <c r="N681">
        <v>250.75</v>
      </c>
      <c r="O681">
        <v>0</v>
      </c>
      <c r="P681">
        <v>0</v>
      </c>
      <c r="Q681" s="2"/>
      <c r="R681">
        <v>81630</v>
      </c>
      <c r="S681">
        <v>80094</v>
      </c>
      <c r="T681">
        <v>1497.15</v>
      </c>
      <c r="U681">
        <v>1497.15</v>
      </c>
      <c r="V681">
        <v>204.43</v>
      </c>
      <c r="W681">
        <v>42.68</v>
      </c>
      <c r="X681">
        <v>499.37</v>
      </c>
      <c r="Y681">
        <v>130.30000000000001</v>
      </c>
      <c r="Z681">
        <v>620.36</v>
      </c>
      <c r="AA681">
        <v>0</v>
      </c>
      <c r="AB681">
        <v>0</v>
      </c>
    </row>
    <row r="682" spans="1:28" x14ac:dyDescent="0.15">
      <c r="A682" t="str">
        <f t="shared" si="32"/>
        <v>85840-80095</v>
      </c>
      <c r="B682">
        <f>INDEX(Descriptions!$C$4:$C$736,MATCH($A682,Descriptions!$B$4:$B$736,))</f>
        <v>0</v>
      </c>
      <c r="C682" s="9">
        <f t="shared" si="30"/>
        <v>40700</v>
      </c>
      <c r="D682" s="9">
        <f t="shared" si="31"/>
        <v>42600</v>
      </c>
      <c r="E682" s="2"/>
      <c r="F682">
        <v>85840</v>
      </c>
      <c r="G682">
        <v>80095</v>
      </c>
      <c r="H682">
        <v>3070.85</v>
      </c>
      <c r="I682">
        <v>3070.85</v>
      </c>
      <c r="J682">
        <v>847.66</v>
      </c>
      <c r="K682">
        <v>408.22</v>
      </c>
      <c r="L682">
        <v>572.57000000000005</v>
      </c>
      <c r="M682">
        <v>378.94</v>
      </c>
      <c r="N682">
        <v>863.46</v>
      </c>
      <c r="O682">
        <v>0</v>
      </c>
      <c r="P682">
        <v>0</v>
      </c>
      <c r="Q682" s="2"/>
      <c r="R682">
        <v>85840</v>
      </c>
      <c r="S682">
        <v>80095</v>
      </c>
      <c r="T682">
        <v>3663.02</v>
      </c>
      <c r="U682">
        <v>3663.02</v>
      </c>
      <c r="V682">
        <v>1238.3</v>
      </c>
      <c r="W682">
        <v>462.81</v>
      </c>
      <c r="X682">
        <v>884.3</v>
      </c>
      <c r="Y682">
        <v>555.66999999999996</v>
      </c>
      <c r="Z682">
        <v>521.94000000000005</v>
      </c>
      <c r="AA682">
        <v>0</v>
      </c>
      <c r="AB682">
        <v>0</v>
      </c>
    </row>
    <row r="683" spans="1:28" x14ac:dyDescent="0.15">
      <c r="A683" t="str">
        <f t="shared" si="32"/>
        <v>81631-80096</v>
      </c>
      <c r="B683">
        <f>INDEX(Descriptions!$C$4:$C$736,MATCH($A683,Descriptions!$B$4:$B$736,))</f>
        <v>0</v>
      </c>
      <c r="C683" s="9">
        <f t="shared" si="30"/>
        <v>3300</v>
      </c>
      <c r="D683" s="9">
        <f t="shared" si="31"/>
        <v>3500</v>
      </c>
      <c r="E683" s="2"/>
      <c r="F683">
        <v>81631</v>
      </c>
      <c r="G683">
        <v>80096</v>
      </c>
      <c r="H683">
        <v>249.35</v>
      </c>
      <c r="I683">
        <v>249.35</v>
      </c>
      <c r="J683">
        <v>132.84</v>
      </c>
      <c r="K683">
        <v>18.86</v>
      </c>
      <c r="L683">
        <v>72.010000000000005</v>
      </c>
      <c r="M683">
        <v>25.57</v>
      </c>
      <c r="N683">
        <v>7.0000000000000007E-2</v>
      </c>
      <c r="O683">
        <v>0</v>
      </c>
      <c r="P683">
        <v>0</v>
      </c>
      <c r="Q683" s="2"/>
      <c r="R683">
        <v>81631</v>
      </c>
      <c r="S683">
        <v>80096</v>
      </c>
      <c r="T683">
        <v>298.58999999999997</v>
      </c>
      <c r="U683">
        <v>298.58999999999997</v>
      </c>
      <c r="V683">
        <v>87.26</v>
      </c>
      <c r="W683">
        <v>34.340000000000003</v>
      </c>
      <c r="X683">
        <v>151.75</v>
      </c>
      <c r="Y683">
        <v>25.22</v>
      </c>
      <c r="Z683">
        <v>0.02</v>
      </c>
      <c r="AA683">
        <v>0</v>
      </c>
      <c r="AB683">
        <v>0</v>
      </c>
    </row>
    <row r="684" spans="1:28" x14ac:dyDescent="0.15">
      <c r="A684" t="str">
        <f t="shared" si="32"/>
        <v>85842-80107</v>
      </c>
      <c r="B684">
        <f>INDEX(Descriptions!$C$4:$C$736,MATCH($A684,Descriptions!$B$4:$B$736,))</f>
        <v>0</v>
      </c>
      <c r="C684" s="9">
        <f t="shared" si="30"/>
        <v>65800</v>
      </c>
      <c r="D684" s="9">
        <f t="shared" si="31"/>
        <v>68900</v>
      </c>
      <c r="E684" s="2"/>
      <c r="F684">
        <v>85842</v>
      </c>
      <c r="G684">
        <v>80107</v>
      </c>
      <c r="H684">
        <v>5075.12</v>
      </c>
      <c r="I684">
        <v>5075.07</v>
      </c>
      <c r="J684">
        <v>858.77</v>
      </c>
      <c r="K684">
        <v>629.46</v>
      </c>
      <c r="L684">
        <v>969.44</v>
      </c>
      <c r="M684">
        <v>509.28</v>
      </c>
      <c r="N684">
        <v>2108.16</v>
      </c>
      <c r="O684">
        <v>0</v>
      </c>
      <c r="P684">
        <v>0</v>
      </c>
      <c r="Q684" s="2"/>
      <c r="R684">
        <v>85842</v>
      </c>
      <c r="S684">
        <v>80107</v>
      </c>
      <c r="T684">
        <v>5805.04</v>
      </c>
      <c r="U684">
        <v>5804.97</v>
      </c>
      <c r="V684">
        <v>1316.72</v>
      </c>
      <c r="W684">
        <v>550.65</v>
      </c>
      <c r="X684">
        <v>1519.03</v>
      </c>
      <c r="Y684">
        <v>699.91</v>
      </c>
      <c r="Z684">
        <v>1718.72</v>
      </c>
      <c r="AA684">
        <v>0</v>
      </c>
      <c r="AB684">
        <v>0</v>
      </c>
    </row>
    <row r="685" spans="1:28" x14ac:dyDescent="0.15">
      <c r="A685" t="str">
        <f t="shared" si="32"/>
        <v>80332-80229</v>
      </c>
      <c r="B685">
        <f>INDEX(Descriptions!$C$4:$C$736,MATCH($A685,Descriptions!$B$4:$B$736,))</f>
        <v>0</v>
      </c>
      <c r="C685" s="9">
        <f t="shared" si="30"/>
        <v>69900</v>
      </c>
      <c r="D685" s="9">
        <f t="shared" si="31"/>
        <v>73200</v>
      </c>
      <c r="E685" s="2"/>
      <c r="F685">
        <v>80332</v>
      </c>
      <c r="G685">
        <v>80229</v>
      </c>
      <c r="H685">
        <v>5792.8</v>
      </c>
      <c r="I685">
        <v>5792.48</v>
      </c>
      <c r="J685">
        <v>841.73</v>
      </c>
      <c r="K685">
        <v>890.17</v>
      </c>
      <c r="L685">
        <v>1254</v>
      </c>
      <c r="M685">
        <v>671.12</v>
      </c>
      <c r="N685">
        <v>2135.77</v>
      </c>
      <c r="O685">
        <v>0</v>
      </c>
      <c r="P685">
        <v>0</v>
      </c>
      <c r="Q685" s="2"/>
      <c r="R685">
        <v>80332</v>
      </c>
      <c r="S685">
        <v>80229</v>
      </c>
      <c r="T685">
        <v>5782.53</v>
      </c>
      <c r="U685">
        <v>5781.98</v>
      </c>
      <c r="V685">
        <v>1002.3</v>
      </c>
      <c r="W685">
        <v>887.8</v>
      </c>
      <c r="X685">
        <v>1580.66</v>
      </c>
      <c r="Y685">
        <v>714.33</v>
      </c>
      <c r="Z685">
        <v>1597.44</v>
      </c>
      <c r="AA685">
        <v>0</v>
      </c>
      <c r="AB685">
        <v>0</v>
      </c>
    </row>
    <row r="686" spans="1:28" x14ac:dyDescent="0.15">
      <c r="A686" t="str">
        <f t="shared" si="32"/>
        <v>85991-80234</v>
      </c>
      <c r="B686">
        <f>INDEX(Descriptions!$C$4:$C$736,MATCH($A686,Descriptions!$B$4:$B$736,))</f>
        <v>0</v>
      </c>
      <c r="C686" s="9">
        <f t="shared" si="30"/>
        <v>56700</v>
      </c>
      <c r="D686" s="9">
        <f t="shared" si="31"/>
        <v>59400</v>
      </c>
      <c r="E686" s="2"/>
      <c r="F686">
        <v>85991</v>
      </c>
      <c r="G686">
        <v>80234</v>
      </c>
      <c r="H686">
        <v>4874.33</v>
      </c>
      <c r="I686">
        <v>4874.33</v>
      </c>
      <c r="J686">
        <v>802.39</v>
      </c>
      <c r="K686">
        <v>588.41</v>
      </c>
      <c r="L686">
        <v>1110.19</v>
      </c>
      <c r="M686">
        <v>499.51</v>
      </c>
      <c r="N686">
        <v>1873.82</v>
      </c>
      <c r="O686">
        <v>0</v>
      </c>
      <c r="P686">
        <v>0</v>
      </c>
      <c r="Q686" s="2"/>
      <c r="R686">
        <v>85991</v>
      </c>
      <c r="S686">
        <v>80234</v>
      </c>
      <c r="T686">
        <v>4526.1099999999997</v>
      </c>
      <c r="U686">
        <v>4526.1099999999997</v>
      </c>
      <c r="V686">
        <v>644.4</v>
      </c>
      <c r="W686">
        <v>584.27</v>
      </c>
      <c r="X686">
        <v>1345.6</v>
      </c>
      <c r="Y686">
        <v>499.27</v>
      </c>
      <c r="Z686">
        <v>1452.58</v>
      </c>
      <c r="AA686">
        <v>0</v>
      </c>
      <c r="AB686">
        <v>0</v>
      </c>
    </row>
    <row r="687" spans="1:28" x14ac:dyDescent="0.15">
      <c r="A687" t="str">
        <f t="shared" si="32"/>
        <v>85836-80332</v>
      </c>
      <c r="B687">
        <f>INDEX(Descriptions!$C$4:$C$736,MATCH($A687,Descriptions!$B$4:$B$736,))</f>
        <v>0</v>
      </c>
      <c r="C687" s="9">
        <f t="shared" si="30"/>
        <v>54600</v>
      </c>
      <c r="D687" s="9">
        <f t="shared" si="31"/>
        <v>57200</v>
      </c>
      <c r="E687" s="2"/>
      <c r="F687">
        <v>85836</v>
      </c>
      <c r="G687">
        <v>80332</v>
      </c>
      <c r="H687">
        <v>4641.21</v>
      </c>
      <c r="I687">
        <v>4641.1400000000003</v>
      </c>
      <c r="J687">
        <v>478.83</v>
      </c>
      <c r="K687">
        <v>566.03</v>
      </c>
      <c r="L687">
        <v>981.72</v>
      </c>
      <c r="M687">
        <v>478.99</v>
      </c>
      <c r="N687">
        <v>2135.65</v>
      </c>
      <c r="O687">
        <v>0</v>
      </c>
      <c r="P687">
        <v>0</v>
      </c>
      <c r="Q687" s="2"/>
      <c r="R687">
        <v>85836</v>
      </c>
      <c r="S687">
        <v>80332</v>
      </c>
      <c r="T687">
        <v>4408.9799999999996</v>
      </c>
      <c r="U687">
        <v>4408.8999999999996</v>
      </c>
      <c r="V687">
        <v>569.39</v>
      </c>
      <c r="W687">
        <v>559.23</v>
      </c>
      <c r="X687">
        <v>1204.3499999999999</v>
      </c>
      <c r="Y687">
        <v>480.66</v>
      </c>
      <c r="Z687">
        <v>1595.37</v>
      </c>
      <c r="AA687">
        <v>0</v>
      </c>
      <c r="AB687">
        <v>0</v>
      </c>
    </row>
    <row r="688" spans="1:28" x14ac:dyDescent="0.15">
      <c r="A688" t="str">
        <f t="shared" si="32"/>
        <v>80462-80332</v>
      </c>
      <c r="B688">
        <f>INDEX(Descriptions!$C$4:$C$736,MATCH($A688,Descriptions!$B$4:$B$736,))</f>
        <v>0</v>
      </c>
      <c r="C688" s="9">
        <f t="shared" si="30"/>
        <v>15300</v>
      </c>
      <c r="D688" s="9">
        <f t="shared" si="31"/>
        <v>16000</v>
      </c>
      <c r="E688" s="2"/>
      <c r="F688">
        <v>80462</v>
      </c>
      <c r="G688">
        <v>80332</v>
      </c>
      <c r="H688">
        <v>1151.58</v>
      </c>
      <c r="I688">
        <v>1151.3399999999999</v>
      </c>
      <c r="J688">
        <v>362.91</v>
      </c>
      <c r="K688">
        <v>324.14</v>
      </c>
      <c r="L688">
        <v>272.27999999999997</v>
      </c>
      <c r="M688">
        <v>192.14</v>
      </c>
      <c r="N688">
        <v>0.12</v>
      </c>
      <c r="O688">
        <v>0</v>
      </c>
      <c r="P688">
        <v>0</v>
      </c>
      <c r="Q688" s="2"/>
      <c r="R688">
        <v>80462</v>
      </c>
      <c r="S688">
        <v>80332</v>
      </c>
      <c r="T688">
        <v>1373.55</v>
      </c>
      <c r="U688">
        <v>1373.08</v>
      </c>
      <c r="V688">
        <v>432.92</v>
      </c>
      <c r="W688">
        <v>328.58</v>
      </c>
      <c r="X688">
        <v>376.31</v>
      </c>
      <c r="Y688">
        <v>233.68</v>
      </c>
      <c r="Z688">
        <v>2.0699999999999998</v>
      </c>
      <c r="AA688">
        <v>0</v>
      </c>
      <c r="AB688">
        <v>0</v>
      </c>
    </row>
    <row r="689" spans="1:28" x14ac:dyDescent="0.15">
      <c r="A689" t="str">
        <f t="shared" si="32"/>
        <v>85839-80462</v>
      </c>
      <c r="B689">
        <f>INDEX(Descriptions!$C$4:$C$736,MATCH($A689,Descriptions!$B$4:$B$736,))</f>
        <v>0</v>
      </c>
      <c r="C689" s="9">
        <f t="shared" si="30"/>
        <v>18700</v>
      </c>
      <c r="D689" s="9">
        <f t="shared" si="31"/>
        <v>19600</v>
      </c>
      <c r="E689" s="2"/>
      <c r="F689">
        <v>85839</v>
      </c>
      <c r="G689">
        <v>80462</v>
      </c>
      <c r="H689">
        <v>1486.88</v>
      </c>
      <c r="I689">
        <v>1486.57</v>
      </c>
      <c r="J689">
        <v>373.16</v>
      </c>
      <c r="K689">
        <v>333.3</v>
      </c>
      <c r="L689">
        <v>279.97000000000003</v>
      </c>
      <c r="M689">
        <v>197.56</v>
      </c>
      <c r="N689">
        <v>302.89</v>
      </c>
      <c r="O689">
        <v>0</v>
      </c>
      <c r="P689">
        <v>0</v>
      </c>
      <c r="Q689" s="2"/>
      <c r="R689">
        <v>85839</v>
      </c>
      <c r="S689">
        <v>80462</v>
      </c>
      <c r="T689">
        <v>1608.54</v>
      </c>
      <c r="U689">
        <v>1607.99</v>
      </c>
      <c r="V689">
        <v>445.24</v>
      </c>
      <c r="W689">
        <v>337.93</v>
      </c>
      <c r="X689">
        <v>387.02</v>
      </c>
      <c r="Y689">
        <v>240.33</v>
      </c>
      <c r="Z689">
        <v>198.03</v>
      </c>
      <c r="AA689">
        <v>0</v>
      </c>
      <c r="AB689">
        <v>0</v>
      </c>
    </row>
    <row r="690" spans="1:28" x14ac:dyDescent="0.15">
      <c r="A690" t="str">
        <f t="shared" si="32"/>
        <v>80107-80557</v>
      </c>
      <c r="B690">
        <f>INDEX(Descriptions!$C$4:$C$736,MATCH($A690,Descriptions!$B$4:$B$736,))</f>
        <v>0</v>
      </c>
      <c r="C690" s="9">
        <f t="shared" si="30"/>
        <v>65800</v>
      </c>
      <c r="D690" s="9">
        <f t="shared" si="31"/>
        <v>68900</v>
      </c>
      <c r="E690" s="2"/>
      <c r="F690">
        <v>80107</v>
      </c>
      <c r="G690">
        <v>80557</v>
      </c>
      <c r="H690">
        <v>5075.12</v>
      </c>
      <c r="I690">
        <v>5075.07</v>
      </c>
      <c r="J690">
        <v>858.77</v>
      </c>
      <c r="K690">
        <v>629.46</v>
      </c>
      <c r="L690">
        <v>969.44</v>
      </c>
      <c r="M690">
        <v>509.28</v>
      </c>
      <c r="N690">
        <v>2108.16</v>
      </c>
      <c r="O690">
        <v>0</v>
      </c>
      <c r="P690">
        <v>0</v>
      </c>
      <c r="Q690" s="2"/>
      <c r="R690">
        <v>80107</v>
      </c>
      <c r="S690">
        <v>80557</v>
      </c>
      <c r="T690">
        <v>5805.04</v>
      </c>
      <c r="U690">
        <v>5804.97</v>
      </c>
      <c r="V690">
        <v>1316.72</v>
      </c>
      <c r="W690">
        <v>550.65</v>
      </c>
      <c r="X690">
        <v>1519.03</v>
      </c>
      <c r="Y690">
        <v>699.91</v>
      </c>
      <c r="Z690">
        <v>1718.72</v>
      </c>
      <c r="AA690">
        <v>0</v>
      </c>
      <c r="AB690">
        <v>0</v>
      </c>
    </row>
    <row r="691" spans="1:28" x14ac:dyDescent="0.15">
      <c r="A691" t="str">
        <f t="shared" si="32"/>
        <v>80292-81422</v>
      </c>
      <c r="B691">
        <f>INDEX(Descriptions!$C$4:$C$736,MATCH($A691,Descriptions!$B$4:$B$736,))</f>
        <v>0</v>
      </c>
      <c r="C691" s="9">
        <f t="shared" si="30"/>
        <v>58000</v>
      </c>
      <c r="D691" s="9">
        <f t="shared" si="31"/>
        <v>60700</v>
      </c>
      <c r="E691" s="2"/>
      <c r="F691">
        <v>80292</v>
      </c>
      <c r="G691">
        <v>81422</v>
      </c>
      <c r="H691">
        <v>4320.3500000000004</v>
      </c>
      <c r="I691">
        <v>4320.3500000000004</v>
      </c>
      <c r="J691">
        <v>1515.7</v>
      </c>
      <c r="K691">
        <v>690.17</v>
      </c>
      <c r="L691">
        <v>880.04</v>
      </c>
      <c r="M691">
        <v>565.44000000000005</v>
      </c>
      <c r="N691">
        <v>669.01</v>
      </c>
      <c r="O691">
        <v>0</v>
      </c>
      <c r="P691">
        <v>0</v>
      </c>
      <c r="Q691" s="2"/>
      <c r="R691">
        <v>80292</v>
      </c>
      <c r="S691">
        <v>81422</v>
      </c>
      <c r="T691">
        <v>5258.54</v>
      </c>
      <c r="U691">
        <v>5258.54</v>
      </c>
      <c r="V691">
        <v>1575.69</v>
      </c>
      <c r="W691">
        <v>917.6</v>
      </c>
      <c r="X691">
        <v>1379.96</v>
      </c>
      <c r="Y691">
        <v>733.44</v>
      </c>
      <c r="Z691">
        <v>651.86</v>
      </c>
      <c r="AA691">
        <v>0</v>
      </c>
      <c r="AB691">
        <v>0</v>
      </c>
    </row>
    <row r="692" spans="1:28" x14ac:dyDescent="0.15">
      <c r="A692" t="str">
        <f t="shared" si="32"/>
        <v>80092-81447</v>
      </c>
      <c r="B692">
        <f>INDEX(Descriptions!$C$4:$C$736,MATCH($A692,Descriptions!$B$4:$B$736,))</f>
        <v>0</v>
      </c>
      <c r="C692" s="9">
        <f t="shared" si="30"/>
        <v>54300</v>
      </c>
      <c r="D692" s="9">
        <f t="shared" si="31"/>
        <v>56900</v>
      </c>
      <c r="E692" s="2"/>
      <c r="F692">
        <v>80092</v>
      </c>
      <c r="G692">
        <v>81447</v>
      </c>
      <c r="H692">
        <v>4349.3100000000004</v>
      </c>
      <c r="I692">
        <v>4348.3900000000003</v>
      </c>
      <c r="J692">
        <v>1346.46</v>
      </c>
      <c r="K692">
        <v>725.66</v>
      </c>
      <c r="L692">
        <v>963.66</v>
      </c>
      <c r="M692">
        <v>529.54</v>
      </c>
      <c r="N692">
        <v>784</v>
      </c>
      <c r="O692">
        <v>0</v>
      </c>
      <c r="P692">
        <v>0</v>
      </c>
      <c r="Q692" s="2"/>
      <c r="R692">
        <v>80092</v>
      </c>
      <c r="S692">
        <v>81447</v>
      </c>
      <c r="T692">
        <v>4642.5200000000004</v>
      </c>
      <c r="U692">
        <v>4640.91</v>
      </c>
      <c r="V692">
        <v>1318.7</v>
      </c>
      <c r="W692">
        <v>879.68</v>
      </c>
      <c r="X692">
        <v>1185.53</v>
      </c>
      <c r="Y692">
        <v>655.54</v>
      </c>
      <c r="Z692">
        <v>603.05999999999995</v>
      </c>
      <c r="AA692">
        <v>0</v>
      </c>
      <c r="AB692">
        <v>0</v>
      </c>
    </row>
    <row r="693" spans="1:28" x14ac:dyDescent="0.15">
      <c r="A693" t="str">
        <f t="shared" si="32"/>
        <v>85846-81630</v>
      </c>
      <c r="B693">
        <f>INDEX(Descriptions!$C$4:$C$736,MATCH($A693,Descriptions!$B$4:$B$736,))</f>
        <v>0</v>
      </c>
      <c r="C693" s="9">
        <f t="shared" si="30"/>
        <v>19500</v>
      </c>
      <c r="D693" s="9">
        <f t="shared" si="31"/>
        <v>20400</v>
      </c>
      <c r="E693" s="2"/>
      <c r="F693">
        <v>85846</v>
      </c>
      <c r="G693">
        <v>81630</v>
      </c>
      <c r="H693">
        <v>1738.87</v>
      </c>
      <c r="I693">
        <v>1738.87</v>
      </c>
      <c r="J693">
        <v>250.76</v>
      </c>
      <c r="K693">
        <v>136.30000000000001</v>
      </c>
      <c r="L693">
        <v>490.69</v>
      </c>
      <c r="M693">
        <v>186.05</v>
      </c>
      <c r="N693">
        <v>675.07</v>
      </c>
      <c r="O693">
        <v>0</v>
      </c>
      <c r="P693">
        <v>0</v>
      </c>
      <c r="Q693" s="2"/>
      <c r="R693">
        <v>85846</v>
      </c>
      <c r="S693">
        <v>81630</v>
      </c>
      <c r="T693">
        <v>1498.42</v>
      </c>
      <c r="U693">
        <v>1498.42</v>
      </c>
      <c r="V693">
        <v>204.54</v>
      </c>
      <c r="W693">
        <v>42.7</v>
      </c>
      <c r="X693">
        <v>499.62</v>
      </c>
      <c r="Y693">
        <v>130.37</v>
      </c>
      <c r="Z693">
        <v>621.20000000000005</v>
      </c>
      <c r="AA693">
        <v>0</v>
      </c>
      <c r="AB693">
        <v>0</v>
      </c>
    </row>
    <row r="694" spans="1:28" x14ac:dyDescent="0.15">
      <c r="A694" t="str">
        <f t="shared" si="32"/>
        <v>85848-81631</v>
      </c>
      <c r="B694">
        <f>INDEX(Descriptions!$C$4:$C$736,MATCH($A694,Descriptions!$B$4:$B$736,))</f>
        <v>0</v>
      </c>
      <c r="C694" s="9">
        <f t="shared" si="30"/>
        <v>3900</v>
      </c>
      <c r="D694" s="9">
        <f t="shared" si="31"/>
        <v>4100</v>
      </c>
      <c r="E694" s="2"/>
      <c r="F694">
        <v>85848</v>
      </c>
      <c r="G694">
        <v>81631</v>
      </c>
      <c r="H694">
        <v>290.27999999999997</v>
      </c>
      <c r="I694">
        <v>290.27999999999997</v>
      </c>
      <c r="J694">
        <v>132.88</v>
      </c>
      <c r="K694">
        <v>18.87</v>
      </c>
      <c r="L694">
        <v>72.03</v>
      </c>
      <c r="M694">
        <v>25.58</v>
      </c>
      <c r="N694">
        <v>40.92</v>
      </c>
      <c r="O694">
        <v>0</v>
      </c>
      <c r="P694">
        <v>0</v>
      </c>
      <c r="Q694" s="2"/>
      <c r="R694">
        <v>85848</v>
      </c>
      <c r="S694">
        <v>81631</v>
      </c>
      <c r="T694">
        <v>352.12</v>
      </c>
      <c r="U694">
        <v>352.12</v>
      </c>
      <c r="V694">
        <v>87.33</v>
      </c>
      <c r="W694">
        <v>34.39</v>
      </c>
      <c r="X694">
        <v>151.96</v>
      </c>
      <c r="Y694">
        <v>25.27</v>
      </c>
      <c r="Z694">
        <v>53.18</v>
      </c>
      <c r="AA694">
        <v>0</v>
      </c>
      <c r="AB694">
        <v>0</v>
      </c>
    </row>
    <row r="695" spans="1:28" x14ac:dyDescent="0.15">
      <c r="A695" t="str">
        <f t="shared" si="32"/>
        <v>2998-82199</v>
      </c>
      <c r="B695">
        <f>INDEX(Descriptions!$C$4:$C$736,MATCH($A695,Descriptions!$B$4:$B$736,))</f>
        <v>0</v>
      </c>
      <c r="C695" s="9">
        <f t="shared" si="30"/>
        <v>100</v>
      </c>
      <c r="D695" s="9">
        <f t="shared" si="31"/>
        <v>100</v>
      </c>
      <c r="E695" s="2"/>
      <c r="F695">
        <v>2998</v>
      </c>
      <c r="G695">
        <v>82199</v>
      </c>
      <c r="H695">
        <v>18.989999999999998</v>
      </c>
      <c r="I695">
        <v>18.989999999999998</v>
      </c>
      <c r="J695">
        <v>11.34</v>
      </c>
      <c r="K695">
        <v>0.53</v>
      </c>
      <c r="L695">
        <v>7.03</v>
      </c>
      <c r="M695">
        <v>0.05</v>
      </c>
      <c r="N695">
        <v>0.05</v>
      </c>
      <c r="O695">
        <v>0</v>
      </c>
      <c r="P695">
        <v>0</v>
      </c>
      <c r="Q695" s="2"/>
      <c r="R695">
        <v>2998</v>
      </c>
      <c r="S695">
        <v>82199</v>
      </c>
      <c r="T695">
        <v>2.2799999999999998</v>
      </c>
      <c r="U695">
        <v>2.2799999999999998</v>
      </c>
      <c r="V695">
        <v>0.42</v>
      </c>
      <c r="W695">
        <v>0.08</v>
      </c>
      <c r="X695">
        <v>1.72</v>
      </c>
      <c r="Y695">
        <v>0.02</v>
      </c>
      <c r="Z695">
        <v>0.04</v>
      </c>
      <c r="AA695">
        <v>0</v>
      </c>
      <c r="AB695">
        <v>0</v>
      </c>
    </row>
    <row r="696" spans="1:28" x14ac:dyDescent="0.15">
      <c r="A696" t="str">
        <f t="shared" si="32"/>
        <v>4400-82199</v>
      </c>
      <c r="B696">
        <f>INDEX(Descriptions!$C$4:$C$736,MATCH($A696,Descriptions!$B$4:$B$736,))</f>
        <v>0</v>
      </c>
      <c r="C696" s="9">
        <f t="shared" si="30"/>
        <v>19900</v>
      </c>
      <c r="D696" s="9">
        <f t="shared" si="31"/>
        <v>20800</v>
      </c>
      <c r="E696" s="2"/>
      <c r="F696">
        <v>4400</v>
      </c>
      <c r="G696">
        <v>82199</v>
      </c>
      <c r="H696">
        <v>1426.76</v>
      </c>
      <c r="I696">
        <v>1423.7</v>
      </c>
      <c r="J696">
        <v>391.28</v>
      </c>
      <c r="K696">
        <v>150.93</v>
      </c>
      <c r="L696">
        <v>558.25</v>
      </c>
      <c r="M696">
        <v>105.94</v>
      </c>
      <c r="N696">
        <v>205.36</v>
      </c>
      <c r="O696">
        <v>0</v>
      </c>
      <c r="P696">
        <v>15</v>
      </c>
      <c r="Q696" s="2"/>
      <c r="R696">
        <v>4400</v>
      </c>
      <c r="S696">
        <v>82199</v>
      </c>
      <c r="T696">
        <v>1864.22</v>
      </c>
      <c r="U696">
        <v>1864</v>
      </c>
      <c r="V696">
        <v>841.33</v>
      </c>
      <c r="W696">
        <v>116.44</v>
      </c>
      <c r="X696">
        <v>690.44</v>
      </c>
      <c r="Y696">
        <v>88.54</v>
      </c>
      <c r="Z696">
        <v>109.47</v>
      </c>
      <c r="AA696">
        <v>0</v>
      </c>
      <c r="AB696">
        <v>18</v>
      </c>
    </row>
    <row r="697" spans="1:28" x14ac:dyDescent="0.15">
      <c r="A697" t="str">
        <f t="shared" si="32"/>
        <v>85823-82199</v>
      </c>
      <c r="B697" t="str">
        <f>INDEX(Descriptions!$C$4:$C$736,MATCH($A697,Descriptions!$B$4:$B$736,))</f>
        <v>Stump Cross SB circulatory to merge with A49 Winwick Rd SB - 3 lanes.</v>
      </c>
      <c r="C697" s="9">
        <f t="shared" si="30"/>
        <v>20800</v>
      </c>
      <c r="D697" s="9">
        <f t="shared" si="31"/>
        <v>21800</v>
      </c>
      <c r="E697" s="2"/>
      <c r="F697">
        <v>85823</v>
      </c>
      <c r="G697">
        <v>82199</v>
      </c>
      <c r="H697">
        <v>1721.55</v>
      </c>
      <c r="I697">
        <v>1664.66</v>
      </c>
      <c r="J697">
        <v>779.38</v>
      </c>
      <c r="K697">
        <v>134.02000000000001</v>
      </c>
      <c r="L697">
        <v>523.49</v>
      </c>
      <c r="M697">
        <v>149.72999999999999</v>
      </c>
      <c r="N697">
        <v>119.92</v>
      </c>
      <c r="O697">
        <v>0</v>
      </c>
      <c r="P697">
        <v>15</v>
      </c>
      <c r="Q697" s="2"/>
      <c r="R697">
        <v>85823</v>
      </c>
      <c r="S697">
        <v>82199</v>
      </c>
      <c r="T697">
        <v>1776.72</v>
      </c>
      <c r="U697">
        <v>1773.29</v>
      </c>
      <c r="V697">
        <v>564.16</v>
      </c>
      <c r="W697">
        <v>187.11</v>
      </c>
      <c r="X697">
        <v>734.64</v>
      </c>
      <c r="Y697">
        <v>121.77</v>
      </c>
      <c r="Z697">
        <v>151.04</v>
      </c>
      <c r="AA697">
        <v>0</v>
      </c>
      <c r="AB697">
        <v>18</v>
      </c>
    </row>
    <row r="698" spans="1:28" x14ac:dyDescent="0.15">
      <c r="A698" t="str">
        <f t="shared" si="32"/>
        <v>4132-85820</v>
      </c>
      <c r="B698">
        <f>INDEX(Descriptions!$C$4:$C$736,MATCH($A698,Descriptions!$B$4:$B$736,))</f>
        <v>0</v>
      </c>
      <c r="C698" s="9">
        <f t="shared" si="30"/>
        <v>7500</v>
      </c>
      <c r="D698" s="9">
        <f t="shared" si="31"/>
        <v>7900</v>
      </c>
      <c r="E698" s="2"/>
      <c r="F698">
        <v>4132</v>
      </c>
      <c r="G698">
        <v>85820</v>
      </c>
      <c r="H698">
        <v>652.32000000000005</v>
      </c>
      <c r="I698">
        <v>652.32000000000005</v>
      </c>
      <c r="J698">
        <v>317.63</v>
      </c>
      <c r="K698">
        <v>26.87</v>
      </c>
      <c r="L698">
        <v>198.89</v>
      </c>
      <c r="M698">
        <v>59.97</v>
      </c>
      <c r="N698">
        <v>36.46</v>
      </c>
      <c r="O698">
        <v>0</v>
      </c>
      <c r="P698">
        <v>12.5</v>
      </c>
      <c r="Q698" s="2"/>
      <c r="R698">
        <v>4132</v>
      </c>
      <c r="S698">
        <v>85820</v>
      </c>
      <c r="T698">
        <v>585.09</v>
      </c>
      <c r="U698">
        <v>585.09</v>
      </c>
      <c r="V698">
        <v>169.94</v>
      </c>
      <c r="W698">
        <v>34.770000000000003</v>
      </c>
      <c r="X698">
        <v>273.75</v>
      </c>
      <c r="Y698">
        <v>70.400000000000006</v>
      </c>
      <c r="Z698">
        <v>21.23</v>
      </c>
      <c r="AA698">
        <v>0</v>
      </c>
      <c r="AB698">
        <v>15</v>
      </c>
    </row>
    <row r="699" spans="1:28" x14ac:dyDescent="0.15">
      <c r="A699" t="str">
        <f t="shared" si="32"/>
        <v>1450-85820</v>
      </c>
      <c r="B699">
        <f>INDEX(Descriptions!$C$4:$C$736,MATCH($A699,Descriptions!$B$4:$B$736,))</f>
        <v>0</v>
      </c>
      <c r="C699" s="9">
        <f t="shared" si="30"/>
        <v>6500</v>
      </c>
      <c r="D699" s="9">
        <f t="shared" si="31"/>
        <v>6800</v>
      </c>
      <c r="E699" s="2"/>
      <c r="F699">
        <v>1450</v>
      </c>
      <c r="G699">
        <v>85820</v>
      </c>
      <c r="H699">
        <v>629.86</v>
      </c>
      <c r="I699">
        <v>629.66999999999996</v>
      </c>
      <c r="J699">
        <v>307.95</v>
      </c>
      <c r="K699">
        <v>28.44</v>
      </c>
      <c r="L699">
        <v>207.1</v>
      </c>
      <c r="M699">
        <v>73.900000000000006</v>
      </c>
      <c r="N699">
        <v>9.98</v>
      </c>
      <c r="O699">
        <v>0</v>
      </c>
      <c r="P699">
        <v>2.5</v>
      </c>
      <c r="Q699" s="2"/>
      <c r="R699">
        <v>1450</v>
      </c>
      <c r="S699">
        <v>85820</v>
      </c>
      <c r="T699">
        <v>443.98</v>
      </c>
      <c r="U699">
        <v>443.26</v>
      </c>
      <c r="V699">
        <v>196.08</v>
      </c>
      <c r="W699">
        <v>21.83</v>
      </c>
      <c r="X699">
        <v>171.97</v>
      </c>
      <c r="Y699">
        <v>46.11</v>
      </c>
      <c r="Z699">
        <v>4.9800000000000004</v>
      </c>
      <c r="AA699">
        <v>0</v>
      </c>
      <c r="AB699">
        <v>3</v>
      </c>
    </row>
    <row r="700" spans="1:28" x14ac:dyDescent="0.15">
      <c r="A700" t="str">
        <f t="shared" si="32"/>
        <v>1602-85820</v>
      </c>
      <c r="B700">
        <f>INDEX(Descriptions!$C$4:$C$736,MATCH($A700,Descriptions!$B$4:$B$736,))</f>
        <v>0</v>
      </c>
      <c r="C700" s="9">
        <f t="shared" si="30"/>
        <v>11500</v>
      </c>
      <c r="D700" s="9">
        <f t="shared" si="31"/>
        <v>12000</v>
      </c>
      <c r="E700" s="2"/>
      <c r="F700">
        <v>1602</v>
      </c>
      <c r="G700">
        <v>85820</v>
      </c>
      <c r="H700">
        <v>929.73</v>
      </c>
      <c r="I700">
        <v>928.9</v>
      </c>
      <c r="J700">
        <v>390.91</v>
      </c>
      <c r="K700">
        <v>39.32</v>
      </c>
      <c r="L700">
        <v>289.95999999999998</v>
      </c>
      <c r="M700">
        <v>103.92</v>
      </c>
      <c r="N700">
        <v>90.62</v>
      </c>
      <c r="O700">
        <v>0</v>
      </c>
      <c r="P700">
        <v>15</v>
      </c>
      <c r="Q700" s="2"/>
      <c r="R700">
        <v>1602</v>
      </c>
      <c r="S700">
        <v>85820</v>
      </c>
      <c r="T700">
        <v>977.54</v>
      </c>
      <c r="U700">
        <v>970.21</v>
      </c>
      <c r="V700">
        <v>461.19</v>
      </c>
      <c r="W700">
        <v>33.85</v>
      </c>
      <c r="X700">
        <v>377.79</v>
      </c>
      <c r="Y700">
        <v>52.24</v>
      </c>
      <c r="Z700">
        <v>34.479999999999997</v>
      </c>
      <c r="AA700">
        <v>0</v>
      </c>
      <c r="AB700">
        <v>18</v>
      </c>
    </row>
    <row r="701" spans="1:28" x14ac:dyDescent="0.15">
      <c r="A701" t="str">
        <f t="shared" si="32"/>
        <v>85822-85821</v>
      </c>
      <c r="B701">
        <f>INDEX(Descriptions!$C$4:$C$736,MATCH($A701,Descriptions!$B$4:$B$736,))</f>
        <v>0</v>
      </c>
      <c r="C701" s="9">
        <f t="shared" si="30"/>
        <v>17900</v>
      </c>
      <c r="D701" s="9">
        <f t="shared" si="31"/>
        <v>18700</v>
      </c>
      <c r="E701" s="2"/>
      <c r="F701">
        <v>85822</v>
      </c>
      <c r="G701">
        <v>85821</v>
      </c>
      <c r="H701">
        <v>1377.89</v>
      </c>
      <c r="I701">
        <v>1375.29</v>
      </c>
      <c r="J701">
        <v>332.96</v>
      </c>
      <c r="K701">
        <v>131.24</v>
      </c>
      <c r="L701">
        <v>484.38</v>
      </c>
      <c r="M701">
        <v>107.89</v>
      </c>
      <c r="N701">
        <v>306.42</v>
      </c>
      <c r="O701">
        <v>0</v>
      </c>
      <c r="P701">
        <v>15</v>
      </c>
      <c r="Q701" s="2"/>
      <c r="R701">
        <v>85822</v>
      </c>
      <c r="S701">
        <v>85821</v>
      </c>
      <c r="T701">
        <v>1587.44</v>
      </c>
      <c r="U701">
        <v>1587</v>
      </c>
      <c r="V701">
        <v>642.84</v>
      </c>
      <c r="W701">
        <v>94.69</v>
      </c>
      <c r="X701">
        <v>592.73</v>
      </c>
      <c r="Y701">
        <v>82.3</v>
      </c>
      <c r="Z701">
        <v>156.87</v>
      </c>
      <c r="AA701">
        <v>0</v>
      </c>
      <c r="AB701">
        <v>18</v>
      </c>
    </row>
    <row r="702" spans="1:28" x14ac:dyDescent="0.15">
      <c r="A702" t="str">
        <f t="shared" si="32"/>
        <v>85830-85821</v>
      </c>
      <c r="B702">
        <f>INDEX(Descriptions!$C$4:$C$736,MATCH($A702,Descriptions!$B$4:$B$736,))</f>
        <v>0</v>
      </c>
      <c r="C702" s="9">
        <f t="shared" si="30"/>
        <v>11900</v>
      </c>
      <c r="D702" s="9">
        <f t="shared" si="31"/>
        <v>12500</v>
      </c>
      <c r="E702" s="2"/>
      <c r="F702">
        <v>85830</v>
      </c>
      <c r="G702">
        <v>85821</v>
      </c>
      <c r="H702">
        <v>911.08</v>
      </c>
      <c r="I702">
        <v>911.08</v>
      </c>
      <c r="J702">
        <v>479.24</v>
      </c>
      <c r="K702">
        <v>46.61</v>
      </c>
      <c r="L702">
        <v>227.19</v>
      </c>
      <c r="M702">
        <v>90.44</v>
      </c>
      <c r="N702">
        <v>67.599999999999994</v>
      </c>
      <c r="O702">
        <v>0</v>
      </c>
      <c r="P702">
        <v>0</v>
      </c>
      <c r="Q702" s="2"/>
      <c r="R702">
        <v>85830</v>
      </c>
      <c r="S702">
        <v>85821</v>
      </c>
      <c r="T702">
        <v>1051</v>
      </c>
      <c r="U702">
        <v>1051</v>
      </c>
      <c r="V702">
        <v>430.17</v>
      </c>
      <c r="W702">
        <v>67.95</v>
      </c>
      <c r="X702">
        <v>329.37</v>
      </c>
      <c r="Y702">
        <v>110.25</v>
      </c>
      <c r="Z702">
        <v>113.26</v>
      </c>
      <c r="AA702">
        <v>0</v>
      </c>
      <c r="AB702">
        <v>0</v>
      </c>
    </row>
    <row r="703" spans="1:28" x14ac:dyDescent="0.15">
      <c r="A703" t="str">
        <f t="shared" si="32"/>
        <v>85823-85822</v>
      </c>
      <c r="B703">
        <f>INDEX(Descriptions!$C$4:$C$736,MATCH($A703,Descriptions!$B$4:$B$736,))</f>
        <v>0</v>
      </c>
      <c r="C703" s="9">
        <f t="shared" si="30"/>
        <v>7400</v>
      </c>
      <c r="D703" s="9">
        <f t="shared" si="31"/>
        <v>7700</v>
      </c>
      <c r="E703" s="2"/>
      <c r="F703">
        <v>85823</v>
      </c>
      <c r="G703">
        <v>85822</v>
      </c>
      <c r="H703">
        <v>691.16</v>
      </c>
      <c r="I703">
        <v>690.96</v>
      </c>
      <c r="J703">
        <v>234.33</v>
      </c>
      <c r="K703">
        <v>38.68</v>
      </c>
      <c r="L703">
        <v>161.36000000000001</v>
      </c>
      <c r="M703">
        <v>57.12</v>
      </c>
      <c r="N703">
        <v>199.67</v>
      </c>
      <c r="O703">
        <v>0</v>
      </c>
      <c r="P703">
        <v>0</v>
      </c>
      <c r="Q703" s="2"/>
      <c r="R703">
        <v>85823</v>
      </c>
      <c r="S703">
        <v>85822</v>
      </c>
      <c r="T703">
        <v>546.21</v>
      </c>
      <c r="U703">
        <v>545.17999999999995</v>
      </c>
      <c r="V703">
        <v>181.25</v>
      </c>
      <c r="W703">
        <v>27.21</v>
      </c>
      <c r="X703">
        <v>159.47</v>
      </c>
      <c r="Y703">
        <v>47.72</v>
      </c>
      <c r="Z703">
        <v>130.56</v>
      </c>
      <c r="AA703">
        <v>0</v>
      </c>
      <c r="AB703">
        <v>0</v>
      </c>
    </row>
    <row r="704" spans="1:28" x14ac:dyDescent="0.15">
      <c r="A704" t="str">
        <f t="shared" si="32"/>
        <v>82199-85822</v>
      </c>
      <c r="B704">
        <f>INDEX(Descriptions!$C$4:$C$736,MATCH($A704,Descriptions!$B$4:$B$736,))</f>
        <v>0</v>
      </c>
      <c r="C704" s="9">
        <f t="shared" si="30"/>
        <v>19900</v>
      </c>
      <c r="D704" s="9">
        <f t="shared" si="31"/>
        <v>20800</v>
      </c>
      <c r="E704" s="2"/>
      <c r="F704">
        <v>82199</v>
      </c>
      <c r="G704">
        <v>85822</v>
      </c>
      <c r="H704">
        <v>1426.76</v>
      </c>
      <c r="I704">
        <v>1423.7</v>
      </c>
      <c r="J704">
        <v>391.28</v>
      </c>
      <c r="K704">
        <v>150.93</v>
      </c>
      <c r="L704">
        <v>558.25</v>
      </c>
      <c r="M704">
        <v>105.94</v>
      </c>
      <c r="N704">
        <v>205.36</v>
      </c>
      <c r="O704">
        <v>0</v>
      </c>
      <c r="P704">
        <v>15</v>
      </c>
      <c r="Q704" s="2"/>
      <c r="R704">
        <v>82199</v>
      </c>
      <c r="S704">
        <v>85822</v>
      </c>
      <c r="T704">
        <v>1864.22</v>
      </c>
      <c r="U704">
        <v>1864</v>
      </c>
      <c r="V704">
        <v>841.33</v>
      </c>
      <c r="W704">
        <v>116.44</v>
      </c>
      <c r="X704">
        <v>690.44</v>
      </c>
      <c r="Y704">
        <v>88.54</v>
      </c>
      <c r="Z704">
        <v>109.47</v>
      </c>
      <c r="AA704">
        <v>0</v>
      </c>
      <c r="AB704">
        <v>18</v>
      </c>
    </row>
    <row r="705" spans="1:28" x14ac:dyDescent="0.15">
      <c r="A705" t="str">
        <f t="shared" si="32"/>
        <v>85824-85823</v>
      </c>
      <c r="B705" t="str">
        <f>INDEX(Descriptions!$C$4:$C$736,MATCH($A705,Descriptions!$B$4:$B$736,))</f>
        <v>Stump Cross SB Circulatory to the junction with the M62 onslip - 3 lanes.</v>
      </c>
      <c r="C705" s="9">
        <f t="shared" si="30"/>
        <v>20400</v>
      </c>
      <c r="D705" s="9">
        <f t="shared" si="31"/>
        <v>21400</v>
      </c>
      <c r="E705" s="2"/>
      <c r="F705">
        <v>85824</v>
      </c>
      <c r="G705">
        <v>85823</v>
      </c>
      <c r="H705">
        <v>1648.35</v>
      </c>
      <c r="I705">
        <v>1647.69</v>
      </c>
      <c r="J705">
        <v>669.34</v>
      </c>
      <c r="K705">
        <v>127.83</v>
      </c>
      <c r="L705">
        <v>523.61</v>
      </c>
      <c r="M705">
        <v>172.4</v>
      </c>
      <c r="N705">
        <v>140.16999999999999</v>
      </c>
      <c r="O705">
        <v>0</v>
      </c>
      <c r="P705">
        <v>15</v>
      </c>
      <c r="Q705" s="2"/>
      <c r="R705">
        <v>85824</v>
      </c>
      <c r="S705">
        <v>85823</v>
      </c>
      <c r="T705">
        <v>1731.59</v>
      </c>
      <c r="U705">
        <v>1727.14</v>
      </c>
      <c r="V705">
        <v>548.75</v>
      </c>
      <c r="W705">
        <v>165.03</v>
      </c>
      <c r="X705">
        <v>724.99</v>
      </c>
      <c r="Y705">
        <v>158.28</v>
      </c>
      <c r="Z705">
        <v>116.54</v>
      </c>
      <c r="AA705">
        <v>0</v>
      </c>
      <c r="AB705">
        <v>18</v>
      </c>
    </row>
    <row r="706" spans="1:28" x14ac:dyDescent="0.15">
      <c r="A706" t="str">
        <f t="shared" si="32"/>
        <v>85828-85823</v>
      </c>
      <c r="B706">
        <f>INDEX(Descriptions!$C$4:$C$736,MATCH($A706,Descriptions!$B$4:$B$736,))</f>
        <v>0</v>
      </c>
      <c r="C706" s="9">
        <f t="shared" si="30"/>
        <v>8200</v>
      </c>
      <c r="D706" s="9">
        <f t="shared" si="31"/>
        <v>8600</v>
      </c>
      <c r="E706" s="2"/>
      <c r="F706">
        <v>85828</v>
      </c>
      <c r="G706">
        <v>85823</v>
      </c>
      <c r="H706">
        <v>764.36</v>
      </c>
      <c r="I706">
        <v>764.36</v>
      </c>
      <c r="J706">
        <v>344.37</v>
      </c>
      <c r="K706">
        <v>44.88</v>
      </c>
      <c r="L706">
        <v>161.24</v>
      </c>
      <c r="M706">
        <v>34.46</v>
      </c>
      <c r="N706">
        <v>179.42</v>
      </c>
      <c r="O706">
        <v>0</v>
      </c>
      <c r="P706">
        <v>0</v>
      </c>
      <c r="Q706" s="2"/>
      <c r="R706">
        <v>85828</v>
      </c>
      <c r="S706">
        <v>85823</v>
      </c>
      <c r="T706">
        <v>591.33000000000004</v>
      </c>
      <c r="U706">
        <v>591.33000000000004</v>
      </c>
      <c r="V706">
        <v>196.66</v>
      </c>
      <c r="W706">
        <v>49.29</v>
      </c>
      <c r="X706">
        <v>169.12</v>
      </c>
      <c r="Y706">
        <v>11.21</v>
      </c>
      <c r="Z706">
        <v>165.05</v>
      </c>
      <c r="AA706">
        <v>0</v>
      </c>
      <c r="AB706">
        <v>0</v>
      </c>
    </row>
    <row r="707" spans="1:28" x14ac:dyDescent="0.15">
      <c r="A707" t="str">
        <f t="shared" si="32"/>
        <v>2904-85824</v>
      </c>
      <c r="B707">
        <f>INDEX(Descriptions!$C$4:$C$736,MATCH($A707,Descriptions!$B$4:$B$736,))</f>
        <v>0</v>
      </c>
      <c r="C707" s="9">
        <f t="shared" si="30"/>
        <v>19300</v>
      </c>
      <c r="D707" s="9">
        <f t="shared" si="31"/>
        <v>20200</v>
      </c>
      <c r="E707" s="2"/>
      <c r="F707">
        <v>2904</v>
      </c>
      <c r="G707">
        <v>85824</v>
      </c>
      <c r="H707">
        <v>1750.54</v>
      </c>
      <c r="I707">
        <v>1750.1</v>
      </c>
      <c r="J707">
        <v>613.42999999999995</v>
      </c>
      <c r="K707">
        <v>130.05000000000001</v>
      </c>
      <c r="L707">
        <v>572.32000000000005</v>
      </c>
      <c r="M707">
        <v>205</v>
      </c>
      <c r="N707">
        <v>214.72</v>
      </c>
      <c r="O707">
        <v>0</v>
      </c>
      <c r="P707">
        <v>15</v>
      </c>
      <c r="Q707" s="2"/>
      <c r="R707">
        <v>2904</v>
      </c>
      <c r="S707">
        <v>85824</v>
      </c>
      <c r="T707">
        <v>1460.76</v>
      </c>
      <c r="U707">
        <v>1458.15</v>
      </c>
      <c r="V707">
        <v>416.57</v>
      </c>
      <c r="W707">
        <v>124.34</v>
      </c>
      <c r="X707">
        <v>620.98</v>
      </c>
      <c r="Y707">
        <v>156.25</v>
      </c>
      <c r="Z707">
        <v>124.62</v>
      </c>
      <c r="AA707">
        <v>0</v>
      </c>
      <c r="AB707">
        <v>18</v>
      </c>
    </row>
    <row r="708" spans="1:28" x14ac:dyDescent="0.15">
      <c r="A708" t="str">
        <f t="shared" si="32"/>
        <v>85821-85824</v>
      </c>
      <c r="B708">
        <f>INDEX(Descriptions!$C$4:$C$736,MATCH($A708,Descriptions!$B$4:$B$736,))</f>
        <v>0</v>
      </c>
      <c r="C708" s="9">
        <f t="shared" ref="C708:C771" si="33">ROUND((I708*AM_Fac+T708*PM_fac)*AADT,-2)</f>
        <v>9300</v>
      </c>
      <c r="D708" s="9">
        <f t="shared" ref="D708:D771" si="34">ROUND(C708*AAWT,-2)</f>
        <v>9700</v>
      </c>
      <c r="E708" s="2"/>
      <c r="F708">
        <v>85821</v>
      </c>
      <c r="G708">
        <v>85824</v>
      </c>
      <c r="H708">
        <v>837.86</v>
      </c>
      <c r="I708">
        <v>836.7</v>
      </c>
      <c r="J708">
        <v>365.92</v>
      </c>
      <c r="K708">
        <v>79.88</v>
      </c>
      <c r="L708">
        <v>262.08999999999997</v>
      </c>
      <c r="M708">
        <v>21.93</v>
      </c>
      <c r="N708">
        <v>108.04</v>
      </c>
      <c r="O708">
        <v>0</v>
      </c>
      <c r="P708">
        <v>0</v>
      </c>
      <c r="Q708" s="2"/>
      <c r="R708">
        <v>85821</v>
      </c>
      <c r="S708">
        <v>85824</v>
      </c>
      <c r="T708">
        <v>705.81</v>
      </c>
      <c r="U708">
        <v>702.36</v>
      </c>
      <c r="V708">
        <v>305.36</v>
      </c>
      <c r="W708">
        <v>70.73</v>
      </c>
      <c r="X708">
        <v>238.96</v>
      </c>
      <c r="Y708">
        <v>34.380000000000003</v>
      </c>
      <c r="Z708">
        <v>56.39</v>
      </c>
      <c r="AA708">
        <v>0</v>
      </c>
      <c r="AB708">
        <v>0</v>
      </c>
    </row>
    <row r="709" spans="1:28" x14ac:dyDescent="0.15">
      <c r="A709" t="str">
        <f t="shared" ref="A709:A772" si="35">CONCATENATE(F709,"-",G709)</f>
        <v>85824-85827</v>
      </c>
      <c r="B709">
        <f>INDEX(Descriptions!$C$4:$C$736,MATCH($A709,Descriptions!$B$4:$B$736,))</f>
        <v>0</v>
      </c>
      <c r="C709" s="9">
        <f t="shared" si="33"/>
        <v>8200</v>
      </c>
      <c r="D709" s="9">
        <f t="shared" si="34"/>
        <v>8600</v>
      </c>
      <c r="E709" s="2"/>
      <c r="F709">
        <v>85824</v>
      </c>
      <c r="G709">
        <v>85827</v>
      </c>
      <c r="H709">
        <v>940.04</v>
      </c>
      <c r="I709">
        <v>939.12</v>
      </c>
      <c r="J709">
        <v>310</v>
      </c>
      <c r="K709">
        <v>82.1</v>
      </c>
      <c r="L709">
        <v>310.8</v>
      </c>
      <c r="M709">
        <v>54.54</v>
      </c>
      <c r="N709">
        <v>182.59</v>
      </c>
      <c r="O709">
        <v>0</v>
      </c>
      <c r="P709">
        <v>0</v>
      </c>
      <c r="Q709" s="2"/>
      <c r="R709">
        <v>85824</v>
      </c>
      <c r="S709">
        <v>85827</v>
      </c>
      <c r="T709">
        <v>434.98</v>
      </c>
      <c r="U709">
        <v>433.38</v>
      </c>
      <c r="V709">
        <v>173.18</v>
      </c>
      <c r="W709">
        <v>30.03</v>
      </c>
      <c r="X709">
        <v>134.94</v>
      </c>
      <c r="Y709">
        <v>32.35</v>
      </c>
      <c r="Z709">
        <v>64.47</v>
      </c>
      <c r="AA709">
        <v>0</v>
      </c>
      <c r="AB709">
        <v>0</v>
      </c>
    </row>
    <row r="710" spans="1:28" x14ac:dyDescent="0.15">
      <c r="A710" t="str">
        <f t="shared" si="35"/>
        <v>85830-85827</v>
      </c>
      <c r="B710">
        <f>INDEX(Descriptions!$C$4:$C$736,MATCH($A710,Descriptions!$B$4:$B$736,))</f>
        <v>0</v>
      </c>
      <c r="C710" s="9">
        <f t="shared" si="33"/>
        <v>46100</v>
      </c>
      <c r="D710" s="9">
        <f t="shared" si="34"/>
        <v>48300</v>
      </c>
      <c r="E710" s="2"/>
      <c r="F710">
        <v>85830</v>
      </c>
      <c r="G710">
        <v>85827</v>
      </c>
      <c r="H710">
        <v>3409.27</v>
      </c>
      <c r="I710">
        <v>3409.27</v>
      </c>
      <c r="J710">
        <v>1036.46</v>
      </c>
      <c r="K710">
        <v>643.55999999999995</v>
      </c>
      <c r="L710">
        <v>652.85</v>
      </c>
      <c r="M710">
        <v>475</v>
      </c>
      <c r="N710">
        <v>601.41</v>
      </c>
      <c r="O710">
        <v>0</v>
      </c>
      <c r="P710">
        <v>0</v>
      </c>
      <c r="Q710" s="2"/>
      <c r="R710">
        <v>85830</v>
      </c>
      <c r="S710">
        <v>85827</v>
      </c>
      <c r="T710">
        <v>4207.54</v>
      </c>
      <c r="U710">
        <v>4207.54</v>
      </c>
      <c r="V710">
        <v>1145.52</v>
      </c>
      <c r="W710">
        <v>849.65</v>
      </c>
      <c r="X710">
        <v>1050.5899999999999</v>
      </c>
      <c r="Y710">
        <v>623.19000000000005</v>
      </c>
      <c r="Z710">
        <v>538.59</v>
      </c>
      <c r="AA710">
        <v>0</v>
      </c>
      <c r="AB710">
        <v>0</v>
      </c>
    </row>
    <row r="711" spans="1:28" x14ac:dyDescent="0.15">
      <c r="A711" t="str">
        <f t="shared" si="35"/>
        <v>80093-85828</v>
      </c>
      <c r="B711">
        <f>INDEX(Descriptions!$C$4:$C$736,MATCH($A711,Descriptions!$B$4:$B$736,))</f>
        <v>0</v>
      </c>
      <c r="C711" s="9">
        <f t="shared" si="33"/>
        <v>66800</v>
      </c>
      <c r="D711" s="9">
        <f t="shared" si="34"/>
        <v>69900</v>
      </c>
      <c r="E711" s="2"/>
      <c r="F711">
        <v>80093</v>
      </c>
      <c r="G711">
        <v>85828</v>
      </c>
      <c r="H711">
        <v>5293.08</v>
      </c>
      <c r="I711">
        <v>5293.08</v>
      </c>
      <c r="J711">
        <v>1277.76</v>
      </c>
      <c r="K711">
        <v>895.95</v>
      </c>
      <c r="L711">
        <v>1015.01</v>
      </c>
      <c r="M711">
        <v>598.41</v>
      </c>
      <c r="N711">
        <v>1505.94</v>
      </c>
      <c r="O711">
        <v>0</v>
      </c>
      <c r="P711">
        <v>0</v>
      </c>
      <c r="Q711" s="2"/>
      <c r="R711">
        <v>80093</v>
      </c>
      <c r="S711">
        <v>85828</v>
      </c>
      <c r="T711">
        <v>5756.04</v>
      </c>
      <c r="U711">
        <v>5756.04</v>
      </c>
      <c r="V711">
        <v>1685.15</v>
      </c>
      <c r="W711">
        <v>782.52</v>
      </c>
      <c r="X711">
        <v>1557.76</v>
      </c>
      <c r="Y711">
        <v>746.56</v>
      </c>
      <c r="Z711">
        <v>984.04</v>
      </c>
      <c r="AA711">
        <v>0</v>
      </c>
      <c r="AB711">
        <v>0</v>
      </c>
    </row>
    <row r="712" spans="1:28" x14ac:dyDescent="0.15">
      <c r="A712" t="str">
        <f t="shared" si="35"/>
        <v>85828-85829</v>
      </c>
      <c r="B712">
        <f>INDEX(Descriptions!$C$4:$C$736,MATCH($A712,Descriptions!$B$4:$B$736,))</f>
        <v>0</v>
      </c>
      <c r="C712" s="9">
        <f t="shared" si="33"/>
        <v>58600</v>
      </c>
      <c r="D712" s="9">
        <f t="shared" si="34"/>
        <v>61400</v>
      </c>
      <c r="E712" s="2"/>
      <c r="F712">
        <v>85828</v>
      </c>
      <c r="G712">
        <v>85829</v>
      </c>
      <c r="H712">
        <v>4528.71</v>
      </c>
      <c r="I712">
        <v>4528.71</v>
      </c>
      <c r="J712">
        <v>933.39</v>
      </c>
      <c r="K712">
        <v>851.08</v>
      </c>
      <c r="L712">
        <v>853.77</v>
      </c>
      <c r="M712">
        <v>563.95000000000005</v>
      </c>
      <c r="N712">
        <v>1326.52</v>
      </c>
      <c r="O712">
        <v>0</v>
      </c>
      <c r="P712">
        <v>0</v>
      </c>
      <c r="Q712" s="2"/>
      <c r="R712">
        <v>85828</v>
      </c>
      <c r="S712">
        <v>85829</v>
      </c>
      <c r="T712">
        <v>5164.7</v>
      </c>
      <c r="U712">
        <v>5164.7</v>
      </c>
      <c r="V712">
        <v>1488.49</v>
      </c>
      <c r="W712">
        <v>733.24</v>
      </c>
      <c r="X712">
        <v>1388.64</v>
      </c>
      <c r="Y712">
        <v>735.35</v>
      </c>
      <c r="Z712">
        <v>818.98</v>
      </c>
      <c r="AA712">
        <v>0</v>
      </c>
      <c r="AB712">
        <v>0</v>
      </c>
    </row>
    <row r="713" spans="1:28" x14ac:dyDescent="0.15">
      <c r="A713" t="str">
        <f t="shared" si="35"/>
        <v>85822-85829</v>
      </c>
      <c r="B713">
        <f>INDEX(Descriptions!$C$4:$C$736,MATCH($A713,Descriptions!$B$4:$B$736,))</f>
        <v>0</v>
      </c>
      <c r="C713" s="9">
        <f t="shared" si="33"/>
        <v>9400</v>
      </c>
      <c r="D713" s="9">
        <f t="shared" si="34"/>
        <v>9800</v>
      </c>
      <c r="E713" s="2"/>
      <c r="F713">
        <v>85822</v>
      </c>
      <c r="G713">
        <v>85829</v>
      </c>
      <c r="H713">
        <v>740.03</v>
      </c>
      <c r="I713">
        <v>739.37</v>
      </c>
      <c r="J713">
        <v>292.64</v>
      </c>
      <c r="K713">
        <v>58.38</v>
      </c>
      <c r="L713">
        <v>235.23</v>
      </c>
      <c r="M713">
        <v>55.18</v>
      </c>
      <c r="N713">
        <v>98.6</v>
      </c>
      <c r="O713">
        <v>0</v>
      </c>
      <c r="P713">
        <v>0</v>
      </c>
      <c r="Q713" s="2"/>
      <c r="R713">
        <v>85822</v>
      </c>
      <c r="S713">
        <v>85829</v>
      </c>
      <c r="T713">
        <v>822.98</v>
      </c>
      <c r="U713">
        <v>822.19</v>
      </c>
      <c r="V713">
        <v>379.73</v>
      </c>
      <c r="W713">
        <v>48.95</v>
      </c>
      <c r="X713">
        <v>257.19</v>
      </c>
      <c r="Y713">
        <v>53.95</v>
      </c>
      <c r="Z713">
        <v>83.16</v>
      </c>
      <c r="AA713">
        <v>0</v>
      </c>
      <c r="AB713">
        <v>0</v>
      </c>
    </row>
    <row r="714" spans="1:28" x14ac:dyDescent="0.15">
      <c r="A714" t="str">
        <f t="shared" si="35"/>
        <v>81422-85830</v>
      </c>
      <c r="B714">
        <f>INDEX(Descriptions!$C$4:$C$736,MATCH($A714,Descriptions!$B$4:$B$736,))</f>
        <v>0</v>
      </c>
      <c r="C714" s="9">
        <f t="shared" si="33"/>
        <v>58000</v>
      </c>
      <c r="D714" s="9">
        <f t="shared" si="34"/>
        <v>60700</v>
      </c>
      <c r="E714" s="2"/>
      <c r="F714">
        <v>81422</v>
      </c>
      <c r="G714">
        <v>85830</v>
      </c>
      <c r="H714">
        <v>4320.3500000000004</v>
      </c>
      <c r="I714">
        <v>4320.3500000000004</v>
      </c>
      <c r="J714">
        <v>1515.7</v>
      </c>
      <c r="K714">
        <v>690.17</v>
      </c>
      <c r="L714">
        <v>880.04</v>
      </c>
      <c r="M714">
        <v>565.44000000000005</v>
      </c>
      <c r="N714">
        <v>669.01</v>
      </c>
      <c r="O714">
        <v>0</v>
      </c>
      <c r="P714">
        <v>0</v>
      </c>
      <c r="Q714" s="2"/>
      <c r="R714">
        <v>81422</v>
      </c>
      <c r="S714">
        <v>85830</v>
      </c>
      <c r="T714">
        <v>5258.54</v>
      </c>
      <c r="U714">
        <v>5258.54</v>
      </c>
      <c r="V714">
        <v>1575.69</v>
      </c>
      <c r="W714">
        <v>917.6</v>
      </c>
      <c r="X714">
        <v>1379.96</v>
      </c>
      <c r="Y714">
        <v>733.44</v>
      </c>
      <c r="Z714">
        <v>651.86</v>
      </c>
      <c r="AA714">
        <v>0</v>
      </c>
      <c r="AB714">
        <v>0</v>
      </c>
    </row>
    <row r="715" spans="1:28" x14ac:dyDescent="0.15">
      <c r="A715" t="str">
        <f t="shared" si="35"/>
        <v>81447-85833</v>
      </c>
      <c r="B715">
        <f>INDEX(Descriptions!$C$4:$C$736,MATCH($A715,Descriptions!$B$4:$B$736,))</f>
        <v>0</v>
      </c>
      <c r="C715" s="9">
        <f t="shared" si="33"/>
        <v>54300</v>
      </c>
      <c r="D715" s="9">
        <f t="shared" si="34"/>
        <v>56900</v>
      </c>
      <c r="E715" s="2"/>
      <c r="F715">
        <v>81447</v>
      </c>
      <c r="G715">
        <v>85833</v>
      </c>
      <c r="H715">
        <v>4349.3100000000004</v>
      </c>
      <c r="I715">
        <v>4348.3900000000003</v>
      </c>
      <c r="J715">
        <v>1346.46</v>
      </c>
      <c r="K715">
        <v>725.66</v>
      </c>
      <c r="L715">
        <v>963.66</v>
      </c>
      <c r="M715">
        <v>529.54</v>
      </c>
      <c r="N715">
        <v>784</v>
      </c>
      <c r="O715">
        <v>0</v>
      </c>
      <c r="P715">
        <v>0</v>
      </c>
      <c r="Q715" s="2"/>
      <c r="R715">
        <v>81447</v>
      </c>
      <c r="S715">
        <v>85833</v>
      </c>
      <c r="T715">
        <v>4642.5200000000004</v>
      </c>
      <c r="U715">
        <v>4640.91</v>
      </c>
      <c r="V715">
        <v>1318.7</v>
      </c>
      <c r="W715">
        <v>879.68</v>
      </c>
      <c r="X715">
        <v>1185.53</v>
      </c>
      <c r="Y715">
        <v>655.54</v>
      </c>
      <c r="Z715">
        <v>603.05999999999995</v>
      </c>
      <c r="AA715">
        <v>0</v>
      </c>
      <c r="AB715">
        <v>0</v>
      </c>
    </row>
    <row r="716" spans="1:28" x14ac:dyDescent="0.15">
      <c r="A716" t="str">
        <f t="shared" si="35"/>
        <v>80104-85834</v>
      </c>
      <c r="B716">
        <f>INDEX(Descriptions!$C$4:$C$736,MATCH($A716,Descriptions!$B$4:$B$736,))</f>
        <v>0</v>
      </c>
      <c r="C716" s="9">
        <f t="shared" si="33"/>
        <v>97100</v>
      </c>
      <c r="D716" s="9">
        <f t="shared" si="34"/>
        <v>101700</v>
      </c>
      <c r="E716" s="2"/>
      <c r="F716">
        <v>80104</v>
      </c>
      <c r="G716">
        <v>85834</v>
      </c>
      <c r="H716">
        <v>7723.45</v>
      </c>
      <c r="I716">
        <v>7723.45</v>
      </c>
      <c r="J716">
        <v>1170.47</v>
      </c>
      <c r="K716">
        <v>1069.8</v>
      </c>
      <c r="L716">
        <v>1611.45</v>
      </c>
      <c r="M716">
        <v>789.15</v>
      </c>
      <c r="N716">
        <v>3082.56</v>
      </c>
      <c r="O716">
        <v>0</v>
      </c>
      <c r="P716">
        <v>0</v>
      </c>
      <c r="Q716" s="2"/>
      <c r="R716">
        <v>80104</v>
      </c>
      <c r="S716">
        <v>85834</v>
      </c>
      <c r="T716">
        <v>8342.9</v>
      </c>
      <c r="U716">
        <v>8342.9</v>
      </c>
      <c r="V716">
        <v>1364.18</v>
      </c>
      <c r="W716">
        <v>852.65</v>
      </c>
      <c r="X716">
        <v>2387.7600000000002</v>
      </c>
      <c r="Y716">
        <v>975.27</v>
      </c>
      <c r="Z716">
        <v>2763.03</v>
      </c>
      <c r="AA716">
        <v>0</v>
      </c>
      <c r="AB716">
        <v>0</v>
      </c>
    </row>
    <row r="717" spans="1:28" x14ac:dyDescent="0.15">
      <c r="A717" t="str">
        <f t="shared" si="35"/>
        <v>80095-85835</v>
      </c>
      <c r="B717">
        <f>INDEX(Descriptions!$C$4:$C$736,MATCH($A717,Descriptions!$B$4:$B$736,))</f>
        <v>0</v>
      </c>
      <c r="C717" s="9">
        <f t="shared" si="33"/>
        <v>40700</v>
      </c>
      <c r="D717" s="9">
        <f t="shared" si="34"/>
        <v>42600</v>
      </c>
      <c r="E717" s="2"/>
      <c r="F717">
        <v>80095</v>
      </c>
      <c r="G717">
        <v>85835</v>
      </c>
      <c r="H717">
        <v>3070.85</v>
      </c>
      <c r="I717">
        <v>3070.85</v>
      </c>
      <c r="J717">
        <v>847.66</v>
      </c>
      <c r="K717">
        <v>408.22</v>
      </c>
      <c r="L717">
        <v>572.57000000000005</v>
      </c>
      <c r="M717">
        <v>378.94</v>
      </c>
      <c r="N717">
        <v>863.46</v>
      </c>
      <c r="O717">
        <v>0</v>
      </c>
      <c r="P717">
        <v>0</v>
      </c>
      <c r="Q717" s="2"/>
      <c r="R717">
        <v>80095</v>
      </c>
      <c r="S717">
        <v>85835</v>
      </c>
      <c r="T717">
        <v>3663.02</v>
      </c>
      <c r="U717">
        <v>3663.02</v>
      </c>
      <c r="V717">
        <v>1238.3</v>
      </c>
      <c r="W717">
        <v>462.81</v>
      </c>
      <c r="X717">
        <v>884.3</v>
      </c>
      <c r="Y717">
        <v>555.66999999999996</v>
      </c>
      <c r="Z717">
        <v>521.94000000000005</v>
      </c>
      <c r="AA717">
        <v>0</v>
      </c>
      <c r="AB717">
        <v>0</v>
      </c>
    </row>
    <row r="718" spans="1:28" x14ac:dyDescent="0.15">
      <c r="A718" t="str">
        <f t="shared" si="35"/>
        <v>85834-85835</v>
      </c>
      <c r="B718">
        <f>INDEX(Descriptions!$C$4:$C$736,MATCH($A718,Descriptions!$B$4:$B$736,))</f>
        <v>0</v>
      </c>
      <c r="C718" s="9">
        <f t="shared" si="33"/>
        <v>26000</v>
      </c>
      <c r="D718" s="9">
        <f t="shared" si="34"/>
        <v>27200</v>
      </c>
      <c r="E718" s="2"/>
      <c r="F718">
        <v>85834</v>
      </c>
      <c r="G718">
        <v>85835</v>
      </c>
      <c r="H718">
        <v>2222.2199999999998</v>
      </c>
      <c r="I718">
        <v>2222.2199999999998</v>
      </c>
      <c r="J718">
        <v>430.09</v>
      </c>
      <c r="K718">
        <v>487.73</v>
      </c>
      <c r="L718">
        <v>442.45</v>
      </c>
      <c r="M718">
        <v>219.47</v>
      </c>
      <c r="N718">
        <v>642.48</v>
      </c>
      <c r="O718">
        <v>0</v>
      </c>
      <c r="P718">
        <v>0</v>
      </c>
      <c r="Q718" s="2"/>
      <c r="R718">
        <v>85834</v>
      </c>
      <c r="S718">
        <v>85835</v>
      </c>
      <c r="T718">
        <v>2093.02</v>
      </c>
      <c r="U718">
        <v>2093.02</v>
      </c>
      <c r="V718">
        <v>446.85</v>
      </c>
      <c r="W718">
        <v>319.70999999999998</v>
      </c>
      <c r="X718">
        <v>673.47</v>
      </c>
      <c r="Y718">
        <v>190.89</v>
      </c>
      <c r="Z718">
        <v>462.1</v>
      </c>
      <c r="AA718">
        <v>0</v>
      </c>
      <c r="AB718">
        <v>0</v>
      </c>
    </row>
    <row r="719" spans="1:28" x14ac:dyDescent="0.15">
      <c r="A719" t="str">
        <f t="shared" si="35"/>
        <v>85837-85836</v>
      </c>
      <c r="B719">
        <f>INDEX(Descriptions!$C$4:$C$736,MATCH($A719,Descriptions!$B$4:$B$736,))</f>
        <v>0</v>
      </c>
      <c r="C719" s="9">
        <f t="shared" si="33"/>
        <v>51200</v>
      </c>
      <c r="D719" s="9">
        <f t="shared" si="34"/>
        <v>53600</v>
      </c>
      <c r="E719" s="2"/>
      <c r="F719">
        <v>85837</v>
      </c>
      <c r="G719">
        <v>85836</v>
      </c>
      <c r="H719">
        <v>4305.91</v>
      </c>
      <c r="I719">
        <v>4305.91</v>
      </c>
      <c r="J719">
        <v>468.57</v>
      </c>
      <c r="K719">
        <v>556.87</v>
      </c>
      <c r="L719">
        <v>974.03</v>
      </c>
      <c r="M719">
        <v>473.56</v>
      </c>
      <c r="N719">
        <v>1832.88</v>
      </c>
      <c r="O719">
        <v>0</v>
      </c>
      <c r="P719">
        <v>0</v>
      </c>
      <c r="Q719" s="2"/>
      <c r="R719">
        <v>85837</v>
      </c>
      <c r="S719">
        <v>85836</v>
      </c>
      <c r="T719">
        <v>4173.99</v>
      </c>
      <c r="U719">
        <v>4173.99</v>
      </c>
      <c r="V719">
        <v>557.07000000000005</v>
      </c>
      <c r="W719">
        <v>549.88</v>
      </c>
      <c r="X719">
        <v>1193.6400000000001</v>
      </c>
      <c r="Y719">
        <v>474.01</v>
      </c>
      <c r="Z719">
        <v>1399.41</v>
      </c>
      <c r="AA719">
        <v>0</v>
      </c>
      <c r="AB719">
        <v>0</v>
      </c>
    </row>
    <row r="720" spans="1:28" x14ac:dyDescent="0.15">
      <c r="A720" t="str">
        <f t="shared" si="35"/>
        <v>80462-85836</v>
      </c>
      <c r="B720">
        <f>INDEX(Descriptions!$C$4:$C$736,MATCH($A720,Descriptions!$B$4:$B$736,))</f>
        <v>0</v>
      </c>
      <c r="C720" s="9">
        <f t="shared" si="33"/>
        <v>3400</v>
      </c>
      <c r="D720" s="9">
        <f t="shared" si="34"/>
        <v>3600</v>
      </c>
      <c r="E720" s="2"/>
      <c r="F720">
        <v>80462</v>
      </c>
      <c r="G720">
        <v>85836</v>
      </c>
      <c r="H720">
        <v>335.3</v>
      </c>
      <c r="I720">
        <v>335.23</v>
      </c>
      <c r="J720">
        <v>10.25</v>
      </c>
      <c r="K720">
        <v>9.16</v>
      </c>
      <c r="L720">
        <v>7.69</v>
      </c>
      <c r="M720">
        <v>5.43</v>
      </c>
      <c r="N720">
        <v>302.77</v>
      </c>
      <c r="O720">
        <v>0</v>
      </c>
      <c r="P720">
        <v>0</v>
      </c>
      <c r="Q720" s="2"/>
      <c r="R720">
        <v>80462</v>
      </c>
      <c r="S720">
        <v>85836</v>
      </c>
      <c r="T720">
        <v>234.99</v>
      </c>
      <c r="U720">
        <v>234.91</v>
      </c>
      <c r="V720">
        <v>12.32</v>
      </c>
      <c r="W720">
        <v>9.35</v>
      </c>
      <c r="X720">
        <v>10.71</v>
      </c>
      <c r="Y720">
        <v>6.65</v>
      </c>
      <c r="Z720">
        <v>195.96</v>
      </c>
      <c r="AA720">
        <v>0</v>
      </c>
      <c r="AB720">
        <v>0</v>
      </c>
    </row>
    <row r="721" spans="1:28" x14ac:dyDescent="0.15">
      <c r="A721" t="str">
        <f t="shared" si="35"/>
        <v>85848-85837</v>
      </c>
      <c r="B721">
        <f>INDEX(Descriptions!$C$4:$C$736,MATCH($A721,Descriptions!$B$4:$B$736,))</f>
        <v>0</v>
      </c>
      <c r="C721" s="9">
        <f t="shared" si="33"/>
        <v>52800</v>
      </c>
      <c r="D721" s="9">
        <f t="shared" si="34"/>
        <v>55300</v>
      </c>
      <c r="E721" s="2"/>
      <c r="F721">
        <v>85848</v>
      </c>
      <c r="G721">
        <v>85837</v>
      </c>
      <c r="H721">
        <v>4584.04</v>
      </c>
      <c r="I721">
        <v>4584.04</v>
      </c>
      <c r="J721">
        <v>669.51</v>
      </c>
      <c r="K721">
        <v>569.54999999999995</v>
      </c>
      <c r="L721">
        <v>1038.1600000000001</v>
      </c>
      <c r="M721">
        <v>473.94</v>
      </c>
      <c r="N721">
        <v>1832.9</v>
      </c>
      <c r="O721">
        <v>0</v>
      </c>
      <c r="P721">
        <v>0</v>
      </c>
      <c r="Q721" s="2"/>
      <c r="R721">
        <v>85848</v>
      </c>
      <c r="S721">
        <v>85837</v>
      </c>
      <c r="T721">
        <v>4173.99</v>
      </c>
      <c r="U721">
        <v>4173.99</v>
      </c>
      <c r="V721">
        <v>557.07000000000005</v>
      </c>
      <c r="W721">
        <v>549.88</v>
      </c>
      <c r="X721">
        <v>1193.6400000000001</v>
      </c>
      <c r="Y721">
        <v>474.01</v>
      </c>
      <c r="Z721">
        <v>1399.41</v>
      </c>
      <c r="AA721">
        <v>0</v>
      </c>
      <c r="AB721">
        <v>0</v>
      </c>
    </row>
    <row r="722" spans="1:28" x14ac:dyDescent="0.15">
      <c r="A722" t="str">
        <f t="shared" si="35"/>
        <v>81631-85838</v>
      </c>
      <c r="B722">
        <f>INDEX(Descriptions!$C$4:$C$736,MATCH($A722,Descriptions!$B$4:$B$736,))</f>
        <v>0</v>
      </c>
      <c r="C722" s="9">
        <f t="shared" si="33"/>
        <v>600</v>
      </c>
      <c r="D722" s="9">
        <f t="shared" si="34"/>
        <v>600</v>
      </c>
      <c r="E722" s="2"/>
      <c r="F722">
        <v>81631</v>
      </c>
      <c r="G722">
        <v>85838</v>
      </c>
      <c r="H722">
        <v>40.93</v>
      </c>
      <c r="I722">
        <v>40.93</v>
      </c>
      <c r="J722">
        <v>0.04</v>
      </c>
      <c r="K722">
        <v>0.01</v>
      </c>
      <c r="L722">
        <v>0.02</v>
      </c>
      <c r="M722">
        <v>0.01</v>
      </c>
      <c r="N722">
        <v>40.85</v>
      </c>
      <c r="O722">
        <v>0</v>
      </c>
      <c r="P722">
        <v>0</v>
      </c>
      <c r="Q722" s="2"/>
      <c r="R722">
        <v>81631</v>
      </c>
      <c r="S722">
        <v>85838</v>
      </c>
      <c r="T722">
        <v>53.54</v>
      </c>
      <c r="U722">
        <v>53.54</v>
      </c>
      <c r="V722">
        <v>7.0000000000000007E-2</v>
      </c>
      <c r="W722">
        <v>0.05</v>
      </c>
      <c r="X722">
        <v>0.21</v>
      </c>
      <c r="Y722">
        <v>0.05</v>
      </c>
      <c r="Z722">
        <v>53.16</v>
      </c>
      <c r="AA722">
        <v>0</v>
      </c>
      <c r="AB722">
        <v>0</v>
      </c>
    </row>
    <row r="723" spans="1:28" x14ac:dyDescent="0.15">
      <c r="A723" t="str">
        <f t="shared" si="35"/>
        <v>80094-85838</v>
      </c>
      <c r="B723">
        <f>INDEX(Descriptions!$C$4:$C$736,MATCH($A723,Descriptions!$B$4:$B$736,))</f>
        <v>0</v>
      </c>
      <c r="C723" s="9">
        <f t="shared" si="33"/>
        <v>52600</v>
      </c>
      <c r="D723" s="9">
        <f t="shared" si="34"/>
        <v>55100</v>
      </c>
      <c r="E723" s="2"/>
      <c r="F723">
        <v>80094</v>
      </c>
      <c r="G723">
        <v>85838</v>
      </c>
      <c r="H723">
        <v>4370.3599999999997</v>
      </c>
      <c r="I723">
        <v>4369.8</v>
      </c>
      <c r="J723">
        <v>1093.93</v>
      </c>
      <c r="K723">
        <v>520.32000000000005</v>
      </c>
      <c r="L723">
        <v>1094.82</v>
      </c>
      <c r="M723">
        <v>509.94</v>
      </c>
      <c r="N723">
        <v>1151.3499999999999</v>
      </c>
      <c r="O723">
        <v>0</v>
      </c>
      <c r="P723">
        <v>0</v>
      </c>
      <c r="Q723" s="2"/>
      <c r="R723">
        <v>80094</v>
      </c>
      <c r="S723">
        <v>85838</v>
      </c>
      <c r="T723">
        <v>4344.6099999999997</v>
      </c>
      <c r="U723">
        <v>4175.2700000000004</v>
      </c>
      <c r="V723">
        <v>966.1</v>
      </c>
      <c r="W723">
        <v>570.54</v>
      </c>
      <c r="X723">
        <v>1236.44</v>
      </c>
      <c r="Y723">
        <v>545.41</v>
      </c>
      <c r="Z723">
        <v>1026.1099999999999</v>
      </c>
      <c r="AA723">
        <v>0</v>
      </c>
      <c r="AB723">
        <v>0</v>
      </c>
    </row>
    <row r="724" spans="1:28" x14ac:dyDescent="0.15">
      <c r="A724" t="str">
        <f t="shared" si="35"/>
        <v>85833-85839</v>
      </c>
      <c r="B724">
        <f>INDEX(Descriptions!$C$4:$C$736,MATCH($A724,Descriptions!$B$4:$B$736,))</f>
        <v>0</v>
      </c>
      <c r="C724" s="9">
        <f t="shared" si="33"/>
        <v>21200</v>
      </c>
      <c r="D724" s="9">
        <f t="shared" si="34"/>
        <v>22200</v>
      </c>
      <c r="E724" s="2"/>
      <c r="F724">
        <v>85833</v>
      </c>
      <c r="G724">
        <v>85839</v>
      </c>
      <c r="H724">
        <v>1717.82</v>
      </c>
      <c r="I724">
        <v>1717.46</v>
      </c>
      <c r="J724">
        <v>503.29</v>
      </c>
      <c r="K724">
        <v>341.64</v>
      </c>
      <c r="L724">
        <v>359.53</v>
      </c>
      <c r="M724">
        <v>205.65</v>
      </c>
      <c r="N724">
        <v>307.72000000000003</v>
      </c>
      <c r="O724">
        <v>0</v>
      </c>
      <c r="P724">
        <v>0</v>
      </c>
      <c r="Q724" s="2"/>
      <c r="R724">
        <v>85833</v>
      </c>
      <c r="S724">
        <v>85839</v>
      </c>
      <c r="T724">
        <v>1796.32</v>
      </c>
      <c r="U724">
        <v>1795.71</v>
      </c>
      <c r="V724">
        <v>557.14</v>
      </c>
      <c r="W724">
        <v>351.85</v>
      </c>
      <c r="X724">
        <v>448.7</v>
      </c>
      <c r="Y724">
        <v>240.49</v>
      </c>
      <c r="Z724">
        <v>198.15</v>
      </c>
      <c r="AA724">
        <v>0</v>
      </c>
      <c r="AB724">
        <v>0</v>
      </c>
    </row>
    <row r="725" spans="1:28" x14ac:dyDescent="0.15">
      <c r="A725" t="str">
        <f t="shared" si="35"/>
        <v>85843-85840</v>
      </c>
      <c r="B725">
        <f>INDEX(Descriptions!$C$4:$C$736,MATCH($A725,Descriptions!$B$4:$B$736,))</f>
        <v>0</v>
      </c>
      <c r="C725" s="9">
        <f t="shared" si="33"/>
        <v>39100</v>
      </c>
      <c r="D725" s="9">
        <f t="shared" si="34"/>
        <v>40900</v>
      </c>
      <c r="E725" s="2"/>
      <c r="F725">
        <v>85843</v>
      </c>
      <c r="G725">
        <v>85840</v>
      </c>
      <c r="H725">
        <v>2792.72</v>
      </c>
      <c r="I725">
        <v>2792.72</v>
      </c>
      <c r="J725">
        <v>646.73</v>
      </c>
      <c r="K725">
        <v>395.55</v>
      </c>
      <c r="L725">
        <v>508.44</v>
      </c>
      <c r="M725">
        <v>378.57</v>
      </c>
      <c r="N725">
        <v>863.44</v>
      </c>
      <c r="O725">
        <v>0</v>
      </c>
      <c r="P725">
        <v>0</v>
      </c>
      <c r="Q725" s="2"/>
      <c r="R725">
        <v>85843</v>
      </c>
      <c r="S725">
        <v>85840</v>
      </c>
      <c r="T725">
        <v>3663.02</v>
      </c>
      <c r="U725">
        <v>3663.02</v>
      </c>
      <c r="V725">
        <v>1238.3</v>
      </c>
      <c r="W725">
        <v>462.81</v>
      </c>
      <c r="X725">
        <v>884.3</v>
      </c>
      <c r="Y725">
        <v>555.66999999999996</v>
      </c>
      <c r="Z725">
        <v>521.94000000000005</v>
      </c>
      <c r="AA725">
        <v>0</v>
      </c>
      <c r="AB725">
        <v>0</v>
      </c>
    </row>
    <row r="726" spans="1:28" x14ac:dyDescent="0.15">
      <c r="A726" t="str">
        <f t="shared" si="35"/>
        <v>85837-85840</v>
      </c>
      <c r="B726">
        <f>INDEX(Descriptions!$C$4:$C$736,MATCH($A726,Descriptions!$B$4:$B$736,))</f>
        <v>0</v>
      </c>
      <c r="C726" s="9">
        <f t="shared" si="33"/>
        <v>1600</v>
      </c>
      <c r="D726" s="9">
        <f t="shared" si="34"/>
        <v>1700</v>
      </c>
      <c r="E726" s="2"/>
      <c r="F726">
        <v>85837</v>
      </c>
      <c r="G726">
        <v>85840</v>
      </c>
      <c r="H726">
        <v>278.13</v>
      </c>
      <c r="I726">
        <v>278.13</v>
      </c>
      <c r="J726">
        <v>200.93</v>
      </c>
      <c r="K726">
        <v>12.68</v>
      </c>
      <c r="L726">
        <v>64.13</v>
      </c>
      <c r="M726">
        <v>0.38</v>
      </c>
      <c r="N726">
        <v>0.02</v>
      </c>
      <c r="O726">
        <v>0</v>
      </c>
      <c r="P726">
        <v>0</v>
      </c>
      <c r="Q726" s="2"/>
      <c r="R726">
        <v>85837</v>
      </c>
      <c r="S726">
        <v>85840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15">
      <c r="A727" t="str">
        <f t="shared" si="35"/>
        <v>85844-85841</v>
      </c>
      <c r="B727">
        <f>INDEX(Descriptions!$C$4:$C$736,MATCH($A727,Descriptions!$B$4:$B$736,))</f>
        <v>0</v>
      </c>
      <c r="C727" s="9">
        <f t="shared" si="33"/>
        <v>11700</v>
      </c>
      <c r="D727" s="9">
        <f t="shared" si="34"/>
        <v>12200</v>
      </c>
      <c r="E727" s="2"/>
      <c r="F727">
        <v>85844</v>
      </c>
      <c r="G727">
        <v>85841</v>
      </c>
      <c r="H727">
        <v>1081.82</v>
      </c>
      <c r="I727">
        <v>1081.82</v>
      </c>
      <c r="J727">
        <v>239.02</v>
      </c>
      <c r="K727">
        <v>175.35</v>
      </c>
      <c r="L727">
        <v>211.57</v>
      </c>
      <c r="M727">
        <v>117.57</v>
      </c>
      <c r="N727">
        <v>338.31</v>
      </c>
      <c r="O727">
        <v>0</v>
      </c>
      <c r="P727">
        <v>0</v>
      </c>
      <c r="Q727" s="2"/>
      <c r="R727">
        <v>85844</v>
      </c>
      <c r="S727">
        <v>85841</v>
      </c>
      <c r="T727">
        <v>865.79</v>
      </c>
      <c r="U727">
        <v>865.79</v>
      </c>
      <c r="V727">
        <v>492.03</v>
      </c>
      <c r="W727">
        <v>46.5</v>
      </c>
      <c r="X727">
        <v>242.67</v>
      </c>
      <c r="Y727">
        <v>45.73</v>
      </c>
      <c r="Z727">
        <v>38.86</v>
      </c>
      <c r="AA727">
        <v>0</v>
      </c>
      <c r="AB727">
        <v>0</v>
      </c>
    </row>
    <row r="728" spans="1:28" x14ac:dyDescent="0.15">
      <c r="A728" t="str">
        <f t="shared" si="35"/>
        <v>85839-85841</v>
      </c>
      <c r="B728">
        <f>INDEX(Descriptions!$C$4:$C$736,MATCH($A728,Descriptions!$B$4:$B$736,))</f>
        <v>0</v>
      </c>
      <c r="C728" s="9">
        <f t="shared" si="33"/>
        <v>2500</v>
      </c>
      <c r="D728" s="9">
        <f t="shared" si="34"/>
        <v>2600</v>
      </c>
      <c r="E728" s="2"/>
      <c r="F728">
        <v>85839</v>
      </c>
      <c r="G728">
        <v>85841</v>
      </c>
      <c r="H728">
        <v>230.94</v>
      </c>
      <c r="I728">
        <v>230.89</v>
      </c>
      <c r="J728">
        <v>130.13</v>
      </c>
      <c r="K728">
        <v>8.34</v>
      </c>
      <c r="L728">
        <v>79.55</v>
      </c>
      <c r="M728">
        <v>8.09</v>
      </c>
      <c r="N728">
        <v>4.83</v>
      </c>
      <c r="O728">
        <v>0</v>
      </c>
      <c r="P728">
        <v>0</v>
      </c>
      <c r="Q728" s="2"/>
      <c r="R728">
        <v>85839</v>
      </c>
      <c r="S728">
        <v>85841</v>
      </c>
      <c r="T728">
        <v>187.78</v>
      </c>
      <c r="U728">
        <v>187.72</v>
      </c>
      <c r="V728">
        <v>111.9</v>
      </c>
      <c r="W728">
        <v>13.92</v>
      </c>
      <c r="X728">
        <v>61.68</v>
      </c>
      <c r="Y728">
        <v>0.16</v>
      </c>
      <c r="Z728">
        <v>0.12</v>
      </c>
      <c r="AA728">
        <v>0</v>
      </c>
      <c r="AB728">
        <v>0</v>
      </c>
    </row>
    <row r="729" spans="1:28" x14ac:dyDescent="0.15">
      <c r="A729" t="str">
        <f t="shared" si="35"/>
        <v>85846-85842</v>
      </c>
      <c r="B729">
        <f>INDEX(Descriptions!$C$4:$C$736,MATCH($A729,Descriptions!$B$4:$B$736,))</f>
        <v>0</v>
      </c>
      <c r="C729" s="9">
        <f t="shared" si="33"/>
        <v>51600</v>
      </c>
      <c r="D729" s="9">
        <f t="shared" si="34"/>
        <v>54000</v>
      </c>
      <c r="E729" s="2"/>
      <c r="F729">
        <v>85846</v>
      </c>
      <c r="G729">
        <v>85842</v>
      </c>
      <c r="H729">
        <v>3762.35</v>
      </c>
      <c r="I729">
        <v>3762.35</v>
      </c>
      <c r="J729">
        <v>489.62</v>
      </c>
      <c r="K729">
        <v>445.77</v>
      </c>
      <c r="L729">
        <v>678.31</v>
      </c>
      <c r="M729">
        <v>383.63</v>
      </c>
      <c r="N729">
        <v>1765.02</v>
      </c>
      <c r="O729">
        <v>0</v>
      </c>
      <c r="P729">
        <v>0</v>
      </c>
      <c r="Q729" s="2"/>
      <c r="R729">
        <v>85846</v>
      </c>
      <c r="S729">
        <v>85842</v>
      </c>
      <c r="T729">
        <v>4751.46</v>
      </c>
      <c r="U729">
        <v>4751.46</v>
      </c>
      <c r="V729">
        <v>712.8</v>
      </c>
      <c r="W729">
        <v>490.24</v>
      </c>
      <c r="X729">
        <v>1214.68</v>
      </c>
      <c r="Y729">
        <v>654.01</v>
      </c>
      <c r="Z729">
        <v>1679.74</v>
      </c>
      <c r="AA729">
        <v>0</v>
      </c>
      <c r="AB729">
        <v>0</v>
      </c>
    </row>
    <row r="730" spans="1:28" x14ac:dyDescent="0.15">
      <c r="A730" t="str">
        <f t="shared" si="35"/>
        <v>85841-85842</v>
      </c>
      <c r="B730">
        <f>INDEX(Descriptions!$C$4:$C$736,MATCH($A730,Descriptions!$B$4:$B$736,))</f>
        <v>0</v>
      </c>
      <c r="C730" s="9">
        <f t="shared" si="33"/>
        <v>14200</v>
      </c>
      <c r="D730" s="9">
        <f t="shared" si="34"/>
        <v>14900</v>
      </c>
      <c r="E730" s="2"/>
      <c r="F730">
        <v>85841</v>
      </c>
      <c r="G730">
        <v>85842</v>
      </c>
      <c r="H730">
        <v>1312.76</v>
      </c>
      <c r="I730">
        <v>1312.72</v>
      </c>
      <c r="J730">
        <v>369.15</v>
      </c>
      <c r="K730">
        <v>183.69</v>
      </c>
      <c r="L730">
        <v>291.13</v>
      </c>
      <c r="M730">
        <v>125.65</v>
      </c>
      <c r="N730">
        <v>343.14</v>
      </c>
      <c r="O730">
        <v>0</v>
      </c>
      <c r="P730">
        <v>0</v>
      </c>
      <c r="Q730" s="2"/>
      <c r="R730">
        <v>85841</v>
      </c>
      <c r="S730">
        <v>85842</v>
      </c>
      <c r="T730">
        <v>1053.57</v>
      </c>
      <c r="U730">
        <v>1053.51</v>
      </c>
      <c r="V730">
        <v>603.91999999999996</v>
      </c>
      <c r="W730">
        <v>60.42</v>
      </c>
      <c r="X730">
        <v>304.35000000000002</v>
      </c>
      <c r="Y730">
        <v>45.9</v>
      </c>
      <c r="Z730">
        <v>38.979999999999997</v>
      </c>
      <c r="AA730">
        <v>0</v>
      </c>
      <c r="AB730">
        <v>0</v>
      </c>
    </row>
    <row r="731" spans="1:28" x14ac:dyDescent="0.15">
      <c r="A731" t="str">
        <f t="shared" si="35"/>
        <v>81630-85845</v>
      </c>
      <c r="B731">
        <f>INDEX(Descriptions!$C$4:$C$736,MATCH($A731,Descriptions!$B$4:$B$736,))</f>
        <v>0</v>
      </c>
      <c r="C731" s="9">
        <f t="shared" si="33"/>
        <v>2500</v>
      </c>
      <c r="D731" s="9">
        <f t="shared" si="34"/>
        <v>2600</v>
      </c>
      <c r="E731" s="2"/>
      <c r="F731">
        <v>81630</v>
      </c>
      <c r="G731">
        <v>85845</v>
      </c>
      <c r="H731">
        <v>424.31</v>
      </c>
      <c r="I731">
        <v>424.31</v>
      </c>
      <c r="J731">
        <v>0</v>
      </c>
      <c r="K731">
        <v>0</v>
      </c>
      <c r="L731">
        <v>0</v>
      </c>
      <c r="M731">
        <v>0</v>
      </c>
      <c r="N731">
        <v>424.31</v>
      </c>
      <c r="O731">
        <v>0</v>
      </c>
      <c r="P731">
        <v>0</v>
      </c>
      <c r="Q731" s="2"/>
      <c r="R731">
        <v>81630</v>
      </c>
      <c r="S731">
        <v>85845</v>
      </c>
      <c r="T731">
        <v>1.27</v>
      </c>
      <c r="U731">
        <v>1.27</v>
      </c>
      <c r="V731">
        <v>0.1</v>
      </c>
      <c r="W731">
        <v>0.02</v>
      </c>
      <c r="X731">
        <v>0.25</v>
      </c>
      <c r="Y731">
        <v>0.06</v>
      </c>
      <c r="Z731">
        <v>0.84</v>
      </c>
      <c r="AA731">
        <v>0</v>
      </c>
      <c r="AB731">
        <v>0</v>
      </c>
    </row>
    <row r="732" spans="1:28" x14ac:dyDescent="0.15">
      <c r="A732" t="str">
        <f t="shared" si="35"/>
        <v>85833-85845</v>
      </c>
      <c r="B732">
        <f>INDEX(Descriptions!$C$4:$C$736,MATCH($A732,Descriptions!$B$4:$B$736,))</f>
        <v>0</v>
      </c>
      <c r="C732" s="9">
        <f t="shared" si="33"/>
        <v>33100</v>
      </c>
      <c r="D732" s="9">
        <f t="shared" si="34"/>
        <v>34700</v>
      </c>
      <c r="E732" s="2"/>
      <c r="F732">
        <v>85833</v>
      </c>
      <c r="G732">
        <v>85845</v>
      </c>
      <c r="H732">
        <v>2631.49</v>
      </c>
      <c r="I732">
        <v>2630.93</v>
      </c>
      <c r="J732">
        <v>843.17</v>
      </c>
      <c r="K732">
        <v>384.02</v>
      </c>
      <c r="L732">
        <v>604.13</v>
      </c>
      <c r="M732">
        <v>323.89</v>
      </c>
      <c r="N732">
        <v>476.28</v>
      </c>
      <c r="O732">
        <v>0</v>
      </c>
      <c r="P732">
        <v>0</v>
      </c>
      <c r="Q732" s="2"/>
      <c r="R732">
        <v>85833</v>
      </c>
      <c r="S732">
        <v>85845</v>
      </c>
      <c r="T732">
        <v>2846.19</v>
      </c>
      <c r="U732">
        <v>2845.22</v>
      </c>
      <c r="V732">
        <v>761.57</v>
      </c>
      <c r="W732">
        <v>527.84</v>
      </c>
      <c r="X732">
        <v>736.83</v>
      </c>
      <c r="Y732">
        <v>415.05</v>
      </c>
      <c r="Z732">
        <v>404.91</v>
      </c>
      <c r="AA732">
        <v>0</v>
      </c>
      <c r="AB732">
        <v>0</v>
      </c>
    </row>
    <row r="733" spans="1:28" x14ac:dyDescent="0.15">
      <c r="A733" t="str">
        <f t="shared" si="35"/>
        <v>85834-85846</v>
      </c>
      <c r="B733">
        <f>INDEX(Descriptions!$C$4:$C$736,MATCH($A733,Descriptions!$B$4:$B$736,))</f>
        <v>0</v>
      </c>
      <c r="C733" s="9">
        <f t="shared" si="33"/>
        <v>71100</v>
      </c>
      <c r="D733" s="9">
        <f t="shared" si="34"/>
        <v>74400</v>
      </c>
      <c r="E733" s="2"/>
      <c r="F733">
        <v>85834</v>
      </c>
      <c r="G733">
        <v>85846</v>
      </c>
      <c r="H733">
        <v>5501.22</v>
      </c>
      <c r="I733">
        <v>5501.22</v>
      </c>
      <c r="J733">
        <v>740.38</v>
      </c>
      <c r="K733">
        <v>582.07000000000005</v>
      </c>
      <c r="L733">
        <v>1169.01</v>
      </c>
      <c r="M733">
        <v>569.67999999999995</v>
      </c>
      <c r="N733">
        <v>2440.08</v>
      </c>
      <c r="O733">
        <v>0</v>
      </c>
      <c r="P733">
        <v>0</v>
      </c>
      <c r="Q733" s="2"/>
      <c r="R733">
        <v>85834</v>
      </c>
      <c r="S733">
        <v>85846</v>
      </c>
      <c r="T733">
        <v>6249.88</v>
      </c>
      <c r="U733">
        <v>6249.88</v>
      </c>
      <c r="V733">
        <v>917.33</v>
      </c>
      <c r="W733">
        <v>532.92999999999995</v>
      </c>
      <c r="X733">
        <v>1714.29</v>
      </c>
      <c r="Y733">
        <v>784.38</v>
      </c>
      <c r="Z733">
        <v>2300.94</v>
      </c>
      <c r="AA733">
        <v>0</v>
      </c>
      <c r="AB733">
        <v>0</v>
      </c>
    </row>
    <row r="734" spans="1:28" x14ac:dyDescent="0.15">
      <c r="A734" t="str">
        <f t="shared" si="35"/>
        <v>80229-85847</v>
      </c>
      <c r="B734">
        <f>INDEX(Descriptions!$C$4:$C$736,MATCH($A734,Descriptions!$B$4:$B$736,))</f>
        <v>0</v>
      </c>
      <c r="C734" s="9">
        <f t="shared" si="33"/>
        <v>69900</v>
      </c>
      <c r="D734" s="9">
        <f t="shared" si="34"/>
        <v>73200</v>
      </c>
      <c r="E734" s="2"/>
      <c r="F734">
        <v>80229</v>
      </c>
      <c r="G734">
        <v>85847</v>
      </c>
      <c r="H734">
        <v>5792.8</v>
      </c>
      <c r="I734">
        <v>5792.48</v>
      </c>
      <c r="J734">
        <v>841.73</v>
      </c>
      <c r="K734">
        <v>890.17</v>
      </c>
      <c r="L734">
        <v>1254</v>
      </c>
      <c r="M734">
        <v>671.12</v>
      </c>
      <c r="N734">
        <v>2135.77</v>
      </c>
      <c r="O734">
        <v>0</v>
      </c>
      <c r="P734">
        <v>0</v>
      </c>
      <c r="Q734" s="2"/>
      <c r="R734">
        <v>80229</v>
      </c>
      <c r="S734">
        <v>85847</v>
      </c>
      <c r="T734">
        <v>5782.53</v>
      </c>
      <c r="U734">
        <v>5781.98</v>
      </c>
      <c r="V734">
        <v>1002.3</v>
      </c>
      <c r="W734">
        <v>887.8</v>
      </c>
      <c r="X734">
        <v>1580.66</v>
      </c>
      <c r="Y734">
        <v>714.33</v>
      </c>
      <c r="Z734">
        <v>1597.44</v>
      </c>
      <c r="AA734">
        <v>0</v>
      </c>
      <c r="AB734">
        <v>0</v>
      </c>
    </row>
    <row r="735" spans="1:28" x14ac:dyDescent="0.15">
      <c r="A735" t="str">
        <f t="shared" si="35"/>
        <v>80234-85848</v>
      </c>
      <c r="B735">
        <f>INDEX(Descriptions!$C$4:$C$736,MATCH($A735,Descriptions!$B$4:$B$736,))</f>
        <v>0</v>
      </c>
      <c r="C735" s="9">
        <f t="shared" si="33"/>
        <v>56700</v>
      </c>
      <c r="D735" s="9">
        <f t="shared" si="34"/>
        <v>59400</v>
      </c>
      <c r="E735" s="2"/>
      <c r="F735">
        <v>80234</v>
      </c>
      <c r="G735">
        <v>85848</v>
      </c>
      <c r="H735">
        <v>4874.33</v>
      </c>
      <c r="I735">
        <v>4874.33</v>
      </c>
      <c r="J735">
        <v>802.39</v>
      </c>
      <c r="K735">
        <v>588.41</v>
      </c>
      <c r="L735">
        <v>1110.19</v>
      </c>
      <c r="M735">
        <v>499.51</v>
      </c>
      <c r="N735">
        <v>1873.82</v>
      </c>
      <c r="O735">
        <v>0</v>
      </c>
      <c r="P735">
        <v>0</v>
      </c>
      <c r="Q735" s="2"/>
      <c r="R735">
        <v>80234</v>
      </c>
      <c r="S735">
        <v>85848</v>
      </c>
      <c r="T735">
        <v>4526.1099999999997</v>
      </c>
      <c r="U735">
        <v>4526.1099999999997</v>
      </c>
      <c r="V735">
        <v>644.4</v>
      </c>
      <c r="W735">
        <v>584.27</v>
      </c>
      <c r="X735">
        <v>1345.6</v>
      </c>
      <c r="Y735">
        <v>499.27</v>
      </c>
      <c r="Z735">
        <v>1452.58</v>
      </c>
      <c r="AA735">
        <v>0</v>
      </c>
      <c r="AB735">
        <v>0</v>
      </c>
    </row>
    <row r="736" spans="1:28" x14ac:dyDescent="0.15">
      <c r="A736" t="str">
        <f t="shared" si="35"/>
        <v>80091-88694</v>
      </c>
      <c r="B736">
        <f>INDEX(Descriptions!$C$4:$C$736,MATCH($A736,Descriptions!$B$4:$B$736,))</f>
        <v>0</v>
      </c>
      <c r="C736" s="9">
        <f t="shared" si="33"/>
        <v>68100</v>
      </c>
      <c r="D736" s="9">
        <f t="shared" si="34"/>
        <v>71300</v>
      </c>
      <c r="E736" s="2"/>
      <c r="F736">
        <v>80091</v>
      </c>
      <c r="G736">
        <v>88694</v>
      </c>
      <c r="H736">
        <v>5268.75</v>
      </c>
      <c r="I736">
        <v>5268.08</v>
      </c>
      <c r="J736">
        <v>1226.03</v>
      </c>
      <c r="K736">
        <v>909.46</v>
      </c>
      <c r="L736">
        <v>1089.01</v>
      </c>
      <c r="M736">
        <v>619.13</v>
      </c>
      <c r="N736">
        <v>1425.12</v>
      </c>
      <c r="O736">
        <v>0</v>
      </c>
      <c r="P736">
        <v>0</v>
      </c>
      <c r="Q736" s="2"/>
      <c r="R736">
        <v>80091</v>
      </c>
      <c r="S736">
        <v>88694</v>
      </c>
      <c r="T736">
        <v>5987.69</v>
      </c>
      <c r="U736">
        <v>5986.92</v>
      </c>
      <c r="V736">
        <v>1868.22</v>
      </c>
      <c r="W736">
        <v>782.19</v>
      </c>
      <c r="X736">
        <v>1645.83</v>
      </c>
      <c r="Y736">
        <v>789.31</v>
      </c>
      <c r="Z736">
        <v>902.14</v>
      </c>
      <c r="AA736">
        <v>0</v>
      </c>
      <c r="AB736">
        <v>0</v>
      </c>
    </row>
    <row r="737" spans="1:17" x14ac:dyDescent="0.15">
      <c r="A737" t="str">
        <f t="shared" si="35"/>
        <v>-</v>
      </c>
      <c r="B737" t="e">
        <f>INDEX(Descriptions!$C$4:$C$736,MATCH($A737,Descriptions!$B$4:$B$736,))</f>
        <v>#N/A</v>
      </c>
      <c r="C737" s="9">
        <f t="shared" si="33"/>
        <v>0</v>
      </c>
      <c r="D737" s="9">
        <f t="shared" si="34"/>
        <v>0</v>
      </c>
      <c r="E737" s="2"/>
      <c r="Q737" s="2"/>
    </row>
    <row r="738" spans="1:17" x14ac:dyDescent="0.15">
      <c r="A738" t="str">
        <f t="shared" si="35"/>
        <v>-</v>
      </c>
      <c r="B738" t="e">
        <f>INDEX(Descriptions!$C$4:$C$736,MATCH($A738,Descriptions!$B$4:$B$736,))</f>
        <v>#N/A</v>
      </c>
      <c r="C738" s="9">
        <f t="shared" si="33"/>
        <v>0</v>
      </c>
      <c r="D738" s="9">
        <f t="shared" si="34"/>
        <v>0</v>
      </c>
      <c r="E738" s="2"/>
      <c r="Q738" s="2"/>
    </row>
    <row r="739" spans="1:17" x14ac:dyDescent="0.15">
      <c r="A739" t="str">
        <f t="shared" si="35"/>
        <v>-</v>
      </c>
      <c r="B739" t="e">
        <f>INDEX(Descriptions!$C$4:$C$736,MATCH($A739,Descriptions!$B$4:$B$736,))</f>
        <v>#N/A</v>
      </c>
      <c r="C739" s="9">
        <f t="shared" si="33"/>
        <v>0</v>
      </c>
      <c r="D739" s="9">
        <f t="shared" si="34"/>
        <v>0</v>
      </c>
      <c r="E739" s="2"/>
      <c r="Q739" s="2"/>
    </row>
    <row r="740" spans="1:17" x14ac:dyDescent="0.15">
      <c r="A740" t="str">
        <f t="shared" si="35"/>
        <v>-</v>
      </c>
      <c r="B740" t="e">
        <f>INDEX(Descriptions!$C$4:$C$736,MATCH($A740,Descriptions!$B$4:$B$736,))</f>
        <v>#N/A</v>
      </c>
      <c r="C740" s="9">
        <f t="shared" si="33"/>
        <v>0</v>
      </c>
      <c r="D740" s="9">
        <f t="shared" si="34"/>
        <v>0</v>
      </c>
      <c r="E740" s="2"/>
      <c r="Q740" s="2"/>
    </row>
    <row r="741" spans="1:17" x14ac:dyDescent="0.15">
      <c r="A741" t="str">
        <f t="shared" si="35"/>
        <v>-</v>
      </c>
      <c r="B741" t="e">
        <f>INDEX(Descriptions!$C$4:$C$736,MATCH($A741,Descriptions!$B$4:$B$736,))</f>
        <v>#N/A</v>
      </c>
      <c r="C741" s="9">
        <f t="shared" si="33"/>
        <v>0</v>
      </c>
      <c r="D741" s="9">
        <f t="shared" si="34"/>
        <v>0</v>
      </c>
      <c r="E741" s="2"/>
      <c r="Q741" s="2"/>
    </row>
    <row r="742" spans="1:17" x14ac:dyDescent="0.15">
      <c r="A742" t="str">
        <f t="shared" si="35"/>
        <v>-</v>
      </c>
      <c r="B742" t="e">
        <f>INDEX(Descriptions!$C$4:$C$736,MATCH($A742,Descriptions!$B$4:$B$736,))</f>
        <v>#N/A</v>
      </c>
      <c r="C742" s="9">
        <f t="shared" si="33"/>
        <v>0</v>
      </c>
      <c r="D742" s="9">
        <f t="shared" si="34"/>
        <v>0</v>
      </c>
      <c r="E742" s="2"/>
      <c r="Q742" s="2"/>
    </row>
    <row r="743" spans="1:17" x14ac:dyDescent="0.15">
      <c r="A743" t="str">
        <f t="shared" si="35"/>
        <v>-</v>
      </c>
      <c r="B743" t="e">
        <f>INDEX(Descriptions!$C$4:$C$736,MATCH($A743,Descriptions!$B$4:$B$736,))</f>
        <v>#N/A</v>
      </c>
      <c r="C743" s="9">
        <f t="shared" si="33"/>
        <v>0</v>
      </c>
      <c r="D743" s="9">
        <f t="shared" si="34"/>
        <v>0</v>
      </c>
      <c r="E743" s="2"/>
      <c r="Q743" s="2"/>
    </row>
    <row r="744" spans="1:17" x14ac:dyDescent="0.15">
      <c r="A744" t="str">
        <f t="shared" si="35"/>
        <v>-</v>
      </c>
      <c r="B744" t="e">
        <f>INDEX(Descriptions!$C$4:$C$736,MATCH($A744,Descriptions!$B$4:$B$736,))</f>
        <v>#N/A</v>
      </c>
      <c r="C744" s="9">
        <f t="shared" si="33"/>
        <v>0</v>
      </c>
      <c r="D744" s="9">
        <f t="shared" si="34"/>
        <v>0</v>
      </c>
      <c r="E744" s="2"/>
      <c r="Q744" s="2"/>
    </row>
    <row r="745" spans="1:17" x14ac:dyDescent="0.15">
      <c r="A745" t="str">
        <f t="shared" si="35"/>
        <v>-</v>
      </c>
      <c r="B745" t="e">
        <f>INDEX(Descriptions!$C$4:$C$736,MATCH($A745,Descriptions!$B$4:$B$736,))</f>
        <v>#N/A</v>
      </c>
      <c r="C745" s="9">
        <f t="shared" si="33"/>
        <v>0</v>
      </c>
      <c r="D745" s="9">
        <f t="shared" si="34"/>
        <v>0</v>
      </c>
      <c r="E745" s="2"/>
      <c r="Q745" s="2"/>
    </row>
    <row r="746" spans="1:17" x14ac:dyDescent="0.15">
      <c r="A746" t="str">
        <f t="shared" si="35"/>
        <v>-</v>
      </c>
      <c r="B746" t="e">
        <f>INDEX(Descriptions!$C$4:$C$736,MATCH($A746,Descriptions!$B$4:$B$736,))</f>
        <v>#N/A</v>
      </c>
      <c r="C746" s="9">
        <f t="shared" si="33"/>
        <v>0</v>
      </c>
      <c r="D746" s="9">
        <f t="shared" si="34"/>
        <v>0</v>
      </c>
      <c r="E746" s="2"/>
      <c r="Q746" s="2"/>
    </row>
    <row r="747" spans="1:17" x14ac:dyDescent="0.15">
      <c r="A747" t="str">
        <f t="shared" si="35"/>
        <v>-</v>
      </c>
      <c r="B747" t="e">
        <f>INDEX(Descriptions!$C$4:$C$736,MATCH($A747,Descriptions!$B$4:$B$736,))</f>
        <v>#N/A</v>
      </c>
      <c r="C747" s="9">
        <f t="shared" si="33"/>
        <v>0</v>
      </c>
      <c r="D747" s="9">
        <f t="shared" si="34"/>
        <v>0</v>
      </c>
      <c r="E747" s="2"/>
      <c r="Q747" s="2"/>
    </row>
    <row r="748" spans="1:17" x14ac:dyDescent="0.15">
      <c r="A748" t="str">
        <f t="shared" si="35"/>
        <v>-</v>
      </c>
      <c r="B748" t="e">
        <f>INDEX(Descriptions!$C$4:$C$736,MATCH($A748,Descriptions!$B$4:$B$736,))</f>
        <v>#N/A</v>
      </c>
      <c r="C748" s="9">
        <f t="shared" si="33"/>
        <v>0</v>
      </c>
      <c r="D748" s="9">
        <f t="shared" si="34"/>
        <v>0</v>
      </c>
      <c r="E748" s="2"/>
      <c r="Q748" s="2"/>
    </row>
    <row r="749" spans="1:17" x14ac:dyDescent="0.15">
      <c r="A749" t="str">
        <f t="shared" si="35"/>
        <v>-</v>
      </c>
      <c r="B749" t="e">
        <f>INDEX(Descriptions!$C$4:$C$736,MATCH($A749,Descriptions!$B$4:$B$736,))</f>
        <v>#N/A</v>
      </c>
      <c r="C749" s="9">
        <f t="shared" si="33"/>
        <v>0</v>
      </c>
      <c r="D749" s="9">
        <f t="shared" si="34"/>
        <v>0</v>
      </c>
      <c r="E749" s="2"/>
      <c r="Q749" s="2"/>
    </row>
    <row r="750" spans="1:17" x14ac:dyDescent="0.15">
      <c r="A750" t="str">
        <f t="shared" si="35"/>
        <v>-</v>
      </c>
      <c r="B750" t="e">
        <f>INDEX(Descriptions!$C$4:$C$736,MATCH($A750,Descriptions!$B$4:$B$736,))</f>
        <v>#N/A</v>
      </c>
      <c r="C750" s="9">
        <f t="shared" si="33"/>
        <v>0</v>
      </c>
      <c r="D750" s="9">
        <f t="shared" si="34"/>
        <v>0</v>
      </c>
      <c r="E750" s="2"/>
      <c r="Q750" s="2"/>
    </row>
    <row r="751" spans="1:17" x14ac:dyDescent="0.15">
      <c r="A751" t="str">
        <f t="shared" si="35"/>
        <v>-</v>
      </c>
      <c r="B751" t="e">
        <f>INDEX(Descriptions!$C$4:$C$736,MATCH($A751,Descriptions!$B$4:$B$736,))</f>
        <v>#N/A</v>
      </c>
      <c r="C751" s="9">
        <f t="shared" si="33"/>
        <v>0</v>
      </c>
      <c r="D751" s="9">
        <f t="shared" si="34"/>
        <v>0</v>
      </c>
      <c r="E751" s="2"/>
      <c r="Q751" s="2"/>
    </row>
    <row r="752" spans="1:17" x14ac:dyDescent="0.15">
      <c r="A752" t="str">
        <f t="shared" si="35"/>
        <v>-</v>
      </c>
      <c r="B752" t="e">
        <f>INDEX(Descriptions!$C$4:$C$736,MATCH($A752,Descriptions!$B$4:$B$736,))</f>
        <v>#N/A</v>
      </c>
      <c r="C752" s="9">
        <f t="shared" si="33"/>
        <v>0</v>
      </c>
      <c r="D752" s="9">
        <f t="shared" si="34"/>
        <v>0</v>
      </c>
      <c r="E752" s="2"/>
      <c r="Q752" s="2"/>
    </row>
    <row r="753" spans="1:17" x14ac:dyDescent="0.15">
      <c r="A753" t="str">
        <f t="shared" si="35"/>
        <v>-</v>
      </c>
      <c r="B753" t="e">
        <f>INDEX(Descriptions!$C$4:$C$736,MATCH($A753,Descriptions!$B$4:$B$736,))</f>
        <v>#N/A</v>
      </c>
      <c r="C753" s="9">
        <f t="shared" si="33"/>
        <v>0</v>
      </c>
      <c r="D753" s="9">
        <f t="shared" si="34"/>
        <v>0</v>
      </c>
      <c r="E753" s="2"/>
      <c r="Q753" s="2"/>
    </row>
    <row r="754" spans="1:17" x14ac:dyDescent="0.15">
      <c r="A754" t="str">
        <f t="shared" si="35"/>
        <v>-</v>
      </c>
      <c r="B754" t="e">
        <f>INDEX(Descriptions!$C$4:$C$736,MATCH($A754,Descriptions!$B$4:$B$736,))</f>
        <v>#N/A</v>
      </c>
      <c r="C754" s="9">
        <f t="shared" si="33"/>
        <v>0</v>
      </c>
      <c r="D754" s="9">
        <f t="shared" si="34"/>
        <v>0</v>
      </c>
      <c r="E754" s="2"/>
      <c r="Q754" s="2"/>
    </row>
    <row r="755" spans="1:17" x14ac:dyDescent="0.15">
      <c r="A755" t="str">
        <f t="shared" si="35"/>
        <v>-</v>
      </c>
      <c r="B755" t="e">
        <f>INDEX(Descriptions!$C$4:$C$736,MATCH($A755,Descriptions!$B$4:$B$736,))</f>
        <v>#N/A</v>
      </c>
      <c r="C755" s="9">
        <f t="shared" si="33"/>
        <v>0</v>
      </c>
      <c r="D755" s="9">
        <f t="shared" si="34"/>
        <v>0</v>
      </c>
      <c r="E755" s="2"/>
      <c r="Q755" s="2"/>
    </row>
    <row r="756" spans="1:17" x14ac:dyDescent="0.15">
      <c r="A756" t="str">
        <f t="shared" si="35"/>
        <v>-</v>
      </c>
      <c r="B756" t="e">
        <f>INDEX(Descriptions!$C$4:$C$736,MATCH($A756,Descriptions!$B$4:$B$736,))</f>
        <v>#N/A</v>
      </c>
      <c r="C756" s="9">
        <f t="shared" si="33"/>
        <v>0</v>
      </c>
      <c r="D756" s="9">
        <f t="shared" si="34"/>
        <v>0</v>
      </c>
      <c r="E756" s="2"/>
      <c r="Q756" s="2"/>
    </row>
    <row r="757" spans="1:17" x14ac:dyDescent="0.15">
      <c r="A757" t="str">
        <f t="shared" si="35"/>
        <v>-</v>
      </c>
      <c r="B757" t="e">
        <f>INDEX(Descriptions!$C$4:$C$736,MATCH($A757,Descriptions!$B$4:$B$736,))</f>
        <v>#N/A</v>
      </c>
      <c r="C757" s="9">
        <f t="shared" si="33"/>
        <v>0</v>
      </c>
      <c r="D757" s="9">
        <f t="shared" si="34"/>
        <v>0</v>
      </c>
      <c r="E757" s="2"/>
      <c r="Q757" s="2"/>
    </row>
    <row r="758" spans="1:17" x14ac:dyDescent="0.15">
      <c r="A758" t="str">
        <f t="shared" si="35"/>
        <v>-</v>
      </c>
      <c r="B758" t="e">
        <f>INDEX(Descriptions!$C$4:$C$736,MATCH($A758,Descriptions!$B$4:$B$736,))</f>
        <v>#N/A</v>
      </c>
      <c r="C758" s="9">
        <f t="shared" si="33"/>
        <v>0</v>
      </c>
      <c r="D758" s="9">
        <f t="shared" si="34"/>
        <v>0</v>
      </c>
      <c r="E758" s="2"/>
      <c r="Q758" s="2"/>
    </row>
    <row r="759" spans="1:17" x14ac:dyDescent="0.15">
      <c r="A759" t="str">
        <f t="shared" si="35"/>
        <v>-</v>
      </c>
      <c r="B759" t="e">
        <f>INDEX(Descriptions!$C$4:$C$736,MATCH($A759,Descriptions!$B$4:$B$736,))</f>
        <v>#N/A</v>
      </c>
      <c r="C759" s="9">
        <f t="shared" si="33"/>
        <v>0</v>
      </c>
      <c r="D759" s="9">
        <f t="shared" si="34"/>
        <v>0</v>
      </c>
      <c r="E759" s="2"/>
      <c r="Q759" s="2"/>
    </row>
    <row r="760" spans="1:17" x14ac:dyDescent="0.15">
      <c r="A760" t="str">
        <f t="shared" si="35"/>
        <v>-</v>
      </c>
      <c r="B760" t="e">
        <f>INDEX(Descriptions!$C$4:$C$736,MATCH($A760,Descriptions!$B$4:$B$736,))</f>
        <v>#N/A</v>
      </c>
      <c r="C760" s="9">
        <f t="shared" si="33"/>
        <v>0</v>
      </c>
      <c r="D760" s="9">
        <f t="shared" si="34"/>
        <v>0</v>
      </c>
      <c r="E760" s="2"/>
      <c r="Q760" s="2"/>
    </row>
    <row r="761" spans="1:17" x14ac:dyDescent="0.15">
      <c r="A761" t="str">
        <f t="shared" si="35"/>
        <v>-</v>
      </c>
      <c r="B761" t="e">
        <f>INDEX(Descriptions!$C$4:$C$736,MATCH($A761,Descriptions!$B$4:$B$736,))</f>
        <v>#N/A</v>
      </c>
      <c r="C761" s="9">
        <f t="shared" si="33"/>
        <v>0</v>
      </c>
      <c r="D761" s="9">
        <f t="shared" si="34"/>
        <v>0</v>
      </c>
      <c r="E761" s="2"/>
      <c r="Q761" s="2"/>
    </row>
    <row r="762" spans="1:17" x14ac:dyDescent="0.15">
      <c r="A762" t="str">
        <f t="shared" si="35"/>
        <v>-</v>
      </c>
      <c r="B762" t="e">
        <f>INDEX(Descriptions!$C$4:$C$736,MATCH($A762,Descriptions!$B$4:$B$736,))</f>
        <v>#N/A</v>
      </c>
      <c r="C762" s="9">
        <f t="shared" si="33"/>
        <v>0</v>
      </c>
      <c r="D762" s="9">
        <f t="shared" si="34"/>
        <v>0</v>
      </c>
      <c r="E762" s="2"/>
      <c r="Q762" s="2"/>
    </row>
    <row r="763" spans="1:17" x14ac:dyDescent="0.15">
      <c r="A763" t="str">
        <f t="shared" si="35"/>
        <v>-</v>
      </c>
      <c r="B763" t="e">
        <f>INDEX(Descriptions!$C$4:$C$736,MATCH($A763,Descriptions!$B$4:$B$736,))</f>
        <v>#N/A</v>
      </c>
      <c r="C763" s="9">
        <f t="shared" si="33"/>
        <v>0</v>
      </c>
      <c r="D763" s="9">
        <f t="shared" si="34"/>
        <v>0</v>
      </c>
      <c r="E763" s="2"/>
      <c r="Q763" s="2"/>
    </row>
    <row r="764" spans="1:17" x14ac:dyDescent="0.15">
      <c r="A764" t="str">
        <f t="shared" si="35"/>
        <v>-</v>
      </c>
      <c r="B764" t="e">
        <f>INDEX(Descriptions!$C$4:$C$736,MATCH($A764,Descriptions!$B$4:$B$736,))</f>
        <v>#N/A</v>
      </c>
      <c r="C764" s="9">
        <f t="shared" si="33"/>
        <v>0</v>
      </c>
      <c r="D764" s="9">
        <f t="shared" si="34"/>
        <v>0</v>
      </c>
      <c r="E764" s="2"/>
      <c r="Q764" s="2"/>
    </row>
    <row r="765" spans="1:17" x14ac:dyDescent="0.15">
      <c r="A765" t="str">
        <f t="shared" si="35"/>
        <v>-</v>
      </c>
      <c r="B765" t="e">
        <f>INDEX(Descriptions!$C$4:$C$736,MATCH($A765,Descriptions!$B$4:$B$736,))</f>
        <v>#N/A</v>
      </c>
      <c r="C765" s="9">
        <f t="shared" si="33"/>
        <v>0</v>
      </c>
      <c r="D765" s="9">
        <f t="shared" si="34"/>
        <v>0</v>
      </c>
      <c r="E765" s="2"/>
      <c r="Q765" s="2"/>
    </row>
    <row r="766" spans="1:17" x14ac:dyDescent="0.15">
      <c r="A766" t="str">
        <f t="shared" si="35"/>
        <v>-</v>
      </c>
      <c r="B766" t="e">
        <f>INDEX(Descriptions!$C$4:$C$736,MATCH($A766,Descriptions!$B$4:$B$736,))</f>
        <v>#N/A</v>
      </c>
      <c r="C766" s="9">
        <f t="shared" si="33"/>
        <v>0</v>
      </c>
      <c r="D766" s="9">
        <f t="shared" si="34"/>
        <v>0</v>
      </c>
      <c r="E766" s="2"/>
      <c r="Q766" s="2"/>
    </row>
    <row r="767" spans="1:17" x14ac:dyDescent="0.15">
      <c r="A767" t="str">
        <f t="shared" si="35"/>
        <v>-</v>
      </c>
      <c r="B767" t="e">
        <f>INDEX(Descriptions!$C$4:$C$736,MATCH($A767,Descriptions!$B$4:$B$736,))</f>
        <v>#N/A</v>
      </c>
      <c r="C767" s="9">
        <f t="shared" si="33"/>
        <v>0</v>
      </c>
      <c r="D767" s="9">
        <f t="shared" si="34"/>
        <v>0</v>
      </c>
      <c r="E767" s="2"/>
      <c r="Q767" s="2"/>
    </row>
    <row r="768" spans="1:17" x14ac:dyDescent="0.15">
      <c r="A768" t="str">
        <f t="shared" si="35"/>
        <v>-</v>
      </c>
      <c r="B768" t="e">
        <f>INDEX(Descriptions!$C$4:$C$736,MATCH($A768,Descriptions!$B$4:$B$736,))</f>
        <v>#N/A</v>
      </c>
      <c r="C768" s="9">
        <f t="shared" si="33"/>
        <v>0</v>
      </c>
      <c r="D768" s="9">
        <f t="shared" si="34"/>
        <v>0</v>
      </c>
      <c r="E768" s="2"/>
      <c r="Q768" s="2"/>
    </row>
    <row r="769" spans="1:17" x14ac:dyDescent="0.15">
      <c r="A769" t="str">
        <f t="shared" si="35"/>
        <v>-</v>
      </c>
      <c r="B769" t="e">
        <f>INDEX(Descriptions!$C$4:$C$736,MATCH($A769,Descriptions!$B$4:$B$736,))</f>
        <v>#N/A</v>
      </c>
      <c r="C769" s="9">
        <f t="shared" si="33"/>
        <v>0</v>
      </c>
      <c r="D769" s="9">
        <f t="shared" si="34"/>
        <v>0</v>
      </c>
      <c r="E769" s="2"/>
      <c r="Q769" s="2"/>
    </row>
    <row r="770" spans="1:17" x14ac:dyDescent="0.15">
      <c r="A770" t="str">
        <f t="shared" si="35"/>
        <v>-</v>
      </c>
      <c r="B770" t="e">
        <f>INDEX(Descriptions!$C$4:$C$736,MATCH($A770,Descriptions!$B$4:$B$736,))</f>
        <v>#N/A</v>
      </c>
      <c r="C770" s="9">
        <f t="shared" si="33"/>
        <v>0</v>
      </c>
      <c r="D770" s="9">
        <f t="shared" si="34"/>
        <v>0</v>
      </c>
      <c r="E770" s="2"/>
      <c r="Q770" s="2"/>
    </row>
    <row r="771" spans="1:17" x14ac:dyDescent="0.15">
      <c r="A771" t="str">
        <f t="shared" si="35"/>
        <v>-</v>
      </c>
      <c r="B771" t="e">
        <f>INDEX(Descriptions!$C$4:$C$736,MATCH($A771,Descriptions!$B$4:$B$736,))</f>
        <v>#N/A</v>
      </c>
      <c r="C771" s="9">
        <f t="shared" si="33"/>
        <v>0</v>
      </c>
      <c r="D771" s="9">
        <f t="shared" si="34"/>
        <v>0</v>
      </c>
      <c r="E771" s="2"/>
      <c r="Q771" s="2"/>
    </row>
    <row r="772" spans="1:17" x14ac:dyDescent="0.15">
      <c r="A772" t="str">
        <f t="shared" si="35"/>
        <v>-</v>
      </c>
      <c r="B772" t="e">
        <f>INDEX(Descriptions!$C$4:$C$736,MATCH($A772,Descriptions!$B$4:$B$736,))</f>
        <v>#N/A</v>
      </c>
      <c r="C772" s="9">
        <f t="shared" ref="C772:C835" si="36">ROUND((I772*AM_Fac+T772*PM_fac)*AADT,-2)</f>
        <v>0</v>
      </c>
      <c r="D772" s="9">
        <f t="shared" ref="D772:D835" si="37">ROUND(C772*AAWT,-2)</f>
        <v>0</v>
      </c>
      <c r="E772" s="2"/>
      <c r="Q772" s="2"/>
    </row>
    <row r="773" spans="1:17" x14ac:dyDescent="0.15">
      <c r="A773" t="str">
        <f t="shared" ref="A773:A836" si="38">CONCATENATE(F773,"-",G773)</f>
        <v>-</v>
      </c>
      <c r="B773" t="e">
        <f>INDEX(Descriptions!$C$4:$C$736,MATCH($A773,Descriptions!$B$4:$B$736,))</f>
        <v>#N/A</v>
      </c>
      <c r="C773" s="9">
        <f t="shared" si="36"/>
        <v>0</v>
      </c>
      <c r="D773" s="9">
        <f t="shared" si="37"/>
        <v>0</v>
      </c>
      <c r="E773" s="2"/>
      <c r="Q773" s="2"/>
    </row>
    <row r="774" spans="1:17" x14ac:dyDescent="0.15">
      <c r="A774" t="str">
        <f t="shared" si="38"/>
        <v>-</v>
      </c>
      <c r="B774" t="e">
        <f>INDEX(Descriptions!$C$4:$C$736,MATCH($A774,Descriptions!$B$4:$B$736,))</f>
        <v>#N/A</v>
      </c>
      <c r="C774" s="9">
        <f t="shared" si="36"/>
        <v>0</v>
      </c>
      <c r="D774" s="9">
        <f t="shared" si="37"/>
        <v>0</v>
      </c>
      <c r="E774" s="2"/>
      <c r="Q774" s="2"/>
    </row>
    <row r="775" spans="1:17" x14ac:dyDescent="0.15">
      <c r="A775" t="str">
        <f t="shared" si="38"/>
        <v>-</v>
      </c>
      <c r="B775" t="e">
        <f>INDEX(Descriptions!$C$4:$C$736,MATCH($A775,Descriptions!$B$4:$B$736,))</f>
        <v>#N/A</v>
      </c>
      <c r="C775" s="9">
        <f t="shared" si="36"/>
        <v>0</v>
      </c>
      <c r="D775" s="9">
        <f t="shared" si="37"/>
        <v>0</v>
      </c>
      <c r="E775" s="2"/>
      <c r="Q775" s="2"/>
    </row>
    <row r="776" spans="1:17" x14ac:dyDescent="0.15">
      <c r="A776" t="str">
        <f t="shared" si="38"/>
        <v>-</v>
      </c>
      <c r="B776" t="e">
        <f>INDEX(Descriptions!$C$4:$C$736,MATCH($A776,Descriptions!$B$4:$B$736,))</f>
        <v>#N/A</v>
      </c>
      <c r="C776" s="9">
        <f t="shared" si="36"/>
        <v>0</v>
      </c>
      <c r="D776" s="9">
        <f t="shared" si="37"/>
        <v>0</v>
      </c>
      <c r="E776" s="2"/>
      <c r="Q776" s="2"/>
    </row>
    <row r="777" spans="1:17" x14ac:dyDescent="0.15">
      <c r="A777" t="str">
        <f t="shared" si="38"/>
        <v>-</v>
      </c>
      <c r="B777" t="e">
        <f>INDEX(Descriptions!$C$4:$C$736,MATCH($A777,Descriptions!$B$4:$B$736,))</f>
        <v>#N/A</v>
      </c>
      <c r="C777" s="9">
        <f t="shared" si="36"/>
        <v>0</v>
      </c>
      <c r="D777" s="9">
        <f t="shared" si="37"/>
        <v>0</v>
      </c>
      <c r="E777" s="2"/>
      <c r="Q777" s="2"/>
    </row>
    <row r="778" spans="1:17" x14ac:dyDescent="0.15">
      <c r="A778" t="str">
        <f t="shared" si="38"/>
        <v>-</v>
      </c>
      <c r="B778" t="e">
        <f>INDEX(Descriptions!$C$4:$C$736,MATCH($A778,Descriptions!$B$4:$B$736,))</f>
        <v>#N/A</v>
      </c>
      <c r="C778" s="9">
        <f t="shared" si="36"/>
        <v>0</v>
      </c>
      <c r="D778" s="9">
        <f t="shared" si="37"/>
        <v>0</v>
      </c>
      <c r="E778" s="2"/>
      <c r="Q778" s="2"/>
    </row>
    <row r="779" spans="1:17" x14ac:dyDescent="0.15">
      <c r="A779" t="str">
        <f t="shared" si="38"/>
        <v>-</v>
      </c>
      <c r="B779" t="e">
        <f>INDEX(Descriptions!$C$4:$C$736,MATCH($A779,Descriptions!$B$4:$B$736,))</f>
        <v>#N/A</v>
      </c>
      <c r="C779" s="9">
        <f t="shared" si="36"/>
        <v>0</v>
      </c>
      <c r="D779" s="9">
        <f t="shared" si="37"/>
        <v>0</v>
      </c>
      <c r="E779" s="2"/>
      <c r="Q779" s="2"/>
    </row>
    <row r="780" spans="1:17" x14ac:dyDescent="0.15">
      <c r="A780" t="str">
        <f t="shared" si="38"/>
        <v>-</v>
      </c>
      <c r="B780" t="e">
        <f>INDEX(Descriptions!$C$4:$C$736,MATCH($A780,Descriptions!$B$4:$B$736,))</f>
        <v>#N/A</v>
      </c>
      <c r="C780" s="9">
        <f t="shared" si="36"/>
        <v>0</v>
      </c>
      <c r="D780" s="9">
        <f t="shared" si="37"/>
        <v>0</v>
      </c>
      <c r="E780" s="2"/>
      <c r="Q780" s="2"/>
    </row>
    <row r="781" spans="1:17" x14ac:dyDescent="0.15">
      <c r="A781" t="str">
        <f t="shared" si="38"/>
        <v>-</v>
      </c>
      <c r="B781" t="e">
        <f>INDEX(Descriptions!$C$4:$C$736,MATCH($A781,Descriptions!$B$4:$B$736,))</f>
        <v>#N/A</v>
      </c>
      <c r="C781" s="9">
        <f t="shared" si="36"/>
        <v>0</v>
      </c>
      <c r="D781" s="9">
        <f t="shared" si="37"/>
        <v>0</v>
      </c>
      <c r="E781" s="2"/>
      <c r="Q781" s="2"/>
    </row>
    <row r="782" spans="1:17" x14ac:dyDescent="0.15">
      <c r="A782" t="str">
        <f t="shared" si="38"/>
        <v>-</v>
      </c>
      <c r="B782" t="e">
        <f>INDEX(Descriptions!$C$4:$C$736,MATCH($A782,Descriptions!$B$4:$B$736,))</f>
        <v>#N/A</v>
      </c>
      <c r="C782" s="9">
        <f t="shared" si="36"/>
        <v>0</v>
      </c>
      <c r="D782" s="9">
        <f t="shared" si="37"/>
        <v>0</v>
      </c>
      <c r="E782" s="2"/>
      <c r="Q782" s="2"/>
    </row>
    <row r="783" spans="1:17" x14ac:dyDescent="0.15">
      <c r="A783" t="str">
        <f t="shared" si="38"/>
        <v>-</v>
      </c>
      <c r="B783" t="e">
        <f>INDEX(Descriptions!$C$4:$C$736,MATCH($A783,Descriptions!$B$4:$B$736,))</f>
        <v>#N/A</v>
      </c>
      <c r="C783" s="9">
        <f t="shared" si="36"/>
        <v>0</v>
      </c>
      <c r="D783" s="9">
        <f t="shared" si="37"/>
        <v>0</v>
      </c>
      <c r="E783" s="2"/>
      <c r="Q783" s="2"/>
    </row>
    <row r="784" spans="1:17" x14ac:dyDescent="0.15">
      <c r="A784" t="str">
        <f t="shared" si="38"/>
        <v>-</v>
      </c>
      <c r="B784" t="e">
        <f>INDEX(Descriptions!$C$4:$C$736,MATCH($A784,Descriptions!$B$4:$B$736,))</f>
        <v>#N/A</v>
      </c>
      <c r="C784" s="9">
        <f t="shared" si="36"/>
        <v>0</v>
      </c>
      <c r="D784" s="9">
        <f t="shared" si="37"/>
        <v>0</v>
      </c>
      <c r="E784" s="2"/>
      <c r="Q784" s="2"/>
    </row>
    <row r="785" spans="1:17" x14ac:dyDescent="0.15">
      <c r="A785" t="str">
        <f t="shared" si="38"/>
        <v>-</v>
      </c>
      <c r="B785" t="e">
        <f>INDEX(Descriptions!$C$4:$C$736,MATCH($A785,Descriptions!$B$4:$B$736,))</f>
        <v>#N/A</v>
      </c>
      <c r="C785" s="9">
        <f t="shared" si="36"/>
        <v>0</v>
      </c>
      <c r="D785" s="9">
        <f t="shared" si="37"/>
        <v>0</v>
      </c>
      <c r="E785" s="2"/>
      <c r="Q785" s="2"/>
    </row>
    <row r="786" spans="1:17" x14ac:dyDescent="0.15">
      <c r="A786" t="str">
        <f t="shared" si="38"/>
        <v>-</v>
      </c>
      <c r="B786" t="e">
        <f>INDEX(Descriptions!$C$4:$C$736,MATCH($A786,Descriptions!$B$4:$B$736,))</f>
        <v>#N/A</v>
      </c>
      <c r="C786" s="9">
        <f t="shared" si="36"/>
        <v>0</v>
      </c>
      <c r="D786" s="9">
        <f t="shared" si="37"/>
        <v>0</v>
      </c>
      <c r="E786" s="2"/>
      <c r="Q786" s="2"/>
    </row>
    <row r="787" spans="1:17" x14ac:dyDescent="0.15">
      <c r="A787" t="str">
        <f t="shared" si="38"/>
        <v>-</v>
      </c>
      <c r="B787" t="e">
        <f>INDEX(Descriptions!$C$4:$C$736,MATCH($A787,Descriptions!$B$4:$B$736,))</f>
        <v>#N/A</v>
      </c>
      <c r="C787" s="9">
        <f t="shared" si="36"/>
        <v>0</v>
      </c>
      <c r="D787" s="9">
        <f t="shared" si="37"/>
        <v>0</v>
      </c>
      <c r="E787" s="2"/>
      <c r="Q787" s="2"/>
    </row>
    <row r="788" spans="1:17" x14ac:dyDescent="0.15">
      <c r="A788" t="str">
        <f t="shared" si="38"/>
        <v>-</v>
      </c>
      <c r="B788" t="e">
        <f>INDEX(Descriptions!$C$4:$C$736,MATCH($A788,Descriptions!$B$4:$B$736,))</f>
        <v>#N/A</v>
      </c>
      <c r="C788" s="9">
        <f t="shared" si="36"/>
        <v>0</v>
      </c>
      <c r="D788" s="9">
        <f t="shared" si="37"/>
        <v>0</v>
      </c>
      <c r="E788" s="2"/>
      <c r="Q788" s="2"/>
    </row>
    <row r="789" spans="1:17" x14ac:dyDescent="0.15">
      <c r="A789" t="str">
        <f t="shared" si="38"/>
        <v>-</v>
      </c>
      <c r="B789" t="e">
        <f>INDEX(Descriptions!$C$4:$C$736,MATCH($A789,Descriptions!$B$4:$B$736,))</f>
        <v>#N/A</v>
      </c>
      <c r="C789" s="9">
        <f t="shared" si="36"/>
        <v>0</v>
      </c>
      <c r="D789" s="9">
        <f t="shared" si="37"/>
        <v>0</v>
      </c>
      <c r="E789" s="2"/>
      <c r="Q789" s="2"/>
    </row>
    <row r="790" spans="1:17" x14ac:dyDescent="0.15">
      <c r="A790" t="str">
        <f t="shared" si="38"/>
        <v>-</v>
      </c>
      <c r="B790" t="e">
        <f>INDEX(Descriptions!$C$4:$C$736,MATCH($A790,Descriptions!$B$4:$B$736,))</f>
        <v>#N/A</v>
      </c>
      <c r="C790" s="9">
        <f t="shared" si="36"/>
        <v>0</v>
      </c>
      <c r="D790" s="9">
        <f t="shared" si="37"/>
        <v>0</v>
      </c>
      <c r="E790" s="2"/>
      <c r="Q790" s="2"/>
    </row>
    <row r="791" spans="1:17" x14ac:dyDescent="0.15">
      <c r="A791" t="str">
        <f t="shared" si="38"/>
        <v>-</v>
      </c>
      <c r="B791" t="e">
        <f>INDEX(Descriptions!$C$4:$C$736,MATCH($A791,Descriptions!$B$4:$B$736,))</f>
        <v>#N/A</v>
      </c>
      <c r="C791" s="9">
        <f t="shared" si="36"/>
        <v>0</v>
      </c>
      <c r="D791" s="9">
        <f t="shared" si="37"/>
        <v>0</v>
      </c>
      <c r="E791" s="2"/>
      <c r="Q791" s="2"/>
    </row>
    <row r="792" spans="1:17" x14ac:dyDescent="0.15">
      <c r="A792" t="str">
        <f t="shared" si="38"/>
        <v>-</v>
      </c>
      <c r="B792" t="e">
        <f>INDEX(Descriptions!$C$4:$C$736,MATCH($A792,Descriptions!$B$4:$B$736,))</f>
        <v>#N/A</v>
      </c>
      <c r="C792" s="9">
        <f t="shared" si="36"/>
        <v>0</v>
      </c>
      <c r="D792" s="9">
        <f t="shared" si="37"/>
        <v>0</v>
      </c>
      <c r="E792" s="2"/>
      <c r="Q792" s="2"/>
    </row>
    <row r="793" spans="1:17" x14ac:dyDescent="0.15">
      <c r="A793" t="str">
        <f t="shared" si="38"/>
        <v>-</v>
      </c>
      <c r="B793" t="e">
        <f>INDEX(Descriptions!$C$4:$C$736,MATCH($A793,Descriptions!$B$4:$B$736,))</f>
        <v>#N/A</v>
      </c>
      <c r="C793" s="9">
        <f t="shared" si="36"/>
        <v>0</v>
      </c>
      <c r="D793" s="9">
        <f t="shared" si="37"/>
        <v>0</v>
      </c>
      <c r="E793" s="2"/>
      <c r="Q793" s="2"/>
    </row>
    <row r="794" spans="1:17" x14ac:dyDescent="0.15">
      <c r="A794" t="str">
        <f t="shared" si="38"/>
        <v>-</v>
      </c>
      <c r="B794" t="e">
        <f>INDEX(Descriptions!$C$4:$C$736,MATCH($A794,Descriptions!$B$4:$B$736,))</f>
        <v>#N/A</v>
      </c>
      <c r="C794" s="9">
        <f t="shared" si="36"/>
        <v>0</v>
      </c>
      <c r="D794" s="9">
        <f t="shared" si="37"/>
        <v>0</v>
      </c>
      <c r="E794" s="2"/>
      <c r="Q794" s="2"/>
    </row>
    <row r="795" spans="1:17" x14ac:dyDescent="0.15">
      <c r="A795" t="str">
        <f t="shared" si="38"/>
        <v>-</v>
      </c>
      <c r="B795" t="e">
        <f>INDEX(Descriptions!$C$4:$C$736,MATCH($A795,Descriptions!$B$4:$B$736,))</f>
        <v>#N/A</v>
      </c>
      <c r="C795" s="9">
        <f t="shared" si="36"/>
        <v>0</v>
      </c>
      <c r="D795" s="9">
        <f t="shared" si="37"/>
        <v>0</v>
      </c>
      <c r="E795" s="2"/>
      <c r="Q795" s="2"/>
    </row>
    <row r="796" spans="1:17" x14ac:dyDescent="0.15">
      <c r="A796" t="str">
        <f t="shared" si="38"/>
        <v>-</v>
      </c>
      <c r="B796" t="e">
        <f>INDEX(Descriptions!$C$4:$C$736,MATCH($A796,Descriptions!$B$4:$B$736,))</f>
        <v>#N/A</v>
      </c>
      <c r="C796" s="9">
        <f t="shared" si="36"/>
        <v>0</v>
      </c>
      <c r="D796" s="9">
        <f t="shared" si="37"/>
        <v>0</v>
      </c>
      <c r="E796" s="2"/>
      <c r="Q796" s="2"/>
    </row>
    <row r="797" spans="1:17" x14ac:dyDescent="0.15">
      <c r="A797" t="str">
        <f t="shared" si="38"/>
        <v>-</v>
      </c>
      <c r="B797" t="e">
        <f>INDEX(Descriptions!$C$4:$C$736,MATCH($A797,Descriptions!$B$4:$B$736,))</f>
        <v>#N/A</v>
      </c>
      <c r="C797" s="9">
        <f t="shared" si="36"/>
        <v>0</v>
      </c>
      <c r="D797" s="9">
        <f t="shared" si="37"/>
        <v>0</v>
      </c>
      <c r="E797" s="2"/>
      <c r="Q797" s="2"/>
    </row>
    <row r="798" spans="1:17" x14ac:dyDescent="0.15">
      <c r="A798" t="str">
        <f t="shared" si="38"/>
        <v>-</v>
      </c>
      <c r="B798" t="e">
        <f>INDEX(Descriptions!$C$4:$C$736,MATCH($A798,Descriptions!$B$4:$B$736,))</f>
        <v>#N/A</v>
      </c>
      <c r="C798" s="9">
        <f t="shared" si="36"/>
        <v>0</v>
      </c>
      <c r="D798" s="9">
        <f t="shared" si="37"/>
        <v>0</v>
      </c>
      <c r="E798" s="2"/>
      <c r="Q798" s="2"/>
    </row>
    <row r="799" spans="1:17" x14ac:dyDescent="0.15">
      <c r="A799" t="str">
        <f t="shared" si="38"/>
        <v>-</v>
      </c>
      <c r="B799" t="e">
        <f>INDEX(Descriptions!$C$4:$C$736,MATCH($A799,Descriptions!$B$4:$B$736,))</f>
        <v>#N/A</v>
      </c>
      <c r="C799" s="9">
        <f t="shared" si="36"/>
        <v>0</v>
      </c>
      <c r="D799" s="9">
        <f t="shared" si="37"/>
        <v>0</v>
      </c>
      <c r="E799" s="2"/>
      <c r="Q799" s="2"/>
    </row>
    <row r="800" spans="1:17" x14ac:dyDescent="0.15">
      <c r="A800" t="str">
        <f t="shared" si="38"/>
        <v>-</v>
      </c>
      <c r="B800" t="e">
        <f>INDEX(Descriptions!$C$4:$C$736,MATCH($A800,Descriptions!$B$4:$B$736,))</f>
        <v>#N/A</v>
      </c>
      <c r="C800" s="9">
        <f t="shared" si="36"/>
        <v>0</v>
      </c>
      <c r="D800" s="9">
        <f t="shared" si="37"/>
        <v>0</v>
      </c>
      <c r="E800" s="2"/>
      <c r="Q800" s="2"/>
    </row>
    <row r="801" spans="1:17" x14ac:dyDescent="0.15">
      <c r="A801" t="str">
        <f t="shared" si="38"/>
        <v>-</v>
      </c>
      <c r="B801" t="e">
        <f>INDEX(Descriptions!$C$4:$C$736,MATCH($A801,Descriptions!$B$4:$B$736,))</f>
        <v>#N/A</v>
      </c>
      <c r="C801" s="9">
        <f t="shared" si="36"/>
        <v>0</v>
      </c>
      <c r="D801" s="9">
        <f t="shared" si="37"/>
        <v>0</v>
      </c>
      <c r="E801" s="2"/>
      <c r="Q801" s="2"/>
    </row>
    <row r="802" spans="1:17" x14ac:dyDescent="0.15">
      <c r="A802" t="str">
        <f t="shared" si="38"/>
        <v>-</v>
      </c>
      <c r="B802" t="e">
        <f>INDEX(Descriptions!$C$4:$C$736,MATCH($A802,Descriptions!$B$4:$B$736,))</f>
        <v>#N/A</v>
      </c>
      <c r="C802" s="9">
        <f t="shared" si="36"/>
        <v>0</v>
      </c>
      <c r="D802" s="9">
        <f t="shared" si="37"/>
        <v>0</v>
      </c>
      <c r="E802" s="2"/>
      <c r="Q802" s="2"/>
    </row>
    <row r="803" spans="1:17" x14ac:dyDescent="0.15">
      <c r="A803" t="str">
        <f t="shared" si="38"/>
        <v>-</v>
      </c>
      <c r="B803" t="e">
        <f>INDEX(Descriptions!$C$4:$C$736,MATCH($A803,Descriptions!$B$4:$B$736,))</f>
        <v>#N/A</v>
      </c>
      <c r="C803" s="9">
        <f t="shared" si="36"/>
        <v>0</v>
      </c>
      <c r="D803" s="9">
        <f t="shared" si="37"/>
        <v>0</v>
      </c>
      <c r="E803" s="2"/>
      <c r="Q803" s="2"/>
    </row>
    <row r="804" spans="1:17" x14ac:dyDescent="0.15">
      <c r="A804" t="str">
        <f t="shared" si="38"/>
        <v>-</v>
      </c>
      <c r="B804" t="e">
        <f>INDEX(Descriptions!$C$4:$C$736,MATCH($A804,Descriptions!$B$4:$B$736,))</f>
        <v>#N/A</v>
      </c>
      <c r="C804" s="9">
        <f t="shared" si="36"/>
        <v>0</v>
      </c>
      <c r="D804" s="9">
        <f t="shared" si="37"/>
        <v>0</v>
      </c>
      <c r="E804" s="2"/>
      <c r="Q804" s="2"/>
    </row>
    <row r="805" spans="1:17" x14ac:dyDescent="0.15">
      <c r="A805" t="str">
        <f t="shared" si="38"/>
        <v>-</v>
      </c>
      <c r="B805" t="e">
        <f>INDEX(Descriptions!$C$4:$C$736,MATCH($A805,Descriptions!$B$4:$B$736,))</f>
        <v>#N/A</v>
      </c>
      <c r="C805" s="9">
        <f t="shared" si="36"/>
        <v>0</v>
      </c>
      <c r="D805" s="9">
        <f t="shared" si="37"/>
        <v>0</v>
      </c>
      <c r="E805" s="2"/>
      <c r="Q805" s="2"/>
    </row>
    <row r="806" spans="1:17" x14ac:dyDescent="0.15">
      <c r="A806" t="str">
        <f t="shared" si="38"/>
        <v>-</v>
      </c>
      <c r="B806" t="e">
        <f>INDEX(Descriptions!$C$4:$C$736,MATCH($A806,Descriptions!$B$4:$B$736,))</f>
        <v>#N/A</v>
      </c>
      <c r="C806" s="9">
        <f t="shared" si="36"/>
        <v>0</v>
      </c>
      <c r="D806" s="9">
        <f t="shared" si="37"/>
        <v>0</v>
      </c>
      <c r="E806" s="2"/>
      <c r="Q806" s="2"/>
    </row>
    <row r="807" spans="1:17" x14ac:dyDescent="0.15">
      <c r="A807" t="str">
        <f t="shared" si="38"/>
        <v>-</v>
      </c>
      <c r="B807" t="e">
        <f>INDEX(Descriptions!$C$4:$C$736,MATCH($A807,Descriptions!$B$4:$B$736,))</f>
        <v>#N/A</v>
      </c>
      <c r="C807" s="9">
        <f t="shared" si="36"/>
        <v>0</v>
      </c>
      <c r="D807" s="9">
        <f t="shared" si="37"/>
        <v>0</v>
      </c>
      <c r="E807" s="2"/>
      <c r="Q807" s="2"/>
    </row>
    <row r="808" spans="1:17" x14ac:dyDescent="0.15">
      <c r="A808" t="str">
        <f t="shared" si="38"/>
        <v>-</v>
      </c>
      <c r="B808" t="e">
        <f>INDEX(Descriptions!$C$4:$C$736,MATCH($A808,Descriptions!$B$4:$B$736,))</f>
        <v>#N/A</v>
      </c>
      <c r="C808" s="9">
        <f t="shared" si="36"/>
        <v>0</v>
      </c>
      <c r="D808" s="9">
        <f t="shared" si="37"/>
        <v>0</v>
      </c>
      <c r="E808" s="2"/>
      <c r="Q808" s="2"/>
    </row>
    <row r="809" spans="1:17" x14ac:dyDescent="0.15">
      <c r="A809" t="str">
        <f t="shared" si="38"/>
        <v>-</v>
      </c>
      <c r="B809" t="e">
        <f>INDEX(Descriptions!$C$4:$C$736,MATCH($A809,Descriptions!$B$4:$B$736,))</f>
        <v>#N/A</v>
      </c>
      <c r="C809" s="9">
        <f t="shared" si="36"/>
        <v>0</v>
      </c>
      <c r="D809" s="9">
        <f t="shared" si="37"/>
        <v>0</v>
      </c>
      <c r="E809" s="2"/>
      <c r="Q809" s="2"/>
    </row>
    <row r="810" spans="1:17" x14ac:dyDescent="0.15">
      <c r="A810" t="str">
        <f t="shared" si="38"/>
        <v>-</v>
      </c>
      <c r="B810" t="e">
        <f>INDEX(Descriptions!$C$4:$C$736,MATCH($A810,Descriptions!$B$4:$B$736,))</f>
        <v>#N/A</v>
      </c>
      <c r="C810" s="9">
        <f t="shared" si="36"/>
        <v>0</v>
      </c>
      <c r="D810" s="9">
        <f t="shared" si="37"/>
        <v>0</v>
      </c>
      <c r="E810" s="2"/>
      <c r="Q810" s="2"/>
    </row>
    <row r="811" spans="1:17" x14ac:dyDescent="0.15">
      <c r="A811" t="str">
        <f t="shared" si="38"/>
        <v>-</v>
      </c>
      <c r="B811" t="e">
        <f>INDEX(Descriptions!$C$4:$C$736,MATCH($A811,Descriptions!$B$4:$B$736,))</f>
        <v>#N/A</v>
      </c>
      <c r="C811" s="9">
        <f t="shared" si="36"/>
        <v>0</v>
      </c>
      <c r="D811" s="9">
        <f t="shared" si="37"/>
        <v>0</v>
      </c>
      <c r="E811" s="2"/>
      <c r="Q811" s="2"/>
    </row>
    <row r="812" spans="1:17" x14ac:dyDescent="0.15">
      <c r="A812" t="str">
        <f t="shared" si="38"/>
        <v>-</v>
      </c>
      <c r="B812" t="e">
        <f>INDEX(Descriptions!$C$4:$C$736,MATCH($A812,Descriptions!$B$4:$B$736,))</f>
        <v>#N/A</v>
      </c>
      <c r="C812" s="9">
        <f t="shared" si="36"/>
        <v>0</v>
      </c>
      <c r="D812" s="9">
        <f t="shared" si="37"/>
        <v>0</v>
      </c>
      <c r="E812" s="2"/>
      <c r="Q812" s="2"/>
    </row>
    <row r="813" spans="1:17" x14ac:dyDescent="0.15">
      <c r="A813" t="str">
        <f t="shared" si="38"/>
        <v>-</v>
      </c>
      <c r="B813" t="e">
        <f>INDEX(Descriptions!$C$4:$C$736,MATCH($A813,Descriptions!$B$4:$B$736,))</f>
        <v>#N/A</v>
      </c>
      <c r="C813" s="9">
        <f t="shared" si="36"/>
        <v>0</v>
      </c>
      <c r="D813" s="9">
        <f t="shared" si="37"/>
        <v>0</v>
      </c>
      <c r="E813" s="2"/>
      <c r="Q813" s="2"/>
    </row>
    <row r="814" spans="1:17" x14ac:dyDescent="0.15">
      <c r="A814" t="str">
        <f t="shared" si="38"/>
        <v>-</v>
      </c>
      <c r="B814" t="e">
        <f>INDEX(Descriptions!$C$4:$C$736,MATCH($A814,Descriptions!$B$4:$B$736,))</f>
        <v>#N/A</v>
      </c>
      <c r="C814" s="9">
        <f t="shared" si="36"/>
        <v>0</v>
      </c>
      <c r="D814" s="9">
        <f t="shared" si="37"/>
        <v>0</v>
      </c>
      <c r="E814" s="2"/>
      <c r="Q814" s="2"/>
    </row>
    <row r="815" spans="1:17" x14ac:dyDescent="0.15">
      <c r="A815" t="str">
        <f t="shared" si="38"/>
        <v>-</v>
      </c>
      <c r="B815" t="e">
        <f>INDEX(Descriptions!$C$4:$C$736,MATCH($A815,Descriptions!$B$4:$B$736,))</f>
        <v>#N/A</v>
      </c>
      <c r="C815" s="9">
        <f t="shared" si="36"/>
        <v>0</v>
      </c>
      <c r="D815" s="9">
        <f t="shared" si="37"/>
        <v>0</v>
      </c>
      <c r="E815" s="2"/>
      <c r="Q815" s="2"/>
    </row>
    <row r="816" spans="1:17" x14ac:dyDescent="0.15">
      <c r="A816" t="str">
        <f t="shared" si="38"/>
        <v>-</v>
      </c>
      <c r="B816" t="e">
        <f>INDEX(Descriptions!$C$4:$C$736,MATCH($A816,Descriptions!$B$4:$B$736,))</f>
        <v>#N/A</v>
      </c>
      <c r="C816" s="9">
        <f t="shared" si="36"/>
        <v>0</v>
      </c>
      <c r="D816" s="9">
        <f t="shared" si="37"/>
        <v>0</v>
      </c>
      <c r="E816" s="2"/>
      <c r="Q816" s="2"/>
    </row>
    <row r="817" spans="1:17" x14ac:dyDescent="0.15">
      <c r="A817" t="str">
        <f t="shared" si="38"/>
        <v>-</v>
      </c>
      <c r="B817" t="e">
        <f>INDEX(Descriptions!$C$4:$C$736,MATCH($A817,Descriptions!$B$4:$B$736,))</f>
        <v>#N/A</v>
      </c>
      <c r="C817" s="9">
        <f t="shared" si="36"/>
        <v>0</v>
      </c>
      <c r="D817" s="9">
        <f t="shared" si="37"/>
        <v>0</v>
      </c>
      <c r="E817" s="2"/>
      <c r="Q817" s="2"/>
    </row>
    <row r="818" spans="1:17" x14ac:dyDescent="0.15">
      <c r="A818" t="str">
        <f t="shared" si="38"/>
        <v>-</v>
      </c>
      <c r="B818" t="e">
        <f>INDEX(Descriptions!$C$4:$C$736,MATCH($A818,Descriptions!$B$4:$B$736,))</f>
        <v>#N/A</v>
      </c>
      <c r="C818" s="9">
        <f t="shared" si="36"/>
        <v>0</v>
      </c>
      <c r="D818" s="9">
        <f t="shared" si="37"/>
        <v>0</v>
      </c>
      <c r="E818" s="2"/>
      <c r="Q818" s="2"/>
    </row>
    <row r="819" spans="1:17" x14ac:dyDescent="0.15">
      <c r="A819" t="str">
        <f t="shared" si="38"/>
        <v>-</v>
      </c>
      <c r="B819" t="e">
        <f>INDEX(Descriptions!$C$4:$C$736,MATCH($A819,Descriptions!$B$4:$B$736,))</f>
        <v>#N/A</v>
      </c>
      <c r="C819" s="9">
        <f t="shared" si="36"/>
        <v>0</v>
      </c>
      <c r="D819" s="9">
        <f t="shared" si="37"/>
        <v>0</v>
      </c>
      <c r="E819" s="2"/>
      <c r="Q819" s="2"/>
    </row>
    <row r="820" spans="1:17" x14ac:dyDescent="0.15">
      <c r="A820" t="str">
        <f t="shared" si="38"/>
        <v>-</v>
      </c>
      <c r="B820" t="e">
        <f>INDEX(Descriptions!$C$4:$C$736,MATCH($A820,Descriptions!$B$4:$B$736,))</f>
        <v>#N/A</v>
      </c>
      <c r="C820" s="9">
        <f t="shared" si="36"/>
        <v>0</v>
      </c>
      <c r="D820" s="9">
        <f t="shared" si="37"/>
        <v>0</v>
      </c>
      <c r="E820" s="2"/>
      <c r="Q820" s="2"/>
    </row>
    <row r="821" spans="1:17" x14ac:dyDescent="0.15">
      <c r="A821" t="str">
        <f t="shared" si="38"/>
        <v>-</v>
      </c>
      <c r="B821" t="e">
        <f>INDEX(Descriptions!$C$4:$C$736,MATCH($A821,Descriptions!$B$4:$B$736,))</f>
        <v>#N/A</v>
      </c>
      <c r="C821" s="9">
        <f t="shared" si="36"/>
        <v>0</v>
      </c>
      <c r="D821" s="9">
        <f t="shared" si="37"/>
        <v>0</v>
      </c>
      <c r="E821" s="2"/>
      <c r="Q821" s="2"/>
    </row>
    <row r="822" spans="1:17" x14ac:dyDescent="0.15">
      <c r="A822" t="str">
        <f t="shared" si="38"/>
        <v>-</v>
      </c>
      <c r="B822" t="e">
        <f>INDEX(Descriptions!$C$4:$C$736,MATCH($A822,Descriptions!$B$4:$B$736,))</f>
        <v>#N/A</v>
      </c>
      <c r="C822" s="9">
        <f t="shared" si="36"/>
        <v>0</v>
      </c>
      <c r="D822" s="9">
        <f t="shared" si="37"/>
        <v>0</v>
      </c>
      <c r="E822" s="2"/>
      <c r="Q822" s="2"/>
    </row>
    <row r="823" spans="1:17" x14ac:dyDescent="0.15">
      <c r="A823" t="str">
        <f t="shared" si="38"/>
        <v>-</v>
      </c>
      <c r="B823" t="e">
        <f>INDEX(Descriptions!$C$4:$C$736,MATCH($A823,Descriptions!$B$4:$B$736,))</f>
        <v>#N/A</v>
      </c>
      <c r="C823" s="9">
        <f t="shared" si="36"/>
        <v>0</v>
      </c>
      <c r="D823" s="9">
        <f t="shared" si="37"/>
        <v>0</v>
      </c>
      <c r="E823" s="2"/>
      <c r="Q823" s="2"/>
    </row>
    <row r="824" spans="1:17" x14ac:dyDescent="0.15">
      <c r="A824" t="str">
        <f t="shared" si="38"/>
        <v>-</v>
      </c>
      <c r="B824" t="e">
        <f>INDEX(Descriptions!$C$4:$C$736,MATCH($A824,Descriptions!$B$4:$B$736,))</f>
        <v>#N/A</v>
      </c>
      <c r="C824" s="9">
        <f t="shared" si="36"/>
        <v>0</v>
      </c>
      <c r="D824" s="9">
        <f t="shared" si="37"/>
        <v>0</v>
      </c>
      <c r="E824" s="2"/>
      <c r="Q824" s="2"/>
    </row>
    <row r="825" spans="1:17" x14ac:dyDescent="0.15">
      <c r="A825" t="str">
        <f t="shared" si="38"/>
        <v>-</v>
      </c>
      <c r="B825" t="e">
        <f>INDEX(Descriptions!$C$4:$C$736,MATCH($A825,Descriptions!$B$4:$B$736,))</f>
        <v>#N/A</v>
      </c>
      <c r="C825" s="9">
        <f t="shared" si="36"/>
        <v>0</v>
      </c>
      <c r="D825" s="9">
        <f t="shared" si="37"/>
        <v>0</v>
      </c>
      <c r="E825" s="2"/>
      <c r="Q825" s="2"/>
    </row>
    <row r="826" spans="1:17" x14ac:dyDescent="0.15">
      <c r="A826" t="str">
        <f t="shared" si="38"/>
        <v>-</v>
      </c>
      <c r="B826" t="e">
        <f>INDEX(Descriptions!$C$4:$C$736,MATCH($A826,Descriptions!$B$4:$B$736,))</f>
        <v>#N/A</v>
      </c>
      <c r="C826" s="9">
        <f t="shared" si="36"/>
        <v>0</v>
      </c>
      <c r="D826" s="9">
        <f t="shared" si="37"/>
        <v>0</v>
      </c>
      <c r="E826" s="2"/>
      <c r="Q826" s="2"/>
    </row>
    <row r="827" spans="1:17" x14ac:dyDescent="0.15">
      <c r="A827" t="str">
        <f t="shared" si="38"/>
        <v>-</v>
      </c>
      <c r="B827" t="e">
        <f>INDEX(Descriptions!$C$4:$C$736,MATCH($A827,Descriptions!$B$4:$B$736,))</f>
        <v>#N/A</v>
      </c>
      <c r="C827" s="9">
        <f t="shared" si="36"/>
        <v>0</v>
      </c>
      <c r="D827" s="9">
        <f t="shared" si="37"/>
        <v>0</v>
      </c>
      <c r="E827" s="2"/>
      <c r="Q827" s="2"/>
    </row>
    <row r="828" spans="1:17" x14ac:dyDescent="0.15">
      <c r="A828" t="str">
        <f t="shared" si="38"/>
        <v>-</v>
      </c>
      <c r="B828" t="e">
        <f>INDEX(Descriptions!$C$4:$C$736,MATCH($A828,Descriptions!$B$4:$B$736,))</f>
        <v>#N/A</v>
      </c>
      <c r="C828" s="9">
        <f t="shared" si="36"/>
        <v>0</v>
      </c>
      <c r="D828" s="9">
        <f t="shared" si="37"/>
        <v>0</v>
      </c>
      <c r="E828" s="2"/>
      <c r="Q828" s="2"/>
    </row>
    <row r="829" spans="1:17" x14ac:dyDescent="0.15">
      <c r="A829" t="str">
        <f t="shared" si="38"/>
        <v>-</v>
      </c>
      <c r="B829" t="e">
        <f>INDEX(Descriptions!$C$4:$C$736,MATCH($A829,Descriptions!$B$4:$B$736,))</f>
        <v>#N/A</v>
      </c>
      <c r="C829" s="9">
        <f t="shared" si="36"/>
        <v>0</v>
      </c>
      <c r="D829" s="9">
        <f t="shared" si="37"/>
        <v>0</v>
      </c>
      <c r="E829" s="2"/>
      <c r="Q829" s="2"/>
    </row>
    <row r="830" spans="1:17" x14ac:dyDescent="0.15">
      <c r="A830" t="str">
        <f t="shared" si="38"/>
        <v>-</v>
      </c>
      <c r="B830" t="e">
        <f>INDEX(Descriptions!$C$4:$C$736,MATCH($A830,Descriptions!$B$4:$B$736,))</f>
        <v>#N/A</v>
      </c>
      <c r="C830" s="9">
        <f t="shared" si="36"/>
        <v>0</v>
      </c>
      <c r="D830" s="9">
        <f t="shared" si="37"/>
        <v>0</v>
      </c>
      <c r="E830" s="2"/>
      <c r="Q830" s="2"/>
    </row>
    <row r="831" spans="1:17" x14ac:dyDescent="0.15">
      <c r="A831" t="str">
        <f t="shared" si="38"/>
        <v>-</v>
      </c>
      <c r="B831" t="e">
        <f>INDEX(Descriptions!$C$4:$C$736,MATCH($A831,Descriptions!$B$4:$B$736,))</f>
        <v>#N/A</v>
      </c>
      <c r="C831" s="9">
        <f t="shared" si="36"/>
        <v>0</v>
      </c>
      <c r="D831" s="9">
        <f t="shared" si="37"/>
        <v>0</v>
      </c>
      <c r="E831" s="2"/>
      <c r="Q831" s="2"/>
    </row>
    <row r="832" spans="1:17" x14ac:dyDescent="0.15">
      <c r="A832" t="str">
        <f t="shared" si="38"/>
        <v>-</v>
      </c>
      <c r="B832" t="e">
        <f>INDEX(Descriptions!$C$4:$C$736,MATCH($A832,Descriptions!$B$4:$B$736,))</f>
        <v>#N/A</v>
      </c>
      <c r="C832" s="9">
        <f t="shared" si="36"/>
        <v>0</v>
      </c>
      <c r="D832" s="9">
        <f t="shared" si="37"/>
        <v>0</v>
      </c>
      <c r="E832" s="2"/>
      <c r="Q832" s="2"/>
    </row>
    <row r="833" spans="1:17" x14ac:dyDescent="0.15">
      <c r="A833" t="str">
        <f t="shared" si="38"/>
        <v>-</v>
      </c>
      <c r="B833" t="e">
        <f>INDEX(Descriptions!$C$4:$C$736,MATCH($A833,Descriptions!$B$4:$B$736,))</f>
        <v>#N/A</v>
      </c>
      <c r="C833" s="9">
        <f t="shared" si="36"/>
        <v>0</v>
      </c>
      <c r="D833" s="9">
        <f t="shared" si="37"/>
        <v>0</v>
      </c>
      <c r="E833" s="2"/>
      <c r="Q833" s="2"/>
    </row>
    <row r="834" spans="1:17" x14ac:dyDescent="0.15">
      <c r="A834" t="str">
        <f t="shared" si="38"/>
        <v>-</v>
      </c>
      <c r="B834" t="e">
        <f>INDEX(Descriptions!$C$4:$C$736,MATCH($A834,Descriptions!$B$4:$B$736,))</f>
        <v>#N/A</v>
      </c>
      <c r="C834" s="9">
        <f t="shared" si="36"/>
        <v>0</v>
      </c>
      <c r="D834" s="9">
        <f t="shared" si="37"/>
        <v>0</v>
      </c>
      <c r="E834" s="2"/>
      <c r="Q834" s="2"/>
    </row>
    <row r="835" spans="1:17" x14ac:dyDescent="0.15">
      <c r="A835" t="str">
        <f t="shared" si="38"/>
        <v>-</v>
      </c>
      <c r="B835" t="e">
        <f>INDEX(Descriptions!$C$4:$C$736,MATCH($A835,Descriptions!$B$4:$B$736,))</f>
        <v>#N/A</v>
      </c>
      <c r="C835" s="9">
        <f t="shared" si="36"/>
        <v>0</v>
      </c>
      <c r="D835" s="9">
        <f t="shared" si="37"/>
        <v>0</v>
      </c>
      <c r="E835" s="2"/>
      <c r="Q835" s="2"/>
    </row>
    <row r="836" spans="1:17" x14ac:dyDescent="0.15">
      <c r="A836" t="str">
        <f t="shared" si="38"/>
        <v>-</v>
      </c>
      <c r="B836" t="e">
        <f>INDEX(Descriptions!$C$4:$C$736,MATCH($A836,Descriptions!$B$4:$B$736,))</f>
        <v>#N/A</v>
      </c>
      <c r="C836" s="9">
        <f t="shared" ref="C836:C899" si="39">ROUND((I836*AM_Fac+T836*PM_fac)*AADT,-2)</f>
        <v>0</v>
      </c>
      <c r="D836" s="9">
        <f t="shared" ref="D836:D899" si="40">ROUND(C836*AAWT,-2)</f>
        <v>0</v>
      </c>
      <c r="E836" s="2"/>
      <c r="Q836" s="2"/>
    </row>
    <row r="837" spans="1:17" x14ac:dyDescent="0.15">
      <c r="A837" t="str">
        <f t="shared" ref="A837:A900" si="41">CONCATENATE(F837,"-",G837)</f>
        <v>-</v>
      </c>
      <c r="B837" t="e">
        <f>INDEX(Descriptions!$C$4:$C$736,MATCH($A837,Descriptions!$B$4:$B$736,))</f>
        <v>#N/A</v>
      </c>
      <c r="C837" s="9">
        <f t="shared" si="39"/>
        <v>0</v>
      </c>
      <c r="D837" s="9">
        <f t="shared" si="40"/>
        <v>0</v>
      </c>
      <c r="E837" s="2"/>
      <c r="Q837" s="2"/>
    </row>
    <row r="838" spans="1:17" x14ac:dyDescent="0.15">
      <c r="A838" t="str">
        <f t="shared" si="41"/>
        <v>-</v>
      </c>
      <c r="B838" t="e">
        <f>INDEX(Descriptions!$C$4:$C$736,MATCH($A838,Descriptions!$B$4:$B$736,))</f>
        <v>#N/A</v>
      </c>
      <c r="C838" s="9">
        <f t="shared" si="39"/>
        <v>0</v>
      </c>
      <c r="D838" s="9">
        <f t="shared" si="40"/>
        <v>0</v>
      </c>
      <c r="E838" s="2"/>
      <c r="Q838" s="2"/>
    </row>
    <row r="839" spans="1:17" x14ac:dyDescent="0.15">
      <c r="A839" t="str">
        <f t="shared" si="41"/>
        <v>-</v>
      </c>
      <c r="B839" t="e">
        <f>INDEX(Descriptions!$C$4:$C$736,MATCH($A839,Descriptions!$B$4:$B$736,))</f>
        <v>#N/A</v>
      </c>
      <c r="C839" s="9">
        <f t="shared" si="39"/>
        <v>0</v>
      </c>
      <c r="D839" s="9">
        <f t="shared" si="40"/>
        <v>0</v>
      </c>
      <c r="E839" s="2"/>
      <c r="Q839" s="2"/>
    </row>
    <row r="840" spans="1:17" x14ac:dyDescent="0.15">
      <c r="A840" t="str">
        <f t="shared" si="41"/>
        <v>-</v>
      </c>
      <c r="B840" t="e">
        <f>INDEX(Descriptions!$C$4:$C$736,MATCH($A840,Descriptions!$B$4:$B$736,))</f>
        <v>#N/A</v>
      </c>
      <c r="C840" s="9">
        <f t="shared" si="39"/>
        <v>0</v>
      </c>
      <c r="D840" s="9">
        <f t="shared" si="40"/>
        <v>0</v>
      </c>
      <c r="E840" s="2"/>
      <c r="Q840" s="2"/>
    </row>
    <row r="841" spans="1:17" x14ac:dyDescent="0.15">
      <c r="A841" t="str">
        <f t="shared" si="41"/>
        <v>-</v>
      </c>
      <c r="B841" t="e">
        <f>INDEX(Descriptions!$C$4:$C$736,MATCH($A841,Descriptions!$B$4:$B$736,))</f>
        <v>#N/A</v>
      </c>
      <c r="C841" s="9">
        <f t="shared" si="39"/>
        <v>0</v>
      </c>
      <c r="D841" s="9">
        <f t="shared" si="40"/>
        <v>0</v>
      </c>
      <c r="E841" s="2"/>
      <c r="Q841" s="2"/>
    </row>
    <row r="842" spans="1:17" x14ac:dyDescent="0.15">
      <c r="A842" t="str">
        <f t="shared" si="41"/>
        <v>-</v>
      </c>
      <c r="B842" t="e">
        <f>INDEX(Descriptions!$C$4:$C$736,MATCH($A842,Descriptions!$B$4:$B$736,))</f>
        <v>#N/A</v>
      </c>
      <c r="C842" s="9">
        <f t="shared" si="39"/>
        <v>0</v>
      </c>
      <c r="D842" s="9">
        <f t="shared" si="40"/>
        <v>0</v>
      </c>
      <c r="E842" s="2"/>
      <c r="Q842" s="2"/>
    </row>
    <row r="843" spans="1:17" x14ac:dyDescent="0.15">
      <c r="A843" t="str">
        <f t="shared" si="41"/>
        <v>-</v>
      </c>
      <c r="B843" t="e">
        <f>INDEX(Descriptions!$C$4:$C$736,MATCH($A843,Descriptions!$B$4:$B$736,))</f>
        <v>#N/A</v>
      </c>
      <c r="C843" s="9">
        <f t="shared" si="39"/>
        <v>0</v>
      </c>
      <c r="D843" s="9">
        <f t="shared" si="40"/>
        <v>0</v>
      </c>
      <c r="E843" s="2"/>
      <c r="Q843" s="2"/>
    </row>
    <row r="844" spans="1:17" x14ac:dyDescent="0.15">
      <c r="A844" t="str">
        <f t="shared" si="41"/>
        <v>-</v>
      </c>
      <c r="B844" t="e">
        <f>INDEX(Descriptions!$C$4:$C$736,MATCH($A844,Descriptions!$B$4:$B$736,))</f>
        <v>#N/A</v>
      </c>
      <c r="C844" s="9">
        <f t="shared" si="39"/>
        <v>0</v>
      </c>
      <c r="D844" s="9">
        <f t="shared" si="40"/>
        <v>0</v>
      </c>
      <c r="E844" s="2"/>
      <c r="Q844" s="2"/>
    </row>
    <row r="845" spans="1:17" x14ac:dyDescent="0.15">
      <c r="A845" t="str">
        <f t="shared" si="41"/>
        <v>-</v>
      </c>
      <c r="B845" t="e">
        <f>INDEX(Descriptions!$C$4:$C$736,MATCH($A845,Descriptions!$B$4:$B$736,))</f>
        <v>#N/A</v>
      </c>
      <c r="C845" s="9">
        <f t="shared" si="39"/>
        <v>0</v>
      </c>
      <c r="D845" s="9">
        <f t="shared" si="40"/>
        <v>0</v>
      </c>
      <c r="E845" s="2"/>
      <c r="Q845" s="2"/>
    </row>
    <row r="846" spans="1:17" x14ac:dyDescent="0.15">
      <c r="A846" t="str">
        <f t="shared" si="41"/>
        <v>-</v>
      </c>
      <c r="B846" t="e">
        <f>INDEX(Descriptions!$C$4:$C$736,MATCH($A846,Descriptions!$B$4:$B$736,))</f>
        <v>#N/A</v>
      </c>
      <c r="C846" s="9">
        <f t="shared" si="39"/>
        <v>0</v>
      </c>
      <c r="D846" s="9">
        <f t="shared" si="40"/>
        <v>0</v>
      </c>
      <c r="E846" s="2"/>
      <c r="Q846" s="2"/>
    </row>
    <row r="847" spans="1:17" x14ac:dyDescent="0.15">
      <c r="A847" t="str">
        <f t="shared" si="41"/>
        <v>-</v>
      </c>
      <c r="B847" t="e">
        <f>INDEX(Descriptions!$C$4:$C$736,MATCH($A847,Descriptions!$B$4:$B$736,))</f>
        <v>#N/A</v>
      </c>
      <c r="C847" s="9">
        <f t="shared" si="39"/>
        <v>0</v>
      </c>
      <c r="D847" s="9">
        <f t="shared" si="40"/>
        <v>0</v>
      </c>
      <c r="E847" s="2"/>
      <c r="Q847" s="2"/>
    </row>
    <row r="848" spans="1:17" x14ac:dyDescent="0.15">
      <c r="A848" t="str">
        <f t="shared" si="41"/>
        <v>-</v>
      </c>
      <c r="B848" t="e">
        <f>INDEX(Descriptions!$C$4:$C$736,MATCH($A848,Descriptions!$B$4:$B$736,))</f>
        <v>#N/A</v>
      </c>
      <c r="C848" s="9">
        <f t="shared" si="39"/>
        <v>0</v>
      </c>
      <c r="D848" s="9">
        <f t="shared" si="40"/>
        <v>0</v>
      </c>
      <c r="E848" s="2"/>
      <c r="Q848" s="2"/>
    </row>
    <row r="849" spans="1:17" x14ac:dyDescent="0.15">
      <c r="A849" t="str">
        <f t="shared" si="41"/>
        <v>-</v>
      </c>
      <c r="B849" t="e">
        <f>INDEX(Descriptions!$C$4:$C$736,MATCH($A849,Descriptions!$B$4:$B$736,))</f>
        <v>#N/A</v>
      </c>
      <c r="C849" s="9">
        <f t="shared" si="39"/>
        <v>0</v>
      </c>
      <c r="D849" s="9">
        <f t="shared" si="40"/>
        <v>0</v>
      </c>
      <c r="E849" s="2"/>
      <c r="Q849" s="2"/>
    </row>
    <row r="850" spans="1:17" x14ac:dyDescent="0.15">
      <c r="A850" t="str">
        <f t="shared" si="41"/>
        <v>-</v>
      </c>
      <c r="B850" t="e">
        <f>INDEX(Descriptions!$C$4:$C$736,MATCH($A850,Descriptions!$B$4:$B$736,))</f>
        <v>#N/A</v>
      </c>
      <c r="C850" s="9">
        <f t="shared" si="39"/>
        <v>0</v>
      </c>
      <c r="D850" s="9">
        <f t="shared" si="40"/>
        <v>0</v>
      </c>
      <c r="E850" s="2"/>
      <c r="Q850" s="2"/>
    </row>
    <row r="851" spans="1:17" x14ac:dyDescent="0.15">
      <c r="A851" t="str">
        <f t="shared" si="41"/>
        <v>-</v>
      </c>
      <c r="B851" t="e">
        <f>INDEX(Descriptions!$C$4:$C$736,MATCH($A851,Descriptions!$B$4:$B$736,))</f>
        <v>#N/A</v>
      </c>
      <c r="C851" s="9">
        <f t="shared" si="39"/>
        <v>0</v>
      </c>
      <c r="D851" s="9">
        <f t="shared" si="40"/>
        <v>0</v>
      </c>
      <c r="E851" s="2"/>
      <c r="Q851" s="2"/>
    </row>
    <row r="852" spans="1:17" x14ac:dyDescent="0.15">
      <c r="A852" t="str">
        <f t="shared" si="41"/>
        <v>-</v>
      </c>
      <c r="B852" t="e">
        <f>INDEX(Descriptions!$C$4:$C$736,MATCH($A852,Descriptions!$B$4:$B$736,))</f>
        <v>#N/A</v>
      </c>
      <c r="C852" s="9">
        <f t="shared" si="39"/>
        <v>0</v>
      </c>
      <c r="D852" s="9">
        <f t="shared" si="40"/>
        <v>0</v>
      </c>
      <c r="E852" s="2"/>
      <c r="Q852" s="2"/>
    </row>
    <row r="853" spans="1:17" x14ac:dyDescent="0.15">
      <c r="A853" t="str">
        <f t="shared" si="41"/>
        <v>-</v>
      </c>
      <c r="B853" t="e">
        <f>INDEX(Descriptions!$C$4:$C$736,MATCH($A853,Descriptions!$B$4:$B$736,))</f>
        <v>#N/A</v>
      </c>
      <c r="C853" s="9">
        <f t="shared" si="39"/>
        <v>0</v>
      </c>
      <c r="D853" s="9">
        <f t="shared" si="40"/>
        <v>0</v>
      </c>
      <c r="E853" s="2"/>
      <c r="Q853" s="2"/>
    </row>
    <row r="854" spans="1:17" x14ac:dyDescent="0.15">
      <c r="A854" t="str">
        <f t="shared" si="41"/>
        <v>-</v>
      </c>
      <c r="B854" t="e">
        <f>INDEX(Descriptions!$C$4:$C$736,MATCH($A854,Descriptions!$B$4:$B$736,))</f>
        <v>#N/A</v>
      </c>
      <c r="C854" s="9">
        <f t="shared" si="39"/>
        <v>0</v>
      </c>
      <c r="D854" s="9">
        <f t="shared" si="40"/>
        <v>0</v>
      </c>
      <c r="E854" s="2"/>
      <c r="Q854" s="2"/>
    </row>
    <row r="855" spans="1:17" x14ac:dyDescent="0.15">
      <c r="A855" t="str">
        <f t="shared" si="41"/>
        <v>-</v>
      </c>
      <c r="B855" t="e">
        <f>INDEX(Descriptions!$C$4:$C$736,MATCH($A855,Descriptions!$B$4:$B$736,))</f>
        <v>#N/A</v>
      </c>
      <c r="C855" s="9">
        <f t="shared" si="39"/>
        <v>0</v>
      </c>
      <c r="D855" s="9">
        <f t="shared" si="40"/>
        <v>0</v>
      </c>
      <c r="E855" s="2"/>
      <c r="Q855" s="2"/>
    </row>
    <row r="856" spans="1:17" x14ac:dyDescent="0.15">
      <c r="A856" t="str">
        <f t="shared" si="41"/>
        <v>-</v>
      </c>
      <c r="B856" t="e">
        <f>INDEX(Descriptions!$C$4:$C$736,MATCH($A856,Descriptions!$B$4:$B$736,))</f>
        <v>#N/A</v>
      </c>
      <c r="C856" s="9">
        <f t="shared" si="39"/>
        <v>0</v>
      </c>
      <c r="D856" s="9">
        <f t="shared" si="40"/>
        <v>0</v>
      </c>
      <c r="E856" s="2"/>
      <c r="Q856" s="2"/>
    </row>
    <row r="857" spans="1:17" x14ac:dyDescent="0.15">
      <c r="A857" t="str">
        <f t="shared" si="41"/>
        <v>-</v>
      </c>
      <c r="B857" t="e">
        <f>INDEX(Descriptions!$C$4:$C$736,MATCH($A857,Descriptions!$B$4:$B$736,))</f>
        <v>#N/A</v>
      </c>
      <c r="C857" s="9">
        <f t="shared" si="39"/>
        <v>0</v>
      </c>
      <c r="D857" s="9">
        <f t="shared" si="40"/>
        <v>0</v>
      </c>
      <c r="E857" s="2"/>
      <c r="Q857" s="2"/>
    </row>
    <row r="858" spans="1:17" x14ac:dyDescent="0.15">
      <c r="A858" t="str">
        <f t="shared" si="41"/>
        <v>-</v>
      </c>
      <c r="B858" t="e">
        <f>INDEX(Descriptions!$C$4:$C$736,MATCH($A858,Descriptions!$B$4:$B$736,))</f>
        <v>#N/A</v>
      </c>
      <c r="C858" s="9">
        <f t="shared" si="39"/>
        <v>0</v>
      </c>
      <c r="D858" s="9">
        <f t="shared" si="40"/>
        <v>0</v>
      </c>
      <c r="E858" s="2"/>
      <c r="Q858" s="2"/>
    </row>
    <row r="859" spans="1:17" x14ac:dyDescent="0.15">
      <c r="A859" t="str">
        <f t="shared" si="41"/>
        <v>-</v>
      </c>
      <c r="B859" t="e">
        <f>INDEX(Descriptions!$C$4:$C$736,MATCH($A859,Descriptions!$B$4:$B$736,))</f>
        <v>#N/A</v>
      </c>
      <c r="C859" s="9">
        <f t="shared" si="39"/>
        <v>0</v>
      </c>
      <c r="D859" s="9">
        <f t="shared" si="40"/>
        <v>0</v>
      </c>
      <c r="E859" s="2"/>
      <c r="Q859" s="2"/>
    </row>
    <row r="860" spans="1:17" x14ac:dyDescent="0.15">
      <c r="A860" t="str">
        <f t="shared" si="41"/>
        <v>-</v>
      </c>
      <c r="B860" t="e">
        <f>INDEX(Descriptions!$C$4:$C$736,MATCH($A860,Descriptions!$B$4:$B$736,))</f>
        <v>#N/A</v>
      </c>
      <c r="C860" s="9">
        <f t="shared" si="39"/>
        <v>0</v>
      </c>
      <c r="D860" s="9">
        <f t="shared" si="40"/>
        <v>0</v>
      </c>
      <c r="E860" s="2"/>
      <c r="Q860" s="2"/>
    </row>
    <row r="861" spans="1:17" x14ac:dyDescent="0.15">
      <c r="A861" t="str">
        <f t="shared" si="41"/>
        <v>-</v>
      </c>
      <c r="B861" t="e">
        <f>INDEX(Descriptions!$C$4:$C$736,MATCH($A861,Descriptions!$B$4:$B$736,))</f>
        <v>#N/A</v>
      </c>
      <c r="C861" s="9">
        <f t="shared" si="39"/>
        <v>0</v>
      </c>
      <c r="D861" s="9">
        <f t="shared" si="40"/>
        <v>0</v>
      </c>
      <c r="E861" s="2"/>
      <c r="Q861" s="2"/>
    </row>
    <row r="862" spans="1:17" x14ac:dyDescent="0.15">
      <c r="A862" t="str">
        <f t="shared" si="41"/>
        <v>-</v>
      </c>
      <c r="B862" t="e">
        <f>INDEX(Descriptions!$C$4:$C$736,MATCH($A862,Descriptions!$B$4:$B$736,))</f>
        <v>#N/A</v>
      </c>
      <c r="C862" s="9">
        <f t="shared" si="39"/>
        <v>0</v>
      </c>
      <c r="D862" s="9">
        <f t="shared" si="40"/>
        <v>0</v>
      </c>
      <c r="E862" s="2"/>
      <c r="Q862" s="2"/>
    </row>
    <row r="863" spans="1:17" x14ac:dyDescent="0.15">
      <c r="A863" t="str">
        <f t="shared" si="41"/>
        <v>-</v>
      </c>
      <c r="B863" t="e">
        <f>INDEX(Descriptions!$C$4:$C$736,MATCH($A863,Descriptions!$B$4:$B$736,))</f>
        <v>#N/A</v>
      </c>
      <c r="C863" s="9">
        <f t="shared" si="39"/>
        <v>0</v>
      </c>
      <c r="D863" s="9">
        <f t="shared" si="40"/>
        <v>0</v>
      </c>
      <c r="E863" s="2"/>
      <c r="Q863" s="2"/>
    </row>
    <row r="864" spans="1:17" x14ac:dyDescent="0.15">
      <c r="A864" t="str">
        <f t="shared" si="41"/>
        <v>-</v>
      </c>
      <c r="B864" t="e">
        <f>INDEX(Descriptions!$C$4:$C$736,MATCH($A864,Descriptions!$B$4:$B$736,))</f>
        <v>#N/A</v>
      </c>
      <c r="C864" s="9">
        <f t="shared" si="39"/>
        <v>0</v>
      </c>
      <c r="D864" s="9">
        <f t="shared" si="40"/>
        <v>0</v>
      </c>
      <c r="E864" s="2"/>
      <c r="Q864" s="2"/>
    </row>
    <row r="865" spans="1:17" x14ac:dyDescent="0.15">
      <c r="A865" t="str">
        <f t="shared" si="41"/>
        <v>-</v>
      </c>
      <c r="B865" t="e">
        <f>INDEX(Descriptions!$C$4:$C$736,MATCH($A865,Descriptions!$B$4:$B$736,))</f>
        <v>#N/A</v>
      </c>
      <c r="C865" s="9">
        <f t="shared" si="39"/>
        <v>0</v>
      </c>
      <c r="D865" s="9">
        <f t="shared" si="40"/>
        <v>0</v>
      </c>
      <c r="E865" s="2"/>
      <c r="Q865" s="2"/>
    </row>
    <row r="866" spans="1:17" x14ac:dyDescent="0.15">
      <c r="A866" t="str">
        <f t="shared" si="41"/>
        <v>-</v>
      </c>
      <c r="B866" t="e">
        <f>INDEX(Descriptions!$C$4:$C$736,MATCH($A866,Descriptions!$B$4:$B$736,))</f>
        <v>#N/A</v>
      </c>
      <c r="C866" s="9">
        <f t="shared" si="39"/>
        <v>0</v>
      </c>
      <c r="D866" s="9">
        <f t="shared" si="40"/>
        <v>0</v>
      </c>
      <c r="E866" s="2"/>
      <c r="Q866" s="2"/>
    </row>
    <row r="867" spans="1:17" x14ac:dyDescent="0.15">
      <c r="A867" t="str">
        <f t="shared" si="41"/>
        <v>-</v>
      </c>
      <c r="B867" t="e">
        <f>INDEX(Descriptions!$C$4:$C$736,MATCH($A867,Descriptions!$B$4:$B$736,))</f>
        <v>#N/A</v>
      </c>
      <c r="C867" s="9">
        <f t="shared" si="39"/>
        <v>0</v>
      </c>
      <c r="D867" s="9">
        <f t="shared" si="40"/>
        <v>0</v>
      </c>
      <c r="E867" s="2"/>
      <c r="Q867" s="2"/>
    </row>
    <row r="868" spans="1:17" x14ac:dyDescent="0.15">
      <c r="A868" t="str">
        <f t="shared" si="41"/>
        <v>-</v>
      </c>
      <c r="B868" t="e">
        <f>INDEX(Descriptions!$C$4:$C$736,MATCH($A868,Descriptions!$B$4:$B$736,))</f>
        <v>#N/A</v>
      </c>
      <c r="C868" s="9">
        <f t="shared" si="39"/>
        <v>0</v>
      </c>
      <c r="D868" s="9">
        <f t="shared" si="40"/>
        <v>0</v>
      </c>
      <c r="E868" s="2"/>
      <c r="Q868" s="2"/>
    </row>
    <row r="869" spans="1:17" x14ac:dyDescent="0.15">
      <c r="A869" t="str">
        <f t="shared" si="41"/>
        <v>-</v>
      </c>
      <c r="B869" t="e">
        <f>INDEX(Descriptions!$C$4:$C$736,MATCH($A869,Descriptions!$B$4:$B$736,))</f>
        <v>#N/A</v>
      </c>
      <c r="C869" s="9">
        <f t="shared" si="39"/>
        <v>0</v>
      </c>
      <c r="D869" s="9">
        <f t="shared" si="40"/>
        <v>0</v>
      </c>
      <c r="E869" s="2"/>
      <c r="Q869" s="2"/>
    </row>
    <row r="870" spans="1:17" x14ac:dyDescent="0.15">
      <c r="A870" t="str">
        <f t="shared" si="41"/>
        <v>-</v>
      </c>
      <c r="B870" t="e">
        <f>INDEX(Descriptions!$C$4:$C$736,MATCH($A870,Descriptions!$B$4:$B$736,))</f>
        <v>#N/A</v>
      </c>
      <c r="C870" s="9">
        <f t="shared" si="39"/>
        <v>0</v>
      </c>
      <c r="D870" s="9">
        <f t="shared" si="40"/>
        <v>0</v>
      </c>
      <c r="E870" s="2"/>
      <c r="Q870" s="2"/>
    </row>
    <row r="871" spans="1:17" x14ac:dyDescent="0.15">
      <c r="A871" t="str">
        <f t="shared" si="41"/>
        <v>-</v>
      </c>
      <c r="B871" t="e">
        <f>INDEX(Descriptions!$C$4:$C$736,MATCH($A871,Descriptions!$B$4:$B$736,))</f>
        <v>#N/A</v>
      </c>
      <c r="C871" s="9">
        <f t="shared" si="39"/>
        <v>0</v>
      </c>
      <c r="D871" s="9">
        <f t="shared" si="40"/>
        <v>0</v>
      </c>
      <c r="E871" s="2"/>
      <c r="Q871" s="2"/>
    </row>
    <row r="872" spans="1:17" x14ac:dyDescent="0.15">
      <c r="A872" t="str">
        <f t="shared" si="41"/>
        <v>-</v>
      </c>
      <c r="B872" t="e">
        <f>INDEX(Descriptions!$C$4:$C$736,MATCH($A872,Descriptions!$B$4:$B$736,))</f>
        <v>#N/A</v>
      </c>
      <c r="C872" s="9">
        <f t="shared" si="39"/>
        <v>0</v>
      </c>
      <c r="D872" s="9">
        <f t="shared" si="40"/>
        <v>0</v>
      </c>
      <c r="E872" s="2"/>
      <c r="Q872" s="2"/>
    </row>
    <row r="873" spans="1:17" x14ac:dyDescent="0.15">
      <c r="A873" t="str">
        <f t="shared" si="41"/>
        <v>-</v>
      </c>
      <c r="B873" t="e">
        <f>INDEX(Descriptions!$C$4:$C$736,MATCH($A873,Descriptions!$B$4:$B$736,))</f>
        <v>#N/A</v>
      </c>
      <c r="C873" s="9">
        <f t="shared" si="39"/>
        <v>0</v>
      </c>
      <c r="D873" s="9">
        <f t="shared" si="40"/>
        <v>0</v>
      </c>
      <c r="E873" s="2"/>
      <c r="Q873" s="2"/>
    </row>
    <row r="874" spans="1:17" x14ac:dyDescent="0.15">
      <c r="A874" t="str">
        <f t="shared" si="41"/>
        <v>-</v>
      </c>
      <c r="B874" t="e">
        <f>INDEX(Descriptions!$C$4:$C$736,MATCH($A874,Descriptions!$B$4:$B$736,))</f>
        <v>#N/A</v>
      </c>
      <c r="C874" s="9">
        <f t="shared" si="39"/>
        <v>0</v>
      </c>
      <c r="D874" s="9">
        <f t="shared" si="40"/>
        <v>0</v>
      </c>
      <c r="E874" s="2"/>
      <c r="Q874" s="2"/>
    </row>
    <row r="875" spans="1:17" x14ac:dyDescent="0.15">
      <c r="A875" t="str">
        <f t="shared" si="41"/>
        <v>-</v>
      </c>
      <c r="B875" t="e">
        <f>INDEX(Descriptions!$C$4:$C$736,MATCH($A875,Descriptions!$B$4:$B$736,))</f>
        <v>#N/A</v>
      </c>
      <c r="C875" s="9">
        <f t="shared" si="39"/>
        <v>0</v>
      </c>
      <c r="D875" s="9">
        <f t="shared" si="40"/>
        <v>0</v>
      </c>
      <c r="E875" s="2"/>
      <c r="Q875" s="2"/>
    </row>
    <row r="876" spans="1:17" x14ac:dyDescent="0.15">
      <c r="A876" t="str">
        <f t="shared" si="41"/>
        <v>-</v>
      </c>
      <c r="B876" t="e">
        <f>INDEX(Descriptions!$C$4:$C$736,MATCH($A876,Descriptions!$B$4:$B$736,))</f>
        <v>#N/A</v>
      </c>
      <c r="C876" s="9">
        <f t="shared" si="39"/>
        <v>0</v>
      </c>
      <c r="D876" s="9">
        <f t="shared" si="40"/>
        <v>0</v>
      </c>
      <c r="E876" s="2"/>
      <c r="Q876" s="2"/>
    </row>
    <row r="877" spans="1:17" x14ac:dyDescent="0.15">
      <c r="A877" t="str">
        <f t="shared" si="41"/>
        <v>-</v>
      </c>
      <c r="B877" t="e">
        <f>INDEX(Descriptions!$C$4:$C$736,MATCH($A877,Descriptions!$B$4:$B$736,))</f>
        <v>#N/A</v>
      </c>
      <c r="C877" s="9">
        <f t="shared" si="39"/>
        <v>0</v>
      </c>
      <c r="D877" s="9">
        <f t="shared" si="40"/>
        <v>0</v>
      </c>
      <c r="E877" s="2"/>
      <c r="Q877" s="2"/>
    </row>
    <row r="878" spans="1:17" x14ac:dyDescent="0.15">
      <c r="A878" t="str">
        <f t="shared" si="41"/>
        <v>-</v>
      </c>
      <c r="B878" t="e">
        <f>INDEX(Descriptions!$C$4:$C$736,MATCH($A878,Descriptions!$B$4:$B$736,))</f>
        <v>#N/A</v>
      </c>
      <c r="C878" s="9">
        <f t="shared" si="39"/>
        <v>0</v>
      </c>
      <c r="D878" s="9">
        <f t="shared" si="40"/>
        <v>0</v>
      </c>
      <c r="E878" s="2"/>
      <c r="Q878" s="2"/>
    </row>
    <row r="879" spans="1:17" x14ac:dyDescent="0.15">
      <c r="A879" t="str">
        <f t="shared" si="41"/>
        <v>-</v>
      </c>
      <c r="B879" t="e">
        <f>INDEX(Descriptions!$C$4:$C$736,MATCH($A879,Descriptions!$B$4:$B$736,))</f>
        <v>#N/A</v>
      </c>
      <c r="C879" s="9">
        <f t="shared" si="39"/>
        <v>0</v>
      </c>
      <c r="D879" s="9">
        <f t="shared" si="40"/>
        <v>0</v>
      </c>
      <c r="E879" s="2"/>
      <c r="Q879" s="2"/>
    </row>
    <row r="880" spans="1:17" x14ac:dyDescent="0.15">
      <c r="A880" t="str">
        <f t="shared" si="41"/>
        <v>-</v>
      </c>
      <c r="B880" t="e">
        <f>INDEX(Descriptions!$C$4:$C$736,MATCH($A880,Descriptions!$B$4:$B$736,))</f>
        <v>#N/A</v>
      </c>
      <c r="C880" s="9">
        <f t="shared" si="39"/>
        <v>0</v>
      </c>
      <c r="D880" s="9">
        <f t="shared" si="40"/>
        <v>0</v>
      </c>
      <c r="E880" s="2"/>
      <c r="Q880" s="2"/>
    </row>
    <row r="881" spans="1:17" x14ac:dyDescent="0.15">
      <c r="A881" t="str">
        <f t="shared" si="41"/>
        <v>-</v>
      </c>
      <c r="B881" t="e">
        <f>INDEX(Descriptions!$C$4:$C$736,MATCH($A881,Descriptions!$B$4:$B$736,))</f>
        <v>#N/A</v>
      </c>
      <c r="C881" s="9">
        <f t="shared" si="39"/>
        <v>0</v>
      </c>
      <c r="D881" s="9">
        <f t="shared" si="40"/>
        <v>0</v>
      </c>
      <c r="E881" s="2"/>
      <c r="Q881" s="2"/>
    </row>
    <row r="882" spans="1:17" x14ac:dyDescent="0.15">
      <c r="A882" t="str">
        <f t="shared" si="41"/>
        <v>-</v>
      </c>
      <c r="B882" t="e">
        <f>INDEX(Descriptions!$C$4:$C$736,MATCH($A882,Descriptions!$B$4:$B$736,))</f>
        <v>#N/A</v>
      </c>
      <c r="C882" s="9">
        <f t="shared" si="39"/>
        <v>0</v>
      </c>
      <c r="D882" s="9">
        <f t="shared" si="40"/>
        <v>0</v>
      </c>
      <c r="E882" s="2"/>
      <c r="Q882" s="2"/>
    </row>
    <row r="883" spans="1:17" x14ac:dyDescent="0.15">
      <c r="A883" t="str">
        <f t="shared" si="41"/>
        <v>-</v>
      </c>
      <c r="B883" t="e">
        <f>INDEX(Descriptions!$C$4:$C$736,MATCH($A883,Descriptions!$B$4:$B$736,))</f>
        <v>#N/A</v>
      </c>
      <c r="C883" s="9">
        <f t="shared" si="39"/>
        <v>0</v>
      </c>
      <c r="D883" s="9">
        <f t="shared" si="40"/>
        <v>0</v>
      </c>
      <c r="E883" s="2"/>
      <c r="Q883" s="2"/>
    </row>
    <row r="884" spans="1:17" x14ac:dyDescent="0.15">
      <c r="A884" t="str">
        <f t="shared" si="41"/>
        <v>-</v>
      </c>
      <c r="B884" t="e">
        <f>INDEX(Descriptions!$C$4:$C$736,MATCH($A884,Descriptions!$B$4:$B$736,))</f>
        <v>#N/A</v>
      </c>
      <c r="C884" s="9">
        <f t="shared" si="39"/>
        <v>0</v>
      </c>
      <c r="D884" s="9">
        <f t="shared" si="40"/>
        <v>0</v>
      </c>
      <c r="E884" s="2"/>
      <c r="Q884" s="2"/>
    </row>
    <row r="885" spans="1:17" x14ac:dyDescent="0.15">
      <c r="A885" t="str">
        <f t="shared" si="41"/>
        <v>-</v>
      </c>
      <c r="B885" t="e">
        <f>INDEX(Descriptions!$C$4:$C$736,MATCH($A885,Descriptions!$B$4:$B$736,))</f>
        <v>#N/A</v>
      </c>
      <c r="C885" s="9">
        <f t="shared" si="39"/>
        <v>0</v>
      </c>
      <c r="D885" s="9">
        <f t="shared" si="40"/>
        <v>0</v>
      </c>
      <c r="E885" s="2"/>
      <c r="Q885" s="2"/>
    </row>
    <row r="886" spans="1:17" x14ac:dyDescent="0.15">
      <c r="A886" t="str">
        <f t="shared" si="41"/>
        <v>-</v>
      </c>
      <c r="B886" t="e">
        <f>INDEX(Descriptions!$C$4:$C$736,MATCH($A886,Descriptions!$B$4:$B$736,))</f>
        <v>#N/A</v>
      </c>
      <c r="C886" s="9">
        <f t="shared" si="39"/>
        <v>0</v>
      </c>
      <c r="D886" s="9">
        <f t="shared" si="40"/>
        <v>0</v>
      </c>
      <c r="E886" s="2"/>
      <c r="Q886" s="2"/>
    </row>
    <row r="887" spans="1:17" x14ac:dyDescent="0.15">
      <c r="A887" t="str">
        <f t="shared" si="41"/>
        <v>-</v>
      </c>
      <c r="B887" t="e">
        <f>INDEX(Descriptions!$C$4:$C$736,MATCH($A887,Descriptions!$B$4:$B$736,))</f>
        <v>#N/A</v>
      </c>
      <c r="C887" s="9">
        <f t="shared" si="39"/>
        <v>0</v>
      </c>
      <c r="D887" s="9">
        <f t="shared" si="40"/>
        <v>0</v>
      </c>
      <c r="E887" s="2"/>
      <c r="Q887" s="2"/>
    </row>
    <row r="888" spans="1:17" x14ac:dyDescent="0.15">
      <c r="A888" t="str">
        <f t="shared" si="41"/>
        <v>-</v>
      </c>
      <c r="B888" t="e">
        <f>INDEX(Descriptions!$C$4:$C$736,MATCH($A888,Descriptions!$B$4:$B$736,))</f>
        <v>#N/A</v>
      </c>
      <c r="C888" s="9">
        <f t="shared" si="39"/>
        <v>0</v>
      </c>
      <c r="D888" s="9">
        <f t="shared" si="40"/>
        <v>0</v>
      </c>
      <c r="E888" s="2"/>
      <c r="Q888" s="2"/>
    </row>
    <row r="889" spans="1:17" x14ac:dyDescent="0.15">
      <c r="A889" t="str">
        <f t="shared" si="41"/>
        <v>-</v>
      </c>
      <c r="B889" t="e">
        <f>INDEX(Descriptions!$C$4:$C$736,MATCH($A889,Descriptions!$B$4:$B$736,))</f>
        <v>#N/A</v>
      </c>
      <c r="C889" s="9">
        <f t="shared" si="39"/>
        <v>0</v>
      </c>
      <c r="D889" s="9">
        <f t="shared" si="40"/>
        <v>0</v>
      </c>
      <c r="E889" s="2"/>
      <c r="Q889" s="2"/>
    </row>
    <row r="890" spans="1:17" x14ac:dyDescent="0.15">
      <c r="A890" t="str">
        <f t="shared" si="41"/>
        <v>-</v>
      </c>
      <c r="B890" t="e">
        <f>INDEX(Descriptions!$C$4:$C$736,MATCH($A890,Descriptions!$B$4:$B$736,))</f>
        <v>#N/A</v>
      </c>
      <c r="C890" s="9">
        <f t="shared" si="39"/>
        <v>0</v>
      </c>
      <c r="D890" s="9">
        <f t="shared" si="40"/>
        <v>0</v>
      </c>
      <c r="E890" s="2"/>
      <c r="Q890" s="2"/>
    </row>
    <row r="891" spans="1:17" x14ac:dyDescent="0.15">
      <c r="A891" t="str">
        <f t="shared" si="41"/>
        <v>-</v>
      </c>
      <c r="B891" t="e">
        <f>INDEX(Descriptions!$C$4:$C$736,MATCH($A891,Descriptions!$B$4:$B$736,))</f>
        <v>#N/A</v>
      </c>
      <c r="C891" s="9">
        <f t="shared" si="39"/>
        <v>0</v>
      </c>
      <c r="D891" s="9">
        <f t="shared" si="40"/>
        <v>0</v>
      </c>
      <c r="E891" s="2"/>
      <c r="Q891" s="2"/>
    </row>
    <row r="892" spans="1:17" x14ac:dyDescent="0.15">
      <c r="A892" t="str">
        <f t="shared" si="41"/>
        <v>-</v>
      </c>
      <c r="B892" t="e">
        <f>INDEX(Descriptions!$C$4:$C$736,MATCH($A892,Descriptions!$B$4:$B$736,))</f>
        <v>#N/A</v>
      </c>
      <c r="C892" s="9">
        <f t="shared" si="39"/>
        <v>0</v>
      </c>
      <c r="D892" s="9">
        <f t="shared" si="40"/>
        <v>0</v>
      </c>
      <c r="E892" s="2"/>
      <c r="Q892" s="2"/>
    </row>
    <row r="893" spans="1:17" x14ac:dyDescent="0.15">
      <c r="A893" t="str">
        <f t="shared" si="41"/>
        <v>-</v>
      </c>
      <c r="B893" t="e">
        <f>INDEX(Descriptions!$C$4:$C$736,MATCH($A893,Descriptions!$B$4:$B$736,))</f>
        <v>#N/A</v>
      </c>
      <c r="C893" s="9">
        <f t="shared" si="39"/>
        <v>0</v>
      </c>
      <c r="D893" s="9">
        <f t="shared" si="40"/>
        <v>0</v>
      </c>
      <c r="E893" s="2"/>
      <c r="Q893" s="2"/>
    </row>
    <row r="894" spans="1:17" x14ac:dyDescent="0.15">
      <c r="A894" t="str">
        <f t="shared" si="41"/>
        <v>-</v>
      </c>
      <c r="B894" t="e">
        <f>INDEX(Descriptions!$C$4:$C$736,MATCH($A894,Descriptions!$B$4:$B$736,))</f>
        <v>#N/A</v>
      </c>
      <c r="C894" s="9">
        <f t="shared" si="39"/>
        <v>0</v>
      </c>
      <c r="D894" s="9">
        <f t="shared" si="40"/>
        <v>0</v>
      </c>
      <c r="E894" s="2"/>
      <c r="Q894" s="2"/>
    </row>
    <row r="895" spans="1:17" x14ac:dyDescent="0.15">
      <c r="A895" t="str">
        <f t="shared" si="41"/>
        <v>-</v>
      </c>
      <c r="B895" t="e">
        <f>INDEX(Descriptions!$C$4:$C$736,MATCH($A895,Descriptions!$B$4:$B$736,))</f>
        <v>#N/A</v>
      </c>
      <c r="C895" s="9">
        <f t="shared" si="39"/>
        <v>0</v>
      </c>
      <c r="D895" s="9">
        <f t="shared" si="40"/>
        <v>0</v>
      </c>
      <c r="E895" s="2"/>
      <c r="Q895" s="2"/>
    </row>
    <row r="896" spans="1:17" x14ac:dyDescent="0.15">
      <c r="A896" t="str">
        <f t="shared" si="41"/>
        <v>-</v>
      </c>
      <c r="B896" t="e">
        <f>INDEX(Descriptions!$C$4:$C$736,MATCH($A896,Descriptions!$B$4:$B$736,))</f>
        <v>#N/A</v>
      </c>
      <c r="C896" s="9">
        <f t="shared" si="39"/>
        <v>0</v>
      </c>
      <c r="D896" s="9">
        <f t="shared" si="40"/>
        <v>0</v>
      </c>
      <c r="E896" s="2"/>
      <c r="Q896" s="2"/>
    </row>
    <row r="897" spans="1:17" x14ac:dyDescent="0.15">
      <c r="A897" t="str">
        <f t="shared" si="41"/>
        <v>-</v>
      </c>
      <c r="B897" t="e">
        <f>INDEX(Descriptions!$C$4:$C$736,MATCH($A897,Descriptions!$B$4:$B$736,))</f>
        <v>#N/A</v>
      </c>
      <c r="C897" s="9">
        <f t="shared" si="39"/>
        <v>0</v>
      </c>
      <c r="D897" s="9">
        <f t="shared" si="40"/>
        <v>0</v>
      </c>
      <c r="E897" s="2"/>
      <c r="Q897" s="2"/>
    </row>
    <row r="898" spans="1:17" x14ac:dyDescent="0.15">
      <c r="A898" t="str">
        <f t="shared" si="41"/>
        <v>-</v>
      </c>
      <c r="B898" t="e">
        <f>INDEX(Descriptions!$C$4:$C$736,MATCH($A898,Descriptions!$B$4:$B$736,))</f>
        <v>#N/A</v>
      </c>
      <c r="C898" s="9">
        <f t="shared" si="39"/>
        <v>0</v>
      </c>
      <c r="D898" s="9">
        <f t="shared" si="40"/>
        <v>0</v>
      </c>
      <c r="E898" s="2"/>
      <c r="Q898" s="2"/>
    </row>
    <row r="899" spans="1:17" x14ac:dyDescent="0.15">
      <c r="A899" t="str">
        <f t="shared" si="41"/>
        <v>-</v>
      </c>
      <c r="B899" t="e">
        <f>INDEX(Descriptions!$C$4:$C$736,MATCH($A899,Descriptions!$B$4:$B$736,))</f>
        <v>#N/A</v>
      </c>
      <c r="C899" s="9">
        <f t="shared" si="39"/>
        <v>0</v>
      </c>
      <c r="D899" s="9">
        <f t="shared" si="40"/>
        <v>0</v>
      </c>
      <c r="E899" s="2"/>
      <c r="Q899" s="2"/>
    </row>
    <row r="900" spans="1:17" x14ac:dyDescent="0.15">
      <c r="A900" t="str">
        <f t="shared" si="41"/>
        <v>-</v>
      </c>
      <c r="B900" t="e">
        <f>INDEX(Descriptions!$C$4:$C$736,MATCH($A900,Descriptions!$B$4:$B$736,))</f>
        <v>#N/A</v>
      </c>
      <c r="C900" s="9">
        <f t="shared" ref="C900:C963" si="42">ROUND((I900*AM_Fac+T900*PM_fac)*AADT,-2)</f>
        <v>0</v>
      </c>
      <c r="D900" s="9">
        <f t="shared" ref="D900:D963" si="43">ROUND(C900*AAWT,-2)</f>
        <v>0</v>
      </c>
      <c r="E900" s="2"/>
      <c r="Q900" s="2"/>
    </row>
    <row r="901" spans="1:17" x14ac:dyDescent="0.15">
      <c r="A901" t="str">
        <f t="shared" ref="A901:A964" si="44">CONCATENATE(F901,"-",G901)</f>
        <v>-</v>
      </c>
      <c r="B901" t="e">
        <f>INDEX(Descriptions!$C$4:$C$736,MATCH($A901,Descriptions!$B$4:$B$736,))</f>
        <v>#N/A</v>
      </c>
      <c r="C901" s="9">
        <f t="shared" si="42"/>
        <v>0</v>
      </c>
      <c r="D901" s="9">
        <f t="shared" si="43"/>
        <v>0</v>
      </c>
      <c r="E901" s="2"/>
      <c r="Q901" s="2"/>
    </row>
    <row r="902" spans="1:17" x14ac:dyDescent="0.15">
      <c r="A902" t="str">
        <f t="shared" si="44"/>
        <v>-</v>
      </c>
      <c r="B902" t="e">
        <f>INDEX(Descriptions!$C$4:$C$736,MATCH($A902,Descriptions!$B$4:$B$736,))</f>
        <v>#N/A</v>
      </c>
      <c r="C902" s="9">
        <f t="shared" si="42"/>
        <v>0</v>
      </c>
      <c r="D902" s="9">
        <f t="shared" si="43"/>
        <v>0</v>
      </c>
      <c r="E902" s="2"/>
      <c r="Q902" s="2"/>
    </row>
    <row r="903" spans="1:17" x14ac:dyDescent="0.15">
      <c r="A903" t="str">
        <f t="shared" si="44"/>
        <v>-</v>
      </c>
      <c r="B903" t="e">
        <f>INDEX(Descriptions!$C$4:$C$736,MATCH($A903,Descriptions!$B$4:$B$736,))</f>
        <v>#N/A</v>
      </c>
      <c r="C903" s="9">
        <f t="shared" si="42"/>
        <v>0</v>
      </c>
      <c r="D903" s="9">
        <f t="shared" si="43"/>
        <v>0</v>
      </c>
      <c r="E903" s="2"/>
      <c r="Q903" s="2"/>
    </row>
    <row r="904" spans="1:17" x14ac:dyDescent="0.15">
      <c r="A904" t="str">
        <f t="shared" si="44"/>
        <v>-</v>
      </c>
      <c r="B904" t="e">
        <f>INDEX(Descriptions!$C$4:$C$736,MATCH($A904,Descriptions!$B$4:$B$736,))</f>
        <v>#N/A</v>
      </c>
      <c r="C904" s="9">
        <f t="shared" si="42"/>
        <v>0</v>
      </c>
      <c r="D904" s="9">
        <f t="shared" si="43"/>
        <v>0</v>
      </c>
      <c r="E904" s="2"/>
      <c r="Q904" s="2"/>
    </row>
    <row r="905" spans="1:17" x14ac:dyDescent="0.15">
      <c r="A905" t="str">
        <f t="shared" si="44"/>
        <v>-</v>
      </c>
      <c r="B905" t="e">
        <f>INDEX(Descriptions!$C$4:$C$736,MATCH($A905,Descriptions!$B$4:$B$736,))</f>
        <v>#N/A</v>
      </c>
      <c r="C905" s="9">
        <f t="shared" si="42"/>
        <v>0</v>
      </c>
      <c r="D905" s="9">
        <f t="shared" si="43"/>
        <v>0</v>
      </c>
      <c r="E905" s="2"/>
      <c r="Q905" s="2"/>
    </row>
    <row r="906" spans="1:17" x14ac:dyDescent="0.15">
      <c r="A906" t="str">
        <f t="shared" si="44"/>
        <v>-</v>
      </c>
      <c r="B906" t="e">
        <f>INDEX(Descriptions!$C$4:$C$736,MATCH($A906,Descriptions!$B$4:$B$736,))</f>
        <v>#N/A</v>
      </c>
      <c r="C906" s="9">
        <f t="shared" si="42"/>
        <v>0</v>
      </c>
      <c r="D906" s="9">
        <f t="shared" si="43"/>
        <v>0</v>
      </c>
      <c r="E906" s="2"/>
      <c r="Q906" s="2"/>
    </row>
    <row r="907" spans="1:17" x14ac:dyDescent="0.15">
      <c r="A907" t="str">
        <f t="shared" si="44"/>
        <v>-</v>
      </c>
      <c r="B907" t="e">
        <f>INDEX(Descriptions!$C$4:$C$736,MATCH($A907,Descriptions!$B$4:$B$736,))</f>
        <v>#N/A</v>
      </c>
      <c r="C907" s="9">
        <f t="shared" si="42"/>
        <v>0</v>
      </c>
      <c r="D907" s="9">
        <f t="shared" si="43"/>
        <v>0</v>
      </c>
      <c r="E907" s="2"/>
      <c r="Q907" s="2"/>
    </row>
    <row r="908" spans="1:17" x14ac:dyDescent="0.15">
      <c r="A908" t="str">
        <f t="shared" si="44"/>
        <v>-</v>
      </c>
      <c r="B908" t="e">
        <f>INDEX(Descriptions!$C$4:$C$736,MATCH($A908,Descriptions!$B$4:$B$736,))</f>
        <v>#N/A</v>
      </c>
      <c r="C908" s="9">
        <f t="shared" si="42"/>
        <v>0</v>
      </c>
      <c r="D908" s="9">
        <f t="shared" si="43"/>
        <v>0</v>
      </c>
      <c r="E908" s="2"/>
      <c r="Q908" s="2"/>
    </row>
    <row r="909" spans="1:17" x14ac:dyDescent="0.15">
      <c r="A909" t="str">
        <f t="shared" si="44"/>
        <v>-</v>
      </c>
      <c r="B909" t="e">
        <f>INDEX(Descriptions!$C$4:$C$736,MATCH($A909,Descriptions!$B$4:$B$736,))</f>
        <v>#N/A</v>
      </c>
      <c r="C909" s="9">
        <f t="shared" si="42"/>
        <v>0</v>
      </c>
      <c r="D909" s="9">
        <f t="shared" si="43"/>
        <v>0</v>
      </c>
      <c r="E909" s="2"/>
      <c r="Q909" s="2"/>
    </row>
    <row r="910" spans="1:17" x14ac:dyDescent="0.15">
      <c r="A910" t="str">
        <f t="shared" si="44"/>
        <v>-</v>
      </c>
      <c r="B910" t="e">
        <f>INDEX(Descriptions!$C$4:$C$736,MATCH($A910,Descriptions!$B$4:$B$736,))</f>
        <v>#N/A</v>
      </c>
      <c r="C910" s="9">
        <f t="shared" si="42"/>
        <v>0</v>
      </c>
      <c r="D910" s="9">
        <f t="shared" si="43"/>
        <v>0</v>
      </c>
      <c r="E910" s="2"/>
      <c r="Q910" s="2"/>
    </row>
    <row r="911" spans="1:17" x14ac:dyDescent="0.15">
      <c r="A911" t="str">
        <f t="shared" si="44"/>
        <v>-</v>
      </c>
      <c r="B911" t="e">
        <f>INDEX(Descriptions!$C$4:$C$736,MATCH($A911,Descriptions!$B$4:$B$736,))</f>
        <v>#N/A</v>
      </c>
      <c r="C911" s="9">
        <f t="shared" si="42"/>
        <v>0</v>
      </c>
      <c r="D911" s="9">
        <f t="shared" si="43"/>
        <v>0</v>
      </c>
      <c r="E911" s="2"/>
      <c r="Q911" s="2"/>
    </row>
    <row r="912" spans="1:17" x14ac:dyDescent="0.15">
      <c r="A912" t="str">
        <f t="shared" si="44"/>
        <v>-</v>
      </c>
      <c r="B912" t="e">
        <f>INDEX(Descriptions!$C$4:$C$736,MATCH($A912,Descriptions!$B$4:$B$736,))</f>
        <v>#N/A</v>
      </c>
      <c r="C912" s="9">
        <f t="shared" si="42"/>
        <v>0</v>
      </c>
      <c r="D912" s="9">
        <f t="shared" si="43"/>
        <v>0</v>
      </c>
      <c r="E912" s="2"/>
      <c r="Q912" s="2"/>
    </row>
    <row r="913" spans="1:17" x14ac:dyDescent="0.15">
      <c r="A913" t="str">
        <f t="shared" si="44"/>
        <v>-</v>
      </c>
      <c r="B913" t="e">
        <f>INDEX(Descriptions!$C$4:$C$736,MATCH($A913,Descriptions!$B$4:$B$736,))</f>
        <v>#N/A</v>
      </c>
      <c r="C913" s="9">
        <f t="shared" si="42"/>
        <v>0</v>
      </c>
      <c r="D913" s="9">
        <f t="shared" si="43"/>
        <v>0</v>
      </c>
      <c r="E913" s="2"/>
      <c r="Q913" s="2"/>
    </row>
    <row r="914" spans="1:17" x14ac:dyDescent="0.15">
      <c r="A914" t="str">
        <f t="shared" si="44"/>
        <v>-</v>
      </c>
      <c r="B914" t="e">
        <f>INDEX(Descriptions!$C$4:$C$736,MATCH($A914,Descriptions!$B$4:$B$736,))</f>
        <v>#N/A</v>
      </c>
      <c r="C914" s="9">
        <f t="shared" si="42"/>
        <v>0</v>
      </c>
      <c r="D914" s="9">
        <f t="shared" si="43"/>
        <v>0</v>
      </c>
      <c r="E914" s="2"/>
      <c r="Q914" s="2"/>
    </row>
    <row r="915" spans="1:17" x14ac:dyDescent="0.15">
      <c r="A915" t="str">
        <f t="shared" si="44"/>
        <v>-</v>
      </c>
      <c r="B915" t="e">
        <f>INDEX(Descriptions!$C$4:$C$736,MATCH($A915,Descriptions!$B$4:$B$736,))</f>
        <v>#N/A</v>
      </c>
      <c r="C915" s="9">
        <f t="shared" si="42"/>
        <v>0</v>
      </c>
      <c r="D915" s="9">
        <f t="shared" si="43"/>
        <v>0</v>
      </c>
      <c r="E915" s="2"/>
      <c r="Q915" s="2"/>
    </row>
    <row r="916" spans="1:17" x14ac:dyDescent="0.15">
      <c r="A916" t="str">
        <f t="shared" si="44"/>
        <v>-</v>
      </c>
      <c r="B916" t="e">
        <f>INDEX(Descriptions!$C$4:$C$736,MATCH($A916,Descriptions!$B$4:$B$736,))</f>
        <v>#N/A</v>
      </c>
      <c r="C916" s="9">
        <f t="shared" si="42"/>
        <v>0</v>
      </c>
      <c r="D916" s="9">
        <f t="shared" si="43"/>
        <v>0</v>
      </c>
      <c r="E916" s="2"/>
      <c r="Q916" s="2"/>
    </row>
    <row r="917" spans="1:17" x14ac:dyDescent="0.15">
      <c r="A917" t="str">
        <f t="shared" si="44"/>
        <v>-</v>
      </c>
      <c r="B917" t="e">
        <f>INDEX(Descriptions!$C$4:$C$736,MATCH($A917,Descriptions!$B$4:$B$736,))</f>
        <v>#N/A</v>
      </c>
      <c r="C917" s="9">
        <f t="shared" si="42"/>
        <v>0</v>
      </c>
      <c r="D917" s="9">
        <f t="shared" si="43"/>
        <v>0</v>
      </c>
      <c r="E917" s="2"/>
      <c r="Q917" s="2"/>
    </row>
    <row r="918" spans="1:17" x14ac:dyDescent="0.15">
      <c r="A918" t="str">
        <f t="shared" si="44"/>
        <v>-</v>
      </c>
      <c r="B918" t="e">
        <f>INDEX(Descriptions!$C$4:$C$736,MATCH($A918,Descriptions!$B$4:$B$736,))</f>
        <v>#N/A</v>
      </c>
      <c r="C918" s="9">
        <f t="shared" si="42"/>
        <v>0</v>
      </c>
      <c r="D918" s="9">
        <f t="shared" si="43"/>
        <v>0</v>
      </c>
      <c r="E918" s="2"/>
      <c r="Q918" s="2"/>
    </row>
    <row r="919" spans="1:17" x14ac:dyDescent="0.15">
      <c r="A919" t="str">
        <f t="shared" si="44"/>
        <v>-</v>
      </c>
      <c r="B919" t="e">
        <f>INDEX(Descriptions!$C$4:$C$736,MATCH($A919,Descriptions!$B$4:$B$736,))</f>
        <v>#N/A</v>
      </c>
      <c r="C919" s="9">
        <f t="shared" si="42"/>
        <v>0</v>
      </c>
      <c r="D919" s="9">
        <f t="shared" si="43"/>
        <v>0</v>
      </c>
      <c r="E919" s="2"/>
      <c r="Q919" s="2"/>
    </row>
    <row r="920" spans="1:17" x14ac:dyDescent="0.15">
      <c r="A920" t="str">
        <f t="shared" si="44"/>
        <v>-</v>
      </c>
      <c r="B920" t="e">
        <f>INDEX(Descriptions!$C$4:$C$736,MATCH($A920,Descriptions!$B$4:$B$736,))</f>
        <v>#N/A</v>
      </c>
      <c r="C920" s="9">
        <f t="shared" si="42"/>
        <v>0</v>
      </c>
      <c r="D920" s="9">
        <f t="shared" si="43"/>
        <v>0</v>
      </c>
      <c r="E920" s="2"/>
      <c r="Q920" s="2"/>
    </row>
    <row r="921" spans="1:17" x14ac:dyDescent="0.15">
      <c r="A921" t="str">
        <f t="shared" si="44"/>
        <v>-</v>
      </c>
      <c r="B921" t="e">
        <f>INDEX(Descriptions!$C$4:$C$736,MATCH($A921,Descriptions!$B$4:$B$736,))</f>
        <v>#N/A</v>
      </c>
      <c r="C921" s="9">
        <f t="shared" si="42"/>
        <v>0</v>
      </c>
      <c r="D921" s="9">
        <f t="shared" si="43"/>
        <v>0</v>
      </c>
      <c r="E921" s="2"/>
      <c r="Q921" s="2"/>
    </row>
    <row r="922" spans="1:17" x14ac:dyDescent="0.15">
      <c r="A922" t="str">
        <f t="shared" si="44"/>
        <v>-</v>
      </c>
      <c r="B922" t="e">
        <f>INDEX(Descriptions!$C$4:$C$736,MATCH($A922,Descriptions!$B$4:$B$736,))</f>
        <v>#N/A</v>
      </c>
      <c r="C922" s="9">
        <f t="shared" si="42"/>
        <v>0</v>
      </c>
      <c r="D922" s="9">
        <f t="shared" si="43"/>
        <v>0</v>
      </c>
      <c r="E922" s="2"/>
      <c r="Q922" s="2"/>
    </row>
    <row r="923" spans="1:17" x14ac:dyDescent="0.15">
      <c r="A923" t="str">
        <f t="shared" si="44"/>
        <v>-</v>
      </c>
      <c r="B923" t="e">
        <f>INDEX(Descriptions!$C$4:$C$736,MATCH($A923,Descriptions!$B$4:$B$736,))</f>
        <v>#N/A</v>
      </c>
      <c r="C923" s="9">
        <f t="shared" si="42"/>
        <v>0</v>
      </c>
      <c r="D923" s="9">
        <f t="shared" si="43"/>
        <v>0</v>
      </c>
      <c r="E923" s="2"/>
      <c r="Q923" s="2"/>
    </row>
    <row r="924" spans="1:17" x14ac:dyDescent="0.15">
      <c r="A924" t="str">
        <f t="shared" si="44"/>
        <v>-</v>
      </c>
      <c r="B924" t="e">
        <f>INDEX(Descriptions!$C$4:$C$736,MATCH($A924,Descriptions!$B$4:$B$736,))</f>
        <v>#N/A</v>
      </c>
      <c r="C924" s="9">
        <f t="shared" si="42"/>
        <v>0</v>
      </c>
      <c r="D924" s="9">
        <f t="shared" si="43"/>
        <v>0</v>
      </c>
      <c r="E924" s="2"/>
      <c r="Q924" s="2"/>
    </row>
    <row r="925" spans="1:17" x14ac:dyDescent="0.15">
      <c r="A925" t="str">
        <f t="shared" si="44"/>
        <v>-</v>
      </c>
      <c r="B925" t="e">
        <f>INDEX(Descriptions!$C$4:$C$736,MATCH($A925,Descriptions!$B$4:$B$736,))</f>
        <v>#N/A</v>
      </c>
      <c r="C925" s="9">
        <f t="shared" si="42"/>
        <v>0</v>
      </c>
      <c r="D925" s="9">
        <f t="shared" si="43"/>
        <v>0</v>
      </c>
      <c r="E925" s="2"/>
      <c r="Q925" s="2"/>
    </row>
    <row r="926" spans="1:17" x14ac:dyDescent="0.15">
      <c r="A926" t="str">
        <f t="shared" si="44"/>
        <v>-</v>
      </c>
      <c r="B926" t="e">
        <f>INDEX(Descriptions!$C$4:$C$736,MATCH($A926,Descriptions!$B$4:$B$736,))</f>
        <v>#N/A</v>
      </c>
      <c r="C926" s="9">
        <f t="shared" si="42"/>
        <v>0</v>
      </c>
      <c r="D926" s="9">
        <f t="shared" si="43"/>
        <v>0</v>
      </c>
      <c r="E926" s="2"/>
      <c r="Q926" s="2"/>
    </row>
    <row r="927" spans="1:17" x14ac:dyDescent="0.15">
      <c r="A927" t="str">
        <f t="shared" si="44"/>
        <v>-</v>
      </c>
      <c r="B927" t="e">
        <f>INDEX(Descriptions!$C$4:$C$736,MATCH($A927,Descriptions!$B$4:$B$736,))</f>
        <v>#N/A</v>
      </c>
      <c r="C927" s="9">
        <f t="shared" si="42"/>
        <v>0</v>
      </c>
      <c r="D927" s="9">
        <f t="shared" si="43"/>
        <v>0</v>
      </c>
      <c r="E927" s="2"/>
      <c r="Q927" s="2"/>
    </row>
    <row r="928" spans="1:17" x14ac:dyDescent="0.15">
      <c r="A928" t="str">
        <f t="shared" si="44"/>
        <v>-</v>
      </c>
      <c r="B928" t="e">
        <f>INDEX(Descriptions!$C$4:$C$736,MATCH($A928,Descriptions!$B$4:$B$736,))</f>
        <v>#N/A</v>
      </c>
      <c r="C928" s="9">
        <f t="shared" si="42"/>
        <v>0</v>
      </c>
      <c r="D928" s="9">
        <f t="shared" si="43"/>
        <v>0</v>
      </c>
      <c r="E928" s="2"/>
      <c r="Q928" s="2"/>
    </row>
    <row r="929" spans="1:17" x14ac:dyDescent="0.15">
      <c r="A929" t="str">
        <f t="shared" si="44"/>
        <v>-</v>
      </c>
      <c r="B929" t="e">
        <f>INDEX(Descriptions!$C$4:$C$736,MATCH($A929,Descriptions!$B$4:$B$736,))</f>
        <v>#N/A</v>
      </c>
      <c r="C929" s="9">
        <f t="shared" si="42"/>
        <v>0</v>
      </c>
      <c r="D929" s="9">
        <f t="shared" si="43"/>
        <v>0</v>
      </c>
      <c r="E929" s="2"/>
      <c r="Q929" s="2"/>
    </row>
    <row r="930" spans="1:17" x14ac:dyDescent="0.15">
      <c r="A930" t="str">
        <f t="shared" si="44"/>
        <v>-</v>
      </c>
      <c r="B930" t="e">
        <f>INDEX(Descriptions!$C$4:$C$736,MATCH($A930,Descriptions!$B$4:$B$736,))</f>
        <v>#N/A</v>
      </c>
      <c r="C930" s="9">
        <f t="shared" si="42"/>
        <v>0</v>
      </c>
      <c r="D930" s="9">
        <f t="shared" si="43"/>
        <v>0</v>
      </c>
      <c r="E930" s="2"/>
      <c r="Q930" s="2"/>
    </row>
    <row r="931" spans="1:17" x14ac:dyDescent="0.15">
      <c r="A931" t="str">
        <f t="shared" si="44"/>
        <v>-</v>
      </c>
      <c r="B931" t="e">
        <f>INDEX(Descriptions!$C$4:$C$736,MATCH($A931,Descriptions!$B$4:$B$736,))</f>
        <v>#N/A</v>
      </c>
      <c r="C931" s="9">
        <f t="shared" si="42"/>
        <v>0</v>
      </c>
      <c r="D931" s="9">
        <f t="shared" si="43"/>
        <v>0</v>
      </c>
      <c r="E931" s="2"/>
      <c r="Q931" s="2"/>
    </row>
    <row r="932" spans="1:17" x14ac:dyDescent="0.15">
      <c r="A932" t="str">
        <f t="shared" si="44"/>
        <v>-</v>
      </c>
      <c r="B932" t="e">
        <f>INDEX(Descriptions!$C$4:$C$736,MATCH($A932,Descriptions!$B$4:$B$736,))</f>
        <v>#N/A</v>
      </c>
      <c r="C932" s="9">
        <f t="shared" si="42"/>
        <v>0</v>
      </c>
      <c r="D932" s="9">
        <f t="shared" si="43"/>
        <v>0</v>
      </c>
      <c r="E932" s="2"/>
      <c r="Q932" s="2"/>
    </row>
    <row r="933" spans="1:17" x14ac:dyDescent="0.15">
      <c r="A933" t="str">
        <f t="shared" si="44"/>
        <v>-</v>
      </c>
      <c r="B933" t="e">
        <f>INDEX(Descriptions!$C$4:$C$736,MATCH($A933,Descriptions!$B$4:$B$736,))</f>
        <v>#N/A</v>
      </c>
      <c r="C933" s="9">
        <f t="shared" si="42"/>
        <v>0</v>
      </c>
      <c r="D933" s="9">
        <f t="shared" si="43"/>
        <v>0</v>
      </c>
      <c r="E933" s="2"/>
      <c r="Q933" s="2"/>
    </row>
    <row r="934" spans="1:17" x14ac:dyDescent="0.15">
      <c r="A934" t="str">
        <f t="shared" si="44"/>
        <v>-</v>
      </c>
      <c r="B934" t="e">
        <f>INDEX(Descriptions!$C$4:$C$736,MATCH($A934,Descriptions!$B$4:$B$736,))</f>
        <v>#N/A</v>
      </c>
      <c r="C934" s="9">
        <f t="shared" si="42"/>
        <v>0</v>
      </c>
      <c r="D934" s="9">
        <f t="shared" si="43"/>
        <v>0</v>
      </c>
      <c r="E934" s="2"/>
      <c r="Q934" s="2"/>
    </row>
    <row r="935" spans="1:17" x14ac:dyDescent="0.15">
      <c r="A935" t="str">
        <f t="shared" si="44"/>
        <v>-</v>
      </c>
      <c r="B935" t="e">
        <f>INDEX(Descriptions!$C$4:$C$736,MATCH($A935,Descriptions!$B$4:$B$736,))</f>
        <v>#N/A</v>
      </c>
      <c r="C935" s="9">
        <f t="shared" si="42"/>
        <v>0</v>
      </c>
      <c r="D935" s="9">
        <f t="shared" si="43"/>
        <v>0</v>
      </c>
      <c r="E935" s="2"/>
      <c r="Q935" s="2"/>
    </row>
    <row r="936" spans="1:17" x14ac:dyDescent="0.15">
      <c r="A936" t="str">
        <f t="shared" si="44"/>
        <v>-</v>
      </c>
      <c r="B936" t="e">
        <f>INDEX(Descriptions!$C$4:$C$736,MATCH($A936,Descriptions!$B$4:$B$736,))</f>
        <v>#N/A</v>
      </c>
      <c r="C936" s="9">
        <f t="shared" si="42"/>
        <v>0</v>
      </c>
      <c r="D936" s="9">
        <f t="shared" si="43"/>
        <v>0</v>
      </c>
      <c r="E936" s="2"/>
      <c r="Q936" s="2"/>
    </row>
    <row r="937" spans="1:17" x14ac:dyDescent="0.15">
      <c r="A937" t="str">
        <f t="shared" si="44"/>
        <v>-</v>
      </c>
      <c r="B937" t="e">
        <f>INDEX(Descriptions!$C$4:$C$736,MATCH($A937,Descriptions!$B$4:$B$736,))</f>
        <v>#N/A</v>
      </c>
      <c r="C937" s="9">
        <f t="shared" si="42"/>
        <v>0</v>
      </c>
      <c r="D937" s="9">
        <f t="shared" si="43"/>
        <v>0</v>
      </c>
      <c r="E937" s="2"/>
      <c r="Q937" s="2"/>
    </row>
    <row r="938" spans="1:17" x14ac:dyDescent="0.15">
      <c r="A938" t="str">
        <f t="shared" si="44"/>
        <v>-</v>
      </c>
      <c r="B938" t="e">
        <f>INDEX(Descriptions!$C$4:$C$736,MATCH($A938,Descriptions!$B$4:$B$736,))</f>
        <v>#N/A</v>
      </c>
      <c r="C938" s="9">
        <f t="shared" si="42"/>
        <v>0</v>
      </c>
      <c r="D938" s="9">
        <f t="shared" si="43"/>
        <v>0</v>
      </c>
      <c r="E938" s="2"/>
      <c r="Q938" s="2"/>
    </row>
    <row r="939" spans="1:17" x14ac:dyDescent="0.15">
      <c r="A939" t="str">
        <f t="shared" si="44"/>
        <v>-</v>
      </c>
      <c r="B939" t="e">
        <f>INDEX(Descriptions!$C$4:$C$736,MATCH($A939,Descriptions!$B$4:$B$736,))</f>
        <v>#N/A</v>
      </c>
      <c r="C939" s="9">
        <f t="shared" si="42"/>
        <v>0</v>
      </c>
      <c r="D939" s="9">
        <f t="shared" si="43"/>
        <v>0</v>
      </c>
      <c r="E939" s="2"/>
      <c r="Q939" s="2"/>
    </row>
    <row r="940" spans="1:17" x14ac:dyDescent="0.15">
      <c r="A940" t="str">
        <f t="shared" si="44"/>
        <v>-</v>
      </c>
      <c r="B940" t="e">
        <f>INDEX(Descriptions!$C$4:$C$736,MATCH($A940,Descriptions!$B$4:$B$736,))</f>
        <v>#N/A</v>
      </c>
      <c r="C940" s="9">
        <f t="shared" si="42"/>
        <v>0</v>
      </c>
      <c r="D940" s="9">
        <f t="shared" si="43"/>
        <v>0</v>
      </c>
      <c r="E940" s="2"/>
      <c r="Q940" s="2"/>
    </row>
    <row r="941" spans="1:17" x14ac:dyDescent="0.15">
      <c r="A941" t="str">
        <f t="shared" si="44"/>
        <v>-</v>
      </c>
      <c r="B941" t="e">
        <f>INDEX(Descriptions!$C$4:$C$736,MATCH($A941,Descriptions!$B$4:$B$736,))</f>
        <v>#N/A</v>
      </c>
      <c r="C941" s="9">
        <f t="shared" si="42"/>
        <v>0</v>
      </c>
      <c r="D941" s="9">
        <f t="shared" si="43"/>
        <v>0</v>
      </c>
      <c r="E941" s="2"/>
      <c r="Q941" s="2"/>
    </row>
    <row r="942" spans="1:17" x14ac:dyDescent="0.15">
      <c r="A942" t="str">
        <f t="shared" si="44"/>
        <v>-</v>
      </c>
      <c r="B942" t="e">
        <f>INDEX(Descriptions!$C$4:$C$736,MATCH($A942,Descriptions!$B$4:$B$736,))</f>
        <v>#N/A</v>
      </c>
      <c r="C942" s="9">
        <f t="shared" si="42"/>
        <v>0</v>
      </c>
      <c r="D942" s="9">
        <f t="shared" si="43"/>
        <v>0</v>
      </c>
      <c r="E942" s="2"/>
      <c r="Q942" s="2"/>
    </row>
    <row r="943" spans="1:17" x14ac:dyDescent="0.15">
      <c r="A943" t="str">
        <f t="shared" si="44"/>
        <v>-</v>
      </c>
      <c r="B943" t="e">
        <f>INDEX(Descriptions!$C$4:$C$736,MATCH($A943,Descriptions!$B$4:$B$736,))</f>
        <v>#N/A</v>
      </c>
      <c r="C943" s="9">
        <f t="shared" si="42"/>
        <v>0</v>
      </c>
      <c r="D943" s="9">
        <f t="shared" si="43"/>
        <v>0</v>
      </c>
      <c r="E943" s="2"/>
      <c r="Q943" s="2"/>
    </row>
    <row r="944" spans="1:17" x14ac:dyDescent="0.15">
      <c r="A944" t="str">
        <f t="shared" si="44"/>
        <v>-</v>
      </c>
      <c r="B944" t="e">
        <f>INDEX(Descriptions!$C$4:$C$736,MATCH($A944,Descriptions!$B$4:$B$736,))</f>
        <v>#N/A</v>
      </c>
      <c r="C944" s="9">
        <f t="shared" si="42"/>
        <v>0</v>
      </c>
      <c r="D944" s="9">
        <f t="shared" si="43"/>
        <v>0</v>
      </c>
      <c r="E944" s="2"/>
      <c r="Q944" s="2"/>
    </row>
    <row r="945" spans="1:17" x14ac:dyDescent="0.15">
      <c r="A945" t="str">
        <f t="shared" si="44"/>
        <v>-</v>
      </c>
      <c r="B945" t="e">
        <f>INDEX(Descriptions!$C$4:$C$736,MATCH($A945,Descriptions!$B$4:$B$736,))</f>
        <v>#N/A</v>
      </c>
      <c r="C945" s="9">
        <f t="shared" si="42"/>
        <v>0</v>
      </c>
      <c r="D945" s="9">
        <f t="shared" si="43"/>
        <v>0</v>
      </c>
      <c r="E945" s="2"/>
      <c r="Q945" s="2"/>
    </row>
    <row r="946" spans="1:17" x14ac:dyDescent="0.15">
      <c r="A946" t="str">
        <f t="shared" si="44"/>
        <v>-</v>
      </c>
      <c r="B946" t="e">
        <f>INDEX(Descriptions!$C$4:$C$736,MATCH($A946,Descriptions!$B$4:$B$736,))</f>
        <v>#N/A</v>
      </c>
      <c r="C946" s="9">
        <f t="shared" si="42"/>
        <v>0</v>
      </c>
      <c r="D946" s="9">
        <f t="shared" si="43"/>
        <v>0</v>
      </c>
      <c r="E946" s="2"/>
      <c r="Q946" s="2"/>
    </row>
    <row r="947" spans="1:17" x14ac:dyDescent="0.15">
      <c r="A947" t="str">
        <f t="shared" si="44"/>
        <v>-</v>
      </c>
      <c r="B947" t="e">
        <f>INDEX(Descriptions!$C$4:$C$736,MATCH($A947,Descriptions!$B$4:$B$736,))</f>
        <v>#N/A</v>
      </c>
      <c r="C947" s="9">
        <f t="shared" si="42"/>
        <v>0</v>
      </c>
      <c r="D947" s="9">
        <f t="shared" si="43"/>
        <v>0</v>
      </c>
      <c r="E947" s="2"/>
      <c r="Q947" s="2"/>
    </row>
    <row r="948" spans="1:17" x14ac:dyDescent="0.15">
      <c r="A948" t="str">
        <f t="shared" si="44"/>
        <v>-</v>
      </c>
      <c r="B948" t="e">
        <f>INDEX(Descriptions!$C$4:$C$736,MATCH($A948,Descriptions!$B$4:$B$736,))</f>
        <v>#N/A</v>
      </c>
      <c r="C948" s="9">
        <f t="shared" si="42"/>
        <v>0</v>
      </c>
      <c r="D948" s="9">
        <f t="shared" si="43"/>
        <v>0</v>
      </c>
      <c r="E948" s="2"/>
      <c r="Q948" s="2"/>
    </row>
    <row r="949" spans="1:17" x14ac:dyDescent="0.15">
      <c r="A949" t="str">
        <f t="shared" si="44"/>
        <v>-</v>
      </c>
      <c r="B949" t="e">
        <f>INDEX(Descriptions!$C$4:$C$736,MATCH($A949,Descriptions!$B$4:$B$736,))</f>
        <v>#N/A</v>
      </c>
      <c r="C949" s="9">
        <f t="shared" si="42"/>
        <v>0</v>
      </c>
      <c r="D949" s="9">
        <f t="shared" si="43"/>
        <v>0</v>
      </c>
      <c r="E949" s="2"/>
      <c r="Q949" s="2"/>
    </row>
    <row r="950" spans="1:17" x14ac:dyDescent="0.15">
      <c r="A950" t="str">
        <f t="shared" si="44"/>
        <v>-</v>
      </c>
      <c r="B950" t="e">
        <f>INDEX(Descriptions!$C$4:$C$736,MATCH($A950,Descriptions!$B$4:$B$736,))</f>
        <v>#N/A</v>
      </c>
      <c r="C950" s="9">
        <f t="shared" si="42"/>
        <v>0</v>
      </c>
      <c r="D950" s="9">
        <f t="shared" si="43"/>
        <v>0</v>
      </c>
      <c r="E950" s="2"/>
      <c r="Q950" s="2"/>
    </row>
    <row r="951" spans="1:17" x14ac:dyDescent="0.15">
      <c r="A951" t="str">
        <f t="shared" si="44"/>
        <v>-</v>
      </c>
      <c r="B951" t="e">
        <f>INDEX(Descriptions!$C$4:$C$736,MATCH($A951,Descriptions!$B$4:$B$736,))</f>
        <v>#N/A</v>
      </c>
      <c r="C951" s="9">
        <f t="shared" si="42"/>
        <v>0</v>
      </c>
      <c r="D951" s="9">
        <f t="shared" si="43"/>
        <v>0</v>
      </c>
      <c r="E951" s="2"/>
      <c r="Q951" s="2"/>
    </row>
    <row r="952" spans="1:17" x14ac:dyDescent="0.15">
      <c r="A952" t="str">
        <f t="shared" si="44"/>
        <v>-</v>
      </c>
      <c r="B952" t="e">
        <f>INDEX(Descriptions!$C$4:$C$736,MATCH($A952,Descriptions!$B$4:$B$736,))</f>
        <v>#N/A</v>
      </c>
      <c r="C952" s="9">
        <f t="shared" si="42"/>
        <v>0</v>
      </c>
      <c r="D952" s="9">
        <f t="shared" si="43"/>
        <v>0</v>
      </c>
      <c r="E952" s="2"/>
      <c r="Q952" s="2"/>
    </row>
    <row r="953" spans="1:17" x14ac:dyDescent="0.15">
      <c r="A953" t="str">
        <f t="shared" si="44"/>
        <v>-</v>
      </c>
      <c r="B953" t="e">
        <f>INDEX(Descriptions!$C$4:$C$736,MATCH($A953,Descriptions!$B$4:$B$736,))</f>
        <v>#N/A</v>
      </c>
      <c r="C953" s="9">
        <f t="shared" si="42"/>
        <v>0</v>
      </c>
      <c r="D953" s="9">
        <f t="shared" si="43"/>
        <v>0</v>
      </c>
      <c r="E953" s="2"/>
      <c r="Q953" s="2"/>
    </row>
    <row r="954" spans="1:17" x14ac:dyDescent="0.15">
      <c r="A954" t="str">
        <f t="shared" si="44"/>
        <v>-</v>
      </c>
      <c r="B954" t="e">
        <f>INDEX(Descriptions!$C$4:$C$736,MATCH($A954,Descriptions!$B$4:$B$736,))</f>
        <v>#N/A</v>
      </c>
      <c r="C954" s="9">
        <f t="shared" si="42"/>
        <v>0</v>
      </c>
      <c r="D954" s="9">
        <f t="shared" si="43"/>
        <v>0</v>
      </c>
      <c r="E954" s="2"/>
      <c r="Q954" s="2"/>
    </row>
    <row r="955" spans="1:17" x14ac:dyDescent="0.15">
      <c r="A955" t="str">
        <f t="shared" si="44"/>
        <v>-</v>
      </c>
      <c r="B955" t="e">
        <f>INDEX(Descriptions!$C$4:$C$736,MATCH($A955,Descriptions!$B$4:$B$736,))</f>
        <v>#N/A</v>
      </c>
      <c r="C955" s="9">
        <f t="shared" si="42"/>
        <v>0</v>
      </c>
      <c r="D955" s="9">
        <f t="shared" si="43"/>
        <v>0</v>
      </c>
      <c r="E955" s="2"/>
      <c r="Q955" s="2"/>
    </row>
    <row r="956" spans="1:17" x14ac:dyDescent="0.15">
      <c r="A956" t="str">
        <f t="shared" si="44"/>
        <v>-</v>
      </c>
      <c r="B956" t="e">
        <f>INDEX(Descriptions!$C$4:$C$736,MATCH($A956,Descriptions!$B$4:$B$736,))</f>
        <v>#N/A</v>
      </c>
      <c r="C956" s="9">
        <f t="shared" si="42"/>
        <v>0</v>
      </c>
      <c r="D956" s="9">
        <f t="shared" si="43"/>
        <v>0</v>
      </c>
      <c r="E956" s="2"/>
      <c r="Q956" s="2"/>
    </row>
    <row r="957" spans="1:17" x14ac:dyDescent="0.15">
      <c r="A957" t="str">
        <f t="shared" si="44"/>
        <v>-</v>
      </c>
      <c r="B957" t="e">
        <f>INDEX(Descriptions!$C$4:$C$736,MATCH($A957,Descriptions!$B$4:$B$736,))</f>
        <v>#N/A</v>
      </c>
      <c r="C957" s="9">
        <f t="shared" si="42"/>
        <v>0</v>
      </c>
      <c r="D957" s="9">
        <f t="shared" si="43"/>
        <v>0</v>
      </c>
      <c r="E957" s="2"/>
      <c r="Q957" s="2"/>
    </row>
    <row r="958" spans="1:17" x14ac:dyDescent="0.15">
      <c r="A958" t="str">
        <f t="shared" si="44"/>
        <v>-</v>
      </c>
      <c r="B958" t="e">
        <f>INDEX(Descriptions!$C$4:$C$736,MATCH($A958,Descriptions!$B$4:$B$736,))</f>
        <v>#N/A</v>
      </c>
      <c r="C958" s="9">
        <f t="shared" si="42"/>
        <v>0</v>
      </c>
      <c r="D958" s="9">
        <f t="shared" si="43"/>
        <v>0</v>
      </c>
      <c r="E958" s="2"/>
      <c r="Q958" s="2"/>
    </row>
    <row r="959" spans="1:17" x14ac:dyDescent="0.15">
      <c r="A959" t="str">
        <f t="shared" si="44"/>
        <v>-</v>
      </c>
      <c r="B959" t="e">
        <f>INDEX(Descriptions!$C$4:$C$736,MATCH($A959,Descriptions!$B$4:$B$736,))</f>
        <v>#N/A</v>
      </c>
      <c r="C959" s="9">
        <f t="shared" si="42"/>
        <v>0</v>
      </c>
      <c r="D959" s="9">
        <f t="shared" si="43"/>
        <v>0</v>
      </c>
      <c r="E959" s="2"/>
      <c r="Q959" s="2"/>
    </row>
    <row r="960" spans="1:17" x14ac:dyDescent="0.15">
      <c r="A960" t="str">
        <f t="shared" si="44"/>
        <v>-</v>
      </c>
      <c r="B960" t="e">
        <f>INDEX(Descriptions!$C$4:$C$736,MATCH($A960,Descriptions!$B$4:$B$736,))</f>
        <v>#N/A</v>
      </c>
      <c r="C960" s="9">
        <f t="shared" si="42"/>
        <v>0</v>
      </c>
      <c r="D960" s="9">
        <f t="shared" si="43"/>
        <v>0</v>
      </c>
      <c r="E960" s="2"/>
      <c r="Q960" s="2"/>
    </row>
    <row r="961" spans="1:17" x14ac:dyDescent="0.15">
      <c r="A961" t="str">
        <f t="shared" si="44"/>
        <v>-</v>
      </c>
      <c r="B961" t="e">
        <f>INDEX(Descriptions!$C$4:$C$736,MATCH($A961,Descriptions!$B$4:$B$736,))</f>
        <v>#N/A</v>
      </c>
      <c r="C961" s="9">
        <f t="shared" si="42"/>
        <v>0</v>
      </c>
      <c r="D961" s="9">
        <f t="shared" si="43"/>
        <v>0</v>
      </c>
      <c r="E961" s="2"/>
      <c r="Q961" s="2"/>
    </row>
    <row r="962" spans="1:17" x14ac:dyDescent="0.15">
      <c r="A962" t="str">
        <f t="shared" si="44"/>
        <v>-</v>
      </c>
      <c r="B962" t="e">
        <f>INDEX(Descriptions!$C$4:$C$736,MATCH($A962,Descriptions!$B$4:$B$736,))</f>
        <v>#N/A</v>
      </c>
      <c r="C962" s="9">
        <f t="shared" si="42"/>
        <v>0</v>
      </c>
      <c r="D962" s="9">
        <f t="shared" si="43"/>
        <v>0</v>
      </c>
      <c r="E962" s="2"/>
      <c r="Q962" s="2"/>
    </row>
    <row r="963" spans="1:17" x14ac:dyDescent="0.15">
      <c r="A963" t="str">
        <f t="shared" si="44"/>
        <v>-</v>
      </c>
      <c r="B963" t="e">
        <f>INDEX(Descriptions!$C$4:$C$736,MATCH($A963,Descriptions!$B$4:$B$736,))</f>
        <v>#N/A</v>
      </c>
      <c r="C963" s="9">
        <f t="shared" si="42"/>
        <v>0</v>
      </c>
      <c r="D963" s="9">
        <f t="shared" si="43"/>
        <v>0</v>
      </c>
      <c r="E963" s="2"/>
      <c r="Q963" s="2"/>
    </row>
    <row r="964" spans="1:17" x14ac:dyDescent="0.15">
      <c r="A964" t="str">
        <f t="shared" si="44"/>
        <v>-</v>
      </c>
      <c r="B964" t="e">
        <f>INDEX(Descriptions!$C$4:$C$736,MATCH($A964,Descriptions!$B$4:$B$736,))</f>
        <v>#N/A</v>
      </c>
      <c r="C964" s="9">
        <f t="shared" ref="C964:C1027" si="45">ROUND((I964*AM_Fac+T964*PM_fac)*AADT,-2)</f>
        <v>0</v>
      </c>
      <c r="D964" s="9">
        <f t="shared" ref="D964:D1027" si="46">ROUND(C964*AAWT,-2)</f>
        <v>0</v>
      </c>
      <c r="E964" s="2"/>
      <c r="Q964" s="2"/>
    </row>
    <row r="965" spans="1:17" x14ac:dyDescent="0.15">
      <c r="A965" t="str">
        <f t="shared" ref="A965:A1028" si="47">CONCATENATE(F965,"-",G965)</f>
        <v>-</v>
      </c>
      <c r="B965" t="e">
        <f>INDEX(Descriptions!$C$4:$C$736,MATCH($A965,Descriptions!$B$4:$B$736,))</f>
        <v>#N/A</v>
      </c>
      <c r="C965" s="9">
        <f t="shared" si="45"/>
        <v>0</v>
      </c>
      <c r="D965" s="9">
        <f t="shared" si="46"/>
        <v>0</v>
      </c>
      <c r="E965" s="2"/>
      <c r="Q965" s="2"/>
    </row>
    <row r="966" spans="1:17" x14ac:dyDescent="0.15">
      <c r="A966" t="str">
        <f t="shared" si="47"/>
        <v>-</v>
      </c>
      <c r="B966" t="e">
        <f>INDEX(Descriptions!$C$4:$C$736,MATCH($A966,Descriptions!$B$4:$B$736,))</f>
        <v>#N/A</v>
      </c>
      <c r="C966" s="9">
        <f t="shared" si="45"/>
        <v>0</v>
      </c>
      <c r="D966" s="9">
        <f t="shared" si="46"/>
        <v>0</v>
      </c>
      <c r="E966" s="2"/>
      <c r="Q966" s="2"/>
    </row>
    <row r="967" spans="1:17" x14ac:dyDescent="0.15">
      <c r="A967" t="str">
        <f t="shared" si="47"/>
        <v>-</v>
      </c>
      <c r="B967" t="e">
        <f>INDEX(Descriptions!$C$4:$C$736,MATCH($A967,Descriptions!$B$4:$B$736,))</f>
        <v>#N/A</v>
      </c>
      <c r="C967" s="9">
        <f t="shared" si="45"/>
        <v>0</v>
      </c>
      <c r="D967" s="9">
        <f t="shared" si="46"/>
        <v>0</v>
      </c>
      <c r="E967" s="2"/>
      <c r="Q967" s="2"/>
    </row>
    <row r="968" spans="1:17" x14ac:dyDescent="0.15">
      <c r="A968" t="str">
        <f t="shared" si="47"/>
        <v>-</v>
      </c>
      <c r="B968" t="e">
        <f>INDEX(Descriptions!$C$4:$C$736,MATCH($A968,Descriptions!$B$4:$B$736,))</f>
        <v>#N/A</v>
      </c>
      <c r="C968" s="9">
        <f t="shared" si="45"/>
        <v>0</v>
      </c>
      <c r="D968" s="9">
        <f t="shared" si="46"/>
        <v>0</v>
      </c>
      <c r="E968" s="2"/>
      <c r="Q968" s="2"/>
    </row>
    <row r="969" spans="1:17" x14ac:dyDescent="0.15">
      <c r="A969" t="str">
        <f t="shared" si="47"/>
        <v>-</v>
      </c>
      <c r="B969" t="e">
        <f>INDEX(Descriptions!$C$4:$C$736,MATCH($A969,Descriptions!$B$4:$B$736,))</f>
        <v>#N/A</v>
      </c>
      <c r="C969" s="9">
        <f t="shared" si="45"/>
        <v>0</v>
      </c>
      <c r="D969" s="9">
        <f t="shared" si="46"/>
        <v>0</v>
      </c>
      <c r="E969" s="2"/>
      <c r="Q969" s="2"/>
    </row>
    <row r="970" spans="1:17" x14ac:dyDescent="0.15">
      <c r="A970" t="str">
        <f t="shared" si="47"/>
        <v>-</v>
      </c>
      <c r="B970" t="e">
        <f>INDEX(Descriptions!$C$4:$C$736,MATCH($A970,Descriptions!$B$4:$B$736,))</f>
        <v>#N/A</v>
      </c>
      <c r="C970" s="9">
        <f t="shared" si="45"/>
        <v>0</v>
      </c>
      <c r="D970" s="9">
        <f t="shared" si="46"/>
        <v>0</v>
      </c>
      <c r="E970" s="2"/>
      <c r="Q970" s="2"/>
    </row>
    <row r="971" spans="1:17" x14ac:dyDescent="0.15">
      <c r="A971" t="str">
        <f t="shared" si="47"/>
        <v>-</v>
      </c>
      <c r="B971" t="e">
        <f>INDEX(Descriptions!$C$4:$C$736,MATCH($A971,Descriptions!$B$4:$B$736,))</f>
        <v>#N/A</v>
      </c>
      <c r="C971" s="9">
        <f t="shared" si="45"/>
        <v>0</v>
      </c>
      <c r="D971" s="9">
        <f t="shared" si="46"/>
        <v>0</v>
      </c>
      <c r="E971" s="2"/>
      <c r="Q971" s="2"/>
    </row>
    <row r="972" spans="1:17" x14ac:dyDescent="0.15">
      <c r="A972" t="str">
        <f t="shared" si="47"/>
        <v>-</v>
      </c>
      <c r="B972" t="e">
        <f>INDEX(Descriptions!$C$4:$C$736,MATCH($A972,Descriptions!$B$4:$B$736,))</f>
        <v>#N/A</v>
      </c>
      <c r="C972" s="9">
        <f t="shared" si="45"/>
        <v>0</v>
      </c>
      <c r="D972" s="9">
        <f t="shared" si="46"/>
        <v>0</v>
      </c>
      <c r="E972" s="2"/>
      <c r="Q972" s="2"/>
    </row>
    <row r="973" spans="1:17" x14ac:dyDescent="0.15">
      <c r="A973" t="str">
        <f t="shared" si="47"/>
        <v>-</v>
      </c>
      <c r="B973" t="e">
        <f>INDEX(Descriptions!$C$4:$C$736,MATCH($A973,Descriptions!$B$4:$B$736,))</f>
        <v>#N/A</v>
      </c>
      <c r="C973" s="9">
        <f t="shared" si="45"/>
        <v>0</v>
      </c>
      <c r="D973" s="9">
        <f t="shared" si="46"/>
        <v>0</v>
      </c>
      <c r="E973" s="2"/>
      <c r="Q973" s="2"/>
    </row>
    <row r="974" spans="1:17" x14ac:dyDescent="0.15">
      <c r="A974" t="str">
        <f t="shared" si="47"/>
        <v>-</v>
      </c>
      <c r="B974" t="e">
        <f>INDEX(Descriptions!$C$4:$C$736,MATCH($A974,Descriptions!$B$4:$B$736,))</f>
        <v>#N/A</v>
      </c>
      <c r="C974" s="9">
        <f t="shared" si="45"/>
        <v>0</v>
      </c>
      <c r="D974" s="9">
        <f t="shared" si="46"/>
        <v>0</v>
      </c>
      <c r="E974" s="2"/>
      <c r="Q974" s="2"/>
    </row>
    <row r="975" spans="1:17" x14ac:dyDescent="0.15">
      <c r="A975" t="str">
        <f t="shared" si="47"/>
        <v>-</v>
      </c>
      <c r="B975" t="e">
        <f>INDEX(Descriptions!$C$4:$C$736,MATCH($A975,Descriptions!$B$4:$B$736,))</f>
        <v>#N/A</v>
      </c>
      <c r="C975" s="9">
        <f t="shared" si="45"/>
        <v>0</v>
      </c>
      <c r="D975" s="9">
        <f t="shared" si="46"/>
        <v>0</v>
      </c>
      <c r="E975" s="2"/>
      <c r="Q975" s="2"/>
    </row>
    <row r="976" spans="1:17" x14ac:dyDescent="0.15">
      <c r="A976" t="str">
        <f t="shared" si="47"/>
        <v>-</v>
      </c>
      <c r="B976" t="e">
        <f>INDEX(Descriptions!$C$4:$C$736,MATCH($A976,Descriptions!$B$4:$B$736,))</f>
        <v>#N/A</v>
      </c>
      <c r="C976" s="9">
        <f t="shared" si="45"/>
        <v>0</v>
      </c>
      <c r="D976" s="9">
        <f t="shared" si="46"/>
        <v>0</v>
      </c>
      <c r="E976" s="2"/>
      <c r="Q976" s="2"/>
    </row>
    <row r="977" spans="1:17" x14ac:dyDescent="0.15">
      <c r="A977" t="str">
        <f t="shared" si="47"/>
        <v>-</v>
      </c>
      <c r="B977" t="e">
        <f>INDEX(Descriptions!$C$4:$C$736,MATCH($A977,Descriptions!$B$4:$B$736,))</f>
        <v>#N/A</v>
      </c>
      <c r="C977" s="9">
        <f t="shared" si="45"/>
        <v>0</v>
      </c>
      <c r="D977" s="9">
        <f t="shared" si="46"/>
        <v>0</v>
      </c>
      <c r="E977" s="2"/>
      <c r="Q977" s="2"/>
    </row>
    <row r="978" spans="1:17" x14ac:dyDescent="0.15">
      <c r="A978" t="str">
        <f t="shared" si="47"/>
        <v>-</v>
      </c>
      <c r="B978" t="e">
        <f>INDEX(Descriptions!$C$4:$C$736,MATCH($A978,Descriptions!$B$4:$B$736,))</f>
        <v>#N/A</v>
      </c>
      <c r="C978" s="9">
        <f t="shared" si="45"/>
        <v>0</v>
      </c>
      <c r="D978" s="9">
        <f t="shared" si="46"/>
        <v>0</v>
      </c>
      <c r="E978" s="2"/>
      <c r="Q978" s="2"/>
    </row>
    <row r="979" spans="1:17" x14ac:dyDescent="0.15">
      <c r="A979" t="str">
        <f t="shared" si="47"/>
        <v>-</v>
      </c>
      <c r="B979" t="e">
        <f>INDEX(Descriptions!$C$4:$C$736,MATCH($A979,Descriptions!$B$4:$B$736,))</f>
        <v>#N/A</v>
      </c>
      <c r="C979" s="9">
        <f t="shared" si="45"/>
        <v>0</v>
      </c>
      <c r="D979" s="9">
        <f t="shared" si="46"/>
        <v>0</v>
      </c>
      <c r="E979" s="2"/>
      <c r="Q979" s="2"/>
    </row>
    <row r="980" spans="1:17" x14ac:dyDescent="0.15">
      <c r="A980" t="str">
        <f t="shared" si="47"/>
        <v>-</v>
      </c>
      <c r="B980" t="e">
        <f>INDEX(Descriptions!$C$4:$C$736,MATCH($A980,Descriptions!$B$4:$B$736,))</f>
        <v>#N/A</v>
      </c>
      <c r="C980" s="9">
        <f t="shared" si="45"/>
        <v>0</v>
      </c>
      <c r="D980" s="9">
        <f t="shared" si="46"/>
        <v>0</v>
      </c>
      <c r="E980" s="2"/>
      <c r="Q980" s="2"/>
    </row>
    <row r="981" spans="1:17" x14ac:dyDescent="0.15">
      <c r="A981" t="str">
        <f t="shared" si="47"/>
        <v>-</v>
      </c>
      <c r="B981" t="e">
        <f>INDEX(Descriptions!$C$4:$C$736,MATCH($A981,Descriptions!$B$4:$B$736,))</f>
        <v>#N/A</v>
      </c>
      <c r="C981" s="9">
        <f t="shared" si="45"/>
        <v>0</v>
      </c>
      <c r="D981" s="9">
        <f t="shared" si="46"/>
        <v>0</v>
      </c>
      <c r="E981" s="2"/>
      <c r="Q981" s="2"/>
    </row>
    <row r="982" spans="1:17" x14ac:dyDescent="0.15">
      <c r="A982" t="str">
        <f t="shared" si="47"/>
        <v>-</v>
      </c>
      <c r="B982" t="e">
        <f>INDEX(Descriptions!$C$4:$C$736,MATCH($A982,Descriptions!$B$4:$B$736,))</f>
        <v>#N/A</v>
      </c>
      <c r="C982" s="9">
        <f t="shared" si="45"/>
        <v>0</v>
      </c>
      <c r="D982" s="9">
        <f t="shared" si="46"/>
        <v>0</v>
      </c>
      <c r="E982" s="2"/>
      <c r="Q982" s="2"/>
    </row>
    <row r="983" spans="1:17" x14ac:dyDescent="0.15">
      <c r="A983" t="str">
        <f t="shared" si="47"/>
        <v>-</v>
      </c>
      <c r="B983" t="e">
        <f>INDEX(Descriptions!$C$4:$C$736,MATCH($A983,Descriptions!$B$4:$B$736,))</f>
        <v>#N/A</v>
      </c>
      <c r="C983" s="9">
        <f t="shared" si="45"/>
        <v>0</v>
      </c>
      <c r="D983" s="9">
        <f t="shared" si="46"/>
        <v>0</v>
      </c>
      <c r="E983" s="2"/>
      <c r="Q983" s="2"/>
    </row>
    <row r="984" spans="1:17" x14ac:dyDescent="0.15">
      <c r="A984" t="str">
        <f t="shared" si="47"/>
        <v>-</v>
      </c>
      <c r="B984" t="e">
        <f>INDEX(Descriptions!$C$4:$C$736,MATCH($A984,Descriptions!$B$4:$B$736,))</f>
        <v>#N/A</v>
      </c>
      <c r="C984" s="9">
        <f t="shared" si="45"/>
        <v>0</v>
      </c>
      <c r="D984" s="9">
        <f t="shared" si="46"/>
        <v>0</v>
      </c>
      <c r="E984" s="2"/>
      <c r="Q984" s="2"/>
    </row>
    <row r="985" spans="1:17" x14ac:dyDescent="0.15">
      <c r="A985" t="str">
        <f t="shared" si="47"/>
        <v>-</v>
      </c>
      <c r="B985" t="e">
        <f>INDEX(Descriptions!$C$4:$C$736,MATCH($A985,Descriptions!$B$4:$B$736,))</f>
        <v>#N/A</v>
      </c>
      <c r="C985" s="9">
        <f t="shared" si="45"/>
        <v>0</v>
      </c>
      <c r="D985" s="9">
        <f t="shared" si="46"/>
        <v>0</v>
      </c>
      <c r="E985" s="2"/>
      <c r="Q985" s="2"/>
    </row>
    <row r="986" spans="1:17" x14ac:dyDescent="0.15">
      <c r="A986" t="str">
        <f t="shared" si="47"/>
        <v>-</v>
      </c>
      <c r="B986" t="e">
        <f>INDEX(Descriptions!$C$4:$C$736,MATCH($A986,Descriptions!$B$4:$B$736,))</f>
        <v>#N/A</v>
      </c>
      <c r="C986" s="9">
        <f t="shared" si="45"/>
        <v>0</v>
      </c>
      <c r="D986" s="9">
        <f t="shared" si="46"/>
        <v>0</v>
      </c>
      <c r="E986" s="2"/>
      <c r="Q986" s="2"/>
    </row>
    <row r="987" spans="1:17" x14ac:dyDescent="0.15">
      <c r="A987" t="str">
        <f t="shared" si="47"/>
        <v>-</v>
      </c>
      <c r="B987" t="e">
        <f>INDEX(Descriptions!$C$4:$C$736,MATCH($A987,Descriptions!$B$4:$B$736,))</f>
        <v>#N/A</v>
      </c>
      <c r="C987" s="9">
        <f t="shared" si="45"/>
        <v>0</v>
      </c>
      <c r="D987" s="9">
        <f t="shared" si="46"/>
        <v>0</v>
      </c>
      <c r="E987" s="2"/>
      <c r="Q987" s="2"/>
    </row>
    <row r="988" spans="1:17" x14ac:dyDescent="0.15">
      <c r="A988" t="str">
        <f t="shared" si="47"/>
        <v>-</v>
      </c>
      <c r="B988" t="e">
        <f>INDEX(Descriptions!$C$4:$C$736,MATCH($A988,Descriptions!$B$4:$B$736,))</f>
        <v>#N/A</v>
      </c>
      <c r="C988" s="9">
        <f t="shared" si="45"/>
        <v>0</v>
      </c>
      <c r="D988" s="9">
        <f t="shared" si="46"/>
        <v>0</v>
      </c>
      <c r="E988" s="2"/>
      <c r="Q988" s="2"/>
    </row>
    <row r="989" spans="1:17" x14ac:dyDescent="0.15">
      <c r="A989" t="str">
        <f t="shared" si="47"/>
        <v>-</v>
      </c>
      <c r="B989" t="e">
        <f>INDEX(Descriptions!$C$4:$C$736,MATCH($A989,Descriptions!$B$4:$B$736,))</f>
        <v>#N/A</v>
      </c>
      <c r="C989" s="9">
        <f t="shared" si="45"/>
        <v>0</v>
      </c>
      <c r="D989" s="9">
        <f t="shared" si="46"/>
        <v>0</v>
      </c>
      <c r="E989" s="2"/>
      <c r="Q989" s="2"/>
    </row>
    <row r="990" spans="1:17" x14ac:dyDescent="0.15">
      <c r="A990" t="str">
        <f t="shared" si="47"/>
        <v>-</v>
      </c>
      <c r="B990" t="e">
        <f>INDEX(Descriptions!$C$4:$C$736,MATCH($A990,Descriptions!$B$4:$B$736,))</f>
        <v>#N/A</v>
      </c>
      <c r="C990" s="9">
        <f t="shared" si="45"/>
        <v>0</v>
      </c>
      <c r="D990" s="9">
        <f t="shared" si="46"/>
        <v>0</v>
      </c>
      <c r="E990" s="2"/>
      <c r="Q990" s="2"/>
    </row>
    <row r="991" spans="1:17" x14ac:dyDescent="0.15">
      <c r="A991" t="str">
        <f t="shared" si="47"/>
        <v>-</v>
      </c>
      <c r="B991" t="e">
        <f>INDEX(Descriptions!$C$4:$C$736,MATCH($A991,Descriptions!$B$4:$B$736,))</f>
        <v>#N/A</v>
      </c>
      <c r="C991" s="9">
        <f t="shared" si="45"/>
        <v>0</v>
      </c>
      <c r="D991" s="9">
        <f t="shared" si="46"/>
        <v>0</v>
      </c>
      <c r="E991" s="2"/>
      <c r="Q991" s="2"/>
    </row>
    <row r="992" spans="1:17" x14ac:dyDescent="0.15">
      <c r="A992" t="str">
        <f t="shared" si="47"/>
        <v>-</v>
      </c>
      <c r="B992" t="e">
        <f>INDEX(Descriptions!$C$4:$C$736,MATCH($A992,Descriptions!$B$4:$B$736,))</f>
        <v>#N/A</v>
      </c>
      <c r="C992" s="9">
        <f t="shared" si="45"/>
        <v>0</v>
      </c>
      <c r="D992" s="9">
        <f t="shared" si="46"/>
        <v>0</v>
      </c>
      <c r="E992" s="2"/>
      <c r="Q992" s="2"/>
    </row>
    <row r="993" spans="1:17" x14ac:dyDescent="0.15">
      <c r="A993" t="str">
        <f t="shared" si="47"/>
        <v>-</v>
      </c>
      <c r="B993" t="e">
        <f>INDEX(Descriptions!$C$4:$C$736,MATCH($A993,Descriptions!$B$4:$B$736,))</f>
        <v>#N/A</v>
      </c>
      <c r="C993" s="9">
        <f t="shared" si="45"/>
        <v>0</v>
      </c>
      <c r="D993" s="9">
        <f t="shared" si="46"/>
        <v>0</v>
      </c>
      <c r="E993" s="2"/>
      <c r="Q993" s="2"/>
    </row>
    <row r="994" spans="1:17" x14ac:dyDescent="0.15">
      <c r="A994" t="str">
        <f t="shared" si="47"/>
        <v>-</v>
      </c>
      <c r="B994" t="e">
        <f>INDEX(Descriptions!$C$4:$C$736,MATCH($A994,Descriptions!$B$4:$B$736,))</f>
        <v>#N/A</v>
      </c>
      <c r="C994" s="9">
        <f t="shared" si="45"/>
        <v>0</v>
      </c>
      <c r="D994" s="9">
        <f t="shared" si="46"/>
        <v>0</v>
      </c>
      <c r="E994" s="2"/>
      <c r="Q994" s="2"/>
    </row>
    <row r="995" spans="1:17" x14ac:dyDescent="0.15">
      <c r="A995" t="str">
        <f t="shared" si="47"/>
        <v>-</v>
      </c>
      <c r="B995" t="e">
        <f>INDEX(Descriptions!$C$4:$C$736,MATCH($A995,Descriptions!$B$4:$B$736,))</f>
        <v>#N/A</v>
      </c>
      <c r="C995" s="9">
        <f t="shared" si="45"/>
        <v>0</v>
      </c>
      <c r="D995" s="9">
        <f t="shared" si="46"/>
        <v>0</v>
      </c>
      <c r="E995" s="2"/>
      <c r="Q995" s="2"/>
    </row>
    <row r="996" spans="1:17" x14ac:dyDescent="0.15">
      <c r="A996" t="str">
        <f t="shared" si="47"/>
        <v>-</v>
      </c>
      <c r="B996" t="e">
        <f>INDEX(Descriptions!$C$4:$C$736,MATCH($A996,Descriptions!$B$4:$B$736,))</f>
        <v>#N/A</v>
      </c>
      <c r="C996" s="9">
        <f t="shared" si="45"/>
        <v>0</v>
      </c>
      <c r="D996" s="9">
        <f t="shared" si="46"/>
        <v>0</v>
      </c>
      <c r="E996" s="2"/>
      <c r="Q996" s="2"/>
    </row>
    <row r="997" spans="1:17" x14ac:dyDescent="0.15">
      <c r="A997" t="str">
        <f t="shared" si="47"/>
        <v>-</v>
      </c>
      <c r="B997" t="e">
        <f>INDEX(Descriptions!$C$4:$C$736,MATCH($A997,Descriptions!$B$4:$B$736,))</f>
        <v>#N/A</v>
      </c>
      <c r="C997" s="9">
        <f t="shared" si="45"/>
        <v>0</v>
      </c>
      <c r="D997" s="9">
        <f t="shared" si="46"/>
        <v>0</v>
      </c>
      <c r="E997" s="2"/>
      <c r="Q997" s="2"/>
    </row>
    <row r="998" spans="1:17" x14ac:dyDescent="0.15">
      <c r="A998" t="str">
        <f t="shared" si="47"/>
        <v>-</v>
      </c>
      <c r="B998" t="e">
        <f>INDEX(Descriptions!$C$4:$C$736,MATCH($A998,Descriptions!$B$4:$B$736,))</f>
        <v>#N/A</v>
      </c>
      <c r="C998" s="9">
        <f t="shared" si="45"/>
        <v>0</v>
      </c>
      <c r="D998" s="9">
        <f t="shared" si="46"/>
        <v>0</v>
      </c>
      <c r="E998" s="2"/>
      <c r="Q998" s="2"/>
    </row>
    <row r="999" spans="1:17" x14ac:dyDescent="0.15">
      <c r="A999" t="str">
        <f t="shared" si="47"/>
        <v>-</v>
      </c>
      <c r="B999" t="e">
        <f>INDEX(Descriptions!$C$4:$C$736,MATCH($A999,Descriptions!$B$4:$B$736,))</f>
        <v>#N/A</v>
      </c>
      <c r="C999" s="9">
        <f t="shared" si="45"/>
        <v>0</v>
      </c>
      <c r="D999" s="9">
        <f t="shared" si="46"/>
        <v>0</v>
      </c>
      <c r="E999" s="2"/>
      <c r="Q999" s="2"/>
    </row>
    <row r="1000" spans="1:17" x14ac:dyDescent="0.15">
      <c r="A1000" t="str">
        <f t="shared" si="47"/>
        <v>-</v>
      </c>
      <c r="B1000" t="e">
        <f>INDEX(Descriptions!$C$4:$C$736,MATCH($A1000,Descriptions!$B$4:$B$736,))</f>
        <v>#N/A</v>
      </c>
      <c r="C1000" s="9">
        <f t="shared" si="45"/>
        <v>0</v>
      </c>
      <c r="D1000" s="9">
        <f t="shared" si="46"/>
        <v>0</v>
      </c>
      <c r="E1000" s="2"/>
      <c r="Q1000" s="2"/>
    </row>
    <row r="1001" spans="1:17" x14ac:dyDescent="0.15">
      <c r="A1001" t="str">
        <f t="shared" si="47"/>
        <v>-</v>
      </c>
      <c r="B1001" t="e">
        <f>INDEX(Descriptions!$C$4:$C$736,MATCH($A1001,Descriptions!$B$4:$B$736,))</f>
        <v>#N/A</v>
      </c>
      <c r="C1001" s="9">
        <f t="shared" si="45"/>
        <v>0</v>
      </c>
      <c r="D1001" s="9">
        <f t="shared" si="46"/>
        <v>0</v>
      </c>
      <c r="E1001" s="2"/>
      <c r="Q1001" s="2"/>
    </row>
    <row r="1002" spans="1:17" x14ac:dyDescent="0.15">
      <c r="A1002" t="str">
        <f t="shared" si="47"/>
        <v>-</v>
      </c>
      <c r="B1002" t="e">
        <f>INDEX(Descriptions!$C$4:$C$736,MATCH($A1002,Descriptions!$B$4:$B$736,))</f>
        <v>#N/A</v>
      </c>
      <c r="C1002" s="9">
        <f t="shared" si="45"/>
        <v>0</v>
      </c>
      <c r="D1002" s="9">
        <f t="shared" si="46"/>
        <v>0</v>
      </c>
      <c r="E1002" s="2"/>
      <c r="Q1002" s="2"/>
    </row>
    <row r="1003" spans="1:17" x14ac:dyDescent="0.15">
      <c r="A1003" t="str">
        <f t="shared" si="47"/>
        <v>-</v>
      </c>
      <c r="B1003" t="e">
        <f>INDEX(Descriptions!$C$4:$C$736,MATCH($A1003,Descriptions!$B$4:$B$736,))</f>
        <v>#N/A</v>
      </c>
      <c r="C1003" s="9">
        <f t="shared" si="45"/>
        <v>0</v>
      </c>
      <c r="D1003" s="9">
        <f t="shared" si="46"/>
        <v>0</v>
      </c>
      <c r="E1003" s="2"/>
      <c r="Q1003" s="2"/>
    </row>
    <row r="1004" spans="1:17" x14ac:dyDescent="0.15">
      <c r="A1004" t="str">
        <f t="shared" si="47"/>
        <v>-</v>
      </c>
      <c r="B1004" t="e">
        <f>INDEX(Descriptions!$C$4:$C$736,MATCH($A1004,Descriptions!$B$4:$B$736,))</f>
        <v>#N/A</v>
      </c>
      <c r="C1004" s="9">
        <f t="shared" si="45"/>
        <v>0</v>
      </c>
      <c r="D1004" s="9">
        <f t="shared" si="46"/>
        <v>0</v>
      </c>
      <c r="E1004" s="2"/>
      <c r="Q1004" s="2"/>
    </row>
    <row r="1005" spans="1:17" x14ac:dyDescent="0.15">
      <c r="A1005" t="str">
        <f t="shared" si="47"/>
        <v>-</v>
      </c>
      <c r="B1005" t="e">
        <f>INDEX(Descriptions!$C$4:$C$736,MATCH($A1005,Descriptions!$B$4:$B$736,))</f>
        <v>#N/A</v>
      </c>
      <c r="C1005" s="9">
        <f t="shared" si="45"/>
        <v>0</v>
      </c>
      <c r="D1005" s="9">
        <f t="shared" si="46"/>
        <v>0</v>
      </c>
      <c r="E1005" s="2"/>
      <c r="Q1005" s="2"/>
    </row>
    <row r="1006" spans="1:17" x14ac:dyDescent="0.15">
      <c r="A1006" t="str">
        <f t="shared" si="47"/>
        <v>-</v>
      </c>
      <c r="B1006" t="e">
        <f>INDEX(Descriptions!$C$4:$C$736,MATCH($A1006,Descriptions!$B$4:$B$736,))</f>
        <v>#N/A</v>
      </c>
      <c r="C1006" s="9">
        <f t="shared" si="45"/>
        <v>0</v>
      </c>
      <c r="D1006" s="9">
        <f t="shared" si="46"/>
        <v>0</v>
      </c>
      <c r="E1006" s="2"/>
      <c r="Q1006" s="2"/>
    </row>
    <row r="1007" spans="1:17" x14ac:dyDescent="0.15">
      <c r="A1007" t="str">
        <f t="shared" si="47"/>
        <v>-</v>
      </c>
      <c r="B1007" t="e">
        <f>INDEX(Descriptions!$C$4:$C$736,MATCH($A1007,Descriptions!$B$4:$B$736,))</f>
        <v>#N/A</v>
      </c>
      <c r="C1007" s="9">
        <f t="shared" si="45"/>
        <v>0</v>
      </c>
      <c r="D1007" s="9">
        <f t="shared" si="46"/>
        <v>0</v>
      </c>
      <c r="E1007" s="2"/>
      <c r="Q1007" s="2"/>
    </row>
    <row r="1008" spans="1:17" x14ac:dyDescent="0.15">
      <c r="A1008" t="str">
        <f t="shared" si="47"/>
        <v>-</v>
      </c>
      <c r="B1008" t="e">
        <f>INDEX(Descriptions!$C$4:$C$736,MATCH($A1008,Descriptions!$B$4:$B$736,))</f>
        <v>#N/A</v>
      </c>
      <c r="C1008" s="9">
        <f t="shared" si="45"/>
        <v>0</v>
      </c>
      <c r="D1008" s="9">
        <f t="shared" si="46"/>
        <v>0</v>
      </c>
      <c r="E1008" s="2"/>
      <c r="Q1008" s="2"/>
    </row>
    <row r="1009" spans="1:17" x14ac:dyDescent="0.15">
      <c r="A1009" t="str">
        <f t="shared" si="47"/>
        <v>-</v>
      </c>
      <c r="B1009" t="e">
        <f>INDEX(Descriptions!$C$4:$C$736,MATCH($A1009,Descriptions!$B$4:$B$736,))</f>
        <v>#N/A</v>
      </c>
      <c r="C1009" s="9">
        <f t="shared" si="45"/>
        <v>0</v>
      </c>
      <c r="D1009" s="9">
        <f t="shared" si="46"/>
        <v>0</v>
      </c>
      <c r="E1009" s="2"/>
      <c r="Q1009" s="2"/>
    </row>
    <row r="1010" spans="1:17" x14ac:dyDescent="0.15">
      <c r="A1010" t="str">
        <f t="shared" si="47"/>
        <v>-</v>
      </c>
      <c r="B1010" t="e">
        <f>INDEX(Descriptions!$C$4:$C$736,MATCH($A1010,Descriptions!$B$4:$B$736,))</f>
        <v>#N/A</v>
      </c>
      <c r="C1010" s="9">
        <f t="shared" si="45"/>
        <v>0</v>
      </c>
      <c r="D1010" s="9">
        <f t="shared" si="46"/>
        <v>0</v>
      </c>
      <c r="E1010" s="2"/>
      <c r="Q1010" s="2"/>
    </row>
    <row r="1011" spans="1:17" x14ac:dyDescent="0.15">
      <c r="A1011" t="str">
        <f t="shared" si="47"/>
        <v>-</v>
      </c>
      <c r="B1011" t="e">
        <f>INDEX(Descriptions!$C$4:$C$736,MATCH($A1011,Descriptions!$B$4:$B$736,))</f>
        <v>#N/A</v>
      </c>
      <c r="C1011" s="9">
        <f t="shared" si="45"/>
        <v>0</v>
      </c>
      <c r="D1011" s="9">
        <f t="shared" si="46"/>
        <v>0</v>
      </c>
      <c r="E1011" s="2"/>
      <c r="Q1011" s="2"/>
    </row>
    <row r="1012" spans="1:17" x14ac:dyDescent="0.15">
      <c r="A1012" t="str">
        <f t="shared" si="47"/>
        <v>-</v>
      </c>
      <c r="B1012" t="e">
        <f>INDEX(Descriptions!$C$4:$C$736,MATCH($A1012,Descriptions!$B$4:$B$736,))</f>
        <v>#N/A</v>
      </c>
      <c r="C1012" s="9">
        <f t="shared" si="45"/>
        <v>0</v>
      </c>
      <c r="D1012" s="9">
        <f t="shared" si="46"/>
        <v>0</v>
      </c>
      <c r="E1012" s="2"/>
      <c r="Q1012" s="2"/>
    </row>
    <row r="1013" spans="1:17" x14ac:dyDescent="0.15">
      <c r="A1013" t="str">
        <f t="shared" si="47"/>
        <v>-</v>
      </c>
      <c r="B1013" t="e">
        <f>INDEX(Descriptions!$C$4:$C$736,MATCH($A1013,Descriptions!$B$4:$B$736,))</f>
        <v>#N/A</v>
      </c>
      <c r="C1013" s="9">
        <f t="shared" si="45"/>
        <v>0</v>
      </c>
      <c r="D1013" s="9">
        <f t="shared" si="46"/>
        <v>0</v>
      </c>
      <c r="E1013" s="2"/>
      <c r="Q1013" s="2"/>
    </row>
    <row r="1014" spans="1:17" x14ac:dyDescent="0.15">
      <c r="A1014" t="str">
        <f t="shared" si="47"/>
        <v>-</v>
      </c>
      <c r="B1014" t="e">
        <f>INDEX(Descriptions!$C$4:$C$736,MATCH($A1014,Descriptions!$B$4:$B$736,))</f>
        <v>#N/A</v>
      </c>
      <c r="C1014" s="9">
        <f t="shared" si="45"/>
        <v>0</v>
      </c>
      <c r="D1014" s="9">
        <f t="shared" si="46"/>
        <v>0</v>
      </c>
      <c r="E1014" s="2"/>
      <c r="Q1014" s="2"/>
    </row>
    <row r="1015" spans="1:17" x14ac:dyDescent="0.15">
      <c r="A1015" t="str">
        <f t="shared" si="47"/>
        <v>-</v>
      </c>
      <c r="B1015" t="e">
        <f>INDEX(Descriptions!$C$4:$C$736,MATCH($A1015,Descriptions!$B$4:$B$736,))</f>
        <v>#N/A</v>
      </c>
      <c r="C1015" s="9">
        <f t="shared" si="45"/>
        <v>0</v>
      </c>
      <c r="D1015" s="9">
        <f t="shared" si="46"/>
        <v>0</v>
      </c>
      <c r="E1015" s="2"/>
      <c r="Q1015" s="2"/>
    </row>
    <row r="1016" spans="1:17" x14ac:dyDescent="0.15">
      <c r="A1016" t="str">
        <f t="shared" si="47"/>
        <v>-</v>
      </c>
      <c r="B1016" t="e">
        <f>INDEX(Descriptions!$C$4:$C$736,MATCH($A1016,Descriptions!$B$4:$B$736,))</f>
        <v>#N/A</v>
      </c>
      <c r="C1016" s="9">
        <f t="shared" si="45"/>
        <v>0</v>
      </c>
      <c r="D1016" s="9">
        <f t="shared" si="46"/>
        <v>0</v>
      </c>
      <c r="E1016" s="2"/>
      <c r="Q1016" s="2"/>
    </row>
    <row r="1017" spans="1:17" x14ac:dyDescent="0.15">
      <c r="A1017" t="str">
        <f t="shared" si="47"/>
        <v>-</v>
      </c>
      <c r="B1017" t="e">
        <f>INDEX(Descriptions!$C$4:$C$736,MATCH($A1017,Descriptions!$B$4:$B$736,))</f>
        <v>#N/A</v>
      </c>
      <c r="C1017" s="9">
        <f t="shared" si="45"/>
        <v>0</v>
      </c>
      <c r="D1017" s="9">
        <f t="shared" si="46"/>
        <v>0</v>
      </c>
      <c r="E1017" s="2"/>
      <c r="Q1017" s="2"/>
    </row>
    <row r="1018" spans="1:17" x14ac:dyDescent="0.15">
      <c r="A1018" t="str">
        <f t="shared" si="47"/>
        <v>-</v>
      </c>
      <c r="B1018" t="e">
        <f>INDEX(Descriptions!$C$4:$C$736,MATCH($A1018,Descriptions!$B$4:$B$736,))</f>
        <v>#N/A</v>
      </c>
      <c r="C1018" s="9">
        <f t="shared" si="45"/>
        <v>0</v>
      </c>
      <c r="D1018" s="9">
        <f t="shared" si="46"/>
        <v>0</v>
      </c>
      <c r="E1018" s="2"/>
      <c r="Q1018" s="2"/>
    </row>
    <row r="1019" spans="1:17" x14ac:dyDescent="0.15">
      <c r="A1019" t="str">
        <f t="shared" si="47"/>
        <v>-</v>
      </c>
      <c r="B1019" t="e">
        <f>INDEX(Descriptions!$C$4:$C$736,MATCH($A1019,Descriptions!$B$4:$B$736,))</f>
        <v>#N/A</v>
      </c>
      <c r="C1019" s="9">
        <f t="shared" si="45"/>
        <v>0</v>
      </c>
      <c r="D1019" s="9">
        <f t="shared" si="46"/>
        <v>0</v>
      </c>
      <c r="E1019" s="2"/>
      <c r="Q1019" s="2"/>
    </row>
    <row r="1020" spans="1:17" x14ac:dyDescent="0.15">
      <c r="A1020" t="str">
        <f t="shared" si="47"/>
        <v>-</v>
      </c>
      <c r="B1020" t="e">
        <f>INDEX(Descriptions!$C$4:$C$736,MATCH($A1020,Descriptions!$B$4:$B$736,))</f>
        <v>#N/A</v>
      </c>
      <c r="C1020" s="9">
        <f t="shared" si="45"/>
        <v>0</v>
      </c>
      <c r="D1020" s="9">
        <f t="shared" si="46"/>
        <v>0</v>
      </c>
      <c r="E1020" s="2"/>
      <c r="Q1020" s="2"/>
    </row>
    <row r="1021" spans="1:17" x14ac:dyDescent="0.15">
      <c r="A1021" t="str">
        <f t="shared" si="47"/>
        <v>-</v>
      </c>
      <c r="B1021" t="e">
        <f>INDEX(Descriptions!$C$4:$C$736,MATCH($A1021,Descriptions!$B$4:$B$736,))</f>
        <v>#N/A</v>
      </c>
      <c r="C1021" s="9">
        <f t="shared" si="45"/>
        <v>0</v>
      </c>
      <c r="D1021" s="9">
        <f t="shared" si="46"/>
        <v>0</v>
      </c>
      <c r="E1021" s="2"/>
      <c r="Q1021" s="2"/>
    </row>
    <row r="1022" spans="1:17" x14ac:dyDescent="0.15">
      <c r="A1022" t="str">
        <f t="shared" si="47"/>
        <v>-</v>
      </c>
      <c r="B1022" t="e">
        <f>INDEX(Descriptions!$C$4:$C$736,MATCH($A1022,Descriptions!$B$4:$B$736,))</f>
        <v>#N/A</v>
      </c>
      <c r="C1022" s="9">
        <f t="shared" si="45"/>
        <v>0</v>
      </c>
      <c r="D1022" s="9">
        <f t="shared" si="46"/>
        <v>0</v>
      </c>
      <c r="E1022" s="2"/>
      <c r="Q1022" s="2"/>
    </row>
    <row r="1023" spans="1:17" x14ac:dyDescent="0.15">
      <c r="A1023" t="str">
        <f t="shared" si="47"/>
        <v>-</v>
      </c>
      <c r="B1023" t="e">
        <f>INDEX(Descriptions!$C$4:$C$736,MATCH($A1023,Descriptions!$B$4:$B$736,))</f>
        <v>#N/A</v>
      </c>
      <c r="C1023" s="9">
        <f t="shared" si="45"/>
        <v>0</v>
      </c>
      <c r="D1023" s="9">
        <f t="shared" si="46"/>
        <v>0</v>
      </c>
      <c r="E1023" s="2"/>
      <c r="Q1023" s="2"/>
    </row>
    <row r="1024" spans="1:17" x14ac:dyDescent="0.15">
      <c r="A1024" t="str">
        <f t="shared" si="47"/>
        <v>-</v>
      </c>
      <c r="B1024" t="e">
        <f>INDEX(Descriptions!$C$4:$C$736,MATCH($A1024,Descriptions!$B$4:$B$736,))</f>
        <v>#N/A</v>
      </c>
      <c r="C1024" s="9">
        <f t="shared" si="45"/>
        <v>0</v>
      </c>
      <c r="D1024" s="9">
        <f t="shared" si="46"/>
        <v>0</v>
      </c>
      <c r="E1024" s="2"/>
      <c r="Q1024" s="2"/>
    </row>
    <row r="1025" spans="1:17" x14ac:dyDescent="0.15">
      <c r="A1025" t="str">
        <f t="shared" si="47"/>
        <v>-</v>
      </c>
      <c r="B1025" t="e">
        <f>INDEX(Descriptions!$C$4:$C$736,MATCH($A1025,Descriptions!$B$4:$B$736,))</f>
        <v>#N/A</v>
      </c>
      <c r="C1025" s="9">
        <f t="shared" si="45"/>
        <v>0</v>
      </c>
      <c r="D1025" s="9">
        <f t="shared" si="46"/>
        <v>0</v>
      </c>
      <c r="E1025" s="2"/>
      <c r="Q1025" s="2"/>
    </row>
    <row r="1026" spans="1:17" x14ac:dyDescent="0.15">
      <c r="A1026" t="str">
        <f t="shared" si="47"/>
        <v>-</v>
      </c>
      <c r="B1026" t="e">
        <f>INDEX(Descriptions!$C$4:$C$736,MATCH($A1026,Descriptions!$B$4:$B$736,))</f>
        <v>#N/A</v>
      </c>
      <c r="C1026" s="9">
        <f t="shared" si="45"/>
        <v>0</v>
      </c>
      <c r="D1026" s="9">
        <f t="shared" si="46"/>
        <v>0</v>
      </c>
      <c r="E1026" s="2"/>
      <c r="Q1026" s="2"/>
    </row>
    <row r="1027" spans="1:17" x14ac:dyDescent="0.15">
      <c r="A1027" t="str">
        <f t="shared" si="47"/>
        <v>-</v>
      </c>
      <c r="B1027" t="e">
        <f>INDEX(Descriptions!$C$4:$C$736,MATCH($A1027,Descriptions!$B$4:$B$736,))</f>
        <v>#N/A</v>
      </c>
      <c r="C1027" s="9">
        <f t="shared" si="45"/>
        <v>0</v>
      </c>
      <c r="D1027" s="9">
        <f t="shared" si="46"/>
        <v>0</v>
      </c>
      <c r="E1027" s="2"/>
      <c r="Q1027" s="2"/>
    </row>
    <row r="1028" spans="1:17" x14ac:dyDescent="0.15">
      <c r="A1028" t="str">
        <f t="shared" si="47"/>
        <v>-</v>
      </c>
      <c r="B1028" t="e">
        <f>INDEX(Descriptions!$C$4:$C$736,MATCH($A1028,Descriptions!$B$4:$B$736,))</f>
        <v>#N/A</v>
      </c>
      <c r="C1028" s="9">
        <f t="shared" ref="C1028:C1091" si="48">ROUND((I1028*AM_Fac+T1028*PM_fac)*AADT,-2)</f>
        <v>0</v>
      </c>
      <c r="D1028" s="9">
        <f t="shared" ref="D1028:D1091" si="49">ROUND(C1028*AAWT,-2)</f>
        <v>0</v>
      </c>
      <c r="E1028" s="2"/>
      <c r="Q1028" s="2"/>
    </row>
    <row r="1029" spans="1:17" x14ac:dyDescent="0.15">
      <c r="A1029" t="str">
        <f t="shared" ref="A1029:A1092" si="50">CONCATENATE(F1029,"-",G1029)</f>
        <v>-</v>
      </c>
      <c r="B1029" t="e">
        <f>INDEX(Descriptions!$C$4:$C$736,MATCH($A1029,Descriptions!$B$4:$B$736,))</f>
        <v>#N/A</v>
      </c>
      <c r="C1029" s="9">
        <f t="shared" si="48"/>
        <v>0</v>
      </c>
      <c r="D1029" s="9">
        <f t="shared" si="49"/>
        <v>0</v>
      </c>
      <c r="E1029" s="2"/>
      <c r="Q1029" s="2"/>
    </row>
    <row r="1030" spans="1:17" x14ac:dyDescent="0.15">
      <c r="A1030" t="str">
        <f t="shared" si="50"/>
        <v>-</v>
      </c>
      <c r="B1030" t="e">
        <f>INDEX(Descriptions!$C$4:$C$736,MATCH($A1030,Descriptions!$B$4:$B$736,))</f>
        <v>#N/A</v>
      </c>
      <c r="C1030" s="9">
        <f t="shared" si="48"/>
        <v>0</v>
      </c>
      <c r="D1030" s="9">
        <f t="shared" si="49"/>
        <v>0</v>
      </c>
      <c r="E1030" s="2"/>
      <c r="Q1030" s="2"/>
    </row>
    <row r="1031" spans="1:17" x14ac:dyDescent="0.15">
      <c r="A1031" t="str">
        <f t="shared" si="50"/>
        <v>-</v>
      </c>
      <c r="B1031" t="e">
        <f>INDEX(Descriptions!$C$4:$C$736,MATCH($A1031,Descriptions!$B$4:$B$736,))</f>
        <v>#N/A</v>
      </c>
      <c r="C1031" s="9">
        <f t="shared" si="48"/>
        <v>0</v>
      </c>
      <c r="D1031" s="9">
        <f t="shared" si="49"/>
        <v>0</v>
      </c>
      <c r="E1031" s="2"/>
      <c r="Q1031" s="2"/>
    </row>
    <row r="1032" spans="1:17" x14ac:dyDescent="0.15">
      <c r="A1032" t="str">
        <f t="shared" si="50"/>
        <v>-</v>
      </c>
      <c r="B1032" t="e">
        <f>INDEX(Descriptions!$C$4:$C$736,MATCH($A1032,Descriptions!$B$4:$B$736,))</f>
        <v>#N/A</v>
      </c>
      <c r="C1032" s="9">
        <f t="shared" si="48"/>
        <v>0</v>
      </c>
      <c r="D1032" s="9">
        <f t="shared" si="49"/>
        <v>0</v>
      </c>
      <c r="E1032" s="2"/>
      <c r="Q1032" s="2"/>
    </row>
    <row r="1033" spans="1:17" x14ac:dyDescent="0.15">
      <c r="A1033" t="str">
        <f t="shared" si="50"/>
        <v>-</v>
      </c>
      <c r="B1033" t="e">
        <f>INDEX(Descriptions!$C$4:$C$736,MATCH($A1033,Descriptions!$B$4:$B$736,))</f>
        <v>#N/A</v>
      </c>
      <c r="C1033" s="9">
        <f t="shared" si="48"/>
        <v>0</v>
      </c>
      <c r="D1033" s="9">
        <f t="shared" si="49"/>
        <v>0</v>
      </c>
      <c r="E1033" s="2"/>
      <c r="Q1033" s="2"/>
    </row>
    <row r="1034" spans="1:17" x14ac:dyDescent="0.15">
      <c r="A1034" t="str">
        <f t="shared" si="50"/>
        <v>-</v>
      </c>
      <c r="B1034" t="e">
        <f>INDEX(Descriptions!$C$4:$C$736,MATCH($A1034,Descriptions!$B$4:$B$736,))</f>
        <v>#N/A</v>
      </c>
      <c r="C1034" s="9">
        <f t="shared" si="48"/>
        <v>0</v>
      </c>
      <c r="D1034" s="9">
        <f t="shared" si="49"/>
        <v>0</v>
      </c>
      <c r="E1034" s="2"/>
      <c r="Q1034" s="2"/>
    </row>
    <row r="1035" spans="1:17" x14ac:dyDescent="0.15">
      <c r="A1035" t="str">
        <f t="shared" si="50"/>
        <v>-</v>
      </c>
      <c r="B1035" t="e">
        <f>INDEX(Descriptions!$C$4:$C$736,MATCH($A1035,Descriptions!$B$4:$B$736,))</f>
        <v>#N/A</v>
      </c>
      <c r="C1035" s="9">
        <f t="shared" si="48"/>
        <v>0</v>
      </c>
      <c r="D1035" s="9">
        <f t="shared" si="49"/>
        <v>0</v>
      </c>
      <c r="E1035" s="2"/>
      <c r="Q1035" s="2"/>
    </row>
    <row r="1036" spans="1:17" x14ac:dyDescent="0.15">
      <c r="A1036" t="str">
        <f t="shared" si="50"/>
        <v>-</v>
      </c>
      <c r="B1036" t="e">
        <f>INDEX(Descriptions!$C$4:$C$736,MATCH($A1036,Descriptions!$B$4:$B$736,))</f>
        <v>#N/A</v>
      </c>
      <c r="C1036" s="9">
        <f t="shared" si="48"/>
        <v>0</v>
      </c>
      <c r="D1036" s="9">
        <f t="shared" si="49"/>
        <v>0</v>
      </c>
      <c r="E1036" s="2"/>
      <c r="Q1036" s="2"/>
    </row>
    <row r="1037" spans="1:17" x14ac:dyDescent="0.15">
      <c r="A1037" t="str">
        <f t="shared" si="50"/>
        <v>-</v>
      </c>
      <c r="B1037" t="e">
        <f>INDEX(Descriptions!$C$4:$C$736,MATCH($A1037,Descriptions!$B$4:$B$736,))</f>
        <v>#N/A</v>
      </c>
      <c r="C1037" s="9">
        <f t="shared" si="48"/>
        <v>0</v>
      </c>
      <c r="D1037" s="9">
        <f t="shared" si="49"/>
        <v>0</v>
      </c>
      <c r="E1037" s="2"/>
      <c r="Q1037" s="2"/>
    </row>
    <row r="1038" spans="1:17" x14ac:dyDescent="0.15">
      <c r="A1038" t="str">
        <f t="shared" si="50"/>
        <v>-</v>
      </c>
      <c r="B1038" t="e">
        <f>INDEX(Descriptions!$C$4:$C$736,MATCH($A1038,Descriptions!$B$4:$B$736,))</f>
        <v>#N/A</v>
      </c>
      <c r="C1038" s="9">
        <f t="shared" si="48"/>
        <v>0</v>
      </c>
      <c r="D1038" s="9">
        <f t="shared" si="49"/>
        <v>0</v>
      </c>
      <c r="E1038" s="2"/>
      <c r="Q1038" s="2"/>
    </row>
    <row r="1039" spans="1:17" x14ac:dyDescent="0.15">
      <c r="A1039" t="str">
        <f t="shared" si="50"/>
        <v>-</v>
      </c>
      <c r="B1039" t="e">
        <f>INDEX(Descriptions!$C$4:$C$736,MATCH($A1039,Descriptions!$B$4:$B$736,))</f>
        <v>#N/A</v>
      </c>
      <c r="C1039" s="9">
        <f t="shared" si="48"/>
        <v>0</v>
      </c>
      <c r="D1039" s="9">
        <f t="shared" si="49"/>
        <v>0</v>
      </c>
      <c r="E1039" s="2"/>
      <c r="Q1039" s="2"/>
    </row>
    <row r="1040" spans="1:17" x14ac:dyDescent="0.15">
      <c r="A1040" t="str">
        <f t="shared" si="50"/>
        <v>-</v>
      </c>
      <c r="B1040" t="e">
        <f>INDEX(Descriptions!$C$4:$C$736,MATCH($A1040,Descriptions!$B$4:$B$736,))</f>
        <v>#N/A</v>
      </c>
      <c r="C1040" s="9">
        <f t="shared" si="48"/>
        <v>0</v>
      </c>
      <c r="D1040" s="9">
        <f t="shared" si="49"/>
        <v>0</v>
      </c>
      <c r="E1040" s="2"/>
      <c r="Q1040" s="2"/>
    </row>
    <row r="1041" spans="1:17" x14ac:dyDescent="0.15">
      <c r="A1041" t="str">
        <f t="shared" si="50"/>
        <v>-</v>
      </c>
      <c r="B1041" t="e">
        <f>INDEX(Descriptions!$C$4:$C$736,MATCH($A1041,Descriptions!$B$4:$B$736,))</f>
        <v>#N/A</v>
      </c>
      <c r="C1041" s="9">
        <f t="shared" si="48"/>
        <v>0</v>
      </c>
      <c r="D1041" s="9">
        <f t="shared" si="49"/>
        <v>0</v>
      </c>
      <c r="E1041" s="2"/>
      <c r="Q1041" s="2"/>
    </row>
    <row r="1042" spans="1:17" x14ac:dyDescent="0.15">
      <c r="A1042" t="str">
        <f t="shared" si="50"/>
        <v>-</v>
      </c>
      <c r="B1042" t="e">
        <f>INDEX(Descriptions!$C$4:$C$736,MATCH($A1042,Descriptions!$B$4:$B$736,))</f>
        <v>#N/A</v>
      </c>
      <c r="C1042" s="9">
        <f t="shared" si="48"/>
        <v>0</v>
      </c>
      <c r="D1042" s="9">
        <f t="shared" si="49"/>
        <v>0</v>
      </c>
      <c r="E1042" s="2"/>
      <c r="Q1042" s="2"/>
    </row>
    <row r="1043" spans="1:17" x14ac:dyDescent="0.15">
      <c r="A1043" t="str">
        <f t="shared" si="50"/>
        <v>-</v>
      </c>
      <c r="B1043" t="e">
        <f>INDEX(Descriptions!$C$4:$C$736,MATCH($A1043,Descriptions!$B$4:$B$736,))</f>
        <v>#N/A</v>
      </c>
      <c r="C1043" s="9">
        <f t="shared" si="48"/>
        <v>0</v>
      </c>
      <c r="D1043" s="9">
        <f t="shared" si="49"/>
        <v>0</v>
      </c>
      <c r="E1043" s="2"/>
      <c r="Q1043" s="2"/>
    </row>
    <row r="1044" spans="1:17" x14ac:dyDescent="0.15">
      <c r="A1044" t="str">
        <f t="shared" si="50"/>
        <v>-</v>
      </c>
      <c r="B1044" t="e">
        <f>INDEX(Descriptions!$C$4:$C$736,MATCH($A1044,Descriptions!$B$4:$B$736,))</f>
        <v>#N/A</v>
      </c>
      <c r="C1044" s="9">
        <f t="shared" si="48"/>
        <v>0</v>
      </c>
      <c r="D1044" s="9">
        <f t="shared" si="49"/>
        <v>0</v>
      </c>
      <c r="E1044" s="2"/>
      <c r="Q1044" s="2"/>
    </row>
    <row r="1045" spans="1:17" x14ac:dyDescent="0.15">
      <c r="A1045" t="str">
        <f t="shared" si="50"/>
        <v>-</v>
      </c>
      <c r="B1045" t="e">
        <f>INDEX(Descriptions!$C$4:$C$736,MATCH($A1045,Descriptions!$B$4:$B$736,))</f>
        <v>#N/A</v>
      </c>
      <c r="C1045" s="9">
        <f t="shared" si="48"/>
        <v>0</v>
      </c>
      <c r="D1045" s="9">
        <f t="shared" si="49"/>
        <v>0</v>
      </c>
      <c r="E1045" s="2"/>
      <c r="Q1045" s="2"/>
    </row>
    <row r="1046" spans="1:17" x14ac:dyDescent="0.15">
      <c r="A1046" t="str">
        <f t="shared" si="50"/>
        <v>-</v>
      </c>
      <c r="B1046" t="e">
        <f>INDEX(Descriptions!$C$4:$C$736,MATCH($A1046,Descriptions!$B$4:$B$736,))</f>
        <v>#N/A</v>
      </c>
      <c r="C1046" s="9">
        <f t="shared" si="48"/>
        <v>0</v>
      </c>
      <c r="D1046" s="9">
        <f t="shared" si="49"/>
        <v>0</v>
      </c>
      <c r="E1046" s="2"/>
      <c r="Q1046" s="2"/>
    </row>
    <row r="1047" spans="1:17" x14ac:dyDescent="0.15">
      <c r="A1047" t="str">
        <f t="shared" si="50"/>
        <v>-</v>
      </c>
      <c r="B1047" t="e">
        <f>INDEX(Descriptions!$C$4:$C$736,MATCH($A1047,Descriptions!$B$4:$B$736,))</f>
        <v>#N/A</v>
      </c>
      <c r="C1047" s="9">
        <f t="shared" si="48"/>
        <v>0</v>
      </c>
      <c r="D1047" s="9">
        <f t="shared" si="49"/>
        <v>0</v>
      </c>
      <c r="E1047" s="2"/>
      <c r="Q1047" s="2"/>
    </row>
    <row r="1048" spans="1:17" x14ac:dyDescent="0.15">
      <c r="A1048" t="str">
        <f t="shared" si="50"/>
        <v>-</v>
      </c>
      <c r="B1048" t="e">
        <f>INDEX(Descriptions!$C$4:$C$736,MATCH($A1048,Descriptions!$B$4:$B$736,))</f>
        <v>#N/A</v>
      </c>
      <c r="C1048" s="9">
        <f t="shared" si="48"/>
        <v>0</v>
      </c>
      <c r="D1048" s="9">
        <f t="shared" si="49"/>
        <v>0</v>
      </c>
      <c r="E1048" s="2"/>
      <c r="Q1048" s="2"/>
    </row>
    <row r="1049" spans="1:17" x14ac:dyDescent="0.15">
      <c r="A1049" t="str">
        <f t="shared" si="50"/>
        <v>-</v>
      </c>
      <c r="B1049" t="e">
        <f>INDEX(Descriptions!$C$4:$C$736,MATCH($A1049,Descriptions!$B$4:$B$736,))</f>
        <v>#N/A</v>
      </c>
      <c r="C1049" s="9">
        <f t="shared" si="48"/>
        <v>0</v>
      </c>
      <c r="D1049" s="9">
        <f t="shared" si="49"/>
        <v>0</v>
      </c>
      <c r="E1049" s="2"/>
      <c r="Q1049" s="2"/>
    </row>
    <row r="1050" spans="1:17" x14ac:dyDescent="0.15">
      <c r="A1050" t="str">
        <f t="shared" si="50"/>
        <v>-</v>
      </c>
      <c r="B1050" t="e">
        <f>INDEX(Descriptions!$C$4:$C$736,MATCH($A1050,Descriptions!$B$4:$B$736,))</f>
        <v>#N/A</v>
      </c>
      <c r="C1050" s="9">
        <f t="shared" si="48"/>
        <v>0</v>
      </c>
      <c r="D1050" s="9">
        <f t="shared" si="49"/>
        <v>0</v>
      </c>
      <c r="E1050" s="2"/>
      <c r="Q1050" s="2"/>
    </row>
    <row r="1051" spans="1:17" x14ac:dyDescent="0.15">
      <c r="A1051" t="str">
        <f t="shared" si="50"/>
        <v>-</v>
      </c>
      <c r="B1051" t="e">
        <f>INDEX(Descriptions!$C$4:$C$736,MATCH($A1051,Descriptions!$B$4:$B$736,))</f>
        <v>#N/A</v>
      </c>
      <c r="C1051" s="9">
        <f t="shared" si="48"/>
        <v>0</v>
      </c>
      <c r="D1051" s="9">
        <f t="shared" si="49"/>
        <v>0</v>
      </c>
      <c r="E1051" s="2"/>
      <c r="Q1051" s="2"/>
    </row>
    <row r="1052" spans="1:17" x14ac:dyDescent="0.15">
      <c r="A1052" t="str">
        <f t="shared" si="50"/>
        <v>-</v>
      </c>
      <c r="B1052" t="e">
        <f>INDEX(Descriptions!$C$4:$C$736,MATCH($A1052,Descriptions!$B$4:$B$736,))</f>
        <v>#N/A</v>
      </c>
      <c r="C1052" s="9">
        <f t="shared" si="48"/>
        <v>0</v>
      </c>
      <c r="D1052" s="9">
        <f t="shared" si="49"/>
        <v>0</v>
      </c>
      <c r="E1052" s="2"/>
      <c r="Q1052" s="2"/>
    </row>
    <row r="1053" spans="1:17" x14ac:dyDescent="0.15">
      <c r="A1053" t="str">
        <f t="shared" si="50"/>
        <v>-</v>
      </c>
      <c r="B1053" t="e">
        <f>INDEX(Descriptions!$C$4:$C$736,MATCH($A1053,Descriptions!$B$4:$B$736,))</f>
        <v>#N/A</v>
      </c>
      <c r="C1053" s="9">
        <f t="shared" si="48"/>
        <v>0</v>
      </c>
      <c r="D1053" s="9">
        <f t="shared" si="49"/>
        <v>0</v>
      </c>
      <c r="E1053" s="2"/>
      <c r="Q1053" s="2"/>
    </row>
    <row r="1054" spans="1:17" x14ac:dyDescent="0.15">
      <c r="A1054" t="str">
        <f t="shared" si="50"/>
        <v>-</v>
      </c>
      <c r="B1054" t="e">
        <f>INDEX(Descriptions!$C$4:$C$736,MATCH($A1054,Descriptions!$B$4:$B$736,))</f>
        <v>#N/A</v>
      </c>
      <c r="C1054" s="9">
        <f t="shared" si="48"/>
        <v>0</v>
      </c>
      <c r="D1054" s="9">
        <f t="shared" si="49"/>
        <v>0</v>
      </c>
      <c r="E1054" s="2"/>
      <c r="Q1054" s="2"/>
    </row>
    <row r="1055" spans="1:17" x14ac:dyDescent="0.15">
      <c r="A1055" t="str">
        <f t="shared" si="50"/>
        <v>-</v>
      </c>
      <c r="B1055" t="e">
        <f>INDEX(Descriptions!$C$4:$C$736,MATCH($A1055,Descriptions!$B$4:$B$736,))</f>
        <v>#N/A</v>
      </c>
      <c r="C1055" s="9">
        <f t="shared" si="48"/>
        <v>0</v>
      </c>
      <c r="D1055" s="9">
        <f t="shared" si="49"/>
        <v>0</v>
      </c>
      <c r="E1055" s="2"/>
      <c r="Q1055" s="2"/>
    </row>
    <row r="1056" spans="1:17" x14ac:dyDescent="0.15">
      <c r="A1056" t="str">
        <f t="shared" si="50"/>
        <v>-</v>
      </c>
      <c r="B1056" t="e">
        <f>INDEX(Descriptions!$C$4:$C$736,MATCH($A1056,Descriptions!$B$4:$B$736,))</f>
        <v>#N/A</v>
      </c>
      <c r="C1056" s="9">
        <f t="shared" si="48"/>
        <v>0</v>
      </c>
      <c r="D1056" s="9">
        <f t="shared" si="49"/>
        <v>0</v>
      </c>
      <c r="E1056" s="2"/>
      <c r="Q1056" s="2"/>
    </row>
    <row r="1057" spans="1:17" x14ac:dyDescent="0.15">
      <c r="A1057" t="str">
        <f t="shared" si="50"/>
        <v>-</v>
      </c>
      <c r="B1057" t="e">
        <f>INDEX(Descriptions!$C$4:$C$736,MATCH($A1057,Descriptions!$B$4:$B$736,))</f>
        <v>#N/A</v>
      </c>
      <c r="C1057" s="9">
        <f t="shared" si="48"/>
        <v>0</v>
      </c>
      <c r="D1057" s="9">
        <f t="shared" si="49"/>
        <v>0</v>
      </c>
      <c r="E1057" s="2"/>
      <c r="Q1057" s="2"/>
    </row>
    <row r="1058" spans="1:17" x14ac:dyDescent="0.15">
      <c r="A1058" t="str">
        <f t="shared" si="50"/>
        <v>-</v>
      </c>
      <c r="B1058" t="e">
        <f>INDEX(Descriptions!$C$4:$C$736,MATCH($A1058,Descriptions!$B$4:$B$736,))</f>
        <v>#N/A</v>
      </c>
      <c r="C1058" s="9">
        <f t="shared" si="48"/>
        <v>0</v>
      </c>
      <c r="D1058" s="9">
        <f t="shared" si="49"/>
        <v>0</v>
      </c>
      <c r="E1058" s="2"/>
      <c r="Q1058" s="2"/>
    </row>
    <row r="1059" spans="1:17" x14ac:dyDescent="0.15">
      <c r="A1059" t="str">
        <f t="shared" si="50"/>
        <v>-</v>
      </c>
      <c r="B1059" t="e">
        <f>INDEX(Descriptions!$C$4:$C$736,MATCH($A1059,Descriptions!$B$4:$B$736,))</f>
        <v>#N/A</v>
      </c>
      <c r="C1059" s="9">
        <f t="shared" si="48"/>
        <v>0</v>
      </c>
      <c r="D1059" s="9">
        <f t="shared" si="49"/>
        <v>0</v>
      </c>
      <c r="E1059" s="2"/>
      <c r="Q1059" s="2"/>
    </row>
    <row r="1060" spans="1:17" x14ac:dyDescent="0.15">
      <c r="A1060" t="str">
        <f t="shared" si="50"/>
        <v>-</v>
      </c>
      <c r="B1060" t="e">
        <f>INDEX(Descriptions!$C$4:$C$736,MATCH($A1060,Descriptions!$B$4:$B$736,))</f>
        <v>#N/A</v>
      </c>
      <c r="C1060" s="9">
        <f t="shared" si="48"/>
        <v>0</v>
      </c>
      <c r="D1060" s="9">
        <f t="shared" si="49"/>
        <v>0</v>
      </c>
      <c r="E1060" s="2"/>
      <c r="Q1060" s="2"/>
    </row>
    <row r="1061" spans="1:17" x14ac:dyDescent="0.15">
      <c r="A1061" t="str">
        <f t="shared" si="50"/>
        <v>-</v>
      </c>
      <c r="B1061" t="e">
        <f>INDEX(Descriptions!$C$4:$C$736,MATCH($A1061,Descriptions!$B$4:$B$736,))</f>
        <v>#N/A</v>
      </c>
      <c r="C1061" s="9">
        <f t="shared" si="48"/>
        <v>0</v>
      </c>
      <c r="D1061" s="9">
        <f t="shared" si="49"/>
        <v>0</v>
      </c>
      <c r="E1061" s="2"/>
      <c r="Q1061" s="2"/>
    </row>
    <row r="1062" spans="1:17" x14ac:dyDescent="0.15">
      <c r="A1062" t="str">
        <f t="shared" si="50"/>
        <v>-</v>
      </c>
      <c r="B1062" t="e">
        <f>INDEX(Descriptions!$C$4:$C$736,MATCH($A1062,Descriptions!$B$4:$B$736,))</f>
        <v>#N/A</v>
      </c>
      <c r="C1062" s="9">
        <f t="shared" si="48"/>
        <v>0</v>
      </c>
      <c r="D1062" s="9">
        <f t="shared" si="49"/>
        <v>0</v>
      </c>
      <c r="E1062" s="2"/>
      <c r="Q1062" s="2"/>
    </row>
    <row r="1063" spans="1:17" x14ac:dyDescent="0.15">
      <c r="A1063" t="str">
        <f t="shared" si="50"/>
        <v>-</v>
      </c>
      <c r="B1063" t="e">
        <f>INDEX(Descriptions!$C$4:$C$736,MATCH($A1063,Descriptions!$B$4:$B$736,))</f>
        <v>#N/A</v>
      </c>
      <c r="C1063" s="9">
        <f t="shared" si="48"/>
        <v>0</v>
      </c>
      <c r="D1063" s="9">
        <f t="shared" si="49"/>
        <v>0</v>
      </c>
      <c r="E1063" s="2"/>
      <c r="Q1063" s="2"/>
    </row>
    <row r="1064" spans="1:17" x14ac:dyDescent="0.15">
      <c r="A1064" t="str">
        <f t="shared" si="50"/>
        <v>-</v>
      </c>
      <c r="B1064" t="e">
        <f>INDEX(Descriptions!$C$4:$C$736,MATCH($A1064,Descriptions!$B$4:$B$736,))</f>
        <v>#N/A</v>
      </c>
      <c r="C1064" s="9">
        <f t="shared" si="48"/>
        <v>0</v>
      </c>
      <c r="D1064" s="9">
        <f t="shared" si="49"/>
        <v>0</v>
      </c>
      <c r="E1064" s="2"/>
      <c r="Q1064" s="2"/>
    </row>
    <row r="1065" spans="1:17" x14ac:dyDescent="0.15">
      <c r="A1065" t="str">
        <f t="shared" si="50"/>
        <v>-</v>
      </c>
      <c r="B1065" t="e">
        <f>INDEX(Descriptions!$C$4:$C$736,MATCH($A1065,Descriptions!$B$4:$B$736,))</f>
        <v>#N/A</v>
      </c>
      <c r="C1065" s="9">
        <f t="shared" si="48"/>
        <v>0</v>
      </c>
      <c r="D1065" s="9">
        <f t="shared" si="49"/>
        <v>0</v>
      </c>
      <c r="E1065" s="2"/>
      <c r="Q1065" s="2"/>
    </row>
    <row r="1066" spans="1:17" x14ac:dyDescent="0.15">
      <c r="A1066" t="str">
        <f t="shared" si="50"/>
        <v>-</v>
      </c>
      <c r="B1066" t="e">
        <f>INDEX(Descriptions!$C$4:$C$736,MATCH($A1066,Descriptions!$B$4:$B$736,))</f>
        <v>#N/A</v>
      </c>
      <c r="C1066" s="9">
        <f t="shared" si="48"/>
        <v>0</v>
      </c>
      <c r="D1066" s="9">
        <f t="shared" si="49"/>
        <v>0</v>
      </c>
      <c r="E1066" s="2"/>
      <c r="Q1066" s="2"/>
    </row>
    <row r="1067" spans="1:17" x14ac:dyDescent="0.15">
      <c r="A1067" t="str">
        <f t="shared" si="50"/>
        <v>-</v>
      </c>
      <c r="B1067" t="e">
        <f>INDEX(Descriptions!$C$4:$C$736,MATCH($A1067,Descriptions!$B$4:$B$736,))</f>
        <v>#N/A</v>
      </c>
      <c r="C1067" s="9">
        <f t="shared" si="48"/>
        <v>0</v>
      </c>
      <c r="D1067" s="9">
        <f t="shared" si="49"/>
        <v>0</v>
      </c>
      <c r="E1067" s="2"/>
      <c r="Q1067" s="2"/>
    </row>
    <row r="1068" spans="1:17" x14ac:dyDescent="0.15">
      <c r="A1068" t="str">
        <f t="shared" si="50"/>
        <v>-</v>
      </c>
      <c r="B1068" t="e">
        <f>INDEX(Descriptions!$C$4:$C$736,MATCH($A1068,Descriptions!$B$4:$B$736,))</f>
        <v>#N/A</v>
      </c>
      <c r="C1068" s="9">
        <f t="shared" si="48"/>
        <v>0</v>
      </c>
      <c r="D1068" s="9">
        <f t="shared" si="49"/>
        <v>0</v>
      </c>
      <c r="E1068" s="2"/>
      <c r="Q1068" s="2"/>
    </row>
    <row r="1069" spans="1:17" x14ac:dyDescent="0.15">
      <c r="A1069" t="str">
        <f t="shared" si="50"/>
        <v>-</v>
      </c>
      <c r="B1069" t="e">
        <f>INDEX(Descriptions!$C$4:$C$736,MATCH($A1069,Descriptions!$B$4:$B$736,))</f>
        <v>#N/A</v>
      </c>
      <c r="C1069" s="9">
        <f t="shared" si="48"/>
        <v>0</v>
      </c>
      <c r="D1069" s="9">
        <f t="shared" si="49"/>
        <v>0</v>
      </c>
      <c r="E1069" s="2"/>
      <c r="Q1069" s="2"/>
    </row>
    <row r="1070" spans="1:17" x14ac:dyDescent="0.15">
      <c r="A1070" t="str">
        <f t="shared" si="50"/>
        <v>-</v>
      </c>
      <c r="B1070" t="e">
        <f>INDEX(Descriptions!$C$4:$C$736,MATCH($A1070,Descriptions!$B$4:$B$736,))</f>
        <v>#N/A</v>
      </c>
      <c r="C1070" s="9">
        <f t="shared" si="48"/>
        <v>0</v>
      </c>
      <c r="D1070" s="9">
        <f t="shared" si="49"/>
        <v>0</v>
      </c>
      <c r="E1070" s="2"/>
      <c r="Q1070" s="2"/>
    </row>
    <row r="1071" spans="1:17" x14ac:dyDescent="0.15">
      <c r="A1071" t="str">
        <f t="shared" si="50"/>
        <v>-</v>
      </c>
      <c r="B1071" t="e">
        <f>INDEX(Descriptions!$C$4:$C$736,MATCH($A1071,Descriptions!$B$4:$B$736,))</f>
        <v>#N/A</v>
      </c>
      <c r="C1071" s="9">
        <f t="shared" si="48"/>
        <v>0</v>
      </c>
      <c r="D1071" s="9">
        <f t="shared" si="49"/>
        <v>0</v>
      </c>
      <c r="E1071" s="2"/>
      <c r="Q1071" s="2"/>
    </row>
    <row r="1072" spans="1:17" x14ac:dyDescent="0.15">
      <c r="A1072" t="str">
        <f t="shared" si="50"/>
        <v>-</v>
      </c>
      <c r="B1072" t="e">
        <f>INDEX(Descriptions!$C$4:$C$736,MATCH($A1072,Descriptions!$B$4:$B$736,))</f>
        <v>#N/A</v>
      </c>
      <c r="C1072" s="9">
        <f t="shared" si="48"/>
        <v>0</v>
      </c>
      <c r="D1072" s="9">
        <f t="shared" si="49"/>
        <v>0</v>
      </c>
      <c r="E1072" s="2"/>
      <c r="Q1072" s="2"/>
    </row>
    <row r="1073" spans="1:17" x14ac:dyDescent="0.15">
      <c r="A1073" t="str">
        <f t="shared" si="50"/>
        <v>-</v>
      </c>
      <c r="B1073" t="e">
        <f>INDEX(Descriptions!$C$4:$C$736,MATCH($A1073,Descriptions!$B$4:$B$736,))</f>
        <v>#N/A</v>
      </c>
      <c r="C1073" s="9">
        <f t="shared" si="48"/>
        <v>0</v>
      </c>
      <c r="D1073" s="9">
        <f t="shared" si="49"/>
        <v>0</v>
      </c>
      <c r="E1073" s="2"/>
      <c r="Q1073" s="2"/>
    </row>
    <row r="1074" spans="1:17" x14ac:dyDescent="0.15">
      <c r="A1074" t="str">
        <f t="shared" si="50"/>
        <v>-</v>
      </c>
      <c r="B1074" t="e">
        <f>INDEX(Descriptions!$C$4:$C$736,MATCH($A1074,Descriptions!$B$4:$B$736,))</f>
        <v>#N/A</v>
      </c>
      <c r="C1074" s="9">
        <f t="shared" si="48"/>
        <v>0</v>
      </c>
      <c r="D1074" s="9">
        <f t="shared" si="49"/>
        <v>0</v>
      </c>
      <c r="E1074" s="2"/>
      <c r="Q1074" s="2"/>
    </row>
    <row r="1075" spans="1:17" x14ac:dyDescent="0.15">
      <c r="A1075" t="str">
        <f t="shared" si="50"/>
        <v>-</v>
      </c>
      <c r="B1075" t="e">
        <f>INDEX(Descriptions!$C$4:$C$736,MATCH($A1075,Descriptions!$B$4:$B$736,))</f>
        <v>#N/A</v>
      </c>
      <c r="C1075" s="9">
        <f t="shared" si="48"/>
        <v>0</v>
      </c>
      <c r="D1075" s="9">
        <f t="shared" si="49"/>
        <v>0</v>
      </c>
      <c r="E1075" s="2"/>
      <c r="Q1075" s="2"/>
    </row>
    <row r="1076" spans="1:17" x14ac:dyDescent="0.15">
      <c r="A1076" t="str">
        <f t="shared" si="50"/>
        <v>-</v>
      </c>
      <c r="B1076" t="e">
        <f>INDEX(Descriptions!$C$4:$C$736,MATCH($A1076,Descriptions!$B$4:$B$736,))</f>
        <v>#N/A</v>
      </c>
      <c r="C1076" s="9">
        <f t="shared" si="48"/>
        <v>0</v>
      </c>
      <c r="D1076" s="9">
        <f t="shared" si="49"/>
        <v>0</v>
      </c>
      <c r="E1076" s="2"/>
      <c r="Q1076" s="2"/>
    </row>
    <row r="1077" spans="1:17" x14ac:dyDescent="0.15">
      <c r="A1077" t="str">
        <f t="shared" si="50"/>
        <v>-</v>
      </c>
      <c r="B1077" t="e">
        <f>INDEX(Descriptions!$C$4:$C$736,MATCH($A1077,Descriptions!$B$4:$B$736,))</f>
        <v>#N/A</v>
      </c>
      <c r="C1077" s="9">
        <f t="shared" si="48"/>
        <v>0</v>
      </c>
      <c r="D1077" s="9">
        <f t="shared" si="49"/>
        <v>0</v>
      </c>
      <c r="E1077" s="2"/>
      <c r="Q1077" s="2"/>
    </row>
    <row r="1078" spans="1:17" x14ac:dyDescent="0.15">
      <c r="A1078" t="str">
        <f t="shared" si="50"/>
        <v>-</v>
      </c>
      <c r="B1078" t="e">
        <f>INDEX(Descriptions!$C$4:$C$736,MATCH($A1078,Descriptions!$B$4:$B$736,))</f>
        <v>#N/A</v>
      </c>
      <c r="C1078" s="9">
        <f t="shared" si="48"/>
        <v>0</v>
      </c>
      <c r="D1078" s="9">
        <f t="shared" si="49"/>
        <v>0</v>
      </c>
      <c r="E1078" s="2"/>
      <c r="Q1078" s="2"/>
    </row>
    <row r="1079" spans="1:17" x14ac:dyDescent="0.15">
      <c r="A1079" t="str">
        <f t="shared" si="50"/>
        <v>-</v>
      </c>
      <c r="B1079" t="e">
        <f>INDEX(Descriptions!$C$4:$C$736,MATCH($A1079,Descriptions!$B$4:$B$736,))</f>
        <v>#N/A</v>
      </c>
      <c r="C1079" s="9">
        <f t="shared" si="48"/>
        <v>0</v>
      </c>
      <c r="D1079" s="9">
        <f t="shared" si="49"/>
        <v>0</v>
      </c>
      <c r="E1079" s="2"/>
      <c r="Q1079" s="2"/>
    </row>
    <row r="1080" spans="1:17" x14ac:dyDescent="0.15">
      <c r="A1080" t="str">
        <f t="shared" si="50"/>
        <v>-</v>
      </c>
      <c r="B1080" t="e">
        <f>INDEX(Descriptions!$C$4:$C$736,MATCH($A1080,Descriptions!$B$4:$B$736,))</f>
        <v>#N/A</v>
      </c>
      <c r="C1080" s="9">
        <f t="shared" si="48"/>
        <v>0</v>
      </c>
      <c r="D1080" s="9">
        <f t="shared" si="49"/>
        <v>0</v>
      </c>
      <c r="E1080" s="2"/>
      <c r="Q1080" s="2"/>
    </row>
    <row r="1081" spans="1:17" x14ac:dyDescent="0.15">
      <c r="A1081" t="str">
        <f t="shared" si="50"/>
        <v>-</v>
      </c>
      <c r="B1081" t="e">
        <f>INDEX(Descriptions!$C$4:$C$736,MATCH($A1081,Descriptions!$B$4:$B$736,))</f>
        <v>#N/A</v>
      </c>
      <c r="C1081" s="9">
        <f t="shared" si="48"/>
        <v>0</v>
      </c>
      <c r="D1081" s="9">
        <f t="shared" si="49"/>
        <v>0</v>
      </c>
      <c r="E1081" s="2"/>
      <c r="Q1081" s="2"/>
    </row>
    <row r="1082" spans="1:17" x14ac:dyDescent="0.15">
      <c r="A1082" t="str">
        <f t="shared" si="50"/>
        <v>-</v>
      </c>
      <c r="B1082" t="e">
        <f>INDEX(Descriptions!$C$4:$C$736,MATCH($A1082,Descriptions!$B$4:$B$736,))</f>
        <v>#N/A</v>
      </c>
      <c r="C1082" s="9">
        <f t="shared" si="48"/>
        <v>0</v>
      </c>
      <c r="D1082" s="9">
        <f t="shared" si="49"/>
        <v>0</v>
      </c>
      <c r="E1082" s="2"/>
      <c r="Q1082" s="2"/>
    </row>
    <row r="1083" spans="1:17" x14ac:dyDescent="0.15">
      <c r="A1083" t="str">
        <f t="shared" si="50"/>
        <v>-</v>
      </c>
      <c r="B1083" t="e">
        <f>INDEX(Descriptions!$C$4:$C$736,MATCH($A1083,Descriptions!$B$4:$B$736,))</f>
        <v>#N/A</v>
      </c>
      <c r="C1083" s="9">
        <f t="shared" si="48"/>
        <v>0</v>
      </c>
      <c r="D1083" s="9">
        <f t="shared" si="49"/>
        <v>0</v>
      </c>
      <c r="E1083" s="2"/>
      <c r="Q1083" s="2"/>
    </row>
    <row r="1084" spans="1:17" x14ac:dyDescent="0.15">
      <c r="A1084" t="str">
        <f t="shared" si="50"/>
        <v>-</v>
      </c>
      <c r="B1084" t="e">
        <f>INDEX(Descriptions!$C$4:$C$736,MATCH($A1084,Descriptions!$B$4:$B$736,))</f>
        <v>#N/A</v>
      </c>
      <c r="C1084" s="9">
        <f t="shared" si="48"/>
        <v>0</v>
      </c>
      <c r="D1084" s="9">
        <f t="shared" si="49"/>
        <v>0</v>
      </c>
      <c r="E1084" s="2"/>
      <c r="Q1084" s="2"/>
    </row>
    <row r="1085" spans="1:17" x14ac:dyDescent="0.15">
      <c r="A1085" t="str">
        <f t="shared" si="50"/>
        <v>-</v>
      </c>
      <c r="B1085" t="e">
        <f>INDEX(Descriptions!$C$4:$C$736,MATCH($A1085,Descriptions!$B$4:$B$736,))</f>
        <v>#N/A</v>
      </c>
      <c r="C1085" s="9">
        <f t="shared" si="48"/>
        <v>0</v>
      </c>
      <c r="D1085" s="9">
        <f t="shared" si="49"/>
        <v>0</v>
      </c>
      <c r="E1085" s="2"/>
      <c r="Q1085" s="2"/>
    </row>
    <row r="1086" spans="1:17" x14ac:dyDescent="0.15">
      <c r="A1086" t="str">
        <f t="shared" si="50"/>
        <v>-</v>
      </c>
      <c r="B1086" t="e">
        <f>INDEX(Descriptions!$C$4:$C$736,MATCH($A1086,Descriptions!$B$4:$B$736,))</f>
        <v>#N/A</v>
      </c>
      <c r="C1086" s="9">
        <f t="shared" si="48"/>
        <v>0</v>
      </c>
      <c r="D1086" s="9">
        <f t="shared" si="49"/>
        <v>0</v>
      </c>
      <c r="E1086" s="2"/>
      <c r="Q1086" s="2"/>
    </row>
    <row r="1087" spans="1:17" x14ac:dyDescent="0.15">
      <c r="A1087" t="str">
        <f t="shared" si="50"/>
        <v>-</v>
      </c>
      <c r="B1087" t="e">
        <f>INDEX(Descriptions!$C$4:$C$736,MATCH($A1087,Descriptions!$B$4:$B$736,))</f>
        <v>#N/A</v>
      </c>
      <c r="C1087" s="9">
        <f t="shared" si="48"/>
        <v>0</v>
      </c>
      <c r="D1087" s="9">
        <f t="shared" si="49"/>
        <v>0</v>
      </c>
      <c r="E1087" s="2"/>
      <c r="Q1087" s="2"/>
    </row>
    <row r="1088" spans="1:17" x14ac:dyDescent="0.15">
      <c r="A1088" t="str">
        <f t="shared" si="50"/>
        <v>-</v>
      </c>
      <c r="B1088" t="e">
        <f>INDEX(Descriptions!$C$4:$C$736,MATCH($A1088,Descriptions!$B$4:$B$736,))</f>
        <v>#N/A</v>
      </c>
      <c r="C1088" s="9">
        <f t="shared" si="48"/>
        <v>0</v>
      </c>
      <c r="D1088" s="9">
        <f t="shared" si="49"/>
        <v>0</v>
      </c>
      <c r="E1088" s="2"/>
      <c r="Q1088" s="2"/>
    </row>
    <row r="1089" spans="1:17" x14ac:dyDescent="0.15">
      <c r="A1089" t="str">
        <f t="shared" si="50"/>
        <v>-</v>
      </c>
      <c r="B1089" t="e">
        <f>INDEX(Descriptions!$C$4:$C$736,MATCH($A1089,Descriptions!$B$4:$B$736,))</f>
        <v>#N/A</v>
      </c>
      <c r="C1089" s="9">
        <f t="shared" si="48"/>
        <v>0</v>
      </c>
      <c r="D1089" s="9">
        <f t="shared" si="49"/>
        <v>0</v>
      </c>
      <c r="E1089" s="2"/>
      <c r="Q1089" s="2"/>
    </row>
    <row r="1090" spans="1:17" x14ac:dyDescent="0.15">
      <c r="A1090" t="str">
        <f t="shared" si="50"/>
        <v>-</v>
      </c>
      <c r="B1090" t="e">
        <f>INDEX(Descriptions!$C$4:$C$736,MATCH($A1090,Descriptions!$B$4:$B$736,))</f>
        <v>#N/A</v>
      </c>
      <c r="C1090" s="9">
        <f t="shared" si="48"/>
        <v>0</v>
      </c>
      <c r="D1090" s="9">
        <f t="shared" si="49"/>
        <v>0</v>
      </c>
      <c r="E1090" s="2"/>
      <c r="Q1090" s="2"/>
    </row>
    <row r="1091" spans="1:17" x14ac:dyDescent="0.15">
      <c r="A1091" t="str">
        <f t="shared" si="50"/>
        <v>-</v>
      </c>
      <c r="B1091" t="e">
        <f>INDEX(Descriptions!$C$4:$C$736,MATCH($A1091,Descriptions!$B$4:$B$736,))</f>
        <v>#N/A</v>
      </c>
      <c r="C1091" s="9">
        <f t="shared" si="48"/>
        <v>0</v>
      </c>
      <c r="D1091" s="9">
        <f t="shared" si="49"/>
        <v>0</v>
      </c>
      <c r="E1091" s="2"/>
      <c r="Q1091" s="2"/>
    </row>
    <row r="1092" spans="1:17" x14ac:dyDescent="0.15">
      <c r="A1092" t="str">
        <f t="shared" si="50"/>
        <v>-</v>
      </c>
      <c r="B1092" t="e">
        <f>INDEX(Descriptions!$C$4:$C$736,MATCH($A1092,Descriptions!$B$4:$B$736,))</f>
        <v>#N/A</v>
      </c>
      <c r="C1092" s="9">
        <f t="shared" ref="C1092:C1155" si="51">ROUND((I1092*AM_Fac+T1092*PM_fac)*AADT,-2)</f>
        <v>0</v>
      </c>
      <c r="D1092" s="9">
        <f t="shared" ref="D1092:D1155" si="52">ROUND(C1092*AAWT,-2)</f>
        <v>0</v>
      </c>
      <c r="E1092" s="2"/>
      <c r="Q1092" s="2"/>
    </row>
    <row r="1093" spans="1:17" x14ac:dyDescent="0.15">
      <c r="A1093" t="str">
        <f t="shared" ref="A1093:A1156" si="53">CONCATENATE(F1093,"-",G1093)</f>
        <v>-</v>
      </c>
      <c r="B1093" t="e">
        <f>INDEX(Descriptions!$C$4:$C$736,MATCH($A1093,Descriptions!$B$4:$B$736,))</f>
        <v>#N/A</v>
      </c>
      <c r="C1093" s="9">
        <f t="shared" si="51"/>
        <v>0</v>
      </c>
      <c r="D1093" s="9">
        <f t="shared" si="52"/>
        <v>0</v>
      </c>
      <c r="E1093" s="2"/>
      <c r="Q1093" s="2"/>
    </row>
    <row r="1094" spans="1:17" x14ac:dyDescent="0.15">
      <c r="A1094" t="str">
        <f t="shared" si="53"/>
        <v>-</v>
      </c>
      <c r="B1094" t="e">
        <f>INDEX(Descriptions!$C$4:$C$736,MATCH($A1094,Descriptions!$B$4:$B$736,))</f>
        <v>#N/A</v>
      </c>
      <c r="C1094" s="9">
        <f t="shared" si="51"/>
        <v>0</v>
      </c>
      <c r="D1094" s="9">
        <f t="shared" si="52"/>
        <v>0</v>
      </c>
      <c r="E1094" s="2"/>
      <c r="Q1094" s="2"/>
    </row>
    <row r="1095" spans="1:17" x14ac:dyDescent="0.15">
      <c r="A1095" t="str">
        <f t="shared" si="53"/>
        <v>-</v>
      </c>
      <c r="B1095" t="e">
        <f>INDEX(Descriptions!$C$4:$C$736,MATCH($A1095,Descriptions!$B$4:$B$736,))</f>
        <v>#N/A</v>
      </c>
      <c r="C1095" s="9">
        <f t="shared" si="51"/>
        <v>0</v>
      </c>
      <c r="D1095" s="9">
        <f t="shared" si="52"/>
        <v>0</v>
      </c>
      <c r="E1095" s="2"/>
      <c r="Q1095" s="2"/>
    </row>
    <row r="1096" spans="1:17" x14ac:dyDescent="0.15">
      <c r="A1096" t="str">
        <f t="shared" si="53"/>
        <v>-</v>
      </c>
      <c r="B1096" t="e">
        <f>INDEX(Descriptions!$C$4:$C$736,MATCH($A1096,Descriptions!$B$4:$B$736,))</f>
        <v>#N/A</v>
      </c>
      <c r="C1096" s="9">
        <f t="shared" si="51"/>
        <v>0</v>
      </c>
      <c r="D1096" s="9">
        <f t="shared" si="52"/>
        <v>0</v>
      </c>
      <c r="E1096" s="2"/>
      <c r="Q1096" s="2"/>
    </row>
    <row r="1097" spans="1:17" x14ac:dyDescent="0.15">
      <c r="A1097" t="str">
        <f t="shared" si="53"/>
        <v>-</v>
      </c>
      <c r="B1097" t="e">
        <f>INDEX(Descriptions!$C$4:$C$736,MATCH($A1097,Descriptions!$B$4:$B$736,))</f>
        <v>#N/A</v>
      </c>
      <c r="C1097" s="9">
        <f t="shared" si="51"/>
        <v>0</v>
      </c>
      <c r="D1097" s="9">
        <f t="shared" si="52"/>
        <v>0</v>
      </c>
      <c r="E1097" s="2"/>
      <c r="Q1097" s="2"/>
    </row>
    <row r="1098" spans="1:17" x14ac:dyDescent="0.15">
      <c r="A1098" t="str">
        <f t="shared" si="53"/>
        <v>-</v>
      </c>
      <c r="B1098" t="e">
        <f>INDEX(Descriptions!$C$4:$C$736,MATCH($A1098,Descriptions!$B$4:$B$736,))</f>
        <v>#N/A</v>
      </c>
      <c r="C1098" s="9">
        <f t="shared" si="51"/>
        <v>0</v>
      </c>
      <c r="D1098" s="9">
        <f t="shared" si="52"/>
        <v>0</v>
      </c>
      <c r="E1098" s="2"/>
      <c r="Q1098" s="2"/>
    </row>
    <row r="1099" spans="1:17" x14ac:dyDescent="0.15">
      <c r="A1099" t="str">
        <f t="shared" si="53"/>
        <v>-</v>
      </c>
      <c r="B1099" t="e">
        <f>INDEX(Descriptions!$C$4:$C$736,MATCH($A1099,Descriptions!$B$4:$B$736,))</f>
        <v>#N/A</v>
      </c>
      <c r="C1099" s="9">
        <f t="shared" si="51"/>
        <v>0</v>
      </c>
      <c r="D1099" s="9">
        <f t="shared" si="52"/>
        <v>0</v>
      </c>
      <c r="E1099" s="2"/>
      <c r="Q1099" s="2"/>
    </row>
    <row r="1100" spans="1:17" x14ac:dyDescent="0.15">
      <c r="A1100" t="str">
        <f t="shared" si="53"/>
        <v>-</v>
      </c>
      <c r="B1100" t="e">
        <f>INDEX(Descriptions!$C$4:$C$736,MATCH($A1100,Descriptions!$B$4:$B$736,))</f>
        <v>#N/A</v>
      </c>
      <c r="C1100" s="9">
        <f t="shared" si="51"/>
        <v>0</v>
      </c>
      <c r="D1100" s="9">
        <f t="shared" si="52"/>
        <v>0</v>
      </c>
      <c r="E1100" s="2"/>
      <c r="Q1100" s="2"/>
    </row>
    <row r="1101" spans="1:17" x14ac:dyDescent="0.15">
      <c r="A1101" t="str">
        <f t="shared" si="53"/>
        <v>-</v>
      </c>
      <c r="B1101" t="e">
        <f>INDEX(Descriptions!$C$4:$C$736,MATCH($A1101,Descriptions!$B$4:$B$736,))</f>
        <v>#N/A</v>
      </c>
      <c r="C1101" s="9">
        <f t="shared" si="51"/>
        <v>0</v>
      </c>
      <c r="D1101" s="9">
        <f t="shared" si="52"/>
        <v>0</v>
      </c>
      <c r="E1101" s="2"/>
      <c r="Q1101" s="2"/>
    </row>
    <row r="1102" spans="1:17" x14ac:dyDescent="0.15">
      <c r="A1102" t="str">
        <f t="shared" si="53"/>
        <v>-</v>
      </c>
      <c r="B1102" t="e">
        <f>INDEX(Descriptions!$C$4:$C$736,MATCH($A1102,Descriptions!$B$4:$B$736,))</f>
        <v>#N/A</v>
      </c>
      <c r="C1102" s="9">
        <f t="shared" si="51"/>
        <v>0</v>
      </c>
      <c r="D1102" s="9">
        <f t="shared" si="52"/>
        <v>0</v>
      </c>
      <c r="E1102" s="2"/>
      <c r="Q1102" s="2"/>
    </row>
    <row r="1103" spans="1:17" x14ac:dyDescent="0.15">
      <c r="A1103" t="str">
        <f t="shared" si="53"/>
        <v>-</v>
      </c>
      <c r="B1103" t="e">
        <f>INDEX(Descriptions!$C$4:$C$736,MATCH($A1103,Descriptions!$B$4:$B$736,))</f>
        <v>#N/A</v>
      </c>
      <c r="C1103" s="9">
        <f t="shared" si="51"/>
        <v>0</v>
      </c>
      <c r="D1103" s="9">
        <f t="shared" si="52"/>
        <v>0</v>
      </c>
      <c r="E1103" s="2"/>
      <c r="Q1103" s="2"/>
    </row>
    <row r="1104" spans="1:17" x14ac:dyDescent="0.15">
      <c r="A1104" t="str">
        <f t="shared" si="53"/>
        <v>-</v>
      </c>
      <c r="B1104" t="e">
        <f>INDEX(Descriptions!$C$4:$C$736,MATCH($A1104,Descriptions!$B$4:$B$736,))</f>
        <v>#N/A</v>
      </c>
      <c r="C1104" s="9">
        <f t="shared" si="51"/>
        <v>0</v>
      </c>
      <c r="D1104" s="9">
        <f t="shared" si="52"/>
        <v>0</v>
      </c>
      <c r="E1104" s="2"/>
      <c r="Q1104" s="2"/>
    </row>
    <row r="1105" spans="1:17" x14ac:dyDescent="0.15">
      <c r="A1105" t="str">
        <f t="shared" si="53"/>
        <v>-</v>
      </c>
      <c r="B1105" t="e">
        <f>INDEX(Descriptions!$C$4:$C$736,MATCH($A1105,Descriptions!$B$4:$B$736,))</f>
        <v>#N/A</v>
      </c>
      <c r="C1105" s="9">
        <f t="shared" si="51"/>
        <v>0</v>
      </c>
      <c r="D1105" s="9">
        <f t="shared" si="52"/>
        <v>0</v>
      </c>
      <c r="E1105" s="2"/>
      <c r="Q1105" s="2"/>
    </row>
    <row r="1106" spans="1:17" x14ac:dyDescent="0.15">
      <c r="A1106" t="str">
        <f t="shared" si="53"/>
        <v>-</v>
      </c>
      <c r="B1106" t="e">
        <f>INDEX(Descriptions!$C$4:$C$736,MATCH($A1106,Descriptions!$B$4:$B$736,))</f>
        <v>#N/A</v>
      </c>
      <c r="C1106" s="9">
        <f t="shared" si="51"/>
        <v>0</v>
      </c>
      <c r="D1106" s="9">
        <f t="shared" si="52"/>
        <v>0</v>
      </c>
      <c r="E1106" s="2"/>
      <c r="Q1106" s="2"/>
    </row>
    <row r="1107" spans="1:17" x14ac:dyDescent="0.15">
      <c r="A1107" t="str">
        <f t="shared" si="53"/>
        <v>-</v>
      </c>
      <c r="B1107" t="e">
        <f>INDEX(Descriptions!$C$4:$C$736,MATCH($A1107,Descriptions!$B$4:$B$736,))</f>
        <v>#N/A</v>
      </c>
      <c r="C1107" s="9">
        <f t="shared" si="51"/>
        <v>0</v>
      </c>
      <c r="D1107" s="9">
        <f t="shared" si="52"/>
        <v>0</v>
      </c>
      <c r="E1107" s="2"/>
      <c r="Q1107" s="2"/>
    </row>
    <row r="1108" spans="1:17" x14ac:dyDescent="0.15">
      <c r="A1108" t="str">
        <f t="shared" si="53"/>
        <v>-</v>
      </c>
      <c r="B1108" t="e">
        <f>INDEX(Descriptions!$C$4:$C$736,MATCH($A1108,Descriptions!$B$4:$B$736,))</f>
        <v>#N/A</v>
      </c>
      <c r="C1108" s="9">
        <f t="shared" si="51"/>
        <v>0</v>
      </c>
      <c r="D1108" s="9">
        <f t="shared" si="52"/>
        <v>0</v>
      </c>
      <c r="E1108" s="2"/>
      <c r="Q1108" s="2"/>
    </row>
    <row r="1109" spans="1:17" x14ac:dyDescent="0.15">
      <c r="A1109" t="str">
        <f t="shared" si="53"/>
        <v>-</v>
      </c>
      <c r="B1109" t="e">
        <f>INDEX(Descriptions!$C$4:$C$736,MATCH($A1109,Descriptions!$B$4:$B$736,))</f>
        <v>#N/A</v>
      </c>
      <c r="C1109" s="9">
        <f t="shared" si="51"/>
        <v>0</v>
      </c>
      <c r="D1109" s="9">
        <f t="shared" si="52"/>
        <v>0</v>
      </c>
      <c r="E1109" s="2"/>
      <c r="Q1109" s="2"/>
    </row>
    <row r="1110" spans="1:17" x14ac:dyDescent="0.15">
      <c r="A1110" t="str">
        <f t="shared" si="53"/>
        <v>-</v>
      </c>
      <c r="B1110" t="e">
        <f>INDEX(Descriptions!$C$4:$C$736,MATCH($A1110,Descriptions!$B$4:$B$736,))</f>
        <v>#N/A</v>
      </c>
      <c r="C1110" s="9">
        <f t="shared" si="51"/>
        <v>0</v>
      </c>
      <c r="D1110" s="9">
        <f t="shared" si="52"/>
        <v>0</v>
      </c>
      <c r="E1110" s="2"/>
      <c r="Q1110" s="2"/>
    </row>
    <row r="1111" spans="1:17" x14ac:dyDescent="0.15">
      <c r="A1111" t="str">
        <f t="shared" si="53"/>
        <v>-</v>
      </c>
      <c r="B1111" t="e">
        <f>INDEX(Descriptions!$C$4:$C$736,MATCH($A1111,Descriptions!$B$4:$B$736,))</f>
        <v>#N/A</v>
      </c>
      <c r="C1111" s="9">
        <f t="shared" si="51"/>
        <v>0</v>
      </c>
      <c r="D1111" s="9">
        <f t="shared" si="52"/>
        <v>0</v>
      </c>
      <c r="E1111" s="2"/>
      <c r="Q1111" s="2"/>
    </row>
    <row r="1112" spans="1:17" x14ac:dyDescent="0.15">
      <c r="A1112" t="str">
        <f t="shared" si="53"/>
        <v>-</v>
      </c>
      <c r="B1112" t="e">
        <f>INDEX(Descriptions!$C$4:$C$736,MATCH($A1112,Descriptions!$B$4:$B$736,))</f>
        <v>#N/A</v>
      </c>
      <c r="C1112" s="9">
        <f t="shared" si="51"/>
        <v>0</v>
      </c>
      <c r="D1112" s="9">
        <f t="shared" si="52"/>
        <v>0</v>
      </c>
      <c r="E1112" s="2"/>
      <c r="Q1112" s="2"/>
    </row>
    <row r="1113" spans="1:17" x14ac:dyDescent="0.15">
      <c r="A1113" t="str">
        <f t="shared" si="53"/>
        <v>-</v>
      </c>
      <c r="B1113" t="e">
        <f>INDEX(Descriptions!$C$4:$C$736,MATCH($A1113,Descriptions!$B$4:$B$736,))</f>
        <v>#N/A</v>
      </c>
      <c r="C1113" s="9">
        <f t="shared" si="51"/>
        <v>0</v>
      </c>
      <c r="D1113" s="9">
        <f t="shared" si="52"/>
        <v>0</v>
      </c>
      <c r="E1113" s="2"/>
      <c r="Q1113" s="2"/>
    </row>
    <row r="1114" spans="1:17" x14ac:dyDescent="0.15">
      <c r="A1114" t="str">
        <f t="shared" si="53"/>
        <v>-</v>
      </c>
      <c r="B1114" t="e">
        <f>INDEX(Descriptions!$C$4:$C$736,MATCH($A1114,Descriptions!$B$4:$B$736,))</f>
        <v>#N/A</v>
      </c>
      <c r="C1114" s="9">
        <f t="shared" si="51"/>
        <v>0</v>
      </c>
      <c r="D1114" s="9">
        <f t="shared" si="52"/>
        <v>0</v>
      </c>
      <c r="E1114" s="2"/>
      <c r="Q1114" s="2"/>
    </row>
    <row r="1115" spans="1:17" x14ac:dyDescent="0.15">
      <c r="A1115" t="str">
        <f t="shared" si="53"/>
        <v>-</v>
      </c>
      <c r="B1115" t="e">
        <f>INDEX(Descriptions!$C$4:$C$736,MATCH($A1115,Descriptions!$B$4:$B$736,))</f>
        <v>#N/A</v>
      </c>
      <c r="C1115" s="9">
        <f t="shared" si="51"/>
        <v>0</v>
      </c>
      <c r="D1115" s="9">
        <f t="shared" si="52"/>
        <v>0</v>
      </c>
      <c r="E1115" s="2"/>
      <c r="Q1115" s="2"/>
    </row>
    <row r="1116" spans="1:17" x14ac:dyDescent="0.15">
      <c r="A1116" t="str">
        <f t="shared" si="53"/>
        <v>-</v>
      </c>
      <c r="B1116" t="e">
        <f>INDEX(Descriptions!$C$4:$C$736,MATCH($A1116,Descriptions!$B$4:$B$736,))</f>
        <v>#N/A</v>
      </c>
      <c r="C1116" s="9">
        <f t="shared" si="51"/>
        <v>0</v>
      </c>
      <c r="D1116" s="9">
        <f t="shared" si="52"/>
        <v>0</v>
      </c>
      <c r="E1116" s="2"/>
      <c r="Q1116" s="2"/>
    </row>
    <row r="1117" spans="1:17" x14ac:dyDescent="0.15">
      <c r="A1117" t="str">
        <f t="shared" si="53"/>
        <v>-</v>
      </c>
      <c r="B1117" t="e">
        <f>INDEX(Descriptions!$C$4:$C$736,MATCH($A1117,Descriptions!$B$4:$B$736,))</f>
        <v>#N/A</v>
      </c>
      <c r="C1117" s="9">
        <f t="shared" si="51"/>
        <v>0</v>
      </c>
      <c r="D1117" s="9">
        <f t="shared" si="52"/>
        <v>0</v>
      </c>
      <c r="E1117" s="2"/>
      <c r="Q1117" s="2"/>
    </row>
    <row r="1118" spans="1:17" x14ac:dyDescent="0.15">
      <c r="A1118" t="str">
        <f t="shared" si="53"/>
        <v>-</v>
      </c>
      <c r="B1118" t="e">
        <f>INDEX(Descriptions!$C$4:$C$736,MATCH($A1118,Descriptions!$B$4:$B$736,))</f>
        <v>#N/A</v>
      </c>
      <c r="C1118" s="9">
        <f t="shared" si="51"/>
        <v>0</v>
      </c>
      <c r="D1118" s="9">
        <f t="shared" si="52"/>
        <v>0</v>
      </c>
      <c r="E1118" s="2"/>
      <c r="Q1118" s="2"/>
    </row>
    <row r="1119" spans="1:17" x14ac:dyDescent="0.15">
      <c r="A1119" t="str">
        <f t="shared" si="53"/>
        <v>-</v>
      </c>
      <c r="B1119" t="e">
        <f>INDEX(Descriptions!$C$4:$C$736,MATCH($A1119,Descriptions!$B$4:$B$736,))</f>
        <v>#N/A</v>
      </c>
      <c r="C1119" s="9">
        <f t="shared" si="51"/>
        <v>0</v>
      </c>
      <c r="D1119" s="9">
        <f t="shared" si="52"/>
        <v>0</v>
      </c>
      <c r="E1119" s="2"/>
      <c r="Q1119" s="2"/>
    </row>
    <row r="1120" spans="1:17" x14ac:dyDescent="0.15">
      <c r="A1120" t="str">
        <f t="shared" si="53"/>
        <v>-</v>
      </c>
      <c r="B1120" t="e">
        <f>INDEX(Descriptions!$C$4:$C$736,MATCH($A1120,Descriptions!$B$4:$B$736,))</f>
        <v>#N/A</v>
      </c>
      <c r="C1120" s="9">
        <f t="shared" si="51"/>
        <v>0</v>
      </c>
      <c r="D1120" s="9">
        <f t="shared" si="52"/>
        <v>0</v>
      </c>
      <c r="E1120" s="2"/>
      <c r="Q1120" s="2"/>
    </row>
    <row r="1121" spans="1:17" x14ac:dyDescent="0.15">
      <c r="A1121" t="str">
        <f t="shared" si="53"/>
        <v>-</v>
      </c>
      <c r="B1121" t="e">
        <f>INDEX(Descriptions!$C$4:$C$736,MATCH($A1121,Descriptions!$B$4:$B$736,))</f>
        <v>#N/A</v>
      </c>
      <c r="C1121" s="9">
        <f t="shared" si="51"/>
        <v>0</v>
      </c>
      <c r="D1121" s="9">
        <f t="shared" si="52"/>
        <v>0</v>
      </c>
      <c r="E1121" s="2"/>
      <c r="Q1121" s="2"/>
    </row>
    <row r="1122" spans="1:17" x14ac:dyDescent="0.15">
      <c r="A1122" t="str">
        <f t="shared" si="53"/>
        <v>-</v>
      </c>
      <c r="B1122" t="e">
        <f>INDEX(Descriptions!$C$4:$C$736,MATCH($A1122,Descriptions!$B$4:$B$736,))</f>
        <v>#N/A</v>
      </c>
      <c r="C1122" s="9">
        <f t="shared" si="51"/>
        <v>0</v>
      </c>
      <c r="D1122" s="9">
        <f t="shared" si="52"/>
        <v>0</v>
      </c>
      <c r="E1122" s="2"/>
      <c r="Q1122" s="2"/>
    </row>
    <row r="1123" spans="1:17" x14ac:dyDescent="0.15">
      <c r="A1123" t="str">
        <f t="shared" si="53"/>
        <v>-</v>
      </c>
      <c r="B1123" t="e">
        <f>INDEX(Descriptions!$C$4:$C$736,MATCH($A1123,Descriptions!$B$4:$B$736,))</f>
        <v>#N/A</v>
      </c>
      <c r="C1123" s="9">
        <f t="shared" si="51"/>
        <v>0</v>
      </c>
      <c r="D1123" s="9">
        <f t="shared" si="52"/>
        <v>0</v>
      </c>
      <c r="E1123" s="2"/>
      <c r="Q1123" s="2"/>
    </row>
    <row r="1124" spans="1:17" x14ac:dyDescent="0.15">
      <c r="A1124" t="str">
        <f t="shared" si="53"/>
        <v>-</v>
      </c>
      <c r="B1124" t="e">
        <f>INDEX(Descriptions!$C$4:$C$736,MATCH($A1124,Descriptions!$B$4:$B$736,))</f>
        <v>#N/A</v>
      </c>
      <c r="C1124" s="9">
        <f t="shared" si="51"/>
        <v>0</v>
      </c>
      <c r="D1124" s="9">
        <f t="shared" si="52"/>
        <v>0</v>
      </c>
      <c r="E1124" s="2"/>
      <c r="Q1124" s="2"/>
    </row>
    <row r="1125" spans="1:17" x14ac:dyDescent="0.15">
      <c r="A1125" t="str">
        <f t="shared" si="53"/>
        <v>-</v>
      </c>
      <c r="B1125" t="e">
        <f>INDEX(Descriptions!$C$4:$C$736,MATCH($A1125,Descriptions!$B$4:$B$736,))</f>
        <v>#N/A</v>
      </c>
      <c r="C1125" s="9">
        <f t="shared" si="51"/>
        <v>0</v>
      </c>
      <c r="D1125" s="9">
        <f t="shared" si="52"/>
        <v>0</v>
      </c>
      <c r="E1125" s="2"/>
      <c r="Q1125" s="2"/>
    </row>
    <row r="1126" spans="1:17" x14ac:dyDescent="0.15">
      <c r="A1126" t="str">
        <f t="shared" si="53"/>
        <v>-</v>
      </c>
      <c r="B1126" t="e">
        <f>INDEX(Descriptions!$C$4:$C$736,MATCH($A1126,Descriptions!$B$4:$B$736,))</f>
        <v>#N/A</v>
      </c>
      <c r="C1126" s="9">
        <f t="shared" si="51"/>
        <v>0</v>
      </c>
      <c r="D1126" s="9">
        <f t="shared" si="52"/>
        <v>0</v>
      </c>
      <c r="E1126" s="2"/>
      <c r="Q1126" s="2"/>
    </row>
    <row r="1127" spans="1:17" x14ac:dyDescent="0.15">
      <c r="A1127" t="str">
        <f t="shared" si="53"/>
        <v>-</v>
      </c>
      <c r="B1127" t="e">
        <f>INDEX(Descriptions!$C$4:$C$736,MATCH($A1127,Descriptions!$B$4:$B$736,))</f>
        <v>#N/A</v>
      </c>
      <c r="C1127" s="9">
        <f t="shared" si="51"/>
        <v>0</v>
      </c>
      <c r="D1127" s="9">
        <f t="shared" si="52"/>
        <v>0</v>
      </c>
      <c r="E1127" s="2"/>
      <c r="Q1127" s="2"/>
    </row>
    <row r="1128" spans="1:17" x14ac:dyDescent="0.15">
      <c r="A1128" t="str">
        <f t="shared" si="53"/>
        <v>-</v>
      </c>
      <c r="B1128" t="e">
        <f>INDEX(Descriptions!$C$4:$C$736,MATCH($A1128,Descriptions!$B$4:$B$736,))</f>
        <v>#N/A</v>
      </c>
      <c r="C1128" s="9">
        <f t="shared" si="51"/>
        <v>0</v>
      </c>
      <c r="D1128" s="9">
        <f t="shared" si="52"/>
        <v>0</v>
      </c>
      <c r="E1128" s="2"/>
      <c r="Q1128" s="2"/>
    </row>
    <row r="1129" spans="1:17" x14ac:dyDescent="0.15">
      <c r="A1129" t="str">
        <f t="shared" si="53"/>
        <v>-</v>
      </c>
      <c r="B1129" t="e">
        <f>INDEX(Descriptions!$C$4:$C$736,MATCH($A1129,Descriptions!$B$4:$B$736,))</f>
        <v>#N/A</v>
      </c>
      <c r="C1129" s="9">
        <f t="shared" si="51"/>
        <v>0</v>
      </c>
      <c r="D1129" s="9">
        <f t="shared" si="52"/>
        <v>0</v>
      </c>
      <c r="E1129" s="2"/>
      <c r="Q1129" s="2"/>
    </row>
    <row r="1130" spans="1:17" x14ac:dyDescent="0.15">
      <c r="A1130" t="str">
        <f t="shared" si="53"/>
        <v>-</v>
      </c>
      <c r="B1130" t="e">
        <f>INDEX(Descriptions!$C$4:$C$736,MATCH($A1130,Descriptions!$B$4:$B$736,))</f>
        <v>#N/A</v>
      </c>
      <c r="C1130" s="9">
        <f t="shared" si="51"/>
        <v>0</v>
      </c>
      <c r="D1130" s="9">
        <f t="shared" si="52"/>
        <v>0</v>
      </c>
      <c r="E1130" s="2"/>
      <c r="Q1130" s="2"/>
    </row>
    <row r="1131" spans="1:17" x14ac:dyDescent="0.15">
      <c r="A1131" t="str">
        <f t="shared" si="53"/>
        <v>-</v>
      </c>
      <c r="B1131" t="e">
        <f>INDEX(Descriptions!$C$4:$C$736,MATCH($A1131,Descriptions!$B$4:$B$736,))</f>
        <v>#N/A</v>
      </c>
      <c r="C1131" s="9">
        <f t="shared" si="51"/>
        <v>0</v>
      </c>
      <c r="D1131" s="9">
        <f t="shared" si="52"/>
        <v>0</v>
      </c>
      <c r="E1131" s="2"/>
      <c r="Q1131" s="2"/>
    </row>
    <row r="1132" spans="1:17" x14ac:dyDescent="0.15">
      <c r="A1132" t="str">
        <f t="shared" si="53"/>
        <v>-</v>
      </c>
      <c r="B1132" t="e">
        <f>INDEX(Descriptions!$C$4:$C$736,MATCH($A1132,Descriptions!$B$4:$B$736,))</f>
        <v>#N/A</v>
      </c>
      <c r="C1132" s="9">
        <f t="shared" si="51"/>
        <v>0</v>
      </c>
      <c r="D1132" s="9">
        <f t="shared" si="52"/>
        <v>0</v>
      </c>
      <c r="E1132" s="2"/>
      <c r="Q1132" s="2"/>
    </row>
    <row r="1133" spans="1:17" x14ac:dyDescent="0.15">
      <c r="A1133" t="str">
        <f t="shared" si="53"/>
        <v>-</v>
      </c>
      <c r="B1133" t="e">
        <f>INDEX(Descriptions!$C$4:$C$736,MATCH($A1133,Descriptions!$B$4:$B$736,))</f>
        <v>#N/A</v>
      </c>
      <c r="C1133" s="9">
        <f t="shared" si="51"/>
        <v>0</v>
      </c>
      <c r="D1133" s="9">
        <f t="shared" si="52"/>
        <v>0</v>
      </c>
      <c r="E1133" s="2"/>
      <c r="Q1133" s="2"/>
    </row>
    <row r="1134" spans="1:17" x14ac:dyDescent="0.15">
      <c r="A1134" t="str">
        <f t="shared" si="53"/>
        <v>-</v>
      </c>
      <c r="B1134" t="e">
        <f>INDEX(Descriptions!$C$4:$C$736,MATCH($A1134,Descriptions!$B$4:$B$736,))</f>
        <v>#N/A</v>
      </c>
      <c r="C1134" s="9">
        <f t="shared" si="51"/>
        <v>0</v>
      </c>
      <c r="D1134" s="9">
        <f t="shared" si="52"/>
        <v>0</v>
      </c>
      <c r="E1134" s="2"/>
      <c r="Q1134" s="2"/>
    </row>
    <row r="1135" spans="1:17" x14ac:dyDescent="0.15">
      <c r="A1135" t="str">
        <f t="shared" si="53"/>
        <v>-</v>
      </c>
      <c r="B1135" t="e">
        <f>INDEX(Descriptions!$C$4:$C$736,MATCH($A1135,Descriptions!$B$4:$B$736,))</f>
        <v>#N/A</v>
      </c>
      <c r="C1135" s="9">
        <f t="shared" si="51"/>
        <v>0</v>
      </c>
      <c r="D1135" s="9">
        <f t="shared" si="52"/>
        <v>0</v>
      </c>
      <c r="E1135" s="2"/>
      <c r="Q1135" s="2"/>
    </row>
    <row r="1136" spans="1:17" x14ac:dyDescent="0.15">
      <c r="A1136" t="str">
        <f t="shared" si="53"/>
        <v>-</v>
      </c>
      <c r="B1136" t="e">
        <f>INDEX(Descriptions!$C$4:$C$736,MATCH($A1136,Descriptions!$B$4:$B$736,))</f>
        <v>#N/A</v>
      </c>
      <c r="C1136" s="9">
        <f t="shared" si="51"/>
        <v>0</v>
      </c>
      <c r="D1136" s="9">
        <f t="shared" si="52"/>
        <v>0</v>
      </c>
      <c r="E1136" s="2"/>
      <c r="Q1136" s="2"/>
    </row>
    <row r="1137" spans="1:17" x14ac:dyDescent="0.15">
      <c r="A1137" t="str">
        <f t="shared" si="53"/>
        <v>-</v>
      </c>
      <c r="B1137" t="e">
        <f>INDEX(Descriptions!$C$4:$C$736,MATCH($A1137,Descriptions!$B$4:$B$736,))</f>
        <v>#N/A</v>
      </c>
      <c r="C1137" s="9">
        <f t="shared" si="51"/>
        <v>0</v>
      </c>
      <c r="D1137" s="9">
        <f t="shared" si="52"/>
        <v>0</v>
      </c>
      <c r="E1137" s="2"/>
      <c r="Q1137" s="2"/>
    </row>
    <row r="1138" spans="1:17" x14ac:dyDescent="0.15">
      <c r="A1138" t="str">
        <f t="shared" si="53"/>
        <v>-</v>
      </c>
      <c r="B1138" t="e">
        <f>INDEX(Descriptions!$C$4:$C$736,MATCH($A1138,Descriptions!$B$4:$B$736,))</f>
        <v>#N/A</v>
      </c>
      <c r="C1138" s="9">
        <f t="shared" si="51"/>
        <v>0</v>
      </c>
      <c r="D1138" s="9">
        <f t="shared" si="52"/>
        <v>0</v>
      </c>
      <c r="E1138" s="2"/>
      <c r="Q1138" s="2"/>
    </row>
    <row r="1139" spans="1:17" x14ac:dyDescent="0.15">
      <c r="A1139" t="str">
        <f t="shared" si="53"/>
        <v>-</v>
      </c>
      <c r="B1139" t="e">
        <f>INDEX(Descriptions!$C$4:$C$736,MATCH($A1139,Descriptions!$B$4:$B$736,))</f>
        <v>#N/A</v>
      </c>
      <c r="C1139" s="9">
        <f t="shared" si="51"/>
        <v>0</v>
      </c>
      <c r="D1139" s="9">
        <f t="shared" si="52"/>
        <v>0</v>
      </c>
      <c r="E1139" s="2"/>
      <c r="Q1139" s="2"/>
    </row>
    <row r="1140" spans="1:17" x14ac:dyDescent="0.15">
      <c r="A1140" t="str">
        <f t="shared" si="53"/>
        <v>-</v>
      </c>
      <c r="B1140" t="e">
        <f>INDEX(Descriptions!$C$4:$C$736,MATCH($A1140,Descriptions!$B$4:$B$736,))</f>
        <v>#N/A</v>
      </c>
      <c r="C1140" s="9">
        <f t="shared" si="51"/>
        <v>0</v>
      </c>
      <c r="D1140" s="9">
        <f t="shared" si="52"/>
        <v>0</v>
      </c>
      <c r="E1140" s="2"/>
      <c r="Q1140" s="2"/>
    </row>
    <row r="1141" spans="1:17" x14ac:dyDescent="0.15">
      <c r="A1141" t="str">
        <f t="shared" si="53"/>
        <v>-</v>
      </c>
      <c r="B1141" t="e">
        <f>INDEX(Descriptions!$C$4:$C$736,MATCH($A1141,Descriptions!$B$4:$B$736,))</f>
        <v>#N/A</v>
      </c>
      <c r="C1141" s="9">
        <f t="shared" si="51"/>
        <v>0</v>
      </c>
      <c r="D1141" s="9">
        <f t="shared" si="52"/>
        <v>0</v>
      </c>
      <c r="E1141" s="2"/>
      <c r="Q1141" s="2"/>
    </row>
    <row r="1142" spans="1:17" x14ac:dyDescent="0.15">
      <c r="A1142" t="str">
        <f t="shared" si="53"/>
        <v>-</v>
      </c>
      <c r="B1142" t="e">
        <f>INDEX(Descriptions!$C$4:$C$736,MATCH($A1142,Descriptions!$B$4:$B$736,))</f>
        <v>#N/A</v>
      </c>
      <c r="C1142" s="9">
        <f t="shared" si="51"/>
        <v>0</v>
      </c>
      <c r="D1142" s="9">
        <f t="shared" si="52"/>
        <v>0</v>
      </c>
      <c r="E1142" s="2"/>
      <c r="Q1142" s="2"/>
    </row>
    <row r="1143" spans="1:17" x14ac:dyDescent="0.15">
      <c r="A1143" t="str">
        <f t="shared" si="53"/>
        <v>-</v>
      </c>
      <c r="B1143" t="e">
        <f>INDEX(Descriptions!$C$4:$C$736,MATCH($A1143,Descriptions!$B$4:$B$736,))</f>
        <v>#N/A</v>
      </c>
      <c r="C1143" s="9">
        <f t="shared" si="51"/>
        <v>0</v>
      </c>
      <c r="D1143" s="9">
        <f t="shared" si="52"/>
        <v>0</v>
      </c>
      <c r="E1143" s="2"/>
      <c r="Q1143" s="2"/>
    </row>
    <row r="1144" spans="1:17" x14ac:dyDescent="0.15">
      <c r="A1144" t="str">
        <f t="shared" si="53"/>
        <v>-</v>
      </c>
      <c r="B1144" t="e">
        <f>INDEX(Descriptions!$C$4:$C$736,MATCH($A1144,Descriptions!$B$4:$B$736,))</f>
        <v>#N/A</v>
      </c>
      <c r="C1144" s="9">
        <f t="shared" si="51"/>
        <v>0</v>
      </c>
      <c r="D1144" s="9">
        <f t="shared" si="52"/>
        <v>0</v>
      </c>
      <c r="E1144" s="2"/>
      <c r="Q1144" s="2"/>
    </row>
    <row r="1145" spans="1:17" x14ac:dyDescent="0.15">
      <c r="A1145" t="str">
        <f t="shared" si="53"/>
        <v>-</v>
      </c>
      <c r="B1145" t="e">
        <f>INDEX(Descriptions!$C$4:$C$736,MATCH($A1145,Descriptions!$B$4:$B$736,))</f>
        <v>#N/A</v>
      </c>
      <c r="C1145" s="9">
        <f t="shared" si="51"/>
        <v>0</v>
      </c>
      <c r="D1145" s="9">
        <f t="shared" si="52"/>
        <v>0</v>
      </c>
      <c r="E1145" s="2"/>
      <c r="Q1145" s="2"/>
    </row>
    <row r="1146" spans="1:17" x14ac:dyDescent="0.15">
      <c r="A1146" t="str">
        <f t="shared" si="53"/>
        <v>-</v>
      </c>
      <c r="B1146" t="e">
        <f>INDEX(Descriptions!$C$4:$C$736,MATCH($A1146,Descriptions!$B$4:$B$736,))</f>
        <v>#N/A</v>
      </c>
      <c r="C1146" s="9">
        <f t="shared" si="51"/>
        <v>0</v>
      </c>
      <c r="D1146" s="9">
        <f t="shared" si="52"/>
        <v>0</v>
      </c>
      <c r="E1146" s="2"/>
      <c r="Q1146" s="2"/>
    </row>
    <row r="1147" spans="1:17" x14ac:dyDescent="0.15">
      <c r="A1147" t="str">
        <f t="shared" si="53"/>
        <v>-</v>
      </c>
      <c r="B1147" t="e">
        <f>INDEX(Descriptions!$C$4:$C$736,MATCH($A1147,Descriptions!$B$4:$B$736,))</f>
        <v>#N/A</v>
      </c>
      <c r="C1147" s="9">
        <f t="shared" si="51"/>
        <v>0</v>
      </c>
      <c r="D1147" s="9">
        <f t="shared" si="52"/>
        <v>0</v>
      </c>
      <c r="E1147" s="2"/>
      <c r="Q1147" s="2"/>
    </row>
    <row r="1148" spans="1:17" x14ac:dyDescent="0.15">
      <c r="A1148" t="str">
        <f t="shared" si="53"/>
        <v>-</v>
      </c>
      <c r="B1148" t="e">
        <f>INDEX(Descriptions!$C$4:$C$736,MATCH($A1148,Descriptions!$B$4:$B$736,))</f>
        <v>#N/A</v>
      </c>
      <c r="C1148" s="9">
        <f t="shared" si="51"/>
        <v>0</v>
      </c>
      <c r="D1148" s="9">
        <f t="shared" si="52"/>
        <v>0</v>
      </c>
      <c r="E1148" s="2"/>
      <c r="Q1148" s="2"/>
    </row>
    <row r="1149" spans="1:17" x14ac:dyDescent="0.15">
      <c r="A1149" t="str">
        <f t="shared" si="53"/>
        <v>-</v>
      </c>
      <c r="B1149" t="e">
        <f>INDEX(Descriptions!$C$4:$C$736,MATCH($A1149,Descriptions!$B$4:$B$736,))</f>
        <v>#N/A</v>
      </c>
      <c r="C1149" s="9">
        <f t="shared" si="51"/>
        <v>0</v>
      </c>
      <c r="D1149" s="9">
        <f t="shared" si="52"/>
        <v>0</v>
      </c>
      <c r="E1149" s="2"/>
      <c r="Q1149" s="2"/>
    </row>
    <row r="1150" spans="1:17" x14ac:dyDescent="0.15">
      <c r="A1150" t="str">
        <f t="shared" si="53"/>
        <v>-</v>
      </c>
      <c r="B1150" t="e">
        <f>INDEX(Descriptions!$C$4:$C$736,MATCH($A1150,Descriptions!$B$4:$B$736,))</f>
        <v>#N/A</v>
      </c>
      <c r="C1150" s="9">
        <f t="shared" si="51"/>
        <v>0</v>
      </c>
      <c r="D1150" s="9">
        <f t="shared" si="52"/>
        <v>0</v>
      </c>
      <c r="E1150" s="2"/>
      <c r="Q1150" s="2"/>
    </row>
    <row r="1151" spans="1:17" x14ac:dyDescent="0.15">
      <c r="A1151" t="str">
        <f t="shared" si="53"/>
        <v>-</v>
      </c>
      <c r="B1151" t="e">
        <f>INDEX(Descriptions!$C$4:$C$736,MATCH($A1151,Descriptions!$B$4:$B$736,))</f>
        <v>#N/A</v>
      </c>
      <c r="C1151" s="9">
        <f t="shared" si="51"/>
        <v>0</v>
      </c>
      <c r="D1151" s="9">
        <f t="shared" si="52"/>
        <v>0</v>
      </c>
      <c r="E1151" s="2"/>
      <c r="Q1151" s="2"/>
    </row>
    <row r="1152" spans="1:17" x14ac:dyDescent="0.15">
      <c r="A1152" t="str">
        <f t="shared" si="53"/>
        <v>-</v>
      </c>
      <c r="B1152" t="e">
        <f>INDEX(Descriptions!$C$4:$C$736,MATCH($A1152,Descriptions!$B$4:$B$736,))</f>
        <v>#N/A</v>
      </c>
      <c r="C1152" s="9">
        <f t="shared" si="51"/>
        <v>0</v>
      </c>
      <c r="D1152" s="9">
        <f t="shared" si="52"/>
        <v>0</v>
      </c>
      <c r="E1152" s="2"/>
      <c r="Q1152" s="2"/>
    </row>
    <row r="1153" spans="1:17" x14ac:dyDescent="0.15">
      <c r="A1153" t="str">
        <f t="shared" si="53"/>
        <v>-</v>
      </c>
      <c r="B1153" t="e">
        <f>INDEX(Descriptions!$C$4:$C$736,MATCH($A1153,Descriptions!$B$4:$B$736,))</f>
        <v>#N/A</v>
      </c>
      <c r="C1153" s="9">
        <f t="shared" si="51"/>
        <v>0</v>
      </c>
      <c r="D1153" s="9">
        <f t="shared" si="52"/>
        <v>0</v>
      </c>
      <c r="E1153" s="2"/>
      <c r="Q1153" s="2"/>
    </row>
    <row r="1154" spans="1:17" x14ac:dyDescent="0.15">
      <c r="A1154" t="str">
        <f t="shared" si="53"/>
        <v>-</v>
      </c>
      <c r="B1154" t="e">
        <f>INDEX(Descriptions!$C$4:$C$736,MATCH($A1154,Descriptions!$B$4:$B$736,))</f>
        <v>#N/A</v>
      </c>
      <c r="C1154" s="9">
        <f t="shared" si="51"/>
        <v>0</v>
      </c>
      <c r="D1154" s="9">
        <f t="shared" si="52"/>
        <v>0</v>
      </c>
      <c r="E1154" s="2"/>
      <c r="Q1154" s="2"/>
    </row>
    <row r="1155" spans="1:17" x14ac:dyDescent="0.15">
      <c r="A1155" t="str">
        <f t="shared" si="53"/>
        <v>-</v>
      </c>
      <c r="B1155" t="e">
        <f>INDEX(Descriptions!$C$4:$C$736,MATCH($A1155,Descriptions!$B$4:$B$736,))</f>
        <v>#N/A</v>
      </c>
      <c r="C1155" s="9">
        <f t="shared" si="51"/>
        <v>0</v>
      </c>
      <c r="D1155" s="9">
        <f t="shared" si="52"/>
        <v>0</v>
      </c>
      <c r="E1155" s="2"/>
      <c r="Q1155" s="2"/>
    </row>
    <row r="1156" spans="1:17" x14ac:dyDescent="0.15">
      <c r="A1156" t="str">
        <f t="shared" si="53"/>
        <v>-</v>
      </c>
      <c r="B1156" t="e">
        <f>INDEX(Descriptions!$C$4:$C$736,MATCH($A1156,Descriptions!$B$4:$B$736,))</f>
        <v>#N/A</v>
      </c>
      <c r="C1156" s="9">
        <f t="shared" ref="C1156:C1219" si="54">ROUND((I1156*AM_Fac+T1156*PM_fac)*AADT,-2)</f>
        <v>0</v>
      </c>
      <c r="D1156" s="9">
        <f t="shared" ref="D1156:D1219" si="55">ROUND(C1156*AAWT,-2)</f>
        <v>0</v>
      </c>
      <c r="E1156" s="2"/>
      <c r="Q1156" s="2"/>
    </row>
    <row r="1157" spans="1:17" x14ac:dyDescent="0.15">
      <c r="A1157" t="str">
        <f t="shared" ref="A1157:A1220" si="56">CONCATENATE(F1157,"-",G1157)</f>
        <v>-</v>
      </c>
      <c r="B1157" t="e">
        <f>INDEX(Descriptions!$C$4:$C$736,MATCH($A1157,Descriptions!$B$4:$B$736,))</f>
        <v>#N/A</v>
      </c>
      <c r="C1157" s="9">
        <f t="shared" si="54"/>
        <v>0</v>
      </c>
      <c r="D1157" s="9">
        <f t="shared" si="55"/>
        <v>0</v>
      </c>
      <c r="E1157" s="2"/>
      <c r="Q1157" s="2"/>
    </row>
    <row r="1158" spans="1:17" x14ac:dyDescent="0.15">
      <c r="A1158" t="str">
        <f t="shared" si="56"/>
        <v>-</v>
      </c>
      <c r="B1158" t="e">
        <f>INDEX(Descriptions!$C$4:$C$736,MATCH($A1158,Descriptions!$B$4:$B$736,))</f>
        <v>#N/A</v>
      </c>
      <c r="C1158" s="9">
        <f t="shared" si="54"/>
        <v>0</v>
      </c>
      <c r="D1158" s="9">
        <f t="shared" si="55"/>
        <v>0</v>
      </c>
      <c r="E1158" s="2"/>
      <c r="Q1158" s="2"/>
    </row>
    <row r="1159" spans="1:17" x14ac:dyDescent="0.15">
      <c r="A1159" t="str">
        <f t="shared" si="56"/>
        <v>-</v>
      </c>
      <c r="B1159" t="e">
        <f>INDEX(Descriptions!$C$4:$C$736,MATCH($A1159,Descriptions!$B$4:$B$736,))</f>
        <v>#N/A</v>
      </c>
      <c r="C1159" s="9">
        <f t="shared" si="54"/>
        <v>0</v>
      </c>
      <c r="D1159" s="9">
        <f t="shared" si="55"/>
        <v>0</v>
      </c>
      <c r="E1159" s="2"/>
      <c r="Q1159" s="2"/>
    </row>
    <row r="1160" spans="1:17" x14ac:dyDescent="0.15">
      <c r="A1160" t="str">
        <f t="shared" si="56"/>
        <v>-</v>
      </c>
      <c r="B1160" t="e">
        <f>INDEX(Descriptions!$C$4:$C$736,MATCH($A1160,Descriptions!$B$4:$B$736,))</f>
        <v>#N/A</v>
      </c>
      <c r="C1160" s="9">
        <f t="shared" si="54"/>
        <v>0</v>
      </c>
      <c r="D1160" s="9">
        <f t="shared" si="55"/>
        <v>0</v>
      </c>
      <c r="E1160" s="2"/>
      <c r="Q1160" s="2"/>
    </row>
    <row r="1161" spans="1:17" x14ac:dyDescent="0.15">
      <c r="A1161" t="str">
        <f t="shared" si="56"/>
        <v>-</v>
      </c>
      <c r="B1161" t="e">
        <f>INDEX(Descriptions!$C$4:$C$736,MATCH($A1161,Descriptions!$B$4:$B$736,))</f>
        <v>#N/A</v>
      </c>
      <c r="C1161" s="9">
        <f t="shared" si="54"/>
        <v>0</v>
      </c>
      <c r="D1161" s="9">
        <f t="shared" si="55"/>
        <v>0</v>
      </c>
      <c r="E1161" s="2"/>
      <c r="Q1161" s="2"/>
    </row>
    <row r="1162" spans="1:17" x14ac:dyDescent="0.15">
      <c r="A1162" t="str">
        <f t="shared" si="56"/>
        <v>-</v>
      </c>
      <c r="B1162" t="e">
        <f>INDEX(Descriptions!$C$4:$C$736,MATCH($A1162,Descriptions!$B$4:$B$736,))</f>
        <v>#N/A</v>
      </c>
      <c r="C1162" s="9">
        <f t="shared" si="54"/>
        <v>0</v>
      </c>
      <c r="D1162" s="9">
        <f t="shared" si="55"/>
        <v>0</v>
      </c>
      <c r="E1162" s="2"/>
      <c r="Q1162" s="2"/>
    </row>
    <row r="1163" spans="1:17" x14ac:dyDescent="0.15">
      <c r="A1163" t="str">
        <f t="shared" si="56"/>
        <v>-</v>
      </c>
      <c r="B1163" t="e">
        <f>INDEX(Descriptions!$C$4:$C$736,MATCH($A1163,Descriptions!$B$4:$B$736,))</f>
        <v>#N/A</v>
      </c>
      <c r="C1163" s="9">
        <f t="shared" si="54"/>
        <v>0</v>
      </c>
      <c r="D1163" s="9">
        <f t="shared" si="55"/>
        <v>0</v>
      </c>
      <c r="E1163" s="2"/>
      <c r="Q1163" s="2"/>
    </row>
    <row r="1164" spans="1:17" x14ac:dyDescent="0.15">
      <c r="A1164" t="str">
        <f t="shared" si="56"/>
        <v>-</v>
      </c>
      <c r="B1164" t="e">
        <f>INDEX(Descriptions!$C$4:$C$736,MATCH($A1164,Descriptions!$B$4:$B$736,))</f>
        <v>#N/A</v>
      </c>
      <c r="C1164" s="9">
        <f t="shared" si="54"/>
        <v>0</v>
      </c>
      <c r="D1164" s="9">
        <f t="shared" si="55"/>
        <v>0</v>
      </c>
      <c r="E1164" s="2"/>
      <c r="Q1164" s="2"/>
    </row>
    <row r="1165" spans="1:17" x14ac:dyDescent="0.15">
      <c r="A1165" t="str">
        <f t="shared" si="56"/>
        <v>-</v>
      </c>
      <c r="B1165" t="e">
        <f>INDEX(Descriptions!$C$4:$C$736,MATCH($A1165,Descriptions!$B$4:$B$736,))</f>
        <v>#N/A</v>
      </c>
      <c r="C1165" s="9">
        <f t="shared" si="54"/>
        <v>0</v>
      </c>
      <c r="D1165" s="9">
        <f t="shared" si="55"/>
        <v>0</v>
      </c>
      <c r="E1165" s="2"/>
      <c r="Q1165" s="2"/>
    </row>
    <row r="1166" spans="1:17" x14ac:dyDescent="0.15">
      <c r="A1166" t="str">
        <f t="shared" si="56"/>
        <v>-</v>
      </c>
      <c r="B1166" t="e">
        <f>INDEX(Descriptions!$C$4:$C$736,MATCH($A1166,Descriptions!$B$4:$B$736,))</f>
        <v>#N/A</v>
      </c>
      <c r="C1166" s="9">
        <f t="shared" si="54"/>
        <v>0</v>
      </c>
      <c r="D1166" s="9">
        <f t="shared" si="55"/>
        <v>0</v>
      </c>
      <c r="E1166" s="2"/>
      <c r="Q1166" s="2"/>
    </row>
    <row r="1167" spans="1:17" x14ac:dyDescent="0.15">
      <c r="A1167" t="str">
        <f t="shared" si="56"/>
        <v>-</v>
      </c>
      <c r="B1167" t="e">
        <f>INDEX(Descriptions!$C$4:$C$736,MATCH($A1167,Descriptions!$B$4:$B$736,))</f>
        <v>#N/A</v>
      </c>
      <c r="C1167" s="9">
        <f t="shared" si="54"/>
        <v>0</v>
      </c>
      <c r="D1167" s="9">
        <f t="shared" si="55"/>
        <v>0</v>
      </c>
      <c r="E1167" s="2"/>
      <c r="Q1167" s="2"/>
    </row>
    <row r="1168" spans="1:17" x14ac:dyDescent="0.15">
      <c r="A1168" t="str">
        <f t="shared" si="56"/>
        <v>-</v>
      </c>
      <c r="B1168" t="e">
        <f>INDEX(Descriptions!$C$4:$C$736,MATCH($A1168,Descriptions!$B$4:$B$736,))</f>
        <v>#N/A</v>
      </c>
      <c r="C1168" s="9">
        <f t="shared" si="54"/>
        <v>0</v>
      </c>
      <c r="D1168" s="9">
        <f t="shared" si="55"/>
        <v>0</v>
      </c>
      <c r="E1168" s="2"/>
      <c r="Q1168" s="2"/>
    </row>
    <row r="1169" spans="1:17" x14ac:dyDescent="0.15">
      <c r="A1169" t="str">
        <f t="shared" si="56"/>
        <v>-</v>
      </c>
      <c r="B1169" t="e">
        <f>INDEX(Descriptions!$C$4:$C$736,MATCH($A1169,Descriptions!$B$4:$B$736,))</f>
        <v>#N/A</v>
      </c>
      <c r="C1169" s="9">
        <f t="shared" si="54"/>
        <v>0</v>
      </c>
      <c r="D1169" s="9">
        <f t="shared" si="55"/>
        <v>0</v>
      </c>
      <c r="E1169" s="2"/>
      <c r="Q1169" s="2"/>
    </row>
    <row r="1170" spans="1:17" x14ac:dyDescent="0.15">
      <c r="A1170" t="str">
        <f t="shared" si="56"/>
        <v>-</v>
      </c>
      <c r="B1170" t="e">
        <f>INDEX(Descriptions!$C$4:$C$736,MATCH($A1170,Descriptions!$B$4:$B$736,))</f>
        <v>#N/A</v>
      </c>
      <c r="C1170" s="9">
        <f t="shared" si="54"/>
        <v>0</v>
      </c>
      <c r="D1170" s="9">
        <f t="shared" si="55"/>
        <v>0</v>
      </c>
      <c r="E1170" s="2"/>
      <c r="Q1170" s="2"/>
    </row>
    <row r="1171" spans="1:17" x14ac:dyDescent="0.15">
      <c r="A1171" t="str">
        <f t="shared" si="56"/>
        <v>-</v>
      </c>
      <c r="B1171" t="e">
        <f>INDEX(Descriptions!$C$4:$C$736,MATCH($A1171,Descriptions!$B$4:$B$736,))</f>
        <v>#N/A</v>
      </c>
      <c r="C1171" s="9">
        <f t="shared" si="54"/>
        <v>0</v>
      </c>
      <c r="D1171" s="9">
        <f t="shared" si="55"/>
        <v>0</v>
      </c>
      <c r="E1171" s="2"/>
      <c r="Q1171" s="2"/>
    </row>
    <row r="1172" spans="1:17" x14ac:dyDescent="0.15">
      <c r="A1172" t="str">
        <f t="shared" si="56"/>
        <v>-</v>
      </c>
      <c r="B1172" t="e">
        <f>INDEX(Descriptions!$C$4:$C$736,MATCH($A1172,Descriptions!$B$4:$B$736,))</f>
        <v>#N/A</v>
      </c>
      <c r="C1172" s="9">
        <f t="shared" si="54"/>
        <v>0</v>
      </c>
      <c r="D1172" s="9">
        <f t="shared" si="55"/>
        <v>0</v>
      </c>
      <c r="E1172" s="2"/>
      <c r="Q1172" s="2"/>
    </row>
    <row r="1173" spans="1:17" x14ac:dyDescent="0.15">
      <c r="A1173" t="str">
        <f t="shared" si="56"/>
        <v>-</v>
      </c>
      <c r="B1173" t="e">
        <f>INDEX(Descriptions!$C$4:$C$736,MATCH($A1173,Descriptions!$B$4:$B$736,))</f>
        <v>#N/A</v>
      </c>
      <c r="C1173" s="9">
        <f t="shared" si="54"/>
        <v>0</v>
      </c>
      <c r="D1173" s="9">
        <f t="shared" si="55"/>
        <v>0</v>
      </c>
      <c r="E1173" s="2"/>
      <c r="Q1173" s="2"/>
    </row>
    <row r="1174" spans="1:17" x14ac:dyDescent="0.15">
      <c r="A1174" t="str">
        <f t="shared" si="56"/>
        <v>-</v>
      </c>
      <c r="B1174" t="e">
        <f>INDEX(Descriptions!$C$4:$C$736,MATCH($A1174,Descriptions!$B$4:$B$736,))</f>
        <v>#N/A</v>
      </c>
      <c r="C1174" s="9">
        <f t="shared" si="54"/>
        <v>0</v>
      </c>
      <c r="D1174" s="9">
        <f t="shared" si="55"/>
        <v>0</v>
      </c>
      <c r="E1174" s="2"/>
      <c r="Q1174" s="2"/>
    </row>
    <row r="1175" spans="1:17" x14ac:dyDescent="0.15">
      <c r="A1175" t="str">
        <f t="shared" si="56"/>
        <v>-</v>
      </c>
      <c r="B1175" t="e">
        <f>INDEX(Descriptions!$C$4:$C$736,MATCH($A1175,Descriptions!$B$4:$B$736,))</f>
        <v>#N/A</v>
      </c>
      <c r="C1175" s="9">
        <f t="shared" si="54"/>
        <v>0</v>
      </c>
      <c r="D1175" s="9">
        <f t="shared" si="55"/>
        <v>0</v>
      </c>
      <c r="E1175" s="2"/>
      <c r="Q1175" s="2"/>
    </row>
    <row r="1176" spans="1:17" x14ac:dyDescent="0.15">
      <c r="A1176" t="str">
        <f t="shared" si="56"/>
        <v>-</v>
      </c>
      <c r="B1176" t="e">
        <f>INDEX(Descriptions!$C$4:$C$736,MATCH($A1176,Descriptions!$B$4:$B$736,))</f>
        <v>#N/A</v>
      </c>
      <c r="C1176" s="9">
        <f t="shared" si="54"/>
        <v>0</v>
      </c>
      <c r="D1176" s="9">
        <f t="shared" si="55"/>
        <v>0</v>
      </c>
      <c r="E1176" s="2"/>
      <c r="Q1176" s="2"/>
    </row>
    <row r="1177" spans="1:17" x14ac:dyDescent="0.15">
      <c r="A1177" t="str">
        <f t="shared" si="56"/>
        <v>-</v>
      </c>
      <c r="B1177" t="e">
        <f>INDEX(Descriptions!$C$4:$C$736,MATCH($A1177,Descriptions!$B$4:$B$736,))</f>
        <v>#N/A</v>
      </c>
      <c r="C1177" s="9">
        <f t="shared" si="54"/>
        <v>0</v>
      </c>
      <c r="D1177" s="9">
        <f t="shared" si="55"/>
        <v>0</v>
      </c>
      <c r="E1177" s="2"/>
      <c r="Q1177" s="2"/>
    </row>
    <row r="1178" spans="1:17" x14ac:dyDescent="0.15">
      <c r="A1178" t="str">
        <f t="shared" si="56"/>
        <v>-</v>
      </c>
      <c r="B1178" t="e">
        <f>INDEX(Descriptions!$C$4:$C$736,MATCH($A1178,Descriptions!$B$4:$B$736,))</f>
        <v>#N/A</v>
      </c>
      <c r="C1178" s="9">
        <f t="shared" si="54"/>
        <v>0</v>
      </c>
      <c r="D1178" s="9">
        <f t="shared" si="55"/>
        <v>0</v>
      </c>
      <c r="E1178" s="2"/>
      <c r="Q1178" s="2"/>
    </row>
    <row r="1179" spans="1:17" x14ac:dyDescent="0.15">
      <c r="A1179" t="str">
        <f t="shared" si="56"/>
        <v>-</v>
      </c>
      <c r="B1179" t="e">
        <f>INDEX(Descriptions!$C$4:$C$736,MATCH($A1179,Descriptions!$B$4:$B$736,))</f>
        <v>#N/A</v>
      </c>
      <c r="C1179" s="9">
        <f t="shared" si="54"/>
        <v>0</v>
      </c>
      <c r="D1179" s="9">
        <f t="shared" si="55"/>
        <v>0</v>
      </c>
      <c r="E1179" s="2"/>
      <c r="Q1179" s="2"/>
    </row>
    <row r="1180" spans="1:17" x14ac:dyDescent="0.15">
      <c r="A1180" t="str">
        <f t="shared" si="56"/>
        <v>-</v>
      </c>
      <c r="B1180" t="e">
        <f>INDEX(Descriptions!$C$4:$C$736,MATCH($A1180,Descriptions!$B$4:$B$736,))</f>
        <v>#N/A</v>
      </c>
      <c r="C1180" s="9">
        <f t="shared" si="54"/>
        <v>0</v>
      </c>
      <c r="D1180" s="9">
        <f t="shared" si="55"/>
        <v>0</v>
      </c>
      <c r="E1180" s="2"/>
      <c r="Q1180" s="2"/>
    </row>
    <row r="1181" spans="1:17" x14ac:dyDescent="0.15">
      <c r="A1181" t="str">
        <f t="shared" si="56"/>
        <v>-</v>
      </c>
      <c r="B1181" t="e">
        <f>INDEX(Descriptions!$C$4:$C$736,MATCH($A1181,Descriptions!$B$4:$B$736,))</f>
        <v>#N/A</v>
      </c>
      <c r="C1181" s="9">
        <f t="shared" si="54"/>
        <v>0</v>
      </c>
      <c r="D1181" s="9">
        <f t="shared" si="55"/>
        <v>0</v>
      </c>
      <c r="E1181" s="2"/>
      <c r="Q1181" s="2"/>
    </row>
    <row r="1182" spans="1:17" x14ac:dyDescent="0.15">
      <c r="A1182" t="str">
        <f t="shared" si="56"/>
        <v>-</v>
      </c>
      <c r="B1182" t="e">
        <f>INDEX(Descriptions!$C$4:$C$736,MATCH($A1182,Descriptions!$B$4:$B$736,))</f>
        <v>#N/A</v>
      </c>
      <c r="C1182" s="9">
        <f t="shared" si="54"/>
        <v>0</v>
      </c>
      <c r="D1182" s="9">
        <f t="shared" si="55"/>
        <v>0</v>
      </c>
      <c r="E1182" s="2"/>
      <c r="Q1182" s="2"/>
    </row>
    <row r="1183" spans="1:17" x14ac:dyDescent="0.15">
      <c r="A1183" t="str">
        <f t="shared" si="56"/>
        <v>-</v>
      </c>
      <c r="B1183" t="e">
        <f>INDEX(Descriptions!$C$4:$C$736,MATCH($A1183,Descriptions!$B$4:$B$736,))</f>
        <v>#N/A</v>
      </c>
      <c r="C1183" s="9">
        <f t="shared" si="54"/>
        <v>0</v>
      </c>
      <c r="D1183" s="9">
        <f t="shared" si="55"/>
        <v>0</v>
      </c>
      <c r="E1183" s="2"/>
      <c r="Q1183" s="2"/>
    </row>
    <row r="1184" spans="1:17" x14ac:dyDescent="0.15">
      <c r="A1184" t="str">
        <f t="shared" si="56"/>
        <v>-</v>
      </c>
      <c r="B1184" t="e">
        <f>INDEX(Descriptions!$C$4:$C$736,MATCH($A1184,Descriptions!$B$4:$B$736,))</f>
        <v>#N/A</v>
      </c>
      <c r="C1184" s="9">
        <f t="shared" si="54"/>
        <v>0</v>
      </c>
      <c r="D1184" s="9">
        <f t="shared" si="55"/>
        <v>0</v>
      </c>
      <c r="E1184" s="2"/>
      <c r="Q1184" s="2"/>
    </row>
    <row r="1185" spans="1:17" x14ac:dyDescent="0.15">
      <c r="A1185" t="str">
        <f t="shared" si="56"/>
        <v>-</v>
      </c>
      <c r="B1185" t="e">
        <f>INDEX(Descriptions!$C$4:$C$736,MATCH($A1185,Descriptions!$B$4:$B$736,))</f>
        <v>#N/A</v>
      </c>
      <c r="C1185" s="9">
        <f t="shared" si="54"/>
        <v>0</v>
      </c>
      <c r="D1185" s="9">
        <f t="shared" si="55"/>
        <v>0</v>
      </c>
      <c r="E1185" s="2"/>
      <c r="Q1185" s="2"/>
    </row>
    <row r="1186" spans="1:17" x14ac:dyDescent="0.15">
      <c r="A1186" t="str">
        <f t="shared" si="56"/>
        <v>-</v>
      </c>
      <c r="B1186" t="e">
        <f>INDEX(Descriptions!$C$4:$C$736,MATCH($A1186,Descriptions!$B$4:$B$736,))</f>
        <v>#N/A</v>
      </c>
      <c r="C1186" s="9">
        <f t="shared" si="54"/>
        <v>0</v>
      </c>
      <c r="D1186" s="9">
        <f t="shared" si="55"/>
        <v>0</v>
      </c>
      <c r="E1186" s="2"/>
      <c r="Q1186" s="2"/>
    </row>
    <row r="1187" spans="1:17" x14ac:dyDescent="0.15">
      <c r="A1187" t="str">
        <f t="shared" si="56"/>
        <v>-</v>
      </c>
      <c r="B1187" t="e">
        <f>INDEX(Descriptions!$C$4:$C$736,MATCH($A1187,Descriptions!$B$4:$B$736,))</f>
        <v>#N/A</v>
      </c>
      <c r="C1187" s="9">
        <f t="shared" si="54"/>
        <v>0</v>
      </c>
      <c r="D1187" s="9">
        <f t="shared" si="55"/>
        <v>0</v>
      </c>
      <c r="E1187" s="2"/>
      <c r="Q1187" s="2"/>
    </row>
    <row r="1188" spans="1:17" x14ac:dyDescent="0.15">
      <c r="A1188" t="str">
        <f t="shared" si="56"/>
        <v>-</v>
      </c>
      <c r="B1188" t="e">
        <f>INDEX(Descriptions!$C$4:$C$736,MATCH($A1188,Descriptions!$B$4:$B$736,))</f>
        <v>#N/A</v>
      </c>
      <c r="C1188" s="9">
        <f t="shared" si="54"/>
        <v>0</v>
      </c>
      <c r="D1188" s="9">
        <f t="shared" si="55"/>
        <v>0</v>
      </c>
      <c r="E1188" s="2"/>
      <c r="Q1188" s="2"/>
    </row>
    <row r="1189" spans="1:17" x14ac:dyDescent="0.15">
      <c r="A1189" t="str">
        <f t="shared" si="56"/>
        <v>-</v>
      </c>
      <c r="B1189" t="e">
        <f>INDEX(Descriptions!$C$4:$C$736,MATCH($A1189,Descriptions!$B$4:$B$736,))</f>
        <v>#N/A</v>
      </c>
      <c r="C1189" s="9">
        <f t="shared" si="54"/>
        <v>0</v>
      </c>
      <c r="D1189" s="9">
        <f t="shared" si="55"/>
        <v>0</v>
      </c>
      <c r="E1189" s="2"/>
      <c r="Q1189" s="2"/>
    </row>
    <row r="1190" spans="1:17" x14ac:dyDescent="0.15">
      <c r="A1190" t="str">
        <f t="shared" si="56"/>
        <v>-</v>
      </c>
      <c r="B1190" t="e">
        <f>INDEX(Descriptions!$C$4:$C$736,MATCH($A1190,Descriptions!$B$4:$B$736,))</f>
        <v>#N/A</v>
      </c>
      <c r="C1190" s="9">
        <f t="shared" si="54"/>
        <v>0</v>
      </c>
      <c r="D1190" s="9">
        <f t="shared" si="55"/>
        <v>0</v>
      </c>
      <c r="E1190" s="2"/>
      <c r="Q1190" s="2"/>
    </row>
    <row r="1191" spans="1:17" x14ac:dyDescent="0.15">
      <c r="A1191" t="str">
        <f t="shared" si="56"/>
        <v>-</v>
      </c>
      <c r="B1191" t="e">
        <f>INDEX(Descriptions!$C$4:$C$736,MATCH($A1191,Descriptions!$B$4:$B$736,))</f>
        <v>#N/A</v>
      </c>
      <c r="C1191" s="9">
        <f t="shared" si="54"/>
        <v>0</v>
      </c>
      <c r="D1191" s="9">
        <f t="shared" si="55"/>
        <v>0</v>
      </c>
      <c r="E1191" s="2"/>
      <c r="Q1191" s="2"/>
    </row>
    <row r="1192" spans="1:17" x14ac:dyDescent="0.15">
      <c r="A1192" t="str">
        <f t="shared" si="56"/>
        <v>-</v>
      </c>
      <c r="B1192" t="e">
        <f>INDEX(Descriptions!$C$4:$C$736,MATCH($A1192,Descriptions!$B$4:$B$736,))</f>
        <v>#N/A</v>
      </c>
      <c r="C1192" s="9">
        <f t="shared" si="54"/>
        <v>0</v>
      </c>
      <c r="D1192" s="9">
        <f t="shared" si="55"/>
        <v>0</v>
      </c>
      <c r="E1192" s="2"/>
      <c r="Q1192" s="2"/>
    </row>
    <row r="1193" spans="1:17" x14ac:dyDescent="0.15">
      <c r="A1193" t="str">
        <f t="shared" si="56"/>
        <v>-</v>
      </c>
      <c r="B1193" t="e">
        <f>INDEX(Descriptions!$C$4:$C$736,MATCH($A1193,Descriptions!$B$4:$B$736,))</f>
        <v>#N/A</v>
      </c>
      <c r="C1193" s="9">
        <f t="shared" si="54"/>
        <v>0</v>
      </c>
      <c r="D1193" s="9">
        <f t="shared" si="55"/>
        <v>0</v>
      </c>
      <c r="E1193" s="2"/>
      <c r="Q1193" s="2"/>
    </row>
    <row r="1194" spans="1:17" x14ac:dyDescent="0.15">
      <c r="A1194" t="str">
        <f t="shared" si="56"/>
        <v>-</v>
      </c>
      <c r="B1194" t="e">
        <f>INDEX(Descriptions!$C$4:$C$736,MATCH($A1194,Descriptions!$B$4:$B$736,))</f>
        <v>#N/A</v>
      </c>
      <c r="C1194" s="9">
        <f t="shared" si="54"/>
        <v>0</v>
      </c>
      <c r="D1194" s="9">
        <f t="shared" si="55"/>
        <v>0</v>
      </c>
      <c r="E1194" s="2"/>
      <c r="Q1194" s="2"/>
    </row>
    <row r="1195" spans="1:17" x14ac:dyDescent="0.15">
      <c r="A1195" t="str">
        <f t="shared" si="56"/>
        <v>-</v>
      </c>
      <c r="B1195" t="e">
        <f>INDEX(Descriptions!$C$4:$C$736,MATCH($A1195,Descriptions!$B$4:$B$736,))</f>
        <v>#N/A</v>
      </c>
      <c r="C1195" s="9">
        <f t="shared" si="54"/>
        <v>0</v>
      </c>
      <c r="D1195" s="9">
        <f t="shared" si="55"/>
        <v>0</v>
      </c>
      <c r="E1195" s="2"/>
      <c r="Q1195" s="2"/>
    </row>
    <row r="1196" spans="1:17" x14ac:dyDescent="0.15">
      <c r="A1196" t="str">
        <f t="shared" si="56"/>
        <v>-</v>
      </c>
      <c r="B1196" t="e">
        <f>INDEX(Descriptions!$C$4:$C$736,MATCH($A1196,Descriptions!$B$4:$B$736,))</f>
        <v>#N/A</v>
      </c>
      <c r="C1196" s="9">
        <f t="shared" si="54"/>
        <v>0</v>
      </c>
      <c r="D1196" s="9">
        <f t="shared" si="55"/>
        <v>0</v>
      </c>
      <c r="E1196" s="2"/>
      <c r="Q1196" s="2"/>
    </row>
    <row r="1197" spans="1:17" x14ac:dyDescent="0.15">
      <c r="A1197" t="str">
        <f t="shared" si="56"/>
        <v>-</v>
      </c>
      <c r="B1197" t="e">
        <f>INDEX(Descriptions!$C$4:$C$736,MATCH($A1197,Descriptions!$B$4:$B$736,))</f>
        <v>#N/A</v>
      </c>
      <c r="C1197" s="9">
        <f t="shared" si="54"/>
        <v>0</v>
      </c>
      <c r="D1197" s="9">
        <f t="shared" si="55"/>
        <v>0</v>
      </c>
      <c r="E1197" s="2"/>
      <c r="Q1197" s="2"/>
    </row>
    <row r="1198" spans="1:17" x14ac:dyDescent="0.15">
      <c r="A1198" t="str">
        <f t="shared" si="56"/>
        <v>-</v>
      </c>
      <c r="B1198" t="e">
        <f>INDEX(Descriptions!$C$4:$C$736,MATCH($A1198,Descriptions!$B$4:$B$736,))</f>
        <v>#N/A</v>
      </c>
      <c r="C1198" s="9">
        <f t="shared" si="54"/>
        <v>0</v>
      </c>
      <c r="D1198" s="9">
        <f t="shared" si="55"/>
        <v>0</v>
      </c>
      <c r="E1198" s="2"/>
      <c r="Q1198" s="2"/>
    </row>
    <row r="1199" spans="1:17" x14ac:dyDescent="0.15">
      <c r="A1199" t="str">
        <f t="shared" si="56"/>
        <v>-</v>
      </c>
      <c r="B1199" t="e">
        <f>INDEX(Descriptions!$C$4:$C$736,MATCH($A1199,Descriptions!$B$4:$B$736,))</f>
        <v>#N/A</v>
      </c>
      <c r="C1199" s="9">
        <f t="shared" si="54"/>
        <v>0</v>
      </c>
      <c r="D1199" s="9">
        <f t="shared" si="55"/>
        <v>0</v>
      </c>
      <c r="E1199" s="2"/>
      <c r="Q1199" s="2"/>
    </row>
    <row r="1200" spans="1:17" x14ac:dyDescent="0.15">
      <c r="A1200" t="str">
        <f t="shared" si="56"/>
        <v>-</v>
      </c>
      <c r="B1200" t="e">
        <f>INDEX(Descriptions!$C$4:$C$736,MATCH($A1200,Descriptions!$B$4:$B$736,))</f>
        <v>#N/A</v>
      </c>
      <c r="C1200" s="9">
        <f t="shared" si="54"/>
        <v>0</v>
      </c>
      <c r="D1200" s="9">
        <f t="shared" si="55"/>
        <v>0</v>
      </c>
      <c r="E1200" s="2"/>
      <c r="Q1200" s="2"/>
    </row>
    <row r="1201" spans="1:17" x14ac:dyDescent="0.15">
      <c r="A1201" t="str">
        <f t="shared" si="56"/>
        <v>-</v>
      </c>
      <c r="B1201" t="e">
        <f>INDEX(Descriptions!$C$4:$C$736,MATCH($A1201,Descriptions!$B$4:$B$736,))</f>
        <v>#N/A</v>
      </c>
      <c r="C1201" s="9">
        <f t="shared" si="54"/>
        <v>0</v>
      </c>
      <c r="D1201" s="9">
        <f t="shared" si="55"/>
        <v>0</v>
      </c>
      <c r="E1201" s="2"/>
      <c r="Q1201" s="2"/>
    </row>
    <row r="1202" spans="1:17" x14ac:dyDescent="0.15">
      <c r="A1202" t="str">
        <f t="shared" si="56"/>
        <v>-</v>
      </c>
      <c r="B1202" t="e">
        <f>INDEX(Descriptions!$C$4:$C$736,MATCH($A1202,Descriptions!$B$4:$B$736,))</f>
        <v>#N/A</v>
      </c>
      <c r="C1202" s="9">
        <f t="shared" si="54"/>
        <v>0</v>
      </c>
      <c r="D1202" s="9">
        <f t="shared" si="55"/>
        <v>0</v>
      </c>
      <c r="E1202" s="2"/>
      <c r="Q1202" s="2"/>
    </row>
    <row r="1203" spans="1:17" x14ac:dyDescent="0.15">
      <c r="A1203" t="str">
        <f t="shared" si="56"/>
        <v>-</v>
      </c>
      <c r="B1203" t="e">
        <f>INDEX(Descriptions!$C$4:$C$736,MATCH($A1203,Descriptions!$B$4:$B$736,))</f>
        <v>#N/A</v>
      </c>
      <c r="C1203" s="9">
        <f t="shared" si="54"/>
        <v>0</v>
      </c>
      <c r="D1203" s="9">
        <f t="shared" si="55"/>
        <v>0</v>
      </c>
      <c r="E1203" s="2"/>
      <c r="Q1203" s="2"/>
    </row>
    <row r="1204" spans="1:17" x14ac:dyDescent="0.15">
      <c r="A1204" t="str">
        <f t="shared" si="56"/>
        <v>-</v>
      </c>
      <c r="B1204" t="e">
        <f>INDEX(Descriptions!$C$4:$C$736,MATCH($A1204,Descriptions!$B$4:$B$736,))</f>
        <v>#N/A</v>
      </c>
      <c r="C1204" s="9">
        <f t="shared" si="54"/>
        <v>0</v>
      </c>
      <c r="D1204" s="9">
        <f t="shared" si="55"/>
        <v>0</v>
      </c>
      <c r="E1204" s="2"/>
      <c r="Q1204" s="2"/>
    </row>
    <row r="1205" spans="1:17" x14ac:dyDescent="0.15">
      <c r="A1205" t="str">
        <f t="shared" si="56"/>
        <v>-</v>
      </c>
      <c r="B1205" t="e">
        <f>INDEX(Descriptions!$C$4:$C$736,MATCH($A1205,Descriptions!$B$4:$B$736,))</f>
        <v>#N/A</v>
      </c>
      <c r="C1205" s="9">
        <f t="shared" si="54"/>
        <v>0</v>
      </c>
      <c r="D1205" s="9">
        <f t="shared" si="55"/>
        <v>0</v>
      </c>
      <c r="E1205" s="2"/>
      <c r="Q1205" s="2"/>
    </row>
    <row r="1206" spans="1:17" x14ac:dyDescent="0.15">
      <c r="A1206" t="str">
        <f t="shared" si="56"/>
        <v>-</v>
      </c>
      <c r="B1206" t="e">
        <f>INDEX(Descriptions!$C$4:$C$736,MATCH($A1206,Descriptions!$B$4:$B$736,))</f>
        <v>#N/A</v>
      </c>
      <c r="C1206" s="9">
        <f t="shared" si="54"/>
        <v>0</v>
      </c>
      <c r="D1206" s="9">
        <f t="shared" si="55"/>
        <v>0</v>
      </c>
      <c r="E1206" s="2"/>
      <c r="Q1206" s="2"/>
    </row>
    <row r="1207" spans="1:17" x14ac:dyDescent="0.15">
      <c r="A1207" t="str">
        <f t="shared" si="56"/>
        <v>-</v>
      </c>
      <c r="B1207" t="e">
        <f>INDEX(Descriptions!$C$4:$C$736,MATCH($A1207,Descriptions!$B$4:$B$736,))</f>
        <v>#N/A</v>
      </c>
      <c r="C1207" s="9">
        <f t="shared" si="54"/>
        <v>0</v>
      </c>
      <c r="D1207" s="9">
        <f t="shared" si="55"/>
        <v>0</v>
      </c>
      <c r="E1207" s="2"/>
      <c r="Q1207" s="2"/>
    </row>
    <row r="1208" spans="1:17" x14ac:dyDescent="0.15">
      <c r="A1208" t="str">
        <f t="shared" si="56"/>
        <v>-</v>
      </c>
      <c r="B1208" t="e">
        <f>INDEX(Descriptions!$C$4:$C$736,MATCH($A1208,Descriptions!$B$4:$B$736,))</f>
        <v>#N/A</v>
      </c>
      <c r="C1208" s="9">
        <f t="shared" si="54"/>
        <v>0</v>
      </c>
      <c r="D1208" s="9">
        <f t="shared" si="55"/>
        <v>0</v>
      </c>
      <c r="E1208" s="2"/>
      <c r="Q1208" s="2"/>
    </row>
    <row r="1209" spans="1:17" x14ac:dyDescent="0.15">
      <c r="A1209" t="str">
        <f t="shared" si="56"/>
        <v>-</v>
      </c>
      <c r="B1209" t="e">
        <f>INDEX(Descriptions!$C$4:$C$736,MATCH($A1209,Descriptions!$B$4:$B$736,))</f>
        <v>#N/A</v>
      </c>
      <c r="C1209" s="9">
        <f t="shared" si="54"/>
        <v>0</v>
      </c>
      <c r="D1209" s="9">
        <f t="shared" si="55"/>
        <v>0</v>
      </c>
      <c r="E1209" s="2"/>
      <c r="Q1209" s="2"/>
    </row>
    <row r="1210" spans="1:17" x14ac:dyDescent="0.15">
      <c r="A1210" t="str">
        <f t="shared" si="56"/>
        <v>-</v>
      </c>
      <c r="B1210" t="e">
        <f>INDEX(Descriptions!$C$4:$C$736,MATCH($A1210,Descriptions!$B$4:$B$736,))</f>
        <v>#N/A</v>
      </c>
      <c r="C1210" s="9">
        <f t="shared" si="54"/>
        <v>0</v>
      </c>
      <c r="D1210" s="9">
        <f t="shared" si="55"/>
        <v>0</v>
      </c>
      <c r="E1210" s="2"/>
      <c r="Q1210" s="2"/>
    </row>
    <row r="1211" spans="1:17" x14ac:dyDescent="0.15">
      <c r="A1211" t="str">
        <f t="shared" si="56"/>
        <v>-</v>
      </c>
      <c r="B1211" t="e">
        <f>INDEX(Descriptions!$C$4:$C$736,MATCH($A1211,Descriptions!$B$4:$B$736,))</f>
        <v>#N/A</v>
      </c>
      <c r="C1211" s="9">
        <f t="shared" si="54"/>
        <v>0</v>
      </c>
      <c r="D1211" s="9">
        <f t="shared" si="55"/>
        <v>0</v>
      </c>
      <c r="E1211" s="2"/>
      <c r="Q1211" s="2"/>
    </row>
    <row r="1212" spans="1:17" x14ac:dyDescent="0.15">
      <c r="A1212" t="str">
        <f t="shared" si="56"/>
        <v>-</v>
      </c>
      <c r="B1212" t="e">
        <f>INDEX(Descriptions!$C$4:$C$736,MATCH($A1212,Descriptions!$B$4:$B$736,))</f>
        <v>#N/A</v>
      </c>
      <c r="C1212" s="9">
        <f t="shared" si="54"/>
        <v>0</v>
      </c>
      <c r="D1212" s="9">
        <f t="shared" si="55"/>
        <v>0</v>
      </c>
      <c r="E1212" s="2"/>
      <c r="Q1212" s="2"/>
    </row>
    <row r="1213" spans="1:17" x14ac:dyDescent="0.15">
      <c r="A1213" t="str">
        <f t="shared" si="56"/>
        <v>-</v>
      </c>
      <c r="B1213" t="e">
        <f>INDEX(Descriptions!$C$4:$C$736,MATCH($A1213,Descriptions!$B$4:$B$736,))</f>
        <v>#N/A</v>
      </c>
      <c r="C1213" s="9">
        <f t="shared" si="54"/>
        <v>0</v>
      </c>
      <c r="D1213" s="9">
        <f t="shared" si="55"/>
        <v>0</v>
      </c>
      <c r="E1213" s="2"/>
      <c r="Q1213" s="2"/>
    </row>
    <row r="1214" spans="1:17" x14ac:dyDescent="0.15">
      <c r="A1214" t="str">
        <f t="shared" si="56"/>
        <v>-</v>
      </c>
      <c r="B1214" t="e">
        <f>INDEX(Descriptions!$C$4:$C$736,MATCH($A1214,Descriptions!$B$4:$B$736,))</f>
        <v>#N/A</v>
      </c>
      <c r="C1214" s="9">
        <f t="shared" si="54"/>
        <v>0</v>
      </c>
      <c r="D1214" s="9">
        <f t="shared" si="55"/>
        <v>0</v>
      </c>
      <c r="E1214" s="2"/>
      <c r="Q1214" s="2"/>
    </row>
    <row r="1215" spans="1:17" x14ac:dyDescent="0.15">
      <c r="A1215" t="str">
        <f t="shared" si="56"/>
        <v>-</v>
      </c>
      <c r="B1215" t="e">
        <f>INDEX(Descriptions!$C$4:$C$736,MATCH($A1215,Descriptions!$B$4:$B$736,))</f>
        <v>#N/A</v>
      </c>
      <c r="C1215" s="9">
        <f t="shared" si="54"/>
        <v>0</v>
      </c>
      <c r="D1215" s="9">
        <f t="shared" si="55"/>
        <v>0</v>
      </c>
      <c r="E1215" s="2"/>
      <c r="Q1215" s="2"/>
    </row>
    <row r="1216" spans="1:17" x14ac:dyDescent="0.15">
      <c r="A1216" t="str">
        <f t="shared" si="56"/>
        <v>-</v>
      </c>
      <c r="B1216" t="e">
        <f>INDEX(Descriptions!$C$4:$C$736,MATCH($A1216,Descriptions!$B$4:$B$736,))</f>
        <v>#N/A</v>
      </c>
      <c r="C1216" s="9">
        <f t="shared" si="54"/>
        <v>0</v>
      </c>
      <c r="D1216" s="9">
        <f t="shared" si="55"/>
        <v>0</v>
      </c>
      <c r="E1216" s="2"/>
      <c r="Q1216" s="2"/>
    </row>
    <row r="1217" spans="1:17" x14ac:dyDescent="0.15">
      <c r="A1217" t="str">
        <f t="shared" si="56"/>
        <v>-</v>
      </c>
      <c r="B1217" t="e">
        <f>INDEX(Descriptions!$C$4:$C$736,MATCH($A1217,Descriptions!$B$4:$B$736,))</f>
        <v>#N/A</v>
      </c>
      <c r="C1217" s="9">
        <f t="shared" si="54"/>
        <v>0</v>
      </c>
      <c r="D1217" s="9">
        <f t="shared" si="55"/>
        <v>0</v>
      </c>
      <c r="E1217" s="2"/>
      <c r="Q1217" s="2"/>
    </row>
    <row r="1218" spans="1:17" x14ac:dyDescent="0.15">
      <c r="A1218" t="str">
        <f t="shared" si="56"/>
        <v>-</v>
      </c>
      <c r="B1218" t="e">
        <f>INDEX(Descriptions!$C$4:$C$736,MATCH($A1218,Descriptions!$B$4:$B$736,))</f>
        <v>#N/A</v>
      </c>
      <c r="C1218" s="9">
        <f t="shared" si="54"/>
        <v>0</v>
      </c>
      <c r="D1218" s="9">
        <f t="shared" si="55"/>
        <v>0</v>
      </c>
      <c r="E1218" s="2"/>
      <c r="Q1218" s="2"/>
    </row>
    <row r="1219" spans="1:17" x14ac:dyDescent="0.15">
      <c r="A1219" t="str">
        <f t="shared" si="56"/>
        <v>-</v>
      </c>
      <c r="B1219" t="e">
        <f>INDEX(Descriptions!$C$4:$C$736,MATCH($A1219,Descriptions!$B$4:$B$736,))</f>
        <v>#N/A</v>
      </c>
      <c r="C1219" s="9">
        <f t="shared" si="54"/>
        <v>0</v>
      </c>
      <c r="D1219" s="9">
        <f t="shared" si="55"/>
        <v>0</v>
      </c>
      <c r="E1219" s="2"/>
      <c r="Q1219" s="2"/>
    </row>
    <row r="1220" spans="1:17" x14ac:dyDescent="0.15">
      <c r="A1220" t="str">
        <f t="shared" si="56"/>
        <v>-</v>
      </c>
      <c r="B1220" t="e">
        <f>INDEX(Descriptions!$C$4:$C$736,MATCH($A1220,Descriptions!$B$4:$B$736,))</f>
        <v>#N/A</v>
      </c>
      <c r="C1220" s="9">
        <f t="shared" ref="C1220:C1283" si="57">ROUND((I1220*AM_Fac+T1220*PM_fac)*AADT,-2)</f>
        <v>0</v>
      </c>
      <c r="D1220" s="9">
        <f t="shared" ref="D1220:D1283" si="58">ROUND(C1220*AAWT,-2)</f>
        <v>0</v>
      </c>
      <c r="E1220" s="2"/>
      <c r="Q1220" s="2"/>
    </row>
    <row r="1221" spans="1:17" x14ac:dyDescent="0.15">
      <c r="A1221" t="str">
        <f t="shared" ref="A1221:A1284" si="59">CONCATENATE(F1221,"-",G1221)</f>
        <v>-</v>
      </c>
      <c r="B1221" t="e">
        <f>INDEX(Descriptions!$C$4:$C$736,MATCH($A1221,Descriptions!$B$4:$B$736,))</f>
        <v>#N/A</v>
      </c>
      <c r="C1221" s="9">
        <f t="shared" si="57"/>
        <v>0</v>
      </c>
      <c r="D1221" s="9">
        <f t="shared" si="58"/>
        <v>0</v>
      </c>
      <c r="E1221" s="2"/>
      <c r="Q1221" s="2"/>
    </row>
    <row r="1222" spans="1:17" x14ac:dyDescent="0.15">
      <c r="A1222" t="str">
        <f t="shared" si="59"/>
        <v>-</v>
      </c>
      <c r="B1222" t="e">
        <f>INDEX(Descriptions!$C$4:$C$736,MATCH($A1222,Descriptions!$B$4:$B$736,))</f>
        <v>#N/A</v>
      </c>
      <c r="C1222" s="9">
        <f t="shared" si="57"/>
        <v>0</v>
      </c>
      <c r="D1222" s="9">
        <f t="shared" si="58"/>
        <v>0</v>
      </c>
      <c r="E1222" s="2"/>
      <c r="Q1222" s="2"/>
    </row>
    <row r="1223" spans="1:17" x14ac:dyDescent="0.15">
      <c r="A1223" t="str">
        <f t="shared" si="59"/>
        <v>-</v>
      </c>
      <c r="B1223" t="e">
        <f>INDEX(Descriptions!$C$4:$C$736,MATCH($A1223,Descriptions!$B$4:$B$736,))</f>
        <v>#N/A</v>
      </c>
      <c r="C1223" s="9">
        <f t="shared" si="57"/>
        <v>0</v>
      </c>
      <c r="D1223" s="9">
        <f t="shared" si="58"/>
        <v>0</v>
      </c>
      <c r="E1223" s="2"/>
      <c r="Q1223" s="2"/>
    </row>
    <row r="1224" spans="1:17" x14ac:dyDescent="0.15">
      <c r="A1224" t="str">
        <f t="shared" si="59"/>
        <v>-</v>
      </c>
      <c r="B1224" t="e">
        <f>INDEX(Descriptions!$C$4:$C$736,MATCH($A1224,Descriptions!$B$4:$B$736,))</f>
        <v>#N/A</v>
      </c>
      <c r="C1224" s="9">
        <f t="shared" si="57"/>
        <v>0</v>
      </c>
      <c r="D1224" s="9">
        <f t="shared" si="58"/>
        <v>0</v>
      </c>
      <c r="E1224" s="2"/>
      <c r="Q1224" s="2"/>
    </row>
    <row r="1225" spans="1:17" x14ac:dyDescent="0.15">
      <c r="A1225" t="str">
        <f t="shared" si="59"/>
        <v>-</v>
      </c>
      <c r="B1225" t="e">
        <f>INDEX(Descriptions!$C$4:$C$736,MATCH($A1225,Descriptions!$B$4:$B$736,))</f>
        <v>#N/A</v>
      </c>
      <c r="C1225" s="9">
        <f t="shared" si="57"/>
        <v>0</v>
      </c>
      <c r="D1225" s="9">
        <f t="shared" si="58"/>
        <v>0</v>
      </c>
      <c r="E1225" s="2"/>
      <c r="Q1225" s="2"/>
    </row>
    <row r="1226" spans="1:17" x14ac:dyDescent="0.15">
      <c r="A1226" t="str">
        <f t="shared" si="59"/>
        <v>-</v>
      </c>
      <c r="B1226" t="e">
        <f>INDEX(Descriptions!$C$4:$C$736,MATCH($A1226,Descriptions!$B$4:$B$736,))</f>
        <v>#N/A</v>
      </c>
      <c r="C1226" s="9">
        <f t="shared" si="57"/>
        <v>0</v>
      </c>
      <c r="D1226" s="9">
        <f t="shared" si="58"/>
        <v>0</v>
      </c>
      <c r="E1226" s="2"/>
      <c r="Q1226" s="2"/>
    </row>
    <row r="1227" spans="1:17" x14ac:dyDescent="0.15">
      <c r="A1227" t="str">
        <f t="shared" si="59"/>
        <v>-</v>
      </c>
      <c r="B1227" t="e">
        <f>INDEX(Descriptions!$C$4:$C$736,MATCH($A1227,Descriptions!$B$4:$B$736,))</f>
        <v>#N/A</v>
      </c>
      <c r="C1227" s="9">
        <f t="shared" si="57"/>
        <v>0</v>
      </c>
      <c r="D1227" s="9">
        <f t="shared" si="58"/>
        <v>0</v>
      </c>
      <c r="E1227" s="2"/>
      <c r="Q1227" s="2"/>
    </row>
    <row r="1228" spans="1:17" x14ac:dyDescent="0.15">
      <c r="A1228" t="str">
        <f t="shared" si="59"/>
        <v>-</v>
      </c>
      <c r="B1228" t="e">
        <f>INDEX(Descriptions!$C$4:$C$736,MATCH($A1228,Descriptions!$B$4:$B$736,))</f>
        <v>#N/A</v>
      </c>
      <c r="C1228" s="9">
        <f t="shared" si="57"/>
        <v>0</v>
      </c>
      <c r="D1228" s="9">
        <f t="shared" si="58"/>
        <v>0</v>
      </c>
      <c r="E1228" s="2"/>
      <c r="Q1228" s="2"/>
    </row>
    <row r="1229" spans="1:17" x14ac:dyDescent="0.15">
      <c r="A1229" t="str">
        <f t="shared" si="59"/>
        <v>-</v>
      </c>
      <c r="B1229" t="e">
        <f>INDEX(Descriptions!$C$4:$C$736,MATCH($A1229,Descriptions!$B$4:$B$736,))</f>
        <v>#N/A</v>
      </c>
      <c r="C1229" s="9">
        <f t="shared" si="57"/>
        <v>0</v>
      </c>
      <c r="D1229" s="9">
        <f t="shared" si="58"/>
        <v>0</v>
      </c>
      <c r="E1229" s="2"/>
      <c r="Q1229" s="2"/>
    </row>
    <row r="1230" spans="1:17" x14ac:dyDescent="0.15">
      <c r="A1230" t="str">
        <f t="shared" si="59"/>
        <v>-</v>
      </c>
      <c r="B1230" t="e">
        <f>INDEX(Descriptions!$C$4:$C$736,MATCH($A1230,Descriptions!$B$4:$B$736,))</f>
        <v>#N/A</v>
      </c>
      <c r="C1230" s="9">
        <f t="shared" si="57"/>
        <v>0</v>
      </c>
      <c r="D1230" s="9">
        <f t="shared" si="58"/>
        <v>0</v>
      </c>
      <c r="E1230" s="2"/>
      <c r="Q1230" s="2"/>
    </row>
    <row r="1231" spans="1:17" x14ac:dyDescent="0.15">
      <c r="A1231" t="str">
        <f t="shared" si="59"/>
        <v>-</v>
      </c>
      <c r="B1231" t="e">
        <f>INDEX(Descriptions!$C$4:$C$736,MATCH($A1231,Descriptions!$B$4:$B$736,))</f>
        <v>#N/A</v>
      </c>
      <c r="C1231" s="9">
        <f t="shared" si="57"/>
        <v>0</v>
      </c>
      <c r="D1231" s="9">
        <f t="shared" si="58"/>
        <v>0</v>
      </c>
      <c r="E1231" s="2"/>
      <c r="Q1231" s="2"/>
    </row>
    <row r="1232" spans="1:17" x14ac:dyDescent="0.15">
      <c r="A1232" t="str">
        <f t="shared" si="59"/>
        <v>-</v>
      </c>
      <c r="B1232" t="e">
        <f>INDEX(Descriptions!$C$4:$C$736,MATCH($A1232,Descriptions!$B$4:$B$736,))</f>
        <v>#N/A</v>
      </c>
      <c r="C1232" s="9">
        <f t="shared" si="57"/>
        <v>0</v>
      </c>
      <c r="D1232" s="9">
        <f t="shared" si="58"/>
        <v>0</v>
      </c>
      <c r="E1232" s="2"/>
      <c r="Q1232" s="2"/>
    </row>
    <row r="1233" spans="1:17" x14ac:dyDescent="0.15">
      <c r="A1233" t="str">
        <f t="shared" si="59"/>
        <v>-</v>
      </c>
      <c r="B1233" t="e">
        <f>INDEX(Descriptions!$C$4:$C$736,MATCH($A1233,Descriptions!$B$4:$B$736,))</f>
        <v>#N/A</v>
      </c>
      <c r="C1233" s="9">
        <f t="shared" si="57"/>
        <v>0</v>
      </c>
      <c r="D1233" s="9">
        <f t="shared" si="58"/>
        <v>0</v>
      </c>
      <c r="E1233" s="2"/>
      <c r="Q1233" s="2"/>
    </row>
    <row r="1234" spans="1:17" x14ac:dyDescent="0.15">
      <c r="A1234" t="str">
        <f t="shared" si="59"/>
        <v>-</v>
      </c>
      <c r="B1234" t="e">
        <f>INDEX(Descriptions!$C$4:$C$736,MATCH($A1234,Descriptions!$B$4:$B$736,))</f>
        <v>#N/A</v>
      </c>
      <c r="C1234" s="9">
        <f t="shared" si="57"/>
        <v>0</v>
      </c>
      <c r="D1234" s="9">
        <f t="shared" si="58"/>
        <v>0</v>
      </c>
      <c r="E1234" s="2"/>
      <c r="Q1234" s="2"/>
    </row>
    <row r="1235" spans="1:17" x14ac:dyDescent="0.15">
      <c r="A1235" t="str">
        <f t="shared" si="59"/>
        <v>-</v>
      </c>
      <c r="B1235" t="e">
        <f>INDEX(Descriptions!$C$4:$C$736,MATCH($A1235,Descriptions!$B$4:$B$736,))</f>
        <v>#N/A</v>
      </c>
      <c r="C1235" s="9">
        <f t="shared" si="57"/>
        <v>0</v>
      </c>
      <c r="D1235" s="9">
        <f t="shared" si="58"/>
        <v>0</v>
      </c>
      <c r="E1235" s="2"/>
      <c r="Q1235" s="2"/>
    </row>
    <row r="1236" spans="1:17" x14ac:dyDescent="0.15">
      <c r="A1236" t="str">
        <f t="shared" si="59"/>
        <v>-</v>
      </c>
      <c r="B1236" t="e">
        <f>INDEX(Descriptions!$C$4:$C$736,MATCH($A1236,Descriptions!$B$4:$B$736,))</f>
        <v>#N/A</v>
      </c>
      <c r="C1236" s="9">
        <f t="shared" si="57"/>
        <v>0</v>
      </c>
      <c r="D1236" s="9">
        <f t="shared" si="58"/>
        <v>0</v>
      </c>
      <c r="E1236" s="2"/>
      <c r="Q1236" s="2"/>
    </row>
    <row r="1237" spans="1:17" x14ac:dyDescent="0.15">
      <c r="A1237" t="str">
        <f t="shared" si="59"/>
        <v>-</v>
      </c>
      <c r="B1237" t="e">
        <f>INDEX(Descriptions!$C$4:$C$736,MATCH($A1237,Descriptions!$B$4:$B$736,))</f>
        <v>#N/A</v>
      </c>
      <c r="C1237" s="9">
        <f t="shared" si="57"/>
        <v>0</v>
      </c>
      <c r="D1237" s="9">
        <f t="shared" si="58"/>
        <v>0</v>
      </c>
      <c r="E1237" s="2"/>
      <c r="Q1237" s="2"/>
    </row>
    <row r="1238" spans="1:17" x14ac:dyDescent="0.15">
      <c r="A1238" t="str">
        <f t="shared" si="59"/>
        <v>-</v>
      </c>
      <c r="B1238" t="e">
        <f>INDEX(Descriptions!$C$4:$C$736,MATCH($A1238,Descriptions!$B$4:$B$736,))</f>
        <v>#N/A</v>
      </c>
      <c r="C1238" s="9">
        <f t="shared" si="57"/>
        <v>0</v>
      </c>
      <c r="D1238" s="9">
        <f t="shared" si="58"/>
        <v>0</v>
      </c>
      <c r="E1238" s="2"/>
      <c r="Q1238" s="2"/>
    </row>
    <row r="1239" spans="1:17" x14ac:dyDescent="0.15">
      <c r="A1239" t="str">
        <f t="shared" si="59"/>
        <v>-</v>
      </c>
      <c r="B1239" t="e">
        <f>INDEX(Descriptions!$C$4:$C$736,MATCH($A1239,Descriptions!$B$4:$B$736,))</f>
        <v>#N/A</v>
      </c>
      <c r="C1239" s="9">
        <f t="shared" si="57"/>
        <v>0</v>
      </c>
      <c r="D1239" s="9">
        <f t="shared" si="58"/>
        <v>0</v>
      </c>
      <c r="E1239" s="2"/>
      <c r="Q1239" s="2"/>
    </row>
    <row r="1240" spans="1:17" x14ac:dyDescent="0.15">
      <c r="A1240" t="str">
        <f t="shared" si="59"/>
        <v>-</v>
      </c>
      <c r="B1240" t="e">
        <f>INDEX(Descriptions!$C$4:$C$736,MATCH($A1240,Descriptions!$B$4:$B$736,))</f>
        <v>#N/A</v>
      </c>
      <c r="C1240" s="9">
        <f t="shared" si="57"/>
        <v>0</v>
      </c>
      <c r="D1240" s="9">
        <f t="shared" si="58"/>
        <v>0</v>
      </c>
      <c r="E1240" s="2"/>
      <c r="Q1240" s="2"/>
    </row>
    <row r="1241" spans="1:17" x14ac:dyDescent="0.15">
      <c r="A1241" t="str">
        <f t="shared" si="59"/>
        <v>-</v>
      </c>
      <c r="B1241" t="e">
        <f>INDEX(Descriptions!$C$4:$C$736,MATCH($A1241,Descriptions!$B$4:$B$736,))</f>
        <v>#N/A</v>
      </c>
      <c r="C1241" s="9">
        <f t="shared" si="57"/>
        <v>0</v>
      </c>
      <c r="D1241" s="9">
        <f t="shared" si="58"/>
        <v>0</v>
      </c>
      <c r="E1241" s="2"/>
      <c r="Q1241" s="2"/>
    </row>
    <row r="1242" spans="1:17" x14ac:dyDescent="0.15">
      <c r="A1242" t="str">
        <f t="shared" si="59"/>
        <v>-</v>
      </c>
      <c r="B1242" t="e">
        <f>INDEX(Descriptions!$C$4:$C$736,MATCH($A1242,Descriptions!$B$4:$B$736,))</f>
        <v>#N/A</v>
      </c>
      <c r="C1242" s="9">
        <f t="shared" si="57"/>
        <v>0</v>
      </c>
      <c r="D1242" s="9">
        <f t="shared" si="58"/>
        <v>0</v>
      </c>
      <c r="E1242" s="2"/>
      <c r="Q1242" s="2"/>
    </row>
    <row r="1243" spans="1:17" x14ac:dyDescent="0.15">
      <c r="A1243" t="str">
        <f t="shared" si="59"/>
        <v>-</v>
      </c>
      <c r="B1243" t="e">
        <f>INDEX(Descriptions!$C$4:$C$736,MATCH($A1243,Descriptions!$B$4:$B$736,))</f>
        <v>#N/A</v>
      </c>
      <c r="C1243" s="9">
        <f t="shared" si="57"/>
        <v>0</v>
      </c>
      <c r="D1243" s="9">
        <f t="shared" si="58"/>
        <v>0</v>
      </c>
      <c r="E1243" s="2"/>
      <c r="Q1243" s="2"/>
    </row>
    <row r="1244" spans="1:17" x14ac:dyDescent="0.15">
      <c r="A1244" t="str">
        <f t="shared" si="59"/>
        <v>-</v>
      </c>
      <c r="B1244" t="e">
        <f>INDEX(Descriptions!$C$4:$C$736,MATCH($A1244,Descriptions!$B$4:$B$736,))</f>
        <v>#N/A</v>
      </c>
      <c r="C1244" s="9">
        <f t="shared" si="57"/>
        <v>0</v>
      </c>
      <c r="D1244" s="9">
        <f t="shared" si="58"/>
        <v>0</v>
      </c>
      <c r="E1244" s="2"/>
      <c r="Q1244" s="2"/>
    </row>
    <row r="1245" spans="1:17" x14ac:dyDescent="0.15">
      <c r="A1245" t="str">
        <f t="shared" si="59"/>
        <v>-</v>
      </c>
      <c r="B1245" t="e">
        <f>INDEX(Descriptions!$C$4:$C$736,MATCH($A1245,Descriptions!$B$4:$B$736,))</f>
        <v>#N/A</v>
      </c>
      <c r="C1245" s="9">
        <f t="shared" si="57"/>
        <v>0</v>
      </c>
      <c r="D1245" s="9">
        <f t="shared" si="58"/>
        <v>0</v>
      </c>
      <c r="E1245" s="2"/>
      <c r="Q1245" s="2"/>
    </row>
    <row r="1246" spans="1:17" x14ac:dyDescent="0.15">
      <c r="A1246" t="str">
        <f t="shared" si="59"/>
        <v>-</v>
      </c>
      <c r="B1246" t="e">
        <f>INDEX(Descriptions!$C$4:$C$736,MATCH($A1246,Descriptions!$B$4:$B$736,))</f>
        <v>#N/A</v>
      </c>
      <c r="C1246" s="9">
        <f t="shared" si="57"/>
        <v>0</v>
      </c>
      <c r="D1246" s="9">
        <f t="shared" si="58"/>
        <v>0</v>
      </c>
      <c r="E1246" s="2"/>
      <c r="Q1246" s="2"/>
    </row>
    <row r="1247" spans="1:17" x14ac:dyDescent="0.15">
      <c r="A1247" t="str">
        <f t="shared" si="59"/>
        <v>-</v>
      </c>
      <c r="B1247" t="e">
        <f>INDEX(Descriptions!$C$4:$C$736,MATCH($A1247,Descriptions!$B$4:$B$736,))</f>
        <v>#N/A</v>
      </c>
      <c r="C1247" s="9">
        <f t="shared" si="57"/>
        <v>0</v>
      </c>
      <c r="D1247" s="9">
        <f t="shared" si="58"/>
        <v>0</v>
      </c>
      <c r="E1247" s="2"/>
      <c r="Q1247" s="2"/>
    </row>
    <row r="1248" spans="1:17" x14ac:dyDescent="0.15">
      <c r="A1248" t="str">
        <f t="shared" si="59"/>
        <v>-</v>
      </c>
      <c r="B1248" t="e">
        <f>INDEX(Descriptions!$C$4:$C$736,MATCH($A1248,Descriptions!$B$4:$B$736,))</f>
        <v>#N/A</v>
      </c>
      <c r="C1248" s="9">
        <f t="shared" si="57"/>
        <v>0</v>
      </c>
      <c r="D1248" s="9">
        <f t="shared" si="58"/>
        <v>0</v>
      </c>
      <c r="E1248" s="2"/>
      <c r="Q1248" s="2"/>
    </row>
    <row r="1249" spans="1:17" x14ac:dyDescent="0.15">
      <c r="A1249" t="str">
        <f t="shared" si="59"/>
        <v>-</v>
      </c>
      <c r="B1249" t="e">
        <f>INDEX(Descriptions!$C$4:$C$736,MATCH($A1249,Descriptions!$B$4:$B$736,))</f>
        <v>#N/A</v>
      </c>
      <c r="C1249" s="9">
        <f t="shared" si="57"/>
        <v>0</v>
      </c>
      <c r="D1249" s="9">
        <f t="shared" si="58"/>
        <v>0</v>
      </c>
      <c r="E1249" s="2"/>
      <c r="Q1249" s="2"/>
    </row>
    <row r="1250" spans="1:17" x14ac:dyDescent="0.15">
      <c r="A1250" t="str">
        <f t="shared" si="59"/>
        <v>-</v>
      </c>
      <c r="B1250" t="e">
        <f>INDEX(Descriptions!$C$4:$C$736,MATCH($A1250,Descriptions!$B$4:$B$736,))</f>
        <v>#N/A</v>
      </c>
      <c r="C1250" s="9">
        <f t="shared" si="57"/>
        <v>0</v>
      </c>
      <c r="D1250" s="9">
        <f t="shared" si="58"/>
        <v>0</v>
      </c>
      <c r="E1250" s="2"/>
      <c r="Q1250" s="2"/>
    </row>
    <row r="1251" spans="1:17" x14ac:dyDescent="0.15">
      <c r="A1251" t="str">
        <f t="shared" si="59"/>
        <v>-</v>
      </c>
      <c r="B1251" t="e">
        <f>INDEX(Descriptions!$C$4:$C$736,MATCH($A1251,Descriptions!$B$4:$B$736,))</f>
        <v>#N/A</v>
      </c>
      <c r="C1251" s="9">
        <f t="shared" si="57"/>
        <v>0</v>
      </c>
      <c r="D1251" s="9">
        <f t="shared" si="58"/>
        <v>0</v>
      </c>
      <c r="E1251" s="2"/>
      <c r="Q1251" s="2"/>
    </row>
    <row r="1252" spans="1:17" x14ac:dyDescent="0.15">
      <c r="A1252" t="str">
        <f t="shared" si="59"/>
        <v>-</v>
      </c>
      <c r="B1252" t="e">
        <f>INDEX(Descriptions!$C$4:$C$736,MATCH($A1252,Descriptions!$B$4:$B$736,))</f>
        <v>#N/A</v>
      </c>
      <c r="C1252" s="9">
        <f t="shared" si="57"/>
        <v>0</v>
      </c>
      <c r="D1252" s="9">
        <f t="shared" si="58"/>
        <v>0</v>
      </c>
      <c r="E1252" s="2"/>
      <c r="Q1252" s="2"/>
    </row>
    <row r="1253" spans="1:17" x14ac:dyDescent="0.15">
      <c r="A1253" t="str">
        <f t="shared" si="59"/>
        <v>-</v>
      </c>
      <c r="B1253" t="e">
        <f>INDEX(Descriptions!$C$4:$C$736,MATCH($A1253,Descriptions!$B$4:$B$736,))</f>
        <v>#N/A</v>
      </c>
      <c r="C1253" s="9">
        <f t="shared" si="57"/>
        <v>0</v>
      </c>
      <c r="D1253" s="9">
        <f t="shared" si="58"/>
        <v>0</v>
      </c>
      <c r="E1253" s="2"/>
      <c r="Q1253" s="2"/>
    </row>
    <row r="1254" spans="1:17" x14ac:dyDescent="0.15">
      <c r="A1254" t="str">
        <f t="shared" si="59"/>
        <v>-</v>
      </c>
      <c r="B1254" t="e">
        <f>INDEX(Descriptions!$C$4:$C$736,MATCH($A1254,Descriptions!$B$4:$B$736,))</f>
        <v>#N/A</v>
      </c>
      <c r="C1254" s="9">
        <f t="shared" si="57"/>
        <v>0</v>
      </c>
      <c r="D1254" s="9">
        <f t="shared" si="58"/>
        <v>0</v>
      </c>
      <c r="E1254" s="2"/>
      <c r="Q1254" s="2"/>
    </row>
    <row r="1255" spans="1:17" x14ac:dyDescent="0.15">
      <c r="A1255" t="str">
        <f t="shared" si="59"/>
        <v>-</v>
      </c>
      <c r="B1255" t="e">
        <f>INDEX(Descriptions!$C$4:$C$736,MATCH($A1255,Descriptions!$B$4:$B$736,))</f>
        <v>#N/A</v>
      </c>
      <c r="C1255" s="9">
        <f t="shared" si="57"/>
        <v>0</v>
      </c>
      <c r="D1255" s="9">
        <f t="shared" si="58"/>
        <v>0</v>
      </c>
      <c r="E1255" s="2"/>
      <c r="Q1255" s="2"/>
    </row>
    <row r="1256" spans="1:17" x14ac:dyDescent="0.15">
      <c r="A1256" t="str">
        <f t="shared" si="59"/>
        <v>-</v>
      </c>
      <c r="B1256" t="e">
        <f>INDEX(Descriptions!$C$4:$C$736,MATCH($A1256,Descriptions!$B$4:$B$736,))</f>
        <v>#N/A</v>
      </c>
      <c r="C1256" s="9">
        <f t="shared" si="57"/>
        <v>0</v>
      </c>
      <c r="D1256" s="9">
        <f t="shared" si="58"/>
        <v>0</v>
      </c>
      <c r="E1256" s="2"/>
      <c r="Q1256" s="2"/>
    </row>
    <row r="1257" spans="1:17" x14ac:dyDescent="0.15">
      <c r="A1257" t="str">
        <f t="shared" si="59"/>
        <v>-</v>
      </c>
      <c r="B1257" t="e">
        <f>INDEX(Descriptions!$C$4:$C$736,MATCH($A1257,Descriptions!$B$4:$B$736,))</f>
        <v>#N/A</v>
      </c>
      <c r="C1257" s="9">
        <f t="shared" si="57"/>
        <v>0</v>
      </c>
      <c r="D1257" s="9">
        <f t="shared" si="58"/>
        <v>0</v>
      </c>
      <c r="E1257" s="2"/>
      <c r="Q1257" s="2"/>
    </row>
    <row r="1258" spans="1:17" x14ac:dyDescent="0.15">
      <c r="A1258" t="str">
        <f t="shared" si="59"/>
        <v>-</v>
      </c>
      <c r="B1258" t="e">
        <f>INDEX(Descriptions!$C$4:$C$736,MATCH($A1258,Descriptions!$B$4:$B$736,))</f>
        <v>#N/A</v>
      </c>
      <c r="C1258" s="9">
        <f t="shared" si="57"/>
        <v>0</v>
      </c>
      <c r="D1258" s="9">
        <f t="shared" si="58"/>
        <v>0</v>
      </c>
      <c r="E1258" s="2"/>
      <c r="Q1258" s="2"/>
    </row>
    <row r="1259" spans="1:17" x14ac:dyDescent="0.15">
      <c r="A1259" t="str">
        <f t="shared" si="59"/>
        <v>-</v>
      </c>
      <c r="B1259" t="e">
        <f>INDEX(Descriptions!$C$4:$C$736,MATCH($A1259,Descriptions!$B$4:$B$736,))</f>
        <v>#N/A</v>
      </c>
      <c r="C1259" s="9">
        <f t="shared" si="57"/>
        <v>0</v>
      </c>
      <c r="D1259" s="9">
        <f t="shared" si="58"/>
        <v>0</v>
      </c>
      <c r="E1259" s="2"/>
      <c r="Q1259" s="2"/>
    </row>
    <row r="1260" spans="1:17" x14ac:dyDescent="0.15">
      <c r="A1260" t="str">
        <f t="shared" si="59"/>
        <v>-</v>
      </c>
      <c r="B1260" t="e">
        <f>INDEX(Descriptions!$C$4:$C$736,MATCH($A1260,Descriptions!$B$4:$B$736,))</f>
        <v>#N/A</v>
      </c>
      <c r="C1260" s="9">
        <f t="shared" si="57"/>
        <v>0</v>
      </c>
      <c r="D1260" s="9">
        <f t="shared" si="58"/>
        <v>0</v>
      </c>
      <c r="E1260" s="2"/>
      <c r="Q1260" s="2"/>
    </row>
    <row r="1261" spans="1:17" x14ac:dyDescent="0.15">
      <c r="A1261" t="str">
        <f t="shared" si="59"/>
        <v>-</v>
      </c>
      <c r="B1261" t="e">
        <f>INDEX(Descriptions!$C$4:$C$736,MATCH($A1261,Descriptions!$B$4:$B$736,))</f>
        <v>#N/A</v>
      </c>
      <c r="C1261" s="9">
        <f t="shared" si="57"/>
        <v>0</v>
      </c>
      <c r="D1261" s="9">
        <f t="shared" si="58"/>
        <v>0</v>
      </c>
      <c r="E1261" s="2"/>
      <c r="Q1261" s="2"/>
    </row>
    <row r="1262" spans="1:17" x14ac:dyDescent="0.15">
      <c r="A1262" t="str">
        <f t="shared" si="59"/>
        <v>-</v>
      </c>
      <c r="B1262" t="e">
        <f>INDEX(Descriptions!$C$4:$C$736,MATCH($A1262,Descriptions!$B$4:$B$736,))</f>
        <v>#N/A</v>
      </c>
      <c r="C1262" s="9">
        <f t="shared" si="57"/>
        <v>0</v>
      </c>
      <c r="D1262" s="9">
        <f t="shared" si="58"/>
        <v>0</v>
      </c>
      <c r="E1262" s="2"/>
      <c r="Q1262" s="2"/>
    </row>
    <row r="1263" spans="1:17" x14ac:dyDescent="0.15">
      <c r="A1263" t="str">
        <f t="shared" si="59"/>
        <v>-</v>
      </c>
      <c r="B1263" t="e">
        <f>INDEX(Descriptions!$C$4:$C$736,MATCH($A1263,Descriptions!$B$4:$B$736,))</f>
        <v>#N/A</v>
      </c>
      <c r="C1263" s="9">
        <f t="shared" si="57"/>
        <v>0</v>
      </c>
      <c r="D1263" s="9">
        <f t="shared" si="58"/>
        <v>0</v>
      </c>
      <c r="E1263" s="2"/>
      <c r="Q1263" s="2"/>
    </row>
    <row r="1264" spans="1:17" x14ac:dyDescent="0.15">
      <c r="A1264" t="str">
        <f t="shared" si="59"/>
        <v>-</v>
      </c>
      <c r="B1264" t="e">
        <f>INDEX(Descriptions!$C$4:$C$736,MATCH($A1264,Descriptions!$B$4:$B$736,))</f>
        <v>#N/A</v>
      </c>
      <c r="C1264" s="9">
        <f t="shared" si="57"/>
        <v>0</v>
      </c>
      <c r="D1264" s="9">
        <f t="shared" si="58"/>
        <v>0</v>
      </c>
      <c r="E1264" s="2"/>
      <c r="Q1264" s="2"/>
    </row>
    <row r="1265" spans="1:17" x14ac:dyDescent="0.15">
      <c r="A1265" t="str">
        <f t="shared" si="59"/>
        <v>-</v>
      </c>
      <c r="B1265" t="e">
        <f>INDEX(Descriptions!$C$4:$C$736,MATCH($A1265,Descriptions!$B$4:$B$736,))</f>
        <v>#N/A</v>
      </c>
      <c r="C1265" s="9">
        <f t="shared" si="57"/>
        <v>0</v>
      </c>
      <c r="D1265" s="9">
        <f t="shared" si="58"/>
        <v>0</v>
      </c>
      <c r="E1265" s="2"/>
      <c r="Q1265" s="2"/>
    </row>
    <row r="1266" spans="1:17" x14ac:dyDescent="0.15">
      <c r="A1266" t="str">
        <f t="shared" si="59"/>
        <v>-</v>
      </c>
      <c r="B1266" t="e">
        <f>INDEX(Descriptions!$C$4:$C$736,MATCH($A1266,Descriptions!$B$4:$B$736,))</f>
        <v>#N/A</v>
      </c>
      <c r="C1266" s="9">
        <f t="shared" si="57"/>
        <v>0</v>
      </c>
      <c r="D1266" s="9">
        <f t="shared" si="58"/>
        <v>0</v>
      </c>
      <c r="E1266" s="2"/>
      <c r="Q1266" s="2"/>
    </row>
    <row r="1267" spans="1:17" x14ac:dyDescent="0.15">
      <c r="A1267" t="str">
        <f t="shared" si="59"/>
        <v>-</v>
      </c>
      <c r="B1267" t="e">
        <f>INDEX(Descriptions!$C$4:$C$736,MATCH($A1267,Descriptions!$B$4:$B$736,))</f>
        <v>#N/A</v>
      </c>
      <c r="C1267" s="9">
        <f t="shared" si="57"/>
        <v>0</v>
      </c>
      <c r="D1267" s="9">
        <f t="shared" si="58"/>
        <v>0</v>
      </c>
      <c r="E1267" s="2"/>
      <c r="Q1267" s="2"/>
    </row>
    <row r="1268" spans="1:17" x14ac:dyDescent="0.15">
      <c r="A1268" t="str">
        <f t="shared" si="59"/>
        <v>-</v>
      </c>
      <c r="B1268" t="e">
        <f>INDEX(Descriptions!$C$4:$C$736,MATCH($A1268,Descriptions!$B$4:$B$736,))</f>
        <v>#N/A</v>
      </c>
      <c r="C1268" s="9">
        <f t="shared" si="57"/>
        <v>0</v>
      </c>
      <c r="D1268" s="9">
        <f t="shared" si="58"/>
        <v>0</v>
      </c>
      <c r="E1268" s="2"/>
      <c r="Q1268" s="2"/>
    </row>
    <row r="1269" spans="1:17" x14ac:dyDescent="0.15">
      <c r="A1269" t="str">
        <f t="shared" si="59"/>
        <v>-</v>
      </c>
      <c r="B1269" t="e">
        <f>INDEX(Descriptions!$C$4:$C$736,MATCH($A1269,Descriptions!$B$4:$B$736,))</f>
        <v>#N/A</v>
      </c>
      <c r="C1269" s="9">
        <f t="shared" si="57"/>
        <v>0</v>
      </c>
      <c r="D1269" s="9">
        <f t="shared" si="58"/>
        <v>0</v>
      </c>
      <c r="E1269" s="2"/>
      <c r="Q1269" s="2"/>
    </row>
    <row r="1270" spans="1:17" x14ac:dyDescent="0.15">
      <c r="A1270" t="str">
        <f t="shared" si="59"/>
        <v>-</v>
      </c>
      <c r="B1270" t="e">
        <f>INDEX(Descriptions!$C$4:$C$736,MATCH($A1270,Descriptions!$B$4:$B$736,))</f>
        <v>#N/A</v>
      </c>
      <c r="C1270" s="9">
        <f t="shared" si="57"/>
        <v>0</v>
      </c>
      <c r="D1270" s="9">
        <f t="shared" si="58"/>
        <v>0</v>
      </c>
      <c r="E1270" s="2"/>
      <c r="Q1270" s="2"/>
    </row>
    <row r="1271" spans="1:17" x14ac:dyDescent="0.15">
      <c r="A1271" t="str">
        <f t="shared" si="59"/>
        <v>-</v>
      </c>
      <c r="B1271" t="e">
        <f>INDEX(Descriptions!$C$4:$C$736,MATCH($A1271,Descriptions!$B$4:$B$736,))</f>
        <v>#N/A</v>
      </c>
      <c r="C1271" s="9">
        <f t="shared" si="57"/>
        <v>0</v>
      </c>
      <c r="D1271" s="9">
        <f t="shared" si="58"/>
        <v>0</v>
      </c>
      <c r="E1271" s="2"/>
      <c r="Q1271" s="2"/>
    </row>
    <row r="1272" spans="1:17" x14ac:dyDescent="0.15">
      <c r="A1272" t="str">
        <f t="shared" si="59"/>
        <v>-</v>
      </c>
      <c r="B1272" t="e">
        <f>INDEX(Descriptions!$C$4:$C$736,MATCH($A1272,Descriptions!$B$4:$B$736,))</f>
        <v>#N/A</v>
      </c>
      <c r="C1272" s="9">
        <f t="shared" si="57"/>
        <v>0</v>
      </c>
      <c r="D1272" s="9">
        <f t="shared" si="58"/>
        <v>0</v>
      </c>
      <c r="E1272" s="2"/>
      <c r="Q1272" s="2"/>
    </row>
    <row r="1273" spans="1:17" x14ac:dyDescent="0.15">
      <c r="A1273" t="str">
        <f t="shared" si="59"/>
        <v>-</v>
      </c>
      <c r="B1273" t="e">
        <f>INDEX(Descriptions!$C$4:$C$736,MATCH($A1273,Descriptions!$B$4:$B$736,))</f>
        <v>#N/A</v>
      </c>
      <c r="C1273" s="9">
        <f t="shared" si="57"/>
        <v>0</v>
      </c>
      <c r="D1273" s="9">
        <f t="shared" si="58"/>
        <v>0</v>
      </c>
      <c r="E1273" s="2"/>
      <c r="Q1273" s="2"/>
    </row>
    <row r="1274" spans="1:17" x14ac:dyDescent="0.15">
      <c r="A1274" t="str">
        <f t="shared" si="59"/>
        <v>-</v>
      </c>
      <c r="B1274" t="e">
        <f>INDEX(Descriptions!$C$4:$C$736,MATCH($A1274,Descriptions!$B$4:$B$736,))</f>
        <v>#N/A</v>
      </c>
      <c r="C1274" s="9">
        <f t="shared" si="57"/>
        <v>0</v>
      </c>
      <c r="D1274" s="9">
        <f t="shared" si="58"/>
        <v>0</v>
      </c>
      <c r="E1274" s="2"/>
      <c r="Q1274" s="2"/>
    </row>
    <row r="1275" spans="1:17" x14ac:dyDescent="0.15">
      <c r="A1275" t="str">
        <f t="shared" si="59"/>
        <v>-</v>
      </c>
      <c r="B1275" t="e">
        <f>INDEX(Descriptions!$C$4:$C$736,MATCH($A1275,Descriptions!$B$4:$B$736,))</f>
        <v>#N/A</v>
      </c>
      <c r="C1275" s="9">
        <f t="shared" si="57"/>
        <v>0</v>
      </c>
      <c r="D1275" s="9">
        <f t="shared" si="58"/>
        <v>0</v>
      </c>
      <c r="E1275" s="2"/>
      <c r="Q1275" s="2"/>
    </row>
    <row r="1276" spans="1:17" x14ac:dyDescent="0.15">
      <c r="A1276" t="str">
        <f t="shared" si="59"/>
        <v>-</v>
      </c>
      <c r="B1276" t="e">
        <f>INDEX(Descriptions!$C$4:$C$736,MATCH($A1276,Descriptions!$B$4:$B$736,))</f>
        <v>#N/A</v>
      </c>
      <c r="C1276" s="9">
        <f t="shared" si="57"/>
        <v>0</v>
      </c>
      <c r="D1276" s="9">
        <f t="shared" si="58"/>
        <v>0</v>
      </c>
      <c r="E1276" s="2"/>
      <c r="Q1276" s="2"/>
    </row>
    <row r="1277" spans="1:17" x14ac:dyDescent="0.15">
      <c r="A1277" t="str">
        <f t="shared" si="59"/>
        <v>-</v>
      </c>
      <c r="B1277" t="e">
        <f>INDEX(Descriptions!$C$4:$C$736,MATCH($A1277,Descriptions!$B$4:$B$736,))</f>
        <v>#N/A</v>
      </c>
      <c r="C1277" s="9">
        <f t="shared" si="57"/>
        <v>0</v>
      </c>
      <c r="D1277" s="9">
        <f t="shared" si="58"/>
        <v>0</v>
      </c>
      <c r="E1277" s="2"/>
      <c r="Q1277" s="2"/>
    </row>
    <row r="1278" spans="1:17" x14ac:dyDescent="0.15">
      <c r="A1278" t="str">
        <f t="shared" si="59"/>
        <v>-</v>
      </c>
      <c r="B1278" t="e">
        <f>INDEX(Descriptions!$C$4:$C$736,MATCH($A1278,Descriptions!$B$4:$B$736,))</f>
        <v>#N/A</v>
      </c>
      <c r="C1278" s="9">
        <f t="shared" si="57"/>
        <v>0</v>
      </c>
      <c r="D1278" s="9">
        <f t="shared" si="58"/>
        <v>0</v>
      </c>
      <c r="E1278" s="2"/>
      <c r="Q1278" s="2"/>
    </row>
    <row r="1279" spans="1:17" x14ac:dyDescent="0.15">
      <c r="A1279" t="str">
        <f t="shared" si="59"/>
        <v>-</v>
      </c>
      <c r="B1279" t="e">
        <f>INDEX(Descriptions!$C$4:$C$736,MATCH($A1279,Descriptions!$B$4:$B$736,))</f>
        <v>#N/A</v>
      </c>
      <c r="C1279" s="9">
        <f t="shared" si="57"/>
        <v>0</v>
      </c>
      <c r="D1279" s="9">
        <f t="shared" si="58"/>
        <v>0</v>
      </c>
      <c r="E1279" s="2"/>
      <c r="Q1279" s="2"/>
    </row>
    <row r="1280" spans="1:17" x14ac:dyDescent="0.15">
      <c r="A1280" t="str">
        <f t="shared" si="59"/>
        <v>-</v>
      </c>
      <c r="B1280" t="e">
        <f>INDEX(Descriptions!$C$4:$C$736,MATCH($A1280,Descriptions!$B$4:$B$736,))</f>
        <v>#N/A</v>
      </c>
      <c r="C1280" s="9">
        <f t="shared" si="57"/>
        <v>0</v>
      </c>
      <c r="D1280" s="9">
        <f t="shared" si="58"/>
        <v>0</v>
      </c>
      <c r="E1280" s="2"/>
      <c r="Q1280" s="2"/>
    </row>
    <row r="1281" spans="1:17" x14ac:dyDescent="0.15">
      <c r="A1281" t="str">
        <f t="shared" si="59"/>
        <v>-</v>
      </c>
      <c r="B1281" t="e">
        <f>INDEX(Descriptions!$C$4:$C$736,MATCH($A1281,Descriptions!$B$4:$B$736,))</f>
        <v>#N/A</v>
      </c>
      <c r="C1281" s="9">
        <f t="shared" si="57"/>
        <v>0</v>
      </c>
      <c r="D1281" s="9">
        <f t="shared" si="58"/>
        <v>0</v>
      </c>
      <c r="E1281" s="2"/>
      <c r="Q1281" s="2"/>
    </row>
    <row r="1282" spans="1:17" x14ac:dyDescent="0.15">
      <c r="A1282" t="str">
        <f t="shared" si="59"/>
        <v>-</v>
      </c>
      <c r="B1282" t="e">
        <f>INDEX(Descriptions!$C$4:$C$736,MATCH($A1282,Descriptions!$B$4:$B$736,))</f>
        <v>#N/A</v>
      </c>
      <c r="C1282" s="9">
        <f t="shared" si="57"/>
        <v>0</v>
      </c>
      <c r="D1282" s="9">
        <f t="shared" si="58"/>
        <v>0</v>
      </c>
      <c r="E1282" s="2"/>
      <c r="Q1282" s="2"/>
    </row>
    <row r="1283" spans="1:17" x14ac:dyDescent="0.15">
      <c r="A1283" t="str">
        <f t="shared" si="59"/>
        <v>-</v>
      </c>
      <c r="B1283" t="e">
        <f>INDEX(Descriptions!$C$4:$C$736,MATCH($A1283,Descriptions!$B$4:$B$736,))</f>
        <v>#N/A</v>
      </c>
      <c r="C1283" s="9">
        <f t="shared" si="57"/>
        <v>0</v>
      </c>
      <c r="D1283" s="9">
        <f t="shared" si="58"/>
        <v>0</v>
      </c>
      <c r="E1283" s="2"/>
      <c r="Q1283" s="2"/>
    </row>
    <row r="1284" spans="1:17" x14ac:dyDescent="0.15">
      <c r="A1284" t="str">
        <f t="shared" si="59"/>
        <v>-</v>
      </c>
      <c r="B1284" t="e">
        <f>INDEX(Descriptions!$C$4:$C$736,MATCH($A1284,Descriptions!$B$4:$B$736,))</f>
        <v>#N/A</v>
      </c>
      <c r="C1284" s="9">
        <f t="shared" ref="C1284:C1347" si="60">ROUND((I1284*AM_Fac+T1284*PM_fac)*AADT,-2)</f>
        <v>0</v>
      </c>
      <c r="D1284" s="9">
        <f t="shared" ref="D1284:D1347" si="61">ROUND(C1284*AAWT,-2)</f>
        <v>0</v>
      </c>
      <c r="E1284" s="2"/>
      <c r="Q1284" s="2"/>
    </row>
    <row r="1285" spans="1:17" x14ac:dyDescent="0.15">
      <c r="A1285" t="str">
        <f t="shared" ref="A1285:A1348" si="62">CONCATENATE(F1285,"-",G1285)</f>
        <v>-</v>
      </c>
      <c r="B1285" t="e">
        <f>INDEX(Descriptions!$C$4:$C$736,MATCH($A1285,Descriptions!$B$4:$B$736,))</f>
        <v>#N/A</v>
      </c>
      <c r="C1285" s="9">
        <f t="shared" si="60"/>
        <v>0</v>
      </c>
      <c r="D1285" s="9">
        <f t="shared" si="61"/>
        <v>0</v>
      </c>
      <c r="E1285" s="2"/>
      <c r="Q1285" s="2"/>
    </row>
    <row r="1286" spans="1:17" x14ac:dyDescent="0.15">
      <c r="A1286" t="str">
        <f t="shared" si="62"/>
        <v>-</v>
      </c>
      <c r="B1286" t="e">
        <f>INDEX(Descriptions!$C$4:$C$736,MATCH($A1286,Descriptions!$B$4:$B$736,))</f>
        <v>#N/A</v>
      </c>
      <c r="C1286" s="9">
        <f t="shared" si="60"/>
        <v>0</v>
      </c>
      <c r="D1286" s="9">
        <f t="shared" si="61"/>
        <v>0</v>
      </c>
      <c r="E1286" s="2"/>
      <c r="Q1286" s="2"/>
    </row>
    <row r="1287" spans="1:17" x14ac:dyDescent="0.15">
      <c r="A1287" t="str">
        <f t="shared" si="62"/>
        <v>-</v>
      </c>
      <c r="B1287" t="e">
        <f>INDEX(Descriptions!$C$4:$C$736,MATCH($A1287,Descriptions!$B$4:$B$736,))</f>
        <v>#N/A</v>
      </c>
      <c r="C1287" s="9">
        <f t="shared" si="60"/>
        <v>0</v>
      </c>
      <c r="D1287" s="9">
        <f t="shared" si="61"/>
        <v>0</v>
      </c>
      <c r="E1287" s="2"/>
      <c r="Q1287" s="2"/>
    </row>
    <row r="1288" spans="1:17" x14ac:dyDescent="0.15">
      <c r="A1288" t="str">
        <f t="shared" si="62"/>
        <v>-</v>
      </c>
      <c r="B1288" t="e">
        <f>INDEX(Descriptions!$C$4:$C$736,MATCH($A1288,Descriptions!$B$4:$B$736,))</f>
        <v>#N/A</v>
      </c>
      <c r="C1288" s="9">
        <f t="shared" si="60"/>
        <v>0</v>
      </c>
      <c r="D1288" s="9">
        <f t="shared" si="61"/>
        <v>0</v>
      </c>
      <c r="E1288" s="2"/>
      <c r="Q1288" s="2"/>
    </row>
    <row r="1289" spans="1:17" x14ac:dyDescent="0.15">
      <c r="A1289" t="str">
        <f t="shared" si="62"/>
        <v>-</v>
      </c>
      <c r="B1289" t="e">
        <f>INDEX(Descriptions!$C$4:$C$736,MATCH($A1289,Descriptions!$B$4:$B$736,))</f>
        <v>#N/A</v>
      </c>
      <c r="C1289" s="9">
        <f t="shared" si="60"/>
        <v>0</v>
      </c>
      <c r="D1289" s="9">
        <f t="shared" si="61"/>
        <v>0</v>
      </c>
      <c r="E1289" s="2"/>
      <c r="Q1289" s="2"/>
    </row>
    <row r="1290" spans="1:17" x14ac:dyDescent="0.15">
      <c r="A1290" t="str">
        <f t="shared" si="62"/>
        <v>-</v>
      </c>
      <c r="B1290" t="e">
        <f>INDEX(Descriptions!$C$4:$C$736,MATCH($A1290,Descriptions!$B$4:$B$736,))</f>
        <v>#N/A</v>
      </c>
      <c r="C1290" s="9">
        <f t="shared" si="60"/>
        <v>0</v>
      </c>
      <c r="D1290" s="9">
        <f t="shared" si="61"/>
        <v>0</v>
      </c>
      <c r="E1290" s="2"/>
      <c r="Q1290" s="2"/>
    </row>
    <row r="1291" spans="1:17" x14ac:dyDescent="0.15">
      <c r="A1291" t="str">
        <f t="shared" si="62"/>
        <v>-</v>
      </c>
      <c r="B1291" t="e">
        <f>INDEX(Descriptions!$C$4:$C$736,MATCH($A1291,Descriptions!$B$4:$B$736,))</f>
        <v>#N/A</v>
      </c>
      <c r="C1291" s="9">
        <f t="shared" si="60"/>
        <v>0</v>
      </c>
      <c r="D1291" s="9">
        <f t="shared" si="61"/>
        <v>0</v>
      </c>
      <c r="E1291" s="2"/>
      <c r="Q1291" s="2"/>
    </row>
    <row r="1292" spans="1:17" x14ac:dyDescent="0.15">
      <c r="A1292" t="str">
        <f t="shared" si="62"/>
        <v>-</v>
      </c>
      <c r="B1292" t="e">
        <f>INDEX(Descriptions!$C$4:$C$736,MATCH($A1292,Descriptions!$B$4:$B$736,))</f>
        <v>#N/A</v>
      </c>
      <c r="C1292" s="9">
        <f t="shared" si="60"/>
        <v>0</v>
      </c>
      <c r="D1292" s="9">
        <f t="shared" si="61"/>
        <v>0</v>
      </c>
      <c r="E1292" s="2"/>
      <c r="Q1292" s="2"/>
    </row>
    <row r="1293" spans="1:17" x14ac:dyDescent="0.15">
      <c r="A1293" t="str">
        <f t="shared" si="62"/>
        <v>-</v>
      </c>
      <c r="B1293" t="e">
        <f>INDEX(Descriptions!$C$4:$C$736,MATCH($A1293,Descriptions!$B$4:$B$736,))</f>
        <v>#N/A</v>
      </c>
      <c r="C1293" s="9">
        <f t="shared" si="60"/>
        <v>0</v>
      </c>
      <c r="D1293" s="9">
        <f t="shared" si="61"/>
        <v>0</v>
      </c>
      <c r="E1293" s="2"/>
      <c r="Q1293" s="2"/>
    </row>
    <row r="1294" spans="1:17" x14ac:dyDescent="0.15">
      <c r="A1294" t="str">
        <f t="shared" si="62"/>
        <v>-</v>
      </c>
      <c r="B1294" t="e">
        <f>INDEX(Descriptions!$C$4:$C$736,MATCH($A1294,Descriptions!$B$4:$B$736,))</f>
        <v>#N/A</v>
      </c>
      <c r="C1294" s="9">
        <f t="shared" si="60"/>
        <v>0</v>
      </c>
      <c r="D1294" s="9">
        <f t="shared" si="61"/>
        <v>0</v>
      </c>
      <c r="E1294" s="2"/>
      <c r="Q1294" s="2"/>
    </row>
    <row r="1295" spans="1:17" x14ac:dyDescent="0.15">
      <c r="A1295" t="str">
        <f t="shared" si="62"/>
        <v>-</v>
      </c>
      <c r="B1295" t="e">
        <f>INDEX(Descriptions!$C$4:$C$736,MATCH($A1295,Descriptions!$B$4:$B$736,))</f>
        <v>#N/A</v>
      </c>
      <c r="C1295" s="9">
        <f t="shared" si="60"/>
        <v>0</v>
      </c>
      <c r="D1295" s="9">
        <f t="shared" si="61"/>
        <v>0</v>
      </c>
      <c r="E1295" s="2"/>
      <c r="Q1295" s="2"/>
    </row>
    <row r="1296" spans="1:17" x14ac:dyDescent="0.15">
      <c r="A1296" t="str">
        <f t="shared" si="62"/>
        <v>-</v>
      </c>
      <c r="B1296" t="e">
        <f>INDEX(Descriptions!$C$4:$C$736,MATCH($A1296,Descriptions!$B$4:$B$736,))</f>
        <v>#N/A</v>
      </c>
      <c r="C1296" s="9">
        <f t="shared" si="60"/>
        <v>0</v>
      </c>
      <c r="D1296" s="9">
        <f t="shared" si="61"/>
        <v>0</v>
      </c>
      <c r="E1296" s="2"/>
      <c r="Q1296" s="2"/>
    </row>
    <row r="1297" spans="1:17" x14ac:dyDescent="0.15">
      <c r="A1297" t="str">
        <f t="shared" si="62"/>
        <v>-</v>
      </c>
      <c r="B1297" t="e">
        <f>INDEX(Descriptions!$C$4:$C$736,MATCH($A1297,Descriptions!$B$4:$B$736,))</f>
        <v>#N/A</v>
      </c>
      <c r="C1297" s="9">
        <f t="shared" si="60"/>
        <v>0</v>
      </c>
      <c r="D1297" s="9">
        <f t="shared" si="61"/>
        <v>0</v>
      </c>
      <c r="E1297" s="2"/>
      <c r="Q1297" s="2"/>
    </row>
    <row r="1298" spans="1:17" x14ac:dyDescent="0.15">
      <c r="A1298" t="str">
        <f t="shared" si="62"/>
        <v>-</v>
      </c>
      <c r="B1298" t="e">
        <f>INDEX(Descriptions!$C$4:$C$736,MATCH($A1298,Descriptions!$B$4:$B$736,))</f>
        <v>#N/A</v>
      </c>
      <c r="C1298" s="9">
        <f t="shared" si="60"/>
        <v>0</v>
      </c>
      <c r="D1298" s="9">
        <f t="shared" si="61"/>
        <v>0</v>
      </c>
      <c r="E1298" s="2"/>
      <c r="Q1298" s="2"/>
    </row>
    <row r="1299" spans="1:17" x14ac:dyDescent="0.15">
      <c r="A1299" t="str">
        <f t="shared" si="62"/>
        <v>-</v>
      </c>
      <c r="B1299" t="e">
        <f>INDEX(Descriptions!$C$4:$C$736,MATCH($A1299,Descriptions!$B$4:$B$736,))</f>
        <v>#N/A</v>
      </c>
      <c r="C1299" s="9">
        <f t="shared" si="60"/>
        <v>0</v>
      </c>
      <c r="D1299" s="9">
        <f t="shared" si="61"/>
        <v>0</v>
      </c>
      <c r="E1299" s="2"/>
      <c r="Q1299" s="2"/>
    </row>
    <row r="1300" spans="1:17" x14ac:dyDescent="0.15">
      <c r="A1300" t="str">
        <f t="shared" si="62"/>
        <v>-</v>
      </c>
      <c r="B1300" t="e">
        <f>INDEX(Descriptions!$C$4:$C$736,MATCH($A1300,Descriptions!$B$4:$B$736,))</f>
        <v>#N/A</v>
      </c>
      <c r="C1300" s="9">
        <f t="shared" si="60"/>
        <v>0</v>
      </c>
      <c r="D1300" s="9">
        <f t="shared" si="61"/>
        <v>0</v>
      </c>
      <c r="E1300" s="2"/>
      <c r="Q1300" s="2"/>
    </row>
    <row r="1301" spans="1:17" x14ac:dyDescent="0.15">
      <c r="A1301" t="str">
        <f t="shared" si="62"/>
        <v>-</v>
      </c>
      <c r="B1301" t="e">
        <f>INDEX(Descriptions!$C$4:$C$736,MATCH($A1301,Descriptions!$B$4:$B$736,))</f>
        <v>#N/A</v>
      </c>
      <c r="C1301" s="9">
        <f t="shared" si="60"/>
        <v>0</v>
      </c>
      <c r="D1301" s="9">
        <f t="shared" si="61"/>
        <v>0</v>
      </c>
      <c r="E1301" s="2"/>
      <c r="Q1301" s="2"/>
    </row>
    <row r="1302" spans="1:17" x14ac:dyDescent="0.15">
      <c r="A1302" t="str">
        <f t="shared" si="62"/>
        <v>-</v>
      </c>
      <c r="B1302" t="e">
        <f>INDEX(Descriptions!$C$4:$C$736,MATCH($A1302,Descriptions!$B$4:$B$736,))</f>
        <v>#N/A</v>
      </c>
      <c r="C1302" s="9">
        <f t="shared" si="60"/>
        <v>0</v>
      </c>
      <c r="D1302" s="9">
        <f t="shared" si="61"/>
        <v>0</v>
      </c>
      <c r="E1302" s="2"/>
      <c r="Q1302" s="2"/>
    </row>
    <row r="1303" spans="1:17" x14ac:dyDescent="0.15">
      <c r="A1303" t="str">
        <f t="shared" si="62"/>
        <v>-</v>
      </c>
      <c r="B1303" t="e">
        <f>INDEX(Descriptions!$C$4:$C$736,MATCH($A1303,Descriptions!$B$4:$B$736,))</f>
        <v>#N/A</v>
      </c>
      <c r="C1303" s="9">
        <f t="shared" si="60"/>
        <v>0</v>
      </c>
      <c r="D1303" s="9">
        <f t="shared" si="61"/>
        <v>0</v>
      </c>
      <c r="E1303" s="2"/>
      <c r="Q1303" s="2"/>
    </row>
    <row r="1304" spans="1:17" x14ac:dyDescent="0.15">
      <c r="A1304" t="str">
        <f t="shared" si="62"/>
        <v>-</v>
      </c>
      <c r="B1304" t="e">
        <f>INDEX(Descriptions!$C$4:$C$736,MATCH($A1304,Descriptions!$B$4:$B$736,))</f>
        <v>#N/A</v>
      </c>
      <c r="C1304" s="9">
        <f t="shared" si="60"/>
        <v>0</v>
      </c>
      <c r="D1304" s="9">
        <f t="shared" si="61"/>
        <v>0</v>
      </c>
      <c r="E1304" s="2"/>
      <c r="Q1304" s="2"/>
    </row>
    <row r="1305" spans="1:17" x14ac:dyDescent="0.15">
      <c r="A1305" t="str">
        <f t="shared" si="62"/>
        <v>-</v>
      </c>
      <c r="B1305" t="e">
        <f>INDEX(Descriptions!$C$4:$C$736,MATCH($A1305,Descriptions!$B$4:$B$736,))</f>
        <v>#N/A</v>
      </c>
      <c r="C1305" s="9">
        <f t="shared" si="60"/>
        <v>0</v>
      </c>
      <c r="D1305" s="9">
        <f t="shared" si="61"/>
        <v>0</v>
      </c>
      <c r="E1305" s="2"/>
      <c r="Q1305" s="2"/>
    </row>
    <row r="1306" spans="1:17" x14ac:dyDescent="0.15">
      <c r="A1306" t="str">
        <f t="shared" si="62"/>
        <v>-</v>
      </c>
      <c r="B1306" t="e">
        <f>INDEX(Descriptions!$C$4:$C$736,MATCH($A1306,Descriptions!$B$4:$B$736,))</f>
        <v>#N/A</v>
      </c>
      <c r="C1306" s="9">
        <f t="shared" si="60"/>
        <v>0</v>
      </c>
      <c r="D1306" s="9">
        <f t="shared" si="61"/>
        <v>0</v>
      </c>
      <c r="E1306" s="2"/>
      <c r="Q1306" s="2"/>
    </row>
    <row r="1307" spans="1:17" x14ac:dyDescent="0.15">
      <c r="A1307" t="str">
        <f t="shared" si="62"/>
        <v>-</v>
      </c>
      <c r="B1307" t="e">
        <f>INDEX(Descriptions!$C$4:$C$736,MATCH($A1307,Descriptions!$B$4:$B$736,))</f>
        <v>#N/A</v>
      </c>
      <c r="C1307" s="9">
        <f t="shared" si="60"/>
        <v>0</v>
      </c>
      <c r="D1307" s="9">
        <f t="shared" si="61"/>
        <v>0</v>
      </c>
      <c r="E1307" s="2"/>
      <c r="Q1307" s="2"/>
    </row>
    <row r="1308" spans="1:17" x14ac:dyDescent="0.15">
      <c r="A1308" t="str">
        <f t="shared" si="62"/>
        <v>-</v>
      </c>
      <c r="B1308" t="e">
        <f>INDEX(Descriptions!$C$4:$C$736,MATCH($A1308,Descriptions!$B$4:$B$736,))</f>
        <v>#N/A</v>
      </c>
      <c r="C1308" s="9">
        <f t="shared" si="60"/>
        <v>0</v>
      </c>
      <c r="D1308" s="9">
        <f t="shared" si="61"/>
        <v>0</v>
      </c>
      <c r="E1308" s="2"/>
      <c r="Q1308" s="2"/>
    </row>
    <row r="1309" spans="1:17" x14ac:dyDescent="0.15">
      <c r="A1309" t="str">
        <f t="shared" si="62"/>
        <v>-</v>
      </c>
      <c r="B1309" t="e">
        <f>INDEX(Descriptions!$C$4:$C$736,MATCH($A1309,Descriptions!$B$4:$B$736,))</f>
        <v>#N/A</v>
      </c>
      <c r="C1309" s="9">
        <f t="shared" si="60"/>
        <v>0</v>
      </c>
      <c r="D1309" s="9">
        <f t="shared" si="61"/>
        <v>0</v>
      </c>
      <c r="E1309" s="2"/>
      <c r="Q1309" s="2"/>
    </row>
    <row r="1310" spans="1:17" x14ac:dyDescent="0.15">
      <c r="A1310" t="str">
        <f t="shared" si="62"/>
        <v>-</v>
      </c>
      <c r="B1310" t="e">
        <f>INDEX(Descriptions!$C$4:$C$736,MATCH($A1310,Descriptions!$B$4:$B$736,))</f>
        <v>#N/A</v>
      </c>
      <c r="C1310" s="9">
        <f t="shared" si="60"/>
        <v>0</v>
      </c>
      <c r="D1310" s="9">
        <f t="shared" si="61"/>
        <v>0</v>
      </c>
      <c r="E1310" s="2"/>
      <c r="Q1310" s="2"/>
    </row>
    <row r="1311" spans="1:17" x14ac:dyDescent="0.15">
      <c r="A1311" t="str">
        <f t="shared" si="62"/>
        <v>-</v>
      </c>
      <c r="B1311" t="e">
        <f>INDEX(Descriptions!$C$4:$C$736,MATCH($A1311,Descriptions!$B$4:$B$736,))</f>
        <v>#N/A</v>
      </c>
      <c r="C1311" s="9">
        <f t="shared" si="60"/>
        <v>0</v>
      </c>
      <c r="D1311" s="9">
        <f t="shared" si="61"/>
        <v>0</v>
      </c>
      <c r="E1311" s="2"/>
      <c r="Q1311" s="2"/>
    </row>
    <row r="1312" spans="1:17" x14ac:dyDescent="0.15">
      <c r="A1312" t="str">
        <f t="shared" si="62"/>
        <v>-</v>
      </c>
      <c r="B1312" t="e">
        <f>INDEX(Descriptions!$C$4:$C$736,MATCH($A1312,Descriptions!$B$4:$B$736,))</f>
        <v>#N/A</v>
      </c>
      <c r="C1312" s="9">
        <f t="shared" si="60"/>
        <v>0</v>
      </c>
      <c r="D1312" s="9">
        <f t="shared" si="61"/>
        <v>0</v>
      </c>
      <c r="E1312" s="2"/>
      <c r="Q1312" s="2"/>
    </row>
    <row r="1313" spans="1:17" x14ac:dyDescent="0.15">
      <c r="A1313" t="str">
        <f t="shared" si="62"/>
        <v>-</v>
      </c>
      <c r="B1313" t="e">
        <f>INDEX(Descriptions!$C$4:$C$736,MATCH($A1313,Descriptions!$B$4:$B$736,))</f>
        <v>#N/A</v>
      </c>
      <c r="C1313" s="9">
        <f t="shared" si="60"/>
        <v>0</v>
      </c>
      <c r="D1313" s="9">
        <f t="shared" si="61"/>
        <v>0</v>
      </c>
      <c r="E1313" s="2"/>
      <c r="Q1313" s="2"/>
    </row>
    <row r="1314" spans="1:17" x14ac:dyDescent="0.15">
      <c r="A1314" t="str">
        <f t="shared" si="62"/>
        <v>-</v>
      </c>
      <c r="B1314" t="e">
        <f>INDEX(Descriptions!$C$4:$C$736,MATCH($A1314,Descriptions!$B$4:$B$736,))</f>
        <v>#N/A</v>
      </c>
      <c r="C1314" s="9">
        <f t="shared" si="60"/>
        <v>0</v>
      </c>
      <c r="D1314" s="9">
        <f t="shared" si="61"/>
        <v>0</v>
      </c>
      <c r="E1314" s="2"/>
      <c r="Q1314" s="2"/>
    </row>
    <row r="1315" spans="1:17" x14ac:dyDescent="0.15">
      <c r="A1315" t="str">
        <f t="shared" si="62"/>
        <v>-</v>
      </c>
      <c r="B1315" t="e">
        <f>INDEX(Descriptions!$C$4:$C$736,MATCH($A1315,Descriptions!$B$4:$B$736,))</f>
        <v>#N/A</v>
      </c>
      <c r="C1315" s="9">
        <f t="shared" si="60"/>
        <v>0</v>
      </c>
      <c r="D1315" s="9">
        <f t="shared" si="61"/>
        <v>0</v>
      </c>
      <c r="E1315" s="2"/>
      <c r="Q1315" s="2"/>
    </row>
    <row r="1316" spans="1:17" x14ac:dyDescent="0.15">
      <c r="A1316" t="str">
        <f t="shared" si="62"/>
        <v>-</v>
      </c>
      <c r="B1316" t="e">
        <f>INDEX(Descriptions!$C$4:$C$736,MATCH($A1316,Descriptions!$B$4:$B$736,))</f>
        <v>#N/A</v>
      </c>
      <c r="C1316" s="9">
        <f t="shared" si="60"/>
        <v>0</v>
      </c>
      <c r="D1316" s="9">
        <f t="shared" si="61"/>
        <v>0</v>
      </c>
      <c r="E1316" s="2"/>
      <c r="Q1316" s="2"/>
    </row>
    <row r="1317" spans="1:17" x14ac:dyDescent="0.15">
      <c r="A1317" t="str">
        <f t="shared" si="62"/>
        <v>-</v>
      </c>
      <c r="B1317" t="e">
        <f>INDEX(Descriptions!$C$4:$C$736,MATCH($A1317,Descriptions!$B$4:$B$736,))</f>
        <v>#N/A</v>
      </c>
      <c r="C1317" s="9">
        <f t="shared" si="60"/>
        <v>0</v>
      </c>
      <c r="D1317" s="9">
        <f t="shared" si="61"/>
        <v>0</v>
      </c>
      <c r="E1317" s="2"/>
      <c r="Q1317" s="2"/>
    </row>
    <row r="1318" spans="1:17" x14ac:dyDescent="0.15">
      <c r="A1318" t="str">
        <f t="shared" si="62"/>
        <v>-</v>
      </c>
      <c r="B1318" t="e">
        <f>INDEX(Descriptions!$C$4:$C$736,MATCH($A1318,Descriptions!$B$4:$B$736,))</f>
        <v>#N/A</v>
      </c>
      <c r="C1318" s="9">
        <f t="shared" si="60"/>
        <v>0</v>
      </c>
      <c r="D1318" s="9">
        <f t="shared" si="61"/>
        <v>0</v>
      </c>
      <c r="E1318" s="2"/>
      <c r="Q1318" s="2"/>
    </row>
    <row r="1319" spans="1:17" x14ac:dyDescent="0.15">
      <c r="A1319" t="str">
        <f t="shared" si="62"/>
        <v>-</v>
      </c>
      <c r="B1319" t="e">
        <f>INDEX(Descriptions!$C$4:$C$736,MATCH($A1319,Descriptions!$B$4:$B$736,))</f>
        <v>#N/A</v>
      </c>
      <c r="C1319" s="9">
        <f t="shared" si="60"/>
        <v>0</v>
      </c>
      <c r="D1319" s="9">
        <f t="shared" si="61"/>
        <v>0</v>
      </c>
      <c r="E1319" s="2"/>
      <c r="Q1319" s="2"/>
    </row>
    <row r="1320" spans="1:17" x14ac:dyDescent="0.15">
      <c r="A1320" t="str">
        <f t="shared" si="62"/>
        <v>-</v>
      </c>
      <c r="B1320" t="e">
        <f>INDEX(Descriptions!$C$4:$C$736,MATCH($A1320,Descriptions!$B$4:$B$736,))</f>
        <v>#N/A</v>
      </c>
      <c r="C1320" s="9">
        <f t="shared" si="60"/>
        <v>0</v>
      </c>
      <c r="D1320" s="9">
        <f t="shared" si="61"/>
        <v>0</v>
      </c>
      <c r="E1320" s="2"/>
      <c r="Q1320" s="2"/>
    </row>
    <row r="1321" spans="1:17" x14ac:dyDescent="0.15">
      <c r="A1321" t="str">
        <f t="shared" si="62"/>
        <v>-</v>
      </c>
      <c r="B1321" t="e">
        <f>INDEX(Descriptions!$C$4:$C$736,MATCH($A1321,Descriptions!$B$4:$B$736,))</f>
        <v>#N/A</v>
      </c>
      <c r="C1321" s="9">
        <f t="shared" si="60"/>
        <v>0</v>
      </c>
      <c r="D1321" s="9">
        <f t="shared" si="61"/>
        <v>0</v>
      </c>
      <c r="E1321" s="2"/>
      <c r="Q1321" s="2"/>
    </row>
    <row r="1322" spans="1:17" x14ac:dyDescent="0.15">
      <c r="A1322" t="str">
        <f t="shared" si="62"/>
        <v>-</v>
      </c>
      <c r="B1322" t="e">
        <f>INDEX(Descriptions!$C$4:$C$736,MATCH($A1322,Descriptions!$B$4:$B$736,))</f>
        <v>#N/A</v>
      </c>
      <c r="C1322" s="9">
        <f t="shared" si="60"/>
        <v>0</v>
      </c>
      <c r="D1322" s="9">
        <f t="shared" si="61"/>
        <v>0</v>
      </c>
      <c r="E1322" s="2"/>
      <c r="Q1322" s="2"/>
    </row>
    <row r="1323" spans="1:17" x14ac:dyDescent="0.15">
      <c r="A1323" t="str">
        <f t="shared" si="62"/>
        <v>-</v>
      </c>
      <c r="B1323" t="e">
        <f>INDEX(Descriptions!$C$4:$C$736,MATCH($A1323,Descriptions!$B$4:$B$736,))</f>
        <v>#N/A</v>
      </c>
      <c r="C1323" s="9">
        <f t="shared" si="60"/>
        <v>0</v>
      </c>
      <c r="D1323" s="9">
        <f t="shared" si="61"/>
        <v>0</v>
      </c>
      <c r="E1323" s="2"/>
      <c r="Q1323" s="2"/>
    </row>
    <row r="1324" spans="1:17" x14ac:dyDescent="0.15">
      <c r="A1324" t="str">
        <f t="shared" si="62"/>
        <v>-</v>
      </c>
      <c r="B1324" t="e">
        <f>INDEX(Descriptions!$C$4:$C$736,MATCH($A1324,Descriptions!$B$4:$B$736,))</f>
        <v>#N/A</v>
      </c>
      <c r="C1324" s="9">
        <f t="shared" si="60"/>
        <v>0</v>
      </c>
      <c r="D1324" s="9">
        <f t="shared" si="61"/>
        <v>0</v>
      </c>
      <c r="E1324" s="2"/>
      <c r="Q1324" s="2"/>
    </row>
    <row r="1325" spans="1:17" x14ac:dyDescent="0.15">
      <c r="A1325" t="str">
        <f t="shared" si="62"/>
        <v>-</v>
      </c>
      <c r="B1325" t="e">
        <f>INDEX(Descriptions!$C$4:$C$736,MATCH($A1325,Descriptions!$B$4:$B$736,))</f>
        <v>#N/A</v>
      </c>
      <c r="C1325" s="9">
        <f t="shared" si="60"/>
        <v>0</v>
      </c>
      <c r="D1325" s="9">
        <f t="shared" si="61"/>
        <v>0</v>
      </c>
      <c r="E1325" s="2"/>
      <c r="Q1325" s="2"/>
    </row>
    <row r="1326" spans="1:17" x14ac:dyDescent="0.15">
      <c r="A1326" t="str">
        <f t="shared" si="62"/>
        <v>-</v>
      </c>
      <c r="B1326" t="e">
        <f>INDEX(Descriptions!$C$4:$C$736,MATCH($A1326,Descriptions!$B$4:$B$736,))</f>
        <v>#N/A</v>
      </c>
      <c r="C1326" s="9">
        <f t="shared" si="60"/>
        <v>0</v>
      </c>
      <c r="D1326" s="9">
        <f t="shared" si="61"/>
        <v>0</v>
      </c>
      <c r="E1326" s="2"/>
      <c r="Q1326" s="2"/>
    </row>
    <row r="1327" spans="1:17" x14ac:dyDescent="0.15">
      <c r="A1327" t="str">
        <f t="shared" si="62"/>
        <v>-</v>
      </c>
      <c r="B1327" t="e">
        <f>INDEX(Descriptions!$C$4:$C$736,MATCH($A1327,Descriptions!$B$4:$B$736,))</f>
        <v>#N/A</v>
      </c>
      <c r="C1327" s="9">
        <f t="shared" si="60"/>
        <v>0</v>
      </c>
      <c r="D1327" s="9">
        <f t="shared" si="61"/>
        <v>0</v>
      </c>
      <c r="E1327" s="2"/>
      <c r="Q1327" s="2"/>
    </row>
    <row r="1328" spans="1:17" x14ac:dyDescent="0.15">
      <c r="A1328" t="str">
        <f t="shared" si="62"/>
        <v>-</v>
      </c>
      <c r="B1328" t="e">
        <f>INDEX(Descriptions!$C$4:$C$736,MATCH($A1328,Descriptions!$B$4:$B$736,))</f>
        <v>#N/A</v>
      </c>
      <c r="C1328" s="9">
        <f t="shared" si="60"/>
        <v>0</v>
      </c>
      <c r="D1328" s="9">
        <f t="shared" si="61"/>
        <v>0</v>
      </c>
      <c r="E1328" s="2"/>
      <c r="Q1328" s="2"/>
    </row>
    <row r="1329" spans="1:17" x14ac:dyDescent="0.15">
      <c r="A1329" t="str">
        <f t="shared" si="62"/>
        <v>-</v>
      </c>
      <c r="B1329" t="e">
        <f>INDEX(Descriptions!$C$4:$C$736,MATCH($A1329,Descriptions!$B$4:$B$736,))</f>
        <v>#N/A</v>
      </c>
      <c r="C1329" s="9">
        <f t="shared" si="60"/>
        <v>0</v>
      </c>
      <c r="D1329" s="9">
        <f t="shared" si="61"/>
        <v>0</v>
      </c>
      <c r="E1329" s="2"/>
      <c r="Q1329" s="2"/>
    </row>
    <row r="1330" spans="1:17" x14ac:dyDescent="0.15">
      <c r="A1330" t="str">
        <f t="shared" si="62"/>
        <v>-</v>
      </c>
      <c r="B1330" t="e">
        <f>INDEX(Descriptions!$C$4:$C$736,MATCH($A1330,Descriptions!$B$4:$B$736,))</f>
        <v>#N/A</v>
      </c>
      <c r="C1330" s="9">
        <f t="shared" si="60"/>
        <v>0</v>
      </c>
      <c r="D1330" s="9">
        <f t="shared" si="61"/>
        <v>0</v>
      </c>
      <c r="E1330" s="2"/>
      <c r="Q1330" s="2"/>
    </row>
    <row r="1331" spans="1:17" x14ac:dyDescent="0.15">
      <c r="A1331" t="str">
        <f t="shared" si="62"/>
        <v>-</v>
      </c>
      <c r="B1331" t="e">
        <f>INDEX(Descriptions!$C$4:$C$736,MATCH($A1331,Descriptions!$B$4:$B$736,))</f>
        <v>#N/A</v>
      </c>
      <c r="C1331" s="9">
        <f t="shared" si="60"/>
        <v>0</v>
      </c>
      <c r="D1331" s="9">
        <f t="shared" si="61"/>
        <v>0</v>
      </c>
      <c r="E1331" s="2"/>
      <c r="Q1331" s="2"/>
    </row>
    <row r="1332" spans="1:17" x14ac:dyDescent="0.15">
      <c r="A1332" t="str">
        <f t="shared" si="62"/>
        <v>-</v>
      </c>
      <c r="B1332" t="e">
        <f>INDEX(Descriptions!$C$4:$C$736,MATCH($A1332,Descriptions!$B$4:$B$736,))</f>
        <v>#N/A</v>
      </c>
      <c r="C1332" s="9">
        <f t="shared" si="60"/>
        <v>0</v>
      </c>
      <c r="D1332" s="9">
        <f t="shared" si="61"/>
        <v>0</v>
      </c>
      <c r="E1332" s="2"/>
      <c r="Q1332" s="2"/>
    </row>
    <row r="1333" spans="1:17" x14ac:dyDescent="0.15">
      <c r="A1333" t="str">
        <f t="shared" si="62"/>
        <v>-</v>
      </c>
      <c r="B1333" t="e">
        <f>INDEX(Descriptions!$C$4:$C$736,MATCH($A1333,Descriptions!$B$4:$B$736,))</f>
        <v>#N/A</v>
      </c>
      <c r="C1333" s="9">
        <f t="shared" si="60"/>
        <v>0</v>
      </c>
      <c r="D1333" s="9">
        <f t="shared" si="61"/>
        <v>0</v>
      </c>
      <c r="E1333" s="2"/>
      <c r="Q1333" s="2"/>
    </row>
    <row r="1334" spans="1:17" x14ac:dyDescent="0.15">
      <c r="A1334" t="str">
        <f t="shared" si="62"/>
        <v>-</v>
      </c>
      <c r="B1334" t="e">
        <f>INDEX(Descriptions!$C$4:$C$736,MATCH($A1334,Descriptions!$B$4:$B$736,))</f>
        <v>#N/A</v>
      </c>
      <c r="C1334" s="9">
        <f t="shared" si="60"/>
        <v>0</v>
      </c>
      <c r="D1334" s="9">
        <f t="shared" si="61"/>
        <v>0</v>
      </c>
      <c r="E1334" s="2"/>
      <c r="Q1334" s="2"/>
    </row>
    <row r="1335" spans="1:17" x14ac:dyDescent="0.15">
      <c r="A1335" t="str">
        <f t="shared" si="62"/>
        <v>-</v>
      </c>
      <c r="B1335" t="e">
        <f>INDEX(Descriptions!$C$4:$C$736,MATCH($A1335,Descriptions!$B$4:$B$736,))</f>
        <v>#N/A</v>
      </c>
      <c r="C1335" s="9">
        <f t="shared" si="60"/>
        <v>0</v>
      </c>
      <c r="D1335" s="9">
        <f t="shared" si="61"/>
        <v>0</v>
      </c>
      <c r="E1335" s="2"/>
      <c r="Q1335" s="2"/>
    </row>
    <row r="1336" spans="1:17" x14ac:dyDescent="0.15">
      <c r="A1336" t="str">
        <f t="shared" si="62"/>
        <v>-</v>
      </c>
      <c r="B1336" t="e">
        <f>INDEX(Descriptions!$C$4:$C$736,MATCH($A1336,Descriptions!$B$4:$B$736,))</f>
        <v>#N/A</v>
      </c>
      <c r="C1336" s="9">
        <f t="shared" si="60"/>
        <v>0</v>
      </c>
      <c r="D1336" s="9">
        <f t="shared" si="61"/>
        <v>0</v>
      </c>
      <c r="E1336" s="2"/>
      <c r="Q1336" s="2"/>
    </row>
    <row r="1337" spans="1:17" x14ac:dyDescent="0.15">
      <c r="A1337" t="str">
        <f t="shared" si="62"/>
        <v>-</v>
      </c>
      <c r="B1337" t="e">
        <f>INDEX(Descriptions!$C$4:$C$736,MATCH($A1337,Descriptions!$B$4:$B$736,))</f>
        <v>#N/A</v>
      </c>
      <c r="C1337" s="9">
        <f t="shared" si="60"/>
        <v>0</v>
      </c>
      <c r="D1337" s="9">
        <f t="shared" si="61"/>
        <v>0</v>
      </c>
      <c r="E1337" s="2"/>
      <c r="Q1337" s="2"/>
    </row>
    <row r="1338" spans="1:17" x14ac:dyDescent="0.15">
      <c r="A1338" t="str">
        <f t="shared" si="62"/>
        <v>-</v>
      </c>
      <c r="B1338" t="e">
        <f>INDEX(Descriptions!$C$4:$C$736,MATCH($A1338,Descriptions!$B$4:$B$736,))</f>
        <v>#N/A</v>
      </c>
      <c r="C1338" s="9">
        <f t="shared" si="60"/>
        <v>0</v>
      </c>
      <c r="D1338" s="9">
        <f t="shared" si="61"/>
        <v>0</v>
      </c>
      <c r="E1338" s="2"/>
      <c r="Q1338" s="2"/>
    </row>
    <row r="1339" spans="1:17" x14ac:dyDescent="0.15">
      <c r="A1339" t="str">
        <f t="shared" si="62"/>
        <v>-</v>
      </c>
      <c r="B1339" t="e">
        <f>INDEX(Descriptions!$C$4:$C$736,MATCH($A1339,Descriptions!$B$4:$B$736,))</f>
        <v>#N/A</v>
      </c>
      <c r="C1339" s="9">
        <f t="shared" si="60"/>
        <v>0</v>
      </c>
      <c r="D1339" s="9">
        <f t="shared" si="61"/>
        <v>0</v>
      </c>
      <c r="E1339" s="2"/>
      <c r="Q1339" s="2"/>
    </row>
    <row r="1340" spans="1:17" x14ac:dyDescent="0.15">
      <c r="A1340" t="str">
        <f t="shared" si="62"/>
        <v>-</v>
      </c>
      <c r="B1340" t="e">
        <f>INDEX(Descriptions!$C$4:$C$736,MATCH($A1340,Descriptions!$B$4:$B$736,))</f>
        <v>#N/A</v>
      </c>
      <c r="C1340" s="9">
        <f t="shared" si="60"/>
        <v>0</v>
      </c>
      <c r="D1340" s="9">
        <f t="shared" si="61"/>
        <v>0</v>
      </c>
      <c r="E1340" s="2"/>
      <c r="Q1340" s="2"/>
    </row>
    <row r="1341" spans="1:17" x14ac:dyDescent="0.15">
      <c r="A1341" t="str">
        <f t="shared" si="62"/>
        <v>-</v>
      </c>
      <c r="B1341" t="e">
        <f>INDEX(Descriptions!$C$4:$C$736,MATCH($A1341,Descriptions!$B$4:$B$736,))</f>
        <v>#N/A</v>
      </c>
      <c r="C1341" s="9">
        <f t="shared" si="60"/>
        <v>0</v>
      </c>
      <c r="D1341" s="9">
        <f t="shared" si="61"/>
        <v>0</v>
      </c>
      <c r="E1341" s="2"/>
      <c r="Q1341" s="2"/>
    </row>
    <row r="1342" spans="1:17" x14ac:dyDescent="0.15">
      <c r="A1342" t="str">
        <f t="shared" si="62"/>
        <v>-</v>
      </c>
      <c r="B1342" t="e">
        <f>INDEX(Descriptions!$C$4:$C$736,MATCH($A1342,Descriptions!$B$4:$B$736,))</f>
        <v>#N/A</v>
      </c>
      <c r="C1342" s="9">
        <f t="shared" si="60"/>
        <v>0</v>
      </c>
      <c r="D1342" s="9">
        <f t="shared" si="61"/>
        <v>0</v>
      </c>
      <c r="E1342" s="2"/>
      <c r="Q1342" s="2"/>
    </row>
    <row r="1343" spans="1:17" x14ac:dyDescent="0.15">
      <c r="A1343" t="str">
        <f t="shared" si="62"/>
        <v>-</v>
      </c>
      <c r="B1343" t="e">
        <f>INDEX(Descriptions!$C$4:$C$736,MATCH($A1343,Descriptions!$B$4:$B$736,))</f>
        <v>#N/A</v>
      </c>
      <c r="C1343" s="9">
        <f t="shared" si="60"/>
        <v>0</v>
      </c>
      <c r="D1343" s="9">
        <f t="shared" si="61"/>
        <v>0</v>
      </c>
      <c r="E1343" s="2"/>
      <c r="Q1343" s="2"/>
    </row>
    <row r="1344" spans="1:17" x14ac:dyDescent="0.15">
      <c r="A1344" t="str">
        <f t="shared" si="62"/>
        <v>-</v>
      </c>
      <c r="B1344" t="e">
        <f>INDEX(Descriptions!$C$4:$C$736,MATCH($A1344,Descriptions!$B$4:$B$736,))</f>
        <v>#N/A</v>
      </c>
      <c r="C1344" s="9">
        <f t="shared" si="60"/>
        <v>0</v>
      </c>
      <c r="D1344" s="9">
        <f t="shared" si="61"/>
        <v>0</v>
      </c>
      <c r="E1344" s="2"/>
      <c r="Q1344" s="2"/>
    </row>
    <row r="1345" spans="1:17" x14ac:dyDescent="0.15">
      <c r="A1345" t="str">
        <f t="shared" si="62"/>
        <v>-</v>
      </c>
      <c r="B1345" t="e">
        <f>INDEX(Descriptions!$C$4:$C$736,MATCH($A1345,Descriptions!$B$4:$B$736,))</f>
        <v>#N/A</v>
      </c>
      <c r="C1345" s="9">
        <f t="shared" si="60"/>
        <v>0</v>
      </c>
      <c r="D1345" s="9">
        <f t="shared" si="61"/>
        <v>0</v>
      </c>
      <c r="E1345" s="2"/>
      <c r="Q1345" s="2"/>
    </row>
    <row r="1346" spans="1:17" x14ac:dyDescent="0.15">
      <c r="A1346" t="str">
        <f t="shared" si="62"/>
        <v>-</v>
      </c>
      <c r="B1346" t="e">
        <f>INDEX(Descriptions!$C$4:$C$736,MATCH($A1346,Descriptions!$B$4:$B$736,))</f>
        <v>#N/A</v>
      </c>
      <c r="C1346" s="9">
        <f t="shared" si="60"/>
        <v>0</v>
      </c>
      <c r="D1346" s="9">
        <f t="shared" si="61"/>
        <v>0</v>
      </c>
      <c r="E1346" s="2"/>
      <c r="Q1346" s="2"/>
    </row>
    <row r="1347" spans="1:17" x14ac:dyDescent="0.15">
      <c r="A1347" t="str">
        <f t="shared" si="62"/>
        <v>-</v>
      </c>
      <c r="B1347" t="e">
        <f>INDEX(Descriptions!$C$4:$C$736,MATCH($A1347,Descriptions!$B$4:$B$736,))</f>
        <v>#N/A</v>
      </c>
      <c r="C1347" s="9">
        <f t="shared" si="60"/>
        <v>0</v>
      </c>
      <c r="D1347" s="9">
        <f t="shared" si="61"/>
        <v>0</v>
      </c>
      <c r="E1347" s="2"/>
      <c r="Q1347" s="2"/>
    </row>
    <row r="1348" spans="1:17" x14ac:dyDescent="0.15">
      <c r="A1348" t="str">
        <f t="shared" si="62"/>
        <v>-</v>
      </c>
      <c r="B1348" t="e">
        <f>INDEX(Descriptions!$C$4:$C$736,MATCH($A1348,Descriptions!$B$4:$B$736,))</f>
        <v>#N/A</v>
      </c>
      <c r="C1348" s="9">
        <f t="shared" ref="C1348:C1411" si="63">ROUND((I1348*AM_Fac+T1348*PM_fac)*AADT,-2)</f>
        <v>0</v>
      </c>
      <c r="D1348" s="9">
        <f t="shared" ref="D1348:D1411" si="64">ROUND(C1348*AAWT,-2)</f>
        <v>0</v>
      </c>
      <c r="E1348" s="2"/>
      <c r="Q1348" s="2"/>
    </row>
    <row r="1349" spans="1:17" x14ac:dyDescent="0.15">
      <c r="A1349" t="str">
        <f t="shared" ref="A1349:A1412" si="65">CONCATENATE(F1349,"-",G1349)</f>
        <v>-</v>
      </c>
      <c r="B1349" t="e">
        <f>INDEX(Descriptions!$C$4:$C$736,MATCH($A1349,Descriptions!$B$4:$B$736,))</f>
        <v>#N/A</v>
      </c>
      <c r="C1349" s="9">
        <f t="shared" si="63"/>
        <v>0</v>
      </c>
      <c r="D1349" s="9">
        <f t="shared" si="64"/>
        <v>0</v>
      </c>
      <c r="E1349" s="2"/>
      <c r="Q1349" s="2"/>
    </row>
    <row r="1350" spans="1:17" x14ac:dyDescent="0.15">
      <c r="A1350" t="str">
        <f t="shared" si="65"/>
        <v>-</v>
      </c>
      <c r="B1350" t="e">
        <f>INDEX(Descriptions!$C$4:$C$736,MATCH($A1350,Descriptions!$B$4:$B$736,))</f>
        <v>#N/A</v>
      </c>
      <c r="C1350" s="9">
        <f t="shared" si="63"/>
        <v>0</v>
      </c>
      <c r="D1350" s="9">
        <f t="shared" si="64"/>
        <v>0</v>
      </c>
      <c r="E1350" s="2"/>
      <c r="Q1350" s="2"/>
    </row>
    <row r="1351" spans="1:17" x14ac:dyDescent="0.15">
      <c r="A1351" t="str">
        <f t="shared" si="65"/>
        <v>-</v>
      </c>
      <c r="B1351" t="e">
        <f>INDEX(Descriptions!$C$4:$C$736,MATCH($A1351,Descriptions!$B$4:$B$736,))</f>
        <v>#N/A</v>
      </c>
      <c r="C1351" s="9">
        <f t="shared" si="63"/>
        <v>0</v>
      </c>
      <c r="D1351" s="9">
        <f t="shared" si="64"/>
        <v>0</v>
      </c>
      <c r="E1351" s="2"/>
      <c r="Q1351" s="2"/>
    </row>
    <row r="1352" spans="1:17" x14ac:dyDescent="0.15">
      <c r="A1352" t="str">
        <f t="shared" si="65"/>
        <v>-</v>
      </c>
      <c r="B1352" t="e">
        <f>INDEX(Descriptions!$C$4:$C$736,MATCH($A1352,Descriptions!$B$4:$B$736,))</f>
        <v>#N/A</v>
      </c>
      <c r="C1352" s="9">
        <f t="shared" si="63"/>
        <v>0</v>
      </c>
      <c r="D1352" s="9">
        <f t="shared" si="64"/>
        <v>0</v>
      </c>
      <c r="E1352" s="2"/>
      <c r="Q1352" s="2"/>
    </row>
    <row r="1353" spans="1:17" x14ac:dyDescent="0.15">
      <c r="A1353" t="str">
        <f t="shared" si="65"/>
        <v>-</v>
      </c>
      <c r="B1353" t="e">
        <f>INDEX(Descriptions!$C$4:$C$736,MATCH($A1353,Descriptions!$B$4:$B$736,))</f>
        <v>#N/A</v>
      </c>
      <c r="C1353" s="9">
        <f t="shared" si="63"/>
        <v>0</v>
      </c>
      <c r="D1353" s="9">
        <f t="shared" si="64"/>
        <v>0</v>
      </c>
      <c r="E1353" s="2"/>
      <c r="Q1353" s="2"/>
    </row>
    <row r="1354" spans="1:17" x14ac:dyDescent="0.15">
      <c r="A1354" t="str">
        <f t="shared" si="65"/>
        <v>-</v>
      </c>
      <c r="B1354" t="e">
        <f>INDEX(Descriptions!$C$4:$C$736,MATCH($A1354,Descriptions!$B$4:$B$736,))</f>
        <v>#N/A</v>
      </c>
      <c r="C1354" s="9">
        <f t="shared" si="63"/>
        <v>0</v>
      </c>
      <c r="D1354" s="9">
        <f t="shared" si="64"/>
        <v>0</v>
      </c>
      <c r="E1354" s="2"/>
      <c r="Q1354" s="2"/>
    </row>
    <row r="1355" spans="1:17" x14ac:dyDescent="0.15">
      <c r="A1355" t="str">
        <f t="shared" si="65"/>
        <v>-</v>
      </c>
      <c r="B1355" t="e">
        <f>INDEX(Descriptions!$C$4:$C$736,MATCH($A1355,Descriptions!$B$4:$B$736,))</f>
        <v>#N/A</v>
      </c>
      <c r="C1355" s="9">
        <f t="shared" si="63"/>
        <v>0</v>
      </c>
      <c r="D1355" s="9">
        <f t="shared" si="64"/>
        <v>0</v>
      </c>
      <c r="E1355" s="2"/>
      <c r="Q1355" s="2"/>
    </row>
    <row r="1356" spans="1:17" x14ac:dyDescent="0.15">
      <c r="A1356" t="str">
        <f t="shared" si="65"/>
        <v>-</v>
      </c>
      <c r="B1356" t="e">
        <f>INDEX(Descriptions!$C$4:$C$736,MATCH($A1356,Descriptions!$B$4:$B$736,))</f>
        <v>#N/A</v>
      </c>
      <c r="C1356" s="9">
        <f t="shared" si="63"/>
        <v>0</v>
      </c>
      <c r="D1356" s="9">
        <f t="shared" si="64"/>
        <v>0</v>
      </c>
      <c r="E1356" s="2"/>
      <c r="Q1356" s="2"/>
    </row>
    <row r="1357" spans="1:17" x14ac:dyDescent="0.15">
      <c r="A1357" t="str">
        <f t="shared" si="65"/>
        <v>-</v>
      </c>
      <c r="B1357" t="e">
        <f>INDEX(Descriptions!$C$4:$C$736,MATCH($A1357,Descriptions!$B$4:$B$736,))</f>
        <v>#N/A</v>
      </c>
      <c r="C1357" s="9">
        <f t="shared" si="63"/>
        <v>0</v>
      </c>
      <c r="D1357" s="9">
        <f t="shared" si="64"/>
        <v>0</v>
      </c>
      <c r="E1357" s="2"/>
      <c r="Q1357" s="2"/>
    </row>
    <row r="1358" spans="1:17" x14ac:dyDescent="0.15">
      <c r="A1358" t="str">
        <f t="shared" si="65"/>
        <v>-</v>
      </c>
      <c r="B1358" t="e">
        <f>INDEX(Descriptions!$C$4:$C$736,MATCH($A1358,Descriptions!$B$4:$B$736,))</f>
        <v>#N/A</v>
      </c>
      <c r="C1358" s="9">
        <f t="shared" si="63"/>
        <v>0</v>
      </c>
      <c r="D1358" s="9">
        <f t="shared" si="64"/>
        <v>0</v>
      </c>
      <c r="E1358" s="2"/>
      <c r="Q1358" s="2"/>
    </row>
    <row r="1359" spans="1:17" x14ac:dyDescent="0.15">
      <c r="A1359" t="str">
        <f t="shared" si="65"/>
        <v>-</v>
      </c>
      <c r="B1359" t="e">
        <f>INDEX(Descriptions!$C$4:$C$736,MATCH($A1359,Descriptions!$B$4:$B$736,))</f>
        <v>#N/A</v>
      </c>
      <c r="C1359" s="9">
        <f t="shared" si="63"/>
        <v>0</v>
      </c>
      <c r="D1359" s="9">
        <f t="shared" si="64"/>
        <v>0</v>
      </c>
      <c r="E1359" s="2"/>
      <c r="Q1359" s="2"/>
    </row>
    <row r="1360" spans="1:17" x14ac:dyDescent="0.15">
      <c r="A1360" t="str">
        <f t="shared" si="65"/>
        <v>-</v>
      </c>
      <c r="B1360" t="e">
        <f>INDEX(Descriptions!$C$4:$C$736,MATCH($A1360,Descriptions!$B$4:$B$736,))</f>
        <v>#N/A</v>
      </c>
      <c r="C1360" s="9">
        <f t="shared" si="63"/>
        <v>0</v>
      </c>
      <c r="D1360" s="9">
        <f t="shared" si="64"/>
        <v>0</v>
      </c>
      <c r="E1360" s="2"/>
      <c r="Q1360" s="2"/>
    </row>
    <row r="1361" spans="1:17" x14ac:dyDescent="0.15">
      <c r="A1361" t="str">
        <f t="shared" si="65"/>
        <v>-</v>
      </c>
      <c r="B1361" t="e">
        <f>INDEX(Descriptions!$C$4:$C$736,MATCH($A1361,Descriptions!$B$4:$B$736,))</f>
        <v>#N/A</v>
      </c>
      <c r="C1361" s="9">
        <f t="shared" si="63"/>
        <v>0</v>
      </c>
      <c r="D1361" s="9">
        <f t="shared" si="64"/>
        <v>0</v>
      </c>
      <c r="E1361" s="2"/>
      <c r="Q1361" s="2"/>
    </row>
    <row r="1362" spans="1:17" x14ac:dyDescent="0.15">
      <c r="A1362" t="str">
        <f t="shared" si="65"/>
        <v>-</v>
      </c>
      <c r="B1362" t="e">
        <f>INDEX(Descriptions!$C$4:$C$736,MATCH($A1362,Descriptions!$B$4:$B$736,))</f>
        <v>#N/A</v>
      </c>
      <c r="C1362" s="9">
        <f t="shared" si="63"/>
        <v>0</v>
      </c>
      <c r="D1362" s="9">
        <f t="shared" si="64"/>
        <v>0</v>
      </c>
      <c r="E1362" s="2"/>
      <c r="Q1362" s="2"/>
    </row>
    <row r="1363" spans="1:17" x14ac:dyDescent="0.15">
      <c r="A1363" t="str">
        <f t="shared" si="65"/>
        <v>-</v>
      </c>
      <c r="B1363" t="e">
        <f>INDEX(Descriptions!$C$4:$C$736,MATCH($A1363,Descriptions!$B$4:$B$736,))</f>
        <v>#N/A</v>
      </c>
      <c r="C1363" s="9">
        <f t="shared" si="63"/>
        <v>0</v>
      </c>
      <c r="D1363" s="9">
        <f t="shared" si="64"/>
        <v>0</v>
      </c>
      <c r="E1363" s="2"/>
      <c r="Q1363" s="2"/>
    </row>
    <row r="1364" spans="1:17" x14ac:dyDescent="0.15">
      <c r="A1364" t="str">
        <f t="shared" si="65"/>
        <v>-</v>
      </c>
      <c r="B1364" t="e">
        <f>INDEX(Descriptions!$C$4:$C$736,MATCH($A1364,Descriptions!$B$4:$B$736,))</f>
        <v>#N/A</v>
      </c>
      <c r="C1364" s="9">
        <f t="shared" si="63"/>
        <v>0</v>
      </c>
      <c r="D1364" s="9">
        <f t="shared" si="64"/>
        <v>0</v>
      </c>
      <c r="E1364" s="2"/>
      <c r="Q1364" s="2"/>
    </row>
    <row r="1365" spans="1:17" x14ac:dyDescent="0.15">
      <c r="A1365" t="str">
        <f t="shared" si="65"/>
        <v>-</v>
      </c>
      <c r="B1365" t="e">
        <f>INDEX(Descriptions!$C$4:$C$736,MATCH($A1365,Descriptions!$B$4:$B$736,))</f>
        <v>#N/A</v>
      </c>
      <c r="C1365" s="9">
        <f t="shared" si="63"/>
        <v>0</v>
      </c>
      <c r="D1365" s="9">
        <f t="shared" si="64"/>
        <v>0</v>
      </c>
      <c r="E1365" s="2"/>
      <c r="Q1365" s="2"/>
    </row>
    <row r="1366" spans="1:17" x14ac:dyDescent="0.15">
      <c r="A1366" t="str">
        <f t="shared" si="65"/>
        <v>-</v>
      </c>
      <c r="B1366" t="e">
        <f>INDEX(Descriptions!$C$4:$C$736,MATCH($A1366,Descriptions!$B$4:$B$736,))</f>
        <v>#N/A</v>
      </c>
      <c r="C1366" s="9">
        <f t="shared" si="63"/>
        <v>0</v>
      </c>
      <c r="D1366" s="9">
        <f t="shared" si="64"/>
        <v>0</v>
      </c>
      <c r="E1366" s="2"/>
      <c r="Q1366" s="2"/>
    </row>
    <row r="1367" spans="1:17" x14ac:dyDescent="0.15">
      <c r="A1367" t="str">
        <f t="shared" si="65"/>
        <v>-</v>
      </c>
      <c r="B1367" t="e">
        <f>INDEX(Descriptions!$C$4:$C$736,MATCH($A1367,Descriptions!$B$4:$B$736,))</f>
        <v>#N/A</v>
      </c>
      <c r="C1367" s="9">
        <f t="shared" si="63"/>
        <v>0</v>
      </c>
      <c r="D1367" s="9">
        <f t="shared" si="64"/>
        <v>0</v>
      </c>
      <c r="E1367" s="2"/>
      <c r="Q1367" s="2"/>
    </row>
    <row r="1368" spans="1:17" x14ac:dyDescent="0.15">
      <c r="A1368" t="str">
        <f t="shared" si="65"/>
        <v>-</v>
      </c>
      <c r="B1368" t="e">
        <f>INDEX(Descriptions!$C$4:$C$736,MATCH($A1368,Descriptions!$B$4:$B$736,))</f>
        <v>#N/A</v>
      </c>
      <c r="C1368" s="9">
        <f t="shared" si="63"/>
        <v>0</v>
      </c>
      <c r="D1368" s="9">
        <f t="shared" si="64"/>
        <v>0</v>
      </c>
      <c r="E1368" s="2"/>
      <c r="Q1368" s="2"/>
    </row>
    <row r="1369" spans="1:17" x14ac:dyDescent="0.15">
      <c r="A1369" t="str">
        <f t="shared" si="65"/>
        <v>-</v>
      </c>
      <c r="B1369" t="e">
        <f>INDEX(Descriptions!$C$4:$C$736,MATCH($A1369,Descriptions!$B$4:$B$736,))</f>
        <v>#N/A</v>
      </c>
      <c r="C1369" s="9">
        <f t="shared" si="63"/>
        <v>0</v>
      </c>
      <c r="D1369" s="9">
        <f t="shared" si="64"/>
        <v>0</v>
      </c>
      <c r="E1369" s="2"/>
      <c r="Q1369" s="2"/>
    </row>
    <row r="1370" spans="1:17" x14ac:dyDescent="0.15">
      <c r="A1370" t="str">
        <f t="shared" si="65"/>
        <v>-</v>
      </c>
      <c r="B1370" t="e">
        <f>INDEX(Descriptions!$C$4:$C$736,MATCH($A1370,Descriptions!$B$4:$B$736,))</f>
        <v>#N/A</v>
      </c>
      <c r="C1370" s="9">
        <f t="shared" si="63"/>
        <v>0</v>
      </c>
      <c r="D1370" s="9">
        <f t="shared" si="64"/>
        <v>0</v>
      </c>
      <c r="E1370" s="2"/>
      <c r="Q1370" s="2"/>
    </row>
    <row r="1371" spans="1:17" x14ac:dyDescent="0.15">
      <c r="A1371" t="str">
        <f t="shared" si="65"/>
        <v>-</v>
      </c>
      <c r="B1371" t="e">
        <f>INDEX(Descriptions!$C$4:$C$736,MATCH($A1371,Descriptions!$B$4:$B$736,))</f>
        <v>#N/A</v>
      </c>
      <c r="C1371" s="9">
        <f t="shared" si="63"/>
        <v>0</v>
      </c>
      <c r="D1371" s="9">
        <f t="shared" si="64"/>
        <v>0</v>
      </c>
      <c r="E1371" s="2"/>
      <c r="Q1371" s="2"/>
    </row>
    <row r="1372" spans="1:17" x14ac:dyDescent="0.15">
      <c r="A1372" t="str">
        <f t="shared" si="65"/>
        <v>-</v>
      </c>
      <c r="B1372" t="e">
        <f>INDEX(Descriptions!$C$4:$C$736,MATCH($A1372,Descriptions!$B$4:$B$736,))</f>
        <v>#N/A</v>
      </c>
      <c r="C1372" s="9">
        <f t="shared" si="63"/>
        <v>0</v>
      </c>
      <c r="D1372" s="9">
        <f t="shared" si="64"/>
        <v>0</v>
      </c>
      <c r="E1372" s="2"/>
      <c r="Q1372" s="2"/>
    </row>
    <row r="1373" spans="1:17" x14ac:dyDescent="0.15">
      <c r="A1373" t="str">
        <f t="shared" si="65"/>
        <v>-</v>
      </c>
      <c r="B1373" t="e">
        <f>INDEX(Descriptions!$C$4:$C$736,MATCH($A1373,Descriptions!$B$4:$B$736,))</f>
        <v>#N/A</v>
      </c>
      <c r="C1373" s="9">
        <f t="shared" si="63"/>
        <v>0</v>
      </c>
      <c r="D1373" s="9">
        <f t="shared" si="64"/>
        <v>0</v>
      </c>
      <c r="E1373" s="2"/>
      <c r="Q1373" s="2"/>
    </row>
    <row r="1374" spans="1:17" x14ac:dyDescent="0.15">
      <c r="A1374" t="str">
        <f t="shared" si="65"/>
        <v>-</v>
      </c>
      <c r="B1374" t="e">
        <f>INDEX(Descriptions!$C$4:$C$736,MATCH($A1374,Descriptions!$B$4:$B$736,))</f>
        <v>#N/A</v>
      </c>
      <c r="C1374" s="9">
        <f t="shared" si="63"/>
        <v>0</v>
      </c>
      <c r="D1374" s="9">
        <f t="shared" si="64"/>
        <v>0</v>
      </c>
      <c r="E1374" s="2"/>
      <c r="Q1374" s="2"/>
    </row>
    <row r="1375" spans="1:17" x14ac:dyDescent="0.15">
      <c r="A1375" t="str">
        <f t="shared" si="65"/>
        <v>-</v>
      </c>
      <c r="B1375" t="e">
        <f>INDEX(Descriptions!$C$4:$C$736,MATCH($A1375,Descriptions!$B$4:$B$736,))</f>
        <v>#N/A</v>
      </c>
      <c r="C1375" s="9">
        <f t="shared" si="63"/>
        <v>0</v>
      </c>
      <c r="D1375" s="9">
        <f t="shared" si="64"/>
        <v>0</v>
      </c>
      <c r="E1375" s="2"/>
      <c r="Q1375" s="2"/>
    </row>
    <row r="1376" spans="1:17" x14ac:dyDescent="0.15">
      <c r="A1376" t="str">
        <f t="shared" si="65"/>
        <v>-</v>
      </c>
      <c r="B1376" t="e">
        <f>INDEX(Descriptions!$C$4:$C$736,MATCH($A1376,Descriptions!$B$4:$B$736,))</f>
        <v>#N/A</v>
      </c>
      <c r="C1376" s="9">
        <f t="shared" si="63"/>
        <v>0</v>
      </c>
      <c r="D1376" s="9">
        <f t="shared" si="64"/>
        <v>0</v>
      </c>
      <c r="E1376" s="2"/>
      <c r="Q1376" s="2"/>
    </row>
    <row r="1377" spans="1:17" x14ac:dyDescent="0.15">
      <c r="A1377" t="str">
        <f t="shared" si="65"/>
        <v>-</v>
      </c>
      <c r="B1377" t="e">
        <f>INDEX(Descriptions!$C$4:$C$736,MATCH($A1377,Descriptions!$B$4:$B$736,))</f>
        <v>#N/A</v>
      </c>
      <c r="C1377" s="9">
        <f t="shared" si="63"/>
        <v>0</v>
      </c>
      <c r="D1377" s="9">
        <f t="shared" si="64"/>
        <v>0</v>
      </c>
      <c r="E1377" s="2"/>
      <c r="Q1377" s="2"/>
    </row>
    <row r="1378" spans="1:17" x14ac:dyDescent="0.15">
      <c r="A1378" t="str">
        <f t="shared" si="65"/>
        <v>-</v>
      </c>
      <c r="B1378" t="e">
        <f>INDEX(Descriptions!$C$4:$C$736,MATCH($A1378,Descriptions!$B$4:$B$736,))</f>
        <v>#N/A</v>
      </c>
      <c r="C1378" s="9">
        <f t="shared" si="63"/>
        <v>0</v>
      </c>
      <c r="D1378" s="9">
        <f t="shared" si="64"/>
        <v>0</v>
      </c>
      <c r="E1378" s="2"/>
      <c r="Q1378" s="2"/>
    </row>
    <row r="1379" spans="1:17" x14ac:dyDescent="0.15">
      <c r="A1379" t="str">
        <f t="shared" si="65"/>
        <v>-</v>
      </c>
      <c r="B1379" t="e">
        <f>INDEX(Descriptions!$C$4:$C$736,MATCH($A1379,Descriptions!$B$4:$B$736,))</f>
        <v>#N/A</v>
      </c>
      <c r="C1379" s="9">
        <f t="shared" si="63"/>
        <v>0</v>
      </c>
      <c r="D1379" s="9">
        <f t="shared" si="64"/>
        <v>0</v>
      </c>
      <c r="E1379" s="2"/>
      <c r="Q1379" s="2"/>
    </row>
    <row r="1380" spans="1:17" x14ac:dyDescent="0.15">
      <c r="A1380" t="str">
        <f t="shared" si="65"/>
        <v>-</v>
      </c>
      <c r="B1380" t="e">
        <f>INDEX(Descriptions!$C$4:$C$736,MATCH($A1380,Descriptions!$B$4:$B$736,))</f>
        <v>#N/A</v>
      </c>
      <c r="C1380" s="9">
        <f t="shared" si="63"/>
        <v>0</v>
      </c>
      <c r="D1380" s="9">
        <f t="shared" si="64"/>
        <v>0</v>
      </c>
      <c r="E1380" s="2"/>
      <c r="Q1380" s="2"/>
    </row>
    <row r="1381" spans="1:17" x14ac:dyDescent="0.15">
      <c r="A1381" t="str">
        <f t="shared" si="65"/>
        <v>-</v>
      </c>
      <c r="B1381" t="e">
        <f>INDEX(Descriptions!$C$4:$C$736,MATCH($A1381,Descriptions!$B$4:$B$736,))</f>
        <v>#N/A</v>
      </c>
      <c r="C1381" s="9">
        <f t="shared" si="63"/>
        <v>0</v>
      </c>
      <c r="D1381" s="9">
        <f t="shared" si="64"/>
        <v>0</v>
      </c>
      <c r="E1381" s="2"/>
      <c r="Q1381" s="2"/>
    </row>
    <row r="1382" spans="1:17" x14ac:dyDescent="0.15">
      <c r="A1382" t="str">
        <f t="shared" si="65"/>
        <v>-</v>
      </c>
      <c r="B1382" t="e">
        <f>INDEX(Descriptions!$C$4:$C$736,MATCH($A1382,Descriptions!$B$4:$B$736,))</f>
        <v>#N/A</v>
      </c>
      <c r="C1382" s="9">
        <f t="shared" si="63"/>
        <v>0</v>
      </c>
      <c r="D1382" s="9">
        <f t="shared" si="64"/>
        <v>0</v>
      </c>
      <c r="E1382" s="2"/>
      <c r="Q1382" s="2"/>
    </row>
    <row r="1383" spans="1:17" x14ac:dyDescent="0.15">
      <c r="A1383" t="str">
        <f t="shared" si="65"/>
        <v>-</v>
      </c>
      <c r="B1383" t="e">
        <f>INDEX(Descriptions!$C$4:$C$736,MATCH($A1383,Descriptions!$B$4:$B$736,))</f>
        <v>#N/A</v>
      </c>
      <c r="C1383" s="9">
        <f t="shared" si="63"/>
        <v>0</v>
      </c>
      <c r="D1383" s="9">
        <f t="shared" si="64"/>
        <v>0</v>
      </c>
      <c r="E1383" s="2"/>
      <c r="Q1383" s="2"/>
    </row>
    <row r="1384" spans="1:17" x14ac:dyDescent="0.15">
      <c r="A1384" t="str">
        <f t="shared" si="65"/>
        <v>-</v>
      </c>
      <c r="B1384" t="e">
        <f>INDEX(Descriptions!$C$4:$C$736,MATCH($A1384,Descriptions!$B$4:$B$736,))</f>
        <v>#N/A</v>
      </c>
      <c r="C1384" s="9">
        <f t="shared" si="63"/>
        <v>0</v>
      </c>
      <c r="D1384" s="9">
        <f t="shared" si="64"/>
        <v>0</v>
      </c>
      <c r="E1384" s="2"/>
      <c r="Q1384" s="2"/>
    </row>
    <row r="1385" spans="1:17" x14ac:dyDescent="0.15">
      <c r="A1385" t="str">
        <f t="shared" si="65"/>
        <v>-</v>
      </c>
      <c r="B1385" t="e">
        <f>INDEX(Descriptions!$C$4:$C$736,MATCH($A1385,Descriptions!$B$4:$B$736,))</f>
        <v>#N/A</v>
      </c>
      <c r="C1385" s="9">
        <f t="shared" si="63"/>
        <v>0</v>
      </c>
      <c r="D1385" s="9">
        <f t="shared" si="64"/>
        <v>0</v>
      </c>
      <c r="E1385" s="2"/>
      <c r="Q1385" s="2"/>
    </row>
    <row r="1386" spans="1:17" x14ac:dyDescent="0.15">
      <c r="A1386" t="str">
        <f t="shared" si="65"/>
        <v>-</v>
      </c>
      <c r="B1386" t="e">
        <f>INDEX(Descriptions!$C$4:$C$736,MATCH($A1386,Descriptions!$B$4:$B$736,))</f>
        <v>#N/A</v>
      </c>
      <c r="C1386" s="9">
        <f t="shared" si="63"/>
        <v>0</v>
      </c>
      <c r="D1386" s="9">
        <f t="shared" si="64"/>
        <v>0</v>
      </c>
      <c r="E1386" s="2"/>
      <c r="Q1386" s="2"/>
    </row>
    <row r="1387" spans="1:17" x14ac:dyDescent="0.15">
      <c r="A1387" t="str">
        <f t="shared" si="65"/>
        <v>-</v>
      </c>
      <c r="B1387" t="e">
        <f>INDEX(Descriptions!$C$4:$C$736,MATCH($A1387,Descriptions!$B$4:$B$736,))</f>
        <v>#N/A</v>
      </c>
      <c r="C1387" s="9">
        <f t="shared" si="63"/>
        <v>0</v>
      </c>
      <c r="D1387" s="9">
        <f t="shared" si="64"/>
        <v>0</v>
      </c>
      <c r="E1387" s="2"/>
      <c r="Q1387" s="2"/>
    </row>
    <row r="1388" spans="1:17" x14ac:dyDescent="0.15">
      <c r="A1388" t="str">
        <f t="shared" si="65"/>
        <v>-</v>
      </c>
      <c r="B1388" t="e">
        <f>INDEX(Descriptions!$C$4:$C$736,MATCH($A1388,Descriptions!$B$4:$B$736,))</f>
        <v>#N/A</v>
      </c>
      <c r="C1388" s="9">
        <f t="shared" si="63"/>
        <v>0</v>
      </c>
      <c r="D1388" s="9">
        <f t="shared" si="64"/>
        <v>0</v>
      </c>
      <c r="E1388" s="2"/>
      <c r="Q1388" s="2"/>
    </row>
    <row r="1389" spans="1:17" x14ac:dyDescent="0.15">
      <c r="A1389" t="str">
        <f t="shared" si="65"/>
        <v>-</v>
      </c>
      <c r="B1389" t="e">
        <f>INDEX(Descriptions!$C$4:$C$736,MATCH($A1389,Descriptions!$B$4:$B$736,))</f>
        <v>#N/A</v>
      </c>
      <c r="C1389" s="9">
        <f t="shared" si="63"/>
        <v>0</v>
      </c>
      <c r="D1389" s="9">
        <f t="shared" si="64"/>
        <v>0</v>
      </c>
      <c r="E1389" s="2"/>
      <c r="Q1389" s="2"/>
    </row>
    <row r="1390" spans="1:17" x14ac:dyDescent="0.15">
      <c r="A1390" t="str">
        <f t="shared" si="65"/>
        <v>-</v>
      </c>
      <c r="B1390" t="e">
        <f>INDEX(Descriptions!$C$4:$C$736,MATCH($A1390,Descriptions!$B$4:$B$736,))</f>
        <v>#N/A</v>
      </c>
      <c r="C1390" s="9">
        <f t="shared" si="63"/>
        <v>0</v>
      </c>
      <c r="D1390" s="9">
        <f t="shared" si="64"/>
        <v>0</v>
      </c>
      <c r="E1390" s="2"/>
      <c r="Q1390" s="2"/>
    </row>
    <row r="1391" spans="1:17" x14ac:dyDescent="0.15">
      <c r="A1391" t="str">
        <f t="shared" si="65"/>
        <v>-</v>
      </c>
      <c r="B1391" t="e">
        <f>INDEX(Descriptions!$C$4:$C$736,MATCH($A1391,Descriptions!$B$4:$B$736,))</f>
        <v>#N/A</v>
      </c>
      <c r="C1391" s="9">
        <f t="shared" si="63"/>
        <v>0</v>
      </c>
      <c r="D1391" s="9">
        <f t="shared" si="64"/>
        <v>0</v>
      </c>
      <c r="E1391" s="2"/>
      <c r="Q1391" s="2"/>
    </row>
    <row r="1392" spans="1:17" x14ac:dyDescent="0.15">
      <c r="A1392" t="str">
        <f t="shared" si="65"/>
        <v>-</v>
      </c>
      <c r="B1392" t="e">
        <f>INDEX(Descriptions!$C$4:$C$736,MATCH($A1392,Descriptions!$B$4:$B$736,))</f>
        <v>#N/A</v>
      </c>
      <c r="C1392" s="9">
        <f t="shared" si="63"/>
        <v>0</v>
      </c>
      <c r="D1392" s="9">
        <f t="shared" si="64"/>
        <v>0</v>
      </c>
      <c r="E1392" s="2"/>
      <c r="Q1392" s="2"/>
    </row>
    <row r="1393" spans="1:17" x14ac:dyDescent="0.15">
      <c r="A1393" t="str">
        <f t="shared" si="65"/>
        <v>-</v>
      </c>
      <c r="B1393" t="e">
        <f>INDEX(Descriptions!$C$4:$C$736,MATCH($A1393,Descriptions!$B$4:$B$736,))</f>
        <v>#N/A</v>
      </c>
      <c r="C1393" s="9">
        <f t="shared" si="63"/>
        <v>0</v>
      </c>
      <c r="D1393" s="9">
        <f t="shared" si="64"/>
        <v>0</v>
      </c>
      <c r="E1393" s="2"/>
      <c r="Q1393" s="2"/>
    </row>
    <row r="1394" spans="1:17" x14ac:dyDescent="0.15">
      <c r="A1394" t="str">
        <f t="shared" si="65"/>
        <v>-</v>
      </c>
      <c r="B1394" t="e">
        <f>INDEX(Descriptions!$C$4:$C$736,MATCH($A1394,Descriptions!$B$4:$B$736,))</f>
        <v>#N/A</v>
      </c>
      <c r="C1394" s="9">
        <f t="shared" si="63"/>
        <v>0</v>
      </c>
      <c r="D1394" s="9">
        <f t="shared" si="64"/>
        <v>0</v>
      </c>
      <c r="E1394" s="2"/>
      <c r="Q1394" s="2"/>
    </row>
    <row r="1395" spans="1:17" x14ac:dyDescent="0.15">
      <c r="A1395" t="str">
        <f t="shared" si="65"/>
        <v>-</v>
      </c>
      <c r="B1395" t="e">
        <f>INDEX(Descriptions!$C$4:$C$736,MATCH($A1395,Descriptions!$B$4:$B$736,))</f>
        <v>#N/A</v>
      </c>
      <c r="C1395" s="9">
        <f t="shared" si="63"/>
        <v>0</v>
      </c>
      <c r="D1395" s="9">
        <f t="shared" si="64"/>
        <v>0</v>
      </c>
      <c r="E1395" s="2"/>
      <c r="Q1395" s="2"/>
    </row>
    <row r="1396" spans="1:17" x14ac:dyDescent="0.15">
      <c r="A1396" t="str">
        <f t="shared" si="65"/>
        <v>-</v>
      </c>
      <c r="B1396" t="e">
        <f>INDEX(Descriptions!$C$4:$C$736,MATCH($A1396,Descriptions!$B$4:$B$736,))</f>
        <v>#N/A</v>
      </c>
      <c r="C1396" s="9">
        <f t="shared" si="63"/>
        <v>0</v>
      </c>
      <c r="D1396" s="9">
        <f t="shared" si="64"/>
        <v>0</v>
      </c>
      <c r="E1396" s="2"/>
      <c r="Q1396" s="2"/>
    </row>
    <row r="1397" spans="1:17" x14ac:dyDescent="0.15">
      <c r="A1397" t="str">
        <f t="shared" si="65"/>
        <v>-</v>
      </c>
      <c r="B1397" t="e">
        <f>INDEX(Descriptions!$C$4:$C$736,MATCH($A1397,Descriptions!$B$4:$B$736,))</f>
        <v>#N/A</v>
      </c>
      <c r="C1397" s="9">
        <f t="shared" si="63"/>
        <v>0</v>
      </c>
      <c r="D1397" s="9">
        <f t="shared" si="64"/>
        <v>0</v>
      </c>
      <c r="E1397" s="2"/>
      <c r="Q1397" s="2"/>
    </row>
    <row r="1398" spans="1:17" x14ac:dyDescent="0.15">
      <c r="A1398" t="str">
        <f t="shared" si="65"/>
        <v>-</v>
      </c>
      <c r="B1398" t="e">
        <f>INDEX(Descriptions!$C$4:$C$736,MATCH($A1398,Descriptions!$B$4:$B$736,))</f>
        <v>#N/A</v>
      </c>
      <c r="C1398" s="9">
        <f t="shared" si="63"/>
        <v>0</v>
      </c>
      <c r="D1398" s="9">
        <f t="shared" si="64"/>
        <v>0</v>
      </c>
      <c r="E1398" s="2"/>
      <c r="Q1398" s="2"/>
    </row>
    <row r="1399" spans="1:17" x14ac:dyDescent="0.15">
      <c r="A1399" t="str">
        <f t="shared" si="65"/>
        <v>-</v>
      </c>
      <c r="B1399" t="e">
        <f>INDEX(Descriptions!$C$4:$C$736,MATCH($A1399,Descriptions!$B$4:$B$736,))</f>
        <v>#N/A</v>
      </c>
      <c r="C1399" s="9">
        <f t="shared" si="63"/>
        <v>0</v>
      </c>
      <c r="D1399" s="9">
        <f t="shared" si="64"/>
        <v>0</v>
      </c>
      <c r="E1399" s="2"/>
      <c r="Q1399" s="2"/>
    </row>
    <row r="1400" spans="1:17" x14ac:dyDescent="0.15">
      <c r="A1400" t="str">
        <f t="shared" si="65"/>
        <v>-</v>
      </c>
      <c r="B1400" t="e">
        <f>INDEX(Descriptions!$C$4:$C$736,MATCH($A1400,Descriptions!$B$4:$B$736,))</f>
        <v>#N/A</v>
      </c>
      <c r="C1400" s="9">
        <f t="shared" si="63"/>
        <v>0</v>
      </c>
      <c r="D1400" s="9">
        <f t="shared" si="64"/>
        <v>0</v>
      </c>
      <c r="E1400" s="2"/>
      <c r="Q1400" s="2"/>
    </row>
    <row r="1401" spans="1:17" x14ac:dyDescent="0.15">
      <c r="A1401" t="str">
        <f t="shared" si="65"/>
        <v>-</v>
      </c>
      <c r="B1401" t="e">
        <f>INDEX(Descriptions!$C$4:$C$736,MATCH($A1401,Descriptions!$B$4:$B$736,))</f>
        <v>#N/A</v>
      </c>
      <c r="C1401" s="9">
        <f t="shared" si="63"/>
        <v>0</v>
      </c>
      <c r="D1401" s="9">
        <f t="shared" si="64"/>
        <v>0</v>
      </c>
      <c r="E1401" s="2"/>
      <c r="Q1401" s="2"/>
    </row>
    <row r="1402" spans="1:17" x14ac:dyDescent="0.15">
      <c r="A1402" t="str">
        <f t="shared" si="65"/>
        <v>-</v>
      </c>
      <c r="B1402" t="e">
        <f>INDEX(Descriptions!$C$4:$C$736,MATCH($A1402,Descriptions!$B$4:$B$736,))</f>
        <v>#N/A</v>
      </c>
      <c r="C1402" s="9">
        <f t="shared" si="63"/>
        <v>0</v>
      </c>
      <c r="D1402" s="9">
        <f t="shared" si="64"/>
        <v>0</v>
      </c>
      <c r="E1402" s="2"/>
      <c r="Q1402" s="2"/>
    </row>
    <row r="1403" spans="1:17" x14ac:dyDescent="0.15">
      <c r="A1403" t="str">
        <f t="shared" si="65"/>
        <v>-</v>
      </c>
      <c r="B1403" t="e">
        <f>INDEX(Descriptions!$C$4:$C$736,MATCH($A1403,Descriptions!$B$4:$B$736,))</f>
        <v>#N/A</v>
      </c>
      <c r="C1403" s="9">
        <f t="shared" si="63"/>
        <v>0</v>
      </c>
      <c r="D1403" s="9">
        <f t="shared" si="64"/>
        <v>0</v>
      </c>
      <c r="E1403" s="2"/>
      <c r="Q1403" s="2"/>
    </row>
    <row r="1404" spans="1:17" x14ac:dyDescent="0.15">
      <c r="A1404" t="str">
        <f t="shared" si="65"/>
        <v>-</v>
      </c>
      <c r="B1404" t="e">
        <f>INDEX(Descriptions!$C$4:$C$736,MATCH($A1404,Descriptions!$B$4:$B$736,))</f>
        <v>#N/A</v>
      </c>
      <c r="C1404" s="9">
        <f t="shared" si="63"/>
        <v>0</v>
      </c>
      <c r="D1404" s="9">
        <f t="shared" si="64"/>
        <v>0</v>
      </c>
      <c r="E1404" s="2"/>
      <c r="Q1404" s="2"/>
    </row>
    <row r="1405" spans="1:17" x14ac:dyDescent="0.15">
      <c r="A1405" t="str">
        <f t="shared" si="65"/>
        <v>-</v>
      </c>
      <c r="B1405" t="e">
        <f>INDEX(Descriptions!$C$4:$C$736,MATCH($A1405,Descriptions!$B$4:$B$736,))</f>
        <v>#N/A</v>
      </c>
      <c r="C1405" s="9">
        <f t="shared" si="63"/>
        <v>0</v>
      </c>
      <c r="D1405" s="9">
        <f t="shared" si="64"/>
        <v>0</v>
      </c>
      <c r="E1405" s="2"/>
      <c r="Q1405" s="2"/>
    </row>
    <row r="1406" spans="1:17" x14ac:dyDescent="0.15">
      <c r="A1406" t="str">
        <f t="shared" si="65"/>
        <v>-</v>
      </c>
      <c r="B1406" t="e">
        <f>INDEX(Descriptions!$C$4:$C$736,MATCH($A1406,Descriptions!$B$4:$B$736,))</f>
        <v>#N/A</v>
      </c>
      <c r="C1406" s="9">
        <f t="shared" si="63"/>
        <v>0</v>
      </c>
      <c r="D1406" s="9">
        <f t="shared" si="64"/>
        <v>0</v>
      </c>
      <c r="E1406" s="2"/>
      <c r="Q1406" s="2"/>
    </row>
    <row r="1407" spans="1:17" x14ac:dyDescent="0.15">
      <c r="A1407" t="str">
        <f t="shared" si="65"/>
        <v>-</v>
      </c>
      <c r="B1407" t="e">
        <f>INDEX(Descriptions!$C$4:$C$736,MATCH($A1407,Descriptions!$B$4:$B$736,))</f>
        <v>#N/A</v>
      </c>
      <c r="C1407" s="9">
        <f t="shared" si="63"/>
        <v>0</v>
      </c>
      <c r="D1407" s="9">
        <f t="shared" si="64"/>
        <v>0</v>
      </c>
      <c r="E1407" s="2"/>
      <c r="Q1407" s="2"/>
    </row>
    <row r="1408" spans="1:17" x14ac:dyDescent="0.15">
      <c r="A1408" t="str">
        <f t="shared" si="65"/>
        <v>-</v>
      </c>
      <c r="B1408" t="e">
        <f>INDEX(Descriptions!$C$4:$C$736,MATCH($A1408,Descriptions!$B$4:$B$736,))</f>
        <v>#N/A</v>
      </c>
      <c r="C1408" s="9">
        <f t="shared" si="63"/>
        <v>0</v>
      </c>
      <c r="D1408" s="9">
        <f t="shared" si="64"/>
        <v>0</v>
      </c>
      <c r="E1408" s="2"/>
      <c r="Q1408" s="2"/>
    </row>
    <row r="1409" spans="1:17" x14ac:dyDescent="0.15">
      <c r="A1409" t="str">
        <f t="shared" si="65"/>
        <v>-</v>
      </c>
      <c r="B1409" t="e">
        <f>INDEX(Descriptions!$C$4:$C$736,MATCH($A1409,Descriptions!$B$4:$B$736,))</f>
        <v>#N/A</v>
      </c>
      <c r="C1409" s="9">
        <f t="shared" si="63"/>
        <v>0</v>
      </c>
      <c r="D1409" s="9">
        <f t="shared" si="64"/>
        <v>0</v>
      </c>
      <c r="E1409" s="2"/>
      <c r="Q1409" s="2"/>
    </row>
    <row r="1410" spans="1:17" x14ac:dyDescent="0.15">
      <c r="A1410" t="str">
        <f t="shared" si="65"/>
        <v>-</v>
      </c>
      <c r="B1410" t="e">
        <f>INDEX(Descriptions!$C$4:$C$736,MATCH($A1410,Descriptions!$B$4:$B$736,))</f>
        <v>#N/A</v>
      </c>
      <c r="C1410" s="9">
        <f t="shared" si="63"/>
        <v>0</v>
      </c>
      <c r="D1410" s="9">
        <f t="shared" si="64"/>
        <v>0</v>
      </c>
      <c r="E1410" s="2"/>
      <c r="Q1410" s="2"/>
    </row>
    <row r="1411" spans="1:17" x14ac:dyDescent="0.15">
      <c r="A1411" t="str">
        <f t="shared" si="65"/>
        <v>-</v>
      </c>
      <c r="B1411" t="e">
        <f>INDEX(Descriptions!$C$4:$C$736,MATCH($A1411,Descriptions!$B$4:$B$736,))</f>
        <v>#N/A</v>
      </c>
      <c r="C1411" s="9">
        <f t="shared" si="63"/>
        <v>0</v>
      </c>
      <c r="D1411" s="9">
        <f t="shared" si="64"/>
        <v>0</v>
      </c>
      <c r="E1411" s="2"/>
      <c r="Q1411" s="2"/>
    </row>
    <row r="1412" spans="1:17" x14ac:dyDescent="0.15">
      <c r="A1412" t="str">
        <f t="shared" si="65"/>
        <v>-</v>
      </c>
      <c r="B1412" t="e">
        <f>INDEX(Descriptions!$C$4:$C$736,MATCH($A1412,Descriptions!$B$4:$B$736,))</f>
        <v>#N/A</v>
      </c>
      <c r="C1412" s="9">
        <f t="shared" ref="C1412:C1475" si="66">ROUND((I1412*AM_Fac+T1412*PM_fac)*AADT,-2)</f>
        <v>0</v>
      </c>
      <c r="D1412" s="9">
        <f t="shared" ref="D1412:D1475" si="67">ROUND(C1412*AAWT,-2)</f>
        <v>0</v>
      </c>
      <c r="E1412" s="2"/>
      <c r="Q1412" s="2"/>
    </row>
    <row r="1413" spans="1:17" x14ac:dyDescent="0.15">
      <c r="A1413" t="str">
        <f t="shared" ref="A1413:A1476" si="68">CONCATENATE(F1413,"-",G1413)</f>
        <v>-</v>
      </c>
      <c r="B1413" t="e">
        <f>INDEX(Descriptions!$C$4:$C$736,MATCH($A1413,Descriptions!$B$4:$B$736,))</f>
        <v>#N/A</v>
      </c>
      <c r="C1413" s="9">
        <f t="shared" si="66"/>
        <v>0</v>
      </c>
      <c r="D1413" s="9">
        <f t="shared" si="67"/>
        <v>0</v>
      </c>
      <c r="E1413" s="2"/>
      <c r="Q1413" s="2"/>
    </row>
    <row r="1414" spans="1:17" x14ac:dyDescent="0.15">
      <c r="A1414" t="str">
        <f t="shared" si="68"/>
        <v>-</v>
      </c>
      <c r="B1414" t="e">
        <f>INDEX(Descriptions!$C$4:$C$736,MATCH($A1414,Descriptions!$B$4:$B$736,))</f>
        <v>#N/A</v>
      </c>
      <c r="C1414" s="9">
        <f t="shared" si="66"/>
        <v>0</v>
      </c>
      <c r="D1414" s="9">
        <f t="shared" si="67"/>
        <v>0</v>
      </c>
      <c r="E1414" s="2"/>
      <c r="Q1414" s="2"/>
    </row>
    <row r="1415" spans="1:17" x14ac:dyDescent="0.15">
      <c r="A1415" t="str">
        <f t="shared" si="68"/>
        <v>-</v>
      </c>
      <c r="B1415" t="e">
        <f>INDEX(Descriptions!$C$4:$C$736,MATCH($A1415,Descriptions!$B$4:$B$736,))</f>
        <v>#N/A</v>
      </c>
      <c r="C1415" s="9">
        <f t="shared" si="66"/>
        <v>0</v>
      </c>
      <c r="D1415" s="9">
        <f t="shared" si="67"/>
        <v>0</v>
      </c>
      <c r="E1415" s="2"/>
      <c r="Q1415" s="2"/>
    </row>
    <row r="1416" spans="1:17" x14ac:dyDescent="0.15">
      <c r="A1416" t="str">
        <f t="shared" si="68"/>
        <v>-</v>
      </c>
      <c r="B1416" t="e">
        <f>INDEX(Descriptions!$C$4:$C$736,MATCH($A1416,Descriptions!$B$4:$B$736,))</f>
        <v>#N/A</v>
      </c>
      <c r="C1416" s="9">
        <f t="shared" si="66"/>
        <v>0</v>
      </c>
      <c r="D1416" s="9">
        <f t="shared" si="67"/>
        <v>0</v>
      </c>
      <c r="E1416" s="2"/>
      <c r="Q1416" s="2"/>
    </row>
    <row r="1417" spans="1:17" x14ac:dyDescent="0.15">
      <c r="A1417" t="str">
        <f t="shared" si="68"/>
        <v>-</v>
      </c>
      <c r="B1417" t="e">
        <f>INDEX(Descriptions!$C$4:$C$736,MATCH($A1417,Descriptions!$B$4:$B$736,))</f>
        <v>#N/A</v>
      </c>
      <c r="C1417" s="9">
        <f t="shared" si="66"/>
        <v>0</v>
      </c>
      <c r="D1417" s="9">
        <f t="shared" si="67"/>
        <v>0</v>
      </c>
      <c r="E1417" s="2"/>
      <c r="Q1417" s="2"/>
    </row>
    <row r="1418" spans="1:17" x14ac:dyDescent="0.15">
      <c r="A1418" t="str">
        <f t="shared" si="68"/>
        <v>-</v>
      </c>
      <c r="B1418" t="e">
        <f>INDEX(Descriptions!$C$4:$C$736,MATCH($A1418,Descriptions!$B$4:$B$736,))</f>
        <v>#N/A</v>
      </c>
      <c r="C1418" s="9">
        <f t="shared" si="66"/>
        <v>0</v>
      </c>
      <c r="D1418" s="9">
        <f t="shared" si="67"/>
        <v>0</v>
      </c>
      <c r="E1418" s="2"/>
      <c r="Q1418" s="2"/>
    </row>
    <row r="1419" spans="1:17" x14ac:dyDescent="0.15">
      <c r="A1419" t="str">
        <f t="shared" si="68"/>
        <v>-</v>
      </c>
      <c r="B1419" t="e">
        <f>INDEX(Descriptions!$C$4:$C$736,MATCH($A1419,Descriptions!$B$4:$B$736,))</f>
        <v>#N/A</v>
      </c>
      <c r="C1419" s="9">
        <f t="shared" si="66"/>
        <v>0</v>
      </c>
      <c r="D1419" s="9">
        <f t="shared" si="67"/>
        <v>0</v>
      </c>
      <c r="E1419" s="2"/>
      <c r="Q1419" s="2"/>
    </row>
    <row r="1420" spans="1:17" x14ac:dyDescent="0.15">
      <c r="A1420" t="str">
        <f t="shared" si="68"/>
        <v>-</v>
      </c>
      <c r="B1420" t="e">
        <f>INDEX(Descriptions!$C$4:$C$736,MATCH($A1420,Descriptions!$B$4:$B$736,))</f>
        <v>#N/A</v>
      </c>
      <c r="C1420" s="9">
        <f t="shared" si="66"/>
        <v>0</v>
      </c>
      <c r="D1420" s="9">
        <f t="shared" si="67"/>
        <v>0</v>
      </c>
      <c r="E1420" s="2"/>
      <c r="Q1420" s="2"/>
    </row>
    <row r="1421" spans="1:17" x14ac:dyDescent="0.15">
      <c r="A1421" t="str">
        <f t="shared" si="68"/>
        <v>-</v>
      </c>
      <c r="B1421" t="e">
        <f>INDEX(Descriptions!$C$4:$C$736,MATCH($A1421,Descriptions!$B$4:$B$736,))</f>
        <v>#N/A</v>
      </c>
      <c r="C1421" s="9">
        <f t="shared" si="66"/>
        <v>0</v>
      </c>
      <c r="D1421" s="9">
        <f t="shared" si="67"/>
        <v>0</v>
      </c>
      <c r="E1421" s="2"/>
      <c r="Q1421" s="2"/>
    </row>
    <row r="1422" spans="1:17" x14ac:dyDescent="0.15">
      <c r="A1422" t="str">
        <f t="shared" si="68"/>
        <v>-</v>
      </c>
      <c r="B1422" t="e">
        <f>INDEX(Descriptions!$C$4:$C$736,MATCH($A1422,Descriptions!$B$4:$B$736,))</f>
        <v>#N/A</v>
      </c>
      <c r="C1422" s="9">
        <f t="shared" si="66"/>
        <v>0</v>
      </c>
      <c r="D1422" s="9">
        <f t="shared" si="67"/>
        <v>0</v>
      </c>
      <c r="E1422" s="2"/>
      <c r="Q1422" s="2"/>
    </row>
    <row r="1423" spans="1:17" x14ac:dyDescent="0.15">
      <c r="A1423" t="str">
        <f t="shared" si="68"/>
        <v>-</v>
      </c>
      <c r="B1423" t="e">
        <f>INDEX(Descriptions!$C$4:$C$736,MATCH($A1423,Descriptions!$B$4:$B$736,))</f>
        <v>#N/A</v>
      </c>
      <c r="C1423" s="9">
        <f t="shared" si="66"/>
        <v>0</v>
      </c>
      <c r="D1423" s="9">
        <f t="shared" si="67"/>
        <v>0</v>
      </c>
      <c r="E1423" s="2"/>
      <c r="Q1423" s="2"/>
    </row>
    <row r="1424" spans="1:17" x14ac:dyDescent="0.15">
      <c r="A1424" t="str">
        <f t="shared" si="68"/>
        <v>-</v>
      </c>
      <c r="B1424" t="e">
        <f>INDEX(Descriptions!$C$4:$C$736,MATCH($A1424,Descriptions!$B$4:$B$736,))</f>
        <v>#N/A</v>
      </c>
      <c r="C1424" s="9">
        <f t="shared" si="66"/>
        <v>0</v>
      </c>
      <c r="D1424" s="9">
        <f t="shared" si="67"/>
        <v>0</v>
      </c>
      <c r="E1424" s="2"/>
      <c r="Q1424" s="2"/>
    </row>
    <row r="1425" spans="1:17" x14ac:dyDescent="0.15">
      <c r="A1425" t="str">
        <f t="shared" si="68"/>
        <v>-</v>
      </c>
      <c r="B1425" t="e">
        <f>INDEX(Descriptions!$C$4:$C$736,MATCH($A1425,Descriptions!$B$4:$B$736,))</f>
        <v>#N/A</v>
      </c>
      <c r="C1425" s="9">
        <f t="shared" si="66"/>
        <v>0</v>
      </c>
      <c r="D1425" s="9">
        <f t="shared" si="67"/>
        <v>0</v>
      </c>
      <c r="E1425" s="2"/>
      <c r="Q1425" s="2"/>
    </row>
    <row r="1426" spans="1:17" x14ac:dyDescent="0.15">
      <c r="A1426" t="str">
        <f t="shared" si="68"/>
        <v>-</v>
      </c>
      <c r="B1426" t="e">
        <f>INDEX(Descriptions!$C$4:$C$736,MATCH($A1426,Descriptions!$B$4:$B$736,))</f>
        <v>#N/A</v>
      </c>
      <c r="C1426" s="9">
        <f t="shared" si="66"/>
        <v>0</v>
      </c>
      <c r="D1426" s="9">
        <f t="shared" si="67"/>
        <v>0</v>
      </c>
      <c r="E1426" s="2"/>
      <c r="Q1426" s="2"/>
    </row>
    <row r="1427" spans="1:17" x14ac:dyDescent="0.15">
      <c r="A1427" t="str">
        <f t="shared" si="68"/>
        <v>-</v>
      </c>
      <c r="B1427" t="e">
        <f>INDEX(Descriptions!$C$4:$C$736,MATCH($A1427,Descriptions!$B$4:$B$736,))</f>
        <v>#N/A</v>
      </c>
      <c r="C1427" s="9">
        <f t="shared" si="66"/>
        <v>0</v>
      </c>
      <c r="D1427" s="9">
        <f t="shared" si="67"/>
        <v>0</v>
      </c>
      <c r="E1427" s="2"/>
      <c r="Q1427" s="2"/>
    </row>
    <row r="1428" spans="1:17" x14ac:dyDescent="0.15">
      <c r="A1428" t="str">
        <f t="shared" si="68"/>
        <v>-</v>
      </c>
      <c r="B1428" t="e">
        <f>INDEX(Descriptions!$C$4:$C$736,MATCH($A1428,Descriptions!$B$4:$B$736,))</f>
        <v>#N/A</v>
      </c>
      <c r="C1428" s="9">
        <f t="shared" si="66"/>
        <v>0</v>
      </c>
      <c r="D1428" s="9">
        <f t="shared" si="67"/>
        <v>0</v>
      </c>
      <c r="E1428" s="2"/>
      <c r="Q1428" s="2"/>
    </row>
    <row r="1429" spans="1:17" x14ac:dyDescent="0.15">
      <c r="A1429" t="str">
        <f t="shared" si="68"/>
        <v>-</v>
      </c>
      <c r="B1429" t="e">
        <f>INDEX(Descriptions!$C$4:$C$736,MATCH($A1429,Descriptions!$B$4:$B$736,))</f>
        <v>#N/A</v>
      </c>
      <c r="C1429" s="9">
        <f t="shared" si="66"/>
        <v>0</v>
      </c>
      <c r="D1429" s="9">
        <f t="shared" si="67"/>
        <v>0</v>
      </c>
      <c r="E1429" s="2"/>
      <c r="Q1429" s="2"/>
    </row>
    <row r="1430" spans="1:17" x14ac:dyDescent="0.15">
      <c r="A1430" t="str">
        <f t="shared" si="68"/>
        <v>-</v>
      </c>
      <c r="B1430" t="e">
        <f>INDEX(Descriptions!$C$4:$C$736,MATCH($A1430,Descriptions!$B$4:$B$736,))</f>
        <v>#N/A</v>
      </c>
      <c r="C1430" s="9">
        <f t="shared" si="66"/>
        <v>0</v>
      </c>
      <c r="D1430" s="9">
        <f t="shared" si="67"/>
        <v>0</v>
      </c>
      <c r="E1430" s="2"/>
      <c r="Q1430" s="2"/>
    </row>
    <row r="1431" spans="1:17" x14ac:dyDescent="0.15">
      <c r="A1431" t="str">
        <f t="shared" si="68"/>
        <v>-</v>
      </c>
      <c r="B1431" t="e">
        <f>INDEX(Descriptions!$C$4:$C$736,MATCH($A1431,Descriptions!$B$4:$B$736,))</f>
        <v>#N/A</v>
      </c>
      <c r="C1431" s="9">
        <f t="shared" si="66"/>
        <v>0</v>
      </c>
      <c r="D1431" s="9">
        <f t="shared" si="67"/>
        <v>0</v>
      </c>
      <c r="E1431" s="2"/>
      <c r="Q1431" s="2"/>
    </row>
    <row r="1432" spans="1:17" x14ac:dyDescent="0.15">
      <c r="A1432" t="str">
        <f t="shared" si="68"/>
        <v>-</v>
      </c>
      <c r="B1432" t="e">
        <f>INDEX(Descriptions!$C$4:$C$736,MATCH($A1432,Descriptions!$B$4:$B$736,))</f>
        <v>#N/A</v>
      </c>
      <c r="C1432" s="9">
        <f t="shared" si="66"/>
        <v>0</v>
      </c>
      <c r="D1432" s="9">
        <f t="shared" si="67"/>
        <v>0</v>
      </c>
      <c r="E1432" s="2"/>
      <c r="Q1432" s="2"/>
    </row>
    <row r="1433" spans="1:17" x14ac:dyDescent="0.15">
      <c r="A1433" t="str">
        <f t="shared" si="68"/>
        <v>-</v>
      </c>
      <c r="B1433" t="e">
        <f>INDEX(Descriptions!$C$4:$C$736,MATCH($A1433,Descriptions!$B$4:$B$736,))</f>
        <v>#N/A</v>
      </c>
      <c r="C1433" s="9">
        <f t="shared" si="66"/>
        <v>0</v>
      </c>
      <c r="D1433" s="9">
        <f t="shared" si="67"/>
        <v>0</v>
      </c>
      <c r="E1433" s="2"/>
      <c r="Q1433" s="2"/>
    </row>
    <row r="1434" spans="1:17" x14ac:dyDescent="0.15">
      <c r="A1434" t="str">
        <f t="shared" si="68"/>
        <v>-</v>
      </c>
      <c r="B1434" t="e">
        <f>INDEX(Descriptions!$C$4:$C$736,MATCH($A1434,Descriptions!$B$4:$B$736,))</f>
        <v>#N/A</v>
      </c>
      <c r="C1434" s="9">
        <f t="shared" si="66"/>
        <v>0</v>
      </c>
      <c r="D1434" s="9">
        <f t="shared" si="67"/>
        <v>0</v>
      </c>
      <c r="E1434" s="2"/>
      <c r="Q1434" s="2"/>
    </row>
    <row r="1435" spans="1:17" x14ac:dyDescent="0.15">
      <c r="A1435" t="str">
        <f t="shared" si="68"/>
        <v>-</v>
      </c>
      <c r="B1435" t="e">
        <f>INDEX(Descriptions!$C$4:$C$736,MATCH($A1435,Descriptions!$B$4:$B$736,))</f>
        <v>#N/A</v>
      </c>
      <c r="C1435" s="9">
        <f t="shared" si="66"/>
        <v>0</v>
      </c>
      <c r="D1435" s="9">
        <f t="shared" si="67"/>
        <v>0</v>
      </c>
      <c r="E1435" s="2"/>
      <c r="Q1435" s="2"/>
    </row>
    <row r="1436" spans="1:17" x14ac:dyDescent="0.15">
      <c r="A1436" t="str">
        <f t="shared" si="68"/>
        <v>-</v>
      </c>
      <c r="B1436" t="e">
        <f>INDEX(Descriptions!$C$4:$C$736,MATCH($A1436,Descriptions!$B$4:$B$736,))</f>
        <v>#N/A</v>
      </c>
      <c r="C1436" s="9">
        <f t="shared" si="66"/>
        <v>0</v>
      </c>
      <c r="D1436" s="9">
        <f t="shared" si="67"/>
        <v>0</v>
      </c>
      <c r="E1436" s="2"/>
      <c r="Q1436" s="2"/>
    </row>
    <row r="1437" spans="1:17" x14ac:dyDescent="0.15">
      <c r="A1437" t="str">
        <f t="shared" si="68"/>
        <v>-</v>
      </c>
      <c r="B1437" t="e">
        <f>INDEX(Descriptions!$C$4:$C$736,MATCH($A1437,Descriptions!$B$4:$B$736,))</f>
        <v>#N/A</v>
      </c>
      <c r="C1437" s="9">
        <f t="shared" si="66"/>
        <v>0</v>
      </c>
      <c r="D1437" s="9">
        <f t="shared" si="67"/>
        <v>0</v>
      </c>
      <c r="E1437" s="2"/>
      <c r="Q1437" s="2"/>
    </row>
    <row r="1438" spans="1:17" x14ac:dyDescent="0.15">
      <c r="A1438" t="str">
        <f t="shared" si="68"/>
        <v>-</v>
      </c>
      <c r="B1438" t="e">
        <f>INDEX(Descriptions!$C$4:$C$736,MATCH($A1438,Descriptions!$B$4:$B$736,))</f>
        <v>#N/A</v>
      </c>
      <c r="C1438" s="9">
        <f t="shared" si="66"/>
        <v>0</v>
      </c>
      <c r="D1438" s="9">
        <f t="shared" si="67"/>
        <v>0</v>
      </c>
      <c r="E1438" s="2"/>
      <c r="Q1438" s="2"/>
    </row>
    <row r="1439" spans="1:17" x14ac:dyDescent="0.15">
      <c r="A1439" t="str">
        <f t="shared" si="68"/>
        <v>-</v>
      </c>
      <c r="B1439" t="e">
        <f>INDEX(Descriptions!$C$4:$C$736,MATCH($A1439,Descriptions!$B$4:$B$736,))</f>
        <v>#N/A</v>
      </c>
      <c r="C1439" s="9">
        <f t="shared" si="66"/>
        <v>0</v>
      </c>
      <c r="D1439" s="9">
        <f t="shared" si="67"/>
        <v>0</v>
      </c>
      <c r="E1439" s="2"/>
      <c r="Q1439" s="2"/>
    </row>
    <row r="1440" spans="1:17" x14ac:dyDescent="0.15">
      <c r="A1440" t="str">
        <f t="shared" si="68"/>
        <v>-</v>
      </c>
      <c r="B1440" t="e">
        <f>INDEX(Descriptions!$C$4:$C$736,MATCH($A1440,Descriptions!$B$4:$B$736,))</f>
        <v>#N/A</v>
      </c>
      <c r="C1440" s="9">
        <f t="shared" si="66"/>
        <v>0</v>
      </c>
      <c r="D1440" s="9">
        <f t="shared" si="67"/>
        <v>0</v>
      </c>
      <c r="E1440" s="2"/>
      <c r="Q1440" s="2"/>
    </row>
    <row r="1441" spans="1:17" x14ac:dyDescent="0.15">
      <c r="A1441" t="str">
        <f t="shared" si="68"/>
        <v>-</v>
      </c>
      <c r="B1441" t="e">
        <f>INDEX(Descriptions!$C$4:$C$736,MATCH($A1441,Descriptions!$B$4:$B$736,))</f>
        <v>#N/A</v>
      </c>
      <c r="C1441" s="9">
        <f t="shared" si="66"/>
        <v>0</v>
      </c>
      <c r="D1441" s="9">
        <f t="shared" si="67"/>
        <v>0</v>
      </c>
      <c r="E1441" s="2"/>
      <c r="Q1441" s="2"/>
    </row>
    <row r="1442" spans="1:17" x14ac:dyDescent="0.15">
      <c r="A1442" t="str">
        <f t="shared" si="68"/>
        <v>-</v>
      </c>
      <c r="B1442" t="e">
        <f>INDEX(Descriptions!$C$4:$C$736,MATCH($A1442,Descriptions!$B$4:$B$736,))</f>
        <v>#N/A</v>
      </c>
      <c r="C1442" s="9">
        <f t="shared" si="66"/>
        <v>0</v>
      </c>
      <c r="D1442" s="9">
        <f t="shared" si="67"/>
        <v>0</v>
      </c>
      <c r="E1442" s="2"/>
      <c r="Q1442" s="2"/>
    </row>
    <row r="1443" spans="1:17" x14ac:dyDescent="0.15">
      <c r="A1443" t="str">
        <f t="shared" si="68"/>
        <v>-</v>
      </c>
      <c r="B1443" t="e">
        <f>INDEX(Descriptions!$C$4:$C$736,MATCH($A1443,Descriptions!$B$4:$B$736,))</f>
        <v>#N/A</v>
      </c>
      <c r="C1443" s="9">
        <f t="shared" si="66"/>
        <v>0</v>
      </c>
      <c r="D1443" s="9">
        <f t="shared" si="67"/>
        <v>0</v>
      </c>
      <c r="E1443" s="2"/>
      <c r="Q1443" s="2"/>
    </row>
    <row r="1444" spans="1:17" x14ac:dyDescent="0.15">
      <c r="A1444" t="str">
        <f t="shared" si="68"/>
        <v>-</v>
      </c>
      <c r="B1444" t="e">
        <f>INDEX(Descriptions!$C$4:$C$736,MATCH($A1444,Descriptions!$B$4:$B$736,))</f>
        <v>#N/A</v>
      </c>
      <c r="C1444" s="9">
        <f t="shared" si="66"/>
        <v>0</v>
      </c>
      <c r="D1444" s="9">
        <f t="shared" si="67"/>
        <v>0</v>
      </c>
      <c r="E1444" s="2"/>
      <c r="Q1444" s="2"/>
    </row>
    <row r="1445" spans="1:17" x14ac:dyDescent="0.15">
      <c r="A1445" t="str">
        <f t="shared" si="68"/>
        <v>-</v>
      </c>
      <c r="B1445" t="e">
        <f>INDEX(Descriptions!$C$4:$C$736,MATCH($A1445,Descriptions!$B$4:$B$736,))</f>
        <v>#N/A</v>
      </c>
      <c r="C1445" s="9">
        <f t="shared" si="66"/>
        <v>0</v>
      </c>
      <c r="D1445" s="9">
        <f t="shared" si="67"/>
        <v>0</v>
      </c>
      <c r="E1445" s="2"/>
      <c r="Q1445" s="2"/>
    </row>
    <row r="1446" spans="1:17" x14ac:dyDescent="0.15">
      <c r="A1446" t="str">
        <f t="shared" si="68"/>
        <v>-</v>
      </c>
      <c r="B1446" t="e">
        <f>INDEX(Descriptions!$C$4:$C$736,MATCH($A1446,Descriptions!$B$4:$B$736,))</f>
        <v>#N/A</v>
      </c>
      <c r="C1446" s="9">
        <f t="shared" si="66"/>
        <v>0</v>
      </c>
      <c r="D1446" s="9">
        <f t="shared" si="67"/>
        <v>0</v>
      </c>
      <c r="E1446" s="2"/>
      <c r="Q1446" s="2"/>
    </row>
    <row r="1447" spans="1:17" x14ac:dyDescent="0.15">
      <c r="A1447" t="str">
        <f t="shared" si="68"/>
        <v>-</v>
      </c>
      <c r="B1447" t="e">
        <f>INDEX(Descriptions!$C$4:$C$736,MATCH($A1447,Descriptions!$B$4:$B$736,))</f>
        <v>#N/A</v>
      </c>
      <c r="C1447" s="9">
        <f t="shared" si="66"/>
        <v>0</v>
      </c>
      <c r="D1447" s="9">
        <f t="shared" si="67"/>
        <v>0</v>
      </c>
      <c r="E1447" s="2"/>
      <c r="Q1447" s="2"/>
    </row>
    <row r="1448" spans="1:17" x14ac:dyDescent="0.15">
      <c r="A1448" t="str">
        <f t="shared" si="68"/>
        <v>-</v>
      </c>
      <c r="B1448" t="e">
        <f>INDEX(Descriptions!$C$4:$C$736,MATCH($A1448,Descriptions!$B$4:$B$736,))</f>
        <v>#N/A</v>
      </c>
      <c r="C1448" s="9">
        <f t="shared" si="66"/>
        <v>0</v>
      </c>
      <c r="D1448" s="9">
        <f t="shared" si="67"/>
        <v>0</v>
      </c>
      <c r="E1448" s="2"/>
      <c r="Q1448" s="2"/>
    </row>
    <row r="1449" spans="1:17" x14ac:dyDescent="0.15">
      <c r="A1449" t="str">
        <f t="shared" si="68"/>
        <v>-</v>
      </c>
      <c r="B1449" t="e">
        <f>INDEX(Descriptions!$C$4:$C$736,MATCH($A1449,Descriptions!$B$4:$B$736,))</f>
        <v>#N/A</v>
      </c>
      <c r="C1449" s="9">
        <f t="shared" si="66"/>
        <v>0</v>
      </c>
      <c r="D1449" s="9">
        <f t="shared" si="67"/>
        <v>0</v>
      </c>
      <c r="E1449" s="2"/>
      <c r="Q1449" s="2"/>
    </row>
    <row r="1450" spans="1:17" x14ac:dyDescent="0.15">
      <c r="A1450" t="str">
        <f t="shared" si="68"/>
        <v>-</v>
      </c>
      <c r="B1450" t="e">
        <f>INDEX(Descriptions!$C$4:$C$736,MATCH($A1450,Descriptions!$B$4:$B$736,))</f>
        <v>#N/A</v>
      </c>
      <c r="C1450" s="9">
        <f t="shared" si="66"/>
        <v>0</v>
      </c>
      <c r="D1450" s="9">
        <f t="shared" si="67"/>
        <v>0</v>
      </c>
      <c r="E1450" s="2"/>
      <c r="Q1450" s="2"/>
    </row>
    <row r="1451" spans="1:17" x14ac:dyDescent="0.15">
      <c r="A1451" t="str">
        <f t="shared" si="68"/>
        <v>-</v>
      </c>
      <c r="B1451" t="e">
        <f>INDEX(Descriptions!$C$4:$C$736,MATCH($A1451,Descriptions!$B$4:$B$736,))</f>
        <v>#N/A</v>
      </c>
      <c r="C1451" s="9">
        <f t="shared" si="66"/>
        <v>0</v>
      </c>
      <c r="D1451" s="9">
        <f t="shared" si="67"/>
        <v>0</v>
      </c>
      <c r="E1451" s="2"/>
      <c r="Q1451" s="2"/>
    </row>
    <row r="1452" spans="1:17" x14ac:dyDescent="0.15">
      <c r="A1452" t="str">
        <f t="shared" si="68"/>
        <v>-</v>
      </c>
      <c r="B1452" t="e">
        <f>INDEX(Descriptions!$C$4:$C$736,MATCH($A1452,Descriptions!$B$4:$B$736,))</f>
        <v>#N/A</v>
      </c>
      <c r="C1452" s="9">
        <f t="shared" si="66"/>
        <v>0</v>
      </c>
      <c r="D1452" s="9">
        <f t="shared" si="67"/>
        <v>0</v>
      </c>
      <c r="E1452" s="2"/>
      <c r="Q1452" s="2"/>
    </row>
    <row r="1453" spans="1:17" x14ac:dyDescent="0.15">
      <c r="A1453" t="str">
        <f t="shared" si="68"/>
        <v>-</v>
      </c>
      <c r="B1453" t="e">
        <f>INDEX(Descriptions!$C$4:$C$736,MATCH($A1453,Descriptions!$B$4:$B$736,))</f>
        <v>#N/A</v>
      </c>
      <c r="C1453" s="9">
        <f t="shared" si="66"/>
        <v>0</v>
      </c>
      <c r="D1453" s="9">
        <f t="shared" si="67"/>
        <v>0</v>
      </c>
      <c r="E1453" s="2"/>
      <c r="Q1453" s="2"/>
    </row>
    <row r="1454" spans="1:17" x14ac:dyDescent="0.15">
      <c r="A1454" t="str">
        <f t="shared" si="68"/>
        <v>-</v>
      </c>
      <c r="B1454" t="e">
        <f>INDEX(Descriptions!$C$4:$C$736,MATCH($A1454,Descriptions!$B$4:$B$736,))</f>
        <v>#N/A</v>
      </c>
      <c r="C1454" s="9">
        <f t="shared" si="66"/>
        <v>0</v>
      </c>
      <c r="D1454" s="9">
        <f t="shared" si="67"/>
        <v>0</v>
      </c>
      <c r="E1454" s="2"/>
      <c r="Q1454" s="2"/>
    </row>
    <row r="1455" spans="1:17" x14ac:dyDescent="0.15">
      <c r="A1455" t="str">
        <f t="shared" si="68"/>
        <v>-</v>
      </c>
      <c r="B1455" t="e">
        <f>INDEX(Descriptions!$C$4:$C$736,MATCH($A1455,Descriptions!$B$4:$B$736,))</f>
        <v>#N/A</v>
      </c>
      <c r="C1455" s="9">
        <f t="shared" si="66"/>
        <v>0</v>
      </c>
      <c r="D1455" s="9">
        <f t="shared" si="67"/>
        <v>0</v>
      </c>
      <c r="E1455" s="2"/>
      <c r="Q1455" s="2"/>
    </row>
    <row r="1456" spans="1:17" x14ac:dyDescent="0.15">
      <c r="A1456" t="str">
        <f t="shared" si="68"/>
        <v>-</v>
      </c>
      <c r="B1456" t="e">
        <f>INDEX(Descriptions!$C$4:$C$736,MATCH($A1456,Descriptions!$B$4:$B$736,))</f>
        <v>#N/A</v>
      </c>
      <c r="C1456" s="9">
        <f t="shared" si="66"/>
        <v>0</v>
      </c>
      <c r="D1456" s="9">
        <f t="shared" si="67"/>
        <v>0</v>
      </c>
      <c r="E1456" s="2"/>
      <c r="Q1456" s="2"/>
    </row>
    <row r="1457" spans="1:17" x14ac:dyDescent="0.15">
      <c r="A1457" t="str">
        <f t="shared" si="68"/>
        <v>-</v>
      </c>
      <c r="B1457" t="e">
        <f>INDEX(Descriptions!$C$4:$C$736,MATCH($A1457,Descriptions!$B$4:$B$736,))</f>
        <v>#N/A</v>
      </c>
      <c r="C1457" s="9">
        <f t="shared" si="66"/>
        <v>0</v>
      </c>
      <c r="D1457" s="9">
        <f t="shared" si="67"/>
        <v>0</v>
      </c>
      <c r="E1457" s="2"/>
      <c r="Q1457" s="2"/>
    </row>
    <row r="1458" spans="1:17" x14ac:dyDescent="0.15">
      <c r="A1458" t="str">
        <f t="shared" si="68"/>
        <v>-</v>
      </c>
      <c r="B1458" t="e">
        <f>INDEX(Descriptions!$C$4:$C$736,MATCH($A1458,Descriptions!$B$4:$B$736,))</f>
        <v>#N/A</v>
      </c>
      <c r="C1458" s="9">
        <f t="shared" si="66"/>
        <v>0</v>
      </c>
      <c r="D1458" s="9">
        <f t="shared" si="67"/>
        <v>0</v>
      </c>
      <c r="E1458" s="2"/>
      <c r="Q1458" s="2"/>
    </row>
    <row r="1459" spans="1:17" x14ac:dyDescent="0.15">
      <c r="A1459" t="str">
        <f t="shared" si="68"/>
        <v>-</v>
      </c>
      <c r="B1459" t="e">
        <f>INDEX(Descriptions!$C$4:$C$736,MATCH($A1459,Descriptions!$B$4:$B$736,))</f>
        <v>#N/A</v>
      </c>
      <c r="C1459" s="9">
        <f t="shared" si="66"/>
        <v>0</v>
      </c>
      <c r="D1459" s="9">
        <f t="shared" si="67"/>
        <v>0</v>
      </c>
      <c r="E1459" s="2"/>
      <c r="Q1459" s="2"/>
    </row>
    <row r="1460" spans="1:17" x14ac:dyDescent="0.15">
      <c r="A1460" t="str">
        <f t="shared" si="68"/>
        <v>-</v>
      </c>
      <c r="B1460" t="e">
        <f>INDEX(Descriptions!$C$4:$C$736,MATCH($A1460,Descriptions!$B$4:$B$736,))</f>
        <v>#N/A</v>
      </c>
      <c r="C1460" s="9">
        <f t="shared" si="66"/>
        <v>0</v>
      </c>
      <c r="D1460" s="9">
        <f t="shared" si="67"/>
        <v>0</v>
      </c>
      <c r="E1460" s="2"/>
      <c r="Q1460" s="2"/>
    </row>
    <row r="1461" spans="1:17" x14ac:dyDescent="0.15">
      <c r="A1461" t="str">
        <f t="shared" si="68"/>
        <v>-</v>
      </c>
      <c r="B1461" t="e">
        <f>INDEX(Descriptions!$C$4:$C$736,MATCH($A1461,Descriptions!$B$4:$B$736,))</f>
        <v>#N/A</v>
      </c>
      <c r="C1461" s="9">
        <f t="shared" si="66"/>
        <v>0</v>
      </c>
      <c r="D1461" s="9">
        <f t="shared" si="67"/>
        <v>0</v>
      </c>
      <c r="E1461" s="2"/>
      <c r="Q1461" s="2"/>
    </row>
    <row r="1462" spans="1:17" x14ac:dyDescent="0.15">
      <c r="A1462" t="str">
        <f t="shared" si="68"/>
        <v>-</v>
      </c>
      <c r="B1462" t="e">
        <f>INDEX(Descriptions!$C$4:$C$736,MATCH($A1462,Descriptions!$B$4:$B$736,))</f>
        <v>#N/A</v>
      </c>
      <c r="C1462" s="9">
        <f t="shared" si="66"/>
        <v>0</v>
      </c>
      <c r="D1462" s="9">
        <f t="shared" si="67"/>
        <v>0</v>
      </c>
      <c r="E1462" s="2"/>
      <c r="Q1462" s="2"/>
    </row>
    <row r="1463" spans="1:17" x14ac:dyDescent="0.15">
      <c r="A1463" t="str">
        <f t="shared" si="68"/>
        <v>-</v>
      </c>
      <c r="B1463" t="e">
        <f>INDEX(Descriptions!$C$4:$C$736,MATCH($A1463,Descriptions!$B$4:$B$736,))</f>
        <v>#N/A</v>
      </c>
      <c r="C1463" s="9">
        <f t="shared" si="66"/>
        <v>0</v>
      </c>
      <c r="D1463" s="9">
        <f t="shared" si="67"/>
        <v>0</v>
      </c>
      <c r="E1463" s="2"/>
      <c r="Q1463" s="2"/>
    </row>
    <row r="1464" spans="1:17" x14ac:dyDescent="0.15">
      <c r="A1464" t="str">
        <f t="shared" si="68"/>
        <v>-</v>
      </c>
      <c r="B1464" t="e">
        <f>INDEX(Descriptions!$C$4:$C$736,MATCH($A1464,Descriptions!$B$4:$B$736,))</f>
        <v>#N/A</v>
      </c>
      <c r="C1464" s="9">
        <f t="shared" si="66"/>
        <v>0</v>
      </c>
      <c r="D1464" s="9">
        <f t="shared" si="67"/>
        <v>0</v>
      </c>
      <c r="E1464" s="2"/>
      <c r="Q1464" s="2"/>
    </row>
    <row r="1465" spans="1:17" x14ac:dyDescent="0.15">
      <c r="A1465" t="str">
        <f t="shared" si="68"/>
        <v>-</v>
      </c>
      <c r="B1465" t="e">
        <f>INDEX(Descriptions!$C$4:$C$736,MATCH($A1465,Descriptions!$B$4:$B$736,))</f>
        <v>#N/A</v>
      </c>
      <c r="C1465" s="9">
        <f t="shared" si="66"/>
        <v>0</v>
      </c>
      <c r="D1465" s="9">
        <f t="shared" si="67"/>
        <v>0</v>
      </c>
      <c r="E1465" s="2"/>
      <c r="Q1465" s="2"/>
    </row>
    <row r="1466" spans="1:17" x14ac:dyDescent="0.15">
      <c r="A1466" t="str">
        <f t="shared" si="68"/>
        <v>-</v>
      </c>
      <c r="B1466" t="e">
        <f>INDEX(Descriptions!$C$4:$C$736,MATCH($A1466,Descriptions!$B$4:$B$736,))</f>
        <v>#N/A</v>
      </c>
      <c r="C1466" s="9">
        <f t="shared" si="66"/>
        <v>0</v>
      </c>
      <c r="D1466" s="9">
        <f t="shared" si="67"/>
        <v>0</v>
      </c>
      <c r="E1466" s="2"/>
      <c r="Q1466" s="2"/>
    </row>
    <row r="1467" spans="1:17" x14ac:dyDescent="0.15">
      <c r="A1467" t="str">
        <f t="shared" si="68"/>
        <v>-</v>
      </c>
      <c r="B1467" t="e">
        <f>INDEX(Descriptions!$C$4:$C$736,MATCH($A1467,Descriptions!$B$4:$B$736,))</f>
        <v>#N/A</v>
      </c>
      <c r="C1467" s="9">
        <f t="shared" si="66"/>
        <v>0</v>
      </c>
      <c r="D1467" s="9">
        <f t="shared" si="67"/>
        <v>0</v>
      </c>
      <c r="E1467" s="2"/>
      <c r="Q1467" s="2"/>
    </row>
    <row r="1468" spans="1:17" x14ac:dyDescent="0.15">
      <c r="A1468" t="str">
        <f t="shared" si="68"/>
        <v>-</v>
      </c>
      <c r="B1468" t="e">
        <f>INDEX(Descriptions!$C$4:$C$736,MATCH($A1468,Descriptions!$B$4:$B$736,))</f>
        <v>#N/A</v>
      </c>
      <c r="C1468" s="9">
        <f t="shared" si="66"/>
        <v>0</v>
      </c>
      <c r="D1468" s="9">
        <f t="shared" si="67"/>
        <v>0</v>
      </c>
      <c r="E1468" s="2"/>
      <c r="Q1468" s="2"/>
    </row>
    <row r="1469" spans="1:17" x14ac:dyDescent="0.15">
      <c r="A1469" t="str">
        <f t="shared" si="68"/>
        <v>-</v>
      </c>
      <c r="B1469" t="e">
        <f>INDEX(Descriptions!$C$4:$C$736,MATCH($A1469,Descriptions!$B$4:$B$736,))</f>
        <v>#N/A</v>
      </c>
      <c r="C1469" s="9">
        <f t="shared" si="66"/>
        <v>0</v>
      </c>
      <c r="D1469" s="9">
        <f t="shared" si="67"/>
        <v>0</v>
      </c>
      <c r="E1469" s="2"/>
      <c r="Q1469" s="2"/>
    </row>
    <row r="1470" spans="1:17" x14ac:dyDescent="0.15">
      <c r="A1470" t="str">
        <f t="shared" si="68"/>
        <v>-</v>
      </c>
      <c r="B1470" t="e">
        <f>INDEX(Descriptions!$C$4:$C$736,MATCH($A1470,Descriptions!$B$4:$B$736,))</f>
        <v>#N/A</v>
      </c>
      <c r="C1470" s="9">
        <f t="shared" si="66"/>
        <v>0</v>
      </c>
      <c r="D1470" s="9">
        <f t="shared" si="67"/>
        <v>0</v>
      </c>
      <c r="E1470" s="2"/>
      <c r="Q1470" s="2"/>
    </row>
    <row r="1471" spans="1:17" x14ac:dyDescent="0.15">
      <c r="A1471" t="str">
        <f t="shared" si="68"/>
        <v>-</v>
      </c>
      <c r="B1471" t="e">
        <f>INDEX(Descriptions!$C$4:$C$736,MATCH($A1471,Descriptions!$B$4:$B$736,))</f>
        <v>#N/A</v>
      </c>
      <c r="C1471" s="9">
        <f t="shared" si="66"/>
        <v>0</v>
      </c>
      <c r="D1471" s="9">
        <f t="shared" si="67"/>
        <v>0</v>
      </c>
      <c r="E1471" s="2"/>
      <c r="Q1471" s="2"/>
    </row>
    <row r="1472" spans="1:17" x14ac:dyDescent="0.15">
      <c r="A1472" t="str">
        <f t="shared" si="68"/>
        <v>-</v>
      </c>
      <c r="B1472" t="e">
        <f>INDEX(Descriptions!$C$4:$C$736,MATCH($A1472,Descriptions!$B$4:$B$736,))</f>
        <v>#N/A</v>
      </c>
      <c r="C1472" s="9">
        <f t="shared" si="66"/>
        <v>0</v>
      </c>
      <c r="D1472" s="9">
        <f t="shared" si="67"/>
        <v>0</v>
      </c>
      <c r="E1472" s="2"/>
      <c r="Q1472" s="2"/>
    </row>
    <row r="1473" spans="1:17" x14ac:dyDescent="0.15">
      <c r="A1473" t="str">
        <f t="shared" si="68"/>
        <v>-</v>
      </c>
      <c r="B1473" t="e">
        <f>INDEX(Descriptions!$C$4:$C$736,MATCH($A1473,Descriptions!$B$4:$B$736,))</f>
        <v>#N/A</v>
      </c>
      <c r="C1473" s="9">
        <f t="shared" si="66"/>
        <v>0</v>
      </c>
      <c r="D1473" s="9">
        <f t="shared" si="67"/>
        <v>0</v>
      </c>
      <c r="E1473" s="2"/>
      <c r="Q1473" s="2"/>
    </row>
    <row r="1474" spans="1:17" x14ac:dyDescent="0.15">
      <c r="A1474" t="str">
        <f t="shared" si="68"/>
        <v>-</v>
      </c>
      <c r="B1474" t="e">
        <f>INDEX(Descriptions!$C$4:$C$736,MATCH($A1474,Descriptions!$B$4:$B$736,))</f>
        <v>#N/A</v>
      </c>
      <c r="C1474" s="9">
        <f t="shared" si="66"/>
        <v>0</v>
      </c>
      <c r="D1474" s="9">
        <f t="shared" si="67"/>
        <v>0</v>
      </c>
      <c r="E1474" s="2"/>
      <c r="Q1474" s="2"/>
    </row>
    <row r="1475" spans="1:17" x14ac:dyDescent="0.15">
      <c r="A1475" t="str">
        <f t="shared" si="68"/>
        <v>-</v>
      </c>
      <c r="B1475" t="e">
        <f>INDEX(Descriptions!$C$4:$C$736,MATCH($A1475,Descriptions!$B$4:$B$736,))</f>
        <v>#N/A</v>
      </c>
      <c r="C1475" s="9">
        <f t="shared" si="66"/>
        <v>0</v>
      </c>
      <c r="D1475" s="9">
        <f t="shared" si="67"/>
        <v>0</v>
      </c>
      <c r="E1475" s="2"/>
      <c r="Q1475" s="2"/>
    </row>
    <row r="1476" spans="1:17" x14ac:dyDescent="0.15">
      <c r="A1476" t="str">
        <f t="shared" si="68"/>
        <v>-</v>
      </c>
      <c r="B1476" t="e">
        <f>INDEX(Descriptions!$C$4:$C$736,MATCH($A1476,Descriptions!$B$4:$B$736,))</f>
        <v>#N/A</v>
      </c>
      <c r="C1476" s="9">
        <f t="shared" ref="C1476:C1539" si="69">ROUND((I1476*AM_Fac+T1476*PM_fac)*AADT,-2)</f>
        <v>0</v>
      </c>
      <c r="D1476" s="9">
        <f t="shared" ref="D1476:D1539" si="70">ROUND(C1476*AAWT,-2)</f>
        <v>0</v>
      </c>
      <c r="E1476" s="2"/>
      <c r="Q1476" s="2"/>
    </row>
    <row r="1477" spans="1:17" x14ac:dyDescent="0.15">
      <c r="A1477" t="str">
        <f t="shared" ref="A1477:A1540" si="71">CONCATENATE(F1477,"-",G1477)</f>
        <v>-</v>
      </c>
      <c r="B1477" t="e">
        <f>INDEX(Descriptions!$C$4:$C$736,MATCH($A1477,Descriptions!$B$4:$B$736,))</f>
        <v>#N/A</v>
      </c>
      <c r="C1477" s="9">
        <f t="shared" si="69"/>
        <v>0</v>
      </c>
      <c r="D1477" s="9">
        <f t="shared" si="70"/>
        <v>0</v>
      </c>
      <c r="E1477" s="2"/>
      <c r="Q1477" s="2"/>
    </row>
    <row r="1478" spans="1:17" x14ac:dyDescent="0.15">
      <c r="A1478" t="str">
        <f t="shared" si="71"/>
        <v>-</v>
      </c>
      <c r="B1478" t="e">
        <f>INDEX(Descriptions!$C$4:$C$736,MATCH($A1478,Descriptions!$B$4:$B$736,))</f>
        <v>#N/A</v>
      </c>
      <c r="C1478" s="9">
        <f t="shared" si="69"/>
        <v>0</v>
      </c>
      <c r="D1478" s="9">
        <f t="shared" si="70"/>
        <v>0</v>
      </c>
      <c r="E1478" s="2"/>
      <c r="Q1478" s="2"/>
    </row>
    <row r="1479" spans="1:17" x14ac:dyDescent="0.15">
      <c r="A1479" t="str">
        <f t="shared" si="71"/>
        <v>-</v>
      </c>
      <c r="B1479" t="e">
        <f>INDEX(Descriptions!$C$4:$C$736,MATCH($A1479,Descriptions!$B$4:$B$736,))</f>
        <v>#N/A</v>
      </c>
      <c r="C1479" s="9">
        <f t="shared" si="69"/>
        <v>0</v>
      </c>
      <c r="D1479" s="9">
        <f t="shared" si="70"/>
        <v>0</v>
      </c>
      <c r="E1479" s="2"/>
      <c r="Q1479" s="2"/>
    </row>
    <row r="1480" spans="1:17" x14ac:dyDescent="0.15">
      <c r="A1480" t="str">
        <f t="shared" si="71"/>
        <v>-</v>
      </c>
      <c r="B1480" t="e">
        <f>INDEX(Descriptions!$C$4:$C$736,MATCH($A1480,Descriptions!$B$4:$B$736,))</f>
        <v>#N/A</v>
      </c>
      <c r="C1480" s="9">
        <f t="shared" si="69"/>
        <v>0</v>
      </c>
      <c r="D1480" s="9">
        <f t="shared" si="70"/>
        <v>0</v>
      </c>
      <c r="E1480" s="2"/>
      <c r="Q1480" s="2"/>
    </row>
    <row r="1481" spans="1:17" x14ac:dyDescent="0.15">
      <c r="A1481" t="str">
        <f t="shared" si="71"/>
        <v>-</v>
      </c>
      <c r="B1481" t="e">
        <f>INDEX(Descriptions!$C$4:$C$736,MATCH($A1481,Descriptions!$B$4:$B$736,))</f>
        <v>#N/A</v>
      </c>
      <c r="C1481" s="9">
        <f t="shared" si="69"/>
        <v>0</v>
      </c>
      <c r="D1481" s="9">
        <f t="shared" si="70"/>
        <v>0</v>
      </c>
      <c r="E1481" s="2"/>
      <c r="Q1481" s="2"/>
    </row>
    <row r="1482" spans="1:17" x14ac:dyDescent="0.15">
      <c r="A1482" t="str">
        <f t="shared" si="71"/>
        <v>-</v>
      </c>
      <c r="B1482" t="e">
        <f>INDEX(Descriptions!$C$4:$C$736,MATCH($A1482,Descriptions!$B$4:$B$736,))</f>
        <v>#N/A</v>
      </c>
      <c r="C1482" s="9">
        <f t="shared" si="69"/>
        <v>0</v>
      </c>
      <c r="D1482" s="9">
        <f t="shared" si="70"/>
        <v>0</v>
      </c>
      <c r="E1482" s="2"/>
      <c r="Q1482" s="2"/>
    </row>
    <row r="1483" spans="1:17" x14ac:dyDescent="0.15">
      <c r="A1483" t="str">
        <f t="shared" si="71"/>
        <v>-</v>
      </c>
      <c r="B1483" t="e">
        <f>INDEX(Descriptions!$C$4:$C$736,MATCH($A1483,Descriptions!$B$4:$B$736,))</f>
        <v>#N/A</v>
      </c>
      <c r="C1483" s="9">
        <f t="shared" si="69"/>
        <v>0</v>
      </c>
      <c r="D1483" s="9">
        <f t="shared" si="70"/>
        <v>0</v>
      </c>
      <c r="E1483" s="2"/>
      <c r="Q1483" s="2"/>
    </row>
    <row r="1484" spans="1:17" x14ac:dyDescent="0.15">
      <c r="A1484" t="str">
        <f t="shared" si="71"/>
        <v>-</v>
      </c>
      <c r="B1484" t="e">
        <f>INDEX(Descriptions!$C$4:$C$736,MATCH($A1484,Descriptions!$B$4:$B$736,))</f>
        <v>#N/A</v>
      </c>
      <c r="C1484" s="9">
        <f t="shared" si="69"/>
        <v>0</v>
      </c>
      <c r="D1484" s="9">
        <f t="shared" si="70"/>
        <v>0</v>
      </c>
      <c r="E1484" s="2"/>
      <c r="Q1484" s="2"/>
    </row>
    <row r="1485" spans="1:17" x14ac:dyDescent="0.15">
      <c r="A1485" t="str">
        <f t="shared" si="71"/>
        <v>-</v>
      </c>
      <c r="B1485" t="e">
        <f>INDEX(Descriptions!$C$4:$C$736,MATCH($A1485,Descriptions!$B$4:$B$736,))</f>
        <v>#N/A</v>
      </c>
      <c r="C1485" s="9">
        <f t="shared" si="69"/>
        <v>0</v>
      </c>
      <c r="D1485" s="9">
        <f t="shared" si="70"/>
        <v>0</v>
      </c>
      <c r="E1485" s="2"/>
      <c r="Q1485" s="2"/>
    </row>
    <row r="1486" spans="1:17" x14ac:dyDescent="0.15">
      <c r="A1486" t="str">
        <f t="shared" si="71"/>
        <v>-</v>
      </c>
      <c r="B1486" t="e">
        <f>INDEX(Descriptions!$C$4:$C$736,MATCH($A1486,Descriptions!$B$4:$B$736,))</f>
        <v>#N/A</v>
      </c>
      <c r="C1486" s="9">
        <f t="shared" si="69"/>
        <v>0</v>
      </c>
      <c r="D1486" s="9">
        <f t="shared" si="70"/>
        <v>0</v>
      </c>
      <c r="E1486" s="2"/>
      <c r="Q1486" s="2"/>
    </row>
    <row r="1487" spans="1:17" x14ac:dyDescent="0.15">
      <c r="A1487" t="str">
        <f t="shared" si="71"/>
        <v>-</v>
      </c>
      <c r="B1487" t="e">
        <f>INDEX(Descriptions!$C$4:$C$736,MATCH($A1487,Descriptions!$B$4:$B$736,))</f>
        <v>#N/A</v>
      </c>
      <c r="C1487" s="9">
        <f t="shared" si="69"/>
        <v>0</v>
      </c>
      <c r="D1487" s="9">
        <f t="shared" si="70"/>
        <v>0</v>
      </c>
      <c r="E1487" s="2"/>
      <c r="Q1487" s="2"/>
    </row>
    <row r="1488" spans="1:17" x14ac:dyDescent="0.15">
      <c r="A1488" t="str">
        <f t="shared" si="71"/>
        <v>-</v>
      </c>
      <c r="B1488" t="e">
        <f>INDEX(Descriptions!$C$4:$C$736,MATCH($A1488,Descriptions!$B$4:$B$736,))</f>
        <v>#N/A</v>
      </c>
      <c r="C1488" s="9">
        <f t="shared" si="69"/>
        <v>0</v>
      </c>
      <c r="D1488" s="9">
        <f t="shared" si="70"/>
        <v>0</v>
      </c>
      <c r="E1488" s="2"/>
      <c r="Q1488" s="2"/>
    </row>
    <row r="1489" spans="1:17" x14ac:dyDescent="0.15">
      <c r="A1489" t="str">
        <f t="shared" si="71"/>
        <v>-</v>
      </c>
      <c r="B1489" t="e">
        <f>INDEX(Descriptions!$C$4:$C$736,MATCH($A1489,Descriptions!$B$4:$B$736,))</f>
        <v>#N/A</v>
      </c>
      <c r="C1489" s="9">
        <f t="shared" si="69"/>
        <v>0</v>
      </c>
      <c r="D1489" s="9">
        <f t="shared" si="70"/>
        <v>0</v>
      </c>
      <c r="E1489" s="2"/>
      <c r="Q1489" s="2"/>
    </row>
    <row r="1490" spans="1:17" x14ac:dyDescent="0.15">
      <c r="A1490" t="str">
        <f t="shared" si="71"/>
        <v>-</v>
      </c>
      <c r="B1490" t="e">
        <f>INDEX(Descriptions!$C$4:$C$736,MATCH($A1490,Descriptions!$B$4:$B$736,))</f>
        <v>#N/A</v>
      </c>
      <c r="C1490" s="9">
        <f t="shared" si="69"/>
        <v>0</v>
      </c>
      <c r="D1490" s="9">
        <f t="shared" si="70"/>
        <v>0</v>
      </c>
      <c r="E1490" s="2"/>
      <c r="Q1490" s="2"/>
    </row>
    <row r="1491" spans="1:17" x14ac:dyDescent="0.15">
      <c r="A1491" t="str">
        <f t="shared" si="71"/>
        <v>-</v>
      </c>
      <c r="B1491" t="e">
        <f>INDEX(Descriptions!$C$4:$C$736,MATCH($A1491,Descriptions!$B$4:$B$736,))</f>
        <v>#N/A</v>
      </c>
      <c r="C1491" s="9">
        <f t="shared" si="69"/>
        <v>0</v>
      </c>
      <c r="D1491" s="9">
        <f t="shared" si="70"/>
        <v>0</v>
      </c>
      <c r="E1491" s="2"/>
      <c r="Q1491" s="2"/>
    </row>
    <row r="1492" spans="1:17" x14ac:dyDescent="0.15">
      <c r="A1492" t="str">
        <f t="shared" si="71"/>
        <v>-</v>
      </c>
      <c r="B1492" t="e">
        <f>INDEX(Descriptions!$C$4:$C$736,MATCH($A1492,Descriptions!$B$4:$B$736,))</f>
        <v>#N/A</v>
      </c>
      <c r="C1492" s="9">
        <f t="shared" si="69"/>
        <v>0</v>
      </c>
      <c r="D1492" s="9">
        <f t="shared" si="70"/>
        <v>0</v>
      </c>
      <c r="E1492" s="2"/>
      <c r="Q1492" s="2"/>
    </row>
    <row r="1493" spans="1:17" x14ac:dyDescent="0.15">
      <c r="A1493" t="str">
        <f t="shared" si="71"/>
        <v>-</v>
      </c>
      <c r="B1493" t="e">
        <f>INDEX(Descriptions!$C$4:$C$736,MATCH($A1493,Descriptions!$B$4:$B$736,))</f>
        <v>#N/A</v>
      </c>
      <c r="C1493" s="9">
        <f t="shared" si="69"/>
        <v>0</v>
      </c>
      <c r="D1493" s="9">
        <f t="shared" si="70"/>
        <v>0</v>
      </c>
      <c r="E1493" s="2"/>
      <c r="Q1493" s="2"/>
    </row>
    <row r="1494" spans="1:17" x14ac:dyDescent="0.15">
      <c r="A1494" t="str">
        <f t="shared" si="71"/>
        <v>-</v>
      </c>
      <c r="B1494" t="e">
        <f>INDEX(Descriptions!$C$4:$C$736,MATCH($A1494,Descriptions!$B$4:$B$736,))</f>
        <v>#N/A</v>
      </c>
      <c r="C1494" s="9">
        <f t="shared" si="69"/>
        <v>0</v>
      </c>
      <c r="D1494" s="9">
        <f t="shared" si="70"/>
        <v>0</v>
      </c>
      <c r="E1494" s="2"/>
      <c r="Q1494" s="2"/>
    </row>
    <row r="1495" spans="1:17" x14ac:dyDescent="0.15">
      <c r="A1495" t="str">
        <f t="shared" si="71"/>
        <v>-</v>
      </c>
      <c r="B1495" t="e">
        <f>INDEX(Descriptions!$C$4:$C$736,MATCH($A1495,Descriptions!$B$4:$B$736,))</f>
        <v>#N/A</v>
      </c>
      <c r="C1495" s="9">
        <f t="shared" si="69"/>
        <v>0</v>
      </c>
      <c r="D1495" s="9">
        <f t="shared" si="70"/>
        <v>0</v>
      </c>
      <c r="E1495" s="2"/>
      <c r="Q1495" s="2"/>
    </row>
    <row r="1496" spans="1:17" x14ac:dyDescent="0.15">
      <c r="A1496" t="str">
        <f t="shared" si="71"/>
        <v>-</v>
      </c>
      <c r="B1496" t="e">
        <f>INDEX(Descriptions!$C$4:$C$736,MATCH($A1496,Descriptions!$B$4:$B$736,))</f>
        <v>#N/A</v>
      </c>
      <c r="C1496" s="9">
        <f t="shared" si="69"/>
        <v>0</v>
      </c>
      <c r="D1496" s="9">
        <f t="shared" si="70"/>
        <v>0</v>
      </c>
      <c r="E1496" s="2"/>
      <c r="Q1496" s="2"/>
    </row>
    <row r="1497" spans="1:17" x14ac:dyDescent="0.15">
      <c r="A1497" t="str">
        <f t="shared" si="71"/>
        <v>-</v>
      </c>
      <c r="B1497" t="e">
        <f>INDEX(Descriptions!$C$4:$C$736,MATCH($A1497,Descriptions!$B$4:$B$736,))</f>
        <v>#N/A</v>
      </c>
      <c r="C1497" s="9">
        <f t="shared" si="69"/>
        <v>0</v>
      </c>
      <c r="D1497" s="9">
        <f t="shared" si="70"/>
        <v>0</v>
      </c>
      <c r="E1497" s="2"/>
      <c r="Q1497" s="2"/>
    </row>
    <row r="1498" spans="1:17" x14ac:dyDescent="0.15">
      <c r="A1498" t="str">
        <f t="shared" si="71"/>
        <v>-</v>
      </c>
      <c r="B1498" t="e">
        <f>INDEX(Descriptions!$C$4:$C$736,MATCH($A1498,Descriptions!$B$4:$B$736,))</f>
        <v>#N/A</v>
      </c>
      <c r="C1498" s="9">
        <f t="shared" si="69"/>
        <v>0</v>
      </c>
      <c r="D1498" s="9">
        <f t="shared" si="70"/>
        <v>0</v>
      </c>
      <c r="E1498" s="2"/>
      <c r="Q1498" s="2"/>
    </row>
    <row r="1499" spans="1:17" x14ac:dyDescent="0.15">
      <c r="A1499" t="str">
        <f t="shared" si="71"/>
        <v>-</v>
      </c>
      <c r="B1499" t="e">
        <f>INDEX(Descriptions!$C$4:$C$736,MATCH($A1499,Descriptions!$B$4:$B$736,))</f>
        <v>#N/A</v>
      </c>
      <c r="C1499" s="9">
        <f t="shared" si="69"/>
        <v>0</v>
      </c>
      <c r="D1499" s="9">
        <f t="shared" si="70"/>
        <v>0</v>
      </c>
      <c r="E1499" s="2"/>
      <c r="Q1499" s="2"/>
    </row>
    <row r="1500" spans="1:17" x14ac:dyDescent="0.15">
      <c r="A1500" t="str">
        <f t="shared" si="71"/>
        <v>-</v>
      </c>
      <c r="B1500" t="e">
        <f>INDEX(Descriptions!$C$4:$C$736,MATCH($A1500,Descriptions!$B$4:$B$736,))</f>
        <v>#N/A</v>
      </c>
      <c r="C1500" s="9">
        <f t="shared" si="69"/>
        <v>0</v>
      </c>
      <c r="D1500" s="9">
        <f t="shared" si="70"/>
        <v>0</v>
      </c>
      <c r="E1500" s="2"/>
      <c r="Q1500" s="2"/>
    </row>
    <row r="1501" spans="1:17" x14ac:dyDescent="0.15">
      <c r="A1501" t="str">
        <f t="shared" si="71"/>
        <v>-</v>
      </c>
      <c r="B1501" t="e">
        <f>INDEX(Descriptions!$C$4:$C$736,MATCH($A1501,Descriptions!$B$4:$B$736,))</f>
        <v>#N/A</v>
      </c>
      <c r="C1501" s="9">
        <f t="shared" si="69"/>
        <v>0</v>
      </c>
      <c r="D1501" s="9">
        <f t="shared" si="70"/>
        <v>0</v>
      </c>
      <c r="E1501" s="2"/>
      <c r="Q1501" s="2"/>
    </row>
    <row r="1502" spans="1:17" x14ac:dyDescent="0.15">
      <c r="A1502" t="str">
        <f t="shared" si="71"/>
        <v>-</v>
      </c>
      <c r="B1502" t="e">
        <f>INDEX(Descriptions!$C$4:$C$736,MATCH($A1502,Descriptions!$B$4:$B$736,))</f>
        <v>#N/A</v>
      </c>
      <c r="C1502" s="9">
        <f t="shared" si="69"/>
        <v>0</v>
      </c>
      <c r="D1502" s="9">
        <f t="shared" si="70"/>
        <v>0</v>
      </c>
      <c r="E1502" s="2"/>
      <c r="Q1502" s="2"/>
    </row>
    <row r="1503" spans="1:17" x14ac:dyDescent="0.15">
      <c r="A1503" t="str">
        <f t="shared" si="71"/>
        <v>-</v>
      </c>
      <c r="B1503" t="e">
        <f>INDEX(Descriptions!$C$4:$C$736,MATCH($A1503,Descriptions!$B$4:$B$736,))</f>
        <v>#N/A</v>
      </c>
      <c r="C1503" s="9">
        <f t="shared" si="69"/>
        <v>0</v>
      </c>
      <c r="D1503" s="9">
        <f t="shared" si="70"/>
        <v>0</v>
      </c>
      <c r="E1503" s="2"/>
      <c r="Q1503" s="2"/>
    </row>
    <row r="1504" spans="1:17" x14ac:dyDescent="0.15">
      <c r="A1504" t="str">
        <f t="shared" si="71"/>
        <v>-</v>
      </c>
      <c r="B1504" t="e">
        <f>INDEX(Descriptions!$C$4:$C$736,MATCH($A1504,Descriptions!$B$4:$B$736,))</f>
        <v>#N/A</v>
      </c>
      <c r="C1504" s="9">
        <f t="shared" si="69"/>
        <v>0</v>
      </c>
      <c r="D1504" s="9">
        <f t="shared" si="70"/>
        <v>0</v>
      </c>
      <c r="E1504" s="2"/>
      <c r="Q1504" s="2"/>
    </row>
    <row r="1505" spans="1:17" x14ac:dyDescent="0.15">
      <c r="A1505" t="str">
        <f t="shared" si="71"/>
        <v>-</v>
      </c>
      <c r="B1505" t="e">
        <f>INDEX(Descriptions!$C$4:$C$736,MATCH($A1505,Descriptions!$B$4:$B$736,))</f>
        <v>#N/A</v>
      </c>
      <c r="C1505" s="9">
        <f t="shared" si="69"/>
        <v>0</v>
      </c>
      <c r="D1505" s="9">
        <f t="shared" si="70"/>
        <v>0</v>
      </c>
      <c r="E1505" s="2"/>
      <c r="Q1505" s="2"/>
    </row>
    <row r="1506" spans="1:17" x14ac:dyDescent="0.15">
      <c r="A1506" t="str">
        <f t="shared" si="71"/>
        <v>-</v>
      </c>
      <c r="B1506" t="e">
        <f>INDEX(Descriptions!$C$4:$C$736,MATCH($A1506,Descriptions!$B$4:$B$736,))</f>
        <v>#N/A</v>
      </c>
      <c r="C1506" s="9">
        <f t="shared" si="69"/>
        <v>0</v>
      </c>
      <c r="D1506" s="9">
        <f t="shared" si="70"/>
        <v>0</v>
      </c>
      <c r="E1506" s="2"/>
      <c r="Q1506" s="2"/>
    </row>
    <row r="1507" spans="1:17" x14ac:dyDescent="0.15">
      <c r="A1507" t="str">
        <f t="shared" si="71"/>
        <v>-</v>
      </c>
      <c r="B1507" t="e">
        <f>INDEX(Descriptions!$C$4:$C$736,MATCH($A1507,Descriptions!$B$4:$B$736,))</f>
        <v>#N/A</v>
      </c>
      <c r="C1507" s="9">
        <f t="shared" si="69"/>
        <v>0</v>
      </c>
      <c r="D1507" s="9">
        <f t="shared" si="70"/>
        <v>0</v>
      </c>
      <c r="E1507" s="2"/>
      <c r="Q1507" s="2"/>
    </row>
    <row r="1508" spans="1:17" x14ac:dyDescent="0.15">
      <c r="A1508" t="str">
        <f t="shared" si="71"/>
        <v>-</v>
      </c>
      <c r="B1508" t="e">
        <f>INDEX(Descriptions!$C$4:$C$736,MATCH($A1508,Descriptions!$B$4:$B$736,))</f>
        <v>#N/A</v>
      </c>
      <c r="C1508" s="9">
        <f t="shared" si="69"/>
        <v>0</v>
      </c>
      <c r="D1508" s="9">
        <f t="shared" si="70"/>
        <v>0</v>
      </c>
      <c r="E1508" s="2"/>
      <c r="Q1508" s="2"/>
    </row>
    <row r="1509" spans="1:17" x14ac:dyDescent="0.15">
      <c r="A1509" t="str">
        <f t="shared" si="71"/>
        <v>-</v>
      </c>
      <c r="B1509" t="e">
        <f>INDEX(Descriptions!$C$4:$C$736,MATCH($A1509,Descriptions!$B$4:$B$736,))</f>
        <v>#N/A</v>
      </c>
      <c r="C1509" s="9">
        <f t="shared" si="69"/>
        <v>0</v>
      </c>
      <c r="D1509" s="9">
        <f t="shared" si="70"/>
        <v>0</v>
      </c>
      <c r="E1509" s="2"/>
      <c r="Q1509" s="2"/>
    </row>
    <row r="1510" spans="1:17" x14ac:dyDescent="0.15">
      <c r="A1510" t="str">
        <f t="shared" si="71"/>
        <v>-</v>
      </c>
      <c r="B1510" t="e">
        <f>INDEX(Descriptions!$C$4:$C$736,MATCH($A1510,Descriptions!$B$4:$B$736,))</f>
        <v>#N/A</v>
      </c>
      <c r="C1510" s="9">
        <f t="shared" si="69"/>
        <v>0</v>
      </c>
      <c r="D1510" s="9">
        <f t="shared" si="70"/>
        <v>0</v>
      </c>
      <c r="E1510" s="2"/>
      <c r="Q1510" s="2"/>
    </row>
    <row r="1511" spans="1:17" x14ac:dyDescent="0.15">
      <c r="A1511" t="str">
        <f t="shared" si="71"/>
        <v>-</v>
      </c>
      <c r="B1511" t="e">
        <f>INDEX(Descriptions!$C$4:$C$736,MATCH($A1511,Descriptions!$B$4:$B$736,))</f>
        <v>#N/A</v>
      </c>
      <c r="C1511" s="9">
        <f t="shared" si="69"/>
        <v>0</v>
      </c>
      <c r="D1511" s="9">
        <f t="shared" si="70"/>
        <v>0</v>
      </c>
      <c r="E1511" s="2"/>
      <c r="Q1511" s="2"/>
    </row>
    <row r="1512" spans="1:17" x14ac:dyDescent="0.15">
      <c r="A1512" t="str">
        <f t="shared" si="71"/>
        <v>-</v>
      </c>
      <c r="B1512" t="e">
        <f>INDEX(Descriptions!$C$4:$C$736,MATCH($A1512,Descriptions!$B$4:$B$736,))</f>
        <v>#N/A</v>
      </c>
      <c r="C1512" s="9">
        <f t="shared" si="69"/>
        <v>0</v>
      </c>
      <c r="D1512" s="9">
        <f t="shared" si="70"/>
        <v>0</v>
      </c>
      <c r="E1512" s="2"/>
      <c r="Q1512" s="2"/>
    </row>
    <row r="1513" spans="1:17" x14ac:dyDescent="0.15">
      <c r="A1513" t="str">
        <f t="shared" si="71"/>
        <v>-</v>
      </c>
      <c r="B1513" t="e">
        <f>INDEX(Descriptions!$C$4:$C$736,MATCH($A1513,Descriptions!$B$4:$B$736,))</f>
        <v>#N/A</v>
      </c>
      <c r="C1513" s="9">
        <f t="shared" si="69"/>
        <v>0</v>
      </c>
      <c r="D1513" s="9">
        <f t="shared" si="70"/>
        <v>0</v>
      </c>
      <c r="E1513" s="2"/>
      <c r="Q1513" s="2"/>
    </row>
    <row r="1514" spans="1:17" x14ac:dyDescent="0.15">
      <c r="A1514" t="str">
        <f t="shared" si="71"/>
        <v>-</v>
      </c>
      <c r="B1514" t="e">
        <f>INDEX(Descriptions!$C$4:$C$736,MATCH($A1514,Descriptions!$B$4:$B$736,))</f>
        <v>#N/A</v>
      </c>
      <c r="C1514" s="9">
        <f t="shared" si="69"/>
        <v>0</v>
      </c>
      <c r="D1514" s="9">
        <f t="shared" si="70"/>
        <v>0</v>
      </c>
      <c r="E1514" s="2"/>
      <c r="Q1514" s="2"/>
    </row>
    <row r="1515" spans="1:17" x14ac:dyDescent="0.15">
      <c r="A1515" t="str">
        <f t="shared" si="71"/>
        <v>-</v>
      </c>
      <c r="B1515" t="e">
        <f>INDEX(Descriptions!$C$4:$C$736,MATCH($A1515,Descriptions!$B$4:$B$736,))</f>
        <v>#N/A</v>
      </c>
      <c r="C1515" s="9">
        <f t="shared" si="69"/>
        <v>0</v>
      </c>
      <c r="D1515" s="9">
        <f t="shared" si="70"/>
        <v>0</v>
      </c>
      <c r="E1515" s="2"/>
      <c r="Q1515" s="2"/>
    </row>
    <row r="1516" spans="1:17" x14ac:dyDescent="0.15">
      <c r="A1516" t="str">
        <f t="shared" si="71"/>
        <v>-</v>
      </c>
      <c r="B1516" t="e">
        <f>INDEX(Descriptions!$C$4:$C$736,MATCH($A1516,Descriptions!$B$4:$B$736,))</f>
        <v>#N/A</v>
      </c>
      <c r="C1516" s="9">
        <f t="shared" si="69"/>
        <v>0</v>
      </c>
      <c r="D1516" s="9">
        <f t="shared" si="70"/>
        <v>0</v>
      </c>
      <c r="E1516" s="2"/>
      <c r="Q1516" s="2"/>
    </row>
    <row r="1517" spans="1:17" x14ac:dyDescent="0.15">
      <c r="A1517" t="str">
        <f t="shared" si="71"/>
        <v>-</v>
      </c>
      <c r="B1517" t="e">
        <f>INDEX(Descriptions!$C$4:$C$736,MATCH($A1517,Descriptions!$B$4:$B$736,))</f>
        <v>#N/A</v>
      </c>
      <c r="C1517" s="9">
        <f t="shared" si="69"/>
        <v>0</v>
      </c>
      <c r="D1517" s="9">
        <f t="shared" si="70"/>
        <v>0</v>
      </c>
      <c r="E1517" s="2"/>
      <c r="Q1517" s="2"/>
    </row>
    <row r="1518" spans="1:17" x14ac:dyDescent="0.15">
      <c r="A1518" t="str">
        <f t="shared" si="71"/>
        <v>-</v>
      </c>
      <c r="B1518" t="e">
        <f>INDEX(Descriptions!$C$4:$C$736,MATCH($A1518,Descriptions!$B$4:$B$736,))</f>
        <v>#N/A</v>
      </c>
      <c r="C1518" s="9">
        <f t="shared" si="69"/>
        <v>0</v>
      </c>
      <c r="D1518" s="9">
        <f t="shared" si="70"/>
        <v>0</v>
      </c>
      <c r="E1518" s="2"/>
      <c r="Q1518" s="2"/>
    </row>
    <row r="1519" spans="1:17" x14ac:dyDescent="0.15">
      <c r="A1519" t="str">
        <f t="shared" si="71"/>
        <v>-</v>
      </c>
      <c r="B1519" t="e">
        <f>INDEX(Descriptions!$C$4:$C$736,MATCH($A1519,Descriptions!$B$4:$B$736,))</f>
        <v>#N/A</v>
      </c>
      <c r="C1519" s="9">
        <f t="shared" si="69"/>
        <v>0</v>
      </c>
      <c r="D1519" s="9">
        <f t="shared" si="70"/>
        <v>0</v>
      </c>
      <c r="E1519" s="2"/>
      <c r="Q1519" s="2"/>
    </row>
    <row r="1520" spans="1:17" x14ac:dyDescent="0.15">
      <c r="A1520" t="str">
        <f t="shared" si="71"/>
        <v>-</v>
      </c>
      <c r="B1520" t="e">
        <f>INDEX(Descriptions!$C$4:$C$736,MATCH($A1520,Descriptions!$B$4:$B$736,))</f>
        <v>#N/A</v>
      </c>
      <c r="C1520" s="9">
        <f t="shared" si="69"/>
        <v>0</v>
      </c>
      <c r="D1520" s="9">
        <f t="shared" si="70"/>
        <v>0</v>
      </c>
      <c r="E1520" s="2"/>
      <c r="Q1520" s="2"/>
    </row>
    <row r="1521" spans="1:17" x14ac:dyDescent="0.15">
      <c r="A1521" t="str">
        <f t="shared" si="71"/>
        <v>-</v>
      </c>
      <c r="B1521" t="e">
        <f>INDEX(Descriptions!$C$4:$C$736,MATCH($A1521,Descriptions!$B$4:$B$736,))</f>
        <v>#N/A</v>
      </c>
      <c r="C1521" s="9">
        <f t="shared" si="69"/>
        <v>0</v>
      </c>
      <c r="D1521" s="9">
        <f t="shared" si="70"/>
        <v>0</v>
      </c>
      <c r="E1521" s="2"/>
      <c r="Q1521" s="2"/>
    </row>
    <row r="1522" spans="1:17" x14ac:dyDescent="0.15">
      <c r="A1522" t="str">
        <f t="shared" si="71"/>
        <v>-</v>
      </c>
      <c r="B1522" t="e">
        <f>INDEX(Descriptions!$C$4:$C$736,MATCH($A1522,Descriptions!$B$4:$B$736,))</f>
        <v>#N/A</v>
      </c>
      <c r="C1522" s="9">
        <f t="shared" si="69"/>
        <v>0</v>
      </c>
      <c r="D1522" s="9">
        <f t="shared" si="70"/>
        <v>0</v>
      </c>
      <c r="E1522" s="2"/>
      <c r="Q1522" s="2"/>
    </row>
    <row r="1523" spans="1:17" x14ac:dyDescent="0.15">
      <c r="A1523" t="str">
        <f t="shared" si="71"/>
        <v>-</v>
      </c>
      <c r="B1523" t="e">
        <f>INDEX(Descriptions!$C$4:$C$736,MATCH($A1523,Descriptions!$B$4:$B$736,))</f>
        <v>#N/A</v>
      </c>
      <c r="C1523" s="9">
        <f t="shared" si="69"/>
        <v>0</v>
      </c>
      <c r="D1523" s="9">
        <f t="shared" si="70"/>
        <v>0</v>
      </c>
      <c r="E1523" s="2"/>
      <c r="Q1523" s="2"/>
    </row>
    <row r="1524" spans="1:17" x14ac:dyDescent="0.15">
      <c r="A1524" t="str">
        <f t="shared" si="71"/>
        <v>-</v>
      </c>
      <c r="B1524" t="e">
        <f>INDEX(Descriptions!$C$4:$C$736,MATCH($A1524,Descriptions!$B$4:$B$736,))</f>
        <v>#N/A</v>
      </c>
      <c r="C1524" s="9">
        <f t="shared" si="69"/>
        <v>0</v>
      </c>
      <c r="D1524" s="9">
        <f t="shared" si="70"/>
        <v>0</v>
      </c>
      <c r="E1524" s="2"/>
      <c r="Q1524" s="2"/>
    </row>
    <row r="1525" spans="1:17" x14ac:dyDescent="0.15">
      <c r="A1525" t="str">
        <f t="shared" si="71"/>
        <v>-</v>
      </c>
      <c r="B1525" t="e">
        <f>INDEX(Descriptions!$C$4:$C$736,MATCH($A1525,Descriptions!$B$4:$B$736,))</f>
        <v>#N/A</v>
      </c>
      <c r="C1525" s="9">
        <f t="shared" si="69"/>
        <v>0</v>
      </c>
      <c r="D1525" s="9">
        <f t="shared" si="70"/>
        <v>0</v>
      </c>
      <c r="E1525" s="2"/>
      <c r="Q1525" s="2"/>
    </row>
    <row r="1526" spans="1:17" x14ac:dyDescent="0.15">
      <c r="A1526" t="str">
        <f t="shared" si="71"/>
        <v>-</v>
      </c>
      <c r="B1526" t="e">
        <f>INDEX(Descriptions!$C$4:$C$736,MATCH($A1526,Descriptions!$B$4:$B$736,))</f>
        <v>#N/A</v>
      </c>
      <c r="C1526" s="9">
        <f t="shared" si="69"/>
        <v>0</v>
      </c>
      <c r="D1526" s="9">
        <f t="shared" si="70"/>
        <v>0</v>
      </c>
      <c r="E1526" s="2"/>
      <c r="Q1526" s="2"/>
    </row>
    <row r="1527" spans="1:17" x14ac:dyDescent="0.15">
      <c r="A1527" t="str">
        <f t="shared" si="71"/>
        <v>-</v>
      </c>
      <c r="B1527" t="e">
        <f>INDEX(Descriptions!$C$4:$C$736,MATCH($A1527,Descriptions!$B$4:$B$736,))</f>
        <v>#N/A</v>
      </c>
      <c r="C1527" s="9">
        <f t="shared" si="69"/>
        <v>0</v>
      </c>
      <c r="D1527" s="9">
        <f t="shared" si="70"/>
        <v>0</v>
      </c>
      <c r="E1527" s="2"/>
      <c r="Q1527" s="2"/>
    </row>
    <row r="1528" spans="1:17" x14ac:dyDescent="0.15">
      <c r="A1528" t="str">
        <f t="shared" si="71"/>
        <v>-</v>
      </c>
      <c r="B1528" t="e">
        <f>INDEX(Descriptions!$C$4:$C$736,MATCH($A1528,Descriptions!$B$4:$B$736,))</f>
        <v>#N/A</v>
      </c>
      <c r="C1528" s="9">
        <f t="shared" si="69"/>
        <v>0</v>
      </c>
      <c r="D1528" s="9">
        <f t="shared" si="70"/>
        <v>0</v>
      </c>
      <c r="E1528" s="2"/>
      <c r="Q1528" s="2"/>
    </row>
    <row r="1529" spans="1:17" x14ac:dyDescent="0.15">
      <c r="A1529" t="str">
        <f t="shared" si="71"/>
        <v>-</v>
      </c>
      <c r="B1529" t="e">
        <f>INDEX(Descriptions!$C$4:$C$736,MATCH($A1529,Descriptions!$B$4:$B$736,))</f>
        <v>#N/A</v>
      </c>
      <c r="C1529" s="9">
        <f t="shared" si="69"/>
        <v>0</v>
      </c>
      <c r="D1529" s="9">
        <f t="shared" si="70"/>
        <v>0</v>
      </c>
      <c r="E1529" s="2"/>
      <c r="Q1529" s="2"/>
    </row>
    <row r="1530" spans="1:17" x14ac:dyDescent="0.15">
      <c r="A1530" t="str">
        <f t="shared" si="71"/>
        <v>-</v>
      </c>
      <c r="B1530" t="e">
        <f>INDEX(Descriptions!$C$4:$C$736,MATCH($A1530,Descriptions!$B$4:$B$736,))</f>
        <v>#N/A</v>
      </c>
      <c r="C1530" s="9">
        <f t="shared" si="69"/>
        <v>0</v>
      </c>
      <c r="D1530" s="9">
        <f t="shared" si="70"/>
        <v>0</v>
      </c>
      <c r="E1530" s="2"/>
      <c r="Q1530" s="2"/>
    </row>
    <row r="1531" spans="1:17" x14ac:dyDescent="0.15">
      <c r="A1531" t="str">
        <f t="shared" si="71"/>
        <v>-</v>
      </c>
      <c r="B1531" t="e">
        <f>INDEX(Descriptions!$C$4:$C$736,MATCH($A1531,Descriptions!$B$4:$B$736,))</f>
        <v>#N/A</v>
      </c>
      <c r="C1531" s="9">
        <f t="shared" si="69"/>
        <v>0</v>
      </c>
      <c r="D1531" s="9">
        <f t="shared" si="70"/>
        <v>0</v>
      </c>
      <c r="E1531" s="2"/>
      <c r="Q1531" s="2"/>
    </row>
    <row r="1532" spans="1:17" x14ac:dyDescent="0.15">
      <c r="A1532" t="str">
        <f t="shared" si="71"/>
        <v>-</v>
      </c>
      <c r="B1532" t="e">
        <f>INDEX(Descriptions!$C$4:$C$736,MATCH($A1532,Descriptions!$B$4:$B$736,))</f>
        <v>#N/A</v>
      </c>
      <c r="C1532" s="9">
        <f t="shared" si="69"/>
        <v>0</v>
      </c>
      <c r="D1532" s="9">
        <f t="shared" si="70"/>
        <v>0</v>
      </c>
      <c r="E1532" s="2"/>
      <c r="Q1532" s="2"/>
    </row>
    <row r="1533" spans="1:17" x14ac:dyDescent="0.15">
      <c r="A1533" t="str">
        <f t="shared" si="71"/>
        <v>-</v>
      </c>
      <c r="B1533" t="e">
        <f>INDEX(Descriptions!$C$4:$C$736,MATCH($A1533,Descriptions!$B$4:$B$736,))</f>
        <v>#N/A</v>
      </c>
      <c r="C1533" s="9">
        <f t="shared" si="69"/>
        <v>0</v>
      </c>
      <c r="D1533" s="9">
        <f t="shared" si="70"/>
        <v>0</v>
      </c>
      <c r="E1533" s="2"/>
      <c r="Q1533" s="2"/>
    </row>
    <row r="1534" spans="1:17" x14ac:dyDescent="0.15">
      <c r="A1534" t="str">
        <f t="shared" si="71"/>
        <v>-</v>
      </c>
      <c r="B1534" t="e">
        <f>INDEX(Descriptions!$C$4:$C$736,MATCH($A1534,Descriptions!$B$4:$B$736,))</f>
        <v>#N/A</v>
      </c>
      <c r="C1534" s="9">
        <f t="shared" si="69"/>
        <v>0</v>
      </c>
      <c r="D1534" s="9">
        <f t="shared" si="70"/>
        <v>0</v>
      </c>
      <c r="E1534" s="2"/>
      <c r="Q1534" s="2"/>
    </row>
    <row r="1535" spans="1:17" x14ac:dyDescent="0.15">
      <c r="A1535" t="str">
        <f t="shared" si="71"/>
        <v>-</v>
      </c>
      <c r="B1535" t="e">
        <f>INDEX(Descriptions!$C$4:$C$736,MATCH($A1535,Descriptions!$B$4:$B$736,))</f>
        <v>#N/A</v>
      </c>
      <c r="C1535" s="9">
        <f t="shared" si="69"/>
        <v>0</v>
      </c>
      <c r="D1535" s="9">
        <f t="shared" si="70"/>
        <v>0</v>
      </c>
      <c r="E1535" s="2"/>
      <c r="Q1535" s="2"/>
    </row>
    <row r="1536" spans="1:17" x14ac:dyDescent="0.15">
      <c r="A1536" t="str">
        <f t="shared" si="71"/>
        <v>-</v>
      </c>
      <c r="B1536" t="e">
        <f>INDEX(Descriptions!$C$4:$C$736,MATCH($A1536,Descriptions!$B$4:$B$736,))</f>
        <v>#N/A</v>
      </c>
      <c r="C1536" s="9">
        <f t="shared" si="69"/>
        <v>0</v>
      </c>
      <c r="D1536" s="9">
        <f t="shared" si="70"/>
        <v>0</v>
      </c>
      <c r="E1536" s="2"/>
      <c r="Q1536" s="2"/>
    </row>
    <row r="1537" spans="1:17" x14ac:dyDescent="0.15">
      <c r="A1537" t="str">
        <f t="shared" si="71"/>
        <v>-</v>
      </c>
      <c r="B1537" t="e">
        <f>INDEX(Descriptions!$C$4:$C$736,MATCH($A1537,Descriptions!$B$4:$B$736,))</f>
        <v>#N/A</v>
      </c>
      <c r="C1537" s="9">
        <f t="shared" si="69"/>
        <v>0</v>
      </c>
      <c r="D1537" s="9">
        <f t="shared" si="70"/>
        <v>0</v>
      </c>
      <c r="E1537" s="2"/>
      <c r="Q1537" s="2"/>
    </row>
    <row r="1538" spans="1:17" x14ac:dyDescent="0.15">
      <c r="A1538" t="str">
        <f t="shared" si="71"/>
        <v>-</v>
      </c>
      <c r="B1538" t="e">
        <f>INDEX(Descriptions!$C$4:$C$736,MATCH($A1538,Descriptions!$B$4:$B$736,))</f>
        <v>#N/A</v>
      </c>
      <c r="C1538" s="9">
        <f t="shared" si="69"/>
        <v>0</v>
      </c>
      <c r="D1538" s="9">
        <f t="shared" si="70"/>
        <v>0</v>
      </c>
      <c r="E1538" s="2"/>
      <c r="Q1538" s="2"/>
    </row>
    <row r="1539" spans="1:17" x14ac:dyDescent="0.15">
      <c r="A1539" t="str">
        <f t="shared" si="71"/>
        <v>-</v>
      </c>
      <c r="B1539" t="e">
        <f>INDEX(Descriptions!$C$4:$C$736,MATCH($A1539,Descriptions!$B$4:$B$736,))</f>
        <v>#N/A</v>
      </c>
      <c r="C1539" s="9">
        <f t="shared" si="69"/>
        <v>0</v>
      </c>
      <c r="D1539" s="9">
        <f t="shared" si="70"/>
        <v>0</v>
      </c>
      <c r="E1539" s="2"/>
      <c r="Q1539" s="2"/>
    </row>
    <row r="1540" spans="1:17" x14ac:dyDescent="0.15">
      <c r="A1540" t="str">
        <f t="shared" si="71"/>
        <v>-</v>
      </c>
      <c r="B1540" t="e">
        <f>INDEX(Descriptions!$C$4:$C$736,MATCH($A1540,Descriptions!$B$4:$B$736,))</f>
        <v>#N/A</v>
      </c>
      <c r="C1540" s="9">
        <f t="shared" ref="C1540:C1603" si="72">ROUND((I1540*AM_Fac+T1540*PM_fac)*AADT,-2)</f>
        <v>0</v>
      </c>
      <c r="D1540" s="9">
        <f t="shared" ref="D1540:D1603" si="73">ROUND(C1540*AAWT,-2)</f>
        <v>0</v>
      </c>
      <c r="E1540" s="2"/>
      <c r="Q1540" s="2"/>
    </row>
    <row r="1541" spans="1:17" x14ac:dyDescent="0.15">
      <c r="A1541" t="str">
        <f t="shared" ref="A1541:A1604" si="74">CONCATENATE(F1541,"-",G1541)</f>
        <v>-</v>
      </c>
      <c r="B1541" t="e">
        <f>INDEX(Descriptions!$C$4:$C$736,MATCH($A1541,Descriptions!$B$4:$B$736,))</f>
        <v>#N/A</v>
      </c>
      <c r="C1541" s="9">
        <f t="shared" si="72"/>
        <v>0</v>
      </c>
      <c r="D1541" s="9">
        <f t="shared" si="73"/>
        <v>0</v>
      </c>
      <c r="E1541" s="2"/>
      <c r="Q1541" s="2"/>
    </row>
    <row r="1542" spans="1:17" x14ac:dyDescent="0.15">
      <c r="A1542" t="str">
        <f t="shared" si="74"/>
        <v>-</v>
      </c>
      <c r="B1542" t="e">
        <f>INDEX(Descriptions!$C$4:$C$736,MATCH($A1542,Descriptions!$B$4:$B$736,))</f>
        <v>#N/A</v>
      </c>
      <c r="C1542" s="9">
        <f t="shared" si="72"/>
        <v>0</v>
      </c>
      <c r="D1542" s="9">
        <f t="shared" si="73"/>
        <v>0</v>
      </c>
      <c r="E1542" s="2"/>
      <c r="Q1542" s="2"/>
    </row>
    <row r="1543" spans="1:17" x14ac:dyDescent="0.15">
      <c r="A1543" t="str">
        <f t="shared" si="74"/>
        <v>-</v>
      </c>
      <c r="B1543" t="e">
        <f>INDEX(Descriptions!$C$4:$C$736,MATCH($A1543,Descriptions!$B$4:$B$736,))</f>
        <v>#N/A</v>
      </c>
      <c r="C1543" s="9">
        <f t="shared" si="72"/>
        <v>0</v>
      </c>
      <c r="D1543" s="9">
        <f t="shared" si="73"/>
        <v>0</v>
      </c>
      <c r="E1543" s="2"/>
      <c r="Q1543" s="2"/>
    </row>
    <row r="1544" spans="1:17" x14ac:dyDescent="0.15">
      <c r="A1544" t="str">
        <f t="shared" si="74"/>
        <v>-</v>
      </c>
      <c r="B1544" t="e">
        <f>INDEX(Descriptions!$C$4:$C$736,MATCH($A1544,Descriptions!$B$4:$B$736,))</f>
        <v>#N/A</v>
      </c>
      <c r="C1544" s="9">
        <f t="shared" si="72"/>
        <v>0</v>
      </c>
      <c r="D1544" s="9">
        <f t="shared" si="73"/>
        <v>0</v>
      </c>
      <c r="E1544" s="2"/>
      <c r="Q1544" s="2"/>
    </row>
    <row r="1545" spans="1:17" x14ac:dyDescent="0.15">
      <c r="A1545" t="str">
        <f t="shared" si="74"/>
        <v>-</v>
      </c>
      <c r="B1545" t="e">
        <f>INDEX(Descriptions!$C$4:$C$736,MATCH($A1545,Descriptions!$B$4:$B$736,))</f>
        <v>#N/A</v>
      </c>
      <c r="C1545" s="9">
        <f t="shared" si="72"/>
        <v>0</v>
      </c>
      <c r="D1545" s="9">
        <f t="shared" si="73"/>
        <v>0</v>
      </c>
      <c r="E1545" s="2"/>
      <c r="Q1545" s="2"/>
    </row>
    <row r="1546" spans="1:17" x14ac:dyDescent="0.15">
      <c r="A1546" t="str">
        <f t="shared" si="74"/>
        <v>-</v>
      </c>
      <c r="B1546" t="e">
        <f>INDEX(Descriptions!$C$4:$C$736,MATCH($A1546,Descriptions!$B$4:$B$736,))</f>
        <v>#N/A</v>
      </c>
      <c r="C1546" s="9">
        <f t="shared" si="72"/>
        <v>0</v>
      </c>
      <c r="D1546" s="9">
        <f t="shared" si="73"/>
        <v>0</v>
      </c>
      <c r="E1546" s="2"/>
      <c r="Q1546" s="2"/>
    </row>
    <row r="1547" spans="1:17" x14ac:dyDescent="0.15">
      <c r="A1547" t="str">
        <f t="shared" si="74"/>
        <v>-</v>
      </c>
      <c r="B1547" t="e">
        <f>INDEX(Descriptions!$C$4:$C$736,MATCH($A1547,Descriptions!$B$4:$B$736,))</f>
        <v>#N/A</v>
      </c>
      <c r="C1547" s="9">
        <f t="shared" si="72"/>
        <v>0</v>
      </c>
      <c r="D1547" s="9">
        <f t="shared" si="73"/>
        <v>0</v>
      </c>
      <c r="E1547" s="2"/>
      <c r="Q1547" s="2"/>
    </row>
    <row r="1548" spans="1:17" x14ac:dyDescent="0.15">
      <c r="A1548" t="str">
        <f t="shared" si="74"/>
        <v>-</v>
      </c>
      <c r="B1548" t="e">
        <f>INDEX(Descriptions!$C$4:$C$736,MATCH($A1548,Descriptions!$B$4:$B$736,))</f>
        <v>#N/A</v>
      </c>
      <c r="C1548" s="9">
        <f t="shared" si="72"/>
        <v>0</v>
      </c>
      <c r="D1548" s="9">
        <f t="shared" si="73"/>
        <v>0</v>
      </c>
      <c r="E1548" s="2"/>
      <c r="Q1548" s="2"/>
    </row>
    <row r="1549" spans="1:17" x14ac:dyDescent="0.15">
      <c r="A1549" t="str">
        <f t="shared" si="74"/>
        <v>-</v>
      </c>
      <c r="B1549" t="e">
        <f>INDEX(Descriptions!$C$4:$C$736,MATCH($A1549,Descriptions!$B$4:$B$736,))</f>
        <v>#N/A</v>
      </c>
      <c r="C1549" s="9">
        <f t="shared" si="72"/>
        <v>0</v>
      </c>
      <c r="D1549" s="9">
        <f t="shared" si="73"/>
        <v>0</v>
      </c>
      <c r="E1549" s="2"/>
      <c r="Q1549" s="2"/>
    </row>
    <row r="1550" spans="1:17" x14ac:dyDescent="0.15">
      <c r="A1550" t="str">
        <f t="shared" si="74"/>
        <v>-</v>
      </c>
      <c r="B1550" t="e">
        <f>INDEX(Descriptions!$C$4:$C$736,MATCH($A1550,Descriptions!$B$4:$B$736,))</f>
        <v>#N/A</v>
      </c>
      <c r="C1550" s="9">
        <f t="shared" si="72"/>
        <v>0</v>
      </c>
      <c r="D1550" s="9">
        <f t="shared" si="73"/>
        <v>0</v>
      </c>
      <c r="E1550" s="2"/>
      <c r="Q1550" s="2"/>
    </row>
    <row r="1551" spans="1:17" x14ac:dyDescent="0.15">
      <c r="A1551" t="str">
        <f t="shared" si="74"/>
        <v>-</v>
      </c>
      <c r="B1551" t="e">
        <f>INDEX(Descriptions!$C$4:$C$736,MATCH($A1551,Descriptions!$B$4:$B$736,))</f>
        <v>#N/A</v>
      </c>
      <c r="C1551" s="9">
        <f t="shared" si="72"/>
        <v>0</v>
      </c>
      <c r="D1551" s="9">
        <f t="shared" si="73"/>
        <v>0</v>
      </c>
      <c r="E1551" s="2"/>
      <c r="Q1551" s="2"/>
    </row>
    <row r="1552" spans="1:17" x14ac:dyDescent="0.15">
      <c r="A1552" t="str">
        <f t="shared" si="74"/>
        <v>-</v>
      </c>
      <c r="B1552" t="e">
        <f>INDEX(Descriptions!$C$4:$C$736,MATCH($A1552,Descriptions!$B$4:$B$736,))</f>
        <v>#N/A</v>
      </c>
      <c r="C1552" s="9">
        <f t="shared" si="72"/>
        <v>0</v>
      </c>
      <c r="D1552" s="9">
        <f t="shared" si="73"/>
        <v>0</v>
      </c>
      <c r="E1552" s="2"/>
      <c r="Q1552" s="2"/>
    </row>
    <row r="1553" spans="1:17" x14ac:dyDescent="0.15">
      <c r="A1553" t="str">
        <f t="shared" si="74"/>
        <v>-</v>
      </c>
      <c r="B1553" t="e">
        <f>INDEX(Descriptions!$C$4:$C$736,MATCH($A1553,Descriptions!$B$4:$B$736,))</f>
        <v>#N/A</v>
      </c>
      <c r="C1553" s="9">
        <f t="shared" si="72"/>
        <v>0</v>
      </c>
      <c r="D1553" s="9">
        <f t="shared" si="73"/>
        <v>0</v>
      </c>
      <c r="E1553" s="2"/>
      <c r="Q1553" s="2"/>
    </row>
    <row r="1554" spans="1:17" x14ac:dyDescent="0.15">
      <c r="A1554" t="str">
        <f t="shared" si="74"/>
        <v>-</v>
      </c>
      <c r="B1554" t="e">
        <f>INDEX(Descriptions!$C$4:$C$736,MATCH($A1554,Descriptions!$B$4:$B$736,))</f>
        <v>#N/A</v>
      </c>
      <c r="C1554" s="9">
        <f t="shared" si="72"/>
        <v>0</v>
      </c>
      <c r="D1554" s="9">
        <f t="shared" si="73"/>
        <v>0</v>
      </c>
      <c r="E1554" s="2"/>
      <c r="Q1554" s="2"/>
    </row>
    <row r="1555" spans="1:17" x14ac:dyDescent="0.15">
      <c r="A1555" t="str">
        <f t="shared" si="74"/>
        <v>-</v>
      </c>
      <c r="B1555" t="e">
        <f>INDEX(Descriptions!$C$4:$C$736,MATCH($A1555,Descriptions!$B$4:$B$736,))</f>
        <v>#N/A</v>
      </c>
      <c r="C1555" s="9">
        <f t="shared" si="72"/>
        <v>0</v>
      </c>
      <c r="D1555" s="9">
        <f t="shared" si="73"/>
        <v>0</v>
      </c>
      <c r="E1555" s="2"/>
      <c r="Q1555" s="2"/>
    </row>
    <row r="1556" spans="1:17" x14ac:dyDescent="0.15">
      <c r="A1556" t="str">
        <f t="shared" si="74"/>
        <v>-</v>
      </c>
      <c r="B1556" t="e">
        <f>INDEX(Descriptions!$C$4:$C$736,MATCH($A1556,Descriptions!$B$4:$B$736,))</f>
        <v>#N/A</v>
      </c>
      <c r="C1556" s="9">
        <f t="shared" si="72"/>
        <v>0</v>
      </c>
      <c r="D1556" s="9">
        <f t="shared" si="73"/>
        <v>0</v>
      </c>
      <c r="E1556" s="2"/>
      <c r="Q1556" s="2"/>
    </row>
    <row r="1557" spans="1:17" x14ac:dyDescent="0.15">
      <c r="A1557" t="str">
        <f t="shared" si="74"/>
        <v>-</v>
      </c>
      <c r="B1557" t="e">
        <f>INDEX(Descriptions!$C$4:$C$736,MATCH($A1557,Descriptions!$B$4:$B$736,))</f>
        <v>#N/A</v>
      </c>
      <c r="C1557" s="9">
        <f t="shared" si="72"/>
        <v>0</v>
      </c>
      <c r="D1557" s="9">
        <f t="shared" si="73"/>
        <v>0</v>
      </c>
      <c r="E1557" s="2"/>
      <c r="Q1557" s="2"/>
    </row>
    <row r="1558" spans="1:17" x14ac:dyDescent="0.15">
      <c r="A1558" t="str">
        <f t="shared" si="74"/>
        <v>-</v>
      </c>
      <c r="B1558" t="e">
        <f>INDEX(Descriptions!$C$4:$C$736,MATCH($A1558,Descriptions!$B$4:$B$736,))</f>
        <v>#N/A</v>
      </c>
      <c r="C1558" s="9">
        <f t="shared" si="72"/>
        <v>0</v>
      </c>
      <c r="D1558" s="9">
        <f t="shared" si="73"/>
        <v>0</v>
      </c>
      <c r="E1558" s="2"/>
      <c r="Q1558" s="2"/>
    </row>
    <row r="1559" spans="1:17" x14ac:dyDescent="0.15">
      <c r="A1559" t="str">
        <f t="shared" si="74"/>
        <v>-</v>
      </c>
      <c r="B1559" t="e">
        <f>INDEX(Descriptions!$C$4:$C$736,MATCH($A1559,Descriptions!$B$4:$B$736,))</f>
        <v>#N/A</v>
      </c>
      <c r="C1559" s="9">
        <f t="shared" si="72"/>
        <v>0</v>
      </c>
      <c r="D1559" s="9">
        <f t="shared" si="73"/>
        <v>0</v>
      </c>
      <c r="E1559" s="2"/>
      <c r="Q1559" s="2"/>
    </row>
    <row r="1560" spans="1:17" x14ac:dyDescent="0.15">
      <c r="A1560" t="str">
        <f t="shared" si="74"/>
        <v>-</v>
      </c>
      <c r="B1560" t="e">
        <f>INDEX(Descriptions!$C$4:$C$736,MATCH($A1560,Descriptions!$B$4:$B$736,))</f>
        <v>#N/A</v>
      </c>
      <c r="C1560" s="9">
        <f t="shared" si="72"/>
        <v>0</v>
      </c>
      <c r="D1560" s="9">
        <f t="shared" si="73"/>
        <v>0</v>
      </c>
      <c r="E1560" s="2"/>
      <c r="Q1560" s="2"/>
    </row>
    <row r="1561" spans="1:17" x14ac:dyDescent="0.15">
      <c r="A1561" t="str">
        <f t="shared" si="74"/>
        <v>-</v>
      </c>
      <c r="B1561" t="e">
        <f>INDEX(Descriptions!$C$4:$C$736,MATCH($A1561,Descriptions!$B$4:$B$736,))</f>
        <v>#N/A</v>
      </c>
      <c r="C1561" s="9">
        <f t="shared" si="72"/>
        <v>0</v>
      </c>
      <c r="D1561" s="9">
        <f t="shared" si="73"/>
        <v>0</v>
      </c>
      <c r="E1561" s="2"/>
      <c r="Q1561" s="2"/>
    </row>
    <row r="1562" spans="1:17" x14ac:dyDescent="0.15">
      <c r="A1562" t="str">
        <f t="shared" si="74"/>
        <v>-</v>
      </c>
      <c r="B1562" t="e">
        <f>INDEX(Descriptions!$C$4:$C$736,MATCH($A1562,Descriptions!$B$4:$B$736,))</f>
        <v>#N/A</v>
      </c>
      <c r="C1562" s="9">
        <f t="shared" si="72"/>
        <v>0</v>
      </c>
      <c r="D1562" s="9">
        <f t="shared" si="73"/>
        <v>0</v>
      </c>
      <c r="E1562" s="2"/>
      <c r="Q1562" s="2"/>
    </row>
    <row r="1563" spans="1:17" x14ac:dyDescent="0.15">
      <c r="A1563" t="str">
        <f t="shared" si="74"/>
        <v>-</v>
      </c>
      <c r="B1563" t="e">
        <f>INDEX(Descriptions!$C$4:$C$736,MATCH($A1563,Descriptions!$B$4:$B$736,))</f>
        <v>#N/A</v>
      </c>
      <c r="C1563" s="9">
        <f t="shared" si="72"/>
        <v>0</v>
      </c>
      <c r="D1563" s="9">
        <f t="shared" si="73"/>
        <v>0</v>
      </c>
      <c r="E1563" s="2"/>
      <c r="Q1563" s="2"/>
    </row>
    <row r="1564" spans="1:17" x14ac:dyDescent="0.15">
      <c r="A1564" t="str">
        <f t="shared" si="74"/>
        <v>-</v>
      </c>
      <c r="B1564" t="e">
        <f>INDEX(Descriptions!$C$4:$C$736,MATCH($A1564,Descriptions!$B$4:$B$736,))</f>
        <v>#N/A</v>
      </c>
      <c r="C1564" s="9">
        <f t="shared" si="72"/>
        <v>0</v>
      </c>
      <c r="D1564" s="9">
        <f t="shared" si="73"/>
        <v>0</v>
      </c>
      <c r="E1564" s="2"/>
      <c r="Q1564" s="2"/>
    </row>
    <row r="1565" spans="1:17" x14ac:dyDescent="0.15">
      <c r="A1565" t="str">
        <f t="shared" si="74"/>
        <v>-</v>
      </c>
      <c r="B1565" t="e">
        <f>INDEX(Descriptions!$C$4:$C$736,MATCH($A1565,Descriptions!$B$4:$B$736,))</f>
        <v>#N/A</v>
      </c>
      <c r="C1565" s="9">
        <f t="shared" si="72"/>
        <v>0</v>
      </c>
      <c r="D1565" s="9">
        <f t="shared" si="73"/>
        <v>0</v>
      </c>
      <c r="E1565" s="2"/>
      <c r="Q1565" s="2"/>
    </row>
    <row r="1566" spans="1:17" x14ac:dyDescent="0.15">
      <c r="A1566" t="str">
        <f t="shared" si="74"/>
        <v>-</v>
      </c>
      <c r="B1566" t="e">
        <f>INDEX(Descriptions!$C$4:$C$736,MATCH($A1566,Descriptions!$B$4:$B$736,))</f>
        <v>#N/A</v>
      </c>
      <c r="C1566" s="9">
        <f t="shared" si="72"/>
        <v>0</v>
      </c>
      <c r="D1566" s="9">
        <f t="shared" si="73"/>
        <v>0</v>
      </c>
      <c r="E1566" s="2"/>
      <c r="Q1566" s="2"/>
    </row>
    <row r="1567" spans="1:17" x14ac:dyDescent="0.15">
      <c r="A1567" t="str">
        <f t="shared" si="74"/>
        <v>-</v>
      </c>
      <c r="B1567" t="e">
        <f>INDEX(Descriptions!$C$4:$C$736,MATCH($A1567,Descriptions!$B$4:$B$736,))</f>
        <v>#N/A</v>
      </c>
      <c r="C1567" s="9">
        <f t="shared" si="72"/>
        <v>0</v>
      </c>
      <c r="D1567" s="9">
        <f t="shared" si="73"/>
        <v>0</v>
      </c>
      <c r="E1567" s="2"/>
      <c r="Q1567" s="2"/>
    </row>
    <row r="1568" spans="1:17" x14ac:dyDescent="0.15">
      <c r="A1568" t="str">
        <f t="shared" si="74"/>
        <v>-</v>
      </c>
      <c r="B1568" t="e">
        <f>INDEX(Descriptions!$C$4:$C$736,MATCH($A1568,Descriptions!$B$4:$B$736,))</f>
        <v>#N/A</v>
      </c>
      <c r="C1568" s="9">
        <f t="shared" si="72"/>
        <v>0</v>
      </c>
      <c r="D1568" s="9">
        <f t="shared" si="73"/>
        <v>0</v>
      </c>
      <c r="E1568" s="2"/>
      <c r="Q1568" s="2"/>
    </row>
    <row r="1569" spans="1:17" x14ac:dyDescent="0.15">
      <c r="A1569" t="str">
        <f t="shared" si="74"/>
        <v>-</v>
      </c>
      <c r="B1569" t="e">
        <f>INDEX(Descriptions!$C$4:$C$736,MATCH($A1569,Descriptions!$B$4:$B$736,))</f>
        <v>#N/A</v>
      </c>
      <c r="C1569" s="9">
        <f t="shared" si="72"/>
        <v>0</v>
      </c>
      <c r="D1569" s="9">
        <f t="shared" si="73"/>
        <v>0</v>
      </c>
      <c r="E1569" s="2"/>
      <c r="Q1569" s="2"/>
    </row>
    <row r="1570" spans="1:17" x14ac:dyDescent="0.15">
      <c r="A1570" t="str">
        <f t="shared" si="74"/>
        <v>-</v>
      </c>
      <c r="B1570" t="e">
        <f>INDEX(Descriptions!$C$4:$C$736,MATCH($A1570,Descriptions!$B$4:$B$736,))</f>
        <v>#N/A</v>
      </c>
      <c r="C1570" s="9">
        <f t="shared" si="72"/>
        <v>0</v>
      </c>
      <c r="D1570" s="9">
        <f t="shared" si="73"/>
        <v>0</v>
      </c>
      <c r="E1570" s="2"/>
      <c r="Q1570" s="2"/>
    </row>
    <row r="1571" spans="1:17" x14ac:dyDescent="0.15">
      <c r="A1571" t="str">
        <f t="shared" si="74"/>
        <v>-</v>
      </c>
      <c r="B1571" t="e">
        <f>INDEX(Descriptions!$C$4:$C$736,MATCH($A1571,Descriptions!$B$4:$B$736,))</f>
        <v>#N/A</v>
      </c>
      <c r="C1571" s="9">
        <f t="shared" si="72"/>
        <v>0</v>
      </c>
      <c r="D1571" s="9">
        <f t="shared" si="73"/>
        <v>0</v>
      </c>
      <c r="E1571" s="2"/>
      <c r="Q1571" s="2"/>
    </row>
    <row r="1572" spans="1:17" x14ac:dyDescent="0.15">
      <c r="A1572" t="str">
        <f t="shared" si="74"/>
        <v>-</v>
      </c>
      <c r="B1572" t="e">
        <f>INDEX(Descriptions!$C$4:$C$736,MATCH($A1572,Descriptions!$B$4:$B$736,))</f>
        <v>#N/A</v>
      </c>
      <c r="C1572" s="9">
        <f t="shared" si="72"/>
        <v>0</v>
      </c>
      <c r="D1572" s="9">
        <f t="shared" si="73"/>
        <v>0</v>
      </c>
      <c r="E1572" s="2"/>
      <c r="Q1572" s="2"/>
    </row>
    <row r="1573" spans="1:17" x14ac:dyDescent="0.15">
      <c r="A1573" t="str">
        <f t="shared" si="74"/>
        <v>-</v>
      </c>
      <c r="B1573" t="e">
        <f>INDEX(Descriptions!$C$4:$C$736,MATCH($A1573,Descriptions!$B$4:$B$736,))</f>
        <v>#N/A</v>
      </c>
      <c r="C1573" s="9">
        <f t="shared" si="72"/>
        <v>0</v>
      </c>
      <c r="D1573" s="9">
        <f t="shared" si="73"/>
        <v>0</v>
      </c>
      <c r="E1573" s="2"/>
      <c r="Q1573" s="2"/>
    </row>
    <row r="1574" spans="1:17" x14ac:dyDescent="0.15">
      <c r="A1574" t="str">
        <f t="shared" si="74"/>
        <v>-</v>
      </c>
      <c r="B1574" t="e">
        <f>INDEX(Descriptions!$C$4:$C$736,MATCH($A1574,Descriptions!$B$4:$B$736,))</f>
        <v>#N/A</v>
      </c>
      <c r="C1574" s="9">
        <f t="shared" si="72"/>
        <v>0</v>
      </c>
      <c r="D1574" s="9">
        <f t="shared" si="73"/>
        <v>0</v>
      </c>
      <c r="E1574" s="2"/>
      <c r="Q1574" s="2"/>
    </row>
    <row r="1575" spans="1:17" x14ac:dyDescent="0.15">
      <c r="A1575" t="str">
        <f t="shared" si="74"/>
        <v>-</v>
      </c>
      <c r="B1575" t="e">
        <f>INDEX(Descriptions!$C$4:$C$736,MATCH($A1575,Descriptions!$B$4:$B$736,))</f>
        <v>#N/A</v>
      </c>
      <c r="C1575" s="9">
        <f t="shared" si="72"/>
        <v>0</v>
      </c>
      <c r="D1575" s="9">
        <f t="shared" si="73"/>
        <v>0</v>
      </c>
      <c r="E1575" s="2"/>
      <c r="Q1575" s="2"/>
    </row>
    <row r="1576" spans="1:17" x14ac:dyDescent="0.15">
      <c r="A1576" t="str">
        <f t="shared" si="74"/>
        <v>-</v>
      </c>
      <c r="B1576" t="e">
        <f>INDEX(Descriptions!$C$4:$C$736,MATCH($A1576,Descriptions!$B$4:$B$736,))</f>
        <v>#N/A</v>
      </c>
      <c r="C1576" s="9">
        <f t="shared" si="72"/>
        <v>0</v>
      </c>
      <c r="D1576" s="9">
        <f t="shared" si="73"/>
        <v>0</v>
      </c>
      <c r="E1576" s="2"/>
      <c r="Q1576" s="2"/>
    </row>
    <row r="1577" spans="1:17" x14ac:dyDescent="0.15">
      <c r="A1577" t="str">
        <f t="shared" si="74"/>
        <v>-</v>
      </c>
      <c r="B1577" t="e">
        <f>INDEX(Descriptions!$C$4:$C$736,MATCH($A1577,Descriptions!$B$4:$B$736,))</f>
        <v>#N/A</v>
      </c>
      <c r="C1577" s="9">
        <f t="shared" si="72"/>
        <v>0</v>
      </c>
      <c r="D1577" s="9">
        <f t="shared" si="73"/>
        <v>0</v>
      </c>
      <c r="E1577" s="2"/>
      <c r="Q1577" s="2"/>
    </row>
    <row r="1578" spans="1:17" x14ac:dyDescent="0.15">
      <c r="A1578" t="str">
        <f t="shared" si="74"/>
        <v>-</v>
      </c>
      <c r="B1578" t="e">
        <f>INDEX(Descriptions!$C$4:$C$736,MATCH($A1578,Descriptions!$B$4:$B$736,))</f>
        <v>#N/A</v>
      </c>
      <c r="C1578" s="9">
        <f t="shared" si="72"/>
        <v>0</v>
      </c>
      <c r="D1578" s="9">
        <f t="shared" si="73"/>
        <v>0</v>
      </c>
      <c r="E1578" s="2"/>
      <c r="Q1578" s="2"/>
    </row>
    <row r="1579" spans="1:17" x14ac:dyDescent="0.15">
      <c r="A1579" t="str">
        <f t="shared" si="74"/>
        <v>-</v>
      </c>
      <c r="B1579" t="e">
        <f>INDEX(Descriptions!$C$4:$C$736,MATCH($A1579,Descriptions!$B$4:$B$736,))</f>
        <v>#N/A</v>
      </c>
      <c r="C1579" s="9">
        <f t="shared" si="72"/>
        <v>0</v>
      </c>
      <c r="D1579" s="9">
        <f t="shared" si="73"/>
        <v>0</v>
      </c>
      <c r="E1579" s="2"/>
      <c r="Q1579" s="2"/>
    </row>
    <row r="1580" spans="1:17" x14ac:dyDescent="0.15">
      <c r="A1580" t="str">
        <f t="shared" si="74"/>
        <v>-</v>
      </c>
      <c r="B1580" t="e">
        <f>INDEX(Descriptions!$C$4:$C$736,MATCH($A1580,Descriptions!$B$4:$B$736,))</f>
        <v>#N/A</v>
      </c>
      <c r="C1580" s="9">
        <f t="shared" si="72"/>
        <v>0</v>
      </c>
      <c r="D1580" s="9">
        <f t="shared" si="73"/>
        <v>0</v>
      </c>
      <c r="E1580" s="2"/>
      <c r="Q1580" s="2"/>
    </row>
    <row r="1581" spans="1:17" x14ac:dyDescent="0.15">
      <c r="A1581" t="str">
        <f t="shared" si="74"/>
        <v>-</v>
      </c>
      <c r="B1581" t="e">
        <f>INDEX(Descriptions!$C$4:$C$736,MATCH($A1581,Descriptions!$B$4:$B$736,))</f>
        <v>#N/A</v>
      </c>
      <c r="C1581" s="9">
        <f t="shared" si="72"/>
        <v>0</v>
      </c>
      <c r="D1581" s="9">
        <f t="shared" si="73"/>
        <v>0</v>
      </c>
      <c r="E1581" s="2"/>
      <c r="Q1581" s="2"/>
    </row>
    <row r="1582" spans="1:17" x14ac:dyDescent="0.15">
      <c r="A1582" t="str">
        <f t="shared" si="74"/>
        <v>-</v>
      </c>
      <c r="B1582" t="e">
        <f>INDEX(Descriptions!$C$4:$C$736,MATCH($A1582,Descriptions!$B$4:$B$736,))</f>
        <v>#N/A</v>
      </c>
      <c r="C1582" s="9">
        <f t="shared" si="72"/>
        <v>0</v>
      </c>
      <c r="D1582" s="9">
        <f t="shared" si="73"/>
        <v>0</v>
      </c>
      <c r="E1582" s="2"/>
      <c r="Q1582" s="2"/>
    </row>
    <row r="1583" spans="1:17" x14ac:dyDescent="0.15">
      <c r="A1583" t="str">
        <f t="shared" si="74"/>
        <v>-</v>
      </c>
      <c r="B1583" t="e">
        <f>INDEX(Descriptions!$C$4:$C$736,MATCH($A1583,Descriptions!$B$4:$B$736,))</f>
        <v>#N/A</v>
      </c>
      <c r="C1583" s="9">
        <f t="shared" si="72"/>
        <v>0</v>
      </c>
      <c r="D1583" s="9">
        <f t="shared" si="73"/>
        <v>0</v>
      </c>
      <c r="E1583" s="2"/>
      <c r="Q1583" s="2"/>
    </row>
    <row r="1584" spans="1:17" x14ac:dyDescent="0.15">
      <c r="A1584" t="str">
        <f t="shared" si="74"/>
        <v>-</v>
      </c>
      <c r="B1584" t="e">
        <f>INDEX(Descriptions!$C$4:$C$736,MATCH($A1584,Descriptions!$B$4:$B$736,))</f>
        <v>#N/A</v>
      </c>
      <c r="C1584" s="9">
        <f t="shared" si="72"/>
        <v>0</v>
      </c>
      <c r="D1584" s="9">
        <f t="shared" si="73"/>
        <v>0</v>
      </c>
      <c r="E1584" s="2"/>
      <c r="Q1584" s="2"/>
    </row>
    <row r="1585" spans="1:17" x14ac:dyDescent="0.15">
      <c r="A1585" t="str">
        <f t="shared" si="74"/>
        <v>-</v>
      </c>
      <c r="B1585" t="e">
        <f>INDEX(Descriptions!$C$4:$C$736,MATCH($A1585,Descriptions!$B$4:$B$736,))</f>
        <v>#N/A</v>
      </c>
      <c r="C1585" s="9">
        <f t="shared" si="72"/>
        <v>0</v>
      </c>
      <c r="D1585" s="9">
        <f t="shared" si="73"/>
        <v>0</v>
      </c>
      <c r="E1585" s="2"/>
      <c r="Q1585" s="2"/>
    </row>
    <row r="1586" spans="1:17" x14ac:dyDescent="0.15">
      <c r="A1586" t="str">
        <f t="shared" si="74"/>
        <v>-</v>
      </c>
      <c r="B1586" t="e">
        <f>INDEX(Descriptions!$C$4:$C$736,MATCH($A1586,Descriptions!$B$4:$B$736,))</f>
        <v>#N/A</v>
      </c>
      <c r="C1586" s="9">
        <f t="shared" si="72"/>
        <v>0</v>
      </c>
      <c r="D1586" s="9">
        <f t="shared" si="73"/>
        <v>0</v>
      </c>
      <c r="E1586" s="2"/>
      <c r="Q1586" s="2"/>
    </row>
    <row r="1587" spans="1:17" x14ac:dyDescent="0.15">
      <c r="A1587" t="str">
        <f t="shared" si="74"/>
        <v>-</v>
      </c>
      <c r="B1587" t="e">
        <f>INDEX(Descriptions!$C$4:$C$736,MATCH($A1587,Descriptions!$B$4:$B$736,))</f>
        <v>#N/A</v>
      </c>
      <c r="C1587" s="9">
        <f t="shared" si="72"/>
        <v>0</v>
      </c>
      <c r="D1587" s="9">
        <f t="shared" si="73"/>
        <v>0</v>
      </c>
      <c r="E1587" s="2"/>
      <c r="Q1587" s="2"/>
    </row>
    <row r="1588" spans="1:17" x14ac:dyDescent="0.15">
      <c r="A1588" t="str">
        <f t="shared" si="74"/>
        <v>-</v>
      </c>
      <c r="B1588" t="e">
        <f>INDEX(Descriptions!$C$4:$C$736,MATCH($A1588,Descriptions!$B$4:$B$736,))</f>
        <v>#N/A</v>
      </c>
      <c r="C1588" s="9">
        <f t="shared" si="72"/>
        <v>0</v>
      </c>
      <c r="D1588" s="9">
        <f t="shared" si="73"/>
        <v>0</v>
      </c>
      <c r="E1588" s="2"/>
      <c r="Q1588" s="2"/>
    </row>
    <row r="1589" spans="1:17" x14ac:dyDescent="0.15">
      <c r="A1589" t="str">
        <f t="shared" si="74"/>
        <v>-</v>
      </c>
      <c r="B1589" t="e">
        <f>INDEX(Descriptions!$C$4:$C$736,MATCH($A1589,Descriptions!$B$4:$B$736,))</f>
        <v>#N/A</v>
      </c>
      <c r="C1589" s="9">
        <f t="shared" si="72"/>
        <v>0</v>
      </c>
      <c r="D1589" s="9">
        <f t="shared" si="73"/>
        <v>0</v>
      </c>
      <c r="E1589" s="2"/>
      <c r="Q1589" s="2"/>
    </row>
    <row r="1590" spans="1:17" x14ac:dyDescent="0.15">
      <c r="A1590" t="str">
        <f t="shared" si="74"/>
        <v>-</v>
      </c>
      <c r="B1590" t="e">
        <f>INDEX(Descriptions!$C$4:$C$736,MATCH($A1590,Descriptions!$B$4:$B$736,))</f>
        <v>#N/A</v>
      </c>
      <c r="C1590" s="9">
        <f t="shared" si="72"/>
        <v>0</v>
      </c>
      <c r="D1590" s="9">
        <f t="shared" si="73"/>
        <v>0</v>
      </c>
      <c r="E1590" s="2"/>
      <c r="Q1590" s="2"/>
    </row>
    <row r="1591" spans="1:17" x14ac:dyDescent="0.15">
      <c r="A1591" t="str">
        <f t="shared" si="74"/>
        <v>-</v>
      </c>
      <c r="B1591" t="e">
        <f>INDEX(Descriptions!$C$4:$C$736,MATCH($A1591,Descriptions!$B$4:$B$736,))</f>
        <v>#N/A</v>
      </c>
      <c r="C1591" s="9">
        <f t="shared" si="72"/>
        <v>0</v>
      </c>
      <c r="D1591" s="9">
        <f t="shared" si="73"/>
        <v>0</v>
      </c>
      <c r="E1591" s="2"/>
      <c r="Q1591" s="2"/>
    </row>
    <row r="1592" spans="1:17" x14ac:dyDescent="0.15">
      <c r="A1592" t="str">
        <f t="shared" si="74"/>
        <v>-</v>
      </c>
      <c r="B1592" t="e">
        <f>INDEX(Descriptions!$C$4:$C$736,MATCH($A1592,Descriptions!$B$4:$B$736,))</f>
        <v>#N/A</v>
      </c>
      <c r="C1592" s="9">
        <f t="shared" si="72"/>
        <v>0</v>
      </c>
      <c r="D1592" s="9">
        <f t="shared" si="73"/>
        <v>0</v>
      </c>
      <c r="E1592" s="2"/>
      <c r="Q1592" s="2"/>
    </row>
    <row r="1593" spans="1:17" x14ac:dyDescent="0.15">
      <c r="A1593" t="str">
        <f t="shared" si="74"/>
        <v>-</v>
      </c>
      <c r="B1593" t="e">
        <f>INDEX(Descriptions!$C$4:$C$736,MATCH($A1593,Descriptions!$B$4:$B$736,))</f>
        <v>#N/A</v>
      </c>
      <c r="C1593" s="9">
        <f t="shared" si="72"/>
        <v>0</v>
      </c>
      <c r="D1593" s="9">
        <f t="shared" si="73"/>
        <v>0</v>
      </c>
      <c r="E1593" s="2"/>
      <c r="Q1593" s="2"/>
    </row>
    <row r="1594" spans="1:17" x14ac:dyDescent="0.15">
      <c r="A1594" t="str">
        <f t="shared" si="74"/>
        <v>-</v>
      </c>
      <c r="B1594" t="e">
        <f>INDEX(Descriptions!$C$4:$C$736,MATCH($A1594,Descriptions!$B$4:$B$736,))</f>
        <v>#N/A</v>
      </c>
      <c r="C1594" s="9">
        <f t="shared" si="72"/>
        <v>0</v>
      </c>
      <c r="D1594" s="9">
        <f t="shared" si="73"/>
        <v>0</v>
      </c>
      <c r="E1594" s="2"/>
      <c r="Q1594" s="2"/>
    </row>
    <row r="1595" spans="1:17" x14ac:dyDescent="0.15">
      <c r="A1595" t="str">
        <f t="shared" si="74"/>
        <v>-</v>
      </c>
      <c r="B1595" t="e">
        <f>INDEX(Descriptions!$C$4:$C$736,MATCH($A1595,Descriptions!$B$4:$B$736,))</f>
        <v>#N/A</v>
      </c>
      <c r="C1595" s="9">
        <f t="shared" si="72"/>
        <v>0</v>
      </c>
      <c r="D1595" s="9">
        <f t="shared" si="73"/>
        <v>0</v>
      </c>
      <c r="E1595" s="2"/>
      <c r="Q1595" s="2"/>
    </row>
    <row r="1596" spans="1:17" x14ac:dyDescent="0.15">
      <c r="A1596" t="str">
        <f t="shared" si="74"/>
        <v>-</v>
      </c>
      <c r="B1596" t="e">
        <f>INDEX(Descriptions!$C$4:$C$736,MATCH($A1596,Descriptions!$B$4:$B$736,))</f>
        <v>#N/A</v>
      </c>
      <c r="C1596" s="9">
        <f t="shared" si="72"/>
        <v>0</v>
      </c>
      <c r="D1596" s="9">
        <f t="shared" si="73"/>
        <v>0</v>
      </c>
      <c r="E1596" s="2"/>
      <c r="Q1596" s="2"/>
    </row>
    <row r="1597" spans="1:17" x14ac:dyDescent="0.15">
      <c r="A1597" t="str">
        <f t="shared" si="74"/>
        <v>-</v>
      </c>
      <c r="B1597" t="e">
        <f>INDEX(Descriptions!$C$4:$C$736,MATCH($A1597,Descriptions!$B$4:$B$736,))</f>
        <v>#N/A</v>
      </c>
      <c r="C1597" s="9">
        <f t="shared" si="72"/>
        <v>0</v>
      </c>
      <c r="D1597" s="9">
        <f t="shared" si="73"/>
        <v>0</v>
      </c>
      <c r="E1597" s="2"/>
      <c r="Q1597" s="2"/>
    </row>
    <row r="1598" spans="1:17" x14ac:dyDescent="0.15">
      <c r="A1598" t="str">
        <f t="shared" si="74"/>
        <v>-</v>
      </c>
      <c r="B1598" t="e">
        <f>INDEX(Descriptions!$C$4:$C$736,MATCH($A1598,Descriptions!$B$4:$B$736,))</f>
        <v>#N/A</v>
      </c>
      <c r="C1598" s="9">
        <f t="shared" si="72"/>
        <v>0</v>
      </c>
      <c r="D1598" s="9">
        <f t="shared" si="73"/>
        <v>0</v>
      </c>
      <c r="E1598" s="2"/>
      <c r="Q1598" s="2"/>
    </row>
    <row r="1599" spans="1:17" x14ac:dyDescent="0.15">
      <c r="A1599" t="str">
        <f t="shared" si="74"/>
        <v>-</v>
      </c>
      <c r="B1599" t="e">
        <f>INDEX(Descriptions!$C$4:$C$736,MATCH($A1599,Descriptions!$B$4:$B$736,))</f>
        <v>#N/A</v>
      </c>
      <c r="C1599" s="9">
        <f t="shared" si="72"/>
        <v>0</v>
      </c>
      <c r="D1599" s="9">
        <f t="shared" si="73"/>
        <v>0</v>
      </c>
      <c r="E1599" s="2"/>
      <c r="Q1599" s="2"/>
    </row>
    <row r="1600" spans="1:17" x14ac:dyDescent="0.15">
      <c r="A1600" t="str">
        <f t="shared" si="74"/>
        <v>-</v>
      </c>
      <c r="B1600" t="e">
        <f>INDEX(Descriptions!$C$4:$C$736,MATCH($A1600,Descriptions!$B$4:$B$736,))</f>
        <v>#N/A</v>
      </c>
      <c r="C1600" s="9">
        <f t="shared" si="72"/>
        <v>0</v>
      </c>
      <c r="D1600" s="9">
        <f t="shared" si="73"/>
        <v>0</v>
      </c>
      <c r="E1600" s="2"/>
      <c r="Q1600" s="2"/>
    </row>
    <row r="1601" spans="1:17" x14ac:dyDescent="0.15">
      <c r="A1601" t="str">
        <f t="shared" si="74"/>
        <v>-</v>
      </c>
      <c r="B1601" t="e">
        <f>INDEX(Descriptions!$C$4:$C$736,MATCH($A1601,Descriptions!$B$4:$B$736,))</f>
        <v>#N/A</v>
      </c>
      <c r="C1601" s="9">
        <f t="shared" si="72"/>
        <v>0</v>
      </c>
      <c r="D1601" s="9">
        <f t="shared" si="73"/>
        <v>0</v>
      </c>
      <c r="E1601" s="2"/>
      <c r="Q1601" s="2"/>
    </row>
    <row r="1602" spans="1:17" x14ac:dyDescent="0.15">
      <c r="A1602" t="str">
        <f t="shared" si="74"/>
        <v>-</v>
      </c>
      <c r="B1602" t="e">
        <f>INDEX(Descriptions!$C$4:$C$736,MATCH($A1602,Descriptions!$B$4:$B$736,))</f>
        <v>#N/A</v>
      </c>
      <c r="C1602" s="9">
        <f t="shared" si="72"/>
        <v>0</v>
      </c>
      <c r="D1602" s="9">
        <f t="shared" si="73"/>
        <v>0</v>
      </c>
      <c r="E1602" s="2"/>
      <c r="Q1602" s="2"/>
    </row>
    <row r="1603" spans="1:17" x14ac:dyDescent="0.15">
      <c r="A1603" t="str">
        <f t="shared" si="74"/>
        <v>-</v>
      </c>
      <c r="B1603" t="e">
        <f>INDEX(Descriptions!$C$4:$C$736,MATCH($A1603,Descriptions!$B$4:$B$736,))</f>
        <v>#N/A</v>
      </c>
      <c r="C1603" s="9">
        <f t="shared" si="72"/>
        <v>0</v>
      </c>
      <c r="D1603" s="9">
        <f t="shared" si="73"/>
        <v>0</v>
      </c>
      <c r="E1603" s="2"/>
      <c r="Q1603" s="2"/>
    </row>
    <row r="1604" spans="1:17" x14ac:dyDescent="0.15">
      <c r="A1604" t="str">
        <f t="shared" si="74"/>
        <v>-</v>
      </c>
      <c r="B1604" t="e">
        <f>INDEX(Descriptions!$C$4:$C$736,MATCH($A1604,Descriptions!$B$4:$B$736,))</f>
        <v>#N/A</v>
      </c>
      <c r="C1604" s="9">
        <f t="shared" ref="C1604:C1667" si="75">ROUND((I1604*AM_Fac+T1604*PM_fac)*AADT,-2)</f>
        <v>0</v>
      </c>
      <c r="D1604" s="9">
        <f t="shared" ref="D1604:D1667" si="76">ROUND(C1604*AAWT,-2)</f>
        <v>0</v>
      </c>
      <c r="E1604" s="2"/>
      <c r="Q1604" s="2"/>
    </row>
    <row r="1605" spans="1:17" x14ac:dyDescent="0.15">
      <c r="A1605" t="str">
        <f t="shared" ref="A1605:A1668" si="77">CONCATENATE(F1605,"-",G1605)</f>
        <v>-</v>
      </c>
      <c r="B1605" t="e">
        <f>INDEX(Descriptions!$C$4:$C$736,MATCH($A1605,Descriptions!$B$4:$B$736,))</f>
        <v>#N/A</v>
      </c>
      <c r="C1605" s="9">
        <f t="shared" si="75"/>
        <v>0</v>
      </c>
      <c r="D1605" s="9">
        <f t="shared" si="76"/>
        <v>0</v>
      </c>
      <c r="E1605" s="2"/>
      <c r="Q1605" s="2"/>
    </row>
    <row r="1606" spans="1:17" x14ac:dyDescent="0.15">
      <c r="A1606" t="str">
        <f t="shared" si="77"/>
        <v>-</v>
      </c>
      <c r="B1606" t="e">
        <f>INDEX(Descriptions!$C$4:$C$736,MATCH($A1606,Descriptions!$B$4:$B$736,))</f>
        <v>#N/A</v>
      </c>
      <c r="C1606" s="9">
        <f t="shared" si="75"/>
        <v>0</v>
      </c>
      <c r="D1606" s="9">
        <f t="shared" si="76"/>
        <v>0</v>
      </c>
      <c r="E1606" s="2"/>
      <c r="Q1606" s="2"/>
    </row>
    <row r="1607" spans="1:17" x14ac:dyDescent="0.15">
      <c r="A1607" t="str">
        <f t="shared" si="77"/>
        <v>-</v>
      </c>
      <c r="B1607" t="e">
        <f>INDEX(Descriptions!$C$4:$C$736,MATCH($A1607,Descriptions!$B$4:$B$736,))</f>
        <v>#N/A</v>
      </c>
      <c r="C1607" s="9">
        <f t="shared" si="75"/>
        <v>0</v>
      </c>
      <c r="D1607" s="9">
        <f t="shared" si="76"/>
        <v>0</v>
      </c>
      <c r="E1607" s="2"/>
      <c r="Q1607" s="2"/>
    </row>
    <row r="1608" spans="1:17" x14ac:dyDescent="0.15">
      <c r="A1608" t="str">
        <f t="shared" si="77"/>
        <v>-</v>
      </c>
      <c r="B1608" t="e">
        <f>INDEX(Descriptions!$C$4:$C$736,MATCH($A1608,Descriptions!$B$4:$B$736,))</f>
        <v>#N/A</v>
      </c>
      <c r="C1608" s="9">
        <f t="shared" si="75"/>
        <v>0</v>
      </c>
      <c r="D1608" s="9">
        <f t="shared" si="76"/>
        <v>0</v>
      </c>
      <c r="E1608" s="2"/>
      <c r="Q1608" s="2"/>
    </row>
    <row r="1609" spans="1:17" x14ac:dyDescent="0.15">
      <c r="A1609" t="str">
        <f t="shared" si="77"/>
        <v>-</v>
      </c>
      <c r="B1609" t="e">
        <f>INDEX(Descriptions!$C$4:$C$736,MATCH($A1609,Descriptions!$B$4:$B$736,))</f>
        <v>#N/A</v>
      </c>
      <c r="C1609" s="9">
        <f t="shared" si="75"/>
        <v>0</v>
      </c>
      <c r="D1609" s="9">
        <f t="shared" si="76"/>
        <v>0</v>
      </c>
      <c r="E1609" s="2"/>
      <c r="Q1609" s="2"/>
    </row>
    <row r="1610" spans="1:17" x14ac:dyDescent="0.15">
      <c r="A1610" t="str">
        <f t="shared" si="77"/>
        <v>-</v>
      </c>
      <c r="B1610" t="e">
        <f>INDEX(Descriptions!$C$4:$C$736,MATCH($A1610,Descriptions!$B$4:$B$736,))</f>
        <v>#N/A</v>
      </c>
      <c r="C1610" s="9">
        <f t="shared" si="75"/>
        <v>0</v>
      </c>
      <c r="D1610" s="9">
        <f t="shared" si="76"/>
        <v>0</v>
      </c>
      <c r="E1610" s="2"/>
      <c r="Q1610" s="2"/>
    </row>
    <row r="1611" spans="1:17" x14ac:dyDescent="0.15">
      <c r="A1611" t="str">
        <f t="shared" si="77"/>
        <v>-</v>
      </c>
      <c r="B1611" t="e">
        <f>INDEX(Descriptions!$C$4:$C$736,MATCH($A1611,Descriptions!$B$4:$B$736,))</f>
        <v>#N/A</v>
      </c>
      <c r="C1611" s="9">
        <f t="shared" si="75"/>
        <v>0</v>
      </c>
      <c r="D1611" s="9">
        <f t="shared" si="76"/>
        <v>0</v>
      </c>
      <c r="E1611" s="2"/>
      <c r="Q1611" s="2"/>
    </row>
    <row r="1612" spans="1:17" x14ac:dyDescent="0.15">
      <c r="A1612" t="str">
        <f t="shared" si="77"/>
        <v>-</v>
      </c>
      <c r="B1612" t="e">
        <f>INDEX(Descriptions!$C$4:$C$736,MATCH($A1612,Descriptions!$B$4:$B$736,))</f>
        <v>#N/A</v>
      </c>
      <c r="C1612" s="9">
        <f t="shared" si="75"/>
        <v>0</v>
      </c>
      <c r="D1612" s="9">
        <f t="shared" si="76"/>
        <v>0</v>
      </c>
      <c r="E1612" s="2"/>
      <c r="Q1612" s="2"/>
    </row>
    <row r="1613" spans="1:17" x14ac:dyDescent="0.15">
      <c r="A1613" t="str">
        <f t="shared" si="77"/>
        <v>-</v>
      </c>
      <c r="B1613" t="e">
        <f>INDEX(Descriptions!$C$4:$C$736,MATCH($A1613,Descriptions!$B$4:$B$736,))</f>
        <v>#N/A</v>
      </c>
      <c r="C1613" s="9">
        <f t="shared" si="75"/>
        <v>0</v>
      </c>
      <c r="D1613" s="9">
        <f t="shared" si="76"/>
        <v>0</v>
      </c>
      <c r="E1613" s="2"/>
      <c r="Q1613" s="2"/>
    </row>
    <row r="1614" spans="1:17" x14ac:dyDescent="0.15">
      <c r="A1614" t="str">
        <f t="shared" si="77"/>
        <v>-</v>
      </c>
      <c r="B1614" t="e">
        <f>INDEX(Descriptions!$C$4:$C$736,MATCH($A1614,Descriptions!$B$4:$B$736,))</f>
        <v>#N/A</v>
      </c>
      <c r="C1614" s="9">
        <f t="shared" si="75"/>
        <v>0</v>
      </c>
      <c r="D1614" s="9">
        <f t="shared" si="76"/>
        <v>0</v>
      </c>
      <c r="E1614" s="2"/>
      <c r="Q1614" s="2"/>
    </row>
    <row r="1615" spans="1:17" x14ac:dyDescent="0.15">
      <c r="A1615" t="str">
        <f t="shared" si="77"/>
        <v>-</v>
      </c>
      <c r="B1615" t="e">
        <f>INDEX(Descriptions!$C$4:$C$736,MATCH($A1615,Descriptions!$B$4:$B$736,))</f>
        <v>#N/A</v>
      </c>
      <c r="C1615" s="9">
        <f t="shared" si="75"/>
        <v>0</v>
      </c>
      <c r="D1615" s="9">
        <f t="shared" si="76"/>
        <v>0</v>
      </c>
      <c r="E1615" s="2"/>
      <c r="Q1615" s="2"/>
    </row>
    <row r="1616" spans="1:17" x14ac:dyDescent="0.15">
      <c r="A1616" t="str">
        <f t="shared" si="77"/>
        <v>-</v>
      </c>
      <c r="B1616" t="e">
        <f>INDEX(Descriptions!$C$4:$C$736,MATCH($A1616,Descriptions!$B$4:$B$736,))</f>
        <v>#N/A</v>
      </c>
      <c r="C1616" s="9">
        <f t="shared" si="75"/>
        <v>0</v>
      </c>
      <c r="D1616" s="9">
        <f t="shared" si="76"/>
        <v>0</v>
      </c>
      <c r="E1616" s="2"/>
      <c r="Q1616" s="2"/>
    </row>
    <row r="1617" spans="1:17" x14ac:dyDescent="0.15">
      <c r="A1617" t="str">
        <f t="shared" si="77"/>
        <v>-</v>
      </c>
      <c r="B1617" t="e">
        <f>INDEX(Descriptions!$C$4:$C$736,MATCH($A1617,Descriptions!$B$4:$B$736,))</f>
        <v>#N/A</v>
      </c>
      <c r="C1617" s="9">
        <f t="shared" si="75"/>
        <v>0</v>
      </c>
      <c r="D1617" s="9">
        <f t="shared" si="76"/>
        <v>0</v>
      </c>
      <c r="E1617" s="2"/>
      <c r="Q1617" s="2"/>
    </row>
    <row r="1618" spans="1:17" x14ac:dyDescent="0.15">
      <c r="A1618" t="str">
        <f t="shared" si="77"/>
        <v>-</v>
      </c>
      <c r="B1618" t="e">
        <f>INDEX(Descriptions!$C$4:$C$736,MATCH($A1618,Descriptions!$B$4:$B$736,))</f>
        <v>#N/A</v>
      </c>
      <c r="C1618" s="9">
        <f t="shared" si="75"/>
        <v>0</v>
      </c>
      <c r="D1618" s="9">
        <f t="shared" si="76"/>
        <v>0</v>
      </c>
      <c r="E1618" s="2"/>
      <c r="Q1618" s="2"/>
    </row>
    <row r="1619" spans="1:17" x14ac:dyDescent="0.15">
      <c r="A1619" t="str">
        <f t="shared" si="77"/>
        <v>-</v>
      </c>
      <c r="B1619" t="e">
        <f>INDEX(Descriptions!$C$4:$C$736,MATCH($A1619,Descriptions!$B$4:$B$736,))</f>
        <v>#N/A</v>
      </c>
      <c r="C1619" s="9">
        <f t="shared" si="75"/>
        <v>0</v>
      </c>
      <c r="D1619" s="9">
        <f t="shared" si="76"/>
        <v>0</v>
      </c>
      <c r="E1619" s="2"/>
      <c r="Q1619" s="2"/>
    </row>
    <row r="1620" spans="1:17" x14ac:dyDescent="0.15">
      <c r="A1620" t="str">
        <f t="shared" si="77"/>
        <v>-</v>
      </c>
      <c r="B1620" t="e">
        <f>INDEX(Descriptions!$C$4:$C$736,MATCH($A1620,Descriptions!$B$4:$B$736,))</f>
        <v>#N/A</v>
      </c>
      <c r="C1620" s="9">
        <f t="shared" si="75"/>
        <v>0</v>
      </c>
      <c r="D1620" s="9">
        <f t="shared" si="76"/>
        <v>0</v>
      </c>
      <c r="E1620" s="2"/>
      <c r="Q1620" s="2"/>
    </row>
    <row r="1621" spans="1:17" x14ac:dyDescent="0.15">
      <c r="A1621" t="str">
        <f t="shared" si="77"/>
        <v>-</v>
      </c>
      <c r="B1621" t="e">
        <f>INDEX(Descriptions!$C$4:$C$736,MATCH($A1621,Descriptions!$B$4:$B$736,))</f>
        <v>#N/A</v>
      </c>
      <c r="C1621" s="9">
        <f t="shared" si="75"/>
        <v>0</v>
      </c>
      <c r="D1621" s="9">
        <f t="shared" si="76"/>
        <v>0</v>
      </c>
      <c r="E1621" s="2"/>
      <c r="Q1621" s="2"/>
    </row>
    <row r="1622" spans="1:17" x14ac:dyDescent="0.15">
      <c r="A1622" t="str">
        <f t="shared" si="77"/>
        <v>-</v>
      </c>
      <c r="B1622" t="e">
        <f>INDEX(Descriptions!$C$4:$C$736,MATCH($A1622,Descriptions!$B$4:$B$736,))</f>
        <v>#N/A</v>
      </c>
      <c r="C1622" s="9">
        <f t="shared" si="75"/>
        <v>0</v>
      </c>
      <c r="D1622" s="9">
        <f t="shared" si="76"/>
        <v>0</v>
      </c>
      <c r="E1622" s="2"/>
      <c r="Q1622" s="2"/>
    </row>
    <row r="1623" spans="1:17" x14ac:dyDescent="0.15">
      <c r="A1623" t="str">
        <f t="shared" si="77"/>
        <v>-</v>
      </c>
      <c r="B1623" t="e">
        <f>INDEX(Descriptions!$C$4:$C$736,MATCH($A1623,Descriptions!$B$4:$B$736,))</f>
        <v>#N/A</v>
      </c>
      <c r="C1623" s="9">
        <f t="shared" si="75"/>
        <v>0</v>
      </c>
      <c r="D1623" s="9">
        <f t="shared" si="76"/>
        <v>0</v>
      </c>
      <c r="E1623" s="2"/>
      <c r="Q1623" s="2"/>
    </row>
    <row r="1624" spans="1:17" x14ac:dyDescent="0.15">
      <c r="A1624" t="str">
        <f t="shared" si="77"/>
        <v>-</v>
      </c>
      <c r="B1624" t="e">
        <f>INDEX(Descriptions!$C$4:$C$736,MATCH($A1624,Descriptions!$B$4:$B$736,))</f>
        <v>#N/A</v>
      </c>
      <c r="C1624" s="9">
        <f t="shared" si="75"/>
        <v>0</v>
      </c>
      <c r="D1624" s="9">
        <f t="shared" si="76"/>
        <v>0</v>
      </c>
      <c r="E1624" s="2"/>
      <c r="Q1624" s="2"/>
    </row>
    <row r="1625" spans="1:17" x14ac:dyDescent="0.15">
      <c r="A1625" t="str">
        <f t="shared" si="77"/>
        <v>-</v>
      </c>
      <c r="B1625" t="e">
        <f>INDEX(Descriptions!$C$4:$C$736,MATCH($A1625,Descriptions!$B$4:$B$736,))</f>
        <v>#N/A</v>
      </c>
      <c r="C1625" s="9">
        <f t="shared" si="75"/>
        <v>0</v>
      </c>
      <c r="D1625" s="9">
        <f t="shared" si="76"/>
        <v>0</v>
      </c>
      <c r="E1625" s="2"/>
      <c r="Q1625" s="2"/>
    </row>
    <row r="1626" spans="1:17" x14ac:dyDescent="0.15">
      <c r="A1626" t="str">
        <f t="shared" si="77"/>
        <v>-</v>
      </c>
      <c r="B1626" t="e">
        <f>INDEX(Descriptions!$C$4:$C$736,MATCH($A1626,Descriptions!$B$4:$B$736,))</f>
        <v>#N/A</v>
      </c>
      <c r="C1626" s="9">
        <f t="shared" si="75"/>
        <v>0</v>
      </c>
      <c r="D1626" s="9">
        <f t="shared" si="76"/>
        <v>0</v>
      </c>
      <c r="E1626" s="2"/>
      <c r="Q1626" s="2"/>
    </row>
    <row r="1627" spans="1:17" x14ac:dyDescent="0.15">
      <c r="A1627" t="str">
        <f t="shared" si="77"/>
        <v>-</v>
      </c>
      <c r="B1627" t="e">
        <f>INDEX(Descriptions!$C$4:$C$736,MATCH($A1627,Descriptions!$B$4:$B$736,))</f>
        <v>#N/A</v>
      </c>
      <c r="C1627" s="9">
        <f t="shared" si="75"/>
        <v>0</v>
      </c>
      <c r="D1627" s="9">
        <f t="shared" si="76"/>
        <v>0</v>
      </c>
      <c r="E1627" s="2"/>
      <c r="Q1627" s="2"/>
    </row>
    <row r="1628" spans="1:17" x14ac:dyDescent="0.15">
      <c r="A1628" t="str">
        <f t="shared" si="77"/>
        <v>-</v>
      </c>
      <c r="B1628" t="e">
        <f>INDEX(Descriptions!$C$4:$C$736,MATCH($A1628,Descriptions!$B$4:$B$736,))</f>
        <v>#N/A</v>
      </c>
      <c r="C1628" s="9">
        <f t="shared" si="75"/>
        <v>0</v>
      </c>
      <c r="D1628" s="9">
        <f t="shared" si="76"/>
        <v>0</v>
      </c>
      <c r="E1628" s="2"/>
      <c r="Q1628" s="2"/>
    </row>
    <row r="1629" spans="1:17" x14ac:dyDescent="0.15">
      <c r="A1629" t="str">
        <f t="shared" si="77"/>
        <v>-</v>
      </c>
      <c r="B1629" t="e">
        <f>INDEX(Descriptions!$C$4:$C$736,MATCH($A1629,Descriptions!$B$4:$B$736,))</f>
        <v>#N/A</v>
      </c>
      <c r="C1629" s="9">
        <f t="shared" si="75"/>
        <v>0</v>
      </c>
      <c r="D1629" s="9">
        <f t="shared" si="76"/>
        <v>0</v>
      </c>
      <c r="E1629" s="2"/>
      <c r="Q1629" s="2"/>
    </row>
    <row r="1630" spans="1:17" x14ac:dyDescent="0.15">
      <c r="A1630" t="str">
        <f t="shared" si="77"/>
        <v>-</v>
      </c>
      <c r="B1630" t="e">
        <f>INDEX(Descriptions!$C$4:$C$736,MATCH($A1630,Descriptions!$B$4:$B$736,))</f>
        <v>#N/A</v>
      </c>
      <c r="C1630" s="9">
        <f t="shared" si="75"/>
        <v>0</v>
      </c>
      <c r="D1630" s="9">
        <f t="shared" si="76"/>
        <v>0</v>
      </c>
      <c r="E1630" s="2"/>
      <c r="Q1630" s="2"/>
    </row>
    <row r="1631" spans="1:17" x14ac:dyDescent="0.15">
      <c r="A1631" t="str">
        <f t="shared" si="77"/>
        <v>-</v>
      </c>
      <c r="B1631" t="e">
        <f>INDEX(Descriptions!$C$4:$C$736,MATCH($A1631,Descriptions!$B$4:$B$736,))</f>
        <v>#N/A</v>
      </c>
      <c r="C1631" s="9">
        <f t="shared" si="75"/>
        <v>0</v>
      </c>
      <c r="D1631" s="9">
        <f t="shared" si="76"/>
        <v>0</v>
      </c>
      <c r="E1631" s="2"/>
      <c r="Q1631" s="2"/>
    </row>
    <row r="1632" spans="1:17" x14ac:dyDescent="0.15">
      <c r="A1632" t="str">
        <f t="shared" si="77"/>
        <v>-</v>
      </c>
      <c r="B1632" t="e">
        <f>INDEX(Descriptions!$C$4:$C$736,MATCH($A1632,Descriptions!$B$4:$B$736,))</f>
        <v>#N/A</v>
      </c>
      <c r="C1632" s="9">
        <f t="shared" si="75"/>
        <v>0</v>
      </c>
      <c r="D1632" s="9">
        <f t="shared" si="76"/>
        <v>0</v>
      </c>
      <c r="E1632" s="2"/>
      <c r="Q1632" s="2"/>
    </row>
    <row r="1633" spans="1:17" x14ac:dyDescent="0.15">
      <c r="A1633" t="str">
        <f t="shared" si="77"/>
        <v>-</v>
      </c>
      <c r="B1633" t="e">
        <f>INDEX(Descriptions!$C$4:$C$736,MATCH($A1633,Descriptions!$B$4:$B$736,))</f>
        <v>#N/A</v>
      </c>
      <c r="C1633" s="9">
        <f t="shared" si="75"/>
        <v>0</v>
      </c>
      <c r="D1633" s="9">
        <f t="shared" si="76"/>
        <v>0</v>
      </c>
      <c r="E1633" s="2"/>
      <c r="Q1633" s="2"/>
    </row>
    <row r="1634" spans="1:17" x14ac:dyDescent="0.15">
      <c r="A1634" t="str">
        <f t="shared" si="77"/>
        <v>-</v>
      </c>
      <c r="B1634" t="e">
        <f>INDEX(Descriptions!$C$4:$C$736,MATCH($A1634,Descriptions!$B$4:$B$736,))</f>
        <v>#N/A</v>
      </c>
      <c r="C1634" s="9">
        <f t="shared" si="75"/>
        <v>0</v>
      </c>
      <c r="D1634" s="9">
        <f t="shared" si="76"/>
        <v>0</v>
      </c>
      <c r="E1634" s="2"/>
      <c r="Q1634" s="2"/>
    </row>
    <row r="1635" spans="1:17" x14ac:dyDescent="0.15">
      <c r="A1635" t="str">
        <f t="shared" si="77"/>
        <v>-</v>
      </c>
      <c r="B1635" t="e">
        <f>INDEX(Descriptions!$C$4:$C$736,MATCH($A1635,Descriptions!$B$4:$B$736,))</f>
        <v>#N/A</v>
      </c>
      <c r="C1635" s="9">
        <f t="shared" si="75"/>
        <v>0</v>
      </c>
      <c r="D1635" s="9">
        <f t="shared" si="76"/>
        <v>0</v>
      </c>
      <c r="E1635" s="2"/>
      <c r="Q1635" s="2"/>
    </row>
    <row r="1636" spans="1:17" x14ac:dyDescent="0.15">
      <c r="A1636" t="str">
        <f t="shared" si="77"/>
        <v>-</v>
      </c>
      <c r="B1636" t="e">
        <f>INDEX(Descriptions!$C$4:$C$736,MATCH($A1636,Descriptions!$B$4:$B$736,))</f>
        <v>#N/A</v>
      </c>
      <c r="C1636" s="9">
        <f t="shared" si="75"/>
        <v>0</v>
      </c>
      <c r="D1636" s="9">
        <f t="shared" si="76"/>
        <v>0</v>
      </c>
      <c r="E1636" s="2"/>
      <c r="Q1636" s="2"/>
    </row>
    <row r="1637" spans="1:17" x14ac:dyDescent="0.15">
      <c r="A1637" t="str">
        <f t="shared" si="77"/>
        <v>-</v>
      </c>
      <c r="B1637" t="e">
        <f>INDEX(Descriptions!$C$4:$C$736,MATCH($A1637,Descriptions!$B$4:$B$736,))</f>
        <v>#N/A</v>
      </c>
      <c r="C1637" s="9">
        <f t="shared" si="75"/>
        <v>0</v>
      </c>
      <c r="D1637" s="9">
        <f t="shared" si="76"/>
        <v>0</v>
      </c>
      <c r="E1637" s="2"/>
      <c r="Q1637" s="2"/>
    </row>
    <row r="1638" spans="1:17" x14ac:dyDescent="0.15">
      <c r="A1638" t="str">
        <f t="shared" si="77"/>
        <v>-</v>
      </c>
      <c r="B1638" t="e">
        <f>INDEX(Descriptions!$C$4:$C$736,MATCH($A1638,Descriptions!$B$4:$B$736,))</f>
        <v>#N/A</v>
      </c>
      <c r="C1638" s="9">
        <f t="shared" si="75"/>
        <v>0</v>
      </c>
      <c r="D1638" s="9">
        <f t="shared" si="76"/>
        <v>0</v>
      </c>
      <c r="E1638" s="2"/>
      <c r="Q1638" s="2"/>
    </row>
    <row r="1639" spans="1:17" x14ac:dyDescent="0.15">
      <c r="A1639" t="str">
        <f t="shared" si="77"/>
        <v>-</v>
      </c>
      <c r="B1639" t="e">
        <f>INDEX(Descriptions!$C$4:$C$736,MATCH($A1639,Descriptions!$B$4:$B$736,))</f>
        <v>#N/A</v>
      </c>
      <c r="C1639" s="9">
        <f t="shared" si="75"/>
        <v>0</v>
      </c>
      <c r="D1639" s="9">
        <f t="shared" si="76"/>
        <v>0</v>
      </c>
      <c r="E1639" s="2"/>
      <c r="Q1639" s="2"/>
    </row>
    <row r="1640" spans="1:17" x14ac:dyDescent="0.15">
      <c r="A1640" t="str">
        <f t="shared" si="77"/>
        <v>-</v>
      </c>
      <c r="B1640" t="e">
        <f>INDEX(Descriptions!$C$4:$C$736,MATCH($A1640,Descriptions!$B$4:$B$736,))</f>
        <v>#N/A</v>
      </c>
      <c r="C1640" s="9">
        <f t="shared" si="75"/>
        <v>0</v>
      </c>
      <c r="D1640" s="9">
        <f t="shared" si="76"/>
        <v>0</v>
      </c>
      <c r="E1640" s="2"/>
      <c r="Q1640" s="2"/>
    </row>
    <row r="1641" spans="1:17" x14ac:dyDescent="0.15">
      <c r="A1641" t="str">
        <f t="shared" si="77"/>
        <v>-</v>
      </c>
      <c r="B1641" t="e">
        <f>INDEX(Descriptions!$C$4:$C$736,MATCH($A1641,Descriptions!$B$4:$B$736,))</f>
        <v>#N/A</v>
      </c>
      <c r="C1641" s="9">
        <f t="shared" si="75"/>
        <v>0</v>
      </c>
      <c r="D1641" s="9">
        <f t="shared" si="76"/>
        <v>0</v>
      </c>
      <c r="E1641" s="2"/>
      <c r="Q1641" s="2"/>
    </row>
    <row r="1642" spans="1:17" x14ac:dyDescent="0.15">
      <c r="A1642" t="str">
        <f t="shared" si="77"/>
        <v>-</v>
      </c>
      <c r="B1642" t="e">
        <f>INDEX(Descriptions!$C$4:$C$736,MATCH($A1642,Descriptions!$B$4:$B$736,))</f>
        <v>#N/A</v>
      </c>
      <c r="C1642" s="9">
        <f t="shared" si="75"/>
        <v>0</v>
      </c>
      <c r="D1642" s="9">
        <f t="shared" si="76"/>
        <v>0</v>
      </c>
      <c r="E1642" s="2"/>
      <c r="Q1642" s="2"/>
    </row>
    <row r="1643" spans="1:17" x14ac:dyDescent="0.15">
      <c r="A1643" t="str">
        <f t="shared" si="77"/>
        <v>-</v>
      </c>
      <c r="B1643" t="e">
        <f>INDEX(Descriptions!$C$4:$C$736,MATCH($A1643,Descriptions!$B$4:$B$736,))</f>
        <v>#N/A</v>
      </c>
      <c r="C1643" s="9">
        <f t="shared" si="75"/>
        <v>0</v>
      </c>
      <c r="D1643" s="9">
        <f t="shared" si="76"/>
        <v>0</v>
      </c>
      <c r="E1643" s="2"/>
      <c r="Q1643" s="2"/>
    </row>
    <row r="1644" spans="1:17" x14ac:dyDescent="0.15">
      <c r="A1644" t="str">
        <f t="shared" si="77"/>
        <v>-</v>
      </c>
      <c r="B1644" t="e">
        <f>INDEX(Descriptions!$C$4:$C$736,MATCH($A1644,Descriptions!$B$4:$B$736,))</f>
        <v>#N/A</v>
      </c>
      <c r="C1644" s="9">
        <f t="shared" si="75"/>
        <v>0</v>
      </c>
      <c r="D1644" s="9">
        <f t="shared" si="76"/>
        <v>0</v>
      </c>
      <c r="E1644" s="2"/>
      <c r="Q1644" s="2"/>
    </row>
    <row r="1645" spans="1:17" x14ac:dyDescent="0.15">
      <c r="A1645" t="str">
        <f t="shared" si="77"/>
        <v>-</v>
      </c>
      <c r="B1645" t="e">
        <f>INDEX(Descriptions!$C$4:$C$736,MATCH($A1645,Descriptions!$B$4:$B$736,))</f>
        <v>#N/A</v>
      </c>
      <c r="C1645" s="9">
        <f t="shared" si="75"/>
        <v>0</v>
      </c>
      <c r="D1645" s="9">
        <f t="shared" si="76"/>
        <v>0</v>
      </c>
      <c r="E1645" s="2"/>
      <c r="Q1645" s="2"/>
    </row>
    <row r="1646" spans="1:17" x14ac:dyDescent="0.15">
      <c r="A1646" t="str">
        <f t="shared" si="77"/>
        <v>-</v>
      </c>
      <c r="B1646" t="e">
        <f>INDEX(Descriptions!$C$4:$C$736,MATCH($A1646,Descriptions!$B$4:$B$736,))</f>
        <v>#N/A</v>
      </c>
      <c r="C1646" s="9">
        <f t="shared" si="75"/>
        <v>0</v>
      </c>
      <c r="D1646" s="9">
        <f t="shared" si="76"/>
        <v>0</v>
      </c>
      <c r="E1646" s="2"/>
      <c r="Q1646" s="2"/>
    </row>
    <row r="1647" spans="1:17" x14ac:dyDescent="0.15">
      <c r="A1647" t="str">
        <f t="shared" si="77"/>
        <v>-</v>
      </c>
      <c r="B1647" t="e">
        <f>INDEX(Descriptions!$C$4:$C$736,MATCH($A1647,Descriptions!$B$4:$B$736,))</f>
        <v>#N/A</v>
      </c>
      <c r="C1647" s="9">
        <f t="shared" si="75"/>
        <v>0</v>
      </c>
      <c r="D1647" s="9">
        <f t="shared" si="76"/>
        <v>0</v>
      </c>
      <c r="E1647" s="2"/>
      <c r="Q1647" s="2"/>
    </row>
    <row r="1648" spans="1:17" x14ac:dyDescent="0.15">
      <c r="A1648" t="str">
        <f t="shared" si="77"/>
        <v>-</v>
      </c>
      <c r="B1648" t="e">
        <f>INDEX(Descriptions!$C$4:$C$736,MATCH($A1648,Descriptions!$B$4:$B$736,))</f>
        <v>#N/A</v>
      </c>
      <c r="C1648" s="9">
        <f t="shared" si="75"/>
        <v>0</v>
      </c>
      <c r="D1648" s="9">
        <f t="shared" si="76"/>
        <v>0</v>
      </c>
      <c r="E1648" s="2"/>
      <c r="Q1648" s="2"/>
    </row>
    <row r="1649" spans="1:17" x14ac:dyDescent="0.15">
      <c r="A1649" t="str">
        <f t="shared" si="77"/>
        <v>-</v>
      </c>
      <c r="B1649" t="e">
        <f>INDEX(Descriptions!$C$4:$C$736,MATCH($A1649,Descriptions!$B$4:$B$736,))</f>
        <v>#N/A</v>
      </c>
      <c r="C1649" s="9">
        <f t="shared" si="75"/>
        <v>0</v>
      </c>
      <c r="D1649" s="9">
        <f t="shared" si="76"/>
        <v>0</v>
      </c>
      <c r="E1649" s="2"/>
      <c r="Q1649" s="2"/>
    </row>
    <row r="1650" spans="1:17" x14ac:dyDescent="0.15">
      <c r="A1650" t="str">
        <f t="shared" si="77"/>
        <v>-</v>
      </c>
      <c r="B1650" t="e">
        <f>INDEX(Descriptions!$C$4:$C$736,MATCH($A1650,Descriptions!$B$4:$B$736,))</f>
        <v>#N/A</v>
      </c>
      <c r="C1650" s="9">
        <f t="shared" si="75"/>
        <v>0</v>
      </c>
      <c r="D1650" s="9">
        <f t="shared" si="76"/>
        <v>0</v>
      </c>
      <c r="E1650" s="2"/>
      <c r="Q1650" s="2"/>
    </row>
    <row r="1651" spans="1:17" x14ac:dyDescent="0.15">
      <c r="A1651" t="str">
        <f t="shared" si="77"/>
        <v>-</v>
      </c>
      <c r="B1651" t="e">
        <f>INDEX(Descriptions!$C$4:$C$736,MATCH($A1651,Descriptions!$B$4:$B$736,))</f>
        <v>#N/A</v>
      </c>
      <c r="C1651" s="9">
        <f t="shared" si="75"/>
        <v>0</v>
      </c>
      <c r="D1651" s="9">
        <f t="shared" si="76"/>
        <v>0</v>
      </c>
      <c r="E1651" s="2"/>
      <c r="Q1651" s="2"/>
    </row>
    <row r="1652" spans="1:17" x14ac:dyDescent="0.15">
      <c r="A1652" t="str">
        <f t="shared" si="77"/>
        <v>-</v>
      </c>
      <c r="B1652" t="e">
        <f>INDEX(Descriptions!$C$4:$C$736,MATCH($A1652,Descriptions!$B$4:$B$736,))</f>
        <v>#N/A</v>
      </c>
      <c r="C1652" s="9">
        <f t="shared" si="75"/>
        <v>0</v>
      </c>
      <c r="D1652" s="9">
        <f t="shared" si="76"/>
        <v>0</v>
      </c>
      <c r="E1652" s="2"/>
      <c r="Q1652" s="2"/>
    </row>
    <row r="1653" spans="1:17" x14ac:dyDescent="0.15">
      <c r="A1653" t="str">
        <f t="shared" si="77"/>
        <v>-</v>
      </c>
      <c r="B1653" t="e">
        <f>INDEX(Descriptions!$C$4:$C$736,MATCH($A1653,Descriptions!$B$4:$B$736,))</f>
        <v>#N/A</v>
      </c>
      <c r="C1653" s="9">
        <f t="shared" si="75"/>
        <v>0</v>
      </c>
      <c r="D1653" s="9">
        <f t="shared" si="76"/>
        <v>0</v>
      </c>
      <c r="E1653" s="2"/>
      <c r="Q1653" s="2"/>
    </row>
    <row r="1654" spans="1:17" x14ac:dyDescent="0.15">
      <c r="A1654" t="str">
        <f t="shared" si="77"/>
        <v>-</v>
      </c>
      <c r="B1654" t="e">
        <f>INDEX(Descriptions!$C$4:$C$736,MATCH($A1654,Descriptions!$B$4:$B$736,))</f>
        <v>#N/A</v>
      </c>
      <c r="C1654" s="9">
        <f t="shared" si="75"/>
        <v>0</v>
      </c>
      <c r="D1654" s="9">
        <f t="shared" si="76"/>
        <v>0</v>
      </c>
      <c r="E1654" s="2"/>
      <c r="Q1654" s="2"/>
    </row>
    <row r="1655" spans="1:17" x14ac:dyDescent="0.15">
      <c r="A1655" t="str">
        <f t="shared" si="77"/>
        <v>-</v>
      </c>
      <c r="B1655" t="e">
        <f>INDEX(Descriptions!$C$4:$C$736,MATCH($A1655,Descriptions!$B$4:$B$736,))</f>
        <v>#N/A</v>
      </c>
      <c r="C1655" s="9">
        <f t="shared" si="75"/>
        <v>0</v>
      </c>
      <c r="D1655" s="9">
        <f t="shared" si="76"/>
        <v>0</v>
      </c>
      <c r="E1655" s="2"/>
      <c r="Q1655" s="2"/>
    </row>
    <row r="1656" spans="1:17" x14ac:dyDescent="0.15">
      <c r="A1656" t="str">
        <f t="shared" si="77"/>
        <v>-</v>
      </c>
      <c r="B1656" t="e">
        <f>INDEX(Descriptions!$C$4:$C$736,MATCH($A1656,Descriptions!$B$4:$B$736,))</f>
        <v>#N/A</v>
      </c>
      <c r="C1656" s="9">
        <f t="shared" si="75"/>
        <v>0</v>
      </c>
      <c r="D1656" s="9">
        <f t="shared" si="76"/>
        <v>0</v>
      </c>
      <c r="E1656" s="2"/>
      <c r="Q1656" s="2"/>
    </row>
    <row r="1657" spans="1:17" x14ac:dyDescent="0.15">
      <c r="A1657" t="str">
        <f t="shared" si="77"/>
        <v>-</v>
      </c>
      <c r="B1657" t="e">
        <f>INDEX(Descriptions!$C$4:$C$736,MATCH($A1657,Descriptions!$B$4:$B$736,))</f>
        <v>#N/A</v>
      </c>
      <c r="C1657" s="9">
        <f t="shared" si="75"/>
        <v>0</v>
      </c>
      <c r="D1657" s="9">
        <f t="shared" si="76"/>
        <v>0</v>
      </c>
      <c r="E1657" s="2"/>
      <c r="Q1657" s="2"/>
    </row>
    <row r="1658" spans="1:17" x14ac:dyDescent="0.15">
      <c r="A1658" t="str">
        <f t="shared" si="77"/>
        <v>-</v>
      </c>
      <c r="B1658" t="e">
        <f>INDEX(Descriptions!$C$4:$C$736,MATCH($A1658,Descriptions!$B$4:$B$736,))</f>
        <v>#N/A</v>
      </c>
      <c r="C1658" s="9">
        <f t="shared" si="75"/>
        <v>0</v>
      </c>
      <c r="D1658" s="9">
        <f t="shared" si="76"/>
        <v>0</v>
      </c>
      <c r="E1658" s="2"/>
      <c r="Q1658" s="2"/>
    </row>
    <row r="1659" spans="1:17" x14ac:dyDescent="0.15">
      <c r="A1659" t="str">
        <f t="shared" si="77"/>
        <v>-</v>
      </c>
      <c r="B1659" t="e">
        <f>INDEX(Descriptions!$C$4:$C$736,MATCH($A1659,Descriptions!$B$4:$B$736,))</f>
        <v>#N/A</v>
      </c>
      <c r="C1659" s="9">
        <f t="shared" si="75"/>
        <v>0</v>
      </c>
      <c r="D1659" s="9">
        <f t="shared" si="76"/>
        <v>0</v>
      </c>
      <c r="E1659" s="2"/>
      <c r="Q1659" s="2"/>
    </row>
    <row r="1660" spans="1:17" x14ac:dyDescent="0.15">
      <c r="A1660" t="str">
        <f t="shared" si="77"/>
        <v>-</v>
      </c>
      <c r="B1660" t="e">
        <f>INDEX(Descriptions!$C$4:$C$736,MATCH($A1660,Descriptions!$B$4:$B$736,))</f>
        <v>#N/A</v>
      </c>
      <c r="C1660" s="9">
        <f t="shared" si="75"/>
        <v>0</v>
      </c>
      <c r="D1660" s="9">
        <f t="shared" si="76"/>
        <v>0</v>
      </c>
      <c r="E1660" s="2"/>
      <c r="Q1660" s="2"/>
    </row>
    <row r="1661" spans="1:17" x14ac:dyDescent="0.15">
      <c r="A1661" t="str">
        <f t="shared" si="77"/>
        <v>-</v>
      </c>
      <c r="B1661" t="e">
        <f>INDEX(Descriptions!$C$4:$C$736,MATCH($A1661,Descriptions!$B$4:$B$736,))</f>
        <v>#N/A</v>
      </c>
      <c r="C1661" s="9">
        <f t="shared" si="75"/>
        <v>0</v>
      </c>
      <c r="D1661" s="9">
        <f t="shared" si="76"/>
        <v>0</v>
      </c>
      <c r="E1661" s="2"/>
      <c r="Q1661" s="2"/>
    </row>
    <row r="1662" spans="1:17" x14ac:dyDescent="0.15">
      <c r="A1662" t="str">
        <f t="shared" si="77"/>
        <v>-</v>
      </c>
      <c r="B1662" t="e">
        <f>INDEX(Descriptions!$C$4:$C$736,MATCH($A1662,Descriptions!$B$4:$B$736,))</f>
        <v>#N/A</v>
      </c>
      <c r="C1662" s="9">
        <f t="shared" si="75"/>
        <v>0</v>
      </c>
      <c r="D1662" s="9">
        <f t="shared" si="76"/>
        <v>0</v>
      </c>
      <c r="E1662" s="2"/>
      <c r="Q1662" s="2"/>
    </row>
    <row r="1663" spans="1:17" x14ac:dyDescent="0.15">
      <c r="A1663" t="str">
        <f t="shared" si="77"/>
        <v>-</v>
      </c>
      <c r="B1663" t="e">
        <f>INDEX(Descriptions!$C$4:$C$736,MATCH($A1663,Descriptions!$B$4:$B$736,))</f>
        <v>#N/A</v>
      </c>
      <c r="C1663" s="9">
        <f t="shared" si="75"/>
        <v>0</v>
      </c>
      <c r="D1663" s="9">
        <f t="shared" si="76"/>
        <v>0</v>
      </c>
      <c r="E1663" s="2"/>
      <c r="Q1663" s="2"/>
    </row>
    <row r="1664" spans="1:17" x14ac:dyDescent="0.15">
      <c r="A1664" t="str">
        <f t="shared" si="77"/>
        <v>-</v>
      </c>
      <c r="B1664" t="e">
        <f>INDEX(Descriptions!$C$4:$C$736,MATCH($A1664,Descriptions!$B$4:$B$736,))</f>
        <v>#N/A</v>
      </c>
      <c r="C1664" s="9">
        <f t="shared" si="75"/>
        <v>0</v>
      </c>
      <c r="D1664" s="9">
        <f t="shared" si="76"/>
        <v>0</v>
      </c>
      <c r="E1664" s="2"/>
      <c r="Q1664" s="2"/>
    </row>
    <row r="1665" spans="1:17" x14ac:dyDescent="0.15">
      <c r="A1665" t="str">
        <f t="shared" si="77"/>
        <v>-</v>
      </c>
      <c r="B1665" t="e">
        <f>INDEX(Descriptions!$C$4:$C$736,MATCH($A1665,Descriptions!$B$4:$B$736,))</f>
        <v>#N/A</v>
      </c>
      <c r="C1665" s="9">
        <f t="shared" si="75"/>
        <v>0</v>
      </c>
      <c r="D1665" s="9">
        <f t="shared" si="76"/>
        <v>0</v>
      </c>
      <c r="E1665" s="2"/>
      <c r="Q1665" s="2"/>
    </row>
    <row r="1666" spans="1:17" x14ac:dyDescent="0.15">
      <c r="A1666" t="str">
        <f t="shared" si="77"/>
        <v>-</v>
      </c>
      <c r="B1666" t="e">
        <f>INDEX(Descriptions!$C$4:$C$736,MATCH($A1666,Descriptions!$B$4:$B$736,))</f>
        <v>#N/A</v>
      </c>
      <c r="C1666" s="9">
        <f t="shared" si="75"/>
        <v>0</v>
      </c>
      <c r="D1666" s="9">
        <f t="shared" si="76"/>
        <v>0</v>
      </c>
      <c r="E1666" s="2"/>
      <c r="Q1666" s="2"/>
    </row>
    <row r="1667" spans="1:17" x14ac:dyDescent="0.15">
      <c r="A1667" t="str">
        <f t="shared" si="77"/>
        <v>-</v>
      </c>
      <c r="B1667" t="e">
        <f>INDEX(Descriptions!$C$4:$C$736,MATCH($A1667,Descriptions!$B$4:$B$736,))</f>
        <v>#N/A</v>
      </c>
      <c r="C1667" s="9">
        <f t="shared" si="75"/>
        <v>0</v>
      </c>
      <c r="D1667" s="9">
        <f t="shared" si="76"/>
        <v>0</v>
      </c>
      <c r="E1667" s="2"/>
      <c r="Q1667" s="2"/>
    </row>
    <row r="1668" spans="1:17" x14ac:dyDescent="0.15">
      <c r="A1668" t="str">
        <f t="shared" si="77"/>
        <v>-</v>
      </c>
      <c r="B1668" t="e">
        <f>INDEX(Descriptions!$C$4:$C$736,MATCH($A1668,Descriptions!$B$4:$B$736,))</f>
        <v>#N/A</v>
      </c>
      <c r="C1668" s="9">
        <f t="shared" ref="C1668:C1703" si="78">ROUND((I1668*AM_Fac+T1668*PM_fac)*AADT,-2)</f>
        <v>0</v>
      </c>
      <c r="D1668" s="9">
        <f t="shared" ref="D1668:D1703" si="79">ROUND(C1668*AAWT,-2)</f>
        <v>0</v>
      </c>
      <c r="E1668" s="2"/>
      <c r="Q1668" s="2"/>
    </row>
    <row r="1669" spans="1:17" x14ac:dyDescent="0.15">
      <c r="A1669" t="str">
        <f t="shared" ref="A1669:A1732" si="80">CONCATENATE(F1669,"-",G1669)</f>
        <v>-</v>
      </c>
      <c r="B1669" t="e">
        <f>INDEX(Descriptions!$C$4:$C$736,MATCH($A1669,Descriptions!$B$4:$B$736,))</f>
        <v>#N/A</v>
      </c>
      <c r="C1669" s="9">
        <f t="shared" si="78"/>
        <v>0</v>
      </c>
      <c r="D1669" s="9">
        <f t="shared" si="79"/>
        <v>0</v>
      </c>
      <c r="E1669" s="2"/>
      <c r="Q1669" s="2"/>
    </row>
    <row r="1670" spans="1:17" x14ac:dyDescent="0.15">
      <c r="A1670" t="str">
        <f t="shared" si="80"/>
        <v>-</v>
      </c>
      <c r="B1670" t="e">
        <f>INDEX(Descriptions!$C$4:$C$736,MATCH($A1670,Descriptions!$B$4:$B$736,))</f>
        <v>#N/A</v>
      </c>
      <c r="C1670" s="9">
        <f t="shared" si="78"/>
        <v>0</v>
      </c>
      <c r="D1670" s="9">
        <f t="shared" si="79"/>
        <v>0</v>
      </c>
      <c r="E1670" s="2"/>
      <c r="Q1670" s="2"/>
    </row>
    <row r="1671" spans="1:17" x14ac:dyDescent="0.15">
      <c r="A1671" t="str">
        <f t="shared" si="80"/>
        <v>-</v>
      </c>
      <c r="B1671" t="e">
        <f>INDEX(Descriptions!$C$4:$C$736,MATCH($A1671,Descriptions!$B$4:$B$736,))</f>
        <v>#N/A</v>
      </c>
      <c r="C1671" s="9">
        <f t="shared" si="78"/>
        <v>0</v>
      </c>
      <c r="D1671" s="9">
        <f t="shared" si="79"/>
        <v>0</v>
      </c>
      <c r="E1671" s="2"/>
      <c r="Q1671" s="2"/>
    </row>
    <row r="1672" spans="1:17" x14ac:dyDescent="0.15">
      <c r="A1672" t="str">
        <f t="shared" si="80"/>
        <v>-</v>
      </c>
      <c r="B1672" t="e">
        <f>INDEX(Descriptions!$C$4:$C$736,MATCH($A1672,Descriptions!$B$4:$B$736,))</f>
        <v>#N/A</v>
      </c>
      <c r="C1672" s="9">
        <f t="shared" si="78"/>
        <v>0</v>
      </c>
      <c r="D1672" s="9">
        <f t="shared" si="79"/>
        <v>0</v>
      </c>
      <c r="E1672" s="2"/>
      <c r="Q1672" s="2"/>
    </row>
    <row r="1673" spans="1:17" x14ac:dyDescent="0.15">
      <c r="A1673" t="str">
        <f t="shared" si="80"/>
        <v>-</v>
      </c>
      <c r="B1673" t="e">
        <f>INDEX(Descriptions!$C$4:$C$736,MATCH($A1673,Descriptions!$B$4:$B$736,))</f>
        <v>#N/A</v>
      </c>
      <c r="C1673" s="9">
        <f t="shared" si="78"/>
        <v>0</v>
      </c>
      <c r="D1673" s="9">
        <f t="shared" si="79"/>
        <v>0</v>
      </c>
      <c r="E1673" s="2"/>
      <c r="Q1673" s="2"/>
    </row>
    <row r="1674" spans="1:17" x14ac:dyDescent="0.15">
      <c r="A1674" t="str">
        <f t="shared" si="80"/>
        <v>-</v>
      </c>
      <c r="B1674" t="e">
        <f>INDEX(Descriptions!$C$4:$C$736,MATCH($A1674,Descriptions!$B$4:$B$736,))</f>
        <v>#N/A</v>
      </c>
      <c r="C1674" s="9">
        <f t="shared" si="78"/>
        <v>0</v>
      </c>
      <c r="D1674" s="9">
        <f t="shared" si="79"/>
        <v>0</v>
      </c>
      <c r="E1674" s="2"/>
      <c r="Q1674" s="2"/>
    </row>
    <row r="1675" spans="1:17" x14ac:dyDescent="0.15">
      <c r="A1675" t="str">
        <f t="shared" si="80"/>
        <v>-</v>
      </c>
      <c r="B1675" t="e">
        <f>INDEX(Descriptions!$C$4:$C$736,MATCH($A1675,Descriptions!$B$4:$B$736,))</f>
        <v>#N/A</v>
      </c>
      <c r="C1675" s="9">
        <f t="shared" si="78"/>
        <v>0</v>
      </c>
      <c r="D1675" s="9">
        <f t="shared" si="79"/>
        <v>0</v>
      </c>
      <c r="E1675" s="2"/>
      <c r="Q1675" s="2"/>
    </row>
    <row r="1676" spans="1:17" x14ac:dyDescent="0.15">
      <c r="A1676" t="str">
        <f t="shared" si="80"/>
        <v>-</v>
      </c>
      <c r="B1676" t="e">
        <f>INDEX(Descriptions!$C$4:$C$736,MATCH($A1676,Descriptions!$B$4:$B$736,))</f>
        <v>#N/A</v>
      </c>
      <c r="C1676" s="9">
        <f t="shared" si="78"/>
        <v>0</v>
      </c>
      <c r="D1676" s="9">
        <f t="shared" si="79"/>
        <v>0</v>
      </c>
      <c r="E1676" s="2"/>
      <c r="Q1676" s="2"/>
    </row>
    <row r="1677" spans="1:17" x14ac:dyDescent="0.15">
      <c r="A1677" t="str">
        <f t="shared" si="80"/>
        <v>-</v>
      </c>
      <c r="B1677" t="e">
        <f>INDEX(Descriptions!$C$4:$C$736,MATCH($A1677,Descriptions!$B$4:$B$736,))</f>
        <v>#N/A</v>
      </c>
      <c r="C1677" s="9">
        <f t="shared" si="78"/>
        <v>0</v>
      </c>
      <c r="D1677" s="9">
        <f t="shared" si="79"/>
        <v>0</v>
      </c>
      <c r="E1677" s="2"/>
      <c r="Q1677" s="2"/>
    </row>
    <row r="1678" spans="1:17" x14ac:dyDescent="0.15">
      <c r="A1678" t="str">
        <f t="shared" si="80"/>
        <v>-</v>
      </c>
      <c r="B1678" t="e">
        <f>INDEX(Descriptions!$C$4:$C$736,MATCH($A1678,Descriptions!$B$4:$B$736,))</f>
        <v>#N/A</v>
      </c>
      <c r="C1678" s="9">
        <f t="shared" si="78"/>
        <v>0</v>
      </c>
      <c r="D1678" s="9">
        <f t="shared" si="79"/>
        <v>0</v>
      </c>
      <c r="E1678" s="2"/>
      <c r="Q1678" s="2"/>
    </row>
    <row r="1679" spans="1:17" x14ac:dyDescent="0.15">
      <c r="A1679" t="str">
        <f t="shared" si="80"/>
        <v>-</v>
      </c>
      <c r="B1679" t="e">
        <f>INDEX(Descriptions!$C$4:$C$736,MATCH($A1679,Descriptions!$B$4:$B$736,))</f>
        <v>#N/A</v>
      </c>
      <c r="C1679" s="9">
        <f t="shared" si="78"/>
        <v>0</v>
      </c>
      <c r="D1679" s="9">
        <f t="shared" si="79"/>
        <v>0</v>
      </c>
      <c r="E1679" s="2"/>
      <c r="Q1679" s="2"/>
    </row>
    <row r="1680" spans="1:17" x14ac:dyDescent="0.15">
      <c r="A1680" t="str">
        <f t="shared" si="80"/>
        <v>-</v>
      </c>
      <c r="B1680" t="e">
        <f>INDEX(Descriptions!$C$4:$C$736,MATCH($A1680,Descriptions!$B$4:$B$736,))</f>
        <v>#N/A</v>
      </c>
      <c r="C1680" s="9">
        <f t="shared" si="78"/>
        <v>0</v>
      </c>
      <c r="D1680" s="9">
        <f t="shared" si="79"/>
        <v>0</v>
      </c>
      <c r="E1680" s="2"/>
      <c r="Q1680" s="2"/>
    </row>
    <row r="1681" spans="1:17" x14ac:dyDescent="0.15">
      <c r="A1681" t="str">
        <f t="shared" si="80"/>
        <v>-</v>
      </c>
      <c r="B1681" t="e">
        <f>INDEX(Descriptions!$C$4:$C$736,MATCH($A1681,Descriptions!$B$4:$B$736,))</f>
        <v>#N/A</v>
      </c>
      <c r="C1681" s="9">
        <f t="shared" si="78"/>
        <v>0</v>
      </c>
      <c r="D1681" s="9">
        <f t="shared" si="79"/>
        <v>0</v>
      </c>
      <c r="E1681" s="2"/>
      <c r="Q1681" s="2"/>
    </row>
    <row r="1682" spans="1:17" x14ac:dyDescent="0.15">
      <c r="A1682" t="str">
        <f t="shared" si="80"/>
        <v>-</v>
      </c>
      <c r="B1682" t="e">
        <f>INDEX(Descriptions!$C$4:$C$736,MATCH($A1682,Descriptions!$B$4:$B$736,))</f>
        <v>#N/A</v>
      </c>
      <c r="C1682" s="9">
        <f t="shared" si="78"/>
        <v>0</v>
      </c>
      <c r="D1682" s="9">
        <f t="shared" si="79"/>
        <v>0</v>
      </c>
      <c r="E1682" s="2"/>
      <c r="Q1682" s="2"/>
    </row>
    <row r="1683" spans="1:17" x14ac:dyDescent="0.15">
      <c r="A1683" t="str">
        <f t="shared" si="80"/>
        <v>-</v>
      </c>
      <c r="B1683" t="e">
        <f>INDEX(Descriptions!$C$4:$C$736,MATCH($A1683,Descriptions!$B$4:$B$736,))</f>
        <v>#N/A</v>
      </c>
      <c r="C1683" s="9">
        <f t="shared" si="78"/>
        <v>0</v>
      </c>
      <c r="D1683" s="9">
        <f t="shared" si="79"/>
        <v>0</v>
      </c>
      <c r="E1683" s="2"/>
      <c r="Q1683" s="2"/>
    </row>
    <row r="1684" spans="1:17" x14ac:dyDescent="0.15">
      <c r="A1684" t="str">
        <f t="shared" si="80"/>
        <v>-</v>
      </c>
      <c r="B1684" t="e">
        <f>INDEX(Descriptions!$C$4:$C$736,MATCH($A1684,Descriptions!$B$4:$B$736,))</f>
        <v>#N/A</v>
      </c>
      <c r="C1684" s="9">
        <f t="shared" si="78"/>
        <v>0</v>
      </c>
      <c r="D1684" s="9">
        <f t="shared" si="79"/>
        <v>0</v>
      </c>
      <c r="E1684" s="2"/>
      <c r="Q1684" s="2"/>
    </row>
    <row r="1685" spans="1:17" x14ac:dyDescent="0.15">
      <c r="A1685" t="str">
        <f t="shared" si="80"/>
        <v>-</v>
      </c>
      <c r="B1685" t="e">
        <f>INDEX(Descriptions!$C$4:$C$736,MATCH($A1685,Descriptions!$B$4:$B$736,))</f>
        <v>#N/A</v>
      </c>
      <c r="C1685" s="9">
        <f t="shared" si="78"/>
        <v>0</v>
      </c>
      <c r="D1685" s="9">
        <f t="shared" si="79"/>
        <v>0</v>
      </c>
      <c r="E1685" s="2"/>
      <c r="Q1685" s="2"/>
    </row>
    <row r="1686" spans="1:17" x14ac:dyDescent="0.15">
      <c r="A1686" t="str">
        <f t="shared" si="80"/>
        <v>-</v>
      </c>
      <c r="B1686" t="e">
        <f>INDEX(Descriptions!$C$4:$C$736,MATCH($A1686,Descriptions!$B$4:$B$736,))</f>
        <v>#N/A</v>
      </c>
      <c r="C1686" s="9">
        <f t="shared" si="78"/>
        <v>0</v>
      </c>
      <c r="D1686" s="9">
        <f t="shared" si="79"/>
        <v>0</v>
      </c>
      <c r="E1686" s="2"/>
      <c r="Q1686" s="2"/>
    </row>
    <row r="1687" spans="1:17" x14ac:dyDescent="0.15">
      <c r="A1687" t="str">
        <f t="shared" si="80"/>
        <v>-</v>
      </c>
      <c r="B1687" t="e">
        <f>INDEX(Descriptions!$C$4:$C$736,MATCH($A1687,Descriptions!$B$4:$B$736,))</f>
        <v>#N/A</v>
      </c>
      <c r="C1687" s="9">
        <f t="shared" si="78"/>
        <v>0</v>
      </c>
      <c r="D1687" s="9">
        <f t="shared" si="79"/>
        <v>0</v>
      </c>
      <c r="E1687" s="2"/>
      <c r="Q1687" s="2"/>
    </row>
    <row r="1688" spans="1:17" x14ac:dyDescent="0.15">
      <c r="A1688" t="str">
        <f t="shared" si="80"/>
        <v>-</v>
      </c>
      <c r="B1688" t="e">
        <f>INDEX(Descriptions!$C$4:$C$736,MATCH($A1688,Descriptions!$B$4:$B$736,))</f>
        <v>#N/A</v>
      </c>
      <c r="C1688" s="9">
        <f t="shared" si="78"/>
        <v>0</v>
      </c>
      <c r="D1688" s="9">
        <f t="shared" si="79"/>
        <v>0</v>
      </c>
      <c r="E1688" s="2"/>
      <c r="Q1688" s="2"/>
    </row>
    <row r="1689" spans="1:17" x14ac:dyDescent="0.15">
      <c r="A1689" t="str">
        <f t="shared" si="80"/>
        <v>-</v>
      </c>
      <c r="B1689" t="e">
        <f>INDEX(Descriptions!$C$4:$C$736,MATCH($A1689,Descriptions!$B$4:$B$736,))</f>
        <v>#N/A</v>
      </c>
      <c r="C1689" s="9">
        <f t="shared" si="78"/>
        <v>0</v>
      </c>
      <c r="D1689" s="9">
        <f t="shared" si="79"/>
        <v>0</v>
      </c>
      <c r="E1689" s="2"/>
      <c r="Q1689" s="2"/>
    </row>
    <row r="1690" spans="1:17" x14ac:dyDescent="0.15">
      <c r="A1690" t="str">
        <f t="shared" si="80"/>
        <v>-</v>
      </c>
      <c r="B1690" t="e">
        <f>INDEX(Descriptions!$C$4:$C$736,MATCH($A1690,Descriptions!$B$4:$B$736,))</f>
        <v>#N/A</v>
      </c>
      <c r="C1690" s="9">
        <f t="shared" si="78"/>
        <v>0</v>
      </c>
      <c r="D1690" s="9">
        <f t="shared" si="79"/>
        <v>0</v>
      </c>
      <c r="E1690" s="2"/>
      <c r="Q1690" s="2"/>
    </row>
    <row r="1691" spans="1:17" x14ac:dyDescent="0.15">
      <c r="A1691" t="str">
        <f t="shared" si="80"/>
        <v>-</v>
      </c>
      <c r="B1691" t="e">
        <f>INDEX(Descriptions!$C$4:$C$736,MATCH($A1691,Descriptions!$B$4:$B$736,))</f>
        <v>#N/A</v>
      </c>
      <c r="C1691" s="9">
        <f t="shared" si="78"/>
        <v>0</v>
      </c>
      <c r="D1691" s="9">
        <f t="shared" si="79"/>
        <v>0</v>
      </c>
      <c r="E1691" s="2"/>
      <c r="Q1691" s="2"/>
    </row>
    <row r="1692" spans="1:17" x14ac:dyDescent="0.15">
      <c r="A1692" t="str">
        <f t="shared" si="80"/>
        <v>-</v>
      </c>
      <c r="B1692" t="e">
        <f>INDEX(Descriptions!$C$4:$C$736,MATCH($A1692,Descriptions!$B$4:$B$736,))</f>
        <v>#N/A</v>
      </c>
      <c r="C1692" s="9">
        <f t="shared" si="78"/>
        <v>0</v>
      </c>
      <c r="D1692" s="9">
        <f t="shared" si="79"/>
        <v>0</v>
      </c>
      <c r="E1692" s="2"/>
      <c r="Q1692" s="2"/>
    </row>
    <row r="1693" spans="1:17" x14ac:dyDescent="0.15">
      <c r="A1693" t="str">
        <f t="shared" si="80"/>
        <v>-</v>
      </c>
      <c r="B1693" t="e">
        <f>INDEX(Descriptions!$C$4:$C$736,MATCH($A1693,Descriptions!$B$4:$B$736,))</f>
        <v>#N/A</v>
      </c>
      <c r="C1693" s="9">
        <f t="shared" si="78"/>
        <v>0</v>
      </c>
      <c r="D1693" s="9">
        <f t="shared" si="79"/>
        <v>0</v>
      </c>
      <c r="E1693" s="2"/>
      <c r="Q1693" s="2"/>
    </row>
    <row r="1694" spans="1:17" x14ac:dyDescent="0.15">
      <c r="A1694" t="str">
        <f t="shared" si="80"/>
        <v>-</v>
      </c>
      <c r="B1694" t="e">
        <f>INDEX(Descriptions!$C$4:$C$736,MATCH($A1694,Descriptions!$B$4:$B$736,))</f>
        <v>#N/A</v>
      </c>
      <c r="C1694" s="9">
        <f t="shared" si="78"/>
        <v>0</v>
      </c>
      <c r="D1694" s="9">
        <f t="shared" si="79"/>
        <v>0</v>
      </c>
      <c r="E1694" s="2"/>
      <c r="Q1694" s="2"/>
    </row>
    <row r="1695" spans="1:17" x14ac:dyDescent="0.15">
      <c r="A1695" t="str">
        <f t="shared" si="80"/>
        <v>-</v>
      </c>
      <c r="B1695" t="e">
        <f>INDEX(Descriptions!$C$4:$C$736,MATCH($A1695,Descriptions!$B$4:$B$736,))</f>
        <v>#N/A</v>
      </c>
      <c r="C1695" s="9">
        <f t="shared" si="78"/>
        <v>0</v>
      </c>
      <c r="D1695" s="9">
        <f t="shared" si="79"/>
        <v>0</v>
      </c>
      <c r="E1695" s="2"/>
      <c r="Q1695" s="2"/>
    </row>
    <row r="1696" spans="1:17" x14ac:dyDescent="0.15">
      <c r="A1696" t="str">
        <f t="shared" si="80"/>
        <v>-</v>
      </c>
      <c r="B1696" t="e">
        <f>INDEX(Descriptions!$C$4:$C$736,MATCH($A1696,Descriptions!$B$4:$B$736,))</f>
        <v>#N/A</v>
      </c>
      <c r="C1696" s="9">
        <f t="shared" si="78"/>
        <v>0</v>
      </c>
      <c r="D1696" s="9">
        <f t="shared" si="79"/>
        <v>0</v>
      </c>
      <c r="E1696" s="2"/>
      <c r="Q1696" s="2"/>
    </row>
    <row r="1697" spans="1:17" x14ac:dyDescent="0.15">
      <c r="A1697" t="str">
        <f t="shared" si="80"/>
        <v>-</v>
      </c>
      <c r="B1697" t="e">
        <f>INDEX(Descriptions!$C$4:$C$736,MATCH($A1697,Descriptions!$B$4:$B$736,))</f>
        <v>#N/A</v>
      </c>
      <c r="C1697" s="9">
        <f t="shared" si="78"/>
        <v>0</v>
      </c>
      <c r="D1697" s="9">
        <f t="shared" si="79"/>
        <v>0</v>
      </c>
      <c r="E1697" s="2"/>
      <c r="Q1697" s="2"/>
    </row>
    <row r="1698" spans="1:17" x14ac:dyDescent="0.15">
      <c r="A1698" t="str">
        <f t="shared" si="80"/>
        <v>-</v>
      </c>
      <c r="B1698" t="e">
        <f>INDEX(Descriptions!$C$4:$C$736,MATCH($A1698,Descriptions!$B$4:$B$736,))</f>
        <v>#N/A</v>
      </c>
      <c r="C1698" s="9">
        <f t="shared" si="78"/>
        <v>0</v>
      </c>
      <c r="D1698" s="9">
        <f t="shared" si="79"/>
        <v>0</v>
      </c>
      <c r="E1698" s="2"/>
      <c r="Q1698" s="2"/>
    </row>
    <row r="1699" spans="1:17" x14ac:dyDescent="0.15">
      <c r="A1699" t="str">
        <f t="shared" si="80"/>
        <v>-</v>
      </c>
      <c r="B1699" t="e">
        <f>INDEX(Descriptions!$C$4:$C$736,MATCH($A1699,Descriptions!$B$4:$B$736,))</f>
        <v>#N/A</v>
      </c>
      <c r="C1699" s="9">
        <f t="shared" si="78"/>
        <v>0</v>
      </c>
      <c r="D1699" s="9">
        <f t="shared" si="79"/>
        <v>0</v>
      </c>
      <c r="E1699" s="2"/>
      <c r="Q1699" s="2"/>
    </row>
    <row r="1700" spans="1:17" x14ac:dyDescent="0.15">
      <c r="A1700" t="str">
        <f t="shared" si="80"/>
        <v>-</v>
      </c>
      <c r="B1700" t="e">
        <f>INDEX(Descriptions!$C$4:$C$736,MATCH($A1700,Descriptions!$B$4:$B$736,))</f>
        <v>#N/A</v>
      </c>
      <c r="C1700" s="9">
        <f t="shared" si="78"/>
        <v>0</v>
      </c>
      <c r="D1700" s="9">
        <f t="shared" si="79"/>
        <v>0</v>
      </c>
      <c r="E1700" s="2"/>
      <c r="Q1700" s="2"/>
    </row>
    <row r="1701" spans="1:17" x14ac:dyDescent="0.15">
      <c r="A1701" t="str">
        <f t="shared" si="80"/>
        <v>-</v>
      </c>
      <c r="B1701" t="e">
        <f>INDEX(Descriptions!$C$4:$C$736,MATCH($A1701,Descriptions!$B$4:$B$736,))</f>
        <v>#N/A</v>
      </c>
      <c r="C1701" s="9">
        <f t="shared" si="78"/>
        <v>0</v>
      </c>
      <c r="D1701" s="9">
        <f t="shared" si="79"/>
        <v>0</v>
      </c>
      <c r="E1701" s="2"/>
      <c r="Q1701" s="2"/>
    </row>
    <row r="1702" spans="1:17" x14ac:dyDescent="0.15">
      <c r="A1702" t="str">
        <f t="shared" si="80"/>
        <v>-</v>
      </c>
      <c r="B1702" t="e">
        <f>INDEX(Descriptions!$C$4:$C$736,MATCH($A1702,Descriptions!$B$4:$B$736,))</f>
        <v>#N/A</v>
      </c>
      <c r="C1702" s="9">
        <f t="shared" si="78"/>
        <v>0</v>
      </c>
      <c r="D1702" s="9">
        <f t="shared" si="79"/>
        <v>0</v>
      </c>
      <c r="E1702" s="2"/>
      <c r="Q1702" s="2"/>
    </row>
    <row r="1703" spans="1:17" x14ac:dyDescent="0.15">
      <c r="A1703" t="str">
        <f t="shared" si="80"/>
        <v>-</v>
      </c>
      <c r="B1703" t="e">
        <f>INDEX(Descriptions!$C$4:$C$736,MATCH($A1703,Descriptions!$B$4:$B$736,))</f>
        <v>#N/A</v>
      </c>
      <c r="C1703" s="9">
        <f t="shared" si="78"/>
        <v>0</v>
      </c>
      <c r="D1703" s="9">
        <f t="shared" si="79"/>
        <v>0</v>
      </c>
      <c r="E1703" s="2"/>
      <c r="Q1703" s="2"/>
    </row>
    <row r="1704" spans="1:17" x14ac:dyDescent="0.15">
      <c r="A1704" t="str">
        <f t="shared" si="80"/>
        <v>-</v>
      </c>
      <c r="B1704" t="e">
        <f>INDEX(Descriptions!$C$4:$C$736,MATCH($A1704,Descriptions!$B$4:$B$736,))</f>
        <v>#N/A</v>
      </c>
    </row>
    <row r="1705" spans="1:17" x14ac:dyDescent="0.15">
      <c r="A1705" t="str">
        <f t="shared" si="80"/>
        <v>-</v>
      </c>
      <c r="B1705" t="e">
        <f>INDEX(Descriptions!$C$4:$C$736,MATCH($A1705,Descriptions!$B$4:$B$736,))</f>
        <v>#N/A</v>
      </c>
    </row>
    <row r="1706" spans="1:17" x14ac:dyDescent="0.15">
      <c r="A1706" t="str">
        <f t="shared" si="80"/>
        <v>-</v>
      </c>
      <c r="B1706" t="e">
        <f>INDEX(Descriptions!$C$4:$C$736,MATCH($A1706,Descriptions!$B$4:$B$736,))</f>
        <v>#N/A</v>
      </c>
    </row>
    <row r="1707" spans="1:17" x14ac:dyDescent="0.15">
      <c r="A1707" t="str">
        <f t="shared" si="80"/>
        <v>-</v>
      </c>
      <c r="B1707" t="e">
        <f>INDEX(Descriptions!$C$4:$C$736,MATCH($A1707,Descriptions!$B$4:$B$736,))</f>
        <v>#N/A</v>
      </c>
    </row>
    <row r="1708" spans="1:17" x14ac:dyDescent="0.15">
      <c r="A1708" t="str">
        <f t="shared" si="80"/>
        <v>-</v>
      </c>
      <c r="B1708" t="e">
        <f>INDEX(Descriptions!$C$4:$C$736,MATCH($A1708,Descriptions!$B$4:$B$736,))</f>
        <v>#N/A</v>
      </c>
    </row>
    <row r="1709" spans="1:17" x14ac:dyDescent="0.15">
      <c r="A1709" t="str">
        <f t="shared" si="80"/>
        <v>-</v>
      </c>
      <c r="B1709" t="e">
        <f>INDEX(Descriptions!$C$4:$C$736,MATCH($A1709,Descriptions!$B$4:$B$736,))</f>
        <v>#N/A</v>
      </c>
    </row>
    <row r="1710" spans="1:17" x14ac:dyDescent="0.15">
      <c r="A1710" t="str">
        <f t="shared" si="80"/>
        <v>-</v>
      </c>
      <c r="B1710" t="e">
        <f>INDEX(Descriptions!$C$4:$C$736,MATCH($A1710,Descriptions!$B$4:$B$736,))</f>
        <v>#N/A</v>
      </c>
    </row>
    <row r="1711" spans="1:17" x14ac:dyDescent="0.15">
      <c r="A1711" t="str">
        <f t="shared" si="80"/>
        <v>-</v>
      </c>
      <c r="B1711" t="e">
        <f>INDEX(Descriptions!$C$4:$C$736,MATCH($A1711,Descriptions!$B$4:$B$736,))</f>
        <v>#N/A</v>
      </c>
    </row>
    <row r="1712" spans="1:17" x14ac:dyDescent="0.15">
      <c r="A1712" t="str">
        <f t="shared" si="80"/>
        <v>-</v>
      </c>
      <c r="B1712" t="e">
        <f>INDEX(Descriptions!$C$4:$C$736,MATCH($A1712,Descriptions!$B$4:$B$736,))</f>
        <v>#N/A</v>
      </c>
    </row>
    <row r="1713" spans="1:2" x14ac:dyDescent="0.15">
      <c r="A1713" t="str">
        <f t="shared" si="80"/>
        <v>-</v>
      </c>
      <c r="B1713" t="e">
        <f>INDEX(Descriptions!$C$4:$C$736,MATCH($A1713,Descriptions!$B$4:$B$736,))</f>
        <v>#N/A</v>
      </c>
    </row>
    <row r="1714" spans="1:2" x14ac:dyDescent="0.15">
      <c r="A1714" t="str">
        <f t="shared" si="80"/>
        <v>-</v>
      </c>
      <c r="B1714" t="e">
        <f>INDEX(Descriptions!$C$4:$C$736,MATCH($A1714,Descriptions!$B$4:$B$736,))</f>
        <v>#N/A</v>
      </c>
    </row>
    <row r="1715" spans="1:2" x14ac:dyDescent="0.15">
      <c r="A1715" t="str">
        <f t="shared" si="80"/>
        <v>-</v>
      </c>
      <c r="B1715" t="e">
        <f>INDEX(Descriptions!$C$4:$C$736,MATCH($A1715,Descriptions!$B$4:$B$736,))</f>
        <v>#N/A</v>
      </c>
    </row>
    <row r="1716" spans="1:2" x14ac:dyDescent="0.15">
      <c r="A1716" t="str">
        <f t="shared" si="80"/>
        <v>-</v>
      </c>
      <c r="B1716" t="e">
        <f>INDEX(Descriptions!$C$4:$C$736,MATCH($A1716,Descriptions!$B$4:$B$736,))</f>
        <v>#N/A</v>
      </c>
    </row>
    <row r="1717" spans="1:2" x14ac:dyDescent="0.15">
      <c r="A1717" t="str">
        <f t="shared" si="80"/>
        <v>-</v>
      </c>
      <c r="B1717" t="e">
        <f>INDEX(Descriptions!$C$4:$C$736,MATCH($A1717,Descriptions!$B$4:$B$736,))</f>
        <v>#N/A</v>
      </c>
    </row>
    <row r="1718" spans="1:2" x14ac:dyDescent="0.15">
      <c r="A1718" t="str">
        <f t="shared" si="80"/>
        <v>-</v>
      </c>
      <c r="B1718" t="e">
        <f>INDEX(Descriptions!$C$4:$C$736,MATCH($A1718,Descriptions!$B$4:$B$736,))</f>
        <v>#N/A</v>
      </c>
    </row>
    <row r="1719" spans="1:2" x14ac:dyDescent="0.15">
      <c r="A1719" t="str">
        <f t="shared" si="80"/>
        <v>-</v>
      </c>
      <c r="B1719" t="e">
        <f>INDEX(Descriptions!$C$4:$C$736,MATCH($A1719,Descriptions!$B$4:$B$736,))</f>
        <v>#N/A</v>
      </c>
    </row>
    <row r="1720" spans="1:2" x14ac:dyDescent="0.15">
      <c r="A1720" t="str">
        <f t="shared" si="80"/>
        <v>-</v>
      </c>
      <c r="B1720" t="e">
        <f>INDEX(Descriptions!$C$4:$C$736,MATCH($A1720,Descriptions!$B$4:$B$736,))</f>
        <v>#N/A</v>
      </c>
    </row>
    <row r="1721" spans="1:2" x14ac:dyDescent="0.15">
      <c r="A1721" t="str">
        <f t="shared" si="80"/>
        <v>-</v>
      </c>
      <c r="B1721" t="e">
        <f>INDEX(Descriptions!$C$4:$C$736,MATCH($A1721,Descriptions!$B$4:$B$736,))</f>
        <v>#N/A</v>
      </c>
    </row>
    <row r="1722" spans="1:2" x14ac:dyDescent="0.15">
      <c r="A1722" t="str">
        <f t="shared" si="80"/>
        <v>-</v>
      </c>
      <c r="B1722" t="e">
        <f>INDEX(Descriptions!$C$4:$C$736,MATCH($A1722,Descriptions!$B$4:$B$736,))</f>
        <v>#N/A</v>
      </c>
    </row>
    <row r="1723" spans="1:2" x14ac:dyDescent="0.15">
      <c r="A1723" t="str">
        <f t="shared" si="80"/>
        <v>-</v>
      </c>
      <c r="B1723" t="e">
        <f>INDEX(Descriptions!$C$4:$C$736,MATCH($A1723,Descriptions!$B$4:$B$736,))</f>
        <v>#N/A</v>
      </c>
    </row>
    <row r="1724" spans="1:2" x14ac:dyDescent="0.15">
      <c r="A1724" t="str">
        <f t="shared" si="80"/>
        <v>-</v>
      </c>
      <c r="B1724" t="e">
        <f>INDEX(Descriptions!$C$4:$C$736,MATCH($A1724,Descriptions!$B$4:$B$736,))</f>
        <v>#N/A</v>
      </c>
    </row>
    <row r="1725" spans="1:2" x14ac:dyDescent="0.15">
      <c r="A1725" t="str">
        <f t="shared" si="80"/>
        <v>-</v>
      </c>
      <c r="B1725" t="e">
        <f>INDEX(Descriptions!$C$4:$C$736,MATCH($A1725,Descriptions!$B$4:$B$736,))</f>
        <v>#N/A</v>
      </c>
    </row>
    <row r="1726" spans="1:2" x14ac:dyDescent="0.15">
      <c r="A1726" t="str">
        <f t="shared" si="80"/>
        <v>-</v>
      </c>
      <c r="B1726" t="e">
        <f>INDEX(Descriptions!$C$4:$C$736,MATCH($A1726,Descriptions!$B$4:$B$736,))</f>
        <v>#N/A</v>
      </c>
    </row>
    <row r="1727" spans="1:2" x14ac:dyDescent="0.15">
      <c r="A1727" t="str">
        <f t="shared" si="80"/>
        <v>-</v>
      </c>
      <c r="B1727" t="e">
        <f>INDEX(Descriptions!$C$4:$C$736,MATCH($A1727,Descriptions!$B$4:$B$736,))</f>
        <v>#N/A</v>
      </c>
    </row>
    <row r="1728" spans="1:2" x14ac:dyDescent="0.15">
      <c r="A1728" t="str">
        <f t="shared" si="80"/>
        <v>-</v>
      </c>
      <c r="B1728" t="e">
        <f>INDEX(Descriptions!$C$4:$C$736,MATCH($A1728,Descriptions!$B$4:$B$736,))</f>
        <v>#N/A</v>
      </c>
    </row>
    <row r="1729" spans="1:2" x14ac:dyDescent="0.15">
      <c r="A1729" t="str">
        <f t="shared" si="80"/>
        <v>-</v>
      </c>
      <c r="B1729" t="e">
        <f>INDEX(Descriptions!$C$4:$C$736,MATCH($A1729,Descriptions!$B$4:$B$736,))</f>
        <v>#N/A</v>
      </c>
    </row>
    <row r="1730" spans="1:2" x14ac:dyDescent="0.15">
      <c r="A1730" t="str">
        <f t="shared" si="80"/>
        <v>-</v>
      </c>
      <c r="B1730" t="e">
        <f>INDEX(Descriptions!$C$4:$C$736,MATCH($A1730,Descriptions!$B$4:$B$736,))</f>
        <v>#N/A</v>
      </c>
    </row>
    <row r="1731" spans="1:2" x14ac:dyDescent="0.15">
      <c r="A1731" t="str">
        <f t="shared" si="80"/>
        <v>-</v>
      </c>
      <c r="B1731" t="e">
        <f>INDEX(Descriptions!$C$4:$C$736,MATCH($A1731,Descriptions!$B$4:$B$736,))</f>
        <v>#N/A</v>
      </c>
    </row>
    <row r="1732" spans="1:2" x14ac:dyDescent="0.15">
      <c r="A1732" t="str">
        <f t="shared" si="80"/>
        <v>-</v>
      </c>
      <c r="B1732" t="e">
        <f>INDEX(Descriptions!$C$4:$C$736,MATCH($A1732,Descriptions!$B$4:$B$736,))</f>
        <v>#N/A</v>
      </c>
    </row>
    <row r="1733" spans="1:2" x14ac:dyDescent="0.15">
      <c r="A1733" t="str">
        <f t="shared" ref="A1733:A1796" si="81">CONCATENATE(F1733,"-",G1733)</f>
        <v>-</v>
      </c>
      <c r="B1733" t="e">
        <f>INDEX(Descriptions!$C$4:$C$736,MATCH($A1733,Descriptions!$B$4:$B$736,))</f>
        <v>#N/A</v>
      </c>
    </row>
    <row r="1734" spans="1:2" x14ac:dyDescent="0.15">
      <c r="A1734" t="str">
        <f t="shared" si="81"/>
        <v>-</v>
      </c>
      <c r="B1734" t="e">
        <f>INDEX(Descriptions!$C$4:$C$736,MATCH($A1734,Descriptions!$B$4:$B$736,))</f>
        <v>#N/A</v>
      </c>
    </row>
    <row r="1735" spans="1:2" x14ac:dyDescent="0.15">
      <c r="A1735" t="str">
        <f t="shared" si="81"/>
        <v>-</v>
      </c>
      <c r="B1735" t="e">
        <f>INDEX(Descriptions!$C$4:$C$736,MATCH($A1735,Descriptions!$B$4:$B$736,))</f>
        <v>#N/A</v>
      </c>
    </row>
    <row r="1736" spans="1:2" x14ac:dyDescent="0.15">
      <c r="A1736" t="str">
        <f t="shared" si="81"/>
        <v>-</v>
      </c>
      <c r="B1736" t="e">
        <f>INDEX(Descriptions!$C$4:$C$736,MATCH($A1736,Descriptions!$B$4:$B$736,))</f>
        <v>#N/A</v>
      </c>
    </row>
    <row r="1737" spans="1:2" x14ac:dyDescent="0.15">
      <c r="A1737" t="str">
        <f t="shared" si="81"/>
        <v>-</v>
      </c>
      <c r="B1737" t="e">
        <f>INDEX(Descriptions!$C$4:$C$736,MATCH($A1737,Descriptions!$B$4:$B$736,))</f>
        <v>#N/A</v>
      </c>
    </row>
    <row r="1738" spans="1:2" x14ac:dyDescent="0.15">
      <c r="A1738" t="str">
        <f t="shared" si="81"/>
        <v>-</v>
      </c>
      <c r="B1738" t="e">
        <f>INDEX(Descriptions!$C$4:$C$736,MATCH($A1738,Descriptions!$B$4:$B$736,))</f>
        <v>#N/A</v>
      </c>
    </row>
    <row r="1739" spans="1:2" x14ac:dyDescent="0.15">
      <c r="A1739" t="str">
        <f t="shared" si="81"/>
        <v>-</v>
      </c>
      <c r="B1739" t="e">
        <f>INDEX(Descriptions!$C$4:$C$736,MATCH($A1739,Descriptions!$B$4:$B$736,))</f>
        <v>#N/A</v>
      </c>
    </row>
    <row r="1740" spans="1:2" x14ac:dyDescent="0.15">
      <c r="A1740" t="str">
        <f t="shared" si="81"/>
        <v>-</v>
      </c>
      <c r="B1740" t="e">
        <f>INDEX(Descriptions!$C$4:$C$736,MATCH($A1740,Descriptions!$B$4:$B$736,))</f>
        <v>#N/A</v>
      </c>
    </row>
    <row r="1741" spans="1:2" x14ac:dyDescent="0.15">
      <c r="A1741" t="str">
        <f t="shared" si="81"/>
        <v>-</v>
      </c>
      <c r="B1741" t="e">
        <f>INDEX(Descriptions!$C$4:$C$736,MATCH($A1741,Descriptions!$B$4:$B$736,))</f>
        <v>#N/A</v>
      </c>
    </row>
    <row r="1742" spans="1:2" x14ac:dyDescent="0.15">
      <c r="A1742" t="str">
        <f t="shared" si="81"/>
        <v>-</v>
      </c>
      <c r="B1742" t="e">
        <f>INDEX(Descriptions!$C$4:$C$736,MATCH($A1742,Descriptions!$B$4:$B$736,))</f>
        <v>#N/A</v>
      </c>
    </row>
    <row r="1743" spans="1:2" x14ac:dyDescent="0.15">
      <c r="A1743" t="str">
        <f t="shared" si="81"/>
        <v>-</v>
      </c>
      <c r="B1743" t="e">
        <f>INDEX(Descriptions!$C$4:$C$736,MATCH($A1743,Descriptions!$B$4:$B$736,))</f>
        <v>#N/A</v>
      </c>
    </row>
    <row r="1744" spans="1:2" x14ac:dyDescent="0.15">
      <c r="A1744" t="str">
        <f t="shared" si="81"/>
        <v>-</v>
      </c>
      <c r="B1744" t="e">
        <f>INDEX(Descriptions!$C$4:$C$736,MATCH($A1744,Descriptions!$B$4:$B$736,))</f>
        <v>#N/A</v>
      </c>
    </row>
    <row r="1745" spans="1:2" x14ac:dyDescent="0.15">
      <c r="A1745" t="str">
        <f t="shared" si="81"/>
        <v>-</v>
      </c>
      <c r="B1745" t="e">
        <f>INDEX(Descriptions!$C$4:$C$736,MATCH($A1745,Descriptions!$B$4:$B$736,))</f>
        <v>#N/A</v>
      </c>
    </row>
    <row r="1746" spans="1:2" x14ac:dyDescent="0.15">
      <c r="A1746" t="str">
        <f t="shared" si="81"/>
        <v>-</v>
      </c>
      <c r="B1746" t="e">
        <f>INDEX(Descriptions!$C$4:$C$736,MATCH($A1746,Descriptions!$B$4:$B$736,))</f>
        <v>#N/A</v>
      </c>
    </row>
    <row r="1747" spans="1:2" x14ac:dyDescent="0.15">
      <c r="A1747" t="str">
        <f t="shared" si="81"/>
        <v>-</v>
      </c>
      <c r="B1747" t="e">
        <f>INDEX(Descriptions!$C$4:$C$736,MATCH($A1747,Descriptions!$B$4:$B$736,))</f>
        <v>#N/A</v>
      </c>
    </row>
    <row r="1748" spans="1:2" x14ac:dyDescent="0.15">
      <c r="A1748" t="str">
        <f t="shared" si="81"/>
        <v>-</v>
      </c>
      <c r="B1748" t="e">
        <f>INDEX(Descriptions!$C$4:$C$736,MATCH($A1748,Descriptions!$B$4:$B$736,))</f>
        <v>#N/A</v>
      </c>
    </row>
    <row r="1749" spans="1:2" x14ac:dyDescent="0.15">
      <c r="A1749" t="str">
        <f t="shared" si="81"/>
        <v>-</v>
      </c>
      <c r="B1749" t="e">
        <f>INDEX(Descriptions!$C$4:$C$736,MATCH($A1749,Descriptions!$B$4:$B$736,))</f>
        <v>#N/A</v>
      </c>
    </row>
    <row r="1750" spans="1:2" x14ac:dyDescent="0.15">
      <c r="A1750" t="str">
        <f t="shared" si="81"/>
        <v>-</v>
      </c>
      <c r="B1750" t="e">
        <f>INDEX(Descriptions!$C$4:$C$736,MATCH($A1750,Descriptions!$B$4:$B$736,))</f>
        <v>#N/A</v>
      </c>
    </row>
    <row r="1751" spans="1:2" x14ac:dyDescent="0.15">
      <c r="A1751" t="str">
        <f t="shared" si="81"/>
        <v>-</v>
      </c>
      <c r="B1751" t="e">
        <f>INDEX(Descriptions!$C$4:$C$736,MATCH($A1751,Descriptions!$B$4:$B$736,))</f>
        <v>#N/A</v>
      </c>
    </row>
    <row r="1752" spans="1:2" x14ac:dyDescent="0.15">
      <c r="A1752" t="str">
        <f t="shared" si="81"/>
        <v>-</v>
      </c>
      <c r="B1752" t="e">
        <f>INDEX(Descriptions!$C$4:$C$736,MATCH($A1752,Descriptions!$B$4:$B$736,))</f>
        <v>#N/A</v>
      </c>
    </row>
    <row r="1753" spans="1:2" x14ac:dyDescent="0.15">
      <c r="A1753" t="str">
        <f t="shared" si="81"/>
        <v>-</v>
      </c>
      <c r="B1753" t="e">
        <f>INDEX(Descriptions!$C$4:$C$736,MATCH($A1753,Descriptions!$B$4:$B$736,))</f>
        <v>#N/A</v>
      </c>
    </row>
    <row r="1754" spans="1:2" x14ac:dyDescent="0.15">
      <c r="A1754" t="str">
        <f t="shared" si="81"/>
        <v>-</v>
      </c>
      <c r="B1754" t="e">
        <f>INDEX(Descriptions!$C$4:$C$736,MATCH($A1754,Descriptions!$B$4:$B$736,))</f>
        <v>#N/A</v>
      </c>
    </row>
    <row r="1755" spans="1:2" x14ac:dyDescent="0.15">
      <c r="A1755" t="str">
        <f t="shared" si="81"/>
        <v>-</v>
      </c>
      <c r="B1755" t="e">
        <f>INDEX(Descriptions!$C$4:$C$736,MATCH($A1755,Descriptions!$B$4:$B$736,))</f>
        <v>#N/A</v>
      </c>
    </row>
    <row r="1756" spans="1:2" x14ac:dyDescent="0.15">
      <c r="A1756" t="str">
        <f t="shared" si="81"/>
        <v>-</v>
      </c>
      <c r="B1756" t="e">
        <f>INDEX(Descriptions!$C$4:$C$736,MATCH($A1756,Descriptions!$B$4:$B$736,))</f>
        <v>#N/A</v>
      </c>
    </row>
    <row r="1757" spans="1:2" x14ac:dyDescent="0.15">
      <c r="A1757" t="str">
        <f t="shared" si="81"/>
        <v>-</v>
      </c>
      <c r="B1757" t="e">
        <f>INDEX(Descriptions!$C$4:$C$736,MATCH($A1757,Descriptions!$B$4:$B$736,))</f>
        <v>#N/A</v>
      </c>
    </row>
    <row r="1758" spans="1:2" x14ac:dyDescent="0.15">
      <c r="A1758" t="str">
        <f t="shared" si="81"/>
        <v>-</v>
      </c>
      <c r="B1758" t="e">
        <f>INDEX(Descriptions!$C$4:$C$736,MATCH($A1758,Descriptions!$B$4:$B$736,))</f>
        <v>#N/A</v>
      </c>
    </row>
    <row r="1759" spans="1:2" x14ac:dyDescent="0.15">
      <c r="A1759" t="str">
        <f t="shared" si="81"/>
        <v>-</v>
      </c>
      <c r="B1759" t="e">
        <f>INDEX(Descriptions!$C$4:$C$736,MATCH($A1759,Descriptions!$B$4:$B$736,))</f>
        <v>#N/A</v>
      </c>
    </row>
    <row r="1760" spans="1:2" x14ac:dyDescent="0.15">
      <c r="A1760" t="str">
        <f t="shared" si="81"/>
        <v>-</v>
      </c>
      <c r="B1760" t="e">
        <f>INDEX(Descriptions!$C$4:$C$736,MATCH($A1760,Descriptions!$B$4:$B$736,))</f>
        <v>#N/A</v>
      </c>
    </row>
    <row r="1761" spans="1:2" x14ac:dyDescent="0.15">
      <c r="A1761" t="str">
        <f t="shared" si="81"/>
        <v>-</v>
      </c>
      <c r="B1761" t="e">
        <f>INDEX(Descriptions!$C$4:$C$736,MATCH($A1761,Descriptions!$B$4:$B$736,))</f>
        <v>#N/A</v>
      </c>
    </row>
    <row r="1762" spans="1:2" x14ac:dyDescent="0.15">
      <c r="A1762" t="str">
        <f t="shared" si="81"/>
        <v>-</v>
      </c>
      <c r="B1762" t="e">
        <f>INDEX(Descriptions!$C$4:$C$736,MATCH($A1762,Descriptions!$B$4:$B$736,))</f>
        <v>#N/A</v>
      </c>
    </row>
    <row r="1763" spans="1:2" x14ac:dyDescent="0.15">
      <c r="A1763" t="str">
        <f t="shared" si="81"/>
        <v>-</v>
      </c>
      <c r="B1763" t="e">
        <f>INDEX(Descriptions!$C$4:$C$736,MATCH($A1763,Descriptions!$B$4:$B$736,))</f>
        <v>#N/A</v>
      </c>
    </row>
    <row r="1764" spans="1:2" x14ac:dyDescent="0.15">
      <c r="A1764" t="str">
        <f t="shared" si="81"/>
        <v>-</v>
      </c>
      <c r="B1764" t="e">
        <f>INDEX(Descriptions!$C$4:$C$736,MATCH($A1764,Descriptions!$B$4:$B$736,))</f>
        <v>#N/A</v>
      </c>
    </row>
    <row r="1765" spans="1:2" x14ac:dyDescent="0.15">
      <c r="A1765" t="str">
        <f t="shared" si="81"/>
        <v>-</v>
      </c>
      <c r="B1765" t="e">
        <f>INDEX(Descriptions!$C$4:$C$736,MATCH($A1765,Descriptions!$B$4:$B$736,))</f>
        <v>#N/A</v>
      </c>
    </row>
    <row r="1766" spans="1:2" x14ac:dyDescent="0.15">
      <c r="A1766" t="str">
        <f t="shared" si="81"/>
        <v>-</v>
      </c>
      <c r="B1766" t="e">
        <f>INDEX(Descriptions!$C$4:$C$736,MATCH($A1766,Descriptions!$B$4:$B$736,))</f>
        <v>#N/A</v>
      </c>
    </row>
    <row r="1767" spans="1:2" x14ac:dyDescent="0.15">
      <c r="A1767" t="str">
        <f t="shared" si="81"/>
        <v>-</v>
      </c>
      <c r="B1767" t="e">
        <f>INDEX(Descriptions!$C$4:$C$736,MATCH($A1767,Descriptions!$B$4:$B$736,))</f>
        <v>#N/A</v>
      </c>
    </row>
    <row r="1768" spans="1:2" x14ac:dyDescent="0.15">
      <c r="A1768" t="str">
        <f t="shared" si="81"/>
        <v>-</v>
      </c>
      <c r="B1768" t="e">
        <f>INDEX(Descriptions!$C$4:$C$736,MATCH($A1768,Descriptions!$B$4:$B$736,))</f>
        <v>#N/A</v>
      </c>
    </row>
    <row r="1769" spans="1:2" x14ac:dyDescent="0.15">
      <c r="A1769" t="str">
        <f t="shared" si="81"/>
        <v>-</v>
      </c>
      <c r="B1769" t="e">
        <f>INDEX(Descriptions!$C$4:$C$736,MATCH($A1769,Descriptions!$B$4:$B$736,))</f>
        <v>#N/A</v>
      </c>
    </row>
    <row r="1770" spans="1:2" x14ac:dyDescent="0.15">
      <c r="A1770" t="str">
        <f t="shared" si="81"/>
        <v>-</v>
      </c>
      <c r="B1770" t="e">
        <f>INDEX(Descriptions!$C$4:$C$736,MATCH($A1770,Descriptions!$B$4:$B$736,))</f>
        <v>#N/A</v>
      </c>
    </row>
    <row r="1771" spans="1:2" x14ac:dyDescent="0.15">
      <c r="A1771" t="str">
        <f t="shared" si="81"/>
        <v>-</v>
      </c>
      <c r="B1771" t="e">
        <f>INDEX(Descriptions!$C$4:$C$736,MATCH($A1771,Descriptions!$B$4:$B$736,))</f>
        <v>#N/A</v>
      </c>
    </row>
    <row r="1772" spans="1:2" x14ac:dyDescent="0.15">
      <c r="A1772" t="str">
        <f t="shared" si="81"/>
        <v>-</v>
      </c>
      <c r="B1772" t="e">
        <f>INDEX(Descriptions!$C$4:$C$736,MATCH($A1772,Descriptions!$B$4:$B$736,))</f>
        <v>#N/A</v>
      </c>
    </row>
    <row r="1773" spans="1:2" x14ac:dyDescent="0.15">
      <c r="A1773" t="str">
        <f t="shared" si="81"/>
        <v>-</v>
      </c>
      <c r="B1773" t="e">
        <f>INDEX(Descriptions!$C$4:$C$736,MATCH($A1773,Descriptions!$B$4:$B$736,))</f>
        <v>#N/A</v>
      </c>
    </row>
    <row r="1774" spans="1:2" x14ac:dyDescent="0.15">
      <c r="A1774" t="str">
        <f t="shared" si="81"/>
        <v>-</v>
      </c>
      <c r="B1774" t="e">
        <f>INDEX(Descriptions!$C$4:$C$736,MATCH($A1774,Descriptions!$B$4:$B$736,))</f>
        <v>#N/A</v>
      </c>
    </row>
    <row r="1775" spans="1:2" x14ac:dyDescent="0.15">
      <c r="A1775" t="str">
        <f t="shared" si="81"/>
        <v>-</v>
      </c>
      <c r="B1775" t="e">
        <f>INDEX(Descriptions!$C$4:$C$736,MATCH($A1775,Descriptions!$B$4:$B$736,))</f>
        <v>#N/A</v>
      </c>
    </row>
    <row r="1776" spans="1:2" x14ac:dyDescent="0.15">
      <c r="A1776" t="str">
        <f t="shared" si="81"/>
        <v>-</v>
      </c>
      <c r="B1776" t="e">
        <f>INDEX(Descriptions!$C$4:$C$736,MATCH($A1776,Descriptions!$B$4:$B$736,))</f>
        <v>#N/A</v>
      </c>
    </row>
    <row r="1777" spans="1:2" x14ac:dyDescent="0.15">
      <c r="A1777" t="str">
        <f t="shared" si="81"/>
        <v>-</v>
      </c>
      <c r="B1777" t="e">
        <f>INDEX(Descriptions!$C$4:$C$736,MATCH($A1777,Descriptions!$B$4:$B$736,))</f>
        <v>#N/A</v>
      </c>
    </row>
    <row r="1778" spans="1:2" x14ac:dyDescent="0.15">
      <c r="A1778" t="str">
        <f t="shared" si="81"/>
        <v>-</v>
      </c>
      <c r="B1778" t="e">
        <f>INDEX(Descriptions!$C$4:$C$736,MATCH($A1778,Descriptions!$B$4:$B$736,))</f>
        <v>#N/A</v>
      </c>
    </row>
    <row r="1779" spans="1:2" x14ac:dyDescent="0.15">
      <c r="A1779" t="str">
        <f t="shared" si="81"/>
        <v>-</v>
      </c>
      <c r="B1779" t="e">
        <f>INDEX(Descriptions!$C$4:$C$736,MATCH($A1779,Descriptions!$B$4:$B$736,))</f>
        <v>#N/A</v>
      </c>
    </row>
    <row r="1780" spans="1:2" x14ac:dyDescent="0.15">
      <c r="A1780" t="str">
        <f t="shared" si="81"/>
        <v>-</v>
      </c>
      <c r="B1780" t="e">
        <f>INDEX(Descriptions!$C$4:$C$736,MATCH($A1780,Descriptions!$B$4:$B$736,))</f>
        <v>#N/A</v>
      </c>
    </row>
    <row r="1781" spans="1:2" x14ac:dyDescent="0.15">
      <c r="A1781" t="str">
        <f t="shared" si="81"/>
        <v>-</v>
      </c>
      <c r="B1781" t="e">
        <f>INDEX(Descriptions!$C$4:$C$736,MATCH($A1781,Descriptions!$B$4:$B$736,))</f>
        <v>#N/A</v>
      </c>
    </row>
    <row r="1782" spans="1:2" x14ac:dyDescent="0.15">
      <c r="A1782" t="str">
        <f t="shared" si="81"/>
        <v>-</v>
      </c>
      <c r="B1782" t="e">
        <f>INDEX(Descriptions!$C$4:$C$736,MATCH($A1782,Descriptions!$B$4:$B$736,))</f>
        <v>#N/A</v>
      </c>
    </row>
    <row r="1783" spans="1:2" x14ac:dyDescent="0.15">
      <c r="A1783" t="str">
        <f t="shared" si="81"/>
        <v>-</v>
      </c>
      <c r="B1783" t="e">
        <f>INDEX(Descriptions!$C$4:$C$736,MATCH($A1783,Descriptions!$B$4:$B$736,))</f>
        <v>#N/A</v>
      </c>
    </row>
    <row r="1784" spans="1:2" x14ac:dyDescent="0.15">
      <c r="A1784" t="str">
        <f t="shared" si="81"/>
        <v>-</v>
      </c>
      <c r="B1784" t="e">
        <f>INDEX(Descriptions!$C$4:$C$736,MATCH($A1784,Descriptions!$B$4:$B$736,))</f>
        <v>#N/A</v>
      </c>
    </row>
    <row r="1785" spans="1:2" x14ac:dyDescent="0.15">
      <c r="A1785" t="str">
        <f t="shared" si="81"/>
        <v>-</v>
      </c>
      <c r="B1785" t="e">
        <f>INDEX(Descriptions!$C$4:$C$736,MATCH($A1785,Descriptions!$B$4:$B$736,))</f>
        <v>#N/A</v>
      </c>
    </row>
    <row r="1786" spans="1:2" x14ac:dyDescent="0.15">
      <c r="A1786" t="str">
        <f t="shared" si="81"/>
        <v>-</v>
      </c>
      <c r="B1786" t="e">
        <f>INDEX(Descriptions!$C$4:$C$736,MATCH($A1786,Descriptions!$B$4:$B$736,))</f>
        <v>#N/A</v>
      </c>
    </row>
    <row r="1787" spans="1:2" x14ac:dyDescent="0.15">
      <c r="A1787" t="str">
        <f t="shared" si="81"/>
        <v>-</v>
      </c>
      <c r="B1787" t="e">
        <f>INDEX(Descriptions!$C$4:$C$736,MATCH($A1787,Descriptions!$B$4:$B$736,))</f>
        <v>#N/A</v>
      </c>
    </row>
    <row r="1788" spans="1:2" x14ac:dyDescent="0.15">
      <c r="A1788" t="str">
        <f t="shared" si="81"/>
        <v>-</v>
      </c>
      <c r="B1788" t="e">
        <f>INDEX(Descriptions!$C$4:$C$736,MATCH($A1788,Descriptions!$B$4:$B$736,))</f>
        <v>#N/A</v>
      </c>
    </row>
    <row r="1789" spans="1:2" x14ac:dyDescent="0.15">
      <c r="A1789" t="str">
        <f t="shared" si="81"/>
        <v>-</v>
      </c>
      <c r="B1789" t="e">
        <f>INDEX(Descriptions!$C$4:$C$736,MATCH($A1789,Descriptions!$B$4:$B$736,))</f>
        <v>#N/A</v>
      </c>
    </row>
    <row r="1790" spans="1:2" x14ac:dyDescent="0.15">
      <c r="A1790" t="str">
        <f t="shared" si="81"/>
        <v>-</v>
      </c>
      <c r="B1790" t="e">
        <f>INDEX(Descriptions!$C$4:$C$736,MATCH($A1790,Descriptions!$B$4:$B$736,))</f>
        <v>#N/A</v>
      </c>
    </row>
    <row r="1791" spans="1:2" x14ac:dyDescent="0.15">
      <c r="A1791" t="str">
        <f t="shared" si="81"/>
        <v>-</v>
      </c>
      <c r="B1791" t="e">
        <f>INDEX(Descriptions!$C$4:$C$736,MATCH($A1791,Descriptions!$B$4:$B$736,))</f>
        <v>#N/A</v>
      </c>
    </row>
    <row r="1792" spans="1:2" x14ac:dyDescent="0.15">
      <c r="A1792" t="str">
        <f t="shared" si="81"/>
        <v>-</v>
      </c>
      <c r="B1792" t="e">
        <f>INDEX(Descriptions!$C$4:$C$736,MATCH($A1792,Descriptions!$B$4:$B$736,))</f>
        <v>#N/A</v>
      </c>
    </row>
    <row r="1793" spans="1:2" x14ac:dyDescent="0.15">
      <c r="A1793" t="str">
        <f t="shared" si="81"/>
        <v>-</v>
      </c>
      <c r="B1793" t="e">
        <f>INDEX(Descriptions!$C$4:$C$736,MATCH($A1793,Descriptions!$B$4:$B$736,))</f>
        <v>#N/A</v>
      </c>
    </row>
    <row r="1794" spans="1:2" x14ac:dyDescent="0.15">
      <c r="A1794" t="str">
        <f t="shared" si="81"/>
        <v>-</v>
      </c>
      <c r="B1794" t="e">
        <f>INDEX(Descriptions!$C$4:$C$736,MATCH($A1794,Descriptions!$B$4:$B$736,))</f>
        <v>#N/A</v>
      </c>
    </row>
    <row r="1795" spans="1:2" x14ac:dyDescent="0.15">
      <c r="A1795" t="str">
        <f t="shared" si="81"/>
        <v>-</v>
      </c>
      <c r="B1795" t="e">
        <f>INDEX(Descriptions!$C$4:$C$736,MATCH($A1795,Descriptions!$B$4:$B$736,))</f>
        <v>#N/A</v>
      </c>
    </row>
    <row r="1796" spans="1:2" x14ac:dyDescent="0.15">
      <c r="A1796" t="str">
        <f t="shared" si="81"/>
        <v>-</v>
      </c>
      <c r="B1796" t="e">
        <f>INDEX(Descriptions!$C$4:$C$736,MATCH($A1796,Descriptions!$B$4:$B$736,))</f>
        <v>#N/A</v>
      </c>
    </row>
    <row r="1797" spans="1:2" x14ac:dyDescent="0.15">
      <c r="A1797" t="str">
        <f t="shared" ref="A1797:A1860" si="82">CONCATENATE(F1797,"-",G1797)</f>
        <v>-</v>
      </c>
      <c r="B1797" t="e">
        <f>INDEX(Descriptions!$C$4:$C$736,MATCH($A1797,Descriptions!$B$4:$B$736,))</f>
        <v>#N/A</v>
      </c>
    </row>
    <row r="1798" spans="1:2" x14ac:dyDescent="0.15">
      <c r="A1798" t="str">
        <f t="shared" si="82"/>
        <v>-</v>
      </c>
      <c r="B1798" t="e">
        <f>INDEX(Descriptions!$C$4:$C$736,MATCH($A1798,Descriptions!$B$4:$B$736,))</f>
        <v>#N/A</v>
      </c>
    </row>
    <row r="1799" spans="1:2" x14ac:dyDescent="0.15">
      <c r="A1799" t="str">
        <f t="shared" si="82"/>
        <v>-</v>
      </c>
      <c r="B1799" t="e">
        <f>INDEX(Descriptions!$C$4:$C$736,MATCH($A1799,Descriptions!$B$4:$B$736,))</f>
        <v>#N/A</v>
      </c>
    </row>
    <row r="1800" spans="1:2" x14ac:dyDescent="0.15">
      <c r="A1800" t="str">
        <f t="shared" si="82"/>
        <v>-</v>
      </c>
      <c r="B1800" t="e">
        <f>INDEX(Descriptions!$C$4:$C$736,MATCH($A1800,Descriptions!$B$4:$B$736,))</f>
        <v>#N/A</v>
      </c>
    </row>
    <row r="1801" spans="1:2" x14ac:dyDescent="0.15">
      <c r="A1801" t="str">
        <f t="shared" si="82"/>
        <v>-</v>
      </c>
      <c r="B1801" t="e">
        <f>INDEX(Descriptions!$C$4:$C$736,MATCH($A1801,Descriptions!$B$4:$B$736,))</f>
        <v>#N/A</v>
      </c>
    </row>
    <row r="1802" spans="1:2" x14ac:dyDescent="0.15">
      <c r="A1802" t="str">
        <f t="shared" si="82"/>
        <v>-</v>
      </c>
      <c r="B1802" t="e">
        <f>INDEX(Descriptions!$C$4:$C$736,MATCH($A1802,Descriptions!$B$4:$B$736,))</f>
        <v>#N/A</v>
      </c>
    </row>
    <row r="1803" spans="1:2" x14ac:dyDescent="0.15">
      <c r="A1803" t="str">
        <f t="shared" si="82"/>
        <v>-</v>
      </c>
      <c r="B1803" t="e">
        <f>INDEX(Descriptions!$C$4:$C$736,MATCH($A1803,Descriptions!$B$4:$B$736,))</f>
        <v>#N/A</v>
      </c>
    </row>
    <row r="1804" spans="1:2" x14ac:dyDescent="0.15">
      <c r="A1804" t="str">
        <f t="shared" si="82"/>
        <v>-</v>
      </c>
      <c r="B1804" t="e">
        <f>INDEX(Descriptions!$C$4:$C$736,MATCH($A1804,Descriptions!$B$4:$B$736,))</f>
        <v>#N/A</v>
      </c>
    </row>
    <row r="1805" spans="1:2" x14ac:dyDescent="0.15">
      <c r="A1805" t="str">
        <f t="shared" si="82"/>
        <v>-</v>
      </c>
      <c r="B1805" t="e">
        <f>INDEX(Descriptions!$C$4:$C$736,MATCH($A1805,Descriptions!$B$4:$B$736,))</f>
        <v>#N/A</v>
      </c>
    </row>
    <row r="1806" spans="1:2" x14ac:dyDescent="0.15">
      <c r="A1806" t="str">
        <f t="shared" si="82"/>
        <v>-</v>
      </c>
      <c r="B1806" t="e">
        <f>INDEX(Descriptions!$C$4:$C$736,MATCH($A1806,Descriptions!$B$4:$B$736,))</f>
        <v>#N/A</v>
      </c>
    </row>
    <row r="1807" spans="1:2" x14ac:dyDescent="0.15">
      <c r="A1807" t="str">
        <f t="shared" si="82"/>
        <v>-</v>
      </c>
      <c r="B1807" t="e">
        <f>INDEX(Descriptions!$C$4:$C$736,MATCH($A1807,Descriptions!$B$4:$B$736,))</f>
        <v>#N/A</v>
      </c>
    </row>
    <row r="1808" spans="1:2" x14ac:dyDescent="0.15">
      <c r="A1808" t="str">
        <f t="shared" si="82"/>
        <v>-</v>
      </c>
      <c r="B1808" t="e">
        <f>INDEX(Descriptions!$C$4:$C$736,MATCH($A1808,Descriptions!$B$4:$B$736,))</f>
        <v>#N/A</v>
      </c>
    </row>
    <row r="1809" spans="1:2" x14ac:dyDescent="0.15">
      <c r="A1809" t="str">
        <f t="shared" si="82"/>
        <v>-</v>
      </c>
      <c r="B1809" t="e">
        <f>INDEX(Descriptions!$C$4:$C$736,MATCH($A1809,Descriptions!$B$4:$B$736,))</f>
        <v>#N/A</v>
      </c>
    </row>
    <row r="1810" spans="1:2" x14ac:dyDescent="0.15">
      <c r="A1810" t="str">
        <f t="shared" si="82"/>
        <v>-</v>
      </c>
      <c r="B1810" t="e">
        <f>INDEX(Descriptions!$C$4:$C$736,MATCH($A1810,Descriptions!$B$4:$B$736,))</f>
        <v>#N/A</v>
      </c>
    </row>
    <row r="1811" spans="1:2" x14ac:dyDescent="0.15">
      <c r="A1811" t="str">
        <f t="shared" si="82"/>
        <v>-</v>
      </c>
      <c r="B1811" t="e">
        <f>INDEX(Descriptions!$C$4:$C$736,MATCH($A1811,Descriptions!$B$4:$B$736,))</f>
        <v>#N/A</v>
      </c>
    </row>
    <row r="1812" spans="1:2" x14ac:dyDescent="0.15">
      <c r="A1812" t="str">
        <f t="shared" si="82"/>
        <v>-</v>
      </c>
      <c r="B1812" t="e">
        <f>INDEX(Descriptions!$C$4:$C$736,MATCH($A1812,Descriptions!$B$4:$B$736,))</f>
        <v>#N/A</v>
      </c>
    </row>
    <row r="1813" spans="1:2" x14ac:dyDescent="0.15">
      <c r="A1813" t="str">
        <f t="shared" si="82"/>
        <v>-</v>
      </c>
      <c r="B1813" t="e">
        <f>INDEX(Descriptions!$C$4:$C$736,MATCH($A1813,Descriptions!$B$4:$B$736,))</f>
        <v>#N/A</v>
      </c>
    </row>
    <row r="1814" spans="1:2" x14ac:dyDescent="0.15">
      <c r="A1814" t="str">
        <f t="shared" si="82"/>
        <v>-</v>
      </c>
      <c r="B1814" t="e">
        <f>INDEX(Descriptions!$C$4:$C$736,MATCH($A1814,Descriptions!$B$4:$B$736,))</f>
        <v>#N/A</v>
      </c>
    </row>
    <row r="1815" spans="1:2" x14ac:dyDescent="0.15">
      <c r="A1815" t="str">
        <f t="shared" si="82"/>
        <v>-</v>
      </c>
      <c r="B1815" t="e">
        <f>INDEX(Descriptions!$C$4:$C$736,MATCH($A1815,Descriptions!$B$4:$B$736,))</f>
        <v>#N/A</v>
      </c>
    </row>
    <row r="1816" spans="1:2" x14ac:dyDescent="0.15">
      <c r="A1816" t="str">
        <f t="shared" si="82"/>
        <v>-</v>
      </c>
      <c r="B1816" t="e">
        <f>INDEX(Descriptions!$C$4:$C$736,MATCH($A1816,Descriptions!$B$4:$B$736,))</f>
        <v>#N/A</v>
      </c>
    </row>
    <row r="1817" spans="1:2" x14ac:dyDescent="0.15">
      <c r="A1817" t="str">
        <f t="shared" si="82"/>
        <v>-</v>
      </c>
      <c r="B1817" t="e">
        <f>INDEX(Descriptions!$C$4:$C$736,MATCH($A1817,Descriptions!$B$4:$B$736,))</f>
        <v>#N/A</v>
      </c>
    </row>
    <row r="1818" spans="1:2" x14ac:dyDescent="0.15">
      <c r="A1818" t="str">
        <f t="shared" si="82"/>
        <v>-</v>
      </c>
      <c r="B1818" t="e">
        <f>INDEX(Descriptions!$C$4:$C$736,MATCH($A1818,Descriptions!$B$4:$B$736,))</f>
        <v>#N/A</v>
      </c>
    </row>
    <row r="1819" spans="1:2" x14ac:dyDescent="0.15">
      <c r="A1819" t="str">
        <f t="shared" si="82"/>
        <v>-</v>
      </c>
      <c r="B1819" t="e">
        <f>INDEX(Descriptions!$C$4:$C$736,MATCH($A1819,Descriptions!$B$4:$B$736,))</f>
        <v>#N/A</v>
      </c>
    </row>
    <row r="1820" spans="1:2" x14ac:dyDescent="0.15">
      <c r="A1820" t="str">
        <f t="shared" si="82"/>
        <v>-</v>
      </c>
      <c r="B1820" t="e">
        <f>INDEX(Descriptions!$C$4:$C$736,MATCH($A1820,Descriptions!$B$4:$B$736,))</f>
        <v>#N/A</v>
      </c>
    </row>
    <row r="1821" spans="1:2" x14ac:dyDescent="0.15">
      <c r="A1821" t="str">
        <f t="shared" si="82"/>
        <v>-</v>
      </c>
      <c r="B1821" t="e">
        <f>INDEX(Descriptions!$C$4:$C$736,MATCH($A1821,Descriptions!$B$4:$B$736,))</f>
        <v>#N/A</v>
      </c>
    </row>
    <row r="1822" spans="1:2" x14ac:dyDescent="0.15">
      <c r="A1822" t="str">
        <f t="shared" si="82"/>
        <v>-</v>
      </c>
      <c r="B1822" t="e">
        <f>INDEX(Descriptions!$C$4:$C$736,MATCH($A1822,Descriptions!$B$4:$B$736,))</f>
        <v>#N/A</v>
      </c>
    </row>
    <row r="1823" spans="1:2" x14ac:dyDescent="0.15">
      <c r="A1823" t="str">
        <f t="shared" si="82"/>
        <v>-</v>
      </c>
      <c r="B1823" t="e">
        <f>INDEX(Descriptions!$C$4:$C$736,MATCH($A1823,Descriptions!$B$4:$B$736,))</f>
        <v>#N/A</v>
      </c>
    </row>
    <row r="1824" spans="1:2" x14ac:dyDescent="0.15">
      <c r="A1824" t="str">
        <f t="shared" si="82"/>
        <v>-</v>
      </c>
      <c r="B1824" t="e">
        <f>INDEX(Descriptions!$C$4:$C$736,MATCH($A1824,Descriptions!$B$4:$B$736,))</f>
        <v>#N/A</v>
      </c>
    </row>
    <row r="1825" spans="1:2" x14ac:dyDescent="0.15">
      <c r="A1825" t="str">
        <f t="shared" si="82"/>
        <v>-</v>
      </c>
      <c r="B1825" t="e">
        <f>INDEX(Descriptions!$C$4:$C$736,MATCH($A1825,Descriptions!$B$4:$B$736,))</f>
        <v>#N/A</v>
      </c>
    </row>
    <row r="1826" spans="1:2" x14ac:dyDescent="0.15">
      <c r="A1826" t="str">
        <f t="shared" si="82"/>
        <v>-</v>
      </c>
      <c r="B1826" t="e">
        <f>INDEX(Descriptions!$C$4:$C$736,MATCH($A1826,Descriptions!$B$4:$B$736,))</f>
        <v>#N/A</v>
      </c>
    </row>
    <row r="1827" spans="1:2" x14ac:dyDescent="0.15">
      <c r="A1827" t="str">
        <f t="shared" si="82"/>
        <v>-</v>
      </c>
      <c r="B1827" t="e">
        <f>INDEX(Descriptions!$C$4:$C$736,MATCH($A1827,Descriptions!$B$4:$B$736,))</f>
        <v>#N/A</v>
      </c>
    </row>
    <row r="1828" spans="1:2" x14ac:dyDescent="0.15">
      <c r="A1828" t="str">
        <f t="shared" si="82"/>
        <v>-</v>
      </c>
      <c r="B1828" t="e">
        <f>INDEX(Descriptions!$C$4:$C$736,MATCH($A1828,Descriptions!$B$4:$B$736,))</f>
        <v>#N/A</v>
      </c>
    </row>
    <row r="1829" spans="1:2" x14ac:dyDescent="0.15">
      <c r="A1829" t="str">
        <f t="shared" si="82"/>
        <v>-</v>
      </c>
      <c r="B1829" t="e">
        <f>INDEX(Descriptions!$C$4:$C$736,MATCH($A1829,Descriptions!$B$4:$B$736,))</f>
        <v>#N/A</v>
      </c>
    </row>
    <row r="1830" spans="1:2" x14ac:dyDescent="0.15">
      <c r="A1830" t="str">
        <f t="shared" si="82"/>
        <v>-</v>
      </c>
      <c r="B1830" t="e">
        <f>INDEX(Descriptions!$C$4:$C$736,MATCH($A1830,Descriptions!$B$4:$B$736,))</f>
        <v>#N/A</v>
      </c>
    </row>
    <row r="1831" spans="1:2" x14ac:dyDescent="0.15">
      <c r="A1831" t="str">
        <f t="shared" si="82"/>
        <v>-</v>
      </c>
      <c r="B1831" t="e">
        <f>INDEX(Descriptions!$C$4:$C$736,MATCH($A1831,Descriptions!$B$4:$B$736,))</f>
        <v>#N/A</v>
      </c>
    </row>
    <row r="1832" spans="1:2" x14ac:dyDescent="0.15">
      <c r="A1832" t="str">
        <f t="shared" si="82"/>
        <v>-</v>
      </c>
      <c r="B1832" t="e">
        <f>INDEX(Descriptions!$C$4:$C$736,MATCH($A1832,Descriptions!$B$4:$B$736,))</f>
        <v>#N/A</v>
      </c>
    </row>
    <row r="1833" spans="1:2" x14ac:dyDescent="0.15">
      <c r="A1833" t="str">
        <f t="shared" si="82"/>
        <v>-</v>
      </c>
      <c r="B1833" t="e">
        <f>INDEX(Descriptions!$C$4:$C$736,MATCH($A1833,Descriptions!$B$4:$B$736,))</f>
        <v>#N/A</v>
      </c>
    </row>
    <row r="1834" spans="1:2" x14ac:dyDescent="0.15">
      <c r="A1834" t="str">
        <f t="shared" si="82"/>
        <v>-</v>
      </c>
      <c r="B1834" t="e">
        <f>INDEX(Descriptions!$C$4:$C$736,MATCH($A1834,Descriptions!$B$4:$B$736,))</f>
        <v>#N/A</v>
      </c>
    </row>
    <row r="1835" spans="1:2" x14ac:dyDescent="0.15">
      <c r="A1835" t="str">
        <f t="shared" si="82"/>
        <v>-</v>
      </c>
      <c r="B1835" t="e">
        <f>INDEX(Descriptions!$C$4:$C$736,MATCH($A1835,Descriptions!$B$4:$B$736,))</f>
        <v>#N/A</v>
      </c>
    </row>
    <row r="1836" spans="1:2" x14ac:dyDescent="0.15">
      <c r="A1836" t="str">
        <f t="shared" si="82"/>
        <v>-</v>
      </c>
      <c r="B1836" t="e">
        <f>INDEX(Descriptions!$C$4:$C$736,MATCH($A1836,Descriptions!$B$4:$B$736,))</f>
        <v>#N/A</v>
      </c>
    </row>
    <row r="1837" spans="1:2" x14ac:dyDescent="0.15">
      <c r="A1837" t="str">
        <f t="shared" si="82"/>
        <v>-</v>
      </c>
      <c r="B1837" t="e">
        <f>INDEX(Descriptions!$C$4:$C$736,MATCH($A1837,Descriptions!$B$4:$B$736,))</f>
        <v>#N/A</v>
      </c>
    </row>
    <row r="1838" spans="1:2" x14ac:dyDescent="0.15">
      <c r="A1838" t="str">
        <f t="shared" si="82"/>
        <v>-</v>
      </c>
      <c r="B1838" t="e">
        <f>INDEX(Descriptions!$C$4:$C$736,MATCH($A1838,Descriptions!$B$4:$B$736,))</f>
        <v>#N/A</v>
      </c>
    </row>
    <row r="1839" spans="1:2" x14ac:dyDescent="0.15">
      <c r="A1839" t="str">
        <f t="shared" si="82"/>
        <v>-</v>
      </c>
      <c r="B1839" t="e">
        <f>INDEX(Descriptions!$C$4:$C$736,MATCH($A1839,Descriptions!$B$4:$B$736,))</f>
        <v>#N/A</v>
      </c>
    </row>
    <row r="1840" spans="1:2" x14ac:dyDescent="0.15">
      <c r="A1840" t="str">
        <f t="shared" si="82"/>
        <v>-</v>
      </c>
      <c r="B1840" t="e">
        <f>INDEX(Descriptions!$C$4:$C$736,MATCH($A1840,Descriptions!$B$4:$B$736,))</f>
        <v>#N/A</v>
      </c>
    </row>
    <row r="1841" spans="1:2" x14ac:dyDescent="0.15">
      <c r="A1841" t="str">
        <f t="shared" si="82"/>
        <v>-</v>
      </c>
      <c r="B1841" t="e">
        <f>INDEX(Descriptions!$C$4:$C$736,MATCH($A1841,Descriptions!$B$4:$B$736,))</f>
        <v>#N/A</v>
      </c>
    </row>
    <row r="1842" spans="1:2" x14ac:dyDescent="0.15">
      <c r="A1842" t="str">
        <f t="shared" si="82"/>
        <v>-</v>
      </c>
      <c r="B1842" t="e">
        <f>INDEX(Descriptions!$C$4:$C$736,MATCH($A1842,Descriptions!$B$4:$B$736,))</f>
        <v>#N/A</v>
      </c>
    </row>
    <row r="1843" spans="1:2" x14ac:dyDescent="0.15">
      <c r="A1843" t="str">
        <f t="shared" si="82"/>
        <v>-</v>
      </c>
      <c r="B1843" t="e">
        <f>INDEX(Descriptions!$C$4:$C$736,MATCH($A1843,Descriptions!$B$4:$B$736,))</f>
        <v>#N/A</v>
      </c>
    </row>
    <row r="1844" spans="1:2" x14ac:dyDescent="0.15">
      <c r="A1844" t="str">
        <f t="shared" si="82"/>
        <v>-</v>
      </c>
      <c r="B1844" t="e">
        <f>INDEX(Descriptions!$C$4:$C$736,MATCH($A1844,Descriptions!$B$4:$B$736,))</f>
        <v>#N/A</v>
      </c>
    </row>
    <row r="1845" spans="1:2" x14ac:dyDescent="0.15">
      <c r="A1845" t="str">
        <f t="shared" si="82"/>
        <v>-</v>
      </c>
      <c r="B1845" t="e">
        <f>INDEX(Descriptions!$C$4:$C$736,MATCH($A1845,Descriptions!$B$4:$B$736,))</f>
        <v>#N/A</v>
      </c>
    </row>
    <row r="1846" spans="1:2" x14ac:dyDescent="0.15">
      <c r="A1846" t="str">
        <f t="shared" si="82"/>
        <v>-</v>
      </c>
      <c r="B1846" t="e">
        <f>INDEX(Descriptions!$C$4:$C$736,MATCH($A1846,Descriptions!$B$4:$B$736,))</f>
        <v>#N/A</v>
      </c>
    </row>
    <row r="1847" spans="1:2" x14ac:dyDescent="0.15">
      <c r="A1847" t="str">
        <f t="shared" si="82"/>
        <v>-</v>
      </c>
      <c r="B1847" t="e">
        <f>INDEX(Descriptions!$C$4:$C$736,MATCH($A1847,Descriptions!$B$4:$B$736,))</f>
        <v>#N/A</v>
      </c>
    </row>
    <row r="1848" spans="1:2" x14ac:dyDescent="0.15">
      <c r="A1848" t="str">
        <f t="shared" si="82"/>
        <v>-</v>
      </c>
      <c r="B1848" t="e">
        <f>INDEX(Descriptions!$C$4:$C$736,MATCH($A1848,Descriptions!$B$4:$B$736,))</f>
        <v>#N/A</v>
      </c>
    </row>
    <row r="1849" spans="1:2" x14ac:dyDescent="0.15">
      <c r="A1849" t="str">
        <f t="shared" si="82"/>
        <v>-</v>
      </c>
      <c r="B1849" t="e">
        <f>INDEX(Descriptions!$C$4:$C$736,MATCH($A1849,Descriptions!$B$4:$B$736,))</f>
        <v>#N/A</v>
      </c>
    </row>
    <row r="1850" spans="1:2" x14ac:dyDescent="0.15">
      <c r="A1850" t="str">
        <f t="shared" si="82"/>
        <v>-</v>
      </c>
      <c r="B1850" t="e">
        <f>INDEX(Descriptions!$C$4:$C$736,MATCH($A1850,Descriptions!$B$4:$B$736,))</f>
        <v>#N/A</v>
      </c>
    </row>
    <row r="1851" spans="1:2" x14ac:dyDescent="0.15">
      <c r="A1851" t="str">
        <f t="shared" si="82"/>
        <v>-</v>
      </c>
      <c r="B1851" t="e">
        <f>INDEX(Descriptions!$C$4:$C$736,MATCH($A1851,Descriptions!$B$4:$B$736,))</f>
        <v>#N/A</v>
      </c>
    </row>
    <row r="1852" spans="1:2" x14ac:dyDescent="0.15">
      <c r="A1852" t="str">
        <f t="shared" si="82"/>
        <v>-</v>
      </c>
      <c r="B1852" t="e">
        <f>INDEX(Descriptions!$C$4:$C$736,MATCH($A1852,Descriptions!$B$4:$B$736,))</f>
        <v>#N/A</v>
      </c>
    </row>
    <row r="1853" spans="1:2" x14ac:dyDescent="0.15">
      <c r="A1853" t="str">
        <f t="shared" si="82"/>
        <v>-</v>
      </c>
      <c r="B1853" t="e">
        <f>INDEX(Descriptions!$C$4:$C$736,MATCH($A1853,Descriptions!$B$4:$B$736,))</f>
        <v>#N/A</v>
      </c>
    </row>
    <row r="1854" spans="1:2" x14ac:dyDescent="0.15">
      <c r="A1854" t="str">
        <f t="shared" si="82"/>
        <v>-</v>
      </c>
      <c r="B1854" t="e">
        <f>INDEX(Descriptions!$C$4:$C$736,MATCH($A1854,Descriptions!$B$4:$B$736,))</f>
        <v>#N/A</v>
      </c>
    </row>
    <row r="1855" spans="1:2" x14ac:dyDescent="0.15">
      <c r="A1855" t="str">
        <f t="shared" si="82"/>
        <v>-</v>
      </c>
      <c r="B1855" t="e">
        <f>INDEX(Descriptions!$C$4:$C$736,MATCH($A1855,Descriptions!$B$4:$B$736,))</f>
        <v>#N/A</v>
      </c>
    </row>
    <row r="1856" spans="1:2" x14ac:dyDescent="0.15">
      <c r="A1856" t="str">
        <f t="shared" si="82"/>
        <v>-</v>
      </c>
      <c r="B1856" t="e">
        <f>INDEX(Descriptions!$C$4:$C$736,MATCH($A1856,Descriptions!$B$4:$B$736,))</f>
        <v>#N/A</v>
      </c>
    </row>
    <row r="1857" spans="1:2" x14ac:dyDescent="0.15">
      <c r="A1857" t="str">
        <f t="shared" si="82"/>
        <v>-</v>
      </c>
      <c r="B1857" t="e">
        <f>INDEX(Descriptions!$C$4:$C$736,MATCH($A1857,Descriptions!$B$4:$B$736,))</f>
        <v>#N/A</v>
      </c>
    </row>
    <row r="1858" spans="1:2" x14ac:dyDescent="0.15">
      <c r="A1858" t="str">
        <f t="shared" si="82"/>
        <v>-</v>
      </c>
      <c r="B1858" t="e">
        <f>INDEX(Descriptions!$C$4:$C$736,MATCH($A1858,Descriptions!$B$4:$B$736,))</f>
        <v>#N/A</v>
      </c>
    </row>
    <row r="1859" spans="1:2" x14ac:dyDescent="0.15">
      <c r="A1859" t="str">
        <f t="shared" si="82"/>
        <v>-</v>
      </c>
      <c r="B1859" t="e">
        <f>INDEX(Descriptions!$C$4:$C$736,MATCH($A1859,Descriptions!$B$4:$B$736,))</f>
        <v>#N/A</v>
      </c>
    </row>
    <row r="1860" spans="1:2" x14ac:dyDescent="0.15">
      <c r="A1860" t="str">
        <f t="shared" si="82"/>
        <v>-</v>
      </c>
      <c r="B1860" t="e">
        <f>INDEX(Descriptions!$C$4:$C$736,MATCH($A1860,Descriptions!$B$4:$B$736,))</f>
        <v>#N/A</v>
      </c>
    </row>
    <row r="1861" spans="1:2" x14ac:dyDescent="0.15">
      <c r="A1861" t="str">
        <f t="shared" ref="A1861:A1924" si="83">CONCATENATE(F1861,"-",G1861)</f>
        <v>-</v>
      </c>
      <c r="B1861" t="e">
        <f>INDEX(Descriptions!$C$4:$C$736,MATCH($A1861,Descriptions!$B$4:$B$736,))</f>
        <v>#N/A</v>
      </c>
    </row>
    <row r="1862" spans="1:2" x14ac:dyDescent="0.15">
      <c r="A1862" t="str">
        <f t="shared" si="83"/>
        <v>-</v>
      </c>
      <c r="B1862" t="e">
        <f>INDEX(Descriptions!$C$4:$C$736,MATCH($A1862,Descriptions!$B$4:$B$736,))</f>
        <v>#N/A</v>
      </c>
    </row>
    <row r="1863" spans="1:2" x14ac:dyDescent="0.15">
      <c r="A1863" t="str">
        <f t="shared" si="83"/>
        <v>-</v>
      </c>
      <c r="B1863" t="e">
        <f>INDEX(Descriptions!$C$4:$C$736,MATCH($A1863,Descriptions!$B$4:$B$736,))</f>
        <v>#N/A</v>
      </c>
    </row>
    <row r="1864" spans="1:2" x14ac:dyDescent="0.15">
      <c r="A1864" t="str">
        <f t="shared" si="83"/>
        <v>-</v>
      </c>
      <c r="B1864" t="e">
        <f>INDEX(Descriptions!$C$4:$C$736,MATCH($A1864,Descriptions!$B$4:$B$736,))</f>
        <v>#N/A</v>
      </c>
    </row>
    <row r="1865" spans="1:2" x14ac:dyDescent="0.15">
      <c r="A1865" t="str">
        <f t="shared" si="83"/>
        <v>-</v>
      </c>
      <c r="B1865" t="e">
        <f>INDEX(Descriptions!$C$4:$C$736,MATCH($A1865,Descriptions!$B$4:$B$736,))</f>
        <v>#N/A</v>
      </c>
    </row>
    <row r="1866" spans="1:2" x14ac:dyDescent="0.15">
      <c r="A1866" t="str">
        <f t="shared" si="83"/>
        <v>-</v>
      </c>
      <c r="B1866" t="e">
        <f>INDEX(Descriptions!$C$4:$C$736,MATCH($A1866,Descriptions!$B$4:$B$736,))</f>
        <v>#N/A</v>
      </c>
    </row>
    <row r="1867" spans="1:2" x14ac:dyDescent="0.15">
      <c r="A1867" t="str">
        <f t="shared" si="83"/>
        <v>-</v>
      </c>
      <c r="B1867" t="e">
        <f>INDEX(Descriptions!$C$4:$C$736,MATCH($A1867,Descriptions!$B$4:$B$736,))</f>
        <v>#N/A</v>
      </c>
    </row>
    <row r="1868" spans="1:2" x14ac:dyDescent="0.15">
      <c r="A1868" t="str">
        <f t="shared" si="83"/>
        <v>-</v>
      </c>
      <c r="B1868" t="e">
        <f>INDEX(Descriptions!$C$4:$C$736,MATCH($A1868,Descriptions!$B$4:$B$736,))</f>
        <v>#N/A</v>
      </c>
    </row>
    <row r="1869" spans="1:2" x14ac:dyDescent="0.15">
      <c r="A1869" t="str">
        <f t="shared" si="83"/>
        <v>-</v>
      </c>
      <c r="B1869" t="e">
        <f>INDEX(Descriptions!$C$4:$C$736,MATCH($A1869,Descriptions!$B$4:$B$736,))</f>
        <v>#N/A</v>
      </c>
    </row>
    <row r="1870" spans="1:2" x14ac:dyDescent="0.15">
      <c r="A1870" t="str">
        <f t="shared" si="83"/>
        <v>-</v>
      </c>
      <c r="B1870" t="e">
        <f>INDEX(Descriptions!$C$4:$C$736,MATCH($A1870,Descriptions!$B$4:$B$736,))</f>
        <v>#N/A</v>
      </c>
    </row>
    <row r="1871" spans="1:2" x14ac:dyDescent="0.15">
      <c r="A1871" t="str">
        <f t="shared" si="83"/>
        <v>-</v>
      </c>
      <c r="B1871" t="e">
        <f>INDEX(Descriptions!$C$4:$C$736,MATCH($A1871,Descriptions!$B$4:$B$736,))</f>
        <v>#N/A</v>
      </c>
    </row>
    <row r="1872" spans="1:2" x14ac:dyDescent="0.15">
      <c r="A1872" t="str">
        <f t="shared" si="83"/>
        <v>-</v>
      </c>
      <c r="B1872" t="e">
        <f>INDEX(Descriptions!$C$4:$C$736,MATCH($A1872,Descriptions!$B$4:$B$736,))</f>
        <v>#N/A</v>
      </c>
    </row>
    <row r="1873" spans="1:2" x14ac:dyDescent="0.15">
      <c r="A1873" t="str">
        <f t="shared" si="83"/>
        <v>-</v>
      </c>
      <c r="B1873" t="e">
        <f>INDEX(Descriptions!$C$4:$C$736,MATCH($A1873,Descriptions!$B$4:$B$736,))</f>
        <v>#N/A</v>
      </c>
    </row>
    <row r="1874" spans="1:2" x14ac:dyDescent="0.15">
      <c r="A1874" t="str">
        <f t="shared" si="83"/>
        <v>-</v>
      </c>
      <c r="B1874" t="e">
        <f>INDEX(Descriptions!$C$4:$C$736,MATCH($A1874,Descriptions!$B$4:$B$736,))</f>
        <v>#N/A</v>
      </c>
    </row>
    <row r="1875" spans="1:2" x14ac:dyDescent="0.15">
      <c r="A1875" t="str">
        <f t="shared" si="83"/>
        <v>-</v>
      </c>
      <c r="B1875" t="e">
        <f>INDEX(Descriptions!$C$4:$C$736,MATCH($A1875,Descriptions!$B$4:$B$736,))</f>
        <v>#N/A</v>
      </c>
    </row>
    <row r="1876" spans="1:2" x14ac:dyDescent="0.15">
      <c r="A1876" t="str">
        <f t="shared" si="83"/>
        <v>-</v>
      </c>
      <c r="B1876" t="e">
        <f>INDEX(Descriptions!$C$4:$C$736,MATCH($A1876,Descriptions!$B$4:$B$736,))</f>
        <v>#N/A</v>
      </c>
    </row>
    <row r="1877" spans="1:2" x14ac:dyDescent="0.15">
      <c r="A1877" t="str">
        <f t="shared" si="83"/>
        <v>-</v>
      </c>
      <c r="B1877" t="e">
        <f>INDEX(Descriptions!$C$4:$C$736,MATCH($A1877,Descriptions!$B$4:$B$736,))</f>
        <v>#N/A</v>
      </c>
    </row>
    <row r="1878" spans="1:2" x14ac:dyDescent="0.15">
      <c r="A1878" t="str">
        <f t="shared" si="83"/>
        <v>-</v>
      </c>
      <c r="B1878" t="e">
        <f>INDEX(Descriptions!$C$4:$C$736,MATCH($A1878,Descriptions!$B$4:$B$736,))</f>
        <v>#N/A</v>
      </c>
    </row>
    <row r="1879" spans="1:2" x14ac:dyDescent="0.15">
      <c r="A1879" t="str">
        <f t="shared" si="83"/>
        <v>-</v>
      </c>
      <c r="B1879" t="e">
        <f>INDEX(Descriptions!$C$4:$C$736,MATCH($A1879,Descriptions!$B$4:$B$736,))</f>
        <v>#N/A</v>
      </c>
    </row>
    <row r="1880" spans="1:2" x14ac:dyDescent="0.15">
      <c r="A1880" t="str">
        <f t="shared" si="83"/>
        <v>-</v>
      </c>
      <c r="B1880" t="e">
        <f>INDEX(Descriptions!$C$4:$C$736,MATCH($A1880,Descriptions!$B$4:$B$736,))</f>
        <v>#N/A</v>
      </c>
    </row>
    <row r="1881" spans="1:2" x14ac:dyDescent="0.15">
      <c r="A1881" t="str">
        <f t="shared" si="83"/>
        <v>-</v>
      </c>
      <c r="B1881" t="e">
        <f>INDEX(Descriptions!$C$4:$C$736,MATCH($A1881,Descriptions!$B$4:$B$736,))</f>
        <v>#N/A</v>
      </c>
    </row>
    <row r="1882" spans="1:2" x14ac:dyDescent="0.15">
      <c r="A1882" t="str">
        <f t="shared" si="83"/>
        <v>-</v>
      </c>
      <c r="B1882" t="e">
        <f>INDEX(Descriptions!$C$4:$C$736,MATCH($A1882,Descriptions!$B$4:$B$736,))</f>
        <v>#N/A</v>
      </c>
    </row>
    <row r="1883" spans="1:2" x14ac:dyDescent="0.15">
      <c r="A1883" t="str">
        <f t="shared" si="83"/>
        <v>-</v>
      </c>
      <c r="B1883" t="e">
        <f>INDEX(Descriptions!$C$4:$C$736,MATCH($A1883,Descriptions!$B$4:$B$736,))</f>
        <v>#N/A</v>
      </c>
    </row>
    <row r="1884" spans="1:2" x14ac:dyDescent="0.15">
      <c r="A1884" t="str">
        <f t="shared" si="83"/>
        <v>-</v>
      </c>
      <c r="B1884" t="e">
        <f>INDEX(Descriptions!$C$4:$C$736,MATCH($A1884,Descriptions!$B$4:$B$736,))</f>
        <v>#N/A</v>
      </c>
    </row>
    <row r="1885" spans="1:2" x14ac:dyDescent="0.15">
      <c r="A1885" t="str">
        <f t="shared" si="83"/>
        <v>-</v>
      </c>
      <c r="B1885" t="e">
        <f>INDEX(Descriptions!$C$4:$C$736,MATCH($A1885,Descriptions!$B$4:$B$736,))</f>
        <v>#N/A</v>
      </c>
    </row>
    <row r="1886" spans="1:2" x14ac:dyDescent="0.15">
      <c r="A1886" t="str">
        <f t="shared" si="83"/>
        <v>-</v>
      </c>
      <c r="B1886" t="e">
        <f>INDEX(Descriptions!$C$4:$C$736,MATCH($A1886,Descriptions!$B$4:$B$736,))</f>
        <v>#N/A</v>
      </c>
    </row>
    <row r="1887" spans="1:2" x14ac:dyDescent="0.15">
      <c r="A1887" t="str">
        <f t="shared" si="83"/>
        <v>-</v>
      </c>
      <c r="B1887" t="e">
        <f>INDEX(Descriptions!$C$4:$C$736,MATCH($A1887,Descriptions!$B$4:$B$736,))</f>
        <v>#N/A</v>
      </c>
    </row>
    <row r="1888" spans="1:2" x14ac:dyDescent="0.15">
      <c r="A1888" t="str">
        <f t="shared" si="83"/>
        <v>-</v>
      </c>
      <c r="B1888" t="e">
        <f>INDEX(Descriptions!$C$4:$C$736,MATCH($A1888,Descriptions!$B$4:$B$736,))</f>
        <v>#N/A</v>
      </c>
    </row>
    <row r="1889" spans="1:2" x14ac:dyDescent="0.15">
      <c r="A1889" t="str">
        <f t="shared" si="83"/>
        <v>-</v>
      </c>
      <c r="B1889" t="e">
        <f>INDEX(Descriptions!$C$4:$C$736,MATCH($A1889,Descriptions!$B$4:$B$736,))</f>
        <v>#N/A</v>
      </c>
    </row>
    <row r="1890" spans="1:2" x14ac:dyDescent="0.15">
      <c r="A1890" t="str">
        <f t="shared" si="83"/>
        <v>-</v>
      </c>
      <c r="B1890" t="e">
        <f>INDEX(Descriptions!$C$4:$C$736,MATCH($A1890,Descriptions!$B$4:$B$736,))</f>
        <v>#N/A</v>
      </c>
    </row>
    <row r="1891" spans="1:2" x14ac:dyDescent="0.15">
      <c r="A1891" t="str">
        <f t="shared" si="83"/>
        <v>-</v>
      </c>
      <c r="B1891" t="e">
        <f>INDEX(Descriptions!$C$4:$C$736,MATCH($A1891,Descriptions!$B$4:$B$736,))</f>
        <v>#N/A</v>
      </c>
    </row>
    <row r="1892" spans="1:2" x14ac:dyDescent="0.15">
      <c r="A1892" t="str">
        <f t="shared" si="83"/>
        <v>-</v>
      </c>
      <c r="B1892" t="e">
        <f>INDEX(Descriptions!$C$4:$C$736,MATCH($A1892,Descriptions!$B$4:$B$736,))</f>
        <v>#N/A</v>
      </c>
    </row>
    <row r="1893" spans="1:2" x14ac:dyDescent="0.15">
      <c r="A1893" t="str">
        <f t="shared" si="83"/>
        <v>-</v>
      </c>
      <c r="B1893" t="e">
        <f>INDEX(Descriptions!$C$4:$C$736,MATCH($A1893,Descriptions!$B$4:$B$736,))</f>
        <v>#N/A</v>
      </c>
    </row>
    <row r="1894" spans="1:2" x14ac:dyDescent="0.15">
      <c r="A1894" t="str">
        <f t="shared" si="83"/>
        <v>-</v>
      </c>
      <c r="B1894" t="e">
        <f>INDEX(Descriptions!$C$4:$C$736,MATCH($A1894,Descriptions!$B$4:$B$736,))</f>
        <v>#N/A</v>
      </c>
    </row>
    <row r="1895" spans="1:2" x14ac:dyDescent="0.15">
      <c r="A1895" t="str">
        <f t="shared" si="83"/>
        <v>-</v>
      </c>
      <c r="B1895" t="e">
        <f>INDEX(Descriptions!$C$4:$C$736,MATCH($A1895,Descriptions!$B$4:$B$736,))</f>
        <v>#N/A</v>
      </c>
    </row>
    <row r="1896" spans="1:2" x14ac:dyDescent="0.15">
      <c r="A1896" t="str">
        <f t="shared" si="83"/>
        <v>-</v>
      </c>
      <c r="B1896" t="e">
        <f>INDEX(Descriptions!$C$4:$C$736,MATCH($A1896,Descriptions!$B$4:$B$736,))</f>
        <v>#N/A</v>
      </c>
    </row>
    <row r="1897" spans="1:2" x14ac:dyDescent="0.15">
      <c r="A1897" t="str">
        <f t="shared" si="83"/>
        <v>-</v>
      </c>
      <c r="B1897" t="e">
        <f>INDEX(Descriptions!$C$4:$C$736,MATCH($A1897,Descriptions!$B$4:$B$736,))</f>
        <v>#N/A</v>
      </c>
    </row>
    <row r="1898" spans="1:2" x14ac:dyDescent="0.15">
      <c r="A1898" t="str">
        <f t="shared" si="83"/>
        <v>-</v>
      </c>
      <c r="B1898" t="e">
        <f>INDEX(Descriptions!$C$4:$C$736,MATCH($A1898,Descriptions!$B$4:$B$736,))</f>
        <v>#N/A</v>
      </c>
    </row>
    <row r="1899" spans="1:2" x14ac:dyDescent="0.15">
      <c r="A1899" t="str">
        <f t="shared" si="83"/>
        <v>-</v>
      </c>
      <c r="B1899" t="e">
        <f>INDEX(Descriptions!$C$4:$C$736,MATCH($A1899,Descriptions!$B$4:$B$736,))</f>
        <v>#N/A</v>
      </c>
    </row>
    <row r="1900" spans="1:2" x14ac:dyDescent="0.15">
      <c r="A1900" t="str">
        <f t="shared" si="83"/>
        <v>-</v>
      </c>
      <c r="B1900" t="e">
        <f>INDEX(Descriptions!$C$4:$C$736,MATCH($A1900,Descriptions!$B$4:$B$736,))</f>
        <v>#N/A</v>
      </c>
    </row>
    <row r="1901" spans="1:2" x14ac:dyDescent="0.15">
      <c r="A1901" t="str">
        <f t="shared" si="83"/>
        <v>-</v>
      </c>
      <c r="B1901" t="e">
        <f>INDEX(Descriptions!$C$4:$C$736,MATCH($A1901,Descriptions!$B$4:$B$736,))</f>
        <v>#N/A</v>
      </c>
    </row>
    <row r="1902" spans="1:2" x14ac:dyDescent="0.15">
      <c r="A1902" t="str">
        <f t="shared" si="83"/>
        <v>-</v>
      </c>
      <c r="B1902" t="e">
        <f>INDEX(Descriptions!$C$4:$C$736,MATCH($A1902,Descriptions!$B$4:$B$736,))</f>
        <v>#N/A</v>
      </c>
    </row>
    <row r="1903" spans="1:2" x14ac:dyDescent="0.15">
      <c r="A1903" t="str">
        <f t="shared" si="83"/>
        <v>-</v>
      </c>
      <c r="B1903" t="e">
        <f>INDEX(Descriptions!$C$4:$C$736,MATCH($A1903,Descriptions!$B$4:$B$736,))</f>
        <v>#N/A</v>
      </c>
    </row>
    <row r="1904" spans="1:2" x14ac:dyDescent="0.15">
      <c r="A1904" t="str">
        <f t="shared" si="83"/>
        <v>-</v>
      </c>
      <c r="B1904" t="e">
        <f>INDEX(Descriptions!$C$4:$C$736,MATCH($A1904,Descriptions!$B$4:$B$736,))</f>
        <v>#N/A</v>
      </c>
    </row>
    <row r="1905" spans="1:2" x14ac:dyDescent="0.15">
      <c r="A1905" t="str">
        <f t="shared" si="83"/>
        <v>-</v>
      </c>
      <c r="B1905" t="e">
        <f>INDEX(Descriptions!$C$4:$C$736,MATCH($A1905,Descriptions!$B$4:$B$736,))</f>
        <v>#N/A</v>
      </c>
    </row>
    <row r="1906" spans="1:2" x14ac:dyDescent="0.15">
      <c r="A1906" t="str">
        <f t="shared" si="83"/>
        <v>-</v>
      </c>
      <c r="B1906" t="e">
        <f>INDEX(Descriptions!$C$4:$C$736,MATCH($A1906,Descriptions!$B$4:$B$736,))</f>
        <v>#N/A</v>
      </c>
    </row>
    <row r="1907" spans="1:2" x14ac:dyDescent="0.15">
      <c r="A1907" t="str">
        <f t="shared" si="83"/>
        <v>-</v>
      </c>
      <c r="B1907" t="e">
        <f>INDEX(Descriptions!$C$4:$C$736,MATCH($A1907,Descriptions!$B$4:$B$736,))</f>
        <v>#N/A</v>
      </c>
    </row>
    <row r="1908" spans="1:2" x14ac:dyDescent="0.15">
      <c r="A1908" t="str">
        <f t="shared" si="83"/>
        <v>-</v>
      </c>
      <c r="B1908" t="e">
        <f>INDEX(Descriptions!$C$4:$C$736,MATCH($A1908,Descriptions!$B$4:$B$736,))</f>
        <v>#N/A</v>
      </c>
    </row>
    <row r="1909" spans="1:2" x14ac:dyDescent="0.15">
      <c r="A1909" t="str">
        <f t="shared" si="83"/>
        <v>-</v>
      </c>
      <c r="B1909" t="e">
        <f>INDEX(Descriptions!$C$4:$C$736,MATCH($A1909,Descriptions!$B$4:$B$736,))</f>
        <v>#N/A</v>
      </c>
    </row>
    <row r="1910" spans="1:2" x14ac:dyDescent="0.15">
      <c r="A1910" t="str">
        <f t="shared" si="83"/>
        <v>-</v>
      </c>
      <c r="B1910" t="e">
        <f>INDEX(Descriptions!$C$4:$C$736,MATCH($A1910,Descriptions!$B$4:$B$736,))</f>
        <v>#N/A</v>
      </c>
    </row>
    <row r="1911" spans="1:2" x14ac:dyDescent="0.15">
      <c r="A1911" t="str">
        <f t="shared" si="83"/>
        <v>-</v>
      </c>
      <c r="B1911" t="e">
        <f>INDEX(Descriptions!$C$4:$C$736,MATCH($A1911,Descriptions!$B$4:$B$736,))</f>
        <v>#N/A</v>
      </c>
    </row>
    <row r="1912" spans="1:2" x14ac:dyDescent="0.15">
      <c r="A1912" t="str">
        <f t="shared" si="83"/>
        <v>-</v>
      </c>
      <c r="B1912" t="e">
        <f>INDEX(Descriptions!$C$4:$C$736,MATCH($A1912,Descriptions!$B$4:$B$736,))</f>
        <v>#N/A</v>
      </c>
    </row>
    <row r="1913" spans="1:2" x14ac:dyDescent="0.15">
      <c r="A1913" t="str">
        <f t="shared" si="83"/>
        <v>-</v>
      </c>
      <c r="B1913" t="e">
        <f>INDEX(Descriptions!$C$4:$C$736,MATCH($A1913,Descriptions!$B$4:$B$736,))</f>
        <v>#N/A</v>
      </c>
    </row>
    <row r="1914" spans="1:2" x14ac:dyDescent="0.15">
      <c r="A1914" t="str">
        <f t="shared" si="83"/>
        <v>-</v>
      </c>
      <c r="B1914" t="e">
        <f>INDEX(Descriptions!$C$4:$C$736,MATCH($A1914,Descriptions!$B$4:$B$736,))</f>
        <v>#N/A</v>
      </c>
    </row>
    <row r="1915" spans="1:2" x14ac:dyDescent="0.15">
      <c r="A1915" t="str">
        <f t="shared" si="83"/>
        <v>-</v>
      </c>
      <c r="B1915" t="e">
        <f>INDEX(Descriptions!$C$4:$C$736,MATCH($A1915,Descriptions!$B$4:$B$736,))</f>
        <v>#N/A</v>
      </c>
    </row>
    <row r="1916" spans="1:2" x14ac:dyDescent="0.15">
      <c r="A1916" t="str">
        <f t="shared" si="83"/>
        <v>-</v>
      </c>
      <c r="B1916" t="e">
        <f>INDEX(Descriptions!$C$4:$C$736,MATCH($A1916,Descriptions!$B$4:$B$736,))</f>
        <v>#N/A</v>
      </c>
    </row>
    <row r="1917" spans="1:2" x14ac:dyDescent="0.15">
      <c r="A1917" t="str">
        <f t="shared" si="83"/>
        <v>-</v>
      </c>
      <c r="B1917" t="e">
        <f>INDEX(Descriptions!$C$4:$C$736,MATCH($A1917,Descriptions!$B$4:$B$736,))</f>
        <v>#N/A</v>
      </c>
    </row>
    <row r="1918" spans="1:2" x14ac:dyDescent="0.15">
      <c r="A1918" t="str">
        <f t="shared" si="83"/>
        <v>-</v>
      </c>
      <c r="B1918" t="e">
        <f>INDEX(Descriptions!$C$4:$C$736,MATCH($A1918,Descriptions!$B$4:$B$736,))</f>
        <v>#N/A</v>
      </c>
    </row>
    <row r="1919" spans="1:2" x14ac:dyDescent="0.15">
      <c r="A1919" t="str">
        <f t="shared" si="83"/>
        <v>-</v>
      </c>
      <c r="B1919" t="e">
        <f>INDEX(Descriptions!$C$4:$C$736,MATCH($A1919,Descriptions!$B$4:$B$736,))</f>
        <v>#N/A</v>
      </c>
    </row>
    <row r="1920" spans="1:2" x14ac:dyDescent="0.15">
      <c r="A1920" t="str">
        <f t="shared" si="83"/>
        <v>-</v>
      </c>
      <c r="B1920" t="e">
        <f>INDEX(Descriptions!$C$4:$C$736,MATCH($A1920,Descriptions!$B$4:$B$736,))</f>
        <v>#N/A</v>
      </c>
    </row>
    <row r="1921" spans="1:2" x14ac:dyDescent="0.15">
      <c r="A1921" t="str">
        <f t="shared" si="83"/>
        <v>-</v>
      </c>
      <c r="B1921" t="e">
        <f>INDEX(Descriptions!$C$4:$C$736,MATCH($A1921,Descriptions!$B$4:$B$736,))</f>
        <v>#N/A</v>
      </c>
    </row>
    <row r="1922" spans="1:2" x14ac:dyDescent="0.15">
      <c r="A1922" t="str">
        <f t="shared" si="83"/>
        <v>-</v>
      </c>
      <c r="B1922" t="e">
        <f>INDEX(Descriptions!$C$4:$C$736,MATCH($A1922,Descriptions!$B$4:$B$736,))</f>
        <v>#N/A</v>
      </c>
    </row>
    <row r="1923" spans="1:2" x14ac:dyDescent="0.15">
      <c r="A1923" t="str">
        <f t="shared" si="83"/>
        <v>-</v>
      </c>
      <c r="B1923" t="e">
        <f>INDEX(Descriptions!$C$4:$C$736,MATCH($A1923,Descriptions!$B$4:$B$736,))</f>
        <v>#N/A</v>
      </c>
    </row>
    <row r="1924" spans="1:2" x14ac:dyDescent="0.15">
      <c r="A1924" t="str">
        <f t="shared" si="83"/>
        <v>-</v>
      </c>
      <c r="B1924" t="e">
        <f>INDEX(Descriptions!$C$4:$C$736,MATCH($A1924,Descriptions!$B$4:$B$736,))</f>
        <v>#N/A</v>
      </c>
    </row>
    <row r="1925" spans="1:2" x14ac:dyDescent="0.15">
      <c r="A1925" t="str">
        <f t="shared" ref="A1925:A1988" si="84">CONCATENATE(F1925,"-",G1925)</f>
        <v>-</v>
      </c>
      <c r="B1925" t="e">
        <f>INDEX(Descriptions!$C$4:$C$736,MATCH($A1925,Descriptions!$B$4:$B$736,))</f>
        <v>#N/A</v>
      </c>
    </row>
    <row r="1926" spans="1:2" x14ac:dyDescent="0.15">
      <c r="A1926" t="str">
        <f t="shared" si="84"/>
        <v>-</v>
      </c>
      <c r="B1926" t="e">
        <f>INDEX(Descriptions!$C$4:$C$736,MATCH($A1926,Descriptions!$B$4:$B$736,))</f>
        <v>#N/A</v>
      </c>
    </row>
    <row r="1927" spans="1:2" x14ac:dyDescent="0.15">
      <c r="A1927" t="str">
        <f t="shared" si="84"/>
        <v>-</v>
      </c>
      <c r="B1927" t="e">
        <f>INDEX(Descriptions!$C$4:$C$736,MATCH($A1927,Descriptions!$B$4:$B$736,))</f>
        <v>#N/A</v>
      </c>
    </row>
    <row r="1928" spans="1:2" x14ac:dyDescent="0.15">
      <c r="A1928" t="str">
        <f t="shared" si="84"/>
        <v>-</v>
      </c>
      <c r="B1928" t="e">
        <f>INDEX(Descriptions!$C$4:$C$736,MATCH($A1928,Descriptions!$B$4:$B$736,))</f>
        <v>#N/A</v>
      </c>
    </row>
    <row r="1929" spans="1:2" x14ac:dyDescent="0.15">
      <c r="A1929" t="str">
        <f t="shared" si="84"/>
        <v>-</v>
      </c>
      <c r="B1929" t="e">
        <f>INDEX(Descriptions!$C$4:$C$736,MATCH($A1929,Descriptions!$B$4:$B$736,))</f>
        <v>#N/A</v>
      </c>
    </row>
    <row r="1930" spans="1:2" x14ac:dyDescent="0.15">
      <c r="A1930" t="str">
        <f t="shared" si="84"/>
        <v>-</v>
      </c>
      <c r="B1930" t="e">
        <f>INDEX(Descriptions!$C$4:$C$736,MATCH($A1930,Descriptions!$B$4:$B$736,))</f>
        <v>#N/A</v>
      </c>
    </row>
    <row r="1931" spans="1:2" x14ac:dyDescent="0.15">
      <c r="A1931" t="str">
        <f t="shared" si="84"/>
        <v>-</v>
      </c>
      <c r="B1931" t="e">
        <f>INDEX(Descriptions!$C$4:$C$736,MATCH($A1931,Descriptions!$B$4:$B$736,))</f>
        <v>#N/A</v>
      </c>
    </row>
    <row r="1932" spans="1:2" x14ac:dyDescent="0.15">
      <c r="A1932" t="str">
        <f t="shared" si="84"/>
        <v>-</v>
      </c>
      <c r="B1932" t="e">
        <f>INDEX(Descriptions!$C$4:$C$736,MATCH($A1932,Descriptions!$B$4:$B$736,))</f>
        <v>#N/A</v>
      </c>
    </row>
    <row r="1933" spans="1:2" x14ac:dyDescent="0.15">
      <c r="A1933" t="str">
        <f t="shared" si="84"/>
        <v>-</v>
      </c>
      <c r="B1933" t="e">
        <f>INDEX(Descriptions!$C$4:$C$736,MATCH($A1933,Descriptions!$B$4:$B$736,))</f>
        <v>#N/A</v>
      </c>
    </row>
    <row r="1934" spans="1:2" x14ac:dyDescent="0.15">
      <c r="A1934" t="str">
        <f t="shared" si="84"/>
        <v>-</v>
      </c>
      <c r="B1934" t="e">
        <f>INDEX(Descriptions!$C$4:$C$736,MATCH($A1934,Descriptions!$B$4:$B$736,))</f>
        <v>#N/A</v>
      </c>
    </row>
    <row r="1935" spans="1:2" x14ac:dyDescent="0.15">
      <c r="A1935" t="str">
        <f t="shared" si="84"/>
        <v>-</v>
      </c>
      <c r="B1935" t="e">
        <f>INDEX(Descriptions!$C$4:$C$736,MATCH($A1935,Descriptions!$B$4:$B$736,))</f>
        <v>#N/A</v>
      </c>
    </row>
    <row r="1936" spans="1:2" x14ac:dyDescent="0.15">
      <c r="A1936" t="str">
        <f t="shared" si="84"/>
        <v>-</v>
      </c>
      <c r="B1936" t="e">
        <f>INDEX(Descriptions!$C$4:$C$736,MATCH($A1936,Descriptions!$B$4:$B$736,))</f>
        <v>#N/A</v>
      </c>
    </row>
    <row r="1937" spans="1:2" x14ac:dyDescent="0.15">
      <c r="A1937" t="str">
        <f t="shared" si="84"/>
        <v>-</v>
      </c>
      <c r="B1937" t="e">
        <f>INDEX(Descriptions!$C$4:$C$736,MATCH($A1937,Descriptions!$B$4:$B$736,))</f>
        <v>#N/A</v>
      </c>
    </row>
    <row r="1938" spans="1:2" x14ac:dyDescent="0.15">
      <c r="A1938" t="str">
        <f t="shared" si="84"/>
        <v>-</v>
      </c>
      <c r="B1938" t="e">
        <f>INDEX(Descriptions!$C$4:$C$736,MATCH($A1938,Descriptions!$B$4:$B$736,))</f>
        <v>#N/A</v>
      </c>
    </row>
    <row r="1939" spans="1:2" x14ac:dyDescent="0.15">
      <c r="A1939" t="str">
        <f t="shared" si="84"/>
        <v>-</v>
      </c>
      <c r="B1939" t="e">
        <f>INDEX(Descriptions!$C$4:$C$736,MATCH($A1939,Descriptions!$B$4:$B$736,))</f>
        <v>#N/A</v>
      </c>
    </row>
    <row r="1940" spans="1:2" x14ac:dyDescent="0.15">
      <c r="A1940" t="str">
        <f t="shared" si="84"/>
        <v>-</v>
      </c>
      <c r="B1940" t="e">
        <f>INDEX(Descriptions!$C$4:$C$736,MATCH($A1940,Descriptions!$B$4:$B$736,))</f>
        <v>#N/A</v>
      </c>
    </row>
    <row r="1941" spans="1:2" x14ac:dyDescent="0.15">
      <c r="A1941" t="str">
        <f t="shared" si="84"/>
        <v>-</v>
      </c>
      <c r="B1941" t="e">
        <f>INDEX(Descriptions!$C$4:$C$736,MATCH($A1941,Descriptions!$B$4:$B$736,))</f>
        <v>#N/A</v>
      </c>
    </row>
    <row r="1942" spans="1:2" x14ac:dyDescent="0.15">
      <c r="A1942" t="str">
        <f t="shared" si="84"/>
        <v>-</v>
      </c>
      <c r="B1942" t="e">
        <f>INDEX(Descriptions!$C$4:$C$736,MATCH($A1942,Descriptions!$B$4:$B$736,))</f>
        <v>#N/A</v>
      </c>
    </row>
    <row r="1943" spans="1:2" x14ac:dyDescent="0.15">
      <c r="A1943" t="str">
        <f t="shared" si="84"/>
        <v>-</v>
      </c>
      <c r="B1943" t="e">
        <f>INDEX(Descriptions!$C$4:$C$736,MATCH($A1943,Descriptions!$B$4:$B$736,))</f>
        <v>#N/A</v>
      </c>
    </row>
    <row r="1944" spans="1:2" x14ac:dyDescent="0.15">
      <c r="A1944" t="str">
        <f t="shared" si="84"/>
        <v>-</v>
      </c>
      <c r="B1944" t="e">
        <f>INDEX(Descriptions!$C$4:$C$736,MATCH($A1944,Descriptions!$B$4:$B$736,))</f>
        <v>#N/A</v>
      </c>
    </row>
    <row r="1945" spans="1:2" x14ac:dyDescent="0.15">
      <c r="A1945" t="str">
        <f t="shared" si="84"/>
        <v>-</v>
      </c>
      <c r="B1945" t="e">
        <f>INDEX(Descriptions!$C$4:$C$736,MATCH($A1945,Descriptions!$B$4:$B$736,))</f>
        <v>#N/A</v>
      </c>
    </row>
    <row r="1946" spans="1:2" x14ac:dyDescent="0.15">
      <c r="A1946" t="str">
        <f t="shared" si="84"/>
        <v>-</v>
      </c>
      <c r="B1946" t="e">
        <f>INDEX(Descriptions!$C$4:$C$736,MATCH($A1946,Descriptions!$B$4:$B$736,))</f>
        <v>#N/A</v>
      </c>
    </row>
    <row r="1947" spans="1:2" x14ac:dyDescent="0.15">
      <c r="A1947" t="str">
        <f t="shared" si="84"/>
        <v>-</v>
      </c>
      <c r="B1947" t="e">
        <f>INDEX(Descriptions!$C$4:$C$736,MATCH($A1947,Descriptions!$B$4:$B$736,))</f>
        <v>#N/A</v>
      </c>
    </row>
    <row r="1948" spans="1:2" x14ac:dyDescent="0.15">
      <c r="A1948" t="str">
        <f t="shared" si="84"/>
        <v>-</v>
      </c>
      <c r="B1948" t="e">
        <f>INDEX(Descriptions!$C$4:$C$736,MATCH($A1948,Descriptions!$B$4:$B$736,))</f>
        <v>#N/A</v>
      </c>
    </row>
    <row r="1949" spans="1:2" x14ac:dyDescent="0.15">
      <c r="A1949" t="str">
        <f t="shared" si="84"/>
        <v>-</v>
      </c>
      <c r="B1949" t="e">
        <f>INDEX(Descriptions!$C$4:$C$736,MATCH($A1949,Descriptions!$B$4:$B$736,))</f>
        <v>#N/A</v>
      </c>
    </row>
    <row r="1950" spans="1:2" x14ac:dyDescent="0.15">
      <c r="A1950" t="str">
        <f t="shared" si="84"/>
        <v>-</v>
      </c>
      <c r="B1950" t="e">
        <f>INDEX(Descriptions!$C$4:$C$736,MATCH($A1950,Descriptions!$B$4:$B$736,))</f>
        <v>#N/A</v>
      </c>
    </row>
    <row r="1951" spans="1:2" x14ac:dyDescent="0.15">
      <c r="A1951" t="str">
        <f t="shared" si="84"/>
        <v>-</v>
      </c>
      <c r="B1951" t="e">
        <f>INDEX(Descriptions!$C$4:$C$736,MATCH($A1951,Descriptions!$B$4:$B$736,))</f>
        <v>#N/A</v>
      </c>
    </row>
    <row r="1952" spans="1:2" x14ac:dyDescent="0.15">
      <c r="A1952" t="str">
        <f t="shared" si="84"/>
        <v>-</v>
      </c>
      <c r="B1952" t="e">
        <f>INDEX(Descriptions!$C$4:$C$736,MATCH($A1952,Descriptions!$B$4:$B$736,))</f>
        <v>#N/A</v>
      </c>
    </row>
    <row r="1953" spans="1:2" x14ac:dyDescent="0.15">
      <c r="A1953" t="str">
        <f t="shared" si="84"/>
        <v>-</v>
      </c>
      <c r="B1953" t="e">
        <f>INDEX(Descriptions!$C$4:$C$736,MATCH($A1953,Descriptions!$B$4:$B$736,))</f>
        <v>#N/A</v>
      </c>
    </row>
    <row r="1954" spans="1:2" x14ac:dyDescent="0.15">
      <c r="A1954" t="str">
        <f t="shared" si="84"/>
        <v>-</v>
      </c>
      <c r="B1954" t="e">
        <f>INDEX(Descriptions!$C$4:$C$736,MATCH($A1954,Descriptions!$B$4:$B$736,))</f>
        <v>#N/A</v>
      </c>
    </row>
    <row r="1955" spans="1:2" x14ac:dyDescent="0.15">
      <c r="A1955" t="str">
        <f t="shared" si="84"/>
        <v>-</v>
      </c>
      <c r="B1955" t="e">
        <f>INDEX(Descriptions!$C$4:$C$736,MATCH($A1955,Descriptions!$B$4:$B$736,))</f>
        <v>#N/A</v>
      </c>
    </row>
    <row r="1956" spans="1:2" x14ac:dyDescent="0.15">
      <c r="A1956" t="str">
        <f t="shared" si="84"/>
        <v>-</v>
      </c>
      <c r="B1956" t="e">
        <f>INDEX(Descriptions!$C$4:$C$736,MATCH($A1956,Descriptions!$B$4:$B$736,))</f>
        <v>#N/A</v>
      </c>
    </row>
    <row r="1957" spans="1:2" x14ac:dyDescent="0.15">
      <c r="A1957" t="str">
        <f t="shared" si="84"/>
        <v>-</v>
      </c>
      <c r="B1957" t="e">
        <f>INDEX(Descriptions!$C$4:$C$736,MATCH($A1957,Descriptions!$B$4:$B$736,))</f>
        <v>#N/A</v>
      </c>
    </row>
    <row r="1958" spans="1:2" x14ac:dyDescent="0.15">
      <c r="A1958" t="str">
        <f t="shared" si="84"/>
        <v>-</v>
      </c>
      <c r="B1958" t="e">
        <f>INDEX(Descriptions!$C$4:$C$736,MATCH($A1958,Descriptions!$B$4:$B$736,))</f>
        <v>#N/A</v>
      </c>
    </row>
    <row r="1959" spans="1:2" x14ac:dyDescent="0.15">
      <c r="A1959" t="str">
        <f t="shared" si="84"/>
        <v>-</v>
      </c>
      <c r="B1959" t="e">
        <f>INDEX(Descriptions!$C$4:$C$736,MATCH($A1959,Descriptions!$B$4:$B$736,))</f>
        <v>#N/A</v>
      </c>
    </row>
    <row r="1960" spans="1:2" x14ac:dyDescent="0.15">
      <c r="A1960" t="str">
        <f t="shared" si="84"/>
        <v>-</v>
      </c>
      <c r="B1960" t="e">
        <f>INDEX(Descriptions!$C$4:$C$736,MATCH($A1960,Descriptions!$B$4:$B$736,))</f>
        <v>#N/A</v>
      </c>
    </row>
    <row r="1961" spans="1:2" x14ac:dyDescent="0.15">
      <c r="A1961" t="str">
        <f t="shared" si="84"/>
        <v>-</v>
      </c>
      <c r="B1961" t="e">
        <f>INDEX(Descriptions!$C$4:$C$736,MATCH($A1961,Descriptions!$B$4:$B$736,))</f>
        <v>#N/A</v>
      </c>
    </row>
    <row r="1962" spans="1:2" x14ac:dyDescent="0.15">
      <c r="A1962" t="str">
        <f t="shared" si="84"/>
        <v>-</v>
      </c>
      <c r="B1962" t="e">
        <f>INDEX(Descriptions!$C$4:$C$736,MATCH($A1962,Descriptions!$B$4:$B$736,))</f>
        <v>#N/A</v>
      </c>
    </row>
    <row r="1963" spans="1:2" x14ac:dyDescent="0.15">
      <c r="A1963" t="str">
        <f t="shared" si="84"/>
        <v>-</v>
      </c>
      <c r="B1963" t="e">
        <f>INDEX(Descriptions!$C$4:$C$736,MATCH($A1963,Descriptions!$B$4:$B$736,))</f>
        <v>#N/A</v>
      </c>
    </row>
    <row r="1964" spans="1:2" x14ac:dyDescent="0.15">
      <c r="A1964" t="str">
        <f t="shared" si="84"/>
        <v>-</v>
      </c>
      <c r="B1964" t="e">
        <f>INDEX(Descriptions!$C$4:$C$736,MATCH($A1964,Descriptions!$B$4:$B$736,))</f>
        <v>#N/A</v>
      </c>
    </row>
    <row r="1965" spans="1:2" x14ac:dyDescent="0.15">
      <c r="A1965" t="str">
        <f t="shared" si="84"/>
        <v>-</v>
      </c>
      <c r="B1965" t="e">
        <f>INDEX(Descriptions!$C$4:$C$736,MATCH($A1965,Descriptions!$B$4:$B$736,))</f>
        <v>#N/A</v>
      </c>
    </row>
    <row r="1966" spans="1:2" x14ac:dyDescent="0.15">
      <c r="A1966" t="str">
        <f t="shared" si="84"/>
        <v>-</v>
      </c>
      <c r="B1966" t="e">
        <f>INDEX(Descriptions!$C$4:$C$736,MATCH($A1966,Descriptions!$B$4:$B$736,))</f>
        <v>#N/A</v>
      </c>
    </row>
    <row r="1967" spans="1:2" x14ac:dyDescent="0.15">
      <c r="A1967" t="str">
        <f t="shared" si="84"/>
        <v>-</v>
      </c>
      <c r="B1967" t="e">
        <f>INDEX(Descriptions!$C$4:$C$736,MATCH($A1967,Descriptions!$B$4:$B$736,))</f>
        <v>#N/A</v>
      </c>
    </row>
    <row r="1968" spans="1:2" x14ac:dyDescent="0.15">
      <c r="A1968" t="str">
        <f t="shared" si="84"/>
        <v>-</v>
      </c>
      <c r="B1968" t="e">
        <f>INDEX(Descriptions!$C$4:$C$736,MATCH($A1968,Descriptions!$B$4:$B$736,))</f>
        <v>#N/A</v>
      </c>
    </row>
    <row r="1969" spans="1:2" x14ac:dyDescent="0.15">
      <c r="A1969" t="str">
        <f t="shared" si="84"/>
        <v>-</v>
      </c>
      <c r="B1969" t="e">
        <f>INDEX(Descriptions!$C$4:$C$736,MATCH($A1969,Descriptions!$B$4:$B$736,))</f>
        <v>#N/A</v>
      </c>
    </row>
    <row r="1970" spans="1:2" x14ac:dyDescent="0.15">
      <c r="A1970" t="str">
        <f t="shared" si="84"/>
        <v>-</v>
      </c>
      <c r="B1970" t="e">
        <f>INDEX(Descriptions!$C$4:$C$736,MATCH($A1970,Descriptions!$B$4:$B$736,))</f>
        <v>#N/A</v>
      </c>
    </row>
    <row r="1971" spans="1:2" x14ac:dyDescent="0.15">
      <c r="A1971" t="str">
        <f t="shared" si="84"/>
        <v>-</v>
      </c>
      <c r="B1971" t="e">
        <f>INDEX(Descriptions!$C$4:$C$736,MATCH($A1971,Descriptions!$B$4:$B$736,))</f>
        <v>#N/A</v>
      </c>
    </row>
    <row r="1972" spans="1:2" x14ac:dyDescent="0.15">
      <c r="A1972" t="str">
        <f t="shared" si="84"/>
        <v>-</v>
      </c>
      <c r="B1972" t="e">
        <f>INDEX(Descriptions!$C$4:$C$736,MATCH($A1972,Descriptions!$B$4:$B$736,))</f>
        <v>#N/A</v>
      </c>
    </row>
    <row r="1973" spans="1:2" x14ac:dyDescent="0.15">
      <c r="A1973" t="str">
        <f t="shared" si="84"/>
        <v>-</v>
      </c>
      <c r="B1973" t="e">
        <f>INDEX(Descriptions!$C$4:$C$736,MATCH($A1973,Descriptions!$B$4:$B$736,))</f>
        <v>#N/A</v>
      </c>
    </row>
    <row r="1974" spans="1:2" x14ac:dyDescent="0.15">
      <c r="A1974" t="str">
        <f t="shared" si="84"/>
        <v>-</v>
      </c>
      <c r="B1974" t="e">
        <f>INDEX(Descriptions!$C$4:$C$736,MATCH($A1974,Descriptions!$B$4:$B$736,))</f>
        <v>#N/A</v>
      </c>
    </row>
    <row r="1975" spans="1:2" x14ac:dyDescent="0.15">
      <c r="A1975" t="str">
        <f t="shared" si="84"/>
        <v>-</v>
      </c>
      <c r="B1975" t="e">
        <f>INDEX(Descriptions!$C$4:$C$736,MATCH($A1975,Descriptions!$B$4:$B$736,))</f>
        <v>#N/A</v>
      </c>
    </row>
    <row r="1976" spans="1:2" x14ac:dyDescent="0.15">
      <c r="A1976" t="str">
        <f t="shared" si="84"/>
        <v>-</v>
      </c>
      <c r="B1976" t="e">
        <f>INDEX(Descriptions!$C$4:$C$736,MATCH($A1976,Descriptions!$B$4:$B$736,))</f>
        <v>#N/A</v>
      </c>
    </row>
    <row r="1977" spans="1:2" x14ac:dyDescent="0.15">
      <c r="A1977" t="str">
        <f t="shared" si="84"/>
        <v>-</v>
      </c>
      <c r="B1977" t="e">
        <f>INDEX(Descriptions!$C$4:$C$736,MATCH($A1977,Descriptions!$B$4:$B$736,))</f>
        <v>#N/A</v>
      </c>
    </row>
    <row r="1978" spans="1:2" x14ac:dyDescent="0.15">
      <c r="A1978" t="str">
        <f t="shared" si="84"/>
        <v>-</v>
      </c>
      <c r="B1978" t="e">
        <f>INDEX(Descriptions!$C$4:$C$736,MATCH($A1978,Descriptions!$B$4:$B$736,))</f>
        <v>#N/A</v>
      </c>
    </row>
    <row r="1979" spans="1:2" x14ac:dyDescent="0.15">
      <c r="A1979" t="str">
        <f t="shared" si="84"/>
        <v>-</v>
      </c>
      <c r="B1979" t="e">
        <f>INDEX(Descriptions!$C$4:$C$736,MATCH($A1979,Descriptions!$B$4:$B$736,))</f>
        <v>#N/A</v>
      </c>
    </row>
    <row r="1980" spans="1:2" x14ac:dyDescent="0.15">
      <c r="A1980" t="str">
        <f t="shared" si="84"/>
        <v>-</v>
      </c>
      <c r="B1980" t="e">
        <f>INDEX(Descriptions!$C$4:$C$736,MATCH($A1980,Descriptions!$B$4:$B$736,))</f>
        <v>#N/A</v>
      </c>
    </row>
    <row r="1981" spans="1:2" x14ac:dyDescent="0.15">
      <c r="A1981" t="str">
        <f t="shared" si="84"/>
        <v>-</v>
      </c>
      <c r="B1981" t="e">
        <f>INDEX(Descriptions!$C$4:$C$736,MATCH($A1981,Descriptions!$B$4:$B$736,))</f>
        <v>#N/A</v>
      </c>
    </row>
    <row r="1982" spans="1:2" x14ac:dyDescent="0.15">
      <c r="A1982" t="str">
        <f t="shared" si="84"/>
        <v>-</v>
      </c>
      <c r="B1982" t="e">
        <f>INDEX(Descriptions!$C$4:$C$736,MATCH($A1982,Descriptions!$B$4:$B$736,))</f>
        <v>#N/A</v>
      </c>
    </row>
    <row r="1983" spans="1:2" x14ac:dyDescent="0.15">
      <c r="A1983" t="str">
        <f t="shared" si="84"/>
        <v>-</v>
      </c>
      <c r="B1983" t="e">
        <f>INDEX(Descriptions!$C$4:$C$736,MATCH($A1983,Descriptions!$B$4:$B$736,))</f>
        <v>#N/A</v>
      </c>
    </row>
    <row r="1984" spans="1:2" x14ac:dyDescent="0.15">
      <c r="A1984" t="str">
        <f t="shared" si="84"/>
        <v>-</v>
      </c>
      <c r="B1984" t="e">
        <f>INDEX(Descriptions!$C$4:$C$736,MATCH($A1984,Descriptions!$B$4:$B$736,))</f>
        <v>#N/A</v>
      </c>
    </row>
    <row r="1985" spans="1:2" x14ac:dyDescent="0.15">
      <c r="A1985" t="str">
        <f t="shared" si="84"/>
        <v>-</v>
      </c>
      <c r="B1985" t="e">
        <f>INDEX(Descriptions!$C$4:$C$736,MATCH($A1985,Descriptions!$B$4:$B$736,))</f>
        <v>#N/A</v>
      </c>
    </row>
    <row r="1986" spans="1:2" x14ac:dyDescent="0.15">
      <c r="A1986" t="str">
        <f t="shared" si="84"/>
        <v>-</v>
      </c>
      <c r="B1986" t="e">
        <f>INDEX(Descriptions!$C$4:$C$736,MATCH($A1986,Descriptions!$B$4:$B$736,))</f>
        <v>#N/A</v>
      </c>
    </row>
    <row r="1987" spans="1:2" x14ac:dyDescent="0.15">
      <c r="A1987" t="str">
        <f t="shared" si="84"/>
        <v>-</v>
      </c>
      <c r="B1987" t="e">
        <f>INDEX(Descriptions!$C$4:$C$736,MATCH($A1987,Descriptions!$B$4:$B$736,))</f>
        <v>#N/A</v>
      </c>
    </row>
    <row r="1988" spans="1:2" x14ac:dyDescent="0.15">
      <c r="A1988" t="str">
        <f t="shared" si="84"/>
        <v>-</v>
      </c>
      <c r="B1988" t="e">
        <f>INDEX(Descriptions!$C$4:$C$736,MATCH($A1988,Descriptions!$B$4:$B$736,))</f>
        <v>#N/A</v>
      </c>
    </row>
    <row r="1989" spans="1:2" x14ac:dyDescent="0.15">
      <c r="A1989" t="str">
        <f t="shared" ref="A1989:A2052" si="85">CONCATENATE(F1989,"-",G1989)</f>
        <v>-</v>
      </c>
      <c r="B1989" t="e">
        <f>INDEX(Descriptions!$C$4:$C$736,MATCH($A1989,Descriptions!$B$4:$B$736,))</f>
        <v>#N/A</v>
      </c>
    </row>
    <row r="1990" spans="1:2" x14ac:dyDescent="0.15">
      <c r="A1990" t="str">
        <f t="shared" si="85"/>
        <v>-</v>
      </c>
      <c r="B1990" t="e">
        <f>INDEX(Descriptions!$C$4:$C$736,MATCH($A1990,Descriptions!$B$4:$B$736,))</f>
        <v>#N/A</v>
      </c>
    </row>
    <row r="1991" spans="1:2" x14ac:dyDescent="0.15">
      <c r="A1991" t="str">
        <f t="shared" si="85"/>
        <v>-</v>
      </c>
      <c r="B1991" t="e">
        <f>INDEX(Descriptions!$C$4:$C$736,MATCH($A1991,Descriptions!$B$4:$B$736,))</f>
        <v>#N/A</v>
      </c>
    </row>
    <row r="1992" spans="1:2" x14ac:dyDescent="0.15">
      <c r="A1992" t="str">
        <f t="shared" si="85"/>
        <v>-</v>
      </c>
      <c r="B1992" t="e">
        <f>INDEX(Descriptions!$C$4:$C$736,MATCH($A1992,Descriptions!$B$4:$B$736,))</f>
        <v>#N/A</v>
      </c>
    </row>
    <row r="1993" spans="1:2" x14ac:dyDescent="0.15">
      <c r="A1993" t="str">
        <f t="shared" si="85"/>
        <v>-</v>
      </c>
      <c r="B1993" t="e">
        <f>INDEX(Descriptions!$C$4:$C$736,MATCH($A1993,Descriptions!$B$4:$B$736,))</f>
        <v>#N/A</v>
      </c>
    </row>
    <row r="1994" spans="1:2" x14ac:dyDescent="0.15">
      <c r="A1994" t="str">
        <f t="shared" si="85"/>
        <v>-</v>
      </c>
      <c r="B1994" t="e">
        <f>INDEX(Descriptions!$C$4:$C$736,MATCH($A1994,Descriptions!$B$4:$B$736,))</f>
        <v>#N/A</v>
      </c>
    </row>
    <row r="1995" spans="1:2" x14ac:dyDescent="0.15">
      <c r="A1995" t="str">
        <f t="shared" si="85"/>
        <v>-</v>
      </c>
      <c r="B1995" t="e">
        <f>INDEX(Descriptions!$C$4:$C$736,MATCH($A1995,Descriptions!$B$4:$B$736,))</f>
        <v>#N/A</v>
      </c>
    </row>
    <row r="1996" spans="1:2" x14ac:dyDescent="0.15">
      <c r="A1996" t="str">
        <f t="shared" si="85"/>
        <v>-</v>
      </c>
      <c r="B1996" t="e">
        <f>INDEX(Descriptions!$C$4:$C$736,MATCH($A1996,Descriptions!$B$4:$B$736,))</f>
        <v>#N/A</v>
      </c>
    </row>
    <row r="1997" spans="1:2" x14ac:dyDescent="0.15">
      <c r="A1997" t="str">
        <f t="shared" si="85"/>
        <v>-</v>
      </c>
      <c r="B1997" t="e">
        <f>INDEX(Descriptions!$C$4:$C$736,MATCH($A1997,Descriptions!$B$4:$B$736,))</f>
        <v>#N/A</v>
      </c>
    </row>
    <row r="1998" spans="1:2" x14ac:dyDescent="0.15">
      <c r="A1998" t="str">
        <f t="shared" si="85"/>
        <v>-</v>
      </c>
      <c r="B1998" t="e">
        <f>INDEX(Descriptions!$C$4:$C$736,MATCH($A1998,Descriptions!$B$4:$B$736,))</f>
        <v>#N/A</v>
      </c>
    </row>
    <row r="1999" spans="1:2" x14ac:dyDescent="0.15">
      <c r="A1999" t="str">
        <f t="shared" si="85"/>
        <v>-</v>
      </c>
      <c r="B1999" t="e">
        <f>INDEX(Descriptions!$C$4:$C$736,MATCH($A1999,Descriptions!$B$4:$B$736,))</f>
        <v>#N/A</v>
      </c>
    </row>
    <row r="2000" spans="1:2" x14ac:dyDescent="0.15">
      <c r="A2000" t="str">
        <f t="shared" si="85"/>
        <v>-</v>
      </c>
      <c r="B2000" t="e">
        <f>INDEX(Descriptions!$C$4:$C$736,MATCH($A2000,Descriptions!$B$4:$B$736,))</f>
        <v>#N/A</v>
      </c>
    </row>
    <row r="2001" spans="1:2" x14ac:dyDescent="0.15">
      <c r="A2001" t="str">
        <f t="shared" si="85"/>
        <v>-</v>
      </c>
      <c r="B2001" t="e">
        <f>INDEX(Descriptions!$C$4:$C$736,MATCH($A2001,Descriptions!$B$4:$B$736,))</f>
        <v>#N/A</v>
      </c>
    </row>
    <row r="2002" spans="1:2" x14ac:dyDescent="0.15">
      <c r="A2002" t="str">
        <f t="shared" si="85"/>
        <v>-</v>
      </c>
      <c r="B2002" t="e">
        <f>INDEX(Descriptions!$C$4:$C$736,MATCH($A2002,Descriptions!$B$4:$B$736,))</f>
        <v>#N/A</v>
      </c>
    </row>
    <row r="2003" spans="1:2" x14ac:dyDescent="0.15">
      <c r="A2003" t="str">
        <f t="shared" si="85"/>
        <v>-</v>
      </c>
      <c r="B2003" t="e">
        <f>INDEX(Descriptions!$C$4:$C$736,MATCH($A2003,Descriptions!$B$4:$B$736,))</f>
        <v>#N/A</v>
      </c>
    </row>
    <row r="2004" spans="1:2" x14ac:dyDescent="0.15">
      <c r="A2004" t="str">
        <f t="shared" si="85"/>
        <v>-</v>
      </c>
      <c r="B2004" t="e">
        <f>INDEX(Descriptions!$C$4:$C$736,MATCH($A2004,Descriptions!$B$4:$B$736,))</f>
        <v>#N/A</v>
      </c>
    </row>
    <row r="2005" spans="1:2" x14ac:dyDescent="0.15">
      <c r="A2005" t="str">
        <f t="shared" si="85"/>
        <v>-</v>
      </c>
      <c r="B2005" t="e">
        <f>INDEX(Descriptions!$C$4:$C$736,MATCH($A2005,Descriptions!$B$4:$B$736,))</f>
        <v>#N/A</v>
      </c>
    </row>
    <row r="2006" spans="1:2" x14ac:dyDescent="0.15">
      <c r="A2006" t="str">
        <f t="shared" si="85"/>
        <v>-</v>
      </c>
      <c r="B2006" t="e">
        <f>INDEX(Descriptions!$C$4:$C$736,MATCH($A2006,Descriptions!$B$4:$B$736,))</f>
        <v>#N/A</v>
      </c>
    </row>
    <row r="2007" spans="1:2" x14ac:dyDescent="0.15">
      <c r="A2007" t="str">
        <f t="shared" si="85"/>
        <v>-</v>
      </c>
      <c r="B2007" t="e">
        <f>INDEX(Descriptions!$C$4:$C$736,MATCH($A2007,Descriptions!$B$4:$B$736,))</f>
        <v>#N/A</v>
      </c>
    </row>
    <row r="2008" spans="1:2" x14ac:dyDescent="0.15">
      <c r="A2008" t="str">
        <f t="shared" si="85"/>
        <v>-</v>
      </c>
      <c r="B2008" t="e">
        <f>INDEX(Descriptions!$C$4:$C$736,MATCH($A2008,Descriptions!$B$4:$B$736,))</f>
        <v>#N/A</v>
      </c>
    </row>
    <row r="2009" spans="1:2" x14ac:dyDescent="0.15">
      <c r="A2009" t="str">
        <f t="shared" si="85"/>
        <v>-</v>
      </c>
      <c r="B2009" t="e">
        <f>INDEX(Descriptions!$C$4:$C$736,MATCH($A2009,Descriptions!$B$4:$B$736,))</f>
        <v>#N/A</v>
      </c>
    </row>
    <row r="2010" spans="1:2" x14ac:dyDescent="0.15">
      <c r="A2010" t="str">
        <f t="shared" si="85"/>
        <v>-</v>
      </c>
      <c r="B2010" t="e">
        <f>INDEX(Descriptions!$C$4:$C$736,MATCH($A2010,Descriptions!$B$4:$B$736,))</f>
        <v>#N/A</v>
      </c>
    </row>
    <row r="2011" spans="1:2" x14ac:dyDescent="0.15">
      <c r="A2011" t="str">
        <f t="shared" si="85"/>
        <v>-</v>
      </c>
      <c r="B2011" t="e">
        <f>INDEX(Descriptions!$C$4:$C$736,MATCH($A2011,Descriptions!$B$4:$B$736,))</f>
        <v>#N/A</v>
      </c>
    </row>
    <row r="2012" spans="1:2" x14ac:dyDescent="0.15">
      <c r="A2012" t="str">
        <f t="shared" si="85"/>
        <v>-</v>
      </c>
      <c r="B2012" t="e">
        <f>INDEX(Descriptions!$C$4:$C$736,MATCH($A2012,Descriptions!$B$4:$B$736,))</f>
        <v>#N/A</v>
      </c>
    </row>
    <row r="2013" spans="1:2" x14ac:dyDescent="0.15">
      <c r="A2013" t="str">
        <f t="shared" si="85"/>
        <v>-</v>
      </c>
      <c r="B2013" t="e">
        <f>INDEX(Descriptions!$C$4:$C$736,MATCH($A2013,Descriptions!$B$4:$B$736,))</f>
        <v>#N/A</v>
      </c>
    </row>
    <row r="2014" spans="1:2" x14ac:dyDescent="0.15">
      <c r="A2014" t="str">
        <f t="shared" si="85"/>
        <v>-</v>
      </c>
      <c r="B2014" t="e">
        <f>INDEX(Descriptions!$C$4:$C$736,MATCH($A2014,Descriptions!$B$4:$B$736,))</f>
        <v>#N/A</v>
      </c>
    </row>
    <row r="2015" spans="1:2" x14ac:dyDescent="0.15">
      <c r="A2015" t="str">
        <f t="shared" si="85"/>
        <v>-</v>
      </c>
      <c r="B2015" t="e">
        <f>INDEX(Descriptions!$C$4:$C$736,MATCH($A2015,Descriptions!$B$4:$B$736,))</f>
        <v>#N/A</v>
      </c>
    </row>
    <row r="2016" spans="1:2" x14ac:dyDescent="0.15">
      <c r="A2016" t="str">
        <f t="shared" si="85"/>
        <v>-</v>
      </c>
      <c r="B2016" t="e">
        <f>INDEX(Descriptions!$C$4:$C$736,MATCH($A2016,Descriptions!$B$4:$B$736,))</f>
        <v>#N/A</v>
      </c>
    </row>
    <row r="2017" spans="1:2" x14ac:dyDescent="0.15">
      <c r="A2017" t="str">
        <f t="shared" si="85"/>
        <v>-</v>
      </c>
      <c r="B2017" t="e">
        <f>INDEX(Descriptions!$C$4:$C$736,MATCH($A2017,Descriptions!$B$4:$B$736,))</f>
        <v>#N/A</v>
      </c>
    </row>
    <row r="2018" spans="1:2" x14ac:dyDescent="0.15">
      <c r="A2018" t="str">
        <f t="shared" si="85"/>
        <v>-</v>
      </c>
      <c r="B2018" t="e">
        <f>INDEX(Descriptions!$C$4:$C$736,MATCH($A2018,Descriptions!$B$4:$B$736,))</f>
        <v>#N/A</v>
      </c>
    </row>
    <row r="2019" spans="1:2" x14ac:dyDescent="0.15">
      <c r="A2019" t="str">
        <f t="shared" si="85"/>
        <v>-</v>
      </c>
      <c r="B2019" t="e">
        <f>INDEX(Descriptions!$C$4:$C$736,MATCH($A2019,Descriptions!$B$4:$B$736,))</f>
        <v>#N/A</v>
      </c>
    </row>
    <row r="2020" spans="1:2" x14ac:dyDescent="0.15">
      <c r="A2020" t="str">
        <f t="shared" si="85"/>
        <v>-</v>
      </c>
      <c r="B2020" t="e">
        <f>INDEX(Descriptions!$C$4:$C$736,MATCH($A2020,Descriptions!$B$4:$B$736,))</f>
        <v>#N/A</v>
      </c>
    </row>
    <row r="2021" spans="1:2" x14ac:dyDescent="0.15">
      <c r="A2021" t="str">
        <f t="shared" si="85"/>
        <v>-</v>
      </c>
      <c r="B2021" t="e">
        <f>INDEX(Descriptions!$C$4:$C$736,MATCH($A2021,Descriptions!$B$4:$B$736,))</f>
        <v>#N/A</v>
      </c>
    </row>
    <row r="2022" spans="1:2" x14ac:dyDescent="0.15">
      <c r="A2022" t="str">
        <f t="shared" si="85"/>
        <v>-</v>
      </c>
      <c r="B2022" t="e">
        <f>INDEX(Descriptions!$C$4:$C$736,MATCH($A2022,Descriptions!$B$4:$B$736,))</f>
        <v>#N/A</v>
      </c>
    </row>
    <row r="2023" spans="1:2" x14ac:dyDescent="0.15">
      <c r="A2023" t="str">
        <f t="shared" si="85"/>
        <v>-</v>
      </c>
      <c r="B2023" t="e">
        <f>INDEX(Descriptions!$C$4:$C$736,MATCH($A2023,Descriptions!$B$4:$B$736,))</f>
        <v>#N/A</v>
      </c>
    </row>
    <row r="2024" spans="1:2" x14ac:dyDescent="0.15">
      <c r="A2024" t="str">
        <f t="shared" si="85"/>
        <v>-</v>
      </c>
      <c r="B2024" t="e">
        <f>INDEX(Descriptions!$C$4:$C$736,MATCH($A2024,Descriptions!$B$4:$B$736,))</f>
        <v>#N/A</v>
      </c>
    </row>
    <row r="2025" spans="1:2" x14ac:dyDescent="0.15">
      <c r="A2025" t="str">
        <f t="shared" si="85"/>
        <v>-</v>
      </c>
      <c r="B2025" t="e">
        <f>INDEX(Descriptions!$C$4:$C$736,MATCH($A2025,Descriptions!$B$4:$B$736,))</f>
        <v>#N/A</v>
      </c>
    </row>
    <row r="2026" spans="1:2" x14ac:dyDescent="0.15">
      <c r="A2026" t="str">
        <f t="shared" si="85"/>
        <v>-</v>
      </c>
      <c r="B2026" t="e">
        <f>INDEX(Descriptions!$C$4:$C$736,MATCH($A2026,Descriptions!$B$4:$B$736,))</f>
        <v>#N/A</v>
      </c>
    </row>
    <row r="2027" spans="1:2" x14ac:dyDescent="0.15">
      <c r="A2027" t="str">
        <f t="shared" si="85"/>
        <v>-</v>
      </c>
      <c r="B2027" t="e">
        <f>INDEX(Descriptions!$C$4:$C$736,MATCH($A2027,Descriptions!$B$4:$B$736,))</f>
        <v>#N/A</v>
      </c>
    </row>
    <row r="2028" spans="1:2" x14ac:dyDescent="0.15">
      <c r="A2028" t="str">
        <f t="shared" si="85"/>
        <v>-</v>
      </c>
      <c r="B2028" t="e">
        <f>INDEX(Descriptions!$C$4:$C$736,MATCH($A2028,Descriptions!$B$4:$B$736,))</f>
        <v>#N/A</v>
      </c>
    </row>
    <row r="2029" spans="1:2" x14ac:dyDescent="0.15">
      <c r="A2029" t="str">
        <f t="shared" si="85"/>
        <v>-</v>
      </c>
      <c r="B2029" t="e">
        <f>INDEX(Descriptions!$C$4:$C$736,MATCH($A2029,Descriptions!$B$4:$B$736,))</f>
        <v>#N/A</v>
      </c>
    </row>
    <row r="2030" spans="1:2" x14ac:dyDescent="0.15">
      <c r="A2030" t="str">
        <f t="shared" si="85"/>
        <v>-</v>
      </c>
      <c r="B2030" t="e">
        <f>INDEX(Descriptions!$C$4:$C$736,MATCH($A2030,Descriptions!$B$4:$B$736,))</f>
        <v>#N/A</v>
      </c>
    </row>
    <row r="2031" spans="1:2" x14ac:dyDescent="0.15">
      <c r="A2031" t="str">
        <f t="shared" si="85"/>
        <v>-</v>
      </c>
      <c r="B2031" t="e">
        <f>INDEX(Descriptions!$C$4:$C$736,MATCH($A2031,Descriptions!$B$4:$B$736,))</f>
        <v>#N/A</v>
      </c>
    </row>
    <row r="2032" spans="1:2" x14ac:dyDescent="0.15">
      <c r="A2032" t="str">
        <f t="shared" si="85"/>
        <v>-</v>
      </c>
      <c r="B2032" t="e">
        <f>INDEX(Descriptions!$C$4:$C$736,MATCH($A2032,Descriptions!$B$4:$B$736,))</f>
        <v>#N/A</v>
      </c>
    </row>
    <row r="2033" spans="1:2" x14ac:dyDescent="0.15">
      <c r="A2033" t="str">
        <f t="shared" si="85"/>
        <v>-</v>
      </c>
      <c r="B2033" t="e">
        <f>INDEX(Descriptions!$C$4:$C$736,MATCH($A2033,Descriptions!$B$4:$B$736,))</f>
        <v>#N/A</v>
      </c>
    </row>
    <row r="2034" spans="1:2" x14ac:dyDescent="0.15">
      <c r="A2034" t="str">
        <f t="shared" si="85"/>
        <v>-</v>
      </c>
      <c r="B2034" t="e">
        <f>INDEX(Descriptions!$C$4:$C$736,MATCH($A2034,Descriptions!$B$4:$B$736,))</f>
        <v>#N/A</v>
      </c>
    </row>
    <row r="2035" spans="1:2" x14ac:dyDescent="0.15">
      <c r="A2035" t="str">
        <f t="shared" si="85"/>
        <v>-</v>
      </c>
      <c r="B2035" t="e">
        <f>INDEX(Descriptions!$C$4:$C$736,MATCH($A2035,Descriptions!$B$4:$B$736,))</f>
        <v>#N/A</v>
      </c>
    </row>
    <row r="2036" spans="1:2" x14ac:dyDescent="0.15">
      <c r="A2036" t="str">
        <f t="shared" si="85"/>
        <v>-</v>
      </c>
      <c r="B2036" t="e">
        <f>INDEX(Descriptions!$C$4:$C$736,MATCH($A2036,Descriptions!$B$4:$B$736,))</f>
        <v>#N/A</v>
      </c>
    </row>
    <row r="2037" spans="1:2" x14ac:dyDescent="0.15">
      <c r="A2037" t="str">
        <f t="shared" si="85"/>
        <v>-</v>
      </c>
      <c r="B2037" t="e">
        <f>INDEX(Descriptions!$C$4:$C$736,MATCH($A2037,Descriptions!$B$4:$B$736,))</f>
        <v>#N/A</v>
      </c>
    </row>
    <row r="2038" spans="1:2" x14ac:dyDescent="0.15">
      <c r="A2038" t="str">
        <f t="shared" si="85"/>
        <v>-</v>
      </c>
      <c r="B2038" t="e">
        <f>INDEX(Descriptions!$C$4:$C$736,MATCH($A2038,Descriptions!$B$4:$B$736,))</f>
        <v>#N/A</v>
      </c>
    </row>
    <row r="2039" spans="1:2" x14ac:dyDescent="0.15">
      <c r="A2039" t="str">
        <f t="shared" si="85"/>
        <v>-</v>
      </c>
      <c r="B2039" t="e">
        <f>INDEX(Descriptions!$C$4:$C$736,MATCH($A2039,Descriptions!$B$4:$B$736,))</f>
        <v>#N/A</v>
      </c>
    </row>
    <row r="2040" spans="1:2" x14ac:dyDescent="0.15">
      <c r="A2040" t="str">
        <f t="shared" si="85"/>
        <v>-</v>
      </c>
      <c r="B2040" t="e">
        <f>INDEX(Descriptions!$C$4:$C$736,MATCH($A2040,Descriptions!$B$4:$B$736,))</f>
        <v>#N/A</v>
      </c>
    </row>
    <row r="2041" spans="1:2" x14ac:dyDescent="0.15">
      <c r="A2041" t="str">
        <f t="shared" si="85"/>
        <v>-</v>
      </c>
      <c r="B2041" t="e">
        <f>INDEX(Descriptions!$C$4:$C$736,MATCH($A2041,Descriptions!$B$4:$B$736,))</f>
        <v>#N/A</v>
      </c>
    </row>
    <row r="2042" spans="1:2" x14ac:dyDescent="0.15">
      <c r="A2042" t="str">
        <f t="shared" si="85"/>
        <v>-</v>
      </c>
      <c r="B2042" t="e">
        <f>INDEX(Descriptions!$C$4:$C$736,MATCH($A2042,Descriptions!$B$4:$B$736,))</f>
        <v>#N/A</v>
      </c>
    </row>
    <row r="2043" spans="1:2" x14ac:dyDescent="0.15">
      <c r="A2043" t="str">
        <f t="shared" si="85"/>
        <v>-</v>
      </c>
      <c r="B2043" t="e">
        <f>INDEX(Descriptions!$C$4:$C$736,MATCH($A2043,Descriptions!$B$4:$B$736,))</f>
        <v>#N/A</v>
      </c>
    </row>
    <row r="2044" spans="1:2" x14ac:dyDescent="0.15">
      <c r="A2044" t="str">
        <f t="shared" si="85"/>
        <v>-</v>
      </c>
      <c r="B2044" t="e">
        <f>INDEX(Descriptions!$C$4:$C$736,MATCH($A2044,Descriptions!$B$4:$B$736,))</f>
        <v>#N/A</v>
      </c>
    </row>
    <row r="2045" spans="1:2" x14ac:dyDescent="0.15">
      <c r="A2045" t="str">
        <f t="shared" si="85"/>
        <v>-</v>
      </c>
      <c r="B2045" t="e">
        <f>INDEX(Descriptions!$C$4:$C$736,MATCH($A2045,Descriptions!$B$4:$B$736,))</f>
        <v>#N/A</v>
      </c>
    </row>
    <row r="2046" spans="1:2" x14ac:dyDescent="0.15">
      <c r="A2046" t="str">
        <f t="shared" si="85"/>
        <v>-</v>
      </c>
      <c r="B2046" t="e">
        <f>INDEX(Descriptions!$C$4:$C$736,MATCH($A2046,Descriptions!$B$4:$B$736,))</f>
        <v>#N/A</v>
      </c>
    </row>
    <row r="2047" spans="1:2" x14ac:dyDescent="0.15">
      <c r="A2047" t="str">
        <f t="shared" si="85"/>
        <v>-</v>
      </c>
      <c r="B2047" t="e">
        <f>INDEX(Descriptions!$C$4:$C$736,MATCH($A2047,Descriptions!$B$4:$B$736,))</f>
        <v>#N/A</v>
      </c>
    </row>
    <row r="2048" spans="1:2" x14ac:dyDescent="0.15">
      <c r="A2048" t="str">
        <f t="shared" si="85"/>
        <v>-</v>
      </c>
      <c r="B2048" t="e">
        <f>INDEX(Descriptions!$C$4:$C$736,MATCH($A2048,Descriptions!$B$4:$B$736,))</f>
        <v>#N/A</v>
      </c>
    </row>
    <row r="2049" spans="1:2" x14ac:dyDescent="0.15">
      <c r="A2049" t="str">
        <f t="shared" si="85"/>
        <v>-</v>
      </c>
      <c r="B2049" t="e">
        <f>INDEX(Descriptions!$C$4:$C$736,MATCH($A2049,Descriptions!$B$4:$B$736,))</f>
        <v>#N/A</v>
      </c>
    </row>
    <row r="2050" spans="1:2" x14ac:dyDescent="0.15">
      <c r="A2050" t="str">
        <f t="shared" si="85"/>
        <v>-</v>
      </c>
      <c r="B2050" t="e">
        <f>INDEX(Descriptions!$C$4:$C$736,MATCH($A2050,Descriptions!$B$4:$B$736,))</f>
        <v>#N/A</v>
      </c>
    </row>
    <row r="2051" spans="1:2" x14ac:dyDescent="0.15">
      <c r="A2051" t="str">
        <f t="shared" si="85"/>
        <v>-</v>
      </c>
      <c r="B2051" t="e">
        <f>INDEX(Descriptions!$C$4:$C$736,MATCH($A2051,Descriptions!$B$4:$B$736,))</f>
        <v>#N/A</v>
      </c>
    </row>
    <row r="2052" spans="1:2" x14ac:dyDescent="0.15">
      <c r="A2052" t="str">
        <f t="shared" si="85"/>
        <v>-</v>
      </c>
      <c r="B2052" t="e">
        <f>INDEX(Descriptions!$C$4:$C$736,MATCH($A2052,Descriptions!$B$4:$B$736,))</f>
        <v>#N/A</v>
      </c>
    </row>
    <row r="2053" spans="1:2" x14ac:dyDescent="0.15">
      <c r="A2053" t="str">
        <f t="shared" ref="A2053:A2116" si="86">CONCATENATE(F2053,"-",G2053)</f>
        <v>-</v>
      </c>
      <c r="B2053" t="e">
        <f>INDEX(Descriptions!$C$4:$C$736,MATCH($A2053,Descriptions!$B$4:$B$736,))</f>
        <v>#N/A</v>
      </c>
    </row>
    <row r="2054" spans="1:2" x14ac:dyDescent="0.15">
      <c r="A2054" t="str">
        <f t="shared" si="86"/>
        <v>-</v>
      </c>
      <c r="B2054" t="e">
        <f>INDEX(Descriptions!$C$4:$C$736,MATCH($A2054,Descriptions!$B$4:$B$736,))</f>
        <v>#N/A</v>
      </c>
    </row>
    <row r="2055" spans="1:2" x14ac:dyDescent="0.15">
      <c r="A2055" t="str">
        <f t="shared" si="86"/>
        <v>-</v>
      </c>
      <c r="B2055" t="e">
        <f>INDEX(Descriptions!$C$4:$C$736,MATCH($A2055,Descriptions!$B$4:$B$736,))</f>
        <v>#N/A</v>
      </c>
    </row>
    <row r="2056" spans="1:2" x14ac:dyDescent="0.15">
      <c r="A2056" t="str">
        <f t="shared" si="86"/>
        <v>-</v>
      </c>
      <c r="B2056" t="e">
        <f>INDEX(Descriptions!$C$4:$C$736,MATCH($A2056,Descriptions!$B$4:$B$736,))</f>
        <v>#N/A</v>
      </c>
    </row>
    <row r="2057" spans="1:2" x14ac:dyDescent="0.15">
      <c r="A2057" t="str">
        <f t="shared" si="86"/>
        <v>-</v>
      </c>
      <c r="B2057" t="e">
        <f>INDEX(Descriptions!$C$4:$C$736,MATCH($A2057,Descriptions!$B$4:$B$736,))</f>
        <v>#N/A</v>
      </c>
    </row>
    <row r="2058" spans="1:2" x14ac:dyDescent="0.15">
      <c r="A2058" t="str">
        <f t="shared" si="86"/>
        <v>-</v>
      </c>
      <c r="B2058" t="e">
        <f>INDEX(Descriptions!$C$4:$C$736,MATCH($A2058,Descriptions!$B$4:$B$736,))</f>
        <v>#N/A</v>
      </c>
    </row>
    <row r="2059" spans="1:2" x14ac:dyDescent="0.15">
      <c r="A2059" t="str">
        <f t="shared" si="86"/>
        <v>-</v>
      </c>
      <c r="B2059" t="e">
        <f>INDEX(Descriptions!$C$4:$C$736,MATCH($A2059,Descriptions!$B$4:$B$736,))</f>
        <v>#N/A</v>
      </c>
    </row>
    <row r="2060" spans="1:2" x14ac:dyDescent="0.15">
      <c r="A2060" t="str">
        <f t="shared" si="86"/>
        <v>-</v>
      </c>
      <c r="B2060" t="e">
        <f>INDEX(Descriptions!$C$4:$C$736,MATCH($A2060,Descriptions!$B$4:$B$736,))</f>
        <v>#N/A</v>
      </c>
    </row>
    <row r="2061" spans="1:2" x14ac:dyDescent="0.15">
      <c r="A2061" t="str">
        <f t="shared" si="86"/>
        <v>-</v>
      </c>
      <c r="B2061" t="e">
        <f>INDEX(Descriptions!$C$4:$C$736,MATCH($A2061,Descriptions!$B$4:$B$736,))</f>
        <v>#N/A</v>
      </c>
    </row>
    <row r="2062" spans="1:2" x14ac:dyDescent="0.15">
      <c r="A2062" t="str">
        <f t="shared" si="86"/>
        <v>-</v>
      </c>
      <c r="B2062" t="e">
        <f>INDEX(Descriptions!$C$4:$C$736,MATCH($A2062,Descriptions!$B$4:$B$736,))</f>
        <v>#N/A</v>
      </c>
    </row>
    <row r="2063" spans="1:2" x14ac:dyDescent="0.15">
      <c r="A2063" t="str">
        <f t="shared" si="86"/>
        <v>-</v>
      </c>
      <c r="B2063" t="e">
        <f>INDEX(Descriptions!$C$4:$C$736,MATCH($A2063,Descriptions!$B$4:$B$736,))</f>
        <v>#N/A</v>
      </c>
    </row>
    <row r="2064" spans="1:2" x14ac:dyDescent="0.15">
      <c r="A2064" t="str">
        <f t="shared" si="86"/>
        <v>-</v>
      </c>
      <c r="B2064" t="e">
        <f>INDEX(Descriptions!$C$4:$C$736,MATCH($A2064,Descriptions!$B$4:$B$736,))</f>
        <v>#N/A</v>
      </c>
    </row>
    <row r="2065" spans="1:2" x14ac:dyDescent="0.15">
      <c r="A2065" t="str">
        <f t="shared" si="86"/>
        <v>-</v>
      </c>
      <c r="B2065" t="e">
        <f>INDEX(Descriptions!$C$4:$C$736,MATCH($A2065,Descriptions!$B$4:$B$736,))</f>
        <v>#N/A</v>
      </c>
    </row>
    <row r="2066" spans="1:2" x14ac:dyDescent="0.15">
      <c r="A2066" t="str">
        <f t="shared" si="86"/>
        <v>-</v>
      </c>
      <c r="B2066" t="e">
        <f>INDEX(Descriptions!$C$4:$C$736,MATCH($A2066,Descriptions!$B$4:$B$736,))</f>
        <v>#N/A</v>
      </c>
    </row>
    <row r="2067" spans="1:2" x14ac:dyDescent="0.15">
      <c r="A2067" t="str">
        <f t="shared" si="86"/>
        <v>-</v>
      </c>
      <c r="B2067" t="e">
        <f>INDEX(Descriptions!$C$4:$C$736,MATCH($A2067,Descriptions!$B$4:$B$736,))</f>
        <v>#N/A</v>
      </c>
    </row>
    <row r="2068" spans="1:2" x14ac:dyDescent="0.15">
      <c r="A2068" t="str">
        <f t="shared" si="86"/>
        <v>-</v>
      </c>
      <c r="B2068" t="e">
        <f>INDEX(Descriptions!$C$4:$C$736,MATCH($A2068,Descriptions!$B$4:$B$736,))</f>
        <v>#N/A</v>
      </c>
    </row>
    <row r="2069" spans="1:2" x14ac:dyDescent="0.15">
      <c r="A2069" t="str">
        <f t="shared" si="86"/>
        <v>-</v>
      </c>
      <c r="B2069" t="e">
        <f>INDEX(Descriptions!$C$4:$C$736,MATCH($A2069,Descriptions!$B$4:$B$736,))</f>
        <v>#N/A</v>
      </c>
    </row>
    <row r="2070" spans="1:2" x14ac:dyDescent="0.15">
      <c r="A2070" t="str">
        <f t="shared" si="86"/>
        <v>-</v>
      </c>
      <c r="B2070" t="e">
        <f>INDEX(Descriptions!$C$4:$C$736,MATCH($A2070,Descriptions!$B$4:$B$736,))</f>
        <v>#N/A</v>
      </c>
    </row>
    <row r="2071" spans="1:2" x14ac:dyDescent="0.15">
      <c r="A2071" t="str">
        <f t="shared" si="86"/>
        <v>-</v>
      </c>
      <c r="B2071" t="e">
        <f>INDEX(Descriptions!$C$4:$C$736,MATCH($A2071,Descriptions!$B$4:$B$736,))</f>
        <v>#N/A</v>
      </c>
    </row>
    <row r="2072" spans="1:2" x14ac:dyDescent="0.15">
      <c r="A2072" t="str">
        <f t="shared" si="86"/>
        <v>-</v>
      </c>
      <c r="B2072" t="e">
        <f>INDEX(Descriptions!$C$4:$C$736,MATCH($A2072,Descriptions!$B$4:$B$736,))</f>
        <v>#N/A</v>
      </c>
    </row>
    <row r="2073" spans="1:2" x14ac:dyDescent="0.15">
      <c r="A2073" t="str">
        <f t="shared" si="86"/>
        <v>-</v>
      </c>
      <c r="B2073" t="e">
        <f>INDEX(Descriptions!$C$4:$C$736,MATCH($A2073,Descriptions!$B$4:$B$736,))</f>
        <v>#N/A</v>
      </c>
    </row>
    <row r="2074" spans="1:2" x14ac:dyDescent="0.15">
      <c r="A2074" t="str">
        <f t="shared" si="86"/>
        <v>-</v>
      </c>
      <c r="B2074" t="e">
        <f>INDEX(Descriptions!$C$4:$C$736,MATCH($A2074,Descriptions!$B$4:$B$736,))</f>
        <v>#N/A</v>
      </c>
    </row>
    <row r="2075" spans="1:2" x14ac:dyDescent="0.15">
      <c r="A2075" t="str">
        <f t="shared" si="86"/>
        <v>-</v>
      </c>
      <c r="B2075" t="e">
        <f>INDEX(Descriptions!$C$4:$C$736,MATCH($A2075,Descriptions!$B$4:$B$736,))</f>
        <v>#N/A</v>
      </c>
    </row>
    <row r="2076" spans="1:2" x14ac:dyDescent="0.15">
      <c r="A2076" t="str">
        <f t="shared" si="86"/>
        <v>-</v>
      </c>
      <c r="B2076" t="e">
        <f>INDEX(Descriptions!$C$4:$C$736,MATCH($A2076,Descriptions!$B$4:$B$736,))</f>
        <v>#N/A</v>
      </c>
    </row>
    <row r="2077" spans="1:2" x14ac:dyDescent="0.15">
      <c r="A2077" t="str">
        <f t="shared" si="86"/>
        <v>-</v>
      </c>
      <c r="B2077" t="e">
        <f>INDEX(Descriptions!$C$4:$C$736,MATCH($A2077,Descriptions!$B$4:$B$736,))</f>
        <v>#N/A</v>
      </c>
    </row>
    <row r="2078" spans="1:2" x14ac:dyDescent="0.15">
      <c r="A2078" t="str">
        <f t="shared" si="86"/>
        <v>-</v>
      </c>
      <c r="B2078" t="e">
        <f>INDEX(Descriptions!$C$4:$C$736,MATCH($A2078,Descriptions!$B$4:$B$736,))</f>
        <v>#N/A</v>
      </c>
    </row>
    <row r="2079" spans="1:2" x14ac:dyDescent="0.15">
      <c r="A2079" t="str">
        <f t="shared" si="86"/>
        <v>-</v>
      </c>
      <c r="B2079" t="e">
        <f>INDEX(Descriptions!$C$4:$C$736,MATCH($A2079,Descriptions!$B$4:$B$736,))</f>
        <v>#N/A</v>
      </c>
    </row>
    <row r="2080" spans="1:2" x14ac:dyDescent="0.15">
      <c r="A2080" t="str">
        <f t="shared" si="86"/>
        <v>-</v>
      </c>
      <c r="B2080" t="e">
        <f>INDEX(Descriptions!$C$4:$C$736,MATCH($A2080,Descriptions!$B$4:$B$736,))</f>
        <v>#N/A</v>
      </c>
    </row>
    <row r="2081" spans="1:2" x14ac:dyDescent="0.15">
      <c r="A2081" t="str">
        <f t="shared" si="86"/>
        <v>-</v>
      </c>
      <c r="B2081" t="e">
        <f>INDEX(Descriptions!$C$4:$C$736,MATCH($A2081,Descriptions!$B$4:$B$736,))</f>
        <v>#N/A</v>
      </c>
    </row>
    <row r="2082" spans="1:2" x14ac:dyDescent="0.15">
      <c r="A2082" t="str">
        <f t="shared" si="86"/>
        <v>-</v>
      </c>
      <c r="B2082" t="e">
        <f>INDEX(Descriptions!$C$4:$C$736,MATCH($A2082,Descriptions!$B$4:$B$736,))</f>
        <v>#N/A</v>
      </c>
    </row>
    <row r="2083" spans="1:2" x14ac:dyDescent="0.15">
      <c r="A2083" t="str">
        <f t="shared" si="86"/>
        <v>-</v>
      </c>
      <c r="B2083" t="e">
        <f>INDEX(Descriptions!$C$4:$C$736,MATCH($A2083,Descriptions!$B$4:$B$736,))</f>
        <v>#N/A</v>
      </c>
    </row>
    <row r="2084" spans="1:2" x14ac:dyDescent="0.15">
      <c r="A2084" t="str">
        <f t="shared" si="86"/>
        <v>-</v>
      </c>
      <c r="B2084" t="e">
        <f>INDEX(Descriptions!$C$4:$C$736,MATCH($A2084,Descriptions!$B$4:$B$736,))</f>
        <v>#N/A</v>
      </c>
    </row>
    <row r="2085" spans="1:2" x14ac:dyDescent="0.15">
      <c r="A2085" t="str">
        <f t="shared" si="86"/>
        <v>-</v>
      </c>
      <c r="B2085" t="e">
        <f>INDEX(Descriptions!$C$4:$C$736,MATCH($A2085,Descriptions!$B$4:$B$736,))</f>
        <v>#N/A</v>
      </c>
    </row>
    <row r="2086" spans="1:2" x14ac:dyDescent="0.15">
      <c r="A2086" t="str">
        <f t="shared" si="86"/>
        <v>-</v>
      </c>
      <c r="B2086" t="e">
        <f>INDEX(Descriptions!$C$4:$C$736,MATCH($A2086,Descriptions!$B$4:$B$736,))</f>
        <v>#N/A</v>
      </c>
    </row>
    <row r="2087" spans="1:2" x14ac:dyDescent="0.15">
      <c r="A2087" t="str">
        <f t="shared" si="86"/>
        <v>-</v>
      </c>
      <c r="B2087" t="e">
        <f>INDEX(Descriptions!$C$4:$C$736,MATCH($A2087,Descriptions!$B$4:$B$736,))</f>
        <v>#N/A</v>
      </c>
    </row>
    <row r="2088" spans="1:2" x14ac:dyDescent="0.15">
      <c r="A2088" t="str">
        <f t="shared" si="86"/>
        <v>-</v>
      </c>
      <c r="B2088" t="e">
        <f>INDEX(Descriptions!$C$4:$C$736,MATCH($A2088,Descriptions!$B$4:$B$736,))</f>
        <v>#N/A</v>
      </c>
    </row>
    <row r="2089" spans="1:2" x14ac:dyDescent="0.15">
      <c r="A2089" t="str">
        <f t="shared" si="86"/>
        <v>-</v>
      </c>
      <c r="B2089" t="e">
        <f>INDEX(Descriptions!$C$4:$C$736,MATCH($A2089,Descriptions!$B$4:$B$736,))</f>
        <v>#N/A</v>
      </c>
    </row>
    <row r="2090" spans="1:2" x14ac:dyDescent="0.15">
      <c r="A2090" t="str">
        <f t="shared" si="86"/>
        <v>-</v>
      </c>
      <c r="B2090" t="e">
        <f>INDEX(Descriptions!$C$4:$C$736,MATCH($A2090,Descriptions!$B$4:$B$736,))</f>
        <v>#N/A</v>
      </c>
    </row>
    <row r="2091" spans="1:2" x14ac:dyDescent="0.15">
      <c r="A2091" t="str">
        <f t="shared" si="86"/>
        <v>-</v>
      </c>
      <c r="B2091" t="e">
        <f>INDEX(Descriptions!$C$4:$C$736,MATCH($A2091,Descriptions!$B$4:$B$736,))</f>
        <v>#N/A</v>
      </c>
    </row>
    <row r="2092" spans="1:2" x14ac:dyDescent="0.15">
      <c r="A2092" t="str">
        <f t="shared" si="86"/>
        <v>-</v>
      </c>
      <c r="B2092" t="e">
        <f>INDEX(Descriptions!$C$4:$C$736,MATCH($A2092,Descriptions!$B$4:$B$736,))</f>
        <v>#N/A</v>
      </c>
    </row>
    <row r="2093" spans="1:2" x14ac:dyDescent="0.15">
      <c r="A2093" t="str">
        <f t="shared" si="86"/>
        <v>-</v>
      </c>
      <c r="B2093" t="e">
        <f>INDEX(Descriptions!$C$4:$C$736,MATCH($A2093,Descriptions!$B$4:$B$736,))</f>
        <v>#N/A</v>
      </c>
    </row>
    <row r="2094" spans="1:2" x14ac:dyDescent="0.15">
      <c r="A2094" t="str">
        <f t="shared" si="86"/>
        <v>-</v>
      </c>
      <c r="B2094" t="e">
        <f>INDEX(Descriptions!$C$4:$C$736,MATCH($A2094,Descriptions!$B$4:$B$736,))</f>
        <v>#N/A</v>
      </c>
    </row>
    <row r="2095" spans="1:2" x14ac:dyDescent="0.15">
      <c r="A2095" t="str">
        <f t="shared" si="86"/>
        <v>-</v>
      </c>
      <c r="B2095" t="e">
        <f>INDEX(Descriptions!$C$4:$C$736,MATCH($A2095,Descriptions!$B$4:$B$736,))</f>
        <v>#N/A</v>
      </c>
    </row>
    <row r="2096" spans="1:2" x14ac:dyDescent="0.15">
      <c r="A2096" t="str">
        <f t="shared" si="86"/>
        <v>-</v>
      </c>
      <c r="B2096" t="e">
        <f>INDEX(Descriptions!$C$4:$C$736,MATCH($A2096,Descriptions!$B$4:$B$736,))</f>
        <v>#N/A</v>
      </c>
    </row>
    <row r="2097" spans="1:2" x14ac:dyDescent="0.15">
      <c r="A2097" t="str">
        <f t="shared" si="86"/>
        <v>-</v>
      </c>
      <c r="B2097" t="e">
        <f>INDEX(Descriptions!$C$4:$C$736,MATCH($A2097,Descriptions!$B$4:$B$736,))</f>
        <v>#N/A</v>
      </c>
    </row>
    <row r="2098" spans="1:2" x14ac:dyDescent="0.15">
      <c r="A2098" t="str">
        <f t="shared" si="86"/>
        <v>-</v>
      </c>
      <c r="B2098" t="e">
        <f>INDEX(Descriptions!$C$4:$C$736,MATCH($A2098,Descriptions!$B$4:$B$736,))</f>
        <v>#N/A</v>
      </c>
    </row>
    <row r="2099" spans="1:2" x14ac:dyDescent="0.15">
      <c r="A2099" t="str">
        <f t="shared" si="86"/>
        <v>-</v>
      </c>
      <c r="B2099" t="e">
        <f>INDEX(Descriptions!$C$4:$C$736,MATCH($A2099,Descriptions!$B$4:$B$736,))</f>
        <v>#N/A</v>
      </c>
    </row>
    <row r="2100" spans="1:2" x14ac:dyDescent="0.15">
      <c r="A2100" t="str">
        <f t="shared" si="86"/>
        <v>-</v>
      </c>
      <c r="B2100" t="e">
        <f>INDEX(Descriptions!$C$4:$C$736,MATCH($A2100,Descriptions!$B$4:$B$736,))</f>
        <v>#N/A</v>
      </c>
    </row>
    <row r="2101" spans="1:2" x14ac:dyDescent="0.15">
      <c r="A2101" t="str">
        <f t="shared" si="86"/>
        <v>-</v>
      </c>
      <c r="B2101" t="e">
        <f>INDEX(Descriptions!$C$4:$C$736,MATCH($A2101,Descriptions!$B$4:$B$736,))</f>
        <v>#N/A</v>
      </c>
    </row>
    <row r="2102" spans="1:2" x14ac:dyDescent="0.15">
      <c r="A2102" t="str">
        <f t="shared" si="86"/>
        <v>-</v>
      </c>
      <c r="B2102" t="e">
        <f>INDEX(Descriptions!$C$4:$C$736,MATCH($A2102,Descriptions!$B$4:$B$736,))</f>
        <v>#N/A</v>
      </c>
    </row>
    <row r="2103" spans="1:2" x14ac:dyDescent="0.15">
      <c r="A2103" t="str">
        <f t="shared" si="86"/>
        <v>-</v>
      </c>
      <c r="B2103" t="e">
        <f>INDEX(Descriptions!$C$4:$C$736,MATCH($A2103,Descriptions!$B$4:$B$736,))</f>
        <v>#N/A</v>
      </c>
    </row>
    <row r="2104" spans="1:2" x14ac:dyDescent="0.15">
      <c r="A2104" t="str">
        <f t="shared" si="86"/>
        <v>-</v>
      </c>
      <c r="B2104" t="e">
        <f>INDEX(Descriptions!$C$4:$C$736,MATCH($A2104,Descriptions!$B$4:$B$736,))</f>
        <v>#N/A</v>
      </c>
    </row>
    <row r="2105" spans="1:2" x14ac:dyDescent="0.15">
      <c r="A2105" t="str">
        <f t="shared" si="86"/>
        <v>-</v>
      </c>
      <c r="B2105" t="e">
        <f>INDEX(Descriptions!$C$4:$C$736,MATCH($A2105,Descriptions!$B$4:$B$736,))</f>
        <v>#N/A</v>
      </c>
    </row>
    <row r="2106" spans="1:2" x14ac:dyDescent="0.15">
      <c r="A2106" t="str">
        <f t="shared" si="86"/>
        <v>-</v>
      </c>
      <c r="B2106" t="e">
        <f>INDEX(Descriptions!$C$4:$C$736,MATCH($A2106,Descriptions!$B$4:$B$736,))</f>
        <v>#N/A</v>
      </c>
    </row>
    <row r="2107" spans="1:2" x14ac:dyDescent="0.15">
      <c r="A2107" t="str">
        <f t="shared" si="86"/>
        <v>-</v>
      </c>
      <c r="B2107" t="e">
        <f>INDEX(Descriptions!$C$4:$C$736,MATCH($A2107,Descriptions!$B$4:$B$736,))</f>
        <v>#N/A</v>
      </c>
    </row>
    <row r="2108" spans="1:2" x14ac:dyDescent="0.15">
      <c r="A2108" t="str">
        <f t="shared" si="86"/>
        <v>-</v>
      </c>
      <c r="B2108" t="e">
        <f>INDEX(Descriptions!$C$4:$C$736,MATCH($A2108,Descriptions!$B$4:$B$736,))</f>
        <v>#N/A</v>
      </c>
    </row>
    <row r="2109" spans="1:2" x14ac:dyDescent="0.15">
      <c r="A2109" t="str">
        <f t="shared" si="86"/>
        <v>-</v>
      </c>
      <c r="B2109" t="e">
        <f>INDEX(Descriptions!$C$4:$C$736,MATCH($A2109,Descriptions!$B$4:$B$736,))</f>
        <v>#N/A</v>
      </c>
    </row>
    <row r="2110" spans="1:2" x14ac:dyDescent="0.15">
      <c r="A2110" t="str">
        <f t="shared" si="86"/>
        <v>-</v>
      </c>
      <c r="B2110" t="e">
        <f>INDEX(Descriptions!$C$4:$C$736,MATCH($A2110,Descriptions!$B$4:$B$736,))</f>
        <v>#N/A</v>
      </c>
    </row>
    <row r="2111" spans="1:2" x14ac:dyDescent="0.15">
      <c r="A2111" t="str">
        <f t="shared" si="86"/>
        <v>-</v>
      </c>
      <c r="B2111" t="e">
        <f>INDEX(Descriptions!$C$4:$C$736,MATCH($A2111,Descriptions!$B$4:$B$736,))</f>
        <v>#N/A</v>
      </c>
    </row>
    <row r="2112" spans="1:2" x14ac:dyDescent="0.15">
      <c r="A2112" t="str">
        <f t="shared" si="86"/>
        <v>-</v>
      </c>
      <c r="B2112" t="e">
        <f>INDEX(Descriptions!$C$4:$C$736,MATCH($A2112,Descriptions!$B$4:$B$736,))</f>
        <v>#N/A</v>
      </c>
    </row>
    <row r="2113" spans="1:2" x14ac:dyDescent="0.15">
      <c r="A2113" t="str">
        <f t="shared" si="86"/>
        <v>-</v>
      </c>
      <c r="B2113" t="e">
        <f>INDEX(Descriptions!$C$4:$C$736,MATCH($A2113,Descriptions!$B$4:$B$736,))</f>
        <v>#N/A</v>
      </c>
    </row>
    <row r="2114" spans="1:2" x14ac:dyDescent="0.15">
      <c r="A2114" t="str">
        <f t="shared" si="86"/>
        <v>-</v>
      </c>
      <c r="B2114" t="e">
        <f>INDEX(Descriptions!$C$4:$C$736,MATCH($A2114,Descriptions!$B$4:$B$736,))</f>
        <v>#N/A</v>
      </c>
    </row>
    <row r="2115" spans="1:2" x14ac:dyDescent="0.15">
      <c r="A2115" t="str">
        <f t="shared" si="86"/>
        <v>-</v>
      </c>
      <c r="B2115" t="e">
        <f>INDEX(Descriptions!$C$4:$C$736,MATCH($A2115,Descriptions!$B$4:$B$736,))</f>
        <v>#N/A</v>
      </c>
    </row>
    <row r="2116" spans="1:2" x14ac:dyDescent="0.15">
      <c r="A2116" t="str">
        <f t="shared" si="86"/>
        <v>-</v>
      </c>
      <c r="B2116" t="e">
        <f>INDEX(Descriptions!$C$4:$C$736,MATCH($A2116,Descriptions!$B$4:$B$736,))</f>
        <v>#N/A</v>
      </c>
    </row>
    <row r="2117" spans="1:2" x14ac:dyDescent="0.15">
      <c r="A2117" t="str">
        <f t="shared" ref="A2117:A2180" si="87">CONCATENATE(F2117,"-",G2117)</f>
        <v>-</v>
      </c>
      <c r="B2117" t="e">
        <f>INDEX(Descriptions!$C$4:$C$736,MATCH($A2117,Descriptions!$B$4:$B$736,))</f>
        <v>#N/A</v>
      </c>
    </row>
    <row r="2118" spans="1:2" x14ac:dyDescent="0.15">
      <c r="A2118" t="str">
        <f t="shared" si="87"/>
        <v>-</v>
      </c>
      <c r="B2118" t="e">
        <f>INDEX(Descriptions!$C$4:$C$736,MATCH($A2118,Descriptions!$B$4:$B$736,))</f>
        <v>#N/A</v>
      </c>
    </row>
    <row r="2119" spans="1:2" x14ac:dyDescent="0.15">
      <c r="A2119" t="str">
        <f t="shared" si="87"/>
        <v>-</v>
      </c>
      <c r="B2119" t="e">
        <f>INDEX(Descriptions!$C$4:$C$736,MATCH($A2119,Descriptions!$B$4:$B$736,))</f>
        <v>#N/A</v>
      </c>
    </row>
    <row r="2120" spans="1:2" x14ac:dyDescent="0.15">
      <c r="A2120" t="str">
        <f t="shared" si="87"/>
        <v>-</v>
      </c>
      <c r="B2120" t="e">
        <f>INDEX(Descriptions!$C$4:$C$736,MATCH($A2120,Descriptions!$B$4:$B$736,))</f>
        <v>#N/A</v>
      </c>
    </row>
    <row r="2121" spans="1:2" x14ac:dyDescent="0.15">
      <c r="A2121" t="str">
        <f t="shared" si="87"/>
        <v>-</v>
      </c>
      <c r="B2121" t="e">
        <f>INDEX(Descriptions!$C$4:$C$736,MATCH($A2121,Descriptions!$B$4:$B$736,))</f>
        <v>#N/A</v>
      </c>
    </row>
    <row r="2122" spans="1:2" x14ac:dyDescent="0.15">
      <c r="A2122" t="str">
        <f t="shared" si="87"/>
        <v>-</v>
      </c>
      <c r="B2122" t="e">
        <f>INDEX(Descriptions!$C$4:$C$736,MATCH($A2122,Descriptions!$B$4:$B$736,))</f>
        <v>#N/A</v>
      </c>
    </row>
    <row r="2123" spans="1:2" x14ac:dyDescent="0.15">
      <c r="A2123" t="str">
        <f t="shared" si="87"/>
        <v>-</v>
      </c>
      <c r="B2123" t="e">
        <f>INDEX(Descriptions!$C$4:$C$736,MATCH($A2123,Descriptions!$B$4:$B$736,))</f>
        <v>#N/A</v>
      </c>
    </row>
    <row r="2124" spans="1:2" x14ac:dyDescent="0.15">
      <c r="A2124" t="str">
        <f t="shared" si="87"/>
        <v>-</v>
      </c>
      <c r="B2124" t="e">
        <f>INDEX(Descriptions!$C$4:$C$736,MATCH($A2124,Descriptions!$B$4:$B$736,))</f>
        <v>#N/A</v>
      </c>
    </row>
    <row r="2125" spans="1:2" x14ac:dyDescent="0.15">
      <c r="A2125" t="str">
        <f t="shared" si="87"/>
        <v>-</v>
      </c>
      <c r="B2125" t="e">
        <f>INDEX(Descriptions!$C$4:$C$736,MATCH($A2125,Descriptions!$B$4:$B$736,))</f>
        <v>#N/A</v>
      </c>
    </row>
    <row r="2126" spans="1:2" x14ac:dyDescent="0.15">
      <c r="A2126" t="str">
        <f t="shared" si="87"/>
        <v>-</v>
      </c>
      <c r="B2126" t="e">
        <f>INDEX(Descriptions!$C$4:$C$736,MATCH($A2126,Descriptions!$B$4:$B$736,))</f>
        <v>#N/A</v>
      </c>
    </row>
    <row r="2127" spans="1:2" x14ac:dyDescent="0.15">
      <c r="A2127" t="str">
        <f t="shared" si="87"/>
        <v>-</v>
      </c>
      <c r="B2127" t="e">
        <f>INDEX(Descriptions!$C$4:$C$736,MATCH($A2127,Descriptions!$B$4:$B$736,))</f>
        <v>#N/A</v>
      </c>
    </row>
    <row r="2128" spans="1:2" x14ac:dyDescent="0.15">
      <c r="A2128" t="str">
        <f t="shared" si="87"/>
        <v>-</v>
      </c>
      <c r="B2128" t="e">
        <f>INDEX(Descriptions!$C$4:$C$736,MATCH($A2128,Descriptions!$B$4:$B$736,))</f>
        <v>#N/A</v>
      </c>
    </row>
    <row r="2129" spans="1:2" x14ac:dyDescent="0.15">
      <c r="A2129" t="str">
        <f t="shared" si="87"/>
        <v>-</v>
      </c>
      <c r="B2129" t="e">
        <f>INDEX(Descriptions!$C$4:$C$736,MATCH($A2129,Descriptions!$B$4:$B$736,))</f>
        <v>#N/A</v>
      </c>
    </row>
    <row r="2130" spans="1:2" x14ac:dyDescent="0.15">
      <c r="A2130" t="str">
        <f t="shared" si="87"/>
        <v>-</v>
      </c>
      <c r="B2130" t="e">
        <f>INDEX(Descriptions!$C$4:$C$736,MATCH($A2130,Descriptions!$B$4:$B$736,))</f>
        <v>#N/A</v>
      </c>
    </row>
    <row r="2131" spans="1:2" x14ac:dyDescent="0.15">
      <c r="A2131" t="str">
        <f t="shared" si="87"/>
        <v>-</v>
      </c>
      <c r="B2131" t="e">
        <f>INDEX(Descriptions!$C$4:$C$736,MATCH($A2131,Descriptions!$B$4:$B$736,))</f>
        <v>#N/A</v>
      </c>
    </row>
    <row r="2132" spans="1:2" x14ac:dyDescent="0.15">
      <c r="A2132" t="str">
        <f t="shared" si="87"/>
        <v>-</v>
      </c>
      <c r="B2132" t="e">
        <f>INDEX(Descriptions!$C$4:$C$736,MATCH($A2132,Descriptions!$B$4:$B$736,))</f>
        <v>#N/A</v>
      </c>
    </row>
    <row r="2133" spans="1:2" x14ac:dyDescent="0.15">
      <c r="A2133" t="str">
        <f t="shared" si="87"/>
        <v>-</v>
      </c>
      <c r="B2133" t="e">
        <f>INDEX(Descriptions!$C$4:$C$736,MATCH($A2133,Descriptions!$B$4:$B$736,))</f>
        <v>#N/A</v>
      </c>
    </row>
    <row r="2134" spans="1:2" x14ac:dyDescent="0.15">
      <c r="A2134" t="str">
        <f t="shared" si="87"/>
        <v>-</v>
      </c>
      <c r="B2134" t="e">
        <f>INDEX(Descriptions!$C$4:$C$736,MATCH($A2134,Descriptions!$B$4:$B$736,))</f>
        <v>#N/A</v>
      </c>
    </row>
    <row r="2135" spans="1:2" x14ac:dyDescent="0.15">
      <c r="A2135" t="str">
        <f t="shared" si="87"/>
        <v>-</v>
      </c>
      <c r="B2135" t="e">
        <f>INDEX(Descriptions!$C$4:$C$736,MATCH($A2135,Descriptions!$B$4:$B$736,))</f>
        <v>#N/A</v>
      </c>
    </row>
    <row r="2136" spans="1:2" x14ac:dyDescent="0.15">
      <c r="A2136" t="str">
        <f t="shared" si="87"/>
        <v>-</v>
      </c>
      <c r="B2136" t="e">
        <f>INDEX(Descriptions!$C$4:$C$736,MATCH($A2136,Descriptions!$B$4:$B$736,))</f>
        <v>#N/A</v>
      </c>
    </row>
    <row r="2137" spans="1:2" x14ac:dyDescent="0.15">
      <c r="A2137" t="str">
        <f t="shared" si="87"/>
        <v>-</v>
      </c>
      <c r="B2137" t="e">
        <f>INDEX(Descriptions!$C$4:$C$736,MATCH($A2137,Descriptions!$B$4:$B$736,))</f>
        <v>#N/A</v>
      </c>
    </row>
    <row r="2138" spans="1:2" x14ac:dyDescent="0.15">
      <c r="A2138" t="str">
        <f t="shared" si="87"/>
        <v>-</v>
      </c>
      <c r="B2138" t="e">
        <f>INDEX(Descriptions!$C$4:$C$736,MATCH($A2138,Descriptions!$B$4:$B$736,))</f>
        <v>#N/A</v>
      </c>
    </row>
    <row r="2139" spans="1:2" x14ac:dyDescent="0.15">
      <c r="A2139" t="str">
        <f t="shared" si="87"/>
        <v>-</v>
      </c>
      <c r="B2139" t="e">
        <f>INDEX(Descriptions!$C$4:$C$736,MATCH($A2139,Descriptions!$B$4:$B$736,))</f>
        <v>#N/A</v>
      </c>
    </row>
    <row r="2140" spans="1:2" x14ac:dyDescent="0.15">
      <c r="A2140" t="str">
        <f t="shared" si="87"/>
        <v>-</v>
      </c>
      <c r="B2140" t="e">
        <f>INDEX(Descriptions!$C$4:$C$736,MATCH($A2140,Descriptions!$B$4:$B$736,))</f>
        <v>#N/A</v>
      </c>
    </row>
    <row r="2141" spans="1:2" x14ac:dyDescent="0.15">
      <c r="A2141" t="str">
        <f t="shared" si="87"/>
        <v>-</v>
      </c>
      <c r="B2141" t="e">
        <f>INDEX(Descriptions!$C$4:$C$736,MATCH($A2141,Descriptions!$B$4:$B$736,))</f>
        <v>#N/A</v>
      </c>
    </row>
    <row r="2142" spans="1:2" x14ac:dyDescent="0.15">
      <c r="A2142" t="str">
        <f t="shared" si="87"/>
        <v>-</v>
      </c>
      <c r="B2142" t="e">
        <f>INDEX(Descriptions!$C$4:$C$736,MATCH($A2142,Descriptions!$B$4:$B$736,))</f>
        <v>#N/A</v>
      </c>
    </row>
    <row r="2143" spans="1:2" x14ac:dyDescent="0.15">
      <c r="A2143" t="str">
        <f t="shared" si="87"/>
        <v>-</v>
      </c>
      <c r="B2143" t="e">
        <f>INDEX(Descriptions!$C$4:$C$736,MATCH($A2143,Descriptions!$B$4:$B$736,))</f>
        <v>#N/A</v>
      </c>
    </row>
    <row r="2144" spans="1:2" x14ac:dyDescent="0.15">
      <c r="A2144" t="str">
        <f t="shared" si="87"/>
        <v>-</v>
      </c>
      <c r="B2144" t="e">
        <f>INDEX(Descriptions!$C$4:$C$736,MATCH($A2144,Descriptions!$B$4:$B$736,))</f>
        <v>#N/A</v>
      </c>
    </row>
    <row r="2145" spans="1:2" x14ac:dyDescent="0.15">
      <c r="A2145" t="str">
        <f t="shared" si="87"/>
        <v>-</v>
      </c>
      <c r="B2145" t="e">
        <f>INDEX(Descriptions!$C$4:$C$736,MATCH($A2145,Descriptions!$B$4:$B$736,))</f>
        <v>#N/A</v>
      </c>
    </row>
    <row r="2146" spans="1:2" x14ac:dyDescent="0.15">
      <c r="A2146" t="str">
        <f t="shared" si="87"/>
        <v>-</v>
      </c>
      <c r="B2146" t="e">
        <f>INDEX(Descriptions!$C$4:$C$736,MATCH($A2146,Descriptions!$B$4:$B$736,))</f>
        <v>#N/A</v>
      </c>
    </row>
    <row r="2147" spans="1:2" x14ac:dyDescent="0.15">
      <c r="A2147" t="str">
        <f t="shared" si="87"/>
        <v>-</v>
      </c>
      <c r="B2147" t="e">
        <f>INDEX(Descriptions!$C$4:$C$736,MATCH($A2147,Descriptions!$B$4:$B$736,))</f>
        <v>#N/A</v>
      </c>
    </row>
    <row r="2148" spans="1:2" x14ac:dyDescent="0.15">
      <c r="A2148" t="str">
        <f t="shared" si="87"/>
        <v>-</v>
      </c>
      <c r="B2148" t="e">
        <f>INDEX(Descriptions!$C$4:$C$736,MATCH($A2148,Descriptions!$B$4:$B$736,))</f>
        <v>#N/A</v>
      </c>
    </row>
    <row r="2149" spans="1:2" x14ac:dyDescent="0.15">
      <c r="A2149" t="str">
        <f t="shared" si="87"/>
        <v>-</v>
      </c>
      <c r="B2149" t="e">
        <f>INDEX(Descriptions!$C$4:$C$736,MATCH($A2149,Descriptions!$B$4:$B$736,))</f>
        <v>#N/A</v>
      </c>
    </row>
    <row r="2150" spans="1:2" x14ac:dyDescent="0.15">
      <c r="A2150" t="str">
        <f t="shared" si="87"/>
        <v>-</v>
      </c>
      <c r="B2150" t="e">
        <f>INDEX(Descriptions!$C$4:$C$736,MATCH($A2150,Descriptions!$B$4:$B$736,))</f>
        <v>#N/A</v>
      </c>
    </row>
    <row r="2151" spans="1:2" x14ac:dyDescent="0.15">
      <c r="A2151" t="str">
        <f t="shared" si="87"/>
        <v>-</v>
      </c>
      <c r="B2151" t="e">
        <f>INDEX(Descriptions!$C$4:$C$736,MATCH($A2151,Descriptions!$B$4:$B$736,))</f>
        <v>#N/A</v>
      </c>
    </row>
    <row r="2152" spans="1:2" x14ac:dyDescent="0.15">
      <c r="A2152" t="str">
        <f t="shared" si="87"/>
        <v>-</v>
      </c>
      <c r="B2152" t="e">
        <f>INDEX(Descriptions!$C$4:$C$736,MATCH($A2152,Descriptions!$B$4:$B$736,))</f>
        <v>#N/A</v>
      </c>
    </row>
    <row r="2153" spans="1:2" x14ac:dyDescent="0.15">
      <c r="A2153" t="str">
        <f t="shared" si="87"/>
        <v>-</v>
      </c>
      <c r="B2153" t="e">
        <f>INDEX(Descriptions!$C$4:$C$736,MATCH($A2153,Descriptions!$B$4:$B$736,))</f>
        <v>#N/A</v>
      </c>
    </row>
    <row r="2154" spans="1:2" x14ac:dyDescent="0.15">
      <c r="A2154" t="str">
        <f t="shared" si="87"/>
        <v>-</v>
      </c>
      <c r="B2154" t="e">
        <f>INDEX(Descriptions!$C$4:$C$736,MATCH($A2154,Descriptions!$B$4:$B$736,))</f>
        <v>#N/A</v>
      </c>
    </row>
    <row r="2155" spans="1:2" x14ac:dyDescent="0.15">
      <c r="A2155" t="str">
        <f t="shared" si="87"/>
        <v>-</v>
      </c>
      <c r="B2155" t="e">
        <f>INDEX(Descriptions!$C$4:$C$736,MATCH($A2155,Descriptions!$B$4:$B$736,))</f>
        <v>#N/A</v>
      </c>
    </row>
    <row r="2156" spans="1:2" x14ac:dyDescent="0.15">
      <c r="A2156" t="str">
        <f t="shared" si="87"/>
        <v>-</v>
      </c>
      <c r="B2156" t="e">
        <f>INDEX(Descriptions!$C$4:$C$736,MATCH($A2156,Descriptions!$B$4:$B$736,))</f>
        <v>#N/A</v>
      </c>
    </row>
    <row r="2157" spans="1:2" x14ac:dyDescent="0.15">
      <c r="A2157" t="str">
        <f t="shared" si="87"/>
        <v>-</v>
      </c>
      <c r="B2157" t="e">
        <f>INDEX(Descriptions!$C$4:$C$736,MATCH($A2157,Descriptions!$B$4:$B$736,))</f>
        <v>#N/A</v>
      </c>
    </row>
    <row r="2158" spans="1:2" x14ac:dyDescent="0.15">
      <c r="A2158" t="str">
        <f t="shared" si="87"/>
        <v>-</v>
      </c>
      <c r="B2158" t="e">
        <f>INDEX(Descriptions!$C$4:$C$736,MATCH($A2158,Descriptions!$B$4:$B$736,))</f>
        <v>#N/A</v>
      </c>
    </row>
    <row r="2159" spans="1:2" x14ac:dyDescent="0.15">
      <c r="A2159" t="str">
        <f t="shared" si="87"/>
        <v>-</v>
      </c>
      <c r="B2159" t="e">
        <f>INDEX(Descriptions!$C$4:$C$736,MATCH($A2159,Descriptions!$B$4:$B$736,))</f>
        <v>#N/A</v>
      </c>
    </row>
    <row r="2160" spans="1:2" x14ac:dyDescent="0.15">
      <c r="A2160" t="str">
        <f t="shared" si="87"/>
        <v>-</v>
      </c>
      <c r="B2160" t="e">
        <f>INDEX(Descriptions!$C$4:$C$736,MATCH($A2160,Descriptions!$B$4:$B$736,))</f>
        <v>#N/A</v>
      </c>
    </row>
    <row r="2161" spans="1:2" x14ac:dyDescent="0.15">
      <c r="A2161" t="str">
        <f t="shared" si="87"/>
        <v>-</v>
      </c>
      <c r="B2161" t="e">
        <f>INDEX(Descriptions!$C$4:$C$736,MATCH($A2161,Descriptions!$B$4:$B$736,))</f>
        <v>#N/A</v>
      </c>
    </row>
    <row r="2162" spans="1:2" x14ac:dyDescent="0.15">
      <c r="A2162" t="str">
        <f t="shared" si="87"/>
        <v>-</v>
      </c>
      <c r="B2162" t="e">
        <f>INDEX(Descriptions!$C$4:$C$736,MATCH($A2162,Descriptions!$B$4:$B$736,))</f>
        <v>#N/A</v>
      </c>
    </row>
    <row r="2163" spans="1:2" x14ac:dyDescent="0.15">
      <c r="A2163" t="str">
        <f t="shared" si="87"/>
        <v>-</v>
      </c>
      <c r="B2163" t="e">
        <f>INDEX(Descriptions!$C$4:$C$736,MATCH($A2163,Descriptions!$B$4:$B$736,))</f>
        <v>#N/A</v>
      </c>
    </row>
    <row r="2164" spans="1:2" x14ac:dyDescent="0.15">
      <c r="A2164" t="str">
        <f t="shared" si="87"/>
        <v>-</v>
      </c>
      <c r="B2164" t="e">
        <f>INDEX(Descriptions!$C$4:$C$736,MATCH($A2164,Descriptions!$B$4:$B$736,))</f>
        <v>#N/A</v>
      </c>
    </row>
    <row r="2165" spans="1:2" x14ac:dyDescent="0.15">
      <c r="A2165" t="str">
        <f t="shared" si="87"/>
        <v>-</v>
      </c>
      <c r="B2165" t="e">
        <f>INDEX(Descriptions!$C$4:$C$736,MATCH($A2165,Descriptions!$B$4:$B$736,))</f>
        <v>#N/A</v>
      </c>
    </row>
    <row r="2166" spans="1:2" x14ac:dyDescent="0.15">
      <c r="A2166" t="str">
        <f t="shared" si="87"/>
        <v>-</v>
      </c>
      <c r="B2166" t="e">
        <f>INDEX(Descriptions!$C$4:$C$736,MATCH($A2166,Descriptions!$B$4:$B$736,))</f>
        <v>#N/A</v>
      </c>
    </row>
    <row r="2167" spans="1:2" x14ac:dyDescent="0.15">
      <c r="A2167" t="str">
        <f t="shared" si="87"/>
        <v>-</v>
      </c>
      <c r="B2167" t="e">
        <f>INDEX(Descriptions!$C$4:$C$736,MATCH($A2167,Descriptions!$B$4:$B$736,))</f>
        <v>#N/A</v>
      </c>
    </row>
    <row r="2168" spans="1:2" x14ac:dyDescent="0.15">
      <c r="A2168" t="str">
        <f t="shared" si="87"/>
        <v>-</v>
      </c>
      <c r="B2168" t="e">
        <f>INDEX(Descriptions!$C$4:$C$736,MATCH($A2168,Descriptions!$B$4:$B$736,))</f>
        <v>#N/A</v>
      </c>
    </row>
    <row r="2169" spans="1:2" x14ac:dyDescent="0.15">
      <c r="A2169" t="str">
        <f t="shared" si="87"/>
        <v>-</v>
      </c>
      <c r="B2169" t="e">
        <f>INDEX(Descriptions!$C$4:$C$736,MATCH($A2169,Descriptions!$B$4:$B$736,))</f>
        <v>#N/A</v>
      </c>
    </row>
    <row r="2170" spans="1:2" x14ac:dyDescent="0.15">
      <c r="A2170" t="str">
        <f t="shared" si="87"/>
        <v>-</v>
      </c>
      <c r="B2170" t="e">
        <f>INDEX(Descriptions!$C$4:$C$736,MATCH($A2170,Descriptions!$B$4:$B$736,))</f>
        <v>#N/A</v>
      </c>
    </row>
    <row r="2171" spans="1:2" x14ac:dyDescent="0.15">
      <c r="A2171" t="str">
        <f t="shared" si="87"/>
        <v>-</v>
      </c>
      <c r="B2171" t="e">
        <f>INDEX(Descriptions!$C$4:$C$736,MATCH($A2171,Descriptions!$B$4:$B$736,))</f>
        <v>#N/A</v>
      </c>
    </row>
    <row r="2172" spans="1:2" x14ac:dyDescent="0.15">
      <c r="A2172" t="str">
        <f t="shared" si="87"/>
        <v>-</v>
      </c>
      <c r="B2172" t="e">
        <f>INDEX(Descriptions!$C$4:$C$736,MATCH($A2172,Descriptions!$B$4:$B$736,))</f>
        <v>#N/A</v>
      </c>
    </row>
    <row r="2173" spans="1:2" x14ac:dyDescent="0.15">
      <c r="A2173" t="str">
        <f t="shared" si="87"/>
        <v>-</v>
      </c>
      <c r="B2173" t="e">
        <f>INDEX(Descriptions!$C$4:$C$736,MATCH($A2173,Descriptions!$B$4:$B$736,))</f>
        <v>#N/A</v>
      </c>
    </row>
    <row r="2174" spans="1:2" x14ac:dyDescent="0.15">
      <c r="A2174" t="str">
        <f t="shared" si="87"/>
        <v>-</v>
      </c>
      <c r="B2174" t="e">
        <f>INDEX(Descriptions!$C$4:$C$736,MATCH($A2174,Descriptions!$B$4:$B$736,))</f>
        <v>#N/A</v>
      </c>
    </row>
    <row r="2175" spans="1:2" x14ac:dyDescent="0.15">
      <c r="A2175" t="str">
        <f t="shared" si="87"/>
        <v>-</v>
      </c>
      <c r="B2175" t="e">
        <f>INDEX(Descriptions!$C$4:$C$736,MATCH($A2175,Descriptions!$B$4:$B$736,))</f>
        <v>#N/A</v>
      </c>
    </row>
    <row r="2176" spans="1:2" x14ac:dyDescent="0.15">
      <c r="A2176" t="str">
        <f t="shared" si="87"/>
        <v>-</v>
      </c>
      <c r="B2176" t="e">
        <f>INDEX(Descriptions!$C$4:$C$736,MATCH($A2176,Descriptions!$B$4:$B$736,))</f>
        <v>#N/A</v>
      </c>
    </row>
    <row r="2177" spans="1:2" x14ac:dyDescent="0.15">
      <c r="A2177" t="str">
        <f t="shared" si="87"/>
        <v>-</v>
      </c>
      <c r="B2177" t="e">
        <f>INDEX(Descriptions!$C$4:$C$736,MATCH($A2177,Descriptions!$B$4:$B$736,))</f>
        <v>#N/A</v>
      </c>
    </row>
    <row r="2178" spans="1:2" x14ac:dyDescent="0.15">
      <c r="A2178" t="str">
        <f t="shared" si="87"/>
        <v>-</v>
      </c>
      <c r="B2178" t="e">
        <f>INDEX(Descriptions!$C$4:$C$736,MATCH($A2178,Descriptions!$B$4:$B$736,))</f>
        <v>#N/A</v>
      </c>
    </row>
    <row r="2179" spans="1:2" x14ac:dyDescent="0.15">
      <c r="A2179" t="str">
        <f t="shared" si="87"/>
        <v>-</v>
      </c>
      <c r="B2179" t="e">
        <f>INDEX(Descriptions!$C$4:$C$736,MATCH($A2179,Descriptions!$B$4:$B$736,))</f>
        <v>#N/A</v>
      </c>
    </row>
    <row r="2180" spans="1:2" x14ac:dyDescent="0.15">
      <c r="A2180" t="str">
        <f t="shared" si="87"/>
        <v>-</v>
      </c>
      <c r="B2180" t="e">
        <f>INDEX(Descriptions!$C$4:$C$736,MATCH($A2180,Descriptions!$B$4:$B$736,))</f>
        <v>#N/A</v>
      </c>
    </row>
    <row r="2181" spans="1:2" x14ac:dyDescent="0.15">
      <c r="A2181" t="str">
        <f t="shared" ref="A2181:A2210" si="88">CONCATENATE(F2181,"-",G2181)</f>
        <v>-</v>
      </c>
      <c r="B2181" t="e">
        <f>INDEX(Descriptions!$C$4:$C$736,MATCH($A2181,Descriptions!$B$4:$B$736,))</f>
        <v>#N/A</v>
      </c>
    </row>
    <row r="2182" spans="1:2" x14ac:dyDescent="0.15">
      <c r="A2182" t="str">
        <f t="shared" si="88"/>
        <v>-</v>
      </c>
      <c r="B2182" t="e">
        <f>INDEX(Descriptions!$C$4:$C$736,MATCH($A2182,Descriptions!$B$4:$B$736,))</f>
        <v>#N/A</v>
      </c>
    </row>
    <row r="2183" spans="1:2" x14ac:dyDescent="0.15">
      <c r="A2183" t="str">
        <f t="shared" si="88"/>
        <v>-</v>
      </c>
      <c r="B2183" t="e">
        <f>INDEX(Descriptions!$C$4:$C$736,MATCH($A2183,Descriptions!$B$4:$B$736,))</f>
        <v>#N/A</v>
      </c>
    </row>
    <row r="2184" spans="1:2" x14ac:dyDescent="0.15">
      <c r="A2184" t="str">
        <f t="shared" si="88"/>
        <v>-</v>
      </c>
      <c r="B2184" t="e">
        <f>INDEX(Descriptions!$C$4:$C$736,MATCH($A2184,Descriptions!$B$4:$B$736,))</f>
        <v>#N/A</v>
      </c>
    </row>
    <row r="2185" spans="1:2" x14ac:dyDescent="0.15">
      <c r="A2185" t="str">
        <f t="shared" si="88"/>
        <v>-</v>
      </c>
      <c r="B2185" t="e">
        <f>INDEX(Descriptions!$C$4:$C$736,MATCH($A2185,Descriptions!$B$4:$B$736,))</f>
        <v>#N/A</v>
      </c>
    </row>
    <row r="2186" spans="1:2" x14ac:dyDescent="0.15">
      <c r="A2186" t="str">
        <f t="shared" si="88"/>
        <v>-</v>
      </c>
      <c r="B2186" t="e">
        <f>INDEX(Descriptions!$C$4:$C$736,MATCH($A2186,Descriptions!$B$4:$B$736,))</f>
        <v>#N/A</v>
      </c>
    </row>
    <row r="2187" spans="1:2" x14ac:dyDescent="0.15">
      <c r="A2187" t="str">
        <f t="shared" si="88"/>
        <v>-</v>
      </c>
      <c r="B2187" t="e">
        <f>INDEX(Descriptions!$C$4:$C$736,MATCH($A2187,Descriptions!$B$4:$B$736,))</f>
        <v>#N/A</v>
      </c>
    </row>
    <row r="2188" spans="1:2" x14ac:dyDescent="0.15">
      <c r="A2188" t="str">
        <f t="shared" si="88"/>
        <v>-</v>
      </c>
      <c r="B2188" t="e">
        <f>INDEX(Descriptions!$C$4:$C$736,MATCH($A2188,Descriptions!$B$4:$B$736,))</f>
        <v>#N/A</v>
      </c>
    </row>
    <row r="2189" spans="1:2" x14ac:dyDescent="0.15">
      <c r="A2189" t="str">
        <f t="shared" si="88"/>
        <v>-</v>
      </c>
      <c r="B2189" t="e">
        <f>INDEX(Descriptions!$C$4:$C$736,MATCH($A2189,Descriptions!$B$4:$B$736,))</f>
        <v>#N/A</v>
      </c>
    </row>
    <row r="2190" spans="1:2" x14ac:dyDescent="0.15">
      <c r="A2190" t="str">
        <f t="shared" si="88"/>
        <v>-</v>
      </c>
      <c r="B2190" t="e">
        <f>INDEX(Descriptions!$C$4:$C$736,MATCH($A2190,Descriptions!$B$4:$B$736,))</f>
        <v>#N/A</v>
      </c>
    </row>
    <row r="2191" spans="1:2" x14ac:dyDescent="0.15">
      <c r="A2191" t="str">
        <f t="shared" si="88"/>
        <v>-</v>
      </c>
      <c r="B2191" t="e">
        <f>INDEX(Descriptions!$C$4:$C$736,MATCH($A2191,Descriptions!$B$4:$B$736,))</f>
        <v>#N/A</v>
      </c>
    </row>
    <row r="2192" spans="1:2" x14ac:dyDescent="0.15">
      <c r="A2192" t="str">
        <f t="shared" si="88"/>
        <v>-</v>
      </c>
      <c r="B2192" t="e">
        <f>INDEX(Descriptions!$C$4:$C$736,MATCH($A2192,Descriptions!$B$4:$B$736,))</f>
        <v>#N/A</v>
      </c>
    </row>
    <row r="2193" spans="1:2" x14ac:dyDescent="0.15">
      <c r="A2193" t="str">
        <f t="shared" si="88"/>
        <v>-</v>
      </c>
      <c r="B2193" t="e">
        <f>INDEX(Descriptions!$C$4:$C$736,MATCH($A2193,Descriptions!$B$4:$B$736,))</f>
        <v>#N/A</v>
      </c>
    </row>
    <row r="2194" spans="1:2" x14ac:dyDescent="0.15">
      <c r="A2194" t="str">
        <f t="shared" si="88"/>
        <v>-</v>
      </c>
      <c r="B2194" t="e">
        <f>INDEX(Descriptions!$C$4:$C$736,MATCH($A2194,Descriptions!$B$4:$B$736,))</f>
        <v>#N/A</v>
      </c>
    </row>
    <row r="2195" spans="1:2" x14ac:dyDescent="0.15">
      <c r="A2195" t="str">
        <f t="shared" si="88"/>
        <v>-</v>
      </c>
      <c r="B2195" t="e">
        <f>INDEX(Descriptions!$C$4:$C$736,MATCH($A2195,Descriptions!$B$4:$B$736,))</f>
        <v>#N/A</v>
      </c>
    </row>
    <row r="2196" spans="1:2" x14ac:dyDescent="0.15">
      <c r="A2196" t="str">
        <f t="shared" si="88"/>
        <v>-</v>
      </c>
      <c r="B2196" t="e">
        <f>INDEX(Descriptions!$C$4:$C$736,MATCH($A2196,Descriptions!$B$4:$B$736,))</f>
        <v>#N/A</v>
      </c>
    </row>
    <row r="2197" spans="1:2" x14ac:dyDescent="0.15">
      <c r="A2197" t="str">
        <f t="shared" si="88"/>
        <v>-</v>
      </c>
      <c r="B2197" t="e">
        <f>INDEX(Descriptions!$C$4:$C$736,MATCH($A2197,Descriptions!$B$4:$B$736,))</f>
        <v>#N/A</v>
      </c>
    </row>
    <row r="2198" spans="1:2" x14ac:dyDescent="0.15">
      <c r="A2198" t="str">
        <f t="shared" si="88"/>
        <v>-</v>
      </c>
      <c r="B2198" t="e">
        <f>INDEX(Descriptions!$C$4:$C$736,MATCH($A2198,Descriptions!$B$4:$B$736,))</f>
        <v>#N/A</v>
      </c>
    </row>
    <row r="2199" spans="1:2" x14ac:dyDescent="0.15">
      <c r="A2199" t="str">
        <f t="shared" si="88"/>
        <v>-</v>
      </c>
      <c r="B2199" t="e">
        <f>INDEX(Descriptions!$C$4:$C$736,MATCH($A2199,Descriptions!$B$4:$B$736,))</f>
        <v>#N/A</v>
      </c>
    </row>
    <row r="2200" spans="1:2" x14ac:dyDescent="0.15">
      <c r="A2200" t="str">
        <f t="shared" si="88"/>
        <v>-</v>
      </c>
      <c r="B2200" t="e">
        <f>INDEX(Descriptions!$C$4:$C$736,MATCH($A2200,Descriptions!$B$4:$B$736,))</f>
        <v>#N/A</v>
      </c>
    </row>
    <row r="2201" spans="1:2" x14ac:dyDescent="0.15">
      <c r="A2201" t="str">
        <f t="shared" si="88"/>
        <v>-</v>
      </c>
      <c r="B2201" t="e">
        <f>INDEX(Descriptions!$C$4:$C$736,MATCH($A2201,Descriptions!$B$4:$B$736,))</f>
        <v>#N/A</v>
      </c>
    </row>
    <row r="2202" spans="1:2" x14ac:dyDescent="0.15">
      <c r="A2202" t="str">
        <f t="shared" si="88"/>
        <v>-</v>
      </c>
      <c r="B2202" t="e">
        <f>INDEX(Descriptions!$C$4:$C$736,MATCH($A2202,Descriptions!$B$4:$B$736,))</f>
        <v>#N/A</v>
      </c>
    </row>
    <row r="2203" spans="1:2" x14ac:dyDescent="0.15">
      <c r="A2203" t="str">
        <f t="shared" si="88"/>
        <v>-</v>
      </c>
      <c r="B2203" t="e">
        <f>INDEX(Descriptions!$C$4:$C$736,MATCH($A2203,Descriptions!$B$4:$B$736,))</f>
        <v>#N/A</v>
      </c>
    </row>
    <row r="2204" spans="1:2" x14ac:dyDescent="0.15">
      <c r="A2204" t="str">
        <f t="shared" si="88"/>
        <v>-</v>
      </c>
      <c r="B2204" t="e">
        <f>INDEX(Descriptions!$C$4:$C$736,MATCH($A2204,Descriptions!$B$4:$B$736,))</f>
        <v>#N/A</v>
      </c>
    </row>
    <row r="2205" spans="1:2" x14ac:dyDescent="0.15">
      <c r="A2205" t="str">
        <f t="shared" si="88"/>
        <v>-</v>
      </c>
      <c r="B2205" t="e">
        <f>INDEX(Descriptions!$C$4:$C$736,MATCH($A2205,Descriptions!$B$4:$B$736,))</f>
        <v>#N/A</v>
      </c>
    </row>
    <row r="2206" spans="1:2" x14ac:dyDescent="0.15">
      <c r="A2206" t="str">
        <f t="shared" si="88"/>
        <v>-</v>
      </c>
      <c r="B2206" t="e">
        <f>INDEX(Descriptions!$C$4:$C$736,MATCH($A2206,Descriptions!$B$4:$B$736,))</f>
        <v>#N/A</v>
      </c>
    </row>
    <row r="2207" spans="1:2" x14ac:dyDescent="0.15">
      <c r="A2207" t="str">
        <f t="shared" si="88"/>
        <v>-</v>
      </c>
      <c r="B2207" t="e">
        <f>INDEX(Descriptions!$C$4:$C$736,MATCH($A2207,Descriptions!$B$4:$B$736,))</f>
        <v>#N/A</v>
      </c>
    </row>
    <row r="2208" spans="1:2" x14ac:dyDescent="0.15">
      <c r="A2208" t="str">
        <f t="shared" si="88"/>
        <v>-</v>
      </c>
      <c r="B2208" t="e">
        <f>INDEX(Descriptions!$C$4:$C$736,MATCH($A2208,Descriptions!$B$4:$B$736,))</f>
        <v>#N/A</v>
      </c>
    </row>
    <row r="2209" spans="1:2" x14ac:dyDescent="0.15">
      <c r="A2209" t="str">
        <f t="shared" si="88"/>
        <v>-</v>
      </c>
      <c r="B2209" t="e">
        <f>INDEX(Descriptions!$C$4:$C$736,MATCH($A2209,Descriptions!$B$4:$B$736,))</f>
        <v>#N/A</v>
      </c>
    </row>
    <row r="2210" spans="1:2" x14ac:dyDescent="0.15">
      <c r="A2210" t="str">
        <f t="shared" si="88"/>
        <v>-</v>
      </c>
      <c r="B2210" t="e">
        <f>INDEX(Descriptions!$C$4:$C$736,MATCH($A2210,Descriptions!$B$4:$B$736,))</f>
        <v>#N/A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2210"/>
  <sheetViews>
    <sheetView workbookViewId="0">
      <selection activeCell="B4" sqref="B4"/>
    </sheetView>
  </sheetViews>
  <sheetFormatPr baseColWidth="10" defaultColWidth="8.83203125" defaultRowHeight="13" x14ac:dyDescent="0.15"/>
  <cols>
    <col min="1" max="4" width="14.33203125" customWidth="1"/>
    <col min="5" max="5" width="2.5" style="2" customWidth="1"/>
    <col min="17" max="17" width="2.5" style="2" customWidth="1"/>
  </cols>
  <sheetData>
    <row r="1" spans="1:28" ht="41.25" customHeight="1" x14ac:dyDescent="0.15">
      <c r="A1" s="3"/>
      <c r="B1" s="3"/>
      <c r="C1" s="3"/>
      <c r="D1" s="3"/>
      <c r="F1" s="7" t="s">
        <v>13</v>
      </c>
      <c r="G1" s="3"/>
      <c r="H1" s="3"/>
      <c r="I1" s="3"/>
      <c r="J1" s="3"/>
      <c r="K1" s="3"/>
      <c r="L1" s="3"/>
      <c r="M1" s="3"/>
      <c r="N1" s="3"/>
      <c r="O1" s="3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30" customHeight="1" x14ac:dyDescent="0.15">
      <c r="A2" s="3"/>
      <c r="B2" s="3"/>
      <c r="C2" s="3"/>
      <c r="D2" s="3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R2" s="8" t="s">
        <v>6</v>
      </c>
      <c r="S2" s="3"/>
      <c r="T2" s="3"/>
      <c r="U2" s="3"/>
      <c r="V2" s="3" t="s">
        <v>27</v>
      </c>
      <c r="W2" s="3" t="s">
        <v>27</v>
      </c>
      <c r="X2" s="3" t="s">
        <v>27</v>
      </c>
      <c r="Y2" s="3"/>
      <c r="Z2" s="3"/>
      <c r="AA2" s="3"/>
      <c r="AB2" s="3"/>
    </row>
    <row r="3" spans="1:28" x14ac:dyDescent="0.15">
      <c r="A3" s="3"/>
      <c r="B3" s="3" t="s">
        <v>35</v>
      </c>
      <c r="C3" s="5" t="s">
        <v>8</v>
      </c>
      <c r="D3" s="5" t="s">
        <v>9</v>
      </c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R3" s="4" t="s">
        <v>1</v>
      </c>
      <c r="S3" s="4" t="s">
        <v>2</v>
      </c>
      <c r="T3" s="5" t="s">
        <v>3</v>
      </c>
      <c r="U3" s="5" t="s">
        <v>4</v>
      </c>
      <c r="V3" s="5" t="s">
        <v>26</v>
      </c>
      <c r="W3" s="5" t="s">
        <v>28</v>
      </c>
      <c r="X3" s="5" t="s">
        <v>29</v>
      </c>
      <c r="Y3" s="5" t="s">
        <v>30</v>
      </c>
      <c r="Z3" s="5" t="s">
        <v>31</v>
      </c>
      <c r="AA3" s="5" t="s">
        <v>32</v>
      </c>
      <c r="AB3" s="5" t="s">
        <v>5</v>
      </c>
    </row>
    <row r="4" spans="1:28" x14ac:dyDescent="0.15">
      <c r="A4" t="str">
        <f>CONCATENATE(F4,"-",G4)</f>
        <v>1548-1203</v>
      </c>
      <c r="B4">
        <f>INDEX(Descriptions!$C$4:$C$736,MATCH($A4,Descriptions!$B$4:$B$736,))</f>
        <v>0</v>
      </c>
      <c r="C4" s="9">
        <f t="shared" ref="C4:C67" si="0">ROUND((I4*AM_Fac+U4*PM_fac)*AADT,-2)</f>
        <v>12300</v>
      </c>
      <c r="D4" s="9">
        <f t="shared" ref="D4:D67" si="1">ROUND(C4*AAWT,-2)</f>
        <v>12900</v>
      </c>
      <c r="F4">
        <v>1548</v>
      </c>
      <c r="G4">
        <v>1203</v>
      </c>
      <c r="H4">
        <v>923.47</v>
      </c>
      <c r="I4">
        <v>923.47</v>
      </c>
      <c r="J4">
        <v>427.92</v>
      </c>
      <c r="K4">
        <v>86.85</v>
      </c>
      <c r="L4">
        <v>303.91000000000003</v>
      </c>
      <c r="M4">
        <v>70.239999999999995</v>
      </c>
      <c r="N4">
        <v>34.549999999999997</v>
      </c>
      <c r="O4">
        <v>0</v>
      </c>
      <c r="P4">
        <v>0</v>
      </c>
      <c r="R4">
        <v>1548</v>
      </c>
      <c r="S4">
        <v>1203</v>
      </c>
      <c r="T4">
        <v>1105.8499999999999</v>
      </c>
      <c r="U4">
        <v>1105.8499999999999</v>
      </c>
      <c r="V4">
        <v>614.12</v>
      </c>
      <c r="W4">
        <v>55.64</v>
      </c>
      <c r="X4">
        <v>332.14</v>
      </c>
      <c r="Y4">
        <v>56.43</v>
      </c>
      <c r="Z4">
        <v>47.51</v>
      </c>
      <c r="AA4">
        <v>0</v>
      </c>
      <c r="AB4">
        <v>0</v>
      </c>
    </row>
    <row r="5" spans="1:28" x14ac:dyDescent="0.15">
      <c r="A5" t="str">
        <f t="shared" ref="A5:A68" si="2">CONCATENATE(F5,"-",G5)</f>
        <v>1497-1203</v>
      </c>
      <c r="B5">
        <f>INDEX(Descriptions!$C$4:$C$736,MATCH($A5,Descriptions!$B$4:$B$736,))</f>
        <v>0</v>
      </c>
      <c r="C5" s="9">
        <f t="shared" si="0"/>
        <v>10300</v>
      </c>
      <c r="D5" s="9">
        <f t="shared" si="1"/>
        <v>10800</v>
      </c>
      <c r="F5">
        <v>1497</v>
      </c>
      <c r="G5">
        <v>1203</v>
      </c>
      <c r="H5">
        <v>758.47</v>
      </c>
      <c r="I5">
        <v>750.9</v>
      </c>
      <c r="J5">
        <v>349.51</v>
      </c>
      <c r="K5">
        <v>36.479999999999997</v>
      </c>
      <c r="L5">
        <v>277.02</v>
      </c>
      <c r="M5">
        <v>53.33</v>
      </c>
      <c r="N5">
        <v>42.13</v>
      </c>
      <c r="O5">
        <v>0</v>
      </c>
      <c r="P5">
        <v>0</v>
      </c>
      <c r="R5">
        <v>1497</v>
      </c>
      <c r="S5">
        <v>1203</v>
      </c>
      <c r="T5">
        <v>954.51</v>
      </c>
      <c r="U5">
        <v>950.04</v>
      </c>
      <c r="V5">
        <v>389.93</v>
      </c>
      <c r="W5">
        <v>59.04</v>
      </c>
      <c r="X5">
        <v>417.07</v>
      </c>
      <c r="Y5">
        <v>46.33</v>
      </c>
      <c r="Z5">
        <v>42.14</v>
      </c>
      <c r="AA5">
        <v>0</v>
      </c>
      <c r="AB5">
        <v>0</v>
      </c>
    </row>
    <row r="6" spans="1:28" x14ac:dyDescent="0.15">
      <c r="A6" t="str">
        <f t="shared" si="2"/>
        <v>2622-1215</v>
      </c>
      <c r="B6">
        <f>INDEX(Descriptions!$C$4:$C$736,MATCH($A6,Descriptions!$B$4:$B$736,))</f>
        <v>0</v>
      </c>
      <c r="C6" s="9">
        <f t="shared" si="0"/>
        <v>18500</v>
      </c>
      <c r="D6" s="9">
        <f t="shared" si="1"/>
        <v>19400</v>
      </c>
      <c r="F6">
        <v>2622</v>
      </c>
      <c r="G6">
        <v>1215</v>
      </c>
      <c r="H6">
        <v>1599.99</v>
      </c>
      <c r="I6">
        <v>1534.55</v>
      </c>
      <c r="J6">
        <v>597.73</v>
      </c>
      <c r="K6">
        <v>123.69</v>
      </c>
      <c r="L6">
        <v>565.82000000000005</v>
      </c>
      <c r="M6">
        <v>205.59</v>
      </c>
      <c r="N6">
        <v>87.16</v>
      </c>
      <c r="O6">
        <v>0</v>
      </c>
      <c r="P6">
        <v>20</v>
      </c>
      <c r="R6">
        <v>2622</v>
      </c>
      <c r="S6">
        <v>1215</v>
      </c>
      <c r="T6">
        <v>1567.29</v>
      </c>
      <c r="U6">
        <v>1537.75</v>
      </c>
      <c r="V6">
        <v>522.38</v>
      </c>
      <c r="W6">
        <v>144.84</v>
      </c>
      <c r="X6">
        <v>695.84</v>
      </c>
      <c r="Y6">
        <v>113.5</v>
      </c>
      <c r="Z6">
        <v>72.739999999999995</v>
      </c>
      <c r="AA6">
        <v>0</v>
      </c>
      <c r="AB6">
        <v>18</v>
      </c>
    </row>
    <row r="7" spans="1:28" x14ac:dyDescent="0.15">
      <c r="A7" t="str">
        <f t="shared" si="2"/>
        <v>2766-1215</v>
      </c>
      <c r="B7">
        <f>INDEX(Descriptions!$C$4:$C$736,MATCH($A7,Descriptions!$B$4:$B$736,))</f>
        <v>0</v>
      </c>
      <c r="C7" s="9">
        <f t="shared" si="0"/>
        <v>100</v>
      </c>
      <c r="D7" s="9">
        <f t="shared" si="1"/>
        <v>100</v>
      </c>
      <c r="F7">
        <v>2766</v>
      </c>
      <c r="G7">
        <v>1215</v>
      </c>
      <c r="H7">
        <v>10</v>
      </c>
      <c r="I7">
        <v>9.74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R7">
        <v>2766</v>
      </c>
      <c r="S7">
        <v>1215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15">
      <c r="A8" t="str">
        <f t="shared" si="2"/>
        <v>1316-1215</v>
      </c>
      <c r="B8">
        <f>INDEX(Descriptions!$C$4:$C$736,MATCH($A8,Descriptions!$B$4:$B$736,))</f>
        <v>0</v>
      </c>
      <c r="C8" s="9">
        <f t="shared" si="0"/>
        <v>16000</v>
      </c>
      <c r="D8" s="9">
        <f t="shared" si="1"/>
        <v>16800</v>
      </c>
      <c r="F8">
        <v>1316</v>
      </c>
      <c r="G8">
        <v>1215</v>
      </c>
      <c r="H8">
        <v>1102.6600000000001</v>
      </c>
      <c r="I8">
        <v>1102.6600000000001</v>
      </c>
      <c r="J8">
        <v>287.62</v>
      </c>
      <c r="K8">
        <v>82.31</v>
      </c>
      <c r="L8">
        <v>432.84</v>
      </c>
      <c r="M8">
        <v>137.41</v>
      </c>
      <c r="N8">
        <v>147.47999999999999</v>
      </c>
      <c r="O8">
        <v>0</v>
      </c>
      <c r="P8">
        <v>15</v>
      </c>
      <c r="R8">
        <v>1316</v>
      </c>
      <c r="S8">
        <v>1215</v>
      </c>
      <c r="T8">
        <v>1544.19</v>
      </c>
      <c r="U8">
        <v>1544.19</v>
      </c>
      <c r="V8">
        <v>548.78</v>
      </c>
      <c r="W8">
        <v>83.61</v>
      </c>
      <c r="X8">
        <v>733.64</v>
      </c>
      <c r="Y8">
        <v>89.82</v>
      </c>
      <c r="Z8">
        <v>70.34</v>
      </c>
      <c r="AA8">
        <v>0</v>
      </c>
      <c r="AB8">
        <v>18</v>
      </c>
    </row>
    <row r="9" spans="1:28" x14ac:dyDescent="0.15">
      <c r="A9" t="str">
        <f t="shared" si="2"/>
        <v>1355-1218</v>
      </c>
      <c r="B9" t="str">
        <f>INDEX(Descriptions!$C$4:$C$736,MATCH($A9,Descriptions!$B$4:$B$736,))</f>
        <v>A50 Orford Rd between Withers Ave and Birchwood Way - 1 lane SB with a LT filter.</v>
      </c>
      <c r="C9" s="9">
        <f t="shared" si="0"/>
        <v>8600</v>
      </c>
      <c r="D9" s="9">
        <f t="shared" si="1"/>
        <v>9000</v>
      </c>
      <c r="F9">
        <v>1355</v>
      </c>
      <c r="G9">
        <v>1218</v>
      </c>
      <c r="H9">
        <v>828.04</v>
      </c>
      <c r="I9">
        <v>826.18</v>
      </c>
      <c r="J9">
        <v>360.23</v>
      </c>
      <c r="K9">
        <v>41.87</v>
      </c>
      <c r="L9">
        <v>310.79000000000002</v>
      </c>
      <c r="M9">
        <v>67.34</v>
      </c>
      <c r="N9">
        <v>35.31</v>
      </c>
      <c r="O9">
        <v>0</v>
      </c>
      <c r="P9">
        <v>12.5</v>
      </c>
      <c r="R9">
        <v>1355</v>
      </c>
      <c r="S9">
        <v>1218</v>
      </c>
      <c r="T9">
        <v>601.24</v>
      </c>
      <c r="U9">
        <v>598.30999999999995</v>
      </c>
      <c r="V9">
        <v>246.78</v>
      </c>
      <c r="W9">
        <v>27.68</v>
      </c>
      <c r="X9">
        <v>274.19</v>
      </c>
      <c r="Y9">
        <v>30.63</v>
      </c>
      <c r="Z9">
        <v>6.96</v>
      </c>
      <c r="AA9">
        <v>0</v>
      </c>
      <c r="AB9">
        <v>15</v>
      </c>
    </row>
    <row r="10" spans="1:28" x14ac:dyDescent="0.15">
      <c r="A10" t="str">
        <f t="shared" si="2"/>
        <v>1444-1218</v>
      </c>
      <c r="B10">
        <f>INDEX(Descriptions!$C$4:$C$736,MATCH($A10,Descriptions!$B$4:$B$736,))</f>
        <v>0</v>
      </c>
      <c r="C10" s="9">
        <f t="shared" si="0"/>
        <v>2400</v>
      </c>
      <c r="D10" s="9">
        <f t="shared" si="1"/>
        <v>2500</v>
      </c>
      <c r="F10">
        <v>1444</v>
      </c>
      <c r="G10">
        <v>1218</v>
      </c>
      <c r="H10">
        <v>218.98</v>
      </c>
      <c r="I10">
        <v>218.84</v>
      </c>
      <c r="J10">
        <v>93.78</v>
      </c>
      <c r="K10">
        <v>5.96</v>
      </c>
      <c r="L10">
        <v>55.39</v>
      </c>
      <c r="M10">
        <v>44.79</v>
      </c>
      <c r="N10">
        <v>19.059999999999999</v>
      </c>
      <c r="O10">
        <v>0</v>
      </c>
      <c r="P10">
        <v>0</v>
      </c>
      <c r="R10">
        <v>1444</v>
      </c>
      <c r="S10">
        <v>1218</v>
      </c>
      <c r="T10">
        <v>177.31</v>
      </c>
      <c r="U10">
        <v>176.63</v>
      </c>
      <c r="V10">
        <v>75.290000000000006</v>
      </c>
      <c r="W10">
        <v>26.38</v>
      </c>
      <c r="X10">
        <v>73.09</v>
      </c>
      <c r="Y10">
        <v>1.44</v>
      </c>
      <c r="Z10">
        <v>1.1100000000000001</v>
      </c>
      <c r="AA10">
        <v>0</v>
      </c>
      <c r="AB10">
        <v>0</v>
      </c>
    </row>
    <row r="11" spans="1:28" x14ac:dyDescent="0.15">
      <c r="A11" t="str">
        <f t="shared" si="2"/>
        <v>1353-1218</v>
      </c>
      <c r="B11">
        <f>INDEX(Descriptions!$C$4:$C$736,MATCH($A11,Descriptions!$B$4:$B$736,))</f>
        <v>0</v>
      </c>
      <c r="C11" s="9">
        <f t="shared" si="0"/>
        <v>9100</v>
      </c>
      <c r="D11" s="9">
        <f t="shared" si="1"/>
        <v>9500</v>
      </c>
      <c r="F11">
        <v>1353</v>
      </c>
      <c r="G11">
        <v>1218</v>
      </c>
      <c r="H11">
        <v>776.55</v>
      </c>
      <c r="I11">
        <v>776.55</v>
      </c>
      <c r="J11">
        <v>387.41</v>
      </c>
      <c r="K11">
        <v>26.39</v>
      </c>
      <c r="L11">
        <v>258.08999999999997</v>
      </c>
      <c r="M11">
        <v>66.86</v>
      </c>
      <c r="N11">
        <v>22.81</v>
      </c>
      <c r="O11">
        <v>0</v>
      </c>
      <c r="P11">
        <v>15</v>
      </c>
      <c r="R11">
        <v>1353</v>
      </c>
      <c r="S11">
        <v>1218</v>
      </c>
      <c r="T11">
        <v>734.69</v>
      </c>
      <c r="U11">
        <v>734.69</v>
      </c>
      <c r="V11">
        <v>250.29</v>
      </c>
      <c r="W11">
        <v>33.15</v>
      </c>
      <c r="X11">
        <v>378.71</v>
      </c>
      <c r="Y11">
        <v>54.84</v>
      </c>
      <c r="Z11">
        <v>5.7</v>
      </c>
      <c r="AA11">
        <v>0</v>
      </c>
      <c r="AB11">
        <v>12</v>
      </c>
    </row>
    <row r="12" spans="1:28" x14ac:dyDescent="0.15">
      <c r="A12" t="str">
        <f t="shared" si="2"/>
        <v>1215-1316</v>
      </c>
      <c r="B12">
        <f>INDEX(Descriptions!$C$4:$C$736,MATCH($A12,Descriptions!$B$4:$B$736,))</f>
        <v>0</v>
      </c>
      <c r="C12" s="9">
        <f t="shared" si="0"/>
        <v>18600</v>
      </c>
      <c r="D12" s="9">
        <f t="shared" si="1"/>
        <v>19500</v>
      </c>
      <c r="F12">
        <v>1215</v>
      </c>
      <c r="G12">
        <v>1316</v>
      </c>
      <c r="H12">
        <v>1609.99</v>
      </c>
      <c r="I12">
        <v>1544.25</v>
      </c>
      <c r="J12">
        <v>597.73</v>
      </c>
      <c r="K12">
        <v>123.69</v>
      </c>
      <c r="L12">
        <v>565.82000000000005</v>
      </c>
      <c r="M12">
        <v>205.59</v>
      </c>
      <c r="N12">
        <v>87.16</v>
      </c>
      <c r="O12">
        <v>0</v>
      </c>
      <c r="P12">
        <v>30</v>
      </c>
      <c r="R12">
        <v>1215</v>
      </c>
      <c r="S12">
        <v>1316</v>
      </c>
      <c r="T12">
        <v>1567.29</v>
      </c>
      <c r="U12">
        <v>1537.73</v>
      </c>
      <c r="V12">
        <v>522.38</v>
      </c>
      <c r="W12">
        <v>144.84</v>
      </c>
      <c r="X12">
        <v>695.84</v>
      </c>
      <c r="Y12">
        <v>113.5</v>
      </c>
      <c r="Z12">
        <v>72.739999999999995</v>
      </c>
      <c r="AA12">
        <v>0</v>
      </c>
      <c r="AB12">
        <v>18</v>
      </c>
    </row>
    <row r="13" spans="1:28" x14ac:dyDescent="0.15">
      <c r="A13" t="str">
        <f t="shared" si="2"/>
        <v>1355-1344</v>
      </c>
      <c r="B13">
        <f>INDEX(Descriptions!$C$4:$C$736,MATCH($A13,Descriptions!$B$4:$B$736,))</f>
        <v>0</v>
      </c>
      <c r="C13" s="9">
        <f t="shared" si="0"/>
        <v>10500</v>
      </c>
      <c r="D13" s="9">
        <f t="shared" si="1"/>
        <v>11000</v>
      </c>
      <c r="F13">
        <v>1355</v>
      </c>
      <c r="G13">
        <v>1344</v>
      </c>
      <c r="H13">
        <v>844.48</v>
      </c>
      <c r="I13">
        <v>844.35</v>
      </c>
      <c r="J13">
        <v>364.4</v>
      </c>
      <c r="K13">
        <v>30.16</v>
      </c>
      <c r="L13">
        <v>295.73</v>
      </c>
      <c r="M13">
        <v>97.8</v>
      </c>
      <c r="N13">
        <v>41.39</v>
      </c>
      <c r="O13">
        <v>0</v>
      </c>
      <c r="P13">
        <v>15</v>
      </c>
      <c r="R13">
        <v>1355</v>
      </c>
      <c r="S13">
        <v>1344</v>
      </c>
      <c r="T13">
        <v>887.91</v>
      </c>
      <c r="U13">
        <v>887.25</v>
      </c>
      <c r="V13">
        <v>312.39</v>
      </c>
      <c r="W13">
        <v>59.09</v>
      </c>
      <c r="X13">
        <v>441.35</v>
      </c>
      <c r="Y13">
        <v>56.28</v>
      </c>
      <c r="Z13">
        <v>6.8</v>
      </c>
      <c r="AA13">
        <v>0</v>
      </c>
      <c r="AB13">
        <v>12</v>
      </c>
    </row>
    <row r="14" spans="1:28" x14ac:dyDescent="0.15">
      <c r="A14" t="str">
        <f t="shared" si="2"/>
        <v>1565-1344</v>
      </c>
      <c r="B14" t="str">
        <f>INDEX(Descriptions!$C$4:$C$736,MATCH($A14,Descriptions!$B$4:$B$736,))</f>
        <v xml:space="preserve">A50 Orford Rd 1 lane SB exit arm of roundabout with Smith Dr/Hilden Rd/Orford Green. </v>
      </c>
      <c r="C14" s="9">
        <f t="shared" si="0"/>
        <v>8400</v>
      </c>
      <c r="D14" s="9">
        <f t="shared" si="1"/>
        <v>8800</v>
      </c>
      <c r="F14">
        <v>1565</v>
      </c>
      <c r="G14">
        <v>1344</v>
      </c>
      <c r="H14">
        <v>811.68</v>
      </c>
      <c r="I14">
        <v>809.8</v>
      </c>
      <c r="J14">
        <v>346.3</v>
      </c>
      <c r="K14">
        <v>41.03</v>
      </c>
      <c r="L14">
        <v>309.22000000000003</v>
      </c>
      <c r="M14">
        <v>67.34</v>
      </c>
      <c r="N14">
        <v>35.29</v>
      </c>
      <c r="O14">
        <v>0</v>
      </c>
      <c r="P14">
        <v>12.5</v>
      </c>
      <c r="R14">
        <v>1565</v>
      </c>
      <c r="S14">
        <v>1344</v>
      </c>
      <c r="T14">
        <v>598.01</v>
      </c>
      <c r="U14">
        <v>595.05999999999995</v>
      </c>
      <c r="V14">
        <v>248.52</v>
      </c>
      <c r="W14">
        <v>27.15</v>
      </c>
      <c r="X14">
        <v>269.77</v>
      </c>
      <c r="Y14">
        <v>30.63</v>
      </c>
      <c r="Z14">
        <v>6.95</v>
      </c>
      <c r="AA14">
        <v>0</v>
      </c>
      <c r="AB14">
        <v>15</v>
      </c>
    </row>
    <row r="15" spans="1:28" x14ac:dyDescent="0.15">
      <c r="A15" t="str">
        <f t="shared" si="2"/>
        <v>1218-1353</v>
      </c>
      <c r="B15" t="str">
        <f>INDEX(Descriptions!$C$4:$C$736,MATCH($A15,Descriptions!$B$4:$B$736,))</f>
        <v>A50 Orford Rd south of Birchwood Way - 1 lane SB.</v>
      </c>
      <c r="C15" s="9">
        <f t="shared" si="0"/>
        <v>7100</v>
      </c>
      <c r="D15" s="9">
        <f t="shared" si="1"/>
        <v>7400</v>
      </c>
      <c r="F15">
        <v>1218</v>
      </c>
      <c r="G15">
        <v>1353</v>
      </c>
      <c r="H15">
        <v>591.4</v>
      </c>
      <c r="I15">
        <v>590.05999999999995</v>
      </c>
      <c r="J15">
        <v>263.97000000000003</v>
      </c>
      <c r="K15">
        <v>33.31</v>
      </c>
      <c r="L15">
        <v>219.93</v>
      </c>
      <c r="M15">
        <v>40.840000000000003</v>
      </c>
      <c r="N15">
        <v>20.84</v>
      </c>
      <c r="O15">
        <v>0</v>
      </c>
      <c r="P15">
        <v>12.5</v>
      </c>
      <c r="R15">
        <v>1218</v>
      </c>
      <c r="S15">
        <v>1353</v>
      </c>
      <c r="T15">
        <v>595.79999999999995</v>
      </c>
      <c r="U15">
        <v>592.89</v>
      </c>
      <c r="V15">
        <v>245.99</v>
      </c>
      <c r="W15">
        <v>27.15</v>
      </c>
      <c r="X15">
        <v>270.08</v>
      </c>
      <c r="Y15">
        <v>30.63</v>
      </c>
      <c r="Z15">
        <v>6.95</v>
      </c>
      <c r="AA15">
        <v>0</v>
      </c>
      <c r="AB15">
        <v>15</v>
      </c>
    </row>
    <row r="16" spans="1:28" x14ac:dyDescent="0.15">
      <c r="A16" t="str">
        <f t="shared" si="2"/>
        <v>1218-1355</v>
      </c>
      <c r="B16">
        <f>INDEX(Descriptions!$C$4:$C$736,MATCH($A16,Descriptions!$B$4:$B$736,))</f>
        <v>0</v>
      </c>
      <c r="C16" s="9">
        <f t="shared" si="0"/>
        <v>10600</v>
      </c>
      <c r="D16" s="9">
        <f t="shared" si="1"/>
        <v>11100</v>
      </c>
      <c r="F16">
        <v>1218</v>
      </c>
      <c r="G16">
        <v>1355</v>
      </c>
      <c r="H16">
        <v>847.89</v>
      </c>
      <c r="I16">
        <v>847.75</v>
      </c>
      <c r="J16">
        <v>365.01</v>
      </c>
      <c r="K16">
        <v>30.42</v>
      </c>
      <c r="L16">
        <v>298.16000000000003</v>
      </c>
      <c r="M16">
        <v>97.8</v>
      </c>
      <c r="N16">
        <v>41.5</v>
      </c>
      <c r="O16">
        <v>0</v>
      </c>
      <c r="P16">
        <v>15</v>
      </c>
      <c r="R16">
        <v>1218</v>
      </c>
      <c r="S16">
        <v>1355</v>
      </c>
      <c r="T16">
        <v>912</v>
      </c>
      <c r="U16">
        <v>911.32</v>
      </c>
      <c r="V16">
        <v>325.58</v>
      </c>
      <c r="W16">
        <v>59.53</v>
      </c>
      <c r="X16">
        <v>451.8</v>
      </c>
      <c r="Y16">
        <v>56.28</v>
      </c>
      <c r="Z16">
        <v>6.8</v>
      </c>
      <c r="AA16">
        <v>0</v>
      </c>
      <c r="AB16">
        <v>12</v>
      </c>
    </row>
    <row r="17" spans="1:28" x14ac:dyDescent="0.15">
      <c r="A17" t="str">
        <f t="shared" si="2"/>
        <v>1344-1355</v>
      </c>
      <c r="B17" t="str">
        <f>INDEX(Descriptions!$C$4:$C$736,MATCH($A17,Descriptions!$B$4:$B$736,))</f>
        <v>A50 Orford Rd section between Brian Ave and Withers Ave - 1 lane SB.</v>
      </c>
      <c r="C17" s="9">
        <f t="shared" si="0"/>
        <v>8400</v>
      </c>
      <c r="D17" s="9">
        <f t="shared" si="1"/>
        <v>8800</v>
      </c>
      <c r="F17">
        <v>1344</v>
      </c>
      <c r="G17">
        <v>1355</v>
      </c>
      <c r="H17">
        <v>805.23</v>
      </c>
      <c r="I17">
        <v>803.37</v>
      </c>
      <c r="J17">
        <v>344.96</v>
      </c>
      <c r="K17">
        <v>40.75</v>
      </c>
      <c r="L17">
        <v>304.41000000000003</v>
      </c>
      <c r="M17">
        <v>67.34</v>
      </c>
      <c r="N17">
        <v>35.28</v>
      </c>
      <c r="O17">
        <v>0</v>
      </c>
      <c r="P17">
        <v>12.5</v>
      </c>
      <c r="R17">
        <v>1344</v>
      </c>
      <c r="S17">
        <v>1355</v>
      </c>
      <c r="T17">
        <v>592.04999999999995</v>
      </c>
      <c r="U17">
        <v>589.12</v>
      </c>
      <c r="V17">
        <v>245.18</v>
      </c>
      <c r="W17">
        <v>27.02</v>
      </c>
      <c r="X17">
        <v>267.27</v>
      </c>
      <c r="Y17">
        <v>30.63</v>
      </c>
      <c r="Z17">
        <v>6.95</v>
      </c>
      <c r="AA17">
        <v>0</v>
      </c>
      <c r="AB17">
        <v>15</v>
      </c>
    </row>
    <row r="18" spans="1:28" x14ac:dyDescent="0.15">
      <c r="A18" t="str">
        <f t="shared" si="2"/>
        <v>1218-1444</v>
      </c>
      <c r="B18">
        <f>INDEX(Descriptions!$C$4:$C$736,MATCH($A18,Descriptions!$B$4:$B$736,))</f>
        <v>0</v>
      </c>
      <c r="C18" s="9">
        <f t="shared" si="0"/>
        <v>2300</v>
      </c>
      <c r="D18" s="9">
        <f t="shared" si="1"/>
        <v>2400</v>
      </c>
      <c r="F18">
        <v>1218</v>
      </c>
      <c r="G18">
        <v>1444</v>
      </c>
      <c r="H18">
        <v>384.29</v>
      </c>
      <c r="I18">
        <v>383.75</v>
      </c>
      <c r="J18">
        <v>212.44</v>
      </c>
      <c r="K18">
        <v>10.49</v>
      </c>
      <c r="L18">
        <v>106.17</v>
      </c>
      <c r="M18">
        <v>40.340000000000003</v>
      </c>
      <c r="N18">
        <v>14.83</v>
      </c>
      <c r="O18">
        <v>0</v>
      </c>
      <c r="P18">
        <v>0</v>
      </c>
      <c r="R18">
        <v>1218</v>
      </c>
      <c r="S18">
        <v>1444</v>
      </c>
      <c r="T18">
        <v>5.44</v>
      </c>
      <c r="U18">
        <v>5.41</v>
      </c>
      <c r="V18">
        <v>0.8</v>
      </c>
      <c r="W18">
        <v>0.53</v>
      </c>
      <c r="X18">
        <v>4.0999999999999996</v>
      </c>
      <c r="Y18">
        <v>0</v>
      </c>
      <c r="Z18">
        <v>0.01</v>
      </c>
      <c r="AA18">
        <v>0</v>
      </c>
      <c r="AB18">
        <v>0</v>
      </c>
    </row>
    <row r="19" spans="1:28" x14ac:dyDescent="0.15">
      <c r="A19" t="str">
        <f t="shared" si="2"/>
        <v>1614-1444</v>
      </c>
      <c r="B19">
        <f>INDEX(Descriptions!$C$4:$C$736,MATCH($A19,Descriptions!$B$4:$B$736,))</f>
        <v>0</v>
      </c>
      <c r="C19" s="9">
        <f t="shared" si="0"/>
        <v>2400</v>
      </c>
      <c r="D19" s="9">
        <f t="shared" si="1"/>
        <v>2500</v>
      </c>
      <c r="F19">
        <v>1614</v>
      </c>
      <c r="G19">
        <v>1444</v>
      </c>
      <c r="H19">
        <v>218.98</v>
      </c>
      <c r="I19">
        <v>218.84</v>
      </c>
      <c r="J19">
        <v>93.78</v>
      </c>
      <c r="K19">
        <v>5.96</v>
      </c>
      <c r="L19">
        <v>55.39</v>
      </c>
      <c r="M19">
        <v>44.79</v>
      </c>
      <c r="N19">
        <v>19.059999999999999</v>
      </c>
      <c r="O19">
        <v>0</v>
      </c>
      <c r="P19">
        <v>0</v>
      </c>
      <c r="R19">
        <v>1614</v>
      </c>
      <c r="S19">
        <v>1444</v>
      </c>
      <c r="T19">
        <v>177.31</v>
      </c>
      <c r="U19">
        <v>176.63</v>
      </c>
      <c r="V19">
        <v>75.290000000000006</v>
      </c>
      <c r="W19">
        <v>26.38</v>
      </c>
      <c r="X19">
        <v>73.09</v>
      </c>
      <c r="Y19">
        <v>1.44</v>
      </c>
      <c r="Z19">
        <v>1.1100000000000001</v>
      </c>
      <c r="AA19">
        <v>0</v>
      </c>
      <c r="AB19">
        <v>0</v>
      </c>
    </row>
    <row r="20" spans="1:28" x14ac:dyDescent="0.15">
      <c r="A20" t="str">
        <f t="shared" si="2"/>
        <v>1483-1446</v>
      </c>
      <c r="B20">
        <f>INDEX(Descriptions!$C$4:$C$736,MATCH($A20,Descriptions!$B$4:$B$736,))</f>
        <v>0</v>
      </c>
      <c r="C20" s="9">
        <f t="shared" si="0"/>
        <v>19400</v>
      </c>
      <c r="D20" s="9">
        <f t="shared" si="1"/>
        <v>20300</v>
      </c>
      <c r="F20">
        <v>1483</v>
      </c>
      <c r="G20">
        <v>1446</v>
      </c>
      <c r="H20">
        <v>1671.27</v>
      </c>
      <c r="I20">
        <v>1602.36</v>
      </c>
      <c r="J20">
        <v>611.98</v>
      </c>
      <c r="K20">
        <v>132.27000000000001</v>
      </c>
      <c r="L20">
        <v>602.38</v>
      </c>
      <c r="M20">
        <v>207.1</v>
      </c>
      <c r="N20">
        <v>87.54</v>
      </c>
      <c r="O20">
        <v>0</v>
      </c>
      <c r="P20">
        <v>30</v>
      </c>
      <c r="R20">
        <v>1483</v>
      </c>
      <c r="S20">
        <v>1446</v>
      </c>
      <c r="T20">
        <v>1645.03</v>
      </c>
      <c r="U20">
        <v>1613.64</v>
      </c>
      <c r="V20">
        <v>557.53</v>
      </c>
      <c r="W20">
        <v>150.81</v>
      </c>
      <c r="X20">
        <v>731.09</v>
      </c>
      <c r="Y20">
        <v>114.63</v>
      </c>
      <c r="Z20">
        <v>72.97</v>
      </c>
      <c r="AA20">
        <v>0</v>
      </c>
      <c r="AB20">
        <v>18</v>
      </c>
    </row>
    <row r="21" spans="1:28" x14ac:dyDescent="0.15">
      <c r="A21" t="str">
        <f t="shared" si="2"/>
        <v>2622-1446</v>
      </c>
      <c r="B21">
        <f>INDEX(Descriptions!$C$4:$C$736,MATCH($A21,Descriptions!$B$4:$B$736,))</f>
        <v>0</v>
      </c>
      <c r="C21" s="9">
        <f t="shared" si="0"/>
        <v>17400</v>
      </c>
      <c r="D21" s="9">
        <f t="shared" si="1"/>
        <v>18200</v>
      </c>
      <c r="F21">
        <v>2622</v>
      </c>
      <c r="G21">
        <v>1446</v>
      </c>
      <c r="H21">
        <v>1190.1199999999999</v>
      </c>
      <c r="I21">
        <v>1189.99</v>
      </c>
      <c r="J21">
        <v>335.42</v>
      </c>
      <c r="K21">
        <v>87.46</v>
      </c>
      <c r="L21">
        <v>455.34</v>
      </c>
      <c r="M21">
        <v>138.75</v>
      </c>
      <c r="N21">
        <v>148.16</v>
      </c>
      <c r="O21">
        <v>0</v>
      </c>
      <c r="P21">
        <v>25</v>
      </c>
      <c r="R21">
        <v>2622</v>
      </c>
      <c r="S21">
        <v>1446</v>
      </c>
      <c r="T21">
        <v>1684.77</v>
      </c>
      <c r="U21">
        <v>1684.71</v>
      </c>
      <c r="V21">
        <v>582.16999999999996</v>
      </c>
      <c r="W21">
        <v>92.79</v>
      </c>
      <c r="X21">
        <v>813.2</v>
      </c>
      <c r="Y21">
        <v>94.77</v>
      </c>
      <c r="Z21">
        <v>71.84</v>
      </c>
      <c r="AA21">
        <v>0</v>
      </c>
      <c r="AB21">
        <v>30</v>
      </c>
    </row>
    <row r="22" spans="1:28" x14ac:dyDescent="0.15">
      <c r="A22" t="str">
        <f t="shared" si="2"/>
        <v>1566-1447</v>
      </c>
      <c r="B22">
        <f>INDEX(Descriptions!$C$4:$C$736,MATCH($A22,Descriptions!$B$4:$B$736,))</f>
        <v>0</v>
      </c>
      <c r="C22" s="9">
        <f t="shared" si="0"/>
        <v>14100</v>
      </c>
      <c r="D22" s="9">
        <f t="shared" si="1"/>
        <v>14800</v>
      </c>
      <c r="F22">
        <v>1566</v>
      </c>
      <c r="G22">
        <v>1447</v>
      </c>
      <c r="H22">
        <v>1227.21</v>
      </c>
      <c r="I22">
        <v>1226.3</v>
      </c>
      <c r="J22">
        <v>543.24</v>
      </c>
      <c r="K22">
        <v>41.71</v>
      </c>
      <c r="L22">
        <v>457.54</v>
      </c>
      <c r="M22">
        <v>110.86</v>
      </c>
      <c r="N22">
        <v>43.85</v>
      </c>
      <c r="O22">
        <v>0</v>
      </c>
      <c r="P22">
        <v>30</v>
      </c>
      <c r="R22">
        <v>1566</v>
      </c>
      <c r="S22">
        <v>1447</v>
      </c>
      <c r="T22">
        <v>1112.73</v>
      </c>
      <c r="U22">
        <v>1110.21</v>
      </c>
      <c r="V22">
        <v>389.05</v>
      </c>
      <c r="W22">
        <v>50.26</v>
      </c>
      <c r="X22">
        <v>502.69</v>
      </c>
      <c r="Y22">
        <v>121.47</v>
      </c>
      <c r="Z22">
        <v>37.28</v>
      </c>
      <c r="AA22">
        <v>0</v>
      </c>
      <c r="AB22">
        <v>12</v>
      </c>
    </row>
    <row r="23" spans="1:28" x14ac:dyDescent="0.15">
      <c r="A23" t="str">
        <f t="shared" si="2"/>
        <v>2318-1448</v>
      </c>
      <c r="B23">
        <f>INDEX(Descriptions!$C$4:$C$736,MATCH($A23,Descriptions!$B$4:$B$736,))</f>
        <v>0</v>
      </c>
      <c r="C23" s="9">
        <f t="shared" si="0"/>
        <v>4100</v>
      </c>
      <c r="D23" s="9">
        <f t="shared" si="1"/>
        <v>4300</v>
      </c>
      <c r="F23">
        <v>2318</v>
      </c>
      <c r="G23">
        <v>1448</v>
      </c>
      <c r="H23">
        <v>273.07</v>
      </c>
      <c r="I23">
        <v>273.01</v>
      </c>
      <c r="J23">
        <v>85.09</v>
      </c>
      <c r="K23">
        <v>10</v>
      </c>
      <c r="L23">
        <v>159.57</v>
      </c>
      <c r="M23">
        <v>12.18</v>
      </c>
      <c r="N23">
        <v>3.72</v>
      </c>
      <c r="O23">
        <v>0</v>
      </c>
      <c r="P23">
        <v>2.5</v>
      </c>
      <c r="R23">
        <v>2318</v>
      </c>
      <c r="S23">
        <v>1448</v>
      </c>
      <c r="T23">
        <v>402.25</v>
      </c>
      <c r="U23">
        <v>402.09</v>
      </c>
      <c r="V23">
        <v>181.14</v>
      </c>
      <c r="W23">
        <v>18.760000000000002</v>
      </c>
      <c r="X23">
        <v>184.57</v>
      </c>
      <c r="Y23">
        <v>10.119999999999999</v>
      </c>
      <c r="Z23">
        <v>1.66</v>
      </c>
      <c r="AA23">
        <v>0</v>
      </c>
      <c r="AB23">
        <v>6</v>
      </c>
    </row>
    <row r="24" spans="1:28" x14ac:dyDescent="0.15">
      <c r="A24" t="str">
        <f t="shared" si="2"/>
        <v>1454-1448</v>
      </c>
      <c r="B24">
        <f>INDEX(Descriptions!$C$4:$C$736,MATCH($A24,Descriptions!$B$4:$B$736,))</f>
        <v>0</v>
      </c>
      <c r="C24" s="9">
        <f t="shared" si="0"/>
        <v>5700</v>
      </c>
      <c r="D24" s="9">
        <f t="shared" si="1"/>
        <v>6000</v>
      </c>
      <c r="F24">
        <v>1454</v>
      </c>
      <c r="G24">
        <v>1448</v>
      </c>
      <c r="H24">
        <v>462.9</v>
      </c>
      <c r="I24">
        <v>456.55</v>
      </c>
      <c r="J24">
        <v>152.53</v>
      </c>
      <c r="K24">
        <v>27.62</v>
      </c>
      <c r="L24">
        <v>222.31</v>
      </c>
      <c r="M24">
        <v>29.42</v>
      </c>
      <c r="N24">
        <v>23.51</v>
      </c>
      <c r="O24">
        <v>0</v>
      </c>
      <c r="P24">
        <v>7.5</v>
      </c>
      <c r="R24">
        <v>1454</v>
      </c>
      <c r="S24">
        <v>1448</v>
      </c>
      <c r="T24">
        <v>492.27</v>
      </c>
      <c r="U24">
        <v>488.62</v>
      </c>
      <c r="V24">
        <v>209.32</v>
      </c>
      <c r="W24">
        <v>18.29</v>
      </c>
      <c r="X24">
        <v>182.62</v>
      </c>
      <c r="Y24">
        <v>47.07</v>
      </c>
      <c r="Z24">
        <v>25.96</v>
      </c>
      <c r="AA24">
        <v>0</v>
      </c>
      <c r="AB24">
        <v>9</v>
      </c>
    </row>
    <row r="25" spans="1:28" x14ac:dyDescent="0.15">
      <c r="A25" t="str">
        <f t="shared" si="2"/>
        <v>2663-1448</v>
      </c>
      <c r="B25">
        <f>INDEX(Descriptions!$C$4:$C$736,MATCH($A25,Descriptions!$B$4:$B$736,))</f>
        <v>0</v>
      </c>
      <c r="C25" s="9">
        <f t="shared" si="0"/>
        <v>5600</v>
      </c>
      <c r="D25" s="9">
        <f t="shared" si="1"/>
        <v>5900</v>
      </c>
      <c r="F25">
        <v>2663</v>
      </c>
      <c r="G25">
        <v>1448</v>
      </c>
      <c r="H25">
        <v>459.03</v>
      </c>
      <c r="I25">
        <v>458.71</v>
      </c>
      <c r="J25">
        <v>250.13</v>
      </c>
      <c r="K25">
        <v>13.69</v>
      </c>
      <c r="L25">
        <v>123.3</v>
      </c>
      <c r="M25">
        <v>45.78</v>
      </c>
      <c r="N25">
        <v>26.13</v>
      </c>
      <c r="O25">
        <v>0</v>
      </c>
      <c r="P25">
        <v>0</v>
      </c>
      <c r="R25">
        <v>2663</v>
      </c>
      <c r="S25">
        <v>1448</v>
      </c>
      <c r="T25">
        <v>462.98</v>
      </c>
      <c r="U25">
        <v>461.96</v>
      </c>
      <c r="V25">
        <v>142.09</v>
      </c>
      <c r="W25">
        <v>29.46</v>
      </c>
      <c r="X25">
        <v>226.34</v>
      </c>
      <c r="Y25">
        <v>39.44</v>
      </c>
      <c r="Z25">
        <v>25.65</v>
      </c>
      <c r="AA25">
        <v>0</v>
      </c>
      <c r="AB25">
        <v>0</v>
      </c>
    </row>
    <row r="26" spans="1:28" x14ac:dyDescent="0.15">
      <c r="A26" t="str">
        <f t="shared" si="2"/>
        <v>4132-1449</v>
      </c>
      <c r="B26">
        <f>INDEX(Descriptions!$C$4:$C$736,MATCH($A26,Descriptions!$B$4:$B$736,))</f>
        <v>0</v>
      </c>
      <c r="C26" s="9">
        <f t="shared" si="0"/>
        <v>8100</v>
      </c>
      <c r="D26" s="9">
        <f t="shared" si="1"/>
        <v>8500</v>
      </c>
      <c r="F26">
        <v>4132</v>
      </c>
      <c r="G26">
        <v>1449</v>
      </c>
      <c r="H26">
        <v>605.54999999999995</v>
      </c>
      <c r="I26">
        <v>604.92999999999995</v>
      </c>
      <c r="J26">
        <v>224.48</v>
      </c>
      <c r="K26">
        <v>22.89</v>
      </c>
      <c r="L26">
        <v>186.29</v>
      </c>
      <c r="M26">
        <v>88.13</v>
      </c>
      <c r="N26">
        <v>71.260000000000005</v>
      </c>
      <c r="O26">
        <v>0</v>
      </c>
      <c r="P26">
        <v>12.5</v>
      </c>
      <c r="R26">
        <v>4132</v>
      </c>
      <c r="S26">
        <v>1449</v>
      </c>
      <c r="T26">
        <v>755.15</v>
      </c>
      <c r="U26">
        <v>740.58</v>
      </c>
      <c r="V26">
        <v>319.45</v>
      </c>
      <c r="W26">
        <v>28.23</v>
      </c>
      <c r="X26">
        <v>317.32</v>
      </c>
      <c r="Y26">
        <v>57.46</v>
      </c>
      <c r="Z26">
        <v>17.690000000000001</v>
      </c>
      <c r="AA26">
        <v>0</v>
      </c>
      <c r="AB26">
        <v>15</v>
      </c>
    </row>
    <row r="27" spans="1:28" x14ac:dyDescent="0.15">
      <c r="A27" t="str">
        <f t="shared" si="2"/>
        <v>1457-1450</v>
      </c>
      <c r="B27" t="str">
        <f>INDEX(Descriptions!$C$4:$C$736,MATCH($A27,Descriptions!$B$4:$B$736,))</f>
        <v>Golborne Rd SB to the T-junction woth Myddleton Ln - 1 lane.</v>
      </c>
      <c r="C27" s="9">
        <f t="shared" si="0"/>
        <v>5300</v>
      </c>
      <c r="D27" s="9">
        <f t="shared" si="1"/>
        <v>5500</v>
      </c>
      <c r="F27">
        <v>1457</v>
      </c>
      <c r="G27">
        <v>1450</v>
      </c>
      <c r="H27">
        <v>575.77</v>
      </c>
      <c r="I27">
        <v>575.77</v>
      </c>
      <c r="J27">
        <v>278.87</v>
      </c>
      <c r="K27">
        <v>33.880000000000003</v>
      </c>
      <c r="L27">
        <v>187.07</v>
      </c>
      <c r="M27">
        <v>70.7</v>
      </c>
      <c r="N27">
        <v>5.26</v>
      </c>
      <c r="O27">
        <v>0</v>
      </c>
      <c r="P27">
        <v>0</v>
      </c>
      <c r="R27">
        <v>1457</v>
      </c>
      <c r="S27">
        <v>1450</v>
      </c>
      <c r="T27">
        <v>315.24</v>
      </c>
      <c r="U27">
        <v>315.24</v>
      </c>
      <c r="V27">
        <v>132.47</v>
      </c>
      <c r="W27">
        <v>27.4</v>
      </c>
      <c r="X27">
        <v>131.19</v>
      </c>
      <c r="Y27">
        <v>20.21</v>
      </c>
      <c r="Z27">
        <v>3.97</v>
      </c>
      <c r="AA27">
        <v>0</v>
      </c>
      <c r="AB27">
        <v>0</v>
      </c>
    </row>
    <row r="28" spans="1:28" x14ac:dyDescent="0.15">
      <c r="A28" t="str">
        <f t="shared" si="2"/>
        <v>2843-1450</v>
      </c>
      <c r="B28">
        <f>INDEX(Descriptions!$C$4:$C$736,MATCH($A28,Descriptions!$B$4:$B$736,))</f>
        <v>0</v>
      </c>
      <c r="C28" s="9">
        <f t="shared" si="0"/>
        <v>5400</v>
      </c>
      <c r="D28" s="9">
        <f t="shared" si="1"/>
        <v>5700</v>
      </c>
      <c r="F28">
        <v>2843</v>
      </c>
      <c r="G28">
        <v>1450</v>
      </c>
      <c r="H28">
        <v>374.07</v>
      </c>
      <c r="I28">
        <v>373.62</v>
      </c>
      <c r="J28">
        <v>180.04</v>
      </c>
      <c r="K28">
        <v>14.9</v>
      </c>
      <c r="L28">
        <v>123.98</v>
      </c>
      <c r="M28">
        <v>44.47</v>
      </c>
      <c r="N28">
        <v>8.17</v>
      </c>
      <c r="O28">
        <v>0</v>
      </c>
      <c r="P28">
        <v>2.5</v>
      </c>
      <c r="R28">
        <v>2843</v>
      </c>
      <c r="S28">
        <v>1450</v>
      </c>
      <c r="T28">
        <v>521.09</v>
      </c>
      <c r="U28">
        <v>519.95000000000005</v>
      </c>
      <c r="V28">
        <v>238.82</v>
      </c>
      <c r="W28">
        <v>22.26</v>
      </c>
      <c r="X28">
        <v>206.85</v>
      </c>
      <c r="Y28">
        <v>47.96</v>
      </c>
      <c r="Z28">
        <v>2.2000000000000002</v>
      </c>
      <c r="AA28">
        <v>0</v>
      </c>
      <c r="AB28">
        <v>3</v>
      </c>
    </row>
    <row r="29" spans="1:28" x14ac:dyDescent="0.15">
      <c r="A29" t="str">
        <f t="shared" si="2"/>
        <v>85820-1450</v>
      </c>
      <c r="B29">
        <f>INDEX(Descriptions!$C$4:$C$736,MATCH($A29,Descriptions!$B$4:$B$736,))</f>
        <v>0</v>
      </c>
      <c r="C29" s="9">
        <f t="shared" si="0"/>
        <v>8500</v>
      </c>
      <c r="D29" s="9">
        <f t="shared" si="1"/>
        <v>8900</v>
      </c>
      <c r="F29">
        <v>85820</v>
      </c>
      <c r="G29">
        <v>1450</v>
      </c>
      <c r="H29">
        <v>686.5</v>
      </c>
      <c r="I29">
        <v>685.68</v>
      </c>
      <c r="J29">
        <v>323.31</v>
      </c>
      <c r="K29">
        <v>32.64</v>
      </c>
      <c r="L29">
        <v>231.05</v>
      </c>
      <c r="M29">
        <v>72.28</v>
      </c>
      <c r="N29">
        <v>24.72</v>
      </c>
      <c r="O29">
        <v>0</v>
      </c>
      <c r="P29">
        <v>2.5</v>
      </c>
      <c r="R29">
        <v>85820</v>
      </c>
      <c r="S29">
        <v>1450</v>
      </c>
      <c r="T29">
        <v>733.48</v>
      </c>
      <c r="U29">
        <v>726.4</v>
      </c>
      <c r="V29">
        <v>345.82</v>
      </c>
      <c r="W29">
        <v>28.4</v>
      </c>
      <c r="X29">
        <v>271.82</v>
      </c>
      <c r="Y29">
        <v>61.37</v>
      </c>
      <c r="Z29">
        <v>23.07</v>
      </c>
      <c r="AA29">
        <v>0</v>
      </c>
      <c r="AB29">
        <v>3</v>
      </c>
    </row>
    <row r="30" spans="1:28" x14ac:dyDescent="0.15">
      <c r="A30" t="str">
        <f t="shared" si="2"/>
        <v>1452-1451</v>
      </c>
      <c r="B30">
        <f>INDEX(Descriptions!$C$4:$C$736,MATCH($A30,Descriptions!$B$4:$B$736,))</f>
        <v>0</v>
      </c>
      <c r="C30" s="9">
        <f t="shared" si="0"/>
        <v>7600</v>
      </c>
      <c r="D30" s="9">
        <f t="shared" si="1"/>
        <v>8000</v>
      </c>
      <c r="F30">
        <v>1452</v>
      </c>
      <c r="G30">
        <v>1451</v>
      </c>
      <c r="H30">
        <v>668.59</v>
      </c>
      <c r="I30">
        <v>667.98</v>
      </c>
      <c r="J30">
        <v>376.26</v>
      </c>
      <c r="K30">
        <v>18.54</v>
      </c>
      <c r="L30">
        <v>174.36</v>
      </c>
      <c r="M30">
        <v>72.7</v>
      </c>
      <c r="N30">
        <v>24.23</v>
      </c>
      <c r="O30">
        <v>0</v>
      </c>
      <c r="P30">
        <v>2.5</v>
      </c>
      <c r="R30">
        <v>1452</v>
      </c>
      <c r="S30">
        <v>1451</v>
      </c>
      <c r="T30">
        <v>595.99</v>
      </c>
      <c r="U30">
        <v>594.96</v>
      </c>
      <c r="V30">
        <v>212.59</v>
      </c>
      <c r="W30">
        <v>31.33</v>
      </c>
      <c r="X30">
        <v>278.35000000000002</v>
      </c>
      <c r="Y30">
        <v>42.46</v>
      </c>
      <c r="Z30">
        <v>25.25</v>
      </c>
      <c r="AA30">
        <v>0</v>
      </c>
      <c r="AB30">
        <v>6</v>
      </c>
    </row>
    <row r="31" spans="1:28" x14ac:dyDescent="0.15">
      <c r="A31" t="str">
        <f t="shared" si="2"/>
        <v>1456-1451</v>
      </c>
      <c r="B31">
        <f>INDEX(Descriptions!$C$4:$C$736,MATCH($A31,Descriptions!$B$4:$B$736,))</f>
        <v>0</v>
      </c>
      <c r="C31" s="9">
        <f t="shared" si="0"/>
        <v>5300</v>
      </c>
      <c r="D31" s="9">
        <f t="shared" si="1"/>
        <v>5500</v>
      </c>
      <c r="F31">
        <v>1456</v>
      </c>
      <c r="G31">
        <v>1451</v>
      </c>
      <c r="H31">
        <v>424.18</v>
      </c>
      <c r="I31">
        <v>414.6</v>
      </c>
      <c r="J31">
        <v>125.71</v>
      </c>
      <c r="K31">
        <v>27.54</v>
      </c>
      <c r="L31">
        <v>206.78</v>
      </c>
      <c r="M31">
        <v>41.89</v>
      </c>
      <c r="N31">
        <v>22.27</v>
      </c>
      <c r="O31">
        <v>0</v>
      </c>
      <c r="P31">
        <v>0</v>
      </c>
      <c r="R31">
        <v>1456</v>
      </c>
      <c r="S31">
        <v>1451</v>
      </c>
      <c r="T31">
        <v>467.01</v>
      </c>
      <c r="U31">
        <v>462.19</v>
      </c>
      <c r="V31">
        <v>182.33</v>
      </c>
      <c r="W31">
        <v>18</v>
      </c>
      <c r="X31">
        <v>195.87</v>
      </c>
      <c r="Y31">
        <v>45.95</v>
      </c>
      <c r="Z31">
        <v>24.85</v>
      </c>
      <c r="AA31">
        <v>0</v>
      </c>
      <c r="AB31">
        <v>0</v>
      </c>
    </row>
    <row r="32" spans="1:28" x14ac:dyDescent="0.15">
      <c r="A32" t="str">
        <f t="shared" si="2"/>
        <v>3788-1452</v>
      </c>
      <c r="B32">
        <f>INDEX(Descriptions!$C$4:$C$736,MATCH($A32,Descriptions!$B$4:$B$736,))</f>
        <v>0</v>
      </c>
      <c r="C32" s="9">
        <f t="shared" si="0"/>
        <v>300</v>
      </c>
      <c r="D32" s="9">
        <f t="shared" si="1"/>
        <v>300</v>
      </c>
      <c r="F32">
        <v>3788</v>
      </c>
      <c r="G32">
        <v>1452</v>
      </c>
      <c r="H32">
        <v>22.33</v>
      </c>
      <c r="I32">
        <v>22.33</v>
      </c>
      <c r="J32">
        <v>3.6</v>
      </c>
      <c r="K32">
        <v>0.87</v>
      </c>
      <c r="L32">
        <v>4.3499999999999996</v>
      </c>
      <c r="M32">
        <v>13.08</v>
      </c>
      <c r="N32">
        <v>0.43</v>
      </c>
      <c r="O32">
        <v>0</v>
      </c>
      <c r="P32">
        <v>0</v>
      </c>
      <c r="R32">
        <v>3788</v>
      </c>
      <c r="S32">
        <v>1452</v>
      </c>
      <c r="T32">
        <v>20.56</v>
      </c>
      <c r="U32">
        <v>20.56</v>
      </c>
      <c r="V32">
        <v>9.73</v>
      </c>
      <c r="W32">
        <v>0.55000000000000004</v>
      </c>
      <c r="X32">
        <v>4.09</v>
      </c>
      <c r="Y32">
        <v>6.02</v>
      </c>
      <c r="Z32">
        <v>0.16</v>
      </c>
      <c r="AA32">
        <v>0</v>
      </c>
      <c r="AB32">
        <v>0</v>
      </c>
    </row>
    <row r="33" spans="1:28" x14ac:dyDescent="0.15">
      <c r="A33" t="str">
        <f t="shared" si="2"/>
        <v>2664-1452</v>
      </c>
      <c r="B33">
        <f>INDEX(Descriptions!$C$4:$C$736,MATCH($A33,Descriptions!$B$4:$B$736,))</f>
        <v>0</v>
      </c>
      <c r="C33" s="9">
        <f t="shared" si="0"/>
        <v>8000</v>
      </c>
      <c r="D33" s="9">
        <f t="shared" si="1"/>
        <v>8400</v>
      </c>
      <c r="F33">
        <v>2664</v>
      </c>
      <c r="G33">
        <v>1452</v>
      </c>
      <c r="H33">
        <v>708</v>
      </c>
      <c r="I33">
        <v>707.32</v>
      </c>
      <c r="J33">
        <v>387.53</v>
      </c>
      <c r="K33">
        <v>20.079999999999998</v>
      </c>
      <c r="L33">
        <v>198.71</v>
      </c>
      <c r="M33">
        <v>73.66</v>
      </c>
      <c r="N33">
        <v>25.52</v>
      </c>
      <c r="O33">
        <v>0</v>
      </c>
      <c r="P33">
        <v>2.5</v>
      </c>
      <c r="R33">
        <v>2664</v>
      </c>
      <c r="S33">
        <v>1452</v>
      </c>
      <c r="T33">
        <v>619.16</v>
      </c>
      <c r="U33">
        <v>618.02</v>
      </c>
      <c r="V33">
        <v>213.59</v>
      </c>
      <c r="W33">
        <v>32.56</v>
      </c>
      <c r="X33">
        <v>293.73</v>
      </c>
      <c r="Y33">
        <v>47.87</v>
      </c>
      <c r="Z33">
        <v>25.42</v>
      </c>
      <c r="AA33">
        <v>0</v>
      </c>
      <c r="AB33">
        <v>6</v>
      </c>
    </row>
    <row r="34" spans="1:28" x14ac:dyDescent="0.15">
      <c r="A34" t="str">
        <f t="shared" si="2"/>
        <v>3789-1452</v>
      </c>
      <c r="B34">
        <f>INDEX(Descriptions!$C$4:$C$736,MATCH($A34,Descriptions!$B$4:$B$736,))</f>
        <v>0</v>
      </c>
      <c r="C34" s="9">
        <f t="shared" si="0"/>
        <v>600</v>
      </c>
      <c r="D34" s="9">
        <f t="shared" si="1"/>
        <v>600</v>
      </c>
      <c r="F34">
        <v>3789</v>
      </c>
      <c r="G34">
        <v>1452</v>
      </c>
      <c r="H34">
        <v>45.02</v>
      </c>
      <c r="I34">
        <v>45.02</v>
      </c>
      <c r="J34">
        <v>6.83</v>
      </c>
      <c r="K34">
        <v>2.4300000000000002</v>
      </c>
      <c r="L34">
        <v>31.79</v>
      </c>
      <c r="M34">
        <v>3.76</v>
      </c>
      <c r="N34">
        <v>0.22</v>
      </c>
      <c r="O34">
        <v>0</v>
      </c>
      <c r="P34">
        <v>0</v>
      </c>
      <c r="R34">
        <v>3789</v>
      </c>
      <c r="S34">
        <v>1452</v>
      </c>
      <c r="T34">
        <v>47.76</v>
      </c>
      <c r="U34">
        <v>47.76</v>
      </c>
      <c r="V34">
        <v>2.37</v>
      </c>
      <c r="W34">
        <v>2.52</v>
      </c>
      <c r="X34">
        <v>41.06</v>
      </c>
      <c r="Y34">
        <v>1.73</v>
      </c>
      <c r="Z34">
        <v>7.0000000000000007E-2</v>
      </c>
      <c r="AA34">
        <v>0</v>
      </c>
      <c r="AB34">
        <v>0</v>
      </c>
    </row>
    <row r="35" spans="1:28" x14ac:dyDescent="0.15">
      <c r="A35" t="str">
        <f t="shared" si="2"/>
        <v>1451-1452</v>
      </c>
      <c r="B35">
        <f>INDEX(Descriptions!$C$4:$C$736,MATCH($A35,Descriptions!$B$4:$B$736,))</f>
        <v>0</v>
      </c>
      <c r="C35" s="9">
        <f t="shared" si="0"/>
        <v>5800</v>
      </c>
      <c r="D35" s="9">
        <f t="shared" si="1"/>
        <v>6100</v>
      </c>
      <c r="F35">
        <v>1451</v>
      </c>
      <c r="G35">
        <v>1452</v>
      </c>
      <c r="H35">
        <v>424.18</v>
      </c>
      <c r="I35">
        <v>414.6</v>
      </c>
      <c r="J35">
        <v>125.71</v>
      </c>
      <c r="K35">
        <v>27.54</v>
      </c>
      <c r="L35">
        <v>206.78</v>
      </c>
      <c r="M35">
        <v>41.89</v>
      </c>
      <c r="N35">
        <v>22.27</v>
      </c>
      <c r="O35">
        <v>0</v>
      </c>
      <c r="P35">
        <v>0</v>
      </c>
      <c r="R35">
        <v>1451</v>
      </c>
      <c r="S35">
        <v>1452</v>
      </c>
      <c r="T35">
        <v>550.86</v>
      </c>
      <c r="U35">
        <v>546.04</v>
      </c>
      <c r="V35">
        <v>247.76</v>
      </c>
      <c r="W35">
        <v>20.88</v>
      </c>
      <c r="X35">
        <v>208.94</v>
      </c>
      <c r="Y35">
        <v>48.33</v>
      </c>
      <c r="Z35">
        <v>24.95</v>
      </c>
      <c r="AA35">
        <v>0</v>
      </c>
      <c r="AB35">
        <v>0</v>
      </c>
    </row>
    <row r="36" spans="1:28" x14ac:dyDescent="0.15">
      <c r="A36" t="str">
        <f t="shared" si="2"/>
        <v>2663-1453</v>
      </c>
      <c r="B36">
        <f>INDEX(Descriptions!$C$4:$C$736,MATCH($A36,Descriptions!$B$4:$B$736,))</f>
        <v>0</v>
      </c>
      <c r="C36" s="9">
        <f t="shared" si="0"/>
        <v>6100</v>
      </c>
      <c r="D36" s="9">
        <f t="shared" si="1"/>
        <v>6400</v>
      </c>
      <c r="F36">
        <v>2663</v>
      </c>
      <c r="G36">
        <v>1453</v>
      </c>
      <c r="H36">
        <v>438.16</v>
      </c>
      <c r="I36">
        <v>434.6</v>
      </c>
      <c r="J36">
        <v>127.16</v>
      </c>
      <c r="K36">
        <v>26.1</v>
      </c>
      <c r="L36">
        <v>227.52</v>
      </c>
      <c r="M36">
        <v>31.77</v>
      </c>
      <c r="N36">
        <v>25.61</v>
      </c>
      <c r="O36">
        <v>0</v>
      </c>
      <c r="P36">
        <v>0</v>
      </c>
      <c r="R36">
        <v>2663</v>
      </c>
      <c r="S36">
        <v>1453</v>
      </c>
      <c r="T36">
        <v>575.53</v>
      </c>
      <c r="U36">
        <v>572.80999999999995</v>
      </c>
      <c r="V36">
        <v>270.16000000000003</v>
      </c>
      <c r="W36">
        <v>24.94</v>
      </c>
      <c r="X36">
        <v>207.85</v>
      </c>
      <c r="Y36">
        <v>45.75</v>
      </c>
      <c r="Z36">
        <v>26.83</v>
      </c>
      <c r="AA36">
        <v>0</v>
      </c>
      <c r="AB36">
        <v>0</v>
      </c>
    </row>
    <row r="37" spans="1:28" x14ac:dyDescent="0.15">
      <c r="A37" t="str">
        <f t="shared" si="2"/>
        <v>1562-1453</v>
      </c>
      <c r="B37">
        <f>INDEX(Descriptions!$C$4:$C$736,MATCH($A37,Descriptions!$B$4:$B$736,))</f>
        <v>0</v>
      </c>
      <c r="C37" s="9">
        <f t="shared" si="0"/>
        <v>5800</v>
      </c>
      <c r="D37" s="9">
        <f t="shared" si="1"/>
        <v>6100</v>
      </c>
      <c r="F37">
        <v>1562</v>
      </c>
      <c r="G37">
        <v>1453</v>
      </c>
      <c r="H37">
        <v>458.68</v>
      </c>
      <c r="I37">
        <v>458.34</v>
      </c>
      <c r="J37">
        <v>243.55</v>
      </c>
      <c r="K37">
        <v>14.73</v>
      </c>
      <c r="L37">
        <v>122.08</v>
      </c>
      <c r="M37">
        <v>46.28</v>
      </c>
      <c r="N37">
        <v>32.04</v>
      </c>
      <c r="O37">
        <v>0</v>
      </c>
      <c r="P37">
        <v>0</v>
      </c>
      <c r="R37">
        <v>1562</v>
      </c>
      <c r="S37">
        <v>1453</v>
      </c>
      <c r="T37">
        <v>507.27</v>
      </c>
      <c r="U37">
        <v>506.11</v>
      </c>
      <c r="V37">
        <v>171.64</v>
      </c>
      <c r="W37">
        <v>30.54</v>
      </c>
      <c r="X37">
        <v>238.65</v>
      </c>
      <c r="Y37">
        <v>40</v>
      </c>
      <c r="Z37">
        <v>26.44</v>
      </c>
      <c r="AA37">
        <v>0</v>
      </c>
      <c r="AB37">
        <v>0</v>
      </c>
    </row>
    <row r="38" spans="1:28" x14ac:dyDescent="0.15">
      <c r="A38" t="str">
        <f t="shared" si="2"/>
        <v>2664-1454</v>
      </c>
      <c r="B38">
        <f>INDEX(Descriptions!$C$4:$C$736,MATCH($A38,Descriptions!$B$4:$B$736,))</f>
        <v>0</v>
      </c>
      <c r="C38" s="9">
        <f t="shared" si="0"/>
        <v>5300</v>
      </c>
      <c r="D38" s="9">
        <f t="shared" si="1"/>
        <v>5500</v>
      </c>
      <c r="F38">
        <v>2664</v>
      </c>
      <c r="G38">
        <v>1454</v>
      </c>
      <c r="H38">
        <v>380.82</v>
      </c>
      <c r="I38">
        <v>373.03</v>
      </c>
      <c r="J38">
        <v>111.51</v>
      </c>
      <c r="K38">
        <v>23.48</v>
      </c>
      <c r="L38">
        <v>177.75</v>
      </c>
      <c r="M38">
        <v>45.44</v>
      </c>
      <c r="N38">
        <v>22.65</v>
      </c>
      <c r="O38">
        <v>0</v>
      </c>
      <c r="P38">
        <v>0</v>
      </c>
      <c r="R38">
        <v>2664</v>
      </c>
      <c r="S38">
        <v>1454</v>
      </c>
      <c r="T38">
        <v>513.73</v>
      </c>
      <c r="U38">
        <v>509.53</v>
      </c>
      <c r="V38">
        <v>240.24</v>
      </c>
      <c r="W38">
        <v>17.8</v>
      </c>
      <c r="X38">
        <v>183.31</v>
      </c>
      <c r="Y38">
        <v>47.26</v>
      </c>
      <c r="Z38">
        <v>25.12</v>
      </c>
      <c r="AA38">
        <v>0</v>
      </c>
      <c r="AB38">
        <v>0</v>
      </c>
    </row>
    <row r="39" spans="1:28" x14ac:dyDescent="0.15">
      <c r="A39" t="str">
        <f t="shared" si="2"/>
        <v>2347-1454</v>
      </c>
      <c r="B39">
        <f>INDEX(Descriptions!$C$4:$C$736,MATCH($A39,Descriptions!$B$4:$B$736,))</f>
        <v>0</v>
      </c>
      <c r="C39" s="9">
        <f t="shared" si="0"/>
        <v>2700</v>
      </c>
      <c r="D39" s="9">
        <f t="shared" si="1"/>
        <v>2800</v>
      </c>
      <c r="F39">
        <v>2347</v>
      </c>
      <c r="G39">
        <v>1454</v>
      </c>
      <c r="H39">
        <v>354.18</v>
      </c>
      <c r="I39">
        <v>353.54</v>
      </c>
      <c r="J39">
        <v>189.93</v>
      </c>
      <c r="K39">
        <v>8.6</v>
      </c>
      <c r="L39">
        <v>116.83</v>
      </c>
      <c r="M39">
        <v>26.81</v>
      </c>
      <c r="N39">
        <v>4.5199999999999996</v>
      </c>
      <c r="O39">
        <v>0</v>
      </c>
      <c r="P39">
        <v>7.5</v>
      </c>
      <c r="R39">
        <v>2347</v>
      </c>
      <c r="S39">
        <v>1454</v>
      </c>
      <c r="T39">
        <v>95.04</v>
      </c>
      <c r="U39">
        <v>94.62</v>
      </c>
      <c r="V39">
        <v>23.9</v>
      </c>
      <c r="W39">
        <v>3.39</v>
      </c>
      <c r="X39">
        <v>53.32</v>
      </c>
      <c r="Y39">
        <v>4.7300000000000004</v>
      </c>
      <c r="Z39">
        <v>0.7</v>
      </c>
      <c r="AA39">
        <v>0</v>
      </c>
      <c r="AB39">
        <v>9</v>
      </c>
    </row>
    <row r="40" spans="1:28" x14ac:dyDescent="0.15">
      <c r="A40" t="str">
        <f t="shared" si="2"/>
        <v>1448-1454</v>
      </c>
      <c r="B40">
        <f>INDEX(Descriptions!$C$4:$C$736,MATCH($A40,Descriptions!$B$4:$B$736,))</f>
        <v>0</v>
      </c>
      <c r="C40" s="9">
        <f t="shared" si="0"/>
        <v>6900</v>
      </c>
      <c r="D40" s="9">
        <f t="shared" si="1"/>
        <v>7200</v>
      </c>
      <c r="F40">
        <v>1448</v>
      </c>
      <c r="G40">
        <v>1454</v>
      </c>
      <c r="H40">
        <v>521.20000000000005</v>
      </c>
      <c r="I40">
        <v>520.88</v>
      </c>
      <c r="J40">
        <v>269.14999999999998</v>
      </c>
      <c r="K40">
        <v>16.739999999999998</v>
      </c>
      <c r="L40">
        <v>156.38999999999999</v>
      </c>
      <c r="M40">
        <v>49.71</v>
      </c>
      <c r="N40">
        <v>26.71</v>
      </c>
      <c r="O40">
        <v>0</v>
      </c>
      <c r="P40">
        <v>2.5</v>
      </c>
      <c r="R40">
        <v>1448</v>
      </c>
      <c r="S40">
        <v>1454</v>
      </c>
      <c r="T40">
        <v>619.79</v>
      </c>
      <c r="U40">
        <v>618.72</v>
      </c>
      <c r="V40">
        <v>208.14</v>
      </c>
      <c r="W40">
        <v>34.53</v>
      </c>
      <c r="X40">
        <v>299.64</v>
      </c>
      <c r="Y40">
        <v>45.43</v>
      </c>
      <c r="Z40">
        <v>26.05</v>
      </c>
      <c r="AA40">
        <v>0</v>
      </c>
      <c r="AB40">
        <v>6</v>
      </c>
    </row>
    <row r="41" spans="1:28" x14ac:dyDescent="0.15">
      <c r="A41" t="str">
        <f t="shared" si="2"/>
        <v>1474-1456</v>
      </c>
      <c r="B41">
        <f>INDEX(Descriptions!$C$4:$C$736,MATCH($A41,Descriptions!$B$4:$B$736,))</f>
        <v>0</v>
      </c>
      <c r="C41" s="9">
        <f t="shared" si="0"/>
        <v>5100</v>
      </c>
      <c r="D41" s="9">
        <f t="shared" si="1"/>
        <v>5300</v>
      </c>
      <c r="F41">
        <v>1474</v>
      </c>
      <c r="G41">
        <v>1456</v>
      </c>
      <c r="H41">
        <v>330.65</v>
      </c>
      <c r="I41">
        <v>320.97000000000003</v>
      </c>
      <c r="J41">
        <v>87.71</v>
      </c>
      <c r="K41">
        <v>17.53</v>
      </c>
      <c r="L41">
        <v>165.08</v>
      </c>
      <c r="M41">
        <v>38.65</v>
      </c>
      <c r="N41">
        <v>21.69</v>
      </c>
      <c r="O41">
        <v>0</v>
      </c>
      <c r="P41">
        <v>0</v>
      </c>
      <c r="R41">
        <v>1474</v>
      </c>
      <c r="S41">
        <v>1456</v>
      </c>
      <c r="T41">
        <v>522.91999999999996</v>
      </c>
      <c r="U41">
        <v>517.38</v>
      </c>
      <c r="V41">
        <v>201.74</v>
      </c>
      <c r="W41">
        <v>21.52</v>
      </c>
      <c r="X41">
        <v>225.96</v>
      </c>
      <c r="Y41">
        <v>48.51</v>
      </c>
      <c r="Z41">
        <v>25.19</v>
      </c>
      <c r="AA41">
        <v>0</v>
      </c>
      <c r="AB41">
        <v>0</v>
      </c>
    </row>
    <row r="42" spans="1:28" x14ac:dyDescent="0.15">
      <c r="A42" t="str">
        <f t="shared" si="2"/>
        <v>4018-1456</v>
      </c>
      <c r="B42">
        <f>INDEX(Descriptions!$C$4:$C$736,MATCH($A42,Descriptions!$B$4:$B$736,))</f>
        <v>0</v>
      </c>
      <c r="C42" s="9">
        <f t="shared" si="0"/>
        <v>1000</v>
      </c>
      <c r="D42" s="9">
        <f t="shared" si="1"/>
        <v>1000</v>
      </c>
      <c r="F42">
        <v>4018</v>
      </c>
      <c r="G42">
        <v>1456</v>
      </c>
      <c r="H42">
        <v>101.27</v>
      </c>
      <c r="I42">
        <v>101.01</v>
      </c>
      <c r="J42">
        <v>45.88</v>
      </c>
      <c r="K42">
        <v>1.81</v>
      </c>
      <c r="L42">
        <v>44.52</v>
      </c>
      <c r="M42">
        <v>0.77</v>
      </c>
      <c r="N42">
        <v>0.79</v>
      </c>
      <c r="O42">
        <v>0</v>
      </c>
      <c r="P42">
        <v>7.5</v>
      </c>
      <c r="R42">
        <v>4018</v>
      </c>
      <c r="S42">
        <v>1456</v>
      </c>
      <c r="T42">
        <v>66.94</v>
      </c>
      <c r="U42">
        <v>66.66</v>
      </c>
      <c r="V42">
        <v>18.84</v>
      </c>
      <c r="W42">
        <v>1.33</v>
      </c>
      <c r="X42">
        <v>37.22</v>
      </c>
      <c r="Y42">
        <v>0.47</v>
      </c>
      <c r="Z42">
        <v>0.08</v>
      </c>
      <c r="AA42">
        <v>0</v>
      </c>
      <c r="AB42">
        <v>9</v>
      </c>
    </row>
    <row r="43" spans="1:28" x14ac:dyDescent="0.15">
      <c r="A43" t="str">
        <f t="shared" si="2"/>
        <v>1451-1456</v>
      </c>
      <c r="B43">
        <f>INDEX(Descriptions!$C$4:$C$736,MATCH($A43,Descriptions!$B$4:$B$736,))</f>
        <v>0</v>
      </c>
      <c r="C43" s="9">
        <f t="shared" si="0"/>
        <v>7200</v>
      </c>
      <c r="D43" s="9">
        <f t="shared" si="1"/>
        <v>7500</v>
      </c>
      <c r="F43">
        <v>1451</v>
      </c>
      <c r="G43">
        <v>1456</v>
      </c>
      <c r="H43">
        <v>668.59</v>
      </c>
      <c r="I43">
        <v>667.98</v>
      </c>
      <c r="J43">
        <v>376.26</v>
      </c>
      <c r="K43">
        <v>18.54</v>
      </c>
      <c r="L43">
        <v>174.36</v>
      </c>
      <c r="M43">
        <v>72.7</v>
      </c>
      <c r="N43">
        <v>24.23</v>
      </c>
      <c r="O43">
        <v>0</v>
      </c>
      <c r="P43">
        <v>2.5</v>
      </c>
      <c r="R43">
        <v>1451</v>
      </c>
      <c r="S43">
        <v>1456</v>
      </c>
      <c r="T43">
        <v>522.32000000000005</v>
      </c>
      <c r="U43">
        <v>521.41999999999996</v>
      </c>
      <c r="V43">
        <v>178.04</v>
      </c>
      <c r="W43">
        <v>23.55</v>
      </c>
      <c r="X43">
        <v>251.04</v>
      </c>
      <c r="Y43">
        <v>38.58</v>
      </c>
      <c r="Z43">
        <v>25.11</v>
      </c>
      <c r="AA43">
        <v>0</v>
      </c>
      <c r="AB43">
        <v>6</v>
      </c>
    </row>
    <row r="44" spans="1:28" x14ac:dyDescent="0.15">
      <c r="A44" t="str">
        <f t="shared" si="2"/>
        <v>1450-1457</v>
      </c>
      <c r="B44">
        <f>INDEX(Descriptions!$C$4:$C$736,MATCH($A44,Descriptions!$B$4:$B$736,))</f>
        <v>0</v>
      </c>
      <c r="C44" s="9">
        <f t="shared" si="0"/>
        <v>4800</v>
      </c>
      <c r="D44" s="9">
        <f t="shared" si="1"/>
        <v>5000</v>
      </c>
      <c r="F44">
        <v>1450</v>
      </c>
      <c r="G44">
        <v>1457</v>
      </c>
      <c r="H44">
        <v>271.87</v>
      </c>
      <c r="I44">
        <v>271.55</v>
      </c>
      <c r="J44">
        <v>109.91</v>
      </c>
      <c r="K44">
        <v>18.61</v>
      </c>
      <c r="L44">
        <v>88.13</v>
      </c>
      <c r="M44">
        <v>35.549999999999997</v>
      </c>
      <c r="N44">
        <v>19.66</v>
      </c>
      <c r="O44">
        <v>0</v>
      </c>
      <c r="P44">
        <v>0</v>
      </c>
      <c r="R44">
        <v>1450</v>
      </c>
      <c r="S44">
        <v>1457</v>
      </c>
      <c r="T44">
        <v>534.37</v>
      </c>
      <c r="U44">
        <v>521.62</v>
      </c>
      <c r="V44">
        <v>260.43</v>
      </c>
      <c r="W44">
        <v>22.05</v>
      </c>
      <c r="X44">
        <v>192.5</v>
      </c>
      <c r="Y44">
        <v>39.56</v>
      </c>
      <c r="Z44">
        <v>19.82</v>
      </c>
      <c r="AA44">
        <v>0</v>
      </c>
      <c r="AB44">
        <v>0</v>
      </c>
    </row>
    <row r="45" spans="1:28" x14ac:dyDescent="0.15">
      <c r="A45" t="str">
        <f t="shared" si="2"/>
        <v>1482-1474</v>
      </c>
      <c r="B45">
        <f>INDEX(Descriptions!$C$4:$C$736,MATCH($A45,Descriptions!$B$4:$B$736,))</f>
        <v>0</v>
      </c>
      <c r="C45" s="9">
        <f t="shared" si="0"/>
        <v>6100</v>
      </c>
      <c r="D45" s="9">
        <f t="shared" si="1"/>
        <v>6400</v>
      </c>
      <c r="F45">
        <v>1482</v>
      </c>
      <c r="G45">
        <v>1474</v>
      </c>
      <c r="H45">
        <v>440.88</v>
      </c>
      <c r="I45">
        <v>427.06</v>
      </c>
      <c r="J45">
        <v>141.29</v>
      </c>
      <c r="K45">
        <v>21.66</v>
      </c>
      <c r="L45">
        <v>204.4</v>
      </c>
      <c r="M45">
        <v>41.66</v>
      </c>
      <c r="N45">
        <v>21.88</v>
      </c>
      <c r="O45">
        <v>0</v>
      </c>
      <c r="P45">
        <v>10</v>
      </c>
      <c r="R45">
        <v>1482</v>
      </c>
      <c r="S45">
        <v>1474</v>
      </c>
      <c r="T45">
        <v>579.35</v>
      </c>
      <c r="U45">
        <v>573.38</v>
      </c>
      <c r="V45">
        <v>206.37</v>
      </c>
      <c r="W45">
        <v>16.84</v>
      </c>
      <c r="X45">
        <v>274.77</v>
      </c>
      <c r="Y45">
        <v>43.29</v>
      </c>
      <c r="Z45">
        <v>26.07</v>
      </c>
      <c r="AA45">
        <v>0</v>
      </c>
      <c r="AB45">
        <v>12</v>
      </c>
    </row>
    <row r="46" spans="1:28" x14ac:dyDescent="0.15">
      <c r="A46" t="str">
        <f t="shared" si="2"/>
        <v>2363-1474</v>
      </c>
      <c r="B46">
        <f>INDEX(Descriptions!$C$4:$C$736,MATCH($A46,Descriptions!$B$4:$B$736,))</f>
        <v>0</v>
      </c>
      <c r="C46" s="9">
        <f t="shared" si="0"/>
        <v>3500</v>
      </c>
      <c r="D46" s="9">
        <f t="shared" si="1"/>
        <v>3700</v>
      </c>
      <c r="F46">
        <v>2363</v>
      </c>
      <c r="G46">
        <v>1474</v>
      </c>
      <c r="H46">
        <v>332.6</v>
      </c>
      <c r="I46">
        <v>330.16</v>
      </c>
      <c r="J46">
        <v>160.25</v>
      </c>
      <c r="K46">
        <v>9.0399999999999991</v>
      </c>
      <c r="L46">
        <v>115.93</v>
      </c>
      <c r="M46">
        <v>21.76</v>
      </c>
      <c r="N46">
        <v>10.62</v>
      </c>
      <c r="O46">
        <v>0</v>
      </c>
      <c r="P46">
        <v>15</v>
      </c>
      <c r="R46">
        <v>2363</v>
      </c>
      <c r="S46">
        <v>1474</v>
      </c>
      <c r="T46">
        <v>255.81</v>
      </c>
      <c r="U46">
        <v>252.77</v>
      </c>
      <c r="V46">
        <v>63.97</v>
      </c>
      <c r="W46">
        <v>16.16</v>
      </c>
      <c r="X46">
        <v>160.6</v>
      </c>
      <c r="Y46">
        <v>11.82</v>
      </c>
      <c r="Z46">
        <v>3.27</v>
      </c>
      <c r="AA46">
        <v>0</v>
      </c>
      <c r="AB46">
        <v>0</v>
      </c>
    </row>
    <row r="47" spans="1:28" x14ac:dyDescent="0.15">
      <c r="A47" t="str">
        <f t="shared" si="2"/>
        <v>1456-1474</v>
      </c>
      <c r="B47">
        <f>INDEX(Descriptions!$C$4:$C$736,MATCH($A47,Descriptions!$B$4:$B$736,))</f>
        <v>0</v>
      </c>
      <c r="C47" s="9">
        <f t="shared" si="0"/>
        <v>6600</v>
      </c>
      <c r="D47" s="9">
        <f t="shared" si="1"/>
        <v>6900</v>
      </c>
      <c r="F47">
        <v>1456</v>
      </c>
      <c r="G47">
        <v>1474</v>
      </c>
      <c r="H47">
        <v>462.78</v>
      </c>
      <c r="I47">
        <v>462.31</v>
      </c>
      <c r="J47">
        <v>204.15</v>
      </c>
      <c r="K47">
        <v>14.78</v>
      </c>
      <c r="L47">
        <v>151.36000000000001</v>
      </c>
      <c r="M47">
        <v>68.63</v>
      </c>
      <c r="N47">
        <v>23.87</v>
      </c>
      <c r="O47">
        <v>0</v>
      </c>
      <c r="P47">
        <v>0</v>
      </c>
      <c r="R47">
        <v>1456</v>
      </c>
      <c r="S47">
        <v>1474</v>
      </c>
      <c r="T47">
        <v>634.63</v>
      </c>
      <c r="U47">
        <v>633.70000000000005</v>
      </c>
      <c r="V47">
        <v>261.39</v>
      </c>
      <c r="W47">
        <v>30.57</v>
      </c>
      <c r="X47">
        <v>276.29000000000002</v>
      </c>
      <c r="Y47">
        <v>41.07</v>
      </c>
      <c r="Z47">
        <v>25.31</v>
      </c>
      <c r="AA47">
        <v>0</v>
      </c>
      <c r="AB47">
        <v>0</v>
      </c>
    </row>
    <row r="48" spans="1:28" x14ac:dyDescent="0.15">
      <c r="A48" t="str">
        <f t="shared" si="2"/>
        <v>1600-1475</v>
      </c>
      <c r="B48">
        <f>INDEX(Descriptions!$C$4:$C$736,MATCH($A48,Descriptions!$B$4:$B$736,))</f>
        <v>0</v>
      </c>
      <c r="C48" s="9">
        <f t="shared" si="0"/>
        <v>9800</v>
      </c>
      <c r="D48" s="9">
        <f t="shared" si="1"/>
        <v>10300</v>
      </c>
      <c r="F48">
        <v>1600</v>
      </c>
      <c r="G48">
        <v>1475</v>
      </c>
      <c r="H48">
        <v>537.69000000000005</v>
      </c>
      <c r="I48">
        <v>535.75</v>
      </c>
      <c r="J48">
        <v>161.13</v>
      </c>
      <c r="K48">
        <v>30.54</v>
      </c>
      <c r="L48">
        <v>168.96</v>
      </c>
      <c r="M48">
        <v>94.79</v>
      </c>
      <c r="N48">
        <v>82.28</v>
      </c>
      <c r="O48">
        <v>0</v>
      </c>
      <c r="P48">
        <v>0</v>
      </c>
      <c r="R48">
        <v>1600</v>
      </c>
      <c r="S48">
        <v>1475</v>
      </c>
      <c r="T48">
        <v>1095.8399999999999</v>
      </c>
      <c r="U48">
        <v>1080.42</v>
      </c>
      <c r="V48">
        <v>664.44</v>
      </c>
      <c r="W48">
        <v>63.14</v>
      </c>
      <c r="X48">
        <v>299.02</v>
      </c>
      <c r="Y48">
        <v>40.42</v>
      </c>
      <c r="Z48">
        <v>28.81</v>
      </c>
      <c r="AA48">
        <v>0</v>
      </c>
      <c r="AB48">
        <v>0</v>
      </c>
    </row>
    <row r="49" spans="1:28" x14ac:dyDescent="0.15">
      <c r="A49" t="str">
        <f t="shared" si="2"/>
        <v>2675-1475</v>
      </c>
      <c r="B49">
        <f>INDEX(Descriptions!$C$4:$C$736,MATCH($A49,Descriptions!$B$4:$B$736,))</f>
        <v>0</v>
      </c>
      <c r="C49" s="9">
        <f t="shared" si="0"/>
        <v>9300</v>
      </c>
      <c r="D49" s="9">
        <f t="shared" si="1"/>
        <v>9700</v>
      </c>
      <c r="F49">
        <v>2675</v>
      </c>
      <c r="G49">
        <v>1475</v>
      </c>
      <c r="H49">
        <v>861.64</v>
      </c>
      <c r="I49">
        <v>860.7</v>
      </c>
      <c r="J49">
        <v>452.87</v>
      </c>
      <c r="K49">
        <v>32.01</v>
      </c>
      <c r="L49">
        <v>271.25</v>
      </c>
      <c r="M49">
        <v>76.709999999999994</v>
      </c>
      <c r="N49">
        <v>28.79</v>
      </c>
      <c r="O49">
        <v>0</v>
      </c>
      <c r="P49">
        <v>0</v>
      </c>
      <c r="R49">
        <v>2675</v>
      </c>
      <c r="S49">
        <v>1475</v>
      </c>
      <c r="T49">
        <v>684.87</v>
      </c>
      <c r="U49">
        <v>681.9</v>
      </c>
      <c r="V49">
        <v>231.61</v>
      </c>
      <c r="W49">
        <v>46.79</v>
      </c>
      <c r="X49">
        <v>340.09</v>
      </c>
      <c r="Y49">
        <v>29.66</v>
      </c>
      <c r="Z49">
        <v>36.72</v>
      </c>
      <c r="AA49">
        <v>0</v>
      </c>
      <c r="AB49">
        <v>0</v>
      </c>
    </row>
    <row r="50" spans="1:28" x14ac:dyDescent="0.15">
      <c r="A50" t="str">
        <f t="shared" si="2"/>
        <v>2676-1476</v>
      </c>
      <c r="B50">
        <f>INDEX(Descriptions!$C$4:$C$736,MATCH($A50,Descriptions!$B$4:$B$736,))</f>
        <v>0</v>
      </c>
      <c r="C50" s="9">
        <f t="shared" si="0"/>
        <v>10800</v>
      </c>
      <c r="D50" s="9">
        <f t="shared" si="1"/>
        <v>11300</v>
      </c>
      <c r="F50">
        <v>2676</v>
      </c>
      <c r="G50">
        <v>1476</v>
      </c>
      <c r="H50">
        <v>840.78</v>
      </c>
      <c r="I50">
        <v>840.78</v>
      </c>
      <c r="J50">
        <v>193.81</v>
      </c>
      <c r="K50">
        <v>98.55</v>
      </c>
      <c r="L50">
        <v>296.83999999999997</v>
      </c>
      <c r="M50">
        <v>116.66</v>
      </c>
      <c r="N50">
        <v>134.93</v>
      </c>
      <c r="O50">
        <v>0</v>
      </c>
      <c r="P50">
        <v>0</v>
      </c>
      <c r="R50">
        <v>2676</v>
      </c>
      <c r="S50">
        <v>1476</v>
      </c>
      <c r="T50">
        <v>945.1</v>
      </c>
      <c r="U50">
        <v>945.1</v>
      </c>
      <c r="V50">
        <v>227.36</v>
      </c>
      <c r="W50">
        <v>100.87</v>
      </c>
      <c r="X50">
        <v>408.41</v>
      </c>
      <c r="Y50">
        <v>121.69</v>
      </c>
      <c r="Z50">
        <v>86.77</v>
      </c>
      <c r="AA50">
        <v>0</v>
      </c>
      <c r="AB50">
        <v>0</v>
      </c>
    </row>
    <row r="51" spans="1:28" x14ac:dyDescent="0.15">
      <c r="A51" t="str">
        <f t="shared" si="2"/>
        <v>1477-1476</v>
      </c>
      <c r="B51">
        <f>INDEX(Descriptions!$C$4:$C$736,MATCH($A51,Descriptions!$B$4:$B$736,))</f>
        <v>0</v>
      </c>
      <c r="C51" s="9">
        <f t="shared" si="0"/>
        <v>10100</v>
      </c>
      <c r="D51" s="9">
        <f t="shared" si="1"/>
        <v>10600</v>
      </c>
      <c r="F51">
        <v>1477</v>
      </c>
      <c r="G51">
        <v>1476</v>
      </c>
      <c r="H51">
        <v>623.87</v>
      </c>
      <c r="I51">
        <v>623.5</v>
      </c>
      <c r="J51">
        <v>54.11</v>
      </c>
      <c r="K51">
        <v>91.72</v>
      </c>
      <c r="L51">
        <v>316.77</v>
      </c>
      <c r="M51">
        <v>76.03</v>
      </c>
      <c r="N51">
        <v>85.25</v>
      </c>
      <c r="O51">
        <v>0</v>
      </c>
      <c r="P51">
        <v>0</v>
      </c>
      <c r="R51">
        <v>1477</v>
      </c>
      <c r="S51">
        <v>1476</v>
      </c>
      <c r="T51">
        <v>1059.21</v>
      </c>
      <c r="U51">
        <v>1044.8599999999999</v>
      </c>
      <c r="V51">
        <v>429.11</v>
      </c>
      <c r="W51">
        <v>67.739999999999995</v>
      </c>
      <c r="X51">
        <v>346.56</v>
      </c>
      <c r="Y51">
        <v>119.32</v>
      </c>
      <c r="Z51">
        <v>96.48</v>
      </c>
      <c r="AA51">
        <v>0</v>
      </c>
      <c r="AB51">
        <v>0</v>
      </c>
    </row>
    <row r="52" spans="1:28" x14ac:dyDescent="0.15">
      <c r="A52" t="str">
        <f t="shared" si="2"/>
        <v>1604-1477</v>
      </c>
      <c r="B52">
        <f>INDEX(Descriptions!$C$4:$C$736,MATCH($A52,Descriptions!$B$4:$B$736,))</f>
        <v>0</v>
      </c>
      <c r="C52" s="9">
        <f t="shared" si="0"/>
        <v>10100</v>
      </c>
      <c r="D52" s="9">
        <f t="shared" si="1"/>
        <v>10600</v>
      </c>
      <c r="F52">
        <v>1604</v>
      </c>
      <c r="G52">
        <v>1477</v>
      </c>
      <c r="H52">
        <v>623.87</v>
      </c>
      <c r="I52">
        <v>623.5</v>
      </c>
      <c r="J52">
        <v>54.11</v>
      </c>
      <c r="K52">
        <v>91.72</v>
      </c>
      <c r="L52">
        <v>316.77</v>
      </c>
      <c r="M52">
        <v>76.03</v>
      </c>
      <c r="N52">
        <v>85.25</v>
      </c>
      <c r="O52">
        <v>0</v>
      </c>
      <c r="P52">
        <v>0</v>
      </c>
      <c r="R52">
        <v>1604</v>
      </c>
      <c r="S52">
        <v>1477</v>
      </c>
      <c r="T52">
        <v>1059.21</v>
      </c>
      <c r="U52">
        <v>1044.8599999999999</v>
      </c>
      <c r="V52">
        <v>429.11</v>
      </c>
      <c r="W52">
        <v>67.739999999999995</v>
      </c>
      <c r="X52">
        <v>346.56</v>
      </c>
      <c r="Y52">
        <v>119.32</v>
      </c>
      <c r="Z52">
        <v>96.48</v>
      </c>
      <c r="AA52">
        <v>0</v>
      </c>
      <c r="AB52">
        <v>0</v>
      </c>
    </row>
    <row r="53" spans="1:28" x14ac:dyDescent="0.15">
      <c r="A53" t="str">
        <f t="shared" si="2"/>
        <v>1476-1477</v>
      </c>
      <c r="B53">
        <f>INDEX(Descriptions!$C$4:$C$736,MATCH($A53,Descriptions!$B$4:$B$736,))</f>
        <v>0</v>
      </c>
      <c r="C53" s="9">
        <f t="shared" si="0"/>
        <v>10800</v>
      </c>
      <c r="D53" s="9">
        <f t="shared" si="1"/>
        <v>11300</v>
      </c>
      <c r="F53">
        <v>1476</v>
      </c>
      <c r="G53">
        <v>1477</v>
      </c>
      <c r="H53">
        <v>840.78</v>
      </c>
      <c r="I53">
        <v>840.78</v>
      </c>
      <c r="J53">
        <v>193.81</v>
      </c>
      <c r="K53">
        <v>98.55</v>
      </c>
      <c r="L53">
        <v>296.83999999999997</v>
      </c>
      <c r="M53">
        <v>116.66</v>
      </c>
      <c r="N53">
        <v>134.93</v>
      </c>
      <c r="O53">
        <v>0</v>
      </c>
      <c r="P53">
        <v>0</v>
      </c>
      <c r="R53">
        <v>1476</v>
      </c>
      <c r="S53">
        <v>1477</v>
      </c>
      <c r="T53">
        <v>945.1</v>
      </c>
      <c r="U53">
        <v>945.1</v>
      </c>
      <c r="V53">
        <v>227.36</v>
      </c>
      <c r="W53">
        <v>100.87</v>
      </c>
      <c r="X53">
        <v>408.41</v>
      </c>
      <c r="Y53">
        <v>121.69</v>
      </c>
      <c r="Z53">
        <v>86.77</v>
      </c>
      <c r="AA53">
        <v>0</v>
      </c>
      <c r="AB53">
        <v>0</v>
      </c>
    </row>
    <row r="54" spans="1:28" x14ac:dyDescent="0.15">
      <c r="A54" t="str">
        <f t="shared" si="2"/>
        <v>1607-1478</v>
      </c>
      <c r="B54">
        <f>INDEX(Descriptions!$C$4:$C$736,MATCH($A54,Descriptions!$B$4:$B$736,))</f>
        <v>0</v>
      </c>
      <c r="C54" s="9">
        <f t="shared" si="0"/>
        <v>18400</v>
      </c>
      <c r="D54" s="9">
        <f t="shared" si="1"/>
        <v>19300</v>
      </c>
      <c r="F54">
        <v>1607</v>
      </c>
      <c r="G54">
        <v>1478</v>
      </c>
      <c r="H54">
        <v>1130.75</v>
      </c>
      <c r="I54">
        <v>1107.77</v>
      </c>
      <c r="J54">
        <v>354.58</v>
      </c>
      <c r="K54">
        <v>67.13</v>
      </c>
      <c r="L54">
        <v>353.79</v>
      </c>
      <c r="M54">
        <v>160.65</v>
      </c>
      <c r="N54">
        <v>184.6</v>
      </c>
      <c r="O54">
        <v>0</v>
      </c>
      <c r="P54">
        <v>10</v>
      </c>
      <c r="R54">
        <v>1607</v>
      </c>
      <c r="S54">
        <v>1478</v>
      </c>
      <c r="T54">
        <v>1992.99</v>
      </c>
      <c r="U54">
        <v>1926.68</v>
      </c>
      <c r="V54">
        <v>906.35</v>
      </c>
      <c r="W54">
        <v>92.24</v>
      </c>
      <c r="X54">
        <v>664.26</v>
      </c>
      <c r="Y54">
        <v>163.52000000000001</v>
      </c>
      <c r="Z54">
        <v>154.63</v>
      </c>
      <c r="AA54">
        <v>0</v>
      </c>
      <c r="AB54">
        <v>12</v>
      </c>
    </row>
    <row r="55" spans="1:28" x14ac:dyDescent="0.15">
      <c r="A55" t="str">
        <f t="shared" si="2"/>
        <v>1485-1478</v>
      </c>
      <c r="B55">
        <f>INDEX(Descriptions!$C$4:$C$736,MATCH($A55,Descriptions!$B$4:$B$736,))</f>
        <v>0</v>
      </c>
      <c r="C55" s="9">
        <f t="shared" si="0"/>
        <v>22400</v>
      </c>
      <c r="D55" s="9">
        <f t="shared" si="1"/>
        <v>23500</v>
      </c>
      <c r="F55">
        <v>1485</v>
      </c>
      <c r="G55">
        <v>1478</v>
      </c>
      <c r="H55">
        <v>2481.5100000000002</v>
      </c>
      <c r="I55">
        <v>2457.86</v>
      </c>
      <c r="J55">
        <v>1120.43</v>
      </c>
      <c r="K55">
        <v>121.24</v>
      </c>
      <c r="L55">
        <v>790.35</v>
      </c>
      <c r="M55">
        <v>267.95</v>
      </c>
      <c r="N55">
        <v>166.53</v>
      </c>
      <c r="O55">
        <v>0</v>
      </c>
      <c r="P55">
        <v>15</v>
      </c>
      <c r="R55">
        <v>1485</v>
      </c>
      <c r="S55">
        <v>1478</v>
      </c>
      <c r="T55">
        <v>1290.3599999999999</v>
      </c>
      <c r="U55">
        <v>1280.7</v>
      </c>
      <c r="V55">
        <v>339.27</v>
      </c>
      <c r="W55">
        <v>74.319999999999993</v>
      </c>
      <c r="X55">
        <v>601</v>
      </c>
      <c r="Y55">
        <v>115.92</v>
      </c>
      <c r="Z55">
        <v>147.85</v>
      </c>
      <c r="AA55">
        <v>0</v>
      </c>
      <c r="AB55">
        <v>12</v>
      </c>
    </row>
    <row r="56" spans="1:28" x14ac:dyDescent="0.15">
      <c r="A56" t="str">
        <f t="shared" si="2"/>
        <v>3656-1481</v>
      </c>
      <c r="B56">
        <f>INDEX(Descriptions!$C$4:$C$736,MATCH($A56,Descriptions!$B$4:$B$736,))</f>
        <v>0</v>
      </c>
      <c r="C56" s="9">
        <f t="shared" si="0"/>
        <v>21000</v>
      </c>
      <c r="D56" s="9">
        <f t="shared" si="1"/>
        <v>22000</v>
      </c>
      <c r="F56">
        <v>3656</v>
      </c>
      <c r="G56">
        <v>1481</v>
      </c>
      <c r="H56">
        <v>1816.24</v>
      </c>
      <c r="I56">
        <v>1758.8</v>
      </c>
      <c r="J56">
        <v>637.11</v>
      </c>
      <c r="K56">
        <v>157.25</v>
      </c>
      <c r="L56">
        <v>661.31</v>
      </c>
      <c r="M56">
        <v>245.09</v>
      </c>
      <c r="N56">
        <v>100.47</v>
      </c>
      <c r="O56">
        <v>0</v>
      </c>
      <c r="P56">
        <v>15</v>
      </c>
      <c r="R56">
        <v>3656</v>
      </c>
      <c r="S56">
        <v>1481</v>
      </c>
      <c r="T56">
        <v>1739.88</v>
      </c>
      <c r="U56">
        <v>1720.08</v>
      </c>
      <c r="V56">
        <v>575.44000000000005</v>
      </c>
      <c r="W56">
        <v>162.36000000000001</v>
      </c>
      <c r="X56">
        <v>745.05</v>
      </c>
      <c r="Y56">
        <v>123.84</v>
      </c>
      <c r="Z56">
        <v>115.19</v>
      </c>
      <c r="AA56">
        <v>0</v>
      </c>
      <c r="AB56">
        <v>18</v>
      </c>
    </row>
    <row r="57" spans="1:28" x14ac:dyDescent="0.15">
      <c r="A57" t="str">
        <f t="shared" si="2"/>
        <v>1482-1481</v>
      </c>
      <c r="B57">
        <f>INDEX(Descriptions!$C$4:$C$736,MATCH($A57,Descriptions!$B$4:$B$736,))</f>
        <v>0</v>
      </c>
      <c r="C57" s="9">
        <f t="shared" si="0"/>
        <v>20500</v>
      </c>
      <c r="D57" s="9">
        <f t="shared" si="1"/>
        <v>21500</v>
      </c>
      <c r="F57">
        <v>1482</v>
      </c>
      <c r="G57">
        <v>1481</v>
      </c>
      <c r="H57">
        <v>1362.29</v>
      </c>
      <c r="I57">
        <v>1361.5</v>
      </c>
      <c r="J57">
        <v>322.04000000000002</v>
      </c>
      <c r="K57">
        <v>121.94</v>
      </c>
      <c r="L57">
        <v>553.92999999999995</v>
      </c>
      <c r="M57">
        <v>150.37</v>
      </c>
      <c r="N57">
        <v>199</v>
      </c>
      <c r="O57">
        <v>0</v>
      </c>
      <c r="P57">
        <v>15</v>
      </c>
      <c r="R57">
        <v>1482</v>
      </c>
      <c r="S57">
        <v>1481</v>
      </c>
      <c r="T57">
        <v>2010.05</v>
      </c>
      <c r="U57">
        <v>2009.33</v>
      </c>
      <c r="V57">
        <v>764.02</v>
      </c>
      <c r="W57">
        <v>114.58</v>
      </c>
      <c r="X57">
        <v>886.52</v>
      </c>
      <c r="Y57">
        <v>117.5</v>
      </c>
      <c r="Z57">
        <v>109.45</v>
      </c>
      <c r="AA57">
        <v>0</v>
      </c>
      <c r="AB57">
        <v>18</v>
      </c>
    </row>
    <row r="58" spans="1:28" x14ac:dyDescent="0.15">
      <c r="A58" t="str">
        <f t="shared" si="2"/>
        <v>1481-1482</v>
      </c>
      <c r="B58">
        <f>INDEX(Descriptions!$C$4:$C$736,MATCH($A58,Descriptions!$B$4:$B$736,))</f>
        <v>0</v>
      </c>
      <c r="C58" s="9">
        <f t="shared" si="0"/>
        <v>21000</v>
      </c>
      <c r="D58" s="9">
        <f t="shared" si="1"/>
        <v>22000</v>
      </c>
      <c r="F58">
        <v>1481</v>
      </c>
      <c r="G58">
        <v>1482</v>
      </c>
      <c r="H58">
        <v>1816.24</v>
      </c>
      <c r="I58">
        <v>1758.8</v>
      </c>
      <c r="J58">
        <v>637.11</v>
      </c>
      <c r="K58">
        <v>157.25</v>
      </c>
      <c r="L58">
        <v>661.31</v>
      </c>
      <c r="M58">
        <v>245.09</v>
      </c>
      <c r="N58">
        <v>100.47</v>
      </c>
      <c r="O58">
        <v>0</v>
      </c>
      <c r="P58">
        <v>15</v>
      </c>
      <c r="R58">
        <v>1481</v>
      </c>
      <c r="S58">
        <v>1482</v>
      </c>
      <c r="T58">
        <v>1739.88</v>
      </c>
      <c r="U58">
        <v>1720.08</v>
      </c>
      <c r="V58">
        <v>575.44000000000005</v>
      </c>
      <c r="W58">
        <v>162.36000000000001</v>
      </c>
      <c r="X58">
        <v>745.05</v>
      </c>
      <c r="Y58">
        <v>123.84</v>
      </c>
      <c r="Z58">
        <v>115.19</v>
      </c>
      <c r="AA58">
        <v>0</v>
      </c>
      <c r="AB58">
        <v>18</v>
      </c>
    </row>
    <row r="59" spans="1:28" x14ac:dyDescent="0.15">
      <c r="A59" t="str">
        <f t="shared" si="2"/>
        <v>1474-1482</v>
      </c>
      <c r="B59">
        <f>INDEX(Descriptions!$C$4:$C$736,MATCH($A59,Descriptions!$B$4:$B$736,))</f>
        <v>0</v>
      </c>
      <c r="C59" s="9">
        <f t="shared" si="0"/>
        <v>7800</v>
      </c>
      <c r="D59" s="9">
        <f t="shared" si="1"/>
        <v>8200</v>
      </c>
      <c r="F59">
        <v>1474</v>
      </c>
      <c r="G59">
        <v>1482</v>
      </c>
      <c r="H59">
        <v>721.1</v>
      </c>
      <c r="I59">
        <v>718.51</v>
      </c>
      <c r="J59">
        <v>327.54000000000002</v>
      </c>
      <c r="K59">
        <v>24.08</v>
      </c>
      <c r="L59">
        <v>231.13</v>
      </c>
      <c r="M59">
        <v>88.4</v>
      </c>
      <c r="N59">
        <v>34.950000000000003</v>
      </c>
      <c r="O59">
        <v>0</v>
      </c>
      <c r="P59">
        <v>15</v>
      </c>
      <c r="R59">
        <v>1474</v>
      </c>
      <c r="S59">
        <v>1482</v>
      </c>
      <c r="T59">
        <v>575.65</v>
      </c>
      <c r="U59">
        <v>573.16</v>
      </c>
      <c r="V59">
        <v>167.68</v>
      </c>
      <c r="W59">
        <v>29.64</v>
      </c>
      <c r="X59">
        <v>310.27</v>
      </c>
      <c r="Y59">
        <v>40.26</v>
      </c>
      <c r="Z59">
        <v>27.81</v>
      </c>
      <c r="AA59">
        <v>0</v>
      </c>
      <c r="AB59">
        <v>0</v>
      </c>
    </row>
    <row r="60" spans="1:28" x14ac:dyDescent="0.15">
      <c r="A60" t="str">
        <f t="shared" si="2"/>
        <v>1483-1482</v>
      </c>
      <c r="B60">
        <f>INDEX(Descriptions!$C$4:$C$736,MATCH($A60,Descriptions!$B$4:$B$736,))</f>
        <v>0</v>
      </c>
      <c r="C60" s="9">
        <f t="shared" si="0"/>
        <v>17400</v>
      </c>
      <c r="D60" s="9">
        <f t="shared" si="1"/>
        <v>18200</v>
      </c>
      <c r="F60">
        <v>1483</v>
      </c>
      <c r="G60">
        <v>1482</v>
      </c>
      <c r="H60">
        <v>1190.1199999999999</v>
      </c>
      <c r="I60">
        <v>1189.99</v>
      </c>
      <c r="J60">
        <v>335.42</v>
      </c>
      <c r="K60">
        <v>87.46</v>
      </c>
      <c r="L60">
        <v>455.34</v>
      </c>
      <c r="M60">
        <v>138.75</v>
      </c>
      <c r="N60">
        <v>148.16</v>
      </c>
      <c r="O60">
        <v>0</v>
      </c>
      <c r="P60">
        <v>25</v>
      </c>
      <c r="R60">
        <v>1483</v>
      </c>
      <c r="S60">
        <v>1482</v>
      </c>
      <c r="T60">
        <v>1684.77</v>
      </c>
      <c r="U60">
        <v>1684.71</v>
      </c>
      <c r="V60">
        <v>582.16999999999996</v>
      </c>
      <c r="W60">
        <v>92.79</v>
      </c>
      <c r="X60">
        <v>813.2</v>
      </c>
      <c r="Y60">
        <v>94.77</v>
      </c>
      <c r="Z60">
        <v>71.84</v>
      </c>
      <c r="AA60">
        <v>0</v>
      </c>
      <c r="AB60">
        <v>30</v>
      </c>
    </row>
    <row r="61" spans="1:28" x14ac:dyDescent="0.15">
      <c r="A61" t="str">
        <f t="shared" si="2"/>
        <v>3500-1482</v>
      </c>
      <c r="B61">
        <f>INDEX(Descriptions!$C$4:$C$736,MATCH($A61,Descriptions!$B$4:$B$736,))</f>
        <v>0</v>
      </c>
      <c r="C61" s="9">
        <f t="shared" si="0"/>
        <v>6600</v>
      </c>
      <c r="D61" s="9">
        <f t="shared" si="1"/>
        <v>6900</v>
      </c>
      <c r="F61">
        <v>3500</v>
      </c>
      <c r="G61">
        <v>1482</v>
      </c>
      <c r="H61">
        <v>432.34</v>
      </c>
      <c r="I61">
        <v>432.34</v>
      </c>
      <c r="J61">
        <v>112.2</v>
      </c>
      <c r="K61">
        <v>34.67</v>
      </c>
      <c r="L61">
        <v>138.75</v>
      </c>
      <c r="M61">
        <v>70.209999999999994</v>
      </c>
      <c r="N61">
        <v>76.510000000000005</v>
      </c>
      <c r="O61">
        <v>0</v>
      </c>
      <c r="P61">
        <v>0</v>
      </c>
      <c r="R61">
        <v>3500</v>
      </c>
      <c r="S61">
        <v>1482</v>
      </c>
      <c r="T61">
        <v>661.7</v>
      </c>
      <c r="U61">
        <v>661.7</v>
      </c>
      <c r="V61">
        <v>321.54000000000002</v>
      </c>
      <c r="W61">
        <v>27.63</v>
      </c>
      <c r="X61">
        <v>185.49</v>
      </c>
      <c r="Y61">
        <v>63.66</v>
      </c>
      <c r="Z61">
        <v>63.38</v>
      </c>
      <c r="AA61">
        <v>0</v>
      </c>
      <c r="AB61">
        <v>0</v>
      </c>
    </row>
    <row r="62" spans="1:28" x14ac:dyDescent="0.15">
      <c r="A62" t="str">
        <f t="shared" si="2"/>
        <v>1482-1483</v>
      </c>
      <c r="B62">
        <f>INDEX(Descriptions!$C$4:$C$736,MATCH($A62,Descriptions!$B$4:$B$736,))</f>
        <v>0</v>
      </c>
      <c r="C62" s="9">
        <f t="shared" si="0"/>
        <v>19400</v>
      </c>
      <c r="D62" s="9">
        <f t="shared" si="1"/>
        <v>20300</v>
      </c>
      <c r="F62">
        <v>1482</v>
      </c>
      <c r="G62">
        <v>1483</v>
      </c>
      <c r="H62">
        <v>1671.27</v>
      </c>
      <c r="I62">
        <v>1602.35</v>
      </c>
      <c r="J62">
        <v>611.98</v>
      </c>
      <c r="K62">
        <v>132.27000000000001</v>
      </c>
      <c r="L62">
        <v>602.38</v>
      </c>
      <c r="M62">
        <v>207.1</v>
      </c>
      <c r="N62">
        <v>87.54</v>
      </c>
      <c r="O62">
        <v>0</v>
      </c>
      <c r="P62">
        <v>30</v>
      </c>
      <c r="R62">
        <v>1482</v>
      </c>
      <c r="S62">
        <v>1483</v>
      </c>
      <c r="T62">
        <v>1645.03</v>
      </c>
      <c r="U62">
        <v>1613.63</v>
      </c>
      <c r="V62">
        <v>557.53</v>
      </c>
      <c r="W62">
        <v>150.81</v>
      </c>
      <c r="X62">
        <v>731.09</v>
      </c>
      <c r="Y62">
        <v>114.63</v>
      </c>
      <c r="Z62">
        <v>72.97</v>
      </c>
      <c r="AA62">
        <v>0</v>
      </c>
      <c r="AB62">
        <v>18</v>
      </c>
    </row>
    <row r="63" spans="1:28" x14ac:dyDescent="0.15">
      <c r="A63" t="str">
        <f t="shared" si="2"/>
        <v>1446-1483</v>
      </c>
      <c r="B63">
        <f>INDEX(Descriptions!$C$4:$C$736,MATCH($A63,Descriptions!$B$4:$B$736,))</f>
        <v>0</v>
      </c>
      <c r="C63" s="9">
        <f t="shared" si="0"/>
        <v>17400</v>
      </c>
      <c r="D63" s="9">
        <f t="shared" si="1"/>
        <v>18200</v>
      </c>
      <c r="F63">
        <v>1446</v>
      </c>
      <c r="G63">
        <v>1483</v>
      </c>
      <c r="H63">
        <v>1190.1199999999999</v>
      </c>
      <c r="I63">
        <v>1189.99</v>
      </c>
      <c r="J63">
        <v>335.42</v>
      </c>
      <c r="K63">
        <v>87.46</v>
      </c>
      <c r="L63">
        <v>455.34</v>
      </c>
      <c r="M63">
        <v>138.75</v>
      </c>
      <c r="N63">
        <v>148.16</v>
      </c>
      <c r="O63">
        <v>0</v>
      </c>
      <c r="P63">
        <v>25</v>
      </c>
      <c r="R63">
        <v>1446</v>
      </c>
      <c r="S63">
        <v>1483</v>
      </c>
      <c r="T63">
        <v>1684.77</v>
      </c>
      <c r="U63">
        <v>1684.71</v>
      </c>
      <c r="V63">
        <v>582.16999999999996</v>
      </c>
      <c r="W63">
        <v>92.79</v>
      </c>
      <c r="X63">
        <v>813.2</v>
      </c>
      <c r="Y63">
        <v>94.77</v>
      </c>
      <c r="Z63">
        <v>71.84</v>
      </c>
      <c r="AA63">
        <v>0</v>
      </c>
      <c r="AB63">
        <v>30</v>
      </c>
    </row>
    <row r="64" spans="1:28" x14ac:dyDescent="0.15">
      <c r="A64" t="str">
        <f t="shared" si="2"/>
        <v>9020-1484</v>
      </c>
      <c r="B64">
        <f>INDEX(Descriptions!$C$4:$C$736,MATCH($A64,Descriptions!$B$4:$B$736,))</f>
        <v>0</v>
      </c>
      <c r="C64" s="9">
        <f t="shared" si="0"/>
        <v>11500</v>
      </c>
      <c r="D64" s="9">
        <f t="shared" si="1"/>
        <v>12000</v>
      </c>
      <c r="F64">
        <v>9020</v>
      </c>
      <c r="G64">
        <v>1484</v>
      </c>
      <c r="H64">
        <v>1235.28</v>
      </c>
      <c r="I64">
        <v>1166.96</v>
      </c>
      <c r="J64">
        <v>541.44000000000005</v>
      </c>
      <c r="K64">
        <v>66.8</v>
      </c>
      <c r="L64">
        <v>380.57</v>
      </c>
      <c r="M64">
        <v>113.4</v>
      </c>
      <c r="N64">
        <v>133.07</v>
      </c>
      <c r="O64">
        <v>0</v>
      </c>
      <c r="P64">
        <v>0</v>
      </c>
      <c r="R64">
        <v>9020</v>
      </c>
      <c r="S64">
        <v>1484</v>
      </c>
      <c r="T64">
        <v>879.84</v>
      </c>
      <c r="U64">
        <v>748.54</v>
      </c>
      <c r="V64">
        <v>321.76</v>
      </c>
      <c r="W64">
        <v>56.63</v>
      </c>
      <c r="X64">
        <v>305.48</v>
      </c>
      <c r="Y64">
        <v>89.24</v>
      </c>
      <c r="Z64">
        <v>106.73</v>
      </c>
      <c r="AA64">
        <v>0</v>
      </c>
      <c r="AB64">
        <v>0</v>
      </c>
    </row>
    <row r="65" spans="1:28" x14ac:dyDescent="0.15">
      <c r="A65" t="str">
        <f t="shared" si="2"/>
        <v>2677-1484</v>
      </c>
      <c r="B65">
        <f>INDEX(Descriptions!$C$4:$C$736,MATCH($A65,Descriptions!$B$4:$B$736,))</f>
        <v>0</v>
      </c>
      <c r="C65" s="9">
        <f t="shared" si="0"/>
        <v>18000</v>
      </c>
      <c r="D65" s="9">
        <f t="shared" si="1"/>
        <v>18800</v>
      </c>
      <c r="F65">
        <v>2677</v>
      </c>
      <c r="G65">
        <v>1484</v>
      </c>
      <c r="H65">
        <v>1371.32</v>
      </c>
      <c r="I65">
        <v>1371.32</v>
      </c>
      <c r="J65">
        <v>536.79</v>
      </c>
      <c r="K65">
        <v>76.56</v>
      </c>
      <c r="L65">
        <v>396.63</v>
      </c>
      <c r="M65">
        <v>172.17</v>
      </c>
      <c r="N65">
        <v>189.16</v>
      </c>
      <c r="O65">
        <v>0</v>
      </c>
      <c r="P65">
        <v>0</v>
      </c>
      <c r="R65">
        <v>2677</v>
      </c>
      <c r="S65">
        <v>1484</v>
      </c>
      <c r="T65">
        <v>1606.71</v>
      </c>
      <c r="U65">
        <v>1606.71</v>
      </c>
      <c r="V65">
        <v>731.26</v>
      </c>
      <c r="W65">
        <v>82.92</v>
      </c>
      <c r="X65">
        <v>497.34</v>
      </c>
      <c r="Y65">
        <v>140.63</v>
      </c>
      <c r="Z65">
        <v>154.56</v>
      </c>
      <c r="AA65">
        <v>0</v>
      </c>
      <c r="AB65">
        <v>0</v>
      </c>
    </row>
    <row r="66" spans="1:28" x14ac:dyDescent="0.15">
      <c r="A66" t="str">
        <f t="shared" si="2"/>
        <v>1515-1485</v>
      </c>
      <c r="B66">
        <f>INDEX(Descriptions!$C$4:$C$736,MATCH($A66,Descriptions!$B$4:$B$736,))</f>
        <v>0</v>
      </c>
      <c r="C66" s="9">
        <f t="shared" si="0"/>
        <v>22400</v>
      </c>
      <c r="D66" s="9">
        <f t="shared" si="1"/>
        <v>23500</v>
      </c>
      <c r="F66">
        <v>1515</v>
      </c>
      <c r="G66">
        <v>1485</v>
      </c>
      <c r="H66">
        <v>2481.5100000000002</v>
      </c>
      <c r="I66">
        <v>2457.86</v>
      </c>
      <c r="J66">
        <v>1120.43</v>
      </c>
      <c r="K66">
        <v>121.24</v>
      </c>
      <c r="L66">
        <v>790.35</v>
      </c>
      <c r="M66">
        <v>267.95</v>
      </c>
      <c r="N66">
        <v>166.53</v>
      </c>
      <c r="O66">
        <v>0</v>
      </c>
      <c r="P66">
        <v>15</v>
      </c>
      <c r="R66">
        <v>1515</v>
      </c>
      <c r="S66">
        <v>1485</v>
      </c>
      <c r="T66">
        <v>1290.3599999999999</v>
      </c>
      <c r="U66">
        <v>1280.7</v>
      </c>
      <c r="V66">
        <v>339.27</v>
      </c>
      <c r="W66">
        <v>74.319999999999993</v>
      </c>
      <c r="X66">
        <v>601</v>
      </c>
      <c r="Y66">
        <v>115.92</v>
      </c>
      <c r="Z66">
        <v>147.85</v>
      </c>
      <c r="AA66">
        <v>0</v>
      </c>
      <c r="AB66">
        <v>12</v>
      </c>
    </row>
    <row r="67" spans="1:28" x14ac:dyDescent="0.15">
      <c r="A67" t="str">
        <f t="shared" si="2"/>
        <v>1478-1485</v>
      </c>
      <c r="B67">
        <f>INDEX(Descriptions!$C$4:$C$736,MATCH($A67,Descriptions!$B$4:$B$736,))</f>
        <v>0</v>
      </c>
      <c r="C67" s="9">
        <f t="shared" si="0"/>
        <v>18400</v>
      </c>
      <c r="D67" s="9">
        <f t="shared" si="1"/>
        <v>19300</v>
      </c>
      <c r="F67">
        <v>1478</v>
      </c>
      <c r="G67">
        <v>1485</v>
      </c>
      <c r="H67">
        <v>1130.75</v>
      </c>
      <c r="I67">
        <v>1107.77</v>
      </c>
      <c r="J67">
        <v>354.58</v>
      </c>
      <c r="K67">
        <v>67.13</v>
      </c>
      <c r="L67">
        <v>353.79</v>
      </c>
      <c r="M67">
        <v>160.65</v>
      </c>
      <c r="N67">
        <v>184.6</v>
      </c>
      <c r="O67">
        <v>0</v>
      </c>
      <c r="P67">
        <v>10</v>
      </c>
      <c r="R67">
        <v>1478</v>
      </c>
      <c r="S67">
        <v>1485</v>
      </c>
      <c r="T67">
        <v>1992.99</v>
      </c>
      <c r="U67">
        <v>1926.68</v>
      </c>
      <c r="V67">
        <v>906.35</v>
      </c>
      <c r="W67">
        <v>92.24</v>
      </c>
      <c r="X67">
        <v>664.26</v>
      </c>
      <c r="Y67">
        <v>163.52000000000001</v>
      </c>
      <c r="Z67">
        <v>154.63</v>
      </c>
      <c r="AA67">
        <v>0</v>
      </c>
      <c r="AB67">
        <v>12</v>
      </c>
    </row>
    <row r="68" spans="1:28" x14ac:dyDescent="0.15">
      <c r="A68" t="str">
        <f t="shared" si="2"/>
        <v>1608-1486</v>
      </c>
      <c r="B68">
        <f>INDEX(Descriptions!$C$4:$C$736,MATCH($A68,Descriptions!$B$4:$B$736,))</f>
        <v>0</v>
      </c>
      <c r="C68" s="9">
        <f t="shared" ref="C68:C131" si="3">ROUND((I68*AM_Fac+U68*PM_fac)*AADT,-2)</f>
        <v>10300</v>
      </c>
      <c r="D68" s="9">
        <f t="shared" ref="D68:D131" si="4">ROUND(C68*AAWT,-2)</f>
        <v>10800</v>
      </c>
      <c r="F68">
        <v>1608</v>
      </c>
      <c r="G68">
        <v>1486</v>
      </c>
      <c r="H68">
        <v>1262.6199999999999</v>
      </c>
      <c r="I68">
        <v>1186.32</v>
      </c>
      <c r="J68">
        <v>674.58</v>
      </c>
      <c r="K68">
        <v>52.07</v>
      </c>
      <c r="L68">
        <v>349.16</v>
      </c>
      <c r="M68">
        <v>124.89</v>
      </c>
      <c r="N68">
        <v>59.42</v>
      </c>
      <c r="O68">
        <v>0</v>
      </c>
      <c r="P68">
        <v>2.5</v>
      </c>
      <c r="R68">
        <v>1608</v>
      </c>
      <c r="S68">
        <v>1486</v>
      </c>
      <c r="T68">
        <v>677.04</v>
      </c>
      <c r="U68">
        <v>533.97</v>
      </c>
      <c r="V68">
        <v>201.02</v>
      </c>
      <c r="W68">
        <v>30.33</v>
      </c>
      <c r="X68">
        <v>319.20999999999998</v>
      </c>
      <c r="Y68">
        <v>63.86</v>
      </c>
      <c r="Z68">
        <v>59.62</v>
      </c>
      <c r="AA68">
        <v>0</v>
      </c>
      <c r="AB68">
        <v>3</v>
      </c>
    </row>
    <row r="69" spans="1:28" x14ac:dyDescent="0.15">
      <c r="A69" t="str">
        <f t="shared" ref="A69:A132" si="5">CONCATENATE(F69,"-",G69)</f>
        <v>1203-1497</v>
      </c>
      <c r="B69">
        <f>INDEX(Descriptions!$C$4:$C$736,MATCH($A69,Descriptions!$B$4:$B$736,))</f>
        <v>0</v>
      </c>
      <c r="C69" s="9">
        <f t="shared" si="3"/>
        <v>12300</v>
      </c>
      <c r="D69" s="9">
        <f t="shared" si="4"/>
        <v>12900</v>
      </c>
      <c r="F69">
        <v>1203</v>
      </c>
      <c r="G69">
        <v>1497</v>
      </c>
      <c r="H69">
        <v>923.47</v>
      </c>
      <c r="I69">
        <v>923.47</v>
      </c>
      <c r="J69">
        <v>427.92</v>
      </c>
      <c r="K69">
        <v>86.85</v>
      </c>
      <c r="L69">
        <v>303.91000000000003</v>
      </c>
      <c r="M69">
        <v>70.239999999999995</v>
      </c>
      <c r="N69">
        <v>34.549999999999997</v>
      </c>
      <c r="O69">
        <v>0</v>
      </c>
      <c r="P69">
        <v>0</v>
      </c>
      <c r="R69">
        <v>1203</v>
      </c>
      <c r="S69">
        <v>1497</v>
      </c>
      <c r="T69">
        <v>1105.8499999999999</v>
      </c>
      <c r="U69">
        <v>1105.8499999999999</v>
      </c>
      <c r="V69">
        <v>614.12</v>
      </c>
      <c r="W69">
        <v>55.64</v>
      </c>
      <c r="X69">
        <v>332.14</v>
      </c>
      <c r="Y69">
        <v>56.43</v>
      </c>
      <c r="Z69">
        <v>47.51</v>
      </c>
      <c r="AA69">
        <v>0</v>
      </c>
      <c r="AB69">
        <v>0</v>
      </c>
    </row>
    <row r="70" spans="1:28" x14ac:dyDescent="0.15">
      <c r="A70" t="str">
        <f t="shared" si="5"/>
        <v>2817-1497</v>
      </c>
      <c r="B70">
        <f>INDEX(Descriptions!$C$4:$C$736,MATCH($A70,Descriptions!$B$4:$B$736,))</f>
        <v>0</v>
      </c>
      <c r="C70" s="9">
        <f t="shared" si="3"/>
        <v>3400</v>
      </c>
      <c r="D70" s="9">
        <f t="shared" si="4"/>
        <v>3600</v>
      </c>
      <c r="F70">
        <v>2817</v>
      </c>
      <c r="G70">
        <v>1497</v>
      </c>
      <c r="H70">
        <v>357.22</v>
      </c>
      <c r="I70">
        <v>353.94</v>
      </c>
      <c r="J70">
        <v>39.14</v>
      </c>
      <c r="K70">
        <v>19.440000000000001</v>
      </c>
      <c r="L70">
        <v>175.92</v>
      </c>
      <c r="M70">
        <v>106.8</v>
      </c>
      <c r="N70">
        <v>15.93</v>
      </c>
      <c r="O70">
        <v>0</v>
      </c>
      <c r="P70">
        <v>0</v>
      </c>
      <c r="R70">
        <v>2817</v>
      </c>
      <c r="S70">
        <v>1497</v>
      </c>
      <c r="T70">
        <v>218.76</v>
      </c>
      <c r="U70">
        <v>218.55</v>
      </c>
      <c r="V70">
        <v>94.16</v>
      </c>
      <c r="W70">
        <v>6.45</v>
      </c>
      <c r="X70">
        <v>72.16</v>
      </c>
      <c r="Y70">
        <v>30.26</v>
      </c>
      <c r="Z70">
        <v>15.73</v>
      </c>
      <c r="AA70">
        <v>0</v>
      </c>
      <c r="AB70">
        <v>0</v>
      </c>
    </row>
    <row r="71" spans="1:28" x14ac:dyDescent="0.15">
      <c r="A71" t="str">
        <f t="shared" si="5"/>
        <v>1512-1497</v>
      </c>
      <c r="B71">
        <f>INDEX(Descriptions!$C$4:$C$736,MATCH($A71,Descriptions!$B$4:$B$736,))</f>
        <v>0</v>
      </c>
      <c r="C71" s="9">
        <f t="shared" si="3"/>
        <v>13600</v>
      </c>
      <c r="D71" s="9">
        <f t="shared" si="4"/>
        <v>14200</v>
      </c>
      <c r="F71">
        <v>1512</v>
      </c>
      <c r="G71">
        <v>1497</v>
      </c>
      <c r="H71">
        <v>926.99</v>
      </c>
      <c r="I71">
        <v>917.74</v>
      </c>
      <c r="J71">
        <v>399.61</v>
      </c>
      <c r="K71">
        <v>42.32</v>
      </c>
      <c r="L71">
        <v>329.29</v>
      </c>
      <c r="M71">
        <v>99.2</v>
      </c>
      <c r="N71">
        <v>56.57</v>
      </c>
      <c r="O71">
        <v>0</v>
      </c>
      <c r="P71">
        <v>0</v>
      </c>
      <c r="R71">
        <v>1512</v>
      </c>
      <c r="S71">
        <v>1497</v>
      </c>
      <c r="T71">
        <v>1331.62</v>
      </c>
      <c r="U71">
        <v>1325.37</v>
      </c>
      <c r="V71">
        <v>510.85</v>
      </c>
      <c r="W71">
        <v>74.489999999999995</v>
      </c>
      <c r="X71">
        <v>579.09</v>
      </c>
      <c r="Y71">
        <v>88.35</v>
      </c>
      <c r="Z71">
        <v>78.849999999999994</v>
      </c>
      <c r="AA71">
        <v>0</v>
      </c>
      <c r="AB71">
        <v>0</v>
      </c>
    </row>
    <row r="72" spans="1:28" x14ac:dyDescent="0.15">
      <c r="A72" t="str">
        <f t="shared" si="5"/>
        <v>1513-1498</v>
      </c>
      <c r="B72">
        <f>INDEX(Descriptions!$C$4:$C$736,MATCH($A72,Descriptions!$B$4:$B$736,))</f>
        <v>0</v>
      </c>
      <c r="C72" s="9">
        <f t="shared" si="3"/>
        <v>20600</v>
      </c>
      <c r="D72" s="9">
        <f t="shared" si="4"/>
        <v>21600</v>
      </c>
      <c r="F72">
        <v>1513</v>
      </c>
      <c r="G72">
        <v>1498</v>
      </c>
      <c r="H72">
        <v>1858.04</v>
      </c>
      <c r="I72">
        <v>1796.27</v>
      </c>
      <c r="J72">
        <v>667.83</v>
      </c>
      <c r="K72">
        <v>166.76</v>
      </c>
      <c r="L72">
        <v>661.16</v>
      </c>
      <c r="M72">
        <v>246.25</v>
      </c>
      <c r="N72">
        <v>101.04</v>
      </c>
      <c r="O72">
        <v>0</v>
      </c>
      <c r="P72">
        <v>15</v>
      </c>
      <c r="R72">
        <v>1513</v>
      </c>
      <c r="S72">
        <v>1498</v>
      </c>
      <c r="T72">
        <v>1638.39</v>
      </c>
      <c r="U72">
        <v>1617.22</v>
      </c>
      <c r="V72">
        <v>525.25</v>
      </c>
      <c r="W72">
        <v>166.44</v>
      </c>
      <c r="X72">
        <v>698.75</v>
      </c>
      <c r="Y72">
        <v>117.76</v>
      </c>
      <c r="Z72">
        <v>112.19</v>
      </c>
      <c r="AA72">
        <v>0</v>
      </c>
      <c r="AB72">
        <v>18</v>
      </c>
    </row>
    <row r="73" spans="1:28" x14ac:dyDescent="0.15">
      <c r="A73" t="str">
        <f t="shared" si="5"/>
        <v>3656-1498</v>
      </c>
      <c r="B73">
        <f>INDEX(Descriptions!$C$4:$C$736,MATCH($A73,Descriptions!$B$4:$B$736,))</f>
        <v>0</v>
      </c>
      <c r="C73" s="9">
        <f t="shared" si="3"/>
        <v>20900</v>
      </c>
      <c r="D73" s="9">
        <f t="shared" si="4"/>
        <v>21900</v>
      </c>
      <c r="F73">
        <v>3656</v>
      </c>
      <c r="G73">
        <v>1498</v>
      </c>
      <c r="H73">
        <v>1398.42</v>
      </c>
      <c r="I73">
        <v>1397.67</v>
      </c>
      <c r="J73">
        <v>308.27999999999997</v>
      </c>
      <c r="K73">
        <v>134.33000000000001</v>
      </c>
      <c r="L73">
        <v>590.32000000000005</v>
      </c>
      <c r="M73">
        <v>150.53</v>
      </c>
      <c r="N73">
        <v>199.96</v>
      </c>
      <c r="O73">
        <v>0</v>
      </c>
      <c r="P73">
        <v>15</v>
      </c>
      <c r="R73">
        <v>3656</v>
      </c>
      <c r="S73">
        <v>1498</v>
      </c>
      <c r="T73">
        <v>2049.36</v>
      </c>
      <c r="U73">
        <v>2048.67</v>
      </c>
      <c r="V73">
        <v>796.32</v>
      </c>
      <c r="W73">
        <v>116.99</v>
      </c>
      <c r="X73">
        <v>894.69</v>
      </c>
      <c r="Y73">
        <v>114.49</v>
      </c>
      <c r="Z73">
        <v>108.86</v>
      </c>
      <c r="AA73">
        <v>0</v>
      </c>
      <c r="AB73">
        <v>18</v>
      </c>
    </row>
    <row r="74" spans="1:28" x14ac:dyDescent="0.15">
      <c r="A74" t="str">
        <f t="shared" si="5"/>
        <v>1512-1511</v>
      </c>
      <c r="B74">
        <f>INDEX(Descriptions!$C$4:$C$736,MATCH($A74,Descriptions!$B$4:$B$736,))</f>
        <v>0</v>
      </c>
      <c r="C74" s="9">
        <f t="shared" si="3"/>
        <v>13000</v>
      </c>
      <c r="D74" s="9">
        <f t="shared" si="4"/>
        <v>13600</v>
      </c>
      <c r="F74">
        <v>1512</v>
      </c>
      <c r="G74">
        <v>1511</v>
      </c>
      <c r="H74">
        <v>1218.08</v>
      </c>
      <c r="I74">
        <v>1214.8399999999999</v>
      </c>
      <c r="J74">
        <v>439.08</v>
      </c>
      <c r="K74">
        <v>105.39</v>
      </c>
      <c r="L74">
        <v>467.18</v>
      </c>
      <c r="M74">
        <v>164.75</v>
      </c>
      <c r="N74">
        <v>41.67</v>
      </c>
      <c r="O74">
        <v>0</v>
      </c>
      <c r="P74">
        <v>0</v>
      </c>
      <c r="R74">
        <v>1512</v>
      </c>
      <c r="S74">
        <v>1511</v>
      </c>
      <c r="T74">
        <v>989.5</v>
      </c>
      <c r="U74">
        <v>945.59</v>
      </c>
      <c r="V74">
        <v>507.73</v>
      </c>
      <c r="W74">
        <v>52.58</v>
      </c>
      <c r="X74">
        <v>330.33</v>
      </c>
      <c r="Y74">
        <v>54.4</v>
      </c>
      <c r="Z74">
        <v>44.46</v>
      </c>
      <c r="AA74">
        <v>0</v>
      </c>
      <c r="AB74">
        <v>0</v>
      </c>
    </row>
    <row r="75" spans="1:28" x14ac:dyDescent="0.15">
      <c r="A75" t="str">
        <f t="shared" si="5"/>
        <v>1552-1511</v>
      </c>
      <c r="B75">
        <f>INDEX(Descriptions!$C$4:$C$736,MATCH($A75,Descriptions!$B$4:$B$736,))</f>
        <v>0</v>
      </c>
      <c r="C75" s="9">
        <f t="shared" si="3"/>
        <v>18000</v>
      </c>
      <c r="D75" s="9">
        <f t="shared" si="4"/>
        <v>18800</v>
      </c>
      <c r="F75">
        <v>1552</v>
      </c>
      <c r="G75">
        <v>1511</v>
      </c>
      <c r="H75">
        <v>1260.29</v>
      </c>
      <c r="I75">
        <v>1256.83</v>
      </c>
      <c r="J75">
        <v>326.02</v>
      </c>
      <c r="K75">
        <v>128.76</v>
      </c>
      <c r="L75">
        <v>503.2</v>
      </c>
      <c r="M75">
        <v>104.65</v>
      </c>
      <c r="N75">
        <v>182.66</v>
      </c>
      <c r="O75">
        <v>0</v>
      </c>
      <c r="P75">
        <v>15</v>
      </c>
      <c r="R75">
        <v>1552</v>
      </c>
      <c r="S75">
        <v>1511</v>
      </c>
      <c r="T75">
        <v>1716.71</v>
      </c>
      <c r="U75">
        <v>1714.69</v>
      </c>
      <c r="V75">
        <v>712.59</v>
      </c>
      <c r="W75">
        <v>104.45</v>
      </c>
      <c r="X75">
        <v>706.36</v>
      </c>
      <c r="Y75">
        <v>85.88</v>
      </c>
      <c r="Z75">
        <v>89.45</v>
      </c>
      <c r="AA75">
        <v>0</v>
      </c>
      <c r="AB75">
        <v>18</v>
      </c>
    </row>
    <row r="76" spans="1:28" x14ac:dyDescent="0.15">
      <c r="A76" t="str">
        <f t="shared" si="5"/>
        <v>1497-1512</v>
      </c>
      <c r="B76">
        <f>INDEX(Descriptions!$C$4:$C$736,MATCH($A76,Descriptions!$B$4:$B$736,))</f>
        <v>0</v>
      </c>
      <c r="C76" s="9">
        <f t="shared" si="3"/>
        <v>13000</v>
      </c>
      <c r="D76" s="9">
        <f t="shared" si="4"/>
        <v>13600</v>
      </c>
      <c r="F76">
        <v>1497</v>
      </c>
      <c r="G76">
        <v>1512</v>
      </c>
      <c r="H76">
        <v>1218.08</v>
      </c>
      <c r="I76">
        <v>1214.79</v>
      </c>
      <c r="J76">
        <v>439.08</v>
      </c>
      <c r="K76">
        <v>105.39</v>
      </c>
      <c r="L76">
        <v>467.18</v>
      </c>
      <c r="M76">
        <v>164.75</v>
      </c>
      <c r="N76">
        <v>41.67</v>
      </c>
      <c r="O76">
        <v>0</v>
      </c>
      <c r="P76">
        <v>0</v>
      </c>
      <c r="R76">
        <v>1497</v>
      </c>
      <c r="S76">
        <v>1512</v>
      </c>
      <c r="T76">
        <v>989.5</v>
      </c>
      <c r="U76">
        <v>945.59</v>
      </c>
      <c r="V76">
        <v>507.73</v>
      </c>
      <c r="W76">
        <v>52.58</v>
      </c>
      <c r="X76">
        <v>330.33</v>
      </c>
      <c r="Y76">
        <v>54.4</v>
      </c>
      <c r="Z76">
        <v>44.46</v>
      </c>
      <c r="AA76">
        <v>0</v>
      </c>
      <c r="AB76">
        <v>0</v>
      </c>
    </row>
    <row r="77" spans="1:28" x14ac:dyDescent="0.15">
      <c r="A77" t="str">
        <f t="shared" si="5"/>
        <v>1514-1512</v>
      </c>
      <c r="B77">
        <f>INDEX(Descriptions!$C$4:$C$736,MATCH($A77,Descriptions!$B$4:$B$736,))</f>
        <v>0</v>
      </c>
      <c r="C77" s="9">
        <f t="shared" si="3"/>
        <v>13600</v>
      </c>
      <c r="D77" s="9">
        <f t="shared" si="4"/>
        <v>14200</v>
      </c>
      <c r="F77">
        <v>1514</v>
      </c>
      <c r="G77">
        <v>1512</v>
      </c>
      <c r="H77">
        <v>926.99</v>
      </c>
      <c r="I77">
        <v>917.74</v>
      </c>
      <c r="J77">
        <v>399.61</v>
      </c>
      <c r="K77">
        <v>42.32</v>
      </c>
      <c r="L77">
        <v>329.29</v>
      </c>
      <c r="M77">
        <v>99.2</v>
      </c>
      <c r="N77">
        <v>56.57</v>
      </c>
      <c r="O77">
        <v>0</v>
      </c>
      <c r="P77">
        <v>0</v>
      </c>
      <c r="R77">
        <v>1514</v>
      </c>
      <c r="S77">
        <v>1512</v>
      </c>
      <c r="T77">
        <v>1331.62</v>
      </c>
      <c r="U77">
        <v>1325.37</v>
      </c>
      <c r="V77">
        <v>510.85</v>
      </c>
      <c r="W77">
        <v>74.489999999999995</v>
      </c>
      <c r="X77">
        <v>579.09</v>
      </c>
      <c r="Y77">
        <v>88.35</v>
      </c>
      <c r="Z77">
        <v>78.849999999999994</v>
      </c>
      <c r="AA77">
        <v>0</v>
      </c>
      <c r="AB77">
        <v>0</v>
      </c>
    </row>
    <row r="78" spans="1:28" x14ac:dyDescent="0.15">
      <c r="A78" t="str">
        <f t="shared" si="5"/>
        <v>2534-1513</v>
      </c>
      <c r="B78" t="str">
        <f>INDEX(Descriptions!$C$4:$C$736,MATCH($A78,Descriptions!$B$4:$B$736,))</f>
        <v>Sandy Ln W approaching arm onto A49 Winwick Rd Roundabout - 1 lane expanding into 2 at approach to roundabout.</v>
      </c>
      <c r="C78" s="9">
        <f t="shared" si="3"/>
        <v>6400</v>
      </c>
      <c r="D78" s="9">
        <f t="shared" si="4"/>
        <v>6700</v>
      </c>
      <c r="F78">
        <v>2534</v>
      </c>
      <c r="G78">
        <v>1513</v>
      </c>
      <c r="H78">
        <v>471.64</v>
      </c>
      <c r="I78">
        <v>471.12</v>
      </c>
      <c r="J78">
        <v>229.31</v>
      </c>
      <c r="K78">
        <v>17.73</v>
      </c>
      <c r="L78">
        <v>171.09</v>
      </c>
      <c r="M78">
        <v>39.19</v>
      </c>
      <c r="N78">
        <v>14.32</v>
      </c>
      <c r="O78">
        <v>0</v>
      </c>
      <c r="P78">
        <v>0</v>
      </c>
      <c r="R78">
        <v>2534</v>
      </c>
      <c r="S78">
        <v>1513</v>
      </c>
      <c r="T78">
        <v>579.82000000000005</v>
      </c>
      <c r="U78">
        <v>578.22</v>
      </c>
      <c r="V78">
        <v>222.92</v>
      </c>
      <c r="W78">
        <v>29.92</v>
      </c>
      <c r="X78">
        <v>278.18</v>
      </c>
      <c r="Y78">
        <v>39.72</v>
      </c>
      <c r="Z78">
        <v>9.07</v>
      </c>
      <c r="AA78">
        <v>0</v>
      </c>
      <c r="AB78">
        <v>0</v>
      </c>
    </row>
    <row r="79" spans="1:28" x14ac:dyDescent="0.15">
      <c r="A79" t="str">
        <f t="shared" si="5"/>
        <v>1551-1513</v>
      </c>
      <c r="B79">
        <f>INDEX(Descriptions!$C$4:$C$736,MATCH($A79,Descriptions!$B$4:$B$736,))</f>
        <v>0</v>
      </c>
      <c r="C79" s="9">
        <f t="shared" si="3"/>
        <v>24900</v>
      </c>
      <c r="D79" s="9">
        <f t="shared" si="4"/>
        <v>26100</v>
      </c>
      <c r="F79">
        <v>1551</v>
      </c>
      <c r="G79">
        <v>1513</v>
      </c>
      <c r="H79">
        <v>2175.27</v>
      </c>
      <c r="I79">
        <v>2102.06</v>
      </c>
      <c r="J79">
        <v>855.88</v>
      </c>
      <c r="K79">
        <v>185.77</v>
      </c>
      <c r="L79">
        <v>732.23</v>
      </c>
      <c r="M79">
        <v>260.39</v>
      </c>
      <c r="N79">
        <v>126</v>
      </c>
      <c r="O79">
        <v>0</v>
      </c>
      <c r="P79">
        <v>15</v>
      </c>
      <c r="R79">
        <v>1551</v>
      </c>
      <c r="S79">
        <v>1513</v>
      </c>
      <c r="T79">
        <v>2057.54</v>
      </c>
      <c r="U79">
        <v>2030.39</v>
      </c>
      <c r="V79">
        <v>729.44</v>
      </c>
      <c r="W79">
        <v>198.46</v>
      </c>
      <c r="X79">
        <v>811.31</v>
      </c>
      <c r="Y79">
        <v>137.77000000000001</v>
      </c>
      <c r="Z79">
        <v>162.55000000000001</v>
      </c>
      <c r="AA79">
        <v>0</v>
      </c>
      <c r="AB79">
        <v>18</v>
      </c>
    </row>
    <row r="80" spans="1:28" x14ac:dyDescent="0.15">
      <c r="A80" t="str">
        <f t="shared" si="5"/>
        <v>1552-1514</v>
      </c>
      <c r="B80">
        <f>INDEX(Descriptions!$C$4:$C$736,MATCH($A80,Descriptions!$B$4:$B$736,))</f>
        <v>0</v>
      </c>
      <c r="C80" s="9">
        <f t="shared" si="3"/>
        <v>13600</v>
      </c>
      <c r="D80" s="9">
        <f t="shared" si="4"/>
        <v>14200</v>
      </c>
      <c r="F80">
        <v>1552</v>
      </c>
      <c r="G80">
        <v>1514</v>
      </c>
      <c r="H80">
        <v>926.99</v>
      </c>
      <c r="I80">
        <v>917.75</v>
      </c>
      <c r="J80">
        <v>399.61</v>
      </c>
      <c r="K80">
        <v>42.32</v>
      </c>
      <c r="L80">
        <v>329.29</v>
      </c>
      <c r="M80">
        <v>99.2</v>
      </c>
      <c r="N80">
        <v>56.57</v>
      </c>
      <c r="O80">
        <v>0</v>
      </c>
      <c r="P80">
        <v>0</v>
      </c>
      <c r="R80">
        <v>1552</v>
      </c>
      <c r="S80">
        <v>1514</v>
      </c>
      <c r="T80">
        <v>1331.62</v>
      </c>
      <c r="U80">
        <v>1325.37</v>
      </c>
      <c r="V80">
        <v>510.85</v>
      </c>
      <c r="W80">
        <v>74.489999999999995</v>
      </c>
      <c r="X80">
        <v>579.09</v>
      </c>
      <c r="Y80">
        <v>88.35</v>
      </c>
      <c r="Z80">
        <v>78.849999999999994</v>
      </c>
      <c r="AA80">
        <v>0</v>
      </c>
      <c r="AB80">
        <v>0</v>
      </c>
    </row>
    <row r="81" spans="1:28" x14ac:dyDescent="0.15">
      <c r="A81" t="str">
        <f t="shared" si="5"/>
        <v>1597-1515</v>
      </c>
      <c r="B81">
        <f>INDEX(Descriptions!$C$4:$C$736,MATCH($A81,Descriptions!$B$4:$B$736,))</f>
        <v>0</v>
      </c>
      <c r="C81" s="9">
        <f t="shared" si="3"/>
        <v>27300</v>
      </c>
      <c r="D81" s="9">
        <f t="shared" si="4"/>
        <v>28600</v>
      </c>
      <c r="F81">
        <v>1597</v>
      </c>
      <c r="G81">
        <v>1515</v>
      </c>
      <c r="H81">
        <v>2866.34</v>
      </c>
      <c r="I81">
        <v>2839.03</v>
      </c>
      <c r="J81">
        <v>1320</v>
      </c>
      <c r="K81">
        <v>133.61000000000001</v>
      </c>
      <c r="L81">
        <v>904.63</v>
      </c>
      <c r="M81">
        <v>313.42</v>
      </c>
      <c r="N81">
        <v>179.68</v>
      </c>
      <c r="O81">
        <v>0</v>
      </c>
      <c r="P81">
        <v>15</v>
      </c>
      <c r="R81">
        <v>1597</v>
      </c>
      <c r="S81">
        <v>1515</v>
      </c>
      <c r="T81">
        <v>1723.81</v>
      </c>
      <c r="U81">
        <v>1710.9</v>
      </c>
      <c r="V81">
        <v>502.19</v>
      </c>
      <c r="W81">
        <v>95.42</v>
      </c>
      <c r="X81">
        <v>766.07</v>
      </c>
      <c r="Y81">
        <v>165.63</v>
      </c>
      <c r="Z81">
        <v>182.51</v>
      </c>
      <c r="AA81">
        <v>0</v>
      </c>
      <c r="AB81">
        <v>12</v>
      </c>
    </row>
    <row r="82" spans="1:28" x14ac:dyDescent="0.15">
      <c r="A82" t="str">
        <f t="shared" si="5"/>
        <v>1517-1516</v>
      </c>
      <c r="B82">
        <f>INDEX(Descriptions!$C$4:$C$736,MATCH($A82,Descriptions!$B$4:$B$736,))</f>
        <v>0</v>
      </c>
      <c r="C82" s="9">
        <f t="shared" si="3"/>
        <v>13700</v>
      </c>
      <c r="D82" s="9">
        <f t="shared" si="4"/>
        <v>14300</v>
      </c>
      <c r="F82">
        <v>1517</v>
      </c>
      <c r="G82">
        <v>1516</v>
      </c>
      <c r="H82">
        <v>1017.47</v>
      </c>
      <c r="I82">
        <v>999.58</v>
      </c>
      <c r="J82">
        <v>398.48</v>
      </c>
      <c r="K82">
        <v>53.22</v>
      </c>
      <c r="L82">
        <v>299.7</v>
      </c>
      <c r="M82">
        <v>137.38999999999999</v>
      </c>
      <c r="N82">
        <v>123.68</v>
      </c>
      <c r="O82">
        <v>0</v>
      </c>
      <c r="P82">
        <v>5</v>
      </c>
      <c r="R82">
        <v>1517</v>
      </c>
      <c r="S82">
        <v>1516</v>
      </c>
      <c r="T82">
        <v>1299.69</v>
      </c>
      <c r="U82">
        <v>1262.43</v>
      </c>
      <c r="V82">
        <v>499.82</v>
      </c>
      <c r="W82">
        <v>66.75</v>
      </c>
      <c r="X82">
        <v>433.15</v>
      </c>
      <c r="Y82">
        <v>145.28</v>
      </c>
      <c r="Z82">
        <v>148.69</v>
      </c>
      <c r="AA82">
        <v>0</v>
      </c>
      <c r="AB82">
        <v>6</v>
      </c>
    </row>
    <row r="83" spans="1:28" x14ac:dyDescent="0.15">
      <c r="A83" t="str">
        <f t="shared" si="5"/>
        <v>1721-1516</v>
      </c>
      <c r="B83">
        <f>INDEX(Descriptions!$C$4:$C$736,MATCH($A83,Descriptions!$B$4:$B$736,))</f>
        <v>0</v>
      </c>
      <c r="C83" s="9">
        <f t="shared" si="3"/>
        <v>18600</v>
      </c>
      <c r="D83" s="9">
        <f t="shared" si="4"/>
        <v>19500</v>
      </c>
      <c r="F83">
        <v>1721</v>
      </c>
      <c r="G83">
        <v>1516</v>
      </c>
      <c r="H83">
        <v>1926.51</v>
      </c>
      <c r="I83">
        <v>1926.51</v>
      </c>
      <c r="J83">
        <v>800.68</v>
      </c>
      <c r="K83">
        <v>105.42</v>
      </c>
      <c r="L83">
        <v>594.59</v>
      </c>
      <c r="M83">
        <v>260.41000000000003</v>
      </c>
      <c r="N83">
        <v>157.91</v>
      </c>
      <c r="O83">
        <v>0</v>
      </c>
      <c r="P83">
        <v>7.5</v>
      </c>
      <c r="R83">
        <v>1721</v>
      </c>
      <c r="S83">
        <v>1516</v>
      </c>
      <c r="T83">
        <v>1169.18</v>
      </c>
      <c r="U83">
        <v>1169.18</v>
      </c>
      <c r="V83">
        <v>457.55</v>
      </c>
      <c r="W83">
        <v>64.819999999999993</v>
      </c>
      <c r="X83">
        <v>421.13</v>
      </c>
      <c r="Y83">
        <v>106.92</v>
      </c>
      <c r="Z83">
        <v>109.76</v>
      </c>
      <c r="AA83">
        <v>0</v>
      </c>
      <c r="AB83">
        <v>9</v>
      </c>
    </row>
    <row r="84" spans="1:28" x14ac:dyDescent="0.15">
      <c r="A84" t="str">
        <f t="shared" si="5"/>
        <v>1598-1517</v>
      </c>
      <c r="B84">
        <f>INDEX(Descriptions!$C$4:$C$736,MATCH($A84,Descriptions!$B$4:$B$736,))</f>
        <v>0</v>
      </c>
      <c r="C84" s="9">
        <f t="shared" si="3"/>
        <v>23400</v>
      </c>
      <c r="D84" s="9">
        <f t="shared" si="4"/>
        <v>24500</v>
      </c>
      <c r="F84">
        <v>1598</v>
      </c>
      <c r="G84">
        <v>1517</v>
      </c>
      <c r="H84">
        <v>1515.59</v>
      </c>
      <c r="I84">
        <v>1488.94</v>
      </c>
      <c r="J84">
        <v>554.15</v>
      </c>
      <c r="K84">
        <v>79.489999999999995</v>
      </c>
      <c r="L84">
        <v>468.07</v>
      </c>
      <c r="M84">
        <v>206.12</v>
      </c>
      <c r="N84">
        <v>197.76</v>
      </c>
      <c r="O84">
        <v>0</v>
      </c>
      <c r="P84">
        <v>10</v>
      </c>
      <c r="R84">
        <v>1598</v>
      </c>
      <c r="S84">
        <v>1517</v>
      </c>
      <c r="T84">
        <v>2426.44</v>
      </c>
      <c r="U84">
        <v>2356.88</v>
      </c>
      <c r="V84">
        <v>1069.27</v>
      </c>
      <c r="W84">
        <v>113.33</v>
      </c>
      <c r="X84">
        <v>829.33</v>
      </c>
      <c r="Y84">
        <v>213.22</v>
      </c>
      <c r="Z84">
        <v>189.29</v>
      </c>
      <c r="AA84">
        <v>0</v>
      </c>
      <c r="AB84">
        <v>12</v>
      </c>
    </row>
    <row r="85" spans="1:28" x14ac:dyDescent="0.15">
      <c r="A85" t="str">
        <f t="shared" si="5"/>
        <v>3715-1533</v>
      </c>
      <c r="B85">
        <f>INDEX(Descriptions!$C$4:$C$736,MATCH($A85,Descriptions!$B$4:$B$736,))</f>
        <v>0</v>
      </c>
      <c r="C85" s="9">
        <f t="shared" si="3"/>
        <v>9200</v>
      </c>
      <c r="D85" s="9">
        <f t="shared" si="4"/>
        <v>9600</v>
      </c>
      <c r="F85">
        <v>3715</v>
      </c>
      <c r="G85">
        <v>1533</v>
      </c>
      <c r="H85">
        <v>760.02</v>
      </c>
      <c r="I85">
        <v>760.02</v>
      </c>
      <c r="J85">
        <v>402.2</v>
      </c>
      <c r="K85">
        <v>29.6</v>
      </c>
      <c r="L85">
        <v>262.33</v>
      </c>
      <c r="M85">
        <v>44.76</v>
      </c>
      <c r="N85">
        <v>21.13</v>
      </c>
      <c r="O85">
        <v>0</v>
      </c>
      <c r="P85">
        <v>0</v>
      </c>
      <c r="R85">
        <v>3715</v>
      </c>
      <c r="S85">
        <v>1533</v>
      </c>
      <c r="T85">
        <v>767.07</v>
      </c>
      <c r="U85">
        <v>767.07</v>
      </c>
      <c r="V85">
        <v>253.48</v>
      </c>
      <c r="W85">
        <v>44.14</v>
      </c>
      <c r="X85">
        <v>394.14</v>
      </c>
      <c r="Y85">
        <v>36.89</v>
      </c>
      <c r="Z85">
        <v>38.42</v>
      </c>
      <c r="AA85">
        <v>0</v>
      </c>
      <c r="AB85">
        <v>0</v>
      </c>
    </row>
    <row r="86" spans="1:28" x14ac:dyDescent="0.15">
      <c r="A86" t="str">
        <f t="shared" si="5"/>
        <v>2675-1533</v>
      </c>
      <c r="B86">
        <f>INDEX(Descriptions!$C$4:$C$736,MATCH($A86,Descriptions!$B$4:$B$736,))</f>
        <v>0</v>
      </c>
      <c r="C86" s="9">
        <f t="shared" si="3"/>
        <v>14100</v>
      </c>
      <c r="D86" s="9">
        <f t="shared" si="4"/>
        <v>14800</v>
      </c>
      <c r="F86">
        <v>2675</v>
      </c>
      <c r="G86">
        <v>1533</v>
      </c>
      <c r="H86">
        <v>882.82</v>
      </c>
      <c r="I86">
        <v>880.5</v>
      </c>
      <c r="J86">
        <v>317.35000000000002</v>
      </c>
      <c r="K86">
        <v>46.38</v>
      </c>
      <c r="L86">
        <v>311.45999999999998</v>
      </c>
      <c r="M86">
        <v>115.7</v>
      </c>
      <c r="N86">
        <v>91.93</v>
      </c>
      <c r="O86">
        <v>0</v>
      </c>
      <c r="P86">
        <v>0</v>
      </c>
      <c r="R86">
        <v>2675</v>
      </c>
      <c r="S86">
        <v>1533</v>
      </c>
      <c r="T86">
        <v>1456.07</v>
      </c>
      <c r="U86">
        <v>1439.1</v>
      </c>
      <c r="V86">
        <v>789.16</v>
      </c>
      <c r="W86">
        <v>87.33</v>
      </c>
      <c r="X86">
        <v>484.6</v>
      </c>
      <c r="Y86">
        <v>61.74</v>
      </c>
      <c r="Z86">
        <v>33.229999999999997</v>
      </c>
      <c r="AA86">
        <v>0</v>
      </c>
      <c r="AB86">
        <v>0</v>
      </c>
    </row>
    <row r="87" spans="1:28" x14ac:dyDescent="0.15">
      <c r="A87" t="str">
        <f t="shared" si="5"/>
        <v>1203-1548</v>
      </c>
      <c r="B87">
        <f>INDEX(Descriptions!$C$4:$C$736,MATCH($A87,Descriptions!$B$4:$B$736,))</f>
        <v>0</v>
      </c>
      <c r="C87" s="9">
        <f t="shared" si="3"/>
        <v>10300</v>
      </c>
      <c r="D87" s="9">
        <f t="shared" si="4"/>
        <v>10800</v>
      </c>
      <c r="F87">
        <v>1203</v>
      </c>
      <c r="G87">
        <v>1548</v>
      </c>
      <c r="H87">
        <v>758.47</v>
      </c>
      <c r="I87">
        <v>750.91</v>
      </c>
      <c r="J87">
        <v>349.51</v>
      </c>
      <c r="K87">
        <v>36.479999999999997</v>
      </c>
      <c r="L87">
        <v>277.02</v>
      </c>
      <c r="M87">
        <v>53.33</v>
      </c>
      <c r="N87">
        <v>42.13</v>
      </c>
      <c r="O87">
        <v>0</v>
      </c>
      <c r="P87">
        <v>0</v>
      </c>
      <c r="R87">
        <v>1203</v>
      </c>
      <c r="S87">
        <v>1548</v>
      </c>
      <c r="T87">
        <v>954.51</v>
      </c>
      <c r="U87">
        <v>950.03</v>
      </c>
      <c r="V87">
        <v>389.93</v>
      </c>
      <c r="W87">
        <v>59.04</v>
      </c>
      <c r="X87">
        <v>417.07</v>
      </c>
      <c r="Y87">
        <v>46.33</v>
      </c>
      <c r="Z87">
        <v>42.14</v>
      </c>
      <c r="AA87">
        <v>0</v>
      </c>
      <c r="AB87">
        <v>0</v>
      </c>
    </row>
    <row r="88" spans="1:28" x14ac:dyDescent="0.15">
      <c r="A88" t="str">
        <f t="shared" si="5"/>
        <v>4137-1550</v>
      </c>
      <c r="B88" t="str">
        <f>INDEX(Descriptions!$C$4:$C$736,MATCH($A88,Descriptions!$B$4:$B$736,))</f>
        <v>A49 Winwick Rd SB to the roundabout with Cromwell Ave/Sandy Ln W - 2 lanes</v>
      </c>
      <c r="C88" s="9">
        <f t="shared" si="3"/>
        <v>21600</v>
      </c>
      <c r="D88" s="9">
        <f t="shared" si="4"/>
        <v>22600</v>
      </c>
      <c r="F88">
        <v>4137</v>
      </c>
      <c r="G88">
        <v>1550</v>
      </c>
      <c r="H88">
        <v>1791.63</v>
      </c>
      <c r="I88">
        <v>1710.11</v>
      </c>
      <c r="J88">
        <v>804.62</v>
      </c>
      <c r="K88">
        <v>141.11000000000001</v>
      </c>
      <c r="L88">
        <v>554.84</v>
      </c>
      <c r="M88">
        <v>157.1</v>
      </c>
      <c r="N88">
        <v>118.96</v>
      </c>
      <c r="O88">
        <v>0</v>
      </c>
      <c r="P88">
        <v>15</v>
      </c>
      <c r="R88">
        <v>4137</v>
      </c>
      <c r="S88">
        <v>1550</v>
      </c>
      <c r="T88">
        <v>1868.49</v>
      </c>
      <c r="U88">
        <v>1859.28</v>
      </c>
      <c r="V88">
        <v>594.26</v>
      </c>
      <c r="W88">
        <v>198.65</v>
      </c>
      <c r="X88">
        <v>779.3</v>
      </c>
      <c r="Y88">
        <v>128.24</v>
      </c>
      <c r="Z88">
        <v>150.04</v>
      </c>
      <c r="AA88">
        <v>0</v>
      </c>
      <c r="AB88">
        <v>18</v>
      </c>
    </row>
    <row r="89" spans="1:28" x14ac:dyDescent="0.15">
      <c r="A89" t="str">
        <f t="shared" si="5"/>
        <v>1511-1550</v>
      </c>
      <c r="B89">
        <f>INDEX(Descriptions!$C$4:$C$736,MATCH($A89,Descriptions!$B$4:$B$736,))</f>
        <v>0</v>
      </c>
      <c r="C89" s="9">
        <f t="shared" si="3"/>
        <v>20500</v>
      </c>
      <c r="D89" s="9">
        <f t="shared" si="4"/>
        <v>21500</v>
      </c>
      <c r="F89">
        <v>1511</v>
      </c>
      <c r="G89">
        <v>1550</v>
      </c>
      <c r="H89">
        <v>1498.15</v>
      </c>
      <c r="I89">
        <v>1494.06</v>
      </c>
      <c r="J89">
        <v>413.12</v>
      </c>
      <c r="K89">
        <v>160.4</v>
      </c>
      <c r="L89">
        <v>593.72</v>
      </c>
      <c r="M89">
        <v>111.8</v>
      </c>
      <c r="N89">
        <v>204.11</v>
      </c>
      <c r="O89">
        <v>0</v>
      </c>
      <c r="P89">
        <v>15</v>
      </c>
      <c r="R89">
        <v>1511</v>
      </c>
      <c r="S89">
        <v>1550</v>
      </c>
      <c r="T89">
        <v>1906.27</v>
      </c>
      <c r="U89">
        <v>1892.27</v>
      </c>
      <c r="V89">
        <v>826.6</v>
      </c>
      <c r="W89">
        <v>122</v>
      </c>
      <c r="X89">
        <v>737.64</v>
      </c>
      <c r="Y89">
        <v>93.38</v>
      </c>
      <c r="Z89">
        <v>108.65</v>
      </c>
      <c r="AA89">
        <v>0</v>
      </c>
      <c r="AB89">
        <v>18</v>
      </c>
    </row>
    <row r="90" spans="1:28" x14ac:dyDescent="0.15">
      <c r="A90" t="str">
        <f t="shared" si="5"/>
        <v>1550-1551</v>
      </c>
      <c r="B90" t="str">
        <f>INDEX(Descriptions!$C$4:$C$736,MATCH($A90,Descriptions!$B$4:$B$736,))</f>
        <v xml:space="preserve">A49 Winwick Rd SB approach to the roundabout with Cromwell Ave/Sandy Ln W - 3 lanes. </v>
      </c>
      <c r="C90" s="9">
        <f t="shared" si="3"/>
        <v>21600</v>
      </c>
      <c r="D90" s="9">
        <f t="shared" si="4"/>
        <v>22600</v>
      </c>
      <c r="F90">
        <v>1550</v>
      </c>
      <c r="G90">
        <v>1551</v>
      </c>
      <c r="H90">
        <v>1791.63</v>
      </c>
      <c r="I90">
        <v>1710.11</v>
      </c>
      <c r="J90">
        <v>804.62</v>
      </c>
      <c r="K90">
        <v>141.11000000000001</v>
      </c>
      <c r="L90">
        <v>554.84</v>
      </c>
      <c r="M90">
        <v>157.1</v>
      </c>
      <c r="N90">
        <v>118.96</v>
      </c>
      <c r="O90">
        <v>0</v>
      </c>
      <c r="P90">
        <v>15</v>
      </c>
      <c r="R90">
        <v>1550</v>
      </c>
      <c r="S90">
        <v>1551</v>
      </c>
      <c r="T90">
        <v>1868.49</v>
      </c>
      <c r="U90">
        <v>1859.28</v>
      </c>
      <c r="V90">
        <v>594.26</v>
      </c>
      <c r="W90">
        <v>198.65</v>
      </c>
      <c r="X90">
        <v>779.3</v>
      </c>
      <c r="Y90">
        <v>128.24</v>
      </c>
      <c r="Z90">
        <v>150.04</v>
      </c>
      <c r="AA90">
        <v>0</v>
      </c>
      <c r="AB90">
        <v>18</v>
      </c>
    </row>
    <row r="91" spans="1:28" x14ac:dyDescent="0.15">
      <c r="A91" t="str">
        <f t="shared" si="5"/>
        <v>1511-1551</v>
      </c>
      <c r="B91">
        <f>INDEX(Descriptions!$C$4:$C$736,MATCH($A91,Descriptions!$B$4:$B$736,))</f>
        <v>0</v>
      </c>
      <c r="C91" s="9">
        <f t="shared" si="3"/>
        <v>10500</v>
      </c>
      <c r="D91" s="9">
        <f t="shared" si="4"/>
        <v>11000</v>
      </c>
      <c r="F91">
        <v>1511</v>
      </c>
      <c r="G91">
        <v>1551</v>
      </c>
      <c r="H91">
        <v>980.21</v>
      </c>
      <c r="I91">
        <v>977.6</v>
      </c>
      <c r="J91">
        <v>351.98</v>
      </c>
      <c r="K91">
        <v>73.75</v>
      </c>
      <c r="L91">
        <v>376.65</v>
      </c>
      <c r="M91">
        <v>157.6</v>
      </c>
      <c r="N91">
        <v>20.22</v>
      </c>
      <c r="O91">
        <v>0</v>
      </c>
      <c r="P91">
        <v>0</v>
      </c>
      <c r="R91">
        <v>1511</v>
      </c>
      <c r="S91">
        <v>1551</v>
      </c>
      <c r="T91">
        <v>799.95</v>
      </c>
      <c r="U91">
        <v>768.02</v>
      </c>
      <c r="V91">
        <v>393.72</v>
      </c>
      <c r="W91">
        <v>35.03</v>
      </c>
      <c r="X91">
        <v>299.04000000000002</v>
      </c>
      <c r="Y91">
        <v>46.9</v>
      </c>
      <c r="Z91">
        <v>25.26</v>
      </c>
      <c r="AA91">
        <v>0</v>
      </c>
      <c r="AB91">
        <v>0</v>
      </c>
    </row>
    <row r="92" spans="1:28" x14ac:dyDescent="0.15">
      <c r="A92" t="str">
        <f t="shared" si="5"/>
        <v>1498-1552</v>
      </c>
      <c r="B92">
        <f>INDEX(Descriptions!$C$4:$C$736,MATCH($A92,Descriptions!$B$4:$B$736,))</f>
        <v>0</v>
      </c>
      <c r="C92" s="9">
        <f t="shared" si="3"/>
        <v>20900</v>
      </c>
      <c r="D92" s="9">
        <f t="shared" si="4"/>
        <v>21900</v>
      </c>
      <c r="F92">
        <v>1498</v>
      </c>
      <c r="G92">
        <v>1552</v>
      </c>
      <c r="H92">
        <v>1398.42</v>
      </c>
      <c r="I92">
        <v>1397.68</v>
      </c>
      <c r="J92">
        <v>308.27999999999997</v>
      </c>
      <c r="K92">
        <v>134.33000000000001</v>
      </c>
      <c r="L92">
        <v>590.32000000000005</v>
      </c>
      <c r="M92">
        <v>150.53</v>
      </c>
      <c r="N92">
        <v>199.96</v>
      </c>
      <c r="O92">
        <v>0</v>
      </c>
      <c r="P92">
        <v>15</v>
      </c>
      <c r="R92">
        <v>1498</v>
      </c>
      <c r="S92">
        <v>1552</v>
      </c>
      <c r="T92">
        <v>2049.36</v>
      </c>
      <c r="U92">
        <v>2048.67</v>
      </c>
      <c r="V92">
        <v>796.32</v>
      </c>
      <c r="W92">
        <v>116.99</v>
      </c>
      <c r="X92">
        <v>894.69</v>
      </c>
      <c r="Y92">
        <v>114.49</v>
      </c>
      <c r="Z92">
        <v>108.86</v>
      </c>
      <c r="AA92">
        <v>0</v>
      </c>
      <c r="AB92">
        <v>18</v>
      </c>
    </row>
    <row r="93" spans="1:28" x14ac:dyDescent="0.15">
      <c r="A93" t="str">
        <f t="shared" si="5"/>
        <v>1513-1552</v>
      </c>
      <c r="B93" t="str">
        <f>INDEX(Descriptions!$C$4:$C$736,MATCH($A93,Descriptions!$B$4:$B$736,))</f>
        <v>WB circulatory on the A49 Roundabout with Sandy Ln W/ Cromwell Ave - 3 lanes.</v>
      </c>
      <c r="C93" s="9">
        <f t="shared" si="3"/>
        <v>10700</v>
      </c>
      <c r="D93" s="9">
        <f t="shared" si="4"/>
        <v>11200</v>
      </c>
      <c r="F93">
        <v>1513</v>
      </c>
      <c r="G93">
        <v>1552</v>
      </c>
      <c r="H93">
        <v>788.87</v>
      </c>
      <c r="I93">
        <v>776.9</v>
      </c>
      <c r="J93">
        <v>417.36</v>
      </c>
      <c r="K93">
        <v>36.75</v>
      </c>
      <c r="L93">
        <v>242.16</v>
      </c>
      <c r="M93">
        <v>53.33</v>
      </c>
      <c r="N93">
        <v>39.270000000000003</v>
      </c>
      <c r="O93">
        <v>0</v>
      </c>
      <c r="P93">
        <v>0</v>
      </c>
      <c r="R93">
        <v>1513</v>
      </c>
      <c r="S93">
        <v>1552</v>
      </c>
      <c r="T93">
        <v>998.97</v>
      </c>
      <c r="U93">
        <v>991.39</v>
      </c>
      <c r="V93">
        <v>427.11</v>
      </c>
      <c r="W93">
        <v>61.94</v>
      </c>
      <c r="X93">
        <v>390.75</v>
      </c>
      <c r="Y93">
        <v>59.74</v>
      </c>
      <c r="Z93">
        <v>59.43</v>
      </c>
      <c r="AA93">
        <v>0</v>
      </c>
      <c r="AB93">
        <v>0</v>
      </c>
    </row>
    <row r="94" spans="1:28" x14ac:dyDescent="0.15">
      <c r="A94" t="str">
        <f t="shared" si="5"/>
        <v>1453-1562</v>
      </c>
      <c r="B94">
        <f>INDEX(Descriptions!$C$4:$C$736,MATCH($A94,Descriptions!$B$4:$B$736,))</f>
        <v>0</v>
      </c>
      <c r="C94" s="9">
        <f t="shared" si="3"/>
        <v>6400</v>
      </c>
      <c r="D94" s="9">
        <f t="shared" si="4"/>
        <v>6700</v>
      </c>
      <c r="F94">
        <v>1453</v>
      </c>
      <c r="G94">
        <v>1562</v>
      </c>
      <c r="H94">
        <v>472.88</v>
      </c>
      <c r="I94">
        <v>469.32</v>
      </c>
      <c r="J94">
        <v>148.93</v>
      </c>
      <c r="K94">
        <v>26.7</v>
      </c>
      <c r="L94">
        <v>237.66</v>
      </c>
      <c r="M94">
        <v>32.409999999999997</v>
      </c>
      <c r="N94">
        <v>27.17</v>
      </c>
      <c r="O94">
        <v>0</v>
      </c>
      <c r="P94">
        <v>0</v>
      </c>
      <c r="R94">
        <v>1453</v>
      </c>
      <c r="S94">
        <v>1562</v>
      </c>
      <c r="T94">
        <v>582.70000000000005</v>
      </c>
      <c r="U94">
        <v>579.97</v>
      </c>
      <c r="V94">
        <v>271.75</v>
      </c>
      <c r="W94">
        <v>25.19</v>
      </c>
      <c r="X94">
        <v>212.08</v>
      </c>
      <c r="Y94">
        <v>46.02</v>
      </c>
      <c r="Z94">
        <v>27.66</v>
      </c>
      <c r="AA94">
        <v>0</v>
      </c>
      <c r="AB94">
        <v>0</v>
      </c>
    </row>
    <row r="95" spans="1:28" x14ac:dyDescent="0.15">
      <c r="A95" t="str">
        <f t="shared" si="5"/>
        <v>2583-1562</v>
      </c>
      <c r="B95">
        <f>INDEX(Descriptions!$C$4:$C$736,MATCH($A95,Descriptions!$B$4:$B$736,))</f>
        <v>0</v>
      </c>
      <c r="C95" s="9">
        <f t="shared" si="3"/>
        <v>4500</v>
      </c>
      <c r="D95" s="9">
        <f t="shared" si="4"/>
        <v>4700</v>
      </c>
      <c r="F95">
        <v>2583</v>
      </c>
      <c r="G95">
        <v>1562</v>
      </c>
      <c r="H95">
        <v>414.23</v>
      </c>
      <c r="I95">
        <v>412.55</v>
      </c>
      <c r="J95">
        <v>184.57</v>
      </c>
      <c r="K95">
        <v>18.329999999999998</v>
      </c>
      <c r="L95">
        <v>160.62</v>
      </c>
      <c r="M95">
        <v>29.98</v>
      </c>
      <c r="N95">
        <v>10.73</v>
      </c>
      <c r="O95">
        <v>0</v>
      </c>
      <c r="P95">
        <v>10</v>
      </c>
      <c r="R95">
        <v>2583</v>
      </c>
      <c r="S95">
        <v>1562</v>
      </c>
      <c r="T95">
        <v>333.68</v>
      </c>
      <c r="U95">
        <v>330.87</v>
      </c>
      <c r="V95">
        <v>105.15</v>
      </c>
      <c r="W95">
        <v>18.73</v>
      </c>
      <c r="X95">
        <v>180.16</v>
      </c>
      <c r="Y95">
        <v>15.67</v>
      </c>
      <c r="Z95">
        <v>1.96</v>
      </c>
      <c r="AA95">
        <v>0</v>
      </c>
      <c r="AB95">
        <v>12</v>
      </c>
    </row>
    <row r="96" spans="1:28" x14ac:dyDescent="0.15">
      <c r="A96" t="str">
        <f t="shared" si="5"/>
        <v>1447-1562</v>
      </c>
      <c r="B96">
        <f>INDEX(Descriptions!$C$4:$C$736,MATCH($A96,Descriptions!$B$4:$B$736,))</f>
        <v>0</v>
      </c>
      <c r="C96" s="9">
        <f t="shared" si="3"/>
        <v>9300</v>
      </c>
      <c r="D96" s="9">
        <f t="shared" si="4"/>
        <v>9700</v>
      </c>
      <c r="F96">
        <v>1447</v>
      </c>
      <c r="G96">
        <v>1562</v>
      </c>
      <c r="H96">
        <v>632.91</v>
      </c>
      <c r="I96">
        <v>632.44000000000005</v>
      </c>
      <c r="J96">
        <v>281.20999999999998</v>
      </c>
      <c r="K96">
        <v>19.78</v>
      </c>
      <c r="L96">
        <v>225.79</v>
      </c>
      <c r="M96">
        <v>54.34</v>
      </c>
      <c r="N96">
        <v>36.79</v>
      </c>
      <c r="O96">
        <v>0</v>
      </c>
      <c r="P96">
        <v>15</v>
      </c>
      <c r="R96">
        <v>1447</v>
      </c>
      <c r="S96">
        <v>1562</v>
      </c>
      <c r="T96">
        <v>911.13</v>
      </c>
      <c r="U96">
        <v>909.06</v>
      </c>
      <c r="V96">
        <v>352.01</v>
      </c>
      <c r="W96">
        <v>45.37</v>
      </c>
      <c r="X96">
        <v>415.01</v>
      </c>
      <c r="Y96">
        <v>68.83</v>
      </c>
      <c r="Z96">
        <v>29.91</v>
      </c>
      <c r="AA96">
        <v>0</v>
      </c>
      <c r="AB96">
        <v>0</v>
      </c>
    </row>
    <row r="97" spans="1:28" x14ac:dyDescent="0.15">
      <c r="A97" t="str">
        <f t="shared" si="5"/>
        <v>1562-1563</v>
      </c>
      <c r="B97">
        <f>INDEX(Descriptions!$C$4:$C$736,MATCH($A97,Descriptions!$B$4:$B$736,))</f>
        <v>0</v>
      </c>
      <c r="C97" s="9">
        <f t="shared" si="3"/>
        <v>9400</v>
      </c>
      <c r="D97" s="9">
        <f t="shared" si="4"/>
        <v>9800</v>
      </c>
      <c r="F97">
        <v>1562</v>
      </c>
      <c r="G97">
        <v>1563</v>
      </c>
      <c r="H97">
        <v>705.78</v>
      </c>
      <c r="I97">
        <v>701.91</v>
      </c>
      <c r="J97">
        <v>280.06</v>
      </c>
      <c r="K97">
        <v>38.81</v>
      </c>
      <c r="L97">
        <v>287.62</v>
      </c>
      <c r="M97">
        <v>54.43</v>
      </c>
      <c r="N97">
        <v>34.86</v>
      </c>
      <c r="O97">
        <v>0</v>
      </c>
      <c r="P97">
        <v>10</v>
      </c>
      <c r="R97">
        <v>1562</v>
      </c>
      <c r="S97">
        <v>1563</v>
      </c>
      <c r="T97">
        <v>861.01</v>
      </c>
      <c r="U97">
        <v>855.74</v>
      </c>
      <c r="V97">
        <v>355.41</v>
      </c>
      <c r="W97">
        <v>42.04</v>
      </c>
      <c r="X97">
        <v>364.9</v>
      </c>
      <c r="Y97">
        <v>58.19</v>
      </c>
      <c r="Z97">
        <v>28.47</v>
      </c>
      <c r="AA97">
        <v>0</v>
      </c>
      <c r="AB97">
        <v>12</v>
      </c>
    </row>
    <row r="98" spans="1:28" x14ac:dyDescent="0.15">
      <c r="A98" t="str">
        <f t="shared" si="5"/>
        <v>1447-1563</v>
      </c>
      <c r="B98">
        <f>INDEX(Descriptions!$C$4:$C$736,MATCH($A98,Descriptions!$B$4:$B$736,))</f>
        <v>0</v>
      </c>
      <c r="C98" s="9">
        <f t="shared" si="3"/>
        <v>4700</v>
      </c>
      <c r="D98" s="9">
        <f t="shared" si="4"/>
        <v>4900</v>
      </c>
      <c r="F98">
        <v>1447</v>
      </c>
      <c r="G98">
        <v>1563</v>
      </c>
      <c r="H98">
        <v>594.29999999999995</v>
      </c>
      <c r="I98">
        <v>593.86</v>
      </c>
      <c r="J98">
        <v>262.04000000000002</v>
      </c>
      <c r="K98">
        <v>21.93</v>
      </c>
      <c r="L98">
        <v>231.75</v>
      </c>
      <c r="M98">
        <v>56.52</v>
      </c>
      <c r="N98">
        <v>7.06</v>
      </c>
      <c r="O98">
        <v>0</v>
      </c>
      <c r="P98">
        <v>15</v>
      </c>
      <c r="R98">
        <v>1447</v>
      </c>
      <c r="S98">
        <v>1563</v>
      </c>
      <c r="T98">
        <v>201.6</v>
      </c>
      <c r="U98">
        <v>201.14</v>
      </c>
      <c r="V98">
        <v>37.04</v>
      </c>
      <c r="W98">
        <v>4.8899999999999997</v>
      </c>
      <c r="X98">
        <v>87.67</v>
      </c>
      <c r="Y98">
        <v>52.64</v>
      </c>
      <c r="Z98">
        <v>7.36</v>
      </c>
      <c r="AA98">
        <v>0</v>
      </c>
      <c r="AB98">
        <v>12</v>
      </c>
    </row>
    <row r="99" spans="1:28" x14ac:dyDescent="0.15">
      <c r="A99" t="str">
        <f t="shared" si="5"/>
        <v>1563-1564</v>
      </c>
      <c r="B99">
        <f>INDEX(Descriptions!$C$4:$C$736,MATCH($A99,Descriptions!$B$4:$B$736,))</f>
        <v>0</v>
      </c>
      <c r="C99" s="9">
        <f t="shared" si="3"/>
        <v>14200</v>
      </c>
      <c r="D99" s="9">
        <f t="shared" si="4"/>
        <v>14900</v>
      </c>
      <c r="F99">
        <v>1563</v>
      </c>
      <c r="G99">
        <v>1564</v>
      </c>
      <c r="H99">
        <v>1300.08</v>
      </c>
      <c r="I99">
        <v>1295.78</v>
      </c>
      <c r="J99">
        <v>542.1</v>
      </c>
      <c r="K99">
        <v>60.74</v>
      </c>
      <c r="L99">
        <v>519.38</v>
      </c>
      <c r="M99">
        <v>110.95</v>
      </c>
      <c r="N99">
        <v>41.92</v>
      </c>
      <c r="O99">
        <v>0</v>
      </c>
      <c r="P99">
        <v>25</v>
      </c>
      <c r="R99">
        <v>1563</v>
      </c>
      <c r="S99">
        <v>1564</v>
      </c>
      <c r="T99">
        <v>1062.6099999999999</v>
      </c>
      <c r="U99">
        <v>1056.8800000000001</v>
      </c>
      <c r="V99">
        <v>392.45</v>
      </c>
      <c r="W99">
        <v>46.93</v>
      </c>
      <c r="X99">
        <v>452.57</v>
      </c>
      <c r="Y99">
        <v>110.83</v>
      </c>
      <c r="Z99">
        <v>35.840000000000003</v>
      </c>
      <c r="AA99">
        <v>0</v>
      </c>
      <c r="AB99">
        <v>24</v>
      </c>
    </row>
    <row r="100" spans="1:28" x14ac:dyDescent="0.15">
      <c r="A100" t="str">
        <f t="shared" si="5"/>
        <v>4021-1564</v>
      </c>
      <c r="B100" t="str">
        <f>INDEX(Descriptions!$C$4:$C$736,MATCH($A100,Descriptions!$B$4:$B$736,))</f>
        <v>Hilden Rd approaching arm onto roundabout with A50 Orford Green/A50 Orford Rd/Smith Dr - 1 lane.</v>
      </c>
      <c r="C100" s="9">
        <f t="shared" si="3"/>
        <v>7400</v>
      </c>
      <c r="D100" s="9">
        <f t="shared" si="4"/>
        <v>7700</v>
      </c>
      <c r="F100">
        <v>4021</v>
      </c>
      <c r="G100">
        <v>1564</v>
      </c>
      <c r="H100">
        <v>572.03</v>
      </c>
      <c r="I100">
        <v>571.46</v>
      </c>
      <c r="J100">
        <v>274.33</v>
      </c>
      <c r="K100">
        <v>13.02</v>
      </c>
      <c r="L100">
        <v>223.81</v>
      </c>
      <c r="M100">
        <v>44.15</v>
      </c>
      <c r="N100">
        <v>4.2300000000000004</v>
      </c>
      <c r="O100">
        <v>0</v>
      </c>
      <c r="P100">
        <v>12.5</v>
      </c>
      <c r="R100">
        <v>4021</v>
      </c>
      <c r="S100">
        <v>1564</v>
      </c>
      <c r="T100">
        <v>648.85</v>
      </c>
      <c r="U100">
        <v>645.89</v>
      </c>
      <c r="V100">
        <v>250.76</v>
      </c>
      <c r="W100">
        <v>17.670000000000002</v>
      </c>
      <c r="X100">
        <v>270.27</v>
      </c>
      <c r="Y100">
        <v>66.510000000000005</v>
      </c>
      <c r="Z100">
        <v>28.64</v>
      </c>
      <c r="AA100">
        <v>0</v>
      </c>
      <c r="AB100">
        <v>15</v>
      </c>
    </row>
    <row r="101" spans="1:28" x14ac:dyDescent="0.15">
      <c r="A101" t="str">
        <f t="shared" si="5"/>
        <v>1564-1565</v>
      </c>
      <c r="B101" t="str">
        <f>INDEX(Descriptions!$C$4:$C$736,MATCH($A101,Descriptions!$B$4:$B$736,))</f>
        <v>Southbound circulatory on Hilden Rd/A50 Orford Green/ A50 Orford Rd/ Smith Dr roundabout - 1 lane.</v>
      </c>
      <c r="C101" s="9">
        <f t="shared" si="3"/>
        <v>15300</v>
      </c>
      <c r="D101" s="9">
        <f t="shared" si="4"/>
        <v>16000</v>
      </c>
      <c r="F101">
        <v>1564</v>
      </c>
      <c r="G101">
        <v>1565</v>
      </c>
      <c r="H101">
        <v>1346.44</v>
      </c>
      <c r="I101">
        <v>1343.3</v>
      </c>
      <c r="J101">
        <v>589.62</v>
      </c>
      <c r="K101">
        <v>53.73</v>
      </c>
      <c r="L101">
        <v>529.89</v>
      </c>
      <c r="M101">
        <v>111.16</v>
      </c>
      <c r="N101">
        <v>39.54</v>
      </c>
      <c r="O101">
        <v>0</v>
      </c>
      <c r="P101">
        <v>22.5</v>
      </c>
      <c r="R101">
        <v>1564</v>
      </c>
      <c r="S101">
        <v>1565</v>
      </c>
      <c r="T101">
        <v>1208</v>
      </c>
      <c r="U101">
        <v>1202.03</v>
      </c>
      <c r="V101">
        <v>478.6</v>
      </c>
      <c r="W101">
        <v>43.59</v>
      </c>
      <c r="X101">
        <v>526.16999999999996</v>
      </c>
      <c r="Y101">
        <v>97.17</v>
      </c>
      <c r="Z101">
        <v>35.479999999999997</v>
      </c>
      <c r="AA101">
        <v>0</v>
      </c>
      <c r="AB101">
        <v>27</v>
      </c>
    </row>
    <row r="102" spans="1:28" x14ac:dyDescent="0.15">
      <c r="A102" t="str">
        <f t="shared" si="5"/>
        <v>1344-1565</v>
      </c>
      <c r="B102">
        <f>INDEX(Descriptions!$C$4:$C$736,MATCH($A102,Descriptions!$B$4:$B$736,))</f>
        <v>0</v>
      </c>
      <c r="C102" s="9">
        <f t="shared" si="3"/>
        <v>10600</v>
      </c>
      <c r="D102" s="9">
        <f t="shared" si="4"/>
        <v>11100</v>
      </c>
      <c r="F102">
        <v>1344</v>
      </c>
      <c r="G102">
        <v>1565</v>
      </c>
      <c r="H102">
        <v>855.22</v>
      </c>
      <c r="I102">
        <v>855.09</v>
      </c>
      <c r="J102">
        <v>370.42</v>
      </c>
      <c r="K102">
        <v>30.49</v>
      </c>
      <c r="L102">
        <v>300.06</v>
      </c>
      <c r="M102">
        <v>97.8</v>
      </c>
      <c r="N102">
        <v>41.45</v>
      </c>
      <c r="O102">
        <v>0</v>
      </c>
      <c r="P102">
        <v>15</v>
      </c>
      <c r="R102">
        <v>1344</v>
      </c>
      <c r="S102">
        <v>1565</v>
      </c>
      <c r="T102">
        <v>892.31</v>
      </c>
      <c r="U102">
        <v>891.65</v>
      </c>
      <c r="V102">
        <v>313.27</v>
      </c>
      <c r="W102">
        <v>59.26</v>
      </c>
      <c r="X102">
        <v>444.7</v>
      </c>
      <c r="Y102">
        <v>56.28</v>
      </c>
      <c r="Z102">
        <v>6.8</v>
      </c>
      <c r="AA102">
        <v>0</v>
      </c>
      <c r="AB102">
        <v>12</v>
      </c>
    </row>
    <row r="103" spans="1:28" x14ac:dyDescent="0.15">
      <c r="A103" t="str">
        <f t="shared" si="5"/>
        <v>2263-1566</v>
      </c>
      <c r="B103">
        <f>INDEX(Descriptions!$C$4:$C$736,MATCH($A103,Descriptions!$B$4:$B$736,))</f>
        <v>0</v>
      </c>
      <c r="C103" s="9">
        <f t="shared" si="3"/>
        <v>2800</v>
      </c>
      <c r="D103" s="9">
        <f t="shared" si="4"/>
        <v>2900</v>
      </c>
      <c r="F103">
        <v>2263</v>
      </c>
      <c r="G103">
        <v>1566</v>
      </c>
      <c r="H103">
        <v>381.4</v>
      </c>
      <c r="I103">
        <v>381.32</v>
      </c>
      <c r="J103">
        <v>175.87</v>
      </c>
      <c r="K103">
        <v>12.48</v>
      </c>
      <c r="L103">
        <v>144.31</v>
      </c>
      <c r="M103">
        <v>28.44</v>
      </c>
      <c r="N103">
        <v>5.3</v>
      </c>
      <c r="O103">
        <v>0</v>
      </c>
      <c r="P103">
        <v>15</v>
      </c>
      <c r="R103">
        <v>2263</v>
      </c>
      <c r="S103">
        <v>1566</v>
      </c>
      <c r="T103">
        <v>94.74</v>
      </c>
      <c r="U103">
        <v>94.71</v>
      </c>
      <c r="V103">
        <v>2.12</v>
      </c>
      <c r="W103">
        <v>0.62</v>
      </c>
      <c r="X103">
        <v>40.14</v>
      </c>
      <c r="Y103">
        <v>44.59</v>
      </c>
      <c r="Z103">
        <v>7.27</v>
      </c>
      <c r="AA103">
        <v>0</v>
      </c>
      <c r="AB103">
        <v>0</v>
      </c>
    </row>
    <row r="104" spans="1:28" x14ac:dyDescent="0.15">
      <c r="A104" t="str">
        <f t="shared" si="5"/>
        <v>1565-1566</v>
      </c>
      <c r="B104" t="str">
        <f>INDEX(Descriptions!$C$4:$C$736,MATCH($A104,Descriptions!$B$4:$B$736,))</f>
        <v xml:space="preserve">Northbound circulatory between A50 Oxford Rd/Smith Dr - lane 1. </v>
      </c>
      <c r="C104" s="9">
        <f t="shared" si="3"/>
        <v>17400</v>
      </c>
      <c r="D104" s="9">
        <f t="shared" si="4"/>
        <v>18200</v>
      </c>
      <c r="F104">
        <v>1565</v>
      </c>
      <c r="G104">
        <v>1566</v>
      </c>
      <c r="H104">
        <v>1389.97</v>
      </c>
      <c r="I104">
        <v>1388.6</v>
      </c>
      <c r="J104">
        <v>613.73</v>
      </c>
      <c r="K104">
        <v>43.19</v>
      </c>
      <c r="L104">
        <v>520.73</v>
      </c>
      <c r="M104">
        <v>141.62</v>
      </c>
      <c r="N104">
        <v>45.7</v>
      </c>
      <c r="O104">
        <v>0</v>
      </c>
      <c r="P104">
        <v>25</v>
      </c>
      <c r="R104">
        <v>1565</v>
      </c>
      <c r="S104">
        <v>1566</v>
      </c>
      <c r="T104">
        <v>1502.3</v>
      </c>
      <c r="U104">
        <v>1498.62</v>
      </c>
      <c r="V104">
        <v>543.34</v>
      </c>
      <c r="W104">
        <v>75.7</v>
      </c>
      <c r="X104">
        <v>701.1</v>
      </c>
      <c r="Y104">
        <v>122.82</v>
      </c>
      <c r="Z104">
        <v>35.33</v>
      </c>
      <c r="AA104">
        <v>0</v>
      </c>
      <c r="AB104">
        <v>24</v>
      </c>
    </row>
    <row r="105" spans="1:28" x14ac:dyDescent="0.15">
      <c r="A105" t="str">
        <f t="shared" si="5"/>
        <v>1601-1597</v>
      </c>
      <c r="B105">
        <f>INDEX(Descriptions!$C$4:$C$736,MATCH($A105,Descriptions!$B$4:$B$736,))</f>
        <v>0</v>
      </c>
      <c r="C105" s="9">
        <f t="shared" si="3"/>
        <v>27600</v>
      </c>
      <c r="D105" s="9">
        <f t="shared" si="4"/>
        <v>28900</v>
      </c>
      <c r="F105">
        <v>1601</v>
      </c>
      <c r="G105">
        <v>1597</v>
      </c>
      <c r="H105">
        <v>2748.58</v>
      </c>
      <c r="I105">
        <v>2721.44</v>
      </c>
      <c r="J105">
        <v>1248.0999999999999</v>
      </c>
      <c r="K105">
        <v>133.16999999999999</v>
      </c>
      <c r="L105">
        <v>865.25</v>
      </c>
      <c r="M105">
        <v>311.06</v>
      </c>
      <c r="N105">
        <v>178.5</v>
      </c>
      <c r="O105">
        <v>0</v>
      </c>
      <c r="P105">
        <v>12.5</v>
      </c>
      <c r="R105">
        <v>1601</v>
      </c>
      <c r="S105">
        <v>1597</v>
      </c>
      <c r="T105">
        <v>1884.97</v>
      </c>
      <c r="U105">
        <v>1865.11</v>
      </c>
      <c r="V105">
        <v>594.16</v>
      </c>
      <c r="W105">
        <v>95.05</v>
      </c>
      <c r="X105">
        <v>858.38</v>
      </c>
      <c r="Y105">
        <v>164.09</v>
      </c>
      <c r="Z105">
        <v>158.28</v>
      </c>
      <c r="AA105">
        <v>0</v>
      </c>
      <c r="AB105">
        <v>15</v>
      </c>
    </row>
    <row r="106" spans="1:28" x14ac:dyDescent="0.15">
      <c r="A106" t="str">
        <f t="shared" si="5"/>
        <v>2329-1597</v>
      </c>
      <c r="B106">
        <f>INDEX(Descriptions!$C$4:$C$736,MATCH($A106,Descriptions!$B$4:$B$736,))</f>
        <v>0</v>
      </c>
      <c r="C106" s="9">
        <f t="shared" si="3"/>
        <v>5600</v>
      </c>
      <c r="D106" s="9">
        <f t="shared" si="4"/>
        <v>5900</v>
      </c>
      <c r="F106">
        <v>2329</v>
      </c>
      <c r="G106">
        <v>1597</v>
      </c>
      <c r="H106">
        <v>314.95999999999998</v>
      </c>
      <c r="I106">
        <v>314.64999999999998</v>
      </c>
      <c r="J106">
        <v>149.19999999999999</v>
      </c>
      <c r="K106">
        <v>11.29</v>
      </c>
      <c r="L106">
        <v>105.15</v>
      </c>
      <c r="M106">
        <v>34.85</v>
      </c>
      <c r="N106">
        <v>6.98</v>
      </c>
      <c r="O106">
        <v>0</v>
      </c>
      <c r="P106">
        <v>7.5</v>
      </c>
      <c r="R106">
        <v>2329</v>
      </c>
      <c r="S106">
        <v>1597</v>
      </c>
      <c r="T106">
        <v>598.37</v>
      </c>
      <c r="U106">
        <v>597.32000000000005</v>
      </c>
      <c r="V106">
        <v>173.61</v>
      </c>
      <c r="W106">
        <v>23.02</v>
      </c>
      <c r="X106">
        <v>247.42</v>
      </c>
      <c r="Y106">
        <v>90.43</v>
      </c>
      <c r="Z106">
        <v>60.89</v>
      </c>
      <c r="AA106">
        <v>0</v>
      </c>
      <c r="AB106">
        <v>3</v>
      </c>
    </row>
    <row r="107" spans="1:28" x14ac:dyDescent="0.15">
      <c r="A107" t="str">
        <f t="shared" si="5"/>
        <v>1515-1598</v>
      </c>
      <c r="B107">
        <f>INDEX(Descriptions!$C$4:$C$736,MATCH($A107,Descriptions!$B$4:$B$736,))</f>
        <v>0</v>
      </c>
      <c r="C107" s="9">
        <f t="shared" si="3"/>
        <v>4900</v>
      </c>
      <c r="D107" s="9">
        <f t="shared" si="4"/>
        <v>5100</v>
      </c>
      <c r="F107">
        <v>1515</v>
      </c>
      <c r="G107">
        <v>1598</v>
      </c>
      <c r="H107">
        <v>384.84</v>
      </c>
      <c r="I107">
        <v>381.17</v>
      </c>
      <c r="J107">
        <v>199.57</v>
      </c>
      <c r="K107">
        <v>12.36</v>
      </c>
      <c r="L107">
        <v>114.28</v>
      </c>
      <c r="M107">
        <v>45.47</v>
      </c>
      <c r="N107">
        <v>13.16</v>
      </c>
      <c r="O107">
        <v>0</v>
      </c>
      <c r="P107">
        <v>0</v>
      </c>
      <c r="R107">
        <v>1515</v>
      </c>
      <c r="S107">
        <v>1598</v>
      </c>
      <c r="T107">
        <v>433.45</v>
      </c>
      <c r="U107">
        <v>430.2</v>
      </c>
      <c r="V107">
        <v>162.91999999999999</v>
      </c>
      <c r="W107">
        <v>21.1</v>
      </c>
      <c r="X107">
        <v>165.07</v>
      </c>
      <c r="Y107">
        <v>49.7</v>
      </c>
      <c r="Z107">
        <v>34.659999999999997</v>
      </c>
      <c r="AA107">
        <v>0</v>
      </c>
      <c r="AB107">
        <v>0</v>
      </c>
    </row>
    <row r="108" spans="1:28" x14ac:dyDescent="0.15">
      <c r="A108" t="str">
        <f t="shared" si="5"/>
        <v>1485-1598</v>
      </c>
      <c r="B108">
        <f>INDEX(Descriptions!$C$4:$C$736,MATCH($A108,Descriptions!$B$4:$B$736,))</f>
        <v>0</v>
      </c>
      <c r="C108" s="9">
        <f t="shared" si="3"/>
        <v>18400</v>
      </c>
      <c r="D108" s="9">
        <f t="shared" si="4"/>
        <v>19300</v>
      </c>
      <c r="F108">
        <v>1485</v>
      </c>
      <c r="G108">
        <v>1598</v>
      </c>
      <c r="H108">
        <v>1130.75</v>
      </c>
      <c r="I108">
        <v>1107.77</v>
      </c>
      <c r="J108">
        <v>354.58</v>
      </c>
      <c r="K108">
        <v>67.13</v>
      </c>
      <c r="L108">
        <v>353.79</v>
      </c>
      <c r="M108">
        <v>160.65</v>
      </c>
      <c r="N108">
        <v>184.6</v>
      </c>
      <c r="O108">
        <v>0</v>
      </c>
      <c r="P108">
        <v>10</v>
      </c>
      <c r="R108">
        <v>1485</v>
      </c>
      <c r="S108">
        <v>1598</v>
      </c>
      <c r="T108">
        <v>1992.99</v>
      </c>
      <c r="U108">
        <v>1926.68</v>
      </c>
      <c r="V108">
        <v>906.35</v>
      </c>
      <c r="W108">
        <v>92.24</v>
      </c>
      <c r="X108">
        <v>664.26</v>
      </c>
      <c r="Y108">
        <v>163.52000000000001</v>
      </c>
      <c r="Z108">
        <v>154.63</v>
      </c>
      <c r="AA108">
        <v>0</v>
      </c>
      <c r="AB108">
        <v>12</v>
      </c>
    </row>
    <row r="109" spans="1:28" x14ac:dyDescent="0.15">
      <c r="A109" t="str">
        <f t="shared" si="5"/>
        <v>1517-1599</v>
      </c>
      <c r="B109">
        <f>INDEX(Descriptions!$C$4:$C$736,MATCH($A109,Descriptions!$B$4:$B$736,))</f>
        <v>0</v>
      </c>
      <c r="C109" s="9">
        <f t="shared" si="3"/>
        <v>9700</v>
      </c>
      <c r="D109" s="9">
        <f t="shared" si="4"/>
        <v>10200</v>
      </c>
      <c r="F109">
        <v>1517</v>
      </c>
      <c r="G109">
        <v>1599</v>
      </c>
      <c r="H109">
        <v>498.12</v>
      </c>
      <c r="I109">
        <v>489.37</v>
      </c>
      <c r="J109">
        <v>155.68</v>
      </c>
      <c r="K109">
        <v>26.27</v>
      </c>
      <c r="L109">
        <v>168.37</v>
      </c>
      <c r="M109">
        <v>68.73</v>
      </c>
      <c r="N109">
        <v>74.08</v>
      </c>
      <c r="O109">
        <v>0</v>
      </c>
      <c r="P109">
        <v>5</v>
      </c>
      <c r="R109">
        <v>1517</v>
      </c>
      <c r="S109">
        <v>1599</v>
      </c>
      <c r="T109">
        <v>1126.75</v>
      </c>
      <c r="U109">
        <v>1094.45</v>
      </c>
      <c r="V109">
        <v>569.45000000000005</v>
      </c>
      <c r="W109">
        <v>46.59</v>
      </c>
      <c r="X109">
        <v>396.17</v>
      </c>
      <c r="Y109">
        <v>67.94</v>
      </c>
      <c r="Z109">
        <v>40.6</v>
      </c>
      <c r="AA109">
        <v>0</v>
      </c>
      <c r="AB109">
        <v>6</v>
      </c>
    </row>
    <row r="110" spans="1:28" x14ac:dyDescent="0.15">
      <c r="A110" t="str">
        <f t="shared" si="5"/>
        <v>1516-1599</v>
      </c>
      <c r="B110">
        <f>INDEX(Descriptions!$C$4:$C$736,MATCH($A110,Descriptions!$B$4:$B$736,))</f>
        <v>0</v>
      </c>
      <c r="C110" s="9">
        <f t="shared" si="3"/>
        <v>18600</v>
      </c>
      <c r="D110" s="9">
        <f t="shared" si="4"/>
        <v>19500</v>
      </c>
      <c r="F110">
        <v>1516</v>
      </c>
      <c r="G110">
        <v>1599</v>
      </c>
      <c r="H110">
        <v>1926.51</v>
      </c>
      <c r="I110">
        <v>1926.51</v>
      </c>
      <c r="J110">
        <v>800.68</v>
      </c>
      <c r="K110">
        <v>105.42</v>
      </c>
      <c r="L110">
        <v>594.59</v>
      </c>
      <c r="M110">
        <v>260.41000000000003</v>
      </c>
      <c r="N110">
        <v>157.91</v>
      </c>
      <c r="O110">
        <v>0</v>
      </c>
      <c r="P110">
        <v>7.5</v>
      </c>
      <c r="R110">
        <v>1516</v>
      </c>
      <c r="S110">
        <v>1599</v>
      </c>
      <c r="T110">
        <v>1169.18</v>
      </c>
      <c r="U110">
        <v>1169.18</v>
      </c>
      <c r="V110">
        <v>457.55</v>
      </c>
      <c r="W110">
        <v>64.819999999999993</v>
      </c>
      <c r="X110">
        <v>421.13</v>
      </c>
      <c r="Y110">
        <v>106.92</v>
      </c>
      <c r="Z110">
        <v>109.76</v>
      </c>
      <c r="AA110">
        <v>0</v>
      </c>
      <c r="AB110">
        <v>9</v>
      </c>
    </row>
    <row r="111" spans="1:28" x14ac:dyDescent="0.15">
      <c r="A111" t="str">
        <f t="shared" si="5"/>
        <v>1599-1600</v>
      </c>
      <c r="B111">
        <f>INDEX(Descriptions!$C$4:$C$736,MATCH($A111,Descriptions!$B$4:$B$736,))</f>
        <v>0</v>
      </c>
      <c r="C111" s="9">
        <f t="shared" si="3"/>
        <v>28200</v>
      </c>
      <c r="D111" s="9">
        <f t="shared" si="4"/>
        <v>29500</v>
      </c>
      <c r="F111">
        <v>1599</v>
      </c>
      <c r="G111">
        <v>1600</v>
      </c>
      <c r="H111">
        <v>2424.63</v>
      </c>
      <c r="I111">
        <v>2415.88</v>
      </c>
      <c r="J111">
        <v>956.36</v>
      </c>
      <c r="K111">
        <v>131.69999999999999</v>
      </c>
      <c r="L111">
        <v>762.96</v>
      </c>
      <c r="M111">
        <v>329.14</v>
      </c>
      <c r="N111">
        <v>231.98</v>
      </c>
      <c r="O111">
        <v>0</v>
      </c>
      <c r="P111">
        <v>12.5</v>
      </c>
      <c r="R111">
        <v>1599</v>
      </c>
      <c r="S111">
        <v>1600</v>
      </c>
      <c r="T111">
        <v>2295.9299999999998</v>
      </c>
      <c r="U111">
        <v>2263.63</v>
      </c>
      <c r="V111">
        <v>1027</v>
      </c>
      <c r="W111">
        <v>111.4</v>
      </c>
      <c r="X111">
        <v>817.31</v>
      </c>
      <c r="Y111">
        <v>174.86</v>
      </c>
      <c r="Z111">
        <v>150.36000000000001</v>
      </c>
      <c r="AA111">
        <v>0</v>
      </c>
      <c r="AB111">
        <v>15</v>
      </c>
    </row>
    <row r="112" spans="1:28" x14ac:dyDescent="0.15">
      <c r="A112" t="str">
        <f t="shared" si="5"/>
        <v>1600-1601</v>
      </c>
      <c r="B112">
        <f>INDEX(Descriptions!$C$4:$C$736,MATCH($A112,Descriptions!$B$4:$B$736,))</f>
        <v>0</v>
      </c>
      <c r="C112" s="9">
        <f t="shared" si="3"/>
        <v>18400</v>
      </c>
      <c r="D112" s="9">
        <f t="shared" si="4"/>
        <v>19300</v>
      </c>
      <c r="F112">
        <v>1600</v>
      </c>
      <c r="G112">
        <v>1601</v>
      </c>
      <c r="H112">
        <v>1886.94</v>
      </c>
      <c r="I112">
        <v>1880</v>
      </c>
      <c r="J112">
        <v>795.23</v>
      </c>
      <c r="K112">
        <v>101.16</v>
      </c>
      <c r="L112">
        <v>594</v>
      </c>
      <c r="M112">
        <v>234.35</v>
      </c>
      <c r="N112">
        <v>149.71</v>
      </c>
      <c r="O112">
        <v>0</v>
      </c>
      <c r="P112">
        <v>12.5</v>
      </c>
      <c r="R112">
        <v>1600</v>
      </c>
      <c r="S112">
        <v>1601</v>
      </c>
      <c r="T112">
        <v>1200.0999999999999</v>
      </c>
      <c r="U112">
        <v>1183.21</v>
      </c>
      <c r="V112">
        <v>362.55</v>
      </c>
      <c r="W112">
        <v>48.26</v>
      </c>
      <c r="X112">
        <v>518.29</v>
      </c>
      <c r="Y112">
        <v>134.44</v>
      </c>
      <c r="Z112">
        <v>121.56</v>
      </c>
      <c r="AA112">
        <v>0</v>
      </c>
      <c r="AB112">
        <v>15</v>
      </c>
    </row>
    <row r="113" spans="1:28" x14ac:dyDescent="0.15">
      <c r="A113" t="str">
        <f t="shared" si="5"/>
        <v>1475-1601</v>
      </c>
      <c r="B113">
        <f>INDEX(Descriptions!$C$4:$C$736,MATCH($A113,Descriptions!$B$4:$B$736,))</f>
        <v>0</v>
      </c>
      <c r="C113" s="9">
        <f t="shared" si="3"/>
        <v>9300</v>
      </c>
      <c r="D113" s="9">
        <f t="shared" si="4"/>
        <v>9700</v>
      </c>
      <c r="F113">
        <v>1475</v>
      </c>
      <c r="G113">
        <v>1601</v>
      </c>
      <c r="H113">
        <v>861.64</v>
      </c>
      <c r="I113">
        <v>860.7</v>
      </c>
      <c r="J113">
        <v>452.87</v>
      </c>
      <c r="K113">
        <v>32.01</v>
      </c>
      <c r="L113">
        <v>271.25</v>
      </c>
      <c r="M113">
        <v>76.709999999999994</v>
      </c>
      <c r="N113">
        <v>28.79</v>
      </c>
      <c r="O113">
        <v>0</v>
      </c>
      <c r="P113">
        <v>0</v>
      </c>
      <c r="R113">
        <v>1475</v>
      </c>
      <c r="S113">
        <v>1601</v>
      </c>
      <c r="T113">
        <v>684.87</v>
      </c>
      <c r="U113">
        <v>681.9</v>
      </c>
      <c r="V113">
        <v>231.61</v>
      </c>
      <c r="W113">
        <v>46.79</v>
      </c>
      <c r="X113">
        <v>340.09</v>
      </c>
      <c r="Y113">
        <v>29.66</v>
      </c>
      <c r="Z113">
        <v>36.72</v>
      </c>
      <c r="AA113">
        <v>0</v>
      </c>
      <c r="AB113">
        <v>0</v>
      </c>
    </row>
    <row r="114" spans="1:28" x14ac:dyDescent="0.15">
      <c r="A114" t="str">
        <f t="shared" si="5"/>
        <v>85820-1602</v>
      </c>
      <c r="B114">
        <f>INDEX(Descriptions!$C$4:$C$736,MATCH($A114,Descriptions!$B$4:$B$736,))</f>
        <v>0</v>
      </c>
      <c r="C114" s="9">
        <f t="shared" si="3"/>
        <v>9500</v>
      </c>
      <c r="D114" s="9">
        <f t="shared" si="4"/>
        <v>9900</v>
      </c>
      <c r="F114">
        <v>85820</v>
      </c>
      <c r="G114">
        <v>1602</v>
      </c>
      <c r="H114">
        <v>1002.4</v>
      </c>
      <c r="I114">
        <v>1002.17</v>
      </c>
      <c r="J114">
        <v>497.73</v>
      </c>
      <c r="K114">
        <v>43.35</v>
      </c>
      <c r="L114">
        <v>315.97000000000003</v>
      </c>
      <c r="M114">
        <v>89.74</v>
      </c>
      <c r="N114">
        <v>40.6</v>
      </c>
      <c r="O114">
        <v>0</v>
      </c>
      <c r="P114">
        <v>15</v>
      </c>
      <c r="R114">
        <v>85820</v>
      </c>
      <c r="S114">
        <v>1602</v>
      </c>
      <c r="T114">
        <v>593.77</v>
      </c>
      <c r="U114">
        <v>586.75</v>
      </c>
      <c r="V114">
        <v>187.21</v>
      </c>
      <c r="W114">
        <v>37.369999999999997</v>
      </c>
      <c r="X114">
        <v>273.10000000000002</v>
      </c>
      <c r="Y114">
        <v>58.51</v>
      </c>
      <c r="Z114">
        <v>19.57</v>
      </c>
      <c r="AA114">
        <v>0</v>
      </c>
      <c r="AB114">
        <v>18</v>
      </c>
    </row>
    <row r="115" spans="1:28" x14ac:dyDescent="0.15">
      <c r="A115" t="str">
        <f t="shared" si="5"/>
        <v>1611-1602</v>
      </c>
      <c r="B115">
        <f>INDEX(Descriptions!$C$4:$C$736,MATCH($A115,Descriptions!$B$4:$B$736,))</f>
        <v>0</v>
      </c>
      <c r="C115" s="9">
        <f t="shared" si="3"/>
        <v>11900</v>
      </c>
      <c r="D115" s="9">
        <f t="shared" si="4"/>
        <v>12500</v>
      </c>
      <c r="F115">
        <v>1611</v>
      </c>
      <c r="G115">
        <v>1602</v>
      </c>
      <c r="H115">
        <v>978.2</v>
      </c>
      <c r="I115">
        <v>976.91</v>
      </c>
      <c r="J115">
        <v>414.13</v>
      </c>
      <c r="K115">
        <v>41.7</v>
      </c>
      <c r="L115">
        <v>307.55</v>
      </c>
      <c r="M115">
        <v>109.66</v>
      </c>
      <c r="N115">
        <v>90.16</v>
      </c>
      <c r="O115">
        <v>0</v>
      </c>
      <c r="P115">
        <v>15</v>
      </c>
      <c r="R115">
        <v>1611</v>
      </c>
      <c r="S115">
        <v>1602</v>
      </c>
      <c r="T115">
        <v>1016.65</v>
      </c>
      <c r="U115">
        <v>1001.61</v>
      </c>
      <c r="V115">
        <v>476.09</v>
      </c>
      <c r="W115">
        <v>35.33</v>
      </c>
      <c r="X115">
        <v>397.65</v>
      </c>
      <c r="Y115">
        <v>55.3</v>
      </c>
      <c r="Z115">
        <v>34.29</v>
      </c>
      <c r="AA115">
        <v>0</v>
      </c>
      <c r="AB115">
        <v>18</v>
      </c>
    </row>
    <row r="116" spans="1:28" x14ac:dyDescent="0.15">
      <c r="A116" t="str">
        <f t="shared" si="5"/>
        <v>1602-1603</v>
      </c>
      <c r="B116">
        <f>INDEX(Descriptions!$C$4:$C$736,MATCH($A116,Descriptions!$B$4:$B$736,))</f>
        <v>0</v>
      </c>
      <c r="C116" s="9">
        <f t="shared" si="3"/>
        <v>9500</v>
      </c>
      <c r="D116" s="9">
        <f t="shared" si="4"/>
        <v>9900</v>
      </c>
      <c r="F116">
        <v>1602</v>
      </c>
      <c r="G116">
        <v>1603</v>
      </c>
      <c r="H116">
        <v>1002.4</v>
      </c>
      <c r="I116">
        <v>1002.17</v>
      </c>
      <c r="J116">
        <v>497.73</v>
      </c>
      <c r="K116">
        <v>43.35</v>
      </c>
      <c r="L116">
        <v>315.97000000000003</v>
      </c>
      <c r="M116">
        <v>89.74</v>
      </c>
      <c r="N116">
        <v>40.6</v>
      </c>
      <c r="O116">
        <v>0</v>
      </c>
      <c r="P116">
        <v>15</v>
      </c>
      <c r="R116">
        <v>1602</v>
      </c>
      <c r="S116">
        <v>1603</v>
      </c>
      <c r="T116">
        <v>593.77</v>
      </c>
      <c r="U116">
        <v>586.75</v>
      </c>
      <c r="V116">
        <v>187.21</v>
      </c>
      <c r="W116">
        <v>37.369999999999997</v>
      </c>
      <c r="X116">
        <v>273.10000000000002</v>
      </c>
      <c r="Y116">
        <v>58.51</v>
      </c>
      <c r="Z116">
        <v>19.57</v>
      </c>
      <c r="AA116">
        <v>0</v>
      </c>
      <c r="AB116">
        <v>18</v>
      </c>
    </row>
    <row r="117" spans="1:28" x14ac:dyDescent="0.15">
      <c r="A117" t="str">
        <f t="shared" si="5"/>
        <v>1611-1603</v>
      </c>
      <c r="B117">
        <f>INDEX(Descriptions!$C$4:$C$736,MATCH($A117,Descriptions!$B$4:$B$736,))</f>
        <v>0</v>
      </c>
      <c r="C117" s="9">
        <f t="shared" si="3"/>
        <v>10500</v>
      </c>
      <c r="D117" s="9">
        <f t="shared" si="4"/>
        <v>11000</v>
      </c>
      <c r="F117">
        <v>1611</v>
      </c>
      <c r="G117">
        <v>1603</v>
      </c>
      <c r="H117">
        <v>685.16</v>
      </c>
      <c r="I117">
        <v>684.4</v>
      </c>
      <c r="J117">
        <v>86.42</v>
      </c>
      <c r="K117">
        <v>93.28</v>
      </c>
      <c r="L117">
        <v>343.01</v>
      </c>
      <c r="M117">
        <v>76.53</v>
      </c>
      <c r="N117">
        <v>85.91</v>
      </c>
      <c r="O117">
        <v>0</v>
      </c>
      <c r="P117">
        <v>0</v>
      </c>
      <c r="R117">
        <v>1611</v>
      </c>
      <c r="S117">
        <v>1603</v>
      </c>
      <c r="T117">
        <v>1063.97</v>
      </c>
      <c r="U117">
        <v>1048.53</v>
      </c>
      <c r="V117">
        <v>427.78</v>
      </c>
      <c r="W117">
        <v>67.16</v>
      </c>
      <c r="X117">
        <v>355.5</v>
      </c>
      <c r="Y117">
        <v>118.53</v>
      </c>
      <c r="Z117">
        <v>94.99</v>
      </c>
      <c r="AA117">
        <v>0</v>
      </c>
      <c r="AB117">
        <v>0</v>
      </c>
    </row>
    <row r="118" spans="1:28" x14ac:dyDescent="0.15">
      <c r="A118" t="str">
        <f t="shared" si="5"/>
        <v>1603-1604</v>
      </c>
      <c r="B118">
        <f>INDEX(Descriptions!$C$4:$C$736,MATCH($A118,Descriptions!$B$4:$B$736,))</f>
        <v>0</v>
      </c>
      <c r="C118" s="9">
        <f t="shared" si="3"/>
        <v>20000</v>
      </c>
      <c r="D118" s="9">
        <f t="shared" si="4"/>
        <v>20900</v>
      </c>
      <c r="F118">
        <v>1603</v>
      </c>
      <c r="G118">
        <v>1604</v>
      </c>
      <c r="H118">
        <v>1687.56</v>
      </c>
      <c r="I118">
        <v>1686.56</v>
      </c>
      <c r="J118">
        <v>584.15</v>
      </c>
      <c r="K118">
        <v>136.63999999999999</v>
      </c>
      <c r="L118">
        <v>658.99</v>
      </c>
      <c r="M118">
        <v>166.27</v>
      </c>
      <c r="N118">
        <v>126.51</v>
      </c>
      <c r="O118">
        <v>0</v>
      </c>
      <c r="P118">
        <v>15</v>
      </c>
      <c r="R118">
        <v>1603</v>
      </c>
      <c r="S118">
        <v>1604</v>
      </c>
      <c r="T118">
        <v>1657.74</v>
      </c>
      <c r="U118">
        <v>1635.28</v>
      </c>
      <c r="V118">
        <v>614.99</v>
      </c>
      <c r="W118">
        <v>104.53</v>
      </c>
      <c r="X118">
        <v>628.61</v>
      </c>
      <c r="Y118">
        <v>177.04</v>
      </c>
      <c r="Z118">
        <v>114.57</v>
      </c>
      <c r="AA118">
        <v>0</v>
      </c>
      <c r="AB118">
        <v>18</v>
      </c>
    </row>
    <row r="119" spans="1:28" x14ac:dyDescent="0.15">
      <c r="A119" t="str">
        <f t="shared" si="5"/>
        <v>1604-1605</v>
      </c>
      <c r="B119">
        <f>INDEX(Descriptions!$C$4:$C$736,MATCH($A119,Descriptions!$B$4:$B$736,))</f>
        <v>0</v>
      </c>
      <c r="C119" s="9">
        <f t="shared" si="3"/>
        <v>9900</v>
      </c>
      <c r="D119" s="9">
        <f t="shared" si="4"/>
        <v>10400</v>
      </c>
      <c r="F119">
        <v>1604</v>
      </c>
      <c r="G119">
        <v>1605</v>
      </c>
      <c r="H119">
        <v>1063.69</v>
      </c>
      <c r="I119">
        <v>1063.06</v>
      </c>
      <c r="J119">
        <v>530.04</v>
      </c>
      <c r="K119">
        <v>44.92</v>
      </c>
      <c r="L119">
        <v>342.22</v>
      </c>
      <c r="M119">
        <v>90.24</v>
      </c>
      <c r="N119">
        <v>41.26</v>
      </c>
      <c r="O119">
        <v>0</v>
      </c>
      <c r="P119">
        <v>15</v>
      </c>
      <c r="R119">
        <v>1604</v>
      </c>
      <c r="S119">
        <v>1605</v>
      </c>
      <c r="T119">
        <v>598.53</v>
      </c>
      <c r="U119">
        <v>590.41999999999996</v>
      </c>
      <c r="V119">
        <v>185.88</v>
      </c>
      <c r="W119">
        <v>36.79</v>
      </c>
      <c r="X119">
        <v>282.05</v>
      </c>
      <c r="Y119">
        <v>57.72</v>
      </c>
      <c r="Z119">
        <v>18.09</v>
      </c>
      <c r="AA119">
        <v>0</v>
      </c>
      <c r="AB119">
        <v>18</v>
      </c>
    </row>
    <row r="120" spans="1:28" x14ac:dyDescent="0.15">
      <c r="A120" t="str">
        <f t="shared" si="5"/>
        <v>1477-1605</v>
      </c>
      <c r="B120">
        <f>INDEX(Descriptions!$C$4:$C$736,MATCH($A120,Descriptions!$B$4:$B$736,))</f>
        <v>0</v>
      </c>
      <c r="C120" s="9">
        <f t="shared" si="3"/>
        <v>10800</v>
      </c>
      <c r="D120" s="9">
        <f t="shared" si="4"/>
        <v>11300</v>
      </c>
      <c r="F120">
        <v>1477</v>
      </c>
      <c r="G120">
        <v>1605</v>
      </c>
      <c r="H120">
        <v>840.78</v>
      </c>
      <c r="I120">
        <v>840.78</v>
      </c>
      <c r="J120">
        <v>193.81</v>
      </c>
      <c r="K120">
        <v>98.55</v>
      </c>
      <c r="L120">
        <v>296.83999999999997</v>
      </c>
      <c r="M120">
        <v>116.66</v>
      </c>
      <c r="N120">
        <v>134.93</v>
      </c>
      <c r="O120">
        <v>0</v>
      </c>
      <c r="P120">
        <v>0</v>
      </c>
      <c r="R120">
        <v>1477</v>
      </c>
      <c r="S120">
        <v>1605</v>
      </c>
      <c r="T120">
        <v>945.1</v>
      </c>
      <c r="U120">
        <v>945.1</v>
      </c>
      <c r="V120">
        <v>227.36</v>
      </c>
      <c r="W120">
        <v>100.87</v>
      </c>
      <c r="X120">
        <v>408.41</v>
      </c>
      <c r="Y120">
        <v>121.69</v>
      </c>
      <c r="Z120">
        <v>86.77</v>
      </c>
      <c r="AA120">
        <v>0</v>
      </c>
      <c r="AB120">
        <v>0</v>
      </c>
    </row>
    <row r="121" spans="1:28" x14ac:dyDescent="0.15">
      <c r="A121" t="str">
        <f t="shared" si="5"/>
        <v>1605-1606</v>
      </c>
      <c r="B121">
        <f>INDEX(Descriptions!$C$4:$C$736,MATCH($A121,Descriptions!$B$4:$B$736,))</f>
        <v>0</v>
      </c>
      <c r="C121" s="9">
        <f t="shared" si="3"/>
        <v>20700</v>
      </c>
      <c r="D121" s="9">
        <f t="shared" si="4"/>
        <v>21700</v>
      </c>
      <c r="F121">
        <v>1605</v>
      </c>
      <c r="G121">
        <v>1606</v>
      </c>
      <c r="H121">
        <v>1904.47</v>
      </c>
      <c r="I121">
        <v>1903.84</v>
      </c>
      <c r="J121">
        <v>723.86</v>
      </c>
      <c r="K121">
        <v>143.46</v>
      </c>
      <c r="L121">
        <v>639.05999999999995</v>
      </c>
      <c r="M121">
        <v>206.9</v>
      </c>
      <c r="N121">
        <v>176.19</v>
      </c>
      <c r="O121">
        <v>0</v>
      </c>
      <c r="P121">
        <v>15</v>
      </c>
      <c r="R121">
        <v>1605</v>
      </c>
      <c r="S121">
        <v>1606</v>
      </c>
      <c r="T121">
        <v>1543.63</v>
      </c>
      <c r="U121">
        <v>1535.52</v>
      </c>
      <c r="V121">
        <v>413.24</v>
      </c>
      <c r="W121">
        <v>137.65</v>
      </c>
      <c r="X121">
        <v>690.45</v>
      </c>
      <c r="Y121">
        <v>179.41</v>
      </c>
      <c r="Z121">
        <v>104.87</v>
      </c>
      <c r="AA121">
        <v>0</v>
      </c>
      <c r="AB121">
        <v>18</v>
      </c>
    </row>
    <row r="122" spans="1:28" x14ac:dyDescent="0.15">
      <c r="A122" t="str">
        <f t="shared" si="5"/>
        <v>9023-1607</v>
      </c>
      <c r="B122">
        <f>INDEX(Descriptions!$C$4:$C$736,MATCH($A122,Descriptions!$B$4:$B$736,))</f>
        <v>0</v>
      </c>
      <c r="C122" s="9">
        <f t="shared" si="3"/>
        <v>18400</v>
      </c>
      <c r="D122" s="9">
        <f t="shared" si="4"/>
        <v>19300</v>
      </c>
      <c r="F122">
        <v>9023</v>
      </c>
      <c r="G122">
        <v>1607</v>
      </c>
      <c r="H122">
        <v>1130.75</v>
      </c>
      <c r="I122">
        <v>1107.77</v>
      </c>
      <c r="J122">
        <v>354.58</v>
      </c>
      <c r="K122">
        <v>67.13</v>
      </c>
      <c r="L122">
        <v>353.79</v>
      </c>
      <c r="M122">
        <v>160.65</v>
      </c>
      <c r="N122">
        <v>184.6</v>
      </c>
      <c r="O122">
        <v>0</v>
      </c>
      <c r="P122">
        <v>10</v>
      </c>
      <c r="R122">
        <v>9023</v>
      </c>
      <c r="S122">
        <v>1607</v>
      </c>
      <c r="T122">
        <v>1992.99</v>
      </c>
      <c r="U122">
        <v>1926.68</v>
      </c>
      <c r="V122">
        <v>906.35</v>
      </c>
      <c r="W122">
        <v>92.24</v>
      </c>
      <c r="X122">
        <v>664.26</v>
      </c>
      <c r="Y122">
        <v>163.52000000000001</v>
      </c>
      <c r="Z122">
        <v>154.63</v>
      </c>
      <c r="AA122">
        <v>0</v>
      </c>
      <c r="AB122">
        <v>12</v>
      </c>
    </row>
    <row r="123" spans="1:28" x14ac:dyDescent="0.15">
      <c r="A123" t="str">
        <f t="shared" si="5"/>
        <v>1478-1607</v>
      </c>
      <c r="B123">
        <f>INDEX(Descriptions!$C$4:$C$736,MATCH($A123,Descriptions!$B$4:$B$736,))</f>
        <v>0</v>
      </c>
      <c r="C123" s="9">
        <f t="shared" si="3"/>
        <v>22400</v>
      </c>
      <c r="D123" s="9">
        <f t="shared" si="4"/>
        <v>23500</v>
      </c>
      <c r="F123">
        <v>1478</v>
      </c>
      <c r="G123">
        <v>1607</v>
      </c>
      <c r="H123">
        <v>2481.5100000000002</v>
      </c>
      <c r="I123">
        <v>2457.86</v>
      </c>
      <c r="J123">
        <v>1120.43</v>
      </c>
      <c r="K123">
        <v>121.24</v>
      </c>
      <c r="L123">
        <v>790.35</v>
      </c>
      <c r="M123">
        <v>267.95</v>
      </c>
      <c r="N123">
        <v>166.53</v>
      </c>
      <c r="O123">
        <v>0</v>
      </c>
      <c r="P123">
        <v>15</v>
      </c>
      <c r="R123">
        <v>1478</v>
      </c>
      <c r="S123">
        <v>1607</v>
      </c>
      <c r="T123">
        <v>1290.3599999999999</v>
      </c>
      <c r="U123">
        <v>1280.69</v>
      </c>
      <c r="V123">
        <v>339.27</v>
      </c>
      <c r="W123">
        <v>74.319999999999993</v>
      </c>
      <c r="X123">
        <v>601</v>
      </c>
      <c r="Y123">
        <v>115.92</v>
      </c>
      <c r="Z123">
        <v>147.85</v>
      </c>
      <c r="AA123">
        <v>0</v>
      </c>
      <c r="AB123">
        <v>12</v>
      </c>
    </row>
    <row r="124" spans="1:28" x14ac:dyDescent="0.15">
      <c r="A124" t="str">
        <f t="shared" si="5"/>
        <v>1486-1608</v>
      </c>
      <c r="B124">
        <f>INDEX(Descriptions!$C$4:$C$736,MATCH($A124,Descriptions!$B$4:$B$736,))</f>
        <v>0</v>
      </c>
      <c r="C124" s="9">
        <f t="shared" si="3"/>
        <v>4500</v>
      </c>
      <c r="D124" s="9">
        <f t="shared" si="4"/>
        <v>4700</v>
      </c>
      <c r="F124">
        <v>1486</v>
      </c>
      <c r="G124">
        <v>1608</v>
      </c>
      <c r="H124">
        <v>286.70999999999998</v>
      </c>
      <c r="I124">
        <v>286.70999999999998</v>
      </c>
      <c r="J124">
        <v>128.78</v>
      </c>
      <c r="K124">
        <v>10.16</v>
      </c>
      <c r="L124">
        <v>111.55</v>
      </c>
      <c r="M124">
        <v>14.56</v>
      </c>
      <c r="N124">
        <v>11.67</v>
      </c>
      <c r="O124">
        <v>0</v>
      </c>
      <c r="P124">
        <v>10</v>
      </c>
      <c r="R124">
        <v>1486</v>
      </c>
      <c r="S124">
        <v>1608</v>
      </c>
      <c r="T124">
        <v>447.95</v>
      </c>
      <c r="U124">
        <v>447.95</v>
      </c>
      <c r="V124">
        <v>236.56</v>
      </c>
      <c r="W124">
        <v>16.04</v>
      </c>
      <c r="X124">
        <v>131.82</v>
      </c>
      <c r="Y124">
        <v>25.19</v>
      </c>
      <c r="Z124">
        <v>20.34</v>
      </c>
      <c r="AA124">
        <v>0</v>
      </c>
      <c r="AB124">
        <v>18</v>
      </c>
    </row>
    <row r="125" spans="1:28" x14ac:dyDescent="0.15">
      <c r="A125" t="str">
        <f t="shared" si="5"/>
        <v>9021-1608</v>
      </c>
      <c r="B125">
        <f>INDEX(Descriptions!$C$4:$C$736,MATCH($A125,Descriptions!$B$4:$B$736,))</f>
        <v>0</v>
      </c>
      <c r="C125" s="9">
        <f t="shared" si="3"/>
        <v>23000</v>
      </c>
      <c r="D125" s="9">
        <f t="shared" si="4"/>
        <v>24100</v>
      </c>
      <c r="F125">
        <v>9021</v>
      </c>
      <c r="G125">
        <v>1608</v>
      </c>
      <c r="H125">
        <v>2770.14</v>
      </c>
      <c r="I125">
        <v>2602.73</v>
      </c>
      <c r="J125">
        <v>1223.4000000000001</v>
      </c>
      <c r="K125">
        <v>136.93</v>
      </c>
      <c r="L125">
        <v>895.54</v>
      </c>
      <c r="M125">
        <v>289.55</v>
      </c>
      <c r="N125">
        <v>209.72</v>
      </c>
      <c r="O125">
        <v>0</v>
      </c>
      <c r="P125">
        <v>15</v>
      </c>
      <c r="R125">
        <v>9021</v>
      </c>
      <c r="S125">
        <v>1608</v>
      </c>
      <c r="T125">
        <v>1569.16</v>
      </c>
      <c r="U125">
        <v>1237.56</v>
      </c>
      <c r="V125">
        <v>429.93</v>
      </c>
      <c r="W125">
        <v>88.84</v>
      </c>
      <c r="X125">
        <v>710.74</v>
      </c>
      <c r="Y125">
        <v>156.38</v>
      </c>
      <c r="Z125">
        <v>171.28</v>
      </c>
      <c r="AA125">
        <v>0</v>
      </c>
      <c r="AB125">
        <v>12</v>
      </c>
    </row>
    <row r="126" spans="1:28" x14ac:dyDescent="0.15">
      <c r="A126" t="str">
        <f t="shared" si="5"/>
        <v>9022-1609</v>
      </c>
      <c r="B126">
        <f>INDEX(Descriptions!$C$4:$C$736,MATCH($A126,Descriptions!$B$4:$B$736,))</f>
        <v>0</v>
      </c>
      <c r="C126" s="9">
        <f t="shared" si="3"/>
        <v>23200</v>
      </c>
      <c r="D126" s="9">
        <f t="shared" si="4"/>
        <v>24300</v>
      </c>
      <c r="F126">
        <v>9022</v>
      </c>
      <c r="G126">
        <v>1609</v>
      </c>
      <c r="H126">
        <v>1930.27</v>
      </c>
      <c r="I126">
        <v>1868.38</v>
      </c>
      <c r="J126">
        <v>672.94</v>
      </c>
      <c r="K126">
        <v>104.78</v>
      </c>
      <c r="L126">
        <v>673.99</v>
      </c>
      <c r="M126">
        <v>237.99</v>
      </c>
      <c r="N126">
        <v>218.07</v>
      </c>
      <c r="O126">
        <v>0</v>
      </c>
      <c r="P126">
        <v>22.5</v>
      </c>
      <c r="R126">
        <v>9022</v>
      </c>
      <c r="S126">
        <v>1609</v>
      </c>
      <c r="T126">
        <v>2066.9299999999998</v>
      </c>
      <c r="U126">
        <v>1965.91</v>
      </c>
      <c r="V126">
        <v>874.96</v>
      </c>
      <c r="W126">
        <v>100.84</v>
      </c>
      <c r="X126">
        <v>715.2</v>
      </c>
      <c r="Y126">
        <v>169.1</v>
      </c>
      <c r="Z126">
        <v>179.83</v>
      </c>
      <c r="AA126">
        <v>0</v>
      </c>
      <c r="AB126">
        <v>27</v>
      </c>
    </row>
    <row r="127" spans="1:28" x14ac:dyDescent="0.15">
      <c r="A127" t="str">
        <f t="shared" si="5"/>
        <v>2836-1609</v>
      </c>
      <c r="B127">
        <f>INDEX(Descriptions!$C$4:$C$736,MATCH($A127,Descriptions!$B$4:$B$736,))</f>
        <v>0</v>
      </c>
      <c r="C127" s="9">
        <f t="shared" si="3"/>
        <v>7500</v>
      </c>
      <c r="D127" s="9">
        <f t="shared" si="4"/>
        <v>7900</v>
      </c>
      <c r="F127">
        <v>2836</v>
      </c>
      <c r="G127">
        <v>1609</v>
      </c>
      <c r="H127">
        <v>519.73</v>
      </c>
      <c r="I127">
        <v>519.73</v>
      </c>
      <c r="J127">
        <v>194.38</v>
      </c>
      <c r="K127">
        <v>24.47</v>
      </c>
      <c r="L127">
        <v>193.3</v>
      </c>
      <c r="M127">
        <v>39.53</v>
      </c>
      <c r="N127">
        <v>60.56</v>
      </c>
      <c r="O127">
        <v>0</v>
      </c>
      <c r="P127">
        <v>7.5</v>
      </c>
      <c r="R127">
        <v>2836</v>
      </c>
      <c r="S127">
        <v>1609</v>
      </c>
      <c r="T127">
        <v>725.14</v>
      </c>
      <c r="U127">
        <v>725.14</v>
      </c>
      <c r="V127">
        <v>274.99</v>
      </c>
      <c r="W127">
        <v>30.05</v>
      </c>
      <c r="X127">
        <v>312.33</v>
      </c>
      <c r="Y127">
        <v>67.63</v>
      </c>
      <c r="Z127">
        <v>37.14</v>
      </c>
      <c r="AA127">
        <v>0</v>
      </c>
      <c r="AB127">
        <v>3</v>
      </c>
    </row>
    <row r="128" spans="1:28" x14ac:dyDescent="0.15">
      <c r="A128" t="str">
        <f t="shared" si="5"/>
        <v>1606-1610</v>
      </c>
      <c r="B128">
        <f>INDEX(Descriptions!$C$4:$C$736,MATCH($A128,Descriptions!$B$4:$B$736,))</f>
        <v>0</v>
      </c>
      <c r="C128" s="9">
        <f t="shared" si="3"/>
        <v>400</v>
      </c>
      <c r="D128" s="9">
        <f t="shared" si="4"/>
        <v>400</v>
      </c>
      <c r="F128">
        <v>1606</v>
      </c>
      <c r="G128">
        <v>1610</v>
      </c>
      <c r="H128">
        <v>34.04</v>
      </c>
      <c r="I128">
        <v>34.03</v>
      </c>
      <c r="J128">
        <v>5.96</v>
      </c>
      <c r="K128">
        <v>1.55</v>
      </c>
      <c r="L128">
        <v>9.1999999999999993</v>
      </c>
      <c r="M128">
        <v>0.79</v>
      </c>
      <c r="N128">
        <v>16.54</v>
      </c>
      <c r="O128">
        <v>0</v>
      </c>
      <c r="P128">
        <v>0</v>
      </c>
      <c r="R128">
        <v>1606</v>
      </c>
      <c r="S128">
        <v>1610</v>
      </c>
      <c r="T128">
        <v>31.04</v>
      </c>
      <c r="U128">
        <v>30.88</v>
      </c>
      <c r="V128">
        <v>18.600000000000001</v>
      </c>
      <c r="W128">
        <v>0.43</v>
      </c>
      <c r="X128">
        <v>11.1</v>
      </c>
      <c r="Y128">
        <v>0.35</v>
      </c>
      <c r="Z128">
        <v>0.56999999999999995</v>
      </c>
      <c r="AA128">
        <v>0</v>
      </c>
      <c r="AB128">
        <v>0</v>
      </c>
    </row>
    <row r="129" spans="1:28" x14ac:dyDescent="0.15">
      <c r="A129" t="str">
        <f t="shared" si="5"/>
        <v>2906-1610</v>
      </c>
      <c r="B129">
        <f>INDEX(Descriptions!$C$4:$C$736,MATCH($A129,Descriptions!$B$4:$B$736,))</f>
        <v>0</v>
      </c>
      <c r="C129" s="9">
        <f t="shared" si="3"/>
        <v>21800</v>
      </c>
      <c r="D129" s="9">
        <f t="shared" si="4"/>
        <v>22800</v>
      </c>
      <c r="F129">
        <v>2906</v>
      </c>
      <c r="G129">
        <v>1610</v>
      </c>
      <c r="H129">
        <v>1487.04</v>
      </c>
      <c r="I129">
        <v>1484.97</v>
      </c>
      <c r="J129">
        <v>405.32</v>
      </c>
      <c r="K129">
        <v>130.22</v>
      </c>
      <c r="L129">
        <v>590.79999999999995</v>
      </c>
      <c r="M129">
        <v>185.16</v>
      </c>
      <c r="N129">
        <v>160.54</v>
      </c>
      <c r="O129">
        <v>0</v>
      </c>
      <c r="P129">
        <v>15</v>
      </c>
      <c r="R129">
        <v>2906</v>
      </c>
      <c r="S129">
        <v>1610</v>
      </c>
      <c r="T129">
        <v>2135.17</v>
      </c>
      <c r="U129">
        <v>2103.41</v>
      </c>
      <c r="V129">
        <v>944.51</v>
      </c>
      <c r="W129">
        <v>102.16</v>
      </c>
      <c r="X129">
        <v>765.14</v>
      </c>
      <c r="Y129">
        <v>173.79</v>
      </c>
      <c r="Z129">
        <v>131.57</v>
      </c>
      <c r="AA129">
        <v>0</v>
      </c>
      <c r="AB129">
        <v>18</v>
      </c>
    </row>
    <row r="130" spans="1:28" x14ac:dyDescent="0.15">
      <c r="A130" t="str">
        <f t="shared" si="5"/>
        <v>3613-1611</v>
      </c>
      <c r="B130">
        <f>INDEX(Descriptions!$C$4:$C$736,MATCH($A130,Descriptions!$B$4:$B$736,))</f>
        <v>0</v>
      </c>
      <c r="C130" s="9">
        <f t="shared" si="3"/>
        <v>1200</v>
      </c>
      <c r="D130" s="9">
        <f t="shared" si="4"/>
        <v>1300</v>
      </c>
      <c r="F130">
        <v>3613</v>
      </c>
      <c r="G130">
        <v>1611</v>
      </c>
      <c r="H130">
        <v>172.43</v>
      </c>
      <c r="I130">
        <v>172.43</v>
      </c>
      <c r="J130">
        <v>94.67</v>
      </c>
      <c r="K130">
        <v>4.71</v>
      </c>
      <c r="L130">
        <v>69.56</v>
      </c>
      <c r="M130">
        <v>1.05</v>
      </c>
      <c r="N130">
        <v>2.4500000000000002</v>
      </c>
      <c r="O130">
        <v>0</v>
      </c>
      <c r="P130">
        <v>0</v>
      </c>
      <c r="R130">
        <v>3613</v>
      </c>
      <c r="S130">
        <v>1611</v>
      </c>
      <c r="T130">
        <v>31.04</v>
      </c>
      <c r="U130">
        <v>31.04</v>
      </c>
      <c r="V130">
        <v>4.5599999999999996</v>
      </c>
      <c r="W130">
        <v>1.74</v>
      </c>
      <c r="X130">
        <v>22.96</v>
      </c>
      <c r="Y130">
        <v>0.7</v>
      </c>
      <c r="Z130">
        <v>1.08</v>
      </c>
      <c r="AA130">
        <v>0</v>
      </c>
      <c r="AB130">
        <v>0</v>
      </c>
    </row>
    <row r="131" spans="1:28" x14ac:dyDescent="0.15">
      <c r="A131" t="str">
        <f t="shared" si="5"/>
        <v>1610-1611</v>
      </c>
      <c r="B131">
        <f>INDEX(Descriptions!$C$4:$C$736,MATCH($A131,Descriptions!$B$4:$B$736,))</f>
        <v>0</v>
      </c>
      <c r="C131" s="9">
        <f t="shared" si="3"/>
        <v>21300</v>
      </c>
      <c r="D131" s="9">
        <f t="shared" si="4"/>
        <v>22300</v>
      </c>
      <c r="F131">
        <v>1610</v>
      </c>
      <c r="G131">
        <v>1611</v>
      </c>
      <c r="H131">
        <v>1490.93</v>
      </c>
      <c r="I131">
        <v>1488.87</v>
      </c>
      <c r="J131">
        <v>405.88</v>
      </c>
      <c r="K131">
        <v>130.28</v>
      </c>
      <c r="L131">
        <v>581</v>
      </c>
      <c r="M131">
        <v>185.14</v>
      </c>
      <c r="N131">
        <v>173.63</v>
      </c>
      <c r="O131">
        <v>0</v>
      </c>
      <c r="P131">
        <v>15</v>
      </c>
      <c r="R131">
        <v>1610</v>
      </c>
      <c r="S131">
        <v>1611</v>
      </c>
      <c r="T131">
        <v>2049.58</v>
      </c>
      <c r="U131">
        <v>2019.1</v>
      </c>
      <c r="V131">
        <v>899.31</v>
      </c>
      <c r="W131">
        <v>100.75</v>
      </c>
      <c r="X131">
        <v>730.19</v>
      </c>
      <c r="Y131">
        <v>173.13</v>
      </c>
      <c r="Z131">
        <v>128.19999999999999</v>
      </c>
      <c r="AA131">
        <v>0</v>
      </c>
      <c r="AB131">
        <v>18</v>
      </c>
    </row>
    <row r="132" spans="1:28" x14ac:dyDescent="0.15">
      <c r="A132" t="str">
        <f t="shared" si="5"/>
        <v>2814-1612</v>
      </c>
      <c r="B132">
        <f>INDEX(Descriptions!$C$4:$C$736,MATCH($A132,Descriptions!$B$4:$B$736,))</f>
        <v>0</v>
      </c>
      <c r="C132" s="9">
        <f t="shared" ref="C132:C195" si="6">ROUND((I132*AM_Fac+U132*PM_fac)*AADT,-2)</f>
        <v>5300</v>
      </c>
      <c r="D132" s="9">
        <f t="shared" ref="D132:D195" si="7">ROUND(C132*AAWT,-2)</f>
        <v>5500</v>
      </c>
      <c r="F132">
        <v>2814</v>
      </c>
      <c r="G132">
        <v>1612</v>
      </c>
      <c r="H132">
        <v>404.61</v>
      </c>
      <c r="I132">
        <v>404.23</v>
      </c>
      <c r="J132">
        <v>13.35</v>
      </c>
      <c r="K132">
        <v>44.32</v>
      </c>
      <c r="L132">
        <v>202.05</v>
      </c>
      <c r="M132">
        <v>54.34</v>
      </c>
      <c r="N132">
        <v>90.55</v>
      </c>
      <c r="O132">
        <v>0</v>
      </c>
      <c r="P132">
        <v>0</v>
      </c>
      <c r="R132">
        <v>2814</v>
      </c>
      <c r="S132">
        <v>1612</v>
      </c>
      <c r="T132">
        <v>481.74</v>
      </c>
      <c r="U132">
        <v>475.62</v>
      </c>
      <c r="V132">
        <v>258.61</v>
      </c>
      <c r="W132">
        <v>19.52</v>
      </c>
      <c r="X132">
        <v>112.95</v>
      </c>
      <c r="Y132">
        <v>40.86</v>
      </c>
      <c r="Z132">
        <v>49.79</v>
      </c>
      <c r="AA132">
        <v>0</v>
      </c>
      <c r="AB132">
        <v>0</v>
      </c>
    </row>
    <row r="133" spans="1:28" x14ac:dyDescent="0.15">
      <c r="A133" t="str">
        <f t="shared" ref="A133:A196" si="8">CONCATENATE(F133,"-",G133)</f>
        <v>2908-1612</v>
      </c>
      <c r="B133">
        <f>INDEX(Descriptions!$C$4:$C$736,MATCH($A133,Descriptions!$B$4:$B$736,))</f>
        <v>0</v>
      </c>
      <c r="C133" s="9">
        <f t="shared" si="6"/>
        <v>20300</v>
      </c>
      <c r="D133" s="9">
        <f t="shared" si="7"/>
        <v>21300</v>
      </c>
      <c r="F133">
        <v>2908</v>
      </c>
      <c r="G133">
        <v>1612</v>
      </c>
      <c r="H133">
        <v>1870.43</v>
      </c>
      <c r="I133">
        <v>1869.81</v>
      </c>
      <c r="J133">
        <v>717.9</v>
      </c>
      <c r="K133">
        <v>141.91</v>
      </c>
      <c r="L133">
        <v>629.86</v>
      </c>
      <c r="M133">
        <v>206.11</v>
      </c>
      <c r="N133">
        <v>159.65</v>
      </c>
      <c r="O133">
        <v>0</v>
      </c>
      <c r="P133">
        <v>15</v>
      </c>
      <c r="R133">
        <v>2908</v>
      </c>
      <c r="S133">
        <v>1612</v>
      </c>
      <c r="T133">
        <v>1512.58</v>
      </c>
      <c r="U133">
        <v>1504.61</v>
      </c>
      <c r="V133">
        <v>394.65</v>
      </c>
      <c r="W133">
        <v>137.22</v>
      </c>
      <c r="X133">
        <v>679.35</v>
      </c>
      <c r="Y133">
        <v>179.06</v>
      </c>
      <c r="Z133">
        <v>104.3</v>
      </c>
      <c r="AA133">
        <v>0</v>
      </c>
      <c r="AB133">
        <v>18</v>
      </c>
    </row>
    <row r="134" spans="1:28" x14ac:dyDescent="0.15">
      <c r="A134" t="str">
        <f t="shared" si="8"/>
        <v>2903-1612</v>
      </c>
      <c r="B134">
        <f>INDEX(Descriptions!$C$4:$C$736,MATCH($A134,Descriptions!$B$4:$B$736,))</f>
        <v>0</v>
      </c>
      <c r="C134" s="9">
        <f t="shared" si="6"/>
        <v>20900</v>
      </c>
      <c r="D134" s="9">
        <f t="shared" si="7"/>
        <v>21900</v>
      </c>
      <c r="F134">
        <v>2903</v>
      </c>
      <c r="G134">
        <v>1612</v>
      </c>
      <c r="H134">
        <v>1530.18</v>
      </c>
      <c r="I134">
        <v>1527.9</v>
      </c>
      <c r="J134">
        <v>481.28</v>
      </c>
      <c r="K134">
        <v>104.44</v>
      </c>
      <c r="L134">
        <v>478.69</v>
      </c>
      <c r="M134">
        <v>186.29</v>
      </c>
      <c r="N134">
        <v>264.49</v>
      </c>
      <c r="O134">
        <v>0</v>
      </c>
      <c r="P134">
        <v>15</v>
      </c>
      <c r="R134">
        <v>2903</v>
      </c>
      <c r="S134">
        <v>1612</v>
      </c>
      <c r="T134">
        <v>1952.75</v>
      </c>
      <c r="U134">
        <v>1922.83</v>
      </c>
      <c r="V134">
        <v>737.45</v>
      </c>
      <c r="W134">
        <v>95.18</v>
      </c>
      <c r="X134">
        <v>722.78</v>
      </c>
      <c r="Y134">
        <v>166.96</v>
      </c>
      <c r="Z134">
        <v>212.38</v>
      </c>
      <c r="AA134">
        <v>0</v>
      </c>
      <c r="AB134">
        <v>18</v>
      </c>
    </row>
    <row r="135" spans="1:28" x14ac:dyDescent="0.15">
      <c r="A135" t="str">
        <f t="shared" si="8"/>
        <v>1444-1614</v>
      </c>
      <c r="B135">
        <f>INDEX(Descriptions!$C$4:$C$736,MATCH($A135,Descriptions!$B$4:$B$736,))</f>
        <v>0</v>
      </c>
      <c r="C135" s="9">
        <f t="shared" si="6"/>
        <v>2300</v>
      </c>
      <c r="D135" s="9">
        <f t="shared" si="7"/>
        <v>2400</v>
      </c>
      <c r="F135">
        <v>1444</v>
      </c>
      <c r="G135">
        <v>1614</v>
      </c>
      <c r="H135">
        <v>384.29</v>
      </c>
      <c r="I135">
        <v>383.75</v>
      </c>
      <c r="J135">
        <v>212.44</v>
      </c>
      <c r="K135">
        <v>10.49</v>
      </c>
      <c r="L135">
        <v>106.17</v>
      </c>
      <c r="M135">
        <v>40.340000000000003</v>
      </c>
      <c r="N135">
        <v>14.83</v>
      </c>
      <c r="O135">
        <v>0</v>
      </c>
      <c r="P135">
        <v>0</v>
      </c>
      <c r="R135">
        <v>1444</v>
      </c>
      <c r="S135">
        <v>1614</v>
      </c>
      <c r="T135">
        <v>5.44</v>
      </c>
      <c r="U135">
        <v>5.41</v>
      </c>
      <c r="V135">
        <v>0.8</v>
      </c>
      <c r="W135">
        <v>0.53</v>
      </c>
      <c r="X135">
        <v>4.0999999999999996</v>
      </c>
      <c r="Y135">
        <v>0</v>
      </c>
      <c r="Z135">
        <v>0.01</v>
      </c>
      <c r="AA135">
        <v>0</v>
      </c>
      <c r="AB135">
        <v>0</v>
      </c>
    </row>
    <row r="136" spans="1:28" x14ac:dyDescent="0.15">
      <c r="A136" t="str">
        <f t="shared" si="8"/>
        <v>1533-1614</v>
      </c>
      <c r="B136">
        <f>INDEX(Descriptions!$C$4:$C$736,MATCH($A136,Descriptions!$B$4:$B$736,))</f>
        <v>0</v>
      </c>
      <c r="C136" s="9">
        <f t="shared" si="6"/>
        <v>12800</v>
      </c>
      <c r="D136" s="9">
        <f t="shared" si="7"/>
        <v>13400</v>
      </c>
      <c r="F136">
        <v>1533</v>
      </c>
      <c r="G136">
        <v>1614</v>
      </c>
      <c r="H136">
        <v>990.05</v>
      </c>
      <c r="I136">
        <v>989.45</v>
      </c>
      <c r="J136">
        <v>474.51</v>
      </c>
      <c r="K136">
        <v>41.06</v>
      </c>
      <c r="L136">
        <v>329.03</v>
      </c>
      <c r="M136">
        <v>99.54</v>
      </c>
      <c r="N136">
        <v>45.92</v>
      </c>
      <c r="O136">
        <v>0</v>
      </c>
      <c r="P136">
        <v>0</v>
      </c>
      <c r="R136">
        <v>1533</v>
      </c>
      <c r="S136">
        <v>1614</v>
      </c>
      <c r="T136">
        <v>1139.3499999999999</v>
      </c>
      <c r="U136">
        <v>1135.01</v>
      </c>
      <c r="V136">
        <v>498.88</v>
      </c>
      <c r="W136">
        <v>80.650000000000006</v>
      </c>
      <c r="X136">
        <v>484.38</v>
      </c>
      <c r="Y136">
        <v>37.01</v>
      </c>
      <c r="Z136">
        <v>38.43</v>
      </c>
      <c r="AA136">
        <v>0</v>
      </c>
      <c r="AB136">
        <v>0</v>
      </c>
    </row>
    <row r="137" spans="1:28" x14ac:dyDescent="0.15">
      <c r="A137" t="str">
        <f t="shared" si="8"/>
        <v>2532-1615</v>
      </c>
      <c r="B137">
        <f>INDEX(Descriptions!$C$4:$C$736,MATCH($A137,Descriptions!$B$4:$B$736,))</f>
        <v>0</v>
      </c>
      <c r="C137" s="9">
        <f t="shared" si="6"/>
        <v>5100</v>
      </c>
      <c r="D137" s="9">
        <f t="shared" si="7"/>
        <v>5300</v>
      </c>
      <c r="F137">
        <v>2532</v>
      </c>
      <c r="G137">
        <v>1615</v>
      </c>
      <c r="H137">
        <v>337.37</v>
      </c>
      <c r="I137">
        <v>336.8</v>
      </c>
      <c r="J137">
        <v>160.93</v>
      </c>
      <c r="K137">
        <v>15.04</v>
      </c>
      <c r="L137">
        <v>137.87</v>
      </c>
      <c r="M137">
        <v>18.86</v>
      </c>
      <c r="N137">
        <v>4.67</v>
      </c>
      <c r="O137">
        <v>0</v>
      </c>
      <c r="P137">
        <v>0</v>
      </c>
      <c r="R137">
        <v>2532</v>
      </c>
      <c r="S137">
        <v>1615</v>
      </c>
      <c r="T137">
        <v>498.13</v>
      </c>
      <c r="U137">
        <v>495.69</v>
      </c>
      <c r="V137">
        <v>185.27</v>
      </c>
      <c r="W137">
        <v>36.21</v>
      </c>
      <c r="X137">
        <v>250.85</v>
      </c>
      <c r="Y137">
        <v>21.36</v>
      </c>
      <c r="Z137">
        <v>4.43</v>
      </c>
      <c r="AA137">
        <v>0</v>
      </c>
      <c r="AB137">
        <v>0</v>
      </c>
    </row>
    <row r="138" spans="1:28" x14ac:dyDescent="0.15">
      <c r="A138" t="str">
        <f t="shared" si="8"/>
        <v>1614-1615</v>
      </c>
      <c r="B138">
        <f>INDEX(Descriptions!$C$4:$C$736,MATCH($A138,Descriptions!$B$4:$B$736,))</f>
        <v>0</v>
      </c>
      <c r="C138" s="9">
        <f t="shared" si="6"/>
        <v>12800</v>
      </c>
      <c r="D138" s="9">
        <f t="shared" si="7"/>
        <v>13400</v>
      </c>
      <c r="F138">
        <v>1614</v>
      </c>
      <c r="G138">
        <v>1615</v>
      </c>
      <c r="H138">
        <v>1155.3599999999999</v>
      </c>
      <c r="I138">
        <v>1154.3599999999999</v>
      </c>
      <c r="J138">
        <v>593.17999999999995</v>
      </c>
      <c r="K138">
        <v>45.59</v>
      </c>
      <c r="L138">
        <v>379.81</v>
      </c>
      <c r="M138">
        <v>95.09</v>
      </c>
      <c r="N138">
        <v>41.7</v>
      </c>
      <c r="O138">
        <v>0</v>
      </c>
      <c r="P138">
        <v>0</v>
      </c>
      <c r="R138">
        <v>1614</v>
      </c>
      <c r="S138">
        <v>1615</v>
      </c>
      <c r="T138">
        <v>967.49</v>
      </c>
      <c r="U138">
        <v>963.79</v>
      </c>
      <c r="V138">
        <v>424.38</v>
      </c>
      <c r="W138">
        <v>54.8</v>
      </c>
      <c r="X138">
        <v>415.39</v>
      </c>
      <c r="Y138">
        <v>35.57</v>
      </c>
      <c r="Z138">
        <v>37.340000000000003</v>
      </c>
      <c r="AA138">
        <v>0</v>
      </c>
      <c r="AB138">
        <v>0</v>
      </c>
    </row>
    <row r="139" spans="1:28" x14ac:dyDescent="0.15">
      <c r="A139" t="str">
        <f t="shared" si="8"/>
        <v>1516-1721</v>
      </c>
      <c r="B139">
        <f>INDEX(Descriptions!$C$4:$C$736,MATCH($A139,Descriptions!$B$4:$B$736,))</f>
        <v>0</v>
      </c>
      <c r="C139" s="9">
        <f t="shared" si="6"/>
        <v>13700</v>
      </c>
      <c r="D139" s="9">
        <f t="shared" si="7"/>
        <v>14300</v>
      </c>
      <c r="F139">
        <v>1516</v>
      </c>
      <c r="G139">
        <v>1721</v>
      </c>
      <c r="H139">
        <v>1017.47</v>
      </c>
      <c r="I139">
        <v>999.58</v>
      </c>
      <c r="J139">
        <v>398.48</v>
      </c>
      <c r="K139">
        <v>53.22</v>
      </c>
      <c r="L139">
        <v>299.7</v>
      </c>
      <c r="M139">
        <v>137.38999999999999</v>
      </c>
      <c r="N139">
        <v>123.68</v>
      </c>
      <c r="O139">
        <v>0</v>
      </c>
      <c r="P139">
        <v>5</v>
      </c>
      <c r="R139">
        <v>1516</v>
      </c>
      <c r="S139">
        <v>1721</v>
      </c>
      <c r="T139">
        <v>1299.69</v>
      </c>
      <c r="U139">
        <v>1262.43</v>
      </c>
      <c r="V139">
        <v>499.82</v>
      </c>
      <c r="W139">
        <v>66.75</v>
      </c>
      <c r="X139">
        <v>433.15</v>
      </c>
      <c r="Y139">
        <v>145.28</v>
      </c>
      <c r="Z139">
        <v>148.69</v>
      </c>
      <c r="AA139">
        <v>0</v>
      </c>
      <c r="AB139">
        <v>6</v>
      </c>
    </row>
    <row r="140" spans="1:28" x14ac:dyDescent="0.15">
      <c r="A140" t="str">
        <f t="shared" si="8"/>
        <v>2323-1893</v>
      </c>
      <c r="B140">
        <f>INDEX(Descriptions!$C$4:$C$736,MATCH($A140,Descriptions!$B$4:$B$736,))</f>
        <v>0</v>
      </c>
      <c r="C140" s="9">
        <f t="shared" si="6"/>
        <v>3300</v>
      </c>
      <c r="D140" s="9">
        <f t="shared" si="7"/>
        <v>3500</v>
      </c>
      <c r="F140">
        <v>2323</v>
      </c>
      <c r="G140">
        <v>1893</v>
      </c>
      <c r="H140">
        <v>3.62</v>
      </c>
      <c r="I140">
        <v>3.59</v>
      </c>
      <c r="J140">
        <v>0.03</v>
      </c>
      <c r="K140">
        <v>0.01</v>
      </c>
      <c r="L140">
        <v>0.08</v>
      </c>
      <c r="M140">
        <v>0.42</v>
      </c>
      <c r="N140">
        <v>3.08</v>
      </c>
      <c r="O140">
        <v>0</v>
      </c>
      <c r="P140">
        <v>0</v>
      </c>
      <c r="R140">
        <v>2323</v>
      </c>
      <c r="S140">
        <v>1893</v>
      </c>
      <c r="T140">
        <v>540.49</v>
      </c>
      <c r="U140">
        <v>524.73</v>
      </c>
      <c r="V140">
        <v>304.88</v>
      </c>
      <c r="W140">
        <v>19.11</v>
      </c>
      <c r="X140">
        <v>180.75</v>
      </c>
      <c r="Y140">
        <v>24.18</v>
      </c>
      <c r="Z140">
        <v>11.57</v>
      </c>
      <c r="AA140">
        <v>0</v>
      </c>
      <c r="AB140">
        <v>0</v>
      </c>
    </row>
    <row r="141" spans="1:28" x14ac:dyDescent="0.15">
      <c r="A141" t="str">
        <f t="shared" si="8"/>
        <v>1940-1893</v>
      </c>
      <c r="B141">
        <f>INDEX(Descriptions!$C$4:$C$736,MATCH($A141,Descriptions!$B$4:$B$736,))</f>
        <v>0</v>
      </c>
      <c r="C141" s="9">
        <f t="shared" si="6"/>
        <v>0</v>
      </c>
      <c r="D141" s="9">
        <f t="shared" si="7"/>
        <v>0</v>
      </c>
      <c r="F141">
        <v>1940</v>
      </c>
      <c r="G141">
        <v>1893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R141">
        <v>1940</v>
      </c>
      <c r="S141">
        <v>1893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15">
      <c r="A142" t="str">
        <f t="shared" si="8"/>
        <v>2729-1894</v>
      </c>
      <c r="B142">
        <f>INDEX(Descriptions!$C$4:$C$736,MATCH($A142,Descriptions!$B$4:$B$736,))</f>
        <v>0</v>
      </c>
      <c r="C142" s="9">
        <f t="shared" si="6"/>
        <v>3200</v>
      </c>
      <c r="D142" s="9">
        <f t="shared" si="7"/>
        <v>3400</v>
      </c>
      <c r="F142">
        <v>2729</v>
      </c>
      <c r="G142">
        <v>1894</v>
      </c>
      <c r="H142">
        <v>252.59</v>
      </c>
      <c r="I142">
        <v>252.59</v>
      </c>
      <c r="J142">
        <v>149.58000000000001</v>
      </c>
      <c r="K142">
        <v>13.97</v>
      </c>
      <c r="L142">
        <v>76.66</v>
      </c>
      <c r="M142">
        <v>10.46</v>
      </c>
      <c r="N142">
        <v>1.92</v>
      </c>
      <c r="O142">
        <v>0</v>
      </c>
      <c r="P142">
        <v>0</v>
      </c>
      <c r="R142">
        <v>2729</v>
      </c>
      <c r="S142">
        <v>1894</v>
      </c>
      <c r="T142">
        <v>271.02</v>
      </c>
      <c r="U142">
        <v>271.02</v>
      </c>
      <c r="V142">
        <v>95.78</v>
      </c>
      <c r="W142">
        <v>12.79</v>
      </c>
      <c r="X142">
        <v>117.8</v>
      </c>
      <c r="Y142">
        <v>33.909999999999997</v>
      </c>
      <c r="Z142">
        <v>10.74</v>
      </c>
      <c r="AA142">
        <v>0</v>
      </c>
      <c r="AB142">
        <v>0</v>
      </c>
    </row>
    <row r="143" spans="1:28" x14ac:dyDescent="0.15">
      <c r="A143" t="str">
        <f t="shared" si="8"/>
        <v>2321-1894</v>
      </c>
      <c r="B143">
        <f>INDEX(Descriptions!$C$4:$C$736,MATCH($A143,Descriptions!$B$4:$B$736,))</f>
        <v>0</v>
      </c>
      <c r="C143" s="9">
        <f t="shared" si="6"/>
        <v>1900</v>
      </c>
      <c r="D143" s="9">
        <f t="shared" si="7"/>
        <v>2000</v>
      </c>
      <c r="F143">
        <v>2321</v>
      </c>
      <c r="G143">
        <v>1894</v>
      </c>
      <c r="H143">
        <v>126.66</v>
      </c>
      <c r="I143">
        <v>121.15</v>
      </c>
      <c r="J143">
        <v>41.92</v>
      </c>
      <c r="K143">
        <v>6.85</v>
      </c>
      <c r="L143">
        <v>40.659999999999997</v>
      </c>
      <c r="M143">
        <v>31.37</v>
      </c>
      <c r="N143">
        <v>5.86</v>
      </c>
      <c r="O143">
        <v>0</v>
      </c>
      <c r="P143">
        <v>0</v>
      </c>
      <c r="R143">
        <v>2321</v>
      </c>
      <c r="S143">
        <v>1894</v>
      </c>
      <c r="T143">
        <v>198.96</v>
      </c>
      <c r="U143">
        <v>196.62</v>
      </c>
      <c r="V143">
        <v>104.89</v>
      </c>
      <c r="W143">
        <v>6.84</v>
      </c>
      <c r="X143">
        <v>63.25</v>
      </c>
      <c r="Y143">
        <v>16.440000000000001</v>
      </c>
      <c r="Z143">
        <v>7.54</v>
      </c>
      <c r="AA143">
        <v>0</v>
      </c>
      <c r="AB143">
        <v>0</v>
      </c>
    </row>
    <row r="144" spans="1:28" x14ac:dyDescent="0.15">
      <c r="A144" t="str">
        <f t="shared" si="8"/>
        <v>2319-1897</v>
      </c>
      <c r="B144">
        <f>INDEX(Descriptions!$C$4:$C$736,MATCH($A144,Descriptions!$B$4:$B$736,))</f>
        <v>0</v>
      </c>
      <c r="C144" s="9">
        <f t="shared" si="6"/>
        <v>4500</v>
      </c>
      <c r="D144" s="9">
        <f t="shared" si="7"/>
        <v>4700</v>
      </c>
      <c r="F144">
        <v>2319</v>
      </c>
      <c r="G144">
        <v>1897</v>
      </c>
      <c r="H144">
        <v>381.2</v>
      </c>
      <c r="I144">
        <v>380.62</v>
      </c>
      <c r="J144">
        <v>30.02</v>
      </c>
      <c r="K144">
        <v>37.76</v>
      </c>
      <c r="L144">
        <v>178.32</v>
      </c>
      <c r="M144">
        <v>64.540000000000006</v>
      </c>
      <c r="N144">
        <v>70.569999999999993</v>
      </c>
      <c r="O144">
        <v>0</v>
      </c>
      <c r="P144">
        <v>0</v>
      </c>
      <c r="R144">
        <v>2319</v>
      </c>
      <c r="S144">
        <v>1897</v>
      </c>
      <c r="T144">
        <v>363.53</v>
      </c>
      <c r="U144">
        <v>363.53</v>
      </c>
      <c r="V144">
        <v>144.36000000000001</v>
      </c>
      <c r="W144">
        <v>13.44</v>
      </c>
      <c r="X144">
        <v>88.31</v>
      </c>
      <c r="Y144">
        <v>69.59</v>
      </c>
      <c r="Z144">
        <v>47.83</v>
      </c>
      <c r="AA144">
        <v>0</v>
      </c>
      <c r="AB144">
        <v>0</v>
      </c>
    </row>
    <row r="145" spans="1:28" x14ac:dyDescent="0.15">
      <c r="A145" t="str">
        <f t="shared" si="8"/>
        <v>1935-1897</v>
      </c>
      <c r="B145">
        <f>INDEX(Descriptions!$C$4:$C$736,MATCH($A145,Descriptions!$B$4:$B$736,))</f>
        <v>0</v>
      </c>
      <c r="C145" s="9">
        <f t="shared" si="6"/>
        <v>4600</v>
      </c>
      <c r="D145" s="9">
        <f t="shared" si="7"/>
        <v>4800</v>
      </c>
      <c r="F145">
        <v>1935</v>
      </c>
      <c r="G145">
        <v>1897</v>
      </c>
      <c r="H145">
        <v>640.41999999999996</v>
      </c>
      <c r="I145">
        <v>624.96</v>
      </c>
      <c r="J145">
        <v>233.85</v>
      </c>
      <c r="K145">
        <v>29.95</v>
      </c>
      <c r="L145">
        <v>198.7</v>
      </c>
      <c r="M145">
        <v>79.86</v>
      </c>
      <c r="N145">
        <v>98.06</v>
      </c>
      <c r="O145">
        <v>0</v>
      </c>
      <c r="P145">
        <v>0</v>
      </c>
      <c r="R145">
        <v>1935</v>
      </c>
      <c r="S145">
        <v>1897</v>
      </c>
      <c r="T145">
        <v>144.09</v>
      </c>
      <c r="U145">
        <v>143.04</v>
      </c>
      <c r="V145">
        <v>10.76</v>
      </c>
      <c r="W145">
        <v>6.94</v>
      </c>
      <c r="X145">
        <v>46.21</v>
      </c>
      <c r="Y145">
        <v>52.09</v>
      </c>
      <c r="Z145">
        <v>28.09</v>
      </c>
      <c r="AA145">
        <v>0</v>
      </c>
      <c r="AB145">
        <v>0</v>
      </c>
    </row>
    <row r="146" spans="1:28" x14ac:dyDescent="0.15">
      <c r="A146" t="str">
        <f t="shared" si="8"/>
        <v>2731-1898</v>
      </c>
      <c r="B146">
        <f>INDEX(Descriptions!$C$4:$C$736,MATCH($A146,Descriptions!$B$4:$B$736,))</f>
        <v>0</v>
      </c>
      <c r="C146" s="9">
        <f t="shared" si="6"/>
        <v>2200</v>
      </c>
      <c r="D146" s="9">
        <f t="shared" si="7"/>
        <v>2300</v>
      </c>
      <c r="F146">
        <v>2731</v>
      </c>
      <c r="G146">
        <v>1898</v>
      </c>
      <c r="H146">
        <v>166.97</v>
      </c>
      <c r="I146">
        <v>163.22</v>
      </c>
      <c r="J146">
        <v>43.82</v>
      </c>
      <c r="K146">
        <v>6.04</v>
      </c>
      <c r="L146">
        <v>50.77</v>
      </c>
      <c r="M146">
        <v>39.75</v>
      </c>
      <c r="N146">
        <v>9.09</v>
      </c>
      <c r="O146">
        <v>0</v>
      </c>
      <c r="P146">
        <v>17.5</v>
      </c>
      <c r="R146">
        <v>2731</v>
      </c>
      <c r="S146">
        <v>1898</v>
      </c>
      <c r="T146">
        <v>198.64</v>
      </c>
      <c r="U146">
        <v>197.21</v>
      </c>
      <c r="V146">
        <v>73.69</v>
      </c>
      <c r="W146">
        <v>6.55</v>
      </c>
      <c r="X146">
        <v>59.18</v>
      </c>
      <c r="Y146">
        <v>23.69</v>
      </c>
      <c r="Z146">
        <v>8.5299999999999994</v>
      </c>
      <c r="AA146">
        <v>0</v>
      </c>
      <c r="AB146">
        <v>27</v>
      </c>
    </row>
    <row r="147" spans="1:28" x14ac:dyDescent="0.15">
      <c r="A147" t="str">
        <f t="shared" si="8"/>
        <v>1928-1901</v>
      </c>
      <c r="B147">
        <f>INDEX(Descriptions!$C$4:$C$736,MATCH($A147,Descriptions!$B$4:$B$736,))</f>
        <v>0</v>
      </c>
      <c r="C147" s="9">
        <f t="shared" si="6"/>
        <v>1700</v>
      </c>
      <c r="D147" s="9">
        <f t="shared" si="7"/>
        <v>1800</v>
      </c>
      <c r="F147">
        <v>1928</v>
      </c>
      <c r="G147">
        <v>1901</v>
      </c>
      <c r="H147">
        <v>254.95</v>
      </c>
      <c r="I147">
        <v>254.95</v>
      </c>
      <c r="J147">
        <v>94.81</v>
      </c>
      <c r="K147">
        <v>13.3</v>
      </c>
      <c r="L147">
        <v>105.43</v>
      </c>
      <c r="M147">
        <v>31.47</v>
      </c>
      <c r="N147">
        <v>9.94</v>
      </c>
      <c r="O147">
        <v>0</v>
      </c>
      <c r="P147">
        <v>0</v>
      </c>
      <c r="R147">
        <v>1928</v>
      </c>
      <c r="S147">
        <v>1901</v>
      </c>
      <c r="T147">
        <v>35.590000000000003</v>
      </c>
      <c r="U147">
        <v>35.590000000000003</v>
      </c>
      <c r="V147">
        <v>2.0299999999999998</v>
      </c>
      <c r="W147">
        <v>1.66</v>
      </c>
      <c r="X147">
        <v>19.100000000000001</v>
      </c>
      <c r="Y147">
        <v>9.4</v>
      </c>
      <c r="Z147">
        <v>3.4</v>
      </c>
      <c r="AA147">
        <v>0</v>
      </c>
      <c r="AB147">
        <v>0</v>
      </c>
    </row>
    <row r="148" spans="1:28" x14ac:dyDescent="0.15">
      <c r="A148" t="str">
        <f t="shared" si="8"/>
        <v>2324-1901</v>
      </c>
      <c r="B148">
        <f>INDEX(Descriptions!$C$4:$C$736,MATCH($A148,Descriptions!$B$4:$B$736,))</f>
        <v>0</v>
      </c>
      <c r="C148" s="9">
        <f t="shared" si="6"/>
        <v>3100</v>
      </c>
      <c r="D148" s="9">
        <f t="shared" si="7"/>
        <v>3200</v>
      </c>
      <c r="F148">
        <v>2324</v>
      </c>
      <c r="G148">
        <v>1901</v>
      </c>
      <c r="H148">
        <v>372.11</v>
      </c>
      <c r="I148">
        <v>355.73</v>
      </c>
      <c r="J148">
        <v>150.03</v>
      </c>
      <c r="K148">
        <v>15</v>
      </c>
      <c r="L148">
        <v>70.73</v>
      </c>
      <c r="M148">
        <v>37.89</v>
      </c>
      <c r="N148">
        <v>98.46</v>
      </c>
      <c r="O148">
        <v>0</v>
      </c>
      <c r="P148">
        <v>0</v>
      </c>
      <c r="R148">
        <v>2324</v>
      </c>
      <c r="S148">
        <v>1901</v>
      </c>
      <c r="T148">
        <v>158.36000000000001</v>
      </c>
      <c r="U148">
        <v>156.52000000000001</v>
      </c>
      <c r="V148">
        <v>9.58</v>
      </c>
      <c r="W148">
        <v>6.25</v>
      </c>
      <c r="X148">
        <v>27.96</v>
      </c>
      <c r="Y148">
        <v>39.76</v>
      </c>
      <c r="Z148">
        <v>74.81</v>
      </c>
      <c r="AA148">
        <v>0</v>
      </c>
      <c r="AB148">
        <v>0</v>
      </c>
    </row>
    <row r="149" spans="1:28" x14ac:dyDescent="0.15">
      <c r="A149" t="str">
        <f t="shared" si="8"/>
        <v>1911-1901</v>
      </c>
      <c r="B149">
        <f>INDEX(Descriptions!$C$4:$C$736,MATCH($A149,Descriptions!$B$4:$B$736,))</f>
        <v>0</v>
      </c>
      <c r="C149" s="9">
        <f t="shared" si="6"/>
        <v>7800</v>
      </c>
      <c r="D149" s="9">
        <f t="shared" si="7"/>
        <v>8200</v>
      </c>
      <c r="F149">
        <v>1911</v>
      </c>
      <c r="G149">
        <v>1901</v>
      </c>
      <c r="H149">
        <v>384.82</v>
      </c>
      <c r="I149">
        <v>384.21</v>
      </c>
      <c r="J149">
        <v>30.05</v>
      </c>
      <c r="K149">
        <v>37.770000000000003</v>
      </c>
      <c r="L149">
        <v>178.4</v>
      </c>
      <c r="M149">
        <v>64.959999999999994</v>
      </c>
      <c r="N149">
        <v>73.64</v>
      </c>
      <c r="O149">
        <v>0</v>
      </c>
      <c r="P149">
        <v>0</v>
      </c>
      <c r="R149">
        <v>1911</v>
      </c>
      <c r="S149">
        <v>1901</v>
      </c>
      <c r="T149">
        <v>904.02</v>
      </c>
      <c r="U149">
        <v>888.26</v>
      </c>
      <c r="V149">
        <v>449.24</v>
      </c>
      <c r="W149">
        <v>32.549999999999997</v>
      </c>
      <c r="X149">
        <v>269.06</v>
      </c>
      <c r="Y149">
        <v>93.77</v>
      </c>
      <c r="Z149">
        <v>59.4</v>
      </c>
      <c r="AA149">
        <v>0</v>
      </c>
      <c r="AB149">
        <v>0</v>
      </c>
    </row>
    <row r="150" spans="1:28" x14ac:dyDescent="0.15">
      <c r="A150" t="str">
        <f t="shared" si="8"/>
        <v>1901-1911</v>
      </c>
      <c r="B150">
        <f>INDEX(Descriptions!$C$4:$C$736,MATCH($A150,Descriptions!$B$4:$B$736,))</f>
        <v>0</v>
      </c>
      <c r="C150" s="9">
        <f t="shared" si="6"/>
        <v>4600</v>
      </c>
      <c r="D150" s="9">
        <f t="shared" si="7"/>
        <v>4800</v>
      </c>
      <c r="F150">
        <v>1901</v>
      </c>
      <c r="G150">
        <v>1911</v>
      </c>
      <c r="H150">
        <v>640.41999999999996</v>
      </c>
      <c r="I150">
        <v>624.96</v>
      </c>
      <c r="J150">
        <v>233.85</v>
      </c>
      <c r="K150">
        <v>29.95</v>
      </c>
      <c r="L150">
        <v>198.7</v>
      </c>
      <c r="M150">
        <v>79.86</v>
      </c>
      <c r="N150">
        <v>98.06</v>
      </c>
      <c r="O150">
        <v>0</v>
      </c>
      <c r="P150">
        <v>0</v>
      </c>
      <c r="R150">
        <v>1901</v>
      </c>
      <c r="S150">
        <v>1911</v>
      </c>
      <c r="T150">
        <v>144.09</v>
      </c>
      <c r="U150">
        <v>143.04</v>
      </c>
      <c r="V150">
        <v>10.76</v>
      </c>
      <c r="W150">
        <v>6.94</v>
      </c>
      <c r="X150">
        <v>46.21</v>
      </c>
      <c r="Y150">
        <v>52.09</v>
      </c>
      <c r="Z150">
        <v>28.09</v>
      </c>
      <c r="AA150">
        <v>0</v>
      </c>
      <c r="AB150">
        <v>0</v>
      </c>
    </row>
    <row r="151" spans="1:28" x14ac:dyDescent="0.15">
      <c r="A151" t="str">
        <f t="shared" si="8"/>
        <v>2737-1911</v>
      </c>
      <c r="B151">
        <f>INDEX(Descriptions!$C$4:$C$736,MATCH($A151,Descriptions!$B$4:$B$736,))</f>
        <v>0</v>
      </c>
      <c r="C151" s="9">
        <f t="shared" si="6"/>
        <v>7800</v>
      </c>
      <c r="D151" s="9">
        <f t="shared" si="7"/>
        <v>8200</v>
      </c>
      <c r="F151">
        <v>2737</v>
      </c>
      <c r="G151">
        <v>1911</v>
      </c>
      <c r="H151">
        <v>384.82</v>
      </c>
      <c r="I151">
        <v>384.21</v>
      </c>
      <c r="J151">
        <v>30.05</v>
      </c>
      <c r="K151">
        <v>37.770000000000003</v>
      </c>
      <c r="L151">
        <v>178.4</v>
      </c>
      <c r="M151">
        <v>64.959999999999994</v>
      </c>
      <c r="N151">
        <v>73.64</v>
      </c>
      <c r="O151">
        <v>0</v>
      </c>
      <c r="P151">
        <v>0</v>
      </c>
      <c r="R151">
        <v>2737</v>
      </c>
      <c r="S151">
        <v>1911</v>
      </c>
      <c r="T151">
        <v>904.02</v>
      </c>
      <c r="U151">
        <v>888.26</v>
      </c>
      <c r="V151">
        <v>449.24</v>
      </c>
      <c r="W151">
        <v>32.549999999999997</v>
      </c>
      <c r="X151">
        <v>269.06</v>
      </c>
      <c r="Y151">
        <v>93.77</v>
      </c>
      <c r="Z151">
        <v>59.4</v>
      </c>
      <c r="AA151">
        <v>0</v>
      </c>
      <c r="AB151">
        <v>0</v>
      </c>
    </row>
    <row r="152" spans="1:28" x14ac:dyDescent="0.15">
      <c r="A152" t="str">
        <f t="shared" si="8"/>
        <v>4040-1924</v>
      </c>
      <c r="B152">
        <f>INDEX(Descriptions!$C$4:$C$736,MATCH($A152,Descriptions!$B$4:$B$736,))</f>
        <v>0</v>
      </c>
      <c r="C152" s="9">
        <f t="shared" si="6"/>
        <v>3500</v>
      </c>
      <c r="D152" s="9">
        <f t="shared" si="7"/>
        <v>3700</v>
      </c>
      <c r="F152">
        <v>4040</v>
      </c>
      <c r="G152">
        <v>1924</v>
      </c>
      <c r="H152">
        <v>268.33999999999997</v>
      </c>
      <c r="I152">
        <v>268.33999999999997</v>
      </c>
      <c r="J152">
        <v>137.55000000000001</v>
      </c>
      <c r="K152">
        <v>12.74</v>
      </c>
      <c r="L152">
        <v>89.09</v>
      </c>
      <c r="M152">
        <v>10.02</v>
      </c>
      <c r="N152">
        <v>1.45</v>
      </c>
      <c r="O152">
        <v>0</v>
      </c>
      <c r="P152">
        <v>17.5</v>
      </c>
      <c r="R152">
        <v>4040</v>
      </c>
      <c r="S152">
        <v>1924</v>
      </c>
      <c r="T152">
        <v>306.66000000000003</v>
      </c>
      <c r="U152">
        <v>306.66000000000003</v>
      </c>
      <c r="V152">
        <v>102.74</v>
      </c>
      <c r="W152">
        <v>10.9</v>
      </c>
      <c r="X152">
        <v>121.68</v>
      </c>
      <c r="Y152">
        <v>33.79</v>
      </c>
      <c r="Z152">
        <v>10.54</v>
      </c>
      <c r="AA152">
        <v>0</v>
      </c>
      <c r="AB152">
        <v>27</v>
      </c>
    </row>
    <row r="153" spans="1:28" x14ac:dyDescent="0.15">
      <c r="A153" t="str">
        <f t="shared" si="8"/>
        <v>4041-1924</v>
      </c>
      <c r="B153">
        <f>INDEX(Descriptions!$C$4:$C$736,MATCH($A153,Descriptions!$B$4:$B$736,))</f>
        <v>0</v>
      </c>
      <c r="C153" s="9">
        <f t="shared" si="6"/>
        <v>1100</v>
      </c>
      <c r="D153" s="9">
        <f t="shared" si="7"/>
        <v>1200</v>
      </c>
      <c r="F153">
        <v>4041</v>
      </c>
      <c r="G153">
        <v>1924</v>
      </c>
      <c r="H153">
        <v>110.1</v>
      </c>
      <c r="I153">
        <v>110.1</v>
      </c>
      <c r="J153">
        <v>56.99</v>
      </c>
      <c r="K153">
        <v>4.63</v>
      </c>
      <c r="L153">
        <v>46.2</v>
      </c>
      <c r="M153">
        <v>1.07</v>
      </c>
      <c r="N153">
        <v>1.21</v>
      </c>
      <c r="O153">
        <v>0</v>
      </c>
      <c r="P153">
        <v>0</v>
      </c>
      <c r="R153">
        <v>4041</v>
      </c>
      <c r="S153">
        <v>1924</v>
      </c>
      <c r="T153">
        <v>75.92</v>
      </c>
      <c r="U153">
        <v>75.92</v>
      </c>
      <c r="V153">
        <v>21.46</v>
      </c>
      <c r="W153">
        <v>5.1100000000000003</v>
      </c>
      <c r="X153">
        <v>47.93</v>
      </c>
      <c r="Y153">
        <v>0.89</v>
      </c>
      <c r="Z153">
        <v>0.53</v>
      </c>
      <c r="AA153">
        <v>0</v>
      </c>
      <c r="AB153">
        <v>0</v>
      </c>
    </row>
    <row r="154" spans="1:28" x14ac:dyDescent="0.15">
      <c r="A154" t="str">
        <f t="shared" si="8"/>
        <v>2729-1924</v>
      </c>
      <c r="B154">
        <f>INDEX(Descriptions!$C$4:$C$736,MATCH($A154,Descriptions!$B$4:$B$736,))</f>
        <v>0</v>
      </c>
      <c r="C154" s="9">
        <f t="shared" si="6"/>
        <v>2400</v>
      </c>
      <c r="D154" s="9">
        <f t="shared" si="7"/>
        <v>2500</v>
      </c>
      <c r="F154">
        <v>2729</v>
      </c>
      <c r="G154">
        <v>1924</v>
      </c>
      <c r="H154">
        <v>159.74</v>
      </c>
      <c r="I154">
        <v>154.22999999999999</v>
      </c>
      <c r="J154">
        <v>44.75</v>
      </c>
      <c r="K154">
        <v>8.6300000000000008</v>
      </c>
      <c r="L154">
        <v>56.37</v>
      </c>
      <c r="M154">
        <v>41.4</v>
      </c>
      <c r="N154">
        <v>8.6</v>
      </c>
      <c r="O154">
        <v>0</v>
      </c>
      <c r="P154">
        <v>0</v>
      </c>
      <c r="R154">
        <v>2729</v>
      </c>
      <c r="S154">
        <v>1924</v>
      </c>
      <c r="T154">
        <v>241.41</v>
      </c>
      <c r="U154">
        <v>239.07</v>
      </c>
      <c r="V154">
        <v>118.49</v>
      </c>
      <c r="W154">
        <v>8.66</v>
      </c>
      <c r="X154">
        <v>81.09</v>
      </c>
      <c r="Y154">
        <v>24.37</v>
      </c>
      <c r="Z154">
        <v>8.8000000000000007</v>
      </c>
      <c r="AA154">
        <v>0</v>
      </c>
      <c r="AB154">
        <v>0</v>
      </c>
    </row>
    <row r="155" spans="1:28" x14ac:dyDescent="0.15">
      <c r="A155" t="str">
        <f t="shared" si="8"/>
        <v>1901-1928</v>
      </c>
      <c r="B155">
        <f>INDEX(Descriptions!$C$4:$C$736,MATCH($A155,Descriptions!$B$4:$B$736,))</f>
        <v>0</v>
      </c>
      <c r="C155" s="9">
        <f t="shared" si="6"/>
        <v>4100</v>
      </c>
      <c r="D155" s="9">
        <f t="shared" si="7"/>
        <v>4300</v>
      </c>
      <c r="F155">
        <v>1901</v>
      </c>
      <c r="G155">
        <v>1928</v>
      </c>
      <c r="H155">
        <v>86.11</v>
      </c>
      <c r="I155">
        <v>85.09</v>
      </c>
      <c r="J155">
        <v>13.84</v>
      </c>
      <c r="K155">
        <v>5.75</v>
      </c>
      <c r="L155">
        <v>34.94</v>
      </c>
      <c r="M155">
        <v>14.51</v>
      </c>
      <c r="N155">
        <v>17.059999999999999</v>
      </c>
      <c r="O155">
        <v>0</v>
      </c>
      <c r="P155">
        <v>0</v>
      </c>
      <c r="R155">
        <v>1901</v>
      </c>
      <c r="S155">
        <v>1928</v>
      </c>
      <c r="T155">
        <v>582.67999999999995</v>
      </c>
      <c r="U155">
        <v>573.39</v>
      </c>
      <c r="V155">
        <v>243.85</v>
      </c>
      <c r="W155">
        <v>19.5</v>
      </c>
      <c r="X155">
        <v>197.31</v>
      </c>
      <c r="Y155">
        <v>51.76</v>
      </c>
      <c r="Z155">
        <v>70.27</v>
      </c>
      <c r="AA155">
        <v>0</v>
      </c>
      <c r="AB155">
        <v>0</v>
      </c>
    </row>
    <row r="156" spans="1:28" x14ac:dyDescent="0.15">
      <c r="A156" t="str">
        <f t="shared" si="8"/>
        <v>2737-1935</v>
      </c>
      <c r="B156">
        <f>INDEX(Descriptions!$C$4:$C$736,MATCH($A156,Descriptions!$B$4:$B$736,))</f>
        <v>0</v>
      </c>
      <c r="C156" s="9">
        <f t="shared" si="6"/>
        <v>4600</v>
      </c>
      <c r="D156" s="9">
        <f t="shared" si="7"/>
        <v>4800</v>
      </c>
      <c r="F156">
        <v>2737</v>
      </c>
      <c r="G156">
        <v>1935</v>
      </c>
      <c r="H156">
        <v>640.41999999999996</v>
      </c>
      <c r="I156">
        <v>624.96</v>
      </c>
      <c r="J156">
        <v>233.85</v>
      </c>
      <c r="K156">
        <v>29.95</v>
      </c>
      <c r="L156">
        <v>198.7</v>
      </c>
      <c r="M156">
        <v>79.86</v>
      </c>
      <c r="N156">
        <v>98.06</v>
      </c>
      <c r="O156">
        <v>0</v>
      </c>
      <c r="P156">
        <v>0</v>
      </c>
      <c r="R156">
        <v>2737</v>
      </c>
      <c r="S156">
        <v>1935</v>
      </c>
      <c r="T156">
        <v>144.09</v>
      </c>
      <c r="U156">
        <v>143.04</v>
      </c>
      <c r="V156">
        <v>10.76</v>
      </c>
      <c r="W156">
        <v>6.94</v>
      </c>
      <c r="X156">
        <v>46.21</v>
      </c>
      <c r="Y156">
        <v>52.09</v>
      </c>
      <c r="Z156">
        <v>28.09</v>
      </c>
      <c r="AA156">
        <v>0</v>
      </c>
      <c r="AB156">
        <v>0</v>
      </c>
    </row>
    <row r="157" spans="1:28" x14ac:dyDescent="0.15">
      <c r="A157" t="str">
        <f t="shared" si="8"/>
        <v>1897-1935</v>
      </c>
      <c r="B157">
        <f>INDEX(Descriptions!$C$4:$C$736,MATCH($A157,Descriptions!$B$4:$B$736,))</f>
        <v>0</v>
      </c>
      <c r="C157" s="9">
        <f t="shared" si="6"/>
        <v>4500</v>
      </c>
      <c r="D157" s="9">
        <f t="shared" si="7"/>
        <v>4700</v>
      </c>
      <c r="F157">
        <v>1897</v>
      </c>
      <c r="G157">
        <v>1935</v>
      </c>
      <c r="H157">
        <v>381.2</v>
      </c>
      <c r="I157">
        <v>380.62</v>
      </c>
      <c r="J157">
        <v>30.02</v>
      </c>
      <c r="K157">
        <v>37.76</v>
      </c>
      <c r="L157">
        <v>178.32</v>
      </c>
      <c r="M157">
        <v>64.540000000000006</v>
      </c>
      <c r="N157">
        <v>70.569999999999993</v>
      </c>
      <c r="O157">
        <v>0</v>
      </c>
      <c r="P157">
        <v>0</v>
      </c>
      <c r="R157">
        <v>1897</v>
      </c>
      <c r="S157">
        <v>1935</v>
      </c>
      <c r="T157">
        <v>363.53</v>
      </c>
      <c r="U157">
        <v>363.53</v>
      </c>
      <c r="V157">
        <v>144.36000000000001</v>
      </c>
      <c r="W157">
        <v>13.44</v>
      </c>
      <c r="X157">
        <v>88.31</v>
      </c>
      <c r="Y157">
        <v>69.59</v>
      </c>
      <c r="Z157">
        <v>47.83</v>
      </c>
      <c r="AA157">
        <v>0</v>
      </c>
      <c r="AB157">
        <v>0</v>
      </c>
    </row>
    <row r="158" spans="1:28" x14ac:dyDescent="0.15">
      <c r="A158" t="str">
        <f t="shared" si="8"/>
        <v>1940-1935</v>
      </c>
      <c r="B158">
        <f>INDEX(Descriptions!$C$4:$C$736,MATCH($A158,Descriptions!$B$4:$B$736,))</f>
        <v>0</v>
      </c>
      <c r="C158" s="9">
        <f t="shared" si="6"/>
        <v>3300</v>
      </c>
      <c r="D158" s="9">
        <f t="shared" si="7"/>
        <v>3500</v>
      </c>
      <c r="F158">
        <v>1940</v>
      </c>
      <c r="G158">
        <v>1935</v>
      </c>
      <c r="H158">
        <v>3.62</v>
      </c>
      <c r="I158">
        <v>3.59</v>
      </c>
      <c r="J158">
        <v>0.03</v>
      </c>
      <c r="K158">
        <v>0.01</v>
      </c>
      <c r="L158">
        <v>0.08</v>
      </c>
      <c r="M158">
        <v>0.42</v>
      </c>
      <c r="N158">
        <v>3.08</v>
      </c>
      <c r="O158">
        <v>0</v>
      </c>
      <c r="P158">
        <v>0</v>
      </c>
      <c r="R158">
        <v>1940</v>
      </c>
      <c r="S158">
        <v>1935</v>
      </c>
      <c r="T158">
        <v>540.49</v>
      </c>
      <c r="U158">
        <v>524.73</v>
      </c>
      <c r="V158">
        <v>304.88</v>
      </c>
      <c r="W158">
        <v>19.11</v>
      </c>
      <c r="X158">
        <v>180.75</v>
      </c>
      <c r="Y158">
        <v>24.18</v>
      </c>
      <c r="Z158">
        <v>11.57</v>
      </c>
      <c r="AA158">
        <v>0</v>
      </c>
      <c r="AB158">
        <v>0</v>
      </c>
    </row>
    <row r="159" spans="1:28" x14ac:dyDescent="0.15">
      <c r="A159" t="str">
        <f t="shared" si="8"/>
        <v>1893-1940</v>
      </c>
      <c r="B159">
        <f>INDEX(Descriptions!$C$4:$C$736,MATCH($A159,Descriptions!$B$4:$B$736,))</f>
        <v>0</v>
      </c>
      <c r="C159" s="9">
        <f t="shared" si="6"/>
        <v>3300</v>
      </c>
      <c r="D159" s="9">
        <f t="shared" si="7"/>
        <v>3500</v>
      </c>
      <c r="F159">
        <v>1893</v>
      </c>
      <c r="G159">
        <v>1940</v>
      </c>
      <c r="H159">
        <v>3.62</v>
      </c>
      <c r="I159">
        <v>3.59</v>
      </c>
      <c r="J159">
        <v>0.03</v>
      </c>
      <c r="K159">
        <v>0.01</v>
      </c>
      <c r="L159">
        <v>0.08</v>
      </c>
      <c r="M159">
        <v>0.42</v>
      </c>
      <c r="N159">
        <v>3.08</v>
      </c>
      <c r="O159">
        <v>0</v>
      </c>
      <c r="P159">
        <v>0</v>
      </c>
      <c r="R159">
        <v>1893</v>
      </c>
      <c r="S159">
        <v>1940</v>
      </c>
      <c r="T159">
        <v>540.49</v>
      </c>
      <c r="U159">
        <v>524.73</v>
      </c>
      <c r="V159">
        <v>304.88</v>
      </c>
      <c r="W159">
        <v>19.11</v>
      </c>
      <c r="X159">
        <v>180.75</v>
      </c>
      <c r="Y159">
        <v>24.18</v>
      </c>
      <c r="Z159">
        <v>11.57</v>
      </c>
      <c r="AA159">
        <v>0</v>
      </c>
      <c r="AB159">
        <v>0</v>
      </c>
    </row>
    <row r="160" spans="1:28" x14ac:dyDescent="0.15">
      <c r="A160" t="str">
        <f t="shared" si="8"/>
        <v>1935-1940</v>
      </c>
      <c r="B160">
        <f>INDEX(Descriptions!$C$4:$C$736,MATCH($A160,Descriptions!$B$4:$B$736,))</f>
        <v>0</v>
      </c>
      <c r="C160" s="9">
        <f t="shared" si="6"/>
        <v>0</v>
      </c>
      <c r="D160" s="9">
        <f t="shared" si="7"/>
        <v>0</v>
      </c>
      <c r="F160">
        <v>1935</v>
      </c>
      <c r="G160">
        <v>1940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R160">
        <v>1935</v>
      </c>
      <c r="S160">
        <v>1940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</row>
    <row r="161" spans="1:28" x14ac:dyDescent="0.15">
      <c r="A161" t="str">
        <f t="shared" si="8"/>
        <v>2079-1967</v>
      </c>
      <c r="B161">
        <f>INDEX(Descriptions!$C$4:$C$736,MATCH($A161,Descriptions!$B$4:$B$736,))</f>
        <v>0</v>
      </c>
      <c r="C161" s="9">
        <f t="shared" si="6"/>
        <v>4100</v>
      </c>
      <c r="D161" s="9">
        <f t="shared" si="7"/>
        <v>4300</v>
      </c>
      <c r="F161">
        <v>2079</v>
      </c>
      <c r="G161">
        <v>1967</v>
      </c>
      <c r="H161">
        <v>264.2</v>
      </c>
      <c r="I161">
        <v>264.14999999999998</v>
      </c>
      <c r="J161">
        <v>79.23</v>
      </c>
      <c r="K161">
        <v>9.18</v>
      </c>
      <c r="L161">
        <v>157.47999999999999</v>
      </c>
      <c r="M161">
        <v>12.17</v>
      </c>
      <c r="N161">
        <v>3.65</v>
      </c>
      <c r="O161">
        <v>0</v>
      </c>
      <c r="P161">
        <v>2.5</v>
      </c>
      <c r="R161">
        <v>2079</v>
      </c>
      <c r="S161">
        <v>1967</v>
      </c>
      <c r="T161">
        <v>418.16</v>
      </c>
      <c r="U161">
        <v>417.98</v>
      </c>
      <c r="V161">
        <v>189.86</v>
      </c>
      <c r="W161">
        <v>18.829999999999998</v>
      </c>
      <c r="X161">
        <v>191.48</v>
      </c>
      <c r="Y161">
        <v>10.34</v>
      </c>
      <c r="Z161">
        <v>1.65</v>
      </c>
      <c r="AA161">
        <v>0</v>
      </c>
      <c r="AB161">
        <v>6</v>
      </c>
    </row>
    <row r="162" spans="1:28" x14ac:dyDescent="0.15">
      <c r="A162" t="str">
        <f t="shared" si="8"/>
        <v>2318-1967</v>
      </c>
      <c r="B162">
        <f>INDEX(Descriptions!$C$4:$C$736,MATCH($A162,Descriptions!$B$4:$B$736,))</f>
        <v>0</v>
      </c>
      <c r="C162" s="9">
        <f t="shared" si="6"/>
        <v>1900</v>
      </c>
      <c r="D162" s="9">
        <f t="shared" si="7"/>
        <v>2000</v>
      </c>
      <c r="F162">
        <v>2318</v>
      </c>
      <c r="G162">
        <v>1967</v>
      </c>
      <c r="H162">
        <v>212.58</v>
      </c>
      <c r="I162">
        <v>209.98</v>
      </c>
      <c r="J162">
        <v>87.16</v>
      </c>
      <c r="K162">
        <v>7.5</v>
      </c>
      <c r="L162">
        <v>104.35</v>
      </c>
      <c r="M162">
        <v>5.15</v>
      </c>
      <c r="N162">
        <v>0.93</v>
      </c>
      <c r="O162">
        <v>0</v>
      </c>
      <c r="P162">
        <v>7.5</v>
      </c>
      <c r="R162">
        <v>2318</v>
      </c>
      <c r="S162">
        <v>1967</v>
      </c>
      <c r="T162">
        <v>109.91</v>
      </c>
      <c r="U162">
        <v>109.16</v>
      </c>
      <c r="V162">
        <v>32.119999999999997</v>
      </c>
      <c r="W162">
        <v>4.91</v>
      </c>
      <c r="X162">
        <v>59.01</v>
      </c>
      <c r="Y162">
        <v>4.5599999999999996</v>
      </c>
      <c r="Z162">
        <v>0.3</v>
      </c>
      <c r="AA162">
        <v>0</v>
      </c>
      <c r="AB162">
        <v>9</v>
      </c>
    </row>
    <row r="163" spans="1:28" x14ac:dyDescent="0.15">
      <c r="A163" t="str">
        <f t="shared" si="8"/>
        <v>4033-1993</v>
      </c>
      <c r="B163">
        <f>INDEX(Descriptions!$C$4:$C$736,MATCH($A163,Descriptions!$B$4:$B$736,))</f>
        <v>0</v>
      </c>
      <c r="C163" s="9">
        <f t="shared" si="6"/>
        <v>0</v>
      </c>
      <c r="D163" s="9">
        <f t="shared" si="7"/>
        <v>0</v>
      </c>
      <c r="F163">
        <v>4033</v>
      </c>
      <c r="G163">
        <v>1993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R163">
        <v>4033</v>
      </c>
      <c r="S163">
        <v>1993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4" spans="1:28" x14ac:dyDescent="0.15">
      <c r="A164" t="str">
        <f t="shared" si="8"/>
        <v>2227-2073</v>
      </c>
      <c r="B164">
        <f>INDEX(Descriptions!$C$4:$C$736,MATCH($A164,Descriptions!$B$4:$B$736,))</f>
        <v>0</v>
      </c>
      <c r="C164" s="9">
        <f t="shared" si="6"/>
        <v>2700</v>
      </c>
      <c r="D164" s="9">
        <f t="shared" si="7"/>
        <v>2800</v>
      </c>
      <c r="F164">
        <v>2227</v>
      </c>
      <c r="G164">
        <v>2073</v>
      </c>
      <c r="H164">
        <v>219.38</v>
      </c>
      <c r="I164">
        <v>218.53</v>
      </c>
      <c r="J164">
        <v>94.04</v>
      </c>
      <c r="K164">
        <v>7.53</v>
      </c>
      <c r="L164">
        <v>87.87</v>
      </c>
      <c r="M164">
        <v>20.82</v>
      </c>
      <c r="N164">
        <v>1.61</v>
      </c>
      <c r="O164">
        <v>0</v>
      </c>
      <c r="P164">
        <v>7.5</v>
      </c>
      <c r="R164">
        <v>2227</v>
      </c>
      <c r="S164">
        <v>2073</v>
      </c>
      <c r="T164">
        <v>237</v>
      </c>
      <c r="U164">
        <v>236.28</v>
      </c>
      <c r="V164">
        <v>82.75</v>
      </c>
      <c r="W164">
        <v>12.48</v>
      </c>
      <c r="X164">
        <v>103.99</v>
      </c>
      <c r="Y164">
        <v>25.03</v>
      </c>
      <c r="Z164">
        <v>3.74</v>
      </c>
      <c r="AA164">
        <v>0</v>
      </c>
      <c r="AB164">
        <v>9</v>
      </c>
    </row>
    <row r="165" spans="1:28" x14ac:dyDescent="0.15">
      <c r="A165" t="str">
        <f t="shared" si="8"/>
        <v>1967-2079</v>
      </c>
      <c r="B165">
        <f>INDEX(Descriptions!$C$4:$C$736,MATCH($A165,Descriptions!$B$4:$B$736,))</f>
        <v>0</v>
      </c>
      <c r="C165" s="9">
        <f t="shared" si="6"/>
        <v>2100</v>
      </c>
      <c r="D165" s="9">
        <f t="shared" si="7"/>
        <v>2200</v>
      </c>
      <c r="F165">
        <v>1967</v>
      </c>
      <c r="G165">
        <v>2079</v>
      </c>
      <c r="H165">
        <v>233.71</v>
      </c>
      <c r="I165">
        <v>231.11</v>
      </c>
      <c r="J165">
        <v>96.01</v>
      </c>
      <c r="K165">
        <v>7.98</v>
      </c>
      <c r="L165">
        <v>115.37</v>
      </c>
      <c r="M165">
        <v>5.92</v>
      </c>
      <c r="N165">
        <v>0.94</v>
      </c>
      <c r="O165">
        <v>0</v>
      </c>
      <c r="P165">
        <v>7.5</v>
      </c>
      <c r="R165">
        <v>1967</v>
      </c>
      <c r="S165">
        <v>2079</v>
      </c>
      <c r="T165">
        <v>121.54</v>
      </c>
      <c r="U165">
        <v>120.78</v>
      </c>
      <c r="V165">
        <v>33.33</v>
      </c>
      <c r="W165">
        <v>5.32</v>
      </c>
      <c r="X165">
        <v>68.64</v>
      </c>
      <c r="Y165">
        <v>4.9400000000000004</v>
      </c>
      <c r="Z165">
        <v>0.3</v>
      </c>
      <c r="AA165">
        <v>0</v>
      </c>
      <c r="AB165">
        <v>9</v>
      </c>
    </row>
    <row r="166" spans="1:28" x14ac:dyDescent="0.15">
      <c r="A166" t="str">
        <f t="shared" si="8"/>
        <v>2261-2079</v>
      </c>
      <c r="B166">
        <f>INDEX(Descriptions!$C$4:$C$736,MATCH($A166,Descriptions!$B$4:$B$736,))</f>
        <v>0</v>
      </c>
      <c r="C166" s="9">
        <f t="shared" si="6"/>
        <v>6100</v>
      </c>
      <c r="D166" s="9">
        <f t="shared" si="7"/>
        <v>6400</v>
      </c>
      <c r="F166">
        <v>2261</v>
      </c>
      <c r="G166">
        <v>2079</v>
      </c>
      <c r="H166">
        <v>545.71</v>
      </c>
      <c r="I166">
        <v>545.17999999999995</v>
      </c>
      <c r="J166">
        <v>249.42</v>
      </c>
      <c r="K166">
        <v>13.63</v>
      </c>
      <c r="L166">
        <v>207.27</v>
      </c>
      <c r="M166">
        <v>58.44</v>
      </c>
      <c r="N166">
        <v>6.94</v>
      </c>
      <c r="O166">
        <v>0</v>
      </c>
      <c r="P166">
        <v>10</v>
      </c>
      <c r="R166">
        <v>2261</v>
      </c>
      <c r="S166">
        <v>2079</v>
      </c>
      <c r="T166">
        <v>461.09</v>
      </c>
      <c r="U166">
        <v>459.97</v>
      </c>
      <c r="V166">
        <v>142.66999999999999</v>
      </c>
      <c r="W166">
        <v>25.71</v>
      </c>
      <c r="X166">
        <v>230.13</v>
      </c>
      <c r="Y166">
        <v>45.28</v>
      </c>
      <c r="Z166">
        <v>5.3</v>
      </c>
      <c r="AA166">
        <v>0</v>
      </c>
      <c r="AB166">
        <v>12</v>
      </c>
    </row>
    <row r="167" spans="1:28" x14ac:dyDescent="0.15">
      <c r="A167" t="str">
        <f t="shared" si="8"/>
        <v>2227-2079</v>
      </c>
      <c r="B167">
        <f>INDEX(Descriptions!$C$4:$C$736,MATCH($A167,Descriptions!$B$4:$B$736,))</f>
        <v>0</v>
      </c>
      <c r="C167" s="9">
        <f t="shared" si="6"/>
        <v>6700</v>
      </c>
      <c r="D167" s="9">
        <f t="shared" si="7"/>
        <v>7000</v>
      </c>
      <c r="F167">
        <v>2227</v>
      </c>
      <c r="G167">
        <v>2079</v>
      </c>
      <c r="H167">
        <v>605.82000000000005</v>
      </c>
      <c r="I167">
        <v>605.69000000000005</v>
      </c>
      <c r="J167">
        <v>230.25</v>
      </c>
      <c r="K167">
        <v>19.95</v>
      </c>
      <c r="L167">
        <v>289.27999999999997</v>
      </c>
      <c r="M167">
        <v>39.96</v>
      </c>
      <c r="N167">
        <v>8.8800000000000008</v>
      </c>
      <c r="O167">
        <v>0</v>
      </c>
      <c r="P167">
        <v>17.5</v>
      </c>
      <c r="R167">
        <v>2227</v>
      </c>
      <c r="S167">
        <v>2079</v>
      </c>
      <c r="T167">
        <v>513.96</v>
      </c>
      <c r="U167">
        <v>513.74</v>
      </c>
      <c r="V167">
        <v>195.1</v>
      </c>
      <c r="W167">
        <v>19.09</v>
      </c>
      <c r="X167">
        <v>230.28</v>
      </c>
      <c r="Y167">
        <v>54.6</v>
      </c>
      <c r="Z167">
        <v>8.89</v>
      </c>
      <c r="AA167">
        <v>0</v>
      </c>
      <c r="AB167">
        <v>6</v>
      </c>
    </row>
    <row r="168" spans="1:28" x14ac:dyDescent="0.15">
      <c r="A168" t="str">
        <f t="shared" si="8"/>
        <v>2752-2083</v>
      </c>
      <c r="B168">
        <f>INDEX(Descriptions!$C$4:$C$736,MATCH($A168,Descriptions!$B$4:$B$736,))</f>
        <v>0</v>
      </c>
      <c r="C168" s="9">
        <f t="shared" si="6"/>
        <v>0</v>
      </c>
      <c r="D168" s="9">
        <f t="shared" si="7"/>
        <v>0</v>
      </c>
      <c r="F168">
        <v>2752</v>
      </c>
      <c r="G168">
        <v>2083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R168">
        <v>2752</v>
      </c>
      <c r="S168">
        <v>2083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</row>
    <row r="169" spans="1:28" x14ac:dyDescent="0.15">
      <c r="A169" t="str">
        <f t="shared" si="8"/>
        <v>2194-2083</v>
      </c>
      <c r="B169">
        <f>INDEX(Descriptions!$C$4:$C$736,MATCH($A169,Descriptions!$B$4:$B$736,))</f>
        <v>0</v>
      </c>
      <c r="C169" s="9">
        <f t="shared" si="6"/>
        <v>1100</v>
      </c>
      <c r="D169" s="9">
        <f t="shared" si="7"/>
        <v>1200</v>
      </c>
      <c r="F169">
        <v>2194</v>
      </c>
      <c r="G169">
        <v>2083</v>
      </c>
      <c r="H169">
        <v>88.7</v>
      </c>
      <c r="I169">
        <v>88.7</v>
      </c>
      <c r="J169">
        <v>21.88</v>
      </c>
      <c r="K169">
        <v>4.26</v>
      </c>
      <c r="L169">
        <v>59.8</v>
      </c>
      <c r="M169">
        <v>2.46</v>
      </c>
      <c r="N169">
        <v>0.3</v>
      </c>
      <c r="O169">
        <v>0</v>
      </c>
      <c r="P169">
        <v>0</v>
      </c>
      <c r="R169">
        <v>2194</v>
      </c>
      <c r="S169">
        <v>2083</v>
      </c>
      <c r="T169">
        <v>94.48</v>
      </c>
      <c r="U169">
        <v>94.48</v>
      </c>
      <c r="V169">
        <v>9.39</v>
      </c>
      <c r="W169">
        <v>5.71</v>
      </c>
      <c r="X169">
        <v>73.28</v>
      </c>
      <c r="Y169">
        <v>5.0599999999999996</v>
      </c>
      <c r="Z169">
        <v>1.04</v>
      </c>
      <c r="AA169">
        <v>0</v>
      </c>
      <c r="AB169">
        <v>0</v>
      </c>
    </row>
    <row r="170" spans="1:28" x14ac:dyDescent="0.15">
      <c r="A170" t="str">
        <f t="shared" si="8"/>
        <v>2259-2083</v>
      </c>
      <c r="B170">
        <f>INDEX(Descriptions!$C$4:$C$736,MATCH($A170,Descriptions!$B$4:$B$736,))</f>
        <v>0</v>
      </c>
      <c r="C170" s="9">
        <f t="shared" si="6"/>
        <v>2100</v>
      </c>
      <c r="D170" s="9">
        <f t="shared" si="7"/>
        <v>2200</v>
      </c>
      <c r="F170">
        <v>2259</v>
      </c>
      <c r="G170">
        <v>2083</v>
      </c>
      <c r="H170">
        <v>147.15</v>
      </c>
      <c r="I170">
        <v>146.79</v>
      </c>
      <c r="J170">
        <v>26.48</v>
      </c>
      <c r="K170">
        <v>8.56</v>
      </c>
      <c r="L170">
        <v>107.25</v>
      </c>
      <c r="M170">
        <v>4.5199999999999996</v>
      </c>
      <c r="N170">
        <v>0.33</v>
      </c>
      <c r="O170">
        <v>0</v>
      </c>
      <c r="P170">
        <v>0</v>
      </c>
      <c r="R170">
        <v>2259</v>
      </c>
      <c r="S170">
        <v>2083</v>
      </c>
      <c r="T170">
        <v>203.66</v>
      </c>
      <c r="U170">
        <v>203.3</v>
      </c>
      <c r="V170">
        <v>56.88</v>
      </c>
      <c r="W170">
        <v>12.4</v>
      </c>
      <c r="X170">
        <v>125.1</v>
      </c>
      <c r="Y170">
        <v>8.6</v>
      </c>
      <c r="Z170">
        <v>0.68</v>
      </c>
      <c r="AA170">
        <v>0</v>
      </c>
      <c r="AB170">
        <v>0</v>
      </c>
    </row>
    <row r="171" spans="1:28" x14ac:dyDescent="0.15">
      <c r="A171" t="str">
        <f t="shared" si="8"/>
        <v>2175-2108</v>
      </c>
      <c r="B171">
        <f>INDEX(Descriptions!$C$4:$C$736,MATCH($A171,Descriptions!$B$4:$B$736,))</f>
        <v>0</v>
      </c>
      <c r="C171" s="9">
        <f t="shared" si="6"/>
        <v>3700</v>
      </c>
      <c r="D171" s="9">
        <f t="shared" si="7"/>
        <v>3900</v>
      </c>
      <c r="F171">
        <v>2175</v>
      </c>
      <c r="G171">
        <v>2108</v>
      </c>
      <c r="H171">
        <v>303.39999999999998</v>
      </c>
      <c r="I171">
        <v>303.39999999999998</v>
      </c>
      <c r="J171">
        <v>89.88</v>
      </c>
      <c r="K171">
        <v>8.11</v>
      </c>
      <c r="L171">
        <v>165.8</v>
      </c>
      <c r="M171">
        <v>23.41</v>
      </c>
      <c r="N171">
        <v>1.21</v>
      </c>
      <c r="O171">
        <v>0</v>
      </c>
      <c r="P171">
        <v>15</v>
      </c>
      <c r="R171">
        <v>2175</v>
      </c>
      <c r="S171">
        <v>2108</v>
      </c>
      <c r="T171">
        <v>304.32</v>
      </c>
      <c r="U171">
        <v>304.32</v>
      </c>
      <c r="V171">
        <v>96.3</v>
      </c>
      <c r="W171">
        <v>12.73</v>
      </c>
      <c r="X171">
        <v>166.21</v>
      </c>
      <c r="Y171">
        <v>24.47</v>
      </c>
      <c r="Z171">
        <v>4.6100000000000003</v>
      </c>
      <c r="AA171">
        <v>0</v>
      </c>
      <c r="AB171">
        <v>0</v>
      </c>
    </row>
    <row r="172" spans="1:28" x14ac:dyDescent="0.15">
      <c r="A172" t="str">
        <f t="shared" si="8"/>
        <v>2226-2108</v>
      </c>
      <c r="B172">
        <f>INDEX(Descriptions!$C$4:$C$736,MATCH($A172,Descriptions!$B$4:$B$736,))</f>
        <v>0</v>
      </c>
      <c r="C172" s="9">
        <f t="shared" si="6"/>
        <v>1300</v>
      </c>
      <c r="D172" s="9">
        <f t="shared" si="7"/>
        <v>1400</v>
      </c>
      <c r="F172">
        <v>2226</v>
      </c>
      <c r="G172">
        <v>2108</v>
      </c>
      <c r="H172">
        <v>102.52</v>
      </c>
      <c r="I172">
        <v>102.15</v>
      </c>
      <c r="J172">
        <v>44.58</v>
      </c>
      <c r="K172">
        <v>3.54</v>
      </c>
      <c r="L172">
        <v>52.96</v>
      </c>
      <c r="M172">
        <v>1.35</v>
      </c>
      <c r="N172">
        <v>0.09</v>
      </c>
      <c r="O172">
        <v>0</v>
      </c>
      <c r="P172">
        <v>0</v>
      </c>
      <c r="R172">
        <v>2226</v>
      </c>
      <c r="S172">
        <v>2108</v>
      </c>
      <c r="T172">
        <v>118.63</v>
      </c>
      <c r="U172">
        <v>118.04</v>
      </c>
      <c r="V172">
        <v>30.05</v>
      </c>
      <c r="W172">
        <v>6.36</v>
      </c>
      <c r="X172">
        <v>79.77</v>
      </c>
      <c r="Y172">
        <v>2.17</v>
      </c>
      <c r="Z172">
        <v>0.28000000000000003</v>
      </c>
      <c r="AA172">
        <v>0</v>
      </c>
      <c r="AB172">
        <v>0</v>
      </c>
    </row>
    <row r="173" spans="1:28" x14ac:dyDescent="0.15">
      <c r="A173" t="str">
        <f t="shared" si="8"/>
        <v>2227-2108</v>
      </c>
      <c r="B173">
        <f>INDEX(Descriptions!$C$4:$C$736,MATCH($A173,Descriptions!$B$4:$B$736,))</f>
        <v>0</v>
      </c>
      <c r="C173" s="9">
        <f t="shared" si="6"/>
        <v>5200</v>
      </c>
      <c r="D173" s="9">
        <f t="shared" si="7"/>
        <v>5400</v>
      </c>
      <c r="F173">
        <v>2227</v>
      </c>
      <c r="G173">
        <v>2108</v>
      </c>
      <c r="H173">
        <v>524.62</v>
      </c>
      <c r="I173">
        <v>522.72</v>
      </c>
      <c r="J173">
        <v>256.76</v>
      </c>
      <c r="K173">
        <v>12.18</v>
      </c>
      <c r="L173">
        <v>205.47</v>
      </c>
      <c r="M173">
        <v>43.7</v>
      </c>
      <c r="N173">
        <v>6.51</v>
      </c>
      <c r="O173">
        <v>0</v>
      </c>
      <c r="P173">
        <v>0</v>
      </c>
      <c r="R173">
        <v>2227</v>
      </c>
      <c r="S173">
        <v>2108</v>
      </c>
      <c r="T173">
        <v>349.22</v>
      </c>
      <c r="U173">
        <v>348.34</v>
      </c>
      <c r="V173">
        <v>89.61</v>
      </c>
      <c r="W173">
        <v>19.989999999999998</v>
      </c>
      <c r="X173">
        <v>211</v>
      </c>
      <c r="Y173">
        <v>25.73</v>
      </c>
      <c r="Z173">
        <v>2.89</v>
      </c>
      <c r="AA173">
        <v>0</v>
      </c>
      <c r="AB173">
        <v>0</v>
      </c>
    </row>
    <row r="174" spans="1:28" x14ac:dyDescent="0.15">
      <c r="A174" t="str">
        <f t="shared" si="8"/>
        <v>2775-2117</v>
      </c>
      <c r="B174">
        <f>INDEX(Descriptions!$C$4:$C$736,MATCH($A174,Descriptions!$B$4:$B$736,))</f>
        <v>0</v>
      </c>
      <c r="C174" s="9">
        <f t="shared" si="6"/>
        <v>400</v>
      </c>
      <c r="D174" s="9">
        <f t="shared" si="7"/>
        <v>400</v>
      </c>
      <c r="F174">
        <v>2775</v>
      </c>
      <c r="G174">
        <v>2117</v>
      </c>
      <c r="H174">
        <v>14.04</v>
      </c>
      <c r="I174">
        <v>13.67</v>
      </c>
      <c r="J174">
        <v>0.68</v>
      </c>
      <c r="K174">
        <v>1.0900000000000001</v>
      </c>
      <c r="L174">
        <v>11.02</v>
      </c>
      <c r="M174">
        <v>1.21</v>
      </c>
      <c r="N174">
        <v>0.05</v>
      </c>
      <c r="O174">
        <v>0</v>
      </c>
      <c r="P174">
        <v>0</v>
      </c>
      <c r="R174">
        <v>2775</v>
      </c>
      <c r="S174">
        <v>2117</v>
      </c>
      <c r="T174">
        <v>50.98</v>
      </c>
      <c r="U174">
        <v>50.4</v>
      </c>
      <c r="V174">
        <v>13.94</v>
      </c>
      <c r="W174">
        <v>2.87</v>
      </c>
      <c r="X174">
        <v>32.049999999999997</v>
      </c>
      <c r="Y174">
        <v>2</v>
      </c>
      <c r="Z174">
        <v>0.13</v>
      </c>
      <c r="AA174">
        <v>0</v>
      </c>
      <c r="AB174">
        <v>0</v>
      </c>
    </row>
    <row r="175" spans="1:28" x14ac:dyDescent="0.15">
      <c r="A175" t="str">
        <f t="shared" si="8"/>
        <v>2779-2117</v>
      </c>
      <c r="B175">
        <f>INDEX(Descriptions!$C$4:$C$736,MATCH($A175,Descriptions!$B$4:$B$736,))</f>
        <v>0</v>
      </c>
      <c r="C175" s="9">
        <f t="shared" si="6"/>
        <v>800</v>
      </c>
      <c r="D175" s="9">
        <f t="shared" si="7"/>
        <v>800</v>
      </c>
      <c r="F175">
        <v>2779</v>
      </c>
      <c r="G175">
        <v>2117</v>
      </c>
      <c r="H175">
        <v>71.2</v>
      </c>
      <c r="I175">
        <v>71.02</v>
      </c>
      <c r="J175">
        <v>38.770000000000003</v>
      </c>
      <c r="K175">
        <v>2.65</v>
      </c>
      <c r="L175">
        <v>25.82</v>
      </c>
      <c r="M175">
        <v>3.48</v>
      </c>
      <c r="N175">
        <v>0.48</v>
      </c>
      <c r="O175">
        <v>0</v>
      </c>
      <c r="P175">
        <v>0</v>
      </c>
      <c r="R175">
        <v>2779</v>
      </c>
      <c r="S175">
        <v>2117</v>
      </c>
      <c r="T175">
        <v>69.069999999999993</v>
      </c>
      <c r="U175">
        <v>68.989999999999995</v>
      </c>
      <c r="V175">
        <v>11.16</v>
      </c>
      <c r="W175">
        <v>5.0999999999999996</v>
      </c>
      <c r="X175">
        <v>45.2</v>
      </c>
      <c r="Y175">
        <v>6.4</v>
      </c>
      <c r="Z175">
        <v>1.2</v>
      </c>
      <c r="AA175">
        <v>0</v>
      </c>
      <c r="AB175">
        <v>0</v>
      </c>
    </row>
    <row r="176" spans="1:28" x14ac:dyDescent="0.15">
      <c r="A176" t="str">
        <f t="shared" si="8"/>
        <v>2766-2132</v>
      </c>
      <c r="B176">
        <f>INDEX(Descriptions!$C$4:$C$736,MATCH($A176,Descriptions!$B$4:$B$736,))</f>
        <v>0</v>
      </c>
      <c r="C176" s="9">
        <f t="shared" si="6"/>
        <v>0</v>
      </c>
      <c r="D176" s="9">
        <f t="shared" si="7"/>
        <v>0</v>
      </c>
      <c r="F176">
        <v>2766</v>
      </c>
      <c r="G176">
        <v>2132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R176">
        <v>2766</v>
      </c>
      <c r="S176">
        <v>2132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</row>
    <row r="177" spans="1:28" x14ac:dyDescent="0.15">
      <c r="A177" t="str">
        <f t="shared" si="8"/>
        <v>3507-2132</v>
      </c>
      <c r="B177">
        <f>INDEX(Descriptions!$C$4:$C$736,MATCH($A177,Descriptions!$B$4:$B$736,))</f>
        <v>0</v>
      </c>
      <c r="C177" s="9">
        <f t="shared" si="6"/>
        <v>100</v>
      </c>
      <c r="D177" s="9">
        <f t="shared" si="7"/>
        <v>100</v>
      </c>
      <c r="F177">
        <v>3507</v>
      </c>
      <c r="G177">
        <v>2132</v>
      </c>
      <c r="H177">
        <v>10</v>
      </c>
      <c r="I177">
        <v>9.74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R177">
        <v>3507</v>
      </c>
      <c r="S177">
        <v>2132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</row>
    <row r="178" spans="1:28" x14ac:dyDescent="0.15">
      <c r="A178" t="str">
        <f t="shared" si="8"/>
        <v>2262-2162</v>
      </c>
      <c r="B178">
        <f>INDEX(Descriptions!$C$4:$C$736,MATCH($A178,Descriptions!$B$4:$B$736,))</f>
        <v>0</v>
      </c>
      <c r="C178" s="9">
        <f t="shared" si="6"/>
        <v>2600</v>
      </c>
      <c r="D178" s="9">
        <f t="shared" si="7"/>
        <v>2700</v>
      </c>
      <c r="F178">
        <v>2262</v>
      </c>
      <c r="G178">
        <v>2162</v>
      </c>
      <c r="H178">
        <v>341.66</v>
      </c>
      <c r="I178">
        <v>341.58</v>
      </c>
      <c r="J178">
        <v>151.02000000000001</v>
      </c>
      <c r="K178">
        <v>10.78</v>
      </c>
      <c r="L178">
        <v>131.83000000000001</v>
      </c>
      <c r="M178">
        <v>27.8</v>
      </c>
      <c r="N178">
        <v>5.23</v>
      </c>
      <c r="O178">
        <v>0</v>
      </c>
      <c r="P178">
        <v>15</v>
      </c>
      <c r="R178">
        <v>2262</v>
      </c>
      <c r="S178">
        <v>2162</v>
      </c>
      <c r="T178">
        <v>95.82</v>
      </c>
      <c r="U178">
        <v>95.78</v>
      </c>
      <c r="V178">
        <v>5.24</v>
      </c>
      <c r="W178">
        <v>0.26</v>
      </c>
      <c r="X178">
        <v>38.82</v>
      </c>
      <c r="Y178">
        <v>44.26</v>
      </c>
      <c r="Z178">
        <v>7.24</v>
      </c>
      <c r="AA178">
        <v>0</v>
      </c>
      <c r="AB178">
        <v>0</v>
      </c>
    </row>
    <row r="179" spans="1:28" x14ac:dyDescent="0.15">
      <c r="A179" t="str">
        <f t="shared" si="8"/>
        <v>4022-2162</v>
      </c>
      <c r="B179">
        <f>INDEX(Descriptions!$C$4:$C$736,MATCH($A179,Descriptions!$B$4:$B$736,))</f>
        <v>0</v>
      </c>
      <c r="C179" s="9">
        <f t="shared" si="6"/>
        <v>6100</v>
      </c>
      <c r="D179" s="9">
        <f t="shared" si="7"/>
        <v>6400</v>
      </c>
      <c r="F179">
        <v>4022</v>
      </c>
      <c r="G179">
        <v>2162</v>
      </c>
      <c r="H179">
        <v>545.71</v>
      </c>
      <c r="I179">
        <v>545.17999999999995</v>
      </c>
      <c r="J179">
        <v>249.42</v>
      </c>
      <c r="K179">
        <v>13.63</v>
      </c>
      <c r="L179">
        <v>207.27</v>
      </c>
      <c r="M179">
        <v>58.44</v>
      </c>
      <c r="N179">
        <v>6.94</v>
      </c>
      <c r="O179">
        <v>0</v>
      </c>
      <c r="P179">
        <v>10</v>
      </c>
      <c r="R179">
        <v>4022</v>
      </c>
      <c r="S179">
        <v>2162</v>
      </c>
      <c r="T179">
        <v>461.09</v>
      </c>
      <c r="U179">
        <v>459.97</v>
      </c>
      <c r="V179">
        <v>142.66999999999999</v>
      </c>
      <c r="W179">
        <v>25.71</v>
      </c>
      <c r="X179">
        <v>230.13</v>
      </c>
      <c r="Y179">
        <v>45.28</v>
      </c>
      <c r="Z179">
        <v>5.3</v>
      </c>
      <c r="AA179">
        <v>0</v>
      </c>
      <c r="AB179">
        <v>12</v>
      </c>
    </row>
    <row r="180" spans="1:28" x14ac:dyDescent="0.15">
      <c r="A180" t="str">
        <f t="shared" si="8"/>
        <v>2108-2175</v>
      </c>
      <c r="B180">
        <f>INDEX(Descriptions!$C$4:$C$736,MATCH($A180,Descriptions!$B$4:$B$736,))</f>
        <v>0</v>
      </c>
      <c r="C180" s="9">
        <f t="shared" si="6"/>
        <v>5000</v>
      </c>
      <c r="D180" s="9">
        <f t="shared" si="7"/>
        <v>5200</v>
      </c>
      <c r="F180">
        <v>2108</v>
      </c>
      <c r="G180">
        <v>2175</v>
      </c>
      <c r="H180">
        <v>509.51</v>
      </c>
      <c r="I180">
        <v>507.67</v>
      </c>
      <c r="J180">
        <v>239.98</v>
      </c>
      <c r="K180">
        <v>11.14</v>
      </c>
      <c r="L180">
        <v>211.23</v>
      </c>
      <c r="M180">
        <v>41.22</v>
      </c>
      <c r="N180">
        <v>5.94</v>
      </c>
      <c r="O180">
        <v>0</v>
      </c>
      <c r="P180">
        <v>0</v>
      </c>
      <c r="R180">
        <v>2108</v>
      </c>
      <c r="S180">
        <v>2175</v>
      </c>
      <c r="T180">
        <v>320.75</v>
      </c>
      <c r="U180">
        <v>319.83</v>
      </c>
      <c r="V180">
        <v>76.900000000000006</v>
      </c>
      <c r="W180">
        <v>17.34</v>
      </c>
      <c r="X180">
        <v>203.78</v>
      </c>
      <c r="Y180">
        <v>21.02</v>
      </c>
      <c r="Z180">
        <v>1.71</v>
      </c>
      <c r="AA180">
        <v>0</v>
      </c>
      <c r="AB180">
        <v>0</v>
      </c>
    </row>
    <row r="181" spans="1:28" x14ac:dyDescent="0.15">
      <c r="A181" t="str">
        <f t="shared" si="8"/>
        <v>2186-2176</v>
      </c>
      <c r="B181">
        <f>INDEX(Descriptions!$C$4:$C$736,MATCH($A181,Descriptions!$B$4:$B$736,))</f>
        <v>0</v>
      </c>
      <c r="C181" s="9">
        <f t="shared" si="6"/>
        <v>2500</v>
      </c>
      <c r="D181" s="9">
        <f t="shared" si="7"/>
        <v>2600</v>
      </c>
      <c r="F181">
        <v>2186</v>
      </c>
      <c r="G181">
        <v>2176</v>
      </c>
      <c r="H181">
        <v>338.46</v>
      </c>
      <c r="I181">
        <v>338.38</v>
      </c>
      <c r="J181">
        <v>150.53</v>
      </c>
      <c r="K181">
        <v>10.7</v>
      </c>
      <c r="L181">
        <v>129.19999999999999</v>
      </c>
      <c r="M181">
        <v>27.8</v>
      </c>
      <c r="N181">
        <v>5.23</v>
      </c>
      <c r="O181">
        <v>0</v>
      </c>
      <c r="P181">
        <v>15</v>
      </c>
      <c r="R181">
        <v>2186</v>
      </c>
      <c r="S181">
        <v>2176</v>
      </c>
      <c r="T181">
        <v>84.01</v>
      </c>
      <c r="U181">
        <v>83.98</v>
      </c>
      <c r="V181">
        <v>0.02</v>
      </c>
      <c r="W181">
        <v>0</v>
      </c>
      <c r="X181">
        <v>32.49</v>
      </c>
      <c r="Y181">
        <v>44.26</v>
      </c>
      <c r="Z181">
        <v>7.24</v>
      </c>
      <c r="AA181">
        <v>0</v>
      </c>
      <c r="AB181">
        <v>0</v>
      </c>
    </row>
    <row r="182" spans="1:28" x14ac:dyDescent="0.15">
      <c r="A182" t="str">
        <f t="shared" si="8"/>
        <v>2263-2176</v>
      </c>
      <c r="B182">
        <f>INDEX(Descriptions!$C$4:$C$736,MATCH($A182,Descriptions!$B$4:$B$736,))</f>
        <v>0</v>
      </c>
      <c r="C182" s="9">
        <f t="shared" si="6"/>
        <v>6200</v>
      </c>
      <c r="D182" s="9">
        <f t="shared" si="7"/>
        <v>6500</v>
      </c>
      <c r="F182">
        <v>2263</v>
      </c>
      <c r="G182">
        <v>2176</v>
      </c>
      <c r="H182">
        <v>544.16</v>
      </c>
      <c r="I182">
        <v>543.62</v>
      </c>
      <c r="J182">
        <v>246.36</v>
      </c>
      <c r="K182">
        <v>13.96</v>
      </c>
      <c r="L182">
        <v>207.5</v>
      </c>
      <c r="M182">
        <v>59.2</v>
      </c>
      <c r="N182">
        <v>7.15</v>
      </c>
      <c r="O182">
        <v>0</v>
      </c>
      <c r="P182">
        <v>10</v>
      </c>
      <c r="R182">
        <v>2263</v>
      </c>
      <c r="S182">
        <v>2176</v>
      </c>
      <c r="T182">
        <v>484.3</v>
      </c>
      <c r="U182">
        <v>483.12</v>
      </c>
      <c r="V182">
        <v>156.41</v>
      </c>
      <c r="W182">
        <v>26.07</v>
      </c>
      <c r="X182">
        <v>238.56</v>
      </c>
      <c r="Y182">
        <v>45.94</v>
      </c>
      <c r="Z182">
        <v>5.32</v>
      </c>
      <c r="AA182">
        <v>0</v>
      </c>
      <c r="AB182">
        <v>12</v>
      </c>
    </row>
    <row r="183" spans="1:28" x14ac:dyDescent="0.15">
      <c r="A183" t="str">
        <f t="shared" si="8"/>
        <v>4022-2186</v>
      </c>
      <c r="B183">
        <f>INDEX(Descriptions!$C$4:$C$736,MATCH($A183,Descriptions!$B$4:$B$736,))</f>
        <v>0</v>
      </c>
      <c r="C183" s="9">
        <f t="shared" si="6"/>
        <v>2600</v>
      </c>
      <c r="D183" s="9">
        <f t="shared" si="7"/>
        <v>2700</v>
      </c>
      <c r="F183">
        <v>4022</v>
      </c>
      <c r="G183">
        <v>2186</v>
      </c>
      <c r="H183">
        <v>341.66</v>
      </c>
      <c r="I183">
        <v>341.58</v>
      </c>
      <c r="J183">
        <v>151.02000000000001</v>
      </c>
      <c r="K183">
        <v>10.78</v>
      </c>
      <c r="L183">
        <v>131.83000000000001</v>
      </c>
      <c r="M183">
        <v>27.8</v>
      </c>
      <c r="N183">
        <v>5.23</v>
      </c>
      <c r="O183">
        <v>0</v>
      </c>
      <c r="P183">
        <v>15</v>
      </c>
      <c r="R183">
        <v>4022</v>
      </c>
      <c r="S183">
        <v>2186</v>
      </c>
      <c r="T183">
        <v>95.82</v>
      </c>
      <c r="U183">
        <v>95.78</v>
      </c>
      <c r="V183">
        <v>5.24</v>
      </c>
      <c r="W183">
        <v>0.26</v>
      </c>
      <c r="X183">
        <v>38.82</v>
      </c>
      <c r="Y183">
        <v>44.26</v>
      </c>
      <c r="Z183">
        <v>7.24</v>
      </c>
      <c r="AA183">
        <v>0</v>
      </c>
      <c r="AB183">
        <v>0</v>
      </c>
    </row>
    <row r="184" spans="1:28" x14ac:dyDescent="0.15">
      <c r="A184" t="str">
        <f t="shared" si="8"/>
        <v>2176-2186</v>
      </c>
      <c r="B184">
        <f>INDEX(Descriptions!$C$4:$C$736,MATCH($A184,Descriptions!$B$4:$B$736,))</f>
        <v>0</v>
      </c>
      <c r="C184" s="9">
        <f t="shared" si="6"/>
        <v>6000</v>
      </c>
      <c r="D184" s="9">
        <f t="shared" si="7"/>
        <v>6300</v>
      </c>
      <c r="F184">
        <v>2176</v>
      </c>
      <c r="G184">
        <v>2186</v>
      </c>
      <c r="H184">
        <v>535.76</v>
      </c>
      <c r="I184">
        <v>535.23</v>
      </c>
      <c r="J184">
        <v>244.63</v>
      </c>
      <c r="K184">
        <v>13.42</v>
      </c>
      <c r="L184">
        <v>202.33</v>
      </c>
      <c r="M184">
        <v>58.44</v>
      </c>
      <c r="N184">
        <v>6.94</v>
      </c>
      <c r="O184">
        <v>0</v>
      </c>
      <c r="P184">
        <v>10</v>
      </c>
      <c r="R184">
        <v>2176</v>
      </c>
      <c r="S184">
        <v>2186</v>
      </c>
      <c r="T184">
        <v>456.29</v>
      </c>
      <c r="U184">
        <v>455.17</v>
      </c>
      <c r="V184">
        <v>142.22999999999999</v>
      </c>
      <c r="W184">
        <v>25.54</v>
      </c>
      <c r="X184">
        <v>225.93</v>
      </c>
      <c r="Y184">
        <v>45.28</v>
      </c>
      <c r="Z184">
        <v>5.3</v>
      </c>
      <c r="AA184">
        <v>0</v>
      </c>
      <c r="AB184">
        <v>12</v>
      </c>
    </row>
    <row r="185" spans="1:28" x14ac:dyDescent="0.15">
      <c r="A185" t="str">
        <f t="shared" si="8"/>
        <v>2083-2194</v>
      </c>
      <c r="B185">
        <f>INDEX(Descriptions!$C$4:$C$736,MATCH($A185,Descriptions!$B$4:$B$736,))</f>
        <v>0</v>
      </c>
      <c r="C185" s="9">
        <f t="shared" si="6"/>
        <v>2100</v>
      </c>
      <c r="D185" s="9">
        <f t="shared" si="7"/>
        <v>2200</v>
      </c>
      <c r="F185">
        <v>2083</v>
      </c>
      <c r="G185">
        <v>2194</v>
      </c>
      <c r="H185">
        <v>147.15</v>
      </c>
      <c r="I185">
        <v>146.79</v>
      </c>
      <c r="J185">
        <v>26.48</v>
      </c>
      <c r="K185">
        <v>8.56</v>
      </c>
      <c r="L185">
        <v>107.25</v>
      </c>
      <c r="M185">
        <v>4.53</v>
      </c>
      <c r="N185">
        <v>0.33</v>
      </c>
      <c r="O185">
        <v>0</v>
      </c>
      <c r="P185">
        <v>0</v>
      </c>
      <c r="R185">
        <v>2083</v>
      </c>
      <c r="S185">
        <v>2194</v>
      </c>
      <c r="T185">
        <v>203.66</v>
      </c>
      <c r="U185">
        <v>203.3</v>
      </c>
      <c r="V185">
        <v>56.88</v>
      </c>
      <c r="W185">
        <v>12.4</v>
      </c>
      <c r="X185">
        <v>125.1</v>
      </c>
      <c r="Y185">
        <v>8.6</v>
      </c>
      <c r="Z185">
        <v>0.68</v>
      </c>
      <c r="AA185">
        <v>0</v>
      </c>
      <c r="AB185">
        <v>0</v>
      </c>
    </row>
    <row r="186" spans="1:28" x14ac:dyDescent="0.15">
      <c r="A186" t="str">
        <f t="shared" si="8"/>
        <v>2779-2202</v>
      </c>
      <c r="B186">
        <f>INDEX(Descriptions!$C$4:$C$736,MATCH($A186,Descriptions!$B$4:$B$736,))</f>
        <v>0</v>
      </c>
      <c r="C186" s="9">
        <f t="shared" si="6"/>
        <v>400</v>
      </c>
      <c r="D186" s="9">
        <f t="shared" si="7"/>
        <v>400</v>
      </c>
      <c r="F186">
        <v>2779</v>
      </c>
      <c r="G186">
        <v>2202</v>
      </c>
      <c r="H186">
        <v>14.04</v>
      </c>
      <c r="I186">
        <v>13.67</v>
      </c>
      <c r="J186">
        <v>0.68</v>
      </c>
      <c r="K186">
        <v>1.0900000000000001</v>
      </c>
      <c r="L186">
        <v>11.02</v>
      </c>
      <c r="M186">
        <v>1.21</v>
      </c>
      <c r="N186">
        <v>0.05</v>
      </c>
      <c r="O186">
        <v>0</v>
      </c>
      <c r="P186">
        <v>0</v>
      </c>
      <c r="R186">
        <v>2779</v>
      </c>
      <c r="S186">
        <v>2202</v>
      </c>
      <c r="T186">
        <v>50.98</v>
      </c>
      <c r="U186">
        <v>50.4</v>
      </c>
      <c r="V186">
        <v>13.94</v>
      </c>
      <c r="W186">
        <v>2.87</v>
      </c>
      <c r="X186">
        <v>32.049999999999997</v>
      </c>
      <c r="Y186">
        <v>2</v>
      </c>
      <c r="Z186">
        <v>0.13</v>
      </c>
      <c r="AA186">
        <v>0</v>
      </c>
      <c r="AB186">
        <v>0</v>
      </c>
    </row>
    <row r="187" spans="1:28" x14ac:dyDescent="0.15">
      <c r="A187" t="str">
        <f t="shared" si="8"/>
        <v>2226-2202</v>
      </c>
      <c r="B187">
        <f>INDEX(Descriptions!$C$4:$C$736,MATCH($A187,Descriptions!$B$4:$B$736,))</f>
        <v>0</v>
      </c>
      <c r="C187" s="9">
        <f t="shared" si="6"/>
        <v>1700</v>
      </c>
      <c r="D187" s="9">
        <f t="shared" si="7"/>
        <v>1800</v>
      </c>
      <c r="F187">
        <v>2226</v>
      </c>
      <c r="G187">
        <v>2202</v>
      </c>
      <c r="H187">
        <v>109.87</v>
      </c>
      <c r="I187">
        <v>109.59</v>
      </c>
      <c r="J187">
        <v>53.17</v>
      </c>
      <c r="K187">
        <v>3.99</v>
      </c>
      <c r="L187">
        <v>48.3</v>
      </c>
      <c r="M187">
        <v>3.77</v>
      </c>
      <c r="N187">
        <v>0.64</v>
      </c>
      <c r="O187">
        <v>0</v>
      </c>
      <c r="P187">
        <v>0</v>
      </c>
      <c r="R187">
        <v>2226</v>
      </c>
      <c r="S187">
        <v>2202</v>
      </c>
      <c r="T187">
        <v>169.57</v>
      </c>
      <c r="U187">
        <v>169.38</v>
      </c>
      <c r="V187">
        <v>53.59</v>
      </c>
      <c r="W187">
        <v>8.1300000000000008</v>
      </c>
      <c r="X187">
        <v>99.91</v>
      </c>
      <c r="Y187">
        <v>6.71</v>
      </c>
      <c r="Z187">
        <v>1.23</v>
      </c>
      <c r="AA187">
        <v>0</v>
      </c>
      <c r="AB187">
        <v>0</v>
      </c>
    </row>
    <row r="188" spans="1:28" x14ac:dyDescent="0.15">
      <c r="A188" t="str">
        <f t="shared" si="8"/>
        <v>2202-2226</v>
      </c>
      <c r="B188">
        <f>INDEX(Descriptions!$C$4:$C$736,MATCH($A188,Descriptions!$B$4:$B$736,))</f>
        <v>0</v>
      </c>
      <c r="C188" s="9">
        <f t="shared" si="6"/>
        <v>1300</v>
      </c>
      <c r="D188" s="9">
        <f t="shared" si="7"/>
        <v>1400</v>
      </c>
      <c r="F188">
        <v>2202</v>
      </c>
      <c r="G188">
        <v>2226</v>
      </c>
      <c r="H188">
        <v>102.52</v>
      </c>
      <c r="I188">
        <v>102.15</v>
      </c>
      <c r="J188">
        <v>44.58</v>
      </c>
      <c r="K188">
        <v>3.54</v>
      </c>
      <c r="L188">
        <v>52.96</v>
      </c>
      <c r="M188">
        <v>1.35</v>
      </c>
      <c r="N188">
        <v>0.09</v>
      </c>
      <c r="O188">
        <v>0</v>
      </c>
      <c r="P188">
        <v>0</v>
      </c>
      <c r="R188">
        <v>2202</v>
      </c>
      <c r="S188">
        <v>2226</v>
      </c>
      <c r="T188">
        <v>118.63</v>
      </c>
      <c r="U188">
        <v>118.04</v>
      </c>
      <c r="V188">
        <v>30.05</v>
      </c>
      <c r="W188">
        <v>6.36</v>
      </c>
      <c r="X188">
        <v>79.77</v>
      </c>
      <c r="Y188">
        <v>2.17</v>
      </c>
      <c r="Z188">
        <v>0.28000000000000003</v>
      </c>
      <c r="AA188">
        <v>0</v>
      </c>
      <c r="AB188">
        <v>0</v>
      </c>
    </row>
    <row r="189" spans="1:28" x14ac:dyDescent="0.15">
      <c r="A189" t="str">
        <f t="shared" si="8"/>
        <v>2108-2226</v>
      </c>
      <c r="B189">
        <f>INDEX(Descriptions!$C$4:$C$736,MATCH($A189,Descriptions!$B$4:$B$736,))</f>
        <v>0</v>
      </c>
      <c r="C189" s="9">
        <f t="shared" si="6"/>
        <v>1700</v>
      </c>
      <c r="D189" s="9">
        <f t="shared" si="7"/>
        <v>1800</v>
      </c>
      <c r="F189">
        <v>2108</v>
      </c>
      <c r="G189">
        <v>2226</v>
      </c>
      <c r="H189">
        <v>109.87</v>
      </c>
      <c r="I189">
        <v>109.59</v>
      </c>
      <c r="J189">
        <v>53.17</v>
      </c>
      <c r="K189">
        <v>3.99</v>
      </c>
      <c r="L189">
        <v>48.3</v>
      </c>
      <c r="M189">
        <v>3.77</v>
      </c>
      <c r="N189">
        <v>0.64</v>
      </c>
      <c r="O189">
        <v>0</v>
      </c>
      <c r="P189">
        <v>0</v>
      </c>
      <c r="R189">
        <v>2108</v>
      </c>
      <c r="S189">
        <v>2226</v>
      </c>
      <c r="T189">
        <v>169.57</v>
      </c>
      <c r="U189">
        <v>169.38</v>
      </c>
      <c r="V189">
        <v>53.59</v>
      </c>
      <c r="W189">
        <v>8.1300000000000008</v>
      </c>
      <c r="X189">
        <v>99.91</v>
      </c>
      <c r="Y189">
        <v>6.71</v>
      </c>
      <c r="Z189">
        <v>1.23</v>
      </c>
      <c r="AA189">
        <v>0</v>
      </c>
      <c r="AB189">
        <v>0</v>
      </c>
    </row>
    <row r="190" spans="1:28" x14ac:dyDescent="0.15">
      <c r="A190" t="str">
        <f t="shared" si="8"/>
        <v>2259-2227</v>
      </c>
      <c r="B190">
        <f>INDEX(Descriptions!$C$4:$C$736,MATCH($A190,Descriptions!$B$4:$B$736,))</f>
        <v>0</v>
      </c>
      <c r="C190" s="9">
        <f t="shared" si="6"/>
        <v>1100</v>
      </c>
      <c r="D190" s="9">
        <f t="shared" si="7"/>
        <v>1200</v>
      </c>
      <c r="F190">
        <v>2259</v>
      </c>
      <c r="G190">
        <v>2227</v>
      </c>
      <c r="H190">
        <v>88.7</v>
      </c>
      <c r="I190">
        <v>88.7</v>
      </c>
      <c r="J190">
        <v>21.88</v>
      </c>
      <c r="K190">
        <v>4.26</v>
      </c>
      <c r="L190">
        <v>59.8</v>
      </c>
      <c r="M190">
        <v>2.46</v>
      </c>
      <c r="N190">
        <v>0.3</v>
      </c>
      <c r="O190">
        <v>0</v>
      </c>
      <c r="P190">
        <v>0</v>
      </c>
      <c r="R190">
        <v>2259</v>
      </c>
      <c r="S190">
        <v>2227</v>
      </c>
      <c r="T190">
        <v>94.48</v>
      </c>
      <c r="U190">
        <v>94.48</v>
      </c>
      <c r="V190">
        <v>9.39</v>
      </c>
      <c r="W190">
        <v>5.71</v>
      </c>
      <c r="X190">
        <v>73.28</v>
      </c>
      <c r="Y190">
        <v>5.0599999999999996</v>
      </c>
      <c r="Z190">
        <v>1.04</v>
      </c>
      <c r="AA190">
        <v>0</v>
      </c>
      <c r="AB190">
        <v>0</v>
      </c>
    </row>
    <row r="191" spans="1:28" x14ac:dyDescent="0.15">
      <c r="A191" t="str">
        <f t="shared" si="8"/>
        <v>2073-2227</v>
      </c>
      <c r="B191">
        <f>INDEX(Descriptions!$C$4:$C$736,MATCH($A191,Descriptions!$B$4:$B$736,))</f>
        <v>0</v>
      </c>
      <c r="C191" s="9">
        <f t="shared" si="6"/>
        <v>4100</v>
      </c>
      <c r="D191" s="9">
        <f t="shared" si="7"/>
        <v>4300</v>
      </c>
      <c r="F191">
        <v>2073</v>
      </c>
      <c r="G191">
        <v>2227</v>
      </c>
      <c r="H191">
        <v>327.73</v>
      </c>
      <c r="I191">
        <v>327.73</v>
      </c>
      <c r="J191">
        <v>142.18</v>
      </c>
      <c r="K191">
        <v>13.66</v>
      </c>
      <c r="L191">
        <v>142.76</v>
      </c>
      <c r="M191">
        <v>18.72</v>
      </c>
      <c r="N191">
        <v>7.91</v>
      </c>
      <c r="O191">
        <v>0</v>
      </c>
      <c r="P191">
        <v>2.5</v>
      </c>
      <c r="R191">
        <v>2073</v>
      </c>
      <c r="S191">
        <v>2227</v>
      </c>
      <c r="T191">
        <v>356.93</v>
      </c>
      <c r="U191">
        <v>356.93</v>
      </c>
      <c r="V191">
        <v>153.49</v>
      </c>
      <c r="W191">
        <v>13.61</v>
      </c>
      <c r="X191">
        <v>145.06</v>
      </c>
      <c r="Y191">
        <v>34.03</v>
      </c>
      <c r="Z191">
        <v>4.74</v>
      </c>
      <c r="AA191">
        <v>0</v>
      </c>
      <c r="AB191">
        <v>6</v>
      </c>
    </row>
    <row r="192" spans="1:28" x14ac:dyDescent="0.15">
      <c r="A192" t="str">
        <f t="shared" si="8"/>
        <v>2108-2227</v>
      </c>
      <c r="B192">
        <f>INDEX(Descriptions!$C$4:$C$736,MATCH($A192,Descriptions!$B$4:$B$736,))</f>
        <v>0</v>
      </c>
      <c r="C192" s="9">
        <f t="shared" si="6"/>
        <v>3600</v>
      </c>
      <c r="D192" s="9">
        <f t="shared" si="7"/>
        <v>3800</v>
      </c>
      <c r="F192">
        <v>2108</v>
      </c>
      <c r="G192">
        <v>2227</v>
      </c>
      <c r="H192">
        <v>311.16000000000003</v>
      </c>
      <c r="I192">
        <v>311.02</v>
      </c>
      <c r="J192">
        <v>98.06</v>
      </c>
      <c r="K192">
        <v>8.6999999999999993</v>
      </c>
      <c r="L192">
        <v>164.69</v>
      </c>
      <c r="M192">
        <v>23.47</v>
      </c>
      <c r="N192">
        <v>1.24</v>
      </c>
      <c r="O192">
        <v>0</v>
      </c>
      <c r="P192">
        <v>15</v>
      </c>
      <c r="R192">
        <v>2108</v>
      </c>
      <c r="S192">
        <v>2227</v>
      </c>
      <c r="T192">
        <v>281.83999999999997</v>
      </c>
      <c r="U192">
        <v>281.5</v>
      </c>
      <c r="V192">
        <v>85.46</v>
      </c>
      <c r="W192">
        <v>13.62</v>
      </c>
      <c r="X192">
        <v>153.29</v>
      </c>
      <c r="Y192">
        <v>24.65</v>
      </c>
      <c r="Z192">
        <v>4.82</v>
      </c>
      <c r="AA192">
        <v>0</v>
      </c>
      <c r="AB192">
        <v>0</v>
      </c>
    </row>
    <row r="193" spans="1:28" x14ac:dyDescent="0.15">
      <c r="A193" t="str">
        <f t="shared" si="8"/>
        <v>2079-2227</v>
      </c>
      <c r="B193">
        <f>INDEX(Descriptions!$C$4:$C$736,MATCH($A193,Descriptions!$B$4:$B$736,))</f>
        <v>0</v>
      </c>
      <c r="C193" s="9">
        <f t="shared" si="6"/>
        <v>8000</v>
      </c>
      <c r="D193" s="9">
        <f t="shared" si="7"/>
        <v>8400</v>
      </c>
      <c r="F193">
        <v>2079</v>
      </c>
      <c r="G193">
        <v>2227</v>
      </c>
      <c r="H193">
        <v>769.38</v>
      </c>
      <c r="I193">
        <v>766.29</v>
      </c>
      <c r="J193">
        <v>345.42</v>
      </c>
      <c r="K193">
        <v>21.61</v>
      </c>
      <c r="L193">
        <v>322.61</v>
      </c>
      <c r="M193">
        <v>64.36</v>
      </c>
      <c r="N193">
        <v>7.88</v>
      </c>
      <c r="O193">
        <v>0</v>
      </c>
      <c r="P193">
        <v>7.5</v>
      </c>
      <c r="R193">
        <v>2079</v>
      </c>
      <c r="S193">
        <v>2227</v>
      </c>
      <c r="T193">
        <v>570.6</v>
      </c>
      <c r="U193">
        <v>568.77</v>
      </c>
      <c r="V193">
        <v>176</v>
      </c>
      <c r="W193">
        <v>31.03</v>
      </c>
      <c r="X193">
        <v>298.76</v>
      </c>
      <c r="Y193">
        <v>50.22</v>
      </c>
      <c r="Z193">
        <v>5.6</v>
      </c>
      <c r="AA193">
        <v>0</v>
      </c>
      <c r="AB193">
        <v>9</v>
      </c>
    </row>
    <row r="194" spans="1:28" x14ac:dyDescent="0.15">
      <c r="A194" t="str">
        <f t="shared" si="8"/>
        <v>2227-2259</v>
      </c>
      <c r="B194">
        <f>INDEX(Descriptions!$C$4:$C$736,MATCH($A194,Descriptions!$B$4:$B$736,))</f>
        <v>0</v>
      </c>
      <c r="C194" s="9">
        <f t="shared" si="6"/>
        <v>2100</v>
      </c>
      <c r="D194" s="9">
        <f t="shared" si="7"/>
        <v>2200</v>
      </c>
      <c r="F194">
        <v>2227</v>
      </c>
      <c r="G194">
        <v>2259</v>
      </c>
      <c r="H194">
        <v>147.15</v>
      </c>
      <c r="I194">
        <v>146.79</v>
      </c>
      <c r="J194">
        <v>26.48</v>
      </c>
      <c r="K194">
        <v>8.56</v>
      </c>
      <c r="L194">
        <v>107.25</v>
      </c>
      <c r="M194">
        <v>4.5199999999999996</v>
      </c>
      <c r="N194">
        <v>0.33</v>
      </c>
      <c r="O194">
        <v>0</v>
      </c>
      <c r="P194">
        <v>0</v>
      </c>
      <c r="R194">
        <v>2227</v>
      </c>
      <c r="S194">
        <v>2259</v>
      </c>
      <c r="T194">
        <v>203.66</v>
      </c>
      <c r="U194">
        <v>203.3</v>
      </c>
      <c r="V194">
        <v>56.88</v>
      </c>
      <c r="W194">
        <v>12.4</v>
      </c>
      <c r="X194">
        <v>125.1</v>
      </c>
      <c r="Y194">
        <v>8.6</v>
      </c>
      <c r="Z194">
        <v>0.68</v>
      </c>
      <c r="AA194">
        <v>0</v>
      </c>
      <c r="AB194">
        <v>0</v>
      </c>
    </row>
    <row r="195" spans="1:28" x14ac:dyDescent="0.15">
      <c r="A195" t="str">
        <f t="shared" si="8"/>
        <v>2083-2259</v>
      </c>
      <c r="B195">
        <f>INDEX(Descriptions!$C$4:$C$736,MATCH($A195,Descriptions!$B$4:$B$736,))</f>
        <v>0</v>
      </c>
      <c r="C195" s="9">
        <f t="shared" si="6"/>
        <v>1100</v>
      </c>
      <c r="D195" s="9">
        <f t="shared" si="7"/>
        <v>1200</v>
      </c>
      <c r="F195">
        <v>2083</v>
      </c>
      <c r="G195">
        <v>2259</v>
      </c>
      <c r="H195">
        <v>88.7</v>
      </c>
      <c r="I195">
        <v>88.7</v>
      </c>
      <c r="J195">
        <v>21.88</v>
      </c>
      <c r="K195">
        <v>4.26</v>
      </c>
      <c r="L195">
        <v>59.8</v>
      </c>
      <c r="M195">
        <v>2.46</v>
      </c>
      <c r="N195">
        <v>0.3</v>
      </c>
      <c r="O195">
        <v>0</v>
      </c>
      <c r="P195">
        <v>0</v>
      </c>
      <c r="R195">
        <v>2083</v>
      </c>
      <c r="S195">
        <v>2259</v>
      </c>
      <c r="T195">
        <v>94.48</v>
      </c>
      <c r="U195">
        <v>94.48</v>
      </c>
      <c r="V195">
        <v>9.39</v>
      </c>
      <c r="W195">
        <v>5.71</v>
      </c>
      <c r="X195">
        <v>73.28</v>
      </c>
      <c r="Y195">
        <v>5.0599999999999996</v>
      </c>
      <c r="Z195">
        <v>1.04</v>
      </c>
      <c r="AA195">
        <v>0</v>
      </c>
      <c r="AB195">
        <v>0</v>
      </c>
    </row>
    <row r="196" spans="1:28" x14ac:dyDescent="0.15">
      <c r="A196" t="str">
        <f t="shared" si="8"/>
        <v>2079-2261</v>
      </c>
      <c r="B196">
        <f>INDEX(Descriptions!$C$4:$C$736,MATCH($A196,Descriptions!$B$4:$B$736,))</f>
        <v>0</v>
      </c>
      <c r="C196" s="9">
        <f t="shared" ref="C196:C259" si="9">ROUND((I196*AM_Fac+U196*PM_fac)*AADT,-2)</f>
        <v>2600</v>
      </c>
      <c r="D196" s="9">
        <f t="shared" ref="D196:D259" si="10">ROUND(C196*AAWT,-2)</f>
        <v>2700</v>
      </c>
      <c r="F196">
        <v>2079</v>
      </c>
      <c r="G196">
        <v>2261</v>
      </c>
      <c r="H196">
        <v>341.66</v>
      </c>
      <c r="I196">
        <v>341.58</v>
      </c>
      <c r="J196">
        <v>151.02000000000001</v>
      </c>
      <c r="K196">
        <v>10.78</v>
      </c>
      <c r="L196">
        <v>131.83000000000001</v>
      </c>
      <c r="M196">
        <v>27.8</v>
      </c>
      <c r="N196">
        <v>5.23</v>
      </c>
      <c r="O196">
        <v>0</v>
      </c>
      <c r="P196">
        <v>15</v>
      </c>
      <c r="R196">
        <v>2079</v>
      </c>
      <c r="S196">
        <v>2261</v>
      </c>
      <c r="T196">
        <v>95.82</v>
      </c>
      <c r="U196">
        <v>95.78</v>
      </c>
      <c r="V196">
        <v>5.24</v>
      </c>
      <c r="W196">
        <v>0.26</v>
      </c>
      <c r="X196">
        <v>38.82</v>
      </c>
      <c r="Y196">
        <v>44.26</v>
      </c>
      <c r="Z196">
        <v>7.24</v>
      </c>
      <c r="AA196">
        <v>0</v>
      </c>
      <c r="AB196">
        <v>0</v>
      </c>
    </row>
    <row r="197" spans="1:28" x14ac:dyDescent="0.15">
      <c r="A197" t="str">
        <f t="shared" ref="A197:A260" si="11">CONCATENATE(F197,"-",G197)</f>
        <v>2262-2261</v>
      </c>
      <c r="B197">
        <f>INDEX(Descriptions!$C$4:$C$736,MATCH($A197,Descriptions!$B$4:$B$736,))</f>
        <v>0</v>
      </c>
      <c r="C197" s="9">
        <f t="shared" si="9"/>
        <v>6100</v>
      </c>
      <c r="D197" s="9">
        <f t="shared" si="10"/>
        <v>6400</v>
      </c>
      <c r="F197">
        <v>2262</v>
      </c>
      <c r="G197">
        <v>2261</v>
      </c>
      <c r="H197">
        <v>545.71</v>
      </c>
      <c r="I197">
        <v>545.17999999999995</v>
      </c>
      <c r="J197">
        <v>249.42</v>
      </c>
      <c r="K197">
        <v>13.63</v>
      </c>
      <c r="L197">
        <v>207.27</v>
      </c>
      <c r="M197">
        <v>58.44</v>
      </c>
      <c r="N197">
        <v>6.94</v>
      </c>
      <c r="O197">
        <v>0</v>
      </c>
      <c r="P197">
        <v>10</v>
      </c>
      <c r="R197">
        <v>2262</v>
      </c>
      <c r="S197">
        <v>2261</v>
      </c>
      <c r="T197">
        <v>461.09</v>
      </c>
      <c r="U197">
        <v>459.97</v>
      </c>
      <c r="V197">
        <v>142.66999999999999</v>
      </c>
      <c r="W197">
        <v>25.71</v>
      </c>
      <c r="X197">
        <v>230.13</v>
      </c>
      <c r="Y197">
        <v>45.28</v>
      </c>
      <c r="Z197">
        <v>5.3</v>
      </c>
      <c r="AA197">
        <v>0</v>
      </c>
      <c r="AB197">
        <v>12</v>
      </c>
    </row>
    <row r="198" spans="1:28" x14ac:dyDescent="0.15">
      <c r="A198" t="str">
        <f t="shared" si="11"/>
        <v>2261-2262</v>
      </c>
      <c r="B198">
        <f>INDEX(Descriptions!$C$4:$C$736,MATCH($A198,Descriptions!$B$4:$B$736,))</f>
        <v>0</v>
      </c>
      <c r="C198" s="9">
        <f t="shared" si="9"/>
        <v>2600</v>
      </c>
      <c r="D198" s="9">
        <f t="shared" si="10"/>
        <v>2700</v>
      </c>
      <c r="F198">
        <v>2261</v>
      </c>
      <c r="G198">
        <v>2262</v>
      </c>
      <c r="H198">
        <v>341.66</v>
      </c>
      <c r="I198">
        <v>341.58</v>
      </c>
      <c r="J198">
        <v>151.02000000000001</v>
      </c>
      <c r="K198">
        <v>10.78</v>
      </c>
      <c r="L198">
        <v>131.83000000000001</v>
      </c>
      <c r="M198">
        <v>27.8</v>
      </c>
      <c r="N198">
        <v>5.23</v>
      </c>
      <c r="O198">
        <v>0</v>
      </c>
      <c r="P198">
        <v>15</v>
      </c>
      <c r="R198">
        <v>2261</v>
      </c>
      <c r="S198">
        <v>2262</v>
      </c>
      <c r="T198">
        <v>95.82</v>
      </c>
      <c r="U198">
        <v>95.78</v>
      </c>
      <c r="V198">
        <v>5.24</v>
      </c>
      <c r="W198">
        <v>0.26</v>
      </c>
      <c r="X198">
        <v>38.82</v>
      </c>
      <c r="Y198">
        <v>44.26</v>
      </c>
      <c r="Z198">
        <v>7.24</v>
      </c>
      <c r="AA198">
        <v>0</v>
      </c>
      <c r="AB198">
        <v>0</v>
      </c>
    </row>
    <row r="199" spans="1:28" x14ac:dyDescent="0.15">
      <c r="A199" t="str">
        <f t="shared" si="11"/>
        <v>2162-2262</v>
      </c>
      <c r="B199">
        <f>INDEX(Descriptions!$C$4:$C$736,MATCH($A199,Descriptions!$B$4:$B$736,))</f>
        <v>0</v>
      </c>
      <c r="C199" s="9">
        <f t="shared" si="9"/>
        <v>6100</v>
      </c>
      <c r="D199" s="9">
        <f t="shared" si="10"/>
        <v>6400</v>
      </c>
      <c r="F199">
        <v>2162</v>
      </c>
      <c r="G199">
        <v>2262</v>
      </c>
      <c r="H199">
        <v>545.71</v>
      </c>
      <c r="I199">
        <v>545.17999999999995</v>
      </c>
      <c r="J199">
        <v>249.42</v>
      </c>
      <c r="K199">
        <v>13.63</v>
      </c>
      <c r="L199">
        <v>207.27</v>
      </c>
      <c r="M199">
        <v>58.44</v>
      </c>
      <c r="N199">
        <v>6.94</v>
      </c>
      <c r="O199">
        <v>0</v>
      </c>
      <c r="P199">
        <v>10</v>
      </c>
      <c r="R199">
        <v>2162</v>
      </c>
      <c r="S199">
        <v>2262</v>
      </c>
      <c r="T199">
        <v>461.09</v>
      </c>
      <c r="U199">
        <v>459.97</v>
      </c>
      <c r="V199">
        <v>142.66999999999999</v>
      </c>
      <c r="W199">
        <v>25.71</v>
      </c>
      <c r="X199">
        <v>230.13</v>
      </c>
      <c r="Y199">
        <v>45.28</v>
      </c>
      <c r="Z199">
        <v>5.3</v>
      </c>
      <c r="AA199">
        <v>0</v>
      </c>
      <c r="AB199">
        <v>12</v>
      </c>
    </row>
    <row r="200" spans="1:28" x14ac:dyDescent="0.15">
      <c r="A200" t="str">
        <f t="shared" si="11"/>
        <v>2176-2263</v>
      </c>
      <c r="B200">
        <f>INDEX(Descriptions!$C$4:$C$736,MATCH($A200,Descriptions!$B$4:$B$736,))</f>
        <v>0</v>
      </c>
      <c r="C200" s="9">
        <f t="shared" si="9"/>
        <v>2800</v>
      </c>
      <c r="D200" s="9">
        <f t="shared" si="10"/>
        <v>2900</v>
      </c>
      <c r="F200">
        <v>2176</v>
      </c>
      <c r="G200">
        <v>2263</v>
      </c>
      <c r="H200">
        <v>381.4</v>
      </c>
      <c r="I200">
        <v>381.32</v>
      </c>
      <c r="J200">
        <v>175.87</v>
      </c>
      <c r="K200">
        <v>12.48</v>
      </c>
      <c r="L200">
        <v>144.31</v>
      </c>
      <c r="M200">
        <v>28.44</v>
      </c>
      <c r="N200">
        <v>5.3</v>
      </c>
      <c r="O200">
        <v>0</v>
      </c>
      <c r="P200">
        <v>15</v>
      </c>
      <c r="R200">
        <v>2176</v>
      </c>
      <c r="S200">
        <v>2263</v>
      </c>
      <c r="T200">
        <v>94.74</v>
      </c>
      <c r="U200">
        <v>94.71</v>
      </c>
      <c r="V200">
        <v>2.12</v>
      </c>
      <c r="W200">
        <v>0.62</v>
      </c>
      <c r="X200">
        <v>40.14</v>
      </c>
      <c r="Y200">
        <v>44.59</v>
      </c>
      <c r="Z200">
        <v>7.27</v>
      </c>
      <c r="AA200">
        <v>0</v>
      </c>
      <c r="AB200">
        <v>0</v>
      </c>
    </row>
    <row r="201" spans="1:28" x14ac:dyDescent="0.15">
      <c r="A201" t="str">
        <f t="shared" si="11"/>
        <v>1566-2263</v>
      </c>
      <c r="B201">
        <f>INDEX(Descriptions!$C$4:$C$736,MATCH($A201,Descriptions!$B$4:$B$736,))</f>
        <v>0</v>
      </c>
      <c r="C201" s="9">
        <f t="shared" si="9"/>
        <v>6200</v>
      </c>
      <c r="D201" s="9">
        <f t="shared" si="10"/>
        <v>6500</v>
      </c>
      <c r="F201">
        <v>1566</v>
      </c>
      <c r="G201">
        <v>2263</v>
      </c>
      <c r="H201">
        <v>544.16</v>
      </c>
      <c r="I201">
        <v>543.62</v>
      </c>
      <c r="J201">
        <v>246.36</v>
      </c>
      <c r="K201">
        <v>13.96</v>
      </c>
      <c r="L201">
        <v>207.5</v>
      </c>
      <c r="M201">
        <v>59.2</v>
      </c>
      <c r="N201">
        <v>7.15</v>
      </c>
      <c r="O201">
        <v>0</v>
      </c>
      <c r="P201">
        <v>10</v>
      </c>
      <c r="R201">
        <v>1566</v>
      </c>
      <c r="S201">
        <v>2263</v>
      </c>
      <c r="T201">
        <v>484.3</v>
      </c>
      <c r="U201">
        <v>483.12</v>
      </c>
      <c r="V201">
        <v>156.41</v>
      </c>
      <c r="W201">
        <v>26.07</v>
      </c>
      <c r="X201">
        <v>238.56</v>
      </c>
      <c r="Y201">
        <v>45.94</v>
      </c>
      <c r="Z201">
        <v>5.32</v>
      </c>
      <c r="AA201">
        <v>0</v>
      </c>
      <c r="AB201">
        <v>12</v>
      </c>
    </row>
    <row r="202" spans="1:28" x14ac:dyDescent="0.15">
      <c r="A202" t="str">
        <f t="shared" si="11"/>
        <v>1967-2318</v>
      </c>
      <c r="B202">
        <f>INDEX(Descriptions!$C$4:$C$736,MATCH($A202,Descriptions!$B$4:$B$736,))</f>
        <v>0</v>
      </c>
      <c r="C202" s="9">
        <f t="shared" si="9"/>
        <v>3900</v>
      </c>
      <c r="D202" s="9">
        <f t="shared" si="10"/>
        <v>4100</v>
      </c>
      <c r="F202">
        <v>1967</v>
      </c>
      <c r="G202">
        <v>2318</v>
      </c>
      <c r="H202">
        <v>255.17</v>
      </c>
      <c r="I202">
        <v>255.12</v>
      </c>
      <c r="J202">
        <v>77.73</v>
      </c>
      <c r="K202">
        <v>8.9</v>
      </c>
      <c r="L202">
        <v>150.71</v>
      </c>
      <c r="M202">
        <v>11.7</v>
      </c>
      <c r="N202">
        <v>3.63</v>
      </c>
      <c r="O202">
        <v>0</v>
      </c>
      <c r="P202">
        <v>2.5</v>
      </c>
      <c r="R202">
        <v>1967</v>
      </c>
      <c r="S202">
        <v>2318</v>
      </c>
      <c r="T202">
        <v>390.43</v>
      </c>
      <c r="U202">
        <v>390.27</v>
      </c>
      <c r="V202">
        <v>179.25</v>
      </c>
      <c r="W202">
        <v>18.11</v>
      </c>
      <c r="X202">
        <v>175.82</v>
      </c>
      <c r="Y202">
        <v>9.61</v>
      </c>
      <c r="Z202">
        <v>1.64</v>
      </c>
      <c r="AA202">
        <v>0</v>
      </c>
      <c r="AB202">
        <v>6</v>
      </c>
    </row>
    <row r="203" spans="1:28" x14ac:dyDescent="0.15">
      <c r="A203" t="str">
        <f t="shared" si="11"/>
        <v>1448-2318</v>
      </c>
      <c r="B203">
        <f>INDEX(Descriptions!$C$4:$C$736,MATCH($A203,Descriptions!$B$4:$B$736,))</f>
        <v>0</v>
      </c>
      <c r="C203" s="9">
        <f t="shared" si="9"/>
        <v>2100</v>
      </c>
      <c r="D203" s="9">
        <f t="shared" si="10"/>
        <v>2200</v>
      </c>
      <c r="F203">
        <v>1448</v>
      </c>
      <c r="G203">
        <v>2318</v>
      </c>
      <c r="H203">
        <v>228.01</v>
      </c>
      <c r="I203">
        <v>225.22</v>
      </c>
      <c r="J203">
        <v>90.07</v>
      </c>
      <c r="K203">
        <v>8.18</v>
      </c>
      <c r="L203">
        <v>115.66</v>
      </c>
      <c r="M203">
        <v>5.66</v>
      </c>
      <c r="N203">
        <v>0.94</v>
      </c>
      <c r="O203">
        <v>0</v>
      </c>
      <c r="P203">
        <v>7.5</v>
      </c>
      <c r="R203">
        <v>1448</v>
      </c>
      <c r="S203">
        <v>2318</v>
      </c>
      <c r="T203">
        <v>133.88999999999999</v>
      </c>
      <c r="U203">
        <v>132.97999999999999</v>
      </c>
      <c r="V203">
        <v>42</v>
      </c>
      <c r="W203">
        <v>5.77</v>
      </c>
      <c r="X203">
        <v>71.75</v>
      </c>
      <c r="Y203">
        <v>5.05</v>
      </c>
      <c r="Z203">
        <v>0.32</v>
      </c>
      <c r="AA203">
        <v>0</v>
      </c>
      <c r="AB203">
        <v>9</v>
      </c>
    </row>
    <row r="204" spans="1:28" x14ac:dyDescent="0.15">
      <c r="A204" t="str">
        <f t="shared" si="11"/>
        <v>2352-2319</v>
      </c>
      <c r="B204">
        <f>INDEX(Descriptions!$C$4:$C$736,MATCH($A204,Descriptions!$B$4:$B$736,))</f>
        <v>0</v>
      </c>
      <c r="C204" s="9">
        <f t="shared" si="9"/>
        <v>4500</v>
      </c>
      <c r="D204" s="9">
        <f t="shared" si="10"/>
        <v>4700</v>
      </c>
      <c r="F204">
        <v>2352</v>
      </c>
      <c r="G204">
        <v>2319</v>
      </c>
      <c r="H204">
        <v>381.2</v>
      </c>
      <c r="I204">
        <v>380.62</v>
      </c>
      <c r="J204">
        <v>30.02</v>
      </c>
      <c r="K204">
        <v>37.76</v>
      </c>
      <c r="L204">
        <v>178.32</v>
      </c>
      <c r="M204">
        <v>64.540000000000006</v>
      </c>
      <c r="N204">
        <v>70.569999999999993</v>
      </c>
      <c r="O204">
        <v>0</v>
      </c>
      <c r="P204">
        <v>0</v>
      </c>
      <c r="R204">
        <v>2352</v>
      </c>
      <c r="S204">
        <v>2319</v>
      </c>
      <c r="T204">
        <v>363.53</v>
      </c>
      <c r="U204">
        <v>363.53</v>
      </c>
      <c r="V204">
        <v>144.36000000000001</v>
      </c>
      <c r="W204">
        <v>13.44</v>
      </c>
      <c r="X204">
        <v>88.31</v>
      </c>
      <c r="Y204">
        <v>69.59</v>
      </c>
      <c r="Z204">
        <v>47.83</v>
      </c>
      <c r="AA204">
        <v>0</v>
      </c>
      <c r="AB204">
        <v>0</v>
      </c>
    </row>
    <row r="205" spans="1:28" x14ac:dyDescent="0.15">
      <c r="A205" t="str">
        <f t="shared" si="11"/>
        <v>1897-2319</v>
      </c>
      <c r="B205">
        <f>INDEX(Descriptions!$C$4:$C$736,MATCH($A205,Descriptions!$B$4:$B$736,))</f>
        <v>0</v>
      </c>
      <c r="C205" s="9">
        <f t="shared" si="9"/>
        <v>4600</v>
      </c>
      <c r="D205" s="9">
        <f t="shared" si="10"/>
        <v>4800</v>
      </c>
      <c r="F205">
        <v>1897</v>
      </c>
      <c r="G205">
        <v>2319</v>
      </c>
      <c r="H205">
        <v>640.41999999999996</v>
      </c>
      <c r="I205">
        <v>624.96</v>
      </c>
      <c r="J205">
        <v>233.85</v>
      </c>
      <c r="K205">
        <v>29.95</v>
      </c>
      <c r="L205">
        <v>198.7</v>
      </c>
      <c r="M205">
        <v>79.86</v>
      </c>
      <c r="N205">
        <v>98.06</v>
      </c>
      <c r="O205">
        <v>0</v>
      </c>
      <c r="P205">
        <v>0</v>
      </c>
      <c r="R205">
        <v>1897</v>
      </c>
      <c r="S205">
        <v>2319</v>
      </c>
      <c r="T205">
        <v>144.09</v>
      </c>
      <c r="U205">
        <v>143.04</v>
      </c>
      <c r="V205">
        <v>10.76</v>
      </c>
      <c r="W205">
        <v>6.94</v>
      </c>
      <c r="X205">
        <v>46.21</v>
      </c>
      <c r="Y205">
        <v>52.09</v>
      </c>
      <c r="Z205">
        <v>28.09</v>
      </c>
      <c r="AA205">
        <v>0</v>
      </c>
      <c r="AB205">
        <v>0</v>
      </c>
    </row>
    <row r="206" spans="1:28" x14ac:dyDescent="0.15">
      <c r="A206" t="str">
        <f t="shared" si="11"/>
        <v>1894-2321</v>
      </c>
      <c r="B206">
        <f>INDEX(Descriptions!$C$4:$C$736,MATCH($A206,Descriptions!$B$4:$B$736,))</f>
        <v>0</v>
      </c>
      <c r="C206" s="9">
        <f t="shared" si="9"/>
        <v>3000</v>
      </c>
      <c r="D206" s="9">
        <f t="shared" si="10"/>
        <v>3100</v>
      </c>
      <c r="F206">
        <v>1894</v>
      </c>
      <c r="G206">
        <v>2321</v>
      </c>
      <c r="H206">
        <v>235.13</v>
      </c>
      <c r="I206">
        <v>235.13</v>
      </c>
      <c r="J206">
        <v>136.76</v>
      </c>
      <c r="K206">
        <v>13.48</v>
      </c>
      <c r="L206">
        <v>74</v>
      </c>
      <c r="M206">
        <v>9.01</v>
      </c>
      <c r="N206">
        <v>1.89</v>
      </c>
      <c r="O206">
        <v>0</v>
      </c>
      <c r="P206">
        <v>0</v>
      </c>
      <c r="R206">
        <v>1894</v>
      </c>
      <c r="S206">
        <v>2321</v>
      </c>
      <c r="T206">
        <v>263.60000000000002</v>
      </c>
      <c r="U206">
        <v>263.60000000000002</v>
      </c>
      <c r="V206">
        <v>94.04</v>
      </c>
      <c r="W206">
        <v>12.57</v>
      </c>
      <c r="X206">
        <v>116.01</v>
      </c>
      <c r="Y206">
        <v>30.29</v>
      </c>
      <c r="Z206">
        <v>10.7</v>
      </c>
      <c r="AA206">
        <v>0</v>
      </c>
      <c r="AB206">
        <v>0</v>
      </c>
    </row>
    <row r="207" spans="1:28" x14ac:dyDescent="0.15">
      <c r="A207" t="str">
        <f t="shared" si="11"/>
        <v>2537-2321</v>
      </c>
      <c r="B207">
        <f>INDEX(Descriptions!$C$4:$C$736,MATCH($A207,Descriptions!$B$4:$B$736,))</f>
        <v>0</v>
      </c>
      <c r="C207" s="9">
        <f t="shared" si="9"/>
        <v>2400</v>
      </c>
      <c r="D207" s="9">
        <f t="shared" si="10"/>
        <v>2500</v>
      </c>
      <c r="F207">
        <v>2537</v>
      </c>
      <c r="G207">
        <v>2321</v>
      </c>
      <c r="H207">
        <v>193.59</v>
      </c>
      <c r="I207">
        <v>183.23</v>
      </c>
      <c r="J207">
        <v>85.65</v>
      </c>
      <c r="K207">
        <v>9.24</v>
      </c>
      <c r="L207">
        <v>57.79</v>
      </c>
      <c r="M207">
        <v>32.58</v>
      </c>
      <c r="N207">
        <v>8.34</v>
      </c>
      <c r="O207">
        <v>0</v>
      </c>
      <c r="P207">
        <v>0</v>
      </c>
      <c r="R207">
        <v>2537</v>
      </c>
      <c r="S207">
        <v>2321</v>
      </c>
      <c r="T207">
        <v>221.65</v>
      </c>
      <c r="U207">
        <v>218.46</v>
      </c>
      <c r="V207">
        <v>83.56</v>
      </c>
      <c r="W207">
        <v>11.73</v>
      </c>
      <c r="X207">
        <v>99.5</v>
      </c>
      <c r="Y207">
        <v>12.09</v>
      </c>
      <c r="Z207">
        <v>14.77</v>
      </c>
      <c r="AA207">
        <v>0</v>
      </c>
      <c r="AB207">
        <v>0</v>
      </c>
    </row>
    <row r="208" spans="1:28" x14ac:dyDescent="0.15">
      <c r="A208" t="str">
        <f t="shared" si="11"/>
        <v>2350-2323</v>
      </c>
      <c r="B208">
        <f>INDEX(Descriptions!$C$4:$C$736,MATCH($A208,Descriptions!$B$4:$B$736,))</f>
        <v>0</v>
      </c>
      <c r="C208" s="9">
        <f t="shared" si="9"/>
        <v>3300</v>
      </c>
      <c r="D208" s="9">
        <f t="shared" si="10"/>
        <v>3500</v>
      </c>
      <c r="F208">
        <v>2350</v>
      </c>
      <c r="G208">
        <v>2323</v>
      </c>
      <c r="H208">
        <v>3.62</v>
      </c>
      <c r="I208">
        <v>3.59</v>
      </c>
      <c r="J208">
        <v>0.03</v>
      </c>
      <c r="K208">
        <v>0.01</v>
      </c>
      <c r="L208">
        <v>0.08</v>
      </c>
      <c r="M208">
        <v>0.42</v>
      </c>
      <c r="N208">
        <v>3.08</v>
      </c>
      <c r="O208">
        <v>0</v>
      </c>
      <c r="P208">
        <v>0</v>
      </c>
      <c r="R208">
        <v>2350</v>
      </c>
      <c r="S208">
        <v>2323</v>
      </c>
      <c r="T208">
        <v>540.49</v>
      </c>
      <c r="U208">
        <v>524.73</v>
      </c>
      <c r="V208">
        <v>304.88</v>
      </c>
      <c r="W208">
        <v>19.11</v>
      </c>
      <c r="X208">
        <v>180.75</v>
      </c>
      <c r="Y208">
        <v>24.18</v>
      </c>
      <c r="Z208">
        <v>11.57</v>
      </c>
      <c r="AA208">
        <v>0</v>
      </c>
      <c r="AB208">
        <v>0</v>
      </c>
    </row>
    <row r="209" spans="1:28" x14ac:dyDescent="0.15">
      <c r="A209" t="str">
        <f t="shared" si="11"/>
        <v>1893-2323</v>
      </c>
      <c r="B209">
        <f>INDEX(Descriptions!$C$4:$C$736,MATCH($A209,Descriptions!$B$4:$B$736,))</f>
        <v>0</v>
      </c>
      <c r="C209" s="9">
        <f t="shared" si="9"/>
        <v>0</v>
      </c>
      <c r="D209" s="9">
        <f t="shared" si="10"/>
        <v>0</v>
      </c>
      <c r="F209">
        <v>1893</v>
      </c>
      <c r="G209">
        <v>2323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R209">
        <v>1893</v>
      </c>
      <c r="S209">
        <v>2323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15">
      <c r="A210" t="str">
        <f t="shared" si="11"/>
        <v>2814-2324</v>
      </c>
      <c r="B210">
        <f>INDEX(Descriptions!$C$4:$C$736,MATCH($A210,Descriptions!$B$4:$B$736,))</f>
        <v>0</v>
      </c>
      <c r="C210" s="9">
        <f t="shared" si="9"/>
        <v>4600</v>
      </c>
      <c r="D210" s="9">
        <f t="shared" si="10"/>
        <v>4800</v>
      </c>
      <c r="F210">
        <v>2814</v>
      </c>
      <c r="G210">
        <v>2324</v>
      </c>
      <c r="H210">
        <v>508.51</v>
      </c>
      <c r="I210">
        <v>486.12</v>
      </c>
      <c r="J210">
        <v>180.71</v>
      </c>
      <c r="K210">
        <v>23.67</v>
      </c>
      <c r="L210">
        <v>117.67</v>
      </c>
      <c r="M210">
        <v>45.96</v>
      </c>
      <c r="N210">
        <v>140.5</v>
      </c>
      <c r="O210">
        <v>0</v>
      </c>
      <c r="P210">
        <v>0</v>
      </c>
      <c r="R210">
        <v>2814</v>
      </c>
      <c r="S210">
        <v>2324</v>
      </c>
      <c r="T210">
        <v>285.47000000000003</v>
      </c>
      <c r="U210">
        <v>282.14999999999998</v>
      </c>
      <c r="V210">
        <v>12.79</v>
      </c>
      <c r="W210">
        <v>18.37</v>
      </c>
      <c r="X210">
        <v>95.09</v>
      </c>
      <c r="Y210">
        <v>48.32</v>
      </c>
      <c r="Z210">
        <v>110.9</v>
      </c>
      <c r="AA210">
        <v>0</v>
      </c>
      <c r="AB210">
        <v>0</v>
      </c>
    </row>
    <row r="211" spans="1:28" x14ac:dyDescent="0.15">
      <c r="A211" t="str">
        <f t="shared" si="11"/>
        <v>1901-2324</v>
      </c>
      <c r="B211">
        <f>INDEX(Descriptions!$C$4:$C$736,MATCH($A211,Descriptions!$B$4:$B$736,))</f>
        <v>0</v>
      </c>
      <c r="C211" s="9">
        <f t="shared" si="9"/>
        <v>3800</v>
      </c>
      <c r="D211" s="9">
        <f t="shared" si="10"/>
        <v>4000</v>
      </c>
      <c r="F211">
        <v>1901</v>
      </c>
      <c r="G211">
        <v>2324</v>
      </c>
      <c r="H211">
        <v>276.17</v>
      </c>
      <c r="I211">
        <v>275.79000000000002</v>
      </c>
      <c r="J211">
        <v>7.16</v>
      </c>
      <c r="K211">
        <v>31.51</v>
      </c>
      <c r="L211">
        <v>126.86</v>
      </c>
      <c r="M211">
        <v>44.53</v>
      </c>
      <c r="N211">
        <v>66.11</v>
      </c>
      <c r="O211">
        <v>0</v>
      </c>
      <c r="P211">
        <v>0</v>
      </c>
      <c r="R211">
        <v>1901</v>
      </c>
      <c r="S211">
        <v>2324</v>
      </c>
      <c r="T211">
        <v>365.32</v>
      </c>
      <c r="U211">
        <v>359.19</v>
      </c>
      <c r="V211">
        <v>214.88</v>
      </c>
      <c r="W211">
        <v>13.45</v>
      </c>
      <c r="X211">
        <v>63.67</v>
      </c>
      <c r="Y211">
        <v>34.65</v>
      </c>
      <c r="Z211">
        <v>38.67</v>
      </c>
      <c r="AA211">
        <v>0</v>
      </c>
      <c r="AB211">
        <v>0</v>
      </c>
    </row>
    <row r="212" spans="1:28" x14ac:dyDescent="0.15">
      <c r="A212" t="str">
        <f t="shared" si="11"/>
        <v>4020-2325</v>
      </c>
      <c r="B212">
        <f>INDEX(Descriptions!$C$4:$C$736,MATCH($A212,Descriptions!$B$4:$B$736,))</f>
        <v>0</v>
      </c>
      <c r="C212" s="9">
        <f t="shared" si="9"/>
        <v>6200</v>
      </c>
      <c r="D212" s="9">
        <f t="shared" si="10"/>
        <v>6500</v>
      </c>
      <c r="F212">
        <v>4020</v>
      </c>
      <c r="G212">
        <v>2325</v>
      </c>
      <c r="H212">
        <v>525.67999999999995</v>
      </c>
      <c r="I212">
        <v>523.94000000000005</v>
      </c>
      <c r="J212">
        <v>226.81</v>
      </c>
      <c r="K212">
        <v>20.03</v>
      </c>
      <c r="L212">
        <v>213.3</v>
      </c>
      <c r="M212">
        <v>43.94</v>
      </c>
      <c r="N212">
        <v>6.6</v>
      </c>
      <c r="O212">
        <v>0</v>
      </c>
      <c r="P212">
        <v>15</v>
      </c>
      <c r="R212">
        <v>4020</v>
      </c>
      <c r="S212">
        <v>2325</v>
      </c>
      <c r="T212">
        <v>503.46</v>
      </c>
      <c r="U212">
        <v>500.74</v>
      </c>
      <c r="V212">
        <v>164.62</v>
      </c>
      <c r="W212">
        <v>21.01</v>
      </c>
      <c r="X212">
        <v>196.67</v>
      </c>
      <c r="Y212">
        <v>80.17</v>
      </c>
      <c r="Z212">
        <v>28.99</v>
      </c>
      <c r="AA212">
        <v>0</v>
      </c>
      <c r="AB212">
        <v>12</v>
      </c>
    </row>
    <row r="213" spans="1:28" x14ac:dyDescent="0.15">
      <c r="A213" t="str">
        <f t="shared" si="11"/>
        <v>2456-2325</v>
      </c>
      <c r="B213" t="str">
        <f>INDEX(Descriptions!$C$4:$C$736,MATCH($A213,Descriptions!$B$4:$B$736,))</f>
        <v>Hilden Rd SB from a T-junction at Gosport Cl - 1 lane.</v>
      </c>
      <c r="C213" s="9">
        <f t="shared" si="9"/>
        <v>7400</v>
      </c>
      <c r="D213" s="9">
        <f t="shared" si="10"/>
        <v>7700</v>
      </c>
      <c r="F213">
        <v>2456</v>
      </c>
      <c r="G213">
        <v>2325</v>
      </c>
      <c r="H213">
        <v>572.03</v>
      </c>
      <c r="I213">
        <v>571.46</v>
      </c>
      <c r="J213">
        <v>274.33</v>
      </c>
      <c r="K213">
        <v>13.02</v>
      </c>
      <c r="L213">
        <v>223.81</v>
      </c>
      <c r="M213">
        <v>44.15</v>
      </c>
      <c r="N213">
        <v>4.2300000000000004</v>
      </c>
      <c r="O213">
        <v>0</v>
      </c>
      <c r="P213">
        <v>12.5</v>
      </c>
      <c r="R213">
        <v>2456</v>
      </c>
      <c r="S213">
        <v>2325</v>
      </c>
      <c r="T213">
        <v>648.85</v>
      </c>
      <c r="U213">
        <v>645.89</v>
      </c>
      <c r="V213">
        <v>250.76</v>
      </c>
      <c r="W213">
        <v>17.670000000000002</v>
      </c>
      <c r="X213">
        <v>270.27</v>
      </c>
      <c r="Y213">
        <v>66.510000000000005</v>
      </c>
      <c r="Z213">
        <v>28.64</v>
      </c>
      <c r="AA213">
        <v>0</v>
      </c>
      <c r="AB213">
        <v>15</v>
      </c>
    </row>
    <row r="214" spans="1:28" x14ac:dyDescent="0.15">
      <c r="A214" t="str">
        <f t="shared" si="11"/>
        <v>2409-2326</v>
      </c>
      <c r="B214">
        <f>INDEX(Descriptions!$C$4:$C$736,MATCH($A214,Descriptions!$B$4:$B$736,))</f>
        <v>0</v>
      </c>
      <c r="C214" s="9">
        <f t="shared" si="9"/>
        <v>2900</v>
      </c>
      <c r="D214" s="9">
        <f t="shared" si="10"/>
        <v>3000</v>
      </c>
      <c r="F214">
        <v>2409</v>
      </c>
      <c r="G214">
        <v>2326</v>
      </c>
      <c r="H214">
        <v>207.53</v>
      </c>
      <c r="I214">
        <v>206.13</v>
      </c>
      <c r="J214">
        <v>85.59</v>
      </c>
      <c r="K214">
        <v>8</v>
      </c>
      <c r="L214">
        <v>81.52</v>
      </c>
      <c r="M214">
        <v>26.78</v>
      </c>
      <c r="N214">
        <v>3.14</v>
      </c>
      <c r="O214">
        <v>0</v>
      </c>
      <c r="P214">
        <v>2.5</v>
      </c>
      <c r="R214">
        <v>2409</v>
      </c>
      <c r="S214">
        <v>2326</v>
      </c>
      <c r="T214">
        <v>274.79000000000002</v>
      </c>
      <c r="U214">
        <v>272.63</v>
      </c>
      <c r="V214">
        <v>94.79</v>
      </c>
      <c r="W214">
        <v>11.65</v>
      </c>
      <c r="X214">
        <v>129.02000000000001</v>
      </c>
      <c r="Y214">
        <v>13.35</v>
      </c>
      <c r="Z214">
        <v>22.98</v>
      </c>
      <c r="AA214">
        <v>0</v>
      </c>
      <c r="AB214">
        <v>3</v>
      </c>
    </row>
    <row r="215" spans="1:28" x14ac:dyDescent="0.15">
      <c r="A215" t="str">
        <f t="shared" si="11"/>
        <v>2515-2326</v>
      </c>
      <c r="B215">
        <f>INDEX(Descriptions!$C$4:$C$736,MATCH($A215,Descriptions!$B$4:$B$736,))</f>
        <v>0</v>
      </c>
      <c r="C215" s="9">
        <f t="shared" si="9"/>
        <v>1400</v>
      </c>
      <c r="D215" s="9">
        <f t="shared" si="10"/>
        <v>1500</v>
      </c>
      <c r="F215">
        <v>2515</v>
      </c>
      <c r="G215">
        <v>2326</v>
      </c>
      <c r="H215">
        <v>169.71</v>
      </c>
      <c r="I215">
        <v>169.08</v>
      </c>
      <c r="J215">
        <v>90.19</v>
      </c>
      <c r="K215">
        <v>4.07</v>
      </c>
      <c r="L215">
        <v>54.66</v>
      </c>
      <c r="M215">
        <v>14.71</v>
      </c>
      <c r="N215">
        <v>3.58</v>
      </c>
      <c r="O215">
        <v>0</v>
      </c>
      <c r="P215">
        <v>2.5</v>
      </c>
      <c r="R215">
        <v>2515</v>
      </c>
      <c r="S215">
        <v>2326</v>
      </c>
      <c r="T215">
        <v>63.02</v>
      </c>
      <c r="U215">
        <v>62.96</v>
      </c>
      <c r="V215">
        <v>5.37</v>
      </c>
      <c r="W215">
        <v>2.74</v>
      </c>
      <c r="X215">
        <v>47.32</v>
      </c>
      <c r="Y215">
        <v>0.56000000000000005</v>
      </c>
      <c r="Z215">
        <v>1.03</v>
      </c>
      <c r="AA215">
        <v>0</v>
      </c>
      <c r="AB215">
        <v>6</v>
      </c>
    </row>
    <row r="216" spans="1:28" x14ac:dyDescent="0.15">
      <c r="A216" t="str">
        <f t="shared" si="11"/>
        <v>2829-2326</v>
      </c>
      <c r="B216">
        <f>INDEX(Descriptions!$C$4:$C$736,MATCH($A216,Descriptions!$B$4:$B$736,))</f>
        <v>0</v>
      </c>
      <c r="C216" s="9">
        <f t="shared" si="9"/>
        <v>5800</v>
      </c>
      <c r="D216" s="9">
        <f t="shared" si="10"/>
        <v>6100</v>
      </c>
      <c r="F216">
        <v>2829</v>
      </c>
      <c r="G216">
        <v>2326</v>
      </c>
      <c r="H216">
        <v>491.53</v>
      </c>
      <c r="I216">
        <v>491.12</v>
      </c>
      <c r="J216">
        <v>228.44</v>
      </c>
      <c r="K216">
        <v>17.82</v>
      </c>
      <c r="L216">
        <v>166.75</v>
      </c>
      <c r="M216">
        <v>53.26</v>
      </c>
      <c r="N216">
        <v>15.25</v>
      </c>
      <c r="O216">
        <v>0</v>
      </c>
      <c r="P216">
        <v>10</v>
      </c>
      <c r="R216">
        <v>2829</v>
      </c>
      <c r="S216">
        <v>2326</v>
      </c>
      <c r="T216">
        <v>477.26</v>
      </c>
      <c r="U216">
        <v>475.5</v>
      </c>
      <c r="V216">
        <v>207.6</v>
      </c>
      <c r="W216">
        <v>18</v>
      </c>
      <c r="X216">
        <v>207.99</v>
      </c>
      <c r="Y216">
        <v>18.559999999999999</v>
      </c>
      <c r="Z216">
        <v>13.1</v>
      </c>
      <c r="AA216">
        <v>0</v>
      </c>
      <c r="AB216">
        <v>12</v>
      </c>
    </row>
    <row r="217" spans="1:28" x14ac:dyDescent="0.15">
      <c r="A217" t="str">
        <f t="shared" si="11"/>
        <v>1597-2329</v>
      </c>
      <c r="B217">
        <f>INDEX(Descriptions!$C$4:$C$736,MATCH($A217,Descriptions!$B$4:$B$736,))</f>
        <v>0</v>
      </c>
      <c r="C217" s="9">
        <f t="shared" si="9"/>
        <v>5800</v>
      </c>
      <c r="D217" s="9">
        <f t="shared" si="10"/>
        <v>6100</v>
      </c>
      <c r="F217">
        <v>1597</v>
      </c>
      <c r="G217">
        <v>2329</v>
      </c>
      <c r="H217">
        <v>197.2</v>
      </c>
      <c r="I217">
        <v>195.25</v>
      </c>
      <c r="J217">
        <v>77.3</v>
      </c>
      <c r="K217">
        <v>10.85</v>
      </c>
      <c r="L217">
        <v>65.77</v>
      </c>
      <c r="M217">
        <v>32.49</v>
      </c>
      <c r="N217">
        <v>5.79</v>
      </c>
      <c r="O217">
        <v>0</v>
      </c>
      <c r="P217">
        <v>5</v>
      </c>
      <c r="R217">
        <v>1597</v>
      </c>
      <c r="S217">
        <v>2329</v>
      </c>
      <c r="T217">
        <v>759.53</v>
      </c>
      <c r="U217">
        <v>751.53</v>
      </c>
      <c r="V217">
        <v>265.58999999999997</v>
      </c>
      <c r="W217">
        <v>22.65</v>
      </c>
      <c r="X217">
        <v>339.73</v>
      </c>
      <c r="Y217">
        <v>88.9</v>
      </c>
      <c r="Z217">
        <v>36.659999999999997</v>
      </c>
      <c r="AA217">
        <v>0</v>
      </c>
      <c r="AB217">
        <v>6</v>
      </c>
    </row>
    <row r="218" spans="1:28" x14ac:dyDescent="0.15">
      <c r="A218" t="str">
        <f t="shared" si="11"/>
        <v>4019-2329</v>
      </c>
      <c r="B218">
        <f>INDEX(Descriptions!$C$4:$C$736,MATCH($A218,Descriptions!$B$4:$B$736,))</f>
        <v>0</v>
      </c>
      <c r="C218" s="9">
        <f t="shared" si="9"/>
        <v>3700</v>
      </c>
      <c r="D218" s="9">
        <f t="shared" si="10"/>
        <v>3900</v>
      </c>
      <c r="F218">
        <v>4019</v>
      </c>
      <c r="G218">
        <v>2329</v>
      </c>
      <c r="H218">
        <v>346.71</v>
      </c>
      <c r="I218">
        <v>346.19</v>
      </c>
      <c r="J218">
        <v>193.81</v>
      </c>
      <c r="K218">
        <v>10.94</v>
      </c>
      <c r="L218">
        <v>112.34</v>
      </c>
      <c r="M218">
        <v>16.690000000000001</v>
      </c>
      <c r="N218">
        <v>5.43</v>
      </c>
      <c r="O218">
        <v>0</v>
      </c>
      <c r="P218">
        <v>7.5</v>
      </c>
      <c r="R218">
        <v>4019</v>
      </c>
      <c r="S218">
        <v>2329</v>
      </c>
      <c r="T218">
        <v>265.45999999999998</v>
      </c>
      <c r="U218">
        <v>264.56</v>
      </c>
      <c r="V218">
        <v>34.51</v>
      </c>
      <c r="W218">
        <v>6.09</v>
      </c>
      <c r="X218">
        <v>103.67</v>
      </c>
      <c r="Y218">
        <v>69.56</v>
      </c>
      <c r="Z218">
        <v>48.64</v>
      </c>
      <c r="AA218">
        <v>0</v>
      </c>
      <c r="AB218">
        <v>3</v>
      </c>
    </row>
    <row r="219" spans="1:28" x14ac:dyDescent="0.15">
      <c r="A219" t="str">
        <f t="shared" si="11"/>
        <v>2399-2329</v>
      </c>
      <c r="B219">
        <f>INDEX(Descriptions!$C$4:$C$736,MATCH($A219,Descriptions!$B$4:$B$736,))</f>
        <v>0</v>
      </c>
      <c r="C219" s="9">
        <f t="shared" si="9"/>
        <v>5200</v>
      </c>
      <c r="D219" s="9">
        <f t="shared" si="10"/>
        <v>5400</v>
      </c>
      <c r="F219">
        <v>2399</v>
      </c>
      <c r="G219">
        <v>2329</v>
      </c>
      <c r="H219">
        <v>358.97</v>
      </c>
      <c r="I219">
        <v>358.69</v>
      </c>
      <c r="J219">
        <v>152.80000000000001</v>
      </c>
      <c r="K219">
        <v>11.36</v>
      </c>
      <c r="L219">
        <v>139.44999999999999</v>
      </c>
      <c r="M219">
        <v>49.47</v>
      </c>
      <c r="N219">
        <v>5.89</v>
      </c>
      <c r="O219">
        <v>0</v>
      </c>
      <c r="P219">
        <v>0</v>
      </c>
      <c r="R219">
        <v>2399</v>
      </c>
      <c r="S219">
        <v>2329</v>
      </c>
      <c r="T219">
        <v>502.24</v>
      </c>
      <c r="U219">
        <v>501.82</v>
      </c>
      <c r="V219">
        <v>212.28</v>
      </c>
      <c r="W219">
        <v>22.56</v>
      </c>
      <c r="X219">
        <v>213.77</v>
      </c>
      <c r="Y219">
        <v>38.96</v>
      </c>
      <c r="Z219">
        <v>14.68</v>
      </c>
      <c r="AA219">
        <v>0</v>
      </c>
      <c r="AB219">
        <v>0</v>
      </c>
    </row>
    <row r="220" spans="1:28" x14ac:dyDescent="0.15">
      <c r="A220" t="str">
        <f t="shared" si="11"/>
        <v>4006-2330</v>
      </c>
      <c r="B220">
        <f>INDEX(Descriptions!$C$4:$C$736,MATCH($A220,Descriptions!$B$4:$B$736,))</f>
        <v>0</v>
      </c>
      <c r="C220" s="9">
        <f t="shared" si="9"/>
        <v>2900</v>
      </c>
      <c r="D220" s="9">
        <f t="shared" si="10"/>
        <v>3000</v>
      </c>
      <c r="F220">
        <v>4006</v>
      </c>
      <c r="G220">
        <v>2330</v>
      </c>
      <c r="H220">
        <v>334.3</v>
      </c>
      <c r="I220">
        <v>333.57</v>
      </c>
      <c r="J220">
        <v>176.79</v>
      </c>
      <c r="K220">
        <v>9.75</v>
      </c>
      <c r="L220">
        <v>98.23</v>
      </c>
      <c r="M220">
        <v>39.79</v>
      </c>
      <c r="N220">
        <v>7.25</v>
      </c>
      <c r="O220">
        <v>0</v>
      </c>
      <c r="P220">
        <v>2.5</v>
      </c>
      <c r="R220">
        <v>4006</v>
      </c>
      <c r="S220">
        <v>2330</v>
      </c>
      <c r="T220">
        <v>157.1</v>
      </c>
      <c r="U220">
        <v>156.57</v>
      </c>
      <c r="V220">
        <v>41.91</v>
      </c>
      <c r="W220">
        <v>7.95</v>
      </c>
      <c r="X220">
        <v>84.24</v>
      </c>
      <c r="Y220">
        <v>12.4</v>
      </c>
      <c r="Z220">
        <v>4.59</v>
      </c>
      <c r="AA220">
        <v>0</v>
      </c>
      <c r="AB220">
        <v>6</v>
      </c>
    </row>
    <row r="221" spans="1:28" x14ac:dyDescent="0.15">
      <c r="A221" t="str">
        <f t="shared" si="11"/>
        <v>2414-2330</v>
      </c>
      <c r="B221">
        <f>INDEX(Descriptions!$C$4:$C$736,MATCH($A221,Descriptions!$B$4:$B$736,))</f>
        <v>0</v>
      </c>
      <c r="C221" s="9">
        <f t="shared" si="9"/>
        <v>5600</v>
      </c>
      <c r="D221" s="9">
        <f t="shared" si="10"/>
        <v>5900</v>
      </c>
      <c r="F221">
        <v>2414</v>
      </c>
      <c r="G221">
        <v>2330</v>
      </c>
      <c r="H221">
        <v>308.99</v>
      </c>
      <c r="I221">
        <v>308.99</v>
      </c>
      <c r="J221">
        <v>104.2</v>
      </c>
      <c r="K221">
        <v>9.5399999999999991</v>
      </c>
      <c r="L221">
        <v>115</v>
      </c>
      <c r="M221">
        <v>63.97</v>
      </c>
      <c r="N221">
        <v>8.7899999999999991</v>
      </c>
      <c r="O221">
        <v>0</v>
      </c>
      <c r="P221">
        <v>7.5</v>
      </c>
      <c r="R221">
        <v>2414</v>
      </c>
      <c r="S221">
        <v>2330</v>
      </c>
      <c r="T221">
        <v>614.86</v>
      </c>
      <c r="U221">
        <v>614.86</v>
      </c>
      <c r="V221">
        <v>340.85</v>
      </c>
      <c r="W221">
        <v>19.010000000000002</v>
      </c>
      <c r="X221">
        <v>193.55</v>
      </c>
      <c r="Y221">
        <v>35.81</v>
      </c>
      <c r="Z221">
        <v>16.649999999999999</v>
      </c>
      <c r="AA221">
        <v>0</v>
      </c>
      <c r="AB221">
        <v>9</v>
      </c>
    </row>
    <row r="222" spans="1:28" x14ac:dyDescent="0.15">
      <c r="A222" t="str">
        <f t="shared" si="11"/>
        <v>2399-2330</v>
      </c>
      <c r="B222">
        <f>INDEX(Descriptions!$C$4:$C$736,MATCH($A222,Descriptions!$B$4:$B$736,))</f>
        <v>0</v>
      </c>
      <c r="C222" s="9">
        <f t="shared" si="9"/>
        <v>5000</v>
      </c>
      <c r="D222" s="9">
        <f t="shared" si="10"/>
        <v>5200</v>
      </c>
      <c r="F222">
        <v>2399</v>
      </c>
      <c r="G222">
        <v>2330</v>
      </c>
      <c r="H222">
        <v>395.92</v>
      </c>
      <c r="I222">
        <v>394.08</v>
      </c>
      <c r="J222">
        <v>213.3</v>
      </c>
      <c r="K222">
        <v>14.4</v>
      </c>
      <c r="L222">
        <v>117.02</v>
      </c>
      <c r="M222">
        <v>44.23</v>
      </c>
      <c r="N222">
        <v>6.97</v>
      </c>
      <c r="O222">
        <v>0</v>
      </c>
      <c r="P222">
        <v>0</v>
      </c>
      <c r="R222">
        <v>2399</v>
      </c>
      <c r="S222">
        <v>2330</v>
      </c>
      <c r="T222">
        <v>437.85</v>
      </c>
      <c r="U222">
        <v>433.57</v>
      </c>
      <c r="V222">
        <v>208.36</v>
      </c>
      <c r="W222">
        <v>14.64</v>
      </c>
      <c r="X222">
        <v>170.34</v>
      </c>
      <c r="Y222">
        <v>40.369999999999997</v>
      </c>
      <c r="Z222">
        <v>4.1500000000000004</v>
      </c>
      <c r="AA222">
        <v>0</v>
      </c>
      <c r="AB222">
        <v>0</v>
      </c>
    </row>
    <row r="223" spans="1:28" x14ac:dyDescent="0.15">
      <c r="A223" t="str">
        <f t="shared" si="11"/>
        <v>2342-2331</v>
      </c>
      <c r="B223">
        <f>INDEX(Descriptions!$C$4:$C$736,MATCH($A223,Descriptions!$B$4:$B$736,))</f>
        <v>0</v>
      </c>
      <c r="C223" s="9">
        <f t="shared" si="9"/>
        <v>2300</v>
      </c>
      <c r="D223" s="9">
        <f t="shared" si="10"/>
        <v>2400</v>
      </c>
      <c r="F223">
        <v>2342</v>
      </c>
      <c r="G223">
        <v>2331</v>
      </c>
      <c r="H223">
        <v>265.10000000000002</v>
      </c>
      <c r="I223">
        <v>264.02999999999997</v>
      </c>
      <c r="J223">
        <v>131.03</v>
      </c>
      <c r="K223">
        <v>7.31</v>
      </c>
      <c r="L223">
        <v>80.12</v>
      </c>
      <c r="M223">
        <v>31.02</v>
      </c>
      <c r="N223">
        <v>5.61</v>
      </c>
      <c r="O223">
        <v>0</v>
      </c>
      <c r="P223">
        <v>10</v>
      </c>
      <c r="R223">
        <v>2342</v>
      </c>
      <c r="S223">
        <v>2331</v>
      </c>
      <c r="T223">
        <v>119.05</v>
      </c>
      <c r="U223">
        <v>118.37</v>
      </c>
      <c r="V223">
        <v>39.25</v>
      </c>
      <c r="W223">
        <v>5.07</v>
      </c>
      <c r="X223">
        <v>55.46</v>
      </c>
      <c r="Y223">
        <v>2.69</v>
      </c>
      <c r="Z223">
        <v>1.58</v>
      </c>
      <c r="AA223">
        <v>0</v>
      </c>
      <c r="AB223">
        <v>15</v>
      </c>
    </row>
    <row r="224" spans="1:28" x14ac:dyDescent="0.15">
      <c r="A224" t="str">
        <f t="shared" si="11"/>
        <v>2818-2331</v>
      </c>
      <c r="B224">
        <f>INDEX(Descriptions!$C$4:$C$736,MATCH($A224,Descriptions!$B$4:$B$736,))</f>
        <v>0</v>
      </c>
      <c r="C224" s="9">
        <f t="shared" si="9"/>
        <v>0</v>
      </c>
      <c r="D224" s="9">
        <f t="shared" si="10"/>
        <v>0</v>
      </c>
      <c r="F224">
        <v>2818</v>
      </c>
      <c r="G224">
        <v>2331</v>
      </c>
      <c r="H224">
        <v>2.92</v>
      </c>
      <c r="I224">
        <v>2.91</v>
      </c>
      <c r="J224">
        <v>0.84</v>
      </c>
      <c r="K224">
        <v>0.14000000000000001</v>
      </c>
      <c r="L224">
        <v>1.75</v>
      </c>
      <c r="M224">
        <v>0.03</v>
      </c>
      <c r="N224">
        <v>0.16</v>
      </c>
      <c r="O224">
        <v>0</v>
      </c>
      <c r="P224">
        <v>0</v>
      </c>
      <c r="R224">
        <v>2818</v>
      </c>
      <c r="S224">
        <v>2331</v>
      </c>
      <c r="T224">
        <v>5.1100000000000003</v>
      </c>
      <c r="U224">
        <v>5.09</v>
      </c>
      <c r="V224">
        <v>3.11</v>
      </c>
      <c r="W224">
        <v>0.15</v>
      </c>
      <c r="X224">
        <v>1.8</v>
      </c>
      <c r="Y224">
        <v>0.01</v>
      </c>
      <c r="Z224">
        <v>0.05</v>
      </c>
      <c r="AA224">
        <v>0</v>
      </c>
      <c r="AB224">
        <v>0</v>
      </c>
    </row>
    <row r="225" spans="1:28" x14ac:dyDescent="0.15">
      <c r="A225" t="str">
        <f t="shared" si="11"/>
        <v>4007-2331</v>
      </c>
      <c r="B225">
        <f>INDEX(Descriptions!$C$4:$C$736,MATCH($A225,Descriptions!$B$4:$B$736,))</f>
        <v>0</v>
      </c>
      <c r="C225" s="9">
        <f t="shared" si="9"/>
        <v>2800</v>
      </c>
      <c r="D225" s="9">
        <f t="shared" si="10"/>
        <v>2900</v>
      </c>
      <c r="F225">
        <v>4007</v>
      </c>
      <c r="G225">
        <v>2331</v>
      </c>
      <c r="H225">
        <v>176.26</v>
      </c>
      <c r="I225">
        <v>176.12</v>
      </c>
      <c r="J225">
        <v>73.03</v>
      </c>
      <c r="K225">
        <v>3.45</v>
      </c>
      <c r="L225">
        <v>46.44</v>
      </c>
      <c r="M225">
        <v>30.99</v>
      </c>
      <c r="N225">
        <v>7.34</v>
      </c>
      <c r="O225">
        <v>0</v>
      </c>
      <c r="P225">
        <v>15</v>
      </c>
      <c r="R225">
        <v>4007</v>
      </c>
      <c r="S225">
        <v>2331</v>
      </c>
      <c r="T225">
        <v>282.20999999999998</v>
      </c>
      <c r="U225">
        <v>281.35000000000002</v>
      </c>
      <c r="V225">
        <v>151.47</v>
      </c>
      <c r="W225">
        <v>5.82</v>
      </c>
      <c r="X225">
        <v>93.3</v>
      </c>
      <c r="Y225">
        <v>7.46</v>
      </c>
      <c r="Z225">
        <v>6.15</v>
      </c>
      <c r="AA225">
        <v>0</v>
      </c>
      <c r="AB225">
        <v>18</v>
      </c>
    </row>
    <row r="226" spans="1:28" x14ac:dyDescent="0.15">
      <c r="A226" t="str">
        <f t="shared" si="11"/>
        <v>2345-2332</v>
      </c>
      <c r="B226">
        <f>INDEX(Descriptions!$C$4:$C$736,MATCH($A226,Descriptions!$B$4:$B$736,))</f>
        <v>0</v>
      </c>
      <c r="C226" s="9">
        <f t="shared" si="9"/>
        <v>100</v>
      </c>
      <c r="D226" s="9">
        <f t="shared" si="10"/>
        <v>100</v>
      </c>
      <c r="F226">
        <v>2345</v>
      </c>
      <c r="G226">
        <v>2332</v>
      </c>
      <c r="H226">
        <v>11.99</v>
      </c>
      <c r="I226">
        <v>11.96</v>
      </c>
      <c r="J226">
        <v>3.17</v>
      </c>
      <c r="K226">
        <v>0.16</v>
      </c>
      <c r="L226">
        <v>1.08</v>
      </c>
      <c r="M226">
        <v>0.01</v>
      </c>
      <c r="N226">
        <v>7.0000000000000007E-2</v>
      </c>
      <c r="O226">
        <v>0</v>
      </c>
      <c r="P226">
        <v>7.5</v>
      </c>
      <c r="R226">
        <v>2345</v>
      </c>
      <c r="S226">
        <v>2332</v>
      </c>
      <c r="T226">
        <v>12.29</v>
      </c>
      <c r="U226">
        <v>12.23</v>
      </c>
      <c r="V226">
        <v>0.71</v>
      </c>
      <c r="W226">
        <v>0.21</v>
      </c>
      <c r="X226">
        <v>2.3199999999999998</v>
      </c>
      <c r="Y226">
        <v>0.02</v>
      </c>
      <c r="Z226">
        <v>0.03</v>
      </c>
      <c r="AA226">
        <v>0</v>
      </c>
      <c r="AB226">
        <v>9</v>
      </c>
    </row>
    <row r="227" spans="1:28" x14ac:dyDescent="0.15">
      <c r="A227" t="str">
        <f t="shared" si="11"/>
        <v>2533-2332</v>
      </c>
      <c r="B227">
        <f>INDEX(Descriptions!$C$4:$C$736,MATCH($A227,Descriptions!$B$4:$B$736,))</f>
        <v>0</v>
      </c>
      <c r="C227" s="9">
        <f t="shared" si="9"/>
        <v>300</v>
      </c>
      <c r="D227" s="9">
        <f t="shared" si="10"/>
        <v>300</v>
      </c>
      <c r="F227">
        <v>2533</v>
      </c>
      <c r="G227">
        <v>2332</v>
      </c>
      <c r="H227">
        <v>36.5</v>
      </c>
      <c r="I227">
        <v>36.47</v>
      </c>
      <c r="J227">
        <v>23.54</v>
      </c>
      <c r="K227">
        <v>1.55</v>
      </c>
      <c r="L227">
        <v>10.88</v>
      </c>
      <c r="M227">
        <v>0.19</v>
      </c>
      <c r="N227">
        <v>0.34</v>
      </c>
      <c r="O227">
        <v>0</v>
      </c>
      <c r="P227">
        <v>0</v>
      </c>
      <c r="R227">
        <v>2533</v>
      </c>
      <c r="S227">
        <v>2332</v>
      </c>
      <c r="T227">
        <v>16.440000000000001</v>
      </c>
      <c r="U227">
        <v>16.38</v>
      </c>
      <c r="V227">
        <v>8.25</v>
      </c>
      <c r="W227">
        <v>0.88</v>
      </c>
      <c r="X227">
        <v>6.96</v>
      </c>
      <c r="Y227">
        <v>0.1</v>
      </c>
      <c r="Z227">
        <v>0.25</v>
      </c>
      <c r="AA227">
        <v>0</v>
      </c>
      <c r="AB227">
        <v>0</v>
      </c>
    </row>
    <row r="228" spans="1:28" x14ac:dyDescent="0.15">
      <c r="A228" t="str">
        <f t="shared" si="11"/>
        <v>2387-2333</v>
      </c>
      <c r="B228">
        <f>INDEX(Descriptions!$C$4:$C$736,MATCH($A228,Descriptions!$B$4:$B$736,))</f>
        <v>0</v>
      </c>
      <c r="C228" s="9">
        <f t="shared" si="9"/>
        <v>700</v>
      </c>
      <c r="D228" s="9">
        <f t="shared" si="10"/>
        <v>700</v>
      </c>
      <c r="F228">
        <v>2387</v>
      </c>
      <c r="G228">
        <v>2333</v>
      </c>
      <c r="H228">
        <v>0.04</v>
      </c>
      <c r="I228">
        <v>0.04</v>
      </c>
      <c r="J228">
        <v>0.02</v>
      </c>
      <c r="K228">
        <v>0</v>
      </c>
      <c r="L228">
        <v>0.02</v>
      </c>
      <c r="M228">
        <v>0.01</v>
      </c>
      <c r="N228">
        <v>0</v>
      </c>
      <c r="O228">
        <v>0</v>
      </c>
      <c r="P228">
        <v>0</v>
      </c>
      <c r="R228">
        <v>2387</v>
      </c>
      <c r="S228">
        <v>2333</v>
      </c>
      <c r="T228">
        <v>116.24</v>
      </c>
      <c r="U228">
        <v>115.64</v>
      </c>
      <c r="V228">
        <v>73.010000000000005</v>
      </c>
      <c r="W228">
        <v>6.4</v>
      </c>
      <c r="X228">
        <v>33.81</v>
      </c>
      <c r="Y228">
        <v>2.99</v>
      </c>
      <c r="Z228">
        <v>0.04</v>
      </c>
      <c r="AA228">
        <v>0</v>
      </c>
      <c r="AB228">
        <v>0</v>
      </c>
    </row>
    <row r="229" spans="1:28" x14ac:dyDescent="0.15">
      <c r="A229" t="str">
        <f t="shared" si="11"/>
        <v>2364-2333</v>
      </c>
      <c r="B229">
        <f>INDEX(Descriptions!$C$4:$C$736,MATCH($A229,Descriptions!$B$4:$B$736,))</f>
        <v>0</v>
      </c>
      <c r="C229" s="9">
        <f t="shared" si="9"/>
        <v>1300</v>
      </c>
      <c r="D229" s="9">
        <f t="shared" si="10"/>
        <v>1400</v>
      </c>
      <c r="F229">
        <v>2364</v>
      </c>
      <c r="G229">
        <v>2333</v>
      </c>
      <c r="H229">
        <v>113.1</v>
      </c>
      <c r="I229">
        <v>111.11</v>
      </c>
      <c r="J229">
        <v>69.47</v>
      </c>
      <c r="K229">
        <v>4.78</v>
      </c>
      <c r="L229">
        <v>17.46</v>
      </c>
      <c r="M229">
        <v>15.34</v>
      </c>
      <c r="N229">
        <v>6.06</v>
      </c>
      <c r="O229">
        <v>0</v>
      </c>
      <c r="P229">
        <v>0</v>
      </c>
      <c r="R229">
        <v>2364</v>
      </c>
      <c r="S229">
        <v>2333</v>
      </c>
      <c r="T229">
        <v>107.01</v>
      </c>
      <c r="U229">
        <v>104.7</v>
      </c>
      <c r="V229">
        <v>41</v>
      </c>
      <c r="W229">
        <v>11.04</v>
      </c>
      <c r="X229">
        <v>44.88</v>
      </c>
      <c r="Y229">
        <v>7.45</v>
      </c>
      <c r="Z229">
        <v>2.64</v>
      </c>
      <c r="AA229">
        <v>0</v>
      </c>
      <c r="AB229">
        <v>0</v>
      </c>
    </row>
    <row r="230" spans="1:28" x14ac:dyDescent="0.15">
      <c r="A230" t="str">
        <f t="shared" si="11"/>
        <v>2443-2334</v>
      </c>
      <c r="B230">
        <f>INDEX(Descriptions!$C$4:$C$736,MATCH($A230,Descriptions!$B$4:$B$736,))</f>
        <v>0</v>
      </c>
      <c r="C230" s="9">
        <f t="shared" si="9"/>
        <v>6500</v>
      </c>
      <c r="D230" s="9">
        <f t="shared" si="10"/>
        <v>6800</v>
      </c>
      <c r="F230">
        <v>2443</v>
      </c>
      <c r="G230">
        <v>2334</v>
      </c>
      <c r="H230">
        <v>350.26</v>
      </c>
      <c r="I230">
        <v>349.78</v>
      </c>
      <c r="J230">
        <v>162.07</v>
      </c>
      <c r="K230">
        <v>14.03</v>
      </c>
      <c r="L230">
        <v>121.86</v>
      </c>
      <c r="M230">
        <v>44.63</v>
      </c>
      <c r="N230">
        <v>5.19</v>
      </c>
      <c r="O230">
        <v>0</v>
      </c>
      <c r="P230">
        <v>2.5</v>
      </c>
      <c r="R230">
        <v>2443</v>
      </c>
      <c r="S230">
        <v>2334</v>
      </c>
      <c r="T230">
        <v>718.67</v>
      </c>
      <c r="U230">
        <v>717.07</v>
      </c>
      <c r="V230">
        <v>350.02</v>
      </c>
      <c r="W230">
        <v>27.68</v>
      </c>
      <c r="X230">
        <v>286.39</v>
      </c>
      <c r="Y230">
        <v>49.14</v>
      </c>
      <c r="Z230">
        <v>2.44</v>
      </c>
      <c r="AA230">
        <v>0</v>
      </c>
      <c r="AB230">
        <v>3</v>
      </c>
    </row>
    <row r="231" spans="1:28" x14ac:dyDescent="0.15">
      <c r="A231" t="str">
        <f t="shared" si="11"/>
        <v>2359-2334</v>
      </c>
      <c r="B231" t="str">
        <f>INDEX(Descriptions!$C$4:$C$736,MATCH($A231,Descriptions!$B$4:$B$736,))</f>
        <v>Myddleton Ln EB from the T-junction with Falcoondale Rd - 1 lane.</v>
      </c>
      <c r="C231" s="9">
        <f t="shared" si="9"/>
        <v>8800</v>
      </c>
      <c r="D231" s="9">
        <f t="shared" si="10"/>
        <v>9200</v>
      </c>
      <c r="F231">
        <v>2359</v>
      </c>
      <c r="G231">
        <v>2334</v>
      </c>
      <c r="H231">
        <v>860.5</v>
      </c>
      <c r="I231">
        <v>859.95</v>
      </c>
      <c r="J231">
        <v>435.02</v>
      </c>
      <c r="K231">
        <v>35.79</v>
      </c>
      <c r="L231">
        <v>295.05</v>
      </c>
      <c r="M231">
        <v>84.31</v>
      </c>
      <c r="N231">
        <v>7.83</v>
      </c>
      <c r="O231">
        <v>0</v>
      </c>
      <c r="P231">
        <v>2.5</v>
      </c>
      <c r="R231">
        <v>2359</v>
      </c>
      <c r="S231">
        <v>2334</v>
      </c>
      <c r="T231">
        <v>607.69000000000005</v>
      </c>
      <c r="U231">
        <v>603.85</v>
      </c>
      <c r="V231">
        <v>260.41000000000003</v>
      </c>
      <c r="W231">
        <v>34.840000000000003</v>
      </c>
      <c r="X231">
        <v>255.26</v>
      </c>
      <c r="Y231">
        <v>49.54</v>
      </c>
      <c r="Z231">
        <v>4.63</v>
      </c>
      <c r="AA231">
        <v>0</v>
      </c>
      <c r="AB231">
        <v>3</v>
      </c>
    </row>
    <row r="232" spans="1:28" x14ac:dyDescent="0.15">
      <c r="A232" t="str">
        <f t="shared" si="11"/>
        <v>2336-2335</v>
      </c>
      <c r="B232">
        <f>INDEX(Descriptions!$C$4:$C$736,MATCH($A232,Descriptions!$B$4:$B$736,))</f>
        <v>0</v>
      </c>
      <c r="C232" s="9">
        <f t="shared" si="9"/>
        <v>1400</v>
      </c>
      <c r="D232" s="9">
        <f t="shared" si="10"/>
        <v>1500</v>
      </c>
      <c r="F232">
        <v>2336</v>
      </c>
      <c r="G232">
        <v>2335</v>
      </c>
      <c r="H232">
        <v>46.26</v>
      </c>
      <c r="I232">
        <v>45.53</v>
      </c>
      <c r="J232">
        <v>8.58</v>
      </c>
      <c r="K232">
        <v>1.63</v>
      </c>
      <c r="L232">
        <v>30.63</v>
      </c>
      <c r="M232">
        <v>5.32</v>
      </c>
      <c r="N232">
        <v>0.1</v>
      </c>
      <c r="O232">
        <v>0</v>
      </c>
      <c r="P232">
        <v>0</v>
      </c>
      <c r="R232">
        <v>2336</v>
      </c>
      <c r="S232">
        <v>2335</v>
      </c>
      <c r="T232">
        <v>190.28</v>
      </c>
      <c r="U232">
        <v>189.31</v>
      </c>
      <c r="V232">
        <v>96.25</v>
      </c>
      <c r="W232">
        <v>8.7799999999999994</v>
      </c>
      <c r="X232">
        <v>78.42</v>
      </c>
      <c r="Y232">
        <v>6.69</v>
      </c>
      <c r="Z232">
        <v>0.15</v>
      </c>
      <c r="AA232">
        <v>0</v>
      </c>
      <c r="AB232">
        <v>0</v>
      </c>
    </row>
    <row r="233" spans="1:28" x14ac:dyDescent="0.15">
      <c r="A233" t="str">
        <f t="shared" si="11"/>
        <v>2819-2335</v>
      </c>
      <c r="B233">
        <f>INDEX(Descriptions!$C$4:$C$736,MATCH($A233,Descriptions!$B$4:$B$736,))</f>
        <v>0</v>
      </c>
      <c r="C233" s="9">
        <f t="shared" si="9"/>
        <v>2100</v>
      </c>
      <c r="D233" s="9">
        <f t="shared" si="10"/>
        <v>2200</v>
      </c>
      <c r="F233">
        <v>2819</v>
      </c>
      <c r="G233">
        <v>2335</v>
      </c>
      <c r="H233">
        <v>195.19</v>
      </c>
      <c r="I233">
        <v>193.2</v>
      </c>
      <c r="J233">
        <v>105.82</v>
      </c>
      <c r="K233">
        <v>6.89</v>
      </c>
      <c r="L233">
        <v>55.56</v>
      </c>
      <c r="M233">
        <v>19.8</v>
      </c>
      <c r="N233">
        <v>7.13</v>
      </c>
      <c r="O233">
        <v>0</v>
      </c>
      <c r="P233">
        <v>0</v>
      </c>
      <c r="R233">
        <v>2819</v>
      </c>
      <c r="S233">
        <v>2335</v>
      </c>
      <c r="T233">
        <v>157.74</v>
      </c>
      <c r="U233">
        <v>155.43</v>
      </c>
      <c r="V233">
        <v>50.04</v>
      </c>
      <c r="W233">
        <v>13.11</v>
      </c>
      <c r="X233">
        <v>81.17</v>
      </c>
      <c r="Y233">
        <v>10.58</v>
      </c>
      <c r="Z233">
        <v>2.83</v>
      </c>
      <c r="AA233">
        <v>0</v>
      </c>
      <c r="AB233">
        <v>0</v>
      </c>
    </row>
    <row r="234" spans="1:28" x14ac:dyDescent="0.15">
      <c r="A234" t="str">
        <f t="shared" si="11"/>
        <v>2363-2336</v>
      </c>
      <c r="B234">
        <f>INDEX(Descriptions!$C$4:$C$736,MATCH($A234,Descriptions!$B$4:$B$736,))</f>
        <v>0</v>
      </c>
      <c r="C234" s="9">
        <f t="shared" si="9"/>
        <v>3000</v>
      </c>
      <c r="D234" s="9">
        <f t="shared" si="10"/>
        <v>3100</v>
      </c>
      <c r="F234">
        <v>2363</v>
      </c>
      <c r="G234">
        <v>2336</v>
      </c>
      <c r="H234">
        <v>124.73</v>
      </c>
      <c r="I234">
        <v>122.74</v>
      </c>
      <c r="J234">
        <v>33.51</v>
      </c>
      <c r="K234">
        <v>3.31</v>
      </c>
      <c r="L234">
        <v>71.22</v>
      </c>
      <c r="M234">
        <v>6.01</v>
      </c>
      <c r="N234">
        <v>0.67</v>
      </c>
      <c r="O234">
        <v>0</v>
      </c>
      <c r="P234">
        <v>10</v>
      </c>
      <c r="R234">
        <v>2363</v>
      </c>
      <c r="S234">
        <v>2336</v>
      </c>
      <c r="T234">
        <v>373.07</v>
      </c>
      <c r="U234">
        <v>371.15</v>
      </c>
      <c r="V234">
        <v>163.31</v>
      </c>
      <c r="W234">
        <v>12.46</v>
      </c>
      <c r="X234">
        <v>176.23</v>
      </c>
      <c r="Y234">
        <v>7.41</v>
      </c>
      <c r="Z234">
        <v>1.66</v>
      </c>
      <c r="AA234">
        <v>0</v>
      </c>
      <c r="AB234">
        <v>12</v>
      </c>
    </row>
    <row r="235" spans="1:28" x14ac:dyDescent="0.15">
      <c r="A235" t="str">
        <f t="shared" si="11"/>
        <v>2335-2336</v>
      </c>
      <c r="B235">
        <f>INDEX(Descriptions!$C$4:$C$736,MATCH($A235,Descriptions!$B$4:$B$736,))</f>
        <v>0</v>
      </c>
      <c r="C235" s="9">
        <f t="shared" si="9"/>
        <v>2100</v>
      </c>
      <c r="D235" s="9">
        <f t="shared" si="10"/>
        <v>2200</v>
      </c>
      <c r="F235">
        <v>2335</v>
      </c>
      <c r="G235">
        <v>2336</v>
      </c>
      <c r="H235">
        <v>195.19</v>
      </c>
      <c r="I235">
        <v>193.2</v>
      </c>
      <c r="J235">
        <v>105.82</v>
      </c>
      <c r="K235">
        <v>6.89</v>
      </c>
      <c r="L235">
        <v>55.56</v>
      </c>
      <c r="M235">
        <v>19.8</v>
      </c>
      <c r="N235">
        <v>7.13</v>
      </c>
      <c r="O235">
        <v>0</v>
      </c>
      <c r="P235">
        <v>0</v>
      </c>
      <c r="R235">
        <v>2335</v>
      </c>
      <c r="S235">
        <v>2336</v>
      </c>
      <c r="T235">
        <v>157.74</v>
      </c>
      <c r="U235">
        <v>155.43</v>
      </c>
      <c r="V235">
        <v>50.04</v>
      </c>
      <c r="W235">
        <v>13.11</v>
      </c>
      <c r="X235">
        <v>81.17</v>
      </c>
      <c r="Y235">
        <v>10.58</v>
      </c>
      <c r="Z235">
        <v>2.83</v>
      </c>
      <c r="AA235">
        <v>0</v>
      </c>
      <c r="AB235">
        <v>0</v>
      </c>
    </row>
    <row r="236" spans="1:28" x14ac:dyDescent="0.15">
      <c r="A236" t="str">
        <f t="shared" si="11"/>
        <v>2340-2338</v>
      </c>
      <c r="B236" t="str">
        <f>INDEX(Descriptions!$C$4:$C$736,MATCH($A236,Descriptions!$B$4:$B$736,))</f>
        <v>Poplars Ave NB, north of junction with A50 Orford Green - 1 lane</v>
      </c>
      <c r="C236" s="9">
        <f t="shared" si="9"/>
        <v>4900</v>
      </c>
      <c r="D236" s="9">
        <f t="shared" si="10"/>
        <v>5100</v>
      </c>
      <c r="F236">
        <v>2340</v>
      </c>
      <c r="G236">
        <v>2338</v>
      </c>
      <c r="H236">
        <v>355.55</v>
      </c>
      <c r="I236">
        <v>354.06</v>
      </c>
      <c r="J236">
        <v>91.09</v>
      </c>
      <c r="K236">
        <v>11.27</v>
      </c>
      <c r="L236">
        <v>214.37</v>
      </c>
      <c r="M236">
        <v>16.02</v>
      </c>
      <c r="N236">
        <v>7.8</v>
      </c>
      <c r="O236">
        <v>0</v>
      </c>
      <c r="P236">
        <v>15</v>
      </c>
      <c r="R236">
        <v>2340</v>
      </c>
      <c r="S236">
        <v>2338</v>
      </c>
      <c r="T236">
        <v>459.24</v>
      </c>
      <c r="U236">
        <v>458.06</v>
      </c>
      <c r="V236">
        <v>201.86</v>
      </c>
      <c r="W236">
        <v>16.72</v>
      </c>
      <c r="X236">
        <v>203.7</v>
      </c>
      <c r="Y236">
        <v>32.340000000000003</v>
      </c>
      <c r="Z236">
        <v>4.62</v>
      </c>
      <c r="AA236">
        <v>0</v>
      </c>
      <c r="AB236">
        <v>0</v>
      </c>
    </row>
    <row r="237" spans="1:28" x14ac:dyDescent="0.15">
      <c r="A237" t="str">
        <f t="shared" si="11"/>
        <v>2339-2338</v>
      </c>
      <c r="B237">
        <f>INDEX(Descriptions!$C$4:$C$736,MATCH($A237,Descriptions!$B$4:$B$736,))</f>
        <v>0</v>
      </c>
      <c r="C237" s="9">
        <f t="shared" si="9"/>
        <v>4500</v>
      </c>
      <c r="D237" s="9">
        <f t="shared" si="10"/>
        <v>4700</v>
      </c>
      <c r="F237">
        <v>2339</v>
      </c>
      <c r="G237">
        <v>2338</v>
      </c>
      <c r="H237">
        <v>414.23</v>
      </c>
      <c r="I237">
        <v>412.55</v>
      </c>
      <c r="J237">
        <v>184.57</v>
      </c>
      <c r="K237">
        <v>18.329999999999998</v>
      </c>
      <c r="L237">
        <v>160.62</v>
      </c>
      <c r="M237">
        <v>29.98</v>
      </c>
      <c r="N237">
        <v>10.73</v>
      </c>
      <c r="O237">
        <v>0</v>
      </c>
      <c r="P237">
        <v>10</v>
      </c>
      <c r="R237">
        <v>2339</v>
      </c>
      <c r="S237">
        <v>2338</v>
      </c>
      <c r="T237">
        <v>333.68</v>
      </c>
      <c r="U237">
        <v>330.87</v>
      </c>
      <c r="V237">
        <v>105.15</v>
      </c>
      <c r="W237">
        <v>18.73</v>
      </c>
      <c r="X237">
        <v>180.16</v>
      </c>
      <c r="Y237">
        <v>15.67</v>
      </c>
      <c r="Z237">
        <v>1.96</v>
      </c>
      <c r="AA237">
        <v>0</v>
      </c>
      <c r="AB237">
        <v>12</v>
      </c>
    </row>
    <row r="238" spans="1:28" x14ac:dyDescent="0.15">
      <c r="A238" t="str">
        <f t="shared" si="11"/>
        <v>2338-2339</v>
      </c>
      <c r="B238" t="str">
        <f>INDEX(Descriptions!$C$4:$C$736,MATCH($A238,Descriptions!$B$4:$B$736,))</f>
        <v>Poplars Ave NB, north of junction with A50 Orford Green - 1 lane</v>
      </c>
      <c r="C238" s="9">
        <f t="shared" si="9"/>
        <v>4900</v>
      </c>
      <c r="D238" s="9">
        <f t="shared" si="10"/>
        <v>5100</v>
      </c>
      <c r="F238">
        <v>2338</v>
      </c>
      <c r="G238">
        <v>2339</v>
      </c>
      <c r="H238">
        <v>355.55</v>
      </c>
      <c r="I238">
        <v>354.06</v>
      </c>
      <c r="J238">
        <v>91.09</v>
      </c>
      <c r="K238">
        <v>11.27</v>
      </c>
      <c r="L238">
        <v>214.37</v>
      </c>
      <c r="M238">
        <v>16.02</v>
      </c>
      <c r="N238">
        <v>7.8</v>
      </c>
      <c r="O238">
        <v>0</v>
      </c>
      <c r="P238">
        <v>15</v>
      </c>
      <c r="R238">
        <v>2338</v>
      </c>
      <c r="S238">
        <v>2339</v>
      </c>
      <c r="T238">
        <v>459.24</v>
      </c>
      <c r="U238">
        <v>458.06</v>
      </c>
      <c r="V238">
        <v>201.86</v>
      </c>
      <c r="W238">
        <v>16.72</v>
      </c>
      <c r="X238">
        <v>203.7</v>
      </c>
      <c r="Y238">
        <v>32.340000000000003</v>
      </c>
      <c r="Z238">
        <v>4.62</v>
      </c>
      <c r="AA238">
        <v>0</v>
      </c>
      <c r="AB238">
        <v>0</v>
      </c>
    </row>
    <row r="239" spans="1:28" x14ac:dyDescent="0.15">
      <c r="A239" t="str">
        <f t="shared" si="11"/>
        <v>2341-2339</v>
      </c>
      <c r="B239">
        <f>INDEX(Descriptions!$C$4:$C$736,MATCH($A239,Descriptions!$B$4:$B$736,))</f>
        <v>0</v>
      </c>
      <c r="C239" s="9">
        <f t="shared" si="9"/>
        <v>3600</v>
      </c>
      <c r="D239" s="9">
        <f t="shared" si="10"/>
        <v>3800</v>
      </c>
      <c r="F239">
        <v>2341</v>
      </c>
      <c r="G239">
        <v>2339</v>
      </c>
      <c r="H239">
        <v>355.6</v>
      </c>
      <c r="I239">
        <v>353.92</v>
      </c>
      <c r="J239">
        <v>165.45</v>
      </c>
      <c r="K239">
        <v>16.18</v>
      </c>
      <c r="L239">
        <v>126.47</v>
      </c>
      <c r="M239">
        <v>27.18</v>
      </c>
      <c r="N239">
        <v>10.32</v>
      </c>
      <c r="O239">
        <v>0</v>
      </c>
      <c r="P239">
        <v>10</v>
      </c>
      <c r="R239">
        <v>2341</v>
      </c>
      <c r="S239">
        <v>2339</v>
      </c>
      <c r="T239">
        <v>255.19</v>
      </c>
      <c r="U239">
        <v>252.38</v>
      </c>
      <c r="V239">
        <v>101.19</v>
      </c>
      <c r="W239">
        <v>14.31</v>
      </c>
      <c r="X239">
        <v>111.73</v>
      </c>
      <c r="Y239">
        <v>14.42</v>
      </c>
      <c r="Z239">
        <v>1.53</v>
      </c>
      <c r="AA239">
        <v>0</v>
      </c>
      <c r="AB239">
        <v>12</v>
      </c>
    </row>
    <row r="240" spans="1:28" x14ac:dyDescent="0.15">
      <c r="A240" t="str">
        <f t="shared" si="11"/>
        <v>2536-2340</v>
      </c>
      <c r="B240" t="str">
        <f>INDEX(Descriptions!$C$4:$C$736,MATCH($A240,Descriptions!$B$4:$B$736,))</f>
        <v>Poplars Ave NB, north of junction with A50 Orford Green - 1 lane</v>
      </c>
      <c r="C240" s="9">
        <f t="shared" si="9"/>
        <v>4900</v>
      </c>
      <c r="D240" s="9">
        <f t="shared" si="10"/>
        <v>5100</v>
      </c>
      <c r="F240">
        <v>2536</v>
      </c>
      <c r="G240">
        <v>2340</v>
      </c>
      <c r="H240">
        <v>355.55</v>
      </c>
      <c r="I240">
        <v>354.06</v>
      </c>
      <c r="J240">
        <v>91.09</v>
      </c>
      <c r="K240">
        <v>11.27</v>
      </c>
      <c r="L240">
        <v>214.37</v>
      </c>
      <c r="M240">
        <v>16.02</v>
      </c>
      <c r="N240">
        <v>7.8</v>
      </c>
      <c r="O240">
        <v>0</v>
      </c>
      <c r="P240">
        <v>15</v>
      </c>
      <c r="R240">
        <v>2536</v>
      </c>
      <c r="S240">
        <v>2340</v>
      </c>
      <c r="T240">
        <v>459.24</v>
      </c>
      <c r="U240">
        <v>458.06</v>
      </c>
      <c r="V240">
        <v>201.86</v>
      </c>
      <c r="W240">
        <v>16.72</v>
      </c>
      <c r="X240">
        <v>203.7</v>
      </c>
      <c r="Y240">
        <v>32.340000000000003</v>
      </c>
      <c r="Z240">
        <v>4.62</v>
      </c>
      <c r="AA240">
        <v>0</v>
      </c>
      <c r="AB240">
        <v>0</v>
      </c>
    </row>
    <row r="241" spans="1:28" x14ac:dyDescent="0.15">
      <c r="A241" t="str">
        <f t="shared" si="11"/>
        <v>2338-2340</v>
      </c>
      <c r="B241">
        <f>INDEX(Descriptions!$C$4:$C$736,MATCH($A241,Descriptions!$B$4:$B$736,))</f>
        <v>0</v>
      </c>
      <c r="C241" s="9">
        <f t="shared" si="9"/>
        <v>4500</v>
      </c>
      <c r="D241" s="9">
        <f t="shared" si="10"/>
        <v>4700</v>
      </c>
      <c r="F241">
        <v>2338</v>
      </c>
      <c r="G241">
        <v>2340</v>
      </c>
      <c r="H241">
        <v>414.23</v>
      </c>
      <c r="I241">
        <v>412.55</v>
      </c>
      <c r="J241">
        <v>184.57</v>
      </c>
      <c r="K241">
        <v>18.329999999999998</v>
      </c>
      <c r="L241">
        <v>160.62</v>
      </c>
      <c r="M241">
        <v>29.98</v>
      </c>
      <c r="N241">
        <v>10.73</v>
      </c>
      <c r="O241">
        <v>0</v>
      </c>
      <c r="P241">
        <v>10</v>
      </c>
      <c r="R241">
        <v>2338</v>
      </c>
      <c r="S241">
        <v>2340</v>
      </c>
      <c r="T241">
        <v>333.68</v>
      </c>
      <c r="U241">
        <v>330.87</v>
      </c>
      <c r="V241">
        <v>105.15</v>
      </c>
      <c r="W241">
        <v>18.73</v>
      </c>
      <c r="X241">
        <v>180.16</v>
      </c>
      <c r="Y241">
        <v>15.67</v>
      </c>
      <c r="Z241">
        <v>1.96</v>
      </c>
      <c r="AA241">
        <v>0</v>
      </c>
      <c r="AB241">
        <v>12</v>
      </c>
    </row>
    <row r="242" spans="1:28" x14ac:dyDescent="0.15">
      <c r="A242" t="str">
        <f t="shared" si="11"/>
        <v>2339-2341</v>
      </c>
      <c r="B242" t="str">
        <f>INDEX(Descriptions!$C$4:$C$736,MATCH($A242,Descriptions!$B$4:$B$736,))</f>
        <v>Poplars Ave NB, north of junction with A50 Orford Green - 1 lane</v>
      </c>
      <c r="C242" s="9">
        <f t="shared" si="9"/>
        <v>4000</v>
      </c>
      <c r="D242" s="9">
        <f t="shared" si="10"/>
        <v>4200</v>
      </c>
      <c r="F242">
        <v>2339</v>
      </c>
      <c r="G242">
        <v>2341</v>
      </c>
      <c r="H242">
        <v>297.11</v>
      </c>
      <c r="I242">
        <v>295.87</v>
      </c>
      <c r="J242">
        <v>87.49</v>
      </c>
      <c r="K242">
        <v>8.8699999999999992</v>
      </c>
      <c r="L242">
        <v>168.91</v>
      </c>
      <c r="M242">
        <v>12.73</v>
      </c>
      <c r="N242">
        <v>4.12</v>
      </c>
      <c r="O242">
        <v>0</v>
      </c>
      <c r="P242">
        <v>15</v>
      </c>
      <c r="R242">
        <v>2339</v>
      </c>
      <c r="S242">
        <v>2341</v>
      </c>
      <c r="T242">
        <v>368.5</v>
      </c>
      <c r="U242">
        <v>367.55</v>
      </c>
      <c r="V242">
        <v>183.7</v>
      </c>
      <c r="W242">
        <v>13.31</v>
      </c>
      <c r="X242">
        <v>138.41</v>
      </c>
      <c r="Y242">
        <v>28.99</v>
      </c>
      <c r="Z242">
        <v>4.09</v>
      </c>
      <c r="AA242">
        <v>0</v>
      </c>
      <c r="AB242">
        <v>0</v>
      </c>
    </row>
    <row r="243" spans="1:28" x14ac:dyDescent="0.15">
      <c r="A243" t="str">
        <f t="shared" si="11"/>
        <v>2394-2341</v>
      </c>
      <c r="B243">
        <f>INDEX(Descriptions!$C$4:$C$736,MATCH($A243,Descriptions!$B$4:$B$736,))</f>
        <v>0</v>
      </c>
      <c r="C243" s="9">
        <f t="shared" si="9"/>
        <v>4100</v>
      </c>
      <c r="D243" s="9">
        <f t="shared" si="10"/>
        <v>4300</v>
      </c>
      <c r="F243">
        <v>2394</v>
      </c>
      <c r="G243">
        <v>2341</v>
      </c>
      <c r="H243">
        <v>394.63</v>
      </c>
      <c r="I243">
        <v>392.77</v>
      </c>
      <c r="J243">
        <v>169.21</v>
      </c>
      <c r="K243">
        <v>18.43</v>
      </c>
      <c r="L243">
        <v>158.06</v>
      </c>
      <c r="M243">
        <v>28.05</v>
      </c>
      <c r="N243">
        <v>10.87</v>
      </c>
      <c r="O243">
        <v>0</v>
      </c>
      <c r="P243">
        <v>10</v>
      </c>
      <c r="R243">
        <v>2394</v>
      </c>
      <c r="S243">
        <v>2341</v>
      </c>
      <c r="T243">
        <v>295.55</v>
      </c>
      <c r="U243">
        <v>292.3</v>
      </c>
      <c r="V243">
        <v>113.41</v>
      </c>
      <c r="W243">
        <v>15.88</v>
      </c>
      <c r="X243">
        <v>136.59</v>
      </c>
      <c r="Y243">
        <v>15.52</v>
      </c>
      <c r="Z243">
        <v>2.14</v>
      </c>
      <c r="AA243">
        <v>0</v>
      </c>
      <c r="AB243">
        <v>12</v>
      </c>
    </row>
    <row r="244" spans="1:28" x14ac:dyDescent="0.15">
      <c r="A244" t="str">
        <f t="shared" si="11"/>
        <v>2331-2342</v>
      </c>
      <c r="B244">
        <f>INDEX(Descriptions!$C$4:$C$736,MATCH($A244,Descriptions!$B$4:$B$736,))</f>
        <v>0</v>
      </c>
      <c r="C244" s="9">
        <f t="shared" si="9"/>
        <v>2700</v>
      </c>
      <c r="D244" s="9">
        <f t="shared" si="10"/>
        <v>2800</v>
      </c>
      <c r="F244">
        <v>2331</v>
      </c>
      <c r="G244">
        <v>2342</v>
      </c>
      <c r="H244">
        <v>171.79</v>
      </c>
      <c r="I244">
        <v>171.65</v>
      </c>
      <c r="J244">
        <v>69.86</v>
      </c>
      <c r="K244">
        <v>3.3</v>
      </c>
      <c r="L244">
        <v>45.38</v>
      </c>
      <c r="M244">
        <v>30.98</v>
      </c>
      <c r="N244">
        <v>7.27</v>
      </c>
      <c r="O244">
        <v>0</v>
      </c>
      <c r="P244">
        <v>15</v>
      </c>
      <c r="R244">
        <v>2331</v>
      </c>
      <c r="S244">
        <v>2342</v>
      </c>
      <c r="T244">
        <v>278.92</v>
      </c>
      <c r="U244">
        <v>278.07</v>
      </c>
      <c r="V244">
        <v>150.77000000000001</v>
      </c>
      <c r="W244">
        <v>5.61</v>
      </c>
      <c r="X244">
        <v>90.98</v>
      </c>
      <c r="Y244">
        <v>7.44</v>
      </c>
      <c r="Z244">
        <v>6.12</v>
      </c>
      <c r="AA244">
        <v>0</v>
      </c>
      <c r="AB244">
        <v>18</v>
      </c>
    </row>
    <row r="245" spans="1:28" x14ac:dyDescent="0.15">
      <c r="A245" t="str">
        <f t="shared" si="11"/>
        <v>4205-2342</v>
      </c>
      <c r="B245">
        <f>INDEX(Descriptions!$C$4:$C$736,MATCH($A245,Descriptions!$B$4:$B$736,))</f>
        <v>0</v>
      </c>
      <c r="C245" s="9">
        <f t="shared" si="9"/>
        <v>200</v>
      </c>
      <c r="D245" s="9">
        <f t="shared" si="10"/>
        <v>200</v>
      </c>
      <c r="F245">
        <v>4205</v>
      </c>
      <c r="G245">
        <v>2342</v>
      </c>
      <c r="H245">
        <v>16.45</v>
      </c>
      <c r="I245">
        <v>16.440000000000001</v>
      </c>
      <c r="J245">
        <v>4.5199999999999996</v>
      </c>
      <c r="K245">
        <v>0.22</v>
      </c>
      <c r="L245">
        <v>3.79</v>
      </c>
      <c r="M245">
        <v>0.01</v>
      </c>
      <c r="N245">
        <v>0.42</v>
      </c>
      <c r="O245">
        <v>0</v>
      </c>
      <c r="P245">
        <v>7.5</v>
      </c>
      <c r="R245">
        <v>4205</v>
      </c>
      <c r="S245">
        <v>2342</v>
      </c>
      <c r="T245">
        <v>13.63</v>
      </c>
      <c r="U245">
        <v>13.57</v>
      </c>
      <c r="V245">
        <v>0.47</v>
      </c>
      <c r="W245">
        <v>0.21</v>
      </c>
      <c r="X245">
        <v>3.9</v>
      </c>
      <c r="Y245">
        <v>0</v>
      </c>
      <c r="Z245">
        <v>0.04</v>
      </c>
      <c r="AA245">
        <v>0</v>
      </c>
      <c r="AB245">
        <v>9</v>
      </c>
    </row>
    <row r="246" spans="1:28" x14ac:dyDescent="0.15">
      <c r="A246" t="str">
        <f t="shared" si="11"/>
        <v>2441-2342</v>
      </c>
      <c r="B246">
        <f>INDEX(Descriptions!$C$4:$C$736,MATCH($A246,Descriptions!$B$4:$B$736,))</f>
        <v>0</v>
      </c>
      <c r="C246" s="9">
        <f t="shared" si="9"/>
        <v>2600</v>
      </c>
      <c r="D246" s="9">
        <f t="shared" si="10"/>
        <v>2700</v>
      </c>
      <c r="F246">
        <v>2441</v>
      </c>
      <c r="G246">
        <v>2342</v>
      </c>
      <c r="H246">
        <v>276.57</v>
      </c>
      <c r="I246">
        <v>275.43</v>
      </c>
      <c r="J246">
        <v>134.30000000000001</v>
      </c>
      <c r="K246">
        <v>8.23</v>
      </c>
      <c r="L246">
        <v>90.91</v>
      </c>
      <c r="M246">
        <v>32.159999999999997</v>
      </c>
      <c r="N246">
        <v>5.98</v>
      </c>
      <c r="O246">
        <v>0</v>
      </c>
      <c r="P246">
        <v>5</v>
      </c>
      <c r="R246">
        <v>2441</v>
      </c>
      <c r="S246">
        <v>2342</v>
      </c>
      <c r="T246">
        <v>163.76</v>
      </c>
      <c r="U246">
        <v>162.80000000000001</v>
      </c>
      <c r="V246">
        <v>44.89</v>
      </c>
      <c r="W246">
        <v>5.77</v>
      </c>
      <c r="X246">
        <v>74.56</v>
      </c>
      <c r="Y246">
        <v>9.2799999999999994</v>
      </c>
      <c r="Z246">
        <v>20.260000000000002</v>
      </c>
      <c r="AA246">
        <v>0</v>
      </c>
      <c r="AB246">
        <v>9</v>
      </c>
    </row>
    <row r="247" spans="1:28" x14ac:dyDescent="0.15">
      <c r="A247" t="str">
        <f t="shared" si="11"/>
        <v>2395-2343</v>
      </c>
      <c r="B247">
        <f>INDEX(Descriptions!$C$4:$C$736,MATCH($A247,Descriptions!$B$4:$B$736,))</f>
        <v>0</v>
      </c>
      <c r="C247" s="9">
        <f t="shared" si="9"/>
        <v>3000</v>
      </c>
      <c r="D247" s="9">
        <f t="shared" si="10"/>
        <v>3100</v>
      </c>
      <c r="F247">
        <v>2395</v>
      </c>
      <c r="G247">
        <v>2343</v>
      </c>
      <c r="H247">
        <v>178.06</v>
      </c>
      <c r="I247">
        <v>177.71</v>
      </c>
      <c r="J247">
        <v>63.98</v>
      </c>
      <c r="K247">
        <v>3.87</v>
      </c>
      <c r="L247">
        <v>83.37</v>
      </c>
      <c r="M247">
        <v>8.65</v>
      </c>
      <c r="N247">
        <v>3.18</v>
      </c>
      <c r="O247">
        <v>0</v>
      </c>
      <c r="P247">
        <v>15</v>
      </c>
      <c r="R247">
        <v>2395</v>
      </c>
      <c r="S247">
        <v>2343</v>
      </c>
      <c r="T247">
        <v>314.87</v>
      </c>
      <c r="U247">
        <v>313.98</v>
      </c>
      <c r="V247">
        <v>172.54</v>
      </c>
      <c r="W247">
        <v>6.97</v>
      </c>
      <c r="X247">
        <v>125.28</v>
      </c>
      <c r="Y247">
        <v>9.3000000000000007</v>
      </c>
      <c r="Z247">
        <v>0.78</v>
      </c>
      <c r="AA247">
        <v>0</v>
      </c>
      <c r="AB247">
        <v>0</v>
      </c>
    </row>
    <row r="248" spans="1:28" x14ac:dyDescent="0.15">
      <c r="A248" t="str">
        <f t="shared" si="11"/>
        <v>4206-2343</v>
      </c>
      <c r="B248" t="str">
        <f>INDEX(Descriptions!$C$4:$C$736,MATCH($A248,Descriptions!$B$4:$B$736,))</f>
        <v>Poplars Ave SB to T-junction with Windermere Ave - 1 lane.</v>
      </c>
      <c r="C248" s="9">
        <f t="shared" si="9"/>
        <v>4500</v>
      </c>
      <c r="D248" s="9">
        <f t="shared" si="10"/>
        <v>4700</v>
      </c>
      <c r="F248">
        <v>4206</v>
      </c>
      <c r="G248">
        <v>2343</v>
      </c>
      <c r="H248">
        <v>436.7</v>
      </c>
      <c r="I248">
        <v>434.13</v>
      </c>
      <c r="J248">
        <v>191.1</v>
      </c>
      <c r="K248">
        <v>19.46</v>
      </c>
      <c r="L248">
        <v>175.66</v>
      </c>
      <c r="M248">
        <v>34.74</v>
      </c>
      <c r="N248">
        <v>5.73</v>
      </c>
      <c r="O248">
        <v>0</v>
      </c>
      <c r="P248">
        <v>10</v>
      </c>
      <c r="R248">
        <v>4206</v>
      </c>
      <c r="S248">
        <v>2343</v>
      </c>
      <c r="T248">
        <v>318.10000000000002</v>
      </c>
      <c r="U248">
        <v>313.31</v>
      </c>
      <c r="V248">
        <v>139.56</v>
      </c>
      <c r="W248">
        <v>18.77</v>
      </c>
      <c r="X248">
        <v>137.94999999999999</v>
      </c>
      <c r="Y248">
        <v>2.44</v>
      </c>
      <c r="Z248">
        <v>7.39</v>
      </c>
      <c r="AA248">
        <v>0</v>
      </c>
      <c r="AB248">
        <v>12</v>
      </c>
    </row>
    <row r="249" spans="1:28" x14ac:dyDescent="0.15">
      <c r="A249" t="str">
        <f t="shared" si="11"/>
        <v>20014-2343</v>
      </c>
      <c r="B249">
        <f>INDEX(Descriptions!$C$4:$C$736,MATCH($A249,Descriptions!$B$4:$B$736,))</f>
        <v>0</v>
      </c>
      <c r="C249" s="9">
        <f t="shared" si="9"/>
        <v>100</v>
      </c>
      <c r="D249" s="9">
        <f t="shared" si="10"/>
        <v>100</v>
      </c>
      <c r="F249">
        <v>20014</v>
      </c>
      <c r="G249">
        <v>2343</v>
      </c>
      <c r="H249">
        <v>0.04</v>
      </c>
      <c r="I249">
        <v>0.04</v>
      </c>
      <c r="J249">
        <v>0</v>
      </c>
      <c r="K249">
        <v>0</v>
      </c>
      <c r="L249">
        <v>0</v>
      </c>
      <c r="M249">
        <v>0</v>
      </c>
      <c r="N249">
        <v>0.04</v>
      </c>
      <c r="O249">
        <v>0</v>
      </c>
      <c r="P249">
        <v>0</v>
      </c>
      <c r="R249">
        <v>20014</v>
      </c>
      <c r="S249">
        <v>2343</v>
      </c>
      <c r="T249">
        <v>19.62</v>
      </c>
      <c r="U249">
        <v>19.61</v>
      </c>
      <c r="V249">
        <v>1.42</v>
      </c>
      <c r="W249">
        <v>0.72</v>
      </c>
      <c r="X249">
        <v>14.87</v>
      </c>
      <c r="Y249">
        <v>0.17</v>
      </c>
      <c r="Z249">
        <v>2.44</v>
      </c>
      <c r="AA249">
        <v>0</v>
      </c>
      <c r="AB249">
        <v>0</v>
      </c>
    </row>
    <row r="250" spans="1:28" x14ac:dyDescent="0.15">
      <c r="A250" t="str">
        <f t="shared" si="11"/>
        <v>2818-2345</v>
      </c>
      <c r="B250">
        <f>INDEX(Descriptions!$C$4:$C$736,MATCH($A250,Descriptions!$B$4:$B$736,))</f>
        <v>0</v>
      </c>
      <c r="C250" s="9">
        <f t="shared" si="9"/>
        <v>100</v>
      </c>
      <c r="D250" s="9">
        <f t="shared" si="10"/>
        <v>100</v>
      </c>
      <c r="F250">
        <v>2818</v>
      </c>
      <c r="G250">
        <v>2345</v>
      </c>
      <c r="H250">
        <v>11.99</v>
      </c>
      <c r="I250">
        <v>11.96</v>
      </c>
      <c r="J250">
        <v>3.17</v>
      </c>
      <c r="K250">
        <v>0.16</v>
      </c>
      <c r="L250">
        <v>1.08</v>
      </c>
      <c r="M250">
        <v>0.01</v>
      </c>
      <c r="N250">
        <v>7.0000000000000007E-2</v>
      </c>
      <c r="O250">
        <v>0</v>
      </c>
      <c r="P250">
        <v>7.5</v>
      </c>
      <c r="R250">
        <v>2818</v>
      </c>
      <c r="S250">
        <v>2345</v>
      </c>
      <c r="T250">
        <v>12.29</v>
      </c>
      <c r="U250">
        <v>12.23</v>
      </c>
      <c r="V250">
        <v>0.71</v>
      </c>
      <c r="W250">
        <v>0.21</v>
      </c>
      <c r="X250">
        <v>2.3199999999999998</v>
      </c>
      <c r="Y250">
        <v>0.02</v>
      </c>
      <c r="Z250">
        <v>0.03</v>
      </c>
      <c r="AA250">
        <v>0</v>
      </c>
      <c r="AB250">
        <v>9</v>
      </c>
    </row>
    <row r="251" spans="1:28" x14ac:dyDescent="0.15">
      <c r="A251" t="str">
        <f t="shared" si="11"/>
        <v>2332-2345</v>
      </c>
      <c r="B251">
        <f>INDEX(Descriptions!$C$4:$C$736,MATCH($A251,Descriptions!$B$4:$B$736,))</f>
        <v>0</v>
      </c>
      <c r="C251" s="9">
        <f t="shared" si="9"/>
        <v>0</v>
      </c>
      <c r="D251" s="9">
        <f t="shared" si="10"/>
        <v>0</v>
      </c>
      <c r="F251">
        <v>2332</v>
      </c>
      <c r="G251">
        <v>2345</v>
      </c>
      <c r="H251">
        <v>2.91</v>
      </c>
      <c r="I251">
        <v>2.91</v>
      </c>
      <c r="J251">
        <v>0.84</v>
      </c>
      <c r="K251">
        <v>0.14000000000000001</v>
      </c>
      <c r="L251">
        <v>1.75</v>
      </c>
      <c r="M251">
        <v>0.03</v>
      </c>
      <c r="N251">
        <v>0.16</v>
      </c>
      <c r="O251">
        <v>0</v>
      </c>
      <c r="P251">
        <v>0</v>
      </c>
      <c r="R251">
        <v>2332</v>
      </c>
      <c r="S251">
        <v>2345</v>
      </c>
      <c r="T251">
        <v>5.1100000000000003</v>
      </c>
      <c r="U251">
        <v>5.09</v>
      </c>
      <c r="V251">
        <v>3.11</v>
      </c>
      <c r="W251">
        <v>0.15</v>
      </c>
      <c r="X251">
        <v>1.8</v>
      </c>
      <c r="Y251">
        <v>0.01</v>
      </c>
      <c r="Z251">
        <v>0.05</v>
      </c>
      <c r="AA251">
        <v>0</v>
      </c>
      <c r="AB251">
        <v>0</v>
      </c>
    </row>
    <row r="252" spans="1:28" x14ac:dyDescent="0.15">
      <c r="A252" t="str">
        <f t="shared" si="11"/>
        <v>2347-2346</v>
      </c>
      <c r="B252">
        <f>INDEX(Descriptions!$C$4:$C$736,MATCH($A252,Descriptions!$B$4:$B$736,))</f>
        <v>0</v>
      </c>
      <c r="C252" s="9">
        <f t="shared" si="9"/>
        <v>1300</v>
      </c>
      <c r="D252" s="9">
        <f t="shared" si="10"/>
        <v>1400</v>
      </c>
      <c r="F252">
        <v>2347</v>
      </c>
      <c r="G252">
        <v>2346</v>
      </c>
      <c r="H252">
        <v>103.87</v>
      </c>
      <c r="I252">
        <v>102.22</v>
      </c>
      <c r="J252">
        <v>30.79</v>
      </c>
      <c r="K252">
        <v>4.79</v>
      </c>
      <c r="L252">
        <v>47.15</v>
      </c>
      <c r="M252">
        <v>19.43</v>
      </c>
      <c r="N252">
        <v>1.72</v>
      </c>
      <c r="O252">
        <v>0</v>
      </c>
      <c r="P252">
        <v>0</v>
      </c>
      <c r="R252">
        <v>2347</v>
      </c>
      <c r="S252">
        <v>2346</v>
      </c>
      <c r="T252">
        <v>116.49</v>
      </c>
      <c r="U252">
        <v>115.75</v>
      </c>
      <c r="V252">
        <v>56.86</v>
      </c>
      <c r="W252">
        <v>3.63</v>
      </c>
      <c r="X252">
        <v>53.14</v>
      </c>
      <c r="Y252">
        <v>2.39</v>
      </c>
      <c r="Z252">
        <v>0.47</v>
      </c>
      <c r="AA252">
        <v>0</v>
      </c>
      <c r="AB252">
        <v>0</v>
      </c>
    </row>
    <row r="253" spans="1:28" x14ac:dyDescent="0.15">
      <c r="A253" t="str">
        <f t="shared" si="11"/>
        <v>2348-2346</v>
      </c>
      <c r="B253">
        <f>INDEX(Descriptions!$C$4:$C$736,MATCH($A253,Descriptions!$B$4:$B$736,))</f>
        <v>0</v>
      </c>
      <c r="C253" s="9">
        <f t="shared" si="9"/>
        <v>2700</v>
      </c>
      <c r="D253" s="9">
        <f t="shared" si="10"/>
        <v>2800</v>
      </c>
      <c r="F253">
        <v>2348</v>
      </c>
      <c r="G253">
        <v>2346</v>
      </c>
      <c r="H253">
        <v>354.18</v>
      </c>
      <c r="I253">
        <v>353.54</v>
      </c>
      <c r="J253">
        <v>189.93</v>
      </c>
      <c r="K253">
        <v>8.6</v>
      </c>
      <c r="L253">
        <v>116.83</v>
      </c>
      <c r="M253">
        <v>26.81</v>
      </c>
      <c r="N253">
        <v>4.5199999999999996</v>
      </c>
      <c r="O253">
        <v>0</v>
      </c>
      <c r="P253">
        <v>7.5</v>
      </c>
      <c r="R253">
        <v>2348</v>
      </c>
      <c r="S253">
        <v>2346</v>
      </c>
      <c r="T253">
        <v>95.04</v>
      </c>
      <c r="U253">
        <v>94.62</v>
      </c>
      <c r="V253">
        <v>23.9</v>
      </c>
      <c r="W253">
        <v>3.39</v>
      </c>
      <c r="X253">
        <v>53.32</v>
      </c>
      <c r="Y253">
        <v>4.7300000000000004</v>
      </c>
      <c r="Z253">
        <v>0.7</v>
      </c>
      <c r="AA253">
        <v>0</v>
      </c>
      <c r="AB253">
        <v>9</v>
      </c>
    </row>
    <row r="254" spans="1:28" x14ac:dyDescent="0.15">
      <c r="A254" t="str">
        <f t="shared" si="11"/>
        <v>1454-2347</v>
      </c>
      <c r="B254">
        <f>INDEX(Descriptions!$C$4:$C$736,MATCH($A254,Descriptions!$B$4:$B$736,))</f>
        <v>0</v>
      </c>
      <c r="C254" s="9">
        <f t="shared" si="9"/>
        <v>1300</v>
      </c>
      <c r="D254" s="9">
        <f t="shared" si="10"/>
        <v>1400</v>
      </c>
      <c r="F254">
        <v>1454</v>
      </c>
      <c r="G254">
        <v>2347</v>
      </c>
      <c r="H254">
        <v>103.87</v>
      </c>
      <c r="I254">
        <v>102.22</v>
      </c>
      <c r="J254">
        <v>30.79</v>
      </c>
      <c r="K254">
        <v>4.79</v>
      </c>
      <c r="L254">
        <v>47.15</v>
      </c>
      <c r="M254">
        <v>19.43</v>
      </c>
      <c r="N254">
        <v>1.72</v>
      </c>
      <c r="O254">
        <v>0</v>
      </c>
      <c r="P254">
        <v>0</v>
      </c>
      <c r="R254">
        <v>1454</v>
      </c>
      <c r="S254">
        <v>2347</v>
      </c>
      <c r="T254">
        <v>116.49</v>
      </c>
      <c r="U254">
        <v>115.75</v>
      </c>
      <c r="V254">
        <v>56.86</v>
      </c>
      <c r="W254">
        <v>3.63</v>
      </c>
      <c r="X254">
        <v>53.14</v>
      </c>
      <c r="Y254">
        <v>2.39</v>
      </c>
      <c r="Z254">
        <v>0.47</v>
      </c>
      <c r="AA254">
        <v>0</v>
      </c>
      <c r="AB254">
        <v>0</v>
      </c>
    </row>
    <row r="255" spans="1:28" x14ac:dyDescent="0.15">
      <c r="A255" t="str">
        <f t="shared" si="11"/>
        <v>2346-2347</v>
      </c>
      <c r="B255">
        <f>INDEX(Descriptions!$C$4:$C$736,MATCH($A255,Descriptions!$B$4:$B$736,))</f>
        <v>0</v>
      </c>
      <c r="C255" s="9">
        <f t="shared" si="9"/>
        <v>2700</v>
      </c>
      <c r="D255" s="9">
        <f t="shared" si="10"/>
        <v>2800</v>
      </c>
      <c r="F255">
        <v>2346</v>
      </c>
      <c r="G255">
        <v>2347</v>
      </c>
      <c r="H255">
        <v>354.18</v>
      </c>
      <c r="I255">
        <v>353.54</v>
      </c>
      <c r="J255">
        <v>189.93</v>
      </c>
      <c r="K255">
        <v>8.6</v>
      </c>
      <c r="L255">
        <v>116.83</v>
      </c>
      <c r="M255">
        <v>26.81</v>
      </c>
      <c r="N255">
        <v>4.5199999999999996</v>
      </c>
      <c r="O255">
        <v>0</v>
      </c>
      <c r="P255">
        <v>7.5</v>
      </c>
      <c r="R255">
        <v>2346</v>
      </c>
      <c r="S255">
        <v>2347</v>
      </c>
      <c r="T255">
        <v>95.04</v>
      </c>
      <c r="U255">
        <v>94.62</v>
      </c>
      <c r="V255">
        <v>23.9</v>
      </c>
      <c r="W255">
        <v>3.39</v>
      </c>
      <c r="X255">
        <v>53.32</v>
      </c>
      <c r="Y255">
        <v>4.7300000000000004</v>
      </c>
      <c r="Z255">
        <v>0.7</v>
      </c>
      <c r="AA255">
        <v>0</v>
      </c>
      <c r="AB255">
        <v>9</v>
      </c>
    </row>
    <row r="256" spans="1:28" x14ac:dyDescent="0.15">
      <c r="A256" t="str">
        <f t="shared" si="11"/>
        <v>2346-2348</v>
      </c>
      <c r="B256">
        <f>INDEX(Descriptions!$C$4:$C$736,MATCH($A256,Descriptions!$B$4:$B$736,))</f>
        <v>0</v>
      </c>
      <c r="C256" s="9">
        <f t="shared" si="9"/>
        <v>1300</v>
      </c>
      <c r="D256" s="9">
        <f t="shared" si="10"/>
        <v>1400</v>
      </c>
      <c r="F256">
        <v>2346</v>
      </c>
      <c r="G256">
        <v>2348</v>
      </c>
      <c r="H256">
        <v>103.87</v>
      </c>
      <c r="I256">
        <v>102.22</v>
      </c>
      <c r="J256">
        <v>30.79</v>
      </c>
      <c r="K256">
        <v>4.79</v>
      </c>
      <c r="L256">
        <v>47.15</v>
      </c>
      <c r="M256">
        <v>19.43</v>
      </c>
      <c r="N256">
        <v>1.72</v>
      </c>
      <c r="O256">
        <v>0</v>
      </c>
      <c r="P256">
        <v>0</v>
      </c>
      <c r="R256">
        <v>2346</v>
      </c>
      <c r="S256">
        <v>2348</v>
      </c>
      <c r="T256">
        <v>116.49</v>
      </c>
      <c r="U256">
        <v>115.75</v>
      </c>
      <c r="V256">
        <v>56.86</v>
      </c>
      <c r="W256">
        <v>3.63</v>
      </c>
      <c r="X256">
        <v>53.14</v>
      </c>
      <c r="Y256">
        <v>2.39</v>
      </c>
      <c r="Z256">
        <v>0.47</v>
      </c>
      <c r="AA256">
        <v>0</v>
      </c>
      <c r="AB256">
        <v>0</v>
      </c>
    </row>
    <row r="257" spans="1:28" x14ac:dyDescent="0.15">
      <c r="A257" t="str">
        <f t="shared" si="11"/>
        <v>2447-2348</v>
      </c>
      <c r="B257">
        <f>INDEX(Descriptions!$C$4:$C$736,MATCH($A257,Descriptions!$B$4:$B$736,))</f>
        <v>0</v>
      </c>
      <c r="C257" s="9">
        <f t="shared" si="9"/>
        <v>2500</v>
      </c>
      <c r="D257" s="9">
        <f t="shared" si="10"/>
        <v>2600</v>
      </c>
      <c r="F257">
        <v>2447</v>
      </c>
      <c r="G257">
        <v>2348</v>
      </c>
      <c r="H257">
        <v>333.85</v>
      </c>
      <c r="I257">
        <v>333.21</v>
      </c>
      <c r="J257">
        <v>180.69</v>
      </c>
      <c r="K257">
        <v>8.1</v>
      </c>
      <c r="L257">
        <v>107.05</v>
      </c>
      <c r="M257">
        <v>26.42</v>
      </c>
      <c r="N257">
        <v>4.0999999999999996</v>
      </c>
      <c r="O257">
        <v>0</v>
      </c>
      <c r="P257">
        <v>7.5</v>
      </c>
      <c r="R257">
        <v>2447</v>
      </c>
      <c r="S257">
        <v>2348</v>
      </c>
      <c r="T257">
        <v>89.27</v>
      </c>
      <c r="U257">
        <v>88.86</v>
      </c>
      <c r="V257">
        <v>22.96</v>
      </c>
      <c r="W257">
        <v>3.21</v>
      </c>
      <c r="X257">
        <v>48.77</v>
      </c>
      <c r="Y257">
        <v>4.6399999999999997</v>
      </c>
      <c r="Z257">
        <v>0.69</v>
      </c>
      <c r="AA257">
        <v>0</v>
      </c>
      <c r="AB257">
        <v>9</v>
      </c>
    </row>
    <row r="258" spans="1:28" x14ac:dyDescent="0.15">
      <c r="A258" t="str">
        <f t="shared" si="11"/>
        <v>2351-2350</v>
      </c>
      <c r="B258">
        <f>INDEX(Descriptions!$C$4:$C$736,MATCH($A258,Descriptions!$B$4:$B$736,))</f>
        <v>0</v>
      </c>
      <c r="C258" s="9">
        <f t="shared" si="9"/>
        <v>3400</v>
      </c>
      <c r="D258" s="9">
        <f t="shared" si="10"/>
        <v>3600</v>
      </c>
      <c r="F258">
        <v>2351</v>
      </c>
      <c r="G258">
        <v>2350</v>
      </c>
      <c r="H258">
        <v>357.26</v>
      </c>
      <c r="I258">
        <v>353.98</v>
      </c>
      <c r="J258">
        <v>39.14</v>
      </c>
      <c r="K258">
        <v>19.440000000000001</v>
      </c>
      <c r="L258">
        <v>175.94</v>
      </c>
      <c r="M258">
        <v>106.81</v>
      </c>
      <c r="N258">
        <v>15.94</v>
      </c>
      <c r="O258">
        <v>0</v>
      </c>
      <c r="P258">
        <v>0</v>
      </c>
      <c r="R258">
        <v>2351</v>
      </c>
      <c r="S258">
        <v>2350</v>
      </c>
      <c r="T258">
        <v>218.78</v>
      </c>
      <c r="U258">
        <v>218.57</v>
      </c>
      <c r="V258">
        <v>94.17</v>
      </c>
      <c r="W258">
        <v>6.45</v>
      </c>
      <c r="X258">
        <v>72.17</v>
      </c>
      <c r="Y258">
        <v>30.26</v>
      </c>
      <c r="Z258">
        <v>15.73</v>
      </c>
      <c r="AA258">
        <v>0</v>
      </c>
      <c r="AB258">
        <v>0</v>
      </c>
    </row>
    <row r="259" spans="1:28" x14ac:dyDescent="0.15">
      <c r="A259" t="str">
        <f t="shared" si="11"/>
        <v>2817-2350</v>
      </c>
      <c r="B259">
        <f>INDEX(Descriptions!$C$4:$C$736,MATCH($A259,Descriptions!$B$4:$B$736,))</f>
        <v>0</v>
      </c>
      <c r="C259" s="9">
        <f t="shared" si="9"/>
        <v>5600</v>
      </c>
      <c r="D259" s="9">
        <f t="shared" si="10"/>
        <v>5900</v>
      </c>
      <c r="F259">
        <v>2817</v>
      </c>
      <c r="G259">
        <v>2350</v>
      </c>
      <c r="H259">
        <v>231.15</v>
      </c>
      <c r="I259">
        <v>229.47</v>
      </c>
      <c r="J259">
        <v>78.08</v>
      </c>
      <c r="K259">
        <v>6.73</v>
      </c>
      <c r="L259">
        <v>64.92</v>
      </c>
      <c r="M259">
        <v>58.16</v>
      </c>
      <c r="N259">
        <v>23.25</v>
      </c>
      <c r="O259">
        <v>0</v>
      </c>
      <c r="P259">
        <v>0</v>
      </c>
      <c r="R259">
        <v>2817</v>
      </c>
      <c r="S259">
        <v>2350</v>
      </c>
      <c r="T259">
        <v>712.21</v>
      </c>
      <c r="U259">
        <v>691.45</v>
      </c>
      <c r="V259">
        <v>321.47000000000003</v>
      </c>
      <c r="W259">
        <v>24.95</v>
      </c>
      <c r="X259">
        <v>235.99</v>
      </c>
      <c r="Y259">
        <v>74.31</v>
      </c>
      <c r="Z259">
        <v>55.5</v>
      </c>
      <c r="AA259">
        <v>0</v>
      </c>
      <c r="AB259">
        <v>0</v>
      </c>
    </row>
    <row r="260" spans="1:28" x14ac:dyDescent="0.15">
      <c r="A260" t="str">
        <f t="shared" si="11"/>
        <v>2323-2350</v>
      </c>
      <c r="B260">
        <f>INDEX(Descriptions!$C$4:$C$736,MATCH($A260,Descriptions!$B$4:$B$736,))</f>
        <v>0</v>
      </c>
      <c r="C260" s="9">
        <f t="shared" ref="C260:C323" si="12">ROUND((I260*AM_Fac+U260*PM_fac)*AADT,-2)</f>
        <v>0</v>
      </c>
      <c r="D260" s="9">
        <f t="shared" ref="D260:D323" si="13">ROUND(C260*AAWT,-2)</f>
        <v>0</v>
      </c>
      <c r="F260">
        <v>2323</v>
      </c>
      <c r="G260">
        <v>2350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R260">
        <v>2323</v>
      </c>
      <c r="S260">
        <v>2350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x14ac:dyDescent="0.15">
      <c r="A261" t="str">
        <f t="shared" ref="A261:A324" si="14">CONCATENATE(F261,"-",G261)</f>
        <v>2350-2351</v>
      </c>
      <c r="B261">
        <f>INDEX(Descriptions!$C$4:$C$736,MATCH($A261,Descriptions!$B$4:$B$736,))</f>
        <v>0</v>
      </c>
      <c r="C261" s="9">
        <f t="shared" si="12"/>
        <v>2400</v>
      </c>
      <c r="D261" s="9">
        <f t="shared" si="13"/>
        <v>2500</v>
      </c>
      <c r="F261">
        <v>2350</v>
      </c>
      <c r="G261">
        <v>2351</v>
      </c>
      <c r="H261">
        <v>227.56</v>
      </c>
      <c r="I261">
        <v>225.91</v>
      </c>
      <c r="J261">
        <v>78.05</v>
      </c>
      <c r="K261">
        <v>6.72</v>
      </c>
      <c r="L261">
        <v>64.86</v>
      </c>
      <c r="M261">
        <v>57.75</v>
      </c>
      <c r="N261">
        <v>20.18</v>
      </c>
      <c r="O261">
        <v>0</v>
      </c>
      <c r="P261">
        <v>0</v>
      </c>
      <c r="R261">
        <v>2350</v>
      </c>
      <c r="S261">
        <v>2351</v>
      </c>
      <c r="T261">
        <v>171.74</v>
      </c>
      <c r="U261">
        <v>166.73</v>
      </c>
      <c r="V261">
        <v>16.59</v>
      </c>
      <c r="W261">
        <v>5.84</v>
      </c>
      <c r="X261">
        <v>55.24</v>
      </c>
      <c r="Y261">
        <v>50.13</v>
      </c>
      <c r="Z261">
        <v>43.93</v>
      </c>
      <c r="AA261">
        <v>0</v>
      </c>
      <c r="AB261">
        <v>0</v>
      </c>
    </row>
    <row r="262" spans="1:28" x14ac:dyDescent="0.15">
      <c r="A262" t="str">
        <f t="shared" si="14"/>
        <v>2352-2351</v>
      </c>
      <c r="B262">
        <f>INDEX(Descriptions!$C$4:$C$736,MATCH($A262,Descriptions!$B$4:$B$736,))</f>
        <v>0</v>
      </c>
      <c r="C262" s="9">
        <f t="shared" si="12"/>
        <v>1000</v>
      </c>
      <c r="D262" s="9">
        <f t="shared" si="13"/>
        <v>1000</v>
      </c>
      <c r="F262">
        <v>2352</v>
      </c>
      <c r="G262">
        <v>2351</v>
      </c>
      <c r="H262">
        <v>136.28</v>
      </c>
      <c r="I262">
        <v>133</v>
      </c>
      <c r="J262">
        <v>15.3</v>
      </c>
      <c r="K262">
        <v>9.48</v>
      </c>
      <c r="L262">
        <v>95.29</v>
      </c>
      <c r="M262">
        <v>14.2</v>
      </c>
      <c r="N262">
        <v>2.0099999999999998</v>
      </c>
      <c r="O262">
        <v>0</v>
      </c>
      <c r="P262">
        <v>0</v>
      </c>
      <c r="R262">
        <v>2352</v>
      </c>
      <c r="S262">
        <v>2351</v>
      </c>
      <c r="T262">
        <v>29.06</v>
      </c>
      <c r="U262">
        <v>28.84</v>
      </c>
      <c r="V262">
        <v>6.7</v>
      </c>
      <c r="W262">
        <v>1.35</v>
      </c>
      <c r="X262">
        <v>17.59</v>
      </c>
      <c r="Y262">
        <v>2.74</v>
      </c>
      <c r="Z262">
        <v>0.67</v>
      </c>
      <c r="AA262">
        <v>0</v>
      </c>
      <c r="AB262">
        <v>0</v>
      </c>
    </row>
    <row r="263" spans="1:28" x14ac:dyDescent="0.15">
      <c r="A263" t="str">
        <f t="shared" si="14"/>
        <v>2351-2352</v>
      </c>
      <c r="B263">
        <f>INDEX(Descriptions!$C$4:$C$736,MATCH($A263,Descriptions!$B$4:$B$736,))</f>
        <v>0</v>
      </c>
      <c r="C263" s="9">
        <f t="shared" si="12"/>
        <v>500</v>
      </c>
      <c r="D263" s="9">
        <f t="shared" si="13"/>
        <v>500</v>
      </c>
      <c r="F263">
        <v>2351</v>
      </c>
      <c r="G263">
        <v>2352</v>
      </c>
      <c r="H263">
        <v>79.94</v>
      </c>
      <c r="I263">
        <v>79.36</v>
      </c>
      <c r="J263">
        <v>21.91</v>
      </c>
      <c r="K263">
        <v>5.3</v>
      </c>
      <c r="L263">
        <v>45.43</v>
      </c>
      <c r="M263">
        <v>7.29</v>
      </c>
      <c r="N263">
        <v>0</v>
      </c>
      <c r="O263">
        <v>0</v>
      </c>
      <c r="P263">
        <v>0</v>
      </c>
      <c r="R263">
        <v>2351</v>
      </c>
      <c r="S263">
        <v>2352</v>
      </c>
      <c r="T263">
        <v>0.02</v>
      </c>
      <c r="U263">
        <v>0.02</v>
      </c>
      <c r="V263">
        <v>0.01</v>
      </c>
      <c r="W263">
        <v>0</v>
      </c>
      <c r="X263">
        <v>0.01</v>
      </c>
      <c r="Y263">
        <v>0</v>
      </c>
      <c r="Z263">
        <v>0</v>
      </c>
      <c r="AA263">
        <v>0</v>
      </c>
      <c r="AB263">
        <v>0</v>
      </c>
    </row>
    <row r="264" spans="1:28" x14ac:dyDescent="0.15">
      <c r="A264" t="str">
        <f t="shared" si="14"/>
        <v>2319-2352</v>
      </c>
      <c r="B264">
        <f>INDEX(Descriptions!$C$4:$C$736,MATCH($A264,Descriptions!$B$4:$B$736,))</f>
        <v>0</v>
      </c>
      <c r="C264" s="9">
        <f t="shared" si="12"/>
        <v>4600</v>
      </c>
      <c r="D264" s="9">
        <f t="shared" si="13"/>
        <v>4800</v>
      </c>
      <c r="F264">
        <v>2319</v>
      </c>
      <c r="G264">
        <v>2352</v>
      </c>
      <c r="H264">
        <v>640.41999999999996</v>
      </c>
      <c r="I264">
        <v>624.96</v>
      </c>
      <c r="J264">
        <v>233.85</v>
      </c>
      <c r="K264">
        <v>29.95</v>
      </c>
      <c r="L264">
        <v>198.7</v>
      </c>
      <c r="M264">
        <v>79.86</v>
      </c>
      <c r="N264">
        <v>98.06</v>
      </c>
      <c r="O264">
        <v>0</v>
      </c>
      <c r="P264">
        <v>0</v>
      </c>
      <c r="R264">
        <v>2319</v>
      </c>
      <c r="S264">
        <v>2352</v>
      </c>
      <c r="T264">
        <v>144.09</v>
      </c>
      <c r="U264">
        <v>143.04</v>
      </c>
      <c r="V264">
        <v>10.76</v>
      </c>
      <c r="W264">
        <v>6.94</v>
      </c>
      <c r="X264">
        <v>46.21</v>
      </c>
      <c r="Y264">
        <v>52.09</v>
      </c>
      <c r="Z264">
        <v>28.09</v>
      </c>
      <c r="AA264">
        <v>0</v>
      </c>
      <c r="AB264">
        <v>0</v>
      </c>
    </row>
    <row r="265" spans="1:28" x14ac:dyDescent="0.15">
      <c r="A265" t="str">
        <f t="shared" si="14"/>
        <v>2354-2353</v>
      </c>
      <c r="B265" t="str">
        <f>INDEX(Descriptions!$C$4:$C$736,MATCH($A265,Descriptions!$B$4:$B$736,))</f>
        <v>Sandy Ln W EB toward T-junction with Gough Avenue.</v>
      </c>
      <c r="C265" s="9">
        <f t="shared" si="12"/>
        <v>4600</v>
      </c>
      <c r="D265" s="9">
        <f t="shared" si="13"/>
        <v>4800</v>
      </c>
      <c r="F265">
        <v>2354</v>
      </c>
      <c r="G265">
        <v>2353</v>
      </c>
      <c r="H265">
        <v>355.95</v>
      </c>
      <c r="I265">
        <v>355.41</v>
      </c>
      <c r="J265">
        <v>177.93</v>
      </c>
      <c r="K265">
        <v>12.7</v>
      </c>
      <c r="L265">
        <v>126.59</v>
      </c>
      <c r="M265">
        <v>28.32</v>
      </c>
      <c r="N265">
        <v>10.42</v>
      </c>
      <c r="O265">
        <v>0</v>
      </c>
      <c r="P265">
        <v>0</v>
      </c>
      <c r="R265">
        <v>2354</v>
      </c>
      <c r="S265">
        <v>2353</v>
      </c>
      <c r="T265">
        <v>406.57</v>
      </c>
      <c r="U265">
        <v>405.53</v>
      </c>
      <c r="V265">
        <v>142.53</v>
      </c>
      <c r="W265">
        <v>20.95</v>
      </c>
      <c r="X265">
        <v>201.02</v>
      </c>
      <c r="Y265">
        <v>33.299999999999997</v>
      </c>
      <c r="Z265">
        <v>8.77</v>
      </c>
      <c r="AA265">
        <v>0</v>
      </c>
      <c r="AB265">
        <v>0</v>
      </c>
    </row>
    <row r="266" spans="1:28" x14ac:dyDescent="0.15">
      <c r="A266" t="str">
        <f t="shared" si="14"/>
        <v>2380-2353</v>
      </c>
      <c r="B266">
        <f>INDEX(Descriptions!$C$4:$C$736,MATCH($A266,Descriptions!$B$4:$B$736,))</f>
        <v>0</v>
      </c>
      <c r="C266" s="9">
        <f t="shared" si="12"/>
        <v>1500</v>
      </c>
      <c r="D266" s="9">
        <f t="shared" si="13"/>
        <v>1600</v>
      </c>
      <c r="F266">
        <v>2380</v>
      </c>
      <c r="G266">
        <v>2353</v>
      </c>
      <c r="H266">
        <v>85.89</v>
      </c>
      <c r="I266">
        <v>85.88</v>
      </c>
      <c r="J266">
        <v>33.47</v>
      </c>
      <c r="K266">
        <v>4.26</v>
      </c>
      <c r="L266">
        <v>36.5</v>
      </c>
      <c r="M266">
        <v>9.0500000000000007</v>
      </c>
      <c r="N266">
        <v>2.61</v>
      </c>
      <c r="O266">
        <v>0</v>
      </c>
      <c r="P266">
        <v>0</v>
      </c>
      <c r="R266">
        <v>2380</v>
      </c>
      <c r="S266">
        <v>2353</v>
      </c>
      <c r="T266">
        <v>165.41</v>
      </c>
      <c r="U266">
        <v>164.81</v>
      </c>
      <c r="V266">
        <v>80.8</v>
      </c>
      <c r="W266">
        <v>8.74</v>
      </c>
      <c r="X266">
        <v>69.599999999999994</v>
      </c>
      <c r="Y266">
        <v>5.99</v>
      </c>
      <c r="Z266">
        <v>0.27</v>
      </c>
      <c r="AA266">
        <v>0</v>
      </c>
      <c r="AB266">
        <v>0</v>
      </c>
    </row>
    <row r="267" spans="1:28" x14ac:dyDescent="0.15">
      <c r="A267" t="str">
        <f t="shared" si="14"/>
        <v>2534-2353</v>
      </c>
      <c r="B267" t="str">
        <f>INDEX(Descriptions!$C$4:$C$736,MATCH($A267,Descriptions!$B$4:$B$736,))</f>
        <v>Sandy Ln W EB to the T-Junction with Gough Ave - 1 lane.</v>
      </c>
      <c r="C267" s="9">
        <f t="shared" si="12"/>
        <v>7100</v>
      </c>
      <c r="D267" s="9">
        <f t="shared" si="13"/>
        <v>7400</v>
      </c>
      <c r="F267">
        <v>2534</v>
      </c>
      <c r="G267">
        <v>2353</v>
      </c>
      <c r="H267">
        <v>596.57000000000005</v>
      </c>
      <c r="I267">
        <v>585.65</v>
      </c>
      <c r="J267">
        <v>300.72000000000003</v>
      </c>
      <c r="K267">
        <v>29.09</v>
      </c>
      <c r="L267">
        <v>199.26</v>
      </c>
      <c r="M267">
        <v>54.32</v>
      </c>
      <c r="N267">
        <v>13.19</v>
      </c>
      <c r="O267">
        <v>0</v>
      </c>
      <c r="P267">
        <v>0</v>
      </c>
      <c r="R267">
        <v>2534</v>
      </c>
      <c r="S267">
        <v>2353</v>
      </c>
      <c r="T267">
        <v>610.9</v>
      </c>
      <c r="U267">
        <v>596.91</v>
      </c>
      <c r="V267">
        <v>258.54000000000002</v>
      </c>
      <c r="W267">
        <v>35.229999999999997</v>
      </c>
      <c r="X267">
        <v>267.02999999999997</v>
      </c>
      <c r="Y267">
        <v>37.369999999999997</v>
      </c>
      <c r="Z267">
        <v>12.74</v>
      </c>
      <c r="AA267">
        <v>0</v>
      </c>
      <c r="AB267">
        <v>0</v>
      </c>
    </row>
    <row r="268" spans="1:28" x14ac:dyDescent="0.15">
      <c r="A268" t="str">
        <f t="shared" si="14"/>
        <v>2353-2354</v>
      </c>
      <c r="B268" t="str">
        <f>INDEX(Descriptions!$C$4:$C$736,MATCH($A268,Descriptions!$B$4:$B$736,))</f>
        <v>Sandy Ln W EB from the T-junction with Gough Ave to the T-junction with Chiltern Rd - 1 lane.</v>
      </c>
      <c r="C268" s="9">
        <f t="shared" si="12"/>
        <v>3500</v>
      </c>
      <c r="D268" s="9">
        <f t="shared" si="13"/>
        <v>3700</v>
      </c>
      <c r="F268">
        <v>2353</v>
      </c>
      <c r="G268">
        <v>2354</v>
      </c>
      <c r="H268">
        <v>225.01</v>
      </c>
      <c r="I268">
        <v>220.98</v>
      </c>
      <c r="J268">
        <v>53.58</v>
      </c>
      <c r="K268">
        <v>18.100000000000001</v>
      </c>
      <c r="L268">
        <v>113.89</v>
      </c>
      <c r="M268">
        <v>33.26</v>
      </c>
      <c r="N268">
        <v>6.18</v>
      </c>
      <c r="O268">
        <v>0</v>
      </c>
      <c r="P268">
        <v>0</v>
      </c>
      <c r="R268">
        <v>2353</v>
      </c>
      <c r="S268">
        <v>2354</v>
      </c>
      <c r="T268">
        <v>363.08</v>
      </c>
      <c r="U268">
        <v>354.82</v>
      </c>
      <c r="V268">
        <v>166.82</v>
      </c>
      <c r="W268">
        <v>19.18</v>
      </c>
      <c r="X268">
        <v>142.49</v>
      </c>
      <c r="Y268">
        <v>25.34</v>
      </c>
      <c r="Z268">
        <v>9.24</v>
      </c>
      <c r="AA268">
        <v>0</v>
      </c>
      <c r="AB268">
        <v>0</v>
      </c>
    </row>
    <row r="269" spans="1:28" x14ac:dyDescent="0.15">
      <c r="A269" t="str">
        <f t="shared" si="14"/>
        <v>2375-2354</v>
      </c>
      <c r="B269" t="str">
        <f>INDEX(Descriptions!$C$4:$C$736,MATCH($A269,Descriptions!$B$4:$B$736,))</f>
        <v>Sandy Ln W SB exit arm from Cotswold Rd/Cleveland Rd/Sandy Ln roundabout - 1 lane.</v>
      </c>
      <c r="C269" s="9">
        <f t="shared" si="12"/>
        <v>4700</v>
      </c>
      <c r="D269" s="9">
        <f t="shared" si="13"/>
        <v>4900</v>
      </c>
      <c r="F269">
        <v>2375</v>
      </c>
      <c r="G269">
        <v>2354</v>
      </c>
      <c r="H269">
        <v>357.84</v>
      </c>
      <c r="I269">
        <v>357.29</v>
      </c>
      <c r="J269">
        <v>178.06</v>
      </c>
      <c r="K269">
        <v>12.78</v>
      </c>
      <c r="L269">
        <v>128.22999999999999</v>
      </c>
      <c r="M269">
        <v>28.35</v>
      </c>
      <c r="N269">
        <v>10.42</v>
      </c>
      <c r="O269">
        <v>0</v>
      </c>
      <c r="P269">
        <v>0</v>
      </c>
      <c r="R269">
        <v>2375</v>
      </c>
      <c r="S269">
        <v>2354</v>
      </c>
      <c r="T269">
        <v>421.21</v>
      </c>
      <c r="U269">
        <v>420.13</v>
      </c>
      <c r="V269">
        <v>152.22</v>
      </c>
      <c r="W269">
        <v>21.14</v>
      </c>
      <c r="X269">
        <v>205.75</v>
      </c>
      <c r="Y269">
        <v>33.32</v>
      </c>
      <c r="Z269">
        <v>8.7799999999999994</v>
      </c>
      <c r="AA269">
        <v>0</v>
      </c>
      <c r="AB269">
        <v>0</v>
      </c>
    </row>
    <row r="270" spans="1:28" x14ac:dyDescent="0.15">
      <c r="A270" t="str">
        <f t="shared" si="14"/>
        <v>3718-2355</v>
      </c>
      <c r="B270">
        <f>INDEX(Descriptions!$C$4:$C$736,MATCH($A270,Descriptions!$B$4:$B$736,))</f>
        <v>0</v>
      </c>
      <c r="C270" s="9">
        <f t="shared" si="12"/>
        <v>400</v>
      </c>
      <c r="D270" s="9">
        <f t="shared" si="13"/>
        <v>400</v>
      </c>
      <c r="F270">
        <v>3718</v>
      </c>
      <c r="G270">
        <v>2355</v>
      </c>
      <c r="H270">
        <v>52.63</v>
      </c>
      <c r="I270">
        <v>52.63</v>
      </c>
      <c r="J270">
        <v>30.58</v>
      </c>
      <c r="K270">
        <v>1.3</v>
      </c>
      <c r="L270">
        <v>20.010000000000002</v>
      </c>
      <c r="M270">
        <v>0</v>
      </c>
      <c r="N270">
        <v>0.73</v>
      </c>
      <c r="O270">
        <v>0</v>
      </c>
      <c r="P270">
        <v>0</v>
      </c>
      <c r="R270">
        <v>3718</v>
      </c>
      <c r="S270">
        <v>2355</v>
      </c>
      <c r="T270">
        <v>21.65</v>
      </c>
      <c r="U270">
        <v>21.65</v>
      </c>
      <c r="V270">
        <v>3.35</v>
      </c>
      <c r="W270">
        <v>0.75</v>
      </c>
      <c r="X270">
        <v>16.920000000000002</v>
      </c>
      <c r="Y270">
        <v>0</v>
      </c>
      <c r="Z270">
        <v>0.63</v>
      </c>
      <c r="AA270">
        <v>0</v>
      </c>
      <c r="AB270">
        <v>0</v>
      </c>
    </row>
    <row r="271" spans="1:28" x14ac:dyDescent="0.15">
      <c r="A271" t="str">
        <f t="shared" si="14"/>
        <v>2397-2355</v>
      </c>
      <c r="B271" t="str">
        <f>INDEX(Descriptions!$C$4:$C$736,MATCH($A271,Descriptions!$B$4:$B$736,))</f>
        <v>Poplars Ave NB to the T-junction with Newhaven Rd - 1 lane.</v>
      </c>
      <c r="C271" s="9">
        <f t="shared" si="12"/>
        <v>1500</v>
      </c>
      <c r="D271" s="9">
        <f t="shared" si="13"/>
        <v>1600</v>
      </c>
      <c r="F271">
        <v>2397</v>
      </c>
      <c r="G271">
        <v>2355</v>
      </c>
      <c r="H271">
        <v>104.67</v>
      </c>
      <c r="I271">
        <v>104.55</v>
      </c>
      <c r="J271">
        <v>41.69</v>
      </c>
      <c r="K271">
        <v>2.36</v>
      </c>
      <c r="L271">
        <v>41.21</v>
      </c>
      <c r="M271">
        <v>3.3</v>
      </c>
      <c r="N271">
        <v>1.1000000000000001</v>
      </c>
      <c r="O271">
        <v>0</v>
      </c>
      <c r="P271">
        <v>15</v>
      </c>
      <c r="R271">
        <v>2397</v>
      </c>
      <c r="S271">
        <v>2355</v>
      </c>
      <c r="T271">
        <v>139.59</v>
      </c>
      <c r="U271">
        <v>139.26</v>
      </c>
      <c r="V271">
        <v>55.48</v>
      </c>
      <c r="W271">
        <v>3.66</v>
      </c>
      <c r="X271">
        <v>75.47</v>
      </c>
      <c r="Y271">
        <v>3.78</v>
      </c>
      <c r="Z271">
        <v>1.19</v>
      </c>
      <c r="AA271">
        <v>0</v>
      </c>
      <c r="AB271">
        <v>0</v>
      </c>
    </row>
    <row r="272" spans="1:28" x14ac:dyDescent="0.15">
      <c r="A272" t="str">
        <f t="shared" si="14"/>
        <v>2820-2355</v>
      </c>
      <c r="B272" t="str">
        <f>INDEX(Descriptions!$C$4:$C$736,MATCH($A272,Descriptions!$B$4:$B$736,))</f>
        <v>Poplars Ave SB from T-junction with Cleveland Rd - 1 lane.</v>
      </c>
      <c r="C272" s="9">
        <f t="shared" si="12"/>
        <v>3000</v>
      </c>
      <c r="D272" s="9">
        <f t="shared" si="13"/>
        <v>3100</v>
      </c>
      <c r="F272">
        <v>2820</v>
      </c>
      <c r="G272">
        <v>2355</v>
      </c>
      <c r="H272">
        <v>233.86</v>
      </c>
      <c r="I272">
        <v>230.95</v>
      </c>
      <c r="J272">
        <v>71.34</v>
      </c>
      <c r="K272">
        <v>16.329999999999998</v>
      </c>
      <c r="L272">
        <v>105.11</v>
      </c>
      <c r="M272">
        <v>28.87</v>
      </c>
      <c r="N272">
        <v>2.2200000000000002</v>
      </c>
      <c r="O272">
        <v>0</v>
      </c>
      <c r="P272">
        <v>10</v>
      </c>
      <c r="R272">
        <v>2820</v>
      </c>
      <c r="S272">
        <v>2355</v>
      </c>
      <c r="T272">
        <v>264.27</v>
      </c>
      <c r="U272">
        <v>259</v>
      </c>
      <c r="V272">
        <v>125.67</v>
      </c>
      <c r="W272">
        <v>16.97</v>
      </c>
      <c r="X272">
        <v>106.48</v>
      </c>
      <c r="Y272">
        <v>1.05</v>
      </c>
      <c r="Z272">
        <v>2.09</v>
      </c>
      <c r="AA272">
        <v>0</v>
      </c>
      <c r="AB272">
        <v>12</v>
      </c>
    </row>
    <row r="273" spans="1:28" x14ac:dyDescent="0.15">
      <c r="A273" t="str">
        <f t="shared" si="14"/>
        <v>2334-2359</v>
      </c>
      <c r="B273">
        <f>INDEX(Descriptions!$C$4:$C$736,MATCH($A273,Descriptions!$B$4:$B$736,))</f>
        <v>0</v>
      </c>
      <c r="C273" s="9">
        <f t="shared" si="12"/>
        <v>6500</v>
      </c>
      <c r="D273" s="9">
        <f t="shared" si="13"/>
        <v>6800</v>
      </c>
      <c r="F273">
        <v>2334</v>
      </c>
      <c r="G273">
        <v>2359</v>
      </c>
      <c r="H273">
        <v>350.26</v>
      </c>
      <c r="I273">
        <v>349.78</v>
      </c>
      <c r="J273">
        <v>162.07</v>
      </c>
      <c r="K273">
        <v>14.03</v>
      </c>
      <c r="L273">
        <v>121.86</v>
      </c>
      <c r="M273">
        <v>44.63</v>
      </c>
      <c r="N273">
        <v>5.19</v>
      </c>
      <c r="O273">
        <v>0</v>
      </c>
      <c r="P273">
        <v>2.5</v>
      </c>
      <c r="R273">
        <v>2334</v>
      </c>
      <c r="S273">
        <v>2359</v>
      </c>
      <c r="T273">
        <v>718.67</v>
      </c>
      <c r="U273">
        <v>717.07</v>
      </c>
      <c r="V273">
        <v>350.02</v>
      </c>
      <c r="W273">
        <v>27.68</v>
      </c>
      <c r="X273">
        <v>286.39</v>
      </c>
      <c r="Y273">
        <v>49.14</v>
      </c>
      <c r="Z273">
        <v>2.44</v>
      </c>
      <c r="AA273">
        <v>0</v>
      </c>
      <c r="AB273">
        <v>3</v>
      </c>
    </row>
    <row r="274" spans="1:28" x14ac:dyDescent="0.15">
      <c r="A274" t="str">
        <f t="shared" si="14"/>
        <v>4223-2359</v>
      </c>
      <c r="B274" t="str">
        <f>INDEX(Descriptions!$C$4:$C$736,MATCH($A274,Descriptions!$B$4:$B$736,))</f>
        <v>Myddleton Ln EB from T-junction with Ash Rd to the T-junction with Falcondale Rd - 1 lane.</v>
      </c>
      <c r="C274" s="9">
        <f t="shared" si="12"/>
        <v>8000</v>
      </c>
      <c r="D274" s="9">
        <f t="shared" si="13"/>
        <v>8400</v>
      </c>
      <c r="F274">
        <v>4223</v>
      </c>
      <c r="G274">
        <v>2359</v>
      </c>
      <c r="H274">
        <v>774.3</v>
      </c>
      <c r="I274">
        <v>773.75</v>
      </c>
      <c r="J274">
        <v>397.3</v>
      </c>
      <c r="K274">
        <v>34.1</v>
      </c>
      <c r="L274">
        <v>257.79000000000002</v>
      </c>
      <c r="M274">
        <v>74.97</v>
      </c>
      <c r="N274">
        <v>7.63</v>
      </c>
      <c r="O274">
        <v>0</v>
      </c>
      <c r="P274">
        <v>2.5</v>
      </c>
      <c r="R274">
        <v>4223</v>
      </c>
      <c r="S274">
        <v>2359</v>
      </c>
      <c r="T274">
        <v>567.80999999999995</v>
      </c>
      <c r="U274">
        <v>563.98</v>
      </c>
      <c r="V274">
        <v>246.91</v>
      </c>
      <c r="W274">
        <v>33.630000000000003</v>
      </c>
      <c r="X274">
        <v>237.39</v>
      </c>
      <c r="Y274">
        <v>42.55</v>
      </c>
      <c r="Z274">
        <v>4.33</v>
      </c>
      <c r="AA274">
        <v>0</v>
      </c>
      <c r="AB274">
        <v>3</v>
      </c>
    </row>
    <row r="275" spans="1:28" x14ac:dyDescent="0.15">
      <c r="A275" t="str">
        <f t="shared" si="14"/>
        <v>2434-2360</v>
      </c>
      <c r="B275">
        <f>INDEX(Descriptions!$C$4:$C$736,MATCH($A275,Descriptions!$B$4:$B$736,))</f>
        <v>0</v>
      </c>
      <c r="C275" s="9">
        <f t="shared" si="12"/>
        <v>3200</v>
      </c>
      <c r="D275" s="9">
        <f t="shared" si="13"/>
        <v>3400</v>
      </c>
      <c r="F275">
        <v>2434</v>
      </c>
      <c r="G275">
        <v>2360</v>
      </c>
      <c r="H275">
        <v>321.73</v>
      </c>
      <c r="I275">
        <v>321.08</v>
      </c>
      <c r="J275">
        <v>156.63999999999999</v>
      </c>
      <c r="K275">
        <v>10.84</v>
      </c>
      <c r="L275">
        <v>118.71</v>
      </c>
      <c r="M275">
        <v>15.99</v>
      </c>
      <c r="N275">
        <v>4.54</v>
      </c>
      <c r="O275">
        <v>0</v>
      </c>
      <c r="P275">
        <v>15</v>
      </c>
      <c r="R275">
        <v>2434</v>
      </c>
      <c r="S275">
        <v>2360</v>
      </c>
      <c r="T275">
        <v>213.19</v>
      </c>
      <c r="U275">
        <v>212.28</v>
      </c>
      <c r="V275">
        <v>39.299999999999997</v>
      </c>
      <c r="W275">
        <v>3.87</v>
      </c>
      <c r="X275">
        <v>66.17</v>
      </c>
      <c r="Y275">
        <v>63.07</v>
      </c>
      <c r="Z275">
        <v>28.79</v>
      </c>
      <c r="AA275">
        <v>0</v>
      </c>
      <c r="AB275">
        <v>12</v>
      </c>
    </row>
    <row r="276" spans="1:28" x14ac:dyDescent="0.15">
      <c r="A276" t="str">
        <f t="shared" si="14"/>
        <v>4203-2360</v>
      </c>
      <c r="B276">
        <f>INDEX(Descriptions!$C$4:$C$736,MATCH($A276,Descriptions!$B$4:$B$736,))</f>
        <v>0</v>
      </c>
      <c r="C276" s="9">
        <f t="shared" si="12"/>
        <v>600</v>
      </c>
      <c r="D276" s="9">
        <f t="shared" si="13"/>
        <v>600</v>
      </c>
      <c r="F276">
        <v>4203</v>
      </c>
      <c r="G276">
        <v>2360</v>
      </c>
      <c r="H276">
        <v>40.159999999999997</v>
      </c>
      <c r="I276">
        <v>40.07</v>
      </c>
      <c r="J276">
        <v>12.51</v>
      </c>
      <c r="K276">
        <v>1.22</v>
      </c>
      <c r="L276">
        <v>17.37</v>
      </c>
      <c r="M276">
        <v>1.1499999999999999</v>
      </c>
      <c r="N276">
        <v>0.41</v>
      </c>
      <c r="O276">
        <v>0</v>
      </c>
      <c r="P276">
        <v>7.5</v>
      </c>
      <c r="R276">
        <v>4203</v>
      </c>
      <c r="S276">
        <v>2360</v>
      </c>
      <c r="T276">
        <v>64.27</v>
      </c>
      <c r="U276">
        <v>63.95</v>
      </c>
      <c r="V276">
        <v>4.88</v>
      </c>
      <c r="W276">
        <v>0.9</v>
      </c>
      <c r="X276">
        <v>24.16</v>
      </c>
      <c r="Y276">
        <v>6.59</v>
      </c>
      <c r="Z276">
        <v>18.739999999999998</v>
      </c>
      <c r="AA276">
        <v>0</v>
      </c>
      <c r="AB276">
        <v>9</v>
      </c>
    </row>
    <row r="277" spans="1:28" x14ac:dyDescent="0.15">
      <c r="A277" t="str">
        <f t="shared" si="14"/>
        <v>2426-2360</v>
      </c>
      <c r="B277">
        <f>INDEX(Descriptions!$C$4:$C$736,MATCH($A277,Descriptions!$B$4:$B$736,))</f>
        <v>0</v>
      </c>
      <c r="C277" s="9">
        <f t="shared" si="12"/>
        <v>4400</v>
      </c>
      <c r="D277" s="9">
        <f t="shared" si="13"/>
        <v>4600</v>
      </c>
      <c r="F277">
        <v>2426</v>
      </c>
      <c r="G277">
        <v>2360</v>
      </c>
      <c r="H277">
        <v>311.95999999999998</v>
      </c>
      <c r="I277">
        <v>311.5</v>
      </c>
      <c r="J277">
        <v>134.43</v>
      </c>
      <c r="K277">
        <v>7.69</v>
      </c>
      <c r="L277">
        <v>143.54</v>
      </c>
      <c r="M277">
        <v>18.71</v>
      </c>
      <c r="N277">
        <v>2.59</v>
      </c>
      <c r="O277">
        <v>0</v>
      </c>
      <c r="P277">
        <v>5</v>
      </c>
      <c r="R277">
        <v>2426</v>
      </c>
      <c r="S277">
        <v>2360</v>
      </c>
      <c r="T277">
        <v>410</v>
      </c>
      <c r="U277">
        <v>407.16</v>
      </c>
      <c r="V277">
        <v>72.099999999999994</v>
      </c>
      <c r="W277">
        <v>10.38</v>
      </c>
      <c r="X277">
        <v>222.21</v>
      </c>
      <c r="Y277">
        <v>65.55</v>
      </c>
      <c r="Z277">
        <v>33.76</v>
      </c>
      <c r="AA277">
        <v>0</v>
      </c>
      <c r="AB277">
        <v>6</v>
      </c>
    </row>
    <row r="278" spans="1:28" x14ac:dyDescent="0.15">
      <c r="A278" t="str">
        <f t="shared" si="14"/>
        <v>2336-2362</v>
      </c>
      <c r="B278">
        <f>INDEX(Descriptions!$C$4:$C$736,MATCH($A278,Descriptions!$B$4:$B$736,))</f>
        <v>0</v>
      </c>
      <c r="C278" s="9">
        <f t="shared" si="12"/>
        <v>1600</v>
      </c>
      <c r="D278" s="9">
        <f t="shared" si="13"/>
        <v>1700</v>
      </c>
      <c r="F278">
        <v>2336</v>
      </c>
      <c r="G278">
        <v>2362</v>
      </c>
      <c r="H278">
        <v>78.459999999999994</v>
      </c>
      <c r="I278">
        <v>77.22</v>
      </c>
      <c r="J278">
        <v>24.93</v>
      </c>
      <c r="K278">
        <v>1.68</v>
      </c>
      <c r="L278">
        <v>40.590000000000003</v>
      </c>
      <c r="M278">
        <v>0.69</v>
      </c>
      <c r="N278">
        <v>0.57999999999999996</v>
      </c>
      <c r="O278">
        <v>0</v>
      </c>
      <c r="P278">
        <v>10</v>
      </c>
      <c r="R278">
        <v>2336</v>
      </c>
      <c r="S278">
        <v>2362</v>
      </c>
      <c r="T278">
        <v>182.79</v>
      </c>
      <c r="U278">
        <v>181.85</v>
      </c>
      <c r="V278">
        <v>67.06</v>
      </c>
      <c r="W278">
        <v>3.68</v>
      </c>
      <c r="X278">
        <v>97.81</v>
      </c>
      <c r="Y278">
        <v>0.72</v>
      </c>
      <c r="Z278">
        <v>1.51</v>
      </c>
      <c r="AA278">
        <v>0</v>
      </c>
      <c r="AB278">
        <v>12</v>
      </c>
    </row>
    <row r="279" spans="1:28" x14ac:dyDescent="0.15">
      <c r="A279" t="str">
        <f t="shared" si="14"/>
        <v>2336-2363</v>
      </c>
      <c r="B279">
        <f>INDEX(Descriptions!$C$4:$C$736,MATCH($A279,Descriptions!$B$4:$B$736,))</f>
        <v>0</v>
      </c>
      <c r="C279" s="9">
        <f t="shared" si="12"/>
        <v>2100</v>
      </c>
      <c r="D279" s="9">
        <f t="shared" si="13"/>
        <v>2200</v>
      </c>
      <c r="F279">
        <v>2336</v>
      </c>
      <c r="G279">
        <v>2363</v>
      </c>
      <c r="H279">
        <v>195.19</v>
      </c>
      <c r="I279">
        <v>193.2</v>
      </c>
      <c r="J279">
        <v>105.82</v>
      </c>
      <c r="K279">
        <v>6.89</v>
      </c>
      <c r="L279">
        <v>55.56</v>
      </c>
      <c r="M279">
        <v>19.8</v>
      </c>
      <c r="N279">
        <v>7.13</v>
      </c>
      <c r="O279">
        <v>0</v>
      </c>
      <c r="P279">
        <v>0</v>
      </c>
      <c r="R279">
        <v>2336</v>
      </c>
      <c r="S279">
        <v>2363</v>
      </c>
      <c r="T279">
        <v>157.74</v>
      </c>
      <c r="U279">
        <v>155.43</v>
      </c>
      <c r="V279">
        <v>50.04</v>
      </c>
      <c r="W279">
        <v>13.11</v>
      </c>
      <c r="X279">
        <v>81.17</v>
      </c>
      <c r="Y279">
        <v>10.58</v>
      </c>
      <c r="Z279">
        <v>2.83</v>
      </c>
      <c r="AA279">
        <v>0</v>
      </c>
      <c r="AB279">
        <v>0</v>
      </c>
    </row>
    <row r="280" spans="1:28" x14ac:dyDescent="0.15">
      <c r="A280" t="str">
        <f t="shared" si="14"/>
        <v>2366-2363</v>
      </c>
      <c r="B280">
        <f>INDEX(Descriptions!$C$4:$C$736,MATCH($A280,Descriptions!$B$4:$B$736,))</f>
        <v>0</v>
      </c>
      <c r="C280" s="9">
        <f t="shared" si="12"/>
        <v>1400</v>
      </c>
      <c r="D280" s="9">
        <f t="shared" si="13"/>
        <v>1500</v>
      </c>
      <c r="F280">
        <v>2366</v>
      </c>
      <c r="G280">
        <v>2363</v>
      </c>
      <c r="H280">
        <v>139.81</v>
      </c>
      <c r="I280">
        <v>139.36000000000001</v>
      </c>
      <c r="J280">
        <v>55.55</v>
      </c>
      <c r="K280">
        <v>2.2200000000000002</v>
      </c>
      <c r="L280">
        <v>61.54</v>
      </c>
      <c r="M280">
        <v>1.97</v>
      </c>
      <c r="N280">
        <v>3.53</v>
      </c>
      <c r="O280">
        <v>0</v>
      </c>
      <c r="P280">
        <v>15</v>
      </c>
      <c r="R280">
        <v>2366</v>
      </c>
      <c r="S280">
        <v>2363</v>
      </c>
      <c r="T280">
        <v>99.93</v>
      </c>
      <c r="U280">
        <v>99.18</v>
      </c>
      <c r="V280">
        <v>14.92</v>
      </c>
      <c r="W280">
        <v>3.09</v>
      </c>
      <c r="X280">
        <v>80.23</v>
      </c>
      <c r="Y280">
        <v>1.23</v>
      </c>
      <c r="Z280">
        <v>0.45</v>
      </c>
      <c r="AA280">
        <v>0</v>
      </c>
      <c r="AB280">
        <v>0</v>
      </c>
    </row>
    <row r="281" spans="1:28" x14ac:dyDescent="0.15">
      <c r="A281" t="str">
        <f t="shared" si="14"/>
        <v>1474-2363</v>
      </c>
      <c r="B281">
        <f>INDEX(Descriptions!$C$4:$C$736,MATCH($A281,Descriptions!$B$4:$B$736,))</f>
        <v>0</v>
      </c>
      <c r="C281" s="9">
        <f t="shared" si="12"/>
        <v>3000</v>
      </c>
      <c r="D281" s="9">
        <f t="shared" si="13"/>
        <v>3100</v>
      </c>
      <c r="F281">
        <v>1474</v>
      </c>
      <c r="G281">
        <v>2363</v>
      </c>
      <c r="H281">
        <v>122.32</v>
      </c>
      <c r="I281">
        <v>120.35</v>
      </c>
      <c r="J281">
        <v>32.39</v>
      </c>
      <c r="K281">
        <v>3.25</v>
      </c>
      <c r="L281">
        <v>70.05</v>
      </c>
      <c r="M281">
        <v>6.01</v>
      </c>
      <c r="N281">
        <v>0.63</v>
      </c>
      <c r="O281">
        <v>0</v>
      </c>
      <c r="P281">
        <v>10</v>
      </c>
      <c r="R281">
        <v>1474</v>
      </c>
      <c r="S281">
        <v>2363</v>
      </c>
      <c r="T281">
        <v>371.22</v>
      </c>
      <c r="U281">
        <v>369.31</v>
      </c>
      <c r="V281">
        <v>162.32</v>
      </c>
      <c r="W281">
        <v>12.42</v>
      </c>
      <c r="X281">
        <v>175.42</v>
      </c>
      <c r="Y281">
        <v>7.41</v>
      </c>
      <c r="Z281">
        <v>1.65</v>
      </c>
      <c r="AA281">
        <v>0</v>
      </c>
      <c r="AB281">
        <v>12</v>
      </c>
    </row>
    <row r="282" spans="1:28" x14ac:dyDescent="0.15">
      <c r="A282" t="str">
        <f t="shared" si="14"/>
        <v>2333-2364</v>
      </c>
      <c r="B282">
        <f>INDEX(Descriptions!$C$4:$C$736,MATCH($A282,Descriptions!$B$4:$B$736,))</f>
        <v>0</v>
      </c>
      <c r="C282" s="9">
        <f t="shared" si="12"/>
        <v>700</v>
      </c>
      <c r="D282" s="9">
        <f t="shared" si="13"/>
        <v>700</v>
      </c>
      <c r="F282">
        <v>2333</v>
      </c>
      <c r="G282">
        <v>2364</v>
      </c>
      <c r="H282">
        <v>0.04</v>
      </c>
      <c r="I282">
        <v>0.04</v>
      </c>
      <c r="J282">
        <v>0.02</v>
      </c>
      <c r="K282">
        <v>0</v>
      </c>
      <c r="L282">
        <v>0.02</v>
      </c>
      <c r="M282">
        <v>0.01</v>
      </c>
      <c r="N282">
        <v>0</v>
      </c>
      <c r="O282">
        <v>0</v>
      </c>
      <c r="P282">
        <v>0</v>
      </c>
      <c r="R282">
        <v>2333</v>
      </c>
      <c r="S282">
        <v>2364</v>
      </c>
      <c r="T282">
        <v>116.24</v>
      </c>
      <c r="U282">
        <v>115.64</v>
      </c>
      <c r="V282">
        <v>73.010000000000005</v>
      </c>
      <c r="W282">
        <v>6.4</v>
      </c>
      <c r="X282">
        <v>33.81</v>
      </c>
      <c r="Y282">
        <v>2.99</v>
      </c>
      <c r="Z282">
        <v>0.04</v>
      </c>
      <c r="AA282">
        <v>0</v>
      </c>
      <c r="AB282">
        <v>0</v>
      </c>
    </row>
    <row r="283" spans="1:28" x14ac:dyDescent="0.15">
      <c r="A283" t="str">
        <f t="shared" si="14"/>
        <v>2379-2364</v>
      </c>
      <c r="B283">
        <f>INDEX(Descriptions!$C$4:$C$736,MATCH($A283,Descriptions!$B$4:$B$736,))</f>
        <v>0</v>
      </c>
      <c r="C283" s="9">
        <f t="shared" si="12"/>
        <v>1500</v>
      </c>
      <c r="D283" s="9">
        <f t="shared" si="13"/>
        <v>1600</v>
      </c>
      <c r="F283">
        <v>2379</v>
      </c>
      <c r="G283">
        <v>2364</v>
      </c>
      <c r="H283">
        <v>130.86000000000001</v>
      </c>
      <c r="I283">
        <v>128.55000000000001</v>
      </c>
      <c r="J283">
        <v>77.87</v>
      </c>
      <c r="K283">
        <v>5.64</v>
      </c>
      <c r="L283">
        <v>25.69</v>
      </c>
      <c r="M283">
        <v>15.42</v>
      </c>
      <c r="N283">
        <v>6.24</v>
      </c>
      <c r="O283">
        <v>0</v>
      </c>
      <c r="P283">
        <v>0</v>
      </c>
      <c r="R283">
        <v>2379</v>
      </c>
      <c r="S283">
        <v>2364</v>
      </c>
      <c r="T283">
        <v>126.57</v>
      </c>
      <c r="U283">
        <v>123.84</v>
      </c>
      <c r="V283">
        <v>49.77</v>
      </c>
      <c r="W283">
        <v>11.78</v>
      </c>
      <c r="X283">
        <v>54.7</v>
      </c>
      <c r="Y283">
        <v>7.52</v>
      </c>
      <c r="Z283">
        <v>2.8</v>
      </c>
      <c r="AA283">
        <v>0</v>
      </c>
      <c r="AB283">
        <v>0</v>
      </c>
    </row>
    <row r="284" spans="1:28" x14ac:dyDescent="0.15">
      <c r="A284" t="str">
        <f t="shared" si="14"/>
        <v>2819-2365</v>
      </c>
      <c r="B284">
        <f>INDEX(Descriptions!$C$4:$C$736,MATCH($A284,Descriptions!$B$4:$B$736,))</f>
        <v>0</v>
      </c>
      <c r="C284" s="9">
        <f t="shared" si="12"/>
        <v>1400</v>
      </c>
      <c r="D284" s="9">
        <f t="shared" si="13"/>
        <v>1500</v>
      </c>
      <c r="F284">
        <v>2819</v>
      </c>
      <c r="G284">
        <v>2365</v>
      </c>
      <c r="H284">
        <v>46.26</v>
      </c>
      <c r="I284">
        <v>45.53</v>
      </c>
      <c r="J284">
        <v>8.58</v>
      </c>
      <c r="K284">
        <v>1.63</v>
      </c>
      <c r="L284">
        <v>30.63</v>
      </c>
      <c r="M284">
        <v>5.32</v>
      </c>
      <c r="N284">
        <v>0.1</v>
      </c>
      <c r="O284">
        <v>0</v>
      </c>
      <c r="P284">
        <v>0</v>
      </c>
      <c r="R284">
        <v>2819</v>
      </c>
      <c r="S284">
        <v>2365</v>
      </c>
      <c r="T284">
        <v>190.28</v>
      </c>
      <c r="U284">
        <v>189.31</v>
      </c>
      <c r="V284">
        <v>96.25</v>
      </c>
      <c r="W284">
        <v>8.7799999999999994</v>
      </c>
      <c r="X284">
        <v>78.42</v>
      </c>
      <c r="Y284">
        <v>6.69</v>
      </c>
      <c r="Z284">
        <v>0.15</v>
      </c>
      <c r="AA284">
        <v>0</v>
      </c>
      <c r="AB284">
        <v>0</v>
      </c>
    </row>
    <row r="285" spans="1:28" x14ac:dyDescent="0.15">
      <c r="A285" t="str">
        <f t="shared" si="14"/>
        <v>2387-2365</v>
      </c>
      <c r="B285">
        <f>INDEX(Descriptions!$C$4:$C$736,MATCH($A285,Descriptions!$B$4:$B$736,))</f>
        <v>0</v>
      </c>
      <c r="C285" s="9">
        <f t="shared" si="12"/>
        <v>1600</v>
      </c>
      <c r="D285" s="9">
        <f t="shared" si="13"/>
        <v>1700</v>
      </c>
      <c r="F285">
        <v>2387</v>
      </c>
      <c r="G285">
        <v>2365</v>
      </c>
      <c r="H285">
        <v>140.91999999999999</v>
      </c>
      <c r="I285">
        <v>138.93</v>
      </c>
      <c r="J285">
        <v>83.73</v>
      </c>
      <c r="K285">
        <v>5.27</v>
      </c>
      <c r="L285">
        <v>29.91</v>
      </c>
      <c r="M285">
        <v>15.41</v>
      </c>
      <c r="N285">
        <v>6.6</v>
      </c>
      <c r="O285">
        <v>0</v>
      </c>
      <c r="P285">
        <v>0</v>
      </c>
      <c r="R285">
        <v>2387</v>
      </c>
      <c r="S285">
        <v>2365</v>
      </c>
      <c r="T285">
        <v>124.03</v>
      </c>
      <c r="U285">
        <v>121.72</v>
      </c>
      <c r="V285">
        <v>45.43</v>
      </c>
      <c r="W285">
        <v>11.53</v>
      </c>
      <c r="X285">
        <v>56.87</v>
      </c>
      <c r="Y285">
        <v>7.49</v>
      </c>
      <c r="Z285">
        <v>2.71</v>
      </c>
      <c r="AA285">
        <v>0</v>
      </c>
      <c r="AB285">
        <v>0</v>
      </c>
    </row>
    <row r="286" spans="1:28" x14ac:dyDescent="0.15">
      <c r="A286" t="str">
        <f t="shared" si="14"/>
        <v>3724-2366</v>
      </c>
      <c r="B286">
        <f>INDEX(Descriptions!$C$4:$C$736,MATCH($A286,Descriptions!$B$4:$B$736,))</f>
        <v>0</v>
      </c>
      <c r="C286" s="9">
        <f t="shared" si="12"/>
        <v>1400</v>
      </c>
      <c r="D286" s="9">
        <f t="shared" si="13"/>
        <v>1500</v>
      </c>
      <c r="F286">
        <v>3724</v>
      </c>
      <c r="G286">
        <v>2366</v>
      </c>
      <c r="H286">
        <v>134.31</v>
      </c>
      <c r="I286">
        <v>133.85</v>
      </c>
      <c r="J286">
        <v>53.16</v>
      </c>
      <c r="K286">
        <v>2.14</v>
      </c>
      <c r="L286">
        <v>58.5</v>
      </c>
      <c r="M286">
        <v>1.97</v>
      </c>
      <c r="N286">
        <v>3.53</v>
      </c>
      <c r="O286">
        <v>0</v>
      </c>
      <c r="P286">
        <v>15</v>
      </c>
      <c r="R286">
        <v>3724</v>
      </c>
      <c r="S286">
        <v>2366</v>
      </c>
      <c r="T286">
        <v>94.83</v>
      </c>
      <c r="U286">
        <v>94.09</v>
      </c>
      <c r="V286">
        <v>14.4</v>
      </c>
      <c r="W286">
        <v>2.97</v>
      </c>
      <c r="X286">
        <v>75.78</v>
      </c>
      <c r="Y286">
        <v>1.23</v>
      </c>
      <c r="Z286">
        <v>0.45</v>
      </c>
      <c r="AA286">
        <v>0</v>
      </c>
      <c r="AB286">
        <v>0</v>
      </c>
    </row>
    <row r="287" spans="1:28" x14ac:dyDescent="0.15">
      <c r="A287" t="str">
        <f t="shared" si="14"/>
        <v>2372-2367</v>
      </c>
      <c r="B287">
        <f>INDEX(Descriptions!$C$4:$C$736,MATCH($A287,Descriptions!$B$4:$B$736,))</f>
        <v>0</v>
      </c>
      <c r="C287" s="9">
        <f t="shared" si="12"/>
        <v>900</v>
      </c>
      <c r="D287" s="9">
        <f t="shared" si="13"/>
        <v>900</v>
      </c>
      <c r="F287">
        <v>2372</v>
      </c>
      <c r="G287">
        <v>2367</v>
      </c>
      <c r="H287">
        <v>23.13</v>
      </c>
      <c r="I287">
        <v>22.96</v>
      </c>
      <c r="J287">
        <v>1.33</v>
      </c>
      <c r="K287">
        <v>0.53</v>
      </c>
      <c r="L287">
        <v>10.93</v>
      </c>
      <c r="M287">
        <v>0.27</v>
      </c>
      <c r="N287">
        <v>7.0000000000000007E-2</v>
      </c>
      <c r="O287">
        <v>0</v>
      </c>
      <c r="P287">
        <v>10</v>
      </c>
      <c r="R287">
        <v>2372</v>
      </c>
      <c r="S287">
        <v>2367</v>
      </c>
      <c r="T287">
        <v>118.61</v>
      </c>
      <c r="U287">
        <v>118.07</v>
      </c>
      <c r="V287">
        <v>52.94</v>
      </c>
      <c r="W287">
        <v>2.19</v>
      </c>
      <c r="X287">
        <v>47.21</v>
      </c>
      <c r="Y287">
        <v>1.01</v>
      </c>
      <c r="Z287">
        <v>0.25</v>
      </c>
      <c r="AA287">
        <v>0</v>
      </c>
      <c r="AB287">
        <v>15</v>
      </c>
    </row>
    <row r="288" spans="1:28" x14ac:dyDescent="0.15">
      <c r="A288" t="str">
        <f t="shared" si="14"/>
        <v>2385-2367</v>
      </c>
      <c r="B288">
        <f>INDEX(Descriptions!$C$4:$C$736,MATCH($A288,Descriptions!$B$4:$B$736,))</f>
        <v>0</v>
      </c>
      <c r="C288" s="9">
        <f t="shared" si="12"/>
        <v>900</v>
      </c>
      <c r="D288" s="9">
        <f t="shared" si="13"/>
        <v>900</v>
      </c>
      <c r="F288">
        <v>2385</v>
      </c>
      <c r="G288">
        <v>2367</v>
      </c>
      <c r="H288">
        <v>81.709999999999994</v>
      </c>
      <c r="I288">
        <v>81.430000000000007</v>
      </c>
      <c r="J288">
        <v>32.799999999999997</v>
      </c>
      <c r="K288">
        <v>1.51</v>
      </c>
      <c r="L288">
        <v>38.590000000000003</v>
      </c>
      <c r="M288">
        <v>0.77</v>
      </c>
      <c r="N288">
        <v>0.53</v>
      </c>
      <c r="O288">
        <v>0</v>
      </c>
      <c r="P288">
        <v>7.5</v>
      </c>
      <c r="R288">
        <v>2385</v>
      </c>
      <c r="S288">
        <v>2367</v>
      </c>
      <c r="T288">
        <v>71.83</v>
      </c>
      <c r="U288">
        <v>71.489999999999995</v>
      </c>
      <c r="V288">
        <v>25.19</v>
      </c>
      <c r="W288">
        <v>1.29</v>
      </c>
      <c r="X288">
        <v>35.630000000000003</v>
      </c>
      <c r="Y288">
        <v>0.47</v>
      </c>
      <c r="Z288">
        <v>0.25</v>
      </c>
      <c r="AA288">
        <v>0</v>
      </c>
      <c r="AB288">
        <v>9</v>
      </c>
    </row>
    <row r="289" spans="1:28" x14ac:dyDescent="0.15">
      <c r="A289" t="str">
        <f t="shared" si="14"/>
        <v>2369-2368</v>
      </c>
      <c r="B289">
        <f>INDEX(Descriptions!$C$4:$C$736,MATCH($A289,Descriptions!$B$4:$B$736,))</f>
        <v>0</v>
      </c>
      <c r="C289" s="9">
        <f t="shared" si="12"/>
        <v>200</v>
      </c>
      <c r="D289" s="9">
        <f t="shared" si="13"/>
        <v>200</v>
      </c>
      <c r="F289">
        <v>2369</v>
      </c>
      <c r="G289">
        <v>2368</v>
      </c>
      <c r="H289">
        <v>19.89</v>
      </c>
      <c r="I289">
        <v>19.8</v>
      </c>
      <c r="J289">
        <v>1.0900000000000001</v>
      </c>
      <c r="K289">
        <v>0.13</v>
      </c>
      <c r="L289">
        <v>2.64</v>
      </c>
      <c r="M289">
        <v>0.87</v>
      </c>
      <c r="N289">
        <v>0.16</v>
      </c>
      <c r="O289">
        <v>0</v>
      </c>
      <c r="P289">
        <v>15</v>
      </c>
      <c r="R289">
        <v>2369</v>
      </c>
      <c r="S289">
        <v>2368</v>
      </c>
      <c r="T289">
        <v>19.68</v>
      </c>
      <c r="U289">
        <v>19.54</v>
      </c>
      <c r="V289">
        <v>12.05</v>
      </c>
      <c r="W289">
        <v>0.32</v>
      </c>
      <c r="X289">
        <v>6.12</v>
      </c>
      <c r="Y289">
        <v>0.98</v>
      </c>
      <c r="Z289">
        <v>0.21</v>
      </c>
      <c r="AA289">
        <v>0</v>
      </c>
      <c r="AB289">
        <v>0</v>
      </c>
    </row>
    <row r="290" spans="1:28" x14ac:dyDescent="0.15">
      <c r="A290" t="str">
        <f t="shared" si="14"/>
        <v>2821-2368</v>
      </c>
      <c r="B290">
        <f>INDEX(Descriptions!$C$4:$C$736,MATCH($A290,Descriptions!$B$4:$B$736,))</f>
        <v>0</v>
      </c>
      <c r="C290" s="9">
        <f t="shared" si="12"/>
        <v>100</v>
      </c>
      <c r="D290" s="9">
        <f t="shared" si="13"/>
        <v>100</v>
      </c>
      <c r="F290">
        <v>2821</v>
      </c>
      <c r="G290">
        <v>2368</v>
      </c>
      <c r="H290">
        <v>10</v>
      </c>
      <c r="I290">
        <v>9.98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10</v>
      </c>
      <c r="R290">
        <v>2821</v>
      </c>
      <c r="S290">
        <v>2368</v>
      </c>
      <c r="T290">
        <v>12</v>
      </c>
      <c r="U290">
        <v>11.96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12</v>
      </c>
    </row>
    <row r="291" spans="1:28" x14ac:dyDescent="0.15">
      <c r="A291" t="str">
        <f t="shared" si="14"/>
        <v>20018-2369</v>
      </c>
      <c r="B291">
        <f>INDEX(Descriptions!$C$4:$C$736,MATCH($A291,Descriptions!$B$4:$B$736,))</f>
        <v>0</v>
      </c>
      <c r="C291" s="9">
        <f t="shared" si="12"/>
        <v>200</v>
      </c>
      <c r="D291" s="9">
        <f t="shared" si="13"/>
        <v>200</v>
      </c>
      <c r="F291">
        <v>20018</v>
      </c>
      <c r="G291">
        <v>2369</v>
      </c>
      <c r="H291">
        <v>19.89</v>
      </c>
      <c r="I291">
        <v>19.8</v>
      </c>
      <c r="J291">
        <v>1.0900000000000001</v>
      </c>
      <c r="K291">
        <v>0.13</v>
      </c>
      <c r="L291">
        <v>2.64</v>
      </c>
      <c r="M291">
        <v>0.87</v>
      </c>
      <c r="N291">
        <v>0.16</v>
      </c>
      <c r="O291">
        <v>0</v>
      </c>
      <c r="P291">
        <v>15</v>
      </c>
      <c r="R291">
        <v>20018</v>
      </c>
      <c r="S291">
        <v>2369</v>
      </c>
      <c r="T291">
        <v>19.68</v>
      </c>
      <c r="U291">
        <v>19.54</v>
      </c>
      <c r="V291">
        <v>12.05</v>
      </c>
      <c r="W291">
        <v>0.32</v>
      </c>
      <c r="X291">
        <v>6.12</v>
      </c>
      <c r="Y291">
        <v>0.98</v>
      </c>
      <c r="Z291">
        <v>0.21</v>
      </c>
      <c r="AA291">
        <v>0</v>
      </c>
      <c r="AB291">
        <v>0</v>
      </c>
    </row>
    <row r="292" spans="1:28" x14ac:dyDescent="0.15">
      <c r="A292" t="str">
        <f t="shared" si="14"/>
        <v>2368-2369</v>
      </c>
      <c r="B292">
        <f>INDEX(Descriptions!$C$4:$C$736,MATCH($A292,Descriptions!$B$4:$B$736,))</f>
        <v>0</v>
      </c>
      <c r="C292" s="9">
        <f t="shared" si="12"/>
        <v>300</v>
      </c>
      <c r="D292" s="9">
        <f t="shared" si="13"/>
        <v>300</v>
      </c>
      <c r="F292">
        <v>2368</v>
      </c>
      <c r="G292">
        <v>2369</v>
      </c>
      <c r="H292">
        <v>32.47</v>
      </c>
      <c r="I292">
        <v>32.450000000000003</v>
      </c>
      <c r="J292">
        <v>12.61</v>
      </c>
      <c r="K292">
        <v>0.16</v>
      </c>
      <c r="L292">
        <v>8.36</v>
      </c>
      <c r="M292">
        <v>1.06</v>
      </c>
      <c r="N292">
        <v>0.28999999999999998</v>
      </c>
      <c r="O292">
        <v>0</v>
      </c>
      <c r="P292">
        <v>10</v>
      </c>
      <c r="R292">
        <v>2368</v>
      </c>
      <c r="S292">
        <v>2369</v>
      </c>
      <c r="T292">
        <v>17.16</v>
      </c>
      <c r="U292">
        <v>17.12</v>
      </c>
      <c r="V292">
        <v>0.88</v>
      </c>
      <c r="W292">
        <v>0.2</v>
      </c>
      <c r="X292">
        <v>3.18</v>
      </c>
      <c r="Y292">
        <v>0.3</v>
      </c>
      <c r="Z292">
        <v>0.59</v>
      </c>
      <c r="AA292">
        <v>0</v>
      </c>
      <c r="AB292">
        <v>12</v>
      </c>
    </row>
    <row r="293" spans="1:28" x14ac:dyDescent="0.15">
      <c r="A293" t="str">
        <f t="shared" si="14"/>
        <v>3717-2370</v>
      </c>
      <c r="B293">
        <f>INDEX(Descriptions!$C$4:$C$736,MATCH($A293,Descriptions!$B$4:$B$736,))</f>
        <v>0</v>
      </c>
      <c r="C293" s="9">
        <f t="shared" si="12"/>
        <v>0</v>
      </c>
      <c r="D293" s="9">
        <f t="shared" si="13"/>
        <v>0</v>
      </c>
      <c r="F293">
        <v>3717</v>
      </c>
      <c r="G293">
        <v>2370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R293">
        <v>3717</v>
      </c>
      <c r="S293">
        <v>2370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15">
      <c r="A294" t="str">
        <f t="shared" si="14"/>
        <v>2820-2370</v>
      </c>
      <c r="B294">
        <f>INDEX(Descriptions!$C$4:$C$736,MATCH($A294,Descriptions!$B$4:$B$736,))</f>
        <v>0</v>
      </c>
      <c r="C294" s="9">
        <f t="shared" si="12"/>
        <v>300</v>
      </c>
      <c r="D294" s="9">
        <f t="shared" si="13"/>
        <v>300</v>
      </c>
      <c r="F294">
        <v>2820</v>
      </c>
      <c r="G294">
        <v>2370</v>
      </c>
      <c r="H294">
        <v>27.43</v>
      </c>
      <c r="I294">
        <v>27.3</v>
      </c>
      <c r="J294">
        <v>2.0699999999999998</v>
      </c>
      <c r="K294">
        <v>0.41</v>
      </c>
      <c r="L294">
        <v>8.68</v>
      </c>
      <c r="M294">
        <v>0.87</v>
      </c>
      <c r="N294">
        <v>0.41</v>
      </c>
      <c r="O294">
        <v>0</v>
      </c>
      <c r="P294">
        <v>15</v>
      </c>
      <c r="R294">
        <v>2820</v>
      </c>
      <c r="S294">
        <v>2370</v>
      </c>
      <c r="T294">
        <v>26.2</v>
      </c>
      <c r="U294">
        <v>26.02</v>
      </c>
      <c r="V294">
        <v>15.13</v>
      </c>
      <c r="W294">
        <v>0.48</v>
      </c>
      <c r="X294">
        <v>9.26</v>
      </c>
      <c r="Y294">
        <v>0.98</v>
      </c>
      <c r="Z294">
        <v>0.35</v>
      </c>
      <c r="AA294">
        <v>0</v>
      </c>
      <c r="AB294">
        <v>0</v>
      </c>
    </row>
    <row r="295" spans="1:28" x14ac:dyDescent="0.15">
      <c r="A295" t="str">
        <f t="shared" si="14"/>
        <v>20018-2370</v>
      </c>
      <c r="B295">
        <f>INDEX(Descriptions!$C$4:$C$736,MATCH($A295,Descriptions!$B$4:$B$736,))</f>
        <v>0</v>
      </c>
      <c r="C295" s="9">
        <f t="shared" si="12"/>
        <v>300</v>
      </c>
      <c r="D295" s="9">
        <f t="shared" si="13"/>
        <v>300</v>
      </c>
      <c r="F295">
        <v>20018</v>
      </c>
      <c r="G295">
        <v>2370</v>
      </c>
      <c r="H295">
        <v>32.47</v>
      </c>
      <c r="I295">
        <v>32.450000000000003</v>
      </c>
      <c r="J295">
        <v>12.61</v>
      </c>
      <c r="K295">
        <v>0.16</v>
      </c>
      <c r="L295">
        <v>8.36</v>
      </c>
      <c r="M295">
        <v>1.06</v>
      </c>
      <c r="N295">
        <v>0.28999999999999998</v>
      </c>
      <c r="O295">
        <v>0</v>
      </c>
      <c r="P295">
        <v>10</v>
      </c>
      <c r="R295">
        <v>20018</v>
      </c>
      <c r="S295">
        <v>2370</v>
      </c>
      <c r="T295">
        <v>17.16</v>
      </c>
      <c r="U295">
        <v>17.12</v>
      </c>
      <c r="V295">
        <v>0.88</v>
      </c>
      <c r="W295">
        <v>0.2</v>
      </c>
      <c r="X295">
        <v>3.18</v>
      </c>
      <c r="Y295">
        <v>0.3</v>
      </c>
      <c r="Z295">
        <v>0.59</v>
      </c>
      <c r="AA295">
        <v>0</v>
      </c>
      <c r="AB295">
        <v>12</v>
      </c>
    </row>
    <row r="296" spans="1:28" x14ac:dyDescent="0.15">
      <c r="A296" t="str">
        <f t="shared" si="14"/>
        <v>2379-2371</v>
      </c>
      <c r="B296">
        <f>INDEX(Descriptions!$C$4:$C$736,MATCH($A296,Descriptions!$B$4:$B$736,))</f>
        <v>0</v>
      </c>
      <c r="C296" s="9">
        <f t="shared" si="12"/>
        <v>900</v>
      </c>
      <c r="D296" s="9">
        <f t="shared" si="13"/>
        <v>900</v>
      </c>
      <c r="F296">
        <v>2379</v>
      </c>
      <c r="G296">
        <v>2371</v>
      </c>
      <c r="H296">
        <v>23.2</v>
      </c>
      <c r="I296">
        <v>23.19</v>
      </c>
      <c r="J296">
        <v>11.96</v>
      </c>
      <c r="K296">
        <v>1.17</v>
      </c>
      <c r="L296">
        <v>9.2799999999999994</v>
      </c>
      <c r="M296">
        <v>0.2</v>
      </c>
      <c r="N296">
        <v>0.59</v>
      </c>
      <c r="O296">
        <v>0</v>
      </c>
      <c r="P296">
        <v>0</v>
      </c>
      <c r="R296">
        <v>2379</v>
      </c>
      <c r="S296">
        <v>2371</v>
      </c>
      <c r="T296">
        <v>127.88</v>
      </c>
      <c r="U296">
        <v>127.28</v>
      </c>
      <c r="V296">
        <v>76.97</v>
      </c>
      <c r="W296">
        <v>6.89</v>
      </c>
      <c r="X296">
        <v>40.880000000000003</v>
      </c>
      <c r="Y296">
        <v>3.04</v>
      </c>
      <c r="Z296">
        <v>0.09</v>
      </c>
      <c r="AA296">
        <v>0</v>
      </c>
      <c r="AB296">
        <v>0</v>
      </c>
    </row>
    <row r="297" spans="1:28" x14ac:dyDescent="0.15">
      <c r="A297" t="str">
        <f t="shared" si="14"/>
        <v>2380-2371</v>
      </c>
      <c r="B297">
        <f>INDEX(Descriptions!$C$4:$C$736,MATCH($A297,Descriptions!$B$4:$B$736,))</f>
        <v>0</v>
      </c>
      <c r="C297" s="9">
        <f t="shared" si="12"/>
        <v>3500</v>
      </c>
      <c r="D297" s="9">
        <f t="shared" si="13"/>
        <v>3700</v>
      </c>
      <c r="F297">
        <v>2380</v>
      </c>
      <c r="G297">
        <v>2371</v>
      </c>
      <c r="H297">
        <v>382.26</v>
      </c>
      <c r="I297">
        <v>375.52</v>
      </c>
      <c r="J297">
        <v>254.56</v>
      </c>
      <c r="K297">
        <v>10.99</v>
      </c>
      <c r="L297">
        <v>88.93</v>
      </c>
      <c r="M297">
        <v>20.9</v>
      </c>
      <c r="N297">
        <v>6.87</v>
      </c>
      <c r="O297">
        <v>0</v>
      </c>
      <c r="P297">
        <v>0</v>
      </c>
      <c r="R297">
        <v>2380</v>
      </c>
      <c r="S297">
        <v>2371</v>
      </c>
      <c r="T297">
        <v>210.78</v>
      </c>
      <c r="U297">
        <v>206.22</v>
      </c>
      <c r="V297">
        <v>77.23</v>
      </c>
      <c r="W297">
        <v>15.17</v>
      </c>
      <c r="X297">
        <v>103.53</v>
      </c>
      <c r="Y297">
        <v>11.46</v>
      </c>
      <c r="Z297">
        <v>3.38</v>
      </c>
      <c r="AA297">
        <v>0</v>
      </c>
      <c r="AB297">
        <v>0</v>
      </c>
    </row>
    <row r="298" spans="1:28" x14ac:dyDescent="0.15">
      <c r="A298" t="str">
        <f t="shared" si="14"/>
        <v>4018-2372</v>
      </c>
      <c r="B298">
        <f>INDEX(Descriptions!$C$4:$C$736,MATCH($A298,Descriptions!$B$4:$B$736,))</f>
        <v>0</v>
      </c>
      <c r="C298" s="9">
        <f t="shared" si="12"/>
        <v>1200</v>
      </c>
      <c r="D298" s="9">
        <f t="shared" si="13"/>
        <v>1300</v>
      </c>
      <c r="F298">
        <v>4018</v>
      </c>
      <c r="G298">
        <v>2372</v>
      </c>
      <c r="H298">
        <v>35.200000000000003</v>
      </c>
      <c r="I298">
        <v>34.950000000000003</v>
      </c>
      <c r="J298">
        <v>3.14</v>
      </c>
      <c r="K298">
        <v>0.9</v>
      </c>
      <c r="L298">
        <v>20.76</v>
      </c>
      <c r="M298">
        <v>0.27</v>
      </c>
      <c r="N298">
        <v>0.13</v>
      </c>
      <c r="O298">
        <v>0</v>
      </c>
      <c r="P298">
        <v>10</v>
      </c>
      <c r="R298">
        <v>4018</v>
      </c>
      <c r="S298">
        <v>2372</v>
      </c>
      <c r="T298">
        <v>156.52000000000001</v>
      </c>
      <c r="U298">
        <v>155.81</v>
      </c>
      <c r="V298">
        <v>68.849999999999994</v>
      </c>
      <c r="W298">
        <v>3.04</v>
      </c>
      <c r="X298">
        <v>68.28</v>
      </c>
      <c r="Y298">
        <v>1.01</v>
      </c>
      <c r="Z298">
        <v>0.34</v>
      </c>
      <c r="AA298">
        <v>0</v>
      </c>
      <c r="AB298">
        <v>15</v>
      </c>
    </row>
    <row r="299" spans="1:28" x14ac:dyDescent="0.15">
      <c r="A299" t="str">
        <f t="shared" si="14"/>
        <v>2367-2372</v>
      </c>
      <c r="B299">
        <f>INDEX(Descriptions!$C$4:$C$736,MATCH($A299,Descriptions!$B$4:$B$736,))</f>
        <v>0</v>
      </c>
      <c r="C299" s="9">
        <f t="shared" si="12"/>
        <v>800</v>
      </c>
      <c r="D299" s="9">
        <f t="shared" si="13"/>
        <v>800</v>
      </c>
      <c r="F299">
        <v>2367</v>
      </c>
      <c r="G299">
        <v>2372</v>
      </c>
      <c r="H299">
        <v>75.17</v>
      </c>
      <c r="I299">
        <v>74.91</v>
      </c>
      <c r="J299">
        <v>31.43</v>
      </c>
      <c r="K299">
        <v>1.23</v>
      </c>
      <c r="L299">
        <v>33.83</v>
      </c>
      <c r="M299">
        <v>0.77</v>
      </c>
      <c r="N299">
        <v>0.41</v>
      </c>
      <c r="O299">
        <v>0</v>
      </c>
      <c r="P299">
        <v>7.5</v>
      </c>
      <c r="R299">
        <v>2367</v>
      </c>
      <c r="S299">
        <v>2372</v>
      </c>
      <c r="T299">
        <v>59.58</v>
      </c>
      <c r="U299">
        <v>59.3</v>
      </c>
      <c r="V299">
        <v>17.84</v>
      </c>
      <c r="W299">
        <v>1.06</v>
      </c>
      <c r="X299">
        <v>31.15</v>
      </c>
      <c r="Y299">
        <v>0.47</v>
      </c>
      <c r="Z299">
        <v>0.06</v>
      </c>
      <c r="AA299">
        <v>0</v>
      </c>
      <c r="AB299">
        <v>9</v>
      </c>
    </row>
    <row r="300" spans="1:28" x14ac:dyDescent="0.15">
      <c r="A300" t="str">
        <f t="shared" si="14"/>
        <v>2362-2373</v>
      </c>
      <c r="B300">
        <f>INDEX(Descriptions!$C$4:$C$736,MATCH($A300,Descriptions!$B$4:$B$736,))</f>
        <v>0</v>
      </c>
      <c r="C300" s="9">
        <f t="shared" si="12"/>
        <v>800</v>
      </c>
      <c r="D300" s="9">
        <f t="shared" si="13"/>
        <v>800</v>
      </c>
      <c r="F300">
        <v>2362</v>
      </c>
      <c r="G300">
        <v>2373</v>
      </c>
      <c r="H300">
        <v>34.89</v>
      </c>
      <c r="I300">
        <v>34.33</v>
      </c>
      <c r="J300">
        <v>4.0999999999999996</v>
      </c>
      <c r="K300">
        <v>0.73</v>
      </c>
      <c r="L300">
        <v>19.309999999999999</v>
      </c>
      <c r="M300">
        <v>0.53</v>
      </c>
      <c r="N300">
        <v>0.21</v>
      </c>
      <c r="O300">
        <v>0</v>
      </c>
      <c r="P300">
        <v>10</v>
      </c>
      <c r="R300">
        <v>2362</v>
      </c>
      <c r="S300">
        <v>2373</v>
      </c>
      <c r="T300">
        <v>98.81</v>
      </c>
      <c r="U300">
        <v>98.3</v>
      </c>
      <c r="V300">
        <v>25.05</v>
      </c>
      <c r="W300">
        <v>1.75</v>
      </c>
      <c r="X300">
        <v>58.51</v>
      </c>
      <c r="Y300">
        <v>0.6</v>
      </c>
      <c r="Z300">
        <v>0.89</v>
      </c>
      <c r="AA300">
        <v>0</v>
      </c>
      <c r="AB300">
        <v>12</v>
      </c>
    </row>
    <row r="301" spans="1:28" x14ac:dyDescent="0.15">
      <c r="A301" t="str">
        <f t="shared" si="14"/>
        <v>4125-2374</v>
      </c>
      <c r="B301">
        <f>INDEX(Descriptions!$C$4:$C$736,MATCH($A301,Descriptions!$B$4:$B$736,))</f>
        <v>0</v>
      </c>
      <c r="C301" s="9">
        <f t="shared" si="12"/>
        <v>1400</v>
      </c>
      <c r="D301" s="9">
        <f t="shared" si="13"/>
        <v>1500</v>
      </c>
      <c r="F301">
        <v>4125</v>
      </c>
      <c r="G301">
        <v>2374</v>
      </c>
      <c r="H301">
        <v>96.93</v>
      </c>
      <c r="I301">
        <v>95.98</v>
      </c>
      <c r="J301">
        <v>23.15</v>
      </c>
      <c r="K301">
        <v>2.66</v>
      </c>
      <c r="L301">
        <v>43.73</v>
      </c>
      <c r="M301">
        <v>7.82</v>
      </c>
      <c r="N301">
        <v>4.57</v>
      </c>
      <c r="O301">
        <v>0</v>
      </c>
      <c r="P301">
        <v>15</v>
      </c>
      <c r="R301">
        <v>4125</v>
      </c>
      <c r="S301">
        <v>2374</v>
      </c>
      <c r="T301">
        <v>134.94</v>
      </c>
      <c r="U301">
        <v>132.66</v>
      </c>
      <c r="V301">
        <v>36.32</v>
      </c>
      <c r="W301">
        <v>3.54</v>
      </c>
      <c r="X301">
        <v>61.57</v>
      </c>
      <c r="Y301">
        <v>25.1</v>
      </c>
      <c r="Z301">
        <v>8.41</v>
      </c>
      <c r="AA301">
        <v>0</v>
      </c>
      <c r="AB301">
        <v>0</v>
      </c>
    </row>
    <row r="302" spans="1:28" x14ac:dyDescent="0.15">
      <c r="A302" t="str">
        <f t="shared" si="14"/>
        <v>2376-2374</v>
      </c>
      <c r="B302">
        <f>INDEX(Descriptions!$C$4:$C$736,MATCH($A302,Descriptions!$B$4:$B$736,))</f>
        <v>0</v>
      </c>
      <c r="C302" s="9">
        <f t="shared" si="12"/>
        <v>3700</v>
      </c>
      <c r="D302" s="9">
        <f t="shared" si="13"/>
        <v>3900</v>
      </c>
      <c r="F302">
        <v>2376</v>
      </c>
      <c r="G302">
        <v>2374</v>
      </c>
      <c r="H302">
        <v>249.73</v>
      </c>
      <c r="I302">
        <v>249.21</v>
      </c>
      <c r="J302">
        <v>108.45</v>
      </c>
      <c r="K302">
        <v>9</v>
      </c>
      <c r="L302">
        <v>86.92</v>
      </c>
      <c r="M302">
        <v>26.01</v>
      </c>
      <c r="N302">
        <v>9.34</v>
      </c>
      <c r="O302">
        <v>0</v>
      </c>
      <c r="P302">
        <v>10</v>
      </c>
      <c r="R302">
        <v>2376</v>
      </c>
      <c r="S302">
        <v>2374</v>
      </c>
      <c r="T302">
        <v>355.79</v>
      </c>
      <c r="U302">
        <v>354.74</v>
      </c>
      <c r="V302">
        <v>142.82</v>
      </c>
      <c r="W302">
        <v>17.98</v>
      </c>
      <c r="X302">
        <v>142.4</v>
      </c>
      <c r="Y302">
        <v>32.33</v>
      </c>
      <c r="Z302">
        <v>8.2799999999999994</v>
      </c>
      <c r="AA302">
        <v>0</v>
      </c>
      <c r="AB302">
        <v>12</v>
      </c>
    </row>
    <row r="303" spans="1:28" x14ac:dyDescent="0.15">
      <c r="A303" t="str">
        <f t="shared" si="14"/>
        <v>2377-2375</v>
      </c>
      <c r="B303">
        <f>INDEX(Descriptions!$C$4:$C$736,MATCH($A303,Descriptions!$B$4:$B$736,))</f>
        <v>0</v>
      </c>
      <c r="C303" s="9">
        <f t="shared" si="12"/>
        <v>100</v>
      </c>
      <c r="D303" s="9">
        <f t="shared" si="13"/>
        <v>100</v>
      </c>
      <c r="F303">
        <v>2377</v>
      </c>
      <c r="G303">
        <v>2375</v>
      </c>
      <c r="H303">
        <v>15</v>
      </c>
      <c r="I303">
        <v>14.93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15</v>
      </c>
      <c r="R303">
        <v>2377</v>
      </c>
      <c r="S303">
        <v>2375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</row>
    <row r="304" spans="1:28" x14ac:dyDescent="0.15">
      <c r="A304" t="str">
        <f t="shared" si="14"/>
        <v>3719-2375</v>
      </c>
      <c r="B304">
        <f>INDEX(Descriptions!$C$4:$C$736,MATCH($A304,Descriptions!$B$4:$B$736,))</f>
        <v>0</v>
      </c>
      <c r="C304" s="9">
        <f t="shared" si="12"/>
        <v>1500</v>
      </c>
      <c r="D304" s="9">
        <f t="shared" si="13"/>
        <v>1600</v>
      </c>
      <c r="F304">
        <v>3719</v>
      </c>
      <c r="G304">
        <v>2375</v>
      </c>
      <c r="H304">
        <v>136.65</v>
      </c>
      <c r="I304">
        <v>136.58000000000001</v>
      </c>
      <c r="J304">
        <v>76.41</v>
      </c>
      <c r="K304">
        <v>3.97</v>
      </c>
      <c r="L304">
        <v>53.08</v>
      </c>
      <c r="M304">
        <v>2.19</v>
      </c>
      <c r="N304">
        <v>0.99</v>
      </c>
      <c r="O304">
        <v>0</v>
      </c>
      <c r="P304">
        <v>0</v>
      </c>
      <c r="R304">
        <v>3719</v>
      </c>
      <c r="S304">
        <v>2375</v>
      </c>
      <c r="T304">
        <v>109.64</v>
      </c>
      <c r="U304">
        <v>109.54</v>
      </c>
      <c r="V304">
        <v>12.43</v>
      </c>
      <c r="W304">
        <v>4.37</v>
      </c>
      <c r="X304">
        <v>91.02</v>
      </c>
      <c r="Y304">
        <v>1.24</v>
      </c>
      <c r="Z304">
        <v>0.56999999999999995</v>
      </c>
      <c r="AA304">
        <v>0</v>
      </c>
      <c r="AB304">
        <v>0</v>
      </c>
    </row>
    <row r="305" spans="1:28" x14ac:dyDescent="0.15">
      <c r="A305" t="str">
        <f t="shared" si="14"/>
        <v>4125-2375</v>
      </c>
      <c r="B305">
        <f>INDEX(Descriptions!$C$4:$C$736,MATCH($A305,Descriptions!$B$4:$B$736,))</f>
        <v>0</v>
      </c>
      <c r="C305" s="9">
        <f t="shared" si="12"/>
        <v>3800</v>
      </c>
      <c r="D305" s="9">
        <f t="shared" si="13"/>
        <v>4000</v>
      </c>
      <c r="F305">
        <v>4125</v>
      </c>
      <c r="G305">
        <v>2375</v>
      </c>
      <c r="H305">
        <v>264.3</v>
      </c>
      <c r="I305">
        <v>263.79000000000002</v>
      </c>
      <c r="J305">
        <v>116.47</v>
      </c>
      <c r="K305">
        <v>9.5299999999999994</v>
      </c>
      <c r="L305">
        <v>92.07</v>
      </c>
      <c r="M305">
        <v>26.53</v>
      </c>
      <c r="N305">
        <v>9.6999999999999993</v>
      </c>
      <c r="O305">
        <v>0</v>
      </c>
      <c r="P305">
        <v>10</v>
      </c>
      <c r="R305">
        <v>4125</v>
      </c>
      <c r="S305">
        <v>2375</v>
      </c>
      <c r="T305">
        <v>360.99</v>
      </c>
      <c r="U305">
        <v>359.94</v>
      </c>
      <c r="V305">
        <v>143.46</v>
      </c>
      <c r="W305">
        <v>18.18</v>
      </c>
      <c r="X305">
        <v>146.55000000000001</v>
      </c>
      <c r="Y305">
        <v>32.5</v>
      </c>
      <c r="Z305">
        <v>8.31</v>
      </c>
      <c r="AA305">
        <v>0</v>
      </c>
      <c r="AB305">
        <v>12</v>
      </c>
    </row>
    <row r="306" spans="1:28" x14ac:dyDescent="0.15">
      <c r="A306" t="str">
        <f t="shared" si="14"/>
        <v>2354-2375</v>
      </c>
      <c r="B306" t="str">
        <f>INDEX(Descriptions!$C$4:$C$736,MATCH($A306,Descriptions!$B$4:$B$736,))</f>
        <v>Sandy Ln NB from the T-junction with Chiltern Rd to the roundabout with Cotswold Rd/Cleveland Rd/Sandy Ln - 1 lane.</v>
      </c>
      <c r="C306" s="9">
        <f t="shared" si="12"/>
        <v>3500</v>
      </c>
      <c r="D306" s="9">
        <f t="shared" si="13"/>
        <v>3700</v>
      </c>
      <c r="F306">
        <v>2354</v>
      </c>
      <c r="G306">
        <v>2375</v>
      </c>
      <c r="H306">
        <v>230</v>
      </c>
      <c r="I306">
        <v>225.98</v>
      </c>
      <c r="J306">
        <v>54.88</v>
      </c>
      <c r="K306">
        <v>18.23</v>
      </c>
      <c r="L306">
        <v>117.43</v>
      </c>
      <c r="M306">
        <v>33.28</v>
      </c>
      <c r="N306">
        <v>6.18</v>
      </c>
      <c r="O306">
        <v>0</v>
      </c>
      <c r="P306">
        <v>0</v>
      </c>
      <c r="R306">
        <v>2354</v>
      </c>
      <c r="S306">
        <v>2375</v>
      </c>
      <c r="T306">
        <v>363.71</v>
      </c>
      <c r="U306">
        <v>355.45</v>
      </c>
      <c r="V306">
        <v>167.15</v>
      </c>
      <c r="W306">
        <v>19.2</v>
      </c>
      <c r="X306">
        <v>142.77000000000001</v>
      </c>
      <c r="Y306">
        <v>25.34</v>
      </c>
      <c r="Z306">
        <v>9.25</v>
      </c>
      <c r="AA306">
        <v>0</v>
      </c>
      <c r="AB306">
        <v>0</v>
      </c>
    </row>
    <row r="307" spans="1:28" x14ac:dyDescent="0.15">
      <c r="A307" t="str">
        <f t="shared" si="14"/>
        <v>2374-2376</v>
      </c>
      <c r="B307">
        <f>INDEX(Descriptions!$C$4:$C$736,MATCH($A307,Descriptions!$B$4:$B$736,))</f>
        <v>0</v>
      </c>
      <c r="C307" s="9">
        <f t="shared" si="12"/>
        <v>1200</v>
      </c>
      <c r="D307" s="9">
        <f t="shared" si="13"/>
        <v>1300</v>
      </c>
      <c r="F307">
        <v>2374</v>
      </c>
      <c r="G307">
        <v>2376</v>
      </c>
      <c r="H307">
        <v>81.59</v>
      </c>
      <c r="I307">
        <v>80.8</v>
      </c>
      <c r="J307">
        <v>21.12</v>
      </c>
      <c r="K307">
        <v>2.1</v>
      </c>
      <c r="L307">
        <v>31.44</v>
      </c>
      <c r="M307">
        <v>7.47</v>
      </c>
      <c r="N307">
        <v>4.46</v>
      </c>
      <c r="O307">
        <v>0</v>
      </c>
      <c r="P307">
        <v>15</v>
      </c>
      <c r="R307">
        <v>2374</v>
      </c>
      <c r="S307">
        <v>2376</v>
      </c>
      <c r="T307">
        <v>123.46</v>
      </c>
      <c r="U307">
        <v>121.38</v>
      </c>
      <c r="V307">
        <v>30.63</v>
      </c>
      <c r="W307">
        <v>3.25</v>
      </c>
      <c r="X307">
        <v>56.34</v>
      </c>
      <c r="Y307">
        <v>24.89</v>
      </c>
      <c r="Z307">
        <v>8.35</v>
      </c>
      <c r="AA307">
        <v>0</v>
      </c>
      <c r="AB307">
        <v>0</v>
      </c>
    </row>
    <row r="308" spans="1:28" x14ac:dyDescent="0.15">
      <c r="A308" t="str">
        <f t="shared" si="14"/>
        <v>2386-2376</v>
      </c>
      <c r="B308">
        <f>INDEX(Descriptions!$C$4:$C$736,MATCH($A308,Descriptions!$B$4:$B$736,))</f>
        <v>0</v>
      </c>
      <c r="C308" s="9">
        <f t="shared" si="12"/>
        <v>3800</v>
      </c>
      <c r="D308" s="9">
        <f t="shared" si="13"/>
        <v>4000</v>
      </c>
      <c r="F308">
        <v>2386</v>
      </c>
      <c r="G308">
        <v>2376</v>
      </c>
      <c r="H308">
        <v>249.99</v>
      </c>
      <c r="I308">
        <v>249.47</v>
      </c>
      <c r="J308">
        <v>108.46</v>
      </c>
      <c r="K308">
        <v>9.01</v>
      </c>
      <c r="L308">
        <v>87.16</v>
      </c>
      <c r="M308">
        <v>26.02</v>
      </c>
      <c r="N308">
        <v>9.33</v>
      </c>
      <c r="O308">
        <v>0</v>
      </c>
      <c r="P308">
        <v>10</v>
      </c>
      <c r="R308">
        <v>2386</v>
      </c>
      <c r="S308">
        <v>2376</v>
      </c>
      <c r="T308">
        <v>369.8</v>
      </c>
      <c r="U308">
        <v>368.71</v>
      </c>
      <c r="V308">
        <v>147.03</v>
      </c>
      <c r="W308">
        <v>18.28</v>
      </c>
      <c r="X308">
        <v>151.78</v>
      </c>
      <c r="Y308">
        <v>32.380000000000003</v>
      </c>
      <c r="Z308">
        <v>8.34</v>
      </c>
      <c r="AA308">
        <v>0</v>
      </c>
      <c r="AB308">
        <v>12</v>
      </c>
    </row>
    <row r="309" spans="1:28" x14ac:dyDescent="0.15">
      <c r="A309" t="str">
        <f t="shared" si="14"/>
        <v>2378-2377</v>
      </c>
      <c r="B309">
        <f>INDEX(Descriptions!$C$4:$C$736,MATCH($A309,Descriptions!$B$4:$B$736,))</f>
        <v>0</v>
      </c>
      <c r="C309" s="9">
        <f t="shared" si="12"/>
        <v>100</v>
      </c>
      <c r="D309" s="9">
        <f t="shared" si="13"/>
        <v>100</v>
      </c>
      <c r="F309">
        <v>2378</v>
      </c>
      <c r="G309">
        <v>2377</v>
      </c>
      <c r="H309">
        <v>15</v>
      </c>
      <c r="I309">
        <v>14.93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15</v>
      </c>
      <c r="R309">
        <v>2378</v>
      </c>
      <c r="S309">
        <v>2377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15">
      <c r="A310" t="str">
        <f t="shared" si="14"/>
        <v>2375-2377</v>
      </c>
      <c r="B310">
        <f>INDEX(Descriptions!$C$4:$C$736,MATCH($A310,Descriptions!$B$4:$B$736,))</f>
        <v>0</v>
      </c>
      <c r="C310" s="9">
        <f t="shared" si="12"/>
        <v>100</v>
      </c>
      <c r="D310" s="9">
        <f t="shared" si="13"/>
        <v>100</v>
      </c>
      <c r="F310">
        <v>2375</v>
      </c>
      <c r="G310">
        <v>2377</v>
      </c>
      <c r="H310">
        <v>10</v>
      </c>
      <c r="I310">
        <v>9.98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10</v>
      </c>
      <c r="R310">
        <v>2375</v>
      </c>
      <c r="S310">
        <v>2377</v>
      </c>
      <c r="T310">
        <v>12</v>
      </c>
      <c r="U310">
        <v>11.96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12</v>
      </c>
    </row>
    <row r="311" spans="1:28" x14ac:dyDescent="0.15">
      <c r="A311" t="str">
        <f t="shared" si="14"/>
        <v>2821-2378</v>
      </c>
      <c r="B311">
        <f>INDEX(Descriptions!$C$4:$C$736,MATCH($A311,Descriptions!$B$4:$B$736,))</f>
        <v>0</v>
      </c>
      <c r="C311" s="9">
        <f t="shared" si="12"/>
        <v>100</v>
      </c>
      <c r="D311" s="9">
        <f t="shared" si="13"/>
        <v>100</v>
      </c>
      <c r="F311">
        <v>2821</v>
      </c>
      <c r="G311">
        <v>2378</v>
      </c>
      <c r="H311">
        <v>15</v>
      </c>
      <c r="I311">
        <v>14.93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15</v>
      </c>
      <c r="R311">
        <v>2821</v>
      </c>
      <c r="S311">
        <v>2378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</row>
    <row r="312" spans="1:28" x14ac:dyDescent="0.15">
      <c r="A312" t="str">
        <f t="shared" si="14"/>
        <v>2377-2378</v>
      </c>
      <c r="B312">
        <f>INDEX(Descriptions!$C$4:$C$736,MATCH($A312,Descriptions!$B$4:$B$736,))</f>
        <v>0</v>
      </c>
      <c r="C312" s="9">
        <f t="shared" si="12"/>
        <v>100</v>
      </c>
      <c r="D312" s="9">
        <f t="shared" si="13"/>
        <v>100</v>
      </c>
      <c r="F312">
        <v>2377</v>
      </c>
      <c r="G312">
        <v>2378</v>
      </c>
      <c r="H312">
        <v>10</v>
      </c>
      <c r="I312">
        <v>9.98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10</v>
      </c>
      <c r="R312">
        <v>2377</v>
      </c>
      <c r="S312">
        <v>2378</v>
      </c>
      <c r="T312">
        <v>12</v>
      </c>
      <c r="U312">
        <v>11.96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12</v>
      </c>
    </row>
    <row r="313" spans="1:28" x14ac:dyDescent="0.15">
      <c r="A313" t="str">
        <f t="shared" si="14"/>
        <v>2364-2379</v>
      </c>
      <c r="B313">
        <f>INDEX(Descriptions!$C$4:$C$736,MATCH($A313,Descriptions!$B$4:$B$736,))</f>
        <v>0</v>
      </c>
      <c r="C313" s="9">
        <f t="shared" si="12"/>
        <v>900</v>
      </c>
      <c r="D313" s="9">
        <f t="shared" si="13"/>
        <v>900</v>
      </c>
      <c r="F313">
        <v>2364</v>
      </c>
      <c r="G313">
        <v>2379</v>
      </c>
      <c r="H313">
        <v>23.2</v>
      </c>
      <c r="I313">
        <v>23.2</v>
      </c>
      <c r="J313">
        <v>11.96</v>
      </c>
      <c r="K313">
        <v>1.17</v>
      </c>
      <c r="L313">
        <v>9.2799999999999994</v>
      </c>
      <c r="M313">
        <v>0.2</v>
      </c>
      <c r="N313">
        <v>0.59</v>
      </c>
      <c r="O313">
        <v>0</v>
      </c>
      <c r="P313">
        <v>0</v>
      </c>
      <c r="R313">
        <v>2364</v>
      </c>
      <c r="S313">
        <v>2379</v>
      </c>
      <c r="T313">
        <v>127.88</v>
      </c>
      <c r="U313">
        <v>127.28</v>
      </c>
      <c r="V313">
        <v>76.97</v>
      </c>
      <c r="W313">
        <v>6.89</v>
      </c>
      <c r="X313">
        <v>40.880000000000003</v>
      </c>
      <c r="Y313">
        <v>3.05</v>
      </c>
      <c r="Z313">
        <v>0.09</v>
      </c>
      <c r="AA313">
        <v>0</v>
      </c>
      <c r="AB313">
        <v>0</v>
      </c>
    </row>
    <row r="314" spans="1:28" x14ac:dyDescent="0.15">
      <c r="A314" t="str">
        <f t="shared" si="14"/>
        <v>2371-2379</v>
      </c>
      <c r="B314">
        <f>INDEX(Descriptions!$C$4:$C$736,MATCH($A314,Descriptions!$B$4:$B$736,))</f>
        <v>0</v>
      </c>
      <c r="C314" s="9">
        <f t="shared" si="12"/>
        <v>1500</v>
      </c>
      <c r="D314" s="9">
        <f t="shared" si="13"/>
        <v>1600</v>
      </c>
      <c r="F314">
        <v>2371</v>
      </c>
      <c r="G314">
        <v>2379</v>
      </c>
      <c r="H314">
        <v>130.85</v>
      </c>
      <c r="I314">
        <v>128.55000000000001</v>
      </c>
      <c r="J314">
        <v>77.87</v>
      </c>
      <c r="K314">
        <v>5.64</v>
      </c>
      <c r="L314">
        <v>25.69</v>
      </c>
      <c r="M314">
        <v>15.42</v>
      </c>
      <c r="N314">
        <v>6.24</v>
      </c>
      <c r="O314">
        <v>0</v>
      </c>
      <c r="P314">
        <v>0</v>
      </c>
      <c r="R314">
        <v>2371</v>
      </c>
      <c r="S314">
        <v>2379</v>
      </c>
      <c r="T314">
        <v>126.57</v>
      </c>
      <c r="U314">
        <v>123.83</v>
      </c>
      <c r="V314">
        <v>49.77</v>
      </c>
      <c r="W314">
        <v>11.78</v>
      </c>
      <c r="X314">
        <v>54.7</v>
      </c>
      <c r="Y314">
        <v>7.52</v>
      </c>
      <c r="Z314">
        <v>2.8</v>
      </c>
      <c r="AA314">
        <v>0</v>
      </c>
      <c r="AB314">
        <v>0</v>
      </c>
    </row>
    <row r="315" spans="1:28" x14ac:dyDescent="0.15">
      <c r="A315" t="str">
        <f t="shared" si="14"/>
        <v>2371-2380</v>
      </c>
      <c r="B315">
        <f>INDEX(Descriptions!$C$4:$C$736,MATCH($A315,Descriptions!$B$4:$B$736,))</f>
        <v>0</v>
      </c>
      <c r="C315" s="9">
        <f t="shared" si="12"/>
        <v>1500</v>
      </c>
      <c r="D315" s="9">
        <f t="shared" si="13"/>
        <v>1600</v>
      </c>
      <c r="F315">
        <v>2371</v>
      </c>
      <c r="G315">
        <v>2380</v>
      </c>
      <c r="H315">
        <v>85.89</v>
      </c>
      <c r="I315">
        <v>85.88</v>
      </c>
      <c r="J315">
        <v>33.47</v>
      </c>
      <c r="K315">
        <v>4.26</v>
      </c>
      <c r="L315">
        <v>36.5</v>
      </c>
      <c r="M315">
        <v>9.0500000000000007</v>
      </c>
      <c r="N315">
        <v>2.61</v>
      </c>
      <c r="O315">
        <v>0</v>
      </c>
      <c r="P315">
        <v>0</v>
      </c>
      <c r="R315">
        <v>2371</v>
      </c>
      <c r="S315">
        <v>2380</v>
      </c>
      <c r="T315">
        <v>165.41</v>
      </c>
      <c r="U315">
        <v>164.81</v>
      </c>
      <c r="V315">
        <v>80.8</v>
      </c>
      <c r="W315">
        <v>8.74</v>
      </c>
      <c r="X315">
        <v>69.599999999999994</v>
      </c>
      <c r="Y315">
        <v>5.99</v>
      </c>
      <c r="Z315">
        <v>0.27</v>
      </c>
      <c r="AA315">
        <v>0</v>
      </c>
      <c r="AB315">
        <v>0</v>
      </c>
    </row>
    <row r="316" spans="1:28" x14ac:dyDescent="0.15">
      <c r="A316" t="str">
        <f t="shared" si="14"/>
        <v>2353-2380</v>
      </c>
      <c r="B316">
        <f>INDEX(Descriptions!$C$4:$C$736,MATCH($A316,Descriptions!$B$4:$B$736,))</f>
        <v>0</v>
      </c>
      <c r="C316" s="9">
        <f t="shared" si="12"/>
        <v>3500</v>
      </c>
      <c r="D316" s="9">
        <f t="shared" si="13"/>
        <v>3700</v>
      </c>
      <c r="F316">
        <v>2353</v>
      </c>
      <c r="G316">
        <v>2380</v>
      </c>
      <c r="H316">
        <v>382.26</v>
      </c>
      <c r="I316">
        <v>375.52</v>
      </c>
      <c r="J316">
        <v>254.56</v>
      </c>
      <c r="K316">
        <v>10.99</v>
      </c>
      <c r="L316">
        <v>88.93</v>
      </c>
      <c r="M316">
        <v>20.9</v>
      </c>
      <c r="N316">
        <v>6.87</v>
      </c>
      <c r="O316">
        <v>0</v>
      </c>
      <c r="P316">
        <v>0</v>
      </c>
      <c r="R316">
        <v>2353</v>
      </c>
      <c r="S316">
        <v>2380</v>
      </c>
      <c r="T316">
        <v>210.78</v>
      </c>
      <c r="U316">
        <v>206.22</v>
      </c>
      <c r="V316">
        <v>77.23</v>
      </c>
      <c r="W316">
        <v>15.17</v>
      </c>
      <c r="X316">
        <v>103.53</v>
      </c>
      <c r="Y316">
        <v>11.46</v>
      </c>
      <c r="Z316">
        <v>3.38</v>
      </c>
      <c r="AA316">
        <v>0</v>
      </c>
      <c r="AB316">
        <v>0</v>
      </c>
    </row>
    <row r="317" spans="1:28" x14ac:dyDescent="0.15">
      <c r="A317" t="str">
        <f t="shared" si="14"/>
        <v>4009-2382</v>
      </c>
      <c r="B317">
        <f>INDEX(Descriptions!$C$4:$C$736,MATCH($A317,Descriptions!$B$4:$B$736,))</f>
        <v>0</v>
      </c>
      <c r="C317" s="9">
        <f t="shared" si="12"/>
        <v>1000</v>
      </c>
      <c r="D317" s="9">
        <f t="shared" si="13"/>
        <v>1000</v>
      </c>
      <c r="F317">
        <v>4009</v>
      </c>
      <c r="G317">
        <v>2382</v>
      </c>
      <c r="H317">
        <v>27.07</v>
      </c>
      <c r="I317">
        <v>27.04</v>
      </c>
      <c r="J317">
        <v>5.56</v>
      </c>
      <c r="K317">
        <v>1.1000000000000001</v>
      </c>
      <c r="L317">
        <v>9.9499999999999993</v>
      </c>
      <c r="M317">
        <v>9.2799999999999994</v>
      </c>
      <c r="N317">
        <v>1.19</v>
      </c>
      <c r="O317">
        <v>0</v>
      </c>
      <c r="P317">
        <v>0</v>
      </c>
      <c r="R317">
        <v>4009</v>
      </c>
      <c r="S317">
        <v>2382</v>
      </c>
      <c r="T317">
        <v>133.74</v>
      </c>
      <c r="U317">
        <v>133.21</v>
      </c>
      <c r="V317">
        <v>77.209999999999994</v>
      </c>
      <c r="W317">
        <v>3.27</v>
      </c>
      <c r="X317">
        <v>40.299999999999997</v>
      </c>
      <c r="Y317">
        <v>11.97</v>
      </c>
      <c r="Z317">
        <v>0.99</v>
      </c>
      <c r="AA317">
        <v>0</v>
      </c>
      <c r="AB317">
        <v>0</v>
      </c>
    </row>
    <row r="318" spans="1:28" x14ac:dyDescent="0.15">
      <c r="A318" t="str">
        <f t="shared" si="14"/>
        <v>4226-2382</v>
      </c>
      <c r="B318">
        <f>INDEX(Descriptions!$C$4:$C$736,MATCH($A318,Descriptions!$B$4:$B$736,))</f>
        <v>0</v>
      </c>
      <c r="C318" s="9">
        <f t="shared" si="12"/>
        <v>800</v>
      </c>
      <c r="D318" s="9">
        <f t="shared" si="13"/>
        <v>800</v>
      </c>
      <c r="F318">
        <v>4226</v>
      </c>
      <c r="G318">
        <v>2382</v>
      </c>
      <c r="H318">
        <v>81.19</v>
      </c>
      <c r="I318">
        <v>81.150000000000006</v>
      </c>
      <c r="J318">
        <v>43.81</v>
      </c>
      <c r="K318">
        <v>1.77</v>
      </c>
      <c r="L318">
        <v>17.54</v>
      </c>
      <c r="M318">
        <v>9.2899999999999991</v>
      </c>
      <c r="N318">
        <v>1.28</v>
      </c>
      <c r="O318">
        <v>0</v>
      </c>
      <c r="P318">
        <v>7.5</v>
      </c>
      <c r="R318">
        <v>4226</v>
      </c>
      <c r="S318">
        <v>2382</v>
      </c>
      <c r="T318">
        <v>58.15</v>
      </c>
      <c r="U318">
        <v>57.95</v>
      </c>
      <c r="V318">
        <v>12.67</v>
      </c>
      <c r="W318">
        <v>2.2999999999999998</v>
      </c>
      <c r="X318">
        <v>22.46</v>
      </c>
      <c r="Y318">
        <v>9.3000000000000007</v>
      </c>
      <c r="Z318">
        <v>2.41</v>
      </c>
      <c r="AA318">
        <v>0</v>
      </c>
      <c r="AB318">
        <v>9</v>
      </c>
    </row>
    <row r="319" spans="1:28" x14ac:dyDescent="0.15">
      <c r="A319" t="str">
        <f t="shared" si="14"/>
        <v>4069-2384</v>
      </c>
      <c r="B319">
        <f>INDEX(Descriptions!$C$4:$C$736,MATCH($A319,Descriptions!$B$4:$B$736,))</f>
        <v>0</v>
      </c>
      <c r="C319" s="9">
        <f t="shared" si="12"/>
        <v>2100</v>
      </c>
      <c r="D319" s="9">
        <f t="shared" si="13"/>
        <v>2200</v>
      </c>
      <c r="F319">
        <v>4069</v>
      </c>
      <c r="G319">
        <v>2384</v>
      </c>
      <c r="H319">
        <v>165.61</v>
      </c>
      <c r="I319">
        <v>164.81</v>
      </c>
      <c r="J319">
        <v>55.7</v>
      </c>
      <c r="K319">
        <v>4.04</v>
      </c>
      <c r="L319">
        <v>73.489999999999995</v>
      </c>
      <c r="M319">
        <v>8.85</v>
      </c>
      <c r="N319">
        <v>8.5399999999999991</v>
      </c>
      <c r="O319">
        <v>0</v>
      </c>
      <c r="P319">
        <v>15</v>
      </c>
      <c r="R319">
        <v>4069</v>
      </c>
      <c r="S319">
        <v>2384</v>
      </c>
      <c r="T319">
        <v>187.75</v>
      </c>
      <c r="U319">
        <v>185.68</v>
      </c>
      <c r="V319">
        <v>36.840000000000003</v>
      </c>
      <c r="W319">
        <v>5.78</v>
      </c>
      <c r="X319">
        <v>106.43</v>
      </c>
      <c r="Y319">
        <v>25.66</v>
      </c>
      <c r="Z319">
        <v>13.03</v>
      </c>
      <c r="AA319">
        <v>0</v>
      </c>
      <c r="AB319">
        <v>0</v>
      </c>
    </row>
    <row r="320" spans="1:28" x14ac:dyDescent="0.15">
      <c r="A320" t="str">
        <f t="shared" si="14"/>
        <v>3721-2384</v>
      </c>
      <c r="B320">
        <f>INDEX(Descriptions!$C$4:$C$736,MATCH($A320,Descriptions!$B$4:$B$736,))</f>
        <v>0</v>
      </c>
      <c r="C320" s="9">
        <f t="shared" si="12"/>
        <v>500</v>
      </c>
      <c r="D320" s="9">
        <f t="shared" si="13"/>
        <v>500</v>
      </c>
      <c r="F320">
        <v>3721</v>
      </c>
      <c r="G320">
        <v>2384</v>
      </c>
      <c r="H320">
        <v>23.51</v>
      </c>
      <c r="I320">
        <v>23.42</v>
      </c>
      <c r="J320">
        <v>11.26</v>
      </c>
      <c r="K320">
        <v>0.28999999999999998</v>
      </c>
      <c r="L320">
        <v>11.45</v>
      </c>
      <c r="M320">
        <v>0.17</v>
      </c>
      <c r="N320">
        <v>0.35</v>
      </c>
      <c r="O320">
        <v>0</v>
      </c>
      <c r="P320">
        <v>0</v>
      </c>
      <c r="R320">
        <v>3721</v>
      </c>
      <c r="S320">
        <v>2384</v>
      </c>
      <c r="T320">
        <v>58.34</v>
      </c>
      <c r="U320">
        <v>58.22</v>
      </c>
      <c r="V320">
        <v>13.37</v>
      </c>
      <c r="W320">
        <v>1.74</v>
      </c>
      <c r="X320">
        <v>42.17</v>
      </c>
      <c r="Y320">
        <v>0.85</v>
      </c>
      <c r="Z320">
        <v>0.21</v>
      </c>
      <c r="AA320">
        <v>0</v>
      </c>
      <c r="AB320">
        <v>0</v>
      </c>
    </row>
    <row r="321" spans="1:28" x14ac:dyDescent="0.15">
      <c r="A321" t="str">
        <f t="shared" si="14"/>
        <v>2385-2384</v>
      </c>
      <c r="B321">
        <f>INDEX(Descriptions!$C$4:$C$736,MATCH($A321,Descriptions!$B$4:$B$736,))</f>
        <v>0</v>
      </c>
      <c r="C321" s="9">
        <f t="shared" si="12"/>
        <v>3800</v>
      </c>
      <c r="D321" s="9">
        <f t="shared" si="13"/>
        <v>4000</v>
      </c>
      <c r="F321">
        <v>2385</v>
      </c>
      <c r="G321">
        <v>2384</v>
      </c>
      <c r="H321">
        <v>259.81</v>
      </c>
      <c r="I321">
        <v>259.31</v>
      </c>
      <c r="J321">
        <v>98.61</v>
      </c>
      <c r="K321">
        <v>9.09</v>
      </c>
      <c r="L321">
        <v>117.54</v>
      </c>
      <c r="M321">
        <v>25.29</v>
      </c>
      <c r="N321">
        <v>9.2799999999999994</v>
      </c>
      <c r="O321">
        <v>0</v>
      </c>
      <c r="P321">
        <v>0</v>
      </c>
      <c r="R321">
        <v>2385</v>
      </c>
      <c r="S321">
        <v>2384</v>
      </c>
      <c r="T321">
        <v>372.27</v>
      </c>
      <c r="U321">
        <v>371.19</v>
      </c>
      <c r="V321">
        <v>153.69</v>
      </c>
      <c r="W321">
        <v>18.510000000000002</v>
      </c>
      <c r="X321">
        <v>157.29</v>
      </c>
      <c r="Y321">
        <v>32.74</v>
      </c>
      <c r="Z321">
        <v>10.039999999999999</v>
      </c>
      <c r="AA321">
        <v>0</v>
      </c>
      <c r="AB321">
        <v>0</v>
      </c>
    </row>
    <row r="322" spans="1:28" x14ac:dyDescent="0.15">
      <c r="A322" t="str">
        <f t="shared" si="14"/>
        <v>2373-2384</v>
      </c>
      <c r="B322">
        <f>INDEX(Descriptions!$C$4:$C$736,MATCH($A322,Descriptions!$B$4:$B$736,))</f>
        <v>0</v>
      </c>
      <c r="C322" s="9">
        <f t="shared" si="12"/>
        <v>1100</v>
      </c>
      <c r="D322" s="9">
        <f t="shared" si="13"/>
        <v>1200</v>
      </c>
      <c r="F322">
        <v>2373</v>
      </c>
      <c r="G322">
        <v>2384</v>
      </c>
      <c r="H322">
        <v>64.040000000000006</v>
      </c>
      <c r="I322">
        <v>63.49</v>
      </c>
      <c r="J322">
        <v>20.79</v>
      </c>
      <c r="K322">
        <v>1.29</v>
      </c>
      <c r="L322">
        <v>30.52</v>
      </c>
      <c r="M322">
        <v>0.56999999999999995</v>
      </c>
      <c r="N322">
        <v>0.86</v>
      </c>
      <c r="O322">
        <v>0</v>
      </c>
      <c r="P322">
        <v>10</v>
      </c>
      <c r="R322">
        <v>2373</v>
      </c>
      <c r="S322">
        <v>2384</v>
      </c>
      <c r="T322">
        <v>115.99</v>
      </c>
      <c r="U322">
        <v>115.48</v>
      </c>
      <c r="V322">
        <v>31.22</v>
      </c>
      <c r="W322">
        <v>2.33</v>
      </c>
      <c r="X322">
        <v>67.540000000000006</v>
      </c>
      <c r="Y322">
        <v>0.63</v>
      </c>
      <c r="Z322">
        <v>2.27</v>
      </c>
      <c r="AA322">
        <v>0</v>
      </c>
      <c r="AB322">
        <v>12</v>
      </c>
    </row>
    <row r="323" spans="1:28" x14ac:dyDescent="0.15">
      <c r="A323" t="str">
        <f t="shared" si="14"/>
        <v>2445-2385</v>
      </c>
      <c r="B323">
        <f>INDEX(Descriptions!$C$4:$C$736,MATCH($A323,Descriptions!$B$4:$B$736,))</f>
        <v>0</v>
      </c>
      <c r="C323" s="9">
        <f t="shared" si="12"/>
        <v>3800</v>
      </c>
      <c r="D323" s="9">
        <f t="shared" si="13"/>
        <v>4000</v>
      </c>
      <c r="F323">
        <v>2445</v>
      </c>
      <c r="G323">
        <v>2385</v>
      </c>
      <c r="H323">
        <v>280.8</v>
      </c>
      <c r="I323">
        <v>280.33</v>
      </c>
      <c r="J323">
        <v>113.33</v>
      </c>
      <c r="K323">
        <v>8.3699999999999992</v>
      </c>
      <c r="L323">
        <v>116.39</v>
      </c>
      <c r="M323">
        <v>25.71</v>
      </c>
      <c r="N323">
        <v>9.51</v>
      </c>
      <c r="O323">
        <v>0</v>
      </c>
      <c r="P323">
        <v>7.5</v>
      </c>
      <c r="R323">
        <v>2445</v>
      </c>
      <c r="S323">
        <v>2385</v>
      </c>
      <c r="T323">
        <v>353.49</v>
      </c>
      <c r="U323">
        <v>352.58</v>
      </c>
      <c r="V323">
        <v>131.66999999999999</v>
      </c>
      <c r="W323">
        <v>17.739999999999998</v>
      </c>
      <c r="X323">
        <v>152.4</v>
      </c>
      <c r="Y323">
        <v>32.5</v>
      </c>
      <c r="Z323">
        <v>10.19</v>
      </c>
      <c r="AA323">
        <v>0</v>
      </c>
      <c r="AB323">
        <v>9</v>
      </c>
    </row>
    <row r="324" spans="1:28" x14ac:dyDescent="0.15">
      <c r="A324" t="str">
        <f t="shared" si="14"/>
        <v>2367-2385</v>
      </c>
      <c r="B324">
        <f>INDEX(Descriptions!$C$4:$C$736,MATCH($A324,Descriptions!$B$4:$B$736,))</f>
        <v>0</v>
      </c>
      <c r="C324" s="9">
        <f t="shared" ref="C324:C387" si="15">ROUND((I324*AM_Fac+U324*PM_fac)*AADT,-2)</f>
        <v>1000</v>
      </c>
      <c r="D324" s="9">
        <f t="shared" ref="D324:D387" si="16">ROUND(C324*AAWT,-2)</f>
        <v>1000</v>
      </c>
      <c r="F324">
        <v>2367</v>
      </c>
      <c r="G324">
        <v>2385</v>
      </c>
      <c r="H324">
        <v>44.13</v>
      </c>
      <c r="I324">
        <v>43.96</v>
      </c>
      <c r="J324">
        <v>12.34</v>
      </c>
      <c r="K324">
        <v>1.42</v>
      </c>
      <c r="L324">
        <v>19.829999999999998</v>
      </c>
      <c r="M324">
        <v>0.27</v>
      </c>
      <c r="N324">
        <v>0.27</v>
      </c>
      <c r="O324">
        <v>0</v>
      </c>
      <c r="P324">
        <v>10</v>
      </c>
      <c r="R324">
        <v>2367</v>
      </c>
      <c r="S324">
        <v>2385</v>
      </c>
      <c r="T324">
        <v>126.32</v>
      </c>
      <c r="U324">
        <v>125.78</v>
      </c>
      <c r="V324">
        <v>54.26</v>
      </c>
      <c r="W324">
        <v>2.66</v>
      </c>
      <c r="X324">
        <v>53.01</v>
      </c>
      <c r="Y324">
        <v>1.01</v>
      </c>
      <c r="Z324">
        <v>0.38</v>
      </c>
      <c r="AA324">
        <v>0</v>
      </c>
      <c r="AB324">
        <v>15</v>
      </c>
    </row>
    <row r="325" spans="1:28" x14ac:dyDescent="0.15">
      <c r="A325" t="str">
        <f t="shared" ref="A325:A388" si="17">CONCATENATE(F325,"-",G325)</f>
        <v>2384-2385</v>
      </c>
      <c r="B325">
        <f>INDEX(Descriptions!$C$4:$C$736,MATCH($A325,Descriptions!$B$4:$B$736,))</f>
        <v>0</v>
      </c>
      <c r="C325" s="9">
        <f t="shared" si="15"/>
        <v>1400</v>
      </c>
      <c r="D325" s="9">
        <f t="shared" si="16"/>
        <v>1500</v>
      </c>
      <c r="F325">
        <v>2384</v>
      </c>
      <c r="G325">
        <v>2385</v>
      </c>
      <c r="H325">
        <v>119.35</v>
      </c>
      <c r="I325">
        <v>118.65</v>
      </c>
      <c r="J325">
        <v>42.69</v>
      </c>
      <c r="K325">
        <v>3.26</v>
      </c>
      <c r="L325">
        <v>58.58</v>
      </c>
      <c r="M325">
        <v>7.73</v>
      </c>
      <c r="N325">
        <v>7.08</v>
      </c>
      <c r="O325">
        <v>0</v>
      </c>
      <c r="P325">
        <v>0</v>
      </c>
      <c r="R325">
        <v>2384</v>
      </c>
      <c r="S325">
        <v>2385</v>
      </c>
      <c r="T325">
        <v>117.04</v>
      </c>
      <c r="U325">
        <v>115.88</v>
      </c>
      <c r="V325">
        <v>21.97</v>
      </c>
      <c r="W325">
        <v>3.18</v>
      </c>
      <c r="X325">
        <v>53.77</v>
      </c>
      <c r="Y325">
        <v>24.27</v>
      </c>
      <c r="Z325">
        <v>13.85</v>
      </c>
      <c r="AA325">
        <v>0</v>
      </c>
      <c r="AB325">
        <v>0</v>
      </c>
    </row>
    <row r="326" spans="1:28" x14ac:dyDescent="0.15">
      <c r="A326" t="str">
        <f t="shared" si="17"/>
        <v>2376-2386</v>
      </c>
      <c r="B326">
        <f>INDEX(Descriptions!$C$4:$C$736,MATCH($A326,Descriptions!$B$4:$B$736,))</f>
        <v>0</v>
      </c>
      <c r="C326" s="9">
        <f t="shared" si="15"/>
        <v>1400</v>
      </c>
      <c r="D326" s="9">
        <f t="shared" si="16"/>
        <v>1500</v>
      </c>
      <c r="F326">
        <v>2376</v>
      </c>
      <c r="G326">
        <v>2386</v>
      </c>
      <c r="H326">
        <v>101.16</v>
      </c>
      <c r="I326">
        <v>100.36</v>
      </c>
      <c r="J326">
        <v>30.38</v>
      </c>
      <c r="K326">
        <v>2.4300000000000002</v>
      </c>
      <c r="L326">
        <v>41</v>
      </c>
      <c r="M326">
        <v>7.64</v>
      </c>
      <c r="N326">
        <v>4.71</v>
      </c>
      <c r="O326">
        <v>0</v>
      </c>
      <c r="P326">
        <v>15</v>
      </c>
      <c r="R326">
        <v>2376</v>
      </c>
      <c r="S326">
        <v>2386</v>
      </c>
      <c r="T326">
        <v>132.82</v>
      </c>
      <c r="U326">
        <v>130.75</v>
      </c>
      <c r="V326">
        <v>32.270000000000003</v>
      </c>
      <c r="W326">
        <v>3.52</v>
      </c>
      <c r="X326">
        <v>63.67</v>
      </c>
      <c r="Y326">
        <v>24.99</v>
      </c>
      <c r="Z326">
        <v>8.3800000000000008</v>
      </c>
      <c r="AA326">
        <v>0</v>
      </c>
      <c r="AB326">
        <v>0</v>
      </c>
    </row>
    <row r="327" spans="1:28" x14ac:dyDescent="0.15">
      <c r="A327" t="str">
        <f t="shared" si="17"/>
        <v>4069-2386</v>
      </c>
      <c r="B327">
        <f>INDEX(Descriptions!$C$4:$C$736,MATCH($A327,Descriptions!$B$4:$B$736,))</f>
        <v>0</v>
      </c>
      <c r="C327" s="9">
        <f t="shared" si="15"/>
        <v>4400</v>
      </c>
      <c r="D327" s="9">
        <f t="shared" si="16"/>
        <v>4600</v>
      </c>
      <c r="F327">
        <v>4069</v>
      </c>
      <c r="G327">
        <v>2386</v>
      </c>
      <c r="H327">
        <v>300.32</v>
      </c>
      <c r="I327">
        <v>299.7</v>
      </c>
      <c r="J327">
        <v>112.82</v>
      </c>
      <c r="K327">
        <v>10.78</v>
      </c>
      <c r="L327">
        <v>129.76</v>
      </c>
      <c r="M327">
        <v>26.59</v>
      </c>
      <c r="N327">
        <v>10.38</v>
      </c>
      <c r="O327">
        <v>0</v>
      </c>
      <c r="P327">
        <v>10</v>
      </c>
      <c r="R327">
        <v>4069</v>
      </c>
      <c r="S327">
        <v>2386</v>
      </c>
      <c r="T327">
        <v>422.51</v>
      </c>
      <c r="U327">
        <v>421.26</v>
      </c>
      <c r="V327">
        <v>162.47999999999999</v>
      </c>
      <c r="W327">
        <v>19.649999999999999</v>
      </c>
      <c r="X327">
        <v>184.26</v>
      </c>
      <c r="Y327">
        <v>33.479999999999997</v>
      </c>
      <c r="Z327">
        <v>10.64</v>
      </c>
      <c r="AA327">
        <v>0</v>
      </c>
      <c r="AB327">
        <v>12</v>
      </c>
    </row>
    <row r="328" spans="1:28" x14ac:dyDescent="0.15">
      <c r="A328" t="str">
        <f t="shared" si="17"/>
        <v>2365-2387</v>
      </c>
      <c r="B328">
        <f>INDEX(Descriptions!$C$4:$C$736,MATCH($A328,Descriptions!$B$4:$B$736,))</f>
        <v>0</v>
      </c>
      <c r="C328" s="9">
        <f t="shared" si="15"/>
        <v>700</v>
      </c>
      <c r="D328" s="9">
        <f t="shared" si="16"/>
        <v>700</v>
      </c>
      <c r="F328">
        <v>2365</v>
      </c>
      <c r="G328">
        <v>2387</v>
      </c>
      <c r="H328">
        <v>0.04</v>
      </c>
      <c r="I328">
        <v>0.04</v>
      </c>
      <c r="J328">
        <v>0.02</v>
      </c>
      <c r="K328">
        <v>0</v>
      </c>
      <c r="L328">
        <v>0.02</v>
      </c>
      <c r="M328">
        <v>0</v>
      </c>
      <c r="N328">
        <v>0</v>
      </c>
      <c r="O328">
        <v>0</v>
      </c>
      <c r="P328">
        <v>0</v>
      </c>
      <c r="R328">
        <v>2365</v>
      </c>
      <c r="S328">
        <v>2387</v>
      </c>
      <c r="T328">
        <v>116.24</v>
      </c>
      <c r="U328">
        <v>115.64</v>
      </c>
      <c r="V328">
        <v>73.010000000000005</v>
      </c>
      <c r="W328">
        <v>6.4</v>
      </c>
      <c r="X328">
        <v>33.81</v>
      </c>
      <c r="Y328">
        <v>2.98</v>
      </c>
      <c r="Z328">
        <v>0.04</v>
      </c>
      <c r="AA328">
        <v>0</v>
      </c>
      <c r="AB328">
        <v>0</v>
      </c>
    </row>
    <row r="329" spans="1:28" x14ac:dyDescent="0.15">
      <c r="A329" t="str">
        <f t="shared" si="17"/>
        <v>2333-2387</v>
      </c>
      <c r="B329">
        <f>INDEX(Descriptions!$C$4:$C$736,MATCH($A329,Descriptions!$B$4:$B$736,))</f>
        <v>0</v>
      </c>
      <c r="C329" s="9">
        <f t="shared" si="15"/>
        <v>1600</v>
      </c>
      <c r="D329" s="9">
        <f t="shared" si="16"/>
        <v>1700</v>
      </c>
      <c r="F329">
        <v>2333</v>
      </c>
      <c r="G329">
        <v>2387</v>
      </c>
      <c r="H329">
        <v>140.91999999999999</v>
      </c>
      <c r="I329">
        <v>138.93</v>
      </c>
      <c r="J329">
        <v>83.73</v>
      </c>
      <c r="K329">
        <v>5.27</v>
      </c>
      <c r="L329">
        <v>29.91</v>
      </c>
      <c r="M329">
        <v>15.42</v>
      </c>
      <c r="N329">
        <v>6.6</v>
      </c>
      <c r="O329">
        <v>0</v>
      </c>
      <c r="P329">
        <v>0</v>
      </c>
      <c r="R329">
        <v>2333</v>
      </c>
      <c r="S329">
        <v>2387</v>
      </c>
      <c r="T329">
        <v>124.03</v>
      </c>
      <c r="U329">
        <v>121.72</v>
      </c>
      <c r="V329">
        <v>45.43</v>
      </c>
      <c r="W329">
        <v>11.53</v>
      </c>
      <c r="X329">
        <v>56.87</v>
      </c>
      <c r="Y329">
        <v>7.49</v>
      </c>
      <c r="Z329">
        <v>2.71</v>
      </c>
      <c r="AA329">
        <v>0</v>
      </c>
      <c r="AB329">
        <v>0</v>
      </c>
    </row>
    <row r="330" spans="1:28" x14ac:dyDescent="0.15">
      <c r="A330" t="str">
        <f t="shared" si="17"/>
        <v>4206-2390</v>
      </c>
      <c r="B330">
        <f>INDEX(Descriptions!$C$4:$C$736,MATCH($A330,Descriptions!$B$4:$B$736,))</f>
        <v>0</v>
      </c>
      <c r="C330" s="9">
        <f t="shared" si="15"/>
        <v>1300</v>
      </c>
      <c r="D330" s="9">
        <f t="shared" si="16"/>
        <v>1400</v>
      </c>
      <c r="F330">
        <v>4206</v>
      </c>
      <c r="G330">
        <v>2390</v>
      </c>
      <c r="H330">
        <v>77.69</v>
      </c>
      <c r="I330">
        <v>77.540000000000006</v>
      </c>
      <c r="J330">
        <v>24.25</v>
      </c>
      <c r="K330">
        <v>1.52</v>
      </c>
      <c r="L330">
        <v>32.409999999999997</v>
      </c>
      <c r="M330">
        <v>3.5</v>
      </c>
      <c r="N330">
        <v>1.02</v>
      </c>
      <c r="O330">
        <v>0</v>
      </c>
      <c r="P330">
        <v>15</v>
      </c>
      <c r="R330">
        <v>4206</v>
      </c>
      <c r="S330">
        <v>2390</v>
      </c>
      <c r="T330">
        <v>136.06</v>
      </c>
      <c r="U330">
        <v>135.69</v>
      </c>
      <c r="V330">
        <v>66.42</v>
      </c>
      <c r="W330">
        <v>3.1</v>
      </c>
      <c r="X330">
        <v>60.86</v>
      </c>
      <c r="Y330">
        <v>4.5</v>
      </c>
      <c r="Z330">
        <v>1.18</v>
      </c>
      <c r="AA330">
        <v>0</v>
      </c>
      <c r="AB330">
        <v>0</v>
      </c>
    </row>
    <row r="331" spans="1:28" x14ac:dyDescent="0.15">
      <c r="A331" t="str">
        <f t="shared" si="17"/>
        <v>2432-2390</v>
      </c>
      <c r="B331" t="str">
        <f>INDEX(Descriptions!$C$4:$C$736,MATCH($A331,Descriptions!$B$4:$B$736,))</f>
        <v>Poplars Ave SB frpm T-junction with Howson Rd - 1 lane</v>
      </c>
      <c r="C331" s="9">
        <f t="shared" si="15"/>
        <v>3500</v>
      </c>
      <c r="D331" s="9">
        <f t="shared" si="16"/>
        <v>3700</v>
      </c>
      <c r="F331">
        <v>2432</v>
      </c>
      <c r="G331">
        <v>2390</v>
      </c>
      <c r="H331">
        <v>299.19</v>
      </c>
      <c r="I331">
        <v>296.20999999999998</v>
      </c>
      <c r="J331">
        <v>103.98</v>
      </c>
      <c r="K331">
        <v>17.64</v>
      </c>
      <c r="L331">
        <v>133.97</v>
      </c>
      <c r="M331">
        <v>30.23</v>
      </c>
      <c r="N331">
        <v>3.38</v>
      </c>
      <c r="O331">
        <v>0</v>
      </c>
      <c r="P331">
        <v>10</v>
      </c>
      <c r="R331">
        <v>2432</v>
      </c>
      <c r="S331">
        <v>2390</v>
      </c>
      <c r="T331">
        <v>290</v>
      </c>
      <c r="U331">
        <v>284.75</v>
      </c>
      <c r="V331">
        <v>133.84</v>
      </c>
      <c r="W331">
        <v>17.66</v>
      </c>
      <c r="X331">
        <v>121.85</v>
      </c>
      <c r="Y331">
        <v>1.29</v>
      </c>
      <c r="Z331">
        <v>3.36</v>
      </c>
      <c r="AA331">
        <v>0</v>
      </c>
      <c r="AB331">
        <v>12</v>
      </c>
    </row>
    <row r="332" spans="1:28" x14ac:dyDescent="0.15">
      <c r="A332" t="str">
        <f t="shared" si="17"/>
        <v>2530-2391</v>
      </c>
      <c r="B332">
        <f>INDEX(Descriptions!$C$4:$C$736,MATCH($A332,Descriptions!$B$4:$B$736,))</f>
        <v>0</v>
      </c>
      <c r="C332" s="9">
        <f t="shared" si="15"/>
        <v>4700</v>
      </c>
      <c r="D332" s="9">
        <f t="shared" si="16"/>
        <v>4900</v>
      </c>
      <c r="F332">
        <v>2530</v>
      </c>
      <c r="G332">
        <v>2391</v>
      </c>
      <c r="H332">
        <v>379.93</v>
      </c>
      <c r="I332">
        <v>379</v>
      </c>
      <c r="J332">
        <v>185.25</v>
      </c>
      <c r="K332">
        <v>16.57</v>
      </c>
      <c r="L332">
        <v>127.66</v>
      </c>
      <c r="M332">
        <v>46.27</v>
      </c>
      <c r="N332">
        <v>4.18</v>
      </c>
      <c r="O332">
        <v>0</v>
      </c>
      <c r="P332">
        <v>0</v>
      </c>
      <c r="R332">
        <v>2530</v>
      </c>
      <c r="S332">
        <v>2391</v>
      </c>
      <c r="T332">
        <v>397.01</v>
      </c>
      <c r="U332">
        <v>395.25</v>
      </c>
      <c r="V332">
        <v>165.26</v>
      </c>
      <c r="W332">
        <v>17.809999999999999</v>
      </c>
      <c r="X332">
        <v>175.05</v>
      </c>
      <c r="Y332">
        <v>35.89</v>
      </c>
      <c r="Z332">
        <v>2.99</v>
      </c>
      <c r="AA332">
        <v>0</v>
      </c>
      <c r="AB332">
        <v>0</v>
      </c>
    </row>
    <row r="333" spans="1:28" x14ac:dyDescent="0.15">
      <c r="A333" t="str">
        <f t="shared" si="17"/>
        <v>2555-2391</v>
      </c>
      <c r="B333" t="str">
        <f>INDEX(Descriptions!$C$4:$C$736,MATCH($A333,Descriptions!$B$4:$B$736,))</f>
        <v>Mill Ln SB, north of the M62 - 1 lane.</v>
      </c>
      <c r="C333" s="9">
        <f t="shared" si="15"/>
        <v>5800</v>
      </c>
      <c r="D333" s="9">
        <f t="shared" si="16"/>
        <v>6100</v>
      </c>
      <c r="F333">
        <v>2555</v>
      </c>
      <c r="G333">
        <v>2391</v>
      </c>
      <c r="H333">
        <v>527.9</v>
      </c>
      <c r="I333">
        <v>527.64</v>
      </c>
      <c r="J333">
        <v>273.25</v>
      </c>
      <c r="K333">
        <v>23.78</v>
      </c>
      <c r="L333">
        <v>165.56</v>
      </c>
      <c r="M333">
        <v>59.14</v>
      </c>
      <c r="N333">
        <v>6.17</v>
      </c>
      <c r="O333">
        <v>0</v>
      </c>
      <c r="P333">
        <v>0</v>
      </c>
      <c r="R333">
        <v>2555</v>
      </c>
      <c r="S333">
        <v>2391</v>
      </c>
      <c r="T333">
        <v>434.34</v>
      </c>
      <c r="U333">
        <v>432.28</v>
      </c>
      <c r="V333">
        <v>173.2</v>
      </c>
      <c r="W333">
        <v>28.28</v>
      </c>
      <c r="X333">
        <v>187.2</v>
      </c>
      <c r="Y333">
        <v>39.520000000000003</v>
      </c>
      <c r="Z333">
        <v>6.14</v>
      </c>
      <c r="AA333">
        <v>0</v>
      </c>
      <c r="AB333">
        <v>0</v>
      </c>
    </row>
    <row r="334" spans="1:28" x14ac:dyDescent="0.15">
      <c r="A334" t="str">
        <f t="shared" si="17"/>
        <v>2341-2394</v>
      </c>
      <c r="B334" t="str">
        <f>INDEX(Descriptions!$C$4:$C$736,MATCH($A334,Descriptions!$B$4:$B$736,))</f>
        <v>Poplars Ave NB, north of A50/Orford Green/Hilden Rd/Orford roundabout - 1 lane.</v>
      </c>
      <c r="C334" s="9">
        <f t="shared" si="15"/>
        <v>4600</v>
      </c>
      <c r="D334" s="9">
        <f t="shared" si="16"/>
        <v>4800</v>
      </c>
      <c r="F334">
        <v>2341</v>
      </c>
      <c r="G334">
        <v>2394</v>
      </c>
      <c r="H334">
        <v>366.86</v>
      </c>
      <c r="I334">
        <v>365.61</v>
      </c>
      <c r="J334">
        <v>118.69</v>
      </c>
      <c r="K334">
        <v>11.15</v>
      </c>
      <c r="L334">
        <v>202.68</v>
      </c>
      <c r="M334">
        <v>14.47</v>
      </c>
      <c r="N334">
        <v>4.8600000000000003</v>
      </c>
      <c r="O334">
        <v>0</v>
      </c>
      <c r="P334">
        <v>15</v>
      </c>
      <c r="R334">
        <v>2341</v>
      </c>
      <c r="S334">
        <v>2394</v>
      </c>
      <c r="T334">
        <v>399.45</v>
      </c>
      <c r="U334">
        <v>398.5</v>
      </c>
      <c r="V334">
        <v>186.24</v>
      </c>
      <c r="W334">
        <v>14.89</v>
      </c>
      <c r="X334">
        <v>163.9</v>
      </c>
      <c r="Y334">
        <v>29.88</v>
      </c>
      <c r="Z334">
        <v>4.54</v>
      </c>
      <c r="AA334">
        <v>0</v>
      </c>
      <c r="AB334">
        <v>0</v>
      </c>
    </row>
    <row r="335" spans="1:28" x14ac:dyDescent="0.15">
      <c r="A335" t="str">
        <f t="shared" si="17"/>
        <v>2418-2394</v>
      </c>
      <c r="B335">
        <f>INDEX(Descriptions!$C$4:$C$736,MATCH($A335,Descriptions!$B$4:$B$736,))</f>
        <v>0</v>
      </c>
      <c r="C335" s="9">
        <f t="shared" si="15"/>
        <v>4100</v>
      </c>
      <c r="D335" s="9">
        <f t="shared" si="16"/>
        <v>4300</v>
      </c>
      <c r="F335">
        <v>2418</v>
      </c>
      <c r="G335">
        <v>2394</v>
      </c>
      <c r="H335">
        <v>394.63</v>
      </c>
      <c r="I335">
        <v>392.77</v>
      </c>
      <c r="J335">
        <v>169.21</v>
      </c>
      <c r="K335">
        <v>18.43</v>
      </c>
      <c r="L335">
        <v>158.06</v>
      </c>
      <c r="M335">
        <v>28.05</v>
      </c>
      <c r="N335">
        <v>10.87</v>
      </c>
      <c r="O335">
        <v>0</v>
      </c>
      <c r="P335">
        <v>10</v>
      </c>
      <c r="R335">
        <v>2418</v>
      </c>
      <c r="S335">
        <v>2394</v>
      </c>
      <c r="T335">
        <v>295.55</v>
      </c>
      <c r="U335">
        <v>292.3</v>
      </c>
      <c r="V335">
        <v>113.41</v>
      </c>
      <c r="W335">
        <v>15.88</v>
      </c>
      <c r="X335">
        <v>136.59</v>
      </c>
      <c r="Y335">
        <v>15.52</v>
      </c>
      <c r="Z335">
        <v>2.14</v>
      </c>
      <c r="AA335">
        <v>0</v>
      </c>
      <c r="AB335">
        <v>12</v>
      </c>
    </row>
    <row r="336" spans="1:28" x14ac:dyDescent="0.15">
      <c r="A336" t="str">
        <f t="shared" si="17"/>
        <v>2419-2395</v>
      </c>
      <c r="B336" t="str">
        <f>INDEX(Descriptions!$C$4:$C$736,MATCH($A336,Descriptions!$B$4:$B$736,))</f>
        <v xml:space="preserve">Poplars Ave NB from T-junction with Greenwood Cres to T-junction with Statham Ave - 1 lane. </v>
      </c>
      <c r="C336" s="9">
        <f t="shared" si="15"/>
        <v>6600</v>
      </c>
      <c r="D336" s="9">
        <f t="shared" si="16"/>
        <v>6900</v>
      </c>
      <c r="F336">
        <v>2419</v>
      </c>
      <c r="G336">
        <v>2395</v>
      </c>
      <c r="H336">
        <v>436.36</v>
      </c>
      <c r="I336">
        <v>435.51</v>
      </c>
      <c r="J336">
        <v>161.34</v>
      </c>
      <c r="K336">
        <v>11.99</v>
      </c>
      <c r="L336">
        <v>195.8</v>
      </c>
      <c r="M336">
        <v>32.520000000000003</v>
      </c>
      <c r="N336">
        <v>12.2</v>
      </c>
      <c r="O336">
        <v>0</v>
      </c>
      <c r="P336">
        <v>22.5</v>
      </c>
      <c r="R336">
        <v>2419</v>
      </c>
      <c r="S336">
        <v>2395</v>
      </c>
      <c r="T336">
        <v>649.49</v>
      </c>
      <c r="U336">
        <v>647.66999999999996</v>
      </c>
      <c r="V336">
        <v>305.75</v>
      </c>
      <c r="W336">
        <v>23.82</v>
      </c>
      <c r="X336">
        <v>258.97000000000003</v>
      </c>
      <c r="Y336">
        <v>40.51</v>
      </c>
      <c r="Z336">
        <v>11.45</v>
      </c>
      <c r="AA336">
        <v>0</v>
      </c>
      <c r="AB336">
        <v>9</v>
      </c>
    </row>
    <row r="337" spans="1:28" x14ac:dyDescent="0.15">
      <c r="A337" t="str">
        <f t="shared" si="17"/>
        <v>2446-2395</v>
      </c>
      <c r="B337">
        <f>INDEX(Descriptions!$C$4:$C$736,MATCH($A337,Descriptions!$B$4:$B$736,))</f>
        <v>0</v>
      </c>
      <c r="C337" s="9">
        <f t="shared" si="15"/>
        <v>1400</v>
      </c>
      <c r="D337" s="9">
        <f t="shared" si="16"/>
        <v>1500</v>
      </c>
      <c r="F337">
        <v>2446</v>
      </c>
      <c r="G337">
        <v>2395</v>
      </c>
      <c r="H337">
        <v>113.54</v>
      </c>
      <c r="I337">
        <v>113.08</v>
      </c>
      <c r="J337">
        <v>50.26</v>
      </c>
      <c r="K337">
        <v>2.04</v>
      </c>
      <c r="L337">
        <v>37.270000000000003</v>
      </c>
      <c r="M337">
        <v>6.61</v>
      </c>
      <c r="N337">
        <v>7.36</v>
      </c>
      <c r="O337">
        <v>0</v>
      </c>
      <c r="P337">
        <v>10</v>
      </c>
      <c r="R337">
        <v>2446</v>
      </c>
      <c r="S337">
        <v>2395</v>
      </c>
      <c r="T337">
        <v>123.8</v>
      </c>
      <c r="U337">
        <v>122.94</v>
      </c>
      <c r="V337">
        <v>15</v>
      </c>
      <c r="W337">
        <v>2.99</v>
      </c>
      <c r="X337">
        <v>52.6</v>
      </c>
      <c r="Y337">
        <v>23.33</v>
      </c>
      <c r="Z337">
        <v>14.88</v>
      </c>
      <c r="AA337">
        <v>0</v>
      </c>
      <c r="AB337">
        <v>15</v>
      </c>
    </row>
    <row r="338" spans="1:28" x14ac:dyDescent="0.15">
      <c r="A338" t="str">
        <f t="shared" si="17"/>
        <v>2343-2395</v>
      </c>
      <c r="B338" t="str">
        <f>INDEX(Descriptions!$C$4:$C$736,MATCH($A338,Descriptions!$B$4:$B$736,))</f>
        <v>Poplars Ave SB from T-junction with Windermere Ave to T-junction with Statham Ave - 1 lane.</v>
      </c>
      <c r="C338" s="9">
        <f t="shared" si="15"/>
        <v>4500</v>
      </c>
      <c r="D338" s="9">
        <f t="shared" si="16"/>
        <v>4700</v>
      </c>
      <c r="F338">
        <v>2343</v>
      </c>
      <c r="G338">
        <v>2395</v>
      </c>
      <c r="H338">
        <v>436.7</v>
      </c>
      <c r="I338">
        <v>434.13</v>
      </c>
      <c r="J338">
        <v>191.1</v>
      </c>
      <c r="K338">
        <v>19.46</v>
      </c>
      <c r="L338">
        <v>175.66</v>
      </c>
      <c r="M338">
        <v>34.74</v>
      </c>
      <c r="N338">
        <v>5.73</v>
      </c>
      <c r="O338">
        <v>0</v>
      </c>
      <c r="P338">
        <v>10</v>
      </c>
      <c r="R338">
        <v>2343</v>
      </c>
      <c r="S338">
        <v>2395</v>
      </c>
      <c r="T338">
        <v>318.10000000000002</v>
      </c>
      <c r="U338">
        <v>313.31</v>
      </c>
      <c r="V338">
        <v>139.56</v>
      </c>
      <c r="W338">
        <v>18.77</v>
      </c>
      <c r="X338">
        <v>137.94999999999999</v>
      </c>
      <c r="Y338">
        <v>2.44</v>
      </c>
      <c r="Z338">
        <v>7.39</v>
      </c>
      <c r="AA338">
        <v>0</v>
      </c>
      <c r="AB338">
        <v>12</v>
      </c>
    </row>
    <row r="339" spans="1:28" x14ac:dyDescent="0.15">
      <c r="A339" t="str">
        <f t="shared" si="17"/>
        <v>2440-2396</v>
      </c>
      <c r="B339">
        <f>INDEX(Descriptions!$C$4:$C$736,MATCH($A339,Descriptions!$B$4:$B$736,))</f>
        <v>0</v>
      </c>
      <c r="C339" s="9">
        <f t="shared" si="15"/>
        <v>2900</v>
      </c>
      <c r="D339" s="9">
        <f t="shared" si="16"/>
        <v>3000</v>
      </c>
      <c r="F339">
        <v>2440</v>
      </c>
      <c r="G339">
        <v>2396</v>
      </c>
      <c r="H339">
        <v>219.56</v>
      </c>
      <c r="I339">
        <v>218</v>
      </c>
      <c r="J339">
        <v>91.41</v>
      </c>
      <c r="K339">
        <v>8.1300000000000008</v>
      </c>
      <c r="L339">
        <v>90.06</v>
      </c>
      <c r="M339">
        <v>26.83</v>
      </c>
      <c r="N339">
        <v>3.13</v>
      </c>
      <c r="O339">
        <v>0</v>
      </c>
      <c r="P339">
        <v>0</v>
      </c>
      <c r="R339">
        <v>2440</v>
      </c>
      <c r="S339">
        <v>2396</v>
      </c>
      <c r="T339">
        <v>255.44</v>
      </c>
      <c r="U339">
        <v>253.21</v>
      </c>
      <c r="V339">
        <v>89.26</v>
      </c>
      <c r="W339">
        <v>10.6</v>
      </c>
      <c r="X339">
        <v>119.28</v>
      </c>
      <c r="Y339">
        <v>13.22</v>
      </c>
      <c r="Z339">
        <v>23.08</v>
      </c>
      <c r="AA339">
        <v>0</v>
      </c>
      <c r="AB339">
        <v>0</v>
      </c>
    </row>
    <row r="340" spans="1:28" x14ac:dyDescent="0.15">
      <c r="A340" t="str">
        <f t="shared" si="17"/>
        <v>2408-2396</v>
      </c>
      <c r="B340">
        <f>INDEX(Descriptions!$C$4:$C$736,MATCH($A340,Descriptions!$B$4:$B$736,))</f>
        <v>0</v>
      </c>
      <c r="C340" s="9">
        <f t="shared" si="15"/>
        <v>4000</v>
      </c>
      <c r="D340" s="9">
        <f t="shared" si="16"/>
        <v>4200</v>
      </c>
      <c r="F340">
        <v>2408</v>
      </c>
      <c r="G340">
        <v>2396</v>
      </c>
      <c r="H340">
        <v>282.88</v>
      </c>
      <c r="I340">
        <v>282.68</v>
      </c>
      <c r="J340">
        <v>146.97</v>
      </c>
      <c r="K340">
        <v>9.57</v>
      </c>
      <c r="L340">
        <v>93.22</v>
      </c>
      <c r="M340">
        <v>26</v>
      </c>
      <c r="N340">
        <v>7.12</v>
      </c>
      <c r="O340">
        <v>0</v>
      </c>
      <c r="P340">
        <v>0</v>
      </c>
      <c r="R340">
        <v>2408</v>
      </c>
      <c r="S340">
        <v>2396</v>
      </c>
      <c r="T340">
        <v>381.39</v>
      </c>
      <c r="U340">
        <v>380.05</v>
      </c>
      <c r="V340">
        <v>166.2</v>
      </c>
      <c r="W340">
        <v>14.73</v>
      </c>
      <c r="X340">
        <v>172.36</v>
      </c>
      <c r="Y340">
        <v>18.059999999999999</v>
      </c>
      <c r="Z340">
        <v>10.029999999999999</v>
      </c>
      <c r="AA340">
        <v>0</v>
      </c>
      <c r="AB340">
        <v>0</v>
      </c>
    </row>
    <row r="341" spans="1:28" x14ac:dyDescent="0.15">
      <c r="A341" t="str">
        <f t="shared" si="17"/>
        <v>20011-2397</v>
      </c>
      <c r="B341" t="str">
        <f>INDEX(Descriptions!$C$4:$C$736,MATCH($A341,Descriptions!$B$4:$B$736,))</f>
        <v>Radley Ln SB to the T-junction with Poplars Ave?</v>
      </c>
      <c r="C341" s="9">
        <f t="shared" si="15"/>
        <v>0</v>
      </c>
      <c r="D341" s="9">
        <f t="shared" si="16"/>
        <v>0</v>
      </c>
      <c r="F341">
        <v>20011</v>
      </c>
      <c r="G341">
        <v>2397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R341">
        <v>20011</v>
      </c>
      <c r="S341">
        <v>2397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15">
      <c r="A342" t="str">
        <f t="shared" si="17"/>
        <v>4070-2397</v>
      </c>
      <c r="B342">
        <f>INDEX(Descriptions!$C$4:$C$736,MATCH($A342,Descriptions!$B$4:$B$736,))</f>
        <v>0</v>
      </c>
      <c r="C342" s="9">
        <f t="shared" si="15"/>
        <v>1700</v>
      </c>
      <c r="D342" s="9">
        <f t="shared" si="16"/>
        <v>1800</v>
      </c>
      <c r="F342">
        <v>4070</v>
      </c>
      <c r="G342">
        <v>2397</v>
      </c>
      <c r="H342">
        <v>111.59</v>
      </c>
      <c r="I342">
        <v>111.46</v>
      </c>
      <c r="J342">
        <v>43.24</v>
      </c>
      <c r="K342">
        <v>2.59</v>
      </c>
      <c r="L342">
        <v>45.61</v>
      </c>
      <c r="M342">
        <v>3.88</v>
      </c>
      <c r="N342">
        <v>1.27</v>
      </c>
      <c r="O342">
        <v>0</v>
      </c>
      <c r="P342">
        <v>15</v>
      </c>
      <c r="R342">
        <v>4070</v>
      </c>
      <c r="S342">
        <v>2397</v>
      </c>
      <c r="T342">
        <v>168.14</v>
      </c>
      <c r="U342">
        <v>167.75</v>
      </c>
      <c r="V342">
        <v>72.59</v>
      </c>
      <c r="W342">
        <v>4.1900000000000004</v>
      </c>
      <c r="X342">
        <v>85.38</v>
      </c>
      <c r="Y342">
        <v>4.58</v>
      </c>
      <c r="Z342">
        <v>1.39</v>
      </c>
      <c r="AA342">
        <v>0</v>
      </c>
      <c r="AB342">
        <v>0</v>
      </c>
    </row>
    <row r="343" spans="1:28" x14ac:dyDescent="0.15">
      <c r="A343" t="str">
        <f t="shared" si="17"/>
        <v>2355-2397</v>
      </c>
      <c r="B343" t="str">
        <f>INDEX(Descriptions!$C$4:$C$736,MATCH($A343,Descriptions!$B$4:$B$736,))</f>
        <v>Poplars Ave SB from Newham Rd to new link?</v>
      </c>
      <c r="C343" s="9">
        <f t="shared" si="15"/>
        <v>3200</v>
      </c>
      <c r="D343" s="9">
        <f t="shared" si="16"/>
        <v>3400</v>
      </c>
      <c r="F343">
        <v>2355</v>
      </c>
      <c r="G343">
        <v>2397</v>
      </c>
      <c r="H343">
        <v>267.18</v>
      </c>
      <c r="I343">
        <v>264.27</v>
      </c>
      <c r="J343">
        <v>91.35</v>
      </c>
      <c r="K343">
        <v>16.86</v>
      </c>
      <c r="L343">
        <v>117.3</v>
      </c>
      <c r="M343">
        <v>28.87</v>
      </c>
      <c r="N343">
        <v>2.81</v>
      </c>
      <c r="O343">
        <v>0</v>
      </c>
      <c r="P343">
        <v>10</v>
      </c>
      <c r="R343">
        <v>2355</v>
      </c>
      <c r="S343">
        <v>2397</v>
      </c>
      <c r="T343">
        <v>274.83</v>
      </c>
      <c r="U343">
        <v>269.56</v>
      </c>
      <c r="V343">
        <v>127.62</v>
      </c>
      <c r="W343">
        <v>17.27</v>
      </c>
      <c r="X343">
        <v>114.24</v>
      </c>
      <c r="Y343">
        <v>1.05</v>
      </c>
      <c r="Z343">
        <v>2.65</v>
      </c>
      <c r="AA343">
        <v>0</v>
      </c>
      <c r="AB343">
        <v>12</v>
      </c>
    </row>
    <row r="344" spans="1:28" x14ac:dyDescent="0.15">
      <c r="A344" t="str">
        <f t="shared" si="17"/>
        <v>2329-2399</v>
      </c>
      <c r="B344">
        <f>INDEX(Descriptions!$C$4:$C$736,MATCH($A344,Descriptions!$B$4:$B$736,))</f>
        <v>0</v>
      </c>
      <c r="C344" s="9">
        <f t="shared" si="15"/>
        <v>5200</v>
      </c>
      <c r="D344" s="9">
        <f t="shared" si="16"/>
        <v>5400</v>
      </c>
      <c r="F344">
        <v>2329</v>
      </c>
      <c r="G344">
        <v>2399</v>
      </c>
      <c r="H344">
        <v>404.99</v>
      </c>
      <c r="I344">
        <v>403.1</v>
      </c>
      <c r="J344">
        <v>216.65</v>
      </c>
      <c r="K344">
        <v>15.01</v>
      </c>
      <c r="L344">
        <v>120.79</v>
      </c>
      <c r="M344">
        <v>45.2</v>
      </c>
      <c r="N344">
        <v>7.33</v>
      </c>
      <c r="O344">
        <v>0</v>
      </c>
      <c r="P344">
        <v>0</v>
      </c>
      <c r="R344">
        <v>2329</v>
      </c>
      <c r="S344">
        <v>2399</v>
      </c>
      <c r="T344">
        <v>458.36</v>
      </c>
      <c r="U344">
        <v>453.88</v>
      </c>
      <c r="V344">
        <v>218.8</v>
      </c>
      <c r="W344">
        <v>15.53</v>
      </c>
      <c r="X344">
        <v>178.65</v>
      </c>
      <c r="Y344">
        <v>40.950000000000003</v>
      </c>
      <c r="Z344">
        <v>4.43</v>
      </c>
      <c r="AA344">
        <v>0</v>
      </c>
      <c r="AB344">
        <v>0</v>
      </c>
    </row>
    <row r="345" spans="1:28" x14ac:dyDescent="0.15">
      <c r="A345" t="str">
        <f t="shared" si="17"/>
        <v>2330-2399</v>
      </c>
      <c r="B345">
        <f>INDEX(Descriptions!$C$4:$C$736,MATCH($A345,Descriptions!$B$4:$B$736,))</f>
        <v>0</v>
      </c>
      <c r="C345" s="9">
        <f t="shared" si="15"/>
        <v>5000</v>
      </c>
      <c r="D345" s="9">
        <f t="shared" si="16"/>
        <v>5200</v>
      </c>
      <c r="F345">
        <v>2330</v>
      </c>
      <c r="G345">
        <v>2399</v>
      </c>
      <c r="H345">
        <v>332.59</v>
      </c>
      <c r="I345">
        <v>332.31</v>
      </c>
      <c r="J345">
        <v>135.41999999999999</v>
      </c>
      <c r="K345">
        <v>10.93</v>
      </c>
      <c r="L345">
        <v>131.81</v>
      </c>
      <c r="M345">
        <v>48.76</v>
      </c>
      <c r="N345">
        <v>5.68</v>
      </c>
      <c r="O345">
        <v>0</v>
      </c>
      <c r="P345">
        <v>0</v>
      </c>
      <c r="R345">
        <v>2330</v>
      </c>
      <c r="S345">
        <v>2399</v>
      </c>
      <c r="T345">
        <v>488.47</v>
      </c>
      <c r="U345">
        <v>488.06</v>
      </c>
      <c r="V345">
        <v>208.52</v>
      </c>
      <c r="W345">
        <v>22.09</v>
      </c>
      <c r="X345">
        <v>205.33</v>
      </c>
      <c r="Y345">
        <v>38.200000000000003</v>
      </c>
      <c r="Z345">
        <v>14.32</v>
      </c>
      <c r="AA345">
        <v>0</v>
      </c>
      <c r="AB345">
        <v>0</v>
      </c>
    </row>
    <row r="346" spans="1:28" x14ac:dyDescent="0.15">
      <c r="A346" t="str">
        <f t="shared" si="17"/>
        <v>2401-2400</v>
      </c>
      <c r="B346">
        <f>INDEX(Descriptions!$C$4:$C$736,MATCH($A346,Descriptions!$B$4:$B$736,))</f>
        <v>0</v>
      </c>
      <c r="C346" s="9">
        <f t="shared" si="15"/>
        <v>1000</v>
      </c>
      <c r="D346" s="9">
        <f t="shared" si="16"/>
        <v>1000</v>
      </c>
      <c r="F346">
        <v>2401</v>
      </c>
      <c r="G346">
        <v>2400</v>
      </c>
      <c r="H346">
        <v>55.88</v>
      </c>
      <c r="I346">
        <v>55.86</v>
      </c>
      <c r="J346">
        <v>26.66</v>
      </c>
      <c r="K346">
        <v>1.33</v>
      </c>
      <c r="L346">
        <v>17.52</v>
      </c>
      <c r="M346">
        <v>9.2799999999999994</v>
      </c>
      <c r="N346">
        <v>1.0900000000000001</v>
      </c>
      <c r="O346">
        <v>0</v>
      </c>
      <c r="P346">
        <v>0</v>
      </c>
      <c r="R346">
        <v>2401</v>
      </c>
      <c r="S346">
        <v>2400</v>
      </c>
      <c r="T346">
        <v>116.61</v>
      </c>
      <c r="U346">
        <v>116.25</v>
      </c>
      <c r="V346">
        <v>57</v>
      </c>
      <c r="W346">
        <v>3.35</v>
      </c>
      <c r="X346">
        <v>43.43</v>
      </c>
      <c r="Y346">
        <v>11.97</v>
      </c>
      <c r="Z346">
        <v>0.86</v>
      </c>
      <c r="AA346">
        <v>0</v>
      </c>
      <c r="AB346">
        <v>0</v>
      </c>
    </row>
    <row r="347" spans="1:28" x14ac:dyDescent="0.15">
      <c r="A347" t="str">
        <f t="shared" si="17"/>
        <v>2533-2400</v>
      </c>
      <c r="B347">
        <f>INDEX(Descriptions!$C$4:$C$736,MATCH($A347,Descriptions!$B$4:$B$736,))</f>
        <v>0</v>
      </c>
      <c r="C347" s="9">
        <f t="shared" si="15"/>
        <v>900</v>
      </c>
      <c r="D347" s="9">
        <f t="shared" si="16"/>
        <v>900</v>
      </c>
      <c r="F347">
        <v>2533</v>
      </c>
      <c r="G347">
        <v>2400</v>
      </c>
      <c r="H347">
        <v>75.400000000000006</v>
      </c>
      <c r="I347">
        <v>75.34</v>
      </c>
      <c r="J347">
        <v>32.71</v>
      </c>
      <c r="K347">
        <v>1.88</v>
      </c>
      <c r="L347">
        <v>22.65</v>
      </c>
      <c r="M347">
        <v>9.2899999999999991</v>
      </c>
      <c r="N347">
        <v>1.37</v>
      </c>
      <c r="O347">
        <v>0</v>
      </c>
      <c r="P347">
        <v>7.5</v>
      </c>
      <c r="R347">
        <v>2533</v>
      </c>
      <c r="S347">
        <v>2400</v>
      </c>
      <c r="T347">
        <v>77.5</v>
      </c>
      <c r="U347">
        <v>77.17</v>
      </c>
      <c r="V347">
        <v>27.55</v>
      </c>
      <c r="W347">
        <v>2.5299999999999998</v>
      </c>
      <c r="X347">
        <v>26.73</v>
      </c>
      <c r="Y347">
        <v>9.3000000000000007</v>
      </c>
      <c r="Z347">
        <v>2.4</v>
      </c>
      <c r="AA347">
        <v>0</v>
      </c>
      <c r="AB347">
        <v>9</v>
      </c>
    </row>
    <row r="348" spans="1:28" x14ac:dyDescent="0.15">
      <c r="A348" t="str">
        <f t="shared" si="17"/>
        <v>2444-2401</v>
      </c>
      <c r="B348">
        <f>INDEX(Descriptions!$C$4:$C$736,MATCH($A348,Descriptions!$B$4:$B$736,))</f>
        <v>0</v>
      </c>
      <c r="C348" s="9">
        <f t="shared" si="15"/>
        <v>700</v>
      </c>
      <c r="D348" s="9">
        <f t="shared" si="16"/>
        <v>700</v>
      </c>
      <c r="F348">
        <v>2444</v>
      </c>
      <c r="G348">
        <v>2401</v>
      </c>
      <c r="H348">
        <v>22.59</v>
      </c>
      <c r="I348">
        <v>22.56</v>
      </c>
      <c r="J348">
        <v>5.55</v>
      </c>
      <c r="K348">
        <v>0.79</v>
      </c>
      <c r="L348">
        <v>6.09</v>
      </c>
      <c r="M348">
        <v>9.2799999999999994</v>
      </c>
      <c r="N348">
        <v>0.87</v>
      </c>
      <c r="O348">
        <v>0</v>
      </c>
      <c r="P348">
        <v>0</v>
      </c>
      <c r="R348">
        <v>2444</v>
      </c>
      <c r="S348">
        <v>2401</v>
      </c>
      <c r="T348">
        <v>91.19</v>
      </c>
      <c r="U348">
        <v>90.83</v>
      </c>
      <c r="V348">
        <v>50.91</v>
      </c>
      <c r="W348">
        <v>2.5</v>
      </c>
      <c r="X348">
        <v>25.14</v>
      </c>
      <c r="Y348">
        <v>11.97</v>
      </c>
      <c r="Z348">
        <v>0.68</v>
      </c>
      <c r="AA348">
        <v>0</v>
      </c>
      <c r="AB348">
        <v>0</v>
      </c>
    </row>
    <row r="349" spans="1:28" x14ac:dyDescent="0.15">
      <c r="A349" t="str">
        <f t="shared" si="17"/>
        <v>2400-2401</v>
      </c>
      <c r="B349">
        <f>INDEX(Descriptions!$C$4:$C$736,MATCH($A349,Descriptions!$B$4:$B$736,))</f>
        <v>0</v>
      </c>
      <c r="C349" s="9">
        <f t="shared" si="15"/>
        <v>900</v>
      </c>
      <c r="D349" s="9">
        <f t="shared" si="16"/>
        <v>900</v>
      </c>
      <c r="F349">
        <v>2400</v>
      </c>
      <c r="G349">
        <v>2401</v>
      </c>
      <c r="H349">
        <v>75.400000000000006</v>
      </c>
      <c r="I349">
        <v>75.34</v>
      </c>
      <c r="J349">
        <v>32.71</v>
      </c>
      <c r="K349">
        <v>1.88</v>
      </c>
      <c r="L349">
        <v>22.65</v>
      </c>
      <c r="M349">
        <v>9.2899999999999991</v>
      </c>
      <c r="N349">
        <v>1.37</v>
      </c>
      <c r="O349">
        <v>0</v>
      </c>
      <c r="P349">
        <v>7.5</v>
      </c>
      <c r="R349">
        <v>2400</v>
      </c>
      <c r="S349">
        <v>2401</v>
      </c>
      <c r="T349">
        <v>77.5</v>
      </c>
      <c r="U349">
        <v>77.17</v>
      </c>
      <c r="V349">
        <v>27.55</v>
      </c>
      <c r="W349">
        <v>2.5299999999999998</v>
      </c>
      <c r="X349">
        <v>26.73</v>
      </c>
      <c r="Y349">
        <v>9.3000000000000007</v>
      </c>
      <c r="Z349">
        <v>2.4</v>
      </c>
      <c r="AA349">
        <v>0</v>
      </c>
      <c r="AB349">
        <v>9</v>
      </c>
    </row>
    <row r="350" spans="1:28" x14ac:dyDescent="0.15">
      <c r="A350" t="str">
        <f t="shared" si="17"/>
        <v>4226-2402</v>
      </c>
      <c r="B350">
        <f>INDEX(Descriptions!$C$4:$C$736,MATCH($A350,Descriptions!$B$4:$B$736,))</f>
        <v>0</v>
      </c>
      <c r="C350" s="9">
        <f t="shared" si="15"/>
        <v>900</v>
      </c>
      <c r="D350" s="9">
        <f t="shared" si="16"/>
        <v>900</v>
      </c>
      <c r="F350">
        <v>4226</v>
      </c>
      <c r="G350">
        <v>2402</v>
      </c>
      <c r="H350">
        <v>27.35</v>
      </c>
      <c r="I350">
        <v>27.32</v>
      </c>
      <c r="J350">
        <v>6.36</v>
      </c>
      <c r="K350">
        <v>1.08</v>
      </c>
      <c r="L350">
        <v>9.5</v>
      </c>
      <c r="M350">
        <v>9.2799999999999994</v>
      </c>
      <c r="N350">
        <v>1.1399999999999999</v>
      </c>
      <c r="O350">
        <v>0</v>
      </c>
      <c r="P350">
        <v>0</v>
      </c>
      <c r="R350">
        <v>4226</v>
      </c>
      <c r="S350">
        <v>2402</v>
      </c>
      <c r="T350">
        <v>122.08</v>
      </c>
      <c r="U350">
        <v>121.6</v>
      </c>
      <c r="V350">
        <v>70.14</v>
      </c>
      <c r="W350">
        <v>3.07</v>
      </c>
      <c r="X350">
        <v>35.97</v>
      </c>
      <c r="Y350">
        <v>11.97</v>
      </c>
      <c r="Z350">
        <v>0.93</v>
      </c>
      <c r="AA350">
        <v>0</v>
      </c>
      <c r="AB350">
        <v>0</v>
      </c>
    </row>
    <row r="351" spans="1:28" x14ac:dyDescent="0.15">
      <c r="A351" t="str">
        <f t="shared" si="17"/>
        <v>2444-2402</v>
      </c>
      <c r="B351">
        <f>INDEX(Descriptions!$C$4:$C$736,MATCH($A351,Descriptions!$B$4:$B$736,))</f>
        <v>0</v>
      </c>
      <c r="C351" s="9">
        <f t="shared" si="15"/>
        <v>900</v>
      </c>
      <c r="D351" s="9">
        <f t="shared" si="16"/>
        <v>900</v>
      </c>
      <c r="F351">
        <v>2444</v>
      </c>
      <c r="G351">
        <v>2402</v>
      </c>
      <c r="H351">
        <v>84.46</v>
      </c>
      <c r="I351">
        <v>84.41</v>
      </c>
      <c r="J351">
        <v>44.9</v>
      </c>
      <c r="K351">
        <v>1.86</v>
      </c>
      <c r="L351">
        <v>19.579999999999998</v>
      </c>
      <c r="M351">
        <v>9.2899999999999991</v>
      </c>
      <c r="N351">
        <v>1.33</v>
      </c>
      <c r="O351">
        <v>0</v>
      </c>
      <c r="P351">
        <v>7.5</v>
      </c>
      <c r="R351">
        <v>2444</v>
      </c>
      <c r="S351">
        <v>2402</v>
      </c>
      <c r="T351">
        <v>59.63</v>
      </c>
      <c r="U351">
        <v>59.42</v>
      </c>
      <c r="V351">
        <v>13.58</v>
      </c>
      <c r="W351">
        <v>2.33</v>
      </c>
      <c r="X351">
        <v>22.96</v>
      </c>
      <c r="Y351">
        <v>9.3000000000000007</v>
      </c>
      <c r="Z351">
        <v>2.4500000000000002</v>
      </c>
      <c r="AA351">
        <v>0</v>
      </c>
      <c r="AB351">
        <v>9</v>
      </c>
    </row>
    <row r="352" spans="1:28" x14ac:dyDescent="0.15">
      <c r="A352" t="str">
        <f t="shared" si="17"/>
        <v>4009-2403</v>
      </c>
      <c r="B352">
        <f>INDEX(Descriptions!$C$4:$C$736,MATCH($A352,Descriptions!$B$4:$B$736,))</f>
        <v>0</v>
      </c>
      <c r="C352" s="9">
        <f t="shared" si="15"/>
        <v>1000</v>
      </c>
      <c r="D352" s="9">
        <f t="shared" si="16"/>
        <v>1000</v>
      </c>
      <c r="F352">
        <v>4009</v>
      </c>
      <c r="G352">
        <v>2403</v>
      </c>
      <c r="H352">
        <v>93.62</v>
      </c>
      <c r="I352">
        <v>93.58</v>
      </c>
      <c r="J352">
        <v>52.07</v>
      </c>
      <c r="K352">
        <v>1.96</v>
      </c>
      <c r="L352">
        <v>21.45</v>
      </c>
      <c r="M352">
        <v>9.2899999999999991</v>
      </c>
      <c r="N352">
        <v>1.35</v>
      </c>
      <c r="O352">
        <v>0</v>
      </c>
      <c r="P352">
        <v>7.5</v>
      </c>
      <c r="R352">
        <v>4009</v>
      </c>
      <c r="S352">
        <v>2403</v>
      </c>
      <c r="T352">
        <v>65.27</v>
      </c>
      <c r="U352">
        <v>65.069999999999993</v>
      </c>
      <c r="V352">
        <v>14.32</v>
      </c>
      <c r="W352">
        <v>2.52</v>
      </c>
      <c r="X352">
        <v>27.63</v>
      </c>
      <c r="Y352">
        <v>9.3000000000000007</v>
      </c>
      <c r="Z352">
        <v>2.4900000000000002</v>
      </c>
      <c r="AA352">
        <v>0</v>
      </c>
      <c r="AB352">
        <v>9</v>
      </c>
    </row>
    <row r="353" spans="1:28" x14ac:dyDescent="0.15">
      <c r="A353" t="str">
        <f t="shared" si="17"/>
        <v>4120-2403</v>
      </c>
      <c r="B353">
        <f>INDEX(Descriptions!$C$4:$C$736,MATCH($A353,Descriptions!$B$4:$B$736,))</f>
        <v>0</v>
      </c>
      <c r="C353" s="9">
        <f t="shared" si="15"/>
        <v>3400</v>
      </c>
      <c r="D353" s="9">
        <f t="shared" si="16"/>
        <v>3600</v>
      </c>
      <c r="F353">
        <v>4120</v>
      </c>
      <c r="G353">
        <v>2403</v>
      </c>
      <c r="H353">
        <v>160.91999999999999</v>
      </c>
      <c r="I353">
        <v>160.72999999999999</v>
      </c>
      <c r="J353">
        <v>56.52</v>
      </c>
      <c r="K353">
        <v>4.5199999999999996</v>
      </c>
      <c r="L353">
        <v>43.61</v>
      </c>
      <c r="M353">
        <v>40.270000000000003</v>
      </c>
      <c r="N353">
        <v>8.5</v>
      </c>
      <c r="O353">
        <v>0</v>
      </c>
      <c r="P353">
        <v>7.5</v>
      </c>
      <c r="R353">
        <v>4120</v>
      </c>
      <c r="S353">
        <v>2403</v>
      </c>
      <c r="T353">
        <v>392.72</v>
      </c>
      <c r="U353">
        <v>391.16</v>
      </c>
      <c r="V353">
        <v>231.65</v>
      </c>
      <c r="W353">
        <v>8.73</v>
      </c>
      <c r="X353">
        <v>116.8</v>
      </c>
      <c r="Y353">
        <v>19.38</v>
      </c>
      <c r="Z353">
        <v>7.17</v>
      </c>
      <c r="AA353">
        <v>0</v>
      </c>
      <c r="AB353">
        <v>9</v>
      </c>
    </row>
    <row r="354" spans="1:28" x14ac:dyDescent="0.15">
      <c r="A354" t="str">
        <f t="shared" si="17"/>
        <v>2435-2403</v>
      </c>
      <c r="B354">
        <f>INDEX(Descriptions!$C$4:$C$736,MATCH($A354,Descriptions!$B$4:$B$736,))</f>
        <v>0</v>
      </c>
      <c r="C354" s="9">
        <f t="shared" si="15"/>
        <v>2100</v>
      </c>
      <c r="D354" s="9">
        <f t="shared" si="16"/>
        <v>2200</v>
      </c>
      <c r="F354">
        <v>2435</v>
      </c>
      <c r="G354">
        <v>2403</v>
      </c>
      <c r="H354">
        <v>239.7</v>
      </c>
      <c r="I354">
        <v>238.98</v>
      </c>
      <c r="J354">
        <v>116.45</v>
      </c>
      <c r="K354">
        <v>7.65</v>
      </c>
      <c r="L354">
        <v>76.209999999999994</v>
      </c>
      <c r="M354">
        <v>30.88</v>
      </c>
      <c r="N354">
        <v>6.01</v>
      </c>
      <c r="O354">
        <v>0</v>
      </c>
      <c r="P354">
        <v>2.5</v>
      </c>
      <c r="R354">
        <v>2435</v>
      </c>
      <c r="S354">
        <v>2403</v>
      </c>
      <c r="T354">
        <v>105.94</v>
      </c>
      <c r="U354">
        <v>105.49</v>
      </c>
      <c r="V354">
        <v>33.950000000000003</v>
      </c>
      <c r="W354">
        <v>5.39</v>
      </c>
      <c r="X354">
        <v>55.95</v>
      </c>
      <c r="Y354">
        <v>2.76</v>
      </c>
      <c r="Z354">
        <v>1.89</v>
      </c>
      <c r="AA354">
        <v>0</v>
      </c>
      <c r="AB354">
        <v>6</v>
      </c>
    </row>
    <row r="355" spans="1:28" x14ac:dyDescent="0.15">
      <c r="A355" t="str">
        <f t="shared" si="17"/>
        <v>2422-2404</v>
      </c>
      <c r="B355">
        <f>INDEX(Descriptions!$C$4:$C$736,MATCH($A355,Descriptions!$B$4:$B$736,))</f>
        <v>0</v>
      </c>
      <c r="C355" s="9">
        <f t="shared" si="15"/>
        <v>6500</v>
      </c>
      <c r="D355" s="9">
        <f t="shared" si="16"/>
        <v>6800</v>
      </c>
      <c r="F355">
        <v>2422</v>
      </c>
      <c r="G355">
        <v>2404</v>
      </c>
      <c r="H355">
        <v>350.26</v>
      </c>
      <c r="I355">
        <v>349.78</v>
      </c>
      <c r="J355">
        <v>162.07</v>
      </c>
      <c r="K355">
        <v>14.03</v>
      </c>
      <c r="L355">
        <v>121.86</v>
      </c>
      <c r="M355">
        <v>44.63</v>
      </c>
      <c r="N355">
        <v>5.19</v>
      </c>
      <c r="O355">
        <v>0</v>
      </c>
      <c r="P355">
        <v>2.5</v>
      </c>
      <c r="R355">
        <v>2422</v>
      </c>
      <c r="S355">
        <v>2404</v>
      </c>
      <c r="T355">
        <v>718.67</v>
      </c>
      <c r="U355">
        <v>717.07</v>
      </c>
      <c r="V355">
        <v>350.02</v>
      </c>
      <c r="W355">
        <v>27.68</v>
      </c>
      <c r="X355">
        <v>286.39</v>
      </c>
      <c r="Y355">
        <v>49.14</v>
      </c>
      <c r="Z355">
        <v>2.44</v>
      </c>
      <c r="AA355">
        <v>0</v>
      </c>
      <c r="AB355">
        <v>3</v>
      </c>
    </row>
    <row r="356" spans="1:28" x14ac:dyDescent="0.15">
      <c r="A356" t="str">
        <f t="shared" si="17"/>
        <v>2443-2404</v>
      </c>
      <c r="B356" t="str">
        <f>INDEX(Descriptions!$C$4:$C$736,MATCH($A356,Descriptions!$B$4:$B$736,))</f>
        <v>Myddleton Ln EB from T-junction with Arbury Ln to the T-junction with Highfield Ln - 1 lane.</v>
      </c>
      <c r="C356" s="9">
        <f t="shared" si="15"/>
        <v>8800</v>
      </c>
      <c r="D356" s="9">
        <f t="shared" si="16"/>
        <v>9200</v>
      </c>
      <c r="F356">
        <v>2443</v>
      </c>
      <c r="G356">
        <v>2404</v>
      </c>
      <c r="H356">
        <v>860.5</v>
      </c>
      <c r="I356">
        <v>859.95</v>
      </c>
      <c r="J356">
        <v>435.02</v>
      </c>
      <c r="K356">
        <v>35.79</v>
      </c>
      <c r="L356">
        <v>295.05</v>
      </c>
      <c r="M356">
        <v>84.31</v>
      </c>
      <c r="N356">
        <v>7.83</v>
      </c>
      <c r="O356">
        <v>0</v>
      </c>
      <c r="P356">
        <v>2.5</v>
      </c>
      <c r="R356">
        <v>2443</v>
      </c>
      <c r="S356">
        <v>2404</v>
      </c>
      <c r="T356">
        <v>607.69000000000005</v>
      </c>
      <c r="U356">
        <v>603.85</v>
      </c>
      <c r="V356">
        <v>260.41000000000003</v>
      </c>
      <c r="W356">
        <v>34.840000000000003</v>
      </c>
      <c r="X356">
        <v>255.26</v>
      </c>
      <c r="Y356">
        <v>49.54</v>
      </c>
      <c r="Z356">
        <v>4.63</v>
      </c>
      <c r="AA356">
        <v>0</v>
      </c>
      <c r="AB356">
        <v>3</v>
      </c>
    </row>
    <row r="357" spans="1:28" x14ac:dyDescent="0.15">
      <c r="A357" t="str">
        <f t="shared" si="17"/>
        <v>2417-2405</v>
      </c>
      <c r="B357">
        <f>INDEX(Descriptions!$C$4:$C$736,MATCH($A357,Descriptions!$B$4:$B$736,))</f>
        <v>0</v>
      </c>
      <c r="C357" s="9">
        <f t="shared" si="15"/>
        <v>4400</v>
      </c>
      <c r="D357" s="9">
        <f t="shared" si="16"/>
        <v>4600</v>
      </c>
      <c r="F357">
        <v>2417</v>
      </c>
      <c r="G357">
        <v>2405</v>
      </c>
      <c r="H357">
        <v>264.29000000000002</v>
      </c>
      <c r="I357">
        <v>264.29000000000002</v>
      </c>
      <c r="J357">
        <v>149.43</v>
      </c>
      <c r="K357">
        <v>6.87</v>
      </c>
      <c r="L357">
        <v>79.989999999999995</v>
      </c>
      <c r="M357">
        <v>22.52</v>
      </c>
      <c r="N357">
        <v>2.98</v>
      </c>
      <c r="O357">
        <v>0</v>
      </c>
      <c r="P357">
        <v>2.5</v>
      </c>
      <c r="R357">
        <v>2417</v>
      </c>
      <c r="S357">
        <v>2405</v>
      </c>
      <c r="T357">
        <v>465.5</v>
      </c>
      <c r="U357">
        <v>465.5</v>
      </c>
      <c r="V357">
        <v>248.12</v>
      </c>
      <c r="W357">
        <v>14.95</v>
      </c>
      <c r="X357">
        <v>170.24</v>
      </c>
      <c r="Y357">
        <v>25.21</v>
      </c>
      <c r="Z357">
        <v>3.97</v>
      </c>
      <c r="AA357">
        <v>0</v>
      </c>
      <c r="AB357">
        <v>3</v>
      </c>
    </row>
    <row r="358" spans="1:28" x14ac:dyDescent="0.15">
      <c r="A358" t="str">
        <f t="shared" si="17"/>
        <v>4135-2405</v>
      </c>
      <c r="B358">
        <f>INDEX(Descriptions!$C$4:$C$736,MATCH($A358,Descriptions!$B$4:$B$736,))</f>
        <v>0</v>
      </c>
      <c r="C358" s="9">
        <f t="shared" si="15"/>
        <v>5600</v>
      </c>
      <c r="D358" s="9">
        <f t="shared" si="16"/>
        <v>5900</v>
      </c>
      <c r="F358">
        <v>4135</v>
      </c>
      <c r="G358">
        <v>2405</v>
      </c>
      <c r="H358">
        <v>626.55999999999995</v>
      </c>
      <c r="I358">
        <v>625.83000000000004</v>
      </c>
      <c r="J358">
        <v>334.38</v>
      </c>
      <c r="K358">
        <v>21.43</v>
      </c>
      <c r="L358">
        <v>215.28</v>
      </c>
      <c r="M358">
        <v>49.34</v>
      </c>
      <c r="N358">
        <v>3.63</v>
      </c>
      <c r="O358">
        <v>0</v>
      </c>
      <c r="P358">
        <v>2.5</v>
      </c>
      <c r="R358">
        <v>4135</v>
      </c>
      <c r="S358">
        <v>2405</v>
      </c>
      <c r="T358">
        <v>317.17</v>
      </c>
      <c r="U358">
        <v>315.24</v>
      </c>
      <c r="V358">
        <v>150.57</v>
      </c>
      <c r="W358">
        <v>11.64</v>
      </c>
      <c r="X358">
        <v>126.96</v>
      </c>
      <c r="Y358">
        <v>21.98</v>
      </c>
      <c r="Z358">
        <v>3.01</v>
      </c>
      <c r="AA358">
        <v>0</v>
      </c>
      <c r="AB358">
        <v>3</v>
      </c>
    </row>
    <row r="359" spans="1:28" x14ac:dyDescent="0.15">
      <c r="A359" t="str">
        <f t="shared" si="17"/>
        <v>2396-2408</v>
      </c>
      <c r="B359">
        <f>INDEX(Descriptions!$C$4:$C$736,MATCH($A359,Descriptions!$B$4:$B$736,))</f>
        <v>0</v>
      </c>
      <c r="C359" s="9">
        <f t="shared" si="15"/>
        <v>2900</v>
      </c>
      <c r="D359" s="9">
        <f t="shared" si="16"/>
        <v>3000</v>
      </c>
      <c r="F359">
        <v>2396</v>
      </c>
      <c r="G359">
        <v>2408</v>
      </c>
      <c r="H359">
        <v>219.56</v>
      </c>
      <c r="I359">
        <v>218</v>
      </c>
      <c r="J359">
        <v>91.41</v>
      </c>
      <c r="K359">
        <v>8.1300000000000008</v>
      </c>
      <c r="L359">
        <v>90.06</v>
      </c>
      <c r="M359">
        <v>26.83</v>
      </c>
      <c r="N359">
        <v>3.13</v>
      </c>
      <c r="O359">
        <v>0</v>
      </c>
      <c r="P359">
        <v>0</v>
      </c>
      <c r="R359">
        <v>2396</v>
      </c>
      <c r="S359">
        <v>2408</v>
      </c>
      <c r="T359">
        <v>255.44</v>
      </c>
      <c r="U359">
        <v>253.21</v>
      </c>
      <c r="V359">
        <v>89.26</v>
      </c>
      <c r="W359">
        <v>10.6</v>
      </c>
      <c r="X359">
        <v>119.28</v>
      </c>
      <c r="Y359">
        <v>13.22</v>
      </c>
      <c r="Z359">
        <v>23.08</v>
      </c>
      <c r="AA359">
        <v>0</v>
      </c>
      <c r="AB359">
        <v>0</v>
      </c>
    </row>
    <row r="360" spans="1:28" x14ac:dyDescent="0.15">
      <c r="A360" t="str">
        <f t="shared" si="17"/>
        <v>2431-2408</v>
      </c>
      <c r="B360">
        <f>INDEX(Descriptions!$C$4:$C$736,MATCH($A360,Descriptions!$B$4:$B$736,))</f>
        <v>0</v>
      </c>
      <c r="C360" s="9">
        <f t="shared" si="15"/>
        <v>4000</v>
      </c>
      <c r="D360" s="9">
        <f t="shared" si="16"/>
        <v>4200</v>
      </c>
      <c r="F360">
        <v>2431</v>
      </c>
      <c r="G360">
        <v>2408</v>
      </c>
      <c r="H360">
        <v>282.88</v>
      </c>
      <c r="I360">
        <v>282.68</v>
      </c>
      <c r="J360">
        <v>146.97</v>
      </c>
      <c r="K360">
        <v>9.57</v>
      </c>
      <c r="L360">
        <v>93.22</v>
      </c>
      <c r="M360">
        <v>26</v>
      </c>
      <c r="N360">
        <v>7.12</v>
      </c>
      <c r="O360">
        <v>0</v>
      </c>
      <c r="P360">
        <v>0</v>
      </c>
      <c r="R360">
        <v>2431</v>
      </c>
      <c r="S360">
        <v>2408</v>
      </c>
      <c r="T360">
        <v>381.39</v>
      </c>
      <c r="U360">
        <v>380.05</v>
      </c>
      <c r="V360">
        <v>166.2</v>
      </c>
      <c r="W360">
        <v>14.73</v>
      </c>
      <c r="X360">
        <v>172.36</v>
      </c>
      <c r="Y360">
        <v>18.059999999999999</v>
      </c>
      <c r="Z360">
        <v>10.029999999999999</v>
      </c>
      <c r="AA360">
        <v>0</v>
      </c>
      <c r="AB360">
        <v>0</v>
      </c>
    </row>
    <row r="361" spans="1:28" x14ac:dyDescent="0.15">
      <c r="A361" t="str">
        <f t="shared" si="17"/>
        <v>2326-2409</v>
      </c>
      <c r="B361">
        <f>INDEX(Descriptions!$C$4:$C$736,MATCH($A361,Descriptions!$B$4:$B$736,))</f>
        <v>0</v>
      </c>
      <c r="C361" s="9">
        <f t="shared" si="15"/>
        <v>4000</v>
      </c>
      <c r="D361" s="9">
        <f t="shared" si="16"/>
        <v>4200</v>
      </c>
      <c r="F361">
        <v>2326</v>
      </c>
      <c r="G361">
        <v>2409</v>
      </c>
      <c r="H361">
        <v>283.29000000000002</v>
      </c>
      <c r="I361">
        <v>283.05</v>
      </c>
      <c r="J361">
        <v>149.66999999999999</v>
      </c>
      <c r="K361">
        <v>10.31</v>
      </c>
      <c r="L361">
        <v>88.42</v>
      </c>
      <c r="M361">
        <v>26.31</v>
      </c>
      <c r="N361">
        <v>6.07</v>
      </c>
      <c r="O361">
        <v>0</v>
      </c>
      <c r="P361">
        <v>2.5</v>
      </c>
      <c r="R361">
        <v>2326</v>
      </c>
      <c r="S361">
        <v>2409</v>
      </c>
      <c r="T361">
        <v>378.53</v>
      </c>
      <c r="U361">
        <v>377.14</v>
      </c>
      <c r="V361">
        <v>162.35</v>
      </c>
      <c r="W361">
        <v>15.12</v>
      </c>
      <c r="X361">
        <v>169.97</v>
      </c>
      <c r="Y361">
        <v>18.100000000000001</v>
      </c>
      <c r="Z361">
        <v>9.99</v>
      </c>
      <c r="AA361">
        <v>0</v>
      </c>
      <c r="AB361">
        <v>3</v>
      </c>
    </row>
    <row r="362" spans="1:28" x14ac:dyDescent="0.15">
      <c r="A362" t="str">
        <f t="shared" si="17"/>
        <v>2453-2409</v>
      </c>
      <c r="B362">
        <f>INDEX(Descriptions!$C$4:$C$736,MATCH($A362,Descriptions!$B$4:$B$736,))</f>
        <v>0</v>
      </c>
      <c r="C362" s="9">
        <f t="shared" si="15"/>
        <v>200</v>
      </c>
      <c r="D362" s="9">
        <f t="shared" si="16"/>
        <v>200</v>
      </c>
      <c r="F362">
        <v>2453</v>
      </c>
      <c r="G362">
        <v>2409</v>
      </c>
      <c r="H362">
        <v>10.45</v>
      </c>
      <c r="I362">
        <v>10.45</v>
      </c>
      <c r="J362">
        <v>2.6</v>
      </c>
      <c r="K362">
        <v>0.51</v>
      </c>
      <c r="L362">
        <v>4.4800000000000004</v>
      </c>
      <c r="M362">
        <v>0.26</v>
      </c>
      <c r="N362">
        <v>0.1</v>
      </c>
      <c r="O362">
        <v>0</v>
      </c>
      <c r="P362">
        <v>2.5</v>
      </c>
      <c r="R362">
        <v>2453</v>
      </c>
      <c r="S362">
        <v>2409</v>
      </c>
      <c r="T362">
        <v>26.1</v>
      </c>
      <c r="U362">
        <v>26.1</v>
      </c>
      <c r="V362">
        <v>7.14</v>
      </c>
      <c r="W362">
        <v>1.31</v>
      </c>
      <c r="X362">
        <v>14.23</v>
      </c>
      <c r="Y362">
        <v>0.3</v>
      </c>
      <c r="Z362">
        <v>0.13</v>
      </c>
      <c r="AA362">
        <v>0</v>
      </c>
      <c r="AB362">
        <v>3</v>
      </c>
    </row>
    <row r="363" spans="1:28" x14ac:dyDescent="0.15">
      <c r="A363" t="str">
        <f t="shared" si="17"/>
        <v>2431-2409</v>
      </c>
      <c r="B363">
        <f>INDEX(Descriptions!$C$4:$C$736,MATCH($A363,Descriptions!$B$4:$B$736,))</f>
        <v>0</v>
      </c>
      <c r="C363" s="9">
        <f t="shared" si="15"/>
        <v>2700</v>
      </c>
      <c r="D363" s="9">
        <f t="shared" si="16"/>
        <v>2800</v>
      </c>
      <c r="F363">
        <v>2431</v>
      </c>
      <c r="G363">
        <v>2409</v>
      </c>
      <c r="H363">
        <v>197.08</v>
      </c>
      <c r="I363">
        <v>195.68</v>
      </c>
      <c r="J363">
        <v>82.99</v>
      </c>
      <c r="K363">
        <v>7.49</v>
      </c>
      <c r="L363">
        <v>77.040000000000006</v>
      </c>
      <c r="M363">
        <v>26.53</v>
      </c>
      <c r="N363">
        <v>3.04</v>
      </c>
      <c r="O363">
        <v>0</v>
      </c>
      <c r="P363">
        <v>0</v>
      </c>
      <c r="R363">
        <v>2431</v>
      </c>
      <c r="S363">
        <v>2409</v>
      </c>
      <c r="T363">
        <v>248.69</v>
      </c>
      <c r="U363">
        <v>246.53</v>
      </c>
      <c r="V363">
        <v>87.65</v>
      </c>
      <c r="W363">
        <v>10.34</v>
      </c>
      <c r="X363">
        <v>114.79</v>
      </c>
      <c r="Y363">
        <v>13.06</v>
      </c>
      <c r="Z363">
        <v>22.86</v>
      </c>
      <c r="AA363">
        <v>0</v>
      </c>
      <c r="AB363">
        <v>0</v>
      </c>
    </row>
    <row r="364" spans="1:28" x14ac:dyDescent="0.15">
      <c r="A364" t="str">
        <f t="shared" si="17"/>
        <v>2532-2410</v>
      </c>
      <c r="B364">
        <f>INDEX(Descriptions!$C$4:$C$736,MATCH($A364,Descriptions!$B$4:$B$736,))</f>
        <v>0</v>
      </c>
      <c r="C364" s="9">
        <f t="shared" si="15"/>
        <v>3500</v>
      </c>
      <c r="D364" s="9">
        <f t="shared" si="16"/>
        <v>3700</v>
      </c>
      <c r="F364">
        <v>2532</v>
      </c>
      <c r="G364">
        <v>2410</v>
      </c>
      <c r="H364">
        <v>366.07</v>
      </c>
      <c r="I364">
        <v>365.24</v>
      </c>
      <c r="J364">
        <v>186.05</v>
      </c>
      <c r="K364">
        <v>11.29</v>
      </c>
      <c r="L364">
        <v>133.38999999999999</v>
      </c>
      <c r="M364">
        <v>16.02</v>
      </c>
      <c r="N364">
        <v>4.32</v>
      </c>
      <c r="O364">
        <v>0</v>
      </c>
      <c r="P364">
        <v>15</v>
      </c>
      <c r="R364">
        <v>2532</v>
      </c>
      <c r="S364">
        <v>2410</v>
      </c>
      <c r="T364">
        <v>215.75</v>
      </c>
      <c r="U364">
        <v>214.69</v>
      </c>
      <c r="V364">
        <v>39.54</v>
      </c>
      <c r="W364">
        <v>4.24</v>
      </c>
      <c r="X364">
        <v>68.27</v>
      </c>
      <c r="Y364">
        <v>63.1</v>
      </c>
      <c r="Z364">
        <v>28.61</v>
      </c>
      <c r="AA364">
        <v>0</v>
      </c>
      <c r="AB364">
        <v>12</v>
      </c>
    </row>
    <row r="365" spans="1:28" x14ac:dyDescent="0.15">
      <c r="A365" t="str">
        <f t="shared" si="17"/>
        <v>2411-2410</v>
      </c>
      <c r="B365">
        <f>INDEX(Descriptions!$C$4:$C$736,MATCH($A365,Descriptions!$B$4:$B$736,))</f>
        <v>0</v>
      </c>
      <c r="C365" s="9">
        <f t="shared" si="15"/>
        <v>4800</v>
      </c>
      <c r="D365" s="9">
        <f t="shared" si="16"/>
        <v>5000</v>
      </c>
      <c r="F365">
        <v>2411</v>
      </c>
      <c r="G365">
        <v>2410</v>
      </c>
      <c r="H365">
        <v>373.15</v>
      </c>
      <c r="I365">
        <v>372.68</v>
      </c>
      <c r="J365">
        <v>162.52000000000001</v>
      </c>
      <c r="K365">
        <v>8.5500000000000007</v>
      </c>
      <c r="L365">
        <v>168.67</v>
      </c>
      <c r="M365">
        <v>18.72</v>
      </c>
      <c r="N365">
        <v>2.19</v>
      </c>
      <c r="O365">
        <v>0</v>
      </c>
      <c r="P365">
        <v>12.5</v>
      </c>
      <c r="R365">
        <v>2411</v>
      </c>
      <c r="S365">
        <v>2410</v>
      </c>
      <c r="T365">
        <v>419.55</v>
      </c>
      <c r="U365">
        <v>416.95</v>
      </c>
      <c r="V365">
        <v>75.010000000000005</v>
      </c>
      <c r="W365">
        <v>9.77</v>
      </c>
      <c r="X365">
        <v>220.7</v>
      </c>
      <c r="Y365">
        <v>65.55</v>
      </c>
      <c r="Z365">
        <v>33.53</v>
      </c>
      <c r="AA365">
        <v>0</v>
      </c>
      <c r="AB365">
        <v>15</v>
      </c>
    </row>
    <row r="366" spans="1:28" x14ac:dyDescent="0.15">
      <c r="A366" t="str">
        <f t="shared" si="17"/>
        <v>2410-2411</v>
      </c>
      <c r="B366">
        <f>INDEX(Descriptions!$C$4:$C$736,MATCH($A366,Descriptions!$B$4:$B$736,))</f>
        <v>0</v>
      </c>
      <c r="C366" s="9">
        <f t="shared" si="15"/>
        <v>3500</v>
      </c>
      <c r="D366" s="9">
        <f t="shared" si="16"/>
        <v>3700</v>
      </c>
      <c r="F366">
        <v>2410</v>
      </c>
      <c r="G366">
        <v>2411</v>
      </c>
      <c r="H366">
        <v>366.07</v>
      </c>
      <c r="I366">
        <v>365.24</v>
      </c>
      <c r="J366">
        <v>186.05</v>
      </c>
      <c r="K366">
        <v>11.29</v>
      </c>
      <c r="L366">
        <v>133.38999999999999</v>
      </c>
      <c r="M366">
        <v>16.02</v>
      </c>
      <c r="N366">
        <v>4.32</v>
      </c>
      <c r="O366">
        <v>0</v>
      </c>
      <c r="P366">
        <v>15</v>
      </c>
      <c r="R366">
        <v>2410</v>
      </c>
      <c r="S366">
        <v>2411</v>
      </c>
      <c r="T366">
        <v>215.75</v>
      </c>
      <c r="U366">
        <v>214.69</v>
      </c>
      <c r="V366">
        <v>39.54</v>
      </c>
      <c r="W366">
        <v>4.24</v>
      </c>
      <c r="X366">
        <v>68.27</v>
      </c>
      <c r="Y366">
        <v>63.1</v>
      </c>
      <c r="Z366">
        <v>28.61</v>
      </c>
      <c r="AA366">
        <v>0</v>
      </c>
      <c r="AB366">
        <v>12</v>
      </c>
    </row>
    <row r="367" spans="1:28" x14ac:dyDescent="0.15">
      <c r="A367" t="str">
        <f t="shared" si="17"/>
        <v>2434-2411</v>
      </c>
      <c r="B367">
        <f>INDEX(Descriptions!$C$4:$C$736,MATCH($A367,Descriptions!$B$4:$B$736,))</f>
        <v>0</v>
      </c>
      <c r="C367" s="9">
        <f t="shared" si="15"/>
        <v>4100</v>
      </c>
      <c r="D367" s="9">
        <f t="shared" si="16"/>
        <v>4300</v>
      </c>
      <c r="F367">
        <v>2434</v>
      </c>
      <c r="G367">
        <v>2411</v>
      </c>
      <c r="H367">
        <v>307.99</v>
      </c>
      <c r="I367">
        <v>307.52</v>
      </c>
      <c r="J367">
        <v>131.76</v>
      </c>
      <c r="K367">
        <v>6.21</v>
      </c>
      <c r="L367">
        <v>137.01</v>
      </c>
      <c r="M367">
        <v>18.66</v>
      </c>
      <c r="N367">
        <v>1.85</v>
      </c>
      <c r="O367">
        <v>0</v>
      </c>
      <c r="P367">
        <v>12.5</v>
      </c>
      <c r="R367">
        <v>2434</v>
      </c>
      <c r="S367">
        <v>2411</v>
      </c>
      <c r="T367">
        <v>378.96</v>
      </c>
      <c r="U367">
        <v>376.36</v>
      </c>
      <c r="V367">
        <v>53.82</v>
      </c>
      <c r="W367">
        <v>8.0500000000000007</v>
      </c>
      <c r="X367">
        <v>203.18</v>
      </c>
      <c r="Y367">
        <v>65.52</v>
      </c>
      <c r="Z367">
        <v>33.4</v>
      </c>
      <c r="AA367">
        <v>0</v>
      </c>
      <c r="AB367">
        <v>15</v>
      </c>
    </row>
    <row r="368" spans="1:28" x14ac:dyDescent="0.15">
      <c r="A368" t="str">
        <f t="shared" si="17"/>
        <v>2330-2414</v>
      </c>
      <c r="B368">
        <f>INDEX(Descriptions!$C$4:$C$736,MATCH($A368,Descriptions!$B$4:$B$736,))</f>
        <v>0</v>
      </c>
      <c r="C368" s="9">
        <f t="shared" si="15"/>
        <v>5100</v>
      </c>
      <c r="D368" s="9">
        <f t="shared" si="16"/>
        <v>5300</v>
      </c>
      <c r="F368">
        <v>2330</v>
      </c>
      <c r="G368">
        <v>2414</v>
      </c>
      <c r="H368">
        <v>567.80999999999995</v>
      </c>
      <c r="I368">
        <v>565.72</v>
      </c>
      <c r="J368">
        <v>319.49</v>
      </c>
      <c r="K368">
        <v>18.329999999999998</v>
      </c>
      <c r="L368">
        <v>160.04</v>
      </c>
      <c r="M368">
        <v>58.74</v>
      </c>
      <c r="N368">
        <v>8.7100000000000009</v>
      </c>
      <c r="O368">
        <v>0</v>
      </c>
      <c r="P368">
        <v>2.5</v>
      </c>
      <c r="R368">
        <v>2330</v>
      </c>
      <c r="S368">
        <v>2414</v>
      </c>
      <c r="T368">
        <v>295.5</v>
      </c>
      <c r="U368">
        <v>292.83999999999997</v>
      </c>
      <c r="V368">
        <v>126.29</v>
      </c>
      <c r="W368">
        <v>10.37</v>
      </c>
      <c r="X368">
        <v>118.24</v>
      </c>
      <c r="Y368">
        <v>30.83</v>
      </c>
      <c r="Z368">
        <v>3.78</v>
      </c>
      <c r="AA368">
        <v>0</v>
      </c>
      <c r="AB368">
        <v>6</v>
      </c>
    </row>
    <row r="369" spans="1:28" x14ac:dyDescent="0.15">
      <c r="A369" t="str">
        <f t="shared" si="17"/>
        <v>2415-2414</v>
      </c>
      <c r="B369">
        <f>INDEX(Descriptions!$C$4:$C$736,MATCH($A369,Descriptions!$B$4:$B$736,))</f>
        <v>0</v>
      </c>
      <c r="C369" s="9">
        <f t="shared" si="15"/>
        <v>5600</v>
      </c>
      <c r="D369" s="9">
        <f t="shared" si="16"/>
        <v>5900</v>
      </c>
      <c r="F369">
        <v>2415</v>
      </c>
      <c r="G369">
        <v>2414</v>
      </c>
      <c r="H369">
        <v>308.99</v>
      </c>
      <c r="I369">
        <v>308.99</v>
      </c>
      <c r="J369">
        <v>104.2</v>
      </c>
      <c r="K369">
        <v>9.5399999999999991</v>
      </c>
      <c r="L369">
        <v>115</v>
      </c>
      <c r="M369">
        <v>63.97</v>
      </c>
      <c r="N369">
        <v>8.7899999999999991</v>
      </c>
      <c r="O369">
        <v>0</v>
      </c>
      <c r="P369">
        <v>7.5</v>
      </c>
      <c r="R369">
        <v>2415</v>
      </c>
      <c r="S369">
        <v>2414</v>
      </c>
      <c r="T369">
        <v>614.86</v>
      </c>
      <c r="U369">
        <v>614.86</v>
      </c>
      <c r="V369">
        <v>340.85</v>
      </c>
      <c r="W369">
        <v>19.010000000000002</v>
      </c>
      <c r="X369">
        <v>193.55</v>
      </c>
      <c r="Y369">
        <v>35.81</v>
      </c>
      <c r="Z369">
        <v>16.649999999999999</v>
      </c>
      <c r="AA369">
        <v>0</v>
      </c>
      <c r="AB369">
        <v>9</v>
      </c>
    </row>
    <row r="370" spans="1:28" x14ac:dyDescent="0.15">
      <c r="A370" t="str">
        <f t="shared" si="17"/>
        <v>2414-2415</v>
      </c>
      <c r="B370">
        <f>INDEX(Descriptions!$C$4:$C$736,MATCH($A370,Descriptions!$B$4:$B$736,))</f>
        <v>0</v>
      </c>
      <c r="C370" s="9">
        <f t="shared" si="15"/>
        <v>5100</v>
      </c>
      <c r="D370" s="9">
        <f t="shared" si="16"/>
        <v>5300</v>
      </c>
      <c r="F370">
        <v>2414</v>
      </c>
      <c r="G370">
        <v>2415</v>
      </c>
      <c r="H370">
        <v>567.80999999999995</v>
      </c>
      <c r="I370">
        <v>565.72</v>
      </c>
      <c r="J370">
        <v>319.49</v>
      </c>
      <c r="K370">
        <v>18.329999999999998</v>
      </c>
      <c r="L370">
        <v>160.04</v>
      </c>
      <c r="M370">
        <v>58.74</v>
      </c>
      <c r="N370">
        <v>8.7100000000000009</v>
      </c>
      <c r="O370">
        <v>0</v>
      </c>
      <c r="P370">
        <v>2.5</v>
      </c>
      <c r="R370">
        <v>2414</v>
      </c>
      <c r="S370">
        <v>2415</v>
      </c>
      <c r="T370">
        <v>295.5</v>
      </c>
      <c r="U370">
        <v>292.83999999999997</v>
      </c>
      <c r="V370">
        <v>126.29</v>
      </c>
      <c r="W370">
        <v>10.37</v>
      </c>
      <c r="X370">
        <v>118.24</v>
      </c>
      <c r="Y370">
        <v>30.83</v>
      </c>
      <c r="Z370">
        <v>3.78</v>
      </c>
      <c r="AA370">
        <v>0</v>
      </c>
      <c r="AB370">
        <v>6</v>
      </c>
    </row>
    <row r="371" spans="1:28" x14ac:dyDescent="0.15">
      <c r="A371" t="str">
        <f t="shared" si="17"/>
        <v>4008-2415</v>
      </c>
      <c r="B371">
        <f>INDEX(Descriptions!$C$4:$C$736,MATCH($A371,Descriptions!$B$4:$B$736,))</f>
        <v>0</v>
      </c>
      <c r="C371" s="9">
        <f t="shared" si="15"/>
        <v>5600</v>
      </c>
      <c r="D371" s="9">
        <f t="shared" si="16"/>
        <v>5900</v>
      </c>
      <c r="F371">
        <v>4008</v>
      </c>
      <c r="G371">
        <v>2415</v>
      </c>
      <c r="H371">
        <v>308.99</v>
      </c>
      <c r="I371">
        <v>308.99</v>
      </c>
      <c r="J371">
        <v>104.2</v>
      </c>
      <c r="K371">
        <v>9.5399999999999991</v>
      </c>
      <c r="L371">
        <v>115</v>
      </c>
      <c r="M371">
        <v>63.97</v>
      </c>
      <c r="N371">
        <v>8.7899999999999991</v>
      </c>
      <c r="O371">
        <v>0</v>
      </c>
      <c r="P371">
        <v>7.5</v>
      </c>
      <c r="R371">
        <v>4008</v>
      </c>
      <c r="S371">
        <v>2415</v>
      </c>
      <c r="T371">
        <v>614.86</v>
      </c>
      <c r="U371">
        <v>614.86</v>
      </c>
      <c r="V371">
        <v>340.85</v>
      </c>
      <c r="W371">
        <v>19.010000000000002</v>
      </c>
      <c r="X371">
        <v>193.55</v>
      </c>
      <c r="Y371">
        <v>35.81</v>
      </c>
      <c r="Z371">
        <v>16.649999999999999</v>
      </c>
      <c r="AA371">
        <v>0</v>
      </c>
      <c r="AB371">
        <v>9</v>
      </c>
    </row>
    <row r="372" spans="1:28" x14ac:dyDescent="0.15">
      <c r="A372" t="str">
        <f t="shared" si="17"/>
        <v>2405-2417</v>
      </c>
      <c r="B372">
        <f>INDEX(Descriptions!$C$4:$C$736,MATCH($A372,Descriptions!$B$4:$B$736,))</f>
        <v>0</v>
      </c>
      <c r="C372" s="9">
        <f t="shared" si="15"/>
        <v>5600</v>
      </c>
      <c r="D372" s="9">
        <f t="shared" si="16"/>
        <v>5900</v>
      </c>
      <c r="F372">
        <v>2405</v>
      </c>
      <c r="G372">
        <v>2417</v>
      </c>
      <c r="H372">
        <v>626.55999999999995</v>
      </c>
      <c r="I372">
        <v>625.83000000000004</v>
      </c>
      <c r="J372">
        <v>334.38</v>
      </c>
      <c r="K372">
        <v>21.43</v>
      </c>
      <c r="L372">
        <v>215.28</v>
      </c>
      <c r="M372">
        <v>49.34</v>
      </c>
      <c r="N372">
        <v>3.63</v>
      </c>
      <c r="O372">
        <v>0</v>
      </c>
      <c r="P372">
        <v>2.5</v>
      </c>
      <c r="R372">
        <v>2405</v>
      </c>
      <c r="S372">
        <v>2417</v>
      </c>
      <c r="T372">
        <v>317.17</v>
      </c>
      <c r="U372">
        <v>315.24</v>
      </c>
      <c r="V372">
        <v>150.57</v>
      </c>
      <c r="W372">
        <v>11.64</v>
      </c>
      <c r="X372">
        <v>126.96</v>
      </c>
      <c r="Y372">
        <v>21.98</v>
      </c>
      <c r="Z372">
        <v>3.01</v>
      </c>
      <c r="AA372">
        <v>0</v>
      </c>
      <c r="AB372">
        <v>3</v>
      </c>
    </row>
    <row r="373" spans="1:28" x14ac:dyDescent="0.15">
      <c r="A373" t="str">
        <f t="shared" si="17"/>
        <v>2394-2418</v>
      </c>
      <c r="B373" t="str">
        <f>INDEX(Descriptions!$C$4:$C$736,MATCH($A373,Descriptions!$B$4:$B$736,))</f>
        <v>Poplars Ave NB, south of roundabout with Capesthorne Rd - 1 lane</v>
      </c>
      <c r="C373" s="9">
        <f t="shared" si="15"/>
        <v>4600</v>
      </c>
      <c r="D373" s="9">
        <f t="shared" si="16"/>
        <v>4800</v>
      </c>
      <c r="F373">
        <v>2394</v>
      </c>
      <c r="G373">
        <v>2418</v>
      </c>
      <c r="H373">
        <v>366.86</v>
      </c>
      <c r="I373">
        <v>365.61</v>
      </c>
      <c r="J373">
        <v>118.69</v>
      </c>
      <c r="K373">
        <v>11.15</v>
      </c>
      <c r="L373">
        <v>202.68</v>
      </c>
      <c r="M373">
        <v>14.47</v>
      </c>
      <c r="N373">
        <v>4.8600000000000003</v>
      </c>
      <c r="O373">
        <v>0</v>
      </c>
      <c r="P373">
        <v>15</v>
      </c>
      <c r="R373">
        <v>2394</v>
      </c>
      <c r="S373">
        <v>2418</v>
      </c>
      <c r="T373">
        <v>399.45</v>
      </c>
      <c r="U373">
        <v>398.5</v>
      </c>
      <c r="V373">
        <v>186.24</v>
      </c>
      <c r="W373">
        <v>14.89</v>
      </c>
      <c r="X373">
        <v>163.9</v>
      </c>
      <c r="Y373">
        <v>29.88</v>
      </c>
      <c r="Z373">
        <v>4.54</v>
      </c>
      <c r="AA373">
        <v>0</v>
      </c>
      <c r="AB373">
        <v>0</v>
      </c>
    </row>
    <row r="374" spans="1:28" x14ac:dyDescent="0.15">
      <c r="A374" t="str">
        <f t="shared" si="17"/>
        <v>2440-2418</v>
      </c>
      <c r="B374">
        <f>INDEX(Descriptions!$C$4:$C$736,MATCH($A374,Descriptions!$B$4:$B$736,))</f>
        <v>0</v>
      </c>
      <c r="C374" s="9">
        <f t="shared" si="15"/>
        <v>4100</v>
      </c>
      <c r="D374" s="9">
        <f t="shared" si="16"/>
        <v>4300</v>
      </c>
      <c r="F374">
        <v>2440</v>
      </c>
      <c r="G374">
        <v>2418</v>
      </c>
      <c r="H374">
        <v>394.63</v>
      </c>
      <c r="I374">
        <v>392.77</v>
      </c>
      <c r="J374">
        <v>169.21</v>
      </c>
      <c r="K374">
        <v>18.43</v>
      </c>
      <c r="L374">
        <v>158.06</v>
      </c>
      <c r="M374">
        <v>28.05</v>
      </c>
      <c r="N374">
        <v>10.87</v>
      </c>
      <c r="O374">
        <v>0</v>
      </c>
      <c r="P374">
        <v>10</v>
      </c>
      <c r="R374">
        <v>2440</v>
      </c>
      <c r="S374">
        <v>2418</v>
      </c>
      <c r="T374">
        <v>295.55</v>
      </c>
      <c r="U374">
        <v>292.3</v>
      </c>
      <c r="V374">
        <v>113.41</v>
      </c>
      <c r="W374">
        <v>15.88</v>
      </c>
      <c r="X374">
        <v>136.59</v>
      </c>
      <c r="Y374">
        <v>15.52</v>
      </c>
      <c r="Z374">
        <v>2.14</v>
      </c>
      <c r="AA374">
        <v>0</v>
      </c>
      <c r="AB374">
        <v>12</v>
      </c>
    </row>
    <row r="375" spans="1:28" x14ac:dyDescent="0.15">
      <c r="A375" t="str">
        <f t="shared" si="17"/>
        <v>2395-2419</v>
      </c>
      <c r="B375" t="str">
        <f>INDEX(Descriptions!$C$4:$C$736,MATCH($A375,Descriptions!$B$4:$B$736,))</f>
        <v>Poplars Ave SB from the T-junction with Statham Ave to the T-junction with Greenwood Cres - 1 lane.</v>
      </c>
      <c r="C375" s="9">
        <f t="shared" si="15"/>
        <v>5900</v>
      </c>
      <c r="D375" s="9">
        <f t="shared" si="16"/>
        <v>6200</v>
      </c>
      <c r="F375">
        <v>2395</v>
      </c>
      <c r="G375">
        <v>2419</v>
      </c>
      <c r="H375">
        <v>549.16</v>
      </c>
      <c r="I375">
        <v>546.14</v>
      </c>
      <c r="J375">
        <v>241.32</v>
      </c>
      <c r="K375">
        <v>21.47</v>
      </c>
      <c r="L375">
        <v>212.05</v>
      </c>
      <c r="M375">
        <v>41.25</v>
      </c>
      <c r="N375">
        <v>13.07</v>
      </c>
      <c r="O375">
        <v>0</v>
      </c>
      <c r="P375">
        <v>20</v>
      </c>
      <c r="R375">
        <v>2395</v>
      </c>
      <c r="S375">
        <v>2419</v>
      </c>
      <c r="T375">
        <v>439.91</v>
      </c>
      <c r="U375">
        <v>434.28</v>
      </c>
      <c r="V375">
        <v>154.51</v>
      </c>
      <c r="W375">
        <v>21.67</v>
      </c>
      <c r="X375">
        <v>188.75</v>
      </c>
      <c r="Y375">
        <v>25.71</v>
      </c>
      <c r="Z375">
        <v>22.26</v>
      </c>
      <c r="AA375">
        <v>0</v>
      </c>
      <c r="AB375">
        <v>27</v>
      </c>
    </row>
    <row r="376" spans="1:28" x14ac:dyDescent="0.15">
      <c r="A376" t="str">
        <f t="shared" si="17"/>
        <v>2468-2419</v>
      </c>
      <c r="B376">
        <f>INDEX(Descriptions!$C$4:$C$736,MATCH($A376,Descriptions!$B$4:$B$736,))</f>
        <v>0</v>
      </c>
      <c r="C376" s="9">
        <f t="shared" si="15"/>
        <v>2000</v>
      </c>
      <c r="D376" s="9">
        <f t="shared" si="16"/>
        <v>2100</v>
      </c>
      <c r="F376">
        <v>2468</v>
      </c>
      <c r="G376">
        <v>2419</v>
      </c>
      <c r="H376">
        <v>288.12</v>
      </c>
      <c r="I376">
        <v>287.98</v>
      </c>
      <c r="J376">
        <v>132.38</v>
      </c>
      <c r="K376">
        <v>6.94</v>
      </c>
      <c r="L376">
        <v>105.33</v>
      </c>
      <c r="M376">
        <v>27.2</v>
      </c>
      <c r="N376">
        <v>8.77</v>
      </c>
      <c r="O376">
        <v>0</v>
      </c>
      <c r="P376">
        <v>7.5</v>
      </c>
      <c r="R376">
        <v>2468</v>
      </c>
      <c r="S376">
        <v>2419</v>
      </c>
      <c r="T376">
        <v>44.19</v>
      </c>
      <c r="U376">
        <v>44.16</v>
      </c>
      <c r="V376">
        <v>4.99</v>
      </c>
      <c r="W376">
        <v>1.27</v>
      </c>
      <c r="X376">
        <v>28.47</v>
      </c>
      <c r="Y376">
        <v>0.23</v>
      </c>
      <c r="Z376">
        <v>0.23</v>
      </c>
      <c r="AA376">
        <v>0</v>
      </c>
      <c r="AB376">
        <v>9</v>
      </c>
    </row>
    <row r="377" spans="1:28" x14ac:dyDescent="0.15">
      <c r="A377" t="str">
        <f t="shared" si="17"/>
        <v>2430-2419</v>
      </c>
      <c r="B377" t="str">
        <f>INDEX(Descriptions!$C$4:$C$736,MATCH($A377,Descriptions!$B$4:$B$736,))</f>
        <v>Poplars Ave NB, north of the roundabout with Capesthorne Rd to the T-junction with Greenwood Cres - 1 lane.</v>
      </c>
      <c r="C377" s="9">
        <f t="shared" si="15"/>
        <v>5700</v>
      </c>
      <c r="D377" s="9">
        <f t="shared" si="16"/>
        <v>6000</v>
      </c>
      <c r="F377">
        <v>2430</v>
      </c>
      <c r="G377">
        <v>2419</v>
      </c>
      <c r="H377">
        <v>294.38</v>
      </c>
      <c r="I377">
        <v>293.42</v>
      </c>
      <c r="J377">
        <v>80.08</v>
      </c>
      <c r="K377">
        <v>9.43</v>
      </c>
      <c r="L377">
        <v>178.9</v>
      </c>
      <c r="M377">
        <v>6</v>
      </c>
      <c r="N377">
        <v>4.97</v>
      </c>
      <c r="O377">
        <v>0</v>
      </c>
      <c r="P377">
        <v>15</v>
      </c>
      <c r="R377">
        <v>2430</v>
      </c>
      <c r="S377">
        <v>2419</v>
      </c>
      <c r="T377">
        <v>642.94000000000005</v>
      </c>
      <c r="U377">
        <v>641.08000000000004</v>
      </c>
      <c r="V377">
        <v>308.86</v>
      </c>
      <c r="W377">
        <v>24.11</v>
      </c>
      <c r="X377">
        <v>257.27999999999997</v>
      </c>
      <c r="Y377">
        <v>40.65</v>
      </c>
      <c r="Z377">
        <v>12.03</v>
      </c>
      <c r="AA377">
        <v>0</v>
      </c>
      <c r="AB377">
        <v>0</v>
      </c>
    </row>
    <row r="378" spans="1:28" x14ac:dyDescent="0.15">
      <c r="A378" t="str">
        <f t="shared" si="17"/>
        <v>2827-2421</v>
      </c>
      <c r="B378">
        <f>INDEX(Descriptions!$C$4:$C$736,MATCH($A378,Descriptions!$B$4:$B$736,))</f>
        <v>0</v>
      </c>
      <c r="C378" s="9">
        <f t="shared" si="15"/>
        <v>2700</v>
      </c>
      <c r="D378" s="9">
        <f t="shared" si="16"/>
        <v>2800</v>
      </c>
      <c r="F378">
        <v>2827</v>
      </c>
      <c r="G378">
        <v>2421</v>
      </c>
      <c r="H378">
        <v>254.26</v>
      </c>
      <c r="I378">
        <v>253.74</v>
      </c>
      <c r="J378">
        <v>141.85</v>
      </c>
      <c r="K378">
        <v>8.58</v>
      </c>
      <c r="L378">
        <v>78.41</v>
      </c>
      <c r="M378">
        <v>14.25</v>
      </c>
      <c r="N378">
        <v>3.66</v>
      </c>
      <c r="O378">
        <v>0</v>
      </c>
      <c r="P378">
        <v>7.5</v>
      </c>
      <c r="R378">
        <v>2827</v>
      </c>
      <c r="S378">
        <v>2421</v>
      </c>
      <c r="T378">
        <v>203.23</v>
      </c>
      <c r="U378">
        <v>202.33</v>
      </c>
      <c r="V378">
        <v>25.18</v>
      </c>
      <c r="W378">
        <v>2.96</v>
      </c>
      <c r="X378">
        <v>57.53</v>
      </c>
      <c r="Y378">
        <v>67.58</v>
      </c>
      <c r="Z378">
        <v>46.98</v>
      </c>
      <c r="AA378">
        <v>0</v>
      </c>
      <c r="AB378">
        <v>3</v>
      </c>
    </row>
    <row r="379" spans="1:28" x14ac:dyDescent="0.15">
      <c r="A379" t="str">
        <f t="shared" si="17"/>
        <v>2825-2421</v>
      </c>
      <c r="B379">
        <f>INDEX(Descriptions!$C$4:$C$736,MATCH($A379,Descriptions!$B$4:$B$736,))</f>
        <v>0</v>
      </c>
      <c r="C379" s="9">
        <f t="shared" si="15"/>
        <v>4000</v>
      </c>
      <c r="D379" s="9">
        <f t="shared" si="16"/>
        <v>4200</v>
      </c>
      <c r="F379">
        <v>2825</v>
      </c>
      <c r="G379">
        <v>2421</v>
      </c>
      <c r="H379">
        <v>182.93</v>
      </c>
      <c r="I379">
        <v>182.39</v>
      </c>
      <c r="J379">
        <v>58.06</v>
      </c>
      <c r="K379">
        <v>6.85</v>
      </c>
      <c r="L379">
        <v>91.62</v>
      </c>
      <c r="M379">
        <v>18.600000000000001</v>
      </c>
      <c r="N379">
        <v>2.81</v>
      </c>
      <c r="O379">
        <v>0</v>
      </c>
      <c r="P379">
        <v>5</v>
      </c>
      <c r="R379">
        <v>2825</v>
      </c>
      <c r="S379">
        <v>2421</v>
      </c>
      <c r="T379">
        <v>470.5</v>
      </c>
      <c r="U379">
        <v>466.72</v>
      </c>
      <c r="V379">
        <v>119.96</v>
      </c>
      <c r="W379">
        <v>12.75</v>
      </c>
      <c r="X379">
        <v>231.1</v>
      </c>
      <c r="Y379">
        <v>66.03</v>
      </c>
      <c r="Z379">
        <v>34.659999999999997</v>
      </c>
      <c r="AA379">
        <v>0</v>
      </c>
      <c r="AB379">
        <v>6</v>
      </c>
    </row>
    <row r="380" spans="1:28" x14ac:dyDescent="0.15">
      <c r="A380" t="str">
        <f t="shared" si="17"/>
        <v>4135-2422</v>
      </c>
      <c r="B380">
        <f>INDEX(Descriptions!$C$4:$C$736,MATCH($A380,Descriptions!$B$4:$B$736,))</f>
        <v>0</v>
      </c>
      <c r="C380" s="9">
        <f t="shared" si="15"/>
        <v>4400</v>
      </c>
      <c r="D380" s="9">
        <f t="shared" si="16"/>
        <v>4600</v>
      </c>
      <c r="F380">
        <v>4135</v>
      </c>
      <c r="G380">
        <v>2422</v>
      </c>
      <c r="H380">
        <v>264.29000000000002</v>
      </c>
      <c r="I380">
        <v>264.29000000000002</v>
      </c>
      <c r="J380">
        <v>149.43</v>
      </c>
      <c r="K380">
        <v>6.87</v>
      </c>
      <c r="L380">
        <v>79.989999999999995</v>
      </c>
      <c r="M380">
        <v>22.52</v>
      </c>
      <c r="N380">
        <v>2.98</v>
      </c>
      <c r="O380">
        <v>0</v>
      </c>
      <c r="P380">
        <v>2.5</v>
      </c>
      <c r="R380">
        <v>4135</v>
      </c>
      <c r="S380">
        <v>2422</v>
      </c>
      <c r="T380">
        <v>465.5</v>
      </c>
      <c r="U380">
        <v>465.5</v>
      </c>
      <c r="V380">
        <v>248.12</v>
      </c>
      <c r="W380">
        <v>14.95</v>
      </c>
      <c r="X380">
        <v>170.24</v>
      </c>
      <c r="Y380">
        <v>25.21</v>
      </c>
      <c r="Z380">
        <v>3.97</v>
      </c>
      <c r="AA380">
        <v>0</v>
      </c>
      <c r="AB380">
        <v>3</v>
      </c>
    </row>
    <row r="381" spans="1:28" x14ac:dyDescent="0.15">
      <c r="A381" t="str">
        <f t="shared" si="17"/>
        <v>2555-2422</v>
      </c>
      <c r="B381">
        <f>INDEX(Descriptions!$C$4:$C$736,MATCH($A381,Descriptions!$B$4:$B$736,))</f>
        <v>0</v>
      </c>
      <c r="C381" s="9">
        <f t="shared" si="15"/>
        <v>4700</v>
      </c>
      <c r="D381" s="9">
        <f t="shared" si="16"/>
        <v>4900</v>
      </c>
      <c r="F381">
        <v>2555</v>
      </c>
      <c r="G381">
        <v>2422</v>
      </c>
      <c r="H381">
        <v>379.93</v>
      </c>
      <c r="I381">
        <v>379</v>
      </c>
      <c r="J381">
        <v>185.25</v>
      </c>
      <c r="K381">
        <v>16.57</v>
      </c>
      <c r="L381">
        <v>127.66</v>
      </c>
      <c r="M381">
        <v>46.27</v>
      </c>
      <c r="N381">
        <v>4.18</v>
      </c>
      <c r="O381">
        <v>0</v>
      </c>
      <c r="P381">
        <v>0</v>
      </c>
      <c r="R381">
        <v>2555</v>
      </c>
      <c r="S381">
        <v>2422</v>
      </c>
      <c r="T381">
        <v>397.01</v>
      </c>
      <c r="U381">
        <v>395.25</v>
      </c>
      <c r="V381">
        <v>165.26</v>
      </c>
      <c r="W381">
        <v>17.809999999999999</v>
      </c>
      <c r="X381">
        <v>175.05</v>
      </c>
      <c r="Y381">
        <v>35.89</v>
      </c>
      <c r="Z381">
        <v>2.99</v>
      </c>
      <c r="AA381">
        <v>0</v>
      </c>
      <c r="AB381">
        <v>0</v>
      </c>
    </row>
    <row r="382" spans="1:28" x14ac:dyDescent="0.15">
      <c r="A382" t="str">
        <f t="shared" si="17"/>
        <v>2404-2422</v>
      </c>
      <c r="B382" t="str">
        <f>INDEX(Descriptions!$C$4:$C$736,MATCH($A382,Descriptions!$B$4:$B$736,))</f>
        <v>Myddleton Ln EB from the T-junction with Highfield Ln to the T-junction with Delph Ln - 1 lane.</v>
      </c>
      <c r="C382" s="9">
        <f t="shared" si="15"/>
        <v>8800</v>
      </c>
      <c r="D382" s="9">
        <f t="shared" si="16"/>
        <v>9200</v>
      </c>
      <c r="F382">
        <v>2404</v>
      </c>
      <c r="G382">
        <v>2422</v>
      </c>
      <c r="H382">
        <v>860.5</v>
      </c>
      <c r="I382">
        <v>859.95</v>
      </c>
      <c r="J382">
        <v>435.02</v>
      </c>
      <c r="K382">
        <v>35.79</v>
      </c>
      <c r="L382">
        <v>295.05</v>
      </c>
      <c r="M382">
        <v>84.31</v>
      </c>
      <c r="N382">
        <v>7.83</v>
      </c>
      <c r="O382">
        <v>0</v>
      </c>
      <c r="P382">
        <v>2.5</v>
      </c>
      <c r="R382">
        <v>2404</v>
      </c>
      <c r="S382">
        <v>2422</v>
      </c>
      <c r="T382">
        <v>607.69000000000005</v>
      </c>
      <c r="U382">
        <v>603.85</v>
      </c>
      <c r="V382">
        <v>260.41000000000003</v>
      </c>
      <c r="W382">
        <v>34.840000000000003</v>
      </c>
      <c r="X382">
        <v>255.26</v>
      </c>
      <c r="Y382">
        <v>49.54</v>
      </c>
      <c r="Z382">
        <v>4.63</v>
      </c>
      <c r="AA382">
        <v>0</v>
      </c>
      <c r="AB382">
        <v>3</v>
      </c>
    </row>
    <row r="383" spans="1:28" x14ac:dyDescent="0.15">
      <c r="A383" t="str">
        <f t="shared" si="17"/>
        <v>2431-2424</v>
      </c>
      <c r="B383">
        <f>INDEX(Descriptions!$C$4:$C$736,MATCH($A383,Descriptions!$B$4:$B$736,))</f>
        <v>0</v>
      </c>
      <c r="C383" s="9">
        <f t="shared" si="15"/>
        <v>200</v>
      </c>
      <c r="D383" s="9">
        <f t="shared" si="16"/>
        <v>200</v>
      </c>
      <c r="F383">
        <v>2431</v>
      </c>
      <c r="G383">
        <v>2424</v>
      </c>
      <c r="H383">
        <v>22.49</v>
      </c>
      <c r="I383">
        <v>22.33</v>
      </c>
      <c r="J383">
        <v>8.43</v>
      </c>
      <c r="K383">
        <v>0.64</v>
      </c>
      <c r="L383">
        <v>13.02</v>
      </c>
      <c r="M383">
        <v>0.3</v>
      </c>
      <c r="N383">
        <v>0.1</v>
      </c>
      <c r="O383">
        <v>0</v>
      </c>
      <c r="P383">
        <v>0</v>
      </c>
      <c r="R383">
        <v>2431</v>
      </c>
      <c r="S383">
        <v>2424</v>
      </c>
      <c r="T383">
        <v>6.75</v>
      </c>
      <c r="U383">
        <v>6.69</v>
      </c>
      <c r="V383">
        <v>1.61</v>
      </c>
      <c r="W383">
        <v>0.26</v>
      </c>
      <c r="X383">
        <v>4.5</v>
      </c>
      <c r="Y383">
        <v>0.16</v>
      </c>
      <c r="Z383">
        <v>0.22</v>
      </c>
      <c r="AA383">
        <v>0</v>
      </c>
      <c r="AB383">
        <v>0</v>
      </c>
    </row>
    <row r="384" spans="1:28" x14ac:dyDescent="0.15">
      <c r="A384" t="str">
        <f t="shared" si="17"/>
        <v>2453-2424</v>
      </c>
      <c r="B384">
        <f>INDEX(Descriptions!$C$4:$C$736,MATCH($A384,Descriptions!$B$4:$B$736,))</f>
        <v>0</v>
      </c>
      <c r="C384" s="9">
        <f t="shared" si="15"/>
        <v>0</v>
      </c>
      <c r="D384" s="9">
        <f t="shared" si="16"/>
        <v>0</v>
      </c>
      <c r="F384">
        <v>2453</v>
      </c>
      <c r="G384">
        <v>2424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R384">
        <v>2453</v>
      </c>
      <c r="S384">
        <v>2424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</row>
    <row r="385" spans="1:28" x14ac:dyDescent="0.15">
      <c r="A385" t="str">
        <f t="shared" si="17"/>
        <v>2826-2425</v>
      </c>
      <c r="B385">
        <f>INDEX(Descriptions!$C$4:$C$736,MATCH($A385,Descriptions!$B$4:$B$736,))</f>
        <v>0</v>
      </c>
      <c r="C385" s="9">
        <f t="shared" si="15"/>
        <v>1500</v>
      </c>
      <c r="D385" s="9">
        <f t="shared" si="16"/>
        <v>1600</v>
      </c>
      <c r="F385">
        <v>2826</v>
      </c>
      <c r="G385">
        <v>2425</v>
      </c>
      <c r="H385">
        <v>206.02</v>
      </c>
      <c r="I385">
        <v>205.04</v>
      </c>
      <c r="J385">
        <v>79.069999999999993</v>
      </c>
      <c r="K385">
        <v>6.2</v>
      </c>
      <c r="L385">
        <v>99.3</v>
      </c>
      <c r="M385">
        <v>14.91</v>
      </c>
      <c r="N385">
        <v>4.04</v>
      </c>
      <c r="O385">
        <v>0</v>
      </c>
      <c r="P385">
        <v>2.5</v>
      </c>
      <c r="R385">
        <v>2826</v>
      </c>
      <c r="S385">
        <v>2425</v>
      </c>
      <c r="T385">
        <v>47.56</v>
      </c>
      <c r="U385">
        <v>47.09</v>
      </c>
      <c r="V385">
        <v>13.3</v>
      </c>
      <c r="W385">
        <v>1.39</v>
      </c>
      <c r="X385">
        <v>25.56</v>
      </c>
      <c r="Y385">
        <v>0.52</v>
      </c>
      <c r="Z385">
        <v>0.79</v>
      </c>
      <c r="AA385">
        <v>0</v>
      </c>
      <c r="AB385">
        <v>6</v>
      </c>
    </row>
    <row r="386" spans="1:28" x14ac:dyDescent="0.15">
      <c r="A386" t="str">
        <f t="shared" si="17"/>
        <v>20016-2425</v>
      </c>
      <c r="B386">
        <f>INDEX(Descriptions!$C$4:$C$736,MATCH($A386,Descriptions!$B$4:$B$736,))</f>
        <v>0</v>
      </c>
      <c r="C386" s="9">
        <f t="shared" si="15"/>
        <v>0</v>
      </c>
      <c r="D386" s="9">
        <f t="shared" si="16"/>
        <v>0</v>
      </c>
      <c r="F386">
        <v>20016</v>
      </c>
      <c r="G386">
        <v>2425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R386">
        <v>20016</v>
      </c>
      <c r="S386">
        <v>2425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15">
      <c r="A387" t="str">
        <f t="shared" si="17"/>
        <v>2515-2425</v>
      </c>
      <c r="B387">
        <f>INDEX(Descriptions!$C$4:$C$736,MATCH($A387,Descriptions!$B$4:$B$736,))</f>
        <v>0</v>
      </c>
      <c r="C387" s="9">
        <f t="shared" si="15"/>
        <v>1100</v>
      </c>
      <c r="D387" s="9">
        <f t="shared" si="16"/>
        <v>1200</v>
      </c>
      <c r="F387">
        <v>2515</v>
      </c>
      <c r="G387">
        <v>2425</v>
      </c>
      <c r="H387">
        <v>175.86</v>
      </c>
      <c r="I387">
        <v>175.71</v>
      </c>
      <c r="J387">
        <v>75.510000000000005</v>
      </c>
      <c r="K387">
        <v>4.87</v>
      </c>
      <c r="L387">
        <v>53.73</v>
      </c>
      <c r="M387">
        <v>26.31</v>
      </c>
      <c r="N387">
        <v>7.95</v>
      </c>
      <c r="O387">
        <v>0</v>
      </c>
      <c r="P387">
        <v>7.5</v>
      </c>
      <c r="R387">
        <v>2515</v>
      </c>
      <c r="S387">
        <v>2425</v>
      </c>
      <c r="T387">
        <v>11.38</v>
      </c>
      <c r="U387">
        <v>11.34</v>
      </c>
      <c r="V387">
        <v>0</v>
      </c>
      <c r="W387">
        <v>0</v>
      </c>
      <c r="X387">
        <v>0</v>
      </c>
      <c r="Y387">
        <v>0</v>
      </c>
      <c r="Z387">
        <v>2.38</v>
      </c>
      <c r="AA387">
        <v>0</v>
      </c>
      <c r="AB387">
        <v>9</v>
      </c>
    </row>
    <row r="388" spans="1:28" x14ac:dyDescent="0.15">
      <c r="A388" t="str">
        <f t="shared" si="17"/>
        <v>2360-2426</v>
      </c>
      <c r="B388">
        <f>INDEX(Descriptions!$C$4:$C$736,MATCH($A388,Descriptions!$B$4:$B$736,))</f>
        <v>0</v>
      </c>
      <c r="C388" s="9">
        <f t="shared" ref="C388:C451" si="18">ROUND((I388*AM_Fac+U388*PM_fac)*AADT,-2)</f>
        <v>3500</v>
      </c>
      <c r="D388" s="9">
        <f t="shared" ref="D388:D451" si="19">ROUND(C388*AAWT,-2)</f>
        <v>3700</v>
      </c>
      <c r="F388">
        <v>2360</v>
      </c>
      <c r="G388">
        <v>2426</v>
      </c>
      <c r="H388">
        <v>334.71</v>
      </c>
      <c r="I388">
        <v>334.03</v>
      </c>
      <c r="J388">
        <v>163.13</v>
      </c>
      <c r="K388">
        <v>11.78</v>
      </c>
      <c r="L388">
        <v>130.25</v>
      </c>
      <c r="M388">
        <v>17.14</v>
      </c>
      <c r="N388">
        <v>4.91</v>
      </c>
      <c r="O388">
        <v>0</v>
      </c>
      <c r="P388">
        <v>7.5</v>
      </c>
      <c r="R388">
        <v>2360</v>
      </c>
      <c r="S388">
        <v>2426</v>
      </c>
      <c r="T388">
        <v>255.17</v>
      </c>
      <c r="U388">
        <v>254.04</v>
      </c>
      <c r="V388">
        <v>42.59</v>
      </c>
      <c r="W388">
        <v>4.6500000000000004</v>
      </c>
      <c r="X388">
        <v>87.76</v>
      </c>
      <c r="Y388">
        <v>69.66</v>
      </c>
      <c r="Z388">
        <v>47.52</v>
      </c>
      <c r="AA388">
        <v>0</v>
      </c>
      <c r="AB388">
        <v>3</v>
      </c>
    </row>
    <row r="389" spans="1:28" x14ac:dyDescent="0.15">
      <c r="A389" t="str">
        <f t="shared" ref="A389:A452" si="20">CONCATENATE(F389,"-",G389)</f>
        <v>2827-2426</v>
      </c>
      <c r="B389">
        <f>INDEX(Descriptions!$C$4:$C$736,MATCH($A389,Descriptions!$B$4:$B$736,))</f>
        <v>0</v>
      </c>
      <c r="C389" s="9">
        <f t="shared" si="18"/>
        <v>4400</v>
      </c>
      <c r="D389" s="9">
        <f t="shared" si="19"/>
        <v>4600</v>
      </c>
      <c r="F389">
        <v>2827</v>
      </c>
      <c r="G389">
        <v>2426</v>
      </c>
      <c r="H389">
        <v>311.95999999999998</v>
      </c>
      <c r="I389">
        <v>311.5</v>
      </c>
      <c r="J389">
        <v>134.43</v>
      </c>
      <c r="K389">
        <v>7.69</v>
      </c>
      <c r="L389">
        <v>143.54</v>
      </c>
      <c r="M389">
        <v>18.71</v>
      </c>
      <c r="N389">
        <v>2.59</v>
      </c>
      <c r="O389">
        <v>0</v>
      </c>
      <c r="P389">
        <v>5</v>
      </c>
      <c r="R389">
        <v>2827</v>
      </c>
      <c r="S389">
        <v>2426</v>
      </c>
      <c r="T389">
        <v>410</v>
      </c>
      <c r="U389">
        <v>407.16</v>
      </c>
      <c r="V389">
        <v>72.099999999999994</v>
      </c>
      <c r="W389">
        <v>10.38</v>
      </c>
      <c r="X389">
        <v>222.21</v>
      </c>
      <c r="Y389">
        <v>65.55</v>
      </c>
      <c r="Z389">
        <v>33.76</v>
      </c>
      <c r="AA389">
        <v>0</v>
      </c>
      <c r="AB389">
        <v>6</v>
      </c>
    </row>
    <row r="390" spans="1:28" x14ac:dyDescent="0.15">
      <c r="A390" t="str">
        <f t="shared" si="20"/>
        <v>20001-2429</v>
      </c>
      <c r="B390" t="str">
        <f>INDEX(Descriptions!$C$4:$C$736,MATCH($A390,Descriptions!$B$4:$B$736,))</f>
        <v>Mill Ln SB to to the roundabout with Ballater Dr/Enfield Park Rd/Blackbrook Ave - 1 lane.</v>
      </c>
      <c r="C390" s="9">
        <f t="shared" si="18"/>
        <v>5800</v>
      </c>
      <c r="D390" s="9">
        <f t="shared" si="19"/>
        <v>6100</v>
      </c>
      <c r="F390">
        <v>20001</v>
      </c>
      <c r="G390">
        <v>2429</v>
      </c>
      <c r="H390">
        <v>532.46</v>
      </c>
      <c r="I390">
        <v>532.20000000000005</v>
      </c>
      <c r="J390">
        <v>276.8</v>
      </c>
      <c r="K390">
        <v>23.82</v>
      </c>
      <c r="L390">
        <v>166.58</v>
      </c>
      <c r="M390">
        <v>59.13</v>
      </c>
      <c r="N390">
        <v>6.13</v>
      </c>
      <c r="O390">
        <v>0</v>
      </c>
      <c r="P390">
        <v>0</v>
      </c>
      <c r="R390">
        <v>20001</v>
      </c>
      <c r="S390">
        <v>2429</v>
      </c>
      <c r="T390">
        <v>429.93</v>
      </c>
      <c r="U390">
        <v>427.92</v>
      </c>
      <c r="V390">
        <v>167.81</v>
      </c>
      <c r="W390">
        <v>28.34</v>
      </c>
      <c r="X390">
        <v>188.2</v>
      </c>
      <c r="Y390">
        <v>39.53</v>
      </c>
      <c r="Z390">
        <v>6.05</v>
      </c>
      <c r="AA390">
        <v>0</v>
      </c>
      <c r="AB390">
        <v>0</v>
      </c>
    </row>
    <row r="391" spans="1:28" x14ac:dyDescent="0.15">
      <c r="A391" t="str">
        <f t="shared" si="20"/>
        <v>2533-2429</v>
      </c>
      <c r="B391">
        <f>INDEX(Descriptions!$C$4:$C$736,MATCH($A391,Descriptions!$B$4:$B$736,))</f>
        <v>0</v>
      </c>
      <c r="C391" s="9">
        <f t="shared" si="18"/>
        <v>1400</v>
      </c>
      <c r="D391" s="9">
        <f t="shared" si="19"/>
        <v>1500</v>
      </c>
      <c r="F391">
        <v>2533</v>
      </c>
      <c r="G391">
        <v>2429</v>
      </c>
      <c r="H391">
        <v>76.489999999999995</v>
      </c>
      <c r="I391">
        <v>76.430000000000007</v>
      </c>
      <c r="J391">
        <v>34.49</v>
      </c>
      <c r="K391">
        <v>1.94</v>
      </c>
      <c r="L391">
        <v>21.9</v>
      </c>
      <c r="M391">
        <v>9.4</v>
      </c>
      <c r="N391">
        <v>1.25</v>
      </c>
      <c r="O391">
        <v>0</v>
      </c>
      <c r="P391">
        <v>7.5</v>
      </c>
      <c r="R391">
        <v>2533</v>
      </c>
      <c r="S391">
        <v>2429</v>
      </c>
      <c r="T391">
        <v>150.31</v>
      </c>
      <c r="U391">
        <v>149.88999999999999</v>
      </c>
      <c r="V391">
        <v>69.59</v>
      </c>
      <c r="W391">
        <v>4.54</v>
      </c>
      <c r="X391">
        <v>54.08</v>
      </c>
      <c r="Y391">
        <v>12.13</v>
      </c>
      <c r="Z391">
        <v>0.97</v>
      </c>
      <c r="AA391">
        <v>0</v>
      </c>
      <c r="AB391">
        <v>9</v>
      </c>
    </row>
    <row r="392" spans="1:28" x14ac:dyDescent="0.15">
      <c r="A392" t="str">
        <f t="shared" si="20"/>
        <v>2829-2429</v>
      </c>
      <c r="B392" t="str">
        <f>INDEX(Descriptions!$C$4:$C$736,MATCH($A392,Descriptions!$B$4:$B$736,))</f>
        <v>Blackbrook Ave NB from the roundabut with Capesthorne Rd/Enfield Park Rd to the roundabut with Mill Ln/Enfield Park Rd - 1 lane.</v>
      </c>
      <c r="C392" s="9">
        <f t="shared" si="18"/>
        <v>4100</v>
      </c>
      <c r="D392" s="9">
        <f t="shared" si="19"/>
        <v>4300</v>
      </c>
      <c r="F392">
        <v>2829</v>
      </c>
      <c r="G392">
        <v>2429</v>
      </c>
      <c r="H392">
        <v>359.29</v>
      </c>
      <c r="I392">
        <v>358.31</v>
      </c>
      <c r="J392">
        <v>172.11</v>
      </c>
      <c r="K392">
        <v>15.77</v>
      </c>
      <c r="L392">
        <v>131.09</v>
      </c>
      <c r="M392">
        <v>36.880000000000003</v>
      </c>
      <c r="N392">
        <v>3.44</v>
      </c>
      <c r="O392">
        <v>0</v>
      </c>
      <c r="P392">
        <v>0</v>
      </c>
      <c r="R392">
        <v>2829</v>
      </c>
      <c r="S392">
        <v>2429</v>
      </c>
      <c r="T392">
        <v>321.77</v>
      </c>
      <c r="U392">
        <v>320.11</v>
      </c>
      <c r="V392">
        <v>127.53</v>
      </c>
      <c r="W392">
        <v>14.63</v>
      </c>
      <c r="X392">
        <v>153.53</v>
      </c>
      <c r="Y392">
        <v>23.74</v>
      </c>
      <c r="Z392">
        <v>2.35</v>
      </c>
      <c r="AA392">
        <v>0</v>
      </c>
      <c r="AB392">
        <v>0</v>
      </c>
    </row>
    <row r="393" spans="1:28" x14ac:dyDescent="0.15">
      <c r="A393" t="str">
        <f t="shared" si="20"/>
        <v>2440-2430</v>
      </c>
      <c r="B393" t="str">
        <f>INDEX(Descriptions!$C$4:$C$736,MATCH($A393,Descriptions!$B$4:$B$736,))</f>
        <v xml:space="preserve">Poplars Ave NB from the junction with Capesthorne Rd - 1 lane </v>
      </c>
      <c r="C393" s="9">
        <f t="shared" si="18"/>
        <v>5700</v>
      </c>
      <c r="D393" s="9">
        <f t="shared" si="19"/>
        <v>6000</v>
      </c>
      <c r="F393">
        <v>2440</v>
      </c>
      <c r="G393">
        <v>2430</v>
      </c>
      <c r="H393">
        <v>294.38</v>
      </c>
      <c r="I393">
        <v>293.42</v>
      </c>
      <c r="J393">
        <v>80.08</v>
      </c>
      <c r="K393">
        <v>9.43</v>
      </c>
      <c r="L393">
        <v>178.9</v>
      </c>
      <c r="M393">
        <v>6</v>
      </c>
      <c r="N393">
        <v>4.97</v>
      </c>
      <c r="O393">
        <v>0</v>
      </c>
      <c r="P393">
        <v>15</v>
      </c>
      <c r="R393">
        <v>2440</v>
      </c>
      <c r="S393">
        <v>2430</v>
      </c>
      <c r="T393">
        <v>642.94000000000005</v>
      </c>
      <c r="U393">
        <v>641.08000000000004</v>
      </c>
      <c r="V393">
        <v>308.86</v>
      </c>
      <c r="W393">
        <v>24.11</v>
      </c>
      <c r="X393">
        <v>257.27999999999997</v>
      </c>
      <c r="Y393">
        <v>40.65</v>
      </c>
      <c r="Z393">
        <v>12.03</v>
      </c>
      <c r="AA393">
        <v>0</v>
      </c>
      <c r="AB393">
        <v>0</v>
      </c>
    </row>
    <row r="394" spans="1:28" x14ac:dyDescent="0.15">
      <c r="A394" t="str">
        <f t="shared" si="20"/>
        <v>2419-2430</v>
      </c>
      <c r="B394">
        <f>INDEX(Descriptions!$C$4:$C$736,MATCH($A394,Descriptions!$B$4:$B$736,))</f>
        <v>0</v>
      </c>
      <c r="C394" s="9">
        <f t="shared" si="18"/>
        <v>5500</v>
      </c>
      <c r="D394" s="9">
        <f t="shared" si="19"/>
        <v>5800</v>
      </c>
      <c r="F394">
        <v>2419</v>
      </c>
      <c r="G394">
        <v>2430</v>
      </c>
      <c r="H394">
        <v>489.28</v>
      </c>
      <c r="I394">
        <v>487</v>
      </c>
      <c r="J394">
        <v>213.37</v>
      </c>
      <c r="K394">
        <v>19.649999999999999</v>
      </c>
      <c r="L394">
        <v>201.19</v>
      </c>
      <c r="M394">
        <v>27.01</v>
      </c>
      <c r="N394">
        <v>10.56</v>
      </c>
      <c r="O394">
        <v>0</v>
      </c>
      <c r="P394">
        <v>17.5</v>
      </c>
      <c r="R394">
        <v>2419</v>
      </c>
      <c r="S394">
        <v>2430</v>
      </c>
      <c r="T394">
        <v>429.98</v>
      </c>
      <c r="U394">
        <v>424.77</v>
      </c>
      <c r="V394">
        <v>149.31</v>
      </c>
      <c r="W394">
        <v>21.84</v>
      </c>
      <c r="X394">
        <v>189.97</v>
      </c>
      <c r="Y394">
        <v>25.57</v>
      </c>
      <c r="Z394">
        <v>22.29</v>
      </c>
      <c r="AA394">
        <v>0</v>
      </c>
      <c r="AB394">
        <v>21</v>
      </c>
    </row>
    <row r="395" spans="1:28" x14ac:dyDescent="0.15">
      <c r="A395" t="str">
        <f t="shared" si="20"/>
        <v>2409-2431</v>
      </c>
      <c r="B395">
        <f>INDEX(Descriptions!$C$4:$C$736,MATCH($A395,Descriptions!$B$4:$B$736,))</f>
        <v>0</v>
      </c>
      <c r="C395" s="9">
        <f t="shared" si="18"/>
        <v>3700</v>
      </c>
      <c r="D395" s="9">
        <f t="shared" si="19"/>
        <v>3900</v>
      </c>
      <c r="F395">
        <v>2409</v>
      </c>
      <c r="G395">
        <v>2431</v>
      </c>
      <c r="H395">
        <v>246.38</v>
      </c>
      <c r="I395">
        <v>246.17</v>
      </c>
      <c r="J395">
        <v>133.91999999999999</v>
      </c>
      <c r="K395">
        <v>8.0500000000000007</v>
      </c>
      <c r="L395">
        <v>72.75</v>
      </c>
      <c r="M395">
        <v>25.79</v>
      </c>
      <c r="N395">
        <v>5.87</v>
      </c>
      <c r="O395">
        <v>0</v>
      </c>
      <c r="P395">
        <v>0</v>
      </c>
      <c r="R395">
        <v>2409</v>
      </c>
      <c r="S395">
        <v>2431</v>
      </c>
      <c r="T395">
        <v>362.25</v>
      </c>
      <c r="U395">
        <v>360.92</v>
      </c>
      <c r="V395">
        <v>159.93</v>
      </c>
      <c r="W395">
        <v>13.91</v>
      </c>
      <c r="X395">
        <v>160.76</v>
      </c>
      <c r="Y395">
        <v>17.88</v>
      </c>
      <c r="Z395">
        <v>9.77</v>
      </c>
      <c r="AA395">
        <v>0</v>
      </c>
      <c r="AB395">
        <v>0</v>
      </c>
    </row>
    <row r="396" spans="1:28" x14ac:dyDescent="0.15">
      <c r="A396" t="str">
        <f t="shared" si="20"/>
        <v>2424-2431</v>
      </c>
      <c r="B396">
        <f>INDEX(Descriptions!$C$4:$C$736,MATCH($A396,Descriptions!$B$4:$B$736,))</f>
        <v>0</v>
      </c>
      <c r="C396" s="9">
        <f t="shared" si="18"/>
        <v>300</v>
      </c>
      <c r="D396" s="9">
        <f t="shared" si="19"/>
        <v>300</v>
      </c>
      <c r="F396">
        <v>2424</v>
      </c>
      <c r="G396">
        <v>2431</v>
      </c>
      <c r="H396">
        <v>36.51</v>
      </c>
      <c r="I396">
        <v>36.51</v>
      </c>
      <c r="J396">
        <v>13.06</v>
      </c>
      <c r="K396">
        <v>1.53</v>
      </c>
      <c r="L396">
        <v>20.46</v>
      </c>
      <c r="M396">
        <v>0.21</v>
      </c>
      <c r="N396">
        <v>1.25</v>
      </c>
      <c r="O396">
        <v>0</v>
      </c>
      <c r="P396">
        <v>0</v>
      </c>
      <c r="R396">
        <v>2424</v>
      </c>
      <c r="S396">
        <v>2431</v>
      </c>
      <c r="T396">
        <v>19.14</v>
      </c>
      <c r="U396">
        <v>19.14</v>
      </c>
      <c r="V396">
        <v>6.27</v>
      </c>
      <c r="W396">
        <v>0.82</v>
      </c>
      <c r="X396">
        <v>11.6</v>
      </c>
      <c r="Y396">
        <v>0.18</v>
      </c>
      <c r="Z396">
        <v>0.26</v>
      </c>
      <c r="AA396">
        <v>0</v>
      </c>
      <c r="AB396">
        <v>0</v>
      </c>
    </row>
    <row r="397" spans="1:28" x14ac:dyDescent="0.15">
      <c r="A397" t="str">
        <f t="shared" si="20"/>
        <v>2408-2431</v>
      </c>
      <c r="B397">
        <f>INDEX(Descriptions!$C$4:$C$736,MATCH($A397,Descriptions!$B$4:$B$736,))</f>
        <v>0</v>
      </c>
      <c r="C397" s="9">
        <f t="shared" si="18"/>
        <v>2900</v>
      </c>
      <c r="D397" s="9">
        <f t="shared" si="19"/>
        <v>3000</v>
      </c>
      <c r="F397">
        <v>2408</v>
      </c>
      <c r="G397">
        <v>2431</v>
      </c>
      <c r="H397">
        <v>219.56</v>
      </c>
      <c r="I397">
        <v>218</v>
      </c>
      <c r="J397">
        <v>91.41</v>
      </c>
      <c r="K397">
        <v>8.1300000000000008</v>
      </c>
      <c r="L397">
        <v>90.06</v>
      </c>
      <c r="M397">
        <v>26.83</v>
      </c>
      <c r="N397">
        <v>3.13</v>
      </c>
      <c r="O397">
        <v>0</v>
      </c>
      <c r="P397">
        <v>0</v>
      </c>
      <c r="R397">
        <v>2408</v>
      </c>
      <c r="S397">
        <v>2431</v>
      </c>
      <c r="T397">
        <v>255.44</v>
      </c>
      <c r="U397">
        <v>253.21</v>
      </c>
      <c r="V397">
        <v>89.26</v>
      </c>
      <c r="W397">
        <v>10.6</v>
      </c>
      <c r="X397">
        <v>119.28</v>
      </c>
      <c r="Y397">
        <v>13.22</v>
      </c>
      <c r="Z397">
        <v>23.08</v>
      </c>
      <c r="AA397">
        <v>0</v>
      </c>
      <c r="AB397">
        <v>0</v>
      </c>
    </row>
    <row r="398" spans="1:28" x14ac:dyDescent="0.15">
      <c r="A398" t="str">
        <f t="shared" si="20"/>
        <v>3795-2432</v>
      </c>
      <c r="B398">
        <f>INDEX(Descriptions!$C$4:$C$736,MATCH($A398,Descriptions!$B$4:$B$736,))</f>
        <v>0</v>
      </c>
      <c r="C398" s="9">
        <f t="shared" si="18"/>
        <v>0</v>
      </c>
      <c r="D398" s="9">
        <f t="shared" si="19"/>
        <v>0</v>
      </c>
      <c r="F398">
        <v>3795</v>
      </c>
      <c r="G398">
        <v>2432</v>
      </c>
      <c r="H398">
        <v>1.48</v>
      </c>
      <c r="I398">
        <v>1.48</v>
      </c>
      <c r="J398">
        <v>0.5</v>
      </c>
      <c r="K398">
        <v>0.03</v>
      </c>
      <c r="L398">
        <v>0.62</v>
      </c>
      <c r="M398">
        <v>0.33</v>
      </c>
      <c r="N398">
        <v>0</v>
      </c>
      <c r="O398">
        <v>0</v>
      </c>
      <c r="P398">
        <v>0</v>
      </c>
      <c r="R398">
        <v>3795</v>
      </c>
      <c r="S398">
        <v>2432</v>
      </c>
      <c r="T398">
        <v>1.1200000000000001</v>
      </c>
      <c r="U398">
        <v>1.1200000000000001</v>
      </c>
      <c r="V398">
        <v>0.16</v>
      </c>
      <c r="W398">
        <v>0.04</v>
      </c>
      <c r="X398">
        <v>0.84</v>
      </c>
      <c r="Y398">
        <v>0.08</v>
      </c>
      <c r="Z398">
        <v>0</v>
      </c>
      <c r="AA398">
        <v>0</v>
      </c>
      <c r="AB398">
        <v>0</v>
      </c>
    </row>
    <row r="399" spans="1:28" x14ac:dyDescent="0.15">
      <c r="A399" t="str">
        <f t="shared" si="20"/>
        <v>2390-2432</v>
      </c>
      <c r="B399">
        <f>INDEX(Descriptions!$C$4:$C$736,MATCH($A399,Descriptions!$B$4:$B$736,))</f>
        <v>0</v>
      </c>
      <c r="C399" s="9">
        <f t="shared" si="18"/>
        <v>1800</v>
      </c>
      <c r="D399" s="9">
        <f t="shared" si="19"/>
        <v>1900</v>
      </c>
      <c r="F399">
        <v>2390</v>
      </c>
      <c r="G399">
        <v>2432</v>
      </c>
      <c r="H399">
        <v>127.79</v>
      </c>
      <c r="I399">
        <v>127.63</v>
      </c>
      <c r="J399">
        <v>51</v>
      </c>
      <c r="K399">
        <v>2.78</v>
      </c>
      <c r="L399">
        <v>53.35</v>
      </c>
      <c r="M399">
        <v>4.1100000000000003</v>
      </c>
      <c r="N399">
        <v>1.55</v>
      </c>
      <c r="O399">
        <v>0</v>
      </c>
      <c r="P399">
        <v>15</v>
      </c>
      <c r="R399">
        <v>2390</v>
      </c>
      <c r="S399">
        <v>2432</v>
      </c>
      <c r="T399">
        <v>170.56</v>
      </c>
      <c r="U399">
        <v>170.19</v>
      </c>
      <c r="V399">
        <v>71.760000000000005</v>
      </c>
      <c r="W399">
        <v>4.28</v>
      </c>
      <c r="X399">
        <v>88.34</v>
      </c>
      <c r="Y399">
        <v>4.78</v>
      </c>
      <c r="Z399">
        <v>1.41</v>
      </c>
      <c r="AA399">
        <v>0</v>
      </c>
      <c r="AB399">
        <v>0</v>
      </c>
    </row>
    <row r="400" spans="1:28" x14ac:dyDescent="0.15">
      <c r="A400" t="str">
        <f t="shared" si="20"/>
        <v>3721-2432</v>
      </c>
      <c r="B400">
        <f>INDEX(Descriptions!$C$4:$C$736,MATCH($A400,Descriptions!$B$4:$B$736,))</f>
        <v>0</v>
      </c>
      <c r="C400" s="9">
        <f t="shared" si="18"/>
        <v>300</v>
      </c>
      <c r="D400" s="9">
        <f t="shared" si="19"/>
        <v>300</v>
      </c>
      <c r="F400">
        <v>3721</v>
      </c>
      <c r="G400">
        <v>2432</v>
      </c>
      <c r="H400">
        <v>19.73</v>
      </c>
      <c r="I400">
        <v>19.559999999999999</v>
      </c>
      <c r="J400">
        <v>3.43</v>
      </c>
      <c r="K400">
        <v>0.61</v>
      </c>
      <c r="L400">
        <v>15.17</v>
      </c>
      <c r="M400">
        <v>0.42</v>
      </c>
      <c r="N400">
        <v>0.1</v>
      </c>
      <c r="O400">
        <v>0</v>
      </c>
      <c r="P400">
        <v>0</v>
      </c>
      <c r="R400">
        <v>3721</v>
      </c>
      <c r="S400">
        <v>2432</v>
      </c>
      <c r="T400">
        <v>23</v>
      </c>
      <c r="U400">
        <v>22.86</v>
      </c>
      <c r="V400">
        <v>8.89</v>
      </c>
      <c r="W400">
        <v>0.45</v>
      </c>
      <c r="X400">
        <v>13.46</v>
      </c>
      <c r="Y400">
        <v>0.08</v>
      </c>
      <c r="Z400">
        <v>0.12</v>
      </c>
      <c r="AA400">
        <v>0</v>
      </c>
      <c r="AB400">
        <v>0</v>
      </c>
    </row>
    <row r="401" spans="1:28" x14ac:dyDescent="0.15">
      <c r="A401" t="str">
        <f t="shared" si="20"/>
        <v>4070-2432</v>
      </c>
      <c r="B401" t="str">
        <f>INDEX(Descriptions!$C$4:$C$736,MATCH($A401,Descriptions!$B$4:$B$736,))</f>
        <v>Poplars Ave SB from Zebra crossing to the T-junction with Howson Rd - 1 lane.</v>
      </c>
      <c r="C401" s="9">
        <f t="shared" si="18"/>
        <v>3400</v>
      </c>
      <c r="D401" s="9">
        <f t="shared" si="19"/>
        <v>3600</v>
      </c>
      <c r="F401">
        <v>4070</v>
      </c>
      <c r="G401">
        <v>2432</v>
      </c>
      <c r="H401">
        <v>286.63</v>
      </c>
      <c r="I401">
        <v>283.72000000000003</v>
      </c>
      <c r="J401">
        <v>103.82</v>
      </c>
      <c r="K401">
        <v>17.13</v>
      </c>
      <c r="L401">
        <v>122.7</v>
      </c>
      <c r="M401">
        <v>29.64</v>
      </c>
      <c r="N401">
        <v>3.35</v>
      </c>
      <c r="O401">
        <v>0</v>
      </c>
      <c r="P401">
        <v>10</v>
      </c>
      <c r="R401">
        <v>4070</v>
      </c>
      <c r="S401">
        <v>2432</v>
      </c>
      <c r="T401">
        <v>280.17</v>
      </c>
      <c r="U401">
        <v>274.89999999999998</v>
      </c>
      <c r="V401">
        <v>128.63999999999999</v>
      </c>
      <c r="W401">
        <v>17.45</v>
      </c>
      <c r="X401">
        <v>117.6</v>
      </c>
      <c r="Y401">
        <v>1.22</v>
      </c>
      <c r="Z401">
        <v>3.26</v>
      </c>
      <c r="AA401">
        <v>0</v>
      </c>
      <c r="AB401">
        <v>12</v>
      </c>
    </row>
    <row r="402" spans="1:28" x14ac:dyDescent="0.15">
      <c r="A402" t="str">
        <f t="shared" si="20"/>
        <v>2456-2433</v>
      </c>
      <c r="B402">
        <f>INDEX(Descriptions!$C$4:$C$736,MATCH($A402,Descriptions!$B$4:$B$736,))</f>
        <v>0</v>
      </c>
      <c r="C402" s="9">
        <f t="shared" si="18"/>
        <v>5400</v>
      </c>
      <c r="D402" s="9">
        <f t="shared" si="19"/>
        <v>5700</v>
      </c>
      <c r="F402">
        <v>2456</v>
      </c>
      <c r="G402">
        <v>2433</v>
      </c>
      <c r="H402">
        <v>459.81</v>
      </c>
      <c r="I402">
        <v>458.29</v>
      </c>
      <c r="J402">
        <v>198.96</v>
      </c>
      <c r="K402">
        <v>18</v>
      </c>
      <c r="L402">
        <v>179.93</v>
      </c>
      <c r="M402">
        <v>42.23</v>
      </c>
      <c r="N402">
        <v>5.69</v>
      </c>
      <c r="O402">
        <v>0</v>
      </c>
      <c r="P402">
        <v>15</v>
      </c>
      <c r="R402">
        <v>2456</v>
      </c>
      <c r="S402">
        <v>2433</v>
      </c>
      <c r="T402">
        <v>435.18</v>
      </c>
      <c r="U402">
        <v>432.84</v>
      </c>
      <c r="V402">
        <v>143.51</v>
      </c>
      <c r="W402">
        <v>18</v>
      </c>
      <c r="X402">
        <v>154.21</v>
      </c>
      <c r="Y402">
        <v>78.84</v>
      </c>
      <c r="Z402">
        <v>28.61</v>
      </c>
      <c r="AA402">
        <v>0</v>
      </c>
      <c r="AB402">
        <v>12</v>
      </c>
    </row>
    <row r="403" spans="1:28" x14ac:dyDescent="0.15">
      <c r="A403" t="str">
        <f t="shared" si="20"/>
        <v>2532-2433</v>
      </c>
      <c r="B403" t="str">
        <f>INDEX(Descriptions!$C$4:$C$736,MATCH($A403,Descriptions!$B$4:$B$736,))</f>
        <v>Hilden Rd WB exit arm from the cross junction with Blackbrook Ave/Insall Rd to the Zebra crossing - 1 lane.</v>
      </c>
      <c r="C403" s="9">
        <f t="shared" si="18"/>
        <v>6900</v>
      </c>
      <c r="D403" s="9">
        <f t="shared" si="19"/>
        <v>7200</v>
      </c>
      <c r="F403">
        <v>2532</v>
      </c>
      <c r="G403">
        <v>2433</v>
      </c>
      <c r="H403">
        <v>520.30999999999995</v>
      </c>
      <c r="I403">
        <v>519.66999999999996</v>
      </c>
      <c r="J403">
        <v>237.88</v>
      </c>
      <c r="K403">
        <v>14.44</v>
      </c>
      <c r="L403">
        <v>209.65</v>
      </c>
      <c r="M403">
        <v>42.99</v>
      </c>
      <c r="N403">
        <v>2.85</v>
      </c>
      <c r="O403">
        <v>0</v>
      </c>
      <c r="P403">
        <v>12.5</v>
      </c>
      <c r="R403">
        <v>2532</v>
      </c>
      <c r="S403">
        <v>2433</v>
      </c>
      <c r="T403">
        <v>621.32000000000005</v>
      </c>
      <c r="U403">
        <v>618.04999999999995</v>
      </c>
      <c r="V403">
        <v>251.55</v>
      </c>
      <c r="W403">
        <v>16.510000000000002</v>
      </c>
      <c r="X403">
        <v>242.37</v>
      </c>
      <c r="Y403">
        <v>66.47</v>
      </c>
      <c r="Z403">
        <v>29.41</v>
      </c>
      <c r="AA403">
        <v>0</v>
      </c>
      <c r="AB403">
        <v>15</v>
      </c>
    </row>
    <row r="404" spans="1:28" x14ac:dyDescent="0.15">
      <c r="A404" t="str">
        <f t="shared" si="20"/>
        <v>2411-2434</v>
      </c>
      <c r="B404">
        <f>INDEX(Descriptions!$C$4:$C$736,MATCH($A404,Descriptions!$B$4:$B$736,))</f>
        <v>0</v>
      </c>
      <c r="C404" s="9">
        <f t="shared" si="18"/>
        <v>2800</v>
      </c>
      <c r="D404" s="9">
        <f t="shared" si="19"/>
        <v>2900</v>
      </c>
      <c r="F404">
        <v>2411</v>
      </c>
      <c r="G404">
        <v>2434</v>
      </c>
      <c r="H404">
        <v>289.10000000000002</v>
      </c>
      <c r="I404">
        <v>288.45</v>
      </c>
      <c r="J404">
        <v>141.88999999999999</v>
      </c>
      <c r="K404">
        <v>8.73</v>
      </c>
      <c r="L404">
        <v>103.51</v>
      </c>
      <c r="M404">
        <v>15.95</v>
      </c>
      <c r="N404">
        <v>4.0199999999999996</v>
      </c>
      <c r="O404">
        <v>0</v>
      </c>
      <c r="P404">
        <v>15</v>
      </c>
      <c r="R404">
        <v>2411</v>
      </c>
      <c r="S404">
        <v>2434</v>
      </c>
      <c r="T404">
        <v>185.41</v>
      </c>
      <c r="U404">
        <v>184.49</v>
      </c>
      <c r="V404">
        <v>29.05</v>
      </c>
      <c r="W404">
        <v>1.94</v>
      </c>
      <c r="X404">
        <v>50.95</v>
      </c>
      <c r="Y404">
        <v>63.03</v>
      </c>
      <c r="Z404">
        <v>28.43</v>
      </c>
      <c r="AA404">
        <v>0</v>
      </c>
      <c r="AB404">
        <v>12</v>
      </c>
    </row>
    <row r="405" spans="1:28" x14ac:dyDescent="0.15">
      <c r="A405" t="str">
        <f t="shared" si="20"/>
        <v>2360-2434</v>
      </c>
      <c r="B405">
        <f>INDEX(Descriptions!$C$4:$C$736,MATCH($A405,Descriptions!$B$4:$B$736,))</f>
        <v>0</v>
      </c>
      <c r="C405" s="9">
        <f t="shared" si="18"/>
        <v>4400</v>
      </c>
      <c r="D405" s="9">
        <f t="shared" si="19"/>
        <v>4600</v>
      </c>
      <c r="F405">
        <v>2360</v>
      </c>
      <c r="G405">
        <v>2434</v>
      </c>
      <c r="H405">
        <v>325.18</v>
      </c>
      <c r="I405">
        <v>324.68</v>
      </c>
      <c r="J405">
        <v>139.19999999999999</v>
      </c>
      <c r="K405">
        <v>7.59</v>
      </c>
      <c r="L405">
        <v>145</v>
      </c>
      <c r="M405">
        <v>18.7</v>
      </c>
      <c r="N405">
        <v>2.19</v>
      </c>
      <c r="O405">
        <v>0</v>
      </c>
      <c r="P405">
        <v>12.5</v>
      </c>
      <c r="R405">
        <v>2360</v>
      </c>
      <c r="S405">
        <v>2434</v>
      </c>
      <c r="T405">
        <v>412.83</v>
      </c>
      <c r="U405">
        <v>409.99</v>
      </c>
      <c r="V405">
        <v>69.25</v>
      </c>
      <c r="W405">
        <v>10.07</v>
      </c>
      <c r="X405">
        <v>219.26</v>
      </c>
      <c r="Y405">
        <v>65.55</v>
      </c>
      <c r="Z405">
        <v>33.700000000000003</v>
      </c>
      <c r="AA405">
        <v>0</v>
      </c>
      <c r="AB405">
        <v>15</v>
      </c>
    </row>
    <row r="406" spans="1:28" x14ac:dyDescent="0.15">
      <c r="A406" t="str">
        <f t="shared" si="20"/>
        <v>2815-2435</v>
      </c>
      <c r="B406">
        <f>INDEX(Descriptions!$C$4:$C$736,MATCH($A406,Descriptions!$B$4:$B$736,))</f>
        <v>0</v>
      </c>
      <c r="C406" s="9">
        <f t="shared" si="18"/>
        <v>1500</v>
      </c>
      <c r="D406" s="9">
        <f t="shared" si="19"/>
        <v>1600</v>
      </c>
      <c r="F406">
        <v>2815</v>
      </c>
      <c r="G406">
        <v>2435</v>
      </c>
      <c r="H406">
        <v>181.84</v>
      </c>
      <c r="I406">
        <v>181.11</v>
      </c>
      <c r="J406">
        <v>80.16</v>
      </c>
      <c r="K406">
        <v>6.05</v>
      </c>
      <c r="L406">
        <v>57.17</v>
      </c>
      <c r="M406">
        <v>30.65</v>
      </c>
      <c r="N406">
        <v>5.31</v>
      </c>
      <c r="O406">
        <v>0</v>
      </c>
      <c r="P406">
        <v>2.5</v>
      </c>
      <c r="R406">
        <v>2815</v>
      </c>
      <c r="S406">
        <v>2435</v>
      </c>
      <c r="T406">
        <v>78.13</v>
      </c>
      <c r="U406">
        <v>77.69</v>
      </c>
      <c r="V406">
        <v>24.4</v>
      </c>
      <c r="W406">
        <v>4.2</v>
      </c>
      <c r="X406">
        <v>39.630000000000003</v>
      </c>
      <c r="Y406">
        <v>2.52</v>
      </c>
      <c r="Z406">
        <v>1.39</v>
      </c>
      <c r="AA406">
        <v>0</v>
      </c>
      <c r="AB406">
        <v>6</v>
      </c>
    </row>
    <row r="407" spans="1:28" x14ac:dyDescent="0.15">
      <c r="A407" t="str">
        <f t="shared" si="20"/>
        <v>2403-2435</v>
      </c>
      <c r="B407">
        <f>INDEX(Descriptions!$C$4:$C$736,MATCH($A407,Descriptions!$B$4:$B$736,))</f>
        <v>0</v>
      </c>
      <c r="C407" s="9">
        <f t="shared" si="18"/>
        <v>2600</v>
      </c>
      <c r="D407" s="9">
        <f t="shared" si="19"/>
        <v>2700</v>
      </c>
      <c r="F407">
        <v>2403</v>
      </c>
      <c r="G407">
        <v>2435</v>
      </c>
      <c r="H407">
        <v>148.34</v>
      </c>
      <c r="I407">
        <v>148.16999999999999</v>
      </c>
      <c r="J407">
        <v>54.8</v>
      </c>
      <c r="K407">
        <v>3.54</v>
      </c>
      <c r="L407">
        <v>36.67</v>
      </c>
      <c r="M407">
        <v>30.99</v>
      </c>
      <c r="N407">
        <v>7.34</v>
      </c>
      <c r="O407">
        <v>0</v>
      </c>
      <c r="P407">
        <v>15</v>
      </c>
      <c r="R407">
        <v>2403</v>
      </c>
      <c r="S407">
        <v>2435</v>
      </c>
      <c r="T407">
        <v>277.87</v>
      </c>
      <c r="U407">
        <v>276.77999999999997</v>
      </c>
      <c r="V407">
        <v>157.82</v>
      </c>
      <c r="W407">
        <v>5.73</v>
      </c>
      <c r="X407">
        <v>82.72</v>
      </c>
      <c r="Y407">
        <v>7.41</v>
      </c>
      <c r="Z407">
        <v>6.21</v>
      </c>
      <c r="AA407">
        <v>0</v>
      </c>
      <c r="AB407">
        <v>18</v>
      </c>
    </row>
    <row r="408" spans="1:28" x14ac:dyDescent="0.15">
      <c r="A408" t="str">
        <f t="shared" si="20"/>
        <v>4006-2436</v>
      </c>
      <c r="B408">
        <f>INDEX(Descriptions!$C$4:$C$736,MATCH($A408,Descriptions!$B$4:$B$736,))</f>
        <v>0</v>
      </c>
      <c r="C408" s="9">
        <f t="shared" si="18"/>
        <v>3400</v>
      </c>
      <c r="D408" s="9">
        <f t="shared" si="19"/>
        <v>3600</v>
      </c>
      <c r="F408">
        <v>4006</v>
      </c>
      <c r="G408">
        <v>2436</v>
      </c>
      <c r="H408">
        <v>144.75</v>
      </c>
      <c r="I408">
        <v>144.55000000000001</v>
      </c>
      <c r="J408">
        <v>43.67</v>
      </c>
      <c r="K408">
        <v>4.51</v>
      </c>
      <c r="L408">
        <v>40.04</v>
      </c>
      <c r="M408">
        <v>40.409999999999997</v>
      </c>
      <c r="N408">
        <v>8.6300000000000008</v>
      </c>
      <c r="O408">
        <v>0</v>
      </c>
      <c r="P408">
        <v>7.5</v>
      </c>
      <c r="R408">
        <v>4006</v>
      </c>
      <c r="S408">
        <v>2436</v>
      </c>
      <c r="T408">
        <v>418.09</v>
      </c>
      <c r="U408">
        <v>416.37</v>
      </c>
      <c r="V408">
        <v>249.54</v>
      </c>
      <c r="W408">
        <v>9.1300000000000008</v>
      </c>
      <c r="X408">
        <v>123.64</v>
      </c>
      <c r="Y408">
        <v>19.47</v>
      </c>
      <c r="Z408">
        <v>7.31</v>
      </c>
      <c r="AA408">
        <v>0</v>
      </c>
      <c r="AB408">
        <v>9</v>
      </c>
    </row>
    <row r="409" spans="1:28" x14ac:dyDescent="0.15">
      <c r="A409" t="str">
        <f t="shared" si="20"/>
        <v>2520-2436</v>
      </c>
      <c r="B409">
        <f>INDEX(Descriptions!$C$4:$C$736,MATCH($A409,Descriptions!$B$4:$B$736,))</f>
        <v>0</v>
      </c>
      <c r="C409" s="9">
        <f t="shared" si="18"/>
        <v>2700</v>
      </c>
      <c r="D409" s="9">
        <f t="shared" si="19"/>
        <v>2800</v>
      </c>
      <c r="F409">
        <v>2520</v>
      </c>
      <c r="G409">
        <v>2436</v>
      </c>
      <c r="H409">
        <v>305.69</v>
      </c>
      <c r="I409">
        <v>304.97000000000003</v>
      </c>
      <c r="J409">
        <v>158.54</v>
      </c>
      <c r="K409">
        <v>9.15</v>
      </c>
      <c r="L409">
        <v>89.28</v>
      </c>
      <c r="M409">
        <v>39.21</v>
      </c>
      <c r="N409">
        <v>7.01</v>
      </c>
      <c r="O409">
        <v>0</v>
      </c>
      <c r="P409">
        <v>2.5</v>
      </c>
      <c r="R409">
        <v>2520</v>
      </c>
      <c r="S409">
        <v>2436</v>
      </c>
      <c r="T409">
        <v>139.56</v>
      </c>
      <c r="U409">
        <v>139.03</v>
      </c>
      <c r="V409">
        <v>38.229999999999997</v>
      </c>
      <c r="W409">
        <v>7.31</v>
      </c>
      <c r="X409">
        <v>72.040000000000006</v>
      </c>
      <c r="Y409">
        <v>11.74</v>
      </c>
      <c r="Z409">
        <v>4.24</v>
      </c>
      <c r="AA409">
        <v>0</v>
      </c>
      <c r="AB409">
        <v>6</v>
      </c>
    </row>
    <row r="410" spans="1:28" x14ac:dyDescent="0.15">
      <c r="A410" t="str">
        <f t="shared" si="20"/>
        <v>2465-2440</v>
      </c>
      <c r="B410">
        <f>INDEX(Descriptions!$C$4:$C$736,MATCH($A410,Descriptions!$B$4:$B$736,))</f>
        <v>0</v>
      </c>
      <c r="C410" s="9">
        <f t="shared" si="18"/>
        <v>1400</v>
      </c>
      <c r="D410" s="9">
        <f t="shared" si="19"/>
        <v>1500</v>
      </c>
      <c r="F410">
        <v>2465</v>
      </c>
      <c r="G410">
        <v>2440</v>
      </c>
      <c r="H410">
        <v>115.78</v>
      </c>
      <c r="I410">
        <v>114.45</v>
      </c>
      <c r="J410">
        <v>41.7</v>
      </c>
      <c r="K410">
        <v>4.99</v>
      </c>
      <c r="L410">
        <v>45.3</v>
      </c>
      <c r="M410">
        <v>21.06</v>
      </c>
      <c r="N410">
        <v>2.73</v>
      </c>
      <c r="O410">
        <v>0</v>
      </c>
      <c r="P410">
        <v>0</v>
      </c>
      <c r="R410">
        <v>2465</v>
      </c>
      <c r="S410">
        <v>2440</v>
      </c>
      <c r="T410">
        <v>112.86</v>
      </c>
      <c r="U410">
        <v>112.37</v>
      </c>
      <c r="V410">
        <v>49.73</v>
      </c>
      <c r="W410">
        <v>3.6</v>
      </c>
      <c r="X410">
        <v>54.88</v>
      </c>
      <c r="Y410">
        <v>2.3199999999999998</v>
      </c>
      <c r="Z410">
        <v>2.33</v>
      </c>
      <c r="AA410">
        <v>0</v>
      </c>
      <c r="AB410">
        <v>0</v>
      </c>
    </row>
    <row r="411" spans="1:28" x14ac:dyDescent="0.15">
      <c r="A411" t="str">
        <f t="shared" si="20"/>
        <v>2430-2440</v>
      </c>
      <c r="B411">
        <f>INDEX(Descriptions!$C$4:$C$736,MATCH($A411,Descriptions!$B$4:$B$736,))</f>
        <v>0</v>
      </c>
      <c r="C411" s="9">
        <f t="shared" si="18"/>
        <v>5500</v>
      </c>
      <c r="D411" s="9">
        <f t="shared" si="19"/>
        <v>5800</v>
      </c>
      <c r="F411">
        <v>2430</v>
      </c>
      <c r="G411">
        <v>2440</v>
      </c>
      <c r="H411">
        <v>489.28</v>
      </c>
      <c r="I411">
        <v>487</v>
      </c>
      <c r="J411">
        <v>213.37</v>
      </c>
      <c r="K411">
        <v>19.649999999999999</v>
      </c>
      <c r="L411">
        <v>201.19</v>
      </c>
      <c r="M411">
        <v>27.01</v>
      </c>
      <c r="N411">
        <v>10.56</v>
      </c>
      <c r="O411">
        <v>0</v>
      </c>
      <c r="P411">
        <v>17.5</v>
      </c>
      <c r="R411">
        <v>2430</v>
      </c>
      <c r="S411">
        <v>2440</v>
      </c>
      <c r="T411">
        <v>429.98</v>
      </c>
      <c r="U411">
        <v>424.77</v>
      </c>
      <c r="V411">
        <v>149.31</v>
      </c>
      <c r="W411">
        <v>21.84</v>
      </c>
      <c r="X411">
        <v>189.97</v>
      </c>
      <c r="Y411">
        <v>25.57</v>
      </c>
      <c r="Z411">
        <v>22.29</v>
      </c>
      <c r="AA411">
        <v>0</v>
      </c>
      <c r="AB411">
        <v>21</v>
      </c>
    </row>
    <row r="412" spans="1:28" x14ac:dyDescent="0.15">
      <c r="A412" t="str">
        <f t="shared" si="20"/>
        <v>2396-2440</v>
      </c>
      <c r="B412">
        <f>INDEX(Descriptions!$C$4:$C$736,MATCH($A412,Descriptions!$B$4:$B$736,))</f>
        <v>0</v>
      </c>
      <c r="C412" s="9">
        <f t="shared" si="18"/>
        <v>4000</v>
      </c>
      <c r="D412" s="9">
        <f t="shared" si="19"/>
        <v>4200</v>
      </c>
      <c r="F412">
        <v>2396</v>
      </c>
      <c r="G412">
        <v>2440</v>
      </c>
      <c r="H412">
        <v>282.88</v>
      </c>
      <c r="I412">
        <v>282.68</v>
      </c>
      <c r="J412">
        <v>146.97</v>
      </c>
      <c r="K412">
        <v>9.57</v>
      </c>
      <c r="L412">
        <v>93.22</v>
      </c>
      <c r="M412">
        <v>26</v>
      </c>
      <c r="N412">
        <v>7.12</v>
      </c>
      <c r="O412">
        <v>0</v>
      </c>
      <c r="P412">
        <v>0</v>
      </c>
      <c r="R412">
        <v>2396</v>
      </c>
      <c r="S412">
        <v>2440</v>
      </c>
      <c r="T412">
        <v>381.39</v>
      </c>
      <c r="U412">
        <v>380.05</v>
      </c>
      <c r="V412">
        <v>166.2</v>
      </c>
      <c r="W412">
        <v>14.73</v>
      </c>
      <c r="X412">
        <v>172.36</v>
      </c>
      <c r="Y412">
        <v>18.059999999999999</v>
      </c>
      <c r="Z412">
        <v>10.029999999999999</v>
      </c>
      <c r="AA412">
        <v>0</v>
      </c>
      <c r="AB412">
        <v>0</v>
      </c>
    </row>
    <row r="413" spans="1:28" x14ac:dyDescent="0.15">
      <c r="A413" t="str">
        <f t="shared" si="20"/>
        <v>2418-2440</v>
      </c>
      <c r="B413" t="str">
        <f>INDEX(Descriptions!$C$4:$C$736,MATCH($A413,Descriptions!$B$4:$B$736,))</f>
        <v>Poplars Ave NB approaching arm to the roundabout with Capesthorne Rd - 1 lane.</v>
      </c>
      <c r="C413" s="9">
        <f t="shared" si="18"/>
        <v>4600</v>
      </c>
      <c r="D413" s="9">
        <f t="shared" si="19"/>
        <v>4800</v>
      </c>
      <c r="F413">
        <v>2418</v>
      </c>
      <c r="G413">
        <v>2440</v>
      </c>
      <c r="H413">
        <v>366.86</v>
      </c>
      <c r="I413">
        <v>365.61</v>
      </c>
      <c r="J413">
        <v>118.69</v>
      </c>
      <c r="K413">
        <v>11.15</v>
      </c>
      <c r="L413">
        <v>202.68</v>
      </c>
      <c r="M413">
        <v>14.47</v>
      </c>
      <c r="N413">
        <v>4.8600000000000003</v>
      </c>
      <c r="O413">
        <v>0</v>
      </c>
      <c r="P413">
        <v>15</v>
      </c>
      <c r="R413">
        <v>2418</v>
      </c>
      <c r="S413">
        <v>2440</v>
      </c>
      <c r="T413">
        <v>399.45</v>
      </c>
      <c r="U413">
        <v>398.5</v>
      </c>
      <c r="V413">
        <v>186.24</v>
      </c>
      <c r="W413">
        <v>14.89</v>
      </c>
      <c r="X413">
        <v>163.9</v>
      </c>
      <c r="Y413">
        <v>29.88</v>
      </c>
      <c r="Z413">
        <v>4.54</v>
      </c>
      <c r="AA413">
        <v>0</v>
      </c>
      <c r="AB413">
        <v>0</v>
      </c>
    </row>
    <row r="414" spans="1:28" x14ac:dyDescent="0.15">
      <c r="A414" t="str">
        <f t="shared" si="20"/>
        <v>2531-2441</v>
      </c>
      <c r="B414">
        <f>INDEX(Descriptions!$C$4:$C$736,MATCH($A414,Descriptions!$B$4:$B$736,))</f>
        <v>0</v>
      </c>
      <c r="C414" s="9">
        <f t="shared" si="18"/>
        <v>2500</v>
      </c>
      <c r="D414" s="9">
        <f t="shared" si="19"/>
        <v>2600</v>
      </c>
      <c r="F414">
        <v>2531</v>
      </c>
      <c r="G414">
        <v>2441</v>
      </c>
      <c r="H414">
        <v>257.58999999999997</v>
      </c>
      <c r="I414">
        <v>256.44</v>
      </c>
      <c r="J414">
        <v>121.49</v>
      </c>
      <c r="K414">
        <v>7.85</v>
      </c>
      <c r="L414">
        <v>85.43</v>
      </c>
      <c r="M414">
        <v>32.159999999999997</v>
      </c>
      <c r="N414">
        <v>5.66</v>
      </c>
      <c r="O414">
        <v>0</v>
      </c>
      <c r="P414">
        <v>5</v>
      </c>
      <c r="R414">
        <v>2531</v>
      </c>
      <c r="S414">
        <v>2441</v>
      </c>
      <c r="T414">
        <v>154.69999999999999</v>
      </c>
      <c r="U414">
        <v>153.75</v>
      </c>
      <c r="V414">
        <v>43.3</v>
      </c>
      <c r="W414">
        <v>5.43</v>
      </c>
      <c r="X414">
        <v>67.87</v>
      </c>
      <c r="Y414">
        <v>9.2799999999999994</v>
      </c>
      <c r="Z414">
        <v>19.82</v>
      </c>
      <c r="AA414">
        <v>0</v>
      </c>
      <c r="AB414">
        <v>9</v>
      </c>
    </row>
    <row r="415" spans="1:28" x14ac:dyDescent="0.15">
      <c r="A415" t="str">
        <f t="shared" si="20"/>
        <v>2342-2441</v>
      </c>
      <c r="B415">
        <f>INDEX(Descriptions!$C$4:$C$736,MATCH($A415,Descriptions!$B$4:$B$736,))</f>
        <v>0</v>
      </c>
      <c r="C415" s="9">
        <f t="shared" si="18"/>
        <v>2700</v>
      </c>
      <c r="D415" s="9">
        <f t="shared" si="19"/>
        <v>2800</v>
      </c>
      <c r="F415">
        <v>2342</v>
      </c>
      <c r="G415">
        <v>2441</v>
      </c>
      <c r="H415">
        <v>169.49</v>
      </c>
      <c r="I415">
        <v>169.35</v>
      </c>
      <c r="J415">
        <v>71.64</v>
      </c>
      <c r="K415">
        <v>3.34</v>
      </c>
      <c r="L415">
        <v>45.89</v>
      </c>
      <c r="M415">
        <v>30.98</v>
      </c>
      <c r="N415">
        <v>7.64</v>
      </c>
      <c r="O415">
        <v>0</v>
      </c>
      <c r="P415">
        <v>10</v>
      </c>
      <c r="R415">
        <v>2342</v>
      </c>
      <c r="S415">
        <v>2441</v>
      </c>
      <c r="T415">
        <v>271.39</v>
      </c>
      <c r="U415">
        <v>270.55</v>
      </c>
      <c r="V415">
        <v>149.33000000000001</v>
      </c>
      <c r="W415">
        <v>5.64</v>
      </c>
      <c r="X415">
        <v>90.84</v>
      </c>
      <c r="Y415">
        <v>7.44</v>
      </c>
      <c r="Z415">
        <v>6.14</v>
      </c>
      <c r="AA415">
        <v>0</v>
      </c>
      <c r="AB415">
        <v>12</v>
      </c>
    </row>
    <row r="416" spans="1:28" x14ac:dyDescent="0.15">
      <c r="A416" t="str">
        <f t="shared" si="20"/>
        <v>2404-2443</v>
      </c>
      <c r="B416">
        <f>INDEX(Descriptions!$C$4:$C$736,MATCH($A416,Descriptions!$B$4:$B$736,))</f>
        <v>0</v>
      </c>
      <c r="C416" s="9">
        <f t="shared" si="18"/>
        <v>6500</v>
      </c>
      <c r="D416" s="9">
        <f t="shared" si="19"/>
        <v>6800</v>
      </c>
      <c r="F416">
        <v>2404</v>
      </c>
      <c r="G416">
        <v>2443</v>
      </c>
      <c r="H416">
        <v>350.26</v>
      </c>
      <c r="I416">
        <v>349.78</v>
      </c>
      <c r="J416">
        <v>162.07</v>
      </c>
      <c r="K416">
        <v>14.03</v>
      </c>
      <c r="L416">
        <v>121.86</v>
      </c>
      <c r="M416">
        <v>44.63</v>
      </c>
      <c r="N416">
        <v>5.19</v>
      </c>
      <c r="O416">
        <v>0</v>
      </c>
      <c r="P416">
        <v>2.5</v>
      </c>
      <c r="R416">
        <v>2404</v>
      </c>
      <c r="S416">
        <v>2443</v>
      </c>
      <c r="T416">
        <v>718.67</v>
      </c>
      <c r="U416">
        <v>717.07</v>
      </c>
      <c r="V416">
        <v>350.02</v>
      </c>
      <c r="W416">
        <v>27.68</v>
      </c>
      <c r="X416">
        <v>286.39</v>
      </c>
      <c r="Y416">
        <v>49.14</v>
      </c>
      <c r="Z416">
        <v>2.44</v>
      </c>
      <c r="AA416">
        <v>0</v>
      </c>
      <c r="AB416">
        <v>3</v>
      </c>
    </row>
    <row r="417" spans="1:28" x14ac:dyDescent="0.15">
      <c r="A417" t="str">
        <f t="shared" si="20"/>
        <v>2334-2443</v>
      </c>
      <c r="B417" t="str">
        <f>INDEX(Descriptions!$C$4:$C$736,MATCH($A417,Descriptions!$B$4:$B$736,))</f>
        <v>Myddleton Ln EB, east of the A49 Winwick Link Rd to the T-junction with Arbury Ln - 1 lane.</v>
      </c>
      <c r="C417" s="9">
        <f t="shared" si="18"/>
        <v>8800</v>
      </c>
      <c r="D417" s="9">
        <f t="shared" si="19"/>
        <v>9200</v>
      </c>
      <c r="F417">
        <v>2334</v>
      </c>
      <c r="G417">
        <v>2443</v>
      </c>
      <c r="H417">
        <v>860.5</v>
      </c>
      <c r="I417">
        <v>859.95</v>
      </c>
      <c r="J417">
        <v>435.02</v>
      </c>
      <c r="K417">
        <v>35.79</v>
      </c>
      <c r="L417">
        <v>295.05</v>
      </c>
      <c r="M417">
        <v>84.31</v>
      </c>
      <c r="N417">
        <v>7.83</v>
      </c>
      <c r="O417">
        <v>0</v>
      </c>
      <c r="P417">
        <v>2.5</v>
      </c>
      <c r="R417">
        <v>2334</v>
      </c>
      <c r="S417">
        <v>2443</v>
      </c>
      <c r="T417">
        <v>607.69000000000005</v>
      </c>
      <c r="U417">
        <v>603.85</v>
      </c>
      <c r="V417">
        <v>260.41000000000003</v>
      </c>
      <c r="W417">
        <v>34.840000000000003</v>
      </c>
      <c r="X417">
        <v>255.26</v>
      </c>
      <c r="Y417">
        <v>49.54</v>
      </c>
      <c r="Z417">
        <v>4.63</v>
      </c>
      <c r="AA417">
        <v>0</v>
      </c>
      <c r="AB417">
        <v>3</v>
      </c>
    </row>
    <row r="418" spans="1:28" x14ac:dyDescent="0.15">
      <c r="A418" t="str">
        <f t="shared" si="20"/>
        <v>2402-2444</v>
      </c>
      <c r="B418">
        <f>INDEX(Descriptions!$C$4:$C$736,MATCH($A418,Descriptions!$B$4:$B$736,))</f>
        <v>0</v>
      </c>
      <c r="C418" s="9">
        <f t="shared" si="18"/>
        <v>900</v>
      </c>
      <c r="D418" s="9">
        <f t="shared" si="19"/>
        <v>900</v>
      </c>
      <c r="F418">
        <v>2402</v>
      </c>
      <c r="G418">
        <v>2444</v>
      </c>
      <c r="H418">
        <v>27.35</v>
      </c>
      <c r="I418">
        <v>27.32</v>
      </c>
      <c r="J418">
        <v>6.36</v>
      </c>
      <c r="K418">
        <v>1.08</v>
      </c>
      <c r="L418">
        <v>9.5</v>
      </c>
      <c r="M418">
        <v>9.2799999999999994</v>
      </c>
      <c r="N418">
        <v>1.1399999999999999</v>
      </c>
      <c r="O418">
        <v>0</v>
      </c>
      <c r="P418">
        <v>0</v>
      </c>
      <c r="R418">
        <v>2402</v>
      </c>
      <c r="S418">
        <v>2444</v>
      </c>
      <c r="T418">
        <v>122.08</v>
      </c>
      <c r="U418">
        <v>121.6</v>
      </c>
      <c r="V418">
        <v>70.14</v>
      </c>
      <c r="W418">
        <v>3.07</v>
      </c>
      <c r="X418">
        <v>35.97</v>
      </c>
      <c r="Y418">
        <v>11.97</v>
      </c>
      <c r="Z418">
        <v>0.93</v>
      </c>
      <c r="AA418">
        <v>0</v>
      </c>
      <c r="AB418">
        <v>0</v>
      </c>
    </row>
    <row r="419" spans="1:28" x14ac:dyDescent="0.15">
      <c r="A419" t="str">
        <f t="shared" si="20"/>
        <v>2401-2444</v>
      </c>
      <c r="B419">
        <f>INDEX(Descriptions!$C$4:$C$736,MATCH($A419,Descriptions!$B$4:$B$736,))</f>
        <v>0</v>
      </c>
      <c r="C419" s="9">
        <f t="shared" si="18"/>
        <v>600</v>
      </c>
      <c r="D419" s="9">
        <f t="shared" si="19"/>
        <v>600</v>
      </c>
      <c r="F419">
        <v>2401</v>
      </c>
      <c r="G419">
        <v>2444</v>
      </c>
      <c r="H419">
        <v>59.19</v>
      </c>
      <c r="I419">
        <v>59.15</v>
      </c>
      <c r="J419">
        <v>27.6</v>
      </c>
      <c r="K419">
        <v>1.35</v>
      </c>
      <c r="L419">
        <v>12.32</v>
      </c>
      <c r="M419">
        <v>9.2899999999999991</v>
      </c>
      <c r="N419">
        <v>1.1299999999999999</v>
      </c>
      <c r="O419">
        <v>0</v>
      </c>
      <c r="P419">
        <v>7.5</v>
      </c>
      <c r="R419">
        <v>2401</v>
      </c>
      <c r="S419">
        <v>2444</v>
      </c>
      <c r="T419">
        <v>47.83</v>
      </c>
      <c r="U419">
        <v>47.63</v>
      </c>
      <c r="V419">
        <v>11.57</v>
      </c>
      <c r="W419">
        <v>1.87</v>
      </c>
      <c r="X419">
        <v>13.94</v>
      </c>
      <c r="Y419">
        <v>9.3000000000000007</v>
      </c>
      <c r="Z419">
        <v>2.16</v>
      </c>
      <c r="AA419">
        <v>0</v>
      </c>
      <c r="AB419">
        <v>9</v>
      </c>
    </row>
    <row r="420" spans="1:28" x14ac:dyDescent="0.15">
      <c r="A420" t="str">
        <f t="shared" si="20"/>
        <v>2385-2445</v>
      </c>
      <c r="B420">
        <f>INDEX(Descriptions!$C$4:$C$736,MATCH($A420,Descriptions!$B$4:$B$736,))</f>
        <v>0</v>
      </c>
      <c r="C420" s="9">
        <f t="shared" si="18"/>
        <v>1500</v>
      </c>
      <c r="D420" s="9">
        <f t="shared" si="19"/>
        <v>1600</v>
      </c>
      <c r="F420">
        <v>2385</v>
      </c>
      <c r="G420">
        <v>2445</v>
      </c>
      <c r="H420">
        <v>102.76</v>
      </c>
      <c r="I420">
        <v>102.2</v>
      </c>
      <c r="J420">
        <v>36.950000000000003</v>
      </c>
      <c r="K420">
        <v>2.4500000000000002</v>
      </c>
      <c r="L420">
        <v>38.659999999999997</v>
      </c>
      <c r="M420">
        <v>7.65</v>
      </c>
      <c r="N420">
        <v>7.05</v>
      </c>
      <c r="O420">
        <v>0</v>
      </c>
      <c r="P420">
        <v>10</v>
      </c>
      <c r="R420">
        <v>2385</v>
      </c>
      <c r="S420">
        <v>2445</v>
      </c>
      <c r="T420">
        <v>152.75</v>
      </c>
      <c r="U420">
        <v>151.56</v>
      </c>
      <c r="V420">
        <v>29.02</v>
      </c>
      <c r="W420">
        <v>3.77</v>
      </c>
      <c r="X420">
        <v>66.25</v>
      </c>
      <c r="Y420">
        <v>24.58</v>
      </c>
      <c r="Z420">
        <v>14.14</v>
      </c>
      <c r="AA420">
        <v>0</v>
      </c>
      <c r="AB420">
        <v>15</v>
      </c>
    </row>
    <row r="421" spans="1:28" x14ac:dyDescent="0.15">
      <c r="A421" t="str">
        <f t="shared" si="20"/>
        <v>2467-2445</v>
      </c>
      <c r="B421">
        <f>INDEX(Descriptions!$C$4:$C$736,MATCH($A421,Descriptions!$B$4:$B$736,))</f>
        <v>0</v>
      </c>
      <c r="C421" s="9">
        <f t="shared" si="18"/>
        <v>3800</v>
      </c>
      <c r="D421" s="9">
        <f t="shared" si="19"/>
        <v>4000</v>
      </c>
      <c r="F421">
        <v>2467</v>
      </c>
      <c r="G421">
        <v>2445</v>
      </c>
      <c r="H421">
        <v>280.8</v>
      </c>
      <c r="I421">
        <v>280.33</v>
      </c>
      <c r="J421">
        <v>113.33</v>
      </c>
      <c r="K421">
        <v>8.3699999999999992</v>
      </c>
      <c r="L421">
        <v>116.39</v>
      </c>
      <c r="M421">
        <v>25.71</v>
      </c>
      <c r="N421">
        <v>9.51</v>
      </c>
      <c r="O421">
        <v>0</v>
      </c>
      <c r="P421">
        <v>7.5</v>
      </c>
      <c r="R421">
        <v>2467</v>
      </c>
      <c r="S421">
        <v>2445</v>
      </c>
      <c r="T421">
        <v>353.49</v>
      </c>
      <c r="U421">
        <v>352.58</v>
      </c>
      <c r="V421">
        <v>131.66999999999999</v>
      </c>
      <c r="W421">
        <v>17.739999999999998</v>
      </c>
      <c r="X421">
        <v>152.4</v>
      </c>
      <c r="Y421">
        <v>32.5</v>
      </c>
      <c r="Z421">
        <v>10.19</v>
      </c>
      <c r="AA421">
        <v>0</v>
      </c>
      <c r="AB421">
        <v>9</v>
      </c>
    </row>
    <row r="422" spans="1:28" x14ac:dyDescent="0.15">
      <c r="A422" t="str">
        <f t="shared" si="20"/>
        <v>2464-2446</v>
      </c>
      <c r="B422">
        <f>INDEX(Descriptions!$C$4:$C$736,MATCH($A422,Descriptions!$B$4:$B$736,))</f>
        <v>0</v>
      </c>
      <c r="C422" s="9">
        <f t="shared" si="18"/>
        <v>1400</v>
      </c>
      <c r="D422" s="9">
        <f t="shared" si="19"/>
        <v>1500</v>
      </c>
      <c r="F422">
        <v>2464</v>
      </c>
      <c r="G422">
        <v>2446</v>
      </c>
      <c r="H422">
        <v>113</v>
      </c>
      <c r="I422">
        <v>112.54</v>
      </c>
      <c r="J422">
        <v>50.24</v>
      </c>
      <c r="K422">
        <v>2.02</v>
      </c>
      <c r="L422">
        <v>36.82</v>
      </c>
      <c r="M422">
        <v>6.57</v>
      </c>
      <c r="N422">
        <v>7.34</v>
      </c>
      <c r="O422">
        <v>0</v>
      </c>
      <c r="P422">
        <v>10</v>
      </c>
      <c r="R422">
        <v>2464</v>
      </c>
      <c r="S422">
        <v>2446</v>
      </c>
      <c r="T422">
        <v>122.24</v>
      </c>
      <c r="U422">
        <v>121.38</v>
      </c>
      <c r="V422">
        <v>14.96</v>
      </c>
      <c r="W422">
        <v>2.93</v>
      </c>
      <c r="X422">
        <v>51.19</v>
      </c>
      <c r="Y422">
        <v>23.29</v>
      </c>
      <c r="Z422">
        <v>14.87</v>
      </c>
      <c r="AA422">
        <v>0</v>
      </c>
      <c r="AB422">
        <v>15</v>
      </c>
    </row>
    <row r="423" spans="1:28" x14ac:dyDescent="0.15">
      <c r="A423" t="str">
        <f t="shared" si="20"/>
        <v>2395-2446</v>
      </c>
      <c r="B423">
        <f>INDEX(Descriptions!$C$4:$C$736,MATCH($A423,Descriptions!$B$4:$B$736,))</f>
        <v>0</v>
      </c>
      <c r="C423" s="9">
        <f t="shared" si="18"/>
        <v>3600</v>
      </c>
      <c r="D423" s="9">
        <f t="shared" si="19"/>
        <v>3800</v>
      </c>
      <c r="F423">
        <v>2395</v>
      </c>
      <c r="G423">
        <v>2446</v>
      </c>
      <c r="H423">
        <v>259.38</v>
      </c>
      <c r="I423">
        <v>258.87</v>
      </c>
      <c r="J423">
        <v>97.4</v>
      </c>
      <c r="K423">
        <v>8.15</v>
      </c>
      <c r="L423">
        <v>113.31</v>
      </c>
      <c r="M423">
        <v>23.97</v>
      </c>
      <c r="N423">
        <v>9.0500000000000007</v>
      </c>
      <c r="O423">
        <v>0</v>
      </c>
      <c r="P423">
        <v>7.5</v>
      </c>
      <c r="R423">
        <v>2395</v>
      </c>
      <c r="S423">
        <v>2446</v>
      </c>
      <c r="T423">
        <v>336.62</v>
      </c>
      <c r="U423">
        <v>335.66</v>
      </c>
      <c r="V423">
        <v>133.26</v>
      </c>
      <c r="W423">
        <v>16.93</v>
      </c>
      <c r="X423">
        <v>135.49</v>
      </c>
      <c r="Y423">
        <v>31.26</v>
      </c>
      <c r="Z423">
        <v>10.67</v>
      </c>
      <c r="AA423">
        <v>0</v>
      </c>
      <c r="AB423">
        <v>9</v>
      </c>
    </row>
    <row r="424" spans="1:28" x14ac:dyDescent="0.15">
      <c r="A424" t="str">
        <f t="shared" si="20"/>
        <v>2348-2447</v>
      </c>
      <c r="B424">
        <f>INDEX(Descriptions!$C$4:$C$736,MATCH($A424,Descriptions!$B$4:$B$736,))</f>
        <v>0</v>
      </c>
      <c r="C424" s="9">
        <f t="shared" si="18"/>
        <v>1200</v>
      </c>
      <c r="D424" s="9">
        <f t="shared" si="19"/>
        <v>1300</v>
      </c>
      <c r="F424">
        <v>2348</v>
      </c>
      <c r="G424">
        <v>2447</v>
      </c>
      <c r="H424">
        <v>93.31</v>
      </c>
      <c r="I424">
        <v>91.82</v>
      </c>
      <c r="J424">
        <v>28.97</v>
      </c>
      <c r="K424">
        <v>4.3499999999999996</v>
      </c>
      <c r="L424">
        <v>39.04</v>
      </c>
      <c r="M424">
        <v>19.23</v>
      </c>
      <c r="N424">
        <v>1.71</v>
      </c>
      <c r="O424">
        <v>0</v>
      </c>
      <c r="P424">
        <v>0</v>
      </c>
      <c r="R424">
        <v>2348</v>
      </c>
      <c r="S424">
        <v>2447</v>
      </c>
      <c r="T424">
        <v>103.31</v>
      </c>
      <c r="U424">
        <v>102.66</v>
      </c>
      <c r="V424">
        <v>52.45</v>
      </c>
      <c r="W424">
        <v>3.19</v>
      </c>
      <c r="X424">
        <v>44.92</v>
      </c>
      <c r="Y424">
        <v>2.29</v>
      </c>
      <c r="Z424">
        <v>0.47</v>
      </c>
      <c r="AA424">
        <v>0</v>
      </c>
      <c r="AB424">
        <v>0</v>
      </c>
    </row>
    <row r="425" spans="1:28" x14ac:dyDescent="0.15">
      <c r="A425" t="str">
        <f t="shared" si="20"/>
        <v>2448-2447</v>
      </c>
      <c r="B425">
        <f>INDEX(Descriptions!$C$4:$C$736,MATCH($A425,Descriptions!$B$4:$B$736,))</f>
        <v>0</v>
      </c>
      <c r="C425" s="9">
        <f t="shared" si="18"/>
        <v>2400</v>
      </c>
      <c r="D425" s="9">
        <f t="shared" si="19"/>
        <v>2500</v>
      </c>
      <c r="F425">
        <v>2448</v>
      </c>
      <c r="G425">
        <v>2447</v>
      </c>
      <c r="H425">
        <v>317.92</v>
      </c>
      <c r="I425">
        <v>317.27999999999997</v>
      </c>
      <c r="J425">
        <v>174.47</v>
      </c>
      <c r="K425">
        <v>7.72</v>
      </c>
      <c r="L425">
        <v>98.74</v>
      </c>
      <c r="M425">
        <v>25.53</v>
      </c>
      <c r="N425">
        <v>3.96</v>
      </c>
      <c r="O425">
        <v>0</v>
      </c>
      <c r="P425">
        <v>7.5</v>
      </c>
      <c r="R425">
        <v>2448</v>
      </c>
      <c r="S425">
        <v>2447</v>
      </c>
      <c r="T425">
        <v>81.52</v>
      </c>
      <c r="U425">
        <v>81.11</v>
      </c>
      <c r="V425">
        <v>21.86</v>
      </c>
      <c r="W425">
        <v>2.88</v>
      </c>
      <c r="X425">
        <v>42.89</v>
      </c>
      <c r="Y425">
        <v>4.25</v>
      </c>
      <c r="Z425">
        <v>0.65</v>
      </c>
      <c r="AA425">
        <v>0</v>
      </c>
      <c r="AB425">
        <v>9</v>
      </c>
    </row>
    <row r="426" spans="1:28" x14ac:dyDescent="0.15">
      <c r="A426" t="str">
        <f t="shared" si="20"/>
        <v>2447-2448</v>
      </c>
      <c r="B426">
        <f>INDEX(Descriptions!$C$4:$C$736,MATCH($A426,Descriptions!$B$4:$B$736,))</f>
        <v>0</v>
      </c>
      <c r="C426" s="9">
        <f t="shared" si="18"/>
        <v>1000</v>
      </c>
      <c r="D426" s="9">
        <f t="shared" si="19"/>
        <v>1000</v>
      </c>
      <c r="F426">
        <v>2447</v>
      </c>
      <c r="G426">
        <v>2448</v>
      </c>
      <c r="H426">
        <v>83.99</v>
      </c>
      <c r="I426">
        <v>82.65</v>
      </c>
      <c r="J426">
        <v>27.2</v>
      </c>
      <c r="K426">
        <v>4.0199999999999996</v>
      </c>
      <c r="L426">
        <v>33.020000000000003</v>
      </c>
      <c r="M426">
        <v>18.41</v>
      </c>
      <c r="N426">
        <v>1.34</v>
      </c>
      <c r="O426">
        <v>0</v>
      </c>
      <c r="P426">
        <v>0</v>
      </c>
      <c r="R426">
        <v>2447</v>
      </c>
      <c r="S426">
        <v>2448</v>
      </c>
      <c r="T426">
        <v>77.819999999999993</v>
      </c>
      <c r="U426">
        <v>77.319999999999993</v>
      </c>
      <c r="V426">
        <v>43.88</v>
      </c>
      <c r="W426">
        <v>2.0699999999999998</v>
      </c>
      <c r="X426">
        <v>30.45</v>
      </c>
      <c r="Y426">
        <v>1.18</v>
      </c>
      <c r="Z426">
        <v>0.23</v>
      </c>
      <c r="AA426">
        <v>0</v>
      </c>
      <c r="AB426">
        <v>0</v>
      </c>
    </row>
    <row r="427" spans="1:28" x14ac:dyDescent="0.15">
      <c r="A427" t="str">
        <f t="shared" si="20"/>
        <v>2449-2448</v>
      </c>
      <c r="B427">
        <f>INDEX(Descriptions!$C$4:$C$736,MATCH($A427,Descriptions!$B$4:$B$736,))</f>
        <v>0</v>
      </c>
      <c r="C427" s="9">
        <f t="shared" si="18"/>
        <v>2800</v>
      </c>
      <c r="D427" s="9">
        <f t="shared" si="19"/>
        <v>2900</v>
      </c>
      <c r="F427">
        <v>2449</v>
      </c>
      <c r="G427">
        <v>2448</v>
      </c>
      <c r="H427">
        <v>346.24</v>
      </c>
      <c r="I427">
        <v>345.54</v>
      </c>
      <c r="J427">
        <v>180.03</v>
      </c>
      <c r="K427">
        <v>9.39</v>
      </c>
      <c r="L427">
        <v>115.36</v>
      </c>
      <c r="M427">
        <v>27.66</v>
      </c>
      <c r="N427">
        <v>6.29</v>
      </c>
      <c r="O427">
        <v>0</v>
      </c>
      <c r="P427">
        <v>7.5</v>
      </c>
      <c r="R427">
        <v>2449</v>
      </c>
      <c r="S427">
        <v>2448</v>
      </c>
      <c r="T427">
        <v>129.76</v>
      </c>
      <c r="U427">
        <v>129.1</v>
      </c>
      <c r="V427">
        <v>39.950000000000003</v>
      </c>
      <c r="W427">
        <v>4.4800000000000004</v>
      </c>
      <c r="X427">
        <v>67.959999999999994</v>
      </c>
      <c r="Y427">
        <v>6.45</v>
      </c>
      <c r="Z427">
        <v>1.93</v>
      </c>
      <c r="AA427">
        <v>0</v>
      </c>
      <c r="AB427">
        <v>9</v>
      </c>
    </row>
    <row r="428" spans="1:28" x14ac:dyDescent="0.15">
      <c r="A428" t="str">
        <f t="shared" si="20"/>
        <v>2448-2449</v>
      </c>
      <c r="B428">
        <f>INDEX(Descriptions!$C$4:$C$736,MATCH($A428,Descriptions!$B$4:$B$736,))</f>
        <v>0</v>
      </c>
      <c r="C428" s="9">
        <f t="shared" si="18"/>
        <v>1400</v>
      </c>
      <c r="D428" s="9">
        <f t="shared" si="19"/>
        <v>1500</v>
      </c>
      <c r="F428">
        <v>2448</v>
      </c>
      <c r="G428">
        <v>2449</v>
      </c>
      <c r="H428">
        <v>115.78</v>
      </c>
      <c r="I428">
        <v>114.45</v>
      </c>
      <c r="J428">
        <v>41.7</v>
      </c>
      <c r="K428">
        <v>4.99</v>
      </c>
      <c r="L428">
        <v>45.3</v>
      </c>
      <c r="M428">
        <v>21.06</v>
      </c>
      <c r="N428">
        <v>2.73</v>
      </c>
      <c r="O428">
        <v>0</v>
      </c>
      <c r="P428">
        <v>0</v>
      </c>
      <c r="R428">
        <v>2448</v>
      </c>
      <c r="S428">
        <v>2449</v>
      </c>
      <c r="T428">
        <v>112.86</v>
      </c>
      <c r="U428">
        <v>112.37</v>
      </c>
      <c r="V428">
        <v>49.73</v>
      </c>
      <c r="W428">
        <v>3.6</v>
      </c>
      <c r="X428">
        <v>54.88</v>
      </c>
      <c r="Y428">
        <v>2.3199999999999998</v>
      </c>
      <c r="Z428">
        <v>2.33</v>
      </c>
      <c r="AA428">
        <v>0</v>
      </c>
      <c r="AB428">
        <v>0</v>
      </c>
    </row>
    <row r="429" spans="1:28" x14ac:dyDescent="0.15">
      <c r="A429" t="str">
        <f t="shared" si="20"/>
        <v>2465-2449</v>
      </c>
      <c r="B429">
        <f>INDEX(Descriptions!$C$4:$C$736,MATCH($A429,Descriptions!$B$4:$B$736,))</f>
        <v>0</v>
      </c>
      <c r="C429" s="9">
        <f t="shared" si="18"/>
        <v>2800</v>
      </c>
      <c r="D429" s="9">
        <f t="shared" si="19"/>
        <v>2900</v>
      </c>
      <c r="F429">
        <v>2465</v>
      </c>
      <c r="G429">
        <v>2449</v>
      </c>
      <c r="H429">
        <v>346.24</v>
      </c>
      <c r="I429">
        <v>345.54</v>
      </c>
      <c r="J429">
        <v>180.03</v>
      </c>
      <c r="K429">
        <v>9.39</v>
      </c>
      <c r="L429">
        <v>115.36</v>
      </c>
      <c r="M429">
        <v>27.66</v>
      </c>
      <c r="N429">
        <v>6.29</v>
      </c>
      <c r="O429">
        <v>0</v>
      </c>
      <c r="P429">
        <v>7.5</v>
      </c>
      <c r="R429">
        <v>2465</v>
      </c>
      <c r="S429">
        <v>2449</v>
      </c>
      <c r="T429">
        <v>129.76</v>
      </c>
      <c r="U429">
        <v>129.1</v>
      </c>
      <c r="V429">
        <v>39.950000000000003</v>
      </c>
      <c r="W429">
        <v>4.4800000000000004</v>
      </c>
      <c r="X429">
        <v>67.959999999999994</v>
      </c>
      <c r="Y429">
        <v>6.45</v>
      </c>
      <c r="Z429">
        <v>1.93</v>
      </c>
      <c r="AA429">
        <v>0</v>
      </c>
      <c r="AB429">
        <v>9</v>
      </c>
    </row>
    <row r="430" spans="1:28" x14ac:dyDescent="0.15">
      <c r="A430" t="str">
        <f t="shared" si="20"/>
        <v>2520-2452</v>
      </c>
      <c r="B430">
        <f>INDEX(Descriptions!$C$4:$C$736,MATCH($A430,Descriptions!$B$4:$B$736,))</f>
        <v>0</v>
      </c>
      <c r="C430" s="9">
        <f t="shared" si="18"/>
        <v>3400</v>
      </c>
      <c r="D430" s="9">
        <f t="shared" si="19"/>
        <v>3600</v>
      </c>
      <c r="F430">
        <v>2520</v>
      </c>
      <c r="G430">
        <v>2452</v>
      </c>
      <c r="H430">
        <v>160.91999999999999</v>
      </c>
      <c r="I430">
        <v>160.72999999999999</v>
      </c>
      <c r="J430">
        <v>56.52</v>
      </c>
      <c r="K430">
        <v>4.5199999999999996</v>
      </c>
      <c r="L430">
        <v>43.61</v>
      </c>
      <c r="M430">
        <v>40.270000000000003</v>
      </c>
      <c r="N430">
        <v>8.5</v>
      </c>
      <c r="O430">
        <v>0</v>
      </c>
      <c r="P430">
        <v>7.5</v>
      </c>
      <c r="R430">
        <v>2520</v>
      </c>
      <c r="S430">
        <v>2452</v>
      </c>
      <c r="T430">
        <v>392.72</v>
      </c>
      <c r="U430">
        <v>391.16</v>
      </c>
      <c r="V430">
        <v>231.65</v>
      </c>
      <c r="W430">
        <v>8.73</v>
      </c>
      <c r="X430">
        <v>116.8</v>
      </c>
      <c r="Y430">
        <v>19.38</v>
      </c>
      <c r="Z430">
        <v>7.17</v>
      </c>
      <c r="AA430">
        <v>0</v>
      </c>
      <c r="AB430">
        <v>9</v>
      </c>
    </row>
    <row r="431" spans="1:28" x14ac:dyDescent="0.15">
      <c r="A431" t="str">
        <f t="shared" si="20"/>
        <v>4120-2452</v>
      </c>
      <c r="B431">
        <f>INDEX(Descriptions!$C$4:$C$736,MATCH($A431,Descriptions!$B$4:$B$736,))</f>
        <v>0</v>
      </c>
      <c r="C431" s="9">
        <f t="shared" si="18"/>
        <v>2800</v>
      </c>
      <c r="D431" s="9">
        <f t="shared" si="19"/>
        <v>2900</v>
      </c>
      <c r="F431">
        <v>4120</v>
      </c>
      <c r="G431">
        <v>2452</v>
      </c>
      <c r="H431">
        <v>318.83999999999997</v>
      </c>
      <c r="I431">
        <v>318.08</v>
      </c>
      <c r="J431">
        <v>164.69</v>
      </c>
      <c r="K431">
        <v>9.5</v>
      </c>
      <c r="L431">
        <v>94.65</v>
      </c>
      <c r="M431">
        <v>40.18</v>
      </c>
      <c r="N431">
        <v>7.32</v>
      </c>
      <c r="O431">
        <v>0</v>
      </c>
      <c r="P431">
        <v>2.5</v>
      </c>
      <c r="R431">
        <v>4120</v>
      </c>
      <c r="S431">
        <v>2452</v>
      </c>
      <c r="T431">
        <v>152.31</v>
      </c>
      <c r="U431">
        <v>151.72999999999999</v>
      </c>
      <c r="V431">
        <v>44.89</v>
      </c>
      <c r="W431">
        <v>7.65</v>
      </c>
      <c r="X431">
        <v>77.36</v>
      </c>
      <c r="Y431">
        <v>12.06</v>
      </c>
      <c r="Z431">
        <v>4.3600000000000003</v>
      </c>
      <c r="AA431">
        <v>0</v>
      </c>
      <c r="AB431">
        <v>6</v>
      </c>
    </row>
    <row r="432" spans="1:28" x14ac:dyDescent="0.15">
      <c r="A432" t="str">
        <f t="shared" si="20"/>
        <v>2424-2453</v>
      </c>
      <c r="B432">
        <f>INDEX(Descriptions!$C$4:$C$736,MATCH($A432,Descriptions!$B$4:$B$736,))</f>
        <v>0</v>
      </c>
      <c r="C432" s="9">
        <f t="shared" si="18"/>
        <v>0</v>
      </c>
      <c r="D432" s="9">
        <f t="shared" si="19"/>
        <v>0</v>
      </c>
      <c r="F432">
        <v>2424</v>
      </c>
      <c r="G432">
        <v>2453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R432">
        <v>2424</v>
      </c>
      <c r="S432">
        <v>2453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</row>
    <row r="433" spans="1:28" x14ac:dyDescent="0.15">
      <c r="A433" t="str">
        <f t="shared" si="20"/>
        <v>2409-2453</v>
      </c>
      <c r="B433">
        <f>INDEX(Descriptions!$C$4:$C$736,MATCH($A433,Descriptions!$B$4:$B$736,))</f>
        <v>0</v>
      </c>
      <c r="C433" s="9">
        <f t="shared" si="18"/>
        <v>300</v>
      </c>
      <c r="D433" s="9">
        <f t="shared" si="19"/>
        <v>300</v>
      </c>
      <c r="F433">
        <v>2409</v>
      </c>
      <c r="G433">
        <v>2453</v>
      </c>
      <c r="H433">
        <v>36.909999999999997</v>
      </c>
      <c r="I433">
        <v>36.880000000000003</v>
      </c>
      <c r="J433">
        <v>15.76</v>
      </c>
      <c r="K433">
        <v>2.2599999999999998</v>
      </c>
      <c r="L433">
        <v>15.67</v>
      </c>
      <c r="M433">
        <v>0.52</v>
      </c>
      <c r="N433">
        <v>0.2</v>
      </c>
      <c r="O433">
        <v>0</v>
      </c>
      <c r="P433">
        <v>2.5</v>
      </c>
      <c r="R433">
        <v>2409</v>
      </c>
      <c r="S433">
        <v>2453</v>
      </c>
      <c r="T433">
        <v>16.28</v>
      </c>
      <c r="U433">
        <v>16.22</v>
      </c>
      <c r="V433">
        <v>2.42</v>
      </c>
      <c r="W433">
        <v>1.21</v>
      </c>
      <c r="X433">
        <v>9.2100000000000009</v>
      </c>
      <c r="Y433">
        <v>0.22</v>
      </c>
      <c r="Z433">
        <v>0.22</v>
      </c>
      <c r="AA433">
        <v>0</v>
      </c>
      <c r="AB433">
        <v>3</v>
      </c>
    </row>
    <row r="434" spans="1:28" x14ac:dyDescent="0.15">
      <c r="A434" t="str">
        <f t="shared" si="20"/>
        <v>2325-2456</v>
      </c>
      <c r="B434">
        <f>INDEX(Descriptions!$C$4:$C$736,MATCH($A434,Descriptions!$B$4:$B$736,))</f>
        <v>0</v>
      </c>
      <c r="C434" s="9">
        <f t="shared" si="18"/>
        <v>6200</v>
      </c>
      <c r="D434" s="9">
        <f t="shared" si="19"/>
        <v>6500</v>
      </c>
      <c r="F434">
        <v>2325</v>
      </c>
      <c r="G434">
        <v>2456</v>
      </c>
      <c r="H434">
        <v>525.67999999999995</v>
      </c>
      <c r="I434">
        <v>523.94000000000005</v>
      </c>
      <c r="J434">
        <v>226.81</v>
      </c>
      <c r="K434">
        <v>20.03</v>
      </c>
      <c r="L434">
        <v>213.3</v>
      </c>
      <c r="M434">
        <v>43.94</v>
      </c>
      <c r="N434">
        <v>6.6</v>
      </c>
      <c r="O434">
        <v>0</v>
      </c>
      <c r="P434">
        <v>15</v>
      </c>
      <c r="R434">
        <v>2325</v>
      </c>
      <c r="S434">
        <v>2456</v>
      </c>
      <c r="T434">
        <v>503.46</v>
      </c>
      <c r="U434">
        <v>500.74</v>
      </c>
      <c r="V434">
        <v>164.62</v>
      </c>
      <c r="W434">
        <v>21.01</v>
      </c>
      <c r="X434">
        <v>196.67</v>
      </c>
      <c r="Y434">
        <v>80.17</v>
      </c>
      <c r="Z434">
        <v>28.99</v>
      </c>
      <c r="AA434">
        <v>0</v>
      </c>
      <c r="AB434">
        <v>12</v>
      </c>
    </row>
    <row r="435" spans="1:28" x14ac:dyDescent="0.15">
      <c r="A435" t="str">
        <f t="shared" si="20"/>
        <v>2433-2456</v>
      </c>
      <c r="B435" t="str">
        <f>INDEX(Descriptions!$C$4:$C$736,MATCH($A435,Descriptions!$B$4:$B$736,))</f>
        <v>Hilden Rd SB from Waddington Cl to Gosport Cl - 1 lane</v>
      </c>
      <c r="C435" s="9">
        <f t="shared" si="18"/>
        <v>6200</v>
      </c>
      <c r="D435" s="9">
        <f t="shared" si="19"/>
        <v>6500</v>
      </c>
      <c r="F435">
        <v>2433</v>
      </c>
      <c r="G435">
        <v>2456</v>
      </c>
      <c r="H435">
        <v>461.57</v>
      </c>
      <c r="I435">
        <v>461</v>
      </c>
      <c r="J435">
        <v>219.1</v>
      </c>
      <c r="K435">
        <v>10.59</v>
      </c>
      <c r="L435">
        <v>175.66</v>
      </c>
      <c r="M435">
        <v>41.83</v>
      </c>
      <c r="N435">
        <v>1.89</v>
      </c>
      <c r="O435">
        <v>0</v>
      </c>
      <c r="P435">
        <v>12.5</v>
      </c>
      <c r="R435">
        <v>2433</v>
      </c>
      <c r="S435">
        <v>2456</v>
      </c>
      <c r="T435">
        <v>561.26</v>
      </c>
      <c r="U435">
        <v>558.29999999999995</v>
      </c>
      <c r="V435">
        <v>223.11</v>
      </c>
      <c r="W435">
        <v>14.29</v>
      </c>
      <c r="X435">
        <v>214.93</v>
      </c>
      <c r="Y435">
        <v>65.66</v>
      </c>
      <c r="Z435">
        <v>28.26</v>
      </c>
      <c r="AA435">
        <v>0</v>
      </c>
      <c r="AB435">
        <v>15</v>
      </c>
    </row>
    <row r="436" spans="1:28" x14ac:dyDescent="0.15">
      <c r="A436" t="str">
        <f t="shared" si="20"/>
        <v>2467-2461</v>
      </c>
      <c r="B436">
        <f>INDEX(Descriptions!$C$4:$C$736,MATCH($A436,Descriptions!$B$4:$B$736,))</f>
        <v>0</v>
      </c>
      <c r="C436" s="9">
        <f t="shared" si="18"/>
        <v>1300</v>
      </c>
      <c r="D436" s="9">
        <f t="shared" si="19"/>
        <v>1400</v>
      </c>
      <c r="F436">
        <v>2467</v>
      </c>
      <c r="G436">
        <v>2461</v>
      </c>
      <c r="H436">
        <v>91.12</v>
      </c>
      <c r="I436">
        <v>90.62</v>
      </c>
      <c r="J436">
        <v>35.71</v>
      </c>
      <c r="K436">
        <v>1.82</v>
      </c>
      <c r="L436">
        <v>29.31</v>
      </c>
      <c r="M436">
        <v>7.39</v>
      </c>
      <c r="N436">
        <v>6.89</v>
      </c>
      <c r="O436">
        <v>0</v>
      </c>
      <c r="P436">
        <v>10</v>
      </c>
      <c r="R436">
        <v>2467</v>
      </c>
      <c r="S436">
        <v>2461</v>
      </c>
      <c r="T436">
        <v>127.37</v>
      </c>
      <c r="U436">
        <v>126.37</v>
      </c>
      <c r="V436">
        <v>20.09</v>
      </c>
      <c r="W436">
        <v>3.08</v>
      </c>
      <c r="X436">
        <v>50.73</v>
      </c>
      <c r="Y436">
        <v>24.43</v>
      </c>
      <c r="Z436">
        <v>14.04</v>
      </c>
      <c r="AA436">
        <v>0</v>
      </c>
      <c r="AB436">
        <v>15</v>
      </c>
    </row>
    <row r="437" spans="1:28" x14ac:dyDescent="0.15">
      <c r="A437" t="str">
        <f t="shared" si="20"/>
        <v>2463-2461</v>
      </c>
      <c r="B437">
        <f>INDEX(Descriptions!$C$4:$C$736,MATCH($A437,Descriptions!$B$4:$B$736,))</f>
        <v>0</v>
      </c>
      <c r="C437" s="9">
        <f t="shared" si="18"/>
        <v>3800</v>
      </c>
      <c r="D437" s="9">
        <f t="shared" si="19"/>
        <v>4000</v>
      </c>
      <c r="F437">
        <v>2463</v>
      </c>
      <c r="G437">
        <v>2461</v>
      </c>
      <c r="H437">
        <v>275.29000000000002</v>
      </c>
      <c r="I437">
        <v>274.77999999999997</v>
      </c>
      <c r="J437">
        <v>104.73</v>
      </c>
      <c r="K437">
        <v>8.48</v>
      </c>
      <c r="L437">
        <v>119.65</v>
      </c>
      <c r="M437">
        <v>25.49</v>
      </c>
      <c r="N437">
        <v>9.44</v>
      </c>
      <c r="O437">
        <v>0</v>
      </c>
      <c r="P437">
        <v>7.5</v>
      </c>
      <c r="R437">
        <v>2463</v>
      </c>
      <c r="S437">
        <v>2461</v>
      </c>
      <c r="T437">
        <v>353.18</v>
      </c>
      <c r="U437">
        <v>352.22</v>
      </c>
      <c r="V437">
        <v>135.94999999999999</v>
      </c>
      <c r="W437">
        <v>17.559999999999999</v>
      </c>
      <c r="X437">
        <v>147.41999999999999</v>
      </c>
      <c r="Y437">
        <v>32.47</v>
      </c>
      <c r="Z437">
        <v>10.78</v>
      </c>
      <c r="AA437">
        <v>0</v>
      </c>
      <c r="AB437">
        <v>9</v>
      </c>
    </row>
    <row r="438" spans="1:28" x14ac:dyDescent="0.15">
      <c r="A438" t="str">
        <f t="shared" si="20"/>
        <v>2461-2463</v>
      </c>
      <c r="B438">
        <f>INDEX(Descriptions!$C$4:$C$736,MATCH($A438,Descriptions!$B$4:$B$736,))</f>
        <v>0</v>
      </c>
      <c r="C438" s="9">
        <f t="shared" si="18"/>
        <v>1600</v>
      </c>
      <c r="D438" s="9">
        <f t="shared" si="19"/>
        <v>1700</v>
      </c>
      <c r="F438">
        <v>2461</v>
      </c>
      <c r="G438">
        <v>2463</v>
      </c>
      <c r="H438">
        <v>123.12</v>
      </c>
      <c r="I438">
        <v>122.62</v>
      </c>
      <c r="J438">
        <v>53.42</v>
      </c>
      <c r="K438">
        <v>2.5</v>
      </c>
      <c r="L438">
        <v>42.21</v>
      </c>
      <c r="M438">
        <v>7.53</v>
      </c>
      <c r="N438">
        <v>7.46</v>
      </c>
      <c r="O438">
        <v>0</v>
      </c>
      <c r="P438">
        <v>10</v>
      </c>
      <c r="R438">
        <v>2461</v>
      </c>
      <c r="S438">
        <v>2463</v>
      </c>
      <c r="T438">
        <v>141.4</v>
      </c>
      <c r="U438">
        <v>140.41</v>
      </c>
      <c r="V438">
        <v>21.75</v>
      </c>
      <c r="W438">
        <v>3.65</v>
      </c>
      <c r="X438">
        <v>61.48</v>
      </c>
      <c r="Y438">
        <v>24.5</v>
      </c>
      <c r="Z438">
        <v>15.03</v>
      </c>
      <c r="AA438">
        <v>0</v>
      </c>
      <c r="AB438">
        <v>15</v>
      </c>
    </row>
    <row r="439" spans="1:28" x14ac:dyDescent="0.15">
      <c r="A439" t="str">
        <f t="shared" si="20"/>
        <v>2464-2463</v>
      </c>
      <c r="B439">
        <f>INDEX(Descriptions!$C$4:$C$736,MATCH($A439,Descriptions!$B$4:$B$736,))</f>
        <v>0</v>
      </c>
      <c r="C439" s="9">
        <f t="shared" si="18"/>
        <v>3800</v>
      </c>
      <c r="D439" s="9">
        <f t="shared" si="19"/>
        <v>4000</v>
      </c>
      <c r="F439">
        <v>2464</v>
      </c>
      <c r="G439">
        <v>2463</v>
      </c>
      <c r="H439">
        <v>275.29000000000002</v>
      </c>
      <c r="I439">
        <v>274.77999999999997</v>
      </c>
      <c r="J439">
        <v>104.73</v>
      </c>
      <c r="K439">
        <v>8.48</v>
      </c>
      <c r="L439">
        <v>119.65</v>
      </c>
      <c r="M439">
        <v>25.49</v>
      </c>
      <c r="N439">
        <v>9.44</v>
      </c>
      <c r="O439">
        <v>0</v>
      </c>
      <c r="P439">
        <v>7.5</v>
      </c>
      <c r="R439">
        <v>2464</v>
      </c>
      <c r="S439">
        <v>2463</v>
      </c>
      <c r="T439">
        <v>353.18</v>
      </c>
      <c r="U439">
        <v>352.22</v>
      </c>
      <c r="V439">
        <v>135.94999999999999</v>
      </c>
      <c r="W439">
        <v>17.559999999999999</v>
      </c>
      <c r="X439">
        <v>147.41999999999999</v>
      </c>
      <c r="Y439">
        <v>32.47</v>
      </c>
      <c r="Z439">
        <v>10.78</v>
      </c>
      <c r="AA439">
        <v>0</v>
      </c>
      <c r="AB439">
        <v>9</v>
      </c>
    </row>
    <row r="440" spans="1:28" x14ac:dyDescent="0.15">
      <c r="A440" t="str">
        <f t="shared" si="20"/>
        <v>2463-2464</v>
      </c>
      <c r="B440">
        <f>INDEX(Descriptions!$C$4:$C$736,MATCH($A440,Descriptions!$B$4:$B$736,))</f>
        <v>0</v>
      </c>
      <c r="C440" s="9">
        <f t="shared" si="18"/>
        <v>1600</v>
      </c>
      <c r="D440" s="9">
        <f t="shared" si="19"/>
        <v>1700</v>
      </c>
      <c r="F440">
        <v>2463</v>
      </c>
      <c r="G440">
        <v>2464</v>
      </c>
      <c r="H440">
        <v>123.12</v>
      </c>
      <c r="I440">
        <v>122.62</v>
      </c>
      <c r="J440">
        <v>53.42</v>
      </c>
      <c r="K440">
        <v>2.5</v>
      </c>
      <c r="L440">
        <v>42.21</v>
      </c>
      <c r="M440">
        <v>7.53</v>
      </c>
      <c r="N440">
        <v>7.46</v>
      </c>
      <c r="O440">
        <v>0</v>
      </c>
      <c r="P440">
        <v>10</v>
      </c>
      <c r="R440">
        <v>2463</v>
      </c>
      <c r="S440">
        <v>2464</v>
      </c>
      <c r="T440">
        <v>141.4</v>
      </c>
      <c r="U440">
        <v>140.41</v>
      </c>
      <c r="V440">
        <v>21.75</v>
      </c>
      <c r="W440">
        <v>3.65</v>
      </c>
      <c r="X440">
        <v>61.48</v>
      </c>
      <c r="Y440">
        <v>24.5</v>
      </c>
      <c r="Z440">
        <v>15.03</v>
      </c>
      <c r="AA440">
        <v>0</v>
      </c>
      <c r="AB440">
        <v>15</v>
      </c>
    </row>
    <row r="441" spans="1:28" x14ac:dyDescent="0.15">
      <c r="A441" t="str">
        <f t="shared" si="20"/>
        <v>2446-2464</v>
      </c>
      <c r="B441">
        <f>INDEX(Descriptions!$C$4:$C$736,MATCH($A441,Descriptions!$B$4:$B$736,))</f>
        <v>0</v>
      </c>
      <c r="C441" s="9">
        <f t="shared" si="18"/>
        <v>3600</v>
      </c>
      <c r="D441" s="9">
        <f t="shared" si="19"/>
        <v>3800</v>
      </c>
      <c r="F441">
        <v>2446</v>
      </c>
      <c r="G441">
        <v>2464</v>
      </c>
      <c r="H441">
        <v>258.64</v>
      </c>
      <c r="I441">
        <v>258.13</v>
      </c>
      <c r="J441">
        <v>97.37</v>
      </c>
      <c r="K441">
        <v>8.1199999999999992</v>
      </c>
      <c r="L441">
        <v>112.69</v>
      </c>
      <c r="M441">
        <v>23.92</v>
      </c>
      <c r="N441">
        <v>9.0399999999999991</v>
      </c>
      <c r="O441">
        <v>0</v>
      </c>
      <c r="P441">
        <v>7.5</v>
      </c>
      <c r="R441">
        <v>2446</v>
      </c>
      <c r="S441">
        <v>2464</v>
      </c>
      <c r="T441">
        <v>335.91</v>
      </c>
      <c r="U441">
        <v>334.96</v>
      </c>
      <c r="V441">
        <v>133.25</v>
      </c>
      <c r="W441">
        <v>16.91</v>
      </c>
      <c r="X441">
        <v>134.85</v>
      </c>
      <c r="Y441">
        <v>31.24</v>
      </c>
      <c r="Z441">
        <v>10.67</v>
      </c>
      <c r="AA441">
        <v>0</v>
      </c>
      <c r="AB441">
        <v>9</v>
      </c>
    </row>
    <row r="442" spans="1:28" x14ac:dyDescent="0.15">
      <c r="A442" t="str">
        <f t="shared" si="20"/>
        <v>2449-2465</v>
      </c>
      <c r="B442">
        <f>INDEX(Descriptions!$C$4:$C$736,MATCH($A442,Descriptions!$B$4:$B$736,))</f>
        <v>0</v>
      </c>
      <c r="C442" s="9">
        <f t="shared" si="18"/>
        <v>1400</v>
      </c>
      <c r="D442" s="9">
        <f t="shared" si="19"/>
        <v>1500</v>
      </c>
      <c r="F442">
        <v>2449</v>
      </c>
      <c r="G442">
        <v>2465</v>
      </c>
      <c r="H442">
        <v>115.78</v>
      </c>
      <c r="I442">
        <v>114.45</v>
      </c>
      <c r="J442">
        <v>41.7</v>
      </c>
      <c r="K442">
        <v>4.99</v>
      </c>
      <c r="L442">
        <v>45.3</v>
      </c>
      <c r="M442">
        <v>21.06</v>
      </c>
      <c r="N442">
        <v>2.73</v>
      </c>
      <c r="O442">
        <v>0</v>
      </c>
      <c r="P442">
        <v>0</v>
      </c>
      <c r="R442">
        <v>2449</v>
      </c>
      <c r="S442">
        <v>2465</v>
      </c>
      <c r="T442">
        <v>112.86</v>
      </c>
      <c r="U442">
        <v>112.37</v>
      </c>
      <c r="V442">
        <v>49.73</v>
      </c>
      <c r="W442">
        <v>3.6</v>
      </c>
      <c r="X442">
        <v>54.88</v>
      </c>
      <c r="Y442">
        <v>2.3199999999999998</v>
      </c>
      <c r="Z442">
        <v>2.33</v>
      </c>
      <c r="AA442">
        <v>0</v>
      </c>
      <c r="AB442">
        <v>0</v>
      </c>
    </row>
    <row r="443" spans="1:28" x14ac:dyDescent="0.15">
      <c r="A443" t="str">
        <f t="shared" si="20"/>
        <v>2440-2465</v>
      </c>
      <c r="B443">
        <f>INDEX(Descriptions!$C$4:$C$736,MATCH($A443,Descriptions!$B$4:$B$736,))</f>
        <v>0</v>
      </c>
      <c r="C443" s="9">
        <f t="shared" si="18"/>
        <v>2800</v>
      </c>
      <c r="D443" s="9">
        <f t="shared" si="19"/>
        <v>2900</v>
      </c>
      <c r="F443">
        <v>2440</v>
      </c>
      <c r="G443">
        <v>2465</v>
      </c>
      <c r="H443">
        <v>346.24</v>
      </c>
      <c r="I443">
        <v>345.54</v>
      </c>
      <c r="J443">
        <v>180.03</v>
      </c>
      <c r="K443">
        <v>9.39</v>
      </c>
      <c r="L443">
        <v>115.36</v>
      </c>
      <c r="M443">
        <v>27.66</v>
      </c>
      <c r="N443">
        <v>6.29</v>
      </c>
      <c r="O443">
        <v>0</v>
      </c>
      <c r="P443">
        <v>7.5</v>
      </c>
      <c r="R443">
        <v>2440</v>
      </c>
      <c r="S443">
        <v>2465</v>
      </c>
      <c r="T443">
        <v>129.76</v>
      </c>
      <c r="U443">
        <v>129.1</v>
      </c>
      <c r="V443">
        <v>39.950000000000003</v>
      </c>
      <c r="W443">
        <v>4.4800000000000004</v>
      </c>
      <c r="X443">
        <v>67.959999999999994</v>
      </c>
      <c r="Y443">
        <v>6.45</v>
      </c>
      <c r="Z443">
        <v>1.93</v>
      </c>
      <c r="AA443">
        <v>0</v>
      </c>
      <c r="AB443">
        <v>9</v>
      </c>
    </row>
    <row r="444" spans="1:28" x14ac:dyDescent="0.15">
      <c r="A444" t="str">
        <f t="shared" si="20"/>
        <v>2445-2467</v>
      </c>
      <c r="B444">
        <f>INDEX(Descriptions!$C$4:$C$736,MATCH($A444,Descriptions!$B$4:$B$736,))</f>
        <v>0</v>
      </c>
      <c r="C444" s="9">
        <f t="shared" si="18"/>
        <v>1500</v>
      </c>
      <c r="D444" s="9">
        <f t="shared" si="19"/>
        <v>1600</v>
      </c>
      <c r="F444">
        <v>2445</v>
      </c>
      <c r="G444">
        <v>2467</v>
      </c>
      <c r="H444">
        <v>102.76</v>
      </c>
      <c r="I444">
        <v>102.2</v>
      </c>
      <c r="J444">
        <v>36.950000000000003</v>
      </c>
      <c r="K444">
        <v>2.4500000000000002</v>
      </c>
      <c r="L444">
        <v>38.659999999999997</v>
      </c>
      <c r="M444">
        <v>7.65</v>
      </c>
      <c r="N444">
        <v>7.05</v>
      </c>
      <c r="O444">
        <v>0</v>
      </c>
      <c r="P444">
        <v>10</v>
      </c>
      <c r="R444">
        <v>2445</v>
      </c>
      <c r="S444">
        <v>2467</v>
      </c>
      <c r="T444">
        <v>152.75</v>
      </c>
      <c r="U444">
        <v>151.56</v>
      </c>
      <c r="V444">
        <v>29.02</v>
      </c>
      <c r="W444">
        <v>3.77</v>
      </c>
      <c r="X444">
        <v>66.25</v>
      </c>
      <c r="Y444">
        <v>24.58</v>
      </c>
      <c r="Z444">
        <v>14.14</v>
      </c>
      <c r="AA444">
        <v>0</v>
      </c>
      <c r="AB444">
        <v>15</v>
      </c>
    </row>
    <row r="445" spans="1:28" x14ac:dyDescent="0.15">
      <c r="A445" t="str">
        <f t="shared" si="20"/>
        <v>2461-2467</v>
      </c>
      <c r="B445">
        <f>INDEX(Descriptions!$C$4:$C$736,MATCH($A445,Descriptions!$B$4:$B$736,))</f>
        <v>0</v>
      </c>
      <c r="C445" s="9">
        <f t="shared" si="18"/>
        <v>3600</v>
      </c>
      <c r="D445" s="9">
        <f t="shared" si="19"/>
        <v>3800</v>
      </c>
      <c r="F445">
        <v>2461</v>
      </c>
      <c r="G445">
        <v>2467</v>
      </c>
      <c r="H445">
        <v>257.82</v>
      </c>
      <c r="I445">
        <v>257.33999999999997</v>
      </c>
      <c r="J445">
        <v>102.87</v>
      </c>
      <c r="K445">
        <v>7.74</v>
      </c>
      <c r="L445">
        <v>105.19</v>
      </c>
      <c r="M445">
        <v>25.38</v>
      </c>
      <c r="N445">
        <v>9.14</v>
      </c>
      <c r="O445">
        <v>0</v>
      </c>
      <c r="P445">
        <v>7.5</v>
      </c>
      <c r="R445">
        <v>2461</v>
      </c>
      <c r="S445">
        <v>2467</v>
      </c>
      <c r="T445">
        <v>340.12</v>
      </c>
      <c r="U445">
        <v>339.2</v>
      </c>
      <c r="V445">
        <v>130.29</v>
      </c>
      <c r="W445">
        <v>17.23</v>
      </c>
      <c r="X445">
        <v>141.09</v>
      </c>
      <c r="Y445">
        <v>32.35</v>
      </c>
      <c r="Z445">
        <v>10.15</v>
      </c>
      <c r="AA445">
        <v>0</v>
      </c>
      <c r="AB445">
        <v>9</v>
      </c>
    </row>
    <row r="446" spans="1:28" x14ac:dyDescent="0.15">
      <c r="A446" t="str">
        <f t="shared" si="20"/>
        <v>2419-2468</v>
      </c>
      <c r="B446">
        <f>INDEX(Descriptions!$C$4:$C$736,MATCH($A446,Descriptions!$B$4:$B$736,))</f>
        <v>0</v>
      </c>
      <c r="C446" s="9">
        <f t="shared" si="18"/>
        <v>1500</v>
      </c>
      <c r="D446" s="9">
        <f t="shared" si="19"/>
        <v>1600</v>
      </c>
      <c r="F446">
        <v>2419</v>
      </c>
      <c r="G446">
        <v>2468</v>
      </c>
      <c r="H446">
        <v>206.02</v>
      </c>
      <c r="I446">
        <v>205.03</v>
      </c>
      <c r="J446">
        <v>79.069999999999993</v>
      </c>
      <c r="K446">
        <v>6.2</v>
      </c>
      <c r="L446">
        <v>99.3</v>
      </c>
      <c r="M446">
        <v>14.91</v>
      </c>
      <c r="N446">
        <v>4.04</v>
      </c>
      <c r="O446">
        <v>0</v>
      </c>
      <c r="P446">
        <v>2.5</v>
      </c>
      <c r="R446">
        <v>2419</v>
      </c>
      <c r="S446">
        <v>2468</v>
      </c>
      <c r="T446">
        <v>47.56</v>
      </c>
      <c r="U446">
        <v>47.09</v>
      </c>
      <c r="V446">
        <v>13.3</v>
      </c>
      <c r="W446">
        <v>1.39</v>
      </c>
      <c r="X446">
        <v>25.56</v>
      </c>
      <c r="Y446">
        <v>0.52</v>
      </c>
      <c r="Z446">
        <v>0.79</v>
      </c>
      <c r="AA446">
        <v>0</v>
      </c>
      <c r="AB446">
        <v>6</v>
      </c>
    </row>
    <row r="447" spans="1:28" x14ac:dyDescent="0.15">
      <c r="A447" t="str">
        <f t="shared" si="20"/>
        <v>2469-2468</v>
      </c>
      <c r="B447">
        <f>INDEX(Descriptions!$C$4:$C$736,MATCH($A447,Descriptions!$B$4:$B$736,))</f>
        <v>0</v>
      </c>
      <c r="C447" s="9">
        <f t="shared" si="18"/>
        <v>2000</v>
      </c>
      <c r="D447" s="9">
        <f t="shared" si="19"/>
        <v>2100</v>
      </c>
      <c r="F447">
        <v>2469</v>
      </c>
      <c r="G447">
        <v>2468</v>
      </c>
      <c r="H447">
        <v>288.12</v>
      </c>
      <c r="I447">
        <v>287.98</v>
      </c>
      <c r="J447">
        <v>132.38</v>
      </c>
      <c r="K447">
        <v>6.94</v>
      </c>
      <c r="L447">
        <v>105.33</v>
      </c>
      <c r="M447">
        <v>27.2</v>
      </c>
      <c r="N447">
        <v>8.77</v>
      </c>
      <c r="O447">
        <v>0</v>
      </c>
      <c r="P447">
        <v>7.5</v>
      </c>
      <c r="R447">
        <v>2469</v>
      </c>
      <c r="S447">
        <v>2468</v>
      </c>
      <c r="T447">
        <v>44.19</v>
      </c>
      <c r="U447">
        <v>44.16</v>
      </c>
      <c r="V447">
        <v>4.99</v>
      </c>
      <c r="W447">
        <v>1.27</v>
      </c>
      <c r="X447">
        <v>28.47</v>
      </c>
      <c r="Y447">
        <v>0.23</v>
      </c>
      <c r="Z447">
        <v>0.23</v>
      </c>
      <c r="AA447">
        <v>0</v>
      </c>
      <c r="AB447">
        <v>9</v>
      </c>
    </row>
    <row r="448" spans="1:28" x14ac:dyDescent="0.15">
      <c r="A448" t="str">
        <f t="shared" si="20"/>
        <v>2468-2469</v>
      </c>
      <c r="B448">
        <f>INDEX(Descriptions!$C$4:$C$736,MATCH($A448,Descriptions!$B$4:$B$736,))</f>
        <v>0</v>
      </c>
      <c r="C448" s="9">
        <f t="shared" si="18"/>
        <v>1500</v>
      </c>
      <c r="D448" s="9">
        <f t="shared" si="19"/>
        <v>1600</v>
      </c>
      <c r="F448">
        <v>2468</v>
      </c>
      <c r="G448">
        <v>2469</v>
      </c>
      <c r="H448">
        <v>206.02</v>
      </c>
      <c r="I448">
        <v>205.03</v>
      </c>
      <c r="J448">
        <v>79.069999999999993</v>
      </c>
      <c r="K448">
        <v>6.2</v>
      </c>
      <c r="L448">
        <v>99.3</v>
      </c>
      <c r="M448">
        <v>14.91</v>
      </c>
      <c r="N448">
        <v>4.04</v>
      </c>
      <c r="O448">
        <v>0</v>
      </c>
      <c r="P448">
        <v>2.5</v>
      </c>
      <c r="R448">
        <v>2468</v>
      </c>
      <c r="S448">
        <v>2469</v>
      </c>
      <c r="T448">
        <v>47.56</v>
      </c>
      <c r="U448">
        <v>47.09</v>
      </c>
      <c r="V448">
        <v>13.3</v>
      </c>
      <c r="W448">
        <v>1.39</v>
      </c>
      <c r="X448">
        <v>25.56</v>
      </c>
      <c r="Y448">
        <v>0.52</v>
      </c>
      <c r="Z448">
        <v>0.79</v>
      </c>
      <c r="AA448">
        <v>0</v>
      </c>
      <c r="AB448">
        <v>6</v>
      </c>
    </row>
    <row r="449" spans="1:28" x14ac:dyDescent="0.15">
      <c r="A449" t="str">
        <f t="shared" si="20"/>
        <v>2509-2469</v>
      </c>
      <c r="B449">
        <f>INDEX(Descriptions!$C$4:$C$736,MATCH($A449,Descriptions!$B$4:$B$736,))</f>
        <v>0</v>
      </c>
      <c r="C449" s="9">
        <f t="shared" si="18"/>
        <v>2000</v>
      </c>
      <c r="D449" s="9">
        <f t="shared" si="19"/>
        <v>2100</v>
      </c>
      <c r="F449">
        <v>2509</v>
      </c>
      <c r="G449">
        <v>2469</v>
      </c>
      <c r="H449">
        <v>288.12</v>
      </c>
      <c r="I449">
        <v>287.98</v>
      </c>
      <c r="J449">
        <v>132.38</v>
      </c>
      <c r="K449">
        <v>6.94</v>
      </c>
      <c r="L449">
        <v>105.33</v>
      </c>
      <c r="M449">
        <v>27.2</v>
      </c>
      <c r="N449">
        <v>8.77</v>
      </c>
      <c r="O449">
        <v>0</v>
      </c>
      <c r="P449">
        <v>7.5</v>
      </c>
      <c r="R449">
        <v>2509</v>
      </c>
      <c r="S449">
        <v>2469</v>
      </c>
      <c r="T449">
        <v>44.19</v>
      </c>
      <c r="U449">
        <v>44.16</v>
      </c>
      <c r="V449">
        <v>4.99</v>
      </c>
      <c r="W449">
        <v>1.27</v>
      </c>
      <c r="X449">
        <v>28.47</v>
      </c>
      <c r="Y449">
        <v>0.23</v>
      </c>
      <c r="Z449">
        <v>0.23</v>
      </c>
      <c r="AA449">
        <v>0</v>
      </c>
      <c r="AB449">
        <v>9</v>
      </c>
    </row>
    <row r="450" spans="1:28" x14ac:dyDescent="0.15">
      <c r="A450" t="str">
        <f t="shared" si="20"/>
        <v>2469-2509</v>
      </c>
      <c r="B450">
        <f>INDEX(Descriptions!$C$4:$C$736,MATCH($A450,Descriptions!$B$4:$B$736,))</f>
        <v>0</v>
      </c>
      <c r="C450" s="9">
        <f t="shared" si="18"/>
        <v>1500</v>
      </c>
      <c r="D450" s="9">
        <f t="shared" si="19"/>
        <v>1600</v>
      </c>
      <c r="F450">
        <v>2469</v>
      </c>
      <c r="G450">
        <v>2509</v>
      </c>
      <c r="H450">
        <v>206.02</v>
      </c>
      <c r="I450">
        <v>205.04</v>
      </c>
      <c r="J450">
        <v>79.069999999999993</v>
      </c>
      <c r="K450">
        <v>6.2</v>
      </c>
      <c r="L450">
        <v>99.3</v>
      </c>
      <c r="M450">
        <v>14.91</v>
      </c>
      <c r="N450">
        <v>4.04</v>
      </c>
      <c r="O450">
        <v>0</v>
      </c>
      <c r="P450">
        <v>2.5</v>
      </c>
      <c r="R450">
        <v>2469</v>
      </c>
      <c r="S450">
        <v>2509</v>
      </c>
      <c r="T450">
        <v>47.56</v>
      </c>
      <c r="U450">
        <v>47.09</v>
      </c>
      <c r="V450">
        <v>13.3</v>
      </c>
      <c r="W450">
        <v>1.39</v>
      </c>
      <c r="X450">
        <v>25.56</v>
      </c>
      <c r="Y450">
        <v>0.52</v>
      </c>
      <c r="Z450">
        <v>0.79</v>
      </c>
      <c r="AA450">
        <v>0</v>
      </c>
      <c r="AB450">
        <v>6</v>
      </c>
    </row>
    <row r="451" spans="1:28" x14ac:dyDescent="0.15">
      <c r="A451" t="str">
        <f t="shared" si="20"/>
        <v>2826-2509</v>
      </c>
      <c r="B451">
        <f>INDEX(Descriptions!$C$4:$C$736,MATCH($A451,Descriptions!$B$4:$B$736,))</f>
        <v>0</v>
      </c>
      <c r="C451" s="9">
        <f t="shared" si="18"/>
        <v>2000</v>
      </c>
      <c r="D451" s="9">
        <f t="shared" si="19"/>
        <v>2100</v>
      </c>
      <c r="F451">
        <v>2826</v>
      </c>
      <c r="G451">
        <v>2509</v>
      </c>
      <c r="H451">
        <v>288.12</v>
      </c>
      <c r="I451">
        <v>287.98</v>
      </c>
      <c r="J451">
        <v>132.38</v>
      </c>
      <c r="K451">
        <v>6.94</v>
      </c>
      <c r="L451">
        <v>105.33</v>
      </c>
      <c r="M451">
        <v>27.2</v>
      </c>
      <c r="N451">
        <v>8.77</v>
      </c>
      <c r="O451">
        <v>0</v>
      </c>
      <c r="P451">
        <v>7.5</v>
      </c>
      <c r="R451">
        <v>2826</v>
      </c>
      <c r="S451">
        <v>2509</v>
      </c>
      <c r="T451">
        <v>44.19</v>
      </c>
      <c r="U451">
        <v>44.16</v>
      </c>
      <c r="V451">
        <v>4.99</v>
      </c>
      <c r="W451">
        <v>1.27</v>
      </c>
      <c r="X451">
        <v>28.47</v>
      </c>
      <c r="Y451">
        <v>0.23</v>
      </c>
      <c r="Z451">
        <v>0.23</v>
      </c>
      <c r="AA451">
        <v>0</v>
      </c>
      <c r="AB451">
        <v>9</v>
      </c>
    </row>
    <row r="452" spans="1:28" x14ac:dyDescent="0.15">
      <c r="A452" t="str">
        <f t="shared" si="20"/>
        <v>2425-2515</v>
      </c>
      <c r="B452">
        <f>INDEX(Descriptions!$C$4:$C$736,MATCH($A452,Descriptions!$B$4:$B$736,))</f>
        <v>0</v>
      </c>
      <c r="C452" s="9">
        <f t="shared" ref="C452:C515" si="21">ROUND((I452*AM_Fac+U452*PM_fac)*AADT,-2)</f>
        <v>800</v>
      </c>
      <c r="D452" s="9">
        <f t="shared" ref="D452:D515" si="22">ROUND(C452*AAWT,-2)</f>
        <v>800</v>
      </c>
      <c r="F452">
        <v>2425</v>
      </c>
      <c r="G452">
        <v>2515</v>
      </c>
      <c r="H452">
        <v>132.38</v>
      </c>
      <c r="I452">
        <v>131.75</v>
      </c>
      <c r="J452">
        <v>69.790000000000006</v>
      </c>
      <c r="K452">
        <v>2.99</v>
      </c>
      <c r="L452">
        <v>40.08</v>
      </c>
      <c r="M452">
        <v>14.23</v>
      </c>
      <c r="N452">
        <v>2.8</v>
      </c>
      <c r="O452">
        <v>0</v>
      </c>
      <c r="P452">
        <v>2.5</v>
      </c>
      <c r="R452">
        <v>2425</v>
      </c>
      <c r="S452">
        <v>2515</v>
      </c>
      <c r="T452">
        <v>6</v>
      </c>
      <c r="U452">
        <v>5.94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6</v>
      </c>
    </row>
    <row r="453" spans="1:28" x14ac:dyDescent="0.15">
      <c r="A453" t="str">
        <f t="shared" ref="A453:A516" si="23">CONCATENATE(F453,"-",G453)</f>
        <v>2326-2515</v>
      </c>
      <c r="B453">
        <f>INDEX(Descriptions!$C$4:$C$736,MATCH($A453,Descriptions!$B$4:$B$736,))</f>
        <v>0</v>
      </c>
      <c r="C453" s="9">
        <f t="shared" si="21"/>
        <v>1800</v>
      </c>
      <c r="D453" s="9">
        <f t="shared" si="22"/>
        <v>1900</v>
      </c>
      <c r="F453">
        <v>2326</v>
      </c>
      <c r="G453">
        <v>2515</v>
      </c>
      <c r="H453">
        <v>208.61</v>
      </c>
      <c r="I453">
        <v>208.43</v>
      </c>
      <c r="J453">
        <v>78.790000000000006</v>
      </c>
      <c r="K453">
        <v>7.53</v>
      </c>
      <c r="L453">
        <v>78.64</v>
      </c>
      <c r="M453">
        <v>26.96</v>
      </c>
      <c r="N453">
        <v>9.19</v>
      </c>
      <c r="O453">
        <v>0</v>
      </c>
      <c r="P453">
        <v>7.5</v>
      </c>
      <c r="R453">
        <v>2326</v>
      </c>
      <c r="S453">
        <v>2515</v>
      </c>
      <c r="T453">
        <v>99.29</v>
      </c>
      <c r="U453">
        <v>98.92</v>
      </c>
      <c r="V453">
        <v>45.27</v>
      </c>
      <c r="W453">
        <v>2.9</v>
      </c>
      <c r="X453">
        <v>38.53</v>
      </c>
      <c r="Y453">
        <v>0.47</v>
      </c>
      <c r="Z453">
        <v>3.12</v>
      </c>
      <c r="AA453">
        <v>0</v>
      </c>
      <c r="AB453">
        <v>9</v>
      </c>
    </row>
    <row r="454" spans="1:28" x14ac:dyDescent="0.15">
      <c r="A454" t="str">
        <f t="shared" si="23"/>
        <v>2436-2520</v>
      </c>
      <c r="B454">
        <f>INDEX(Descriptions!$C$4:$C$736,MATCH($A454,Descriptions!$B$4:$B$736,))</f>
        <v>0</v>
      </c>
      <c r="C454" s="9">
        <f t="shared" si="21"/>
        <v>3200</v>
      </c>
      <c r="D454" s="9">
        <f t="shared" si="22"/>
        <v>3400</v>
      </c>
      <c r="F454">
        <v>2436</v>
      </c>
      <c r="G454">
        <v>2520</v>
      </c>
      <c r="H454">
        <v>138.08000000000001</v>
      </c>
      <c r="I454">
        <v>137.88999999999999</v>
      </c>
      <c r="J454">
        <v>42.2</v>
      </c>
      <c r="K454">
        <v>4.2</v>
      </c>
      <c r="L454">
        <v>36.28</v>
      </c>
      <c r="M454">
        <v>39.619999999999997</v>
      </c>
      <c r="N454">
        <v>8.2799999999999994</v>
      </c>
      <c r="O454">
        <v>0</v>
      </c>
      <c r="P454">
        <v>7.5</v>
      </c>
      <c r="R454">
        <v>2436</v>
      </c>
      <c r="S454">
        <v>2520</v>
      </c>
      <c r="T454">
        <v>379.89</v>
      </c>
      <c r="U454">
        <v>378.33</v>
      </c>
      <c r="V454">
        <v>227.06</v>
      </c>
      <c r="W454">
        <v>8.3699999999999992</v>
      </c>
      <c r="X454">
        <v>109.61</v>
      </c>
      <c r="Y454">
        <v>18.87</v>
      </c>
      <c r="Z454">
        <v>6.98</v>
      </c>
      <c r="AA454">
        <v>0</v>
      </c>
      <c r="AB454">
        <v>9</v>
      </c>
    </row>
    <row r="455" spans="1:28" x14ac:dyDescent="0.15">
      <c r="A455" t="str">
        <f t="shared" si="23"/>
        <v>2452-2520</v>
      </c>
      <c r="B455">
        <f>INDEX(Descriptions!$C$4:$C$736,MATCH($A455,Descriptions!$B$4:$B$736,))</f>
        <v>0</v>
      </c>
      <c r="C455" s="9">
        <f t="shared" si="21"/>
        <v>2800</v>
      </c>
      <c r="D455" s="9">
        <f t="shared" si="22"/>
        <v>2900</v>
      </c>
      <c r="F455">
        <v>2452</v>
      </c>
      <c r="G455">
        <v>2520</v>
      </c>
      <c r="H455">
        <v>318.83999999999997</v>
      </c>
      <c r="I455">
        <v>318.08</v>
      </c>
      <c r="J455">
        <v>164.69</v>
      </c>
      <c r="K455">
        <v>9.5</v>
      </c>
      <c r="L455">
        <v>94.65</v>
      </c>
      <c r="M455">
        <v>40.18</v>
      </c>
      <c r="N455">
        <v>7.32</v>
      </c>
      <c r="O455">
        <v>0</v>
      </c>
      <c r="P455">
        <v>2.5</v>
      </c>
      <c r="R455">
        <v>2452</v>
      </c>
      <c r="S455">
        <v>2520</v>
      </c>
      <c r="T455">
        <v>152.31</v>
      </c>
      <c r="U455">
        <v>151.72999999999999</v>
      </c>
      <c r="V455">
        <v>44.89</v>
      </c>
      <c r="W455">
        <v>7.65</v>
      </c>
      <c r="X455">
        <v>77.36</v>
      </c>
      <c r="Y455">
        <v>12.06</v>
      </c>
      <c r="Z455">
        <v>4.3600000000000003</v>
      </c>
      <c r="AA455">
        <v>0</v>
      </c>
      <c r="AB455">
        <v>6</v>
      </c>
    </row>
    <row r="456" spans="1:28" x14ac:dyDescent="0.15">
      <c r="A456" t="str">
        <f t="shared" si="23"/>
        <v>2843-2524</v>
      </c>
      <c r="B456">
        <f>INDEX(Descriptions!$C$4:$C$736,MATCH($A456,Descriptions!$B$4:$B$736,))</f>
        <v>0</v>
      </c>
      <c r="C456" s="9">
        <f t="shared" si="21"/>
        <v>600</v>
      </c>
      <c r="D456" s="9">
        <f t="shared" si="22"/>
        <v>600</v>
      </c>
      <c r="F456">
        <v>2843</v>
      </c>
      <c r="G456">
        <v>2524</v>
      </c>
      <c r="H456">
        <v>8.93</v>
      </c>
      <c r="I456">
        <v>8.92</v>
      </c>
      <c r="J456">
        <v>1.31</v>
      </c>
      <c r="K456">
        <v>0.45</v>
      </c>
      <c r="L456">
        <v>6.54</v>
      </c>
      <c r="M456">
        <v>0.14000000000000001</v>
      </c>
      <c r="N456">
        <v>0.49</v>
      </c>
      <c r="O456">
        <v>0</v>
      </c>
      <c r="P456">
        <v>0</v>
      </c>
      <c r="R456">
        <v>2843</v>
      </c>
      <c r="S456">
        <v>2524</v>
      </c>
      <c r="T456">
        <v>96.18</v>
      </c>
      <c r="U456">
        <v>95.9</v>
      </c>
      <c r="V456">
        <v>60.88</v>
      </c>
      <c r="W456">
        <v>1.54</v>
      </c>
      <c r="X456">
        <v>33.119999999999997</v>
      </c>
      <c r="Y456">
        <v>0.19</v>
      </c>
      <c r="Z456">
        <v>0.44</v>
      </c>
      <c r="AA456">
        <v>0</v>
      </c>
      <c r="AB456">
        <v>0</v>
      </c>
    </row>
    <row r="457" spans="1:28" x14ac:dyDescent="0.15">
      <c r="A457" t="str">
        <f t="shared" si="23"/>
        <v>4223-2525</v>
      </c>
      <c r="B457">
        <f>INDEX(Descriptions!$C$4:$C$736,MATCH($A457,Descriptions!$B$4:$B$736,))</f>
        <v>0</v>
      </c>
      <c r="C457" s="9">
        <f t="shared" si="21"/>
        <v>5800</v>
      </c>
      <c r="D457" s="9">
        <f t="shared" si="22"/>
        <v>6100</v>
      </c>
      <c r="F457">
        <v>4223</v>
      </c>
      <c r="G457">
        <v>2525</v>
      </c>
      <c r="H457">
        <v>350.43</v>
      </c>
      <c r="I457">
        <v>349.98</v>
      </c>
      <c r="J457">
        <v>164.8</v>
      </c>
      <c r="K457">
        <v>14.36</v>
      </c>
      <c r="L457">
        <v>117.7</v>
      </c>
      <c r="M457">
        <v>44.42</v>
      </c>
      <c r="N457">
        <v>6.65</v>
      </c>
      <c r="O457">
        <v>0</v>
      </c>
      <c r="P457">
        <v>2.5</v>
      </c>
      <c r="R457">
        <v>4223</v>
      </c>
      <c r="S457">
        <v>2525</v>
      </c>
      <c r="T457">
        <v>600.1</v>
      </c>
      <c r="U457">
        <v>598.77</v>
      </c>
      <c r="V457">
        <v>291.39999999999998</v>
      </c>
      <c r="W457">
        <v>23.37</v>
      </c>
      <c r="X457">
        <v>231.98</v>
      </c>
      <c r="Y457">
        <v>48.04</v>
      </c>
      <c r="Z457">
        <v>2.2999999999999998</v>
      </c>
      <c r="AA457">
        <v>0</v>
      </c>
      <c r="AB457">
        <v>3</v>
      </c>
    </row>
    <row r="458" spans="1:28" x14ac:dyDescent="0.15">
      <c r="A458" t="str">
        <f t="shared" si="23"/>
        <v>2843-2525</v>
      </c>
      <c r="B458" t="str">
        <f>INDEX(Descriptions!$C$4:$C$736,MATCH($A458,Descriptions!$B$4:$B$736,))</f>
        <v>Myddleton Ln EB from the T-junction with Waterworks Ln to the T-junction with Llex Ave - 1 lane.</v>
      </c>
      <c r="C458" s="9">
        <f t="shared" si="21"/>
        <v>8200</v>
      </c>
      <c r="D458" s="9">
        <f t="shared" si="22"/>
        <v>8600</v>
      </c>
      <c r="F458">
        <v>2843</v>
      </c>
      <c r="G458">
        <v>2525</v>
      </c>
      <c r="H458">
        <v>785.1</v>
      </c>
      <c r="I458">
        <v>784.54</v>
      </c>
      <c r="J458">
        <v>400.31</v>
      </c>
      <c r="K458">
        <v>34.67</v>
      </c>
      <c r="L458">
        <v>264.26</v>
      </c>
      <c r="M458">
        <v>75.33</v>
      </c>
      <c r="N458">
        <v>8.0299999999999994</v>
      </c>
      <c r="O458">
        <v>0</v>
      </c>
      <c r="P458">
        <v>2.5</v>
      </c>
      <c r="R458">
        <v>2843</v>
      </c>
      <c r="S458">
        <v>2525</v>
      </c>
      <c r="T458">
        <v>582.6</v>
      </c>
      <c r="U458">
        <v>578.69000000000005</v>
      </c>
      <c r="V458">
        <v>253.44</v>
      </c>
      <c r="W458">
        <v>34.31</v>
      </c>
      <c r="X458">
        <v>244.57</v>
      </c>
      <c r="Y458">
        <v>42.76</v>
      </c>
      <c r="Z458">
        <v>4.5199999999999996</v>
      </c>
      <c r="AA458">
        <v>0</v>
      </c>
      <c r="AB458">
        <v>3</v>
      </c>
    </row>
    <row r="459" spans="1:28" x14ac:dyDescent="0.15">
      <c r="A459" t="str">
        <f t="shared" si="23"/>
        <v>20001-2530</v>
      </c>
      <c r="B459" t="str">
        <f>INDEX(Descriptions!$C$4:$C$736,MATCH($A459,Descriptions!$B$4:$B$736,))</f>
        <v>Mill Ln NB, north of the Ballater Dr/Enfield Park Rd roundabout - 1 lane.</v>
      </c>
      <c r="C459" s="9">
        <f t="shared" si="21"/>
        <v>4700</v>
      </c>
      <c r="D459" s="9">
        <f t="shared" si="22"/>
        <v>4900</v>
      </c>
      <c r="F459">
        <v>20001</v>
      </c>
      <c r="G459">
        <v>2530</v>
      </c>
      <c r="H459">
        <v>378.27</v>
      </c>
      <c r="I459">
        <v>377.34</v>
      </c>
      <c r="J459">
        <v>184.64</v>
      </c>
      <c r="K459">
        <v>16.53</v>
      </c>
      <c r="L459">
        <v>126.71</v>
      </c>
      <c r="M459">
        <v>46.23</v>
      </c>
      <c r="N459">
        <v>4.16</v>
      </c>
      <c r="O459">
        <v>0</v>
      </c>
      <c r="P459">
        <v>0</v>
      </c>
      <c r="R459">
        <v>20001</v>
      </c>
      <c r="S459">
        <v>2530</v>
      </c>
      <c r="T459">
        <v>394.66</v>
      </c>
      <c r="U459">
        <v>392.9</v>
      </c>
      <c r="V459">
        <v>164.87</v>
      </c>
      <c r="W459">
        <v>17.7</v>
      </c>
      <c r="X459">
        <v>173.28</v>
      </c>
      <c r="Y459">
        <v>35.83</v>
      </c>
      <c r="Z459">
        <v>2.98</v>
      </c>
      <c r="AA459">
        <v>0</v>
      </c>
      <c r="AB459">
        <v>0</v>
      </c>
    </row>
    <row r="460" spans="1:28" x14ac:dyDescent="0.15">
      <c r="A460" t="str">
        <f t="shared" si="23"/>
        <v>20002-2530</v>
      </c>
      <c r="B460" t="str">
        <f>INDEX(Descriptions!$C$4:$C$736,MATCH($A460,Descriptions!$B$4:$B$736,))</f>
        <v>Mill Ln SB to the junction with Mill Ln - Juntion forks with 2 lanes to/from north side of junction and 2 lanes to/from south of junction.</v>
      </c>
      <c r="C460" s="9">
        <f t="shared" si="21"/>
        <v>0</v>
      </c>
      <c r="D460" s="9">
        <f t="shared" si="22"/>
        <v>0</v>
      </c>
      <c r="F460">
        <v>20002</v>
      </c>
      <c r="G460">
        <v>2530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R460">
        <v>20002</v>
      </c>
      <c r="S460">
        <v>2530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15">
      <c r="A461" t="str">
        <f t="shared" si="23"/>
        <v>2391-2530</v>
      </c>
      <c r="B461" t="str">
        <f>INDEX(Descriptions!$C$4:$C$736,MATCH($A461,Descriptions!$B$4:$B$736,))</f>
        <v>Mill Ln NB to the T-junction with Delph Ln - 1 lane.</v>
      </c>
      <c r="C461" s="9">
        <f t="shared" si="21"/>
        <v>5800</v>
      </c>
      <c r="D461" s="9">
        <f t="shared" si="22"/>
        <v>6100</v>
      </c>
      <c r="F461">
        <v>2391</v>
      </c>
      <c r="G461">
        <v>2530</v>
      </c>
      <c r="H461">
        <v>527.9</v>
      </c>
      <c r="I461">
        <v>527.64</v>
      </c>
      <c r="J461">
        <v>273.25</v>
      </c>
      <c r="K461">
        <v>23.78</v>
      </c>
      <c r="L461">
        <v>165.56</v>
      </c>
      <c r="M461">
        <v>59.14</v>
      </c>
      <c r="N461">
        <v>6.17</v>
      </c>
      <c r="O461">
        <v>0</v>
      </c>
      <c r="P461">
        <v>0</v>
      </c>
      <c r="R461">
        <v>2391</v>
      </c>
      <c r="S461">
        <v>2530</v>
      </c>
      <c r="T461">
        <v>434.34</v>
      </c>
      <c r="U461">
        <v>432.28</v>
      </c>
      <c r="V461">
        <v>173.2</v>
      </c>
      <c r="W461">
        <v>28.28</v>
      </c>
      <c r="X461">
        <v>187.2</v>
      </c>
      <c r="Y461">
        <v>39.520000000000003</v>
      </c>
      <c r="Z461">
        <v>6.14</v>
      </c>
      <c r="AA461">
        <v>0</v>
      </c>
      <c r="AB461">
        <v>0</v>
      </c>
    </row>
    <row r="462" spans="1:28" x14ac:dyDescent="0.15">
      <c r="A462" t="str">
        <f t="shared" si="23"/>
        <v>2829-2531</v>
      </c>
      <c r="B462">
        <f>INDEX(Descriptions!$C$4:$C$736,MATCH($A462,Descriptions!$B$4:$B$736,))</f>
        <v>0</v>
      </c>
      <c r="C462" s="9">
        <f t="shared" si="21"/>
        <v>2700</v>
      </c>
      <c r="D462" s="9">
        <f t="shared" si="22"/>
        <v>2800</v>
      </c>
      <c r="F462">
        <v>2829</v>
      </c>
      <c r="G462">
        <v>2531</v>
      </c>
      <c r="H462">
        <v>274.66000000000003</v>
      </c>
      <c r="I462">
        <v>273.43</v>
      </c>
      <c r="J462">
        <v>126.44</v>
      </c>
      <c r="K462">
        <v>8.5299999999999994</v>
      </c>
      <c r="L462">
        <v>96.62</v>
      </c>
      <c r="M462">
        <v>32.159999999999997</v>
      </c>
      <c r="N462">
        <v>5.9</v>
      </c>
      <c r="O462">
        <v>0</v>
      </c>
      <c r="P462">
        <v>5</v>
      </c>
      <c r="R462">
        <v>2829</v>
      </c>
      <c r="S462">
        <v>2531</v>
      </c>
      <c r="T462">
        <v>181.51</v>
      </c>
      <c r="U462">
        <v>180.39</v>
      </c>
      <c r="V462">
        <v>56.88</v>
      </c>
      <c r="W462">
        <v>6.12</v>
      </c>
      <c r="X462">
        <v>80.25</v>
      </c>
      <c r="Y462">
        <v>9.2799999999999994</v>
      </c>
      <c r="Z462">
        <v>19.98</v>
      </c>
      <c r="AA462">
        <v>0</v>
      </c>
      <c r="AB462">
        <v>9</v>
      </c>
    </row>
    <row r="463" spans="1:28" x14ac:dyDescent="0.15">
      <c r="A463" t="str">
        <f t="shared" si="23"/>
        <v>2441-2531</v>
      </c>
      <c r="B463">
        <f>INDEX(Descriptions!$C$4:$C$736,MATCH($A463,Descriptions!$B$4:$B$736,))</f>
        <v>0</v>
      </c>
      <c r="C463" s="9">
        <f t="shared" si="21"/>
        <v>2500</v>
      </c>
      <c r="D463" s="9">
        <f t="shared" si="22"/>
        <v>2600</v>
      </c>
      <c r="F463">
        <v>2441</v>
      </c>
      <c r="G463">
        <v>2531</v>
      </c>
      <c r="H463">
        <v>165.62</v>
      </c>
      <c r="I463">
        <v>165.48</v>
      </c>
      <c r="J463">
        <v>71.040000000000006</v>
      </c>
      <c r="K463">
        <v>2.86</v>
      </c>
      <c r="L463">
        <v>43.33</v>
      </c>
      <c r="M463">
        <v>30.98</v>
      </c>
      <c r="N463">
        <v>7.41</v>
      </c>
      <c r="O463">
        <v>0</v>
      </c>
      <c r="P463">
        <v>10</v>
      </c>
      <c r="R463">
        <v>2441</v>
      </c>
      <c r="S463">
        <v>2531</v>
      </c>
      <c r="T463">
        <v>246.27</v>
      </c>
      <c r="U463">
        <v>245.51</v>
      </c>
      <c r="V463">
        <v>133.54</v>
      </c>
      <c r="W463">
        <v>4.8099999999999996</v>
      </c>
      <c r="X463">
        <v>82.55</v>
      </c>
      <c r="Y463">
        <v>7.44</v>
      </c>
      <c r="Z463">
        <v>5.93</v>
      </c>
      <c r="AA463">
        <v>0</v>
      </c>
      <c r="AB463">
        <v>12</v>
      </c>
    </row>
    <row r="464" spans="1:28" x14ac:dyDescent="0.15">
      <c r="A464" t="str">
        <f t="shared" si="23"/>
        <v>2433-2532</v>
      </c>
      <c r="B464">
        <f>INDEX(Descriptions!$C$4:$C$736,MATCH($A464,Descriptions!$B$4:$B$736,))</f>
        <v>0</v>
      </c>
      <c r="C464" s="9">
        <f t="shared" si="21"/>
        <v>6500</v>
      </c>
      <c r="D464" s="9">
        <f t="shared" si="22"/>
        <v>6800</v>
      </c>
      <c r="F464">
        <v>2433</v>
      </c>
      <c r="G464">
        <v>2532</v>
      </c>
      <c r="H464">
        <v>622.35</v>
      </c>
      <c r="I464">
        <v>620.83000000000004</v>
      </c>
      <c r="J464">
        <v>281.02999999999997</v>
      </c>
      <c r="K464">
        <v>24.57</v>
      </c>
      <c r="L464">
        <v>251.81</v>
      </c>
      <c r="M464">
        <v>43.02</v>
      </c>
      <c r="N464">
        <v>6.93</v>
      </c>
      <c r="O464">
        <v>0</v>
      </c>
      <c r="P464">
        <v>15</v>
      </c>
      <c r="R464">
        <v>2433</v>
      </c>
      <c r="S464">
        <v>2532</v>
      </c>
      <c r="T464">
        <v>463.66</v>
      </c>
      <c r="U464">
        <v>461.32</v>
      </c>
      <c r="V464">
        <v>150.12</v>
      </c>
      <c r="W464">
        <v>19.47</v>
      </c>
      <c r="X464">
        <v>172.87</v>
      </c>
      <c r="Y464">
        <v>79.55</v>
      </c>
      <c r="Z464">
        <v>29.66</v>
      </c>
      <c r="AA464">
        <v>0</v>
      </c>
      <c r="AB464">
        <v>12</v>
      </c>
    </row>
    <row r="465" spans="1:28" x14ac:dyDescent="0.15">
      <c r="A465" t="str">
        <f t="shared" si="23"/>
        <v>2829-2532</v>
      </c>
      <c r="B465" t="str">
        <f>INDEX(Descriptions!$C$4:$C$736,MATCH($A465,Descriptions!$B$4:$B$736,))</f>
        <v>Blackbrook Ave SB from roundabout with Capesthorne Rd/Enfield Park Rd to the cross junction with Hilden Rd/Insall Rd - 1 lane.</v>
      </c>
      <c r="C465" s="9">
        <f t="shared" si="21"/>
        <v>4600</v>
      </c>
      <c r="D465" s="9">
        <f t="shared" si="22"/>
        <v>4800</v>
      </c>
      <c r="F465">
        <v>2829</v>
      </c>
      <c r="G465">
        <v>2532</v>
      </c>
      <c r="H465">
        <v>361.2</v>
      </c>
      <c r="I465">
        <v>360.73</v>
      </c>
      <c r="J465">
        <v>192.66</v>
      </c>
      <c r="K465">
        <v>13.66</v>
      </c>
      <c r="L465">
        <v>108.74</v>
      </c>
      <c r="M465">
        <v>42.1</v>
      </c>
      <c r="N465">
        <v>4.04</v>
      </c>
      <c r="O465">
        <v>0</v>
      </c>
      <c r="P465">
        <v>0</v>
      </c>
      <c r="R465">
        <v>2829</v>
      </c>
      <c r="S465">
        <v>2532</v>
      </c>
      <c r="T465">
        <v>402.94</v>
      </c>
      <c r="U465">
        <v>401.05</v>
      </c>
      <c r="V465">
        <v>136.77000000000001</v>
      </c>
      <c r="W465">
        <v>26.8</v>
      </c>
      <c r="X465">
        <v>207.91</v>
      </c>
      <c r="Y465">
        <v>27.45</v>
      </c>
      <c r="Z465">
        <v>4</v>
      </c>
      <c r="AA465">
        <v>0</v>
      </c>
      <c r="AB465">
        <v>0</v>
      </c>
    </row>
    <row r="466" spans="1:28" x14ac:dyDescent="0.15">
      <c r="A466" t="str">
        <f t="shared" si="23"/>
        <v>2410-2532</v>
      </c>
      <c r="B466">
        <f>INDEX(Descriptions!$C$4:$C$736,MATCH($A466,Descriptions!$B$4:$B$736,))</f>
        <v>0</v>
      </c>
      <c r="C466" s="9">
        <f t="shared" si="21"/>
        <v>4800</v>
      </c>
      <c r="D466" s="9">
        <f t="shared" si="22"/>
        <v>5000</v>
      </c>
      <c r="F466">
        <v>2410</v>
      </c>
      <c r="G466">
        <v>2532</v>
      </c>
      <c r="H466">
        <v>373.15</v>
      </c>
      <c r="I466">
        <v>372.68</v>
      </c>
      <c r="J466">
        <v>162.52000000000001</v>
      </c>
      <c r="K466">
        <v>8.5500000000000007</v>
      </c>
      <c r="L466">
        <v>168.67</v>
      </c>
      <c r="M466">
        <v>18.72</v>
      </c>
      <c r="N466">
        <v>2.19</v>
      </c>
      <c r="O466">
        <v>0</v>
      </c>
      <c r="P466">
        <v>12.5</v>
      </c>
      <c r="R466">
        <v>2410</v>
      </c>
      <c r="S466">
        <v>2532</v>
      </c>
      <c r="T466">
        <v>419.55</v>
      </c>
      <c r="U466">
        <v>416.95</v>
      </c>
      <c r="V466">
        <v>75.010000000000005</v>
      </c>
      <c r="W466">
        <v>9.77</v>
      </c>
      <c r="X466">
        <v>220.7</v>
      </c>
      <c r="Y466">
        <v>65.55</v>
      </c>
      <c r="Z466">
        <v>33.53</v>
      </c>
      <c r="AA466">
        <v>0</v>
      </c>
      <c r="AB466">
        <v>15</v>
      </c>
    </row>
    <row r="467" spans="1:28" x14ac:dyDescent="0.15">
      <c r="A467" t="str">
        <f t="shared" si="23"/>
        <v>1615-2532</v>
      </c>
      <c r="B467">
        <f>INDEX(Descriptions!$C$4:$C$736,MATCH($A467,Descriptions!$B$4:$B$736,))</f>
        <v>0</v>
      </c>
      <c r="C467" s="9">
        <f t="shared" si="21"/>
        <v>4300</v>
      </c>
      <c r="D467" s="9">
        <f t="shared" si="22"/>
        <v>4500</v>
      </c>
      <c r="F467">
        <v>1615</v>
      </c>
      <c r="G467">
        <v>2532</v>
      </c>
      <c r="H467">
        <v>285.95999999999998</v>
      </c>
      <c r="I467">
        <v>285.70999999999998</v>
      </c>
      <c r="J467">
        <v>145.01</v>
      </c>
      <c r="K467">
        <v>12.77</v>
      </c>
      <c r="L467">
        <v>103.93</v>
      </c>
      <c r="M467">
        <v>16.329999999999998</v>
      </c>
      <c r="N467">
        <v>7.91</v>
      </c>
      <c r="O467">
        <v>0</v>
      </c>
      <c r="P467">
        <v>0</v>
      </c>
      <c r="R467">
        <v>1615</v>
      </c>
      <c r="S467">
        <v>2532</v>
      </c>
      <c r="T467">
        <v>420.5</v>
      </c>
      <c r="U467">
        <v>418.9</v>
      </c>
      <c r="V467">
        <v>253.33</v>
      </c>
      <c r="W467">
        <v>20.04</v>
      </c>
      <c r="X467">
        <v>140.57</v>
      </c>
      <c r="Y467">
        <v>5.95</v>
      </c>
      <c r="Z467">
        <v>0.62</v>
      </c>
      <c r="AA467">
        <v>0</v>
      </c>
      <c r="AB467">
        <v>0</v>
      </c>
    </row>
    <row r="468" spans="1:28" x14ac:dyDescent="0.15">
      <c r="A468" t="str">
        <f t="shared" si="23"/>
        <v>2400-2533</v>
      </c>
      <c r="B468">
        <f>INDEX(Descriptions!$C$4:$C$736,MATCH($A468,Descriptions!$B$4:$B$736,))</f>
        <v>0</v>
      </c>
      <c r="C468" s="9">
        <f t="shared" si="21"/>
        <v>1000</v>
      </c>
      <c r="D468" s="9">
        <f t="shared" si="22"/>
        <v>1000</v>
      </c>
      <c r="F468">
        <v>2400</v>
      </c>
      <c r="G468">
        <v>2533</v>
      </c>
      <c r="H468">
        <v>55.88</v>
      </c>
      <c r="I468">
        <v>55.86</v>
      </c>
      <c r="J468">
        <v>26.66</v>
      </c>
      <c r="K468">
        <v>1.33</v>
      </c>
      <c r="L468">
        <v>17.52</v>
      </c>
      <c r="M468">
        <v>9.2799999999999994</v>
      </c>
      <c r="N468">
        <v>1.0900000000000001</v>
      </c>
      <c r="O468">
        <v>0</v>
      </c>
      <c r="P468">
        <v>0</v>
      </c>
      <c r="R468">
        <v>2400</v>
      </c>
      <c r="S468">
        <v>2533</v>
      </c>
      <c r="T468">
        <v>116.61</v>
      </c>
      <c r="U468">
        <v>116.25</v>
      </c>
      <c r="V468">
        <v>57</v>
      </c>
      <c r="W468">
        <v>3.35</v>
      </c>
      <c r="X468">
        <v>43.43</v>
      </c>
      <c r="Y468">
        <v>11.97</v>
      </c>
      <c r="Z468">
        <v>0.86</v>
      </c>
      <c r="AA468">
        <v>0</v>
      </c>
      <c r="AB468">
        <v>0</v>
      </c>
    </row>
    <row r="469" spans="1:28" x14ac:dyDescent="0.15">
      <c r="A469" t="str">
        <f t="shared" si="23"/>
        <v>2332-2533</v>
      </c>
      <c r="B469">
        <f>INDEX(Descriptions!$C$4:$C$736,MATCH($A469,Descriptions!$B$4:$B$736,))</f>
        <v>0</v>
      </c>
      <c r="C469" s="9">
        <f t="shared" si="21"/>
        <v>300</v>
      </c>
      <c r="D469" s="9">
        <f t="shared" si="22"/>
        <v>300</v>
      </c>
      <c r="F469">
        <v>2332</v>
      </c>
      <c r="G469">
        <v>2533</v>
      </c>
      <c r="H469">
        <v>20.65</v>
      </c>
      <c r="I469">
        <v>20.62</v>
      </c>
      <c r="J469">
        <v>7.84</v>
      </c>
      <c r="K469">
        <v>0.61</v>
      </c>
      <c r="L469">
        <v>4.41</v>
      </c>
      <c r="M469">
        <v>0.12</v>
      </c>
      <c r="N469">
        <v>0.16</v>
      </c>
      <c r="O469">
        <v>0</v>
      </c>
      <c r="P469">
        <v>7.5</v>
      </c>
      <c r="R469">
        <v>2332</v>
      </c>
      <c r="S469">
        <v>2533</v>
      </c>
      <c r="T469">
        <v>33.729999999999997</v>
      </c>
      <c r="U469">
        <v>33.67</v>
      </c>
      <c r="V469">
        <v>12.6</v>
      </c>
      <c r="W469">
        <v>1.19</v>
      </c>
      <c r="X469">
        <v>10.67</v>
      </c>
      <c r="Y469">
        <v>0.17</v>
      </c>
      <c r="Z469">
        <v>0.11</v>
      </c>
      <c r="AA469">
        <v>0</v>
      </c>
      <c r="AB469">
        <v>9</v>
      </c>
    </row>
    <row r="470" spans="1:28" x14ac:dyDescent="0.15">
      <c r="A470" t="str">
        <f t="shared" si="23"/>
        <v>2429-2533</v>
      </c>
      <c r="B470">
        <f>INDEX(Descriptions!$C$4:$C$736,MATCH($A470,Descriptions!$B$4:$B$736,))</f>
        <v>0</v>
      </c>
      <c r="C470" s="9">
        <f t="shared" si="21"/>
        <v>1200</v>
      </c>
      <c r="D470" s="9">
        <f t="shared" si="22"/>
        <v>1300</v>
      </c>
      <c r="F470">
        <v>2429</v>
      </c>
      <c r="G470">
        <v>2533</v>
      </c>
      <c r="H470">
        <v>111.85</v>
      </c>
      <c r="I470">
        <v>111.77</v>
      </c>
      <c r="J470">
        <v>56.24</v>
      </c>
      <c r="K470">
        <v>3.43</v>
      </c>
      <c r="L470">
        <v>33.5</v>
      </c>
      <c r="M470">
        <v>9.48</v>
      </c>
      <c r="N470">
        <v>1.7</v>
      </c>
      <c r="O470">
        <v>0</v>
      </c>
      <c r="P470">
        <v>7.5</v>
      </c>
      <c r="R470">
        <v>2429</v>
      </c>
      <c r="S470">
        <v>2533</v>
      </c>
      <c r="T470">
        <v>93.91</v>
      </c>
      <c r="U470">
        <v>93.51</v>
      </c>
      <c r="V470">
        <v>35.79</v>
      </c>
      <c r="W470">
        <v>3.4</v>
      </c>
      <c r="X470">
        <v>33.67</v>
      </c>
      <c r="Y470">
        <v>9.4</v>
      </c>
      <c r="Z470">
        <v>2.65</v>
      </c>
      <c r="AA470">
        <v>0</v>
      </c>
      <c r="AB470">
        <v>9</v>
      </c>
    </row>
    <row r="471" spans="1:28" x14ac:dyDescent="0.15">
      <c r="A471" t="str">
        <f t="shared" si="23"/>
        <v>1551-2534</v>
      </c>
      <c r="B471" t="str">
        <f>INDEX(Descriptions!$C$4:$C$736,MATCH($A471,Descriptions!$B$4:$B$736,))</f>
        <v>Sandy Ln W SB offslip from the A49 Winwick Rd/Cromwell Ave roundabout - 1 lane.</v>
      </c>
      <c r="C471" s="9">
        <f t="shared" si="21"/>
        <v>7100</v>
      </c>
      <c r="D471" s="9">
        <f t="shared" si="22"/>
        <v>7400</v>
      </c>
      <c r="F471">
        <v>1551</v>
      </c>
      <c r="G471">
        <v>2534</v>
      </c>
      <c r="H471">
        <v>596.57000000000005</v>
      </c>
      <c r="I471">
        <v>585.65</v>
      </c>
      <c r="J471">
        <v>300.72000000000003</v>
      </c>
      <c r="K471">
        <v>29.09</v>
      </c>
      <c r="L471">
        <v>199.26</v>
      </c>
      <c r="M471">
        <v>54.32</v>
      </c>
      <c r="N471">
        <v>13.19</v>
      </c>
      <c r="O471">
        <v>0</v>
      </c>
      <c r="P471">
        <v>0</v>
      </c>
      <c r="R471">
        <v>1551</v>
      </c>
      <c r="S471">
        <v>2534</v>
      </c>
      <c r="T471">
        <v>610.9</v>
      </c>
      <c r="U471">
        <v>596.91</v>
      </c>
      <c r="V471">
        <v>258.54000000000002</v>
      </c>
      <c r="W471">
        <v>35.229999999999997</v>
      </c>
      <c r="X471">
        <v>267.02999999999997</v>
      </c>
      <c r="Y471">
        <v>37.369999999999997</v>
      </c>
      <c r="Z471">
        <v>12.74</v>
      </c>
      <c r="AA471">
        <v>0</v>
      </c>
      <c r="AB471">
        <v>0</v>
      </c>
    </row>
    <row r="472" spans="1:28" x14ac:dyDescent="0.15">
      <c r="A472" t="str">
        <f t="shared" si="23"/>
        <v>2353-2534</v>
      </c>
      <c r="B472" t="str">
        <f>INDEX(Descriptions!$C$4:$C$736,MATCH($A472,Descriptions!$B$4:$B$736,))</f>
        <v>Sandy Ln W SB from the T-junction with Gough Ave to the approaching arm to the A49 Winwick Rd/Cromwell Ave roundabout - 1 lane.</v>
      </c>
      <c r="C472" s="9">
        <f t="shared" si="21"/>
        <v>6400</v>
      </c>
      <c r="D472" s="9">
        <f t="shared" si="22"/>
        <v>6700</v>
      </c>
      <c r="F472">
        <v>2353</v>
      </c>
      <c r="G472">
        <v>2534</v>
      </c>
      <c r="H472">
        <v>471.64</v>
      </c>
      <c r="I472">
        <v>471.12</v>
      </c>
      <c r="J472">
        <v>229.31</v>
      </c>
      <c r="K472">
        <v>17.73</v>
      </c>
      <c r="L472">
        <v>171.09</v>
      </c>
      <c r="M472">
        <v>39.19</v>
      </c>
      <c r="N472">
        <v>14.32</v>
      </c>
      <c r="O472">
        <v>0</v>
      </c>
      <c r="P472">
        <v>0</v>
      </c>
      <c r="R472">
        <v>2353</v>
      </c>
      <c r="S472">
        <v>2534</v>
      </c>
      <c r="T472">
        <v>579.82000000000005</v>
      </c>
      <c r="U472">
        <v>578.22</v>
      </c>
      <c r="V472">
        <v>222.92</v>
      </c>
      <c r="W472">
        <v>29.92</v>
      </c>
      <c r="X472">
        <v>278.18</v>
      </c>
      <c r="Y472">
        <v>39.72</v>
      </c>
      <c r="Z472">
        <v>9.07</v>
      </c>
      <c r="AA472">
        <v>0</v>
      </c>
      <c r="AB472">
        <v>0</v>
      </c>
    </row>
    <row r="473" spans="1:28" x14ac:dyDescent="0.15">
      <c r="A473" t="str">
        <f t="shared" si="23"/>
        <v>2583-2536</v>
      </c>
      <c r="B473" t="str">
        <f>INDEX(Descriptions!$C$4:$C$736,MATCH($A473,Descriptions!$B$4:$B$736,))</f>
        <v>Poplars Ave NB from the Derek Ave - 1 lane.</v>
      </c>
      <c r="C473" s="9">
        <f t="shared" si="21"/>
        <v>4900</v>
      </c>
      <c r="D473" s="9">
        <f t="shared" si="22"/>
        <v>5100</v>
      </c>
      <c r="F473">
        <v>2583</v>
      </c>
      <c r="G473">
        <v>2536</v>
      </c>
      <c r="H473">
        <v>355.55</v>
      </c>
      <c r="I473">
        <v>354.06</v>
      </c>
      <c r="J473">
        <v>91.09</v>
      </c>
      <c r="K473">
        <v>11.27</v>
      </c>
      <c r="L473">
        <v>214.37</v>
      </c>
      <c r="M473">
        <v>16.02</v>
      </c>
      <c r="N473">
        <v>7.8</v>
      </c>
      <c r="O473">
        <v>0</v>
      </c>
      <c r="P473">
        <v>15</v>
      </c>
      <c r="R473">
        <v>2583</v>
      </c>
      <c r="S473">
        <v>2536</v>
      </c>
      <c r="T473">
        <v>459.24</v>
      </c>
      <c r="U473">
        <v>458.06</v>
      </c>
      <c r="V473">
        <v>201.86</v>
      </c>
      <c r="W473">
        <v>16.72</v>
      </c>
      <c r="X473">
        <v>203.7</v>
      </c>
      <c r="Y473">
        <v>32.340000000000003</v>
      </c>
      <c r="Z473">
        <v>4.62</v>
      </c>
      <c r="AA473">
        <v>0</v>
      </c>
      <c r="AB473">
        <v>0</v>
      </c>
    </row>
    <row r="474" spans="1:28" x14ac:dyDescent="0.15">
      <c r="A474" t="str">
        <f t="shared" si="23"/>
        <v>2340-2536</v>
      </c>
      <c r="B474">
        <f>INDEX(Descriptions!$C$4:$C$736,MATCH($A474,Descriptions!$B$4:$B$736,))</f>
        <v>0</v>
      </c>
      <c r="C474" s="9">
        <f t="shared" si="21"/>
        <v>4500</v>
      </c>
      <c r="D474" s="9">
        <f t="shared" si="22"/>
        <v>4700</v>
      </c>
      <c r="F474">
        <v>2340</v>
      </c>
      <c r="G474">
        <v>2536</v>
      </c>
      <c r="H474">
        <v>414.23</v>
      </c>
      <c r="I474">
        <v>412.55</v>
      </c>
      <c r="J474">
        <v>184.57</v>
      </c>
      <c r="K474">
        <v>18.329999999999998</v>
      </c>
      <c r="L474">
        <v>160.62</v>
      </c>
      <c r="M474">
        <v>29.98</v>
      </c>
      <c r="N474">
        <v>10.73</v>
      </c>
      <c r="O474">
        <v>0</v>
      </c>
      <c r="P474">
        <v>10</v>
      </c>
      <c r="R474">
        <v>2340</v>
      </c>
      <c r="S474">
        <v>2536</v>
      </c>
      <c r="T474">
        <v>333.68</v>
      </c>
      <c r="U474">
        <v>330.87</v>
      </c>
      <c r="V474">
        <v>105.15</v>
      </c>
      <c r="W474">
        <v>18.73</v>
      </c>
      <c r="X474">
        <v>180.16</v>
      </c>
      <c r="Y474">
        <v>15.67</v>
      </c>
      <c r="Z474">
        <v>1.96</v>
      </c>
      <c r="AA474">
        <v>0</v>
      </c>
      <c r="AB474">
        <v>12</v>
      </c>
    </row>
    <row r="475" spans="1:28" x14ac:dyDescent="0.15">
      <c r="A475" t="str">
        <f t="shared" si="23"/>
        <v>3500-2537</v>
      </c>
      <c r="B475">
        <f>INDEX(Descriptions!$C$4:$C$736,MATCH($A475,Descriptions!$B$4:$B$736,))</f>
        <v>0</v>
      </c>
      <c r="C475" s="9">
        <f t="shared" si="21"/>
        <v>6400</v>
      </c>
      <c r="D475" s="9">
        <f t="shared" si="22"/>
        <v>6700</v>
      </c>
      <c r="F475">
        <v>3500</v>
      </c>
      <c r="G475">
        <v>2537</v>
      </c>
      <c r="H475">
        <v>685.36</v>
      </c>
      <c r="I475">
        <v>648.66999999999996</v>
      </c>
      <c r="J475">
        <v>336.97</v>
      </c>
      <c r="K475">
        <v>27.58</v>
      </c>
      <c r="L475">
        <v>125.83</v>
      </c>
      <c r="M475">
        <v>143.33000000000001</v>
      </c>
      <c r="N475">
        <v>51.66</v>
      </c>
      <c r="O475">
        <v>0</v>
      </c>
      <c r="P475">
        <v>0</v>
      </c>
      <c r="R475">
        <v>3500</v>
      </c>
      <c r="S475">
        <v>2537</v>
      </c>
      <c r="T475">
        <v>427.56</v>
      </c>
      <c r="U475">
        <v>421.4</v>
      </c>
      <c r="V475">
        <v>118.9</v>
      </c>
      <c r="W475">
        <v>30.19</v>
      </c>
      <c r="X475">
        <v>161.62</v>
      </c>
      <c r="Y475">
        <v>47.13</v>
      </c>
      <c r="Z475">
        <v>69.72</v>
      </c>
      <c r="AA475">
        <v>0</v>
      </c>
      <c r="AB475">
        <v>0</v>
      </c>
    </row>
    <row r="476" spans="1:28" x14ac:dyDescent="0.15">
      <c r="A476" t="str">
        <f t="shared" si="23"/>
        <v>2321-2537</v>
      </c>
      <c r="B476">
        <f>INDEX(Descriptions!$C$4:$C$736,MATCH($A476,Descriptions!$B$4:$B$736,))</f>
        <v>0</v>
      </c>
      <c r="C476" s="9">
        <f t="shared" si="21"/>
        <v>2800</v>
      </c>
      <c r="D476" s="9">
        <f t="shared" si="22"/>
        <v>2900</v>
      </c>
      <c r="F476">
        <v>2321</v>
      </c>
      <c r="G476">
        <v>2537</v>
      </c>
      <c r="H476">
        <v>183.96</v>
      </c>
      <c r="I476">
        <v>183.96</v>
      </c>
      <c r="J476">
        <v>79.150000000000006</v>
      </c>
      <c r="K476">
        <v>15.35</v>
      </c>
      <c r="L476">
        <v>72.83</v>
      </c>
      <c r="M476">
        <v>11.66</v>
      </c>
      <c r="N476">
        <v>4.96</v>
      </c>
      <c r="O476">
        <v>0</v>
      </c>
      <c r="P476">
        <v>0</v>
      </c>
      <c r="R476">
        <v>2321</v>
      </c>
      <c r="S476">
        <v>2537</v>
      </c>
      <c r="T476">
        <v>273.61</v>
      </c>
      <c r="U476">
        <v>273.61</v>
      </c>
      <c r="V476">
        <v>112.57</v>
      </c>
      <c r="W476">
        <v>13.58</v>
      </c>
      <c r="X476">
        <v>116.37</v>
      </c>
      <c r="Y476">
        <v>18.5</v>
      </c>
      <c r="Z476">
        <v>12.59</v>
      </c>
      <c r="AA476">
        <v>0</v>
      </c>
      <c r="AB476">
        <v>0</v>
      </c>
    </row>
    <row r="477" spans="1:28" x14ac:dyDescent="0.15">
      <c r="A477" t="str">
        <f t="shared" si="23"/>
        <v>2825-2550</v>
      </c>
      <c r="B477">
        <f>INDEX(Descriptions!$C$4:$C$736,MATCH($A477,Descriptions!$B$4:$B$736,))</f>
        <v>0</v>
      </c>
      <c r="C477" s="9">
        <f t="shared" si="21"/>
        <v>3700</v>
      </c>
      <c r="D477" s="9">
        <f t="shared" si="22"/>
        <v>3900</v>
      </c>
      <c r="F477">
        <v>2825</v>
      </c>
      <c r="G477">
        <v>2550</v>
      </c>
      <c r="H477">
        <v>346.71</v>
      </c>
      <c r="I477">
        <v>346.19</v>
      </c>
      <c r="J477">
        <v>193.81</v>
      </c>
      <c r="K477">
        <v>10.94</v>
      </c>
      <c r="L477">
        <v>112.34</v>
      </c>
      <c r="M477">
        <v>16.690000000000001</v>
      </c>
      <c r="N477">
        <v>5.43</v>
      </c>
      <c r="O477">
        <v>0</v>
      </c>
      <c r="P477">
        <v>7.5</v>
      </c>
      <c r="R477">
        <v>2825</v>
      </c>
      <c r="S477">
        <v>2550</v>
      </c>
      <c r="T477">
        <v>265.45999999999998</v>
      </c>
      <c r="U477">
        <v>264.56</v>
      </c>
      <c r="V477">
        <v>34.51</v>
      </c>
      <c r="W477">
        <v>6.09</v>
      </c>
      <c r="X477">
        <v>103.67</v>
      </c>
      <c r="Y477">
        <v>69.56</v>
      </c>
      <c r="Z477">
        <v>48.64</v>
      </c>
      <c r="AA477">
        <v>0</v>
      </c>
      <c r="AB477">
        <v>3</v>
      </c>
    </row>
    <row r="478" spans="1:28" x14ac:dyDescent="0.15">
      <c r="A478" t="str">
        <f t="shared" si="23"/>
        <v>4019-2550</v>
      </c>
      <c r="B478">
        <f>INDEX(Descriptions!$C$4:$C$736,MATCH($A478,Descriptions!$B$4:$B$736,))</f>
        <v>0</v>
      </c>
      <c r="C478" s="9">
        <f t="shared" si="21"/>
        <v>4000</v>
      </c>
      <c r="D478" s="9">
        <f t="shared" si="22"/>
        <v>4200</v>
      </c>
      <c r="F478">
        <v>4019</v>
      </c>
      <c r="G478">
        <v>2550</v>
      </c>
      <c r="H478">
        <v>182.93</v>
      </c>
      <c r="I478">
        <v>182.39</v>
      </c>
      <c r="J478">
        <v>58.06</v>
      </c>
      <c r="K478">
        <v>6.85</v>
      </c>
      <c r="L478">
        <v>91.62</v>
      </c>
      <c r="M478">
        <v>18.600000000000001</v>
      </c>
      <c r="N478">
        <v>2.81</v>
      </c>
      <c r="O478">
        <v>0</v>
      </c>
      <c r="P478">
        <v>5</v>
      </c>
      <c r="R478">
        <v>4019</v>
      </c>
      <c r="S478">
        <v>2550</v>
      </c>
      <c r="T478">
        <v>470.5</v>
      </c>
      <c r="U478">
        <v>466.72</v>
      </c>
      <c r="V478">
        <v>119.96</v>
      </c>
      <c r="W478">
        <v>12.75</v>
      </c>
      <c r="X478">
        <v>231.1</v>
      </c>
      <c r="Y478">
        <v>66.03</v>
      </c>
      <c r="Z478">
        <v>34.659999999999997</v>
      </c>
      <c r="AA478">
        <v>0</v>
      </c>
      <c r="AB478">
        <v>6</v>
      </c>
    </row>
    <row r="479" spans="1:28" x14ac:dyDescent="0.15">
      <c r="A479" t="str">
        <f t="shared" si="23"/>
        <v>2422-2555</v>
      </c>
      <c r="B479" t="str">
        <f>INDEX(Descriptions!$C$4:$C$736,MATCH($A479,Descriptions!$B$4:$B$736,))</f>
        <v>Delph Ln SB from the T-junction with Myddleton Ln to the T-junction with Delph Ln/Mill Ln - 1 lane.</v>
      </c>
      <c r="C479" s="9">
        <f t="shared" si="21"/>
        <v>5800</v>
      </c>
      <c r="D479" s="9">
        <f t="shared" si="22"/>
        <v>6100</v>
      </c>
      <c r="F479">
        <v>2422</v>
      </c>
      <c r="G479">
        <v>2555</v>
      </c>
      <c r="H479">
        <v>527.9</v>
      </c>
      <c r="I479">
        <v>527.64</v>
      </c>
      <c r="J479">
        <v>273.25</v>
      </c>
      <c r="K479">
        <v>23.78</v>
      </c>
      <c r="L479">
        <v>165.56</v>
      </c>
      <c r="M479">
        <v>59.14</v>
      </c>
      <c r="N479">
        <v>6.17</v>
      </c>
      <c r="O479">
        <v>0</v>
      </c>
      <c r="P479">
        <v>0</v>
      </c>
      <c r="R479">
        <v>2422</v>
      </c>
      <c r="S479">
        <v>2555</v>
      </c>
      <c r="T479">
        <v>434.34</v>
      </c>
      <c r="U479">
        <v>432.28</v>
      </c>
      <c r="V479">
        <v>173.2</v>
      </c>
      <c r="W479">
        <v>28.28</v>
      </c>
      <c r="X479">
        <v>187.2</v>
      </c>
      <c r="Y479">
        <v>39.520000000000003</v>
      </c>
      <c r="Z479">
        <v>6.14</v>
      </c>
      <c r="AA479">
        <v>0</v>
      </c>
      <c r="AB479">
        <v>0</v>
      </c>
    </row>
    <row r="480" spans="1:28" x14ac:dyDescent="0.15">
      <c r="A480" t="str">
        <f t="shared" si="23"/>
        <v>2391-2555</v>
      </c>
      <c r="B480">
        <f>INDEX(Descriptions!$C$4:$C$736,MATCH($A480,Descriptions!$B$4:$B$736,))</f>
        <v>0</v>
      </c>
      <c r="C480" s="9">
        <f t="shared" si="21"/>
        <v>4700</v>
      </c>
      <c r="D480" s="9">
        <f t="shared" si="22"/>
        <v>4900</v>
      </c>
      <c r="F480">
        <v>2391</v>
      </c>
      <c r="G480">
        <v>2555</v>
      </c>
      <c r="H480">
        <v>379.93</v>
      </c>
      <c r="I480">
        <v>379</v>
      </c>
      <c r="J480">
        <v>185.25</v>
      </c>
      <c r="K480">
        <v>16.57</v>
      </c>
      <c r="L480">
        <v>127.66</v>
      </c>
      <c r="M480">
        <v>46.27</v>
      </c>
      <c r="N480">
        <v>4.18</v>
      </c>
      <c r="O480">
        <v>0</v>
      </c>
      <c r="P480">
        <v>0</v>
      </c>
      <c r="R480">
        <v>2391</v>
      </c>
      <c r="S480">
        <v>2555</v>
      </c>
      <c r="T480">
        <v>397.01</v>
      </c>
      <c r="U480">
        <v>395.25</v>
      </c>
      <c r="V480">
        <v>165.26</v>
      </c>
      <c r="W480">
        <v>17.809999999999999</v>
      </c>
      <c r="X480">
        <v>175.05</v>
      </c>
      <c r="Y480">
        <v>35.89</v>
      </c>
      <c r="Z480">
        <v>2.99</v>
      </c>
      <c r="AA480">
        <v>0</v>
      </c>
      <c r="AB480">
        <v>0</v>
      </c>
    </row>
    <row r="481" spans="1:28" x14ac:dyDescent="0.15">
      <c r="A481" t="str">
        <f t="shared" si="23"/>
        <v>1562-2583</v>
      </c>
      <c r="B481" t="str">
        <f>INDEX(Descriptions!$C$4:$C$736,MATCH($A481,Descriptions!$B$4:$B$736,))</f>
        <v>Poplars Ave NB from junction with A50 Orford Green - 1 lane.</v>
      </c>
      <c r="C481" s="9">
        <f t="shared" si="21"/>
        <v>4900</v>
      </c>
      <c r="D481" s="9">
        <f t="shared" si="22"/>
        <v>5100</v>
      </c>
      <c r="F481">
        <v>1562</v>
      </c>
      <c r="G481">
        <v>2583</v>
      </c>
      <c r="H481">
        <v>355.55</v>
      </c>
      <c r="I481">
        <v>354.06</v>
      </c>
      <c r="J481">
        <v>91.09</v>
      </c>
      <c r="K481">
        <v>11.27</v>
      </c>
      <c r="L481">
        <v>214.37</v>
      </c>
      <c r="M481">
        <v>16.02</v>
      </c>
      <c r="N481">
        <v>7.8</v>
      </c>
      <c r="O481">
        <v>0</v>
      </c>
      <c r="P481">
        <v>15</v>
      </c>
      <c r="R481">
        <v>1562</v>
      </c>
      <c r="S481">
        <v>2583</v>
      </c>
      <c r="T481">
        <v>459.24</v>
      </c>
      <c r="U481">
        <v>458.06</v>
      </c>
      <c r="V481">
        <v>201.86</v>
      </c>
      <c r="W481">
        <v>16.72</v>
      </c>
      <c r="X481">
        <v>203.7</v>
      </c>
      <c r="Y481">
        <v>32.340000000000003</v>
      </c>
      <c r="Z481">
        <v>4.62</v>
      </c>
      <c r="AA481">
        <v>0</v>
      </c>
      <c r="AB481">
        <v>0</v>
      </c>
    </row>
    <row r="482" spans="1:28" x14ac:dyDescent="0.15">
      <c r="A482" t="str">
        <f t="shared" si="23"/>
        <v>2536-2583</v>
      </c>
      <c r="B482">
        <f>INDEX(Descriptions!$C$4:$C$736,MATCH($A482,Descriptions!$B$4:$B$736,))</f>
        <v>0</v>
      </c>
      <c r="C482" s="9">
        <f t="shared" si="21"/>
        <v>4500</v>
      </c>
      <c r="D482" s="9">
        <f t="shared" si="22"/>
        <v>4700</v>
      </c>
      <c r="F482">
        <v>2536</v>
      </c>
      <c r="G482">
        <v>2583</v>
      </c>
      <c r="H482">
        <v>414.23</v>
      </c>
      <c r="I482">
        <v>412.55</v>
      </c>
      <c r="J482">
        <v>184.57</v>
      </c>
      <c r="K482">
        <v>18.329999999999998</v>
      </c>
      <c r="L482">
        <v>160.62</v>
      </c>
      <c r="M482">
        <v>29.98</v>
      </c>
      <c r="N482">
        <v>10.73</v>
      </c>
      <c r="O482">
        <v>0</v>
      </c>
      <c r="P482">
        <v>10</v>
      </c>
      <c r="R482">
        <v>2536</v>
      </c>
      <c r="S482">
        <v>2583</v>
      </c>
      <c r="T482">
        <v>333.68</v>
      </c>
      <c r="U482">
        <v>330.87</v>
      </c>
      <c r="V482">
        <v>105.15</v>
      </c>
      <c r="W482">
        <v>18.73</v>
      </c>
      <c r="X482">
        <v>180.16</v>
      </c>
      <c r="Y482">
        <v>15.67</v>
      </c>
      <c r="Z482">
        <v>1.96</v>
      </c>
      <c r="AA482">
        <v>0</v>
      </c>
      <c r="AB482">
        <v>12</v>
      </c>
    </row>
    <row r="483" spans="1:28" x14ac:dyDescent="0.15">
      <c r="A483" t="str">
        <f t="shared" si="23"/>
        <v>1446-2622</v>
      </c>
      <c r="B483">
        <f>INDEX(Descriptions!$C$4:$C$736,MATCH($A483,Descriptions!$B$4:$B$736,))</f>
        <v>0</v>
      </c>
      <c r="C483" s="9">
        <f t="shared" si="21"/>
        <v>19400</v>
      </c>
      <c r="D483" s="9">
        <f t="shared" si="22"/>
        <v>20300</v>
      </c>
      <c r="F483">
        <v>1446</v>
      </c>
      <c r="G483">
        <v>2622</v>
      </c>
      <c r="H483">
        <v>1671.27</v>
      </c>
      <c r="I483">
        <v>1602.36</v>
      </c>
      <c r="J483">
        <v>611.98</v>
      </c>
      <c r="K483">
        <v>132.27000000000001</v>
      </c>
      <c r="L483">
        <v>602.38</v>
      </c>
      <c r="M483">
        <v>207.1</v>
      </c>
      <c r="N483">
        <v>87.54</v>
      </c>
      <c r="O483">
        <v>0</v>
      </c>
      <c r="P483">
        <v>30</v>
      </c>
      <c r="R483">
        <v>1446</v>
      </c>
      <c r="S483">
        <v>2622</v>
      </c>
      <c r="T483">
        <v>1645.03</v>
      </c>
      <c r="U483">
        <v>1613.64</v>
      </c>
      <c r="V483">
        <v>557.53</v>
      </c>
      <c r="W483">
        <v>150.81</v>
      </c>
      <c r="X483">
        <v>731.09</v>
      </c>
      <c r="Y483">
        <v>114.63</v>
      </c>
      <c r="Z483">
        <v>72.97</v>
      </c>
      <c r="AA483">
        <v>0</v>
      </c>
      <c r="AB483">
        <v>18</v>
      </c>
    </row>
    <row r="484" spans="1:28" x14ac:dyDescent="0.15">
      <c r="A484" t="str">
        <f t="shared" si="23"/>
        <v>3506-2622</v>
      </c>
      <c r="B484">
        <f>INDEX(Descriptions!$C$4:$C$736,MATCH($A484,Descriptions!$B$4:$B$736,))</f>
        <v>0</v>
      </c>
      <c r="C484" s="9">
        <f t="shared" si="21"/>
        <v>1700</v>
      </c>
      <c r="D484" s="9">
        <f t="shared" si="22"/>
        <v>1800</v>
      </c>
      <c r="F484">
        <v>3506</v>
      </c>
      <c r="G484">
        <v>2622</v>
      </c>
      <c r="H484">
        <v>113.77</v>
      </c>
      <c r="I484">
        <v>113.62</v>
      </c>
      <c r="J484">
        <v>53.65</v>
      </c>
      <c r="K484">
        <v>5.88</v>
      </c>
      <c r="L484">
        <v>40.06</v>
      </c>
      <c r="M484">
        <v>3.47</v>
      </c>
      <c r="N484">
        <v>0.7</v>
      </c>
      <c r="O484">
        <v>0</v>
      </c>
      <c r="P484">
        <v>10</v>
      </c>
      <c r="R484">
        <v>3506</v>
      </c>
      <c r="S484">
        <v>2622</v>
      </c>
      <c r="T484">
        <v>167.73</v>
      </c>
      <c r="U484">
        <v>167.66</v>
      </c>
      <c r="V484">
        <v>36.21</v>
      </c>
      <c r="W484">
        <v>10.34</v>
      </c>
      <c r="X484">
        <v>101.41</v>
      </c>
      <c r="Y484">
        <v>6.27</v>
      </c>
      <c r="Z484">
        <v>1.51</v>
      </c>
      <c r="AA484">
        <v>0</v>
      </c>
      <c r="AB484">
        <v>12</v>
      </c>
    </row>
    <row r="485" spans="1:28" x14ac:dyDescent="0.15">
      <c r="A485" t="str">
        <f t="shared" si="23"/>
        <v>1215-2622</v>
      </c>
      <c r="B485">
        <f>INDEX(Descriptions!$C$4:$C$736,MATCH($A485,Descriptions!$B$4:$B$736,))</f>
        <v>0</v>
      </c>
      <c r="C485" s="9">
        <f t="shared" si="21"/>
        <v>16000</v>
      </c>
      <c r="D485" s="9">
        <f t="shared" si="22"/>
        <v>16800</v>
      </c>
      <c r="F485">
        <v>1215</v>
      </c>
      <c r="G485">
        <v>2622</v>
      </c>
      <c r="H485">
        <v>1102.6600000000001</v>
      </c>
      <c r="I485">
        <v>1102.6600000000001</v>
      </c>
      <c r="J485">
        <v>287.62</v>
      </c>
      <c r="K485">
        <v>82.31</v>
      </c>
      <c r="L485">
        <v>432.84</v>
      </c>
      <c r="M485">
        <v>137.41</v>
      </c>
      <c r="N485">
        <v>147.47999999999999</v>
      </c>
      <c r="O485">
        <v>0</v>
      </c>
      <c r="P485">
        <v>15</v>
      </c>
      <c r="R485">
        <v>1215</v>
      </c>
      <c r="S485">
        <v>2622</v>
      </c>
      <c r="T485">
        <v>1544.19</v>
      </c>
      <c r="U485">
        <v>1544.19</v>
      </c>
      <c r="V485">
        <v>548.78</v>
      </c>
      <c r="W485">
        <v>83.61</v>
      </c>
      <c r="X485">
        <v>733.64</v>
      </c>
      <c r="Y485">
        <v>89.82</v>
      </c>
      <c r="Z485">
        <v>70.34</v>
      </c>
      <c r="AA485">
        <v>0</v>
      </c>
      <c r="AB485">
        <v>18</v>
      </c>
    </row>
    <row r="486" spans="1:28" x14ac:dyDescent="0.15">
      <c r="A486" t="str">
        <f t="shared" si="23"/>
        <v>1448-2663</v>
      </c>
      <c r="B486">
        <f>INDEX(Descriptions!$C$4:$C$736,MATCH($A486,Descriptions!$B$4:$B$736,))</f>
        <v>0</v>
      </c>
      <c r="C486" s="9">
        <f t="shared" si="21"/>
        <v>6300</v>
      </c>
      <c r="D486" s="9">
        <f t="shared" si="22"/>
        <v>6600</v>
      </c>
      <c r="F486">
        <v>1448</v>
      </c>
      <c r="G486">
        <v>2663</v>
      </c>
      <c r="H486">
        <v>445.78</v>
      </c>
      <c r="I486">
        <v>442.16</v>
      </c>
      <c r="J486">
        <v>128.53</v>
      </c>
      <c r="K486">
        <v>26.39</v>
      </c>
      <c r="L486">
        <v>233.13</v>
      </c>
      <c r="M486">
        <v>32.020000000000003</v>
      </c>
      <c r="N486">
        <v>25.72</v>
      </c>
      <c r="O486">
        <v>0</v>
      </c>
      <c r="P486">
        <v>0</v>
      </c>
      <c r="R486">
        <v>1448</v>
      </c>
      <c r="S486">
        <v>2663</v>
      </c>
      <c r="T486">
        <v>603.83000000000004</v>
      </c>
      <c r="U486">
        <v>600.97</v>
      </c>
      <c r="V486">
        <v>282.41000000000003</v>
      </c>
      <c r="W486">
        <v>26.2</v>
      </c>
      <c r="X486">
        <v>222.15</v>
      </c>
      <c r="Y486">
        <v>46.15</v>
      </c>
      <c r="Z486">
        <v>26.91</v>
      </c>
      <c r="AA486">
        <v>0</v>
      </c>
      <c r="AB486">
        <v>0</v>
      </c>
    </row>
    <row r="487" spans="1:28" x14ac:dyDescent="0.15">
      <c r="A487" t="str">
        <f t="shared" si="23"/>
        <v>1453-2663</v>
      </c>
      <c r="B487">
        <f>INDEX(Descriptions!$C$4:$C$736,MATCH($A487,Descriptions!$B$4:$B$736,))</f>
        <v>0</v>
      </c>
      <c r="C487" s="9">
        <f t="shared" si="21"/>
        <v>5400</v>
      </c>
      <c r="D487" s="9">
        <f t="shared" si="22"/>
        <v>5700</v>
      </c>
      <c r="F487">
        <v>1453</v>
      </c>
      <c r="G487">
        <v>2663</v>
      </c>
      <c r="H487">
        <v>436.48</v>
      </c>
      <c r="I487">
        <v>436.15</v>
      </c>
      <c r="J487">
        <v>239.46</v>
      </c>
      <c r="K487">
        <v>13.31</v>
      </c>
      <c r="L487">
        <v>112.17</v>
      </c>
      <c r="M487">
        <v>45.46</v>
      </c>
      <c r="N487">
        <v>26.08</v>
      </c>
      <c r="O487">
        <v>0</v>
      </c>
      <c r="P487">
        <v>0</v>
      </c>
      <c r="R487">
        <v>1453</v>
      </c>
      <c r="S487">
        <v>2663</v>
      </c>
      <c r="T487">
        <v>452.89</v>
      </c>
      <c r="U487">
        <v>451.86</v>
      </c>
      <c r="V487">
        <v>140.91999999999999</v>
      </c>
      <c r="W487">
        <v>29.13</v>
      </c>
      <c r="X487">
        <v>217.9</v>
      </c>
      <c r="Y487">
        <v>39.299999999999997</v>
      </c>
      <c r="Z487">
        <v>25.63</v>
      </c>
      <c r="AA487">
        <v>0</v>
      </c>
      <c r="AB487">
        <v>0</v>
      </c>
    </row>
    <row r="488" spans="1:28" x14ac:dyDescent="0.15">
      <c r="A488" t="str">
        <f t="shared" si="23"/>
        <v>1454-2664</v>
      </c>
      <c r="B488">
        <f>INDEX(Descriptions!$C$4:$C$736,MATCH($A488,Descriptions!$B$4:$B$736,))</f>
        <v>0</v>
      </c>
      <c r="C488" s="9">
        <f t="shared" si="21"/>
        <v>7500</v>
      </c>
      <c r="D488" s="9">
        <f t="shared" si="22"/>
        <v>7900</v>
      </c>
      <c r="F488">
        <v>1454</v>
      </c>
      <c r="G488">
        <v>2664</v>
      </c>
      <c r="H488">
        <v>677.88</v>
      </c>
      <c r="I488">
        <v>677.2</v>
      </c>
      <c r="J488">
        <v>378.12</v>
      </c>
      <c r="K488">
        <v>17.59</v>
      </c>
      <c r="L488">
        <v>181.7</v>
      </c>
      <c r="M488">
        <v>73.14</v>
      </c>
      <c r="N488">
        <v>24.83</v>
      </c>
      <c r="O488">
        <v>0</v>
      </c>
      <c r="P488">
        <v>2.5</v>
      </c>
      <c r="R488">
        <v>1454</v>
      </c>
      <c r="S488">
        <v>2664</v>
      </c>
      <c r="T488">
        <v>575.26</v>
      </c>
      <c r="U488">
        <v>574.12</v>
      </c>
      <c r="V488">
        <v>195.94</v>
      </c>
      <c r="W488">
        <v>29.87</v>
      </c>
      <c r="X488">
        <v>270.68</v>
      </c>
      <c r="Y488">
        <v>47.43</v>
      </c>
      <c r="Z488">
        <v>25.34</v>
      </c>
      <c r="AA488">
        <v>0</v>
      </c>
      <c r="AB488">
        <v>6</v>
      </c>
    </row>
    <row r="489" spans="1:28" x14ac:dyDescent="0.15">
      <c r="A489" t="str">
        <f t="shared" si="23"/>
        <v>1452-2664</v>
      </c>
      <c r="B489">
        <f>INDEX(Descriptions!$C$4:$C$736,MATCH($A489,Descriptions!$B$4:$B$736,))</f>
        <v>0</v>
      </c>
      <c r="C489" s="9">
        <f t="shared" si="21"/>
        <v>5700</v>
      </c>
      <c r="D489" s="9">
        <f t="shared" si="22"/>
        <v>6000</v>
      </c>
      <c r="F489">
        <v>1452</v>
      </c>
      <c r="G489">
        <v>2664</v>
      </c>
      <c r="H489">
        <v>415.21</v>
      </c>
      <c r="I489">
        <v>406.71</v>
      </c>
      <c r="J489">
        <v>122.95</v>
      </c>
      <c r="K489">
        <v>27.03</v>
      </c>
      <c r="L489">
        <v>196.78</v>
      </c>
      <c r="M489">
        <v>45.74</v>
      </c>
      <c r="N489">
        <v>22.71</v>
      </c>
      <c r="O489">
        <v>0</v>
      </c>
      <c r="P489">
        <v>0</v>
      </c>
      <c r="R489">
        <v>1452</v>
      </c>
      <c r="S489">
        <v>2664</v>
      </c>
      <c r="T489">
        <v>543.39</v>
      </c>
      <c r="U489">
        <v>538.95000000000005</v>
      </c>
      <c r="V489">
        <v>248.62</v>
      </c>
      <c r="W489">
        <v>20.170000000000002</v>
      </c>
      <c r="X489">
        <v>201.82</v>
      </c>
      <c r="Y489">
        <v>47.61</v>
      </c>
      <c r="Z489">
        <v>25.16</v>
      </c>
      <c r="AA489">
        <v>0</v>
      </c>
      <c r="AB489">
        <v>0</v>
      </c>
    </row>
    <row r="490" spans="1:28" x14ac:dyDescent="0.15">
      <c r="A490" t="str">
        <f t="shared" si="23"/>
        <v>1475-2675</v>
      </c>
      <c r="B490">
        <f>INDEX(Descriptions!$C$4:$C$736,MATCH($A490,Descriptions!$B$4:$B$736,))</f>
        <v>0</v>
      </c>
      <c r="C490" s="9">
        <f t="shared" si="21"/>
        <v>9800</v>
      </c>
      <c r="D490" s="9">
        <f t="shared" si="22"/>
        <v>10300</v>
      </c>
      <c r="F490">
        <v>1475</v>
      </c>
      <c r="G490">
        <v>2675</v>
      </c>
      <c r="H490">
        <v>537.69000000000005</v>
      </c>
      <c r="I490">
        <v>535.75</v>
      </c>
      <c r="J490">
        <v>161.13</v>
      </c>
      <c r="K490">
        <v>30.54</v>
      </c>
      <c r="L490">
        <v>168.96</v>
      </c>
      <c r="M490">
        <v>94.79</v>
      </c>
      <c r="N490">
        <v>82.28</v>
      </c>
      <c r="O490">
        <v>0</v>
      </c>
      <c r="P490">
        <v>0</v>
      </c>
      <c r="R490">
        <v>1475</v>
      </c>
      <c r="S490">
        <v>2675</v>
      </c>
      <c r="T490">
        <v>1095.8399999999999</v>
      </c>
      <c r="U490">
        <v>1080.42</v>
      </c>
      <c r="V490">
        <v>664.44</v>
      </c>
      <c r="W490">
        <v>63.14</v>
      </c>
      <c r="X490">
        <v>299.02</v>
      </c>
      <c r="Y490">
        <v>40.42</v>
      </c>
      <c r="Z490">
        <v>28.81</v>
      </c>
      <c r="AA490">
        <v>0</v>
      </c>
      <c r="AB490">
        <v>0</v>
      </c>
    </row>
    <row r="491" spans="1:28" x14ac:dyDescent="0.15">
      <c r="A491" t="str">
        <f t="shared" si="23"/>
        <v>1615-2675</v>
      </c>
      <c r="B491">
        <f>INDEX(Descriptions!$C$4:$C$736,MATCH($A491,Descriptions!$B$4:$B$736,))</f>
        <v>0</v>
      </c>
      <c r="C491" s="9">
        <f t="shared" si="21"/>
        <v>13500</v>
      </c>
      <c r="D491" s="9">
        <f t="shared" si="22"/>
        <v>14100</v>
      </c>
      <c r="F491">
        <v>1615</v>
      </c>
      <c r="G491">
        <v>2675</v>
      </c>
      <c r="H491">
        <v>1206.77</v>
      </c>
      <c r="I491">
        <v>1205.45</v>
      </c>
      <c r="J491">
        <v>609.1</v>
      </c>
      <c r="K491">
        <v>47.85</v>
      </c>
      <c r="L491">
        <v>413.75</v>
      </c>
      <c r="M491">
        <v>97.62</v>
      </c>
      <c r="N491">
        <v>38.450000000000003</v>
      </c>
      <c r="O491">
        <v>0</v>
      </c>
      <c r="P491">
        <v>0</v>
      </c>
      <c r="R491">
        <v>1615</v>
      </c>
      <c r="S491">
        <v>2675</v>
      </c>
      <c r="T491">
        <v>1045.1099999999999</v>
      </c>
      <c r="U491">
        <v>1040.58</v>
      </c>
      <c r="V491">
        <v>356.33</v>
      </c>
      <c r="W491">
        <v>70.98</v>
      </c>
      <c r="X491">
        <v>525.66999999999996</v>
      </c>
      <c r="Y491">
        <v>50.98</v>
      </c>
      <c r="Z491">
        <v>41.15</v>
      </c>
      <c r="AA491">
        <v>0</v>
      </c>
      <c r="AB491">
        <v>0</v>
      </c>
    </row>
    <row r="492" spans="1:28" x14ac:dyDescent="0.15">
      <c r="A492" t="str">
        <f t="shared" si="23"/>
        <v>1476-2676</v>
      </c>
      <c r="B492">
        <f>INDEX(Descriptions!$C$4:$C$736,MATCH($A492,Descriptions!$B$4:$B$736,))</f>
        <v>0</v>
      </c>
      <c r="C492" s="9">
        <f t="shared" si="21"/>
        <v>10100</v>
      </c>
      <c r="D492" s="9">
        <f t="shared" si="22"/>
        <v>10600</v>
      </c>
      <c r="F492">
        <v>1476</v>
      </c>
      <c r="G492">
        <v>2676</v>
      </c>
      <c r="H492">
        <v>623.87</v>
      </c>
      <c r="I492">
        <v>623.5</v>
      </c>
      <c r="J492">
        <v>54.11</v>
      </c>
      <c r="K492">
        <v>91.72</v>
      </c>
      <c r="L492">
        <v>316.77</v>
      </c>
      <c r="M492">
        <v>76.03</v>
      </c>
      <c r="N492">
        <v>85.25</v>
      </c>
      <c r="O492">
        <v>0</v>
      </c>
      <c r="P492">
        <v>0</v>
      </c>
      <c r="R492">
        <v>1476</v>
      </c>
      <c r="S492">
        <v>2676</v>
      </c>
      <c r="T492">
        <v>1059.21</v>
      </c>
      <c r="U492">
        <v>1044.8599999999999</v>
      </c>
      <c r="V492">
        <v>429.11</v>
      </c>
      <c r="W492">
        <v>67.739999999999995</v>
      </c>
      <c r="X492">
        <v>346.56</v>
      </c>
      <c r="Y492">
        <v>119.32</v>
      </c>
      <c r="Z492">
        <v>96.48</v>
      </c>
      <c r="AA492">
        <v>0</v>
      </c>
      <c r="AB492">
        <v>0</v>
      </c>
    </row>
    <row r="493" spans="1:28" x14ac:dyDescent="0.15">
      <c r="A493" t="str">
        <f t="shared" si="23"/>
        <v>1484-2677</v>
      </c>
      <c r="B493">
        <f>INDEX(Descriptions!$C$4:$C$736,MATCH($A493,Descriptions!$B$4:$B$736,))</f>
        <v>0</v>
      </c>
      <c r="C493" s="9">
        <f t="shared" si="21"/>
        <v>11500</v>
      </c>
      <c r="D493" s="9">
        <f t="shared" si="22"/>
        <v>12000</v>
      </c>
      <c r="F493">
        <v>1484</v>
      </c>
      <c r="G493">
        <v>2677</v>
      </c>
      <c r="H493">
        <v>1235.28</v>
      </c>
      <c r="I493">
        <v>1166.96</v>
      </c>
      <c r="J493">
        <v>541.44000000000005</v>
      </c>
      <c r="K493">
        <v>66.8</v>
      </c>
      <c r="L493">
        <v>380.57</v>
      </c>
      <c r="M493">
        <v>113.4</v>
      </c>
      <c r="N493">
        <v>133.07</v>
      </c>
      <c r="O493">
        <v>0</v>
      </c>
      <c r="P493">
        <v>0</v>
      </c>
      <c r="R493">
        <v>1484</v>
      </c>
      <c r="S493">
        <v>2677</v>
      </c>
      <c r="T493">
        <v>879.84</v>
      </c>
      <c r="U493">
        <v>748.54</v>
      </c>
      <c r="V493">
        <v>321.76</v>
      </c>
      <c r="W493">
        <v>56.63</v>
      </c>
      <c r="X493">
        <v>305.48</v>
      </c>
      <c r="Y493">
        <v>89.24</v>
      </c>
      <c r="Z493">
        <v>106.73</v>
      </c>
      <c r="AA493">
        <v>0</v>
      </c>
      <c r="AB493">
        <v>0</v>
      </c>
    </row>
    <row r="494" spans="1:28" x14ac:dyDescent="0.15">
      <c r="A494" t="str">
        <f t="shared" si="23"/>
        <v>1924-2729</v>
      </c>
      <c r="B494">
        <f>INDEX(Descriptions!$C$4:$C$736,MATCH($A494,Descriptions!$B$4:$B$736,))</f>
        <v>0</v>
      </c>
      <c r="C494" s="9">
        <f t="shared" si="21"/>
        <v>3200</v>
      </c>
      <c r="D494" s="9">
        <f t="shared" si="22"/>
        <v>3400</v>
      </c>
      <c r="F494">
        <v>1924</v>
      </c>
      <c r="G494">
        <v>2729</v>
      </c>
      <c r="H494">
        <v>252.59</v>
      </c>
      <c r="I494">
        <v>252.59</v>
      </c>
      <c r="J494">
        <v>149.58000000000001</v>
      </c>
      <c r="K494">
        <v>13.97</v>
      </c>
      <c r="L494">
        <v>76.66</v>
      </c>
      <c r="M494">
        <v>10.46</v>
      </c>
      <c r="N494">
        <v>1.92</v>
      </c>
      <c r="O494">
        <v>0</v>
      </c>
      <c r="P494">
        <v>0</v>
      </c>
      <c r="R494">
        <v>1924</v>
      </c>
      <c r="S494">
        <v>2729</v>
      </c>
      <c r="T494">
        <v>271.02</v>
      </c>
      <c r="U494">
        <v>271.02</v>
      </c>
      <c r="V494">
        <v>95.78</v>
      </c>
      <c r="W494">
        <v>12.79</v>
      </c>
      <c r="X494">
        <v>117.8</v>
      </c>
      <c r="Y494">
        <v>33.909999999999997</v>
      </c>
      <c r="Z494">
        <v>10.74</v>
      </c>
      <c r="AA494">
        <v>0</v>
      </c>
      <c r="AB494">
        <v>0</v>
      </c>
    </row>
    <row r="495" spans="1:28" x14ac:dyDescent="0.15">
      <c r="A495" t="str">
        <f t="shared" si="23"/>
        <v>1894-2729</v>
      </c>
      <c r="B495">
        <f>INDEX(Descriptions!$C$4:$C$736,MATCH($A495,Descriptions!$B$4:$B$736,))</f>
        <v>0</v>
      </c>
      <c r="C495" s="9">
        <f t="shared" si="21"/>
        <v>2400</v>
      </c>
      <c r="D495" s="9">
        <f t="shared" si="22"/>
        <v>2500</v>
      </c>
      <c r="F495">
        <v>1894</v>
      </c>
      <c r="G495">
        <v>2729</v>
      </c>
      <c r="H495">
        <v>159.74</v>
      </c>
      <c r="I495">
        <v>154.22999999999999</v>
      </c>
      <c r="J495">
        <v>44.75</v>
      </c>
      <c r="K495">
        <v>8.6300000000000008</v>
      </c>
      <c r="L495">
        <v>56.37</v>
      </c>
      <c r="M495">
        <v>41.4</v>
      </c>
      <c r="N495">
        <v>8.6</v>
      </c>
      <c r="O495">
        <v>0</v>
      </c>
      <c r="P495">
        <v>0</v>
      </c>
      <c r="R495">
        <v>1894</v>
      </c>
      <c r="S495">
        <v>2729</v>
      </c>
      <c r="T495">
        <v>241.41</v>
      </c>
      <c r="U495">
        <v>239.07</v>
      </c>
      <c r="V495">
        <v>118.49</v>
      </c>
      <c r="W495">
        <v>8.66</v>
      </c>
      <c r="X495">
        <v>81.09</v>
      </c>
      <c r="Y495">
        <v>24.37</v>
      </c>
      <c r="Z495">
        <v>8.8000000000000007</v>
      </c>
      <c r="AA495">
        <v>0</v>
      </c>
      <c r="AB495">
        <v>0</v>
      </c>
    </row>
    <row r="496" spans="1:28" x14ac:dyDescent="0.15">
      <c r="A496" t="str">
        <f t="shared" si="23"/>
        <v>1898-2731</v>
      </c>
      <c r="B496">
        <f>INDEX(Descriptions!$C$4:$C$736,MATCH($A496,Descriptions!$B$4:$B$736,))</f>
        <v>0</v>
      </c>
      <c r="C496" s="9">
        <f t="shared" si="21"/>
        <v>3500</v>
      </c>
      <c r="D496" s="9">
        <f t="shared" si="22"/>
        <v>3700</v>
      </c>
      <c r="F496">
        <v>1898</v>
      </c>
      <c r="G496">
        <v>2731</v>
      </c>
      <c r="H496">
        <v>268.33999999999997</v>
      </c>
      <c r="I496">
        <v>268.33999999999997</v>
      </c>
      <c r="J496">
        <v>137.55000000000001</v>
      </c>
      <c r="K496">
        <v>12.74</v>
      </c>
      <c r="L496">
        <v>89.09</v>
      </c>
      <c r="M496">
        <v>10.02</v>
      </c>
      <c r="N496">
        <v>1.45</v>
      </c>
      <c r="O496">
        <v>0</v>
      </c>
      <c r="P496">
        <v>17.5</v>
      </c>
      <c r="R496">
        <v>1898</v>
      </c>
      <c r="S496">
        <v>2731</v>
      </c>
      <c r="T496">
        <v>306.66000000000003</v>
      </c>
      <c r="U496">
        <v>306.66000000000003</v>
      </c>
      <c r="V496">
        <v>102.74</v>
      </c>
      <c r="W496">
        <v>10.9</v>
      </c>
      <c r="X496">
        <v>121.68</v>
      </c>
      <c r="Y496">
        <v>33.79</v>
      </c>
      <c r="Z496">
        <v>10.54</v>
      </c>
      <c r="AA496">
        <v>0</v>
      </c>
      <c r="AB496">
        <v>27</v>
      </c>
    </row>
    <row r="497" spans="1:28" x14ac:dyDescent="0.15">
      <c r="A497" t="str">
        <f t="shared" si="23"/>
        <v>4040-2731</v>
      </c>
      <c r="B497">
        <f>INDEX(Descriptions!$C$4:$C$736,MATCH($A497,Descriptions!$B$4:$B$736,))</f>
        <v>0</v>
      </c>
      <c r="C497" s="9">
        <f t="shared" si="21"/>
        <v>2200</v>
      </c>
      <c r="D497" s="9">
        <f t="shared" si="22"/>
        <v>2300</v>
      </c>
      <c r="F497">
        <v>4040</v>
      </c>
      <c r="G497">
        <v>2731</v>
      </c>
      <c r="H497">
        <v>166.97</v>
      </c>
      <c r="I497">
        <v>163.22</v>
      </c>
      <c r="J497">
        <v>43.82</v>
      </c>
      <c r="K497">
        <v>6.04</v>
      </c>
      <c r="L497">
        <v>50.77</v>
      </c>
      <c r="M497">
        <v>39.75</v>
      </c>
      <c r="N497">
        <v>9.09</v>
      </c>
      <c r="O497">
        <v>0</v>
      </c>
      <c r="P497">
        <v>17.5</v>
      </c>
      <c r="R497">
        <v>4040</v>
      </c>
      <c r="S497">
        <v>2731</v>
      </c>
      <c r="T497">
        <v>198.64</v>
      </c>
      <c r="U497">
        <v>197.21</v>
      </c>
      <c r="V497">
        <v>73.69</v>
      </c>
      <c r="W497">
        <v>6.55</v>
      </c>
      <c r="X497">
        <v>59.18</v>
      </c>
      <c r="Y497">
        <v>23.69</v>
      </c>
      <c r="Z497">
        <v>8.5299999999999994</v>
      </c>
      <c r="AA497">
        <v>0</v>
      </c>
      <c r="AB497">
        <v>27</v>
      </c>
    </row>
    <row r="498" spans="1:28" x14ac:dyDescent="0.15">
      <c r="A498" t="str">
        <f t="shared" si="23"/>
        <v>1935-2737</v>
      </c>
      <c r="B498">
        <f>INDEX(Descriptions!$C$4:$C$736,MATCH($A498,Descriptions!$B$4:$B$736,))</f>
        <v>0</v>
      </c>
      <c r="C498" s="9">
        <f t="shared" si="21"/>
        <v>7800</v>
      </c>
      <c r="D498" s="9">
        <f t="shared" si="22"/>
        <v>8200</v>
      </c>
      <c r="F498">
        <v>1935</v>
      </c>
      <c r="G498">
        <v>2737</v>
      </c>
      <c r="H498">
        <v>384.82</v>
      </c>
      <c r="I498">
        <v>384.21</v>
      </c>
      <c r="J498">
        <v>30.05</v>
      </c>
      <c r="K498">
        <v>37.770000000000003</v>
      </c>
      <c r="L498">
        <v>178.4</v>
      </c>
      <c r="M498">
        <v>64.959999999999994</v>
      </c>
      <c r="N498">
        <v>73.64</v>
      </c>
      <c r="O498">
        <v>0</v>
      </c>
      <c r="P498">
        <v>0</v>
      </c>
      <c r="R498">
        <v>1935</v>
      </c>
      <c r="S498">
        <v>2737</v>
      </c>
      <c r="T498">
        <v>904.02</v>
      </c>
      <c r="U498">
        <v>888.26</v>
      </c>
      <c r="V498">
        <v>449.24</v>
      </c>
      <c r="W498">
        <v>32.549999999999997</v>
      </c>
      <c r="X498">
        <v>269.06</v>
      </c>
      <c r="Y498">
        <v>93.77</v>
      </c>
      <c r="Z498">
        <v>59.4</v>
      </c>
      <c r="AA498">
        <v>0</v>
      </c>
      <c r="AB498">
        <v>0</v>
      </c>
    </row>
    <row r="499" spans="1:28" x14ac:dyDescent="0.15">
      <c r="A499" t="str">
        <f t="shared" si="23"/>
        <v>1911-2737</v>
      </c>
      <c r="B499">
        <f>INDEX(Descriptions!$C$4:$C$736,MATCH($A499,Descriptions!$B$4:$B$736,))</f>
        <v>0</v>
      </c>
      <c r="C499" s="9">
        <f t="shared" si="21"/>
        <v>4600</v>
      </c>
      <c r="D499" s="9">
        <f t="shared" si="22"/>
        <v>4800</v>
      </c>
      <c r="F499">
        <v>1911</v>
      </c>
      <c r="G499">
        <v>2737</v>
      </c>
      <c r="H499">
        <v>640.41999999999996</v>
      </c>
      <c r="I499">
        <v>624.96</v>
      </c>
      <c r="J499">
        <v>233.85</v>
      </c>
      <c r="K499">
        <v>29.95</v>
      </c>
      <c r="L499">
        <v>198.7</v>
      </c>
      <c r="M499">
        <v>79.86</v>
      </c>
      <c r="N499">
        <v>98.06</v>
      </c>
      <c r="O499">
        <v>0</v>
      </c>
      <c r="P499">
        <v>0</v>
      </c>
      <c r="R499">
        <v>1911</v>
      </c>
      <c r="S499">
        <v>2737</v>
      </c>
      <c r="T499">
        <v>144.09</v>
      </c>
      <c r="U499">
        <v>143.04</v>
      </c>
      <c r="V499">
        <v>10.76</v>
      </c>
      <c r="W499">
        <v>6.94</v>
      </c>
      <c r="X499">
        <v>46.21</v>
      </c>
      <c r="Y499">
        <v>52.09</v>
      </c>
      <c r="Z499">
        <v>28.09</v>
      </c>
      <c r="AA499">
        <v>0</v>
      </c>
      <c r="AB499">
        <v>0</v>
      </c>
    </row>
    <row r="500" spans="1:28" x14ac:dyDescent="0.15">
      <c r="A500" t="str">
        <f t="shared" si="23"/>
        <v>4041-2746</v>
      </c>
      <c r="B500">
        <f>INDEX(Descriptions!$C$4:$C$736,MATCH($A500,Descriptions!$B$4:$B$736,))</f>
        <v>0</v>
      </c>
      <c r="C500" s="9">
        <f t="shared" si="21"/>
        <v>1600</v>
      </c>
      <c r="D500" s="9">
        <f t="shared" si="22"/>
        <v>1700</v>
      </c>
      <c r="F500">
        <v>4041</v>
      </c>
      <c r="G500">
        <v>2746</v>
      </c>
      <c r="H500">
        <v>118.63</v>
      </c>
      <c r="I500">
        <v>117.09</v>
      </c>
      <c r="J500">
        <v>45.89</v>
      </c>
      <c r="K500">
        <v>5.99</v>
      </c>
      <c r="L500">
        <v>64.22</v>
      </c>
      <c r="M500">
        <v>2.2799999999999998</v>
      </c>
      <c r="N500">
        <v>0.24</v>
      </c>
      <c r="O500">
        <v>0</v>
      </c>
      <c r="P500">
        <v>0</v>
      </c>
      <c r="R500">
        <v>4041</v>
      </c>
      <c r="S500">
        <v>2746</v>
      </c>
      <c r="T500">
        <v>154.32</v>
      </c>
      <c r="U500">
        <v>153.55000000000001</v>
      </c>
      <c r="V500">
        <v>73.23</v>
      </c>
      <c r="W500">
        <v>5.34</v>
      </c>
      <c r="X500">
        <v>73.72</v>
      </c>
      <c r="Y500">
        <v>1.45</v>
      </c>
      <c r="Z500">
        <v>0.6</v>
      </c>
      <c r="AA500">
        <v>0</v>
      </c>
      <c r="AB500">
        <v>0</v>
      </c>
    </row>
    <row r="501" spans="1:28" x14ac:dyDescent="0.15">
      <c r="A501" t="str">
        <f t="shared" si="23"/>
        <v>2083-2752</v>
      </c>
      <c r="B501">
        <f>INDEX(Descriptions!$C$4:$C$736,MATCH($A501,Descriptions!$B$4:$B$736,))</f>
        <v>0</v>
      </c>
      <c r="C501" s="9">
        <f t="shared" si="21"/>
        <v>0</v>
      </c>
      <c r="D501" s="9">
        <f t="shared" si="22"/>
        <v>0</v>
      </c>
      <c r="F501">
        <v>2083</v>
      </c>
      <c r="G501">
        <v>2752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R501">
        <v>2083</v>
      </c>
      <c r="S501">
        <v>2752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15">
      <c r="A502" t="str">
        <f t="shared" si="23"/>
        <v>4033-2752</v>
      </c>
      <c r="B502">
        <f>INDEX(Descriptions!$C$4:$C$736,MATCH($A502,Descriptions!$B$4:$B$736,))</f>
        <v>0</v>
      </c>
      <c r="C502" s="9">
        <f t="shared" si="21"/>
        <v>0</v>
      </c>
      <c r="D502" s="9">
        <f t="shared" si="22"/>
        <v>0</v>
      </c>
      <c r="F502">
        <v>4033</v>
      </c>
      <c r="G502">
        <v>2752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R502">
        <v>4033</v>
      </c>
      <c r="S502">
        <v>2752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</row>
    <row r="503" spans="1:28" x14ac:dyDescent="0.15">
      <c r="A503" t="str">
        <f t="shared" si="23"/>
        <v>2132-2766</v>
      </c>
      <c r="B503">
        <f>INDEX(Descriptions!$C$4:$C$736,MATCH($A503,Descriptions!$B$4:$B$736,))</f>
        <v>0</v>
      </c>
      <c r="C503" s="9">
        <f t="shared" si="21"/>
        <v>100</v>
      </c>
      <c r="D503" s="9">
        <f t="shared" si="22"/>
        <v>100</v>
      </c>
      <c r="F503">
        <v>2132</v>
      </c>
      <c r="G503">
        <v>2766</v>
      </c>
      <c r="H503">
        <v>10</v>
      </c>
      <c r="I503">
        <v>9.74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R503">
        <v>2132</v>
      </c>
      <c r="S503">
        <v>2766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</row>
    <row r="504" spans="1:28" x14ac:dyDescent="0.15">
      <c r="A504" t="str">
        <f t="shared" si="23"/>
        <v>3507-2775</v>
      </c>
      <c r="B504">
        <f>INDEX(Descriptions!$C$4:$C$736,MATCH($A504,Descriptions!$B$4:$B$736,))</f>
        <v>0</v>
      </c>
      <c r="C504" s="9">
        <f t="shared" si="21"/>
        <v>400</v>
      </c>
      <c r="D504" s="9">
        <f t="shared" si="22"/>
        <v>400</v>
      </c>
      <c r="F504">
        <v>3507</v>
      </c>
      <c r="G504">
        <v>2775</v>
      </c>
      <c r="H504">
        <v>14.04</v>
      </c>
      <c r="I504">
        <v>13.67</v>
      </c>
      <c r="J504">
        <v>0.68</v>
      </c>
      <c r="K504">
        <v>1.0900000000000001</v>
      </c>
      <c r="L504">
        <v>11.02</v>
      </c>
      <c r="M504">
        <v>1.21</v>
      </c>
      <c r="N504">
        <v>0.05</v>
      </c>
      <c r="O504">
        <v>0</v>
      </c>
      <c r="P504">
        <v>0</v>
      </c>
      <c r="R504">
        <v>3507</v>
      </c>
      <c r="S504">
        <v>2775</v>
      </c>
      <c r="T504">
        <v>50.98</v>
      </c>
      <c r="U504">
        <v>50.4</v>
      </c>
      <c r="V504">
        <v>13.94</v>
      </c>
      <c r="W504">
        <v>2.87</v>
      </c>
      <c r="X504">
        <v>32.049999999999997</v>
      </c>
      <c r="Y504">
        <v>2</v>
      </c>
      <c r="Z504">
        <v>0.13</v>
      </c>
      <c r="AA504">
        <v>0</v>
      </c>
      <c r="AB504">
        <v>0</v>
      </c>
    </row>
    <row r="505" spans="1:28" x14ac:dyDescent="0.15">
      <c r="A505" t="str">
        <f t="shared" si="23"/>
        <v>2117-2775</v>
      </c>
      <c r="B505">
        <f>INDEX(Descriptions!$C$4:$C$736,MATCH($A505,Descriptions!$B$4:$B$736,))</f>
        <v>0</v>
      </c>
      <c r="C505" s="9">
        <f t="shared" si="21"/>
        <v>800</v>
      </c>
      <c r="D505" s="9">
        <f t="shared" si="22"/>
        <v>800</v>
      </c>
      <c r="F505">
        <v>2117</v>
      </c>
      <c r="G505">
        <v>2775</v>
      </c>
      <c r="H505">
        <v>71.2</v>
      </c>
      <c r="I505">
        <v>71.02</v>
      </c>
      <c r="J505">
        <v>38.770000000000003</v>
      </c>
      <c r="K505">
        <v>2.65</v>
      </c>
      <c r="L505">
        <v>25.82</v>
      </c>
      <c r="M505">
        <v>3.48</v>
      </c>
      <c r="N505">
        <v>0.48</v>
      </c>
      <c r="O505">
        <v>0</v>
      </c>
      <c r="P505">
        <v>0</v>
      </c>
      <c r="R505">
        <v>2117</v>
      </c>
      <c r="S505">
        <v>2775</v>
      </c>
      <c r="T505">
        <v>69.069999999999993</v>
      </c>
      <c r="U505">
        <v>68.989999999999995</v>
      </c>
      <c r="V505">
        <v>11.16</v>
      </c>
      <c r="W505">
        <v>5.0999999999999996</v>
      </c>
      <c r="X505">
        <v>45.2</v>
      </c>
      <c r="Y505">
        <v>6.4</v>
      </c>
      <c r="Z505">
        <v>1.2</v>
      </c>
      <c r="AA505">
        <v>0</v>
      </c>
      <c r="AB505">
        <v>0</v>
      </c>
    </row>
    <row r="506" spans="1:28" x14ac:dyDescent="0.15">
      <c r="A506" t="str">
        <f t="shared" si="23"/>
        <v>2117-2779</v>
      </c>
      <c r="B506">
        <f>INDEX(Descriptions!$C$4:$C$736,MATCH($A506,Descriptions!$B$4:$B$736,))</f>
        <v>0</v>
      </c>
      <c r="C506" s="9">
        <f t="shared" si="21"/>
        <v>400</v>
      </c>
      <c r="D506" s="9">
        <f t="shared" si="22"/>
        <v>400</v>
      </c>
      <c r="F506">
        <v>2117</v>
      </c>
      <c r="G506">
        <v>2779</v>
      </c>
      <c r="H506">
        <v>14.04</v>
      </c>
      <c r="I506">
        <v>13.67</v>
      </c>
      <c r="J506">
        <v>0.68</v>
      </c>
      <c r="K506">
        <v>1.0900000000000001</v>
      </c>
      <c r="L506">
        <v>11.02</v>
      </c>
      <c r="M506">
        <v>1.21</v>
      </c>
      <c r="N506">
        <v>0.05</v>
      </c>
      <c r="O506">
        <v>0</v>
      </c>
      <c r="P506">
        <v>0</v>
      </c>
      <c r="R506">
        <v>2117</v>
      </c>
      <c r="S506">
        <v>2779</v>
      </c>
      <c r="T506">
        <v>50.98</v>
      </c>
      <c r="U506">
        <v>50.4</v>
      </c>
      <c r="V506">
        <v>13.94</v>
      </c>
      <c r="W506">
        <v>2.87</v>
      </c>
      <c r="X506">
        <v>32.049999999999997</v>
      </c>
      <c r="Y506">
        <v>2</v>
      </c>
      <c r="Z506">
        <v>0.13</v>
      </c>
      <c r="AA506">
        <v>0</v>
      </c>
      <c r="AB506">
        <v>0</v>
      </c>
    </row>
    <row r="507" spans="1:28" x14ac:dyDescent="0.15">
      <c r="A507" t="str">
        <f t="shared" si="23"/>
        <v>2202-2779</v>
      </c>
      <c r="B507">
        <f>INDEX(Descriptions!$C$4:$C$736,MATCH($A507,Descriptions!$B$4:$B$736,))</f>
        <v>0</v>
      </c>
      <c r="C507" s="9">
        <f t="shared" si="21"/>
        <v>800</v>
      </c>
      <c r="D507" s="9">
        <f t="shared" si="22"/>
        <v>800</v>
      </c>
      <c r="F507">
        <v>2202</v>
      </c>
      <c r="G507">
        <v>2779</v>
      </c>
      <c r="H507">
        <v>71.2</v>
      </c>
      <c r="I507">
        <v>71.02</v>
      </c>
      <c r="J507">
        <v>38.770000000000003</v>
      </c>
      <c r="K507">
        <v>2.65</v>
      </c>
      <c r="L507">
        <v>25.82</v>
      </c>
      <c r="M507">
        <v>3.48</v>
      </c>
      <c r="N507">
        <v>0.48</v>
      </c>
      <c r="O507">
        <v>0</v>
      </c>
      <c r="P507">
        <v>0</v>
      </c>
      <c r="R507">
        <v>2202</v>
      </c>
      <c r="S507">
        <v>2779</v>
      </c>
      <c r="T507">
        <v>69.069999999999993</v>
      </c>
      <c r="U507">
        <v>68.989999999999995</v>
      </c>
      <c r="V507">
        <v>11.16</v>
      </c>
      <c r="W507">
        <v>5.0999999999999996</v>
      </c>
      <c r="X507">
        <v>45.2</v>
      </c>
      <c r="Y507">
        <v>6.4</v>
      </c>
      <c r="Z507">
        <v>1.2</v>
      </c>
      <c r="AA507">
        <v>0</v>
      </c>
      <c r="AB507">
        <v>0</v>
      </c>
    </row>
    <row r="508" spans="1:28" x14ac:dyDescent="0.15">
      <c r="A508" t="str">
        <f t="shared" si="23"/>
        <v>1612-2814</v>
      </c>
      <c r="B508">
        <f>INDEX(Descriptions!$C$4:$C$736,MATCH($A508,Descriptions!$B$4:$B$736,))</f>
        <v>0</v>
      </c>
      <c r="C508" s="9">
        <f t="shared" si="21"/>
        <v>4600</v>
      </c>
      <c r="D508" s="9">
        <f t="shared" si="22"/>
        <v>4800</v>
      </c>
      <c r="F508">
        <v>1612</v>
      </c>
      <c r="G508">
        <v>2814</v>
      </c>
      <c r="H508">
        <v>508.51</v>
      </c>
      <c r="I508">
        <v>486.12</v>
      </c>
      <c r="J508">
        <v>180.71</v>
      </c>
      <c r="K508">
        <v>23.67</v>
      </c>
      <c r="L508">
        <v>117.67</v>
      </c>
      <c r="M508">
        <v>45.96</v>
      </c>
      <c r="N508">
        <v>140.5</v>
      </c>
      <c r="O508">
        <v>0</v>
      </c>
      <c r="P508">
        <v>0</v>
      </c>
      <c r="R508">
        <v>1612</v>
      </c>
      <c r="S508">
        <v>2814</v>
      </c>
      <c r="T508">
        <v>285.47000000000003</v>
      </c>
      <c r="U508">
        <v>282.14999999999998</v>
      </c>
      <c r="V508">
        <v>12.79</v>
      </c>
      <c r="W508">
        <v>18.37</v>
      </c>
      <c r="X508">
        <v>95.09</v>
      </c>
      <c r="Y508">
        <v>48.32</v>
      </c>
      <c r="Z508">
        <v>110.9</v>
      </c>
      <c r="AA508">
        <v>0</v>
      </c>
      <c r="AB508">
        <v>0</v>
      </c>
    </row>
    <row r="509" spans="1:28" x14ac:dyDescent="0.15">
      <c r="A509" t="str">
        <f t="shared" si="23"/>
        <v>2324-2814</v>
      </c>
      <c r="B509">
        <f>INDEX(Descriptions!$C$4:$C$736,MATCH($A509,Descriptions!$B$4:$B$736,))</f>
        <v>0</v>
      </c>
      <c r="C509" s="9">
        <f t="shared" si="21"/>
        <v>5300</v>
      </c>
      <c r="D509" s="9">
        <f t="shared" si="22"/>
        <v>5500</v>
      </c>
      <c r="F509">
        <v>2324</v>
      </c>
      <c r="G509">
        <v>2814</v>
      </c>
      <c r="H509">
        <v>404.61</v>
      </c>
      <c r="I509">
        <v>404.23</v>
      </c>
      <c r="J509">
        <v>13.35</v>
      </c>
      <c r="K509">
        <v>44.32</v>
      </c>
      <c r="L509">
        <v>202.05</v>
      </c>
      <c r="M509">
        <v>54.34</v>
      </c>
      <c r="N509">
        <v>90.55</v>
      </c>
      <c r="O509">
        <v>0</v>
      </c>
      <c r="P509">
        <v>0</v>
      </c>
      <c r="R509">
        <v>2324</v>
      </c>
      <c r="S509">
        <v>2814</v>
      </c>
      <c r="T509">
        <v>481.74</v>
      </c>
      <c r="U509">
        <v>475.61</v>
      </c>
      <c r="V509">
        <v>258.61</v>
      </c>
      <c r="W509">
        <v>19.52</v>
      </c>
      <c r="X509">
        <v>112.95</v>
      </c>
      <c r="Y509">
        <v>40.86</v>
      </c>
      <c r="Z509">
        <v>49.79</v>
      </c>
      <c r="AA509">
        <v>0</v>
      </c>
      <c r="AB509">
        <v>0</v>
      </c>
    </row>
    <row r="510" spans="1:28" x14ac:dyDescent="0.15">
      <c r="A510" t="str">
        <f t="shared" si="23"/>
        <v>4007-2815</v>
      </c>
      <c r="B510">
        <f>INDEX(Descriptions!$C$4:$C$736,MATCH($A510,Descriptions!$B$4:$B$736,))</f>
        <v>0</v>
      </c>
      <c r="C510" s="9">
        <f t="shared" si="21"/>
        <v>2200</v>
      </c>
      <c r="D510" s="9">
        <f t="shared" si="22"/>
        <v>2300</v>
      </c>
      <c r="F510">
        <v>4007</v>
      </c>
      <c r="G510">
        <v>2815</v>
      </c>
      <c r="H510">
        <v>260.49</v>
      </c>
      <c r="I510">
        <v>259.45999999999998</v>
      </c>
      <c r="J510">
        <v>131.88</v>
      </c>
      <c r="K510">
        <v>7.45</v>
      </c>
      <c r="L510">
        <v>81.849999999999994</v>
      </c>
      <c r="M510">
        <v>31.04</v>
      </c>
      <c r="N510">
        <v>5.77</v>
      </c>
      <c r="O510">
        <v>0</v>
      </c>
      <c r="P510">
        <v>2.5</v>
      </c>
      <c r="R510">
        <v>4007</v>
      </c>
      <c r="S510">
        <v>2815</v>
      </c>
      <c r="T510">
        <v>115.16</v>
      </c>
      <c r="U510">
        <v>114.51</v>
      </c>
      <c r="V510">
        <v>42.36</v>
      </c>
      <c r="W510">
        <v>5.22</v>
      </c>
      <c r="X510">
        <v>57.26</v>
      </c>
      <c r="Y510">
        <v>2.7</v>
      </c>
      <c r="Z510">
        <v>1.63</v>
      </c>
      <c r="AA510">
        <v>0</v>
      </c>
      <c r="AB510">
        <v>6</v>
      </c>
    </row>
    <row r="511" spans="1:28" x14ac:dyDescent="0.15">
      <c r="A511" t="str">
        <f t="shared" si="23"/>
        <v>2435-2815</v>
      </c>
      <c r="B511">
        <f>INDEX(Descriptions!$C$4:$C$736,MATCH($A511,Descriptions!$B$4:$B$736,))</f>
        <v>0</v>
      </c>
      <c r="C511" s="9">
        <f t="shared" si="21"/>
        <v>2100</v>
      </c>
      <c r="D511" s="9">
        <f t="shared" si="22"/>
        <v>2200</v>
      </c>
      <c r="F511">
        <v>2435</v>
      </c>
      <c r="G511">
        <v>2815</v>
      </c>
      <c r="H511">
        <v>130.24</v>
      </c>
      <c r="I511">
        <v>130.09</v>
      </c>
      <c r="J511">
        <v>46.84</v>
      </c>
      <c r="K511">
        <v>2.57</v>
      </c>
      <c r="L511">
        <v>28.34</v>
      </c>
      <c r="M511">
        <v>30.66</v>
      </c>
      <c r="N511">
        <v>6.82</v>
      </c>
      <c r="O511">
        <v>0</v>
      </c>
      <c r="P511">
        <v>15</v>
      </c>
      <c r="R511">
        <v>2435</v>
      </c>
      <c r="S511">
        <v>2815</v>
      </c>
      <c r="T511">
        <v>219.31</v>
      </c>
      <c r="U511">
        <v>218.44</v>
      </c>
      <c r="V511">
        <v>122.95</v>
      </c>
      <c r="W511">
        <v>4.18</v>
      </c>
      <c r="X511">
        <v>61.25</v>
      </c>
      <c r="Y511">
        <v>7.19</v>
      </c>
      <c r="Z511">
        <v>5.74</v>
      </c>
      <c r="AA511">
        <v>0</v>
      </c>
      <c r="AB511">
        <v>18</v>
      </c>
    </row>
    <row r="512" spans="1:28" x14ac:dyDescent="0.15">
      <c r="A512" t="str">
        <f t="shared" si="23"/>
        <v>1497-2817</v>
      </c>
      <c r="B512">
        <f>INDEX(Descriptions!$C$4:$C$736,MATCH($A512,Descriptions!$B$4:$B$736,))</f>
        <v>0</v>
      </c>
      <c r="C512" s="9">
        <f t="shared" si="21"/>
        <v>5600</v>
      </c>
      <c r="D512" s="9">
        <f t="shared" si="22"/>
        <v>5900</v>
      </c>
      <c r="F512">
        <v>1497</v>
      </c>
      <c r="G512">
        <v>2817</v>
      </c>
      <c r="H512">
        <v>231.15</v>
      </c>
      <c r="I512">
        <v>229.46</v>
      </c>
      <c r="J512">
        <v>78.08</v>
      </c>
      <c r="K512">
        <v>6.73</v>
      </c>
      <c r="L512">
        <v>64.92</v>
      </c>
      <c r="M512">
        <v>58.16</v>
      </c>
      <c r="N512">
        <v>23.25</v>
      </c>
      <c r="O512">
        <v>0</v>
      </c>
      <c r="P512">
        <v>0</v>
      </c>
      <c r="R512">
        <v>1497</v>
      </c>
      <c r="S512">
        <v>2817</v>
      </c>
      <c r="T512">
        <v>712.21</v>
      </c>
      <c r="U512">
        <v>691.45</v>
      </c>
      <c r="V512">
        <v>321.47000000000003</v>
      </c>
      <c r="W512">
        <v>24.95</v>
      </c>
      <c r="X512">
        <v>235.99</v>
      </c>
      <c r="Y512">
        <v>74.31</v>
      </c>
      <c r="Z512">
        <v>55.5</v>
      </c>
      <c r="AA512">
        <v>0</v>
      </c>
      <c r="AB512">
        <v>0</v>
      </c>
    </row>
    <row r="513" spans="1:28" x14ac:dyDescent="0.15">
      <c r="A513" t="str">
        <f t="shared" si="23"/>
        <v>2350-2817</v>
      </c>
      <c r="B513">
        <f>INDEX(Descriptions!$C$4:$C$736,MATCH($A513,Descriptions!$B$4:$B$736,))</f>
        <v>0</v>
      </c>
      <c r="C513" s="9">
        <f t="shared" si="21"/>
        <v>3400</v>
      </c>
      <c r="D513" s="9">
        <f t="shared" si="22"/>
        <v>3600</v>
      </c>
      <c r="F513">
        <v>2350</v>
      </c>
      <c r="G513">
        <v>2817</v>
      </c>
      <c r="H513">
        <v>357.22</v>
      </c>
      <c r="I513">
        <v>353.94</v>
      </c>
      <c r="J513">
        <v>39.14</v>
      </c>
      <c r="K513">
        <v>19.440000000000001</v>
      </c>
      <c r="L513">
        <v>175.92</v>
      </c>
      <c r="M513">
        <v>106.8</v>
      </c>
      <c r="N513">
        <v>15.93</v>
      </c>
      <c r="O513">
        <v>0</v>
      </c>
      <c r="P513">
        <v>0</v>
      </c>
      <c r="R513">
        <v>2350</v>
      </c>
      <c r="S513">
        <v>2817</v>
      </c>
      <c r="T513">
        <v>218.76</v>
      </c>
      <c r="U513">
        <v>218.55</v>
      </c>
      <c r="V513">
        <v>94.16</v>
      </c>
      <c r="W513">
        <v>6.45</v>
      </c>
      <c r="X513">
        <v>72.16</v>
      </c>
      <c r="Y513">
        <v>30.26</v>
      </c>
      <c r="Z513">
        <v>15.73</v>
      </c>
      <c r="AA513">
        <v>0</v>
      </c>
      <c r="AB513">
        <v>0</v>
      </c>
    </row>
    <row r="514" spans="1:28" x14ac:dyDescent="0.15">
      <c r="A514" t="str">
        <f t="shared" si="23"/>
        <v>2331-2818</v>
      </c>
      <c r="B514">
        <f>INDEX(Descriptions!$C$4:$C$736,MATCH($A514,Descriptions!$B$4:$B$736,))</f>
        <v>0</v>
      </c>
      <c r="C514" s="9">
        <f t="shared" si="21"/>
        <v>100</v>
      </c>
      <c r="D514" s="9">
        <f t="shared" si="22"/>
        <v>100</v>
      </c>
      <c r="F514">
        <v>2331</v>
      </c>
      <c r="G514">
        <v>2818</v>
      </c>
      <c r="H514">
        <v>11.99</v>
      </c>
      <c r="I514">
        <v>11.96</v>
      </c>
      <c r="J514">
        <v>3.17</v>
      </c>
      <c r="K514">
        <v>0.16</v>
      </c>
      <c r="L514">
        <v>1.08</v>
      </c>
      <c r="M514">
        <v>0.01</v>
      </c>
      <c r="N514">
        <v>7.0000000000000007E-2</v>
      </c>
      <c r="O514">
        <v>0</v>
      </c>
      <c r="P514">
        <v>7.5</v>
      </c>
      <c r="R514">
        <v>2331</v>
      </c>
      <c r="S514">
        <v>2818</v>
      </c>
      <c r="T514">
        <v>12.29</v>
      </c>
      <c r="U514">
        <v>12.23</v>
      </c>
      <c r="V514">
        <v>0.71</v>
      </c>
      <c r="W514">
        <v>0.21</v>
      </c>
      <c r="X514">
        <v>2.3199999999999998</v>
      </c>
      <c r="Y514">
        <v>0.02</v>
      </c>
      <c r="Z514">
        <v>0.03</v>
      </c>
      <c r="AA514">
        <v>0</v>
      </c>
      <c r="AB514">
        <v>9</v>
      </c>
    </row>
    <row r="515" spans="1:28" x14ac:dyDescent="0.15">
      <c r="A515" t="str">
        <f t="shared" si="23"/>
        <v>2345-2818</v>
      </c>
      <c r="B515">
        <f>INDEX(Descriptions!$C$4:$C$736,MATCH($A515,Descriptions!$B$4:$B$736,))</f>
        <v>0</v>
      </c>
      <c r="C515" s="9">
        <f t="shared" si="21"/>
        <v>0</v>
      </c>
      <c r="D515" s="9">
        <f t="shared" si="22"/>
        <v>0</v>
      </c>
      <c r="F515">
        <v>2345</v>
      </c>
      <c r="G515">
        <v>2818</v>
      </c>
      <c r="H515">
        <v>2.92</v>
      </c>
      <c r="I515">
        <v>2.91</v>
      </c>
      <c r="J515">
        <v>0.84</v>
      </c>
      <c r="K515">
        <v>0.14000000000000001</v>
      </c>
      <c r="L515">
        <v>1.75</v>
      </c>
      <c r="M515">
        <v>0.03</v>
      </c>
      <c r="N515">
        <v>0.16</v>
      </c>
      <c r="O515">
        <v>0</v>
      </c>
      <c r="P515">
        <v>0</v>
      </c>
      <c r="R515">
        <v>2345</v>
      </c>
      <c r="S515">
        <v>2818</v>
      </c>
      <c r="T515">
        <v>5.1100000000000003</v>
      </c>
      <c r="U515">
        <v>5.09</v>
      </c>
      <c r="V515">
        <v>3.11</v>
      </c>
      <c r="W515">
        <v>0.15</v>
      </c>
      <c r="X515">
        <v>1.8</v>
      </c>
      <c r="Y515">
        <v>0.01</v>
      </c>
      <c r="Z515">
        <v>0.05</v>
      </c>
      <c r="AA515">
        <v>0</v>
      </c>
      <c r="AB515">
        <v>0</v>
      </c>
    </row>
    <row r="516" spans="1:28" x14ac:dyDescent="0.15">
      <c r="A516" t="str">
        <f t="shared" si="23"/>
        <v>2335-2819</v>
      </c>
      <c r="B516">
        <f>INDEX(Descriptions!$C$4:$C$736,MATCH($A516,Descriptions!$B$4:$B$736,))</f>
        <v>0</v>
      </c>
      <c r="C516" s="9">
        <f t="shared" ref="C516:C579" si="24">ROUND((I516*AM_Fac+U516*PM_fac)*AADT,-2)</f>
        <v>1400</v>
      </c>
      <c r="D516" s="9">
        <f t="shared" ref="D516:D579" si="25">ROUND(C516*AAWT,-2)</f>
        <v>1500</v>
      </c>
      <c r="F516">
        <v>2335</v>
      </c>
      <c r="G516">
        <v>2819</v>
      </c>
      <c r="H516">
        <v>46.26</v>
      </c>
      <c r="I516">
        <v>45.53</v>
      </c>
      <c r="J516">
        <v>8.58</v>
      </c>
      <c r="K516">
        <v>1.63</v>
      </c>
      <c r="L516">
        <v>30.63</v>
      </c>
      <c r="M516">
        <v>5.32</v>
      </c>
      <c r="N516">
        <v>0.1</v>
      </c>
      <c r="O516">
        <v>0</v>
      </c>
      <c r="P516">
        <v>0</v>
      </c>
      <c r="R516">
        <v>2335</v>
      </c>
      <c r="S516">
        <v>2819</v>
      </c>
      <c r="T516">
        <v>190.28</v>
      </c>
      <c r="U516">
        <v>189.31</v>
      </c>
      <c r="V516">
        <v>96.25</v>
      </c>
      <c r="W516">
        <v>8.7799999999999994</v>
      </c>
      <c r="X516">
        <v>78.42</v>
      </c>
      <c r="Y516">
        <v>6.69</v>
      </c>
      <c r="Z516">
        <v>0.15</v>
      </c>
      <c r="AA516">
        <v>0</v>
      </c>
      <c r="AB516">
        <v>0</v>
      </c>
    </row>
    <row r="517" spans="1:28" x14ac:dyDescent="0.15">
      <c r="A517" t="str">
        <f t="shared" ref="A517:A580" si="26">CONCATENATE(F517,"-",G517)</f>
        <v>2365-2819</v>
      </c>
      <c r="B517">
        <f>INDEX(Descriptions!$C$4:$C$736,MATCH($A517,Descriptions!$B$4:$B$736,))</f>
        <v>0</v>
      </c>
      <c r="C517" s="9">
        <f t="shared" si="24"/>
        <v>2100</v>
      </c>
      <c r="D517" s="9">
        <f t="shared" si="25"/>
        <v>2200</v>
      </c>
      <c r="F517">
        <v>2365</v>
      </c>
      <c r="G517">
        <v>2819</v>
      </c>
      <c r="H517">
        <v>195.19</v>
      </c>
      <c r="I517">
        <v>193.2</v>
      </c>
      <c r="J517">
        <v>105.82</v>
      </c>
      <c r="K517">
        <v>6.89</v>
      </c>
      <c r="L517">
        <v>55.56</v>
      </c>
      <c r="M517">
        <v>19.8</v>
      </c>
      <c r="N517">
        <v>7.13</v>
      </c>
      <c r="O517">
        <v>0</v>
      </c>
      <c r="P517">
        <v>0</v>
      </c>
      <c r="R517">
        <v>2365</v>
      </c>
      <c r="S517">
        <v>2819</v>
      </c>
      <c r="T517">
        <v>157.74</v>
      </c>
      <c r="U517">
        <v>155.43</v>
      </c>
      <c r="V517">
        <v>50.04</v>
      </c>
      <c r="W517">
        <v>13.11</v>
      </c>
      <c r="X517">
        <v>81.17</v>
      </c>
      <c r="Y517">
        <v>10.58</v>
      </c>
      <c r="Z517">
        <v>2.83</v>
      </c>
      <c r="AA517">
        <v>0</v>
      </c>
      <c r="AB517">
        <v>0</v>
      </c>
    </row>
    <row r="518" spans="1:28" x14ac:dyDescent="0.15">
      <c r="A518" t="str">
        <f t="shared" si="26"/>
        <v>2355-2820</v>
      </c>
      <c r="B518" t="str">
        <f>INDEX(Descriptions!$C$4:$C$736,MATCH($A518,Descriptions!$B$4:$B$736,))</f>
        <v>Poplars Ave NB from the T-junction with Newhaven Rd to the T-junction with Cleveland Rd - 1 lane.</v>
      </c>
      <c r="C518" s="9">
        <f t="shared" si="24"/>
        <v>1400</v>
      </c>
      <c r="D518" s="9">
        <f t="shared" si="25"/>
        <v>1500</v>
      </c>
      <c r="F518">
        <v>2355</v>
      </c>
      <c r="G518">
        <v>2820</v>
      </c>
      <c r="H518">
        <v>116.83</v>
      </c>
      <c r="I518">
        <v>116.71</v>
      </c>
      <c r="J518">
        <v>50.62</v>
      </c>
      <c r="K518">
        <v>2.85</v>
      </c>
      <c r="L518">
        <v>43.98</v>
      </c>
      <c r="M518">
        <v>3.31</v>
      </c>
      <c r="N518">
        <v>1.07</v>
      </c>
      <c r="O518">
        <v>0</v>
      </c>
      <c r="P518">
        <v>15</v>
      </c>
      <c r="R518">
        <v>2355</v>
      </c>
      <c r="S518">
        <v>2820</v>
      </c>
      <c r="T518">
        <v>113.28</v>
      </c>
      <c r="U518">
        <v>113.04</v>
      </c>
      <c r="V518">
        <v>36.82</v>
      </c>
      <c r="W518">
        <v>3.37</v>
      </c>
      <c r="X518">
        <v>68.3</v>
      </c>
      <c r="Y518">
        <v>3.78</v>
      </c>
      <c r="Z518">
        <v>1.02</v>
      </c>
      <c r="AA518">
        <v>0</v>
      </c>
      <c r="AB518">
        <v>0</v>
      </c>
    </row>
    <row r="519" spans="1:28" x14ac:dyDescent="0.15">
      <c r="A519" t="str">
        <f t="shared" si="26"/>
        <v>3719-2820</v>
      </c>
      <c r="B519" t="str">
        <f>INDEX(Descriptions!$C$4:$C$736,MATCH($A519,Descriptions!$B$4:$B$736,))</f>
        <v>Cleveland Rd NB approach to the T-junction with Poplars Ave - 1 lane.</v>
      </c>
      <c r="C519" s="9">
        <f t="shared" si="24"/>
        <v>2700</v>
      </c>
      <c r="D519" s="9">
        <f t="shared" si="25"/>
        <v>2800</v>
      </c>
      <c r="F519">
        <v>3719</v>
      </c>
      <c r="G519">
        <v>2820</v>
      </c>
      <c r="H519">
        <v>208.93</v>
      </c>
      <c r="I519">
        <v>205.93</v>
      </c>
      <c r="J519">
        <v>59.71</v>
      </c>
      <c r="K519">
        <v>16.440000000000001</v>
      </c>
      <c r="L519">
        <v>102.79</v>
      </c>
      <c r="M519">
        <v>27.81</v>
      </c>
      <c r="N519">
        <v>2.1800000000000002</v>
      </c>
      <c r="O519">
        <v>0</v>
      </c>
      <c r="P519">
        <v>0</v>
      </c>
      <c r="R519">
        <v>3719</v>
      </c>
      <c r="S519">
        <v>2820</v>
      </c>
      <c r="T519">
        <v>253.64</v>
      </c>
      <c r="U519">
        <v>248.27</v>
      </c>
      <c r="V519">
        <v>127.88</v>
      </c>
      <c r="W519">
        <v>16.920000000000002</v>
      </c>
      <c r="X519">
        <v>106.44</v>
      </c>
      <c r="Y519">
        <v>0.75</v>
      </c>
      <c r="Z519">
        <v>1.64</v>
      </c>
      <c r="AA519">
        <v>0</v>
      </c>
      <c r="AB519">
        <v>0</v>
      </c>
    </row>
    <row r="520" spans="1:28" x14ac:dyDescent="0.15">
      <c r="A520" t="str">
        <f t="shared" si="26"/>
        <v>2370-2820</v>
      </c>
      <c r="B520">
        <f>INDEX(Descriptions!$C$4:$C$736,MATCH($A520,Descriptions!$B$4:$B$736,))</f>
        <v>0</v>
      </c>
      <c r="C520" s="9">
        <f t="shared" si="24"/>
        <v>300</v>
      </c>
      <c r="D520" s="9">
        <f t="shared" si="25"/>
        <v>300</v>
      </c>
      <c r="F520">
        <v>2370</v>
      </c>
      <c r="G520">
        <v>2820</v>
      </c>
      <c r="H520">
        <v>32.47</v>
      </c>
      <c r="I520">
        <v>32.450000000000003</v>
      </c>
      <c r="J520">
        <v>12.61</v>
      </c>
      <c r="K520">
        <v>0.16</v>
      </c>
      <c r="L520">
        <v>8.36</v>
      </c>
      <c r="M520">
        <v>1.06</v>
      </c>
      <c r="N520">
        <v>0.28999999999999998</v>
      </c>
      <c r="O520">
        <v>0</v>
      </c>
      <c r="P520">
        <v>10</v>
      </c>
      <c r="R520">
        <v>2370</v>
      </c>
      <c r="S520">
        <v>2820</v>
      </c>
      <c r="T520">
        <v>17.16</v>
      </c>
      <c r="U520">
        <v>17.12</v>
      </c>
      <c r="V520">
        <v>0.88</v>
      </c>
      <c r="W520">
        <v>0.2</v>
      </c>
      <c r="X520">
        <v>3.18</v>
      </c>
      <c r="Y520">
        <v>0.3</v>
      </c>
      <c r="Z520">
        <v>0.59</v>
      </c>
      <c r="AA520">
        <v>0</v>
      </c>
      <c r="AB520">
        <v>12</v>
      </c>
    </row>
    <row r="521" spans="1:28" x14ac:dyDescent="0.15">
      <c r="A521" t="str">
        <f t="shared" si="26"/>
        <v>2368-2821</v>
      </c>
      <c r="B521">
        <f>INDEX(Descriptions!$C$4:$C$736,MATCH($A521,Descriptions!$B$4:$B$736,))</f>
        <v>0</v>
      </c>
      <c r="C521" s="9">
        <f t="shared" si="24"/>
        <v>100</v>
      </c>
      <c r="D521" s="9">
        <f t="shared" si="25"/>
        <v>100</v>
      </c>
      <c r="F521">
        <v>2368</v>
      </c>
      <c r="G521">
        <v>2821</v>
      </c>
      <c r="H521">
        <v>15</v>
      </c>
      <c r="I521">
        <v>14.93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15</v>
      </c>
      <c r="R521">
        <v>2368</v>
      </c>
      <c r="S521">
        <v>2821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</row>
    <row r="522" spans="1:28" x14ac:dyDescent="0.15">
      <c r="A522" t="str">
        <f t="shared" si="26"/>
        <v>2378-2821</v>
      </c>
      <c r="B522">
        <f>INDEX(Descriptions!$C$4:$C$736,MATCH($A522,Descriptions!$B$4:$B$736,))</f>
        <v>0</v>
      </c>
      <c r="C522" s="9">
        <f t="shared" si="24"/>
        <v>100</v>
      </c>
      <c r="D522" s="9">
        <f t="shared" si="25"/>
        <v>100</v>
      </c>
      <c r="F522">
        <v>2378</v>
      </c>
      <c r="G522">
        <v>2821</v>
      </c>
      <c r="H522">
        <v>10</v>
      </c>
      <c r="I522">
        <v>9.98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10</v>
      </c>
      <c r="R522">
        <v>2378</v>
      </c>
      <c r="S522">
        <v>2821</v>
      </c>
      <c r="T522">
        <v>12</v>
      </c>
      <c r="U522">
        <v>11.96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12</v>
      </c>
    </row>
    <row r="523" spans="1:28" x14ac:dyDescent="0.15">
      <c r="A523" t="str">
        <f t="shared" si="26"/>
        <v>4008-2823</v>
      </c>
      <c r="B523">
        <f>INDEX(Descriptions!$C$4:$C$736,MATCH($A523,Descriptions!$B$4:$B$736,))</f>
        <v>0</v>
      </c>
      <c r="C523" s="9">
        <f t="shared" si="24"/>
        <v>5100</v>
      </c>
      <c r="D523" s="9">
        <f t="shared" si="25"/>
        <v>5300</v>
      </c>
      <c r="F523">
        <v>4008</v>
      </c>
      <c r="G523">
        <v>2823</v>
      </c>
      <c r="H523">
        <v>567.80999999999995</v>
      </c>
      <c r="I523">
        <v>565.72</v>
      </c>
      <c r="J523">
        <v>319.49</v>
      </c>
      <c r="K523">
        <v>18.329999999999998</v>
      </c>
      <c r="L523">
        <v>160.04</v>
      </c>
      <c r="M523">
        <v>58.74</v>
      </c>
      <c r="N523">
        <v>8.7100000000000009</v>
      </c>
      <c r="O523">
        <v>0</v>
      </c>
      <c r="P523">
        <v>2.5</v>
      </c>
      <c r="R523">
        <v>4008</v>
      </c>
      <c r="S523">
        <v>2823</v>
      </c>
      <c r="T523">
        <v>295.5</v>
      </c>
      <c r="U523">
        <v>292.83999999999997</v>
      </c>
      <c r="V523">
        <v>126.29</v>
      </c>
      <c r="W523">
        <v>10.37</v>
      </c>
      <c r="X523">
        <v>118.24</v>
      </c>
      <c r="Y523">
        <v>30.83</v>
      </c>
      <c r="Z523">
        <v>3.78</v>
      </c>
      <c r="AA523">
        <v>0</v>
      </c>
      <c r="AB523">
        <v>6</v>
      </c>
    </row>
    <row r="524" spans="1:28" x14ac:dyDescent="0.15">
      <c r="A524" t="str">
        <f t="shared" si="26"/>
        <v>2421-2825</v>
      </c>
      <c r="B524">
        <f>INDEX(Descriptions!$C$4:$C$736,MATCH($A524,Descriptions!$B$4:$B$736,))</f>
        <v>0</v>
      </c>
      <c r="C524" s="9">
        <f t="shared" si="24"/>
        <v>3700</v>
      </c>
      <c r="D524" s="9">
        <f t="shared" si="25"/>
        <v>3900</v>
      </c>
      <c r="F524">
        <v>2421</v>
      </c>
      <c r="G524">
        <v>2825</v>
      </c>
      <c r="H524">
        <v>346.71</v>
      </c>
      <c r="I524">
        <v>346.19</v>
      </c>
      <c r="J524">
        <v>193.81</v>
      </c>
      <c r="K524">
        <v>10.94</v>
      </c>
      <c r="L524">
        <v>112.34</v>
      </c>
      <c r="M524">
        <v>16.690000000000001</v>
      </c>
      <c r="N524">
        <v>5.43</v>
      </c>
      <c r="O524">
        <v>0</v>
      </c>
      <c r="P524">
        <v>7.5</v>
      </c>
      <c r="R524">
        <v>2421</v>
      </c>
      <c r="S524">
        <v>2825</v>
      </c>
      <c r="T524">
        <v>265.45999999999998</v>
      </c>
      <c r="U524">
        <v>264.56</v>
      </c>
      <c r="V524">
        <v>34.51</v>
      </c>
      <c r="W524">
        <v>6.09</v>
      </c>
      <c r="X524">
        <v>103.67</v>
      </c>
      <c r="Y524">
        <v>69.56</v>
      </c>
      <c r="Z524">
        <v>48.64</v>
      </c>
      <c r="AA524">
        <v>0</v>
      </c>
      <c r="AB524">
        <v>3</v>
      </c>
    </row>
    <row r="525" spans="1:28" x14ac:dyDescent="0.15">
      <c r="A525" t="str">
        <f t="shared" si="26"/>
        <v>2550-2825</v>
      </c>
      <c r="B525">
        <f>INDEX(Descriptions!$C$4:$C$736,MATCH($A525,Descriptions!$B$4:$B$736,))</f>
        <v>0</v>
      </c>
      <c r="C525" s="9">
        <f t="shared" si="24"/>
        <v>4000</v>
      </c>
      <c r="D525" s="9">
        <f t="shared" si="25"/>
        <v>4200</v>
      </c>
      <c r="F525">
        <v>2550</v>
      </c>
      <c r="G525">
        <v>2825</v>
      </c>
      <c r="H525">
        <v>182.93</v>
      </c>
      <c r="I525">
        <v>182.39</v>
      </c>
      <c r="J525">
        <v>58.06</v>
      </c>
      <c r="K525">
        <v>6.85</v>
      </c>
      <c r="L525">
        <v>91.62</v>
      </c>
      <c r="M525">
        <v>18.600000000000001</v>
      </c>
      <c r="N525">
        <v>2.81</v>
      </c>
      <c r="O525">
        <v>0</v>
      </c>
      <c r="P525">
        <v>5</v>
      </c>
      <c r="R525">
        <v>2550</v>
      </c>
      <c r="S525">
        <v>2825</v>
      </c>
      <c r="T525">
        <v>470.5</v>
      </c>
      <c r="U525">
        <v>466.72</v>
      </c>
      <c r="V525">
        <v>119.96</v>
      </c>
      <c r="W525">
        <v>12.75</v>
      </c>
      <c r="X525">
        <v>231.1</v>
      </c>
      <c r="Y525">
        <v>66.03</v>
      </c>
      <c r="Z525">
        <v>34.659999999999997</v>
      </c>
      <c r="AA525">
        <v>0</v>
      </c>
      <c r="AB525">
        <v>6</v>
      </c>
    </row>
    <row r="526" spans="1:28" x14ac:dyDescent="0.15">
      <c r="A526" t="str">
        <f t="shared" si="26"/>
        <v>2509-2826</v>
      </c>
      <c r="B526">
        <f>INDEX(Descriptions!$C$4:$C$736,MATCH($A526,Descriptions!$B$4:$B$736,))</f>
        <v>0</v>
      </c>
      <c r="C526" s="9">
        <f t="shared" si="24"/>
        <v>1500</v>
      </c>
      <c r="D526" s="9">
        <f t="shared" si="25"/>
        <v>1600</v>
      </c>
      <c r="F526">
        <v>2509</v>
      </c>
      <c r="G526">
        <v>2826</v>
      </c>
      <c r="H526">
        <v>206.02</v>
      </c>
      <c r="I526">
        <v>205.04</v>
      </c>
      <c r="J526">
        <v>79.069999999999993</v>
      </c>
      <c r="K526">
        <v>6.2</v>
      </c>
      <c r="L526">
        <v>99.3</v>
      </c>
      <c r="M526">
        <v>14.91</v>
      </c>
      <c r="N526">
        <v>4.04</v>
      </c>
      <c r="O526">
        <v>0</v>
      </c>
      <c r="P526">
        <v>2.5</v>
      </c>
      <c r="R526">
        <v>2509</v>
      </c>
      <c r="S526">
        <v>2826</v>
      </c>
      <c r="T526">
        <v>47.56</v>
      </c>
      <c r="U526">
        <v>47.09</v>
      </c>
      <c r="V526">
        <v>13.3</v>
      </c>
      <c r="W526">
        <v>1.39</v>
      </c>
      <c r="X526">
        <v>25.56</v>
      </c>
      <c r="Y526">
        <v>0.52</v>
      </c>
      <c r="Z526">
        <v>0.79</v>
      </c>
      <c r="AA526">
        <v>0</v>
      </c>
      <c r="AB526">
        <v>6</v>
      </c>
    </row>
    <row r="527" spans="1:28" x14ac:dyDescent="0.15">
      <c r="A527" t="str">
        <f t="shared" si="26"/>
        <v>2425-2826</v>
      </c>
      <c r="B527">
        <f>INDEX(Descriptions!$C$4:$C$736,MATCH($A527,Descriptions!$B$4:$B$736,))</f>
        <v>0</v>
      </c>
      <c r="C527" s="9">
        <f t="shared" si="24"/>
        <v>2000</v>
      </c>
      <c r="D527" s="9">
        <f t="shared" si="25"/>
        <v>2100</v>
      </c>
      <c r="F527">
        <v>2425</v>
      </c>
      <c r="G527">
        <v>2826</v>
      </c>
      <c r="H527">
        <v>288.12</v>
      </c>
      <c r="I527">
        <v>287.98</v>
      </c>
      <c r="J527">
        <v>132.38</v>
      </c>
      <c r="K527">
        <v>6.94</v>
      </c>
      <c r="L527">
        <v>105.33</v>
      </c>
      <c r="M527">
        <v>27.2</v>
      </c>
      <c r="N527">
        <v>8.77</v>
      </c>
      <c r="O527">
        <v>0</v>
      </c>
      <c r="P527">
        <v>7.5</v>
      </c>
      <c r="R527">
        <v>2425</v>
      </c>
      <c r="S527">
        <v>2826</v>
      </c>
      <c r="T527">
        <v>44.19</v>
      </c>
      <c r="U527">
        <v>44.16</v>
      </c>
      <c r="V527">
        <v>4.99</v>
      </c>
      <c r="W527">
        <v>1.27</v>
      </c>
      <c r="X527">
        <v>28.47</v>
      </c>
      <c r="Y527">
        <v>0.23</v>
      </c>
      <c r="Z527">
        <v>0.23</v>
      </c>
      <c r="AA527">
        <v>0</v>
      </c>
      <c r="AB527">
        <v>9</v>
      </c>
    </row>
    <row r="528" spans="1:28" x14ac:dyDescent="0.15">
      <c r="A528" t="str">
        <f t="shared" si="26"/>
        <v>2426-2827</v>
      </c>
      <c r="B528">
        <f>INDEX(Descriptions!$C$4:$C$736,MATCH($A528,Descriptions!$B$4:$B$736,))</f>
        <v>0</v>
      </c>
      <c r="C528" s="9">
        <f t="shared" si="24"/>
        <v>3500</v>
      </c>
      <c r="D528" s="9">
        <f t="shared" si="25"/>
        <v>3700</v>
      </c>
      <c r="F528">
        <v>2426</v>
      </c>
      <c r="G528">
        <v>2827</v>
      </c>
      <c r="H528">
        <v>334.71</v>
      </c>
      <c r="I528">
        <v>334.03</v>
      </c>
      <c r="J528">
        <v>163.13</v>
      </c>
      <c r="K528">
        <v>11.78</v>
      </c>
      <c r="L528">
        <v>130.25</v>
      </c>
      <c r="M528">
        <v>17.14</v>
      </c>
      <c r="N528">
        <v>4.91</v>
      </c>
      <c r="O528">
        <v>0</v>
      </c>
      <c r="P528">
        <v>7.5</v>
      </c>
      <c r="R528">
        <v>2426</v>
      </c>
      <c r="S528">
        <v>2827</v>
      </c>
      <c r="T528">
        <v>255.17</v>
      </c>
      <c r="U528">
        <v>254.04</v>
      </c>
      <c r="V528">
        <v>42.59</v>
      </c>
      <c r="W528">
        <v>4.6500000000000004</v>
      </c>
      <c r="X528">
        <v>87.76</v>
      </c>
      <c r="Y528">
        <v>69.66</v>
      </c>
      <c r="Z528">
        <v>47.52</v>
      </c>
      <c r="AA528">
        <v>0</v>
      </c>
      <c r="AB528">
        <v>3</v>
      </c>
    </row>
    <row r="529" spans="1:28" x14ac:dyDescent="0.15">
      <c r="A529" t="str">
        <f t="shared" si="26"/>
        <v>2421-2827</v>
      </c>
      <c r="B529">
        <f>INDEX(Descriptions!$C$4:$C$736,MATCH($A529,Descriptions!$B$4:$B$736,))</f>
        <v>0</v>
      </c>
      <c r="C529" s="9">
        <f t="shared" si="24"/>
        <v>3100</v>
      </c>
      <c r="D529" s="9">
        <f t="shared" si="25"/>
        <v>3200</v>
      </c>
      <c r="F529">
        <v>2421</v>
      </c>
      <c r="G529">
        <v>2827</v>
      </c>
      <c r="H529">
        <v>154.83000000000001</v>
      </c>
      <c r="I529">
        <v>154.37</v>
      </c>
      <c r="J529">
        <v>54.2</v>
      </c>
      <c r="K529">
        <v>4.3600000000000003</v>
      </c>
      <c r="L529">
        <v>73.849999999999994</v>
      </c>
      <c r="M529">
        <v>16.079999999999998</v>
      </c>
      <c r="N529">
        <v>1.35</v>
      </c>
      <c r="O529">
        <v>0</v>
      </c>
      <c r="P529">
        <v>5</v>
      </c>
      <c r="R529">
        <v>2421</v>
      </c>
      <c r="S529">
        <v>2827</v>
      </c>
      <c r="T529">
        <v>353.78</v>
      </c>
      <c r="U529">
        <v>350.94</v>
      </c>
      <c r="V529">
        <v>63.14</v>
      </c>
      <c r="W529">
        <v>8.17</v>
      </c>
      <c r="X529">
        <v>178.92</v>
      </c>
      <c r="Y529">
        <v>64.239999999999995</v>
      </c>
      <c r="Z529">
        <v>33.299999999999997</v>
      </c>
      <c r="AA529">
        <v>0</v>
      </c>
      <c r="AB529">
        <v>6</v>
      </c>
    </row>
    <row r="530" spans="1:28" x14ac:dyDescent="0.15">
      <c r="A530" t="str">
        <f t="shared" si="26"/>
        <v>2326-2829</v>
      </c>
      <c r="B530" t="str">
        <f>INDEX(Descriptions!$C$4:$C$736,MATCH($A530,Descriptions!$B$4:$B$736,))</f>
        <v>Capesthorne Rd NB from the T-junction with Greenwood Cres to the roundabout with Blackbrook Ave/Enfield Park Rd - 1 lane splitting to 2 on the approach to the roundabout.</v>
      </c>
      <c r="C530" s="9">
        <f t="shared" si="24"/>
        <v>4300</v>
      </c>
      <c r="D530" s="9">
        <f t="shared" si="25"/>
        <v>4500</v>
      </c>
      <c r="F530">
        <v>2326</v>
      </c>
      <c r="G530">
        <v>2829</v>
      </c>
      <c r="H530">
        <v>376.88</v>
      </c>
      <c r="I530">
        <v>374.85</v>
      </c>
      <c r="J530">
        <v>175.75</v>
      </c>
      <c r="K530">
        <v>12.06</v>
      </c>
      <c r="L530">
        <v>135.87</v>
      </c>
      <c r="M530">
        <v>41.49</v>
      </c>
      <c r="N530">
        <v>6.71</v>
      </c>
      <c r="O530">
        <v>0</v>
      </c>
      <c r="P530">
        <v>5</v>
      </c>
      <c r="R530">
        <v>2326</v>
      </c>
      <c r="S530">
        <v>2829</v>
      </c>
      <c r="T530">
        <v>337.24</v>
      </c>
      <c r="U530">
        <v>335.02</v>
      </c>
      <c r="V530">
        <v>100.14</v>
      </c>
      <c r="W530">
        <v>14.36</v>
      </c>
      <c r="X530">
        <v>175.83</v>
      </c>
      <c r="Y530">
        <v>13.91</v>
      </c>
      <c r="Z530">
        <v>24.01</v>
      </c>
      <c r="AA530">
        <v>0</v>
      </c>
      <c r="AB530">
        <v>9</v>
      </c>
    </row>
    <row r="531" spans="1:28" x14ac:dyDescent="0.15">
      <c r="A531" t="str">
        <f t="shared" si="26"/>
        <v>2429-2829</v>
      </c>
      <c r="B531" t="str">
        <f>INDEX(Descriptions!$C$4:$C$736,MATCH($A531,Descriptions!$B$4:$B$736,))</f>
        <v>Blackbrook Ave SB from the roundabout with Ballater Dr/Mill Ln/Enfield Park Rd to the roundabut with Enfield Park Rd/Capesthrone Rd - 1 lane.</v>
      </c>
      <c r="C531" s="9">
        <f t="shared" si="24"/>
        <v>5400</v>
      </c>
      <c r="D531" s="9">
        <f t="shared" si="25"/>
        <v>5700</v>
      </c>
      <c r="F531">
        <v>2429</v>
      </c>
      <c r="G531">
        <v>2829</v>
      </c>
      <c r="H531">
        <v>494.32</v>
      </c>
      <c r="I531">
        <v>494.07</v>
      </c>
      <c r="J531">
        <v>258</v>
      </c>
      <c r="K531">
        <v>21.58</v>
      </c>
      <c r="L531">
        <v>160.19999999999999</v>
      </c>
      <c r="M531">
        <v>49.65</v>
      </c>
      <c r="N531">
        <v>4.8899999999999997</v>
      </c>
      <c r="O531">
        <v>0</v>
      </c>
      <c r="P531">
        <v>0</v>
      </c>
      <c r="R531">
        <v>2429</v>
      </c>
      <c r="S531">
        <v>2829</v>
      </c>
      <c r="T531">
        <v>403.08</v>
      </c>
      <c r="U531">
        <v>401.31</v>
      </c>
      <c r="V531">
        <v>151</v>
      </c>
      <c r="W531">
        <v>26.48</v>
      </c>
      <c r="X531">
        <v>191.7</v>
      </c>
      <c r="Y531">
        <v>30.13</v>
      </c>
      <c r="Z531">
        <v>3.77</v>
      </c>
      <c r="AA531">
        <v>0</v>
      </c>
      <c r="AB531">
        <v>0</v>
      </c>
    </row>
    <row r="532" spans="1:28" x14ac:dyDescent="0.15">
      <c r="A532" t="str">
        <f t="shared" si="26"/>
        <v>2531-2829</v>
      </c>
      <c r="B532">
        <f>INDEX(Descriptions!$C$4:$C$736,MATCH($A532,Descriptions!$B$4:$B$736,))</f>
        <v>0</v>
      </c>
      <c r="C532" s="9">
        <f t="shared" si="24"/>
        <v>2800</v>
      </c>
      <c r="D532" s="9">
        <f t="shared" si="25"/>
        <v>2900</v>
      </c>
      <c r="F532">
        <v>2531</v>
      </c>
      <c r="G532">
        <v>2829</v>
      </c>
      <c r="H532">
        <v>196.56</v>
      </c>
      <c r="I532">
        <v>196.42</v>
      </c>
      <c r="J532">
        <v>89.54</v>
      </c>
      <c r="K532">
        <v>3.36</v>
      </c>
      <c r="L532">
        <v>54.88</v>
      </c>
      <c r="M532">
        <v>30.98</v>
      </c>
      <c r="N532">
        <v>7.8</v>
      </c>
      <c r="O532">
        <v>0</v>
      </c>
      <c r="P532">
        <v>10</v>
      </c>
      <c r="R532">
        <v>2531</v>
      </c>
      <c r="S532">
        <v>2829</v>
      </c>
      <c r="T532">
        <v>271.7</v>
      </c>
      <c r="U532">
        <v>270.94</v>
      </c>
      <c r="V532">
        <v>138.78</v>
      </c>
      <c r="W532">
        <v>5.59</v>
      </c>
      <c r="X532">
        <v>101.59</v>
      </c>
      <c r="Y532">
        <v>7.44</v>
      </c>
      <c r="Z532">
        <v>6.3</v>
      </c>
      <c r="AA532">
        <v>0</v>
      </c>
      <c r="AB532">
        <v>12</v>
      </c>
    </row>
    <row r="533" spans="1:28" x14ac:dyDescent="0.15">
      <c r="A533" t="str">
        <f t="shared" si="26"/>
        <v>2532-2829</v>
      </c>
      <c r="B533" t="str">
        <f>INDEX(Descriptions!$C$4:$C$736,MATCH($A533,Descriptions!$B$4:$B$736,))</f>
        <v>Blackbrook Ave NB from the cross junction with Hilden Rd/Insall Rd to the roundabout with Capesthorne Rd/Enfield Park Rd - 1 lane splitting to 2 on the approach to the roundabout.</v>
      </c>
      <c r="C533" s="9">
        <f t="shared" si="24"/>
        <v>4700</v>
      </c>
      <c r="D533" s="9">
        <f t="shared" si="25"/>
        <v>4900</v>
      </c>
      <c r="F533">
        <v>2532</v>
      </c>
      <c r="G533">
        <v>2829</v>
      </c>
      <c r="H533">
        <v>418.92</v>
      </c>
      <c r="I533">
        <v>418.25</v>
      </c>
      <c r="J533">
        <v>196.35</v>
      </c>
      <c r="K533">
        <v>18.79</v>
      </c>
      <c r="L533">
        <v>152.25</v>
      </c>
      <c r="M533">
        <v>42.29</v>
      </c>
      <c r="N533">
        <v>9.23</v>
      </c>
      <c r="O533">
        <v>0</v>
      </c>
      <c r="P533">
        <v>0</v>
      </c>
      <c r="R533">
        <v>2532</v>
      </c>
      <c r="S533">
        <v>2829</v>
      </c>
      <c r="T533">
        <v>371.45</v>
      </c>
      <c r="U533">
        <v>369.79</v>
      </c>
      <c r="V533">
        <v>138.86000000000001</v>
      </c>
      <c r="W533">
        <v>19.11</v>
      </c>
      <c r="X533">
        <v>180.56</v>
      </c>
      <c r="Y533">
        <v>27.56</v>
      </c>
      <c r="Z533">
        <v>5.36</v>
      </c>
      <c r="AA533">
        <v>0</v>
      </c>
      <c r="AB533">
        <v>0</v>
      </c>
    </row>
    <row r="534" spans="1:28" x14ac:dyDescent="0.15">
      <c r="A534" t="str">
        <f t="shared" si="26"/>
        <v>1609-2836</v>
      </c>
      <c r="B534">
        <f>INDEX(Descriptions!$C$4:$C$736,MATCH($A534,Descriptions!$B$4:$B$736,))</f>
        <v>0</v>
      </c>
      <c r="C534" s="9">
        <f t="shared" si="24"/>
        <v>8900</v>
      </c>
      <c r="D534" s="9">
        <f t="shared" si="25"/>
        <v>9300</v>
      </c>
      <c r="F534">
        <v>1609</v>
      </c>
      <c r="G534">
        <v>2836</v>
      </c>
      <c r="H534">
        <v>1030.6199999999999</v>
      </c>
      <c r="I534">
        <v>997.58</v>
      </c>
      <c r="J534">
        <v>409.77</v>
      </c>
      <c r="K534">
        <v>46.43</v>
      </c>
      <c r="L534">
        <v>408.32</v>
      </c>
      <c r="M534">
        <v>95.27</v>
      </c>
      <c r="N534">
        <v>50.83</v>
      </c>
      <c r="O534">
        <v>0</v>
      </c>
      <c r="P534">
        <v>20</v>
      </c>
      <c r="R534">
        <v>1609</v>
      </c>
      <c r="S534">
        <v>2836</v>
      </c>
      <c r="T534">
        <v>520.28</v>
      </c>
      <c r="U534">
        <v>494.85</v>
      </c>
      <c r="V534">
        <v>152.94999999999999</v>
      </c>
      <c r="W534">
        <v>24.13</v>
      </c>
      <c r="X534">
        <v>253.54</v>
      </c>
      <c r="Y534">
        <v>32.75</v>
      </c>
      <c r="Z534">
        <v>38.909999999999997</v>
      </c>
      <c r="AA534">
        <v>0</v>
      </c>
      <c r="AB534">
        <v>18</v>
      </c>
    </row>
    <row r="535" spans="1:28" x14ac:dyDescent="0.15">
      <c r="A535" t="str">
        <f t="shared" si="26"/>
        <v>2524-2843</v>
      </c>
      <c r="B535">
        <f>INDEX(Descriptions!$C$4:$C$736,MATCH($A535,Descriptions!$B$4:$B$736,))</f>
        <v>0</v>
      </c>
      <c r="C535" s="9">
        <f t="shared" si="24"/>
        <v>500</v>
      </c>
      <c r="D535" s="9">
        <f t="shared" si="25"/>
        <v>500</v>
      </c>
      <c r="F535">
        <v>2524</v>
      </c>
      <c r="G535">
        <v>2843</v>
      </c>
      <c r="H535">
        <v>79.05</v>
      </c>
      <c r="I535">
        <v>79.05</v>
      </c>
      <c r="J535">
        <v>38.869999999999997</v>
      </c>
      <c r="K535">
        <v>1.44</v>
      </c>
      <c r="L535">
        <v>36.299999999999997</v>
      </c>
      <c r="M535">
        <v>0.73</v>
      </c>
      <c r="N535">
        <v>1.7</v>
      </c>
      <c r="O535">
        <v>0</v>
      </c>
      <c r="P535">
        <v>0</v>
      </c>
      <c r="R535">
        <v>2524</v>
      </c>
      <c r="S535">
        <v>2843</v>
      </c>
      <c r="T535">
        <v>11.7</v>
      </c>
      <c r="U535">
        <v>11.7</v>
      </c>
      <c r="V535">
        <v>2.02</v>
      </c>
      <c r="W535">
        <v>0.51</v>
      </c>
      <c r="X535">
        <v>8.27</v>
      </c>
      <c r="Y535">
        <v>0.53</v>
      </c>
      <c r="Z535">
        <v>0.36</v>
      </c>
      <c r="AA535">
        <v>0</v>
      </c>
      <c r="AB535">
        <v>0</v>
      </c>
    </row>
    <row r="536" spans="1:28" x14ac:dyDescent="0.15">
      <c r="A536" t="str">
        <f t="shared" si="26"/>
        <v>2525-2843</v>
      </c>
      <c r="B536">
        <f>INDEX(Descriptions!$C$4:$C$736,MATCH($A536,Descriptions!$B$4:$B$736,))</f>
        <v>0</v>
      </c>
      <c r="C536" s="9">
        <f t="shared" si="24"/>
        <v>5800</v>
      </c>
      <c r="D536" s="9">
        <f t="shared" si="25"/>
        <v>6100</v>
      </c>
      <c r="F536">
        <v>2525</v>
      </c>
      <c r="G536">
        <v>2843</v>
      </c>
      <c r="H536">
        <v>350.43</v>
      </c>
      <c r="I536">
        <v>349.98</v>
      </c>
      <c r="J536">
        <v>164.8</v>
      </c>
      <c r="K536">
        <v>14.36</v>
      </c>
      <c r="L536">
        <v>117.7</v>
      </c>
      <c r="M536">
        <v>44.42</v>
      </c>
      <c r="N536">
        <v>6.65</v>
      </c>
      <c r="O536">
        <v>0</v>
      </c>
      <c r="P536">
        <v>2.5</v>
      </c>
      <c r="R536">
        <v>2525</v>
      </c>
      <c r="S536">
        <v>2843</v>
      </c>
      <c r="T536">
        <v>600.1</v>
      </c>
      <c r="U536">
        <v>598.77</v>
      </c>
      <c r="V536">
        <v>291.39999999999998</v>
      </c>
      <c r="W536">
        <v>23.37</v>
      </c>
      <c r="X536">
        <v>231.98</v>
      </c>
      <c r="Y536">
        <v>48.04</v>
      </c>
      <c r="Z536">
        <v>2.2999999999999998</v>
      </c>
      <c r="AA536">
        <v>0</v>
      </c>
      <c r="AB536">
        <v>3</v>
      </c>
    </row>
    <row r="537" spans="1:28" x14ac:dyDescent="0.15">
      <c r="A537" t="str">
        <f t="shared" si="26"/>
        <v>1450-2843</v>
      </c>
      <c r="B537" t="str">
        <f>INDEX(Descriptions!$C$4:$C$736,MATCH($A537,Descriptions!$B$4:$B$736,))</f>
        <v>Myddleton Ln EB from the T-junction with A573 Golborne Rd to the T-junction with Waterworks Ln - 1 lane.</v>
      </c>
      <c r="C537" s="9">
        <f t="shared" si="24"/>
        <v>8000</v>
      </c>
      <c r="D537" s="9">
        <f t="shared" si="25"/>
        <v>8400</v>
      </c>
      <c r="F537">
        <v>1450</v>
      </c>
      <c r="G537">
        <v>2843</v>
      </c>
      <c r="H537">
        <v>738.62</v>
      </c>
      <c r="I537">
        <v>738.06</v>
      </c>
      <c r="J537">
        <v>378</v>
      </c>
      <c r="K537">
        <v>34.22</v>
      </c>
      <c r="L537">
        <v>240.78</v>
      </c>
      <c r="M537">
        <v>74.77</v>
      </c>
      <c r="N537">
        <v>8.35</v>
      </c>
      <c r="O537">
        <v>0</v>
      </c>
      <c r="P537">
        <v>2.5</v>
      </c>
      <c r="R537">
        <v>1450</v>
      </c>
      <c r="S537">
        <v>2843</v>
      </c>
      <c r="T537">
        <v>588.07000000000005</v>
      </c>
      <c r="U537">
        <v>584.05999999999995</v>
      </c>
      <c r="V537">
        <v>259.72000000000003</v>
      </c>
      <c r="W537">
        <v>34.229999999999997</v>
      </c>
      <c r="X537">
        <v>244.29</v>
      </c>
      <c r="Y537">
        <v>42.34</v>
      </c>
      <c r="Z537">
        <v>4.5</v>
      </c>
      <c r="AA537">
        <v>0</v>
      </c>
      <c r="AB537">
        <v>3</v>
      </c>
    </row>
    <row r="538" spans="1:28" x14ac:dyDescent="0.15">
      <c r="A538" t="str">
        <f t="shared" si="26"/>
        <v>85821-2903</v>
      </c>
      <c r="B538">
        <f>INDEX(Descriptions!$C$4:$C$736,MATCH($A538,Descriptions!$B$4:$B$736,))</f>
        <v>0</v>
      </c>
      <c r="C538" s="9">
        <f t="shared" si="24"/>
        <v>20900</v>
      </c>
      <c r="D538" s="9">
        <f t="shared" si="25"/>
        <v>21900</v>
      </c>
      <c r="F538">
        <v>85821</v>
      </c>
      <c r="G538">
        <v>2903</v>
      </c>
      <c r="H538">
        <v>1530.18</v>
      </c>
      <c r="I538">
        <v>1527.9</v>
      </c>
      <c r="J538">
        <v>481.28</v>
      </c>
      <c r="K538">
        <v>104.44</v>
      </c>
      <c r="L538">
        <v>478.69</v>
      </c>
      <c r="M538">
        <v>186.29</v>
      </c>
      <c r="N538">
        <v>264.49</v>
      </c>
      <c r="O538">
        <v>0</v>
      </c>
      <c r="P538">
        <v>15</v>
      </c>
      <c r="R538">
        <v>85821</v>
      </c>
      <c r="S538">
        <v>2903</v>
      </c>
      <c r="T538">
        <v>1952.75</v>
      </c>
      <c r="U538">
        <v>1922.84</v>
      </c>
      <c r="V538">
        <v>737.45</v>
      </c>
      <c r="W538">
        <v>95.18</v>
      </c>
      <c r="X538">
        <v>722.78</v>
      </c>
      <c r="Y538">
        <v>166.96</v>
      </c>
      <c r="Z538">
        <v>212.38</v>
      </c>
      <c r="AA538">
        <v>0</v>
      </c>
      <c r="AB538">
        <v>18</v>
      </c>
    </row>
    <row r="539" spans="1:28" x14ac:dyDescent="0.15">
      <c r="A539" t="str">
        <f t="shared" si="26"/>
        <v>1612-2904</v>
      </c>
      <c r="B539">
        <f>INDEX(Descriptions!$C$4:$C$736,MATCH($A539,Descriptions!$B$4:$B$736,))</f>
        <v>0</v>
      </c>
      <c r="C539" s="9">
        <f t="shared" si="24"/>
        <v>20000</v>
      </c>
      <c r="D539" s="9">
        <f t="shared" si="25"/>
        <v>20900</v>
      </c>
      <c r="F539">
        <v>1612</v>
      </c>
      <c r="G539">
        <v>2904</v>
      </c>
      <c r="H539">
        <v>1809.66</v>
      </c>
      <c r="I539">
        <v>1808.98</v>
      </c>
      <c r="J539">
        <v>626.49</v>
      </c>
      <c r="K539">
        <v>136.78</v>
      </c>
      <c r="L539">
        <v>602.13</v>
      </c>
      <c r="M539">
        <v>215.62</v>
      </c>
      <c r="N539">
        <v>213.65</v>
      </c>
      <c r="O539">
        <v>0</v>
      </c>
      <c r="P539">
        <v>15</v>
      </c>
      <c r="R539">
        <v>1612</v>
      </c>
      <c r="S539">
        <v>2904</v>
      </c>
      <c r="T539">
        <v>1526.43</v>
      </c>
      <c r="U539">
        <v>1517.49</v>
      </c>
      <c r="V539">
        <v>433.42</v>
      </c>
      <c r="W539">
        <v>131.38999999999999</v>
      </c>
      <c r="X539">
        <v>654.85</v>
      </c>
      <c r="Y539">
        <v>164.78</v>
      </c>
      <c r="Z539">
        <v>123.99</v>
      </c>
      <c r="AA539">
        <v>0</v>
      </c>
      <c r="AB539">
        <v>18</v>
      </c>
    </row>
    <row r="540" spans="1:28" x14ac:dyDescent="0.15">
      <c r="A540" t="str">
        <f t="shared" si="26"/>
        <v>2908-2906</v>
      </c>
      <c r="B540">
        <f>INDEX(Descriptions!$C$4:$C$736,MATCH($A540,Descriptions!$B$4:$B$736,))</f>
        <v>0</v>
      </c>
      <c r="C540" s="9">
        <f t="shared" si="24"/>
        <v>21800</v>
      </c>
      <c r="D540" s="9">
        <f t="shared" si="25"/>
        <v>22800</v>
      </c>
      <c r="F540">
        <v>2908</v>
      </c>
      <c r="G540">
        <v>2906</v>
      </c>
      <c r="H540">
        <v>1487.04</v>
      </c>
      <c r="I540">
        <v>1484.97</v>
      </c>
      <c r="J540">
        <v>405.32</v>
      </c>
      <c r="K540">
        <v>130.22</v>
      </c>
      <c r="L540">
        <v>590.79999999999995</v>
      </c>
      <c r="M540">
        <v>185.16</v>
      </c>
      <c r="N540">
        <v>160.54</v>
      </c>
      <c r="O540">
        <v>0</v>
      </c>
      <c r="P540">
        <v>15</v>
      </c>
      <c r="R540">
        <v>2908</v>
      </c>
      <c r="S540">
        <v>2906</v>
      </c>
      <c r="T540">
        <v>2135.17</v>
      </c>
      <c r="U540">
        <v>2103.41</v>
      </c>
      <c r="V540">
        <v>944.51</v>
      </c>
      <c r="W540">
        <v>102.16</v>
      </c>
      <c r="X540">
        <v>765.14</v>
      </c>
      <c r="Y540">
        <v>173.79</v>
      </c>
      <c r="Z540">
        <v>131.57</v>
      </c>
      <c r="AA540">
        <v>0</v>
      </c>
      <c r="AB540">
        <v>18</v>
      </c>
    </row>
    <row r="541" spans="1:28" x14ac:dyDescent="0.15">
      <c r="A541" t="str">
        <f t="shared" si="26"/>
        <v>1606-2907</v>
      </c>
      <c r="B541">
        <f>INDEX(Descriptions!$C$4:$C$736,MATCH($A541,Descriptions!$B$4:$B$736,))</f>
        <v>0</v>
      </c>
      <c r="C541" s="9">
        <f t="shared" si="24"/>
        <v>20300</v>
      </c>
      <c r="D541" s="9">
        <f t="shared" si="25"/>
        <v>21300</v>
      </c>
      <c r="F541">
        <v>1606</v>
      </c>
      <c r="G541">
        <v>2907</v>
      </c>
      <c r="H541">
        <v>1870.43</v>
      </c>
      <c r="I541">
        <v>1869.81</v>
      </c>
      <c r="J541">
        <v>717.9</v>
      </c>
      <c r="K541">
        <v>141.91</v>
      </c>
      <c r="L541">
        <v>629.86</v>
      </c>
      <c r="M541">
        <v>206.11</v>
      </c>
      <c r="N541">
        <v>159.65</v>
      </c>
      <c r="O541">
        <v>0</v>
      </c>
      <c r="P541">
        <v>15</v>
      </c>
      <c r="R541">
        <v>1606</v>
      </c>
      <c r="S541">
        <v>2907</v>
      </c>
      <c r="T541">
        <v>1512.58</v>
      </c>
      <c r="U541">
        <v>1504.61</v>
      </c>
      <c r="V541">
        <v>394.65</v>
      </c>
      <c r="W541">
        <v>137.22</v>
      </c>
      <c r="X541">
        <v>679.35</v>
      </c>
      <c r="Y541">
        <v>179.06</v>
      </c>
      <c r="Z541">
        <v>104.3</v>
      </c>
      <c r="AA541">
        <v>0</v>
      </c>
      <c r="AB541">
        <v>18</v>
      </c>
    </row>
    <row r="542" spans="1:28" x14ac:dyDescent="0.15">
      <c r="A542" t="str">
        <f t="shared" si="26"/>
        <v>2907-2908</v>
      </c>
      <c r="B542">
        <f>INDEX(Descriptions!$C$4:$C$736,MATCH($A542,Descriptions!$B$4:$B$736,))</f>
        <v>0</v>
      </c>
      <c r="C542" s="9">
        <f t="shared" si="24"/>
        <v>20300</v>
      </c>
      <c r="D542" s="9">
        <f t="shared" si="25"/>
        <v>21300</v>
      </c>
      <c r="F542">
        <v>2907</v>
      </c>
      <c r="G542">
        <v>2908</v>
      </c>
      <c r="H542">
        <v>1870.43</v>
      </c>
      <c r="I542">
        <v>1869.81</v>
      </c>
      <c r="J542">
        <v>717.9</v>
      </c>
      <c r="K542">
        <v>141.91</v>
      </c>
      <c r="L542">
        <v>629.86</v>
      </c>
      <c r="M542">
        <v>206.11</v>
      </c>
      <c r="N542">
        <v>159.65</v>
      </c>
      <c r="O542">
        <v>0</v>
      </c>
      <c r="P542">
        <v>15</v>
      </c>
      <c r="R542">
        <v>2907</v>
      </c>
      <c r="S542">
        <v>2908</v>
      </c>
      <c r="T542">
        <v>1512.58</v>
      </c>
      <c r="U542">
        <v>1504.61</v>
      </c>
      <c r="V542">
        <v>394.65</v>
      </c>
      <c r="W542">
        <v>137.22</v>
      </c>
      <c r="X542">
        <v>679.35</v>
      </c>
      <c r="Y542">
        <v>179.06</v>
      </c>
      <c r="Z542">
        <v>104.3</v>
      </c>
      <c r="AA542">
        <v>0</v>
      </c>
      <c r="AB542">
        <v>18</v>
      </c>
    </row>
    <row r="543" spans="1:28" x14ac:dyDescent="0.15">
      <c r="A543" t="str">
        <f t="shared" si="26"/>
        <v>1612-2908</v>
      </c>
      <c r="B543">
        <f>INDEX(Descriptions!$C$4:$C$736,MATCH($A543,Descriptions!$B$4:$B$736,))</f>
        <v>0</v>
      </c>
      <c r="C543" s="9">
        <f t="shared" si="24"/>
        <v>21800</v>
      </c>
      <c r="D543" s="9">
        <f t="shared" si="25"/>
        <v>22800</v>
      </c>
      <c r="F543">
        <v>1612</v>
      </c>
      <c r="G543">
        <v>2908</v>
      </c>
      <c r="H543">
        <v>1487.04</v>
      </c>
      <c r="I543">
        <v>1484.97</v>
      </c>
      <c r="J543">
        <v>405.32</v>
      </c>
      <c r="K543">
        <v>130.22</v>
      </c>
      <c r="L543">
        <v>590.79999999999995</v>
      </c>
      <c r="M543">
        <v>185.16</v>
      </c>
      <c r="N543">
        <v>160.54</v>
      </c>
      <c r="O543">
        <v>0</v>
      </c>
      <c r="P543">
        <v>15</v>
      </c>
      <c r="R543">
        <v>1612</v>
      </c>
      <c r="S543">
        <v>2908</v>
      </c>
      <c r="T543">
        <v>2135.17</v>
      </c>
      <c r="U543">
        <v>2103.41</v>
      </c>
      <c r="V543">
        <v>944.51</v>
      </c>
      <c r="W543">
        <v>102.16</v>
      </c>
      <c r="X543">
        <v>765.14</v>
      </c>
      <c r="Y543">
        <v>173.79</v>
      </c>
      <c r="Z543">
        <v>131.57</v>
      </c>
      <c r="AA543">
        <v>0</v>
      </c>
      <c r="AB543">
        <v>18</v>
      </c>
    </row>
    <row r="544" spans="1:28" x14ac:dyDescent="0.15">
      <c r="A544" t="str">
        <f t="shared" si="26"/>
        <v>82199-2998</v>
      </c>
      <c r="B544">
        <f>INDEX(Descriptions!$C$4:$C$736,MATCH($A544,Descriptions!$B$4:$B$736,))</f>
        <v>0</v>
      </c>
      <c r="C544" s="9">
        <f t="shared" si="24"/>
        <v>100</v>
      </c>
      <c r="D544" s="9">
        <f t="shared" si="25"/>
        <v>100</v>
      </c>
      <c r="F544">
        <v>82199</v>
      </c>
      <c r="G544">
        <v>2998</v>
      </c>
      <c r="H544">
        <v>2.34</v>
      </c>
      <c r="I544">
        <v>2.23</v>
      </c>
      <c r="J544">
        <v>0.41</v>
      </c>
      <c r="K544">
        <v>0.08</v>
      </c>
      <c r="L544">
        <v>1.37</v>
      </c>
      <c r="M544">
        <v>0.13</v>
      </c>
      <c r="N544">
        <v>0.35</v>
      </c>
      <c r="O544">
        <v>0</v>
      </c>
      <c r="P544">
        <v>0</v>
      </c>
      <c r="R544">
        <v>82199</v>
      </c>
      <c r="S544">
        <v>2998</v>
      </c>
      <c r="T544">
        <v>12.24</v>
      </c>
      <c r="U544">
        <v>12.18</v>
      </c>
      <c r="V544">
        <v>6.7</v>
      </c>
      <c r="W544">
        <v>0.22</v>
      </c>
      <c r="X544">
        <v>4.87</v>
      </c>
      <c r="Y544">
        <v>0.13</v>
      </c>
      <c r="Z544">
        <v>0.31</v>
      </c>
      <c r="AA544">
        <v>0</v>
      </c>
      <c r="AB544">
        <v>0</v>
      </c>
    </row>
    <row r="545" spans="1:28" x14ac:dyDescent="0.15">
      <c r="A545" t="str">
        <f t="shared" si="26"/>
        <v>2537-3500</v>
      </c>
      <c r="B545">
        <f>INDEX(Descriptions!$C$4:$C$736,MATCH($A545,Descriptions!$B$4:$B$736,))</f>
        <v>0</v>
      </c>
      <c r="C545" s="9">
        <f t="shared" si="24"/>
        <v>6600</v>
      </c>
      <c r="D545" s="9">
        <f t="shared" si="25"/>
        <v>6900</v>
      </c>
      <c r="F545">
        <v>2537</v>
      </c>
      <c r="G545">
        <v>3500</v>
      </c>
      <c r="H545">
        <v>432.34</v>
      </c>
      <c r="I545">
        <v>432.34</v>
      </c>
      <c r="J545">
        <v>112.2</v>
      </c>
      <c r="K545">
        <v>34.67</v>
      </c>
      <c r="L545">
        <v>138.75</v>
      </c>
      <c r="M545">
        <v>70.209999999999994</v>
      </c>
      <c r="N545">
        <v>76.510000000000005</v>
      </c>
      <c r="O545">
        <v>0</v>
      </c>
      <c r="P545">
        <v>0</v>
      </c>
      <c r="R545">
        <v>2537</v>
      </c>
      <c r="S545">
        <v>3500</v>
      </c>
      <c r="T545">
        <v>661.7</v>
      </c>
      <c r="U545">
        <v>661.7</v>
      </c>
      <c r="V545">
        <v>321.54000000000002</v>
      </c>
      <c r="W545">
        <v>27.63</v>
      </c>
      <c r="X545">
        <v>185.49</v>
      </c>
      <c r="Y545">
        <v>63.66</v>
      </c>
      <c r="Z545">
        <v>63.38</v>
      </c>
      <c r="AA545">
        <v>0</v>
      </c>
      <c r="AB545">
        <v>0</v>
      </c>
    </row>
    <row r="546" spans="1:28" x14ac:dyDescent="0.15">
      <c r="A546" t="str">
        <f t="shared" si="26"/>
        <v>1482-3500</v>
      </c>
      <c r="B546">
        <f>INDEX(Descriptions!$C$4:$C$736,MATCH($A546,Descriptions!$B$4:$B$736,))</f>
        <v>0</v>
      </c>
      <c r="C546" s="9">
        <f t="shared" si="24"/>
        <v>6400</v>
      </c>
      <c r="D546" s="9">
        <f t="shared" si="25"/>
        <v>6700</v>
      </c>
      <c r="F546">
        <v>1482</v>
      </c>
      <c r="G546">
        <v>3500</v>
      </c>
      <c r="H546">
        <v>685.36</v>
      </c>
      <c r="I546">
        <v>648.66999999999996</v>
      </c>
      <c r="J546">
        <v>336.97</v>
      </c>
      <c r="K546">
        <v>27.58</v>
      </c>
      <c r="L546">
        <v>125.83</v>
      </c>
      <c r="M546">
        <v>143.33000000000001</v>
      </c>
      <c r="N546">
        <v>51.66</v>
      </c>
      <c r="O546">
        <v>0</v>
      </c>
      <c r="P546">
        <v>0</v>
      </c>
      <c r="R546">
        <v>1482</v>
      </c>
      <c r="S546">
        <v>3500</v>
      </c>
      <c r="T546">
        <v>427.56</v>
      </c>
      <c r="U546">
        <v>421.4</v>
      </c>
      <c r="V546">
        <v>118.9</v>
      </c>
      <c r="W546">
        <v>30.19</v>
      </c>
      <c r="X546">
        <v>161.62</v>
      </c>
      <c r="Y546">
        <v>47.13</v>
      </c>
      <c r="Z546">
        <v>69.72</v>
      </c>
      <c r="AA546">
        <v>0</v>
      </c>
      <c r="AB546">
        <v>0</v>
      </c>
    </row>
    <row r="547" spans="1:28" x14ac:dyDescent="0.15">
      <c r="A547" t="str">
        <f t="shared" si="26"/>
        <v>2622-3506</v>
      </c>
      <c r="B547">
        <f>INDEX(Descriptions!$C$4:$C$736,MATCH($A547,Descriptions!$B$4:$B$736,))</f>
        <v>0</v>
      </c>
      <c r="C547" s="9">
        <f t="shared" si="24"/>
        <v>1300</v>
      </c>
      <c r="D547" s="9">
        <f t="shared" si="25"/>
        <v>1400</v>
      </c>
      <c r="F547">
        <v>2622</v>
      </c>
      <c r="G547">
        <v>3506</v>
      </c>
      <c r="H547">
        <v>107.6</v>
      </c>
      <c r="I547">
        <v>104.11</v>
      </c>
      <c r="J547">
        <v>20.100000000000001</v>
      </c>
      <c r="K547">
        <v>9.32</v>
      </c>
      <c r="L547">
        <v>54.12</v>
      </c>
      <c r="M547">
        <v>3.65</v>
      </c>
      <c r="N547">
        <v>0.4</v>
      </c>
      <c r="O547">
        <v>0</v>
      </c>
      <c r="P547">
        <v>20</v>
      </c>
      <c r="R547">
        <v>2622</v>
      </c>
      <c r="S547">
        <v>3506</v>
      </c>
      <c r="T547">
        <v>116.89</v>
      </c>
      <c r="U547">
        <v>115.03</v>
      </c>
      <c r="V547">
        <v>37.979999999999997</v>
      </c>
      <c r="W547">
        <v>7.13</v>
      </c>
      <c r="X547">
        <v>57.1</v>
      </c>
      <c r="Y547">
        <v>2.4500000000000002</v>
      </c>
      <c r="Z547">
        <v>0.24</v>
      </c>
      <c r="AA547">
        <v>0</v>
      </c>
      <c r="AB547">
        <v>12</v>
      </c>
    </row>
    <row r="548" spans="1:28" x14ac:dyDescent="0.15">
      <c r="A548" t="str">
        <f t="shared" si="26"/>
        <v>3614-3506</v>
      </c>
      <c r="B548">
        <f>INDEX(Descriptions!$C$4:$C$736,MATCH($A548,Descriptions!$B$4:$B$736,))</f>
        <v>0</v>
      </c>
      <c r="C548" s="9">
        <f t="shared" si="24"/>
        <v>1700</v>
      </c>
      <c r="D548" s="9">
        <f t="shared" si="25"/>
        <v>1800</v>
      </c>
      <c r="F548">
        <v>3614</v>
      </c>
      <c r="G548">
        <v>3506</v>
      </c>
      <c r="H548">
        <v>113.77</v>
      </c>
      <c r="I548">
        <v>113.62</v>
      </c>
      <c r="J548">
        <v>53.65</v>
      </c>
      <c r="K548">
        <v>5.88</v>
      </c>
      <c r="L548">
        <v>40.06</v>
      </c>
      <c r="M548">
        <v>3.47</v>
      </c>
      <c r="N548">
        <v>0.7</v>
      </c>
      <c r="O548">
        <v>0</v>
      </c>
      <c r="P548">
        <v>10</v>
      </c>
      <c r="R548">
        <v>3614</v>
      </c>
      <c r="S548">
        <v>3506</v>
      </c>
      <c r="T548">
        <v>167.73</v>
      </c>
      <c r="U548">
        <v>167.66</v>
      </c>
      <c r="V548">
        <v>36.21</v>
      </c>
      <c r="W548">
        <v>10.34</v>
      </c>
      <c r="X548">
        <v>101.41</v>
      </c>
      <c r="Y548">
        <v>6.27</v>
      </c>
      <c r="Z548">
        <v>1.51</v>
      </c>
      <c r="AA548">
        <v>0</v>
      </c>
      <c r="AB548">
        <v>12</v>
      </c>
    </row>
    <row r="549" spans="1:28" x14ac:dyDescent="0.15">
      <c r="A549" t="str">
        <f t="shared" si="26"/>
        <v>2132-3507</v>
      </c>
      <c r="B549">
        <f>INDEX(Descriptions!$C$4:$C$736,MATCH($A549,Descriptions!$B$4:$B$736,))</f>
        <v>0</v>
      </c>
      <c r="C549" s="9">
        <f t="shared" si="24"/>
        <v>0</v>
      </c>
      <c r="D549" s="9">
        <f t="shared" si="25"/>
        <v>0</v>
      </c>
      <c r="F549">
        <v>2132</v>
      </c>
      <c r="G549">
        <v>3507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R549">
        <v>2132</v>
      </c>
      <c r="S549">
        <v>3507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</row>
    <row r="550" spans="1:28" x14ac:dyDescent="0.15">
      <c r="A550" t="str">
        <f t="shared" si="26"/>
        <v>4175-3507</v>
      </c>
      <c r="B550">
        <f>INDEX(Descriptions!$C$4:$C$736,MATCH($A550,Descriptions!$B$4:$B$736,))</f>
        <v>0</v>
      </c>
      <c r="C550" s="9">
        <f t="shared" si="24"/>
        <v>1100</v>
      </c>
      <c r="D550" s="9">
        <f t="shared" si="25"/>
        <v>1200</v>
      </c>
      <c r="F550">
        <v>4175</v>
      </c>
      <c r="G550">
        <v>3507</v>
      </c>
      <c r="H550">
        <v>67.08</v>
      </c>
      <c r="I550">
        <v>65.31</v>
      </c>
      <c r="J550">
        <v>13.39</v>
      </c>
      <c r="K550">
        <v>3.57</v>
      </c>
      <c r="L550">
        <v>28.54</v>
      </c>
      <c r="M550">
        <v>1.41</v>
      </c>
      <c r="N550">
        <v>0.17</v>
      </c>
      <c r="O550">
        <v>0</v>
      </c>
      <c r="P550">
        <v>20</v>
      </c>
      <c r="R550">
        <v>4175</v>
      </c>
      <c r="S550">
        <v>3507</v>
      </c>
      <c r="T550">
        <v>114.46</v>
      </c>
      <c r="U550">
        <v>113.15</v>
      </c>
      <c r="V550">
        <v>41.51</v>
      </c>
      <c r="W550">
        <v>5.0599999999999996</v>
      </c>
      <c r="X550">
        <v>53.56</v>
      </c>
      <c r="Y550">
        <v>2.11</v>
      </c>
      <c r="Z550">
        <v>0.22</v>
      </c>
      <c r="AA550">
        <v>0</v>
      </c>
      <c r="AB550">
        <v>12</v>
      </c>
    </row>
    <row r="551" spans="1:28" x14ac:dyDescent="0.15">
      <c r="A551" t="str">
        <f t="shared" si="26"/>
        <v>2775-3507</v>
      </c>
      <c r="B551">
        <f>INDEX(Descriptions!$C$4:$C$736,MATCH($A551,Descriptions!$B$4:$B$736,))</f>
        <v>0</v>
      </c>
      <c r="C551" s="9">
        <f t="shared" si="24"/>
        <v>800</v>
      </c>
      <c r="D551" s="9">
        <f t="shared" si="25"/>
        <v>800</v>
      </c>
      <c r="F551">
        <v>2775</v>
      </c>
      <c r="G551">
        <v>3507</v>
      </c>
      <c r="H551">
        <v>71.2</v>
      </c>
      <c r="I551">
        <v>71.02</v>
      </c>
      <c r="J551">
        <v>38.770000000000003</v>
      </c>
      <c r="K551">
        <v>2.65</v>
      </c>
      <c r="L551">
        <v>25.82</v>
      </c>
      <c r="M551">
        <v>3.48</v>
      </c>
      <c r="N551">
        <v>0.48</v>
      </c>
      <c r="O551">
        <v>0</v>
      </c>
      <c r="P551">
        <v>0</v>
      </c>
      <c r="R551">
        <v>2775</v>
      </c>
      <c r="S551">
        <v>3507</v>
      </c>
      <c r="T551">
        <v>69.069999999999993</v>
      </c>
      <c r="U551">
        <v>68.989999999999995</v>
      </c>
      <c r="V551">
        <v>11.16</v>
      </c>
      <c r="W551">
        <v>5.0999999999999996</v>
      </c>
      <c r="X551">
        <v>45.2</v>
      </c>
      <c r="Y551">
        <v>6.4</v>
      </c>
      <c r="Z551">
        <v>1.2</v>
      </c>
      <c r="AA551">
        <v>0</v>
      </c>
      <c r="AB551">
        <v>0</v>
      </c>
    </row>
    <row r="552" spans="1:28" x14ac:dyDescent="0.15">
      <c r="A552" t="str">
        <f t="shared" si="26"/>
        <v>3613-3612</v>
      </c>
      <c r="B552">
        <f>INDEX(Descriptions!$C$4:$C$736,MATCH($A552,Descriptions!$B$4:$B$736,))</f>
        <v>0</v>
      </c>
      <c r="C552" s="9">
        <f t="shared" si="24"/>
        <v>900</v>
      </c>
      <c r="D552" s="9">
        <f t="shared" si="25"/>
        <v>900</v>
      </c>
      <c r="F552">
        <v>3613</v>
      </c>
      <c r="G552">
        <v>3612</v>
      </c>
      <c r="H552">
        <v>30.16</v>
      </c>
      <c r="I552">
        <v>30.13</v>
      </c>
      <c r="J552">
        <v>5.4</v>
      </c>
      <c r="K552">
        <v>1.5</v>
      </c>
      <c r="L552">
        <v>19</v>
      </c>
      <c r="M552">
        <v>0.81</v>
      </c>
      <c r="N552">
        <v>3.46</v>
      </c>
      <c r="O552">
        <v>0</v>
      </c>
      <c r="P552">
        <v>0</v>
      </c>
      <c r="R552">
        <v>3613</v>
      </c>
      <c r="S552">
        <v>3612</v>
      </c>
      <c r="T552">
        <v>116.63</v>
      </c>
      <c r="U552">
        <v>115.19</v>
      </c>
      <c r="V552">
        <v>63.8</v>
      </c>
      <c r="W552">
        <v>1.84</v>
      </c>
      <c r="X552">
        <v>46.05</v>
      </c>
      <c r="Y552">
        <v>1</v>
      </c>
      <c r="Z552">
        <v>3.94</v>
      </c>
      <c r="AA552">
        <v>0</v>
      </c>
      <c r="AB552">
        <v>0</v>
      </c>
    </row>
    <row r="553" spans="1:28" x14ac:dyDescent="0.15">
      <c r="A553" t="str">
        <f t="shared" si="26"/>
        <v>3612-3613</v>
      </c>
      <c r="B553">
        <f>INDEX(Descriptions!$C$4:$C$736,MATCH($A553,Descriptions!$B$4:$B$736,))</f>
        <v>0</v>
      </c>
      <c r="C553" s="9">
        <f t="shared" si="24"/>
        <v>1200</v>
      </c>
      <c r="D553" s="9">
        <f t="shared" si="25"/>
        <v>1300</v>
      </c>
      <c r="F553">
        <v>3612</v>
      </c>
      <c r="G553">
        <v>3613</v>
      </c>
      <c r="H553">
        <v>172.43</v>
      </c>
      <c r="I553">
        <v>172.43</v>
      </c>
      <c r="J553">
        <v>94.67</v>
      </c>
      <c r="K553">
        <v>4.71</v>
      </c>
      <c r="L553">
        <v>69.56</v>
      </c>
      <c r="M553">
        <v>1.05</v>
      </c>
      <c r="N553">
        <v>2.4500000000000002</v>
      </c>
      <c r="O553">
        <v>0</v>
      </c>
      <c r="P553">
        <v>0</v>
      </c>
      <c r="R553">
        <v>3612</v>
      </c>
      <c r="S553">
        <v>3613</v>
      </c>
      <c r="T553">
        <v>31.04</v>
      </c>
      <c r="U553">
        <v>31.04</v>
      </c>
      <c r="V553">
        <v>4.5599999999999996</v>
      </c>
      <c r="W553">
        <v>1.74</v>
      </c>
      <c r="X553">
        <v>22.96</v>
      </c>
      <c r="Y553">
        <v>0.7</v>
      </c>
      <c r="Z553">
        <v>1.08</v>
      </c>
      <c r="AA553">
        <v>0</v>
      </c>
      <c r="AB553">
        <v>0</v>
      </c>
    </row>
    <row r="554" spans="1:28" x14ac:dyDescent="0.15">
      <c r="A554" t="str">
        <f t="shared" si="26"/>
        <v>1610-3613</v>
      </c>
      <c r="B554">
        <f>INDEX(Descriptions!$C$4:$C$736,MATCH($A554,Descriptions!$B$4:$B$736,))</f>
        <v>0</v>
      </c>
      <c r="C554" s="9">
        <f t="shared" si="24"/>
        <v>900</v>
      </c>
      <c r="D554" s="9">
        <f t="shared" si="25"/>
        <v>900</v>
      </c>
      <c r="F554">
        <v>1610</v>
      </c>
      <c r="G554">
        <v>3613</v>
      </c>
      <c r="H554">
        <v>30.16</v>
      </c>
      <c r="I554">
        <v>30.13</v>
      </c>
      <c r="J554">
        <v>5.4</v>
      </c>
      <c r="K554">
        <v>1.5</v>
      </c>
      <c r="L554">
        <v>19</v>
      </c>
      <c r="M554">
        <v>0.81</v>
      </c>
      <c r="N554">
        <v>3.46</v>
      </c>
      <c r="O554">
        <v>0</v>
      </c>
      <c r="P554">
        <v>0</v>
      </c>
      <c r="R554">
        <v>1610</v>
      </c>
      <c r="S554">
        <v>3613</v>
      </c>
      <c r="T554">
        <v>116.63</v>
      </c>
      <c r="U554">
        <v>115.19</v>
      </c>
      <c r="V554">
        <v>63.8</v>
      </c>
      <c r="W554">
        <v>1.84</v>
      </c>
      <c r="X554">
        <v>46.05</v>
      </c>
      <c r="Y554">
        <v>1</v>
      </c>
      <c r="Z554">
        <v>3.94</v>
      </c>
      <c r="AA554">
        <v>0</v>
      </c>
      <c r="AB554">
        <v>0</v>
      </c>
    </row>
    <row r="555" spans="1:28" x14ac:dyDescent="0.15">
      <c r="A555" t="str">
        <f t="shared" si="26"/>
        <v>3506-3614</v>
      </c>
      <c r="B555">
        <f>INDEX(Descriptions!$C$4:$C$736,MATCH($A555,Descriptions!$B$4:$B$736,))</f>
        <v>0</v>
      </c>
      <c r="C555" s="9">
        <f t="shared" si="24"/>
        <v>1300</v>
      </c>
      <c r="D555" s="9">
        <f t="shared" si="25"/>
        <v>1400</v>
      </c>
      <c r="F555">
        <v>3506</v>
      </c>
      <c r="G555">
        <v>3614</v>
      </c>
      <c r="H555">
        <v>107.6</v>
      </c>
      <c r="I555">
        <v>104.1</v>
      </c>
      <c r="J555">
        <v>20.100000000000001</v>
      </c>
      <c r="K555">
        <v>9.32</v>
      </c>
      <c r="L555">
        <v>54.12</v>
      </c>
      <c r="M555">
        <v>3.65</v>
      </c>
      <c r="N555">
        <v>0.4</v>
      </c>
      <c r="O555">
        <v>0</v>
      </c>
      <c r="P555">
        <v>20</v>
      </c>
      <c r="R555">
        <v>3506</v>
      </c>
      <c r="S555">
        <v>3614</v>
      </c>
      <c r="T555">
        <v>116.89</v>
      </c>
      <c r="U555">
        <v>115.03</v>
      </c>
      <c r="V555">
        <v>37.979999999999997</v>
      </c>
      <c r="W555">
        <v>7.13</v>
      </c>
      <c r="X555">
        <v>57.1</v>
      </c>
      <c r="Y555">
        <v>2.4500000000000002</v>
      </c>
      <c r="Z555">
        <v>0.24</v>
      </c>
      <c r="AA555">
        <v>0</v>
      </c>
      <c r="AB555">
        <v>12</v>
      </c>
    </row>
    <row r="556" spans="1:28" x14ac:dyDescent="0.15">
      <c r="A556" t="str">
        <f t="shared" si="26"/>
        <v>3634-3614</v>
      </c>
      <c r="B556">
        <f>INDEX(Descriptions!$C$4:$C$736,MATCH($A556,Descriptions!$B$4:$B$736,))</f>
        <v>0</v>
      </c>
      <c r="C556" s="9">
        <f t="shared" si="24"/>
        <v>700</v>
      </c>
      <c r="D556" s="9">
        <f t="shared" si="25"/>
        <v>700</v>
      </c>
      <c r="F556">
        <v>3634</v>
      </c>
      <c r="G556">
        <v>3614</v>
      </c>
      <c r="H556">
        <v>27.83</v>
      </c>
      <c r="I556">
        <v>27.83</v>
      </c>
      <c r="J556">
        <v>0.56000000000000005</v>
      </c>
      <c r="K556">
        <v>2.82</v>
      </c>
      <c r="L556">
        <v>22.37</v>
      </c>
      <c r="M556">
        <v>1.92</v>
      </c>
      <c r="N556">
        <v>0.16</v>
      </c>
      <c r="O556">
        <v>0</v>
      </c>
      <c r="P556">
        <v>0</v>
      </c>
      <c r="R556">
        <v>3634</v>
      </c>
      <c r="S556">
        <v>3614</v>
      </c>
      <c r="T556">
        <v>81.760000000000005</v>
      </c>
      <c r="U556">
        <v>81.760000000000005</v>
      </c>
      <c r="V556">
        <v>10.59</v>
      </c>
      <c r="W556">
        <v>5.46</v>
      </c>
      <c r="X556">
        <v>62.76</v>
      </c>
      <c r="Y556">
        <v>2.72</v>
      </c>
      <c r="Z556">
        <v>0.24</v>
      </c>
      <c r="AA556">
        <v>0</v>
      </c>
      <c r="AB556">
        <v>0</v>
      </c>
    </row>
    <row r="557" spans="1:28" x14ac:dyDescent="0.15">
      <c r="A557" t="str">
        <f t="shared" si="26"/>
        <v>4175-3614</v>
      </c>
      <c r="B557">
        <f>INDEX(Descriptions!$C$4:$C$736,MATCH($A557,Descriptions!$B$4:$B$736,))</f>
        <v>0</v>
      </c>
      <c r="C557" s="9">
        <f t="shared" si="24"/>
        <v>1600</v>
      </c>
      <c r="D557" s="9">
        <f t="shared" si="25"/>
        <v>1700</v>
      </c>
      <c r="F557">
        <v>4175</v>
      </c>
      <c r="G557">
        <v>3614</v>
      </c>
      <c r="H557">
        <v>118.84</v>
      </c>
      <c r="I557">
        <v>118.66</v>
      </c>
      <c r="J557">
        <v>56.66</v>
      </c>
      <c r="K557">
        <v>5.17</v>
      </c>
      <c r="L557">
        <v>42.78</v>
      </c>
      <c r="M557">
        <v>3.58</v>
      </c>
      <c r="N557">
        <v>0.66</v>
      </c>
      <c r="O557">
        <v>0</v>
      </c>
      <c r="P557">
        <v>10</v>
      </c>
      <c r="R557">
        <v>4175</v>
      </c>
      <c r="S557">
        <v>3614</v>
      </c>
      <c r="T557">
        <v>140.96</v>
      </c>
      <c r="U557">
        <v>140.88</v>
      </c>
      <c r="V557">
        <v>30.29</v>
      </c>
      <c r="W557">
        <v>8.8699999999999992</v>
      </c>
      <c r="X557">
        <v>81.89</v>
      </c>
      <c r="Y557">
        <v>6.54</v>
      </c>
      <c r="Z557">
        <v>1.38</v>
      </c>
      <c r="AA557">
        <v>0</v>
      </c>
      <c r="AB557">
        <v>12</v>
      </c>
    </row>
    <row r="558" spans="1:28" x14ac:dyDescent="0.15">
      <c r="A558" t="str">
        <f t="shared" si="26"/>
        <v>3614-3634</v>
      </c>
      <c r="B558">
        <f>INDEX(Descriptions!$C$4:$C$736,MATCH($A558,Descriptions!$B$4:$B$736,))</f>
        <v>0</v>
      </c>
      <c r="C558" s="9">
        <f t="shared" si="24"/>
        <v>800</v>
      </c>
      <c r="D558" s="9">
        <f t="shared" si="25"/>
        <v>800</v>
      </c>
      <c r="F558">
        <v>3614</v>
      </c>
      <c r="G558">
        <v>3634</v>
      </c>
      <c r="H558">
        <v>73.430000000000007</v>
      </c>
      <c r="I558">
        <v>71.680000000000007</v>
      </c>
      <c r="J558">
        <v>10.28</v>
      </c>
      <c r="K558">
        <v>7.86</v>
      </c>
      <c r="L558">
        <v>50.67</v>
      </c>
      <c r="M558">
        <v>4.2699999999999996</v>
      </c>
      <c r="N558">
        <v>0.35</v>
      </c>
      <c r="O558">
        <v>0</v>
      </c>
      <c r="P558">
        <v>0</v>
      </c>
      <c r="R558">
        <v>3614</v>
      </c>
      <c r="S558">
        <v>3634</v>
      </c>
      <c r="T558">
        <v>57.42</v>
      </c>
      <c r="U558">
        <v>56.87</v>
      </c>
      <c r="V558">
        <v>1.1200000000000001</v>
      </c>
      <c r="W558">
        <v>6.07</v>
      </c>
      <c r="X558">
        <v>46.77</v>
      </c>
      <c r="Y558">
        <v>3.32</v>
      </c>
      <c r="Z558">
        <v>0.13</v>
      </c>
      <c r="AA558">
        <v>0</v>
      </c>
      <c r="AB558">
        <v>0</v>
      </c>
    </row>
    <row r="559" spans="1:28" x14ac:dyDescent="0.15">
      <c r="A559" t="str">
        <f t="shared" si="26"/>
        <v>3657-3656</v>
      </c>
      <c r="B559">
        <f>INDEX(Descriptions!$C$4:$C$736,MATCH($A559,Descriptions!$B$4:$B$736,))</f>
        <v>0</v>
      </c>
      <c r="C559" s="9">
        <f t="shared" si="24"/>
        <v>3200</v>
      </c>
      <c r="D559" s="9">
        <f t="shared" si="25"/>
        <v>3400</v>
      </c>
      <c r="F559">
        <v>3657</v>
      </c>
      <c r="G559">
        <v>3656</v>
      </c>
      <c r="H559">
        <v>187.77</v>
      </c>
      <c r="I559">
        <v>187.77</v>
      </c>
      <c r="J559">
        <v>10.95</v>
      </c>
      <c r="K559">
        <v>18.66</v>
      </c>
      <c r="L559">
        <v>138.83000000000001</v>
      </c>
      <c r="M559">
        <v>10.88</v>
      </c>
      <c r="N559">
        <v>8.4499999999999993</v>
      </c>
      <c r="O559">
        <v>0</v>
      </c>
      <c r="P559">
        <v>0</v>
      </c>
      <c r="R559">
        <v>3657</v>
      </c>
      <c r="S559">
        <v>3656</v>
      </c>
      <c r="T559">
        <v>342.82</v>
      </c>
      <c r="U559">
        <v>342.82</v>
      </c>
      <c r="V559">
        <v>96.17</v>
      </c>
      <c r="W559">
        <v>16.28</v>
      </c>
      <c r="X559">
        <v>202.08</v>
      </c>
      <c r="Y559">
        <v>17.41</v>
      </c>
      <c r="Z559">
        <v>10.88</v>
      </c>
      <c r="AA559">
        <v>0</v>
      </c>
      <c r="AB559">
        <v>0</v>
      </c>
    </row>
    <row r="560" spans="1:28" x14ac:dyDescent="0.15">
      <c r="A560" t="str">
        <f t="shared" si="26"/>
        <v>1498-3656</v>
      </c>
      <c r="B560">
        <f>INDEX(Descriptions!$C$4:$C$736,MATCH($A560,Descriptions!$B$4:$B$736,))</f>
        <v>0</v>
      </c>
      <c r="C560" s="9">
        <f t="shared" si="24"/>
        <v>20600</v>
      </c>
      <c r="D560" s="9">
        <f t="shared" si="25"/>
        <v>21600</v>
      </c>
      <c r="F560">
        <v>1498</v>
      </c>
      <c r="G560">
        <v>3656</v>
      </c>
      <c r="H560">
        <v>1858.04</v>
      </c>
      <c r="I560">
        <v>1796.27</v>
      </c>
      <c r="J560">
        <v>667.83</v>
      </c>
      <c r="K560">
        <v>166.76</v>
      </c>
      <c r="L560">
        <v>661.16</v>
      </c>
      <c r="M560">
        <v>246.25</v>
      </c>
      <c r="N560">
        <v>101.04</v>
      </c>
      <c r="O560">
        <v>0</v>
      </c>
      <c r="P560">
        <v>15</v>
      </c>
      <c r="R560">
        <v>1498</v>
      </c>
      <c r="S560">
        <v>3656</v>
      </c>
      <c r="T560">
        <v>1638.39</v>
      </c>
      <c r="U560">
        <v>1617.22</v>
      </c>
      <c r="V560">
        <v>525.25</v>
      </c>
      <c r="W560">
        <v>166.44</v>
      </c>
      <c r="X560">
        <v>698.75</v>
      </c>
      <c r="Y560">
        <v>117.76</v>
      </c>
      <c r="Z560">
        <v>112.19</v>
      </c>
      <c r="AA560">
        <v>0</v>
      </c>
      <c r="AB560">
        <v>18</v>
      </c>
    </row>
    <row r="561" spans="1:28" x14ac:dyDescent="0.15">
      <c r="A561" t="str">
        <f t="shared" si="26"/>
        <v>1481-3656</v>
      </c>
      <c r="B561">
        <f>INDEX(Descriptions!$C$4:$C$736,MATCH($A561,Descriptions!$B$4:$B$736,))</f>
        <v>0</v>
      </c>
      <c r="C561" s="9">
        <f t="shared" si="24"/>
        <v>20500</v>
      </c>
      <c r="D561" s="9">
        <f t="shared" si="25"/>
        <v>21500</v>
      </c>
      <c r="F561">
        <v>1481</v>
      </c>
      <c r="G561">
        <v>3656</v>
      </c>
      <c r="H561">
        <v>1362.29</v>
      </c>
      <c r="I561">
        <v>1361.5</v>
      </c>
      <c r="J561">
        <v>322.04000000000002</v>
      </c>
      <c r="K561">
        <v>121.94</v>
      </c>
      <c r="L561">
        <v>553.92999999999995</v>
      </c>
      <c r="M561">
        <v>150.37</v>
      </c>
      <c r="N561">
        <v>199</v>
      </c>
      <c r="O561">
        <v>0</v>
      </c>
      <c r="P561">
        <v>15</v>
      </c>
      <c r="R561">
        <v>1481</v>
      </c>
      <c r="S561">
        <v>3656</v>
      </c>
      <c r="T561">
        <v>2010.05</v>
      </c>
      <c r="U561">
        <v>2009.33</v>
      </c>
      <c r="V561">
        <v>764.02</v>
      </c>
      <c r="W561">
        <v>114.58</v>
      </c>
      <c r="X561">
        <v>886.52</v>
      </c>
      <c r="Y561">
        <v>117.5</v>
      </c>
      <c r="Z561">
        <v>109.45</v>
      </c>
      <c r="AA561">
        <v>0</v>
      </c>
      <c r="AB561">
        <v>18</v>
      </c>
    </row>
    <row r="562" spans="1:28" x14ac:dyDescent="0.15">
      <c r="A562" t="str">
        <f t="shared" si="26"/>
        <v>3656-3657</v>
      </c>
      <c r="B562">
        <f>INDEX(Descriptions!$C$4:$C$736,MATCH($A562,Descriptions!$B$4:$B$736,))</f>
        <v>0</v>
      </c>
      <c r="C562" s="9">
        <f t="shared" si="24"/>
        <v>2400</v>
      </c>
      <c r="D562" s="9">
        <f t="shared" si="25"/>
        <v>2500</v>
      </c>
      <c r="F562">
        <v>3656</v>
      </c>
      <c r="G562">
        <v>3657</v>
      </c>
      <c r="H562">
        <v>193.44</v>
      </c>
      <c r="I562">
        <v>189.06</v>
      </c>
      <c r="J562">
        <v>55.43</v>
      </c>
      <c r="K562">
        <v>15.77</v>
      </c>
      <c r="L562">
        <v>102.29</v>
      </c>
      <c r="M562">
        <v>11.89</v>
      </c>
      <c r="N562">
        <v>8.07</v>
      </c>
      <c r="O562">
        <v>0</v>
      </c>
      <c r="P562">
        <v>0</v>
      </c>
      <c r="R562">
        <v>3656</v>
      </c>
      <c r="S562">
        <v>3657</v>
      </c>
      <c r="T562">
        <v>202.03</v>
      </c>
      <c r="U562">
        <v>200.63</v>
      </c>
      <c r="V562">
        <v>13.68</v>
      </c>
      <c r="W562">
        <v>17.95</v>
      </c>
      <c r="X562">
        <v>147.61000000000001</v>
      </c>
      <c r="Y562">
        <v>14.33</v>
      </c>
      <c r="Z562">
        <v>8.4700000000000006</v>
      </c>
      <c r="AA562">
        <v>0</v>
      </c>
      <c r="AB562">
        <v>0</v>
      </c>
    </row>
    <row r="563" spans="1:28" x14ac:dyDescent="0.15">
      <c r="A563" t="str">
        <f t="shared" si="26"/>
        <v>1533-3715</v>
      </c>
      <c r="B563">
        <f>INDEX(Descriptions!$C$4:$C$736,MATCH($A563,Descriptions!$B$4:$B$736,))</f>
        <v>0</v>
      </c>
      <c r="C563" s="9">
        <f t="shared" si="24"/>
        <v>10500</v>
      </c>
      <c r="D563" s="9">
        <f t="shared" si="25"/>
        <v>11000</v>
      </c>
      <c r="F563">
        <v>1533</v>
      </c>
      <c r="G563">
        <v>3715</v>
      </c>
      <c r="H563">
        <v>652.78</v>
      </c>
      <c r="I563">
        <v>651.07000000000005</v>
      </c>
      <c r="J563">
        <v>245.04</v>
      </c>
      <c r="K563">
        <v>34.92</v>
      </c>
      <c r="L563">
        <v>244.76</v>
      </c>
      <c r="M563">
        <v>60.93</v>
      </c>
      <c r="N563">
        <v>67.150000000000006</v>
      </c>
      <c r="O563">
        <v>0</v>
      </c>
      <c r="P563">
        <v>0</v>
      </c>
      <c r="R563">
        <v>1533</v>
      </c>
      <c r="S563">
        <v>3715</v>
      </c>
      <c r="T563">
        <v>1083.8</v>
      </c>
      <c r="U563">
        <v>1071.1600000000001</v>
      </c>
      <c r="V563">
        <v>543.77</v>
      </c>
      <c r="W563">
        <v>50.82</v>
      </c>
      <c r="X563">
        <v>394.37</v>
      </c>
      <c r="Y563">
        <v>61.62</v>
      </c>
      <c r="Z563">
        <v>33.22</v>
      </c>
      <c r="AA563">
        <v>0</v>
      </c>
      <c r="AB563">
        <v>0</v>
      </c>
    </row>
    <row r="564" spans="1:28" x14ac:dyDescent="0.15">
      <c r="A564" t="str">
        <f t="shared" si="26"/>
        <v>2370-3717</v>
      </c>
      <c r="B564">
        <f>INDEX(Descriptions!$C$4:$C$736,MATCH($A564,Descriptions!$B$4:$B$736,))</f>
        <v>0</v>
      </c>
      <c r="C564" s="9">
        <f t="shared" si="24"/>
        <v>100</v>
      </c>
      <c r="D564" s="9">
        <f t="shared" si="25"/>
        <v>100</v>
      </c>
      <c r="F564">
        <v>2370</v>
      </c>
      <c r="G564">
        <v>3717</v>
      </c>
      <c r="H564">
        <v>7.54</v>
      </c>
      <c r="I564">
        <v>7.5</v>
      </c>
      <c r="J564">
        <v>0.98</v>
      </c>
      <c r="K564">
        <v>0.27</v>
      </c>
      <c r="L564">
        <v>6.03</v>
      </c>
      <c r="M564">
        <v>0</v>
      </c>
      <c r="N564">
        <v>0.25</v>
      </c>
      <c r="O564">
        <v>0</v>
      </c>
      <c r="P564">
        <v>0</v>
      </c>
      <c r="R564">
        <v>2370</v>
      </c>
      <c r="S564">
        <v>3717</v>
      </c>
      <c r="T564">
        <v>6.53</v>
      </c>
      <c r="U564">
        <v>6.48</v>
      </c>
      <c r="V564">
        <v>3.08</v>
      </c>
      <c r="W564">
        <v>0.16</v>
      </c>
      <c r="X564">
        <v>3.14</v>
      </c>
      <c r="Y564">
        <v>0</v>
      </c>
      <c r="Z564">
        <v>0.14000000000000001</v>
      </c>
      <c r="AA564">
        <v>0</v>
      </c>
      <c r="AB564">
        <v>0</v>
      </c>
    </row>
    <row r="565" spans="1:28" x14ac:dyDescent="0.15">
      <c r="A565" t="str">
        <f t="shared" si="26"/>
        <v>2355-3718</v>
      </c>
      <c r="B565">
        <f>INDEX(Descriptions!$C$4:$C$736,MATCH($A565,Descriptions!$B$4:$B$736,))</f>
        <v>0</v>
      </c>
      <c r="C565" s="9">
        <f t="shared" si="24"/>
        <v>300</v>
      </c>
      <c r="D565" s="9">
        <f t="shared" si="25"/>
        <v>300</v>
      </c>
      <c r="F565">
        <v>2355</v>
      </c>
      <c r="G565">
        <v>3718</v>
      </c>
      <c r="H565">
        <v>7.14</v>
      </c>
      <c r="I565">
        <v>7.14</v>
      </c>
      <c r="J565">
        <v>1.64</v>
      </c>
      <c r="K565">
        <v>0.27</v>
      </c>
      <c r="L565">
        <v>5.05</v>
      </c>
      <c r="M565">
        <v>0</v>
      </c>
      <c r="N565">
        <v>0.18</v>
      </c>
      <c r="O565">
        <v>0</v>
      </c>
      <c r="P565">
        <v>0</v>
      </c>
      <c r="R565">
        <v>2355</v>
      </c>
      <c r="S565">
        <v>3718</v>
      </c>
      <c r="T565">
        <v>37.39</v>
      </c>
      <c r="U565">
        <v>37.31</v>
      </c>
      <c r="V565">
        <v>20.07</v>
      </c>
      <c r="W565">
        <v>0.74</v>
      </c>
      <c r="X565">
        <v>16.329999999999998</v>
      </c>
      <c r="Y565">
        <v>0</v>
      </c>
      <c r="Z565">
        <v>0.24</v>
      </c>
      <c r="AA565">
        <v>0</v>
      </c>
      <c r="AB565">
        <v>0</v>
      </c>
    </row>
    <row r="566" spans="1:28" x14ac:dyDescent="0.15">
      <c r="A566" t="str">
        <f t="shared" si="26"/>
        <v>2375-3719</v>
      </c>
      <c r="B566" t="str">
        <f>INDEX(Descriptions!$C$4:$C$736,MATCH($A566,Descriptions!$B$4:$B$736,))</f>
        <v>Cleveland Rd NB from the roundabout with Sandy Ln W/Cotswold Rd/Sandy Ln to the T-junction with Ulverstone Ave - 1 lane.</v>
      </c>
      <c r="C566" s="9">
        <f t="shared" si="24"/>
        <v>2700</v>
      </c>
      <c r="D566" s="9">
        <f t="shared" si="25"/>
        <v>2800</v>
      </c>
      <c r="F566">
        <v>2375</v>
      </c>
      <c r="G566">
        <v>3719</v>
      </c>
      <c r="H566">
        <v>181.19</v>
      </c>
      <c r="I566">
        <v>178.02</v>
      </c>
      <c r="J566">
        <v>46.55</v>
      </c>
      <c r="K566">
        <v>16.3</v>
      </c>
      <c r="L566">
        <v>90.61</v>
      </c>
      <c r="M566">
        <v>25.84</v>
      </c>
      <c r="N566">
        <v>1.88</v>
      </c>
      <c r="O566">
        <v>0</v>
      </c>
      <c r="P566">
        <v>0</v>
      </c>
      <c r="R566">
        <v>2375</v>
      </c>
      <c r="S566">
        <v>3719</v>
      </c>
      <c r="T566">
        <v>266.19</v>
      </c>
      <c r="U566">
        <v>260.18</v>
      </c>
      <c r="V566">
        <v>134.49</v>
      </c>
      <c r="W566">
        <v>17.079999999999998</v>
      </c>
      <c r="X566">
        <v>113.02</v>
      </c>
      <c r="Y566">
        <v>0.67</v>
      </c>
      <c r="Z566">
        <v>0.93</v>
      </c>
      <c r="AA566">
        <v>0</v>
      </c>
      <c r="AB566">
        <v>0</v>
      </c>
    </row>
    <row r="567" spans="1:28" x14ac:dyDescent="0.15">
      <c r="A567" t="str">
        <f t="shared" si="26"/>
        <v>3720-3719</v>
      </c>
      <c r="B567">
        <f>INDEX(Descriptions!$C$4:$C$736,MATCH($A567,Descriptions!$B$4:$B$736,))</f>
        <v>0</v>
      </c>
      <c r="C567" s="9">
        <f t="shared" si="24"/>
        <v>1100</v>
      </c>
      <c r="D567" s="9">
        <f t="shared" si="25"/>
        <v>1200</v>
      </c>
      <c r="F567">
        <v>3720</v>
      </c>
      <c r="G567">
        <v>3719</v>
      </c>
      <c r="H567">
        <v>103.48</v>
      </c>
      <c r="I567">
        <v>103.48</v>
      </c>
      <c r="J567">
        <v>44.35</v>
      </c>
      <c r="K567">
        <v>2.83</v>
      </c>
      <c r="L567">
        <v>50.87</v>
      </c>
      <c r="M567">
        <v>3.97</v>
      </c>
      <c r="N567">
        <v>1.47</v>
      </c>
      <c r="O567">
        <v>0</v>
      </c>
      <c r="P567">
        <v>0</v>
      </c>
      <c r="R567">
        <v>3720</v>
      </c>
      <c r="S567">
        <v>3719</v>
      </c>
      <c r="T567">
        <v>78.84</v>
      </c>
      <c r="U567">
        <v>78.84</v>
      </c>
      <c r="V567">
        <v>8.19</v>
      </c>
      <c r="W567">
        <v>3.13</v>
      </c>
      <c r="X567">
        <v>64.59</v>
      </c>
      <c r="Y567">
        <v>1.43</v>
      </c>
      <c r="Z567">
        <v>1.5</v>
      </c>
      <c r="AA567">
        <v>0</v>
      </c>
      <c r="AB567">
        <v>0</v>
      </c>
    </row>
    <row r="568" spans="1:28" x14ac:dyDescent="0.15">
      <c r="A568" t="str">
        <f t="shared" si="26"/>
        <v>2820-3719</v>
      </c>
      <c r="B568">
        <f>INDEX(Descriptions!$C$4:$C$736,MATCH($A568,Descriptions!$B$4:$B$736,))</f>
        <v>0</v>
      </c>
      <c r="C568" s="9">
        <f t="shared" si="24"/>
        <v>1100</v>
      </c>
      <c r="D568" s="9">
        <f t="shared" si="25"/>
        <v>1200</v>
      </c>
      <c r="F568">
        <v>2820</v>
      </c>
      <c r="G568">
        <v>3719</v>
      </c>
      <c r="H568">
        <v>96.94</v>
      </c>
      <c r="I568">
        <v>96.85</v>
      </c>
      <c r="J568">
        <v>49.53</v>
      </c>
      <c r="K568">
        <v>2.72</v>
      </c>
      <c r="L568">
        <v>41.34</v>
      </c>
      <c r="M568">
        <v>2.44</v>
      </c>
      <c r="N568">
        <v>0.92</v>
      </c>
      <c r="O568">
        <v>0</v>
      </c>
      <c r="P568">
        <v>0</v>
      </c>
      <c r="R568">
        <v>2820</v>
      </c>
      <c r="S568">
        <v>3719</v>
      </c>
      <c r="T568">
        <v>93.6</v>
      </c>
      <c r="U568">
        <v>93.4</v>
      </c>
      <c r="V568">
        <v>24.77</v>
      </c>
      <c r="W568">
        <v>3.04</v>
      </c>
      <c r="X568">
        <v>62.18</v>
      </c>
      <c r="Y568">
        <v>2.8</v>
      </c>
      <c r="Z568">
        <v>0.81</v>
      </c>
      <c r="AA568">
        <v>0</v>
      </c>
      <c r="AB568">
        <v>0</v>
      </c>
    </row>
    <row r="569" spans="1:28" x14ac:dyDescent="0.15">
      <c r="A569" t="str">
        <f t="shared" si="26"/>
        <v>3719-3720</v>
      </c>
      <c r="B569">
        <f>INDEX(Descriptions!$C$4:$C$736,MATCH($A569,Descriptions!$B$4:$B$736,))</f>
        <v>0</v>
      </c>
      <c r="C569" s="9">
        <f t="shared" si="24"/>
        <v>700</v>
      </c>
      <c r="D569" s="9">
        <f t="shared" si="25"/>
        <v>700</v>
      </c>
      <c r="F569">
        <v>3719</v>
      </c>
      <c r="G569">
        <v>3720</v>
      </c>
      <c r="H569">
        <v>36.03</v>
      </c>
      <c r="I569">
        <v>35.83</v>
      </c>
      <c r="J569">
        <v>4.3</v>
      </c>
      <c r="K569">
        <v>1.43</v>
      </c>
      <c r="L569">
        <v>26.95</v>
      </c>
      <c r="M569">
        <v>2.25</v>
      </c>
      <c r="N569">
        <v>1.0900000000000001</v>
      </c>
      <c r="O569">
        <v>0</v>
      </c>
      <c r="P569">
        <v>0</v>
      </c>
      <c r="R569">
        <v>3719</v>
      </c>
      <c r="S569">
        <v>3720</v>
      </c>
      <c r="T569">
        <v>75.349999999999994</v>
      </c>
      <c r="U569">
        <v>74.61</v>
      </c>
      <c r="V569">
        <v>27.14</v>
      </c>
      <c r="W569">
        <v>1.95</v>
      </c>
      <c r="X569">
        <v>42.33</v>
      </c>
      <c r="Y569">
        <v>2.89</v>
      </c>
      <c r="Z569">
        <v>1.03</v>
      </c>
      <c r="AA569">
        <v>0</v>
      </c>
      <c r="AB569">
        <v>0</v>
      </c>
    </row>
    <row r="570" spans="1:28" x14ac:dyDescent="0.15">
      <c r="A570" t="str">
        <f t="shared" si="26"/>
        <v>2384-3721</v>
      </c>
      <c r="B570">
        <f>INDEX(Descriptions!$C$4:$C$736,MATCH($A570,Descriptions!$B$4:$B$736,))</f>
        <v>0</v>
      </c>
      <c r="C570" s="9">
        <f t="shared" si="24"/>
        <v>700</v>
      </c>
      <c r="D570" s="9">
        <f t="shared" si="25"/>
        <v>700</v>
      </c>
      <c r="F570">
        <v>2384</v>
      </c>
      <c r="G570">
        <v>3721</v>
      </c>
      <c r="H570">
        <v>19.73</v>
      </c>
      <c r="I570">
        <v>19.559999999999999</v>
      </c>
      <c r="J570">
        <v>3.43</v>
      </c>
      <c r="K570">
        <v>0.61</v>
      </c>
      <c r="L570">
        <v>15.17</v>
      </c>
      <c r="M570">
        <v>0.42</v>
      </c>
      <c r="N570">
        <v>0.1</v>
      </c>
      <c r="O570">
        <v>0</v>
      </c>
      <c r="P570">
        <v>0</v>
      </c>
      <c r="R570">
        <v>2384</v>
      </c>
      <c r="S570">
        <v>3721</v>
      </c>
      <c r="T570">
        <v>95.04</v>
      </c>
      <c r="U570">
        <v>94.45</v>
      </c>
      <c r="V570">
        <v>33.090000000000003</v>
      </c>
      <c r="W570">
        <v>2.4700000000000002</v>
      </c>
      <c r="X570">
        <v>57.98</v>
      </c>
      <c r="Y570">
        <v>0.89</v>
      </c>
      <c r="Z570">
        <v>0.6</v>
      </c>
      <c r="AA570">
        <v>0</v>
      </c>
      <c r="AB570">
        <v>0</v>
      </c>
    </row>
    <row r="571" spans="1:28" x14ac:dyDescent="0.15">
      <c r="A571" t="str">
        <f t="shared" si="26"/>
        <v>2432-3721</v>
      </c>
      <c r="B571">
        <f>INDEX(Descriptions!$C$4:$C$736,MATCH($A571,Descriptions!$B$4:$B$736,))</f>
        <v>0</v>
      </c>
      <c r="C571" s="9">
        <f t="shared" si="24"/>
        <v>200</v>
      </c>
      <c r="D571" s="9">
        <f t="shared" si="25"/>
        <v>200</v>
      </c>
      <c r="F571">
        <v>2432</v>
      </c>
      <c r="G571">
        <v>3721</v>
      </c>
      <c r="H571">
        <v>23.51</v>
      </c>
      <c r="I571">
        <v>23.42</v>
      </c>
      <c r="J571">
        <v>11.26</v>
      </c>
      <c r="K571">
        <v>0.28999999999999998</v>
      </c>
      <c r="L571">
        <v>11.45</v>
      </c>
      <c r="M571">
        <v>0.17</v>
      </c>
      <c r="N571">
        <v>0.35</v>
      </c>
      <c r="O571">
        <v>0</v>
      </c>
      <c r="P571">
        <v>0</v>
      </c>
      <c r="R571">
        <v>2432</v>
      </c>
      <c r="S571">
        <v>3721</v>
      </c>
      <c r="T571">
        <v>15.72</v>
      </c>
      <c r="U571">
        <v>15.61</v>
      </c>
      <c r="V571">
        <v>2.83</v>
      </c>
      <c r="W571">
        <v>0.33</v>
      </c>
      <c r="X571">
        <v>12.42</v>
      </c>
      <c r="Y571">
        <v>0.1</v>
      </c>
      <c r="Z571">
        <v>0.04</v>
      </c>
      <c r="AA571">
        <v>0</v>
      </c>
      <c r="AB571">
        <v>0</v>
      </c>
    </row>
    <row r="572" spans="1:28" x14ac:dyDescent="0.15">
      <c r="A572" t="str">
        <f t="shared" si="26"/>
        <v>2384-3724</v>
      </c>
      <c r="B572">
        <f>INDEX(Descriptions!$C$4:$C$736,MATCH($A572,Descriptions!$B$4:$B$736,))</f>
        <v>0</v>
      </c>
      <c r="C572" s="9">
        <f t="shared" si="24"/>
        <v>1400</v>
      </c>
      <c r="D572" s="9">
        <f t="shared" si="25"/>
        <v>1500</v>
      </c>
      <c r="F572">
        <v>2384</v>
      </c>
      <c r="G572">
        <v>3724</v>
      </c>
      <c r="H572">
        <v>136.08000000000001</v>
      </c>
      <c r="I572">
        <v>135.62</v>
      </c>
      <c r="J572">
        <v>53.51</v>
      </c>
      <c r="K572">
        <v>2.34</v>
      </c>
      <c r="L572">
        <v>59.72</v>
      </c>
      <c r="M572">
        <v>1.97</v>
      </c>
      <c r="N572">
        <v>3.54</v>
      </c>
      <c r="O572">
        <v>0</v>
      </c>
      <c r="P572">
        <v>15</v>
      </c>
      <c r="R572">
        <v>2384</v>
      </c>
      <c r="S572">
        <v>3724</v>
      </c>
      <c r="T572">
        <v>99.76</v>
      </c>
      <c r="U572">
        <v>98.98</v>
      </c>
      <c r="V572">
        <v>17.59</v>
      </c>
      <c r="W572">
        <v>3.06</v>
      </c>
      <c r="X572">
        <v>77.42</v>
      </c>
      <c r="Y572">
        <v>1.23</v>
      </c>
      <c r="Z572">
        <v>0.46</v>
      </c>
      <c r="AA572">
        <v>0</v>
      </c>
      <c r="AB572">
        <v>0</v>
      </c>
    </row>
    <row r="573" spans="1:28" x14ac:dyDescent="0.15">
      <c r="A573" t="str">
        <f t="shared" si="26"/>
        <v>1452-3788</v>
      </c>
      <c r="B573">
        <f>INDEX(Descriptions!$C$4:$C$736,MATCH($A573,Descriptions!$B$4:$B$736,))</f>
        <v>0</v>
      </c>
      <c r="C573" s="9">
        <f t="shared" si="24"/>
        <v>400</v>
      </c>
      <c r="D573" s="9">
        <f t="shared" si="25"/>
        <v>400</v>
      </c>
      <c r="F573">
        <v>1452</v>
      </c>
      <c r="G573">
        <v>3788</v>
      </c>
      <c r="H573">
        <v>36.590000000000003</v>
      </c>
      <c r="I573">
        <v>36.26</v>
      </c>
      <c r="J573">
        <v>19.829999999999998</v>
      </c>
      <c r="K573">
        <v>0.76</v>
      </c>
      <c r="L573">
        <v>4.2</v>
      </c>
      <c r="M573">
        <v>10.8</v>
      </c>
      <c r="N573">
        <v>0.99</v>
      </c>
      <c r="O573">
        <v>0</v>
      </c>
      <c r="P573">
        <v>0</v>
      </c>
      <c r="R573">
        <v>1452</v>
      </c>
      <c r="S573">
        <v>3788</v>
      </c>
      <c r="T573">
        <v>22.7</v>
      </c>
      <c r="U573">
        <v>22.6</v>
      </c>
      <c r="V573">
        <v>5.18</v>
      </c>
      <c r="W573">
        <v>0.91</v>
      </c>
      <c r="X573">
        <v>5.67</v>
      </c>
      <c r="Y573">
        <v>10.8</v>
      </c>
      <c r="Z573">
        <v>0.14000000000000001</v>
      </c>
      <c r="AA573">
        <v>0</v>
      </c>
      <c r="AB573">
        <v>0</v>
      </c>
    </row>
    <row r="574" spans="1:28" x14ac:dyDescent="0.15">
      <c r="A574" t="str">
        <f t="shared" si="26"/>
        <v>1452-3789</v>
      </c>
      <c r="B574">
        <f>INDEX(Descriptions!$C$4:$C$736,MATCH($A574,Descriptions!$B$4:$B$736,))</f>
        <v>0</v>
      </c>
      <c r="C574" s="9">
        <f t="shared" si="24"/>
        <v>900</v>
      </c>
      <c r="D574" s="9">
        <f t="shared" si="25"/>
        <v>900</v>
      </c>
      <c r="F574">
        <v>1452</v>
      </c>
      <c r="G574">
        <v>3789</v>
      </c>
      <c r="H574">
        <v>79.150000000000006</v>
      </c>
      <c r="I574">
        <v>78.34</v>
      </c>
      <c r="J574">
        <v>4.63</v>
      </c>
      <c r="K574">
        <v>4.5999999999999996</v>
      </c>
      <c r="L574">
        <v>66.290000000000006</v>
      </c>
      <c r="M574">
        <v>3.13</v>
      </c>
      <c r="N574">
        <v>0.5</v>
      </c>
      <c r="O574">
        <v>0</v>
      </c>
      <c r="P574">
        <v>0</v>
      </c>
      <c r="R574">
        <v>1452</v>
      </c>
      <c r="S574">
        <v>3789</v>
      </c>
      <c r="T574">
        <v>76.260000000000005</v>
      </c>
      <c r="U574">
        <v>75.92</v>
      </c>
      <c r="V574">
        <v>7.06</v>
      </c>
      <c r="W574">
        <v>4.09</v>
      </c>
      <c r="X574">
        <v>61.97</v>
      </c>
      <c r="Y574">
        <v>3.09</v>
      </c>
      <c r="Z574">
        <v>0.06</v>
      </c>
      <c r="AA574">
        <v>0</v>
      </c>
      <c r="AB574">
        <v>0</v>
      </c>
    </row>
    <row r="575" spans="1:28" x14ac:dyDescent="0.15">
      <c r="A575" t="str">
        <f t="shared" si="26"/>
        <v>2432-3795</v>
      </c>
      <c r="B575">
        <f>INDEX(Descriptions!$C$4:$C$736,MATCH($A575,Descriptions!$B$4:$B$736,))</f>
        <v>0</v>
      </c>
      <c r="C575" s="9">
        <f t="shared" si="24"/>
        <v>0</v>
      </c>
      <c r="D575" s="9">
        <f t="shared" si="25"/>
        <v>0</v>
      </c>
      <c r="F575">
        <v>2432</v>
      </c>
      <c r="G575">
        <v>3795</v>
      </c>
      <c r="H575">
        <v>1.33</v>
      </c>
      <c r="I575">
        <v>1.33</v>
      </c>
      <c r="J575">
        <v>0.26</v>
      </c>
      <c r="K575">
        <v>0.03</v>
      </c>
      <c r="L575">
        <v>0.82</v>
      </c>
      <c r="M575">
        <v>0.22</v>
      </c>
      <c r="N575">
        <v>0</v>
      </c>
      <c r="O575">
        <v>0</v>
      </c>
      <c r="P575">
        <v>0</v>
      </c>
      <c r="R575">
        <v>2432</v>
      </c>
      <c r="S575">
        <v>3795</v>
      </c>
      <c r="T575">
        <v>0.98</v>
      </c>
      <c r="U575">
        <v>0.97</v>
      </c>
      <c r="V575">
        <v>0.19</v>
      </c>
      <c r="W575">
        <v>0.02</v>
      </c>
      <c r="X575">
        <v>0.57999999999999996</v>
      </c>
      <c r="Y575">
        <v>0.19</v>
      </c>
      <c r="Z575">
        <v>0</v>
      </c>
      <c r="AA575">
        <v>0</v>
      </c>
      <c r="AB575">
        <v>0</v>
      </c>
    </row>
    <row r="576" spans="1:28" x14ac:dyDescent="0.15">
      <c r="A576" t="str">
        <f t="shared" si="26"/>
        <v>2330-4006</v>
      </c>
      <c r="B576">
        <f>INDEX(Descriptions!$C$4:$C$736,MATCH($A576,Descriptions!$B$4:$B$736,))</f>
        <v>0</v>
      </c>
      <c r="C576" s="9">
        <f t="shared" si="24"/>
        <v>3400</v>
      </c>
      <c r="D576" s="9">
        <f t="shared" si="25"/>
        <v>3600</v>
      </c>
      <c r="F576">
        <v>2330</v>
      </c>
      <c r="G576">
        <v>4006</v>
      </c>
      <c r="H576">
        <v>144.75</v>
      </c>
      <c r="I576">
        <v>144.55000000000001</v>
      </c>
      <c r="J576">
        <v>43.67</v>
      </c>
      <c r="K576">
        <v>4.51</v>
      </c>
      <c r="L576">
        <v>40.04</v>
      </c>
      <c r="M576">
        <v>40.409999999999997</v>
      </c>
      <c r="N576">
        <v>8.6300000000000008</v>
      </c>
      <c r="O576">
        <v>0</v>
      </c>
      <c r="P576">
        <v>7.5</v>
      </c>
      <c r="R576">
        <v>2330</v>
      </c>
      <c r="S576">
        <v>4006</v>
      </c>
      <c r="T576">
        <v>418.09</v>
      </c>
      <c r="U576">
        <v>416.37</v>
      </c>
      <c r="V576">
        <v>249.54</v>
      </c>
      <c r="W576">
        <v>9.1300000000000008</v>
      </c>
      <c r="X576">
        <v>123.64</v>
      </c>
      <c r="Y576">
        <v>19.47</v>
      </c>
      <c r="Z576">
        <v>7.31</v>
      </c>
      <c r="AA576">
        <v>0</v>
      </c>
      <c r="AB576">
        <v>9</v>
      </c>
    </row>
    <row r="577" spans="1:28" x14ac:dyDescent="0.15">
      <c r="A577" t="str">
        <f t="shared" si="26"/>
        <v>2436-4006</v>
      </c>
      <c r="B577">
        <f>INDEX(Descriptions!$C$4:$C$736,MATCH($A577,Descriptions!$B$4:$B$736,))</f>
        <v>0</v>
      </c>
      <c r="C577" s="9">
        <f t="shared" si="24"/>
        <v>2900</v>
      </c>
      <c r="D577" s="9">
        <f t="shared" si="25"/>
        <v>3000</v>
      </c>
      <c r="F577">
        <v>2436</v>
      </c>
      <c r="G577">
        <v>4006</v>
      </c>
      <c r="H577">
        <v>334.3</v>
      </c>
      <c r="I577">
        <v>333.57</v>
      </c>
      <c r="J577">
        <v>176.79</v>
      </c>
      <c r="K577">
        <v>9.75</v>
      </c>
      <c r="L577">
        <v>98.23</v>
      </c>
      <c r="M577">
        <v>39.79</v>
      </c>
      <c r="N577">
        <v>7.25</v>
      </c>
      <c r="O577">
        <v>0</v>
      </c>
      <c r="P577">
        <v>2.5</v>
      </c>
      <c r="R577">
        <v>2436</v>
      </c>
      <c r="S577">
        <v>4006</v>
      </c>
      <c r="T577">
        <v>157.1</v>
      </c>
      <c r="U577">
        <v>156.57</v>
      </c>
      <c r="V577">
        <v>41.91</v>
      </c>
      <c r="W577">
        <v>7.95</v>
      </c>
      <c r="X577">
        <v>84.24</v>
      </c>
      <c r="Y577">
        <v>12.4</v>
      </c>
      <c r="Z577">
        <v>4.59</v>
      </c>
      <c r="AA577">
        <v>0</v>
      </c>
      <c r="AB577">
        <v>6</v>
      </c>
    </row>
    <row r="578" spans="1:28" x14ac:dyDescent="0.15">
      <c r="A578" t="str">
        <f t="shared" si="26"/>
        <v>2815-4007</v>
      </c>
      <c r="B578">
        <f>INDEX(Descriptions!$C$4:$C$736,MATCH($A578,Descriptions!$B$4:$B$736,))</f>
        <v>0</v>
      </c>
      <c r="C578" s="9">
        <f t="shared" si="24"/>
        <v>2800</v>
      </c>
      <c r="D578" s="9">
        <f t="shared" si="25"/>
        <v>2900</v>
      </c>
      <c r="F578">
        <v>2815</v>
      </c>
      <c r="G578">
        <v>4007</v>
      </c>
      <c r="H578">
        <v>176.26</v>
      </c>
      <c r="I578">
        <v>176.12</v>
      </c>
      <c r="J578">
        <v>73.03</v>
      </c>
      <c r="K578">
        <v>3.45</v>
      </c>
      <c r="L578">
        <v>46.44</v>
      </c>
      <c r="M578">
        <v>30.99</v>
      </c>
      <c r="N578">
        <v>7.34</v>
      </c>
      <c r="O578">
        <v>0</v>
      </c>
      <c r="P578">
        <v>15</v>
      </c>
      <c r="R578">
        <v>2815</v>
      </c>
      <c r="S578">
        <v>4007</v>
      </c>
      <c r="T578">
        <v>282.20999999999998</v>
      </c>
      <c r="U578">
        <v>281.35000000000002</v>
      </c>
      <c r="V578">
        <v>151.47</v>
      </c>
      <c r="W578">
        <v>5.82</v>
      </c>
      <c r="X578">
        <v>93.3</v>
      </c>
      <c r="Y578">
        <v>7.46</v>
      </c>
      <c r="Z578">
        <v>6.15</v>
      </c>
      <c r="AA578">
        <v>0</v>
      </c>
      <c r="AB578">
        <v>18</v>
      </c>
    </row>
    <row r="579" spans="1:28" x14ac:dyDescent="0.15">
      <c r="A579" t="str">
        <f t="shared" si="26"/>
        <v>2331-4007</v>
      </c>
      <c r="B579">
        <f>INDEX(Descriptions!$C$4:$C$736,MATCH($A579,Descriptions!$B$4:$B$736,))</f>
        <v>0</v>
      </c>
      <c r="C579" s="9">
        <f t="shared" si="24"/>
        <v>2200</v>
      </c>
      <c r="D579" s="9">
        <f t="shared" si="25"/>
        <v>2300</v>
      </c>
      <c r="F579">
        <v>2331</v>
      </c>
      <c r="G579">
        <v>4007</v>
      </c>
      <c r="H579">
        <v>260.49</v>
      </c>
      <c r="I579">
        <v>259.45999999999998</v>
      </c>
      <c r="J579">
        <v>131.88</v>
      </c>
      <c r="K579">
        <v>7.45</v>
      </c>
      <c r="L579">
        <v>81.849999999999994</v>
      </c>
      <c r="M579">
        <v>31.04</v>
      </c>
      <c r="N579">
        <v>5.77</v>
      </c>
      <c r="O579">
        <v>0</v>
      </c>
      <c r="P579">
        <v>2.5</v>
      </c>
      <c r="R579">
        <v>2331</v>
      </c>
      <c r="S579">
        <v>4007</v>
      </c>
      <c r="T579">
        <v>115.16</v>
      </c>
      <c r="U579">
        <v>114.51</v>
      </c>
      <c r="V579">
        <v>42.36</v>
      </c>
      <c r="W579">
        <v>5.22</v>
      </c>
      <c r="X579">
        <v>57.26</v>
      </c>
      <c r="Y579">
        <v>2.7</v>
      </c>
      <c r="Z579">
        <v>1.63</v>
      </c>
      <c r="AA579">
        <v>0</v>
      </c>
      <c r="AB579">
        <v>6</v>
      </c>
    </row>
    <row r="580" spans="1:28" x14ac:dyDescent="0.15">
      <c r="A580" t="str">
        <f t="shared" si="26"/>
        <v>2823-4008</v>
      </c>
      <c r="B580">
        <f>INDEX(Descriptions!$C$4:$C$736,MATCH($A580,Descriptions!$B$4:$B$736,))</f>
        <v>0</v>
      </c>
      <c r="C580" s="9">
        <f t="shared" ref="C580:C643" si="27">ROUND((I580*AM_Fac+U580*PM_fac)*AADT,-2)</f>
        <v>5600</v>
      </c>
      <c r="D580" s="9">
        <f t="shared" ref="D580:D643" si="28">ROUND(C580*AAWT,-2)</f>
        <v>5900</v>
      </c>
      <c r="F580">
        <v>2823</v>
      </c>
      <c r="G580">
        <v>4008</v>
      </c>
      <c r="H580">
        <v>308.99</v>
      </c>
      <c r="I580">
        <v>308.99</v>
      </c>
      <c r="J580">
        <v>104.2</v>
      </c>
      <c r="K580">
        <v>9.5399999999999991</v>
      </c>
      <c r="L580">
        <v>115</v>
      </c>
      <c r="M580">
        <v>63.97</v>
      </c>
      <c r="N580">
        <v>8.7899999999999991</v>
      </c>
      <c r="O580">
        <v>0</v>
      </c>
      <c r="P580">
        <v>7.5</v>
      </c>
      <c r="R580">
        <v>2823</v>
      </c>
      <c r="S580">
        <v>4008</v>
      </c>
      <c r="T580">
        <v>614.86</v>
      </c>
      <c r="U580">
        <v>614.86</v>
      </c>
      <c r="V580">
        <v>340.85</v>
      </c>
      <c r="W580">
        <v>19.010000000000002</v>
      </c>
      <c r="X580">
        <v>193.55</v>
      </c>
      <c r="Y580">
        <v>35.81</v>
      </c>
      <c r="Z580">
        <v>16.649999999999999</v>
      </c>
      <c r="AA580">
        <v>0</v>
      </c>
      <c r="AB580">
        <v>9</v>
      </c>
    </row>
    <row r="581" spans="1:28" x14ac:dyDescent="0.15">
      <c r="A581" t="str">
        <f t="shared" ref="A581:A644" si="29">CONCATENATE(F581,"-",G581)</f>
        <v>2415-4008</v>
      </c>
      <c r="B581">
        <f>INDEX(Descriptions!$C$4:$C$736,MATCH($A581,Descriptions!$B$4:$B$736,))</f>
        <v>0</v>
      </c>
      <c r="C581" s="9">
        <f t="shared" si="27"/>
        <v>5100</v>
      </c>
      <c r="D581" s="9">
        <f t="shared" si="28"/>
        <v>5300</v>
      </c>
      <c r="F581">
        <v>2415</v>
      </c>
      <c r="G581">
        <v>4008</v>
      </c>
      <c r="H581">
        <v>567.80999999999995</v>
      </c>
      <c r="I581">
        <v>565.72</v>
      </c>
      <c r="J581">
        <v>319.49</v>
      </c>
      <c r="K581">
        <v>18.329999999999998</v>
      </c>
      <c r="L581">
        <v>160.04</v>
      </c>
      <c r="M581">
        <v>58.74</v>
      </c>
      <c r="N581">
        <v>8.7100000000000009</v>
      </c>
      <c r="O581">
        <v>0</v>
      </c>
      <c r="P581">
        <v>2.5</v>
      </c>
      <c r="R581">
        <v>2415</v>
      </c>
      <c r="S581">
        <v>4008</v>
      </c>
      <c r="T581">
        <v>295.5</v>
      </c>
      <c r="U581">
        <v>292.83999999999997</v>
      </c>
      <c r="V581">
        <v>126.29</v>
      </c>
      <c r="W581">
        <v>10.37</v>
      </c>
      <c r="X581">
        <v>118.24</v>
      </c>
      <c r="Y581">
        <v>30.83</v>
      </c>
      <c r="Z581">
        <v>3.78</v>
      </c>
      <c r="AA581">
        <v>0</v>
      </c>
      <c r="AB581">
        <v>6</v>
      </c>
    </row>
    <row r="582" spans="1:28" x14ac:dyDescent="0.15">
      <c r="A582" t="str">
        <f t="shared" si="29"/>
        <v>2403-4009</v>
      </c>
      <c r="B582">
        <f>INDEX(Descriptions!$C$4:$C$736,MATCH($A582,Descriptions!$B$4:$B$736,))</f>
        <v>0</v>
      </c>
      <c r="C582" s="9">
        <f t="shared" si="27"/>
        <v>1000</v>
      </c>
      <c r="D582" s="9">
        <f t="shared" si="28"/>
        <v>1000</v>
      </c>
      <c r="F582">
        <v>2403</v>
      </c>
      <c r="G582">
        <v>4009</v>
      </c>
      <c r="H582">
        <v>27.07</v>
      </c>
      <c r="I582">
        <v>27.04</v>
      </c>
      <c r="J582">
        <v>5.56</v>
      </c>
      <c r="K582">
        <v>1.1000000000000001</v>
      </c>
      <c r="L582">
        <v>9.9499999999999993</v>
      </c>
      <c r="M582">
        <v>9.2799999999999994</v>
      </c>
      <c r="N582">
        <v>1.19</v>
      </c>
      <c r="O582">
        <v>0</v>
      </c>
      <c r="P582">
        <v>0</v>
      </c>
      <c r="R582">
        <v>2403</v>
      </c>
      <c r="S582">
        <v>4009</v>
      </c>
      <c r="T582">
        <v>133.74</v>
      </c>
      <c r="U582">
        <v>133.21</v>
      </c>
      <c r="V582">
        <v>77.209999999999994</v>
      </c>
      <c r="W582">
        <v>3.27</v>
      </c>
      <c r="X582">
        <v>40.299999999999997</v>
      </c>
      <c r="Y582">
        <v>11.97</v>
      </c>
      <c r="Z582">
        <v>0.99</v>
      </c>
      <c r="AA582">
        <v>0</v>
      </c>
      <c r="AB582">
        <v>0</v>
      </c>
    </row>
    <row r="583" spans="1:28" x14ac:dyDescent="0.15">
      <c r="A583" t="str">
        <f t="shared" si="29"/>
        <v>2382-4009</v>
      </c>
      <c r="B583">
        <f>INDEX(Descriptions!$C$4:$C$736,MATCH($A583,Descriptions!$B$4:$B$736,))</f>
        <v>0</v>
      </c>
      <c r="C583" s="9">
        <f t="shared" si="27"/>
        <v>1000</v>
      </c>
      <c r="D583" s="9">
        <f t="shared" si="28"/>
        <v>1000</v>
      </c>
      <c r="F583">
        <v>2382</v>
      </c>
      <c r="G583">
        <v>4009</v>
      </c>
      <c r="H583">
        <v>93.62</v>
      </c>
      <c r="I583">
        <v>93.58</v>
      </c>
      <c r="J583">
        <v>52.07</v>
      </c>
      <c r="K583">
        <v>1.96</v>
      </c>
      <c r="L583">
        <v>21.45</v>
      </c>
      <c r="M583">
        <v>9.2899999999999991</v>
      </c>
      <c r="N583">
        <v>1.35</v>
      </c>
      <c r="O583">
        <v>0</v>
      </c>
      <c r="P583">
        <v>7.5</v>
      </c>
      <c r="R583">
        <v>2382</v>
      </c>
      <c r="S583">
        <v>4009</v>
      </c>
      <c r="T583">
        <v>65.27</v>
      </c>
      <c r="U583">
        <v>65.069999999999993</v>
      </c>
      <c r="V583">
        <v>14.32</v>
      </c>
      <c r="W583">
        <v>2.52</v>
      </c>
      <c r="X583">
        <v>27.63</v>
      </c>
      <c r="Y583">
        <v>9.3000000000000007</v>
      </c>
      <c r="Z583">
        <v>2.4900000000000002</v>
      </c>
      <c r="AA583">
        <v>0</v>
      </c>
      <c r="AB583">
        <v>9</v>
      </c>
    </row>
    <row r="584" spans="1:28" x14ac:dyDescent="0.15">
      <c r="A584" t="str">
        <f t="shared" si="29"/>
        <v>2372-4018</v>
      </c>
      <c r="B584">
        <f>INDEX(Descriptions!$C$4:$C$736,MATCH($A584,Descriptions!$B$4:$B$736,))</f>
        <v>0</v>
      </c>
      <c r="C584" s="9">
        <f t="shared" si="27"/>
        <v>1000</v>
      </c>
      <c r="D584" s="9">
        <f t="shared" si="28"/>
        <v>1000</v>
      </c>
      <c r="F584">
        <v>2372</v>
      </c>
      <c r="G584">
        <v>4018</v>
      </c>
      <c r="H584">
        <v>101.27</v>
      </c>
      <c r="I584">
        <v>101.01</v>
      </c>
      <c r="J584">
        <v>45.88</v>
      </c>
      <c r="K584">
        <v>1.81</v>
      </c>
      <c r="L584">
        <v>44.52</v>
      </c>
      <c r="M584">
        <v>0.77</v>
      </c>
      <c r="N584">
        <v>0.79</v>
      </c>
      <c r="O584">
        <v>0</v>
      </c>
      <c r="P584">
        <v>7.5</v>
      </c>
      <c r="R584">
        <v>2372</v>
      </c>
      <c r="S584">
        <v>4018</v>
      </c>
      <c r="T584">
        <v>66.94</v>
      </c>
      <c r="U584">
        <v>66.66</v>
      </c>
      <c r="V584">
        <v>18.84</v>
      </c>
      <c r="W584">
        <v>1.33</v>
      </c>
      <c r="X584">
        <v>37.22</v>
      </c>
      <c r="Y584">
        <v>0.47</v>
      </c>
      <c r="Z584">
        <v>0.08</v>
      </c>
      <c r="AA584">
        <v>0</v>
      </c>
      <c r="AB584">
        <v>9</v>
      </c>
    </row>
    <row r="585" spans="1:28" x14ac:dyDescent="0.15">
      <c r="A585" t="str">
        <f t="shared" si="29"/>
        <v>1456-4018</v>
      </c>
      <c r="B585">
        <f>INDEX(Descriptions!$C$4:$C$736,MATCH($A585,Descriptions!$B$4:$B$736,))</f>
        <v>0</v>
      </c>
      <c r="C585" s="9">
        <f t="shared" si="27"/>
        <v>1200</v>
      </c>
      <c r="D585" s="9">
        <f t="shared" si="28"/>
        <v>1300</v>
      </c>
      <c r="F585">
        <v>1456</v>
      </c>
      <c r="G585">
        <v>4018</v>
      </c>
      <c r="H585">
        <v>35.200000000000003</v>
      </c>
      <c r="I585">
        <v>34.950000000000003</v>
      </c>
      <c r="J585">
        <v>3.14</v>
      </c>
      <c r="K585">
        <v>0.9</v>
      </c>
      <c r="L585">
        <v>20.76</v>
      </c>
      <c r="M585">
        <v>0.27</v>
      </c>
      <c r="N585">
        <v>0.13</v>
      </c>
      <c r="O585">
        <v>0</v>
      </c>
      <c r="P585">
        <v>10</v>
      </c>
      <c r="R585">
        <v>1456</v>
      </c>
      <c r="S585">
        <v>4018</v>
      </c>
      <c r="T585">
        <v>156.52000000000001</v>
      </c>
      <c r="U585">
        <v>155.81</v>
      </c>
      <c r="V585">
        <v>68.849999999999994</v>
      </c>
      <c r="W585">
        <v>3.04</v>
      </c>
      <c r="X585">
        <v>68.28</v>
      </c>
      <c r="Y585">
        <v>1.01</v>
      </c>
      <c r="Z585">
        <v>0.34</v>
      </c>
      <c r="AA585">
        <v>0</v>
      </c>
      <c r="AB585">
        <v>15</v>
      </c>
    </row>
    <row r="586" spans="1:28" x14ac:dyDescent="0.15">
      <c r="A586" t="str">
        <f t="shared" si="29"/>
        <v>2550-4019</v>
      </c>
      <c r="B586">
        <f>INDEX(Descriptions!$C$4:$C$736,MATCH($A586,Descriptions!$B$4:$B$736,))</f>
        <v>0</v>
      </c>
      <c r="C586" s="9">
        <f t="shared" si="27"/>
        <v>3700</v>
      </c>
      <c r="D586" s="9">
        <f t="shared" si="28"/>
        <v>3900</v>
      </c>
      <c r="F586">
        <v>2550</v>
      </c>
      <c r="G586">
        <v>4019</v>
      </c>
      <c r="H586">
        <v>346.71</v>
      </c>
      <c r="I586">
        <v>346.19</v>
      </c>
      <c r="J586">
        <v>193.81</v>
      </c>
      <c r="K586">
        <v>10.94</v>
      </c>
      <c r="L586">
        <v>112.34</v>
      </c>
      <c r="M586">
        <v>16.690000000000001</v>
      </c>
      <c r="N586">
        <v>5.43</v>
      </c>
      <c r="O586">
        <v>0</v>
      </c>
      <c r="P586">
        <v>7.5</v>
      </c>
      <c r="R586">
        <v>2550</v>
      </c>
      <c r="S586">
        <v>4019</v>
      </c>
      <c r="T586">
        <v>265.45999999999998</v>
      </c>
      <c r="U586">
        <v>264.56</v>
      </c>
      <c r="V586">
        <v>34.51</v>
      </c>
      <c r="W586">
        <v>6.09</v>
      </c>
      <c r="X586">
        <v>103.67</v>
      </c>
      <c r="Y586">
        <v>69.56</v>
      </c>
      <c r="Z586">
        <v>48.64</v>
      </c>
      <c r="AA586">
        <v>0</v>
      </c>
      <c r="AB586">
        <v>3</v>
      </c>
    </row>
    <row r="587" spans="1:28" x14ac:dyDescent="0.15">
      <c r="A587" t="str">
        <f t="shared" si="29"/>
        <v>2329-4019</v>
      </c>
      <c r="B587">
        <f>INDEX(Descriptions!$C$4:$C$736,MATCH($A587,Descriptions!$B$4:$B$736,))</f>
        <v>0</v>
      </c>
      <c r="C587" s="9">
        <f t="shared" si="27"/>
        <v>4000</v>
      </c>
      <c r="D587" s="9">
        <f t="shared" si="28"/>
        <v>4200</v>
      </c>
      <c r="F587">
        <v>2329</v>
      </c>
      <c r="G587">
        <v>4019</v>
      </c>
      <c r="H587">
        <v>182.93</v>
      </c>
      <c r="I587">
        <v>182.39</v>
      </c>
      <c r="J587">
        <v>58.06</v>
      </c>
      <c r="K587">
        <v>6.85</v>
      </c>
      <c r="L587">
        <v>91.62</v>
      </c>
      <c r="M587">
        <v>18.600000000000001</v>
      </c>
      <c r="N587">
        <v>2.81</v>
      </c>
      <c r="O587">
        <v>0</v>
      </c>
      <c r="P587">
        <v>5</v>
      </c>
      <c r="R587">
        <v>2329</v>
      </c>
      <c r="S587">
        <v>4019</v>
      </c>
      <c r="T587">
        <v>470.5</v>
      </c>
      <c r="U587">
        <v>466.72</v>
      </c>
      <c r="V587">
        <v>119.96</v>
      </c>
      <c r="W587">
        <v>12.75</v>
      </c>
      <c r="X587">
        <v>231.1</v>
      </c>
      <c r="Y587">
        <v>66.03</v>
      </c>
      <c r="Z587">
        <v>34.659999999999997</v>
      </c>
      <c r="AA587">
        <v>0</v>
      </c>
      <c r="AB587">
        <v>6</v>
      </c>
    </row>
    <row r="588" spans="1:28" x14ac:dyDescent="0.15">
      <c r="A588" t="str">
        <f t="shared" si="29"/>
        <v>2325-4020</v>
      </c>
      <c r="B588" t="str">
        <f>INDEX(Descriptions!$C$4:$C$736,MATCH($A588,Descriptions!$B$4:$B$736,))</f>
        <v>Hilden Rd SB - 1 lane</v>
      </c>
      <c r="C588" s="9">
        <f t="shared" si="27"/>
        <v>7400</v>
      </c>
      <c r="D588" s="9">
        <f t="shared" si="28"/>
        <v>7700</v>
      </c>
      <c r="F588">
        <v>2325</v>
      </c>
      <c r="G588">
        <v>4020</v>
      </c>
      <c r="H588">
        <v>572.03</v>
      </c>
      <c r="I588">
        <v>571.46</v>
      </c>
      <c r="J588">
        <v>274.33</v>
      </c>
      <c r="K588">
        <v>13.02</v>
      </c>
      <c r="L588">
        <v>223.81</v>
      </c>
      <c r="M588">
        <v>44.15</v>
      </c>
      <c r="N588">
        <v>4.2300000000000004</v>
      </c>
      <c r="O588">
        <v>0</v>
      </c>
      <c r="P588">
        <v>12.5</v>
      </c>
      <c r="R588">
        <v>2325</v>
      </c>
      <c r="S588">
        <v>4020</v>
      </c>
      <c r="T588">
        <v>648.85</v>
      </c>
      <c r="U588">
        <v>645.89</v>
      </c>
      <c r="V588">
        <v>250.76</v>
      </c>
      <c r="W588">
        <v>17.670000000000002</v>
      </c>
      <c r="X588">
        <v>270.27</v>
      </c>
      <c r="Y588">
        <v>66.510000000000005</v>
      </c>
      <c r="Z588">
        <v>28.64</v>
      </c>
      <c r="AA588">
        <v>0</v>
      </c>
      <c r="AB588">
        <v>15</v>
      </c>
    </row>
    <row r="589" spans="1:28" x14ac:dyDescent="0.15">
      <c r="A589" t="str">
        <f t="shared" si="29"/>
        <v>4021-4020</v>
      </c>
      <c r="B589">
        <f>INDEX(Descriptions!$C$4:$C$736,MATCH($A589,Descriptions!$B$4:$B$736,))</f>
        <v>0</v>
      </c>
      <c r="C589" s="9">
        <f t="shared" si="27"/>
        <v>6200</v>
      </c>
      <c r="D589" s="9">
        <f t="shared" si="28"/>
        <v>6500</v>
      </c>
      <c r="F589">
        <v>4021</v>
      </c>
      <c r="G589">
        <v>4020</v>
      </c>
      <c r="H589">
        <v>525.67999999999995</v>
      </c>
      <c r="I589">
        <v>523.94000000000005</v>
      </c>
      <c r="J589">
        <v>226.81</v>
      </c>
      <c r="K589">
        <v>20.03</v>
      </c>
      <c r="L589">
        <v>213.3</v>
      </c>
      <c r="M589">
        <v>43.94</v>
      </c>
      <c r="N589">
        <v>6.6</v>
      </c>
      <c r="O589">
        <v>0</v>
      </c>
      <c r="P589">
        <v>15</v>
      </c>
      <c r="R589">
        <v>4021</v>
      </c>
      <c r="S589">
        <v>4020</v>
      </c>
      <c r="T589">
        <v>503.46</v>
      </c>
      <c r="U589">
        <v>500.74</v>
      </c>
      <c r="V589">
        <v>164.62</v>
      </c>
      <c r="W589">
        <v>21.01</v>
      </c>
      <c r="X589">
        <v>196.67</v>
      </c>
      <c r="Y589">
        <v>80.17</v>
      </c>
      <c r="Z589">
        <v>28.99</v>
      </c>
      <c r="AA589">
        <v>0</v>
      </c>
      <c r="AB589">
        <v>12</v>
      </c>
    </row>
    <row r="590" spans="1:28" x14ac:dyDescent="0.15">
      <c r="A590" t="str">
        <f t="shared" si="29"/>
        <v>4020-4021</v>
      </c>
      <c r="B590" t="str">
        <f>INDEX(Descriptions!$C$4:$C$736,MATCH($A590,Descriptions!$B$4:$B$736,))</f>
        <v>Hilden Rd SB toward the roundabout with A50/ Orford green/A50 Orford Rd/Smith Dr - 1 lane.</v>
      </c>
      <c r="C590" s="9">
        <f t="shared" si="27"/>
        <v>7400</v>
      </c>
      <c r="D590" s="9">
        <f t="shared" si="28"/>
        <v>7700</v>
      </c>
      <c r="F590">
        <v>4020</v>
      </c>
      <c r="G590">
        <v>4021</v>
      </c>
      <c r="H590">
        <v>572.03</v>
      </c>
      <c r="I590">
        <v>571.46</v>
      </c>
      <c r="J590">
        <v>274.33</v>
      </c>
      <c r="K590">
        <v>13.02</v>
      </c>
      <c r="L590">
        <v>223.81</v>
      </c>
      <c r="M590">
        <v>44.15</v>
      </c>
      <c r="N590">
        <v>4.2300000000000004</v>
      </c>
      <c r="O590">
        <v>0</v>
      </c>
      <c r="P590">
        <v>12.5</v>
      </c>
      <c r="R590">
        <v>4020</v>
      </c>
      <c r="S590">
        <v>4021</v>
      </c>
      <c r="T590">
        <v>648.85</v>
      </c>
      <c r="U590">
        <v>645.89</v>
      </c>
      <c r="V590">
        <v>250.76</v>
      </c>
      <c r="W590">
        <v>17.670000000000002</v>
      </c>
      <c r="X590">
        <v>270.27</v>
      </c>
      <c r="Y590">
        <v>66.510000000000005</v>
      </c>
      <c r="Z590">
        <v>28.64</v>
      </c>
      <c r="AA590">
        <v>0</v>
      </c>
      <c r="AB590">
        <v>15</v>
      </c>
    </row>
    <row r="591" spans="1:28" x14ac:dyDescent="0.15">
      <c r="A591" t="str">
        <f t="shared" si="29"/>
        <v>1564-4021</v>
      </c>
      <c r="B591">
        <f>INDEX(Descriptions!$C$4:$C$736,MATCH($A591,Descriptions!$B$4:$B$736,))</f>
        <v>0</v>
      </c>
      <c r="C591" s="9">
        <f t="shared" si="27"/>
        <v>6200</v>
      </c>
      <c r="D591" s="9">
        <f t="shared" si="28"/>
        <v>6500</v>
      </c>
      <c r="F591">
        <v>1564</v>
      </c>
      <c r="G591">
        <v>4021</v>
      </c>
      <c r="H591">
        <v>525.67999999999995</v>
      </c>
      <c r="I591">
        <v>523.94000000000005</v>
      </c>
      <c r="J591">
        <v>226.81</v>
      </c>
      <c r="K591">
        <v>20.03</v>
      </c>
      <c r="L591">
        <v>213.3</v>
      </c>
      <c r="M591">
        <v>43.94</v>
      </c>
      <c r="N591">
        <v>6.6</v>
      </c>
      <c r="O591">
        <v>0</v>
      </c>
      <c r="P591">
        <v>15</v>
      </c>
      <c r="R591">
        <v>1564</v>
      </c>
      <c r="S591">
        <v>4021</v>
      </c>
      <c r="T591">
        <v>503.46</v>
      </c>
      <c r="U591">
        <v>500.74</v>
      </c>
      <c r="V591">
        <v>164.62</v>
      </c>
      <c r="W591">
        <v>21.01</v>
      </c>
      <c r="X591">
        <v>196.67</v>
      </c>
      <c r="Y591">
        <v>80.17</v>
      </c>
      <c r="Z591">
        <v>28.99</v>
      </c>
      <c r="AA591">
        <v>0</v>
      </c>
      <c r="AB591">
        <v>12</v>
      </c>
    </row>
    <row r="592" spans="1:28" x14ac:dyDescent="0.15">
      <c r="A592" t="str">
        <f t="shared" si="29"/>
        <v>2186-4022</v>
      </c>
      <c r="B592">
        <f>INDEX(Descriptions!$C$4:$C$736,MATCH($A592,Descriptions!$B$4:$B$736,))</f>
        <v>0</v>
      </c>
      <c r="C592" s="9">
        <f t="shared" si="27"/>
        <v>6100</v>
      </c>
      <c r="D592" s="9">
        <f t="shared" si="28"/>
        <v>6400</v>
      </c>
      <c r="F592">
        <v>2186</v>
      </c>
      <c r="G592">
        <v>4022</v>
      </c>
      <c r="H592">
        <v>545.71</v>
      </c>
      <c r="I592">
        <v>545.17999999999995</v>
      </c>
      <c r="J592">
        <v>249.42</v>
      </c>
      <c r="K592">
        <v>13.63</v>
      </c>
      <c r="L592">
        <v>207.27</v>
      </c>
      <c r="M592">
        <v>58.44</v>
      </c>
      <c r="N592">
        <v>6.94</v>
      </c>
      <c r="O592">
        <v>0</v>
      </c>
      <c r="P592">
        <v>10</v>
      </c>
      <c r="R592">
        <v>2186</v>
      </c>
      <c r="S592">
        <v>4022</v>
      </c>
      <c r="T592">
        <v>461.09</v>
      </c>
      <c r="U592">
        <v>459.97</v>
      </c>
      <c r="V592">
        <v>142.66999999999999</v>
      </c>
      <c r="W592">
        <v>25.71</v>
      </c>
      <c r="X592">
        <v>230.13</v>
      </c>
      <c r="Y592">
        <v>45.28</v>
      </c>
      <c r="Z592">
        <v>5.3</v>
      </c>
      <c r="AA592">
        <v>0</v>
      </c>
      <c r="AB592">
        <v>12</v>
      </c>
    </row>
    <row r="593" spans="1:28" x14ac:dyDescent="0.15">
      <c r="A593" t="str">
        <f t="shared" si="29"/>
        <v>2162-4022</v>
      </c>
      <c r="B593">
        <f>INDEX(Descriptions!$C$4:$C$736,MATCH($A593,Descriptions!$B$4:$B$736,))</f>
        <v>0</v>
      </c>
      <c r="C593" s="9">
        <f t="shared" si="27"/>
        <v>2600</v>
      </c>
      <c r="D593" s="9">
        <f t="shared" si="28"/>
        <v>2700</v>
      </c>
      <c r="F593">
        <v>2162</v>
      </c>
      <c r="G593">
        <v>4022</v>
      </c>
      <c r="H593">
        <v>341.66</v>
      </c>
      <c r="I593">
        <v>341.58</v>
      </c>
      <c r="J593">
        <v>151.02000000000001</v>
      </c>
      <c r="K593">
        <v>10.78</v>
      </c>
      <c r="L593">
        <v>131.83000000000001</v>
      </c>
      <c r="M593">
        <v>27.8</v>
      </c>
      <c r="N593">
        <v>5.23</v>
      </c>
      <c r="O593">
        <v>0</v>
      </c>
      <c r="P593">
        <v>15</v>
      </c>
      <c r="R593">
        <v>2162</v>
      </c>
      <c r="S593">
        <v>4022</v>
      </c>
      <c r="T593">
        <v>95.82</v>
      </c>
      <c r="U593">
        <v>95.78</v>
      </c>
      <c r="V593">
        <v>5.24</v>
      </c>
      <c r="W593">
        <v>0.26</v>
      </c>
      <c r="X593">
        <v>38.82</v>
      </c>
      <c r="Y593">
        <v>44.26</v>
      </c>
      <c r="Z593">
        <v>7.24</v>
      </c>
      <c r="AA593">
        <v>0</v>
      </c>
      <c r="AB593">
        <v>0</v>
      </c>
    </row>
    <row r="594" spans="1:28" x14ac:dyDescent="0.15">
      <c r="A594" t="str">
        <f t="shared" si="29"/>
        <v>2752-4033</v>
      </c>
      <c r="B594">
        <f>INDEX(Descriptions!$C$4:$C$736,MATCH($A594,Descriptions!$B$4:$B$736,))</f>
        <v>0</v>
      </c>
      <c r="C594" s="9">
        <f t="shared" si="27"/>
        <v>0</v>
      </c>
      <c r="D594" s="9">
        <f t="shared" si="28"/>
        <v>0</v>
      </c>
      <c r="F594">
        <v>2752</v>
      </c>
      <c r="G594">
        <v>4033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R594">
        <v>2752</v>
      </c>
      <c r="S594">
        <v>4033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5" spans="1:28" x14ac:dyDescent="0.15">
      <c r="A595" t="str">
        <f t="shared" si="29"/>
        <v>1993-4033</v>
      </c>
      <c r="B595">
        <f>INDEX(Descriptions!$C$4:$C$736,MATCH($A595,Descriptions!$B$4:$B$736,))</f>
        <v>0</v>
      </c>
      <c r="C595" s="9">
        <f t="shared" si="27"/>
        <v>0</v>
      </c>
      <c r="D595" s="9">
        <f t="shared" si="28"/>
        <v>0</v>
      </c>
      <c r="F595">
        <v>1993</v>
      </c>
      <c r="G595">
        <v>4033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R595">
        <v>1993</v>
      </c>
      <c r="S595">
        <v>4033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</row>
    <row r="596" spans="1:28" x14ac:dyDescent="0.15">
      <c r="A596" t="str">
        <f t="shared" si="29"/>
        <v>1924-4040</v>
      </c>
      <c r="B596">
        <f>INDEX(Descriptions!$C$4:$C$736,MATCH($A596,Descriptions!$B$4:$B$736,))</f>
        <v>0</v>
      </c>
      <c r="C596" s="9">
        <f t="shared" si="27"/>
        <v>2200</v>
      </c>
      <c r="D596" s="9">
        <f t="shared" si="28"/>
        <v>2300</v>
      </c>
      <c r="F596">
        <v>1924</v>
      </c>
      <c r="G596">
        <v>4040</v>
      </c>
      <c r="H596">
        <v>166.97</v>
      </c>
      <c r="I596">
        <v>163.22</v>
      </c>
      <c r="J596">
        <v>43.82</v>
      </c>
      <c r="K596">
        <v>6.04</v>
      </c>
      <c r="L596">
        <v>50.77</v>
      </c>
      <c r="M596">
        <v>39.75</v>
      </c>
      <c r="N596">
        <v>9.09</v>
      </c>
      <c r="O596">
        <v>0</v>
      </c>
      <c r="P596">
        <v>17.5</v>
      </c>
      <c r="R596">
        <v>1924</v>
      </c>
      <c r="S596">
        <v>4040</v>
      </c>
      <c r="T596">
        <v>198.64</v>
      </c>
      <c r="U596">
        <v>197.21</v>
      </c>
      <c r="V596">
        <v>73.69</v>
      </c>
      <c r="W596">
        <v>6.55</v>
      </c>
      <c r="X596">
        <v>59.18</v>
      </c>
      <c r="Y596">
        <v>23.69</v>
      </c>
      <c r="Z596">
        <v>8.5299999999999994</v>
      </c>
      <c r="AA596">
        <v>0</v>
      </c>
      <c r="AB596">
        <v>27</v>
      </c>
    </row>
    <row r="597" spans="1:28" x14ac:dyDescent="0.15">
      <c r="A597" t="str">
        <f t="shared" si="29"/>
        <v>2731-4040</v>
      </c>
      <c r="B597">
        <f>INDEX(Descriptions!$C$4:$C$736,MATCH($A597,Descriptions!$B$4:$B$736,))</f>
        <v>0</v>
      </c>
      <c r="C597" s="9">
        <f t="shared" si="27"/>
        <v>3500</v>
      </c>
      <c r="D597" s="9">
        <f t="shared" si="28"/>
        <v>3700</v>
      </c>
      <c r="F597">
        <v>2731</v>
      </c>
      <c r="G597">
        <v>4040</v>
      </c>
      <c r="H597">
        <v>268.33999999999997</v>
      </c>
      <c r="I597">
        <v>268.33999999999997</v>
      </c>
      <c r="J597">
        <v>137.55000000000001</v>
      </c>
      <c r="K597">
        <v>12.74</v>
      </c>
      <c r="L597">
        <v>89.09</v>
      </c>
      <c r="M597">
        <v>10.02</v>
      </c>
      <c r="N597">
        <v>1.45</v>
      </c>
      <c r="O597">
        <v>0</v>
      </c>
      <c r="P597">
        <v>17.5</v>
      </c>
      <c r="R597">
        <v>2731</v>
      </c>
      <c r="S597">
        <v>4040</v>
      </c>
      <c r="T597">
        <v>306.66000000000003</v>
      </c>
      <c r="U597">
        <v>306.66000000000003</v>
      </c>
      <c r="V597">
        <v>102.74</v>
      </c>
      <c r="W597">
        <v>10.9</v>
      </c>
      <c r="X597">
        <v>121.68</v>
      </c>
      <c r="Y597">
        <v>33.79</v>
      </c>
      <c r="Z597">
        <v>10.54</v>
      </c>
      <c r="AA597">
        <v>0</v>
      </c>
      <c r="AB597">
        <v>27</v>
      </c>
    </row>
    <row r="598" spans="1:28" x14ac:dyDescent="0.15">
      <c r="A598" t="str">
        <f t="shared" si="29"/>
        <v>1924-4041</v>
      </c>
      <c r="B598">
        <f>INDEX(Descriptions!$C$4:$C$736,MATCH($A598,Descriptions!$B$4:$B$736,))</f>
        <v>0</v>
      </c>
      <c r="C598" s="9">
        <f t="shared" si="27"/>
        <v>1600</v>
      </c>
      <c r="D598" s="9">
        <f t="shared" si="28"/>
        <v>1700</v>
      </c>
      <c r="F598">
        <v>1924</v>
      </c>
      <c r="G598">
        <v>4041</v>
      </c>
      <c r="H598">
        <v>118.63</v>
      </c>
      <c r="I598">
        <v>117.09</v>
      </c>
      <c r="J598">
        <v>45.89</v>
      </c>
      <c r="K598">
        <v>5.99</v>
      </c>
      <c r="L598">
        <v>64.22</v>
      </c>
      <c r="M598">
        <v>2.2799999999999998</v>
      </c>
      <c r="N598">
        <v>0.24</v>
      </c>
      <c r="O598">
        <v>0</v>
      </c>
      <c r="P598">
        <v>0</v>
      </c>
      <c r="R598">
        <v>1924</v>
      </c>
      <c r="S598">
        <v>4041</v>
      </c>
      <c r="T598">
        <v>154.32</v>
      </c>
      <c r="U598">
        <v>153.55000000000001</v>
      </c>
      <c r="V598">
        <v>73.23</v>
      </c>
      <c r="W598">
        <v>5.34</v>
      </c>
      <c r="X598">
        <v>73.72</v>
      </c>
      <c r="Y598">
        <v>1.45</v>
      </c>
      <c r="Z598">
        <v>0.6</v>
      </c>
      <c r="AA598">
        <v>0</v>
      </c>
      <c r="AB598">
        <v>0</v>
      </c>
    </row>
    <row r="599" spans="1:28" x14ac:dyDescent="0.15">
      <c r="A599" t="str">
        <f t="shared" si="29"/>
        <v>2746-4041</v>
      </c>
      <c r="B599">
        <f>INDEX(Descriptions!$C$4:$C$736,MATCH($A599,Descriptions!$B$4:$B$736,))</f>
        <v>0</v>
      </c>
      <c r="C599" s="9">
        <f t="shared" si="27"/>
        <v>1100</v>
      </c>
      <c r="D599" s="9">
        <f t="shared" si="28"/>
        <v>1200</v>
      </c>
      <c r="F599">
        <v>2746</v>
      </c>
      <c r="G599">
        <v>4041</v>
      </c>
      <c r="H599">
        <v>110.1</v>
      </c>
      <c r="I599">
        <v>110.1</v>
      </c>
      <c r="J599">
        <v>56.99</v>
      </c>
      <c r="K599">
        <v>4.63</v>
      </c>
      <c r="L599">
        <v>46.2</v>
      </c>
      <c r="M599">
        <v>1.07</v>
      </c>
      <c r="N599">
        <v>1.21</v>
      </c>
      <c r="O599">
        <v>0</v>
      </c>
      <c r="P599">
        <v>0</v>
      </c>
      <c r="R599">
        <v>2746</v>
      </c>
      <c r="S599">
        <v>4041</v>
      </c>
      <c r="T599">
        <v>75.92</v>
      </c>
      <c r="U599">
        <v>75.92</v>
      </c>
      <c r="V599">
        <v>21.46</v>
      </c>
      <c r="W599">
        <v>5.1100000000000003</v>
      </c>
      <c r="X599">
        <v>47.93</v>
      </c>
      <c r="Y599">
        <v>0.89</v>
      </c>
      <c r="Z599">
        <v>0.53</v>
      </c>
      <c r="AA599">
        <v>0</v>
      </c>
      <c r="AB599">
        <v>0</v>
      </c>
    </row>
    <row r="600" spans="1:28" x14ac:dyDescent="0.15">
      <c r="A600" t="str">
        <f t="shared" si="29"/>
        <v>2384-4069</v>
      </c>
      <c r="B600">
        <f>INDEX(Descriptions!$C$4:$C$736,MATCH($A600,Descriptions!$B$4:$B$736,))</f>
        <v>0</v>
      </c>
      <c r="C600" s="9">
        <f t="shared" si="27"/>
        <v>4400</v>
      </c>
      <c r="D600" s="9">
        <f t="shared" si="28"/>
        <v>4600</v>
      </c>
      <c r="F600">
        <v>2384</v>
      </c>
      <c r="G600">
        <v>4069</v>
      </c>
      <c r="H600">
        <v>300.32</v>
      </c>
      <c r="I600">
        <v>299.7</v>
      </c>
      <c r="J600">
        <v>112.82</v>
      </c>
      <c r="K600">
        <v>10.78</v>
      </c>
      <c r="L600">
        <v>129.76</v>
      </c>
      <c r="M600">
        <v>26.59</v>
      </c>
      <c r="N600">
        <v>10.38</v>
      </c>
      <c r="O600">
        <v>0</v>
      </c>
      <c r="P600">
        <v>10</v>
      </c>
      <c r="R600">
        <v>2384</v>
      </c>
      <c r="S600">
        <v>4069</v>
      </c>
      <c r="T600">
        <v>422.51</v>
      </c>
      <c r="U600">
        <v>421.26</v>
      </c>
      <c r="V600">
        <v>162.47999999999999</v>
      </c>
      <c r="W600">
        <v>19.649999999999999</v>
      </c>
      <c r="X600">
        <v>184.26</v>
      </c>
      <c r="Y600">
        <v>33.479999999999997</v>
      </c>
      <c r="Z600">
        <v>10.64</v>
      </c>
      <c r="AA600">
        <v>0</v>
      </c>
      <c r="AB600">
        <v>12</v>
      </c>
    </row>
    <row r="601" spans="1:28" x14ac:dyDescent="0.15">
      <c r="A601" t="str">
        <f t="shared" si="29"/>
        <v>2386-4069</v>
      </c>
      <c r="B601">
        <f>INDEX(Descriptions!$C$4:$C$736,MATCH($A601,Descriptions!$B$4:$B$736,))</f>
        <v>0</v>
      </c>
      <c r="C601" s="9">
        <f t="shared" si="27"/>
        <v>2100</v>
      </c>
      <c r="D601" s="9">
        <f t="shared" si="28"/>
        <v>2200</v>
      </c>
      <c r="F601">
        <v>2386</v>
      </c>
      <c r="G601">
        <v>4069</v>
      </c>
      <c r="H601">
        <v>165.61</v>
      </c>
      <c r="I601">
        <v>164.81</v>
      </c>
      <c r="J601">
        <v>55.7</v>
      </c>
      <c r="K601">
        <v>4.04</v>
      </c>
      <c r="L601">
        <v>73.489999999999995</v>
      </c>
      <c r="M601">
        <v>8.85</v>
      </c>
      <c r="N601">
        <v>8.5399999999999991</v>
      </c>
      <c r="O601">
        <v>0</v>
      </c>
      <c r="P601">
        <v>15</v>
      </c>
      <c r="R601">
        <v>2386</v>
      </c>
      <c r="S601">
        <v>4069</v>
      </c>
      <c r="T601">
        <v>187.75</v>
      </c>
      <c r="U601">
        <v>185.68</v>
      </c>
      <c r="V601">
        <v>36.840000000000003</v>
      </c>
      <c r="W601">
        <v>5.78</v>
      </c>
      <c r="X601">
        <v>106.43</v>
      </c>
      <c r="Y601">
        <v>25.66</v>
      </c>
      <c r="Z601">
        <v>13.03</v>
      </c>
      <c r="AA601">
        <v>0</v>
      </c>
      <c r="AB601">
        <v>0</v>
      </c>
    </row>
    <row r="602" spans="1:28" x14ac:dyDescent="0.15">
      <c r="A602" t="str">
        <f t="shared" si="29"/>
        <v>2432-4070</v>
      </c>
      <c r="B602">
        <f>INDEX(Descriptions!$C$4:$C$736,MATCH($A602,Descriptions!$B$4:$B$736,))</f>
        <v>0</v>
      </c>
      <c r="C602" s="9">
        <f t="shared" si="27"/>
        <v>1700</v>
      </c>
      <c r="D602" s="9">
        <f t="shared" si="28"/>
        <v>1800</v>
      </c>
      <c r="F602">
        <v>2432</v>
      </c>
      <c r="G602">
        <v>4070</v>
      </c>
      <c r="H602">
        <v>111.59</v>
      </c>
      <c r="I602">
        <v>111.46</v>
      </c>
      <c r="J602">
        <v>43.24</v>
      </c>
      <c r="K602">
        <v>2.59</v>
      </c>
      <c r="L602">
        <v>45.61</v>
      </c>
      <c r="M602">
        <v>3.88</v>
      </c>
      <c r="N602">
        <v>1.27</v>
      </c>
      <c r="O602">
        <v>0</v>
      </c>
      <c r="P602">
        <v>15</v>
      </c>
      <c r="R602">
        <v>2432</v>
      </c>
      <c r="S602">
        <v>4070</v>
      </c>
      <c r="T602">
        <v>168.14</v>
      </c>
      <c r="U602">
        <v>167.75</v>
      </c>
      <c r="V602">
        <v>72.59</v>
      </c>
      <c r="W602">
        <v>4.1900000000000004</v>
      </c>
      <c r="X602">
        <v>85.38</v>
      </c>
      <c r="Y602">
        <v>4.58</v>
      </c>
      <c r="Z602">
        <v>1.39</v>
      </c>
      <c r="AA602">
        <v>0</v>
      </c>
      <c r="AB602">
        <v>0</v>
      </c>
    </row>
    <row r="603" spans="1:28" x14ac:dyDescent="0.15">
      <c r="A603" t="str">
        <f t="shared" si="29"/>
        <v>2397-4070</v>
      </c>
      <c r="B603" t="str">
        <f>INDEX(Descriptions!$C$4:$C$736,MATCH($A603,Descriptions!$B$4:$B$736,))</f>
        <v>Poplars Ave SB to the zebra crossing north of Windermere Ave - 1 lane.</v>
      </c>
      <c r="C603" s="9">
        <f t="shared" si="27"/>
        <v>3400</v>
      </c>
      <c r="D603" s="9">
        <f t="shared" si="28"/>
        <v>3600</v>
      </c>
      <c r="F603">
        <v>2397</v>
      </c>
      <c r="G603">
        <v>4070</v>
      </c>
      <c r="H603">
        <v>286.63</v>
      </c>
      <c r="I603">
        <v>283.72000000000003</v>
      </c>
      <c r="J603">
        <v>103.82</v>
      </c>
      <c r="K603">
        <v>17.13</v>
      </c>
      <c r="L603">
        <v>122.7</v>
      </c>
      <c r="M603">
        <v>29.64</v>
      </c>
      <c r="N603">
        <v>3.35</v>
      </c>
      <c r="O603">
        <v>0</v>
      </c>
      <c r="P603">
        <v>10</v>
      </c>
      <c r="R603">
        <v>2397</v>
      </c>
      <c r="S603">
        <v>4070</v>
      </c>
      <c r="T603">
        <v>280.17</v>
      </c>
      <c r="U603">
        <v>274.89999999999998</v>
      </c>
      <c r="V603">
        <v>128.63999999999999</v>
      </c>
      <c r="W603">
        <v>17.45</v>
      </c>
      <c r="X603">
        <v>117.6</v>
      </c>
      <c r="Y603">
        <v>1.22</v>
      </c>
      <c r="Z603">
        <v>3.26</v>
      </c>
      <c r="AA603">
        <v>0</v>
      </c>
      <c r="AB603">
        <v>12</v>
      </c>
    </row>
    <row r="604" spans="1:28" x14ac:dyDescent="0.15">
      <c r="A604" t="str">
        <f t="shared" si="29"/>
        <v>2452-4120</v>
      </c>
      <c r="B604">
        <f>INDEX(Descriptions!$C$4:$C$736,MATCH($A604,Descriptions!$B$4:$B$736,))</f>
        <v>0</v>
      </c>
      <c r="C604" s="9">
        <f t="shared" si="27"/>
        <v>3400</v>
      </c>
      <c r="D604" s="9">
        <f t="shared" si="28"/>
        <v>3600</v>
      </c>
      <c r="F604">
        <v>2452</v>
      </c>
      <c r="G604">
        <v>4120</v>
      </c>
      <c r="H604">
        <v>160.91999999999999</v>
      </c>
      <c r="I604">
        <v>160.72999999999999</v>
      </c>
      <c r="J604">
        <v>56.52</v>
      </c>
      <c r="K604">
        <v>4.5199999999999996</v>
      </c>
      <c r="L604">
        <v>43.61</v>
      </c>
      <c r="M604">
        <v>40.270000000000003</v>
      </c>
      <c r="N604">
        <v>8.5</v>
      </c>
      <c r="O604">
        <v>0</v>
      </c>
      <c r="P604">
        <v>7.5</v>
      </c>
      <c r="R604">
        <v>2452</v>
      </c>
      <c r="S604">
        <v>4120</v>
      </c>
      <c r="T604">
        <v>392.72</v>
      </c>
      <c r="U604">
        <v>391.16</v>
      </c>
      <c r="V604">
        <v>231.65</v>
      </c>
      <c r="W604">
        <v>8.73</v>
      </c>
      <c r="X604">
        <v>116.8</v>
      </c>
      <c r="Y604">
        <v>19.38</v>
      </c>
      <c r="Z604">
        <v>7.17</v>
      </c>
      <c r="AA604">
        <v>0</v>
      </c>
      <c r="AB604">
        <v>9</v>
      </c>
    </row>
    <row r="605" spans="1:28" x14ac:dyDescent="0.15">
      <c r="A605" t="str">
        <f t="shared" si="29"/>
        <v>2403-4120</v>
      </c>
      <c r="B605">
        <f>INDEX(Descriptions!$C$4:$C$736,MATCH($A605,Descriptions!$B$4:$B$736,))</f>
        <v>0</v>
      </c>
      <c r="C605" s="9">
        <f t="shared" si="27"/>
        <v>2800</v>
      </c>
      <c r="D605" s="9">
        <f t="shared" si="28"/>
        <v>2900</v>
      </c>
      <c r="F605">
        <v>2403</v>
      </c>
      <c r="G605">
        <v>4120</v>
      </c>
      <c r="H605">
        <v>318.83999999999997</v>
      </c>
      <c r="I605">
        <v>318.08</v>
      </c>
      <c r="J605">
        <v>164.69</v>
      </c>
      <c r="K605">
        <v>9.5</v>
      </c>
      <c r="L605">
        <v>94.65</v>
      </c>
      <c r="M605">
        <v>40.18</v>
      </c>
      <c r="N605">
        <v>7.32</v>
      </c>
      <c r="O605">
        <v>0</v>
      </c>
      <c r="P605">
        <v>2.5</v>
      </c>
      <c r="R605">
        <v>2403</v>
      </c>
      <c r="S605">
        <v>4120</v>
      </c>
      <c r="T605">
        <v>152.31</v>
      </c>
      <c r="U605">
        <v>151.72999999999999</v>
      </c>
      <c r="V605">
        <v>44.89</v>
      </c>
      <c r="W605">
        <v>7.65</v>
      </c>
      <c r="X605">
        <v>77.36</v>
      </c>
      <c r="Y605">
        <v>12.06</v>
      </c>
      <c r="Z605">
        <v>4.3600000000000003</v>
      </c>
      <c r="AA605">
        <v>0</v>
      </c>
      <c r="AB605">
        <v>6</v>
      </c>
    </row>
    <row r="606" spans="1:28" x14ac:dyDescent="0.15">
      <c r="A606" t="str">
        <f t="shared" si="29"/>
        <v>2375-4125</v>
      </c>
      <c r="B606">
        <f>INDEX(Descriptions!$C$4:$C$736,MATCH($A606,Descriptions!$B$4:$B$736,))</f>
        <v>0</v>
      </c>
      <c r="C606" s="9">
        <f t="shared" si="27"/>
        <v>1400</v>
      </c>
      <c r="D606" s="9">
        <f t="shared" si="28"/>
        <v>1500</v>
      </c>
      <c r="F606">
        <v>2375</v>
      </c>
      <c r="G606">
        <v>4125</v>
      </c>
      <c r="H606">
        <v>96.93</v>
      </c>
      <c r="I606">
        <v>95.98</v>
      </c>
      <c r="J606">
        <v>23.15</v>
      </c>
      <c r="K606">
        <v>2.66</v>
      </c>
      <c r="L606">
        <v>43.73</v>
      </c>
      <c r="M606">
        <v>7.82</v>
      </c>
      <c r="N606">
        <v>4.57</v>
      </c>
      <c r="O606">
        <v>0</v>
      </c>
      <c r="P606">
        <v>15</v>
      </c>
      <c r="R606">
        <v>2375</v>
      </c>
      <c r="S606">
        <v>4125</v>
      </c>
      <c r="T606">
        <v>134.94</v>
      </c>
      <c r="U606">
        <v>132.66</v>
      </c>
      <c r="V606">
        <v>36.32</v>
      </c>
      <c r="W606">
        <v>3.54</v>
      </c>
      <c r="X606">
        <v>61.57</v>
      </c>
      <c r="Y606">
        <v>25.1</v>
      </c>
      <c r="Z606">
        <v>8.41</v>
      </c>
      <c r="AA606">
        <v>0</v>
      </c>
      <c r="AB606">
        <v>0</v>
      </c>
    </row>
    <row r="607" spans="1:28" x14ac:dyDescent="0.15">
      <c r="A607" t="str">
        <f t="shared" si="29"/>
        <v>2374-4125</v>
      </c>
      <c r="B607">
        <f>INDEX(Descriptions!$C$4:$C$736,MATCH($A607,Descriptions!$B$4:$B$736,))</f>
        <v>0</v>
      </c>
      <c r="C607" s="9">
        <f t="shared" si="27"/>
        <v>3800</v>
      </c>
      <c r="D607" s="9">
        <f t="shared" si="28"/>
        <v>4000</v>
      </c>
      <c r="F607">
        <v>2374</v>
      </c>
      <c r="G607">
        <v>4125</v>
      </c>
      <c r="H607">
        <v>264.3</v>
      </c>
      <c r="I607">
        <v>263.79000000000002</v>
      </c>
      <c r="J607">
        <v>116.47</v>
      </c>
      <c r="K607">
        <v>9.5299999999999994</v>
      </c>
      <c r="L607">
        <v>92.07</v>
      </c>
      <c r="M607">
        <v>26.53</v>
      </c>
      <c r="N607">
        <v>9.6999999999999993</v>
      </c>
      <c r="O607">
        <v>0</v>
      </c>
      <c r="P607">
        <v>10</v>
      </c>
      <c r="R607">
        <v>2374</v>
      </c>
      <c r="S607">
        <v>4125</v>
      </c>
      <c r="T607">
        <v>360.99</v>
      </c>
      <c r="U607">
        <v>359.94</v>
      </c>
      <c r="V607">
        <v>143.46</v>
      </c>
      <c r="W607">
        <v>18.18</v>
      </c>
      <c r="X607">
        <v>146.55000000000001</v>
      </c>
      <c r="Y607">
        <v>32.5</v>
      </c>
      <c r="Z607">
        <v>8.31</v>
      </c>
      <c r="AA607">
        <v>0</v>
      </c>
      <c r="AB607">
        <v>12</v>
      </c>
    </row>
    <row r="608" spans="1:28" x14ac:dyDescent="0.15">
      <c r="A608" t="str">
        <f t="shared" si="29"/>
        <v>1449-4132</v>
      </c>
      <c r="B608">
        <f>INDEX(Descriptions!$C$4:$C$736,MATCH($A608,Descriptions!$B$4:$B$736,))</f>
        <v>0</v>
      </c>
      <c r="C608" s="9">
        <f t="shared" si="27"/>
        <v>7900</v>
      </c>
      <c r="D608" s="9">
        <f t="shared" si="28"/>
        <v>8300</v>
      </c>
      <c r="F608">
        <v>1449</v>
      </c>
      <c r="G608">
        <v>4132</v>
      </c>
      <c r="H608">
        <v>690.4</v>
      </c>
      <c r="I608">
        <v>690.4</v>
      </c>
      <c r="J608">
        <v>337.09</v>
      </c>
      <c r="K608">
        <v>28.59</v>
      </c>
      <c r="L608">
        <v>212.58</v>
      </c>
      <c r="M608">
        <v>63.37</v>
      </c>
      <c r="N608">
        <v>36.28</v>
      </c>
      <c r="O608">
        <v>0</v>
      </c>
      <c r="P608">
        <v>12.5</v>
      </c>
      <c r="R608">
        <v>1449</v>
      </c>
      <c r="S608">
        <v>4132</v>
      </c>
      <c r="T608">
        <v>618.38</v>
      </c>
      <c r="U608">
        <v>618.38</v>
      </c>
      <c r="V608">
        <v>179.43</v>
      </c>
      <c r="W608">
        <v>36.89</v>
      </c>
      <c r="X608">
        <v>291.52999999999997</v>
      </c>
      <c r="Y608">
        <v>74.39</v>
      </c>
      <c r="Z608">
        <v>21.13</v>
      </c>
      <c r="AA608">
        <v>0</v>
      </c>
      <c r="AB608">
        <v>15</v>
      </c>
    </row>
    <row r="609" spans="1:28" x14ac:dyDescent="0.15">
      <c r="A609" t="str">
        <f t="shared" si="29"/>
        <v>85820-4132</v>
      </c>
      <c r="B609">
        <f>INDEX(Descriptions!$C$4:$C$736,MATCH($A609,Descriptions!$B$4:$B$736,))</f>
        <v>0</v>
      </c>
      <c r="C609" s="9">
        <f t="shared" si="27"/>
        <v>8100</v>
      </c>
      <c r="D609" s="9">
        <f t="shared" si="28"/>
        <v>8500</v>
      </c>
      <c r="F609">
        <v>85820</v>
      </c>
      <c r="G609">
        <v>4132</v>
      </c>
      <c r="H609">
        <v>605.54999999999995</v>
      </c>
      <c r="I609">
        <v>604.92999999999995</v>
      </c>
      <c r="J609">
        <v>224.48</v>
      </c>
      <c r="K609">
        <v>22.89</v>
      </c>
      <c r="L609">
        <v>186.29</v>
      </c>
      <c r="M609">
        <v>88.13</v>
      </c>
      <c r="N609">
        <v>71.260000000000005</v>
      </c>
      <c r="O609">
        <v>0</v>
      </c>
      <c r="P609">
        <v>12.5</v>
      </c>
      <c r="R609">
        <v>85820</v>
      </c>
      <c r="S609">
        <v>4132</v>
      </c>
      <c r="T609">
        <v>755.15</v>
      </c>
      <c r="U609">
        <v>740.58</v>
      </c>
      <c r="V609">
        <v>319.45</v>
      </c>
      <c r="W609">
        <v>28.23</v>
      </c>
      <c r="X609">
        <v>317.32</v>
      </c>
      <c r="Y609">
        <v>57.46</v>
      </c>
      <c r="Z609">
        <v>17.690000000000001</v>
      </c>
      <c r="AA609">
        <v>0</v>
      </c>
      <c r="AB609">
        <v>15</v>
      </c>
    </row>
    <row r="610" spans="1:28" x14ac:dyDescent="0.15">
      <c r="A610" t="str">
        <f t="shared" si="29"/>
        <v>2405-4135</v>
      </c>
      <c r="B610">
        <f>INDEX(Descriptions!$C$4:$C$736,MATCH($A610,Descriptions!$B$4:$B$736,))</f>
        <v>0</v>
      </c>
      <c r="C610" s="9">
        <f t="shared" si="27"/>
        <v>4400</v>
      </c>
      <c r="D610" s="9">
        <f t="shared" si="28"/>
        <v>4600</v>
      </c>
      <c r="F610">
        <v>2405</v>
      </c>
      <c r="G610">
        <v>4135</v>
      </c>
      <c r="H610">
        <v>264.29000000000002</v>
      </c>
      <c r="I610">
        <v>264.29000000000002</v>
      </c>
      <c r="J610">
        <v>149.43</v>
      </c>
      <c r="K610">
        <v>6.87</v>
      </c>
      <c r="L610">
        <v>79.989999999999995</v>
      </c>
      <c r="M610">
        <v>22.52</v>
      </c>
      <c r="N610">
        <v>2.98</v>
      </c>
      <c r="O610">
        <v>0</v>
      </c>
      <c r="P610">
        <v>2.5</v>
      </c>
      <c r="R610">
        <v>2405</v>
      </c>
      <c r="S610">
        <v>4135</v>
      </c>
      <c r="T610">
        <v>465.5</v>
      </c>
      <c r="U610">
        <v>465.5</v>
      </c>
      <c r="V610">
        <v>248.12</v>
      </c>
      <c r="W610">
        <v>14.95</v>
      </c>
      <c r="X610">
        <v>170.24</v>
      </c>
      <c r="Y610">
        <v>25.21</v>
      </c>
      <c r="Z610">
        <v>3.97</v>
      </c>
      <c r="AA610">
        <v>0</v>
      </c>
      <c r="AB610">
        <v>3</v>
      </c>
    </row>
    <row r="611" spans="1:28" x14ac:dyDescent="0.15">
      <c r="A611" t="str">
        <f t="shared" si="29"/>
        <v>2422-4135</v>
      </c>
      <c r="B611">
        <f>INDEX(Descriptions!$C$4:$C$736,MATCH($A611,Descriptions!$B$4:$B$736,))</f>
        <v>0</v>
      </c>
      <c r="C611" s="9">
        <f t="shared" si="27"/>
        <v>5600</v>
      </c>
      <c r="D611" s="9">
        <f t="shared" si="28"/>
        <v>5900</v>
      </c>
      <c r="F611">
        <v>2422</v>
      </c>
      <c r="G611">
        <v>4135</v>
      </c>
      <c r="H611">
        <v>626.55999999999995</v>
      </c>
      <c r="I611">
        <v>625.83000000000004</v>
      </c>
      <c r="J611">
        <v>334.38</v>
      </c>
      <c r="K611">
        <v>21.43</v>
      </c>
      <c r="L611">
        <v>215.28</v>
      </c>
      <c r="M611">
        <v>49.34</v>
      </c>
      <c r="N611">
        <v>3.63</v>
      </c>
      <c r="O611">
        <v>0</v>
      </c>
      <c r="P611">
        <v>2.5</v>
      </c>
      <c r="R611">
        <v>2422</v>
      </c>
      <c r="S611">
        <v>4135</v>
      </c>
      <c r="T611">
        <v>317.17</v>
      </c>
      <c r="U611">
        <v>315.24</v>
      </c>
      <c r="V611">
        <v>150.57</v>
      </c>
      <c r="W611">
        <v>11.64</v>
      </c>
      <c r="X611">
        <v>126.96</v>
      </c>
      <c r="Y611">
        <v>21.98</v>
      </c>
      <c r="Z611">
        <v>3.01</v>
      </c>
      <c r="AA611">
        <v>0</v>
      </c>
      <c r="AB611">
        <v>3</v>
      </c>
    </row>
    <row r="612" spans="1:28" x14ac:dyDescent="0.15">
      <c r="A612" t="str">
        <f t="shared" si="29"/>
        <v>4137-4136</v>
      </c>
      <c r="B612">
        <f>INDEX(Descriptions!$C$4:$C$736,MATCH($A612,Descriptions!$B$4:$B$736,))</f>
        <v>0</v>
      </c>
      <c r="C612" s="9">
        <f t="shared" si="27"/>
        <v>20500</v>
      </c>
      <c r="D612" s="9">
        <f t="shared" si="28"/>
        <v>21500</v>
      </c>
      <c r="F612">
        <v>4137</v>
      </c>
      <c r="G612">
        <v>4136</v>
      </c>
      <c r="H612">
        <v>1498.15</v>
      </c>
      <c r="I612">
        <v>1494.06</v>
      </c>
      <c r="J612">
        <v>413.12</v>
      </c>
      <c r="K612">
        <v>160.4</v>
      </c>
      <c r="L612">
        <v>593.72</v>
      </c>
      <c r="M612">
        <v>111.8</v>
      </c>
      <c r="N612">
        <v>204.11</v>
      </c>
      <c r="O612">
        <v>0</v>
      </c>
      <c r="P612">
        <v>15</v>
      </c>
      <c r="R612">
        <v>4137</v>
      </c>
      <c r="S612">
        <v>4136</v>
      </c>
      <c r="T612">
        <v>1906.27</v>
      </c>
      <c r="U612">
        <v>1892.27</v>
      </c>
      <c r="V612">
        <v>826.6</v>
      </c>
      <c r="W612">
        <v>122</v>
      </c>
      <c r="X612">
        <v>737.64</v>
      </c>
      <c r="Y612">
        <v>93.38</v>
      </c>
      <c r="Z612">
        <v>108.65</v>
      </c>
      <c r="AA612">
        <v>0</v>
      </c>
      <c r="AB612">
        <v>18</v>
      </c>
    </row>
    <row r="613" spans="1:28" x14ac:dyDescent="0.15">
      <c r="A613" t="str">
        <f t="shared" si="29"/>
        <v>4400-4136</v>
      </c>
      <c r="B613" t="str">
        <f>INDEX(Descriptions!$C$4:$C$736,MATCH($A613,Descriptions!$B$4:$B$736,))</f>
        <v>A49 Winwick Rd SB from the junction with Poplars Ave - 2 lanes.</v>
      </c>
      <c r="C613" s="9">
        <f t="shared" si="27"/>
        <v>21600</v>
      </c>
      <c r="D613" s="9">
        <f t="shared" si="28"/>
        <v>22600</v>
      </c>
      <c r="F613">
        <v>4400</v>
      </c>
      <c r="G613">
        <v>4136</v>
      </c>
      <c r="H613">
        <v>1791.63</v>
      </c>
      <c r="I613">
        <v>1710.11</v>
      </c>
      <c r="J613">
        <v>804.62</v>
      </c>
      <c r="K613">
        <v>141.11000000000001</v>
      </c>
      <c r="L613">
        <v>554.84</v>
      </c>
      <c r="M613">
        <v>157.1</v>
      </c>
      <c r="N613">
        <v>118.96</v>
      </c>
      <c r="O613">
        <v>0</v>
      </c>
      <c r="P613">
        <v>15</v>
      </c>
      <c r="R613">
        <v>4400</v>
      </c>
      <c r="S613">
        <v>4136</v>
      </c>
      <c r="T613">
        <v>1868.49</v>
      </c>
      <c r="U613">
        <v>1859.32</v>
      </c>
      <c r="V613">
        <v>594.26</v>
      </c>
      <c r="W613">
        <v>198.65</v>
      </c>
      <c r="X613">
        <v>779.3</v>
      </c>
      <c r="Y613">
        <v>128.24</v>
      </c>
      <c r="Z613">
        <v>150.04</v>
      </c>
      <c r="AA613">
        <v>0</v>
      </c>
      <c r="AB613">
        <v>18</v>
      </c>
    </row>
    <row r="614" spans="1:28" x14ac:dyDescent="0.15">
      <c r="A614" t="str">
        <f t="shared" si="29"/>
        <v>4136-4137</v>
      </c>
      <c r="B614" t="str">
        <f>INDEX(Descriptions!$C$4:$C$736,MATCH($A614,Descriptions!$B$4:$B$736,))</f>
        <v>A49 Winwick Rd SB. south from the junction with Poplars Ave - 2 lanes.</v>
      </c>
      <c r="C614" s="9">
        <f t="shared" si="27"/>
        <v>21600</v>
      </c>
      <c r="D614" s="9">
        <f t="shared" si="28"/>
        <v>22600</v>
      </c>
      <c r="F614">
        <v>4136</v>
      </c>
      <c r="G614">
        <v>4137</v>
      </c>
      <c r="H614">
        <v>1791.63</v>
      </c>
      <c r="I614">
        <v>1710.11</v>
      </c>
      <c r="J614">
        <v>804.62</v>
      </c>
      <c r="K614">
        <v>141.11000000000001</v>
      </c>
      <c r="L614">
        <v>554.84</v>
      </c>
      <c r="M614">
        <v>157.1</v>
      </c>
      <c r="N614">
        <v>118.96</v>
      </c>
      <c r="O614">
        <v>0</v>
      </c>
      <c r="P614">
        <v>15</v>
      </c>
      <c r="R614">
        <v>4136</v>
      </c>
      <c r="S614">
        <v>4137</v>
      </c>
      <c r="T614">
        <v>1868.49</v>
      </c>
      <c r="U614">
        <v>1859.32</v>
      </c>
      <c r="V614">
        <v>594.26</v>
      </c>
      <c r="W614">
        <v>198.65</v>
      </c>
      <c r="X614">
        <v>779.3</v>
      </c>
      <c r="Y614">
        <v>128.24</v>
      </c>
      <c r="Z614">
        <v>150.04</v>
      </c>
      <c r="AA614">
        <v>0</v>
      </c>
      <c r="AB614">
        <v>18</v>
      </c>
    </row>
    <row r="615" spans="1:28" x14ac:dyDescent="0.15">
      <c r="A615" t="str">
        <f t="shared" si="29"/>
        <v>1550-4137</v>
      </c>
      <c r="B615">
        <f>INDEX(Descriptions!$C$4:$C$736,MATCH($A615,Descriptions!$B$4:$B$736,))</f>
        <v>0</v>
      </c>
      <c r="C615" s="9">
        <f t="shared" si="27"/>
        <v>20500</v>
      </c>
      <c r="D615" s="9">
        <f t="shared" si="28"/>
        <v>21500</v>
      </c>
      <c r="F615">
        <v>1550</v>
      </c>
      <c r="G615">
        <v>4137</v>
      </c>
      <c r="H615">
        <v>1498.15</v>
      </c>
      <c r="I615">
        <v>1494.06</v>
      </c>
      <c r="J615">
        <v>413.12</v>
      </c>
      <c r="K615">
        <v>160.4</v>
      </c>
      <c r="L615">
        <v>593.72</v>
      </c>
      <c r="M615">
        <v>111.8</v>
      </c>
      <c r="N615">
        <v>204.11</v>
      </c>
      <c r="O615">
        <v>0</v>
      </c>
      <c r="P615">
        <v>15</v>
      </c>
      <c r="R615">
        <v>1550</v>
      </c>
      <c r="S615">
        <v>4137</v>
      </c>
      <c r="T615">
        <v>1906.27</v>
      </c>
      <c r="U615">
        <v>1892.27</v>
      </c>
      <c r="V615">
        <v>826.6</v>
      </c>
      <c r="W615">
        <v>122</v>
      </c>
      <c r="X615">
        <v>737.64</v>
      </c>
      <c r="Y615">
        <v>93.38</v>
      </c>
      <c r="Z615">
        <v>108.65</v>
      </c>
      <c r="AA615">
        <v>0</v>
      </c>
      <c r="AB615">
        <v>18</v>
      </c>
    </row>
    <row r="616" spans="1:28" x14ac:dyDescent="0.15">
      <c r="A616" t="str">
        <f t="shared" si="29"/>
        <v>3614-4175</v>
      </c>
      <c r="B616">
        <f>INDEX(Descriptions!$C$4:$C$736,MATCH($A616,Descriptions!$B$4:$B$736,))</f>
        <v>0</v>
      </c>
      <c r="C616" s="9">
        <f t="shared" si="27"/>
        <v>1100</v>
      </c>
      <c r="D616" s="9">
        <f t="shared" si="28"/>
        <v>1200</v>
      </c>
      <c r="F616">
        <v>3614</v>
      </c>
      <c r="G616">
        <v>4175</v>
      </c>
      <c r="H616">
        <v>67.08</v>
      </c>
      <c r="I616">
        <v>65.31</v>
      </c>
      <c r="J616">
        <v>13.39</v>
      </c>
      <c r="K616">
        <v>3.57</v>
      </c>
      <c r="L616">
        <v>28.54</v>
      </c>
      <c r="M616">
        <v>1.41</v>
      </c>
      <c r="N616">
        <v>0.17</v>
      </c>
      <c r="O616">
        <v>0</v>
      </c>
      <c r="P616">
        <v>20</v>
      </c>
      <c r="R616">
        <v>3614</v>
      </c>
      <c r="S616">
        <v>4175</v>
      </c>
      <c r="T616">
        <v>114.46</v>
      </c>
      <c r="U616">
        <v>113.15</v>
      </c>
      <c r="V616">
        <v>41.51</v>
      </c>
      <c r="W616">
        <v>5.0599999999999996</v>
      </c>
      <c r="X616">
        <v>53.56</v>
      </c>
      <c r="Y616">
        <v>2.11</v>
      </c>
      <c r="Z616">
        <v>0.22</v>
      </c>
      <c r="AA616">
        <v>0</v>
      </c>
      <c r="AB616">
        <v>12</v>
      </c>
    </row>
    <row r="617" spans="1:28" x14ac:dyDescent="0.15">
      <c r="A617" t="str">
        <f t="shared" si="29"/>
        <v>3507-4175</v>
      </c>
      <c r="B617">
        <f>INDEX(Descriptions!$C$4:$C$736,MATCH($A617,Descriptions!$B$4:$B$736,))</f>
        <v>0</v>
      </c>
      <c r="C617" s="9">
        <f t="shared" si="27"/>
        <v>1600</v>
      </c>
      <c r="D617" s="9">
        <f t="shared" si="28"/>
        <v>1700</v>
      </c>
      <c r="F617">
        <v>3507</v>
      </c>
      <c r="G617">
        <v>4175</v>
      </c>
      <c r="H617">
        <v>118.84</v>
      </c>
      <c r="I617">
        <v>118.66</v>
      </c>
      <c r="J617">
        <v>56.66</v>
      </c>
      <c r="K617">
        <v>5.17</v>
      </c>
      <c r="L617">
        <v>42.78</v>
      </c>
      <c r="M617">
        <v>3.58</v>
      </c>
      <c r="N617">
        <v>0.66</v>
      </c>
      <c r="O617">
        <v>0</v>
      </c>
      <c r="P617">
        <v>10</v>
      </c>
      <c r="R617">
        <v>3507</v>
      </c>
      <c r="S617">
        <v>4175</v>
      </c>
      <c r="T617">
        <v>140.96</v>
      </c>
      <c r="U617">
        <v>140.88</v>
      </c>
      <c r="V617">
        <v>30.29</v>
      </c>
      <c r="W617">
        <v>8.8699999999999992</v>
      </c>
      <c r="X617">
        <v>81.89</v>
      </c>
      <c r="Y617">
        <v>6.54</v>
      </c>
      <c r="Z617">
        <v>1.38</v>
      </c>
      <c r="AA617">
        <v>0</v>
      </c>
      <c r="AB617">
        <v>12</v>
      </c>
    </row>
    <row r="618" spans="1:28" x14ac:dyDescent="0.15">
      <c r="A618" t="str">
        <f t="shared" si="29"/>
        <v>2360-4203</v>
      </c>
      <c r="B618">
        <f>INDEX(Descriptions!$C$4:$C$736,MATCH($A618,Descriptions!$B$4:$B$736,))</f>
        <v>0</v>
      </c>
      <c r="C618" s="9">
        <f t="shared" si="27"/>
        <v>200</v>
      </c>
      <c r="D618" s="9">
        <f t="shared" si="28"/>
        <v>200</v>
      </c>
      <c r="F618">
        <v>2360</v>
      </c>
      <c r="G618">
        <v>4203</v>
      </c>
      <c r="H618">
        <v>13.96</v>
      </c>
      <c r="I618">
        <v>13.93</v>
      </c>
      <c r="J618">
        <v>1.26</v>
      </c>
      <c r="K618">
        <v>0.38</v>
      </c>
      <c r="L618">
        <v>4.38</v>
      </c>
      <c r="M618">
        <v>0.01</v>
      </c>
      <c r="N618">
        <v>0.44</v>
      </c>
      <c r="O618">
        <v>0</v>
      </c>
      <c r="P618">
        <v>7.5</v>
      </c>
      <c r="R618">
        <v>2360</v>
      </c>
      <c r="S618">
        <v>4203</v>
      </c>
      <c r="T618">
        <v>19.47</v>
      </c>
      <c r="U618">
        <v>19.36</v>
      </c>
      <c r="V618">
        <v>4.4400000000000004</v>
      </c>
      <c r="W618">
        <v>0.43</v>
      </c>
      <c r="X618">
        <v>5.52</v>
      </c>
      <c r="Y618">
        <v>0</v>
      </c>
      <c r="Z618">
        <v>7.0000000000000007E-2</v>
      </c>
      <c r="AA618">
        <v>0</v>
      </c>
      <c r="AB618">
        <v>9</v>
      </c>
    </row>
    <row r="619" spans="1:28" x14ac:dyDescent="0.15">
      <c r="A619" t="str">
        <f t="shared" si="29"/>
        <v>4204-4203</v>
      </c>
      <c r="B619">
        <f>INDEX(Descriptions!$C$4:$C$736,MATCH($A619,Descriptions!$B$4:$B$736,))</f>
        <v>0</v>
      </c>
      <c r="C619" s="9">
        <f t="shared" si="27"/>
        <v>600</v>
      </c>
      <c r="D619" s="9">
        <f t="shared" si="28"/>
        <v>600</v>
      </c>
      <c r="F619">
        <v>4204</v>
      </c>
      <c r="G619">
        <v>4203</v>
      </c>
      <c r="H619">
        <v>40.159999999999997</v>
      </c>
      <c r="I619">
        <v>40.07</v>
      </c>
      <c r="J619">
        <v>12.51</v>
      </c>
      <c r="K619">
        <v>1.22</v>
      </c>
      <c r="L619">
        <v>17.37</v>
      </c>
      <c r="M619">
        <v>1.1499999999999999</v>
      </c>
      <c r="N619">
        <v>0.41</v>
      </c>
      <c r="O619">
        <v>0</v>
      </c>
      <c r="P619">
        <v>7.5</v>
      </c>
      <c r="R619">
        <v>4204</v>
      </c>
      <c r="S619">
        <v>4203</v>
      </c>
      <c r="T619">
        <v>64.27</v>
      </c>
      <c r="U619">
        <v>63.95</v>
      </c>
      <c r="V619">
        <v>4.88</v>
      </c>
      <c r="W619">
        <v>0.9</v>
      </c>
      <c r="X619">
        <v>24.16</v>
      </c>
      <c r="Y619">
        <v>6.59</v>
      </c>
      <c r="Z619">
        <v>18.739999999999998</v>
      </c>
      <c r="AA619">
        <v>0</v>
      </c>
      <c r="AB619">
        <v>9</v>
      </c>
    </row>
    <row r="620" spans="1:28" x14ac:dyDescent="0.15">
      <c r="A620" t="str">
        <f t="shared" si="29"/>
        <v>4203-4204</v>
      </c>
      <c r="B620">
        <f>INDEX(Descriptions!$C$4:$C$736,MATCH($A620,Descriptions!$B$4:$B$736,))</f>
        <v>0</v>
      </c>
      <c r="C620" s="9">
        <f t="shared" si="27"/>
        <v>200</v>
      </c>
      <c r="D620" s="9">
        <f t="shared" si="28"/>
        <v>200</v>
      </c>
      <c r="F620">
        <v>4203</v>
      </c>
      <c r="G620">
        <v>4204</v>
      </c>
      <c r="H620">
        <v>13.96</v>
      </c>
      <c r="I620">
        <v>13.93</v>
      </c>
      <c r="J620">
        <v>1.26</v>
      </c>
      <c r="K620">
        <v>0.38</v>
      </c>
      <c r="L620">
        <v>4.38</v>
      </c>
      <c r="M620">
        <v>0.01</v>
      </c>
      <c r="N620">
        <v>0.44</v>
      </c>
      <c r="O620">
        <v>0</v>
      </c>
      <c r="P620">
        <v>7.5</v>
      </c>
      <c r="R620">
        <v>4203</v>
      </c>
      <c r="S620">
        <v>4204</v>
      </c>
      <c r="T620">
        <v>19.47</v>
      </c>
      <c r="U620">
        <v>19.36</v>
      </c>
      <c r="V620">
        <v>4.4400000000000004</v>
      </c>
      <c r="W620">
        <v>0.43</v>
      </c>
      <c r="X620">
        <v>5.52</v>
      </c>
      <c r="Y620">
        <v>0</v>
      </c>
      <c r="Z620">
        <v>7.0000000000000007E-2</v>
      </c>
      <c r="AA620">
        <v>0</v>
      </c>
      <c r="AB620">
        <v>9</v>
      </c>
    </row>
    <row r="621" spans="1:28" x14ac:dyDescent="0.15">
      <c r="A621" t="str">
        <f t="shared" si="29"/>
        <v>4205-4204</v>
      </c>
      <c r="B621">
        <f>INDEX(Descriptions!$C$4:$C$736,MATCH($A621,Descriptions!$B$4:$B$736,))</f>
        <v>0</v>
      </c>
      <c r="C621" s="9">
        <f t="shared" si="27"/>
        <v>500</v>
      </c>
      <c r="D621" s="9">
        <f t="shared" si="28"/>
        <v>500</v>
      </c>
      <c r="F621">
        <v>4205</v>
      </c>
      <c r="G621">
        <v>4204</v>
      </c>
      <c r="H621">
        <v>28.33</v>
      </c>
      <c r="I621">
        <v>28.24</v>
      </c>
      <c r="J621">
        <v>5.34</v>
      </c>
      <c r="K621">
        <v>1.03</v>
      </c>
      <c r="L621">
        <v>12.94</v>
      </c>
      <c r="M621">
        <v>1.1499999999999999</v>
      </c>
      <c r="N621">
        <v>0.37</v>
      </c>
      <c r="O621">
        <v>0</v>
      </c>
      <c r="P621">
        <v>7.5</v>
      </c>
      <c r="R621">
        <v>4205</v>
      </c>
      <c r="S621">
        <v>4204</v>
      </c>
      <c r="T621">
        <v>59.95</v>
      </c>
      <c r="U621">
        <v>59.64</v>
      </c>
      <c r="V621">
        <v>4.03</v>
      </c>
      <c r="W621">
        <v>0.76</v>
      </c>
      <c r="X621">
        <v>20.91</v>
      </c>
      <c r="Y621">
        <v>6.59</v>
      </c>
      <c r="Z621">
        <v>18.66</v>
      </c>
      <c r="AA621">
        <v>0</v>
      </c>
      <c r="AB621">
        <v>9</v>
      </c>
    </row>
    <row r="622" spans="1:28" x14ac:dyDescent="0.15">
      <c r="A622" t="str">
        <f t="shared" si="29"/>
        <v>4204-4205</v>
      </c>
      <c r="B622">
        <f>INDEX(Descriptions!$C$4:$C$736,MATCH($A622,Descriptions!$B$4:$B$736,))</f>
        <v>0</v>
      </c>
      <c r="C622" s="9">
        <f t="shared" si="27"/>
        <v>100</v>
      </c>
      <c r="D622" s="9">
        <f t="shared" si="28"/>
        <v>100</v>
      </c>
      <c r="F622">
        <v>4204</v>
      </c>
      <c r="G622">
        <v>4205</v>
      </c>
      <c r="H622">
        <v>10.06</v>
      </c>
      <c r="I622">
        <v>10.039999999999999</v>
      </c>
      <c r="J622">
        <v>0.5</v>
      </c>
      <c r="K622">
        <v>0.09</v>
      </c>
      <c r="L622">
        <v>1.6</v>
      </c>
      <c r="M622">
        <v>0.01</v>
      </c>
      <c r="N622">
        <v>0.35</v>
      </c>
      <c r="O622">
        <v>0</v>
      </c>
      <c r="P622">
        <v>7.5</v>
      </c>
      <c r="R622">
        <v>4204</v>
      </c>
      <c r="S622">
        <v>4205</v>
      </c>
      <c r="T622">
        <v>11.45</v>
      </c>
      <c r="U622">
        <v>11.39</v>
      </c>
      <c r="V622">
        <v>0.2</v>
      </c>
      <c r="W622">
        <v>0.11</v>
      </c>
      <c r="X622">
        <v>2.13</v>
      </c>
      <c r="Y622">
        <v>0</v>
      </c>
      <c r="Z622">
        <v>0.01</v>
      </c>
      <c r="AA622">
        <v>0</v>
      </c>
      <c r="AB622">
        <v>9</v>
      </c>
    </row>
    <row r="623" spans="1:28" x14ac:dyDescent="0.15">
      <c r="A623" t="str">
        <f t="shared" si="29"/>
        <v>2342-4205</v>
      </c>
      <c r="B623">
        <f>INDEX(Descriptions!$C$4:$C$736,MATCH($A623,Descriptions!$B$4:$B$736,))</f>
        <v>0</v>
      </c>
      <c r="C623" s="9">
        <f t="shared" si="27"/>
        <v>600</v>
      </c>
      <c r="D623" s="9">
        <f t="shared" si="28"/>
        <v>600</v>
      </c>
      <c r="F623">
        <v>2342</v>
      </c>
      <c r="G623">
        <v>4205</v>
      </c>
      <c r="H623">
        <v>30.23</v>
      </c>
      <c r="I623">
        <v>30.13</v>
      </c>
      <c r="J623">
        <v>6</v>
      </c>
      <c r="K623">
        <v>1.0900000000000001</v>
      </c>
      <c r="L623">
        <v>14.07</v>
      </c>
      <c r="M623">
        <v>1.1499999999999999</v>
      </c>
      <c r="N623">
        <v>0.41</v>
      </c>
      <c r="O623">
        <v>0</v>
      </c>
      <c r="P623">
        <v>7.5</v>
      </c>
      <c r="R623">
        <v>2342</v>
      </c>
      <c r="S623">
        <v>4205</v>
      </c>
      <c r="T623">
        <v>65.87</v>
      </c>
      <c r="U623">
        <v>65.52</v>
      </c>
      <c r="V623">
        <v>7.56</v>
      </c>
      <c r="W623">
        <v>0.88</v>
      </c>
      <c r="X623">
        <v>23.14</v>
      </c>
      <c r="Y623">
        <v>6.59</v>
      </c>
      <c r="Z623">
        <v>18.7</v>
      </c>
      <c r="AA623">
        <v>0</v>
      </c>
      <c r="AB623">
        <v>9</v>
      </c>
    </row>
    <row r="624" spans="1:28" x14ac:dyDescent="0.15">
      <c r="A624" t="str">
        <f t="shared" si="29"/>
        <v>2343-4206</v>
      </c>
      <c r="B624">
        <f>INDEX(Descriptions!$C$4:$C$736,MATCH($A624,Descriptions!$B$4:$B$736,))</f>
        <v>0</v>
      </c>
      <c r="C624" s="9">
        <f t="shared" si="27"/>
        <v>3100</v>
      </c>
      <c r="D624" s="9">
        <f t="shared" si="28"/>
        <v>3200</v>
      </c>
      <c r="F624">
        <v>2343</v>
      </c>
      <c r="G624">
        <v>4206</v>
      </c>
      <c r="H624">
        <v>178.09</v>
      </c>
      <c r="I624">
        <v>177.75</v>
      </c>
      <c r="J624">
        <v>63.98</v>
      </c>
      <c r="K624">
        <v>3.87</v>
      </c>
      <c r="L624">
        <v>83.37</v>
      </c>
      <c r="M624">
        <v>8.65</v>
      </c>
      <c r="N624">
        <v>3.22</v>
      </c>
      <c r="O624">
        <v>0</v>
      </c>
      <c r="P624">
        <v>15</v>
      </c>
      <c r="R624">
        <v>2343</v>
      </c>
      <c r="S624">
        <v>4206</v>
      </c>
      <c r="T624">
        <v>334.49</v>
      </c>
      <c r="U624">
        <v>333.58</v>
      </c>
      <c r="V624">
        <v>173.96</v>
      </c>
      <c r="W624">
        <v>7.69</v>
      </c>
      <c r="X624">
        <v>140.15</v>
      </c>
      <c r="Y624">
        <v>9.4600000000000009</v>
      </c>
      <c r="Z624">
        <v>3.23</v>
      </c>
      <c r="AA624">
        <v>0</v>
      </c>
      <c r="AB624">
        <v>0</v>
      </c>
    </row>
    <row r="625" spans="1:28" x14ac:dyDescent="0.15">
      <c r="A625" t="str">
        <f t="shared" si="29"/>
        <v>2390-4206</v>
      </c>
      <c r="B625" t="str">
        <f>INDEX(Descriptions!$C$4:$C$736,MATCH($A625,Descriptions!$B$4:$B$736,))</f>
        <v>Poplars Ave SB, between the T-junction with Howson Rd and Windermere Ave - 1 lane.</v>
      </c>
      <c r="C625" s="9">
        <f t="shared" si="27"/>
        <v>3100</v>
      </c>
      <c r="D625" s="9">
        <f t="shared" si="28"/>
        <v>3200</v>
      </c>
      <c r="F625">
        <v>2390</v>
      </c>
      <c r="G625">
        <v>4206</v>
      </c>
      <c r="H625">
        <v>258.26</v>
      </c>
      <c r="I625">
        <v>255.69</v>
      </c>
      <c r="J625">
        <v>93.76</v>
      </c>
      <c r="K625">
        <v>15.84</v>
      </c>
      <c r="L625">
        <v>107.07</v>
      </c>
      <c r="M625">
        <v>29.39</v>
      </c>
      <c r="N625">
        <v>2.2000000000000002</v>
      </c>
      <c r="O625">
        <v>0</v>
      </c>
      <c r="P625">
        <v>10</v>
      </c>
      <c r="R625">
        <v>2390</v>
      </c>
      <c r="S625">
        <v>4206</v>
      </c>
      <c r="T625">
        <v>264.27</v>
      </c>
      <c r="U625">
        <v>259.48</v>
      </c>
      <c r="V625">
        <v>122.93</v>
      </c>
      <c r="W625">
        <v>17.04</v>
      </c>
      <c r="X625">
        <v>108.18</v>
      </c>
      <c r="Y625">
        <v>1.1100000000000001</v>
      </c>
      <c r="Z625">
        <v>3</v>
      </c>
      <c r="AA625">
        <v>0</v>
      </c>
      <c r="AB625">
        <v>12</v>
      </c>
    </row>
    <row r="626" spans="1:28" x14ac:dyDescent="0.15">
      <c r="A626" t="str">
        <f t="shared" si="29"/>
        <v>2525-4223</v>
      </c>
      <c r="B626" t="str">
        <f>INDEX(Descriptions!$C$4:$C$736,MATCH($A626,Descriptions!$B$4:$B$736,))</f>
        <v xml:space="preserve">Myddleton Ln EB from the T-junction with Llex Ave to the T-junction with Falcondale Rd - 1 lane. </v>
      </c>
      <c r="C626" s="9">
        <f t="shared" si="27"/>
        <v>8200</v>
      </c>
      <c r="D626" s="9">
        <f t="shared" si="28"/>
        <v>8600</v>
      </c>
      <c r="F626">
        <v>2525</v>
      </c>
      <c r="G626">
        <v>4223</v>
      </c>
      <c r="H626">
        <v>785.1</v>
      </c>
      <c r="I626">
        <v>784.54</v>
      </c>
      <c r="J626">
        <v>400.31</v>
      </c>
      <c r="K626">
        <v>34.67</v>
      </c>
      <c r="L626">
        <v>264.26</v>
      </c>
      <c r="M626">
        <v>75.33</v>
      </c>
      <c r="N626">
        <v>8.0299999999999994</v>
      </c>
      <c r="O626">
        <v>0</v>
      </c>
      <c r="P626">
        <v>2.5</v>
      </c>
      <c r="R626">
        <v>2525</v>
      </c>
      <c r="S626">
        <v>4223</v>
      </c>
      <c r="T626">
        <v>582.6</v>
      </c>
      <c r="U626">
        <v>578.69000000000005</v>
      </c>
      <c r="V626">
        <v>253.44</v>
      </c>
      <c r="W626">
        <v>34.31</v>
      </c>
      <c r="X626">
        <v>244.57</v>
      </c>
      <c r="Y626">
        <v>42.76</v>
      </c>
      <c r="Z626">
        <v>4.5199999999999996</v>
      </c>
      <c r="AA626">
        <v>0</v>
      </c>
      <c r="AB626">
        <v>3</v>
      </c>
    </row>
    <row r="627" spans="1:28" x14ac:dyDescent="0.15">
      <c r="A627" t="str">
        <f t="shared" si="29"/>
        <v>2359-4223</v>
      </c>
      <c r="B627">
        <f>INDEX(Descriptions!$C$4:$C$736,MATCH($A627,Descriptions!$B$4:$B$736,))</f>
        <v>0</v>
      </c>
      <c r="C627" s="9">
        <f t="shared" si="27"/>
        <v>5600</v>
      </c>
      <c r="D627" s="9">
        <f t="shared" si="28"/>
        <v>5900</v>
      </c>
      <c r="F627">
        <v>2359</v>
      </c>
      <c r="G627">
        <v>4223</v>
      </c>
      <c r="H627">
        <v>324.13</v>
      </c>
      <c r="I627">
        <v>323.69</v>
      </c>
      <c r="J627">
        <v>152.82</v>
      </c>
      <c r="K627">
        <v>13.14</v>
      </c>
      <c r="L627">
        <v>107.31</v>
      </c>
      <c r="M627">
        <v>43.28</v>
      </c>
      <c r="N627">
        <v>5.07</v>
      </c>
      <c r="O627">
        <v>0</v>
      </c>
      <c r="P627">
        <v>2.5</v>
      </c>
      <c r="R627">
        <v>2359</v>
      </c>
      <c r="S627">
        <v>4223</v>
      </c>
      <c r="T627">
        <v>593.47</v>
      </c>
      <c r="U627">
        <v>592.15</v>
      </c>
      <c r="V627">
        <v>289.66000000000003</v>
      </c>
      <c r="W627">
        <v>23.03</v>
      </c>
      <c r="X627">
        <v>228.51</v>
      </c>
      <c r="Y627">
        <v>47.11</v>
      </c>
      <c r="Z627">
        <v>2.16</v>
      </c>
      <c r="AA627">
        <v>0</v>
      </c>
      <c r="AB627">
        <v>3</v>
      </c>
    </row>
    <row r="628" spans="1:28" x14ac:dyDescent="0.15">
      <c r="A628" t="str">
        <f t="shared" si="29"/>
        <v>2402-4226</v>
      </c>
      <c r="B628">
        <f>INDEX(Descriptions!$C$4:$C$736,MATCH($A628,Descriptions!$B$4:$B$736,))</f>
        <v>0</v>
      </c>
      <c r="C628" s="9">
        <f t="shared" si="27"/>
        <v>900</v>
      </c>
      <c r="D628" s="9">
        <f t="shared" si="28"/>
        <v>900</v>
      </c>
      <c r="F628">
        <v>2402</v>
      </c>
      <c r="G628">
        <v>4226</v>
      </c>
      <c r="H628">
        <v>84.46</v>
      </c>
      <c r="I628">
        <v>84.41</v>
      </c>
      <c r="J628">
        <v>44.9</v>
      </c>
      <c r="K628">
        <v>1.86</v>
      </c>
      <c r="L628">
        <v>19.579999999999998</v>
      </c>
      <c r="M628">
        <v>9.2899999999999991</v>
      </c>
      <c r="N628">
        <v>1.33</v>
      </c>
      <c r="O628">
        <v>0</v>
      </c>
      <c r="P628">
        <v>7.5</v>
      </c>
      <c r="R628">
        <v>2402</v>
      </c>
      <c r="S628">
        <v>4226</v>
      </c>
      <c r="T628">
        <v>59.63</v>
      </c>
      <c r="U628">
        <v>59.42</v>
      </c>
      <c r="V628">
        <v>13.58</v>
      </c>
      <c r="W628">
        <v>2.33</v>
      </c>
      <c r="X628">
        <v>22.96</v>
      </c>
      <c r="Y628">
        <v>9.3000000000000007</v>
      </c>
      <c r="Z628">
        <v>2.4500000000000002</v>
      </c>
      <c r="AA628">
        <v>0</v>
      </c>
      <c r="AB628">
        <v>9</v>
      </c>
    </row>
    <row r="629" spans="1:28" x14ac:dyDescent="0.15">
      <c r="A629" t="str">
        <f t="shared" si="29"/>
        <v>2382-4226</v>
      </c>
      <c r="B629">
        <f>INDEX(Descriptions!$C$4:$C$736,MATCH($A629,Descriptions!$B$4:$B$736,))</f>
        <v>0</v>
      </c>
      <c r="C629" s="9">
        <f t="shared" si="27"/>
        <v>900</v>
      </c>
      <c r="D629" s="9">
        <f t="shared" si="28"/>
        <v>900</v>
      </c>
      <c r="F629">
        <v>2382</v>
      </c>
      <c r="G629">
        <v>4226</v>
      </c>
      <c r="H629">
        <v>25.84</v>
      </c>
      <c r="I629">
        <v>25.81</v>
      </c>
      <c r="J629">
        <v>5.37</v>
      </c>
      <c r="K629">
        <v>1.03</v>
      </c>
      <c r="L629">
        <v>9.0399999999999991</v>
      </c>
      <c r="M629">
        <v>9.2799999999999994</v>
      </c>
      <c r="N629">
        <v>1.1200000000000001</v>
      </c>
      <c r="O629">
        <v>0</v>
      </c>
      <c r="P629">
        <v>0</v>
      </c>
      <c r="R629">
        <v>2382</v>
      </c>
      <c r="S629">
        <v>4226</v>
      </c>
      <c r="T629">
        <v>121.28</v>
      </c>
      <c r="U629">
        <v>120.79</v>
      </c>
      <c r="V629">
        <v>69.98</v>
      </c>
      <c r="W629">
        <v>3.01</v>
      </c>
      <c r="X629">
        <v>35.39</v>
      </c>
      <c r="Y629">
        <v>11.97</v>
      </c>
      <c r="Z629">
        <v>0.93</v>
      </c>
      <c r="AA629">
        <v>0</v>
      </c>
      <c r="AB629">
        <v>0</v>
      </c>
    </row>
    <row r="630" spans="1:28" x14ac:dyDescent="0.15">
      <c r="A630" t="str">
        <f t="shared" si="29"/>
        <v>82199-4400</v>
      </c>
      <c r="B630" t="str">
        <f>INDEX(Descriptions!$C$4:$C$736,MATCH($A630,Descriptions!$B$4:$B$736,))</f>
        <v>A49 Winwick Rd SB from the T-junction with Birch Ave to the T-junction junction with Poplars Ave</v>
      </c>
      <c r="C630" s="9">
        <f t="shared" si="27"/>
        <v>21600</v>
      </c>
      <c r="D630" s="9">
        <f t="shared" si="28"/>
        <v>22600</v>
      </c>
      <c r="F630">
        <v>82199</v>
      </c>
      <c r="G630">
        <v>4400</v>
      </c>
      <c r="H630">
        <v>1791.63</v>
      </c>
      <c r="I630">
        <v>1710.11</v>
      </c>
      <c r="J630">
        <v>804.62</v>
      </c>
      <c r="K630">
        <v>141.11000000000001</v>
      </c>
      <c r="L630">
        <v>554.84</v>
      </c>
      <c r="M630">
        <v>157.1</v>
      </c>
      <c r="N630">
        <v>118.96</v>
      </c>
      <c r="O630">
        <v>0</v>
      </c>
      <c r="P630">
        <v>15</v>
      </c>
      <c r="R630">
        <v>82199</v>
      </c>
      <c r="S630">
        <v>4400</v>
      </c>
      <c r="T630">
        <v>1868.49</v>
      </c>
      <c r="U630">
        <v>1859.32</v>
      </c>
      <c r="V630">
        <v>594.26</v>
      </c>
      <c r="W630">
        <v>198.65</v>
      </c>
      <c r="X630">
        <v>779.3</v>
      </c>
      <c r="Y630">
        <v>128.24</v>
      </c>
      <c r="Z630">
        <v>150.04</v>
      </c>
      <c r="AA630">
        <v>0</v>
      </c>
      <c r="AB630">
        <v>18</v>
      </c>
    </row>
    <row r="631" spans="1:28" x14ac:dyDescent="0.15">
      <c r="A631" t="str">
        <f t="shared" si="29"/>
        <v>4401-4400</v>
      </c>
      <c r="B631">
        <f>INDEX(Descriptions!$C$4:$C$736,MATCH($A631,Descriptions!$B$4:$B$736,))</f>
        <v>0</v>
      </c>
      <c r="C631" s="9">
        <f t="shared" si="27"/>
        <v>0</v>
      </c>
      <c r="D631" s="9">
        <f t="shared" si="28"/>
        <v>0</v>
      </c>
      <c r="F631">
        <v>4401</v>
      </c>
      <c r="G631">
        <v>4400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R631">
        <v>4401</v>
      </c>
      <c r="S631">
        <v>4400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15">
      <c r="A632" t="str">
        <f t="shared" si="29"/>
        <v>4136-4400</v>
      </c>
      <c r="B632">
        <f>INDEX(Descriptions!$C$4:$C$736,MATCH($A632,Descriptions!$B$4:$B$736,))</f>
        <v>0</v>
      </c>
      <c r="C632" s="9">
        <f t="shared" si="27"/>
        <v>20500</v>
      </c>
      <c r="D632" s="9">
        <f t="shared" si="28"/>
        <v>21500</v>
      </c>
      <c r="F632">
        <v>4136</v>
      </c>
      <c r="G632">
        <v>4400</v>
      </c>
      <c r="H632">
        <v>1498.15</v>
      </c>
      <c r="I632">
        <v>1494.06</v>
      </c>
      <c r="J632">
        <v>413.12</v>
      </c>
      <c r="K632">
        <v>160.4</v>
      </c>
      <c r="L632">
        <v>593.72</v>
      </c>
      <c r="M632">
        <v>111.8</v>
      </c>
      <c r="N632">
        <v>204.11</v>
      </c>
      <c r="O632">
        <v>0</v>
      </c>
      <c r="P632">
        <v>15</v>
      </c>
      <c r="R632">
        <v>4136</v>
      </c>
      <c r="S632">
        <v>4400</v>
      </c>
      <c r="T632">
        <v>1906.27</v>
      </c>
      <c r="U632">
        <v>1892.27</v>
      </c>
      <c r="V632">
        <v>826.6</v>
      </c>
      <c r="W632">
        <v>122</v>
      </c>
      <c r="X632">
        <v>737.64</v>
      </c>
      <c r="Y632">
        <v>93.38</v>
      </c>
      <c r="Z632">
        <v>108.65</v>
      </c>
      <c r="AA632">
        <v>0</v>
      </c>
      <c r="AB632">
        <v>18</v>
      </c>
    </row>
    <row r="633" spans="1:28" x14ac:dyDescent="0.15">
      <c r="A633" t="str">
        <f t="shared" si="29"/>
        <v>1608-9020</v>
      </c>
      <c r="B633">
        <f>INDEX(Descriptions!$C$4:$C$736,MATCH($A633,Descriptions!$B$4:$B$736,))</f>
        <v>0</v>
      </c>
      <c r="C633" s="9">
        <f t="shared" si="27"/>
        <v>17100</v>
      </c>
      <c r="D633" s="9">
        <f t="shared" si="28"/>
        <v>17900</v>
      </c>
      <c r="F633">
        <v>1608</v>
      </c>
      <c r="G633">
        <v>9020</v>
      </c>
      <c r="H633">
        <v>1794.23</v>
      </c>
      <c r="I633">
        <v>1699.17</v>
      </c>
      <c r="J633">
        <v>677.59</v>
      </c>
      <c r="K633">
        <v>95.02</v>
      </c>
      <c r="L633">
        <v>657.93</v>
      </c>
      <c r="M633">
        <v>179.22</v>
      </c>
      <c r="N633">
        <v>161.97999999999999</v>
      </c>
      <c r="O633">
        <v>0</v>
      </c>
      <c r="P633">
        <v>22.5</v>
      </c>
      <c r="R633">
        <v>1608</v>
      </c>
      <c r="S633">
        <v>9020</v>
      </c>
      <c r="T633">
        <v>1340.06</v>
      </c>
      <c r="U633">
        <v>1144.25</v>
      </c>
      <c r="V633">
        <v>465.46</v>
      </c>
      <c r="W633">
        <v>74.55</v>
      </c>
      <c r="X633">
        <v>523.34</v>
      </c>
      <c r="Y633">
        <v>117.7</v>
      </c>
      <c r="Z633">
        <v>132</v>
      </c>
      <c r="AA633">
        <v>0</v>
      </c>
      <c r="AB633">
        <v>27</v>
      </c>
    </row>
    <row r="634" spans="1:28" x14ac:dyDescent="0.15">
      <c r="A634" t="str">
        <f t="shared" si="29"/>
        <v>9023-9021</v>
      </c>
      <c r="B634">
        <f>INDEX(Descriptions!$C$4:$C$736,MATCH($A634,Descriptions!$B$4:$B$736,))</f>
        <v>0</v>
      </c>
      <c r="C634" s="9">
        <f t="shared" si="27"/>
        <v>3300</v>
      </c>
      <c r="D634" s="9">
        <f t="shared" si="28"/>
        <v>3500</v>
      </c>
      <c r="F634">
        <v>9023</v>
      </c>
      <c r="G634">
        <v>9021</v>
      </c>
      <c r="H634">
        <v>288.63</v>
      </c>
      <c r="I634">
        <v>282.77</v>
      </c>
      <c r="J634">
        <v>102.97</v>
      </c>
      <c r="K634">
        <v>15.69</v>
      </c>
      <c r="L634">
        <v>105.19</v>
      </c>
      <c r="M634">
        <v>21.59</v>
      </c>
      <c r="N634">
        <v>43.2</v>
      </c>
      <c r="O634">
        <v>0</v>
      </c>
      <c r="P634">
        <v>0</v>
      </c>
      <c r="R634">
        <v>9023</v>
      </c>
      <c r="S634">
        <v>9021</v>
      </c>
      <c r="T634">
        <v>278.8</v>
      </c>
      <c r="U634">
        <v>269.52</v>
      </c>
      <c r="V634">
        <v>90.65</v>
      </c>
      <c r="W634">
        <v>14.52</v>
      </c>
      <c r="X634">
        <v>109.73</v>
      </c>
      <c r="Y634">
        <v>40.450000000000003</v>
      </c>
      <c r="Z634">
        <v>23.44</v>
      </c>
      <c r="AA634">
        <v>0</v>
      </c>
      <c r="AB634">
        <v>0</v>
      </c>
    </row>
    <row r="635" spans="1:28" x14ac:dyDescent="0.15">
      <c r="A635" t="str">
        <f t="shared" si="29"/>
        <v>1607-9021</v>
      </c>
      <c r="B635">
        <f>INDEX(Descriptions!$C$4:$C$736,MATCH($A635,Descriptions!$B$4:$B$736,))</f>
        <v>0</v>
      </c>
      <c r="C635" s="9">
        <f t="shared" si="27"/>
        <v>22400</v>
      </c>
      <c r="D635" s="9">
        <f t="shared" si="28"/>
        <v>23500</v>
      </c>
      <c r="F635">
        <v>1607</v>
      </c>
      <c r="G635">
        <v>9021</v>
      </c>
      <c r="H635">
        <v>2481.5100000000002</v>
      </c>
      <c r="I635">
        <v>2457.86</v>
      </c>
      <c r="J635">
        <v>1120.43</v>
      </c>
      <c r="K635">
        <v>121.24</v>
      </c>
      <c r="L635">
        <v>790.35</v>
      </c>
      <c r="M635">
        <v>267.95</v>
      </c>
      <c r="N635">
        <v>166.53</v>
      </c>
      <c r="O635">
        <v>0</v>
      </c>
      <c r="P635">
        <v>15</v>
      </c>
      <c r="R635">
        <v>1607</v>
      </c>
      <c r="S635">
        <v>9021</v>
      </c>
      <c r="T635">
        <v>1290.3599999999999</v>
      </c>
      <c r="U635">
        <v>1280.69</v>
      </c>
      <c r="V635">
        <v>339.27</v>
      </c>
      <c r="W635">
        <v>74.319999999999993</v>
      </c>
      <c r="X635">
        <v>601</v>
      </c>
      <c r="Y635">
        <v>115.92</v>
      </c>
      <c r="Z635">
        <v>147.85</v>
      </c>
      <c r="AA635">
        <v>0</v>
      </c>
      <c r="AB635">
        <v>12</v>
      </c>
    </row>
    <row r="636" spans="1:28" x14ac:dyDescent="0.15">
      <c r="A636" t="str">
        <f t="shared" si="29"/>
        <v>9020-9022</v>
      </c>
      <c r="B636">
        <f>INDEX(Descriptions!$C$4:$C$736,MATCH($A636,Descriptions!$B$4:$B$736,))</f>
        <v>0</v>
      </c>
      <c r="C636" s="9">
        <f t="shared" si="27"/>
        <v>5500</v>
      </c>
      <c r="D636" s="9">
        <f t="shared" si="28"/>
        <v>5800</v>
      </c>
      <c r="F636">
        <v>9020</v>
      </c>
      <c r="G636">
        <v>9022</v>
      </c>
      <c r="H636">
        <v>558.95000000000005</v>
      </c>
      <c r="I636">
        <v>528.04</v>
      </c>
      <c r="J636">
        <v>136.15</v>
      </c>
      <c r="K636">
        <v>28.22</v>
      </c>
      <c r="L636">
        <v>277.36</v>
      </c>
      <c r="M636">
        <v>65.819999999999993</v>
      </c>
      <c r="N636">
        <v>28.91</v>
      </c>
      <c r="O636">
        <v>0</v>
      </c>
      <c r="P636">
        <v>22.5</v>
      </c>
      <c r="R636">
        <v>9020</v>
      </c>
      <c r="S636">
        <v>9022</v>
      </c>
      <c r="T636">
        <v>460.22</v>
      </c>
      <c r="U636">
        <v>391.54</v>
      </c>
      <c r="V636">
        <v>143.69999999999999</v>
      </c>
      <c r="W636">
        <v>17.920000000000002</v>
      </c>
      <c r="X636">
        <v>217.87</v>
      </c>
      <c r="Y636">
        <v>28.46</v>
      </c>
      <c r="Z636">
        <v>25.27</v>
      </c>
      <c r="AA636">
        <v>0</v>
      </c>
      <c r="AB636">
        <v>27</v>
      </c>
    </row>
    <row r="637" spans="1:28" x14ac:dyDescent="0.15">
      <c r="A637" t="str">
        <f t="shared" si="29"/>
        <v>1484-9022</v>
      </c>
      <c r="B637">
        <f>INDEX(Descriptions!$C$4:$C$736,MATCH($A637,Descriptions!$B$4:$B$736,))</f>
        <v>0</v>
      </c>
      <c r="C637" s="9">
        <f t="shared" si="27"/>
        <v>18000</v>
      </c>
      <c r="D637" s="9">
        <f t="shared" si="28"/>
        <v>18800</v>
      </c>
      <c r="F637">
        <v>1484</v>
      </c>
      <c r="G637">
        <v>9022</v>
      </c>
      <c r="H637">
        <v>1371.32</v>
      </c>
      <c r="I637">
        <v>1371.32</v>
      </c>
      <c r="J637">
        <v>536.79</v>
      </c>
      <c r="K637">
        <v>76.56</v>
      </c>
      <c r="L637">
        <v>396.63</v>
      </c>
      <c r="M637">
        <v>172.17</v>
      </c>
      <c r="N637">
        <v>189.16</v>
      </c>
      <c r="O637">
        <v>0</v>
      </c>
      <c r="P637">
        <v>0</v>
      </c>
      <c r="R637">
        <v>1484</v>
      </c>
      <c r="S637">
        <v>9022</v>
      </c>
      <c r="T637">
        <v>1606.71</v>
      </c>
      <c r="U637">
        <v>1606.71</v>
      </c>
      <c r="V637">
        <v>731.26</v>
      </c>
      <c r="W637">
        <v>82.92</v>
      </c>
      <c r="X637">
        <v>497.34</v>
      </c>
      <c r="Y637">
        <v>140.63</v>
      </c>
      <c r="Z637">
        <v>154.56</v>
      </c>
      <c r="AA637">
        <v>0</v>
      </c>
      <c r="AB637">
        <v>0</v>
      </c>
    </row>
    <row r="638" spans="1:28" x14ac:dyDescent="0.15">
      <c r="A638" t="str">
        <f t="shared" si="29"/>
        <v>1609-9023</v>
      </c>
      <c r="B638">
        <f>INDEX(Descriptions!$C$4:$C$736,MATCH($A638,Descriptions!$B$4:$B$736,))</f>
        <v>0</v>
      </c>
      <c r="C638" s="9">
        <f t="shared" si="27"/>
        <v>21800</v>
      </c>
      <c r="D638" s="9">
        <f t="shared" si="28"/>
        <v>22800</v>
      </c>
      <c r="F638">
        <v>1609</v>
      </c>
      <c r="G638">
        <v>9023</v>
      </c>
      <c r="H638">
        <v>1419.38</v>
      </c>
      <c r="I638">
        <v>1390.54</v>
      </c>
      <c r="J638">
        <v>457.55</v>
      </c>
      <c r="K638">
        <v>82.81</v>
      </c>
      <c r="L638">
        <v>458.98</v>
      </c>
      <c r="M638">
        <v>182.24</v>
      </c>
      <c r="N638">
        <v>227.8</v>
      </c>
      <c r="O638">
        <v>0</v>
      </c>
      <c r="P638">
        <v>10</v>
      </c>
      <c r="R638">
        <v>1609</v>
      </c>
      <c r="S638">
        <v>9023</v>
      </c>
      <c r="T638">
        <v>2271.79</v>
      </c>
      <c r="U638">
        <v>2196.1999999999998</v>
      </c>
      <c r="V638">
        <v>997.01</v>
      </c>
      <c r="W638">
        <v>106.75</v>
      </c>
      <c r="X638">
        <v>773.99</v>
      </c>
      <c r="Y638">
        <v>203.97</v>
      </c>
      <c r="Z638">
        <v>178.07</v>
      </c>
      <c r="AA638">
        <v>0</v>
      </c>
      <c r="AB638">
        <v>12</v>
      </c>
    </row>
    <row r="639" spans="1:28" x14ac:dyDescent="0.15">
      <c r="A639" t="str">
        <f t="shared" si="29"/>
        <v>2530-20001</v>
      </c>
      <c r="B639" t="str">
        <f>INDEX(Descriptions!$C$4:$C$736,MATCH($A639,Descriptions!$B$4:$B$736,))</f>
        <v>Mill Ln NB from junction with Mill Ln - 1 lane.</v>
      </c>
      <c r="C639" s="9">
        <f t="shared" si="27"/>
        <v>5800</v>
      </c>
      <c r="D639" s="9">
        <f t="shared" si="28"/>
        <v>6100</v>
      </c>
      <c r="F639">
        <v>2530</v>
      </c>
      <c r="G639">
        <v>20001</v>
      </c>
      <c r="H639">
        <v>526.72</v>
      </c>
      <c r="I639">
        <v>526.46</v>
      </c>
      <c r="J639">
        <v>272.97000000000003</v>
      </c>
      <c r="K639">
        <v>23.73</v>
      </c>
      <c r="L639">
        <v>164.79</v>
      </c>
      <c r="M639">
        <v>59.09</v>
      </c>
      <c r="N639">
        <v>6.15</v>
      </c>
      <c r="O639">
        <v>0</v>
      </c>
      <c r="P639">
        <v>0</v>
      </c>
      <c r="R639">
        <v>2530</v>
      </c>
      <c r="S639">
        <v>20001</v>
      </c>
      <c r="T639">
        <v>432.37</v>
      </c>
      <c r="U639">
        <v>430.33</v>
      </c>
      <c r="V639">
        <v>172.17</v>
      </c>
      <c r="W639">
        <v>28.24</v>
      </c>
      <c r="X639">
        <v>186.39</v>
      </c>
      <c r="Y639">
        <v>39.479999999999997</v>
      </c>
      <c r="Z639">
        <v>6.1</v>
      </c>
      <c r="AA639">
        <v>0</v>
      </c>
      <c r="AB639">
        <v>0</v>
      </c>
    </row>
    <row r="640" spans="1:28" x14ac:dyDescent="0.15">
      <c r="A640" t="str">
        <f t="shared" si="29"/>
        <v>2429-20001</v>
      </c>
      <c r="B640" t="str">
        <f>INDEX(Descriptions!$C$4:$C$736,MATCH($A640,Descriptions!$B$4:$B$736,))</f>
        <v>Mill Ln NB from roundabout with Enfield Park Rd/Blackbrook Ave - 1 lane.</v>
      </c>
      <c r="C640" s="9">
        <f t="shared" si="27"/>
        <v>4700</v>
      </c>
      <c r="D640" s="9">
        <f t="shared" si="28"/>
        <v>4900</v>
      </c>
      <c r="F640">
        <v>2429</v>
      </c>
      <c r="G640">
        <v>20001</v>
      </c>
      <c r="H640">
        <v>375.86</v>
      </c>
      <c r="I640">
        <v>374.92</v>
      </c>
      <c r="J640">
        <v>181.85</v>
      </c>
      <c r="K640">
        <v>16.5</v>
      </c>
      <c r="L640">
        <v>127.04</v>
      </c>
      <c r="M640">
        <v>46.28</v>
      </c>
      <c r="N640">
        <v>4.1900000000000004</v>
      </c>
      <c r="O640">
        <v>0</v>
      </c>
      <c r="P640">
        <v>0</v>
      </c>
      <c r="R640">
        <v>2429</v>
      </c>
      <c r="S640">
        <v>20001</v>
      </c>
      <c r="T640">
        <v>398.15</v>
      </c>
      <c r="U640">
        <v>396.36</v>
      </c>
      <c r="V640">
        <v>168.02</v>
      </c>
      <c r="W640">
        <v>17.62</v>
      </c>
      <c r="X640">
        <v>173.65</v>
      </c>
      <c r="Y640">
        <v>35.880000000000003</v>
      </c>
      <c r="Z640">
        <v>2.98</v>
      </c>
      <c r="AA640">
        <v>0</v>
      </c>
      <c r="AB640">
        <v>0</v>
      </c>
    </row>
    <row r="641" spans="1:28" x14ac:dyDescent="0.15">
      <c r="A641" t="str">
        <f t="shared" si="29"/>
        <v>20003-20001</v>
      </c>
      <c r="B641">
        <f>INDEX(Descriptions!$C$4:$C$736,MATCH($A641,Descriptions!$B$4:$B$736,))</f>
        <v>0</v>
      </c>
      <c r="C641" s="9">
        <f t="shared" si="27"/>
        <v>0</v>
      </c>
      <c r="D641" s="9">
        <f t="shared" si="28"/>
        <v>0</v>
      </c>
      <c r="F641">
        <v>20003</v>
      </c>
      <c r="G641">
        <v>20001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R641">
        <v>20003</v>
      </c>
      <c r="S641">
        <v>20001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</row>
    <row r="642" spans="1:28" x14ac:dyDescent="0.15">
      <c r="A642" t="str">
        <f t="shared" si="29"/>
        <v>2530-20002</v>
      </c>
      <c r="B642" t="str">
        <f>INDEX(Descriptions!$C$4:$C$736,MATCH($A642,Descriptions!$B$4:$B$736,))</f>
        <v>Mill Ln NB from the junction with Mill Ln - 1 lane.</v>
      </c>
      <c r="C642" s="9">
        <f t="shared" si="27"/>
        <v>0</v>
      </c>
      <c r="D642" s="9">
        <f t="shared" si="28"/>
        <v>0</v>
      </c>
      <c r="F642">
        <v>2530</v>
      </c>
      <c r="G642">
        <v>20002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R642">
        <v>2530</v>
      </c>
      <c r="S642">
        <v>20002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x14ac:dyDescent="0.15">
      <c r="A643" t="str">
        <f t="shared" si="29"/>
        <v>20001-20003</v>
      </c>
      <c r="B643" t="str">
        <f>INDEX(Descriptions!$C$4:$C$736,MATCH($A643,Descriptions!$B$4:$B$736,))</f>
        <v>???</v>
      </c>
      <c r="C643" s="9">
        <f t="shared" si="27"/>
        <v>0</v>
      </c>
      <c r="D643" s="9">
        <f t="shared" si="28"/>
        <v>0</v>
      </c>
      <c r="F643">
        <v>20001</v>
      </c>
      <c r="G643">
        <v>20003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R643">
        <v>20001</v>
      </c>
      <c r="S643">
        <v>20003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</row>
    <row r="644" spans="1:28" x14ac:dyDescent="0.15">
      <c r="A644" t="str">
        <f t="shared" si="29"/>
        <v>20004-20003</v>
      </c>
      <c r="B644">
        <f>INDEX(Descriptions!$C$4:$C$736,MATCH($A644,Descriptions!$B$4:$B$736,))</f>
        <v>0</v>
      </c>
      <c r="C644" s="9">
        <f t="shared" ref="C644:C707" si="30">ROUND((I644*AM_Fac+U644*PM_fac)*AADT,-2)</f>
        <v>0</v>
      </c>
      <c r="D644" s="9">
        <f t="shared" ref="D644:D707" si="31">ROUND(C644*AAWT,-2)</f>
        <v>0</v>
      </c>
      <c r="F644">
        <v>20004</v>
      </c>
      <c r="G644">
        <v>20003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R644">
        <v>20004</v>
      </c>
      <c r="S644">
        <v>20003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15">
      <c r="A645" t="str">
        <f t="shared" ref="A645:A708" si="32">CONCATENATE(F645,"-",G645)</f>
        <v>20003-20004</v>
      </c>
      <c r="B645">
        <f>INDEX(Descriptions!$C$4:$C$736,MATCH($A645,Descriptions!$B$4:$B$736,))</f>
        <v>0</v>
      </c>
      <c r="C645" s="9">
        <f t="shared" si="30"/>
        <v>0</v>
      </c>
      <c r="D645" s="9">
        <f t="shared" si="31"/>
        <v>0</v>
      </c>
      <c r="F645">
        <v>20003</v>
      </c>
      <c r="G645">
        <v>20004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R645">
        <v>20003</v>
      </c>
      <c r="S645">
        <v>20004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x14ac:dyDescent="0.15">
      <c r="A646" t="str">
        <f t="shared" si="32"/>
        <v>20005-20004</v>
      </c>
      <c r="B646">
        <f>INDEX(Descriptions!$C$4:$C$736,MATCH($A646,Descriptions!$B$4:$B$736,))</f>
        <v>0</v>
      </c>
      <c r="C646" s="9">
        <f t="shared" si="30"/>
        <v>0</v>
      </c>
      <c r="D646" s="9">
        <f t="shared" si="31"/>
        <v>0</v>
      </c>
      <c r="F646">
        <v>20005</v>
      </c>
      <c r="G646">
        <v>20004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R646">
        <v>20005</v>
      </c>
      <c r="S646">
        <v>20004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</row>
    <row r="647" spans="1:28" x14ac:dyDescent="0.15">
      <c r="A647" t="str">
        <f t="shared" si="32"/>
        <v>20004-20005</v>
      </c>
      <c r="B647">
        <f>INDEX(Descriptions!$C$4:$C$736,MATCH($A647,Descriptions!$B$4:$B$736,))</f>
        <v>0</v>
      </c>
      <c r="C647" s="9">
        <f t="shared" si="30"/>
        <v>0</v>
      </c>
      <c r="D647" s="9">
        <f t="shared" si="31"/>
        <v>0</v>
      </c>
      <c r="F647">
        <v>20004</v>
      </c>
      <c r="G647">
        <v>20005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R647">
        <v>20004</v>
      </c>
      <c r="S647">
        <v>20005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15">
      <c r="A648" t="str">
        <f t="shared" si="32"/>
        <v>20006-20005</v>
      </c>
      <c r="B648">
        <f>INDEX(Descriptions!$C$4:$C$736,MATCH($A648,Descriptions!$B$4:$B$736,))</f>
        <v>0</v>
      </c>
      <c r="C648" s="9">
        <f t="shared" si="30"/>
        <v>0</v>
      </c>
      <c r="D648" s="9">
        <f t="shared" si="31"/>
        <v>0</v>
      </c>
      <c r="F648">
        <v>20006</v>
      </c>
      <c r="G648">
        <v>20005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R648">
        <v>20006</v>
      </c>
      <c r="S648">
        <v>20005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</row>
    <row r="649" spans="1:28" x14ac:dyDescent="0.15">
      <c r="A649" t="str">
        <f t="shared" si="32"/>
        <v>20005-20006</v>
      </c>
      <c r="B649">
        <f>INDEX(Descriptions!$C$4:$C$736,MATCH($A649,Descriptions!$B$4:$B$736,))</f>
        <v>0</v>
      </c>
      <c r="C649" s="9">
        <f t="shared" si="30"/>
        <v>0</v>
      </c>
      <c r="D649" s="9">
        <f t="shared" si="31"/>
        <v>0</v>
      </c>
      <c r="F649">
        <v>20005</v>
      </c>
      <c r="G649">
        <v>20006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R649">
        <v>20005</v>
      </c>
      <c r="S649">
        <v>20006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15">
      <c r="A650" t="str">
        <f t="shared" si="32"/>
        <v>20013-20006</v>
      </c>
      <c r="B650">
        <f>INDEX(Descriptions!$C$4:$C$736,MATCH($A650,Descriptions!$B$4:$B$736,))</f>
        <v>0</v>
      </c>
      <c r="C650" s="9">
        <f t="shared" si="30"/>
        <v>0</v>
      </c>
      <c r="D650" s="9">
        <f t="shared" si="31"/>
        <v>0</v>
      </c>
      <c r="F650">
        <v>20013</v>
      </c>
      <c r="G650">
        <v>20006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R650">
        <v>20013</v>
      </c>
      <c r="S650">
        <v>20006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15">
      <c r="A651" t="str">
        <f t="shared" si="32"/>
        <v>20007-20006</v>
      </c>
      <c r="B651">
        <f>INDEX(Descriptions!$C$4:$C$736,MATCH($A651,Descriptions!$B$4:$B$736,))</f>
        <v>0</v>
      </c>
      <c r="C651" s="9">
        <f t="shared" si="30"/>
        <v>0</v>
      </c>
      <c r="D651" s="9">
        <f t="shared" si="31"/>
        <v>0</v>
      </c>
      <c r="F651">
        <v>20007</v>
      </c>
      <c r="G651">
        <v>20006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R651">
        <v>20007</v>
      </c>
      <c r="S651">
        <v>20006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2" spans="1:28" x14ac:dyDescent="0.15">
      <c r="A652" t="str">
        <f t="shared" si="32"/>
        <v>20006-20007</v>
      </c>
      <c r="B652">
        <f>INDEX(Descriptions!$C$4:$C$736,MATCH($A652,Descriptions!$B$4:$B$736,))</f>
        <v>0</v>
      </c>
      <c r="C652" s="9">
        <f t="shared" si="30"/>
        <v>0</v>
      </c>
      <c r="D652" s="9">
        <f t="shared" si="31"/>
        <v>0</v>
      </c>
      <c r="F652">
        <v>20006</v>
      </c>
      <c r="G652">
        <v>20007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R652">
        <v>20006</v>
      </c>
      <c r="S652">
        <v>20007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</row>
    <row r="653" spans="1:28" x14ac:dyDescent="0.15">
      <c r="A653" t="str">
        <f t="shared" si="32"/>
        <v>20008-20007</v>
      </c>
      <c r="B653">
        <f>INDEX(Descriptions!$C$4:$C$736,MATCH($A653,Descriptions!$B$4:$B$736,))</f>
        <v>0</v>
      </c>
      <c r="C653" s="9">
        <f t="shared" si="30"/>
        <v>0</v>
      </c>
      <c r="D653" s="9">
        <f t="shared" si="31"/>
        <v>0</v>
      </c>
      <c r="F653">
        <v>20008</v>
      </c>
      <c r="G653">
        <v>20007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R653">
        <v>20008</v>
      </c>
      <c r="S653">
        <v>20007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</row>
    <row r="654" spans="1:28" x14ac:dyDescent="0.15">
      <c r="A654" t="str">
        <f t="shared" si="32"/>
        <v>20007-20008</v>
      </c>
      <c r="B654">
        <f>INDEX(Descriptions!$C$4:$C$736,MATCH($A654,Descriptions!$B$4:$B$736,))</f>
        <v>0</v>
      </c>
      <c r="C654" s="9">
        <f t="shared" si="30"/>
        <v>0</v>
      </c>
      <c r="D654" s="9">
        <f t="shared" si="31"/>
        <v>0</v>
      </c>
      <c r="F654">
        <v>20007</v>
      </c>
      <c r="G654">
        <v>20008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R654">
        <v>20007</v>
      </c>
      <c r="S654">
        <v>20008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5" spans="1:28" x14ac:dyDescent="0.15">
      <c r="A655" t="str">
        <f t="shared" si="32"/>
        <v>20009-20008</v>
      </c>
      <c r="B655">
        <f>INDEX(Descriptions!$C$4:$C$736,MATCH($A655,Descriptions!$B$4:$B$736,))</f>
        <v>0</v>
      </c>
      <c r="C655" s="9">
        <f t="shared" si="30"/>
        <v>0</v>
      </c>
      <c r="D655" s="9">
        <f t="shared" si="31"/>
        <v>0</v>
      </c>
      <c r="F655">
        <v>20009</v>
      </c>
      <c r="G655">
        <v>20008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R655">
        <v>20009</v>
      </c>
      <c r="S655">
        <v>20008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</row>
    <row r="656" spans="1:28" x14ac:dyDescent="0.15">
      <c r="A656" t="str">
        <f t="shared" si="32"/>
        <v>20008-20009</v>
      </c>
      <c r="B656">
        <f>INDEX(Descriptions!$C$4:$C$736,MATCH($A656,Descriptions!$B$4:$B$736,))</f>
        <v>0</v>
      </c>
      <c r="C656" s="9">
        <f t="shared" si="30"/>
        <v>0</v>
      </c>
      <c r="D656" s="9">
        <f t="shared" si="31"/>
        <v>0</v>
      </c>
      <c r="F656">
        <v>20008</v>
      </c>
      <c r="G656">
        <v>20009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R656">
        <v>20008</v>
      </c>
      <c r="S656">
        <v>20009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15">
      <c r="A657" t="str">
        <f t="shared" si="32"/>
        <v>20010-20009</v>
      </c>
      <c r="B657">
        <f>INDEX(Descriptions!$C$4:$C$736,MATCH($A657,Descriptions!$B$4:$B$736,))</f>
        <v>0</v>
      </c>
      <c r="C657" s="9">
        <f t="shared" si="30"/>
        <v>0</v>
      </c>
      <c r="D657" s="9">
        <f t="shared" si="31"/>
        <v>0</v>
      </c>
      <c r="F657">
        <v>20010</v>
      </c>
      <c r="G657">
        <v>20009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R657">
        <v>20010</v>
      </c>
      <c r="S657">
        <v>20009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8" spans="1:28" x14ac:dyDescent="0.15">
      <c r="A658" t="str">
        <f t="shared" si="32"/>
        <v>20009-20010</v>
      </c>
      <c r="B658">
        <f>INDEX(Descriptions!$C$4:$C$736,MATCH($A658,Descriptions!$B$4:$B$736,))</f>
        <v>0</v>
      </c>
      <c r="C658" s="9">
        <f t="shared" si="30"/>
        <v>0</v>
      </c>
      <c r="D658" s="9">
        <f t="shared" si="31"/>
        <v>0</v>
      </c>
      <c r="F658">
        <v>20009</v>
      </c>
      <c r="G658">
        <v>20010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R658">
        <v>20009</v>
      </c>
      <c r="S658">
        <v>20010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15">
      <c r="A659" t="str">
        <f t="shared" si="32"/>
        <v>20011-20010</v>
      </c>
      <c r="B659">
        <f>INDEX(Descriptions!$C$4:$C$736,MATCH($A659,Descriptions!$B$4:$B$736,))</f>
        <v>0</v>
      </c>
      <c r="C659" s="9">
        <f t="shared" si="30"/>
        <v>0</v>
      </c>
      <c r="D659" s="9">
        <f t="shared" si="31"/>
        <v>0</v>
      </c>
      <c r="F659">
        <v>20011</v>
      </c>
      <c r="G659">
        <v>20010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R659">
        <v>20011</v>
      </c>
      <c r="S659">
        <v>20010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x14ac:dyDescent="0.15">
      <c r="A660" t="str">
        <f t="shared" si="32"/>
        <v>20012-20010</v>
      </c>
      <c r="B660">
        <f>INDEX(Descriptions!$C$4:$C$736,MATCH($A660,Descriptions!$B$4:$B$736,))</f>
        <v>0</v>
      </c>
      <c r="C660" s="9">
        <f t="shared" si="30"/>
        <v>0</v>
      </c>
      <c r="D660" s="9">
        <f t="shared" si="31"/>
        <v>0</v>
      </c>
      <c r="F660">
        <v>20012</v>
      </c>
      <c r="G660">
        <v>20010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R660">
        <v>20012</v>
      </c>
      <c r="S660">
        <v>20010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1" spans="1:28" x14ac:dyDescent="0.15">
      <c r="A661" t="str">
        <f t="shared" si="32"/>
        <v>20010-20011</v>
      </c>
      <c r="B661">
        <f>INDEX(Descriptions!$C$4:$C$736,MATCH($A661,Descriptions!$B$4:$B$736,))</f>
        <v>0</v>
      </c>
      <c r="C661" s="9">
        <f t="shared" si="30"/>
        <v>0</v>
      </c>
      <c r="D661" s="9">
        <f t="shared" si="31"/>
        <v>0</v>
      </c>
      <c r="F661">
        <v>20010</v>
      </c>
      <c r="G661">
        <v>20011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R661">
        <v>20010</v>
      </c>
      <c r="S661">
        <v>20011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</row>
    <row r="662" spans="1:28" x14ac:dyDescent="0.15">
      <c r="A662" t="str">
        <f t="shared" si="32"/>
        <v>2397-20011</v>
      </c>
      <c r="B662">
        <f>INDEX(Descriptions!$C$4:$C$736,MATCH($A662,Descriptions!$B$4:$B$736,))</f>
        <v>0</v>
      </c>
      <c r="C662" s="9">
        <f t="shared" si="30"/>
        <v>0</v>
      </c>
      <c r="D662" s="9">
        <f t="shared" si="31"/>
        <v>0</v>
      </c>
      <c r="F662">
        <v>2397</v>
      </c>
      <c r="G662">
        <v>20011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R662">
        <v>2397</v>
      </c>
      <c r="S662">
        <v>20011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</row>
    <row r="663" spans="1:28" x14ac:dyDescent="0.15">
      <c r="A663" t="str">
        <f t="shared" si="32"/>
        <v>20010-20012</v>
      </c>
      <c r="B663">
        <f>INDEX(Descriptions!$C$4:$C$736,MATCH($A663,Descriptions!$B$4:$B$736,))</f>
        <v>0</v>
      </c>
      <c r="C663" s="9">
        <f t="shared" si="30"/>
        <v>0</v>
      </c>
      <c r="D663" s="9">
        <f t="shared" si="31"/>
        <v>0</v>
      </c>
      <c r="F663">
        <v>20010</v>
      </c>
      <c r="G663">
        <v>20012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R663">
        <v>20010</v>
      </c>
      <c r="S663">
        <v>20012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x14ac:dyDescent="0.15">
      <c r="A664" t="str">
        <f t="shared" si="32"/>
        <v>20006-20013</v>
      </c>
      <c r="B664">
        <f>INDEX(Descriptions!$C$4:$C$736,MATCH($A664,Descriptions!$B$4:$B$736,))</f>
        <v>0</v>
      </c>
      <c r="C664" s="9">
        <f t="shared" si="30"/>
        <v>0</v>
      </c>
      <c r="D664" s="9">
        <f t="shared" si="31"/>
        <v>0</v>
      </c>
      <c r="F664">
        <v>20006</v>
      </c>
      <c r="G664">
        <v>20013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R664">
        <v>20006</v>
      </c>
      <c r="S664">
        <v>20013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15">
      <c r="A665" t="str">
        <f t="shared" si="32"/>
        <v>20015-20014</v>
      </c>
      <c r="B665">
        <f>INDEX(Descriptions!$C$4:$C$736,MATCH($A665,Descriptions!$B$4:$B$736,))</f>
        <v>0</v>
      </c>
      <c r="C665" s="9">
        <f t="shared" si="30"/>
        <v>100</v>
      </c>
      <c r="D665" s="9">
        <f t="shared" si="31"/>
        <v>100</v>
      </c>
      <c r="F665">
        <v>20015</v>
      </c>
      <c r="G665">
        <v>20014</v>
      </c>
      <c r="H665">
        <v>0.04</v>
      </c>
      <c r="I665">
        <v>0.04</v>
      </c>
      <c r="J665">
        <v>0</v>
      </c>
      <c r="K665">
        <v>0</v>
      </c>
      <c r="L665">
        <v>0</v>
      </c>
      <c r="M665">
        <v>0</v>
      </c>
      <c r="N665">
        <v>0.04</v>
      </c>
      <c r="O665">
        <v>0</v>
      </c>
      <c r="P665">
        <v>0</v>
      </c>
      <c r="R665">
        <v>20015</v>
      </c>
      <c r="S665">
        <v>20014</v>
      </c>
      <c r="T665">
        <v>19.62</v>
      </c>
      <c r="U665">
        <v>19.61</v>
      </c>
      <c r="V665">
        <v>1.42</v>
      </c>
      <c r="W665">
        <v>0.72</v>
      </c>
      <c r="X665">
        <v>14.87</v>
      </c>
      <c r="Y665">
        <v>0.17</v>
      </c>
      <c r="Z665">
        <v>2.44</v>
      </c>
      <c r="AA665">
        <v>0</v>
      </c>
      <c r="AB665">
        <v>0</v>
      </c>
    </row>
    <row r="666" spans="1:28" x14ac:dyDescent="0.15">
      <c r="A666" t="str">
        <f t="shared" si="32"/>
        <v>2343-20014</v>
      </c>
      <c r="B666">
        <f>INDEX(Descriptions!$C$4:$C$736,MATCH($A666,Descriptions!$B$4:$B$736,))</f>
        <v>0</v>
      </c>
      <c r="C666" s="9">
        <f t="shared" si="30"/>
        <v>0</v>
      </c>
      <c r="D666" s="9">
        <f t="shared" si="31"/>
        <v>0</v>
      </c>
      <c r="F666">
        <v>2343</v>
      </c>
      <c r="G666">
        <v>20014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R666">
        <v>2343</v>
      </c>
      <c r="S666">
        <v>20014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x14ac:dyDescent="0.15">
      <c r="A667" t="str">
        <f t="shared" si="32"/>
        <v>20017-20015</v>
      </c>
      <c r="B667">
        <f>INDEX(Descriptions!$C$4:$C$736,MATCH($A667,Descriptions!$B$4:$B$736,))</f>
        <v>0</v>
      </c>
      <c r="C667" s="9">
        <f t="shared" si="30"/>
        <v>0</v>
      </c>
      <c r="D667" s="9">
        <f t="shared" si="31"/>
        <v>0</v>
      </c>
      <c r="F667">
        <v>20017</v>
      </c>
      <c r="G667">
        <v>20015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R667">
        <v>20017</v>
      </c>
      <c r="S667">
        <v>20015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</row>
    <row r="668" spans="1:28" x14ac:dyDescent="0.15">
      <c r="A668" t="str">
        <f t="shared" si="32"/>
        <v>20016-20015</v>
      </c>
      <c r="B668">
        <f>INDEX(Descriptions!$C$4:$C$736,MATCH($A668,Descriptions!$B$4:$B$736,))</f>
        <v>0</v>
      </c>
      <c r="C668" s="9">
        <f t="shared" si="30"/>
        <v>100</v>
      </c>
      <c r="D668" s="9">
        <f t="shared" si="31"/>
        <v>100</v>
      </c>
      <c r="F668">
        <v>20016</v>
      </c>
      <c r="G668">
        <v>20015</v>
      </c>
      <c r="H668">
        <v>0.04</v>
      </c>
      <c r="I668">
        <v>0.04</v>
      </c>
      <c r="J668">
        <v>0</v>
      </c>
      <c r="K668">
        <v>0</v>
      </c>
      <c r="L668">
        <v>0</v>
      </c>
      <c r="M668">
        <v>0</v>
      </c>
      <c r="N668">
        <v>0.04</v>
      </c>
      <c r="O668">
        <v>0</v>
      </c>
      <c r="P668">
        <v>0</v>
      </c>
      <c r="R668">
        <v>20016</v>
      </c>
      <c r="S668">
        <v>20015</v>
      </c>
      <c r="T668">
        <v>19.62</v>
      </c>
      <c r="U668">
        <v>19.61</v>
      </c>
      <c r="V668">
        <v>1.42</v>
      </c>
      <c r="W668">
        <v>0.72</v>
      </c>
      <c r="X668">
        <v>14.87</v>
      </c>
      <c r="Y668">
        <v>0.17</v>
      </c>
      <c r="Z668">
        <v>2.44</v>
      </c>
      <c r="AA668">
        <v>0</v>
      </c>
      <c r="AB668">
        <v>0</v>
      </c>
    </row>
    <row r="669" spans="1:28" x14ac:dyDescent="0.15">
      <c r="A669" t="str">
        <f t="shared" si="32"/>
        <v>20014-20015</v>
      </c>
      <c r="B669">
        <f>INDEX(Descriptions!$C$4:$C$736,MATCH($A669,Descriptions!$B$4:$B$736,))</f>
        <v>0</v>
      </c>
      <c r="C669" s="9">
        <f t="shared" si="30"/>
        <v>0</v>
      </c>
      <c r="D669" s="9">
        <f t="shared" si="31"/>
        <v>0</v>
      </c>
      <c r="F669">
        <v>20014</v>
      </c>
      <c r="G669">
        <v>20015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R669">
        <v>20014</v>
      </c>
      <c r="S669">
        <v>20015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</row>
    <row r="670" spans="1:28" x14ac:dyDescent="0.15">
      <c r="A670" t="str">
        <f t="shared" si="32"/>
        <v>20015-20016</v>
      </c>
      <c r="B670">
        <f>INDEX(Descriptions!$C$4:$C$736,MATCH($A670,Descriptions!$B$4:$B$736,))</f>
        <v>0</v>
      </c>
      <c r="C670" s="9">
        <f t="shared" si="30"/>
        <v>0</v>
      </c>
      <c r="D670" s="9">
        <f t="shared" si="31"/>
        <v>0</v>
      </c>
      <c r="F670">
        <v>20015</v>
      </c>
      <c r="G670">
        <v>20016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R670">
        <v>20015</v>
      </c>
      <c r="S670">
        <v>20016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</row>
    <row r="671" spans="1:28" x14ac:dyDescent="0.15">
      <c r="A671" t="str">
        <f t="shared" si="32"/>
        <v>2425-20016</v>
      </c>
      <c r="B671">
        <f>INDEX(Descriptions!$C$4:$C$736,MATCH($A671,Descriptions!$B$4:$B$736,))</f>
        <v>0</v>
      </c>
      <c r="C671" s="9">
        <f t="shared" si="30"/>
        <v>100</v>
      </c>
      <c r="D671" s="9">
        <f t="shared" si="31"/>
        <v>100</v>
      </c>
      <c r="F671">
        <v>2425</v>
      </c>
      <c r="G671">
        <v>20016</v>
      </c>
      <c r="H671">
        <v>0.04</v>
      </c>
      <c r="I671">
        <v>0.04</v>
      </c>
      <c r="J671">
        <v>0</v>
      </c>
      <c r="K671">
        <v>0</v>
      </c>
      <c r="L671">
        <v>0</v>
      </c>
      <c r="M671">
        <v>0</v>
      </c>
      <c r="N671">
        <v>0.04</v>
      </c>
      <c r="O671">
        <v>0</v>
      </c>
      <c r="P671">
        <v>0</v>
      </c>
      <c r="R671">
        <v>2425</v>
      </c>
      <c r="S671">
        <v>20016</v>
      </c>
      <c r="T671">
        <v>19.62</v>
      </c>
      <c r="U671">
        <v>19.61</v>
      </c>
      <c r="V671">
        <v>1.42</v>
      </c>
      <c r="W671">
        <v>0.72</v>
      </c>
      <c r="X671">
        <v>14.87</v>
      </c>
      <c r="Y671">
        <v>0.17</v>
      </c>
      <c r="Z671">
        <v>2.44</v>
      </c>
      <c r="AA671">
        <v>0</v>
      </c>
      <c r="AB671">
        <v>0</v>
      </c>
    </row>
    <row r="672" spans="1:28" x14ac:dyDescent="0.15">
      <c r="A672" t="str">
        <f t="shared" si="32"/>
        <v>20015-20017</v>
      </c>
      <c r="B672">
        <f>INDEX(Descriptions!$C$4:$C$736,MATCH($A672,Descriptions!$B$4:$B$736,))</f>
        <v>0</v>
      </c>
      <c r="C672" s="9">
        <f t="shared" si="30"/>
        <v>0</v>
      </c>
      <c r="D672" s="9">
        <f t="shared" si="31"/>
        <v>0</v>
      </c>
      <c r="F672">
        <v>20015</v>
      </c>
      <c r="G672">
        <v>20017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R672">
        <v>20015</v>
      </c>
      <c r="S672">
        <v>20017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x14ac:dyDescent="0.15">
      <c r="A673" t="str">
        <f t="shared" si="32"/>
        <v>20019-20018</v>
      </c>
      <c r="B673" t="str">
        <f>INDEX(Descriptions!$C$4:$C$736,MATCH($A673,Descriptions!$B$4:$B$736,))</f>
        <v>SB to the T-junction with Poplars Ave?</v>
      </c>
      <c r="C673" s="9">
        <f t="shared" si="30"/>
        <v>0</v>
      </c>
      <c r="D673" s="9">
        <f t="shared" si="31"/>
        <v>0</v>
      </c>
      <c r="F673">
        <v>20019</v>
      </c>
      <c r="G673">
        <v>20018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R673">
        <v>20019</v>
      </c>
      <c r="S673">
        <v>20018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15">
      <c r="A674" t="str">
        <f t="shared" si="32"/>
        <v>2370-20018</v>
      </c>
      <c r="B674">
        <f>INDEX(Descriptions!$C$4:$C$736,MATCH($A674,Descriptions!$B$4:$B$736,))</f>
        <v>0</v>
      </c>
      <c r="C674" s="9">
        <f t="shared" si="30"/>
        <v>200</v>
      </c>
      <c r="D674" s="9">
        <f t="shared" si="31"/>
        <v>200</v>
      </c>
      <c r="F674">
        <v>2370</v>
      </c>
      <c r="G674">
        <v>20018</v>
      </c>
      <c r="H674">
        <v>19.89</v>
      </c>
      <c r="I674">
        <v>19.8</v>
      </c>
      <c r="J674">
        <v>1.0900000000000001</v>
      </c>
      <c r="K674">
        <v>0.13</v>
      </c>
      <c r="L674">
        <v>2.64</v>
      </c>
      <c r="M674">
        <v>0.87</v>
      </c>
      <c r="N674">
        <v>0.16</v>
      </c>
      <c r="O674">
        <v>0</v>
      </c>
      <c r="P674">
        <v>15</v>
      </c>
      <c r="R674">
        <v>2370</v>
      </c>
      <c r="S674">
        <v>20018</v>
      </c>
      <c r="T674">
        <v>19.68</v>
      </c>
      <c r="U674">
        <v>19.54</v>
      </c>
      <c r="V674">
        <v>12.05</v>
      </c>
      <c r="W674">
        <v>0.32</v>
      </c>
      <c r="X674">
        <v>6.12</v>
      </c>
      <c r="Y674">
        <v>0.98</v>
      </c>
      <c r="Z674">
        <v>0.21</v>
      </c>
      <c r="AA674">
        <v>0</v>
      </c>
      <c r="AB674">
        <v>0</v>
      </c>
    </row>
    <row r="675" spans="1:28" x14ac:dyDescent="0.15">
      <c r="A675" t="str">
        <f t="shared" si="32"/>
        <v>2369-20018</v>
      </c>
      <c r="B675">
        <f>INDEX(Descriptions!$C$4:$C$736,MATCH($A675,Descriptions!$B$4:$B$736,))</f>
        <v>0</v>
      </c>
      <c r="C675" s="9">
        <f t="shared" si="30"/>
        <v>300</v>
      </c>
      <c r="D675" s="9">
        <f t="shared" si="31"/>
        <v>300</v>
      </c>
      <c r="F675">
        <v>2369</v>
      </c>
      <c r="G675">
        <v>20018</v>
      </c>
      <c r="H675">
        <v>32.47</v>
      </c>
      <c r="I675">
        <v>32.450000000000003</v>
      </c>
      <c r="J675">
        <v>12.61</v>
      </c>
      <c r="K675">
        <v>0.16</v>
      </c>
      <c r="L675">
        <v>8.36</v>
      </c>
      <c r="M675">
        <v>1.06</v>
      </c>
      <c r="N675">
        <v>0.28999999999999998</v>
      </c>
      <c r="O675">
        <v>0</v>
      </c>
      <c r="P675">
        <v>10</v>
      </c>
      <c r="R675">
        <v>2369</v>
      </c>
      <c r="S675">
        <v>20018</v>
      </c>
      <c r="T675">
        <v>17.16</v>
      </c>
      <c r="U675">
        <v>17.12</v>
      </c>
      <c r="V675">
        <v>0.88</v>
      </c>
      <c r="W675">
        <v>0.2</v>
      </c>
      <c r="X675">
        <v>3.18</v>
      </c>
      <c r="Y675">
        <v>0.3</v>
      </c>
      <c r="Z675">
        <v>0.59</v>
      </c>
      <c r="AA675">
        <v>0</v>
      </c>
      <c r="AB675">
        <v>12</v>
      </c>
    </row>
    <row r="676" spans="1:28" x14ac:dyDescent="0.15">
      <c r="A676" t="str">
        <f t="shared" si="32"/>
        <v>20018-20019</v>
      </c>
      <c r="B676">
        <f>INDEX(Descriptions!$C$4:$C$736,MATCH($A676,Descriptions!$B$4:$B$736,))</f>
        <v>0</v>
      </c>
      <c r="C676" s="9">
        <f t="shared" si="30"/>
        <v>0</v>
      </c>
      <c r="D676" s="9">
        <f t="shared" si="31"/>
        <v>0</v>
      </c>
      <c r="F676">
        <v>20018</v>
      </c>
      <c r="G676">
        <v>20019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R676">
        <v>20018</v>
      </c>
      <c r="S676">
        <v>20019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15">
      <c r="A677" t="str">
        <f t="shared" si="32"/>
        <v>85829-80091</v>
      </c>
      <c r="B677">
        <f>INDEX(Descriptions!$C$4:$C$736,MATCH($A677,Descriptions!$B$4:$B$736,))</f>
        <v>0</v>
      </c>
      <c r="C677" s="9">
        <f t="shared" si="30"/>
        <v>71000</v>
      </c>
      <c r="D677" s="9">
        <f t="shared" si="31"/>
        <v>74300</v>
      </c>
      <c r="F677">
        <v>85829</v>
      </c>
      <c r="G677">
        <v>80091</v>
      </c>
      <c r="H677">
        <v>5509.84</v>
      </c>
      <c r="I677">
        <v>5455.08</v>
      </c>
      <c r="J677">
        <v>1303.69</v>
      </c>
      <c r="K677">
        <v>966.61</v>
      </c>
      <c r="L677">
        <v>1167.21</v>
      </c>
      <c r="M677">
        <v>654.27</v>
      </c>
      <c r="N677">
        <v>1418.05</v>
      </c>
      <c r="O677">
        <v>0</v>
      </c>
      <c r="P677">
        <v>0</v>
      </c>
      <c r="R677">
        <v>85829</v>
      </c>
      <c r="S677">
        <v>80091</v>
      </c>
      <c r="T677">
        <v>6296.52</v>
      </c>
      <c r="U677">
        <v>6291.21</v>
      </c>
      <c r="V677">
        <v>1977.38</v>
      </c>
      <c r="W677">
        <v>829.94</v>
      </c>
      <c r="X677">
        <v>1757.43</v>
      </c>
      <c r="Y677">
        <v>834.11</v>
      </c>
      <c r="Z677">
        <v>897.67</v>
      </c>
      <c r="AA677">
        <v>0</v>
      </c>
      <c r="AB677">
        <v>0</v>
      </c>
    </row>
    <row r="678" spans="1:28" x14ac:dyDescent="0.15">
      <c r="A678" t="str">
        <f t="shared" si="32"/>
        <v>85827-80092</v>
      </c>
      <c r="B678">
        <f>INDEX(Descriptions!$C$4:$C$736,MATCH($A678,Descriptions!$B$4:$B$736,))</f>
        <v>0</v>
      </c>
      <c r="C678" s="9">
        <f t="shared" si="30"/>
        <v>57100</v>
      </c>
      <c r="D678" s="9">
        <f t="shared" si="31"/>
        <v>59800</v>
      </c>
      <c r="F678">
        <v>85827</v>
      </c>
      <c r="G678">
        <v>80092</v>
      </c>
      <c r="H678">
        <v>4570.74</v>
      </c>
      <c r="I678">
        <v>4569.29</v>
      </c>
      <c r="J678">
        <v>1428.99</v>
      </c>
      <c r="K678">
        <v>772.13</v>
      </c>
      <c r="L678">
        <v>1029.9100000000001</v>
      </c>
      <c r="M678">
        <v>559.6</v>
      </c>
      <c r="N678">
        <v>780.11</v>
      </c>
      <c r="O678">
        <v>0</v>
      </c>
      <c r="P678">
        <v>0</v>
      </c>
      <c r="R678">
        <v>85827</v>
      </c>
      <c r="S678">
        <v>80092</v>
      </c>
      <c r="T678">
        <v>4882.04</v>
      </c>
      <c r="U678">
        <v>4878.63</v>
      </c>
      <c r="V678">
        <v>1392.9</v>
      </c>
      <c r="W678">
        <v>933.48</v>
      </c>
      <c r="X678">
        <v>1262.83</v>
      </c>
      <c r="Y678">
        <v>692.75</v>
      </c>
      <c r="Z678">
        <v>600.07000000000005</v>
      </c>
      <c r="AA678">
        <v>0</v>
      </c>
      <c r="AB678">
        <v>0</v>
      </c>
    </row>
    <row r="679" spans="1:28" x14ac:dyDescent="0.15">
      <c r="A679" t="str">
        <f t="shared" si="32"/>
        <v>85835-80093</v>
      </c>
      <c r="B679">
        <f>INDEX(Descriptions!$C$4:$C$736,MATCH($A679,Descriptions!$B$4:$B$736,))</f>
        <v>0</v>
      </c>
      <c r="C679" s="9">
        <f t="shared" si="30"/>
        <v>69600</v>
      </c>
      <c r="D679" s="9">
        <f t="shared" si="31"/>
        <v>72900</v>
      </c>
      <c r="F679">
        <v>85835</v>
      </c>
      <c r="G679">
        <v>80093</v>
      </c>
      <c r="H679">
        <v>5529.39</v>
      </c>
      <c r="I679">
        <v>5468.23</v>
      </c>
      <c r="J679">
        <v>1358.33</v>
      </c>
      <c r="K679">
        <v>952.31</v>
      </c>
      <c r="L679">
        <v>1087.9000000000001</v>
      </c>
      <c r="M679">
        <v>632.38</v>
      </c>
      <c r="N679">
        <v>1498.47</v>
      </c>
      <c r="O679">
        <v>0</v>
      </c>
      <c r="P679">
        <v>0</v>
      </c>
      <c r="R679">
        <v>85835</v>
      </c>
      <c r="S679">
        <v>80093</v>
      </c>
      <c r="T679">
        <v>6045.33</v>
      </c>
      <c r="U679">
        <v>6045.33</v>
      </c>
      <c r="V679">
        <v>1783.58</v>
      </c>
      <c r="W679">
        <v>830.29</v>
      </c>
      <c r="X679">
        <v>1663.36</v>
      </c>
      <c r="Y679">
        <v>788.94</v>
      </c>
      <c r="Z679">
        <v>979.16</v>
      </c>
      <c r="AA679">
        <v>0</v>
      </c>
      <c r="AB679">
        <v>0</v>
      </c>
    </row>
    <row r="680" spans="1:28" x14ac:dyDescent="0.15">
      <c r="A680" t="str">
        <f t="shared" si="32"/>
        <v>85845-80094</v>
      </c>
      <c r="B680">
        <f>INDEX(Descriptions!$C$4:$C$736,MATCH($A680,Descriptions!$B$4:$B$736,))</f>
        <v>0</v>
      </c>
      <c r="C680" s="9">
        <f t="shared" si="30"/>
        <v>36300</v>
      </c>
      <c r="D680" s="9">
        <f t="shared" si="31"/>
        <v>38000</v>
      </c>
      <c r="F680">
        <v>85845</v>
      </c>
      <c r="G680">
        <v>80094</v>
      </c>
      <c r="H680">
        <v>3156.01</v>
      </c>
      <c r="I680">
        <v>3155.13</v>
      </c>
      <c r="J680">
        <v>893.84</v>
      </c>
      <c r="K680">
        <v>409.04</v>
      </c>
      <c r="L680">
        <v>644.6</v>
      </c>
      <c r="M680">
        <v>342.29</v>
      </c>
      <c r="N680">
        <v>866.23</v>
      </c>
      <c r="O680">
        <v>0</v>
      </c>
      <c r="P680">
        <v>0</v>
      </c>
      <c r="R680">
        <v>85845</v>
      </c>
      <c r="S680">
        <v>80094</v>
      </c>
      <c r="T680">
        <v>2989.02</v>
      </c>
      <c r="U680">
        <v>2873.27</v>
      </c>
      <c r="V680">
        <v>803.27</v>
      </c>
      <c r="W680">
        <v>560.16999999999996</v>
      </c>
      <c r="X680">
        <v>783.83</v>
      </c>
      <c r="Y680">
        <v>438.64</v>
      </c>
      <c r="Z680">
        <v>403.12</v>
      </c>
      <c r="AA680">
        <v>0</v>
      </c>
      <c r="AB680">
        <v>0</v>
      </c>
    </row>
    <row r="681" spans="1:28" x14ac:dyDescent="0.15">
      <c r="A681" t="str">
        <f t="shared" si="32"/>
        <v>81630-80094</v>
      </c>
      <c r="B681">
        <f>INDEX(Descriptions!$C$4:$C$736,MATCH($A681,Descriptions!$B$4:$B$736,))</f>
        <v>0</v>
      </c>
      <c r="C681" s="9">
        <f t="shared" si="30"/>
        <v>17900</v>
      </c>
      <c r="D681" s="9">
        <f t="shared" si="31"/>
        <v>18700</v>
      </c>
      <c r="F681">
        <v>81630</v>
      </c>
      <c r="G681">
        <v>80094</v>
      </c>
      <c r="H681">
        <v>1410.45</v>
      </c>
      <c r="I681">
        <v>1410.45</v>
      </c>
      <c r="J681">
        <v>265.8</v>
      </c>
      <c r="K681">
        <v>145.16</v>
      </c>
      <c r="L681">
        <v>523.49</v>
      </c>
      <c r="M681">
        <v>196.6</v>
      </c>
      <c r="N681">
        <v>279.41000000000003</v>
      </c>
      <c r="O681">
        <v>0</v>
      </c>
      <c r="P681">
        <v>0</v>
      </c>
      <c r="R681">
        <v>81630</v>
      </c>
      <c r="S681">
        <v>80094</v>
      </c>
      <c r="T681">
        <v>1547.88</v>
      </c>
      <c r="U681">
        <v>1547.88</v>
      </c>
      <c r="V681">
        <v>215.67</v>
      </c>
      <c r="W681">
        <v>45.3</v>
      </c>
      <c r="X681">
        <v>531.28</v>
      </c>
      <c r="Y681">
        <v>137.72999999999999</v>
      </c>
      <c r="Z681">
        <v>617.9</v>
      </c>
      <c r="AA681">
        <v>0</v>
      </c>
      <c r="AB681">
        <v>0</v>
      </c>
    </row>
    <row r="682" spans="1:28" x14ac:dyDescent="0.15">
      <c r="A682" t="str">
        <f t="shared" si="32"/>
        <v>85840-80095</v>
      </c>
      <c r="B682">
        <f>INDEX(Descriptions!$C$4:$C$736,MATCH($A682,Descriptions!$B$4:$B$736,))</f>
        <v>0</v>
      </c>
      <c r="C682" s="9">
        <f t="shared" si="30"/>
        <v>42700</v>
      </c>
      <c r="D682" s="9">
        <f t="shared" si="31"/>
        <v>44700</v>
      </c>
      <c r="F682">
        <v>85840</v>
      </c>
      <c r="G682">
        <v>80095</v>
      </c>
      <c r="H682">
        <v>3208.23</v>
      </c>
      <c r="I682">
        <v>3208.23</v>
      </c>
      <c r="J682">
        <v>900.99</v>
      </c>
      <c r="K682">
        <v>433.92</v>
      </c>
      <c r="L682">
        <v>613.67999999999995</v>
      </c>
      <c r="M682">
        <v>400.45</v>
      </c>
      <c r="N682">
        <v>859.17</v>
      </c>
      <c r="O682">
        <v>0</v>
      </c>
      <c r="P682">
        <v>0</v>
      </c>
      <c r="R682">
        <v>85840</v>
      </c>
      <c r="S682">
        <v>80095</v>
      </c>
      <c r="T682">
        <v>3852.52</v>
      </c>
      <c r="U682">
        <v>3852.52</v>
      </c>
      <c r="V682">
        <v>1310.6400000000001</v>
      </c>
      <c r="W682">
        <v>491.06</v>
      </c>
      <c r="X682">
        <v>944.25</v>
      </c>
      <c r="Y682">
        <v>587.21</v>
      </c>
      <c r="Z682">
        <v>519.35</v>
      </c>
      <c r="AA682">
        <v>0</v>
      </c>
      <c r="AB682">
        <v>0</v>
      </c>
    </row>
    <row r="683" spans="1:28" x14ac:dyDescent="0.15">
      <c r="A683" t="str">
        <f t="shared" si="32"/>
        <v>81631-80096</v>
      </c>
      <c r="B683">
        <f>INDEX(Descriptions!$C$4:$C$736,MATCH($A683,Descriptions!$B$4:$B$736,))</f>
        <v>0</v>
      </c>
      <c r="C683" s="9">
        <f t="shared" si="30"/>
        <v>3500</v>
      </c>
      <c r="D683" s="9">
        <f t="shared" si="31"/>
        <v>3700</v>
      </c>
      <c r="F683">
        <v>81631</v>
      </c>
      <c r="G683">
        <v>80096</v>
      </c>
      <c r="H683">
        <v>264.83</v>
      </c>
      <c r="I683">
        <v>264.83</v>
      </c>
      <c r="J683">
        <v>140.82</v>
      </c>
      <c r="K683">
        <v>20.09</v>
      </c>
      <c r="L683">
        <v>76.83</v>
      </c>
      <c r="M683">
        <v>27.02</v>
      </c>
      <c r="N683">
        <v>0.06</v>
      </c>
      <c r="O683">
        <v>0</v>
      </c>
      <c r="P683">
        <v>0</v>
      </c>
      <c r="R683">
        <v>81631</v>
      </c>
      <c r="S683">
        <v>80096</v>
      </c>
      <c r="T683">
        <v>316.55</v>
      </c>
      <c r="U683">
        <v>316.55</v>
      </c>
      <c r="V683">
        <v>92.03</v>
      </c>
      <c r="W683">
        <v>36.44</v>
      </c>
      <c r="X683">
        <v>161.4</v>
      </c>
      <c r="Y683">
        <v>26.65</v>
      </c>
      <c r="Z683">
        <v>0.02</v>
      </c>
      <c r="AA683">
        <v>0</v>
      </c>
      <c r="AB683">
        <v>0</v>
      </c>
    </row>
    <row r="684" spans="1:28" x14ac:dyDescent="0.15">
      <c r="A684" t="str">
        <f t="shared" si="32"/>
        <v>85842-80107</v>
      </c>
      <c r="B684">
        <f>INDEX(Descriptions!$C$4:$C$736,MATCH($A684,Descriptions!$B$4:$B$736,))</f>
        <v>0</v>
      </c>
      <c r="C684" s="9">
        <f t="shared" si="30"/>
        <v>68400</v>
      </c>
      <c r="D684" s="9">
        <f t="shared" si="31"/>
        <v>71600</v>
      </c>
      <c r="F684">
        <v>85842</v>
      </c>
      <c r="G684">
        <v>80107</v>
      </c>
      <c r="H684">
        <v>5257.14</v>
      </c>
      <c r="I684">
        <v>5257.07</v>
      </c>
      <c r="J684">
        <v>913.17</v>
      </c>
      <c r="K684">
        <v>669.02</v>
      </c>
      <c r="L684">
        <v>1039.06</v>
      </c>
      <c r="M684">
        <v>538.19000000000005</v>
      </c>
      <c r="N684">
        <v>2097.6999999999998</v>
      </c>
      <c r="O684">
        <v>0</v>
      </c>
      <c r="P684">
        <v>0</v>
      </c>
      <c r="R684">
        <v>85842</v>
      </c>
      <c r="S684">
        <v>80107</v>
      </c>
      <c r="T684">
        <v>6049.79</v>
      </c>
      <c r="U684">
        <v>6049.65</v>
      </c>
      <c r="V684">
        <v>1393.66</v>
      </c>
      <c r="W684">
        <v>584.27</v>
      </c>
      <c r="X684">
        <v>1622.03</v>
      </c>
      <c r="Y684">
        <v>739.64</v>
      </c>
      <c r="Z684">
        <v>1710.19</v>
      </c>
      <c r="AA684">
        <v>0</v>
      </c>
      <c r="AB684">
        <v>0</v>
      </c>
    </row>
    <row r="685" spans="1:28" x14ac:dyDescent="0.15">
      <c r="A685" t="str">
        <f t="shared" si="32"/>
        <v>80332-80229</v>
      </c>
      <c r="B685">
        <f>INDEX(Descriptions!$C$4:$C$736,MATCH($A685,Descriptions!$B$4:$B$736,))</f>
        <v>0</v>
      </c>
      <c r="C685" s="9">
        <f t="shared" si="30"/>
        <v>72800</v>
      </c>
      <c r="D685" s="9">
        <f t="shared" si="31"/>
        <v>76200</v>
      </c>
      <c r="F685">
        <v>80332</v>
      </c>
      <c r="G685">
        <v>80229</v>
      </c>
      <c r="H685">
        <v>6019.61</v>
      </c>
      <c r="I685">
        <v>6019.12</v>
      </c>
      <c r="J685">
        <v>895.05</v>
      </c>
      <c r="K685">
        <v>946.11</v>
      </c>
      <c r="L685">
        <v>1344.06</v>
      </c>
      <c r="M685">
        <v>709.21</v>
      </c>
      <c r="N685">
        <v>2125.17</v>
      </c>
      <c r="O685">
        <v>0</v>
      </c>
      <c r="P685">
        <v>0</v>
      </c>
      <c r="R685">
        <v>80332</v>
      </c>
      <c r="S685">
        <v>80229</v>
      </c>
      <c r="T685">
        <v>6035.1</v>
      </c>
      <c r="U685">
        <v>6033.91</v>
      </c>
      <c r="V685">
        <v>1060.8699999999999</v>
      </c>
      <c r="W685">
        <v>941.99</v>
      </c>
      <c r="X685">
        <v>1687.84</v>
      </c>
      <c r="Y685">
        <v>754.88</v>
      </c>
      <c r="Z685">
        <v>1589.51</v>
      </c>
      <c r="AA685">
        <v>0</v>
      </c>
      <c r="AB685">
        <v>0</v>
      </c>
    </row>
    <row r="686" spans="1:28" x14ac:dyDescent="0.15">
      <c r="A686" t="str">
        <f t="shared" si="32"/>
        <v>85991-80234</v>
      </c>
      <c r="B686">
        <f>INDEX(Descriptions!$C$4:$C$736,MATCH($A686,Descriptions!$B$4:$B$736,))</f>
        <v>0</v>
      </c>
      <c r="C686" s="9">
        <f t="shared" si="30"/>
        <v>58900</v>
      </c>
      <c r="D686" s="9">
        <f t="shared" si="31"/>
        <v>61700</v>
      </c>
      <c r="F686">
        <v>85991</v>
      </c>
      <c r="G686">
        <v>80234</v>
      </c>
      <c r="H686">
        <v>5060.17</v>
      </c>
      <c r="I686">
        <v>5060.17</v>
      </c>
      <c r="J686">
        <v>852.78</v>
      </c>
      <c r="K686">
        <v>625.42999999999995</v>
      </c>
      <c r="L686">
        <v>1189.57</v>
      </c>
      <c r="M686">
        <v>527.87</v>
      </c>
      <c r="N686">
        <v>1864.53</v>
      </c>
      <c r="O686">
        <v>0</v>
      </c>
      <c r="P686">
        <v>0</v>
      </c>
      <c r="R686">
        <v>85991</v>
      </c>
      <c r="S686">
        <v>80234</v>
      </c>
      <c r="T686">
        <v>4710.8500000000004</v>
      </c>
      <c r="U686">
        <v>4710.8500000000004</v>
      </c>
      <c r="V686">
        <v>681.72</v>
      </c>
      <c r="W686">
        <v>619.94000000000005</v>
      </c>
      <c r="X686">
        <v>1436.21</v>
      </c>
      <c r="Y686">
        <v>527.61</v>
      </c>
      <c r="Z686">
        <v>1445.38</v>
      </c>
      <c r="AA686">
        <v>0</v>
      </c>
      <c r="AB686">
        <v>0</v>
      </c>
    </row>
    <row r="687" spans="1:28" x14ac:dyDescent="0.15">
      <c r="A687" t="str">
        <f t="shared" si="32"/>
        <v>85836-80332</v>
      </c>
      <c r="B687">
        <f>INDEX(Descriptions!$C$4:$C$736,MATCH($A687,Descriptions!$B$4:$B$736,))</f>
        <v>0</v>
      </c>
      <c r="C687" s="9">
        <f t="shared" si="30"/>
        <v>53200</v>
      </c>
      <c r="D687" s="9">
        <f t="shared" si="31"/>
        <v>55700</v>
      </c>
      <c r="F687">
        <v>85836</v>
      </c>
      <c r="G687">
        <v>80332</v>
      </c>
      <c r="H687">
        <v>4478.91</v>
      </c>
      <c r="I687">
        <v>4478.8999999999996</v>
      </c>
      <c r="J687">
        <v>500.34</v>
      </c>
      <c r="K687">
        <v>593.72</v>
      </c>
      <c r="L687">
        <v>1045.55</v>
      </c>
      <c r="M687">
        <v>501.53</v>
      </c>
      <c r="N687">
        <v>1837.76</v>
      </c>
      <c r="O687">
        <v>0</v>
      </c>
      <c r="P687">
        <v>0</v>
      </c>
      <c r="R687">
        <v>85836</v>
      </c>
      <c r="S687">
        <v>80332</v>
      </c>
      <c r="T687">
        <v>4343.49</v>
      </c>
      <c r="U687">
        <v>4343.49</v>
      </c>
      <c r="V687">
        <v>589.79</v>
      </c>
      <c r="W687">
        <v>583.57000000000005</v>
      </c>
      <c r="X687">
        <v>1274.73</v>
      </c>
      <c r="Y687">
        <v>501</v>
      </c>
      <c r="Z687">
        <v>1394.41</v>
      </c>
      <c r="AA687">
        <v>0</v>
      </c>
      <c r="AB687">
        <v>0</v>
      </c>
    </row>
    <row r="688" spans="1:28" x14ac:dyDescent="0.15">
      <c r="A688" t="str">
        <f t="shared" si="32"/>
        <v>80462-80332</v>
      </c>
      <c r="B688">
        <f>INDEX(Descriptions!$C$4:$C$736,MATCH($A688,Descriptions!$B$4:$B$736,))</f>
        <v>0</v>
      </c>
      <c r="C688" s="9">
        <f t="shared" si="30"/>
        <v>19500</v>
      </c>
      <c r="D688" s="9">
        <f t="shared" si="31"/>
        <v>20400</v>
      </c>
      <c r="F688">
        <v>80462</v>
      </c>
      <c r="G688">
        <v>80332</v>
      </c>
      <c r="H688">
        <v>1540.7</v>
      </c>
      <c r="I688">
        <v>1540.22</v>
      </c>
      <c r="J688">
        <v>394.72</v>
      </c>
      <c r="K688">
        <v>352.39</v>
      </c>
      <c r="L688">
        <v>298.51</v>
      </c>
      <c r="M688">
        <v>207.68</v>
      </c>
      <c r="N688">
        <v>287.41000000000003</v>
      </c>
      <c r="O688">
        <v>0</v>
      </c>
      <c r="P688">
        <v>0</v>
      </c>
      <c r="R688">
        <v>80462</v>
      </c>
      <c r="S688">
        <v>80332</v>
      </c>
      <c r="T688">
        <v>1691.6</v>
      </c>
      <c r="U688">
        <v>1690.42</v>
      </c>
      <c r="V688">
        <v>471.08</v>
      </c>
      <c r="W688">
        <v>358.42</v>
      </c>
      <c r="X688">
        <v>413.12</v>
      </c>
      <c r="Y688">
        <v>253.88</v>
      </c>
      <c r="Z688">
        <v>195.1</v>
      </c>
      <c r="AA688">
        <v>0</v>
      </c>
      <c r="AB688">
        <v>0</v>
      </c>
    </row>
    <row r="689" spans="1:28" x14ac:dyDescent="0.15">
      <c r="A689" t="str">
        <f t="shared" si="32"/>
        <v>85839-80462</v>
      </c>
      <c r="B689">
        <f>INDEX(Descriptions!$C$4:$C$736,MATCH($A689,Descriptions!$B$4:$B$736,))</f>
        <v>0</v>
      </c>
      <c r="C689" s="9">
        <f t="shared" si="30"/>
        <v>19700</v>
      </c>
      <c r="D689" s="9">
        <f t="shared" si="31"/>
        <v>20600</v>
      </c>
      <c r="F689">
        <v>85839</v>
      </c>
      <c r="G689">
        <v>80462</v>
      </c>
      <c r="H689">
        <v>1561.28</v>
      </c>
      <c r="I689">
        <v>1560.79</v>
      </c>
      <c r="J689">
        <v>396.8</v>
      </c>
      <c r="K689">
        <v>354.24</v>
      </c>
      <c r="L689">
        <v>300.08</v>
      </c>
      <c r="M689">
        <v>208.78</v>
      </c>
      <c r="N689">
        <v>301.38</v>
      </c>
      <c r="O689">
        <v>0</v>
      </c>
      <c r="P689">
        <v>0</v>
      </c>
      <c r="R689">
        <v>85839</v>
      </c>
      <c r="S689">
        <v>80462</v>
      </c>
      <c r="T689">
        <v>1694.09</v>
      </c>
      <c r="U689">
        <v>1692.9</v>
      </c>
      <c r="V689">
        <v>471.25</v>
      </c>
      <c r="W689">
        <v>358.55</v>
      </c>
      <c r="X689">
        <v>413.27</v>
      </c>
      <c r="Y689">
        <v>253.97</v>
      </c>
      <c r="Z689">
        <v>197.05</v>
      </c>
      <c r="AA689">
        <v>0</v>
      </c>
      <c r="AB689">
        <v>0</v>
      </c>
    </row>
    <row r="690" spans="1:28" x14ac:dyDescent="0.15">
      <c r="A690" t="str">
        <f t="shared" si="32"/>
        <v>80107-80557</v>
      </c>
      <c r="B690">
        <f>INDEX(Descriptions!$C$4:$C$736,MATCH($A690,Descriptions!$B$4:$B$736,))</f>
        <v>0</v>
      </c>
      <c r="C690" s="9">
        <f t="shared" si="30"/>
        <v>68400</v>
      </c>
      <c r="D690" s="9">
        <f t="shared" si="31"/>
        <v>71600</v>
      </c>
      <c r="F690">
        <v>80107</v>
      </c>
      <c r="G690">
        <v>80557</v>
      </c>
      <c r="H690">
        <v>5257.14</v>
      </c>
      <c r="I690">
        <v>5257.06</v>
      </c>
      <c r="J690">
        <v>913.17</v>
      </c>
      <c r="K690">
        <v>669.02</v>
      </c>
      <c r="L690">
        <v>1039.06</v>
      </c>
      <c r="M690">
        <v>538.19000000000005</v>
      </c>
      <c r="N690">
        <v>2097.6999999999998</v>
      </c>
      <c r="O690">
        <v>0</v>
      </c>
      <c r="P690">
        <v>0</v>
      </c>
      <c r="R690">
        <v>80107</v>
      </c>
      <c r="S690">
        <v>80557</v>
      </c>
      <c r="T690">
        <v>6049.79</v>
      </c>
      <c r="U690">
        <v>6049.65</v>
      </c>
      <c r="V690">
        <v>1393.66</v>
      </c>
      <c r="W690">
        <v>584.27</v>
      </c>
      <c r="X690">
        <v>1622.03</v>
      </c>
      <c r="Y690">
        <v>739.64</v>
      </c>
      <c r="Z690">
        <v>1710.19</v>
      </c>
      <c r="AA690">
        <v>0</v>
      </c>
      <c r="AB690">
        <v>0</v>
      </c>
    </row>
    <row r="691" spans="1:28" x14ac:dyDescent="0.15">
      <c r="A691" t="str">
        <f t="shared" si="32"/>
        <v>80292-81422</v>
      </c>
      <c r="B691">
        <f>INDEX(Descriptions!$C$4:$C$736,MATCH($A691,Descriptions!$B$4:$B$736,))</f>
        <v>0</v>
      </c>
      <c r="C691" s="9">
        <f t="shared" si="30"/>
        <v>61000</v>
      </c>
      <c r="D691" s="9">
        <f t="shared" si="31"/>
        <v>63900</v>
      </c>
      <c r="F691">
        <v>80292</v>
      </c>
      <c r="G691">
        <v>81422</v>
      </c>
      <c r="H691">
        <v>4547.33</v>
      </c>
      <c r="I691">
        <v>4547.33</v>
      </c>
      <c r="J691">
        <v>1609.03</v>
      </c>
      <c r="K691">
        <v>734.31</v>
      </c>
      <c r="L691">
        <v>940.77</v>
      </c>
      <c r="M691">
        <v>597.54</v>
      </c>
      <c r="N691">
        <v>665.69</v>
      </c>
      <c r="O691">
        <v>0</v>
      </c>
      <c r="P691">
        <v>0</v>
      </c>
      <c r="R691">
        <v>80292</v>
      </c>
      <c r="S691">
        <v>81422</v>
      </c>
      <c r="T691">
        <v>5531.6</v>
      </c>
      <c r="U691">
        <v>5531.6</v>
      </c>
      <c r="V691">
        <v>1664.67</v>
      </c>
      <c r="W691">
        <v>973.71</v>
      </c>
      <c r="X691">
        <v>1469.52</v>
      </c>
      <c r="Y691">
        <v>775.07</v>
      </c>
      <c r="Z691">
        <v>648.63</v>
      </c>
      <c r="AA691">
        <v>0</v>
      </c>
      <c r="AB691">
        <v>0</v>
      </c>
    </row>
    <row r="692" spans="1:28" x14ac:dyDescent="0.15">
      <c r="A692" t="str">
        <f t="shared" si="32"/>
        <v>80092-81447</v>
      </c>
      <c r="B692">
        <f>INDEX(Descriptions!$C$4:$C$736,MATCH($A692,Descriptions!$B$4:$B$736,))</f>
        <v>0</v>
      </c>
      <c r="C692" s="9">
        <f t="shared" si="30"/>
        <v>57100</v>
      </c>
      <c r="D692" s="9">
        <f t="shared" si="31"/>
        <v>59800</v>
      </c>
      <c r="F692">
        <v>80092</v>
      </c>
      <c r="G692">
        <v>81447</v>
      </c>
      <c r="H692">
        <v>4570.74</v>
      </c>
      <c r="I692">
        <v>4569.29</v>
      </c>
      <c r="J692">
        <v>1428.99</v>
      </c>
      <c r="K692">
        <v>772.13</v>
      </c>
      <c r="L692">
        <v>1029.9100000000001</v>
      </c>
      <c r="M692">
        <v>559.6</v>
      </c>
      <c r="N692">
        <v>780.11</v>
      </c>
      <c r="O692">
        <v>0</v>
      </c>
      <c r="P692">
        <v>0</v>
      </c>
      <c r="R692">
        <v>80092</v>
      </c>
      <c r="S692">
        <v>81447</v>
      </c>
      <c r="T692">
        <v>4882.04</v>
      </c>
      <c r="U692">
        <v>4878.63</v>
      </c>
      <c r="V692">
        <v>1392.9</v>
      </c>
      <c r="W692">
        <v>933.48</v>
      </c>
      <c r="X692">
        <v>1262.83</v>
      </c>
      <c r="Y692">
        <v>692.75</v>
      </c>
      <c r="Z692">
        <v>600.07000000000005</v>
      </c>
      <c r="AA692">
        <v>0</v>
      </c>
      <c r="AB692">
        <v>0</v>
      </c>
    </row>
    <row r="693" spans="1:28" x14ac:dyDescent="0.15">
      <c r="A693" t="str">
        <f t="shared" si="32"/>
        <v>85846-81630</v>
      </c>
      <c r="B693">
        <f>INDEX(Descriptions!$C$4:$C$736,MATCH($A693,Descriptions!$B$4:$B$736,))</f>
        <v>0</v>
      </c>
      <c r="C693" s="9">
        <f t="shared" si="30"/>
        <v>20200</v>
      </c>
      <c r="D693" s="9">
        <f t="shared" si="31"/>
        <v>21100</v>
      </c>
      <c r="F693">
        <v>85846</v>
      </c>
      <c r="G693">
        <v>81630</v>
      </c>
      <c r="H693">
        <v>1802.86</v>
      </c>
      <c r="I693">
        <v>1802.86</v>
      </c>
      <c r="J693">
        <v>265.82</v>
      </c>
      <c r="K693">
        <v>145.16999999999999</v>
      </c>
      <c r="L693">
        <v>523.53</v>
      </c>
      <c r="M693">
        <v>196.61</v>
      </c>
      <c r="N693">
        <v>671.72</v>
      </c>
      <c r="O693">
        <v>0</v>
      </c>
      <c r="P693">
        <v>0</v>
      </c>
      <c r="R693">
        <v>85846</v>
      </c>
      <c r="S693">
        <v>81630</v>
      </c>
      <c r="T693">
        <v>1548.32</v>
      </c>
      <c r="U693">
        <v>1548.32</v>
      </c>
      <c r="V693">
        <v>215.72</v>
      </c>
      <c r="W693">
        <v>45.31</v>
      </c>
      <c r="X693">
        <v>531.4</v>
      </c>
      <c r="Y693">
        <v>137.77000000000001</v>
      </c>
      <c r="Z693">
        <v>618.12</v>
      </c>
      <c r="AA693">
        <v>0</v>
      </c>
      <c r="AB693">
        <v>0</v>
      </c>
    </row>
    <row r="694" spans="1:28" x14ac:dyDescent="0.15">
      <c r="A694" t="str">
        <f t="shared" si="32"/>
        <v>85848-81631</v>
      </c>
      <c r="B694">
        <f>INDEX(Descriptions!$C$4:$C$736,MATCH($A694,Descriptions!$B$4:$B$736,))</f>
        <v>0</v>
      </c>
      <c r="C694" s="9">
        <f t="shared" si="30"/>
        <v>4100</v>
      </c>
      <c r="D694" s="9">
        <f t="shared" si="31"/>
        <v>4300</v>
      </c>
      <c r="F694">
        <v>85848</v>
      </c>
      <c r="G694">
        <v>81631</v>
      </c>
      <c r="H694">
        <v>305.56</v>
      </c>
      <c r="I694">
        <v>305.56</v>
      </c>
      <c r="J694">
        <v>140.87</v>
      </c>
      <c r="K694">
        <v>20.100000000000001</v>
      </c>
      <c r="L694">
        <v>76.849999999999994</v>
      </c>
      <c r="M694">
        <v>27.03</v>
      </c>
      <c r="N694">
        <v>40.72</v>
      </c>
      <c r="O694">
        <v>0</v>
      </c>
      <c r="P694">
        <v>0</v>
      </c>
      <c r="R694">
        <v>85848</v>
      </c>
      <c r="S694">
        <v>81631</v>
      </c>
      <c r="T694">
        <v>369.84</v>
      </c>
      <c r="U694">
        <v>369.84</v>
      </c>
      <c r="V694">
        <v>92.11</v>
      </c>
      <c r="W694">
        <v>36.5</v>
      </c>
      <c r="X694">
        <v>161.63</v>
      </c>
      <c r="Y694">
        <v>26.7</v>
      </c>
      <c r="Z694">
        <v>52.91</v>
      </c>
      <c r="AA694">
        <v>0</v>
      </c>
      <c r="AB694">
        <v>0</v>
      </c>
    </row>
    <row r="695" spans="1:28" x14ac:dyDescent="0.15">
      <c r="A695" t="str">
        <f t="shared" si="32"/>
        <v>2998-82199</v>
      </c>
      <c r="B695">
        <f>INDEX(Descriptions!$C$4:$C$736,MATCH($A695,Descriptions!$B$4:$B$736,))</f>
        <v>0</v>
      </c>
      <c r="C695" s="9">
        <f t="shared" si="30"/>
        <v>100</v>
      </c>
      <c r="D695" s="9">
        <f t="shared" si="31"/>
        <v>100</v>
      </c>
      <c r="F695">
        <v>2998</v>
      </c>
      <c r="G695">
        <v>82199</v>
      </c>
      <c r="H695">
        <v>20.190000000000001</v>
      </c>
      <c r="I695">
        <v>20.190000000000001</v>
      </c>
      <c r="J695">
        <v>12.03</v>
      </c>
      <c r="K695">
        <v>0.56000000000000005</v>
      </c>
      <c r="L695">
        <v>7.5</v>
      </c>
      <c r="M695">
        <v>0.05</v>
      </c>
      <c r="N695">
        <v>0.05</v>
      </c>
      <c r="O695">
        <v>0</v>
      </c>
      <c r="P695">
        <v>0</v>
      </c>
      <c r="R695">
        <v>2998</v>
      </c>
      <c r="S695">
        <v>82199</v>
      </c>
      <c r="T695">
        <v>2.42</v>
      </c>
      <c r="U695">
        <v>2.42</v>
      </c>
      <c r="V695">
        <v>0.44</v>
      </c>
      <c r="W695">
        <v>0.09</v>
      </c>
      <c r="X695">
        <v>1.83</v>
      </c>
      <c r="Y695">
        <v>0.02</v>
      </c>
      <c r="Z695">
        <v>0.04</v>
      </c>
      <c r="AA695">
        <v>0</v>
      </c>
      <c r="AB695">
        <v>0</v>
      </c>
    </row>
    <row r="696" spans="1:28" x14ac:dyDescent="0.15">
      <c r="A696" t="str">
        <f t="shared" si="32"/>
        <v>4400-82199</v>
      </c>
      <c r="B696">
        <f>INDEX(Descriptions!$C$4:$C$736,MATCH($A696,Descriptions!$B$4:$B$736,))</f>
        <v>0</v>
      </c>
      <c r="C696" s="9">
        <f t="shared" si="30"/>
        <v>20500</v>
      </c>
      <c r="D696" s="9">
        <f t="shared" si="31"/>
        <v>21500</v>
      </c>
      <c r="F696">
        <v>4400</v>
      </c>
      <c r="G696">
        <v>82199</v>
      </c>
      <c r="H696">
        <v>1498.15</v>
      </c>
      <c r="I696">
        <v>1494.06</v>
      </c>
      <c r="J696">
        <v>413.12</v>
      </c>
      <c r="K696">
        <v>160.4</v>
      </c>
      <c r="L696">
        <v>593.72</v>
      </c>
      <c r="M696">
        <v>111.8</v>
      </c>
      <c r="N696">
        <v>204.11</v>
      </c>
      <c r="O696">
        <v>0</v>
      </c>
      <c r="P696">
        <v>15</v>
      </c>
      <c r="R696">
        <v>4400</v>
      </c>
      <c r="S696">
        <v>82199</v>
      </c>
      <c r="T696">
        <v>1906.27</v>
      </c>
      <c r="U696">
        <v>1892.27</v>
      </c>
      <c r="V696">
        <v>826.6</v>
      </c>
      <c r="W696">
        <v>122</v>
      </c>
      <c r="X696">
        <v>737.64</v>
      </c>
      <c r="Y696">
        <v>93.38</v>
      </c>
      <c r="Z696">
        <v>108.65</v>
      </c>
      <c r="AA696">
        <v>0</v>
      </c>
      <c r="AB696">
        <v>18</v>
      </c>
    </row>
    <row r="697" spans="1:28" x14ac:dyDescent="0.15">
      <c r="A697" t="str">
        <f t="shared" si="32"/>
        <v>85823-82199</v>
      </c>
      <c r="B697" t="str">
        <f>INDEX(Descriptions!$C$4:$C$736,MATCH($A697,Descriptions!$B$4:$B$736,))</f>
        <v>Stump Cross SB circulatory to merge with A49 Winwick Rd SB - 3 lanes.</v>
      </c>
      <c r="C697" s="9">
        <f t="shared" si="30"/>
        <v>21500</v>
      </c>
      <c r="D697" s="9">
        <f t="shared" si="31"/>
        <v>22500</v>
      </c>
      <c r="F697">
        <v>85823</v>
      </c>
      <c r="G697">
        <v>82199</v>
      </c>
      <c r="H697">
        <v>1773.78</v>
      </c>
      <c r="I697">
        <v>1692.15</v>
      </c>
      <c r="J697">
        <v>793.01</v>
      </c>
      <c r="K697">
        <v>140.62</v>
      </c>
      <c r="L697">
        <v>548.71</v>
      </c>
      <c r="M697">
        <v>157.18</v>
      </c>
      <c r="N697">
        <v>119.26</v>
      </c>
      <c r="O697">
        <v>0</v>
      </c>
      <c r="P697">
        <v>15</v>
      </c>
      <c r="R697">
        <v>85823</v>
      </c>
      <c r="S697">
        <v>82199</v>
      </c>
      <c r="T697">
        <v>1878.31</v>
      </c>
      <c r="U697">
        <v>1869.07</v>
      </c>
      <c r="V697">
        <v>600.53</v>
      </c>
      <c r="W697">
        <v>198.79</v>
      </c>
      <c r="X697">
        <v>782.34</v>
      </c>
      <c r="Y697">
        <v>128.35</v>
      </c>
      <c r="Z697">
        <v>150.31</v>
      </c>
      <c r="AA697">
        <v>0</v>
      </c>
      <c r="AB697">
        <v>18</v>
      </c>
    </row>
    <row r="698" spans="1:28" x14ac:dyDescent="0.15">
      <c r="A698" t="str">
        <f t="shared" si="32"/>
        <v>4132-85820</v>
      </c>
      <c r="B698">
        <f>INDEX(Descriptions!$C$4:$C$736,MATCH($A698,Descriptions!$B$4:$B$736,))</f>
        <v>0</v>
      </c>
      <c r="C698" s="9">
        <f t="shared" si="30"/>
        <v>7900</v>
      </c>
      <c r="D698" s="9">
        <f t="shared" si="31"/>
        <v>8300</v>
      </c>
      <c r="F698">
        <v>4132</v>
      </c>
      <c r="G698">
        <v>85820</v>
      </c>
      <c r="H698">
        <v>690.4</v>
      </c>
      <c r="I698">
        <v>690.4</v>
      </c>
      <c r="J698">
        <v>337.09</v>
      </c>
      <c r="K698">
        <v>28.59</v>
      </c>
      <c r="L698">
        <v>212.58</v>
      </c>
      <c r="M698">
        <v>63.37</v>
      </c>
      <c r="N698">
        <v>36.28</v>
      </c>
      <c r="O698">
        <v>0</v>
      </c>
      <c r="P698">
        <v>12.5</v>
      </c>
      <c r="R698">
        <v>4132</v>
      </c>
      <c r="S698">
        <v>85820</v>
      </c>
      <c r="T698">
        <v>618.38</v>
      </c>
      <c r="U698">
        <v>618.38</v>
      </c>
      <c r="V698">
        <v>179.43</v>
      </c>
      <c r="W698">
        <v>36.89</v>
      </c>
      <c r="X698">
        <v>291.52999999999997</v>
      </c>
      <c r="Y698">
        <v>74.39</v>
      </c>
      <c r="Z698">
        <v>21.13</v>
      </c>
      <c r="AA698">
        <v>0</v>
      </c>
      <c r="AB698">
        <v>15</v>
      </c>
    </row>
    <row r="699" spans="1:28" x14ac:dyDescent="0.15">
      <c r="A699" t="str">
        <f t="shared" si="32"/>
        <v>1450-85820</v>
      </c>
      <c r="B699">
        <f>INDEX(Descriptions!$C$4:$C$736,MATCH($A699,Descriptions!$B$4:$B$736,))</f>
        <v>0</v>
      </c>
      <c r="C699" s="9">
        <f t="shared" si="30"/>
        <v>6400</v>
      </c>
      <c r="D699" s="9">
        <f t="shared" si="31"/>
        <v>6700</v>
      </c>
      <c r="F699">
        <v>1450</v>
      </c>
      <c r="G699">
        <v>85820</v>
      </c>
      <c r="H699">
        <v>625.84</v>
      </c>
      <c r="I699">
        <v>625.47</v>
      </c>
      <c r="J699">
        <v>294.31</v>
      </c>
      <c r="K699">
        <v>28.59</v>
      </c>
      <c r="L699">
        <v>213.19</v>
      </c>
      <c r="M699">
        <v>77.13</v>
      </c>
      <c r="N699">
        <v>10.14</v>
      </c>
      <c r="O699">
        <v>0</v>
      </c>
      <c r="P699">
        <v>2.5</v>
      </c>
      <c r="R699">
        <v>1450</v>
      </c>
      <c r="S699">
        <v>85820</v>
      </c>
      <c r="T699">
        <v>447.38</v>
      </c>
      <c r="U699">
        <v>433.75</v>
      </c>
      <c r="V699">
        <v>196.97</v>
      </c>
      <c r="W699">
        <v>21.78</v>
      </c>
      <c r="X699">
        <v>173.07</v>
      </c>
      <c r="Y699">
        <v>47.65</v>
      </c>
      <c r="Z699">
        <v>4.92</v>
      </c>
      <c r="AA699">
        <v>0</v>
      </c>
      <c r="AB699">
        <v>3</v>
      </c>
    </row>
    <row r="700" spans="1:28" x14ac:dyDescent="0.15">
      <c r="A700" t="str">
        <f t="shared" si="32"/>
        <v>1602-85820</v>
      </c>
      <c r="B700">
        <f>INDEX(Descriptions!$C$4:$C$736,MATCH($A700,Descriptions!$B$4:$B$736,))</f>
        <v>0</v>
      </c>
      <c r="C700" s="9">
        <f t="shared" si="30"/>
        <v>11900</v>
      </c>
      <c r="D700" s="9">
        <f t="shared" si="31"/>
        <v>12500</v>
      </c>
      <c r="F700">
        <v>1602</v>
      </c>
      <c r="G700">
        <v>85820</v>
      </c>
      <c r="H700">
        <v>978.2</v>
      </c>
      <c r="I700">
        <v>976.91</v>
      </c>
      <c r="J700">
        <v>414.13</v>
      </c>
      <c r="K700">
        <v>41.7</v>
      </c>
      <c r="L700">
        <v>307.55</v>
      </c>
      <c r="M700">
        <v>109.66</v>
      </c>
      <c r="N700">
        <v>90.16</v>
      </c>
      <c r="O700">
        <v>0</v>
      </c>
      <c r="P700">
        <v>15</v>
      </c>
      <c r="R700">
        <v>1602</v>
      </c>
      <c r="S700">
        <v>85820</v>
      </c>
      <c r="T700">
        <v>1016.65</v>
      </c>
      <c r="U700">
        <v>1001.61</v>
      </c>
      <c r="V700">
        <v>476.09</v>
      </c>
      <c r="W700">
        <v>35.33</v>
      </c>
      <c r="X700">
        <v>397.65</v>
      </c>
      <c r="Y700">
        <v>55.3</v>
      </c>
      <c r="Z700">
        <v>34.29</v>
      </c>
      <c r="AA700">
        <v>0</v>
      </c>
      <c r="AB700">
        <v>18</v>
      </c>
    </row>
    <row r="701" spans="1:28" x14ac:dyDescent="0.15">
      <c r="A701" t="str">
        <f t="shared" si="32"/>
        <v>85822-85821</v>
      </c>
      <c r="B701">
        <f>INDEX(Descriptions!$C$4:$C$736,MATCH($A701,Descriptions!$B$4:$B$736,))</f>
        <v>0</v>
      </c>
      <c r="C701" s="9">
        <f t="shared" si="30"/>
        <v>18400</v>
      </c>
      <c r="D701" s="9">
        <f t="shared" si="31"/>
        <v>19300</v>
      </c>
      <c r="F701">
        <v>85822</v>
      </c>
      <c r="G701">
        <v>85821</v>
      </c>
      <c r="H701">
        <v>1450.02</v>
      </c>
      <c r="I701">
        <v>1445.93</v>
      </c>
      <c r="J701">
        <v>360.81</v>
      </c>
      <c r="K701">
        <v>139.83000000000001</v>
      </c>
      <c r="L701">
        <v>515.76</v>
      </c>
      <c r="M701">
        <v>113.9</v>
      </c>
      <c r="N701">
        <v>304.73</v>
      </c>
      <c r="O701">
        <v>0</v>
      </c>
      <c r="P701">
        <v>15</v>
      </c>
      <c r="R701">
        <v>85822</v>
      </c>
      <c r="S701">
        <v>85821</v>
      </c>
      <c r="T701">
        <v>1606.62</v>
      </c>
      <c r="U701">
        <v>1595.21</v>
      </c>
      <c r="V701">
        <v>615.95000000000005</v>
      </c>
      <c r="W701">
        <v>98.73</v>
      </c>
      <c r="X701">
        <v>631.37</v>
      </c>
      <c r="Y701">
        <v>86.78</v>
      </c>
      <c r="Z701">
        <v>155.80000000000001</v>
      </c>
      <c r="AA701">
        <v>0</v>
      </c>
      <c r="AB701">
        <v>18</v>
      </c>
    </row>
    <row r="702" spans="1:28" x14ac:dyDescent="0.15">
      <c r="A702" t="str">
        <f t="shared" si="32"/>
        <v>85830-85821</v>
      </c>
      <c r="B702">
        <f>INDEX(Descriptions!$C$4:$C$736,MATCH($A702,Descriptions!$B$4:$B$736,))</f>
        <v>0</v>
      </c>
      <c r="C702" s="9">
        <f t="shared" si="30"/>
        <v>12500</v>
      </c>
      <c r="D702" s="9">
        <f t="shared" si="31"/>
        <v>13100</v>
      </c>
      <c r="F702">
        <v>85830</v>
      </c>
      <c r="G702">
        <v>85821</v>
      </c>
      <c r="H702">
        <v>964.83</v>
      </c>
      <c r="I702">
        <v>964.83</v>
      </c>
      <c r="J702">
        <v>509.24</v>
      </c>
      <c r="K702">
        <v>49.57</v>
      </c>
      <c r="L702">
        <v>243.18</v>
      </c>
      <c r="M702">
        <v>95.57</v>
      </c>
      <c r="N702">
        <v>67.260000000000005</v>
      </c>
      <c r="O702">
        <v>0</v>
      </c>
      <c r="P702">
        <v>0</v>
      </c>
      <c r="R702">
        <v>85830</v>
      </c>
      <c r="S702">
        <v>85821</v>
      </c>
      <c r="T702">
        <v>1106.5899999999999</v>
      </c>
      <c r="U702">
        <v>1106.5899999999999</v>
      </c>
      <c r="V702">
        <v>454.74</v>
      </c>
      <c r="W702">
        <v>72.099999999999994</v>
      </c>
      <c r="X702">
        <v>350.54</v>
      </c>
      <c r="Y702">
        <v>116.51</v>
      </c>
      <c r="Z702">
        <v>112.7</v>
      </c>
      <c r="AA702">
        <v>0</v>
      </c>
      <c r="AB702">
        <v>0</v>
      </c>
    </row>
    <row r="703" spans="1:28" x14ac:dyDescent="0.15">
      <c r="A703" t="str">
        <f t="shared" si="32"/>
        <v>85823-85822</v>
      </c>
      <c r="B703">
        <f>INDEX(Descriptions!$C$4:$C$736,MATCH($A703,Descriptions!$B$4:$B$736,))</f>
        <v>0</v>
      </c>
      <c r="C703" s="9">
        <f t="shared" si="30"/>
        <v>7800</v>
      </c>
      <c r="D703" s="9">
        <f t="shared" si="31"/>
        <v>8200</v>
      </c>
      <c r="F703">
        <v>85823</v>
      </c>
      <c r="G703">
        <v>85822</v>
      </c>
      <c r="H703">
        <v>733.64</v>
      </c>
      <c r="I703">
        <v>731.18</v>
      </c>
      <c r="J703">
        <v>258.87</v>
      </c>
      <c r="K703">
        <v>41.47</v>
      </c>
      <c r="L703">
        <v>174.17</v>
      </c>
      <c r="M703">
        <v>60.41</v>
      </c>
      <c r="N703">
        <v>198.73</v>
      </c>
      <c r="O703">
        <v>0</v>
      </c>
      <c r="P703">
        <v>0</v>
      </c>
      <c r="R703">
        <v>85823</v>
      </c>
      <c r="S703">
        <v>85822</v>
      </c>
      <c r="T703">
        <v>568.61</v>
      </c>
      <c r="U703">
        <v>565.88</v>
      </c>
      <c r="V703">
        <v>191.27</v>
      </c>
      <c r="W703">
        <v>28.67</v>
      </c>
      <c r="X703">
        <v>168.35</v>
      </c>
      <c r="Y703">
        <v>50.42</v>
      </c>
      <c r="Z703">
        <v>129.88999999999999</v>
      </c>
      <c r="AA703">
        <v>0</v>
      </c>
      <c r="AB703">
        <v>0</v>
      </c>
    </row>
    <row r="704" spans="1:28" x14ac:dyDescent="0.15">
      <c r="A704" t="str">
        <f t="shared" si="32"/>
        <v>82199-85822</v>
      </c>
      <c r="B704">
        <f>INDEX(Descriptions!$C$4:$C$736,MATCH($A704,Descriptions!$B$4:$B$736,))</f>
        <v>0</v>
      </c>
      <c r="C704" s="9">
        <f t="shared" si="30"/>
        <v>20500</v>
      </c>
      <c r="D704" s="9">
        <f t="shared" si="31"/>
        <v>21500</v>
      </c>
      <c r="F704">
        <v>82199</v>
      </c>
      <c r="G704">
        <v>85822</v>
      </c>
      <c r="H704">
        <v>1498.15</v>
      </c>
      <c r="I704">
        <v>1494.06</v>
      </c>
      <c r="J704">
        <v>413.12</v>
      </c>
      <c r="K704">
        <v>160.4</v>
      </c>
      <c r="L704">
        <v>593.72</v>
      </c>
      <c r="M704">
        <v>111.8</v>
      </c>
      <c r="N704">
        <v>204.11</v>
      </c>
      <c r="O704">
        <v>0</v>
      </c>
      <c r="P704">
        <v>15</v>
      </c>
      <c r="R704">
        <v>82199</v>
      </c>
      <c r="S704">
        <v>85822</v>
      </c>
      <c r="T704">
        <v>1906.27</v>
      </c>
      <c r="U704">
        <v>1892.27</v>
      </c>
      <c r="V704">
        <v>826.6</v>
      </c>
      <c r="W704">
        <v>122</v>
      </c>
      <c r="X704">
        <v>737.64</v>
      </c>
      <c r="Y704">
        <v>93.38</v>
      </c>
      <c r="Z704">
        <v>108.65</v>
      </c>
      <c r="AA704">
        <v>0</v>
      </c>
      <c r="AB704">
        <v>18</v>
      </c>
    </row>
    <row r="705" spans="1:28" s="16" customFormat="1" x14ac:dyDescent="0.15">
      <c r="A705" s="16" t="str">
        <f t="shared" si="32"/>
        <v>85824-85823</v>
      </c>
      <c r="B705" s="16" t="str">
        <f>INDEX(Descriptions!$C$4:$C$736,MATCH($A705,Descriptions!$B$4:$B$736,))</f>
        <v>Stump Cross SB Circulatory to the junction with the M62 onslip - 3 lanes.</v>
      </c>
      <c r="C705" s="17">
        <f t="shared" si="30"/>
        <v>21300</v>
      </c>
      <c r="D705" s="17">
        <f t="shared" si="31"/>
        <v>22300</v>
      </c>
      <c r="E705" s="2"/>
      <c r="F705" s="16">
        <v>85824</v>
      </c>
      <c r="G705" s="16">
        <v>85823</v>
      </c>
      <c r="H705" s="16">
        <v>1706.1</v>
      </c>
      <c r="I705" s="16">
        <v>1705.05</v>
      </c>
      <c r="J705" s="16">
        <v>686.06</v>
      </c>
      <c r="K705" s="16">
        <v>134.34</v>
      </c>
      <c r="L705" s="16">
        <v>550.05999999999995</v>
      </c>
      <c r="M705" s="16">
        <v>181.17</v>
      </c>
      <c r="N705" s="16">
        <v>139.46</v>
      </c>
      <c r="O705" s="16">
        <v>0</v>
      </c>
      <c r="P705" s="16">
        <v>15</v>
      </c>
      <c r="Q705" s="2"/>
      <c r="R705" s="16">
        <v>85824</v>
      </c>
      <c r="S705" s="16">
        <v>85823</v>
      </c>
      <c r="T705" s="16">
        <v>1829.86</v>
      </c>
      <c r="U705" s="16">
        <v>1817.9</v>
      </c>
      <c r="V705" s="16">
        <v>583.67999999999995</v>
      </c>
      <c r="W705" s="16">
        <v>175.16</v>
      </c>
      <c r="X705" s="16">
        <v>770.13</v>
      </c>
      <c r="Y705" s="16">
        <v>166.92</v>
      </c>
      <c r="Z705" s="16">
        <v>115.97</v>
      </c>
      <c r="AA705" s="16">
        <v>0</v>
      </c>
      <c r="AB705" s="16">
        <v>18</v>
      </c>
    </row>
    <row r="706" spans="1:28" x14ac:dyDescent="0.15">
      <c r="A706" t="str">
        <f t="shared" si="32"/>
        <v>85828-85823</v>
      </c>
      <c r="B706">
        <f>INDEX(Descriptions!$C$4:$C$736,MATCH($A706,Descriptions!$B$4:$B$736,))</f>
        <v>0</v>
      </c>
      <c r="C706" s="9">
        <f t="shared" si="30"/>
        <v>8500</v>
      </c>
      <c r="D706" s="9">
        <f t="shared" si="31"/>
        <v>8900</v>
      </c>
      <c r="F706">
        <v>85828</v>
      </c>
      <c r="G706">
        <v>85823</v>
      </c>
      <c r="H706">
        <v>801.32</v>
      </c>
      <c r="I706">
        <v>792.46</v>
      </c>
      <c r="J706">
        <v>365.82</v>
      </c>
      <c r="K706">
        <v>47.75</v>
      </c>
      <c r="L706">
        <v>172.81</v>
      </c>
      <c r="M706">
        <v>36.42</v>
      </c>
      <c r="N706">
        <v>178.53</v>
      </c>
      <c r="O706">
        <v>0</v>
      </c>
      <c r="P706">
        <v>0</v>
      </c>
      <c r="R706">
        <v>85828</v>
      </c>
      <c r="S706">
        <v>85823</v>
      </c>
      <c r="T706">
        <v>617.05999999999995</v>
      </c>
      <c r="U706">
        <v>617.05999999999995</v>
      </c>
      <c r="V706">
        <v>208.12</v>
      </c>
      <c r="W706">
        <v>52.3</v>
      </c>
      <c r="X706">
        <v>180.56</v>
      </c>
      <c r="Y706">
        <v>11.85</v>
      </c>
      <c r="Z706">
        <v>164.24</v>
      </c>
      <c r="AA706">
        <v>0</v>
      </c>
      <c r="AB706">
        <v>0</v>
      </c>
    </row>
    <row r="707" spans="1:28" x14ac:dyDescent="0.15">
      <c r="A707" t="str">
        <f t="shared" si="32"/>
        <v>2904-85824</v>
      </c>
      <c r="B707">
        <f>INDEX(Descriptions!$C$4:$C$736,MATCH($A707,Descriptions!$B$4:$B$736,))</f>
        <v>0</v>
      </c>
      <c r="C707" s="9">
        <f t="shared" si="30"/>
        <v>20000</v>
      </c>
      <c r="D707" s="9">
        <f t="shared" si="31"/>
        <v>20900</v>
      </c>
      <c r="F707">
        <v>2904</v>
      </c>
      <c r="G707">
        <v>85824</v>
      </c>
      <c r="H707">
        <v>1809.66</v>
      </c>
      <c r="I707">
        <v>1808.98</v>
      </c>
      <c r="J707">
        <v>626.49</v>
      </c>
      <c r="K707">
        <v>136.78</v>
      </c>
      <c r="L707">
        <v>602.13</v>
      </c>
      <c r="M707">
        <v>215.62</v>
      </c>
      <c r="N707">
        <v>213.65</v>
      </c>
      <c r="O707">
        <v>0</v>
      </c>
      <c r="P707">
        <v>15</v>
      </c>
      <c r="R707">
        <v>2904</v>
      </c>
      <c r="S707">
        <v>85824</v>
      </c>
      <c r="T707">
        <v>1526.43</v>
      </c>
      <c r="U707">
        <v>1517.49</v>
      </c>
      <c r="V707">
        <v>433.42</v>
      </c>
      <c r="W707">
        <v>131.38999999999999</v>
      </c>
      <c r="X707">
        <v>654.85</v>
      </c>
      <c r="Y707">
        <v>164.78</v>
      </c>
      <c r="Z707">
        <v>123.99</v>
      </c>
      <c r="AA707">
        <v>0</v>
      </c>
      <c r="AB707">
        <v>18</v>
      </c>
    </row>
    <row r="708" spans="1:28" x14ac:dyDescent="0.15">
      <c r="A708" t="str">
        <f t="shared" si="32"/>
        <v>85821-85824</v>
      </c>
      <c r="B708">
        <f>INDEX(Descriptions!$C$4:$C$736,MATCH($A708,Descriptions!$B$4:$B$736,))</f>
        <v>0</v>
      </c>
      <c r="C708" s="9">
        <f t="shared" ref="C708:C771" si="33">ROUND((I708*AM_Fac+U708*PM_fac)*AADT,-2)</f>
        <v>9900</v>
      </c>
      <c r="D708" s="9">
        <f t="shared" ref="D708:D771" si="34">ROUND(C708*AAWT,-2)</f>
        <v>10400</v>
      </c>
      <c r="F708">
        <v>85821</v>
      </c>
      <c r="G708">
        <v>85824</v>
      </c>
      <c r="H708">
        <v>884.67</v>
      </c>
      <c r="I708">
        <v>882.86</v>
      </c>
      <c r="J708">
        <v>388.78</v>
      </c>
      <c r="K708">
        <v>84.96</v>
      </c>
      <c r="L708">
        <v>280.26</v>
      </c>
      <c r="M708">
        <v>23.18</v>
      </c>
      <c r="N708">
        <v>107.5</v>
      </c>
      <c r="O708">
        <v>0</v>
      </c>
      <c r="P708">
        <v>0</v>
      </c>
      <c r="R708">
        <v>85821</v>
      </c>
      <c r="S708">
        <v>85824</v>
      </c>
      <c r="T708">
        <v>760.46</v>
      </c>
      <c r="U708">
        <v>754.02</v>
      </c>
      <c r="V708">
        <v>333.23</v>
      </c>
      <c r="W708">
        <v>75.64</v>
      </c>
      <c r="X708">
        <v>259.13</v>
      </c>
      <c r="Y708">
        <v>36.33</v>
      </c>
      <c r="Z708">
        <v>56.12</v>
      </c>
      <c r="AA708">
        <v>0</v>
      </c>
      <c r="AB708">
        <v>0</v>
      </c>
    </row>
    <row r="709" spans="1:28" x14ac:dyDescent="0.15">
      <c r="A709" t="str">
        <f t="shared" ref="A709:A772" si="35">CONCATENATE(F709,"-",G709)</f>
        <v>85824-85827</v>
      </c>
      <c r="B709">
        <f>INDEX(Descriptions!$C$4:$C$736,MATCH($A709,Descriptions!$B$4:$B$736,))</f>
        <v>0</v>
      </c>
      <c r="C709" s="9">
        <f t="shared" si="33"/>
        <v>8600</v>
      </c>
      <c r="D709" s="9">
        <f t="shared" si="34"/>
        <v>9000</v>
      </c>
      <c r="F709">
        <v>85824</v>
      </c>
      <c r="G709">
        <v>85827</v>
      </c>
      <c r="H709">
        <v>988.24</v>
      </c>
      <c r="I709">
        <v>986.79</v>
      </c>
      <c r="J709">
        <v>329.21</v>
      </c>
      <c r="K709">
        <v>87.4</v>
      </c>
      <c r="L709">
        <v>332.32</v>
      </c>
      <c r="M709">
        <v>57.63</v>
      </c>
      <c r="N709">
        <v>181.68</v>
      </c>
      <c r="O709">
        <v>0</v>
      </c>
      <c r="P709">
        <v>0</v>
      </c>
      <c r="R709">
        <v>85824</v>
      </c>
      <c r="S709">
        <v>85827</v>
      </c>
      <c r="T709">
        <v>457.03</v>
      </c>
      <c r="U709">
        <v>453.62</v>
      </c>
      <c r="V709">
        <v>182.97</v>
      </c>
      <c r="W709">
        <v>31.87</v>
      </c>
      <c r="X709">
        <v>143.85</v>
      </c>
      <c r="Y709">
        <v>34.19</v>
      </c>
      <c r="Z709">
        <v>64.150000000000006</v>
      </c>
      <c r="AA709">
        <v>0</v>
      </c>
      <c r="AB709">
        <v>0</v>
      </c>
    </row>
    <row r="710" spans="1:28" x14ac:dyDescent="0.15">
      <c r="A710" t="str">
        <f t="shared" si="35"/>
        <v>85830-85827</v>
      </c>
      <c r="B710">
        <f>INDEX(Descriptions!$C$4:$C$736,MATCH($A710,Descriptions!$B$4:$B$736,))</f>
        <v>0</v>
      </c>
      <c r="C710" s="9">
        <f t="shared" si="33"/>
        <v>48500</v>
      </c>
      <c r="D710" s="9">
        <f t="shared" si="34"/>
        <v>50800</v>
      </c>
      <c r="F710">
        <v>85830</v>
      </c>
      <c r="G710">
        <v>85827</v>
      </c>
      <c r="H710">
        <v>3582.5</v>
      </c>
      <c r="I710">
        <v>3582.5</v>
      </c>
      <c r="J710">
        <v>1099.78</v>
      </c>
      <c r="K710">
        <v>684.74</v>
      </c>
      <c r="L710">
        <v>697.59</v>
      </c>
      <c r="M710">
        <v>501.96</v>
      </c>
      <c r="N710">
        <v>598.41999999999996</v>
      </c>
      <c r="O710">
        <v>0</v>
      </c>
      <c r="P710">
        <v>0</v>
      </c>
      <c r="R710">
        <v>85830</v>
      </c>
      <c r="S710">
        <v>85827</v>
      </c>
      <c r="T710">
        <v>4425.01</v>
      </c>
      <c r="U710">
        <v>4425.01</v>
      </c>
      <c r="V710">
        <v>1209.93</v>
      </c>
      <c r="W710">
        <v>901.61</v>
      </c>
      <c r="X710">
        <v>1118.98</v>
      </c>
      <c r="Y710">
        <v>658.56</v>
      </c>
      <c r="Z710">
        <v>535.91999999999996</v>
      </c>
      <c r="AA710">
        <v>0</v>
      </c>
      <c r="AB710">
        <v>0</v>
      </c>
    </row>
    <row r="711" spans="1:28" x14ac:dyDescent="0.15">
      <c r="A711" t="str">
        <f t="shared" si="35"/>
        <v>80093-85828</v>
      </c>
      <c r="B711">
        <f>INDEX(Descriptions!$C$4:$C$736,MATCH($A711,Descriptions!$B$4:$B$736,))</f>
        <v>0</v>
      </c>
      <c r="C711" s="9">
        <f t="shared" si="33"/>
        <v>69600</v>
      </c>
      <c r="D711" s="9">
        <f t="shared" si="34"/>
        <v>72900</v>
      </c>
      <c r="F711">
        <v>80093</v>
      </c>
      <c r="G711">
        <v>85828</v>
      </c>
      <c r="H711">
        <v>5529.39</v>
      </c>
      <c r="I711">
        <v>5468.23</v>
      </c>
      <c r="J711">
        <v>1358.33</v>
      </c>
      <c r="K711">
        <v>952.31</v>
      </c>
      <c r="L711">
        <v>1087.9000000000001</v>
      </c>
      <c r="M711">
        <v>632.38</v>
      </c>
      <c r="N711">
        <v>1498.47</v>
      </c>
      <c r="O711">
        <v>0</v>
      </c>
      <c r="P711">
        <v>0</v>
      </c>
      <c r="R711">
        <v>80093</v>
      </c>
      <c r="S711">
        <v>85828</v>
      </c>
      <c r="T711">
        <v>6045.33</v>
      </c>
      <c r="U711">
        <v>6045.33</v>
      </c>
      <c r="V711">
        <v>1783.58</v>
      </c>
      <c r="W711">
        <v>830.29</v>
      </c>
      <c r="X711">
        <v>1663.36</v>
      </c>
      <c r="Y711">
        <v>788.94</v>
      </c>
      <c r="Z711">
        <v>979.16</v>
      </c>
      <c r="AA711">
        <v>0</v>
      </c>
      <c r="AB711">
        <v>0</v>
      </c>
    </row>
    <row r="712" spans="1:28" x14ac:dyDescent="0.15">
      <c r="A712" t="str">
        <f t="shared" si="35"/>
        <v>85828-85829</v>
      </c>
      <c r="B712">
        <f>INDEX(Descriptions!$C$4:$C$736,MATCH($A712,Descriptions!$B$4:$B$736,))</f>
        <v>0</v>
      </c>
      <c r="C712" s="9">
        <f t="shared" si="33"/>
        <v>61100</v>
      </c>
      <c r="D712" s="9">
        <f t="shared" si="34"/>
        <v>64000</v>
      </c>
      <c r="F712">
        <v>85828</v>
      </c>
      <c r="G712">
        <v>85829</v>
      </c>
      <c r="H712">
        <v>4728.07</v>
      </c>
      <c r="I712">
        <v>4675.7700000000004</v>
      </c>
      <c r="J712">
        <v>992.51</v>
      </c>
      <c r="K712">
        <v>904.56</v>
      </c>
      <c r="L712">
        <v>915.09</v>
      </c>
      <c r="M712">
        <v>595.96</v>
      </c>
      <c r="N712">
        <v>1319.94</v>
      </c>
      <c r="O712">
        <v>0</v>
      </c>
      <c r="P712">
        <v>0</v>
      </c>
      <c r="R712">
        <v>85828</v>
      </c>
      <c r="S712">
        <v>85829</v>
      </c>
      <c r="T712">
        <v>5428.27</v>
      </c>
      <c r="U712">
        <v>5428.27</v>
      </c>
      <c r="V712">
        <v>1575.47</v>
      </c>
      <c r="W712">
        <v>777.99</v>
      </c>
      <c r="X712">
        <v>1482.8</v>
      </c>
      <c r="Y712">
        <v>777.09</v>
      </c>
      <c r="Z712">
        <v>814.92</v>
      </c>
      <c r="AA712">
        <v>0</v>
      </c>
      <c r="AB712">
        <v>0</v>
      </c>
    </row>
    <row r="713" spans="1:28" x14ac:dyDescent="0.15">
      <c r="A713" t="str">
        <f t="shared" si="35"/>
        <v>85822-85829</v>
      </c>
      <c r="B713">
        <f>INDEX(Descriptions!$C$4:$C$736,MATCH($A713,Descriptions!$B$4:$B$736,))</f>
        <v>0</v>
      </c>
      <c r="C713" s="9">
        <f t="shared" si="33"/>
        <v>9900</v>
      </c>
      <c r="D713" s="9">
        <f t="shared" si="34"/>
        <v>10400</v>
      </c>
      <c r="F713">
        <v>85822</v>
      </c>
      <c r="G713">
        <v>85829</v>
      </c>
      <c r="H713">
        <v>781.77</v>
      </c>
      <c r="I713">
        <v>779.31</v>
      </c>
      <c r="J713">
        <v>311.18</v>
      </c>
      <c r="K713">
        <v>62.04</v>
      </c>
      <c r="L713">
        <v>252.13</v>
      </c>
      <c r="M713">
        <v>58.31</v>
      </c>
      <c r="N713">
        <v>98.11</v>
      </c>
      <c r="O713">
        <v>0</v>
      </c>
      <c r="P713">
        <v>0</v>
      </c>
      <c r="R713">
        <v>85822</v>
      </c>
      <c r="S713">
        <v>85829</v>
      </c>
      <c r="T713">
        <v>868.25</v>
      </c>
      <c r="U713">
        <v>862.94</v>
      </c>
      <c r="V713">
        <v>401.92</v>
      </c>
      <c r="W713">
        <v>51.94</v>
      </c>
      <c r="X713">
        <v>274.63</v>
      </c>
      <c r="Y713">
        <v>57.02</v>
      </c>
      <c r="Z713">
        <v>82.75</v>
      </c>
      <c r="AA713">
        <v>0</v>
      </c>
      <c r="AB713">
        <v>0</v>
      </c>
    </row>
    <row r="714" spans="1:28" x14ac:dyDescent="0.15">
      <c r="A714" t="str">
        <f t="shared" si="35"/>
        <v>81422-85830</v>
      </c>
      <c r="B714">
        <f>INDEX(Descriptions!$C$4:$C$736,MATCH($A714,Descriptions!$B$4:$B$736,))</f>
        <v>0</v>
      </c>
      <c r="C714" s="9">
        <f t="shared" si="33"/>
        <v>61000</v>
      </c>
      <c r="D714" s="9">
        <f t="shared" si="34"/>
        <v>63900</v>
      </c>
      <c r="F714">
        <v>81422</v>
      </c>
      <c r="G714">
        <v>85830</v>
      </c>
      <c r="H714">
        <v>4547.33</v>
      </c>
      <c r="I714">
        <v>4547.33</v>
      </c>
      <c r="J714">
        <v>1609.03</v>
      </c>
      <c r="K714">
        <v>734.31</v>
      </c>
      <c r="L714">
        <v>940.77</v>
      </c>
      <c r="M714">
        <v>597.54</v>
      </c>
      <c r="N714">
        <v>665.69</v>
      </c>
      <c r="O714">
        <v>0</v>
      </c>
      <c r="P714">
        <v>0</v>
      </c>
      <c r="R714">
        <v>81422</v>
      </c>
      <c r="S714">
        <v>85830</v>
      </c>
      <c r="T714">
        <v>5531.6</v>
      </c>
      <c r="U714">
        <v>5531.59</v>
      </c>
      <c r="V714">
        <v>1664.67</v>
      </c>
      <c r="W714">
        <v>973.71</v>
      </c>
      <c r="X714">
        <v>1469.52</v>
      </c>
      <c r="Y714">
        <v>775.07</v>
      </c>
      <c r="Z714">
        <v>648.63</v>
      </c>
      <c r="AA714">
        <v>0</v>
      </c>
      <c r="AB714">
        <v>0</v>
      </c>
    </row>
    <row r="715" spans="1:28" x14ac:dyDescent="0.15">
      <c r="A715" t="str">
        <f t="shared" si="35"/>
        <v>81447-85833</v>
      </c>
      <c r="B715">
        <f>INDEX(Descriptions!$C$4:$C$736,MATCH($A715,Descriptions!$B$4:$B$736,))</f>
        <v>0</v>
      </c>
      <c r="C715" s="9">
        <f t="shared" si="33"/>
        <v>57100</v>
      </c>
      <c r="D715" s="9">
        <f t="shared" si="34"/>
        <v>59800</v>
      </c>
      <c r="F715">
        <v>81447</v>
      </c>
      <c r="G715">
        <v>85833</v>
      </c>
      <c r="H715">
        <v>4570.74</v>
      </c>
      <c r="I715">
        <v>4569.29</v>
      </c>
      <c r="J715">
        <v>1428.99</v>
      </c>
      <c r="K715">
        <v>772.13</v>
      </c>
      <c r="L715">
        <v>1029.9100000000001</v>
      </c>
      <c r="M715">
        <v>559.6</v>
      </c>
      <c r="N715">
        <v>780.11</v>
      </c>
      <c r="O715">
        <v>0</v>
      </c>
      <c r="P715">
        <v>0</v>
      </c>
      <c r="R715">
        <v>81447</v>
      </c>
      <c r="S715">
        <v>85833</v>
      </c>
      <c r="T715">
        <v>4882.04</v>
      </c>
      <c r="U715">
        <v>4878.63</v>
      </c>
      <c r="V715">
        <v>1392.9</v>
      </c>
      <c r="W715">
        <v>933.48</v>
      </c>
      <c r="X715">
        <v>1262.83</v>
      </c>
      <c r="Y715">
        <v>692.75</v>
      </c>
      <c r="Z715">
        <v>600.07000000000005</v>
      </c>
      <c r="AA715">
        <v>0</v>
      </c>
      <c r="AB715">
        <v>0</v>
      </c>
    </row>
    <row r="716" spans="1:28" x14ac:dyDescent="0.15">
      <c r="A716" t="str">
        <f t="shared" si="35"/>
        <v>80104-85834</v>
      </c>
      <c r="B716">
        <f>INDEX(Descriptions!$C$4:$C$736,MATCH($A716,Descriptions!$B$4:$B$736,))</f>
        <v>0</v>
      </c>
      <c r="C716" s="9">
        <f t="shared" si="33"/>
        <v>100800</v>
      </c>
      <c r="D716" s="9">
        <f t="shared" si="34"/>
        <v>105500</v>
      </c>
      <c r="F716">
        <v>80104</v>
      </c>
      <c r="G716">
        <v>85834</v>
      </c>
      <c r="H716">
        <v>8007.13</v>
      </c>
      <c r="I716">
        <v>8007.13</v>
      </c>
      <c r="J716">
        <v>1243.8</v>
      </c>
      <c r="K716">
        <v>1137.3399999999999</v>
      </c>
      <c r="L716">
        <v>1724.78</v>
      </c>
      <c r="M716">
        <v>833.94</v>
      </c>
      <c r="N716">
        <v>3067.27</v>
      </c>
      <c r="O716">
        <v>0</v>
      </c>
      <c r="P716">
        <v>0</v>
      </c>
      <c r="R716">
        <v>80104</v>
      </c>
      <c r="S716">
        <v>85834</v>
      </c>
      <c r="T716">
        <v>8675.32</v>
      </c>
      <c r="U716">
        <v>8675.32</v>
      </c>
      <c r="V716">
        <v>1443.11</v>
      </c>
      <c r="W716">
        <v>904.7</v>
      </c>
      <c r="X716">
        <v>2547.56</v>
      </c>
      <c r="Y716">
        <v>1030.6300000000001</v>
      </c>
      <c r="Z716">
        <v>2749.33</v>
      </c>
      <c r="AA716">
        <v>0</v>
      </c>
      <c r="AB716">
        <v>0</v>
      </c>
    </row>
    <row r="717" spans="1:28" x14ac:dyDescent="0.15">
      <c r="A717" t="str">
        <f t="shared" si="35"/>
        <v>80095-85835</v>
      </c>
      <c r="B717">
        <f>INDEX(Descriptions!$C$4:$C$736,MATCH($A717,Descriptions!$B$4:$B$736,))</f>
        <v>0</v>
      </c>
      <c r="C717" s="9">
        <f t="shared" si="33"/>
        <v>42700</v>
      </c>
      <c r="D717" s="9">
        <f t="shared" si="34"/>
        <v>44700</v>
      </c>
      <c r="F717">
        <v>80095</v>
      </c>
      <c r="G717">
        <v>85835</v>
      </c>
      <c r="H717">
        <v>3208.23</v>
      </c>
      <c r="I717">
        <v>3208.23</v>
      </c>
      <c r="J717">
        <v>900.99</v>
      </c>
      <c r="K717">
        <v>433.92</v>
      </c>
      <c r="L717">
        <v>613.67999999999995</v>
      </c>
      <c r="M717">
        <v>400.45</v>
      </c>
      <c r="N717">
        <v>859.17</v>
      </c>
      <c r="O717">
        <v>0</v>
      </c>
      <c r="P717">
        <v>0</v>
      </c>
      <c r="R717">
        <v>80095</v>
      </c>
      <c r="S717">
        <v>85835</v>
      </c>
      <c r="T717">
        <v>3852.52</v>
      </c>
      <c r="U717">
        <v>3852.52</v>
      </c>
      <c r="V717">
        <v>1310.6400000000001</v>
      </c>
      <c r="W717">
        <v>491.06</v>
      </c>
      <c r="X717">
        <v>944.25</v>
      </c>
      <c r="Y717">
        <v>587.21</v>
      </c>
      <c r="Z717">
        <v>519.35</v>
      </c>
      <c r="AA717">
        <v>0</v>
      </c>
      <c r="AB717">
        <v>0</v>
      </c>
    </row>
    <row r="718" spans="1:28" x14ac:dyDescent="0.15">
      <c r="A718" t="str">
        <f t="shared" si="35"/>
        <v>85834-85835</v>
      </c>
      <c r="B718">
        <f>INDEX(Descriptions!$C$4:$C$736,MATCH($A718,Descriptions!$B$4:$B$736,))</f>
        <v>0</v>
      </c>
      <c r="C718" s="9">
        <f t="shared" si="33"/>
        <v>26900</v>
      </c>
      <c r="D718" s="9">
        <f t="shared" si="34"/>
        <v>28200</v>
      </c>
      <c r="F718">
        <v>85834</v>
      </c>
      <c r="G718">
        <v>85835</v>
      </c>
      <c r="H718">
        <v>2321.16</v>
      </c>
      <c r="I718">
        <v>2260</v>
      </c>
      <c r="J718">
        <v>457.34</v>
      </c>
      <c r="K718">
        <v>518.38</v>
      </c>
      <c r="L718">
        <v>474.22</v>
      </c>
      <c r="M718">
        <v>231.93</v>
      </c>
      <c r="N718">
        <v>639.29</v>
      </c>
      <c r="O718">
        <v>0</v>
      </c>
      <c r="P718">
        <v>0</v>
      </c>
      <c r="R718">
        <v>85834</v>
      </c>
      <c r="S718">
        <v>85835</v>
      </c>
      <c r="T718">
        <v>2192.81</v>
      </c>
      <c r="U718">
        <v>2192.81</v>
      </c>
      <c r="V718">
        <v>472.94</v>
      </c>
      <c r="W718">
        <v>339.23</v>
      </c>
      <c r="X718">
        <v>719.11</v>
      </c>
      <c r="Y718">
        <v>201.73</v>
      </c>
      <c r="Z718">
        <v>459.8</v>
      </c>
      <c r="AA718">
        <v>0</v>
      </c>
      <c r="AB718">
        <v>0</v>
      </c>
    </row>
    <row r="719" spans="1:28" x14ac:dyDescent="0.15">
      <c r="A719" t="str">
        <f t="shared" si="35"/>
        <v>85837-85836</v>
      </c>
      <c r="B719">
        <f>INDEX(Descriptions!$C$4:$C$736,MATCH($A719,Descriptions!$B$4:$B$736,))</f>
        <v>0</v>
      </c>
      <c r="C719" s="9">
        <f t="shared" si="33"/>
        <v>53100</v>
      </c>
      <c r="D719" s="9">
        <f t="shared" si="34"/>
        <v>55600</v>
      </c>
      <c r="F719">
        <v>85837</v>
      </c>
      <c r="G719">
        <v>85836</v>
      </c>
      <c r="H719">
        <v>4458.33</v>
      </c>
      <c r="I719">
        <v>4458.33</v>
      </c>
      <c r="J719">
        <v>498.26</v>
      </c>
      <c r="K719">
        <v>591.87</v>
      </c>
      <c r="L719">
        <v>1043.98</v>
      </c>
      <c r="M719">
        <v>500.44</v>
      </c>
      <c r="N719">
        <v>1823.79</v>
      </c>
      <c r="O719">
        <v>0</v>
      </c>
      <c r="P719">
        <v>0</v>
      </c>
      <c r="R719">
        <v>85837</v>
      </c>
      <c r="S719">
        <v>85836</v>
      </c>
      <c r="T719">
        <v>4341.01</v>
      </c>
      <c r="U719">
        <v>4341.01</v>
      </c>
      <c r="V719">
        <v>589.62</v>
      </c>
      <c r="W719">
        <v>583.44000000000005</v>
      </c>
      <c r="X719">
        <v>1274.58</v>
      </c>
      <c r="Y719">
        <v>500.91</v>
      </c>
      <c r="Z719">
        <v>1392.47</v>
      </c>
      <c r="AA719">
        <v>0</v>
      </c>
      <c r="AB719">
        <v>0</v>
      </c>
    </row>
    <row r="720" spans="1:28" x14ac:dyDescent="0.15">
      <c r="A720" t="str">
        <f t="shared" si="35"/>
        <v>80462-85836</v>
      </c>
      <c r="B720">
        <f>INDEX(Descriptions!$C$4:$C$736,MATCH($A720,Descriptions!$B$4:$B$736,))</f>
        <v>0</v>
      </c>
      <c r="C720" s="9">
        <f t="shared" si="33"/>
        <v>100</v>
      </c>
      <c r="D720" s="9">
        <f t="shared" si="34"/>
        <v>100</v>
      </c>
      <c r="F720">
        <v>80462</v>
      </c>
      <c r="G720">
        <v>85836</v>
      </c>
      <c r="H720">
        <v>20.58</v>
      </c>
      <c r="I720">
        <v>20.57</v>
      </c>
      <c r="J720">
        <v>2.08</v>
      </c>
      <c r="K720">
        <v>1.86</v>
      </c>
      <c r="L720">
        <v>1.57</v>
      </c>
      <c r="M720">
        <v>1.0900000000000001</v>
      </c>
      <c r="N720">
        <v>13.97</v>
      </c>
      <c r="O720">
        <v>0</v>
      </c>
      <c r="P720">
        <v>0</v>
      </c>
      <c r="R720">
        <v>80462</v>
      </c>
      <c r="S720">
        <v>85836</v>
      </c>
      <c r="T720">
        <v>2.4900000000000002</v>
      </c>
      <c r="U720">
        <v>2.48</v>
      </c>
      <c r="V720">
        <v>0.17</v>
      </c>
      <c r="W720">
        <v>0.13</v>
      </c>
      <c r="X720">
        <v>0.15</v>
      </c>
      <c r="Y720">
        <v>0.09</v>
      </c>
      <c r="Z720">
        <v>1.94</v>
      </c>
      <c r="AA720">
        <v>0</v>
      </c>
      <c r="AB720">
        <v>0</v>
      </c>
    </row>
    <row r="721" spans="1:28" x14ac:dyDescent="0.15">
      <c r="A721" t="str">
        <f t="shared" si="35"/>
        <v>85848-85837</v>
      </c>
      <c r="B721">
        <f>INDEX(Descriptions!$C$4:$C$736,MATCH($A721,Descriptions!$B$4:$B$736,))</f>
        <v>0</v>
      </c>
      <c r="C721" s="9">
        <f t="shared" si="33"/>
        <v>54800</v>
      </c>
      <c r="D721" s="9">
        <f t="shared" si="34"/>
        <v>57400</v>
      </c>
      <c r="F721">
        <v>85848</v>
      </c>
      <c r="G721">
        <v>85837</v>
      </c>
      <c r="H721">
        <v>4754.6099999999997</v>
      </c>
      <c r="I721">
        <v>4754.6099999999997</v>
      </c>
      <c r="J721">
        <v>711.92</v>
      </c>
      <c r="K721">
        <v>605.34</v>
      </c>
      <c r="L721">
        <v>1112.71</v>
      </c>
      <c r="M721">
        <v>500.84</v>
      </c>
      <c r="N721">
        <v>1823.81</v>
      </c>
      <c r="O721">
        <v>0</v>
      </c>
      <c r="P721">
        <v>0</v>
      </c>
      <c r="R721">
        <v>85848</v>
      </c>
      <c r="S721">
        <v>85837</v>
      </c>
      <c r="T721">
        <v>4341.01</v>
      </c>
      <c r="U721">
        <v>4341.01</v>
      </c>
      <c r="V721">
        <v>589.62</v>
      </c>
      <c r="W721">
        <v>583.44000000000005</v>
      </c>
      <c r="X721">
        <v>1274.58</v>
      </c>
      <c r="Y721">
        <v>500.91</v>
      </c>
      <c r="Z721">
        <v>1392.47</v>
      </c>
      <c r="AA721">
        <v>0</v>
      </c>
      <c r="AB721">
        <v>0</v>
      </c>
    </row>
    <row r="722" spans="1:28" x14ac:dyDescent="0.15">
      <c r="A722" t="str">
        <f t="shared" si="35"/>
        <v>81631-85838</v>
      </c>
      <c r="B722">
        <f>INDEX(Descriptions!$C$4:$C$736,MATCH($A722,Descriptions!$B$4:$B$736,))</f>
        <v>0</v>
      </c>
      <c r="C722" s="9">
        <f t="shared" si="33"/>
        <v>600</v>
      </c>
      <c r="D722" s="9">
        <f t="shared" si="34"/>
        <v>600</v>
      </c>
      <c r="F722">
        <v>81631</v>
      </c>
      <c r="G722">
        <v>85838</v>
      </c>
      <c r="H722">
        <v>40.729999999999997</v>
      </c>
      <c r="I722">
        <v>40.729999999999997</v>
      </c>
      <c r="J722">
        <v>0.04</v>
      </c>
      <c r="K722">
        <v>0.01</v>
      </c>
      <c r="L722">
        <v>0.02</v>
      </c>
      <c r="M722">
        <v>0.01</v>
      </c>
      <c r="N722">
        <v>40.65</v>
      </c>
      <c r="O722">
        <v>0</v>
      </c>
      <c r="P722">
        <v>0</v>
      </c>
      <c r="R722">
        <v>81631</v>
      </c>
      <c r="S722">
        <v>85838</v>
      </c>
      <c r="T722">
        <v>53.3</v>
      </c>
      <c r="U722">
        <v>53.3</v>
      </c>
      <c r="V722">
        <v>7.0000000000000007E-2</v>
      </c>
      <c r="W722">
        <v>0.05</v>
      </c>
      <c r="X722">
        <v>0.23</v>
      </c>
      <c r="Y722">
        <v>0.05</v>
      </c>
      <c r="Z722">
        <v>52.89</v>
      </c>
      <c r="AA722">
        <v>0</v>
      </c>
      <c r="AB722">
        <v>0</v>
      </c>
    </row>
    <row r="723" spans="1:28" x14ac:dyDescent="0.15">
      <c r="A723" t="str">
        <f t="shared" si="35"/>
        <v>80094-85838</v>
      </c>
      <c r="B723">
        <f>INDEX(Descriptions!$C$4:$C$736,MATCH($A723,Descriptions!$B$4:$B$736,))</f>
        <v>0</v>
      </c>
      <c r="C723" s="9">
        <f t="shared" si="33"/>
        <v>52900</v>
      </c>
      <c r="D723" s="9">
        <f t="shared" si="34"/>
        <v>55400</v>
      </c>
      <c r="F723">
        <v>80094</v>
      </c>
      <c r="G723">
        <v>85838</v>
      </c>
      <c r="H723">
        <v>4566.46</v>
      </c>
      <c r="I723">
        <v>4565.58</v>
      </c>
      <c r="J723">
        <v>1159.6400000000001</v>
      </c>
      <c r="K723">
        <v>554.20000000000005</v>
      </c>
      <c r="L723">
        <v>1168.0899999999999</v>
      </c>
      <c r="M723">
        <v>538.89</v>
      </c>
      <c r="N723">
        <v>1145.6300000000001</v>
      </c>
      <c r="O723">
        <v>0</v>
      </c>
      <c r="P723">
        <v>0</v>
      </c>
      <c r="R723">
        <v>80094</v>
      </c>
      <c r="S723">
        <v>85838</v>
      </c>
      <c r="T723">
        <v>4536.91</v>
      </c>
      <c r="U723">
        <v>4212.46</v>
      </c>
      <c r="V723">
        <v>1018.94</v>
      </c>
      <c r="W723">
        <v>605.48</v>
      </c>
      <c r="X723">
        <v>1315.1</v>
      </c>
      <c r="Y723">
        <v>576.37</v>
      </c>
      <c r="Z723">
        <v>1021.02</v>
      </c>
      <c r="AA723">
        <v>0</v>
      </c>
      <c r="AB723">
        <v>0</v>
      </c>
    </row>
    <row r="724" spans="1:28" x14ac:dyDescent="0.15">
      <c r="A724" t="str">
        <f t="shared" si="35"/>
        <v>85833-85839</v>
      </c>
      <c r="B724">
        <f>INDEX(Descriptions!$C$4:$C$736,MATCH($A724,Descriptions!$B$4:$B$736,))</f>
        <v>0</v>
      </c>
      <c r="C724" s="9">
        <f t="shared" si="33"/>
        <v>22300</v>
      </c>
      <c r="D724" s="9">
        <f t="shared" si="34"/>
        <v>23300</v>
      </c>
      <c r="F724">
        <v>85833</v>
      </c>
      <c r="G724">
        <v>85839</v>
      </c>
      <c r="H724">
        <v>1807.14</v>
      </c>
      <c r="I724">
        <v>1806.57</v>
      </c>
      <c r="J724">
        <v>535.16999999999996</v>
      </c>
      <c r="K724">
        <v>363.11</v>
      </c>
      <c r="L724">
        <v>385.35</v>
      </c>
      <c r="M724">
        <v>217.32</v>
      </c>
      <c r="N724">
        <v>306.19</v>
      </c>
      <c r="O724">
        <v>0</v>
      </c>
      <c r="P724">
        <v>0</v>
      </c>
      <c r="R724">
        <v>85833</v>
      </c>
      <c r="S724">
        <v>85839</v>
      </c>
      <c r="T724">
        <v>1893.45</v>
      </c>
      <c r="U724">
        <v>1892.12</v>
      </c>
      <c r="V724">
        <v>589.69000000000005</v>
      </c>
      <c r="W724">
        <v>373.32</v>
      </c>
      <c r="X724">
        <v>479.13</v>
      </c>
      <c r="Y724">
        <v>254.14</v>
      </c>
      <c r="Z724">
        <v>197.17</v>
      </c>
      <c r="AA724">
        <v>0</v>
      </c>
      <c r="AB724">
        <v>0</v>
      </c>
    </row>
    <row r="725" spans="1:28" x14ac:dyDescent="0.15">
      <c r="A725" t="str">
        <f t="shared" si="35"/>
        <v>85843-85840</v>
      </c>
      <c r="B725">
        <f>INDEX(Descriptions!$C$4:$C$736,MATCH($A725,Descriptions!$B$4:$B$736,))</f>
        <v>0</v>
      </c>
      <c r="C725" s="9">
        <f t="shared" si="33"/>
        <v>41000</v>
      </c>
      <c r="D725" s="9">
        <f t="shared" si="34"/>
        <v>42900</v>
      </c>
      <c r="F725">
        <v>85843</v>
      </c>
      <c r="G725">
        <v>85840</v>
      </c>
      <c r="H725">
        <v>2911.95</v>
      </c>
      <c r="I725">
        <v>2911.95</v>
      </c>
      <c r="J725">
        <v>687.34</v>
      </c>
      <c r="K725">
        <v>420.45</v>
      </c>
      <c r="L725">
        <v>544.95000000000005</v>
      </c>
      <c r="M725">
        <v>400.05</v>
      </c>
      <c r="N725">
        <v>859.15</v>
      </c>
      <c r="O725">
        <v>0</v>
      </c>
      <c r="P725">
        <v>0</v>
      </c>
      <c r="R725">
        <v>85843</v>
      </c>
      <c r="S725">
        <v>85840</v>
      </c>
      <c r="T725">
        <v>3852.52</v>
      </c>
      <c r="U725">
        <v>3852.52</v>
      </c>
      <c r="V725">
        <v>1310.6400000000001</v>
      </c>
      <c r="W725">
        <v>491.06</v>
      </c>
      <c r="X725">
        <v>944.25</v>
      </c>
      <c r="Y725">
        <v>587.21</v>
      </c>
      <c r="Z725">
        <v>519.35</v>
      </c>
      <c r="AA725">
        <v>0</v>
      </c>
      <c r="AB725">
        <v>0</v>
      </c>
    </row>
    <row r="726" spans="1:28" x14ac:dyDescent="0.15">
      <c r="A726" t="str">
        <f t="shared" si="35"/>
        <v>85837-85840</v>
      </c>
      <c r="B726">
        <f>INDEX(Descriptions!$C$4:$C$736,MATCH($A726,Descriptions!$B$4:$B$736,))</f>
        <v>0</v>
      </c>
      <c r="C726" s="9">
        <f t="shared" si="33"/>
        <v>1700</v>
      </c>
      <c r="D726" s="9">
        <f t="shared" si="34"/>
        <v>1800</v>
      </c>
      <c r="F726">
        <v>85837</v>
      </c>
      <c r="G726">
        <v>85840</v>
      </c>
      <c r="H726">
        <v>296.27999999999997</v>
      </c>
      <c r="I726">
        <v>296.27999999999997</v>
      </c>
      <c r="J726">
        <v>213.66</v>
      </c>
      <c r="K726">
        <v>13.47</v>
      </c>
      <c r="L726">
        <v>68.73</v>
      </c>
      <c r="M726">
        <v>0.4</v>
      </c>
      <c r="N726">
        <v>0.02</v>
      </c>
      <c r="O726">
        <v>0</v>
      </c>
      <c r="P726">
        <v>0</v>
      </c>
      <c r="R726">
        <v>85837</v>
      </c>
      <c r="S726">
        <v>85840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15">
      <c r="A727" t="str">
        <f t="shared" si="35"/>
        <v>85844-85841</v>
      </c>
      <c r="B727">
        <f>INDEX(Descriptions!$C$4:$C$736,MATCH($A727,Descriptions!$B$4:$B$736,))</f>
        <v>0</v>
      </c>
      <c r="C727" s="9">
        <f t="shared" si="33"/>
        <v>12300</v>
      </c>
      <c r="D727" s="9">
        <f t="shared" si="34"/>
        <v>12900</v>
      </c>
      <c r="F727">
        <v>85844</v>
      </c>
      <c r="G727">
        <v>85841</v>
      </c>
      <c r="H727">
        <v>1128.17</v>
      </c>
      <c r="I727">
        <v>1128.17</v>
      </c>
      <c r="J727">
        <v>254.16</v>
      </c>
      <c r="K727">
        <v>186.37</v>
      </c>
      <c r="L727">
        <v>226.77</v>
      </c>
      <c r="M727">
        <v>124.24</v>
      </c>
      <c r="N727">
        <v>336.63</v>
      </c>
      <c r="O727">
        <v>0</v>
      </c>
      <c r="P727">
        <v>0</v>
      </c>
      <c r="R727">
        <v>85844</v>
      </c>
      <c r="S727">
        <v>85841</v>
      </c>
      <c r="T727">
        <v>916.24</v>
      </c>
      <c r="U727">
        <v>916.24</v>
      </c>
      <c r="V727">
        <v>520.78</v>
      </c>
      <c r="W727">
        <v>49.34</v>
      </c>
      <c r="X727">
        <v>259.13</v>
      </c>
      <c r="Y727">
        <v>48.33</v>
      </c>
      <c r="Z727">
        <v>38.67</v>
      </c>
      <c r="AA727">
        <v>0</v>
      </c>
      <c r="AB727">
        <v>0</v>
      </c>
    </row>
    <row r="728" spans="1:28" x14ac:dyDescent="0.15">
      <c r="A728" t="str">
        <f t="shared" si="35"/>
        <v>85839-85841</v>
      </c>
      <c r="B728">
        <f>INDEX(Descriptions!$C$4:$C$736,MATCH($A728,Descriptions!$B$4:$B$736,))</f>
        <v>0</v>
      </c>
      <c r="C728" s="9">
        <f t="shared" si="33"/>
        <v>2700</v>
      </c>
      <c r="D728" s="9">
        <f t="shared" si="34"/>
        <v>2800</v>
      </c>
      <c r="F728">
        <v>85839</v>
      </c>
      <c r="G728">
        <v>85841</v>
      </c>
      <c r="H728">
        <v>245.86</v>
      </c>
      <c r="I728">
        <v>245.78</v>
      </c>
      <c r="J728">
        <v>138.37</v>
      </c>
      <c r="K728">
        <v>8.86</v>
      </c>
      <c r="L728">
        <v>85.27</v>
      </c>
      <c r="M728">
        <v>8.5500000000000007</v>
      </c>
      <c r="N728">
        <v>4.8099999999999996</v>
      </c>
      <c r="O728">
        <v>0</v>
      </c>
      <c r="P728">
        <v>0</v>
      </c>
      <c r="R728">
        <v>85839</v>
      </c>
      <c r="S728">
        <v>85841</v>
      </c>
      <c r="T728">
        <v>199.36</v>
      </c>
      <c r="U728">
        <v>199.22</v>
      </c>
      <c r="V728">
        <v>118.44</v>
      </c>
      <c r="W728">
        <v>14.77</v>
      </c>
      <c r="X728">
        <v>65.86</v>
      </c>
      <c r="Y728">
        <v>0.17</v>
      </c>
      <c r="Z728">
        <v>0.12</v>
      </c>
      <c r="AA728">
        <v>0</v>
      </c>
      <c r="AB728">
        <v>0</v>
      </c>
    </row>
    <row r="729" spans="1:28" x14ac:dyDescent="0.15">
      <c r="A729" t="str">
        <f t="shared" si="35"/>
        <v>85846-85842</v>
      </c>
      <c r="B729">
        <f>INDEX(Descriptions!$C$4:$C$736,MATCH($A729,Descriptions!$B$4:$B$736,))</f>
        <v>0</v>
      </c>
      <c r="C729" s="9">
        <f t="shared" si="33"/>
        <v>53400</v>
      </c>
      <c r="D729" s="9">
        <f t="shared" si="34"/>
        <v>55900</v>
      </c>
      <c r="F729">
        <v>85846</v>
      </c>
      <c r="G729">
        <v>85842</v>
      </c>
      <c r="H729">
        <v>3883.11</v>
      </c>
      <c r="I729">
        <v>3883.11</v>
      </c>
      <c r="J729">
        <v>520.64</v>
      </c>
      <c r="K729">
        <v>473.78</v>
      </c>
      <c r="L729">
        <v>727.03</v>
      </c>
      <c r="M729">
        <v>405.4</v>
      </c>
      <c r="N729">
        <v>1756.26</v>
      </c>
      <c r="O729">
        <v>0</v>
      </c>
      <c r="P729">
        <v>0</v>
      </c>
      <c r="R729">
        <v>85846</v>
      </c>
      <c r="S729">
        <v>85842</v>
      </c>
      <c r="T729">
        <v>4934.1899999999996</v>
      </c>
      <c r="U729">
        <v>4934.1899999999996</v>
      </c>
      <c r="V729">
        <v>754.45</v>
      </c>
      <c r="W729">
        <v>520.16</v>
      </c>
      <c r="X729">
        <v>1297.05</v>
      </c>
      <c r="Y729">
        <v>691.13</v>
      </c>
      <c r="Z729">
        <v>1671.4</v>
      </c>
      <c r="AA729">
        <v>0</v>
      </c>
      <c r="AB729">
        <v>0</v>
      </c>
    </row>
    <row r="730" spans="1:28" x14ac:dyDescent="0.15">
      <c r="A730" t="str">
        <f t="shared" si="35"/>
        <v>85841-85842</v>
      </c>
      <c r="B730">
        <f>INDEX(Descriptions!$C$4:$C$736,MATCH($A730,Descriptions!$B$4:$B$736,))</f>
        <v>0</v>
      </c>
      <c r="C730" s="9">
        <f t="shared" si="33"/>
        <v>15000</v>
      </c>
      <c r="D730" s="9">
        <f t="shared" si="34"/>
        <v>15700</v>
      </c>
      <c r="F730">
        <v>85841</v>
      </c>
      <c r="G730">
        <v>85842</v>
      </c>
      <c r="H730">
        <v>1374.03</v>
      </c>
      <c r="I730">
        <v>1373.95</v>
      </c>
      <c r="J730">
        <v>392.53</v>
      </c>
      <c r="K730">
        <v>195.23</v>
      </c>
      <c r="L730">
        <v>312.04000000000002</v>
      </c>
      <c r="M730">
        <v>132.79</v>
      </c>
      <c r="N730">
        <v>341.44</v>
      </c>
      <c r="O730">
        <v>0</v>
      </c>
      <c r="P730">
        <v>0</v>
      </c>
      <c r="R730">
        <v>85841</v>
      </c>
      <c r="S730">
        <v>85842</v>
      </c>
      <c r="T730">
        <v>1115.5999999999999</v>
      </c>
      <c r="U730">
        <v>1115.46</v>
      </c>
      <c r="V730">
        <v>639.21</v>
      </c>
      <c r="W730">
        <v>64.11</v>
      </c>
      <c r="X730">
        <v>324.99</v>
      </c>
      <c r="Y730">
        <v>48.5</v>
      </c>
      <c r="Z730">
        <v>38.79</v>
      </c>
      <c r="AA730">
        <v>0</v>
      </c>
      <c r="AB730">
        <v>0</v>
      </c>
    </row>
    <row r="731" spans="1:28" x14ac:dyDescent="0.15">
      <c r="A731" t="str">
        <f t="shared" si="35"/>
        <v>81630-85845</v>
      </c>
      <c r="B731">
        <f>INDEX(Descriptions!$C$4:$C$736,MATCH($A731,Descriptions!$B$4:$B$736,))</f>
        <v>0</v>
      </c>
      <c r="C731" s="9">
        <f t="shared" si="33"/>
        <v>2300</v>
      </c>
      <c r="D731" s="9">
        <f t="shared" si="34"/>
        <v>2400</v>
      </c>
      <c r="F731">
        <v>81630</v>
      </c>
      <c r="G731">
        <v>85845</v>
      </c>
      <c r="H731">
        <v>392.41</v>
      </c>
      <c r="I731">
        <v>392.41</v>
      </c>
      <c r="J731">
        <v>0.02</v>
      </c>
      <c r="K731">
        <v>0.01</v>
      </c>
      <c r="L731">
        <v>0.04</v>
      </c>
      <c r="M731">
        <v>0.02</v>
      </c>
      <c r="N731">
        <v>392.31</v>
      </c>
      <c r="O731">
        <v>0</v>
      </c>
      <c r="P731">
        <v>0</v>
      </c>
      <c r="R731">
        <v>81630</v>
      </c>
      <c r="S731">
        <v>85845</v>
      </c>
      <c r="T731">
        <v>0.43</v>
      </c>
      <c r="U731">
        <v>0.43</v>
      </c>
      <c r="V731">
        <v>0.05</v>
      </c>
      <c r="W731">
        <v>0.01</v>
      </c>
      <c r="X731">
        <v>0.12</v>
      </c>
      <c r="Y731">
        <v>0.03</v>
      </c>
      <c r="Z731">
        <v>0.22</v>
      </c>
      <c r="AA731">
        <v>0</v>
      </c>
      <c r="AB731">
        <v>0</v>
      </c>
    </row>
    <row r="732" spans="1:28" x14ac:dyDescent="0.15">
      <c r="A732" t="str">
        <f t="shared" si="35"/>
        <v>85833-85845</v>
      </c>
      <c r="B732">
        <f>INDEX(Descriptions!$C$4:$C$736,MATCH($A732,Descriptions!$B$4:$B$736,))</f>
        <v>0</v>
      </c>
      <c r="C732" s="9">
        <f t="shared" si="33"/>
        <v>34700</v>
      </c>
      <c r="D732" s="9">
        <f t="shared" si="34"/>
        <v>36300</v>
      </c>
      <c r="F732">
        <v>85833</v>
      </c>
      <c r="G732">
        <v>85845</v>
      </c>
      <c r="H732">
        <v>2763.6</v>
      </c>
      <c r="I732">
        <v>2762.73</v>
      </c>
      <c r="J732">
        <v>893.82</v>
      </c>
      <c r="K732">
        <v>409.03</v>
      </c>
      <c r="L732">
        <v>644.55999999999995</v>
      </c>
      <c r="M732">
        <v>342.27</v>
      </c>
      <c r="N732">
        <v>473.92</v>
      </c>
      <c r="O732">
        <v>0</v>
      </c>
      <c r="P732">
        <v>0</v>
      </c>
      <c r="R732">
        <v>85833</v>
      </c>
      <c r="S732">
        <v>85845</v>
      </c>
      <c r="T732">
        <v>2988.59</v>
      </c>
      <c r="U732">
        <v>2986.5</v>
      </c>
      <c r="V732">
        <v>803.22</v>
      </c>
      <c r="W732">
        <v>560.16</v>
      </c>
      <c r="X732">
        <v>783.7</v>
      </c>
      <c r="Y732">
        <v>438.6</v>
      </c>
      <c r="Z732">
        <v>402.9</v>
      </c>
      <c r="AA732">
        <v>0</v>
      </c>
      <c r="AB732">
        <v>0</v>
      </c>
    </row>
    <row r="733" spans="1:28" x14ac:dyDescent="0.15">
      <c r="A733" t="str">
        <f t="shared" si="35"/>
        <v>85834-85846</v>
      </c>
      <c r="B733">
        <f>INDEX(Descriptions!$C$4:$C$736,MATCH($A733,Descriptions!$B$4:$B$736,))</f>
        <v>0</v>
      </c>
      <c r="C733" s="9">
        <f t="shared" si="33"/>
        <v>73600</v>
      </c>
      <c r="D733" s="9">
        <f t="shared" si="34"/>
        <v>77100</v>
      </c>
      <c r="F733">
        <v>85834</v>
      </c>
      <c r="G733">
        <v>85846</v>
      </c>
      <c r="H733">
        <v>5685.97</v>
      </c>
      <c r="I733">
        <v>5685.97</v>
      </c>
      <c r="J733">
        <v>786.46</v>
      </c>
      <c r="K733">
        <v>618.96</v>
      </c>
      <c r="L733">
        <v>1250.56</v>
      </c>
      <c r="M733">
        <v>602.02</v>
      </c>
      <c r="N733">
        <v>2427.98</v>
      </c>
      <c r="O733">
        <v>0</v>
      </c>
      <c r="P733">
        <v>0</v>
      </c>
      <c r="R733">
        <v>85834</v>
      </c>
      <c r="S733">
        <v>85846</v>
      </c>
      <c r="T733">
        <v>6482.51</v>
      </c>
      <c r="U733">
        <v>6482.51</v>
      </c>
      <c r="V733">
        <v>970.17</v>
      </c>
      <c r="W733">
        <v>565.47</v>
      </c>
      <c r="X733">
        <v>1828.45</v>
      </c>
      <c r="Y733">
        <v>828.9</v>
      </c>
      <c r="Z733">
        <v>2289.52</v>
      </c>
      <c r="AA733">
        <v>0</v>
      </c>
      <c r="AB733">
        <v>0</v>
      </c>
    </row>
    <row r="734" spans="1:28" x14ac:dyDescent="0.15">
      <c r="A734" t="str">
        <f t="shared" si="35"/>
        <v>80229-85847</v>
      </c>
      <c r="B734">
        <f>INDEX(Descriptions!$C$4:$C$736,MATCH($A734,Descriptions!$B$4:$B$736,))</f>
        <v>0</v>
      </c>
      <c r="C734" s="9">
        <f t="shared" si="33"/>
        <v>72800</v>
      </c>
      <c r="D734" s="9">
        <f t="shared" si="34"/>
        <v>76200</v>
      </c>
      <c r="F734">
        <v>80229</v>
      </c>
      <c r="G734">
        <v>85847</v>
      </c>
      <c r="H734">
        <v>6019.61</v>
      </c>
      <c r="I734">
        <v>6019.12</v>
      </c>
      <c r="J734">
        <v>895.05</v>
      </c>
      <c r="K734">
        <v>946.11</v>
      </c>
      <c r="L734">
        <v>1344.06</v>
      </c>
      <c r="M734">
        <v>709.21</v>
      </c>
      <c r="N734">
        <v>2125.17</v>
      </c>
      <c r="O734">
        <v>0</v>
      </c>
      <c r="P734">
        <v>0</v>
      </c>
      <c r="R734">
        <v>80229</v>
      </c>
      <c r="S734">
        <v>85847</v>
      </c>
      <c r="T734">
        <v>6035.1</v>
      </c>
      <c r="U734">
        <v>6033.91</v>
      </c>
      <c r="V734">
        <v>1060.8699999999999</v>
      </c>
      <c r="W734">
        <v>941.99</v>
      </c>
      <c r="X734">
        <v>1687.84</v>
      </c>
      <c r="Y734">
        <v>754.88</v>
      </c>
      <c r="Z734">
        <v>1589.51</v>
      </c>
      <c r="AA734">
        <v>0</v>
      </c>
      <c r="AB734">
        <v>0</v>
      </c>
    </row>
    <row r="735" spans="1:28" x14ac:dyDescent="0.15">
      <c r="A735" t="str">
        <f t="shared" si="35"/>
        <v>80234-85848</v>
      </c>
      <c r="B735">
        <f>INDEX(Descriptions!$C$4:$C$736,MATCH($A735,Descriptions!$B$4:$B$736,))</f>
        <v>0</v>
      </c>
      <c r="C735" s="9">
        <f t="shared" si="33"/>
        <v>58900</v>
      </c>
      <c r="D735" s="9">
        <f t="shared" si="34"/>
        <v>61700</v>
      </c>
      <c r="F735">
        <v>80234</v>
      </c>
      <c r="G735">
        <v>85848</v>
      </c>
      <c r="H735">
        <v>5060.17</v>
      </c>
      <c r="I735">
        <v>5060.17</v>
      </c>
      <c r="J735">
        <v>852.78</v>
      </c>
      <c r="K735">
        <v>625.42999999999995</v>
      </c>
      <c r="L735">
        <v>1189.57</v>
      </c>
      <c r="M735">
        <v>527.87</v>
      </c>
      <c r="N735">
        <v>1864.53</v>
      </c>
      <c r="O735">
        <v>0</v>
      </c>
      <c r="P735">
        <v>0</v>
      </c>
      <c r="R735">
        <v>80234</v>
      </c>
      <c r="S735">
        <v>85848</v>
      </c>
      <c r="T735">
        <v>4710.8500000000004</v>
      </c>
      <c r="U735">
        <v>4710.8500000000004</v>
      </c>
      <c r="V735">
        <v>681.72</v>
      </c>
      <c r="W735">
        <v>619.94000000000005</v>
      </c>
      <c r="X735">
        <v>1436.21</v>
      </c>
      <c r="Y735">
        <v>527.61</v>
      </c>
      <c r="Z735">
        <v>1445.38</v>
      </c>
      <c r="AA735">
        <v>0</v>
      </c>
      <c r="AB735">
        <v>0</v>
      </c>
    </row>
    <row r="736" spans="1:28" x14ac:dyDescent="0.15">
      <c r="A736" t="str">
        <f t="shared" si="35"/>
        <v>80091-88694</v>
      </c>
      <c r="B736">
        <f>INDEX(Descriptions!$C$4:$C$736,MATCH($A736,Descriptions!$B$4:$B$736,))</f>
        <v>0</v>
      </c>
      <c r="C736" s="9">
        <f t="shared" si="33"/>
        <v>71000</v>
      </c>
      <c r="D736" s="9">
        <f t="shared" si="34"/>
        <v>74300</v>
      </c>
      <c r="F736">
        <v>80091</v>
      </c>
      <c r="G736">
        <v>88694</v>
      </c>
      <c r="H736">
        <v>5509.84</v>
      </c>
      <c r="I736">
        <v>5455.07</v>
      </c>
      <c r="J736">
        <v>1303.69</v>
      </c>
      <c r="K736">
        <v>966.61</v>
      </c>
      <c r="L736">
        <v>1167.21</v>
      </c>
      <c r="M736">
        <v>654.27</v>
      </c>
      <c r="N736">
        <v>1418.05</v>
      </c>
      <c r="O736">
        <v>0</v>
      </c>
      <c r="P736">
        <v>0</v>
      </c>
      <c r="R736">
        <v>80091</v>
      </c>
      <c r="S736">
        <v>88694</v>
      </c>
      <c r="T736">
        <v>6296.52</v>
      </c>
      <c r="U736">
        <v>6291.2</v>
      </c>
      <c r="V736">
        <v>1977.38</v>
      </c>
      <c r="W736">
        <v>829.94</v>
      </c>
      <c r="X736">
        <v>1757.43</v>
      </c>
      <c r="Y736">
        <v>834.11</v>
      </c>
      <c r="Z736">
        <v>897.67</v>
      </c>
      <c r="AA736">
        <v>0</v>
      </c>
      <c r="AB736">
        <v>0</v>
      </c>
    </row>
    <row r="737" spans="1:4" x14ac:dyDescent="0.15">
      <c r="A737" t="str">
        <f t="shared" si="35"/>
        <v>-</v>
      </c>
      <c r="B737" t="e">
        <f>INDEX(Descriptions!$C$4:$C$736,MATCH($A737,Descriptions!$B$4:$B$736,))</f>
        <v>#N/A</v>
      </c>
      <c r="C737" s="9">
        <f t="shared" si="33"/>
        <v>0</v>
      </c>
      <c r="D737" s="9">
        <f t="shared" si="34"/>
        <v>0</v>
      </c>
    </row>
    <row r="738" spans="1:4" x14ac:dyDescent="0.15">
      <c r="A738" t="str">
        <f t="shared" si="35"/>
        <v>-</v>
      </c>
      <c r="B738" t="e">
        <f>INDEX(Descriptions!$C$4:$C$736,MATCH($A738,Descriptions!$B$4:$B$736,))</f>
        <v>#N/A</v>
      </c>
      <c r="C738" s="9">
        <f t="shared" si="33"/>
        <v>0</v>
      </c>
      <c r="D738" s="9">
        <f t="shared" si="34"/>
        <v>0</v>
      </c>
    </row>
    <row r="739" spans="1:4" x14ac:dyDescent="0.15">
      <c r="A739" t="str">
        <f t="shared" si="35"/>
        <v>-</v>
      </c>
      <c r="B739" t="e">
        <f>INDEX(Descriptions!$C$4:$C$736,MATCH($A739,Descriptions!$B$4:$B$736,))</f>
        <v>#N/A</v>
      </c>
      <c r="C739" s="9">
        <f t="shared" si="33"/>
        <v>0</v>
      </c>
      <c r="D739" s="9">
        <f t="shared" si="34"/>
        <v>0</v>
      </c>
    </row>
    <row r="740" spans="1:4" x14ac:dyDescent="0.15">
      <c r="A740" t="str">
        <f t="shared" si="35"/>
        <v>-</v>
      </c>
      <c r="B740" t="e">
        <f>INDEX(Descriptions!$C$4:$C$736,MATCH($A740,Descriptions!$B$4:$B$736,))</f>
        <v>#N/A</v>
      </c>
      <c r="C740" s="9">
        <f t="shared" si="33"/>
        <v>0</v>
      </c>
      <c r="D740" s="9">
        <f t="shared" si="34"/>
        <v>0</v>
      </c>
    </row>
    <row r="741" spans="1:4" x14ac:dyDescent="0.15">
      <c r="A741" t="str">
        <f t="shared" si="35"/>
        <v>-</v>
      </c>
      <c r="B741" t="e">
        <f>INDEX(Descriptions!$C$4:$C$736,MATCH($A741,Descriptions!$B$4:$B$736,))</f>
        <v>#N/A</v>
      </c>
      <c r="C741" s="9">
        <f t="shared" si="33"/>
        <v>0</v>
      </c>
      <c r="D741" s="9">
        <f t="shared" si="34"/>
        <v>0</v>
      </c>
    </row>
    <row r="742" spans="1:4" x14ac:dyDescent="0.15">
      <c r="A742" t="str">
        <f t="shared" si="35"/>
        <v>-</v>
      </c>
      <c r="B742" t="e">
        <f>INDEX(Descriptions!$C$4:$C$736,MATCH($A742,Descriptions!$B$4:$B$736,))</f>
        <v>#N/A</v>
      </c>
      <c r="C742" s="9">
        <f t="shared" si="33"/>
        <v>0</v>
      </c>
      <c r="D742" s="9">
        <f t="shared" si="34"/>
        <v>0</v>
      </c>
    </row>
    <row r="743" spans="1:4" x14ac:dyDescent="0.15">
      <c r="A743" t="str">
        <f t="shared" si="35"/>
        <v>-</v>
      </c>
      <c r="B743" t="e">
        <f>INDEX(Descriptions!$C$4:$C$736,MATCH($A743,Descriptions!$B$4:$B$736,))</f>
        <v>#N/A</v>
      </c>
      <c r="C743" s="9">
        <f t="shared" si="33"/>
        <v>0</v>
      </c>
      <c r="D743" s="9">
        <f t="shared" si="34"/>
        <v>0</v>
      </c>
    </row>
    <row r="744" spans="1:4" x14ac:dyDescent="0.15">
      <c r="A744" t="str">
        <f t="shared" si="35"/>
        <v>-</v>
      </c>
      <c r="B744" t="e">
        <f>INDEX(Descriptions!$C$4:$C$736,MATCH($A744,Descriptions!$B$4:$B$736,))</f>
        <v>#N/A</v>
      </c>
      <c r="C744" s="9">
        <f t="shared" si="33"/>
        <v>0</v>
      </c>
      <c r="D744" s="9">
        <f t="shared" si="34"/>
        <v>0</v>
      </c>
    </row>
    <row r="745" spans="1:4" x14ac:dyDescent="0.15">
      <c r="A745" t="str">
        <f t="shared" si="35"/>
        <v>-</v>
      </c>
      <c r="B745" t="e">
        <f>INDEX(Descriptions!$C$4:$C$736,MATCH($A745,Descriptions!$B$4:$B$736,))</f>
        <v>#N/A</v>
      </c>
      <c r="C745" s="9">
        <f t="shared" si="33"/>
        <v>0</v>
      </c>
      <c r="D745" s="9">
        <f t="shared" si="34"/>
        <v>0</v>
      </c>
    </row>
    <row r="746" spans="1:4" x14ac:dyDescent="0.15">
      <c r="A746" t="str">
        <f t="shared" si="35"/>
        <v>-</v>
      </c>
      <c r="B746" t="e">
        <f>INDEX(Descriptions!$C$4:$C$736,MATCH($A746,Descriptions!$B$4:$B$736,))</f>
        <v>#N/A</v>
      </c>
      <c r="C746" s="9">
        <f t="shared" si="33"/>
        <v>0</v>
      </c>
      <c r="D746" s="9">
        <f t="shared" si="34"/>
        <v>0</v>
      </c>
    </row>
    <row r="747" spans="1:4" x14ac:dyDescent="0.15">
      <c r="A747" t="str">
        <f t="shared" si="35"/>
        <v>-</v>
      </c>
      <c r="B747" t="e">
        <f>INDEX(Descriptions!$C$4:$C$736,MATCH($A747,Descriptions!$B$4:$B$736,))</f>
        <v>#N/A</v>
      </c>
      <c r="C747" s="9">
        <f t="shared" si="33"/>
        <v>0</v>
      </c>
      <c r="D747" s="9">
        <f t="shared" si="34"/>
        <v>0</v>
      </c>
    </row>
    <row r="748" spans="1:4" x14ac:dyDescent="0.15">
      <c r="A748" t="str">
        <f t="shared" si="35"/>
        <v>-</v>
      </c>
      <c r="B748" t="e">
        <f>INDEX(Descriptions!$C$4:$C$736,MATCH($A748,Descriptions!$B$4:$B$736,))</f>
        <v>#N/A</v>
      </c>
      <c r="C748" s="9">
        <f t="shared" si="33"/>
        <v>0</v>
      </c>
      <c r="D748" s="9">
        <f t="shared" si="34"/>
        <v>0</v>
      </c>
    </row>
    <row r="749" spans="1:4" x14ac:dyDescent="0.15">
      <c r="A749" t="str">
        <f t="shared" si="35"/>
        <v>-</v>
      </c>
      <c r="B749" t="e">
        <f>INDEX(Descriptions!$C$4:$C$736,MATCH($A749,Descriptions!$B$4:$B$736,))</f>
        <v>#N/A</v>
      </c>
      <c r="C749" s="9">
        <f t="shared" si="33"/>
        <v>0</v>
      </c>
      <c r="D749" s="9">
        <f t="shared" si="34"/>
        <v>0</v>
      </c>
    </row>
    <row r="750" spans="1:4" x14ac:dyDescent="0.15">
      <c r="A750" t="str">
        <f t="shared" si="35"/>
        <v>-</v>
      </c>
      <c r="B750" t="e">
        <f>INDEX(Descriptions!$C$4:$C$736,MATCH($A750,Descriptions!$B$4:$B$736,))</f>
        <v>#N/A</v>
      </c>
      <c r="C750" s="9">
        <f t="shared" si="33"/>
        <v>0</v>
      </c>
      <c r="D750" s="9">
        <f t="shared" si="34"/>
        <v>0</v>
      </c>
    </row>
    <row r="751" spans="1:4" x14ac:dyDescent="0.15">
      <c r="A751" t="str">
        <f t="shared" si="35"/>
        <v>-</v>
      </c>
      <c r="B751" t="e">
        <f>INDEX(Descriptions!$C$4:$C$736,MATCH($A751,Descriptions!$B$4:$B$736,))</f>
        <v>#N/A</v>
      </c>
      <c r="C751" s="9">
        <f t="shared" si="33"/>
        <v>0</v>
      </c>
      <c r="D751" s="9">
        <f t="shared" si="34"/>
        <v>0</v>
      </c>
    </row>
    <row r="752" spans="1:4" x14ac:dyDescent="0.15">
      <c r="A752" t="str">
        <f t="shared" si="35"/>
        <v>-</v>
      </c>
      <c r="B752" t="e">
        <f>INDEX(Descriptions!$C$4:$C$736,MATCH($A752,Descriptions!$B$4:$B$736,))</f>
        <v>#N/A</v>
      </c>
      <c r="C752" s="9">
        <f t="shared" si="33"/>
        <v>0</v>
      </c>
      <c r="D752" s="9">
        <f t="shared" si="34"/>
        <v>0</v>
      </c>
    </row>
    <row r="753" spans="1:4" x14ac:dyDescent="0.15">
      <c r="A753" t="str">
        <f t="shared" si="35"/>
        <v>-</v>
      </c>
      <c r="B753" t="e">
        <f>INDEX(Descriptions!$C$4:$C$736,MATCH($A753,Descriptions!$B$4:$B$736,))</f>
        <v>#N/A</v>
      </c>
      <c r="C753" s="9">
        <f t="shared" si="33"/>
        <v>0</v>
      </c>
      <c r="D753" s="9">
        <f t="shared" si="34"/>
        <v>0</v>
      </c>
    </row>
    <row r="754" spans="1:4" x14ac:dyDescent="0.15">
      <c r="A754" t="str">
        <f t="shared" si="35"/>
        <v>-</v>
      </c>
      <c r="B754" t="e">
        <f>INDEX(Descriptions!$C$4:$C$736,MATCH($A754,Descriptions!$B$4:$B$736,))</f>
        <v>#N/A</v>
      </c>
      <c r="C754" s="9">
        <f t="shared" si="33"/>
        <v>0</v>
      </c>
      <c r="D754" s="9">
        <f t="shared" si="34"/>
        <v>0</v>
      </c>
    </row>
    <row r="755" spans="1:4" x14ac:dyDescent="0.15">
      <c r="A755" t="str">
        <f t="shared" si="35"/>
        <v>-</v>
      </c>
      <c r="B755" t="e">
        <f>INDEX(Descriptions!$C$4:$C$736,MATCH($A755,Descriptions!$B$4:$B$736,))</f>
        <v>#N/A</v>
      </c>
      <c r="C755" s="9">
        <f t="shared" si="33"/>
        <v>0</v>
      </c>
      <c r="D755" s="9">
        <f t="shared" si="34"/>
        <v>0</v>
      </c>
    </row>
    <row r="756" spans="1:4" x14ac:dyDescent="0.15">
      <c r="A756" t="str">
        <f t="shared" si="35"/>
        <v>-</v>
      </c>
      <c r="B756" t="e">
        <f>INDEX(Descriptions!$C$4:$C$736,MATCH($A756,Descriptions!$B$4:$B$736,))</f>
        <v>#N/A</v>
      </c>
      <c r="C756" s="9">
        <f t="shared" si="33"/>
        <v>0</v>
      </c>
      <c r="D756" s="9">
        <f t="shared" si="34"/>
        <v>0</v>
      </c>
    </row>
    <row r="757" spans="1:4" x14ac:dyDescent="0.15">
      <c r="A757" t="str">
        <f t="shared" si="35"/>
        <v>-</v>
      </c>
      <c r="B757" t="e">
        <f>INDEX(Descriptions!$C$4:$C$736,MATCH($A757,Descriptions!$B$4:$B$736,))</f>
        <v>#N/A</v>
      </c>
      <c r="C757" s="9">
        <f t="shared" si="33"/>
        <v>0</v>
      </c>
      <c r="D757" s="9">
        <f t="shared" si="34"/>
        <v>0</v>
      </c>
    </row>
    <row r="758" spans="1:4" x14ac:dyDescent="0.15">
      <c r="A758" t="str">
        <f t="shared" si="35"/>
        <v>-</v>
      </c>
      <c r="B758" t="e">
        <f>INDEX(Descriptions!$C$4:$C$736,MATCH($A758,Descriptions!$B$4:$B$736,))</f>
        <v>#N/A</v>
      </c>
      <c r="C758" s="9">
        <f t="shared" si="33"/>
        <v>0</v>
      </c>
      <c r="D758" s="9">
        <f t="shared" si="34"/>
        <v>0</v>
      </c>
    </row>
    <row r="759" spans="1:4" x14ac:dyDescent="0.15">
      <c r="A759" t="str">
        <f t="shared" si="35"/>
        <v>-</v>
      </c>
      <c r="B759" t="e">
        <f>INDEX(Descriptions!$C$4:$C$736,MATCH($A759,Descriptions!$B$4:$B$736,))</f>
        <v>#N/A</v>
      </c>
      <c r="C759" s="9">
        <f t="shared" si="33"/>
        <v>0</v>
      </c>
      <c r="D759" s="9">
        <f t="shared" si="34"/>
        <v>0</v>
      </c>
    </row>
    <row r="760" spans="1:4" x14ac:dyDescent="0.15">
      <c r="A760" t="str">
        <f t="shared" si="35"/>
        <v>-</v>
      </c>
      <c r="B760" t="e">
        <f>INDEX(Descriptions!$C$4:$C$736,MATCH($A760,Descriptions!$B$4:$B$736,))</f>
        <v>#N/A</v>
      </c>
      <c r="C760" s="9">
        <f t="shared" si="33"/>
        <v>0</v>
      </c>
      <c r="D760" s="9">
        <f t="shared" si="34"/>
        <v>0</v>
      </c>
    </row>
    <row r="761" spans="1:4" x14ac:dyDescent="0.15">
      <c r="A761" t="str">
        <f t="shared" si="35"/>
        <v>-</v>
      </c>
      <c r="B761" t="e">
        <f>INDEX(Descriptions!$C$4:$C$736,MATCH($A761,Descriptions!$B$4:$B$736,))</f>
        <v>#N/A</v>
      </c>
      <c r="C761" s="9">
        <f t="shared" si="33"/>
        <v>0</v>
      </c>
      <c r="D761" s="9">
        <f t="shared" si="34"/>
        <v>0</v>
      </c>
    </row>
    <row r="762" spans="1:4" x14ac:dyDescent="0.15">
      <c r="A762" t="str">
        <f t="shared" si="35"/>
        <v>-</v>
      </c>
      <c r="B762" t="e">
        <f>INDEX(Descriptions!$C$4:$C$736,MATCH($A762,Descriptions!$B$4:$B$736,))</f>
        <v>#N/A</v>
      </c>
      <c r="C762" s="9">
        <f t="shared" si="33"/>
        <v>0</v>
      </c>
      <c r="D762" s="9">
        <f t="shared" si="34"/>
        <v>0</v>
      </c>
    </row>
    <row r="763" spans="1:4" x14ac:dyDescent="0.15">
      <c r="A763" t="str">
        <f t="shared" si="35"/>
        <v>-</v>
      </c>
      <c r="B763" t="e">
        <f>INDEX(Descriptions!$C$4:$C$736,MATCH($A763,Descriptions!$B$4:$B$736,))</f>
        <v>#N/A</v>
      </c>
      <c r="C763" s="9">
        <f t="shared" si="33"/>
        <v>0</v>
      </c>
      <c r="D763" s="9">
        <f t="shared" si="34"/>
        <v>0</v>
      </c>
    </row>
    <row r="764" spans="1:4" x14ac:dyDescent="0.15">
      <c r="A764" t="str">
        <f t="shared" si="35"/>
        <v>-</v>
      </c>
      <c r="B764" t="e">
        <f>INDEX(Descriptions!$C$4:$C$736,MATCH($A764,Descriptions!$B$4:$B$736,))</f>
        <v>#N/A</v>
      </c>
      <c r="C764" s="9">
        <f t="shared" si="33"/>
        <v>0</v>
      </c>
      <c r="D764" s="9">
        <f t="shared" si="34"/>
        <v>0</v>
      </c>
    </row>
    <row r="765" spans="1:4" x14ac:dyDescent="0.15">
      <c r="A765" t="str">
        <f t="shared" si="35"/>
        <v>-</v>
      </c>
      <c r="B765" t="e">
        <f>INDEX(Descriptions!$C$4:$C$736,MATCH($A765,Descriptions!$B$4:$B$736,))</f>
        <v>#N/A</v>
      </c>
      <c r="C765" s="9">
        <f t="shared" si="33"/>
        <v>0</v>
      </c>
      <c r="D765" s="9">
        <f t="shared" si="34"/>
        <v>0</v>
      </c>
    </row>
    <row r="766" spans="1:4" x14ac:dyDescent="0.15">
      <c r="A766" t="str">
        <f t="shared" si="35"/>
        <v>-</v>
      </c>
      <c r="B766" t="e">
        <f>INDEX(Descriptions!$C$4:$C$736,MATCH($A766,Descriptions!$B$4:$B$736,))</f>
        <v>#N/A</v>
      </c>
      <c r="C766" s="9">
        <f t="shared" si="33"/>
        <v>0</v>
      </c>
      <c r="D766" s="9">
        <f t="shared" si="34"/>
        <v>0</v>
      </c>
    </row>
    <row r="767" spans="1:4" x14ac:dyDescent="0.15">
      <c r="A767" t="str">
        <f t="shared" si="35"/>
        <v>-</v>
      </c>
      <c r="B767" t="e">
        <f>INDEX(Descriptions!$C$4:$C$736,MATCH($A767,Descriptions!$B$4:$B$736,))</f>
        <v>#N/A</v>
      </c>
      <c r="C767" s="9">
        <f t="shared" si="33"/>
        <v>0</v>
      </c>
      <c r="D767" s="9">
        <f t="shared" si="34"/>
        <v>0</v>
      </c>
    </row>
    <row r="768" spans="1:4" x14ac:dyDescent="0.15">
      <c r="A768" t="str">
        <f t="shared" si="35"/>
        <v>-</v>
      </c>
      <c r="B768" t="e">
        <f>INDEX(Descriptions!$C$4:$C$736,MATCH($A768,Descriptions!$B$4:$B$736,))</f>
        <v>#N/A</v>
      </c>
      <c r="C768" s="9">
        <f t="shared" si="33"/>
        <v>0</v>
      </c>
      <c r="D768" s="9">
        <f t="shared" si="34"/>
        <v>0</v>
      </c>
    </row>
    <row r="769" spans="1:4" x14ac:dyDescent="0.15">
      <c r="A769" t="str">
        <f t="shared" si="35"/>
        <v>-</v>
      </c>
      <c r="B769" t="e">
        <f>INDEX(Descriptions!$C$4:$C$736,MATCH($A769,Descriptions!$B$4:$B$736,))</f>
        <v>#N/A</v>
      </c>
      <c r="C769" s="9">
        <f t="shared" si="33"/>
        <v>0</v>
      </c>
      <c r="D769" s="9">
        <f t="shared" si="34"/>
        <v>0</v>
      </c>
    </row>
    <row r="770" spans="1:4" x14ac:dyDescent="0.15">
      <c r="A770" t="str">
        <f t="shared" si="35"/>
        <v>-</v>
      </c>
      <c r="B770" t="e">
        <f>INDEX(Descriptions!$C$4:$C$736,MATCH($A770,Descriptions!$B$4:$B$736,))</f>
        <v>#N/A</v>
      </c>
      <c r="C770" s="9">
        <f t="shared" si="33"/>
        <v>0</v>
      </c>
      <c r="D770" s="9">
        <f t="shared" si="34"/>
        <v>0</v>
      </c>
    </row>
    <row r="771" spans="1:4" x14ac:dyDescent="0.15">
      <c r="A771" t="str">
        <f t="shared" si="35"/>
        <v>-</v>
      </c>
      <c r="B771" t="e">
        <f>INDEX(Descriptions!$C$4:$C$736,MATCH($A771,Descriptions!$B$4:$B$736,))</f>
        <v>#N/A</v>
      </c>
      <c r="C771" s="9">
        <f t="shared" si="33"/>
        <v>0</v>
      </c>
      <c r="D771" s="9">
        <f t="shared" si="34"/>
        <v>0</v>
      </c>
    </row>
    <row r="772" spans="1:4" x14ac:dyDescent="0.15">
      <c r="A772" t="str">
        <f t="shared" si="35"/>
        <v>-</v>
      </c>
      <c r="B772" t="e">
        <f>INDEX(Descriptions!$C$4:$C$736,MATCH($A772,Descriptions!$B$4:$B$736,))</f>
        <v>#N/A</v>
      </c>
      <c r="C772" s="9">
        <f t="shared" ref="C772:C835" si="36">ROUND((I772*AM_Fac+U772*PM_fac)*AADT,-2)</f>
        <v>0</v>
      </c>
      <c r="D772" s="9">
        <f t="shared" ref="D772:D835" si="37">ROUND(C772*AAWT,-2)</f>
        <v>0</v>
      </c>
    </row>
    <row r="773" spans="1:4" x14ac:dyDescent="0.15">
      <c r="A773" t="str">
        <f t="shared" ref="A773:A836" si="38">CONCATENATE(F773,"-",G773)</f>
        <v>-</v>
      </c>
      <c r="B773" t="e">
        <f>INDEX(Descriptions!$C$4:$C$736,MATCH($A773,Descriptions!$B$4:$B$736,))</f>
        <v>#N/A</v>
      </c>
      <c r="C773" s="9">
        <f t="shared" si="36"/>
        <v>0</v>
      </c>
      <c r="D773" s="9">
        <f t="shared" si="37"/>
        <v>0</v>
      </c>
    </row>
    <row r="774" spans="1:4" x14ac:dyDescent="0.15">
      <c r="A774" t="str">
        <f t="shared" si="38"/>
        <v>-</v>
      </c>
      <c r="B774" t="e">
        <f>INDEX(Descriptions!$C$4:$C$736,MATCH($A774,Descriptions!$B$4:$B$736,))</f>
        <v>#N/A</v>
      </c>
      <c r="C774" s="9">
        <f t="shared" si="36"/>
        <v>0</v>
      </c>
      <c r="D774" s="9">
        <f t="shared" si="37"/>
        <v>0</v>
      </c>
    </row>
    <row r="775" spans="1:4" x14ac:dyDescent="0.15">
      <c r="A775" t="str">
        <f t="shared" si="38"/>
        <v>-</v>
      </c>
      <c r="B775" t="e">
        <f>INDEX(Descriptions!$C$4:$C$736,MATCH($A775,Descriptions!$B$4:$B$736,))</f>
        <v>#N/A</v>
      </c>
      <c r="C775" s="9">
        <f t="shared" si="36"/>
        <v>0</v>
      </c>
      <c r="D775" s="9">
        <f t="shared" si="37"/>
        <v>0</v>
      </c>
    </row>
    <row r="776" spans="1:4" x14ac:dyDescent="0.15">
      <c r="A776" t="str">
        <f t="shared" si="38"/>
        <v>-</v>
      </c>
      <c r="B776" t="e">
        <f>INDEX(Descriptions!$C$4:$C$736,MATCH($A776,Descriptions!$B$4:$B$736,))</f>
        <v>#N/A</v>
      </c>
      <c r="C776" s="9">
        <f t="shared" si="36"/>
        <v>0</v>
      </c>
      <c r="D776" s="9">
        <f t="shared" si="37"/>
        <v>0</v>
      </c>
    </row>
    <row r="777" spans="1:4" x14ac:dyDescent="0.15">
      <c r="A777" t="str">
        <f t="shared" si="38"/>
        <v>-</v>
      </c>
      <c r="B777" t="e">
        <f>INDEX(Descriptions!$C$4:$C$736,MATCH($A777,Descriptions!$B$4:$B$736,))</f>
        <v>#N/A</v>
      </c>
      <c r="C777" s="9">
        <f t="shared" si="36"/>
        <v>0</v>
      </c>
      <c r="D777" s="9">
        <f t="shared" si="37"/>
        <v>0</v>
      </c>
    </row>
    <row r="778" spans="1:4" x14ac:dyDescent="0.15">
      <c r="A778" t="str">
        <f t="shared" si="38"/>
        <v>-</v>
      </c>
      <c r="B778" t="e">
        <f>INDEX(Descriptions!$C$4:$C$736,MATCH($A778,Descriptions!$B$4:$B$736,))</f>
        <v>#N/A</v>
      </c>
      <c r="C778" s="9">
        <f t="shared" si="36"/>
        <v>0</v>
      </c>
      <c r="D778" s="9">
        <f t="shared" si="37"/>
        <v>0</v>
      </c>
    </row>
    <row r="779" spans="1:4" x14ac:dyDescent="0.15">
      <c r="A779" t="str">
        <f t="shared" si="38"/>
        <v>-</v>
      </c>
      <c r="B779" t="e">
        <f>INDEX(Descriptions!$C$4:$C$736,MATCH($A779,Descriptions!$B$4:$B$736,))</f>
        <v>#N/A</v>
      </c>
      <c r="C779" s="9">
        <f t="shared" si="36"/>
        <v>0</v>
      </c>
      <c r="D779" s="9">
        <f t="shared" si="37"/>
        <v>0</v>
      </c>
    </row>
    <row r="780" spans="1:4" x14ac:dyDescent="0.15">
      <c r="A780" t="str">
        <f t="shared" si="38"/>
        <v>-</v>
      </c>
      <c r="B780" t="e">
        <f>INDEX(Descriptions!$C$4:$C$736,MATCH($A780,Descriptions!$B$4:$B$736,))</f>
        <v>#N/A</v>
      </c>
      <c r="C780" s="9">
        <f t="shared" si="36"/>
        <v>0</v>
      </c>
      <c r="D780" s="9">
        <f t="shared" si="37"/>
        <v>0</v>
      </c>
    </row>
    <row r="781" spans="1:4" x14ac:dyDescent="0.15">
      <c r="A781" t="str">
        <f t="shared" si="38"/>
        <v>-</v>
      </c>
      <c r="B781" t="e">
        <f>INDEX(Descriptions!$C$4:$C$736,MATCH($A781,Descriptions!$B$4:$B$736,))</f>
        <v>#N/A</v>
      </c>
      <c r="C781" s="9">
        <f t="shared" si="36"/>
        <v>0</v>
      </c>
      <c r="D781" s="9">
        <f t="shared" si="37"/>
        <v>0</v>
      </c>
    </row>
    <row r="782" spans="1:4" x14ac:dyDescent="0.15">
      <c r="A782" t="str">
        <f t="shared" si="38"/>
        <v>-</v>
      </c>
      <c r="B782" t="e">
        <f>INDEX(Descriptions!$C$4:$C$736,MATCH($A782,Descriptions!$B$4:$B$736,))</f>
        <v>#N/A</v>
      </c>
      <c r="C782" s="9">
        <f t="shared" si="36"/>
        <v>0</v>
      </c>
      <c r="D782" s="9">
        <f t="shared" si="37"/>
        <v>0</v>
      </c>
    </row>
    <row r="783" spans="1:4" x14ac:dyDescent="0.15">
      <c r="A783" t="str">
        <f t="shared" si="38"/>
        <v>-</v>
      </c>
      <c r="B783" t="e">
        <f>INDEX(Descriptions!$C$4:$C$736,MATCH($A783,Descriptions!$B$4:$B$736,))</f>
        <v>#N/A</v>
      </c>
      <c r="C783" s="9">
        <f t="shared" si="36"/>
        <v>0</v>
      </c>
      <c r="D783" s="9">
        <f t="shared" si="37"/>
        <v>0</v>
      </c>
    </row>
    <row r="784" spans="1:4" x14ac:dyDescent="0.15">
      <c r="A784" t="str">
        <f t="shared" si="38"/>
        <v>-</v>
      </c>
      <c r="B784" t="e">
        <f>INDEX(Descriptions!$C$4:$C$736,MATCH($A784,Descriptions!$B$4:$B$736,))</f>
        <v>#N/A</v>
      </c>
      <c r="C784" s="9">
        <f t="shared" si="36"/>
        <v>0</v>
      </c>
      <c r="D784" s="9">
        <f t="shared" si="37"/>
        <v>0</v>
      </c>
    </row>
    <row r="785" spans="1:4" x14ac:dyDescent="0.15">
      <c r="A785" t="str">
        <f t="shared" si="38"/>
        <v>-</v>
      </c>
      <c r="B785" t="e">
        <f>INDEX(Descriptions!$C$4:$C$736,MATCH($A785,Descriptions!$B$4:$B$736,))</f>
        <v>#N/A</v>
      </c>
      <c r="C785" s="9">
        <f t="shared" si="36"/>
        <v>0</v>
      </c>
      <c r="D785" s="9">
        <f t="shared" si="37"/>
        <v>0</v>
      </c>
    </row>
    <row r="786" spans="1:4" x14ac:dyDescent="0.15">
      <c r="A786" t="str">
        <f t="shared" si="38"/>
        <v>-</v>
      </c>
      <c r="B786" t="e">
        <f>INDEX(Descriptions!$C$4:$C$736,MATCH($A786,Descriptions!$B$4:$B$736,))</f>
        <v>#N/A</v>
      </c>
      <c r="C786" s="9">
        <f t="shared" si="36"/>
        <v>0</v>
      </c>
      <c r="D786" s="9">
        <f t="shared" si="37"/>
        <v>0</v>
      </c>
    </row>
    <row r="787" spans="1:4" x14ac:dyDescent="0.15">
      <c r="A787" t="str">
        <f t="shared" si="38"/>
        <v>-</v>
      </c>
      <c r="B787" t="e">
        <f>INDEX(Descriptions!$C$4:$C$736,MATCH($A787,Descriptions!$B$4:$B$736,))</f>
        <v>#N/A</v>
      </c>
      <c r="C787" s="9">
        <f t="shared" si="36"/>
        <v>0</v>
      </c>
      <c r="D787" s="9">
        <f t="shared" si="37"/>
        <v>0</v>
      </c>
    </row>
    <row r="788" spans="1:4" x14ac:dyDescent="0.15">
      <c r="A788" t="str">
        <f t="shared" si="38"/>
        <v>-</v>
      </c>
      <c r="B788" t="e">
        <f>INDEX(Descriptions!$C$4:$C$736,MATCH($A788,Descriptions!$B$4:$B$736,))</f>
        <v>#N/A</v>
      </c>
      <c r="C788" s="9">
        <f t="shared" si="36"/>
        <v>0</v>
      </c>
      <c r="D788" s="9">
        <f t="shared" si="37"/>
        <v>0</v>
      </c>
    </row>
    <row r="789" spans="1:4" x14ac:dyDescent="0.15">
      <c r="A789" t="str">
        <f t="shared" si="38"/>
        <v>-</v>
      </c>
      <c r="B789" t="e">
        <f>INDEX(Descriptions!$C$4:$C$736,MATCH($A789,Descriptions!$B$4:$B$736,))</f>
        <v>#N/A</v>
      </c>
      <c r="C789" s="9">
        <f t="shared" si="36"/>
        <v>0</v>
      </c>
      <c r="D789" s="9">
        <f t="shared" si="37"/>
        <v>0</v>
      </c>
    </row>
    <row r="790" spans="1:4" x14ac:dyDescent="0.15">
      <c r="A790" t="str">
        <f t="shared" si="38"/>
        <v>-</v>
      </c>
      <c r="B790" t="e">
        <f>INDEX(Descriptions!$C$4:$C$736,MATCH($A790,Descriptions!$B$4:$B$736,))</f>
        <v>#N/A</v>
      </c>
      <c r="C790" s="9">
        <f t="shared" si="36"/>
        <v>0</v>
      </c>
      <c r="D790" s="9">
        <f t="shared" si="37"/>
        <v>0</v>
      </c>
    </row>
    <row r="791" spans="1:4" x14ac:dyDescent="0.15">
      <c r="A791" t="str">
        <f t="shared" si="38"/>
        <v>-</v>
      </c>
      <c r="B791" t="e">
        <f>INDEX(Descriptions!$C$4:$C$736,MATCH($A791,Descriptions!$B$4:$B$736,))</f>
        <v>#N/A</v>
      </c>
      <c r="C791" s="9">
        <f t="shared" si="36"/>
        <v>0</v>
      </c>
      <c r="D791" s="9">
        <f t="shared" si="37"/>
        <v>0</v>
      </c>
    </row>
    <row r="792" spans="1:4" x14ac:dyDescent="0.15">
      <c r="A792" t="str">
        <f t="shared" si="38"/>
        <v>-</v>
      </c>
      <c r="B792" t="e">
        <f>INDEX(Descriptions!$C$4:$C$736,MATCH($A792,Descriptions!$B$4:$B$736,))</f>
        <v>#N/A</v>
      </c>
      <c r="C792" s="9">
        <f t="shared" si="36"/>
        <v>0</v>
      </c>
      <c r="D792" s="9">
        <f t="shared" si="37"/>
        <v>0</v>
      </c>
    </row>
    <row r="793" spans="1:4" x14ac:dyDescent="0.15">
      <c r="A793" t="str">
        <f t="shared" si="38"/>
        <v>-</v>
      </c>
      <c r="B793" t="e">
        <f>INDEX(Descriptions!$C$4:$C$736,MATCH($A793,Descriptions!$B$4:$B$736,))</f>
        <v>#N/A</v>
      </c>
      <c r="C793" s="9">
        <f t="shared" si="36"/>
        <v>0</v>
      </c>
      <c r="D793" s="9">
        <f t="shared" si="37"/>
        <v>0</v>
      </c>
    </row>
    <row r="794" spans="1:4" x14ac:dyDescent="0.15">
      <c r="A794" t="str">
        <f t="shared" si="38"/>
        <v>-</v>
      </c>
      <c r="B794" t="e">
        <f>INDEX(Descriptions!$C$4:$C$736,MATCH($A794,Descriptions!$B$4:$B$736,))</f>
        <v>#N/A</v>
      </c>
      <c r="C794" s="9">
        <f t="shared" si="36"/>
        <v>0</v>
      </c>
      <c r="D794" s="9">
        <f t="shared" si="37"/>
        <v>0</v>
      </c>
    </row>
    <row r="795" spans="1:4" x14ac:dyDescent="0.15">
      <c r="A795" t="str">
        <f t="shared" si="38"/>
        <v>-</v>
      </c>
      <c r="B795" t="e">
        <f>INDEX(Descriptions!$C$4:$C$736,MATCH($A795,Descriptions!$B$4:$B$736,))</f>
        <v>#N/A</v>
      </c>
      <c r="C795" s="9">
        <f t="shared" si="36"/>
        <v>0</v>
      </c>
      <c r="D795" s="9">
        <f t="shared" si="37"/>
        <v>0</v>
      </c>
    </row>
    <row r="796" spans="1:4" x14ac:dyDescent="0.15">
      <c r="A796" t="str">
        <f t="shared" si="38"/>
        <v>-</v>
      </c>
      <c r="B796" t="e">
        <f>INDEX(Descriptions!$C$4:$C$736,MATCH($A796,Descriptions!$B$4:$B$736,))</f>
        <v>#N/A</v>
      </c>
      <c r="C796" s="9">
        <f t="shared" si="36"/>
        <v>0</v>
      </c>
      <c r="D796" s="9">
        <f t="shared" si="37"/>
        <v>0</v>
      </c>
    </row>
    <row r="797" spans="1:4" x14ac:dyDescent="0.15">
      <c r="A797" t="str">
        <f t="shared" si="38"/>
        <v>-</v>
      </c>
      <c r="B797" t="e">
        <f>INDEX(Descriptions!$C$4:$C$736,MATCH($A797,Descriptions!$B$4:$B$736,))</f>
        <v>#N/A</v>
      </c>
      <c r="C797" s="9">
        <f t="shared" si="36"/>
        <v>0</v>
      </c>
      <c r="D797" s="9">
        <f t="shared" si="37"/>
        <v>0</v>
      </c>
    </row>
    <row r="798" spans="1:4" x14ac:dyDescent="0.15">
      <c r="A798" t="str">
        <f t="shared" si="38"/>
        <v>-</v>
      </c>
      <c r="B798" t="e">
        <f>INDEX(Descriptions!$C$4:$C$736,MATCH($A798,Descriptions!$B$4:$B$736,))</f>
        <v>#N/A</v>
      </c>
      <c r="C798" s="9">
        <f t="shared" si="36"/>
        <v>0</v>
      </c>
      <c r="D798" s="9">
        <f t="shared" si="37"/>
        <v>0</v>
      </c>
    </row>
    <row r="799" spans="1:4" x14ac:dyDescent="0.15">
      <c r="A799" t="str">
        <f t="shared" si="38"/>
        <v>-</v>
      </c>
      <c r="B799" t="e">
        <f>INDEX(Descriptions!$C$4:$C$736,MATCH($A799,Descriptions!$B$4:$B$736,))</f>
        <v>#N/A</v>
      </c>
      <c r="C799" s="9">
        <f t="shared" si="36"/>
        <v>0</v>
      </c>
      <c r="D799" s="9">
        <f t="shared" si="37"/>
        <v>0</v>
      </c>
    </row>
    <row r="800" spans="1:4" x14ac:dyDescent="0.15">
      <c r="A800" t="str">
        <f t="shared" si="38"/>
        <v>-</v>
      </c>
      <c r="B800" t="e">
        <f>INDEX(Descriptions!$C$4:$C$736,MATCH($A800,Descriptions!$B$4:$B$736,))</f>
        <v>#N/A</v>
      </c>
      <c r="C800" s="9">
        <f t="shared" si="36"/>
        <v>0</v>
      </c>
      <c r="D800" s="9">
        <f t="shared" si="37"/>
        <v>0</v>
      </c>
    </row>
    <row r="801" spans="1:4" x14ac:dyDescent="0.15">
      <c r="A801" t="str">
        <f t="shared" si="38"/>
        <v>-</v>
      </c>
      <c r="B801" t="e">
        <f>INDEX(Descriptions!$C$4:$C$736,MATCH($A801,Descriptions!$B$4:$B$736,))</f>
        <v>#N/A</v>
      </c>
      <c r="C801" s="9">
        <f t="shared" si="36"/>
        <v>0</v>
      </c>
      <c r="D801" s="9">
        <f t="shared" si="37"/>
        <v>0</v>
      </c>
    </row>
    <row r="802" spans="1:4" x14ac:dyDescent="0.15">
      <c r="A802" t="str">
        <f t="shared" si="38"/>
        <v>-</v>
      </c>
      <c r="B802" t="e">
        <f>INDEX(Descriptions!$C$4:$C$736,MATCH($A802,Descriptions!$B$4:$B$736,))</f>
        <v>#N/A</v>
      </c>
      <c r="C802" s="9">
        <f t="shared" si="36"/>
        <v>0</v>
      </c>
      <c r="D802" s="9">
        <f t="shared" si="37"/>
        <v>0</v>
      </c>
    </row>
    <row r="803" spans="1:4" x14ac:dyDescent="0.15">
      <c r="A803" t="str">
        <f t="shared" si="38"/>
        <v>-</v>
      </c>
      <c r="B803" t="e">
        <f>INDEX(Descriptions!$C$4:$C$736,MATCH($A803,Descriptions!$B$4:$B$736,))</f>
        <v>#N/A</v>
      </c>
      <c r="C803" s="9">
        <f t="shared" si="36"/>
        <v>0</v>
      </c>
      <c r="D803" s="9">
        <f t="shared" si="37"/>
        <v>0</v>
      </c>
    </row>
    <row r="804" spans="1:4" x14ac:dyDescent="0.15">
      <c r="A804" t="str">
        <f t="shared" si="38"/>
        <v>-</v>
      </c>
      <c r="B804" t="e">
        <f>INDEX(Descriptions!$C$4:$C$736,MATCH($A804,Descriptions!$B$4:$B$736,))</f>
        <v>#N/A</v>
      </c>
      <c r="C804" s="9">
        <f t="shared" si="36"/>
        <v>0</v>
      </c>
      <c r="D804" s="9">
        <f t="shared" si="37"/>
        <v>0</v>
      </c>
    </row>
    <row r="805" spans="1:4" x14ac:dyDescent="0.15">
      <c r="A805" t="str">
        <f t="shared" si="38"/>
        <v>-</v>
      </c>
      <c r="B805" t="e">
        <f>INDEX(Descriptions!$C$4:$C$736,MATCH($A805,Descriptions!$B$4:$B$736,))</f>
        <v>#N/A</v>
      </c>
      <c r="C805" s="9">
        <f t="shared" si="36"/>
        <v>0</v>
      </c>
      <c r="D805" s="9">
        <f t="shared" si="37"/>
        <v>0</v>
      </c>
    </row>
    <row r="806" spans="1:4" x14ac:dyDescent="0.15">
      <c r="A806" t="str">
        <f t="shared" si="38"/>
        <v>-</v>
      </c>
      <c r="B806" t="e">
        <f>INDEX(Descriptions!$C$4:$C$736,MATCH($A806,Descriptions!$B$4:$B$736,))</f>
        <v>#N/A</v>
      </c>
      <c r="C806" s="9">
        <f t="shared" si="36"/>
        <v>0</v>
      </c>
      <c r="D806" s="9">
        <f t="shared" si="37"/>
        <v>0</v>
      </c>
    </row>
    <row r="807" spans="1:4" x14ac:dyDescent="0.15">
      <c r="A807" t="str">
        <f t="shared" si="38"/>
        <v>-</v>
      </c>
      <c r="B807" t="e">
        <f>INDEX(Descriptions!$C$4:$C$736,MATCH($A807,Descriptions!$B$4:$B$736,))</f>
        <v>#N/A</v>
      </c>
      <c r="C807" s="9">
        <f t="shared" si="36"/>
        <v>0</v>
      </c>
      <c r="D807" s="9">
        <f t="shared" si="37"/>
        <v>0</v>
      </c>
    </row>
    <row r="808" spans="1:4" x14ac:dyDescent="0.15">
      <c r="A808" t="str">
        <f t="shared" si="38"/>
        <v>-</v>
      </c>
      <c r="B808" t="e">
        <f>INDEX(Descriptions!$C$4:$C$736,MATCH($A808,Descriptions!$B$4:$B$736,))</f>
        <v>#N/A</v>
      </c>
      <c r="C808" s="9">
        <f t="shared" si="36"/>
        <v>0</v>
      </c>
      <c r="D808" s="9">
        <f t="shared" si="37"/>
        <v>0</v>
      </c>
    </row>
    <row r="809" spans="1:4" x14ac:dyDescent="0.15">
      <c r="A809" t="str">
        <f t="shared" si="38"/>
        <v>-</v>
      </c>
      <c r="B809" t="e">
        <f>INDEX(Descriptions!$C$4:$C$736,MATCH($A809,Descriptions!$B$4:$B$736,))</f>
        <v>#N/A</v>
      </c>
      <c r="C809" s="9">
        <f t="shared" si="36"/>
        <v>0</v>
      </c>
      <c r="D809" s="9">
        <f t="shared" si="37"/>
        <v>0</v>
      </c>
    </row>
    <row r="810" spans="1:4" x14ac:dyDescent="0.15">
      <c r="A810" t="str">
        <f t="shared" si="38"/>
        <v>-</v>
      </c>
      <c r="B810" t="e">
        <f>INDEX(Descriptions!$C$4:$C$736,MATCH($A810,Descriptions!$B$4:$B$736,))</f>
        <v>#N/A</v>
      </c>
      <c r="C810" s="9">
        <f t="shared" si="36"/>
        <v>0</v>
      </c>
      <c r="D810" s="9">
        <f t="shared" si="37"/>
        <v>0</v>
      </c>
    </row>
    <row r="811" spans="1:4" x14ac:dyDescent="0.15">
      <c r="A811" t="str">
        <f t="shared" si="38"/>
        <v>-</v>
      </c>
      <c r="B811" t="e">
        <f>INDEX(Descriptions!$C$4:$C$736,MATCH($A811,Descriptions!$B$4:$B$736,))</f>
        <v>#N/A</v>
      </c>
      <c r="C811" s="9">
        <f t="shared" si="36"/>
        <v>0</v>
      </c>
      <c r="D811" s="9">
        <f t="shared" si="37"/>
        <v>0</v>
      </c>
    </row>
    <row r="812" spans="1:4" x14ac:dyDescent="0.15">
      <c r="A812" t="str">
        <f t="shared" si="38"/>
        <v>-</v>
      </c>
      <c r="B812" t="e">
        <f>INDEX(Descriptions!$C$4:$C$736,MATCH($A812,Descriptions!$B$4:$B$736,))</f>
        <v>#N/A</v>
      </c>
      <c r="C812" s="9">
        <f t="shared" si="36"/>
        <v>0</v>
      </c>
      <c r="D812" s="9">
        <f t="shared" si="37"/>
        <v>0</v>
      </c>
    </row>
    <row r="813" spans="1:4" x14ac:dyDescent="0.15">
      <c r="A813" t="str">
        <f t="shared" si="38"/>
        <v>-</v>
      </c>
      <c r="B813" t="e">
        <f>INDEX(Descriptions!$C$4:$C$736,MATCH($A813,Descriptions!$B$4:$B$736,))</f>
        <v>#N/A</v>
      </c>
      <c r="C813" s="9">
        <f t="shared" si="36"/>
        <v>0</v>
      </c>
      <c r="D813" s="9">
        <f t="shared" si="37"/>
        <v>0</v>
      </c>
    </row>
    <row r="814" spans="1:4" x14ac:dyDescent="0.15">
      <c r="A814" t="str">
        <f t="shared" si="38"/>
        <v>-</v>
      </c>
      <c r="B814" t="e">
        <f>INDEX(Descriptions!$C$4:$C$736,MATCH($A814,Descriptions!$B$4:$B$736,))</f>
        <v>#N/A</v>
      </c>
      <c r="C814" s="9">
        <f t="shared" si="36"/>
        <v>0</v>
      </c>
      <c r="D814" s="9">
        <f t="shared" si="37"/>
        <v>0</v>
      </c>
    </row>
    <row r="815" spans="1:4" x14ac:dyDescent="0.15">
      <c r="A815" t="str">
        <f t="shared" si="38"/>
        <v>-</v>
      </c>
      <c r="B815" t="e">
        <f>INDEX(Descriptions!$C$4:$C$736,MATCH($A815,Descriptions!$B$4:$B$736,))</f>
        <v>#N/A</v>
      </c>
      <c r="C815" s="9">
        <f t="shared" si="36"/>
        <v>0</v>
      </c>
      <c r="D815" s="9">
        <f t="shared" si="37"/>
        <v>0</v>
      </c>
    </row>
    <row r="816" spans="1:4" x14ac:dyDescent="0.15">
      <c r="A816" t="str">
        <f t="shared" si="38"/>
        <v>-</v>
      </c>
      <c r="B816" t="e">
        <f>INDEX(Descriptions!$C$4:$C$736,MATCH($A816,Descriptions!$B$4:$B$736,))</f>
        <v>#N/A</v>
      </c>
      <c r="C816" s="9">
        <f t="shared" si="36"/>
        <v>0</v>
      </c>
      <c r="D816" s="9">
        <f t="shared" si="37"/>
        <v>0</v>
      </c>
    </row>
    <row r="817" spans="1:4" x14ac:dyDescent="0.15">
      <c r="A817" t="str">
        <f t="shared" si="38"/>
        <v>-</v>
      </c>
      <c r="B817" t="e">
        <f>INDEX(Descriptions!$C$4:$C$736,MATCH($A817,Descriptions!$B$4:$B$736,))</f>
        <v>#N/A</v>
      </c>
      <c r="C817" s="9">
        <f t="shared" si="36"/>
        <v>0</v>
      </c>
      <c r="D817" s="9">
        <f t="shared" si="37"/>
        <v>0</v>
      </c>
    </row>
    <row r="818" spans="1:4" x14ac:dyDescent="0.15">
      <c r="A818" t="str">
        <f t="shared" si="38"/>
        <v>-</v>
      </c>
      <c r="B818" t="e">
        <f>INDEX(Descriptions!$C$4:$C$736,MATCH($A818,Descriptions!$B$4:$B$736,))</f>
        <v>#N/A</v>
      </c>
      <c r="C818" s="9">
        <f t="shared" si="36"/>
        <v>0</v>
      </c>
      <c r="D818" s="9">
        <f t="shared" si="37"/>
        <v>0</v>
      </c>
    </row>
    <row r="819" spans="1:4" x14ac:dyDescent="0.15">
      <c r="A819" t="str">
        <f t="shared" si="38"/>
        <v>-</v>
      </c>
      <c r="B819" t="e">
        <f>INDEX(Descriptions!$C$4:$C$736,MATCH($A819,Descriptions!$B$4:$B$736,))</f>
        <v>#N/A</v>
      </c>
      <c r="C819" s="9">
        <f t="shared" si="36"/>
        <v>0</v>
      </c>
      <c r="D819" s="9">
        <f t="shared" si="37"/>
        <v>0</v>
      </c>
    </row>
    <row r="820" spans="1:4" x14ac:dyDescent="0.15">
      <c r="A820" t="str">
        <f t="shared" si="38"/>
        <v>-</v>
      </c>
      <c r="B820" t="e">
        <f>INDEX(Descriptions!$C$4:$C$736,MATCH($A820,Descriptions!$B$4:$B$736,))</f>
        <v>#N/A</v>
      </c>
      <c r="C820" s="9">
        <f t="shared" si="36"/>
        <v>0</v>
      </c>
      <c r="D820" s="9">
        <f t="shared" si="37"/>
        <v>0</v>
      </c>
    </row>
    <row r="821" spans="1:4" x14ac:dyDescent="0.15">
      <c r="A821" t="str">
        <f t="shared" si="38"/>
        <v>-</v>
      </c>
      <c r="B821" t="e">
        <f>INDEX(Descriptions!$C$4:$C$736,MATCH($A821,Descriptions!$B$4:$B$736,))</f>
        <v>#N/A</v>
      </c>
      <c r="C821" s="9">
        <f t="shared" si="36"/>
        <v>0</v>
      </c>
      <c r="D821" s="9">
        <f t="shared" si="37"/>
        <v>0</v>
      </c>
    </row>
    <row r="822" spans="1:4" x14ac:dyDescent="0.15">
      <c r="A822" t="str">
        <f t="shared" si="38"/>
        <v>-</v>
      </c>
      <c r="B822" t="e">
        <f>INDEX(Descriptions!$C$4:$C$736,MATCH($A822,Descriptions!$B$4:$B$736,))</f>
        <v>#N/A</v>
      </c>
      <c r="C822" s="9">
        <f t="shared" si="36"/>
        <v>0</v>
      </c>
      <c r="D822" s="9">
        <f t="shared" si="37"/>
        <v>0</v>
      </c>
    </row>
    <row r="823" spans="1:4" x14ac:dyDescent="0.15">
      <c r="A823" t="str">
        <f t="shared" si="38"/>
        <v>-</v>
      </c>
      <c r="B823" t="e">
        <f>INDEX(Descriptions!$C$4:$C$736,MATCH($A823,Descriptions!$B$4:$B$736,))</f>
        <v>#N/A</v>
      </c>
      <c r="C823" s="9">
        <f t="shared" si="36"/>
        <v>0</v>
      </c>
      <c r="D823" s="9">
        <f t="shared" si="37"/>
        <v>0</v>
      </c>
    </row>
    <row r="824" spans="1:4" x14ac:dyDescent="0.15">
      <c r="A824" t="str">
        <f t="shared" si="38"/>
        <v>-</v>
      </c>
      <c r="B824" t="e">
        <f>INDEX(Descriptions!$C$4:$C$736,MATCH($A824,Descriptions!$B$4:$B$736,))</f>
        <v>#N/A</v>
      </c>
      <c r="C824" s="9">
        <f t="shared" si="36"/>
        <v>0</v>
      </c>
      <c r="D824" s="9">
        <f t="shared" si="37"/>
        <v>0</v>
      </c>
    </row>
    <row r="825" spans="1:4" x14ac:dyDescent="0.15">
      <c r="A825" t="str">
        <f t="shared" si="38"/>
        <v>-</v>
      </c>
      <c r="B825" t="e">
        <f>INDEX(Descriptions!$C$4:$C$736,MATCH($A825,Descriptions!$B$4:$B$736,))</f>
        <v>#N/A</v>
      </c>
      <c r="C825" s="9">
        <f t="shared" si="36"/>
        <v>0</v>
      </c>
      <c r="D825" s="9">
        <f t="shared" si="37"/>
        <v>0</v>
      </c>
    </row>
    <row r="826" spans="1:4" x14ac:dyDescent="0.15">
      <c r="A826" t="str">
        <f t="shared" si="38"/>
        <v>-</v>
      </c>
      <c r="B826" t="e">
        <f>INDEX(Descriptions!$C$4:$C$736,MATCH($A826,Descriptions!$B$4:$B$736,))</f>
        <v>#N/A</v>
      </c>
      <c r="C826" s="9">
        <f t="shared" si="36"/>
        <v>0</v>
      </c>
      <c r="D826" s="9">
        <f t="shared" si="37"/>
        <v>0</v>
      </c>
    </row>
    <row r="827" spans="1:4" x14ac:dyDescent="0.15">
      <c r="A827" t="str">
        <f t="shared" si="38"/>
        <v>-</v>
      </c>
      <c r="B827" t="e">
        <f>INDEX(Descriptions!$C$4:$C$736,MATCH($A827,Descriptions!$B$4:$B$736,))</f>
        <v>#N/A</v>
      </c>
      <c r="C827" s="9">
        <f t="shared" si="36"/>
        <v>0</v>
      </c>
      <c r="D827" s="9">
        <f t="shared" si="37"/>
        <v>0</v>
      </c>
    </row>
    <row r="828" spans="1:4" x14ac:dyDescent="0.15">
      <c r="A828" t="str">
        <f t="shared" si="38"/>
        <v>-</v>
      </c>
      <c r="B828" t="e">
        <f>INDEX(Descriptions!$C$4:$C$736,MATCH($A828,Descriptions!$B$4:$B$736,))</f>
        <v>#N/A</v>
      </c>
      <c r="C828" s="9">
        <f t="shared" si="36"/>
        <v>0</v>
      </c>
      <c r="D828" s="9">
        <f t="shared" si="37"/>
        <v>0</v>
      </c>
    </row>
    <row r="829" spans="1:4" x14ac:dyDescent="0.15">
      <c r="A829" t="str">
        <f t="shared" si="38"/>
        <v>-</v>
      </c>
      <c r="B829" t="e">
        <f>INDEX(Descriptions!$C$4:$C$736,MATCH($A829,Descriptions!$B$4:$B$736,))</f>
        <v>#N/A</v>
      </c>
      <c r="C829" s="9">
        <f t="shared" si="36"/>
        <v>0</v>
      </c>
      <c r="D829" s="9">
        <f t="shared" si="37"/>
        <v>0</v>
      </c>
    </row>
    <row r="830" spans="1:4" x14ac:dyDescent="0.15">
      <c r="A830" t="str">
        <f t="shared" si="38"/>
        <v>-</v>
      </c>
      <c r="B830" t="e">
        <f>INDEX(Descriptions!$C$4:$C$736,MATCH($A830,Descriptions!$B$4:$B$736,))</f>
        <v>#N/A</v>
      </c>
      <c r="C830" s="9">
        <f t="shared" si="36"/>
        <v>0</v>
      </c>
      <c r="D830" s="9">
        <f t="shared" si="37"/>
        <v>0</v>
      </c>
    </row>
    <row r="831" spans="1:4" x14ac:dyDescent="0.15">
      <c r="A831" t="str">
        <f t="shared" si="38"/>
        <v>-</v>
      </c>
      <c r="B831" t="e">
        <f>INDEX(Descriptions!$C$4:$C$736,MATCH($A831,Descriptions!$B$4:$B$736,))</f>
        <v>#N/A</v>
      </c>
      <c r="C831" s="9">
        <f t="shared" si="36"/>
        <v>0</v>
      </c>
      <c r="D831" s="9">
        <f t="shared" si="37"/>
        <v>0</v>
      </c>
    </row>
    <row r="832" spans="1:4" x14ac:dyDescent="0.15">
      <c r="A832" t="str">
        <f t="shared" si="38"/>
        <v>-</v>
      </c>
      <c r="B832" t="e">
        <f>INDEX(Descriptions!$C$4:$C$736,MATCH($A832,Descriptions!$B$4:$B$736,))</f>
        <v>#N/A</v>
      </c>
      <c r="C832" s="9">
        <f t="shared" si="36"/>
        <v>0</v>
      </c>
      <c r="D832" s="9">
        <f t="shared" si="37"/>
        <v>0</v>
      </c>
    </row>
    <row r="833" spans="1:4" x14ac:dyDescent="0.15">
      <c r="A833" t="str">
        <f t="shared" si="38"/>
        <v>-</v>
      </c>
      <c r="B833" t="e">
        <f>INDEX(Descriptions!$C$4:$C$736,MATCH($A833,Descriptions!$B$4:$B$736,))</f>
        <v>#N/A</v>
      </c>
      <c r="C833" s="9">
        <f t="shared" si="36"/>
        <v>0</v>
      </c>
      <c r="D833" s="9">
        <f t="shared" si="37"/>
        <v>0</v>
      </c>
    </row>
    <row r="834" spans="1:4" x14ac:dyDescent="0.15">
      <c r="A834" t="str">
        <f t="shared" si="38"/>
        <v>-</v>
      </c>
      <c r="B834" t="e">
        <f>INDEX(Descriptions!$C$4:$C$736,MATCH($A834,Descriptions!$B$4:$B$736,))</f>
        <v>#N/A</v>
      </c>
      <c r="C834" s="9">
        <f t="shared" si="36"/>
        <v>0</v>
      </c>
      <c r="D834" s="9">
        <f t="shared" si="37"/>
        <v>0</v>
      </c>
    </row>
    <row r="835" spans="1:4" x14ac:dyDescent="0.15">
      <c r="A835" t="str">
        <f t="shared" si="38"/>
        <v>-</v>
      </c>
      <c r="B835" t="e">
        <f>INDEX(Descriptions!$C$4:$C$736,MATCH($A835,Descriptions!$B$4:$B$736,))</f>
        <v>#N/A</v>
      </c>
      <c r="C835" s="9">
        <f t="shared" si="36"/>
        <v>0</v>
      </c>
      <c r="D835" s="9">
        <f t="shared" si="37"/>
        <v>0</v>
      </c>
    </row>
    <row r="836" spans="1:4" x14ac:dyDescent="0.15">
      <c r="A836" t="str">
        <f t="shared" si="38"/>
        <v>-</v>
      </c>
      <c r="B836" t="e">
        <f>INDEX(Descriptions!$C$4:$C$736,MATCH($A836,Descriptions!$B$4:$B$736,))</f>
        <v>#N/A</v>
      </c>
      <c r="C836" s="9">
        <f t="shared" ref="C836:C899" si="39">ROUND((I836*AM_Fac+U836*PM_fac)*AADT,-2)</f>
        <v>0</v>
      </c>
      <c r="D836" s="9">
        <f t="shared" ref="D836:D899" si="40">ROUND(C836*AAWT,-2)</f>
        <v>0</v>
      </c>
    </row>
    <row r="837" spans="1:4" x14ac:dyDescent="0.15">
      <c r="A837" t="str">
        <f t="shared" ref="A837:A900" si="41">CONCATENATE(F837,"-",G837)</f>
        <v>-</v>
      </c>
      <c r="B837" t="e">
        <f>INDEX(Descriptions!$C$4:$C$736,MATCH($A837,Descriptions!$B$4:$B$736,))</f>
        <v>#N/A</v>
      </c>
      <c r="C837" s="9">
        <f t="shared" si="39"/>
        <v>0</v>
      </c>
      <c r="D837" s="9">
        <f t="shared" si="40"/>
        <v>0</v>
      </c>
    </row>
    <row r="838" spans="1:4" x14ac:dyDescent="0.15">
      <c r="A838" t="str">
        <f t="shared" si="41"/>
        <v>-</v>
      </c>
      <c r="B838" t="e">
        <f>INDEX(Descriptions!$C$4:$C$736,MATCH($A838,Descriptions!$B$4:$B$736,))</f>
        <v>#N/A</v>
      </c>
      <c r="C838" s="9">
        <f t="shared" si="39"/>
        <v>0</v>
      </c>
      <c r="D838" s="9">
        <f t="shared" si="40"/>
        <v>0</v>
      </c>
    </row>
    <row r="839" spans="1:4" x14ac:dyDescent="0.15">
      <c r="A839" t="str">
        <f t="shared" si="41"/>
        <v>-</v>
      </c>
      <c r="B839" t="e">
        <f>INDEX(Descriptions!$C$4:$C$736,MATCH($A839,Descriptions!$B$4:$B$736,))</f>
        <v>#N/A</v>
      </c>
      <c r="C839" s="9">
        <f t="shared" si="39"/>
        <v>0</v>
      </c>
      <c r="D839" s="9">
        <f t="shared" si="40"/>
        <v>0</v>
      </c>
    </row>
    <row r="840" spans="1:4" x14ac:dyDescent="0.15">
      <c r="A840" t="str">
        <f t="shared" si="41"/>
        <v>-</v>
      </c>
      <c r="B840" t="e">
        <f>INDEX(Descriptions!$C$4:$C$736,MATCH($A840,Descriptions!$B$4:$B$736,))</f>
        <v>#N/A</v>
      </c>
      <c r="C840" s="9">
        <f t="shared" si="39"/>
        <v>0</v>
      </c>
      <c r="D840" s="9">
        <f t="shared" si="40"/>
        <v>0</v>
      </c>
    </row>
    <row r="841" spans="1:4" x14ac:dyDescent="0.15">
      <c r="A841" t="str">
        <f t="shared" si="41"/>
        <v>-</v>
      </c>
      <c r="B841" t="e">
        <f>INDEX(Descriptions!$C$4:$C$736,MATCH($A841,Descriptions!$B$4:$B$736,))</f>
        <v>#N/A</v>
      </c>
      <c r="C841" s="9">
        <f t="shared" si="39"/>
        <v>0</v>
      </c>
      <c r="D841" s="9">
        <f t="shared" si="40"/>
        <v>0</v>
      </c>
    </row>
    <row r="842" spans="1:4" x14ac:dyDescent="0.15">
      <c r="A842" t="str">
        <f t="shared" si="41"/>
        <v>-</v>
      </c>
      <c r="B842" t="e">
        <f>INDEX(Descriptions!$C$4:$C$736,MATCH($A842,Descriptions!$B$4:$B$736,))</f>
        <v>#N/A</v>
      </c>
      <c r="C842" s="9">
        <f t="shared" si="39"/>
        <v>0</v>
      </c>
      <c r="D842" s="9">
        <f t="shared" si="40"/>
        <v>0</v>
      </c>
    </row>
    <row r="843" spans="1:4" x14ac:dyDescent="0.15">
      <c r="A843" t="str">
        <f t="shared" si="41"/>
        <v>-</v>
      </c>
      <c r="B843" t="e">
        <f>INDEX(Descriptions!$C$4:$C$736,MATCH($A843,Descriptions!$B$4:$B$736,))</f>
        <v>#N/A</v>
      </c>
      <c r="C843" s="9">
        <f t="shared" si="39"/>
        <v>0</v>
      </c>
      <c r="D843" s="9">
        <f t="shared" si="40"/>
        <v>0</v>
      </c>
    </row>
    <row r="844" spans="1:4" x14ac:dyDescent="0.15">
      <c r="A844" t="str">
        <f t="shared" si="41"/>
        <v>-</v>
      </c>
      <c r="B844" t="e">
        <f>INDEX(Descriptions!$C$4:$C$736,MATCH($A844,Descriptions!$B$4:$B$736,))</f>
        <v>#N/A</v>
      </c>
      <c r="C844" s="9">
        <f t="shared" si="39"/>
        <v>0</v>
      </c>
      <c r="D844" s="9">
        <f t="shared" si="40"/>
        <v>0</v>
      </c>
    </row>
    <row r="845" spans="1:4" x14ac:dyDescent="0.15">
      <c r="A845" t="str">
        <f t="shared" si="41"/>
        <v>-</v>
      </c>
      <c r="B845" t="e">
        <f>INDEX(Descriptions!$C$4:$C$736,MATCH($A845,Descriptions!$B$4:$B$736,))</f>
        <v>#N/A</v>
      </c>
      <c r="C845" s="9">
        <f t="shared" si="39"/>
        <v>0</v>
      </c>
      <c r="D845" s="9">
        <f t="shared" si="40"/>
        <v>0</v>
      </c>
    </row>
    <row r="846" spans="1:4" x14ac:dyDescent="0.15">
      <c r="A846" t="str">
        <f t="shared" si="41"/>
        <v>-</v>
      </c>
      <c r="B846" t="e">
        <f>INDEX(Descriptions!$C$4:$C$736,MATCH($A846,Descriptions!$B$4:$B$736,))</f>
        <v>#N/A</v>
      </c>
      <c r="C846" s="9">
        <f t="shared" si="39"/>
        <v>0</v>
      </c>
      <c r="D846" s="9">
        <f t="shared" si="40"/>
        <v>0</v>
      </c>
    </row>
    <row r="847" spans="1:4" x14ac:dyDescent="0.15">
      <c r="A847" t="str">
        <f t="shared" si="41"/>
        <v>-</v>
      </c>
      <c r="B847" t="e">
        <f>INDEX(Descriptions!$C$4:$C$736,MATCH($A847,Descriptions!$B$4:$B$736,))</f>
        <v>#N/A</v>
      </c>
      <c r="C847" s="9">
        <f t="shared" si="39"/>
        <v>0</v>
      </c>
      <c r="D847" s="9">
        <f t="shared" si="40"/>
        <v>0</v>
      </c>
    </row>
    <row r="848" spans="1:4" x14ac:dyDescent="0.15">
      <c r="A848" t="str">
        <f t="shared" si="41"/>
        <v>-</v>
      </c>
      <c r="B848" t="e">
        <f>INDEX(Descriptions!$C$4:$C$736,MATCH($A848,Descriptions!$B$4:$B$736,))</f>
        <v>#N/A</v>
      </c>
      <c r="C848" s="9">
        <f t="shared" si="39"/>
        <v>0</v>
      </c>
      <c r="D848" s="9">
        <f t="shared" si="40"/>
        <v>0</v>
      </c>
    </row>
    <row r="849" spans="1:4" x14ac:dyDescent="0.15">
      <c r="A849" t="str">
        <f t="shared" si="41"/>
        <v>-</v>
      </c>
      <c r="B849" t="e">
        <f>INDEX(Descriptions!$C$4:$C$736,MATCH($A849,Descriptions!$B$4:$B$736,))</f>
        <v>#N/A</v>
      </c>
      <c r="C849" s="9">
        <f t="shared" si="39"/>
        <v>0</v>
      </c>
      <c r="D849" s="9">
        <f t="shared" si="40"/>
        <v>0</v>
      </c>
    </row>
    <row r="850" spans="1:4" x14ac:dyDescent="0.15">
      <c r="A850" t="str">
        <f t="shared" si="41"/>
        <v>-</v>
      </c>
      <c r="B850" t="e">
        <f>INDEX(Descriptions!$C$4:$C$736,MATCH($A850,Descriptions!$B$4:$B$736,))</f>
        <v>#N/A</v>
      </c>
      <c r="C850" s="9">
        <f t="shared" si="39"/>
        <v>0</v>
      </c>
      <c r="D850" s="9">
        <f t="shared" si="40"/>
        <v>0</v>
      </c>
    </row>
    <row r="851" spans="1:4" x14ac:dyDescent="0.15">
      <c r="A851" t="str">
        <f t="shared" si="41"/>
        <v>-</v>
      </c>
      <c r="B851" t="e">
        <f>INDEX(Descriptions!$C$4:$C$736,MATCH($A851,Descriptions!$B$4:$B$736,))</f>
        <v>#N/A</v>
      </c>
      <c r="C851" s="9">
        <f t="shared" si="39"/>
        <v>0</v>
      </c>
      <c r="D851" s="9">
        <f t="shared" si="40"/>
        <v>0</v>
      </c>
    </row>
    <row r="852" spans="1:4" x14ac:dyDescent="0.15">
      <c r="A852" t="str">
        <f t="shared" si="41"/>
        <v>-</v>
      </c>
      <c r="B852" t="e">
        <f>INDEX(Descriptions!$C$4:$C$736,MATCH($A852,Descriptions!$B$4:$B$736,))</f>
        <v>#N/A</v>
      </c>
      <c r="C852" s="9">
        <f t="shared" si="39"/>
        <v>0</v>
      </c>
      <c r="D852" s="9">
        <f t="shared" si="40"/>
        <v>0</v>
      </c>
    </row>
    <row r="853" spans="1:4" x14ac:dyDescent="0.15">
      <c r="A853" t="str">
        <f t="shared" si="41"/>
        <v>-</v>
      </c>
      <c r="B853" t="e">
        <f>INDEX(Descriptions!$C$4:$C$736,MATCH($A853,Descriptions!$B$4:$B$736,))</f>
        <v>#N/A</v>
      </c>
      <c r="C853" s="9">
        <f t="shared" si="39"/>
        <v>0</v>
      </c>
      <c r="D853" s="9">
        <f t="shared" si="40"/>
        <v>0</v>
      </c>
    </row>
    <row r="854" spans="1:4" x14ac:dyDescent="0.15">
      <c r="A854" t="str">
        <f t="shared" si="41"/>
        <v>-</v>
      </c>
      <c r="B854" t="e">
        <f>INDEX(Descriptions!$C$4:$C$736,MATCH($A854,Descriptions!$B$4:$B$736,))</f>
        <v>#N/A</v>
      </c>
      <c r="C854" s="9">
        <f t="shared" si="39"/>
        <v>0</v>
      </c>
      <c r="D854" s="9">
        <f t="shared" si="40"/>
        <v>0</v>
      </c>
    </row>
    <row r="855" spans="1:4" x14ac:dyDescent="0.15">
      <c r="A855" t="str">
        <f t="shared" si="41"/>
        <v>-</v>
      </c>
      <c r="B855" t="e">
        <f>INDEX(Descriptions!$C$4:$C$736,MATCH($A855,Descriptions!$B$4:$B$736,))</f>
        <v>#N/A</v>
      </c>
      <c r="C855" s="9">
        <f t="shared" si="39"/>
        <v>0</v>
      </c>
      <c r="D855" s="9">
        <f t="shared" si="40"/>
        <v>0</v>
      </c>
    </row>
    <row r="856" spans="1:4" x14ac:dyDescent="0.15">
      <c r="A856" t="str">
        <f t="shared" si="41"/>
        <v>-</v>
      </c>
      <c r="B856" t="e">
        <f>INDEX(Descriptions!$C$4:$C$736,MATCH($A856,Descriptions!$B$4:$B$736,))</f>
        <v>#N/A</v>
      </c>
      <c r="C856" s="9">
        <f t="shared" si="39"/>
        <v>0</v>
      </c>
      <c r="D856" s="9">
        <f t="shared" si="40"/>
        <v>0</v>
      </c>
    </row>
    <row r="857" spans="1:4" x14ac:dyDescent="0.15">
      <c r="A857" t="str">
        <f t="shared" si="41"/>
        <v>-</v>
      </c>
      <c r="B857" t="e">
        <f>INDEX(Descriptions!$C$4:$C$736,MATCH($A857,Descriptions!$B$4:$B$736,))</f>
        <v>#N/A</v>
      </c>
      <c r="C857" s="9">
        <f t="shared" si="39"/>
        <v>0</v>
      </c>
      <c r="D857" s="9">
        <f t="shared" si="40"/>
        <v>0</v>
      </c>
    </row>
    <row r="858" spans="1:4" x14ac:dyDescent="0.15">
      <c r="A858" t="str">
        <f t="shared" si="41"/>
        <v>-</v>
      </c>
      <c r="B858" t="e">
        <f>INDEX(Descriptions!$C$4:$C$736,MATCH($A858,Descriptions!$B$4:$B$736,))</f>
        <v>#N/A</v>
      </c>
      <c r="C858" s="9">
        <f t="shared" si="39"/>
        <v>0</v>
      </c>
      <c r="D858" s="9">
        <f t="shared" si="40"/>
        <v>0</v>
      </c>
    </row>
    <row r="859" spans="1:4" x14ac:dyDescent="0.15">
      <c r="A859" t="str">
        <f t="shared" si="41"/>
        <v>-</v>
      </c>
      <c r="B859" t="e">
        <f>INDEX(Descriptions!$C$4:$C$736,MATCH($A859,Descriptions!$B$4:$B$736,))</f>
        <v>#N/A</v>
      </c>
      <c r="C859" s="9">
        <f t="shared" si="39"/>
        <v>0</v>
      </c>
      <c r="D859" s="9">
        <f t="shared" si="40"/>
        <v>0</v>
      </c>
    </row>
    <row r="860" spans="1:4" x14ac:dyDescent="0.15">
      <c r="A860" t="str">
        <f t="shared" si="41"/>
        <v>-</v>
      </c>
      <c r="B860" t="e">
        <f>INDEX(Descriptions!$C$4:$C$736,MATCH($A860,Descriptions!$B$4:$B$736,))</f>
        <v>#N/A</v>
      </c>
      <c r="C860" s="9">
        <f t="shared" si="39"/>
        <v>0</v>
      </c>
      <c r="D860" s="9">
        <f t="shared" si="40"/>
        <v>0</v>
      </c>
    </row>
    <row r="861" spans="1:4" x14ac:dyDescent="0.15">
      <c r="A861" t="str">
        <f t="shared" si="41"/>
        <v>-</v>
      </c>
      <c r="B861" t="e">
        <f>INDEX(Descriptions!$C$4:$C$736,MATCH($A861,Descriptions!$B$4:$B$736,))</f>
        <v>#N/A</v>
      </c>
      <c r="C861" s="9">
        <f t="shared" si="39"/>
        <v>0</v>
      </c>
      <c r="D861" s="9">
        <f t="shared" si="40"/>
        <v>0</v>
      </c>
    </row>
    <row r="862" spans="1:4" x14ac:dyDescent="0.15">
      <c r="A862" t="str">
        <f t="shared" si="41"/>
        <v>-</v>
      </c>
      <c r="B862" t="e">
        <f>INDEX(Descriptions!$C$4:$C$736,MATCH($A862,Descriptions!$B$4:$B$736,))</f>
        <v>#N/A</v>
      </c>
      <c r="C862" s="9">
        <f t="shared" si="39"/>
        <v>0</v>
      </c>
      <c r="D862" s="9">
        <f t="shared" si="40"/>
        <v>0</v>
      </c>
    </row>
    <row r="863" spans="1:4" x14ac:dyDescent="0.15">
      <c r="A863" t="str">
        <f t="shared" si="41"/>
        <v>-</v>
      </c>
      <c r="B863" t="e">
        <f>INDEX(Descriptions!$C$4:$C$736,MATCH($A863,Descriptions!$B$4:$B$736,))</f>
        <v>#N/A</v>
      </c>
      <c r="C863" s="9">
        <f t="shared" si="39"/>
        <v>0</v>
      </c>
      <c r="D863" s="9">
        <f t="shared" si="40"/>
        <v>0</v>
      </c>
    </row>
    <row r="864" spans="1:4" x14ac:dyDescent="0.15">
      <c r="A864" t="str">
        <f t="shared" si="41"/>
        <v>-</v>
      </c>
      <c r="B864" t="e">
        <f>INDEX(Descriptions!$C$4:$C$736,MATCH($A864,Descriptions!$B$4:$B$736,))</f>
        <v>#N/A</v>
      </c>
      <c r="C864" s="9">
        <f t="shared" si="39"/>
        <v>0</v>
      </c>
      <c r="D864" s="9">
        <f t="shared" si="40"/>
        <v>0</v>
      </c>
    </row>
    <row r="865" spans="1:4" x14ac:dyDescent="0.15">
      <c r="A865" t="str">
        <f t="shared" si="41"/>
        <v>-</v>
      </c>
      <c r="B865" t="e">
        <f>INDEX(Descriptions!$C$4:$C$736,MATCH($A865,Descriptions!$B$4:$B$736,))</f>
        <v>#N/A</v>
      </c>
      <c r="C865" s="9">
        <f t="shared" si="39"/>
        <v>0</v>
      </c>
      <c r="D865" s="9">
        <f t="shared" si="40"/>
        <v>0</v>
      </c>
    </row>
    <row r="866" spans="1:4" x14ac:dyDescent="0.15">
      <c r="A866" t="str">
        <f t="shared" si="41"/>
        <v>-</v>
      </c>
      <c r="B866" t="e">
        <f>INDEX(Descriptions!$C$4:$C$736,MATCH($A866,Descriptions!$B$4:$B$736,))</f>
        <v>#N/A</v>
      </c>
      <c r="C866" s="9">
        <f t="shared" si="39"/>
        <v>0</v>
      </c>
      <c r="D866" s="9">
        <f t="shared" si="40"/>
        <v>0</v>
      </c>
    </row>
    <row r="867" spans="1:4" x14ac:dyDescent="0.15">
      <c r="A867" t="str">
        <f t="shared" si="41"/>
        <v>-</v>
      </c>
      <c r="B867" t="e">
        <f>INDEX(Descriptions!$C$4:$C$736,MATCH($A867,Descriptions!$B$4:$B$736,))</f>
        <v>#N/A</v>
      </c>
      <c r="C867" s="9">
        <f t="shared" si="39"/>
        <v>0</v>
      </c>
      <c r="D867" s="9">
        <f t="shared" si="40"/>
        <v>0</v>
      </c>
    </row>
    <row r="868" spans="1:4" x14ac:dyDescent="0.15">
      <c r="A868" t="str">
        <f t="shared" si="41"/>
        <v>-</v>
      </c>
      <c r="B868" t="e">
        <f>INDEX(Descriptions!$C$4:$C$736,MATCH($A868,Descriptions!$B$4:$B$736,))</f>
        <v>#N/A</v>
      </c>
      <c r="C868" s="9">
        <f t="shared" si="39"/>
        <v>0</v>
      </c>
      <c r="D868" s="9">
        <f t="shared" si="40"/>
        <v>0</v>
      </c>
    </row>
    <row r="869" spans="1:4" x14ac:dyDescent="0.15">
      <c r="A869" t="str">
        <f t="shared" si="41"/>
        <v>-</v>
      </c>
      <c r="B869" t="e">
        <f>INDEX(Descriptions!$C$4:$C$736,MATCH($A869,Descriptions!$B$4:$B$736,))</f>
        <v>#N/A</v>
      </c>
      <c r="C869" s="9">
        <f t="shared" si="39"/>
        <v>0</v>
      </c>
      <c r="D869" s="9">
        <f t="shared" si="40"/>
        <v>0</v>
      </c>
    </row>
    <row r="870" spans="1:4" x14ac:dyDescent="0.15">
      <c r="A870" t="str">
        <f t="shared" si="41"/>
        <v>-</v>
      </c>
      <c r="B870" t="e">
        <f>INDEX(Descriptions!$C$4:$C$736,MATCH($A870,Descriptions!$B$4:$B$736,))</f>
        <v>#N/A</v>
      </c>
      <c r="C870" s="9">
        <f t="shared" si="39"/>
        <v>0</v>
      </c>
      <c r="D870" s="9">
        <f t="shared" si="40"/>
        <v>0</v>
      </c>
    </row>
    <row r="871" spans="1:4" x14ac:dyDescent="0.15">
      <c r="A871" t="str">
        <f t="shared" si="41"/>
        <v>-</v>
      </c>
      <c r="B871" t="e">
        <f>INDEX(Descriptions!$C$4:$C$736,MATCH($A871,Descriptions!$B$4:$B$736,))</f>
        <v>#N/A</v>
      </c>
      <c r="C871" s="9">
        <f t="shared" si="39"/>
        <v>0</v>
      </c>
      <c r="D871" s="9">
        <f t="shared" si="40"/>
        <v>0</v>
      </c>
    </row>
    <row r="872" spans="1:4" x14ac:dyDescent="0.15">
      <c r="A872" t="str">
        <f t="shared" si="41"/>
        <v>-</v>
      </c>
      <c r="B872" t="e">
        <f>INDEX(Descriptions!$C$4:$C$736,MATCH($A872,Descriptions!$B$4:$B$736,))</f>
        <v>#N/A</v>
      </c>
      <c r="C872" s="9">
        <f t="shared" si="39"/>
        <v>0</v>
      </c>
      <c r="D872" s="9">
        <f t="shared" si="40"/>
        <v>0</v>
      </c>
    </row>
    <row r="873" spans="1:4" x14ac:dyDescent="0.15">
      <c r="A873" t="str">
        <f t="shared" si="41"/>
        <v>-</v>
      </c>
      <c r="B873" t="e">
        <f>INDEX(Descriptions!$C$4:$C$736,MATCH($A873,Descriptions!$B$4:$B$736,))</f>
        <v>#N/A</v>
      </c>
      <c r="C873" s="9">
        <f t="shared" si="39"/>
        <v>0</v>
      </c>
      <c r="D873" s="9">
        <f t="shared" si="40"/>
        <v>0</v>
      </c>
    </row>
    <row r="874" spans="1:4" x14ac:dyDescent="0.15">
      <c r="A874" t="str">
        <f t="shared" si="41"/>
        <v>-</v>
      </c>
      <c r="B874" t="e">
        <f>INDEX(Descriptions!$C$4:$C$736,MATCH($A874,Descriptions!$B$4:$B$736,))</f>
        <v>#N/A</v>
      </c>
      <c r="C874" s="9">
        <f t="shared" si="39"/>
        <v>0</v>
      </c>
      <c r="D874" s="9">
        <f t="shared" si="40"/>
        <v>0</v>
      </c>
    </row>
    <row r="875" spans="1:4" x14ac:dyDescent="0.15">
      <c r="A875" t="str">
        <f t="shared" si="41"/>
        <v>-</v>
      </c>
      <c r="B875" t="e">
        <f>INDEX(Descriptions!$C$4:$C$736,MATCH($A875,Descriptions!$B$4:$B$736,))</f>
        <v>#N/A</v>
      </c>
      <c r="C875" s="9">
        <f t="shared" si="39"/>
        <v>0</v>
      </c>
      <c r="D875" s="9">
        <f t="shared" si="40"/>
        <v>0</v>
      </c>
    </row>
    <row r="876" spans="1:4" x14ac:dyDescent="0.15">
      <c r="A876" t="str">
        <f t="shared" si="41"/>
        <v>-</v>
      </c>
      <c r="B876" t="e">
        <f>INDEX(Descriptions!$C$4:$C$736,MATCH($A876,Descriptions!$B$4:$B$736,))</f>
        <v>#N/A</v>
      </c>
      <c r="C876" s="9">
        <f t="shared" si="39"/>
        <v>0</v>
      </c>
      <c r="D876" s="9">
        <f t="shared" si="40"/>
        <v>0</v>
      </c>
    </row>
    <row r="877" spans="1:4" x14ac:dyDescent="0.15">
      <c r="A877" t="str">
        <f t="shared" si="41"/>
        <v>-</v>
      </c>
      <c r="B877" t="e">
        <f>INDEX(Descriptions!$C$4:$C$736,MATCH($A877,Descriptions!$B$4:$B$736,))</f>
        <v>#N/A</v>
      </c>
      <c r="C877" s="9">
        <f t="shared" si="39"/>
        <v>0</v>
      </c>
      <c r="D877" s="9">
        <f t="shared" si="40"/>
        <v>0</v>
      </c>
    </row>
    <row r="878" spans="1:4" x14ac:dyDescent="0.15">
      <c r="A878" t="str">
        <f t="shared" si="41"/>
        <v>-</v>
      </c>
      <c r="B878" t="e">
        <f>INDEX(Descriptions!$C$4:$C$736,MATCH($A878,Descriptions!$B$4:$B$736,))</f>
        <v>#N/A</v>
      </c>
      <c r="C878" s="9">
        <f t="shared" si="39"/>
        <v>0</v>
      </c>
      <c r="D878" s="9">
        <f t="shared" si="40"/>
        <v>0</v>
      </c>
    </row>
    <row r="879" spans="1:4" x14ac:dyDescent="0.15">
      <c r="A879" t="str">
        <f t="shared" si="41"/>
        <v>-</v>
      </c>
      <c r="B879" t="e">
        <f>INDEX(Descriptions!$C$4:$C$736,MATCH($A879,Descriptions!$B$4:$B$736,))</f>
        <v>#N/A</v>
      </c>
      <c r="C879" s="9">
        <f t="shared" si="39"/>
        <v>0</v>
      </c>
      <c r="D879" s="9">
        <f t="shared" si="40"/>
        <v>0</v>
      </c>
    </row>
    <row r="880" spans="1:4" x14ac:dyDescent="0.15">
      <c r="A880" t="str">
        <f t="shared" si="41"/>
        <v>-</v>
      </c>
      <c r="B880" t="e">
        <f>INDEX(Descriptions!$C$4:$C$736,MATCH($A880,Descriptions!$B$4:$B$736,))</f>
        <v>#N/A</v>
      </c>
      <c r="C880" s="9">
        <f t="shared" si="39"/>
        <v>0</v>
      </c>
      <c r="D880" s="9">
        <f t="shared" si="40"/>
        <v>0</v>
      </c>
    </row>
    <row r="881" spans="1:4" x14ac:dyDescent="0.15">
      <c r="A881" t="str">
        <f t="shared" si="41"/>
        <v>-</v>
      </c>
      <c r="B881" t="e">
        <f>INDEX(Descriptions!$C$4:$C$736,MATCH($A881,Descriptions!$B$4:$B$736,))</f>
        <v>#N/A</v>
      </c>
      <c r="C881" s="9">
        <f t="shared" si="39"/>
        <v>0</v>
      </c>
      <c r="D881" s="9">
        <f t="shared" si="40"/>
        <v>0</v>
      </c>
    </row>
    <row r="882" spans="1:4" x14ac:dyDescent="0.15">
      <c r="A882" t="str">
        <f t="shared" si="41"/>
        <v>-</v>
      </c>
      <c r="B882" t="e">
        <f>INDEX(Descriptions!$C$4:$C$736,MATCH($A882,Descriptions!$B$4:$B$736,))</f>
        <v>#N/A</v>
      </c>
      <c r="C882" s="9">
        <f t="shared" si="39"/>
        <v>0</v>
      </c>
      <c r="D882" s="9">
        <f t="shared" si="40"/>
        <v>0</v>
      </c>
    </row>
    <row r="883" spans="1:4" x14ac:dyDescent="0.15">
      <c r="A883" t="str">
        <f t="shared" si="41"/>
        <v>-</v>
      </c>
      <c r="B883" t="e">
        <f>INDEX(Descriptions!$C$4:$C$736,MATCH($A883,Descriptions!$B$4:$B$736,))</f>
        <v>#N/A</v>
      </c>
      <c r="C883" s="9">
        <f t="shared" si="39"/>
        <v>0</v>
      </c>
      <c r="D883" s="9">
        <f t="shared" si="40"/>
        <v>0</v>
      </c>
    </row>
    <row r="884" spans="1:4" x14ac:dyDescent="0.15">
      <c r="A884" t="str">
        <f t="shared" si="41"/>
        <v>-</v>
      </c>
      <c r="B884" t="e">
        <f>INDEX(Descriptions!$C$4:$C$736,MATCH($A884,Descriptions!$B$4:$B$736,))</f>
        <v>#N/A</v>
      </c>
      <c r="C884" s="9">
        <f t="shared" si="39"/>
        <v>0</v>
      </c>
      <c r="D884" s="9">
        <f t="shared" si="40"/>
        <v>0</v>
      </c>
    </row>
    <row r="885" spans="1:4" x14ac:dyDescent="0.15">
      <c r="A885" t="str">
        <f t="shared" si="41"/>
        <v>-</v>
      </c>
      <c r="B885" t="e">
        <f>INDEX(Descriptions!$C$4:$C$736,MATCH($A885,Descriptions!$B$4:$B$736,))</f>
        <v>#N/A</v>
      </c>
      <c r="C885" s="9">
        <f t="shared" si="39"/>
        <v>0</v>
      </c>
      <c r="D885" s="9">
        <f t="shared" si="40"/>
        <v>0</v>
      </c>
    </row>
    <row r="886" spans="1:4" x14ac:dyDescent="0.15">
      <c r="A886" t="str">
        <f t="shared" si="41"/>
        <v>-</v>
      </c>
      <c r="B886" t="e">
        <f>INDEX(Descriptions!$C$4:$C$736,MATCH($A886,Descriptions!$B$4:$B$736,))</f>
        <v>#N/A</v>
      </c>
      <c r="C886" s="9">
        <f t="shared" si="39"/>
        <v>0</v>
      </c>
      <c r="D886" s="9">
        <f t="shared" si="40"/>
        <v>0</v>
      </c>
    </row>
    <row r="887" spans="1:4" x14ac:dyDescent="0.15">
      <c r="A887" t="str">
        <f t="shared" si="41"/>
        <v>-</v>
      </c>
      <c r="B887" t="e">
        <f>INDEX(Descriptions!$C$4:$C$736,MATCH($A887,Descriptions!$B$4:$B$736,))</f>
        <v>#N/A</v>
      </c>
      <c r="C887" s="9">
        <f t="shared" si="39"/>
        <v>0</v>
      </c>
      <c r="D887" s="9">
        <f t="shared" si="40"/>
        <v>0</v>
      </c>
    </row>
    <row r="888" spans="1:4" x14ac:dyDescent="0.15">
      <c r="A888" t="str">
        <f t="shared" si="41"/>
        <v>-</v>
      </c>
      <c r="B888" t="e">
        <f>INDEX(Descriptions!$C$4:$C$736,MATCH($A888,Descriptions!$B$4:$B$736,))</f>
        <v>#N/A</v>
      </c>
      <c r="C888" s="9">
        <f t="shared" si="39"/>
        <v>0</v>
      </c>
      <c r="D888" s="9">
        <f t="shared" si="40"/>
        <v>0</v>
      </c>
    </row>
    <row r="889" spans="1:4" x14ac:dyDescent="0.15">
      <c r="A889" t="str">
        <f t="shared" si="41"/>
        <v>-</v>
      </c>
      <c r="B889" t="e">
        <f>INDEX(Descriptions!$C$4:$C$736,MATCH($A889,Descriptions!$B$4:$B$736,))</f>
        <v>#N/A</v>
      </c>
      <c r="C889" s="9">
        <f t="shared" si="39"/>
        <v>0</v>
      </c>
      <c r="D889" s="9">
        <f t="shared" si="40"/>
        <v>0</v>
      </c>
    </row>
    <row r="890" spans="1:4" x14ac:dyDescent="0.15">
      <c r="A890" t="str">
        <f t="shared" si="41"/>
        <v>-</v>
      </c>
      <c r="B890" t="e">
        <f>INDEX(Descriptions!$C$4:$C$736,MATCH($A890,Descriptions!$B$4:$B$736,))</f>
        <v>#N/A</v>
      </c>
      <c r="C890" s="9">
        <f t="shared" si="39"/>
        <v>0</v>
      </c>
      <c r="D890" s="9">
        <f t="shared" si="40"/>
        <v>0</v>
      </c>
    </row>
    <row r="891" spans="1:4" x14ac:dyDescent="0.15">
      <c r="A891" t="str">
        <f t="shared" si="41"/>
        <v>-</v>
      </c>
      <c r="B891" t="e">
        <f>INDEX(Descriptions!$C$4:$C$736,MATCH($A891,Descriptions!$B$4:$B$736,))</f>
        <v>#N/A</v>
      </c>
      <c r="C891" s="9">
        <f t="shared" si="39"/>
        <v>0</v>
      </c>
      <c r="D891" s="9">
        <f t="shared" si="40"/>
        <v>0</v>
      </c>
    </row>
    <row r="892" spans="1:4" x14ac:dyDescent="0.15">
      <c r="A892" t="str">
        <f t="shared" si="41"/>
        <v>-</v>
      </c>
      <c r="B892" t="e">
        <f>INDEX(Descriptions!$C$4:$C$736,MATCH($A892,Descriptions!$B$4:$B$736,))</f>
        <v>#N/A</v>
      </c>
      <c r="C892" s="9">
        <f t="shared" si="39"/>
        <v>0</v>
      </c>
      <c r="D892" s="9">
        <f t="shared" si="40"/>
        <v>0</v>
      </c>
    </row>
    <row r="893" spans="1:4" x14ac:dyDescent="0.15">
      <c r="A893" t="str">
        <f t="shared" si="41"/>
        <v>-</v>
      </c>
      <c r="B893" t="e">
        <f>INDEX(Descriptions!$C$4:$C$736,MATCH($A893,Descriptions!$B$4:$B$736,))</f>
        <v>#N/A</v>
      </c>
      <c r="C893" s="9">
        <f t="shared" si="39"/>
        <v>0</v>
      </c>
      <c r="D893" s="9">
        <f t="shared" si="40"/>
        <v>0</v>
      </c>
    </row>
    <row r="894" spans="1:4" x14ac:dyDescent="0.15">
      <c r="A894" t="str">
        <f t="shared" si="41"/>
        <v>-</v>
      </c>
      <c r="B894" t="e">
        <f>INDEX(Descriptions!$C$4:$C$736,MATCH($A894,Descriptions!$B$4:$B$736,))</f>
        <v>#N/A</v>
      </c>
      <c r="C894" s="9">
        <f t="shared" si="39"/>
        <v>0</v>
      </c>
      <c r="D894" s="9">
        <f t="shared" si="40"/>
        <v>0</v>
      </c>
    </row>
    <row r="895" spans="1:4" x14ac:dyDescent="0.15">
      <c r="A895" t="str">
        <f t="shared" si="41"/>
        <v>-</v>
      </c>
      <c r="B895" t="e">
        <f>INDEX(Descriptions!$C$4:$C$736,MATCH($A895,Descriptions!$B$4:$B$736,))</f>
        <v>#N/A</v>
      </c>
      <c r="C895" s="9">
        <f t="shared" si="39"/>
        <v>0</v>
      </c>
      <c r="D895" s="9">
        <f t="shared" si="40"/>
        <v>0</v>
      </c>
    </row>
    <row r="896" spans="1:4" x14ac:dyDescent="0.15">
      <c r="A896" t="str">
        <f t="shared" si="41"/>
        <v>-</v>
      </c>
      <c r="B896" t="e">
        <f>INDEX(Descriptions!$C$4:$C$736,MATCH($A896,Descriptions!$B$4:$B$736,))</f>
        <v>#N/A</v>
      </c>
      <c r="C896" s="9">
        <f t="shared" si="39"/>
        <v>0</v>
      </c>
      <c r="D896" s="9">
        <f t="shared" si="40"/>
        <v>0</v>
      </c>
    </row>
    <row r="897" spans="1:4" x14ac:dyDescent="0.15">
      <c r="A897" t="str">
        <f t="shared" si="41"/>
        <v>-</v>
      </c>
      <c r="B897" t="e">
        <f>INDEX(Descriptions!$C$4:$C$736,MATCH($A897,Descriptions!$B$4:$B$736,))</f>
        <v>#N/A</v>
      </c>
      <c r="C897" s="9">
        <f t="shared" si="39"/>
        <v>0</v>
      </c>
      <c r="D897" s="9">
        <f t="shared" si="40"/>
        <v>0</v>
      </c>
    </row>
    <row r="898" spans="1:4" x14ac:dyDescent="0.15">
      <c r="A898" t="str">
        <f t="shared" si="41"/>
        <v>-</v>
      </c>
      <c r="B898" t="e">
        <f>INDEX(Descriptions!$C$4:$C$736,MATCH($A898,Descriptions!$B$4:$B$736,))</f>
        <v>#N/A</v>
      </c>
      <c r="C898" s="9">
        <f t="shared" si="39"/>
        <v>0</v>
      </c>
      <c r="D898" s="9">
        <f t="shared" si="40"/>
        <v>0</v>
      </c>
    </row>
    <row r="899" spans="1:4" x14ac:dyDescent="0.15">
      <c r="A899" t="str">
        <f t="shared" si="41"/>
        <v>-</v>
      </c>
      <c r="B899" t="e">
        <f>INDEX(Descriptions!$C$4:$C$736,MATCH($A899,Descriptions!$B$4:$B$736,))</f>
        <v>#N/A</v>
      </c>
      <c r="C899" s="9">
        <f t="shared" si="39"/>
        <v>0</v>
      </c>
      <c r="D899" s="9">
        <f t="shared" si="40"/>
        <v>0</v>
      </c>
    </row>
    <row r="900" spans="1:4" x14ac:dyDescent="0.15">
      <c r="A900" t="str">
        <f t="shared" si="41"/>
        <v>-</v>
      </c>
      <c r="B900" t="e">
        <f>INDEX(Descriptions!$C$4:$C$736,MATCH($A900,Descriptions!$B$4:$B$736,))</f>
        <v>#N/A</v>
      </c>
      <c r="C900" s="9">
        <f t="shared" ref="C900:C963" si="42">ROUND((I900*AM_Fac+U900*PM_fac)*AADT,-2)</f>
        <v>0</v>
      </c>
      <c r="D900" s="9">
        <f t="shared" ref="D900:D963" si="43">ROUND(C900*AAWT,-2)</f>
        <v>0</v>
      </c>
    </row>
    <row r="901" spans="1:4" x14ac:dyDescent="0.15">
      <c r="A901" t="str">
        <f t="shared" ref="A901:A964" si="44">CONCATENATE(F901,"-",G901)</f>
        <v>-</v>
      </c>
      <c r="B901" t="e">
        <f>INDEX(Descriptions!$C$4:$C$736,MATCH($A901,Descriptions!$B$4:$B$736,))</f>
        <v>#N/A</v>
      </c>
      <c r="C901" s="9">
        <f t="shared" si="42"/>
        <v>0</v>
      </c>
      <c r="D901" s="9">
        <f t="shared" si="43"/>
        <v>0</v>
      </c>
    </row>
    <row r="902" spans="1:4" x14ac:dyDescent="0.15">
      <c r="A902" t="str">
        <f t="shared" si="44"/>
        <v>-</v>
      </c>
      <c r="B902" t="e">
        <f>INDEX(Descriptions!$C$4:$C$736,MATCH($A902,Descriptions!$B$4:$B$736,))</f>
        <v>#N/A</v>
      </c>
      <c r="C902" s="9">
        <f t="shared" si="42"/>
        <v>0</v>
      </c>
      <c r="D902" s="9">
        <f t="shared" si="43"/>
        <v>0</v>
      </c>
    </row>
    <row r="903" spans="1:4" x14ac:dyDescent="0.15">
      <c r="A903" t="str">
        <f t="shared" si="44"/>
        <v>-</v>
      </c>
      <c r="B903" t="e">
        <f>INDEX(Descriptions!$C$4:$C$736,MATCH($A903,Descriptions!$B$4:$B$736,))</f>
        <v>#N/A</v>
      </c>
      <c r="C903" s="9">
        <f t="shared" si="42"/>
        <v>0</v>
      </c>
      <c r="D903" s="9">
        <f t="shared" si="43"/>
        <v>0</v>
      </c>
    </row>
    <row r="904" spans="1:4" x14ac:dyDescent="0.15">
      <c r="A904" t="str">
        <f t="shared" si="44"/>
        <v>-</v>
      </c>
      <c r="B904" t="e">
        <f>INDEX(Descriptions!$C$4:$C$736,MATCH($A904,Descriptions!$B$4:$B$736,))</f>
        <v>#N/A</v>
      </c>
      <c r="C904" s="9">
        <f t="shared" si="42"/>
        <v>0</v>
      </c>
      <c r="D904" s="9">
        <f t="shared" si="43"/>
        <v>0</v>
      </c>
    </row>
    <row r="905" spans="1:4" x14ac:dyDescent="0.15">
      <c r="A905" t="str">
        <f t="shared" si="44"/>
        <v>-</v>
      </c>
      <c r="B905" t="e">
        <f>INDEX(Descriptions!$C$4:$C$736,MATCH($A905,Descriptions!$B$4:$B$736,))</f>
        <v>#N/A</v>
      </c>
      <c r="C905" s="9">
        <f t="shared" si="42"/>
        <v>0</v>
      </c>
      <c r="D905" s="9">
        <f t="shared" si="43"/>
        <v>0</v>
      </c>
    </row>
    <row r="906" spans="1:4" x14ac:dyDescent="0.15">
      <c r="A906" t="str">
        <f t="shared" si="44"/>
        <v>-</v>
      </c>
      <c r="B906" t="e">
        <f>INDEX(Descriptions!$C$4:$C$736,MATCH($A906,Descriptions!$B$4:$B$736,))</f>
        <v>#N/A</v>
      </c>
      <c r="C906" s="9">
        <f t="shared" si="42"/>
        <v>0</v>
      </c>
      <c r="D906" s="9">
        <f t="shared" si="43"/>
        <v>0</v>
      </c>
    </row>
    <row r="907" spans="1:4" x14ac:dyDescent="0.15">
      <c r="A907" t="str">
        <f t="shared" si="44"/>
        <v>-</v>
      </c>
      <c r="B907" t="e">
        <f>INDEX(Descriptions!$C$4:$C$736,MATCH($A907,Descriptions!$B$4:$B$736,))</f>
        <v>#N/A</v>
      </c>
      <c r="C907" s="9">
        <f t="shared" si="42"/>
        <v>0</v>
      </c>
      <c r="D907" s="9">
        <f t="shared" si="43"/>
        <v>0</v>
      </c>
    </row>
    <row r="908" spans="1:4" x14ac:dyDescent="0.15">
      <c r="A908" t="str">
        <f t="shared" si="44"/>
        <v>-</v>
      </c>
      <c r="B908" t="e">
        <f>INDEX(Descriptions!$C$4:$C$736,MATCH($A908,Descriptions!$B$4:$B$736,))</f>
        <v>#N/A</v>
      </c>
      <c r="C908" s="9">
        <f t="shared" si="42"/>
        <v>0</v>
      </c>
      <c r="D908" s="9">
        <f t="shared" si="43"/>
        <v>0</v>
      </c>
    </row>
    <row r="909" spans="1:4" x14ac:dyDescent="0.15">
      <c r="A909" t="str">
        <f t="shared" si="44"/>
        <v>-</v>
      </c>
      <c r="B909" t="e">
        <f>INDEX(Descriptions!$C$4:$C$736,MATCH($A909,Descriptions!$B$4:$B$736,))</f>
        <v>#N/A</v>
      </c>
      <c r="C909" s="9">
        <f t="shared" si="42"/>
        <v>0</v>
      </c>
      <c r="D909" s="9">
        <f t="shared" si="43"/>
        <v>0</v>
      </c>
    </row>
    <row r="910" spans="1:4" x14ac:dyDescent="0.15">
      <c r="A910" t="str">
        <f t="shared" si="44"/>
        <v>-</v>
      </c>
      <c r="B910" t="e">
        <f>INDEX(Descriptions!$C$4:$C$736,MATCH($A910,Descriptions!$B$4:$B$736,))</f>
        <v>#N/A</v>
      </c>
      <c r="C910" s="9">
        <f t="shared" si="42"/>
        <v>0</v>
      </c>
      <c r="D910" s="9">
        <f t="shared" si="43"/>
        <v>0</v>
      </c>
    </row>
    <row r="911" spans="1:4" x14ac:dyDescent="0.15">
      <c r="A911" t="str">
        <f t="shared" si="44"/>
        <v>-</v>
      </c>
      <c r="B911" t="e">
        <f>INDEX(Descriptions!$C$4:$C$736,MATCH($A911,Descriptions!$B$4:$B$736,))</f>
        <v>#N/A</v>
      </c>
      <c r="C911" s="9">
        <f t="shared" si="42"/>
        <v>0</v>
      </c>
      <c r="D911" s="9">
        <f t="shared" si="43"/>
        <v>0</v>
      </c>
    </row>
    <row r="912" spans="1:4" x14ac:dyDescent="0.15">
      <c r="A912" t="str">
        <f t="shared" si="44"/>
        <v>-</v>
      </c>
      <c r="B912" t="e">
        <f>INDEX(Descriptions!$C$4:$C$736,MATCH($A912,Descriptions!$B$4:$B$736,))</f>
        <v>#N/A</v>
      </c>
      <c r="C912" s="9">
        <f t="shared" si="42"/>
        <v>0</v>
      </c>
      <c r="D912" s="9">
        <f t="shared" si="43"/>
        <v>0</v>
      </c>
    </row>
    <row r="913" spans="1:4" x14ac:dyDescent="0.15">
      <c r="A913" t="str">
        <f t="shared" si="44"/>
        <v>-</v>
      </c>
      <c r="B913" t="e">
        <f>INDEX(Descriptions!$C$4:$C$736,MATCH($A913,Descriptions!$B$4:$B$736,))</f>
        <v>#N/A</v>
      </c>
      <c r="C913" s="9">
        <f t="shared" si="42"/>
        <v>0</v>
      </c>
      <c r="D913" s="9">
        <f t="shared" si="43"/>
        <v>0</v>
      </c>
    </row>
    <row r="914" spans="1:4" x14ac:dyDescent="0.15">
      <c r="A914" t="str">
        <f t="shared" si="44"/>
        <v>-</v>
      </c>
      <c r="B914" t="e">
        <f>INDEX(Descriptions!$C$4:$C$736,MATCH($A914,Descriptions!$B$4:$B$736,))</f>
        <v>#N/A</v>
      </c>
      <c r="C914" s="9">
        <f t="shared" si="42"/>
        <v>0</v>
      </c>
      <c r="D914" s="9">
        <f t="shared" si="43"/>
        <v>0</v>
      </c>
    </row>
    <row r="915" spans="1:4" x14ac:dyDescent="0.15">
      <c r="A915" t="str">
        <f t="shared" si="44"/>
        <v>-</v>
      </c>
      <c r="B915" t="e">
        <f>INDEX(Descriptions!$C$4:$C$736,MATCH($A915,Descriptions!$B$4:$B$736,))</f>
        <v>#N/A</v>
      </c>
      <c r="C915" s="9">
        <f t="shared" si="42"/>
        <v>0</v>
      </c>
      <c r="D915" s="9">
        <f t="shared" si="43"/>
        <v>0</v>
      </c>
    </row>
    <row r="916" spans="1:4" x14ac:dyDescent="0.15">
      <c r="A916" t="str">
        <f t="shared" si="44"/>
        <v>-</v>
      </c>
      <c r="B916" t="e">
        <f>INDEX(Descriptions!$C$4:$C$736,MATCH($A916,Descriptions!$B$4:$B$736,))</f>
        <v>#N/A</v>
      </c>
      <c r="C916" s="9">
        <f t="shared" si="42"/>
        <v>0</v>
      </c>
      <c r="D916" s="9">
        <f t="shared" si="43"/>
        <v>0</v>
      </c>
    </row>
    <row r="917" spans="1:4" x14ac:dyDescent="0.15">
      <c r="A917" t="str">
        <f t="shared" si="44"/>
        <v>-</v>
      </c>
      <c r="B917" t="e">
        <f>INDEX(Descriptions!$C$4:$C$736,MATCH($A917,Descriptions!$B$4:$B$736,))</f>
        <v>#N/A</v>
      </c>
      <c r="C917" s="9">
        <f t="shared" si="42"/>
        <v>0</v>
      </c>
      <c r="D917" s="9">
        <f t="shared" si="43"/>
        <v>0</v>
      </c>
    </row>
    <row r="918" spans="1:4" x14ac:dyDescent="0.15">
      <c r="A918" t="str">
        <f t="shared" si="44"/>
        <v>-</v>
      </c>
      <c r="B918" t="e">
        <f>INDEX(Descriptions!$C$4:$C$736,MATCH($A918,Descriptions!$B$4:$B$736,))</f>
        <v>#N/A</v>
      </c>
      <c r="C918" s="9">
        <f t="shared" si="42"/>
        <v>0</v>
      </c>
      <c r="D918" s="9">
        <f t="shared" si="43"/>
        <v>0</v>
      </c>
    </row>
    <row r="919" spans="1:4" x14ac:dyDescent="0.15">
      <c r="A919" t="str">
        <f t="shared" si="44"/>
        <v>-</v>
      </c>
      <c r="B919" t="e">
        <f>INDEX(Descriptions!$C$4:$C$736,MATCH($A919,Descriptions!$B$4:$B$736,))</f>
        <v>#N/A</v>
      </c>
      <c r="C919" s="9">
        <f t="shared" si="42"/>
        <v>0</v>
      </c>
      <c r="D919" s="9">
        <f t="shared" si="43"/>
        <v>0</v>
      </c>
    </row>
    <row r="920" spans="1:4" x14ac:dyDescent="0.15">
      <c r="A920" t="str">
        <f t="shared" si="44"/>
        <v>-</v>
      </c>
      <c r="B920" t="e">
        <f>INDEX(Descriptions!$C$4:$C$736,MATCH($A920,Descriptions!$B$4:$B$736,))</f>
        <v>#N/A</v>
      </c>
      <c r="C920" s="9">
        <f t="shared" si="42"/>
        <v>0</v>
      </c>
      <c r="D920" s="9">
        <f t="shared" si="43"/>
        <v>0</v>
      </c>
    </row>
    <row r="921" spans="1:4" x14ac:dyDescent="0.15">
      <c r="A921" t="str">
        <f t="shared" si="44"/>
        <v>-</v>
      </c>
      <c r="B921" t="e">
        <f>INDEX(Descriptions!$C$4:$C$736,MATCH($A921,Descriptions!$B$4:$B$736,))</f>
        <v>#N/A</v>
      </c>
      <c r="C921" s="9">
        <f t="shared" si="42"/>
        <v>0</v>
      </c>
      <c r="D921" s="9">
        <f t="shared" si="43"/>
        <v>0</v>
      </c>
    </row>
    <row r="922" spans="1:4" x14ac:dyDescent="0.15">
      <c r="A922" t="str">
        <f t="shared" si="44"/>
        <v>-</v>
      </c>
      <c r="B922" t="e">
        <f>INDEX(Descriptions!$C$4:$C$736,MATCH($A922,Descriptions!$B$4:$B$736,))</f>
        <v>#N/A</v>
      </c>
      <c r="C922" s="9">
        <f t="shared" si="42"/>
        <v>0</v>
      </c>
      <c r="D922" s="9">
        <f t="shared" si="43"/>
        <v>0</v>
      </c>
    </row>
    <row r="923" spans="1:4" x14ac:dyDescent="0.15">
      <c r="A923" t="str">
        <f t="shared" si="44"/>
        <v>-</v>
      </c>
      <c r="B923" t="e">
        <f>INDEX(Descriptions!$C$4:$C$736,MATCH($A923,Descriptions!$B$4:$B$736,))</f>
        <v>#N/A</v>
      </c>
      <c r="C923" s="9">
        <f t="shared" si="42"/>
        <v>0</v>
      </c>
      <c r="D923" s="9">
        <f t="shared" si="43"/>
        <v>0</v>
      </c>
    </row>
    <row r="924" spans="1:4" x14ac:dyDescent="0.15">
      <c r="A924" t="str">
        <f t="shared" si="44"/>
        <v>-</v>
      </c>
      <c r="B924" t="e">
        <f>INDEX(Descriptions!$C$4:$C$736,MATCH($A924,Descriptions!$B$4:$B$736,))</f>
        <v>#N/A</v>
      </c>
      <c r="C924" s="9">
        <f t="shared" si="42"/>
        <v>0</v>
      </c>
      <c r="D924" s="9">
        <f t="shared" si="43"/>
        <v>0</v>
      </c>
    </row>
    <row r="925" spans="1:4" x14ac:dyDescent="0.15">
      <c r="A925" t="str">
        <f t="shared" si="44"/>
        <v>-</v>
      </c>
      <c r="B925" t="e">
        <f>INDEX(Descriptions!$C$4:$C$736,MATCH($A925,Descriptions!$B$4:$B$736,))</f>
        <v>#N/A</v>
      </c>
      <c r="C925" s="9">
        <f t="shared" si="42"/>
        <v>0</v>
      </c>
      <c r="D925" s="9">
        <f t="shared" si="43"/>
        <v>0</v>
      </c>
    </row>
    <row r="926" spans="1:4" x14ac:dyDescent="0.15">
      <c r="A926" t="str">
        <f t="shared" si="44"/>
        <v>-</v>
      </c>
      <c r="B926" t="e">
        <f>INDEX(Descriptions!$C$4:$C$736,MATCH($A926,Descriptions!$B$4:$B$736,))</f>
        <v>#N/A</v>
      </c>
      <c r="C926" s="9">
        <f t="shared" si="42"/>
        <v>0</v>
      </c>
      <c r="D926" s="9">
        <f t="shared" si="43"/>
        <v>0</v>
      </c>
    </row>
    <row r="927" spans="1:4" x14ac:dyDescent="0.15">
      <c r="A927" t="str">
        <f t="shared" si="44"/>
        <v>-</v>
      </c>
      <c r="B927" t="e">
        <f>INDEX(Descriptions!$C$4:$C$736,MATCH($A927,Descriptions!$B$4:$B$736,))</f>
        <v>#N/A</v>
      </c>
      <c r="C927" s="9">
        <f t="shared" si="42"/>
        <v>0</v>
      </c>
      <c r="D927" s="9">
        <f t="shared" si="43"/>
        <v>0</v>
      </c>
    </row>
    <row r="928" spans="1:4" x14ac:dyDescent="0.15">
      <c r="A928" t="str">
        <f t="shared" si="44"/>
        <v>-</v>
      </c>
      <c r="B928" t="e">
        <f>INDEX(Descriptions!$C$4:$C$736,MATCH($A928,Descriptions!$B$4:$B$736,))</f>
        <v>#N/A</v>
      </c>
      <c r="C928" s="9">
        <f t="shared" si="42"/>
        <v>0</v>
      </c>
      <c r="D928" s="9">
        <f t="shared" si="43"/>
        <v>0</v>
      </c>
    </row>
    <row r="929" spans="1:4" x14ac:dyDescent="0.15">
      <c r="A929" t="str">
        <f t="shared" si="44"/>
        <v>-</v>
      </c>
      <c r="B929" t="e">
        <f>INDEX(Descriptions!$C$4:$C$736,MATCH($A929,Descriptions!$B$4:$B$736,))</f>
        <v>#N/A</v>
      </c>
      <c r="C929" s="9">
        <f t="shared" si="42"/>
        <v>0</v>
      </c>
      <c r="D929" s="9">
        <f t="shared" si="43"/>
        <v>0</v>
      </c>
    </row>
    <row r="930" spans="1:4" x14ac:dyDescent="0.15">
      <c r="A930" t="str">
        <f t="shared" si="44"/>
        <v>-</v>
      </c>
      <c r="B930" t="e">
        <f>INDEX(Descriptions!$C$4:$C$736,MATCH($A930,Descriptions!$B$4:$B$736,))</f>
        <v>#N/A</v>
      </c>
      <c r="C930" s="9">
        <f t="shared" si="42"/>
        <v>0</v>
      </c>
      <c r="D930" s="9">
        <f t="shared" si="43"/>
        <v>0</v>
      </c>
    </row>
    <row r="931" spans="1:4" x14ac:dyDescent="0.15">
      <c r="A931" t="str">
        <f t="shared" si="44"/>
        <v>-</v>
      </c>
      <c r="B931" t="e">
        <f>INDEX(Descriptions!$C$4:$C$736,MATCH($A931,Descriptions!$B$4:$B$736,))</f>
        <v>#N/A</v>
      </c>
      <c r="C931" s="9">
        <f t="shared" si="42"/>
        <v>0</v>
      </c>
      <c r="D931" s="9">
        <f t="shared" si="43"/>
        <v>0</v>
      </c>
    </row>
    <row r="932" spans="1:4" x14ac:dyDescent="0.15">
      <c r="A932" t="str">
        <f t="shared" si="44"/>
        <v>-</v>
      </c>
      <c r="B932" t="e">
        <f>INDEX(Descriptions!$C$4:$C$736,MATCH($A932,Descriptions!$B$4:$B$736,))</f>
        <v>#N/A</v>
      </c>
      <c r="C932" s="9">
        <f t="shared" si="42"/>
        <v>0</v>
      </c>
      <c r="D932" s="9">
        <f t="shared" si="43"/>
        <v>0</v>
      </c>
    </row>
    <row r="933" spans="1:4" x14ac:dyDescent="0.15">
      <c r="A933" t="str">
        <f t="shared" si="44"/>
        <v>-</v>
      </c>
      <c r="B933" t="e">
        <f>INDEX(Descriptions!$C$4:$C$736,MATCH($A933,Descriptions!$B$4:$B$736,))</f>
        <v>#N/A</v>
      </c>
      <c r="C933" s="9">
        <f t="shared" si="42"/>
        <v>0</v>
      </c>
      <c r="D933" s="9">
        <f t="shared" si="43"/>
        <v>0</v>
      </c>
    </row>
    <row r="934" spans="1:4" x14ac:dyDescent="0.15">
      <c r="A934" t="str">
        <f t="shared" si="44"/>
        <v>-</v>
      </c>
      <c r="B934" t="e">
        <f>INDEX(Descriptions!$C$4:$C$736,MATCH($A934,Descriptions!$B$4:$B$736,))</f>
        <v>#N/A</v>
      </c>
      <c r="C934" s="9">
        <f t="shared" si="42"/>
        <v>0</v>
      </c>
      <c r="D934" s="9">
        <f t="shared" si="43"/>
        <v>0</v>
      </c>
    </row>
    <row r="935" spans="1:4" x14ac:dyDescent="0.15">
      <c r="A935" t="str">
        <f t="shared" si="44"/>
        <v>-</v>
      </c>
      <c r="B935" t="e">
        <f>INDEX(Descriptions!$C$4:$C$736,MATCH($A935,Descriptions!$B$4:$B$736,))</f>
        <v>#N/A</v>
      </c>
      <c r="C935" s="9">
        <f t="shared" si="42"/>
        <v>0</v>
      </c>
      <c r="D935" s="9">
        <f t="shared" si="43"/>
        <v>0</v>
      </c>
    </row>
    <row r="936" spans="1:4" x14ac:dyDescent="0.15">
      <c r="A936" t="str">
        <f t="shared" si="44"/>
        <v>-</v>
      </c>
      <c r="B936" t="e">
        <f>INDEX(Descriptions!$C$4:$C$736,MATCH($A936,Descriptions!$B$4:$B$736,))</f>
        <v>#N/A</v>
      </c>
      <c r="C936" s="9">
        <f t="shared" si="42"/>
        <v>0</v>
      </c>
      <c r="D936" s="9">
        <f t="shared" si="43"/>
        <v>0</v>
      </c>
    </row>
    <row r="937" spans="1:4" x14ac:dyDescent="0.15">
      <c r="A937" t="str">
        <f t="shared" si="44"/>
        <v>-</v>
      </c>
      <c r="B937" t="e">
        <f>INDEX(Descriptions!$C$4:$C$736,MATCH($A937,Descriptions!$B$4:$B$736,))</f>
        <v>#N/A</v>
      </c>
      <c r="C937" s="9">
        <f t="shared" si="42"/>
        <v>0</v>
      </c>
      <c r="D937" s="9">
        <f t="shared" si="43"/>
        <v>0</v>
      </c>
    </row>
    <row r="938" spans="1:4" x14ac:dyDescent="0.15">
      <c r="A938" t="str">
        <f t="shared" si="44"/>
        <v>-</v>
      </c>
      <c r="B938" t="e">
        <f>INDEX(Descriptions!$C$4:$C$736,MATCH($A938,Descriptions!$B$4:$B$736,))</f>
        <v>#N/A</v>
      </c>
      <c r="C938" s="9">
        <f t="shared" si="42"/>
        <v>0</v>
      </c>
      <c r="D938" s="9">
        <f t="shared" si="43"/>
        <v>0</v>
      </c>
    </row>
    <row r="939" spans="1:4" x14ac:dyDescent="0.15">
      <c r="A939" t="str">
        <f t="shared" si="44"/>
        <v>-</v>
      </c>
      <c r="B939" t="e">
        <f>INDEX(Descriptions!$C$4:$C$736,MATCH($A939,Descriptions!$B$4:$B$736,))</f>
        <v>#N/A</v>
      </c>
      <c r="C939" s="9">
        <f t="shared" si="42"/>
        <v>0</v>
      </c>
      <c r="D939" s="9">
        <f t="shared" si="43"/>
        <v>0</v>
      </c>
    </row>
    <row r="940" spans="1:4" x14ac:dyDescent="0.15">
      <c r="A940" t="str">
        <f t="shared" si="44"/>
        <v>-</v>
      </c>
      <c r="B940" t="e">
        <f>INDEX(Descriptions!$C$4:$C$736,MATCH($A940,Descriptions!$B$4:$B$736,))</f>
        <v>#N/A</v>
      </c>
      <c r="C940" s="9">
        <f t="shared" si="42"/>
        <v>0</v>
      </c>
      <c r="D940" s="9">
        <f t="shared" si="43"/>
        <v>0</v>
      </c>
    </row>
    <row r="941" spans="1:4" x14ac:dyDescent="0.15">
      <c r="A941" t="str">
        <f t="shared" si="44"/>
        <v>-</v>
      </c>
      <c r="B941" t="e">
        <f>INDEX(Descriptions!$C$4:$C$736,MATCH($A941,Descriptions!$B$4:$B$736,))</f>
        <v>#N/A</v>
      </c>
      <c r="C941" s="9">
        <f t="shared" si="42"/>
        <v>0</v>
      </c>
      <c r="D941" s="9">
        <f t="shared" si="43"/>
        <v>0</v>
      </c>
    </row>
    <row r="942" spans="1:4" x14ac:dyDescent="0.15">
      <c r="A942" t="str">
        <f t="shared" si="44"/>
        <v>-</v>
      </c>
      <c r="B942" t="e">
        <f>INDEX(Descriptions!$C$4:$C$736,MATCH($A942,Descriptions!$B$4:$B$736,))</f>
        <v>#N/A</v>
      </c>
      <c r="C942" s="9">
        <f t="shared" si="42"/>
        <v>0</v>
      </c>
      <c r="D942" s="9">
        <f t="shared" si="43"/>
        <v>0</v>
      </c>
    </row>
    <row r="943" spans="1:4" x14ac:dyDescent="0.15">
      <c r="A943" t="str">
        <f t="shared" si="44"/>
        <v>-</v>
      </c>
      <c r="B943" t="e">
        <f>INDEX(Descriptions!$C$4:$C$736,MATCH($A943,Descriptions!$B$4:$B$736,))</f>
        <v>#N/A</v>
      </c>
      <c r="C943" s="9">
        <f t="shared" si="42"/>
        <v>0</v>
      </c>
      <c r="D943" s="9">
        <f t="shared" si="43"/>
        <v>0</v>
      </c>
    </row>
    <row r="944" spans="1:4" x14ac:dyDescent="0.15">
      <c r="A944" t="str">
        <f t="shared" si="44"/>
        <v>-</v>
      </c>
      <c r="B944" t="e">
        <f>INDEX(Descriptions!$C$4:$C$736,MATCH($A944,Descriptions!$B$4:$B$736,))</f>
        <v>#N/A</v>
      </c>
      <c r="C944" s="9">
        <f t="shared" si="42"/>
        <v>0</v>
      </c>
      <c r="D944" s="9">
        <f t="shared" si="43"/>
        <v>0</v>
      </c>
    </row>
    <row r="945" spans="1:4" x14ac:dyDescent="0.15">
      <c r="A945" t="str">
        <f t="shared" si="44"/>
        <v>-</v>
      </c>
      <c r="B945" t="e">
        <f>INDEX(Descriptions!$C$4:$C$736,MATCH($A945,Descriptions!$B$4:$B$736,))</f>
        <v>#N/A</v>
      </c>
      <c r="C945" s="9">
        <f t="shared" si="42"/>
        <v>0</v>
      </c>
      <c r="D945" s="9">
        <f t="shared" si="43"/>
        <v>0</v>
      </c>
    </row>
    <row r="946" spans="1:4" x14ac:dyDescent="0.15">
      <c r="A946" t="str">
        <f t="shared" si="44"/>
        <v>-</v>
      </c>
      <c r="B946" t="e">
        <f>INDEX(Descriptions!$C$4:$C$736,MATCH($A946,Descriptions!$B$4:$B$736,))</f>
        <v>#N/A</v>
      </c>
      <c r="C946" s="9">
        <f t="shared" si="42"/>
        <v>0</v>
      </c>
      <c r="D946" s="9">
        <f t="shared" si="43"/>
        <v>0</v>
      </c>
    </row>
    <row r="947" spans="1:4" x14ac:dyDescent="0.15">
      <c r="A947" t="str">
        <f t="shared" si="44"/>
        <v>-</v>
      </c>
      <c r="B947" t="e">
        <f>INDEX(Descriptions!$C$4:$C$736,MATCH($A947,Descriptions!$B$4:$B$736,))</f>
        <v>#N/A</v>
      </c>
      <c r="C947" s="9">
        <f t="shared" si="42"/>
        <v>0</v>
      </c>
      <c r="D947" s="9">
        <f t="shared" si="43"/>
        <v>0</v>
      </c>
    </row>
    <row r="948" spans="1:4" x14ac:dyDescent="0.15">
      <c r="A948" t="str">
        <f t="shared" si="44"/>
        <v>-</v>
      </c>
      <c r="B948" t="e">
        <f>INDEX(Descriptions!$C$4:$C$736,MATCH($A948,Descriptions!$B$4:$B$736,))</f>
        <v>#N/A</v>
      </c>
      <c r="C948" s="9">
        <f t="shared" si="42"/>
        <v>0</v>
      </c>
      <c r="D948" s="9">
        <f t="shared" si="43"/>
        <v>0</v>
      </c>
    </row>
    <row r="949" spans="1:4" x14ac:dyDescent="0.15">
      <c r="A949" t="str">
        <f t="shared" si="44"/>
        <v>-</v>
      </c>
      <c r="B949" t="e">
        <f>INDEX(Descriptions!$C$4:$C$736,MATCH($A949,Descriptions!$B$4:$B$736,))</f>
        <v>#N/A</v>
      </c>
      <c r="C949" s="9">
        <f t="shared" si="42"/>
        <v>0</v>
      </c>
      <c r="D949" s="9">
        <f t="shared" si="43"/>
        <v>0</v>
      </c>
    </row>
    <row r="950" spans="1:4" x14ac:dyDescent="0.15">
      <c r="A950" t="str">
        <f t="shared" si="44"/>
        <v>-</v>
      </c>
      <c r="B950" t="e">
        <f>INDEX(Descriptions!$C$4:$C$736,MATCH($A950,Descriptions!$B$4:$B$736,))</f>
        <v>#N/A</v>
      </c>
      <c r="C950" s="9">
        <f t="shared" si="42"/>
        <v>0</v>
      </c>
      <c r="D950" s="9">
        <f t="shared" si="43"/>
        <v>0</v>
      </c>
    </row>
    <row r="951" spans="1:4" x14ac:dyDescent="0.15">
      <c r="A951" t="str">
        <f t="shared" si="44"/>
        <v>-</v>
      </c>
      <c r="B951" t="e">
        <f>INDEX(Descriptions!$C$4:$C$736,MATCH($A951,Descriptions!$B$4:$B$736,))</f>
        <v>#N/A</v>
      </c>
      <c r="C951" s="9">
        <f t="shared" si="42"/>
        <v>0</v>
      </c>
      <c r="D951" s="9">
        <f t="shared" si="43"/>
        <v>0</v>
      </c>
    </row>
    <row r="952" spans="1:4" x14ac:dyDescent="0.15">
      <c r="A952" t="str">
        <f t="shared" si="44"/>
        <v>-</v>
      </c>
      <c r="B952" t="e">
        <f>INDEX(Descriptions!$C$4:$C$736,MATCH($A952,Descriptions!$B$4:$B$736,))</f>
        <v>#N/A</v>
      </c>
      <c r="C952" s="9">
        <f t="shared" si="42"/>
        <v>0</v>
      </c>
      <c r="D952" s="9">
        <f t="shared" si="43"/>
        <v>0</v>
      </c>
    </row>
    <row r="953" spans="1:4" x14ac:dyDescent="0.15">
      <c r="A953" t="str">
        <f t="shared" si="44"/>
        <v>-</v>
      </c>
      <c r="B953" t="e">
        <f>INDEX(Descriptions!$C$4:$C$736,MATCH($A953,Descriptions!$B$4:$B$736,))</f>
        <v>#N/A</v>
      </c>
      <c r="C953" s="9">
        <f t="shared" si="42"/>
        <v>0</v>
      </c>
      <c r="D953" s="9">
        <f t="shared" si="43"/>
        <v>0</v>
      </c>
    </row>
    <row r="954" spans="1:4" x14ac:dyDescent="0.15">
      <c r="A954" t="str">
        <f t="shared" si="44"/>
        <v>-</v>
      </c>
      <c r="B954" t="e">
        <f>INDEX(Descriptions!$C$4:$C$736,MATCH($A954,Descriptions!$B$4:$B$736,))</f>
        <v>#N/A</v>
      </c>
      <c r="C954" s="9">
        <f t="shared" si="42"/>
        <v>0</v>
      </c>
      <c r="D954" s="9">
        <f t="shared" si="43"/>
        <v>0</v>
      </c>
    </row>
    <row r="955" spans="1:4" x14ac:dyDescent="0.15">
      <c r="A955" t="str">
        <f t="shared" si="44"/>
        <v>-</v>
      </c>
      <c r="B955" t="e">
        <f>INDEX(Descriptions!$C$4:$C$736,MATCH($A955,Descriptions!$B$4:$B$736,))</f>
        <v>#N/A</v>
      </c>
      <c r="C955" s="9">
        <f t="shared" si="42"/>
        <v>0</v>
      </c>
      <c r="D955" s="9">
        <f t="shared" si="43"/>
        <v>0</v>
      </c>
    </row>
    <row r="956" spans="1:4" x14ac:dyDescent="0.15">
      <c r="A956" t="str">
        <f t="shared" si="44"/>
        <v>-</v>
      </c>
      <c r="B956" t="e">
        <f>INDEX(Descriptions!$C$4:$C$736,MATCH($A956,Descriptions!$B$4:$B$736,))</f>
        <v>#N/A</v>
      </c>
      <c r="C956" s="9">
        <f t="shared" si="42"/>
        <v>0</v>
      </c>
      <c r="D956" s="9">
        <f t="shared" si="43"/>
        <v>0</v>
      </c>
    </row>
    <row r="957" spans="1:4" x14ac:dyDescent="0.15">
      <c r="A957" t="str">
        <f t="shared" si="44"/>
        <v>-</v>
      </c>
      <c r="B957" t="e">
        <f>INDEX(Descriptions!$C$4:$C$736,MATCH($A957,Descriptions!$B$4:$B$736,))</f>
        <v>#N/A</v>
      </c>
      <c r="C957" s="9">
        <f t="shared" si="42"/>
        <v>0</v>
      </c>
      <c r="D957" s="9">
        <f t="shared" si="43"/>
        <v>0</v>
      </c>
    </row>
    <row r="958" spans="1:4" x14ac:dyDescent="0.15">
      <c r="A958" t="str">
        <f t="shared" si="44"/>
        <v>-</v>
      </c>
      <c r="B958" t="e">
        <f>INDEX(Descriptions!$C$4:$C$736,MATCH($A958,Descriptions!$B$4:$B$736,))</f>
        <v>#N/A</v>
      </c>
      <c r="C958" s="9">
        <f t="shared" si="42"/>
        <v>0</v>
      </c>
      <c r="D958" s="9">
        <f t="shared" si="43"/>
        <v>0</v>
      </c>
    </row>
    <row r="959" spans="1:4" x14ac:dyDescent="0.15">
      <c r="A959" t="str">
        <f t="shared" si="44"/>
        <v>-</v>
      </c>
      <c r="B959" t="e">
        <f>INDEX(Descriptions!$C$4:$C$736,MATCH($A959,Descriptions!$B$4:$B$736,))</f>
        <v>#N/A</v>
      </c>
      <c r="C959" s="9">
        <f t="shared" si="42"/>
        <v>0</v>
      </c>
      <c r="D959" s="9">
        <f t="shared" si="43"/>
        <v>0</v>
      </c>
    </row>
    <row r="960" spans="1:4" x14ac:dyDescent="0.15">
      <c r="A960" t="str">
        <f t="shared" si="44"/>
        <v>-</v>
      </c>
      <c r="B960" t="e">
        <f>INDEX(Descriptions!$C$4:$C$736,MATCH($A960,Descriptions!$B$4:$B$736,))</f>
        <v>#N/A</v>
      </c>
      <c r="C960" s="9">
        <f t="shared" si="42"/>
        <v>0</v>
      </c>
      <c r="D960" s="9">
        <f t="shared" si="43"/>
        <v>0</v>
      </c>
    </row>
    <row r="961" spans="1:4" x14ac:dyDescent="0.15">
      <c r="A961" t="str">
        <f t="shared" si="44"/>
        <v>-</v>
      </c>
      <c r="B961" t="e">
        <f>INDEX(Descriptions!$C$4:$C$736,MATCH($A961,Descriptions!$B$4:$B$736,))</f>
        <v>#N/A</v>
      </c>
      <c r="C961" s="9">
        <f t="shared" si="42"/>
        <v>0</v>
      </c>
      <c r="D961" s="9">
        <f t="shared" si="43"/>
        <v>0</v>
      </c>
    </row>
    <row r="962" spans="1:4" x14ac:dyDescent="0.15">
      <c r="A962" t="str">
        <f t="shared" si="44"/>
        <v>-</v>
      </c>
      <c r="B962" t="e">
        <f>INDEX(Descriptions!$C$4:$C$736,MATCH($A962,Descriptions!$B$4:$B$736,))</f>
        <v>#N/A</v>
      </c>
      <c r="C962" s="9">
        <f t="shared" si="42"/>
        <v>0</v>
      </c>
      <c r="D962" s="9">
        <f t="shared" si="43"/>
        <v>0</v>
      </c>
    </row>
    <row r="963" spans="1:4" x14ac:dyDescent="0.15">
      <c r="A963" t="str">
        <f t="shared" si="44"/>
        <v>-</v>
      </c>
      <c r="B963" t="e">
        <f>INDEX(Descriptions!$C$4:$C$736,MATCH($A963,Descriptions!$B$4:$B$736,))</f>
        <v>#N/A</v>
      </c>
      <c r="C963" s="9">
        <f t="shared" si="42"/>
        <v>0</v>
      </c>
      <c r="D963" s="9">
        <f t="shared" si="43"/>
        <v>0</v>
      </c>
    </row>
    <row r="964" spans="1:4" x14ac:dyDescent="0.15">
      <c r="A964" t="str">
        <f t="shared" si="44"/>
        <v>-</v>
      </c>
      <c r="B964" t="e">
        <f>INDEX(Descriptions!$C$4:$C$736,MATCH($A964,Descriptions!$B$4:$B$736,))</f>
        <v>#N/A</v>
      </c>
      <c r="C964" s="9">
        <f t="shared" ref="C964:C1027" si="45">ROUND((I964*AM_Fac+U964*PM_fac)*AADT,-2)</f>
        <v>0</v>
      </c>
      <c r="D964" s="9">
        <f t="shared" ref="D964:D1027" si="46">ROUND(C964*AAWT,-2)</f>
        <v>0</v>
      </c>
    </row>
    <row r="965" spans="1:4" x14ac:dyDescent="0.15">
      <c r="A965" t="str">
        <f t="shared" ref="A965:A1028" si="47">CONCATENATE(F965,"-",G965)</f>
        <v>-</v>
      </c>
      <c r="B965" t="e">
        <f>INDEX(Descriptions!$C$4:$C$736,MATCH($A965,Descriptions!$B$4:$B$736,))</f>
        <v>#N/A</v>
      </c>
      <c r="C965" s="9">
        <f t="shared" si="45"/>
        <v>0</v>
      </c>
      <c r="D965" s="9">
        <f t="shared" si="46"/>
        <v>0</v>
      </c>
    </row>
    <row r="966" spans="1:4" x14ac:dyDescent="0.15">
      <c r="A966" t="str">
        <f t="shared" si="47"/>
        <v>-</v>
      </c>
      <c r="B966" t="e">
        <f>INDEX(Descriptions!$C$4:$C$736,MATCH($A966,Descriptions!$B$4:$B$736,))</f>
        <v>#N/A</v>
      </c>
      <c r="C966" s="9">
        <f t="shared" si="45"/>
        <v>0</v>
      </c>
      <c r="D966" s="9">
        <f t="shared" si="46"/>
        <v>0</v>
      </c>
    </row>
    <row r="967" spans="1:4" x14ac:dyDescent="0.15">
      <c r="A967" t="str">
        <f t="shared" si="47"/>
        <v>-</v>
      </c>
      <c r="B967" t="e">
        <f>INDEX(Descriptions!$C$4:$C$736,MATCH($A967,Descriptions!$B$4:$B$736,))</f>
        <v>#N/A</v>
      </c>
      <c r="C967" s="9">
        <f t="shared" si="45"/>
        <v>0</v>
      </c>
      <c r="D967" s="9">
        <f t="shared" si="46"/>
        <v>0</v>
      </c>
    </row>
    <row r="968" spans="1:4" x14ac:dyDescent="0.15">
      <c r="A968" t="str">
        <f t="shared" si="47"/>
        <v>-</v>
      </c>
      <c r="B968" t="e">
        <f>INDEX(Descriptions!$C$4:$C$736,MATCH($A968,Descriptions!$B$4:$B$736,))</f>
        <v>#N/A</v>
      </c>
      <c r="C968" s="9">
        <f t="shared" si="45"/>
        <v>0</v>
      </c>
      <c r="D968" s="9">
        <f t="shared" si="46"/>
        <v>0</v>
      </c>
    </row>
    <row r="969" spans="1:4" x14ac:dyDescent="0.15">
      <c r="A969" t="str">
        <f t="shared" si="47"/>
        <v>-</v>
      </c>
      <c r="B969" t="e">
        <f>INDEX(Descriptions!$C$4:$C$736,MATCH($A969,Descriptions!$B$4:$B$736,))</f>
        <v>#N/A</v>
      </c>
      <c r="C969" s="9">
        <f t="shared" si="45"/>
        <v>0</v>
      </c>
      <c r="D969" s="9">
        <f t="shared" si="46"/>
        <v>0</v>
      </c>
    </row>
    <row r="970" spans="1:4" x14ac:dyDescent="0.15">
      <c r="A970" t="str">
        <f t="shared" si="47"/>
        <v>-</v>
      </c>
      <c r="B970" t="e">
        <f>INDEX(Descriptions!$C$4:$C$736,MATCH($A970,Descriptions!$B$4:$B$736,))</f>
        <v>#N/A</v>
      </c>
      <c r="C970" s="9">
        <f t="shared" si="45"/>
        <v>0</v>
      </c>
      <c r="D970" s="9">
        <f t="shared" si="46"/>
        <v>0</v>
      </c>
    </row>
    <row r="971" spans="1:4" x14ac:dyDescent="0.15">
      <c r="A971" t="str">
        <f t="shared" si="47"/>
        <v>-</v>
      </c>
      <c r="B971" t="e">
        <f>INDEX(Descriptions!$C$4:$C$736,MATCH($A971,Descriptions!$B$4:$B$736,))</f>
        <v>#N/A</v>
      </c>
      <c r="C971" s="9">
        <f t="shared" si="45"/>
        <v>0</v>
      </c>
      <c r="D971" s="9">
        <f t="shared" si="46"/>
        <v>0</v>
      </c>
    </row>
    <row r="972" spans="1:4" x14ac:dyDescent="0.15">
      <c r="A972" t="str">
        <f t="shared" si="47"/>
        <v>-</v>
      </c>
      <c r="B972" t="e">
        <f>INDEX(Descriptions!$C$4:$C$736,MATCH($A972,Descriptions!$B$4:$B$736,))</f>
        <v>#N/A</v>
      </c>
      <c r="C972" s="9">
        <f t="shared" si="45"/>
        <v>0</v>
      </c>
      <c r="D972" s="9">
        <f t="shared" si="46"/>
        <v>0</v>
      </c>
    </row>
    <row r="973" spans="1:4" x14ac:dyDescent="0.15">
      <c r="A973" t="str">
        <f t="shared" si="47"/>
        <v>-</v>
      </c>
      <c r="B973" t="e">
        <f>INDEX(Descriptions!$C$4:$C$736,MATCH($A973,Descriptions!$B$4:$B$736,))</f>
        <v>#N/A</v>
      </c>
      <c r="C973" s="9">
        <f t="shared" si="45"/>
        <v>0</v>
      </c>
      <c r="D973" s="9">
        <f t="shared" si="46"/>
        <v>0</v>
      </c>
    </row>
    <row r="974" spans="1:4" x14ac:dyDescent="0.15">
      <c r="A974" t="str">
        <f t="shared" si="47"/>
        <v>-</v>
      </c>
      <c r="B974" t="e">
        <f>INDEX(Descriptions!$C$4:$C$736,MATCH($A974,Descriptions!$B$4:$B$736,))</f>
        <v>#N/A</v>
      </c>
      <c r="C974" s="9">
        <f t="shared" si="45"/>
        <v>0</v>
      </c>
      <c r="D974" s="9">
        <f t="shared" si="46"/>
        <v>0</v>
      </c>
    </row>
    <row r="975" spans="1:4" x14ac:dyDescent="0.15">
      <c r="A975" t="str">
        <f t="shared" si="47"/>
        <v>-</v>
      </c>
      <c r="B975" t="e">
        <f>INDEX(Descriptions!$C$4:$C$736,MATCH($A975,Descriptions!$B$4:$B$736,))</f>
        <v>#N/A</v>
      </c>
      <c r="C975" s="9">
        <f t="shared" si="45"/>
        <v>0</v>
      </c>
      <c r="D975" s="9">
        <f t="shared" si="46"/>
        <v>0</v>
      </c>
    </row>
    <row r="976" spans="1:4" x14ac:dyDescent="0.15">
      <c r="A976" t="str">
        <f t="shared" si="47"/>
        <v>-</v>
      </c>
      <c r="B976" t="e">
        <f>INDEX(Descriptions!$C$4:$C$736,MATCH($A976,Descriptions!$B$4:$B$736,))</f>
        <v>#N/A</v>
      </c>
      <c r="C976" s="9">
        <f t="shared" si="45"/>
        <v>0</v>
      </c>
      <c r="D976" s="9">
        <f t="shared" si="46"/>
        <v>0</v>
      </c>
    </row>
    <row r="977" spans="1:4" x14ac:dyDescent="0.15">
      <c r="A977" t="str">
        <f t="shared" si="47"/>
        <v>-</v>
      </c>
      <c r="B977" t="e">
        <f>INDEX(Descriptions!$C$4:$C$736,MATCH($A977,Descriptions!$B$4:$B$736,))</f>
        <v>#N/A</v>
      </c>
      <c r="C977" s="9">
        <f t="shared" si="45"/>
        <v>0</v>
      </c>
      <c r="D977" s="9">
        <f t="shared" si="46"/>
        <v>0</v>
      </c>
    </row>
    <row r="978" spans="1:4" x14ac:dyDescent="0.15">
      <c r="A978" t="str">
        <f t="shared" si="47"/>
        <v>-</v>
      </c>
      <c r="B978" t="e">
        <f>INDEX(Descriptions!$C$4:$C$736,MATCH($A978,Descriptions!$B$4:$B$736,))</f>
        <v>#N/A</v>
      </c>
      <c r="C978" s="9">
        <f t="shared" si="45"/>
        <v>0</v>
      </c>
      <c r="D978" s="9">
        <f t="shared" si="46"/>
        <v>0</v>
      </c>
    </row>
    <row r="979" spans="1:4" x14ac:dyDescent="0.15">
      <c r="A979" t="str">
        <f t="shared" si="47"/>
        <v>-</v>
      </c>
      <c r="B979" t="e">
        <f>INDEX(Descriptions!$C$4:$C$736,MATCH($A979,Descriptions!$B$4:$B$736,))</f>
        <v>#N/A</v>
      </c>
      <c r="C979" s="9">
        <f t="shared" si="45"/>
        <v>0</v>
      </c>
      <c r="D979" s="9">
        <f t="shared" si="46"/>
        <v>0</v>
      </c>
    </row>
    <row r="980" spans="1:4" x14ac:dyDescent="0.15">
      <c r="A980" t="str">
        <f t="shared" si="47"/>
        <v>-</v>
      </c>
      <c r="B980" t="e">
        <f>INDEX(Descriptions!$C$4:$C$736,MATCH($A980,Descriptions!$B$4:$B$736,))</f>
        <v>#N/A</v>
      </c>
      <c r="C980" s="9">
        <f t="shared" si="45"/>
        <v>0</v>
      </c>
      <c r="D980" s="9">
        <f t="shared" si="46"/>
        <v>0</v>
      </c>
    </row>
    <row r="981" spans="1:4" x14ac:dyDescent="0.15">
      <c r="A981" t="str">
        <f t="shared" si="47"/>
        <v>-</v>
      </c>
      <c r="B981" t="e">
        <f>INDEX(Descriptions!$C$4:$C$736,MATCH($A981,Descriptions!$B$4:$B$736,))</f>
        <v>#N/A</v>
      </c>
      <c r="C981" s="9">
        <f t="shared" si="45"/>
        <v>0</v>
      </c>
      <c r="D981" s="9">
        <f t="shared" si="46"/>
        <v>0</v>
      </c>
    </row>
    <row r="982" spans="1:4" x14ac:dyDescent="0.15">
      <c r="A982" t="str">
        <f t="shared" si="47"/>
        <v>-</v>
      </c>
      <c r="B982" t="e">
        <f>INDEX(Descriptions!$C$4:$C$736,MATCH($A982,Descriptions!$B$4:$B$736,))</f>
        <v>#N/A</v>
      </c>
      <c r="C982" s="9">
        <f t="shared" si="45"/>
        <v>0</v>
      </c>
      <c r="D982" s="9">
        <f t="shared" si="46"/>
        <v>0</v>
      </c>
    </row>
    <row r="983" spans="1:4" x14ac:dyDescent="0.15">
      <c r="A983" t="str">
        <f t="shared" si="47"/>
        <v>-</v>
      </c>
      <c r="B983" t="e">
        <f>INDEX(Descriptions!$C$4:$C$736,MATCH($A983,Descriptions!$B$4:$B$736,))</f>
        <v>#N/A</v>
      </c>
      <c r="C983" s="9">
        <f t="shared" si="45"/>
        <v>0</v>
      </c>
      <c r="D983" s="9">
        <f t="shared" si="46"/>
        <v>0</v>
      </c>
    </row>
    <row r="984" spans="1:4" x14ac:dyDescent="0.15">
      <c r="A984" t="str">
        <f t="shared" si="47"/>
        <v>-</v>
      </c>
      <c r="B984" t="e">
        <f>INDEX(Descriptions!$C$4:$C$736,MATCH($A984,Descriptions!$B$4:$B$736,))</f>
        <v>#N/A</v>
      </c>
      <c r="C984" s="9">
        <f t="shared" si="45"/>
        <v>0</v>
      </c>
      <c r="D984" s="9">
        <f t="shared" si="46"/>
        <v>0</v>
      </c>
    </row>
    <row r="985" spans="1:4" x14ac:dyDescent="0.15">
      <c r="A985" t="str">
        <f t="shared" si="47"/>
        <v>-</v>
      </c>
      <c r="B985" t="e">
        <f>INDEX(Descriptions!$C$4:$C$736,MATCH($A985,Descriptions!$B$4:$B$736,))</f>
        <v>#N/A</v>
      </c>
      <c r="C985" s="9">
        <f t="shared" si="45"/>
        <v>0</v>
      </c>
      <c r="D985" s="9">
        <f t="shared" si="46"/>
        <v>0</v>
      </c>
    </row>
    <row r="986" spans="1:4" x14ac:dyDescent="0.15">
      <c r="A986" t="str">
        <f t="shared" si="47"/>
        <v>-</v>
      </c>
      <c r="B986" t="e">
        <f>INDEX(Descriptions!$C$4:$C$736,MATCH($A986,Descriptions!$B$4:$B$736,))</f>
        <v>#N/A</v>
      </c>
      <c r="C986" s="9">
        <f t="shared" si="45"/>
        <v>0</v>
      </c>
      <c r="D986" s="9">
        <f t="shared" si="46"/>
        <v>0</v>
      </c>
    </row>
    <row r="987" spans="1:4" x14ac:dyDescent="0.15">
      <c r="A987" t="str">
        <f t="shared" si="47"/>
        <v>-</v>
      </c>
      <c r="B987" t="e">
        <f>INDEX(Descriptions!$C$4:$C$736,MATCH($A987,Descriptions!$B$4:$B$736,))</f>
        <v>#N/A</v>
      </c>
      <c r="C987" s="9">
        <f t="shared" si="45"/>
        <v>0</v>
      </c>
      <c r="D987" s="9">
        <f t="shared" si="46"/>
        <v>0</v>
      </c>
    </row>
    <row r="988" spans="1:4" x14ac:dyDescent="0.15">
      <c r="A988" t="str">
        <f t="shared" si="47"/>
        <v>-</v>
      </c>
      <c r="B988" t="e">
        <f>INDEX(Descriptions!$C$4:$C$736,MATCH($A988,Descriptions!$B$4:$B$736,))</f>
        <v>#N/A</v>
      </c>
      <c r="C988" s="9">
        <f t="shared" si="45"/>
        <v>0</v>
      </c>
      <c r="D988" s="9">
        <f t="shared" si="46"/>
        <v>0</v>
      </c>
    </row>
    <row r="989" spans="1:4" x14ac:dyDescent="0.15">
      <c r="A989" t="str">
        <f t="shared" si="47"/>
        <v>-</v>
      </c>
      <c r="B989" t="e">
        <f>INDEX(Descriptions!$C$4:$C$736,MATCH($A989,Descriptions!$B$4:$B$736,))</f>
        <v>#N/A</v>
      </c>
      <c r="C989" s="9">
        <f t="shared" si="45"/>
        <v>0</v>
      </c>
      <c r="D989" s="9">
        <f t="shared" si="46"/>
        <v>0</v>
      </c>
    </row>
    <row r="990" spans="1:4" x14ac:dyDescent="0.15">
      <c r="A990" t="str">
        <f t="shared" si="47"/>
        <v>-</v>
      </c>
      <c r="B990" t="e">
        <f>INDEX(Descriptions!$C$4:$C$736,MATCH($A990,Descriptions!$B$4:$B$736,))</f>
        <v>#N/A</v>
      </c>
      <c r="C990" s="9">
        <f t="shared" si="45"/>
        <v>0</v>
      </c>
      <c r="D990" s="9">
        <f t="shared" si="46"/>
        <v>0</v>
      </c>
    </row>
    <row r="991" spans="1:4" x14ac:dyDescent="0.15">
      <c r="A991" t="str">
        <f t="shared" si="47"/>
        <v>-</v>
      </c>
      <c r="B991" t="e">
        <f>INDEX(Descriptions!$C$4:$C$736,MATCH($A991,Descriptions!$B$4:$B$736,))</f>
        <v>#N/A</v>
      </c>
      <c r="C991" s="9">
        <f t="shared" si="45"/>
        <v>0</v>
      </c>
      <c r="D991" s="9">
        <f t="shared" si="46"/>
        <v>0</v>
      </c>
    </row>
    <row r="992" spans="1:4" x14ac:dyDescent="0.15">
      <c r="A992" t="str">
        <f t="shared" si="47"/>
        <v>-</v>
      </c>
      <c r="B992" t="e">
        <f>INDEX(Descriptions!$C$4:$C$736,MATCH($A992,Descriptions!$B$4:$B$736,))</f>
        <v>#N/A</v>
      </c>
      <c r="C992" s="9">
        <f t="shared" si="45"/>
        <v>0</v>
      </c>
      <c r="D992" s="9">
        <f t="shared" si="46"/>
        <v>0</v>
      </c>
    </row>
    <row r="993" spans="1:4" x14ac:dyDescent="0.15">
      <c r="A993" t="str">
        <f t="shared" si="47"/>
        <v>-</v>
      </c>
      <c r="B993" t="e">
        <f>INDEX(Descriptions!$C$4:$C$736,MATCH($A993,Descriptions!$B$4:$B$736,))</f>
        <v>#N/A</v>
      </c>
      <c r="C993" s="9">
        <f t="shared" si="45"/>
        <v>0</v>
      </c>
      <c r="D993" s="9">
        <f t="shared" si="46"/>
        <v>0</v>
      </c>
    </row>
    <row r="994" spans="1:4" x14ac:dyDescent="0.15">
      <c r="A994" t="str">
        <f t="shared" si="47"/>
        <v>-</v>
      </c>
      <c r="B994" t="e">
        <f>INDEX(Descriptions!$C$4:$C$736,MATCH($A994,Descriptions!$B$4:$B$736,))</f>
        <v>#N/A</v>
      </c>
      <c r="C994" s="9">
        <f t="shared" si="45"/>
        <v>0</v>
      </c>
      <c r="D994" s="9">
        <f t="shared" si="46"/>
        <v>0</v>
      </c>
    </row>
    <row r="995" spans="1:4" x14ac:dyDescent="0.15">
      <c r="A995" t="str">
        <f t="shared" si="47"/>
        <v>-</v>
      </c>
      <c r="B995" t="e">
        <f>INDEX(Descriptions!$C$4:$C$736,MATCH($A995,Descriptions!$B$4:$B$736,))</f>
        <v>#N/A</v>
      </c>
      <c r="C995" s="9">
        <f t="shared" si="45"/>
        <v>0</v>
      </c>
      <c r="D995" s="9">
        <f t="shared" si="46"/>
        <v>0</v>
      </c>
    </row>
    <row r="996" spans="1:4" x14ac:dyDescent="0.15">
      <c r="A996" t="str">
        <f t="shared" si="47"/>
        <v>-</v>
      </c>
      <c r="B996" t="e">
        <f>INDEX(Descriptions!$C$4:$C$736,MATCH($A996,Descriptions!$B$4:$B$736,))</f>
        <v>#N/A</v>
      </c>
      <c r="C996" s="9">
        <f t="shared" si="45"/>
        <v>0</v>
      </c>
      <c r="D996" s="9">
        <f t="shared" si="46"/>
        <v>0</v>
      </c>
    </row>
    <row r="997" spans="1:4" x14ac:dyDescent="0.15">
      <c r="A997" t="str">
        <f t="shared" si="47"/>
        <v>-</v>
      </c>
      <c r="B997" t="e">
        <f>INDEX(Descriptions!$C$4:$C$736,MATCH($A997,Descriptions!$B$4:$B$736,))</f>
        <v>#N/A</v>
      </c>
      <c r="C997" s="9">
        <f t="shared" si="45"/>
        <v>0</v>
      </c>
      <c r="D997" s="9">
        <f t="shared" si="46"/>
        <v>0</v>
      </c>
    </row>
    <row r="998" spans="1:4" x14ac:dyDescent="0.15">
      <c r="A998" t="str">
        <f t="shared" si="47"/>
        <v>-</v>
      </c>
      <c r="B998" t="e">
        <f>INDEX(Descriptions!$C$4:$C$736,MATCH($A998,Descriptions!$B$4:$B$736,))</f>
        <v>#N/A</v>
      </c>
      <c r="C998" s="9">
        <f t="shared" si="45"/>
        <v>0</v>
      </c>
      <c r="D998" s="9">
        <f t="shared" si="46"/>
        <v>0</v>
      </c>
    </row>
    <row r="999" spans="1:4" x14ac:dyDescent="0.15">
      <c r="A999" t="str">
        <f t="shared" si="47"/>
        <v>-</v>
      </c>
      <c r="B999" t="e">
        <f>INDEX(Descriptions!$C$4:$C$736,MATCH($A999,Descriptions!$B$4:$B$736,))</f>
        <v>#N/A</v>
      </c>
      <c r="C999" s="9">
        <f t="shared" si="45"/>
        <v>0</v>
      </c>
      <c r="D999" s="9">
        <f t="shared" si="46"/>
        <v>0</v>
      </c>
    </row>
    <row r="1000" spans="1:4" x14ac:dyDescent="0.15">
      <c r="A1000" t="str">
        <f t="shared" si="47"/>
        <v>-</v>
      </c>
      <c r="B1000" t="e">
        <f>INDEX(Descriptions!$C$4:$C$736,MATCH($A1000,Descriptions!$B$4:$B$736,))</f>
        <v>#N/A</v>
      </c>
      <c r="C1000" s="9">
        <f t="shared" si="45"/>
        <v>0</v>
      </c>
      <c r="D1000" s="9">
        <f t="shared" si="46"/>
        <v>0</v>
      </c>
    </row>
    <row r="1001" spans="1:4" x14ac:dyDescent="0.15">
      <c r="A1001" t="str">
        <f t="shared" si="47"/>
        <v>-</v>
      </c>
      <c r="B1001" t="e">
        <f>INDEX(Descriptions!$C$4:$C$736,MATCH($A1001,Descriptions!$B$4:$B$736,))</f>
        <v>#N/A</v>
      </c>
      <c r="C1001" s="9">
        <f t="shared" si="45"/>
        <v>0</v>
      </c>
      <c r="D1001" s="9">
        <f t="shared" si="46"/>
        <v>0</v>
      </c>
    </row>
    <row r="1002" spans="1:4" x14ac:dyDescent="0.15">
      <c r="A1002" t="str">
        <f t="shared" si="47"/>
        <v>-</v>
      </c>
      <c r="B1002" t="e">
        <f>INDEX(Descriptions!$C$4:$C$736,MATCH($A1002,Descriptions!$B$4:$B$736,))</f>
        <v>#N/A</v>
      </c>
      <c r="C1002" s="9">
        <f t="shared" si="45"/>
        <v>0</v>
      </c>
      <c r="D1002" s="9">
        <f t="shared" si="46"/>
        <v>0</v>
      </c>
    </row>
    <row r="1003" spans="1:4" x14ac:dyDescent="0.15">
      <c r="A1003" t="str">
        <f t="shared" si="47"/>
        <v>-</v>
      </c>
      <c r="B1003" t="e">
        <f>INDEX(Descriptions!$C$4:$C$736,MATCH($A1003,Descriptions!$B$4:$B$736,))</f>
        <v>#N/A</v>
      </c>
      <c r="C1003" s="9">
        <f t="shared" si="45"/>
        <v>0</v>
      </c>
      <c r="D1003" s="9">
        <f t="shared" si="46"/>
        <v>0</v>
      </c>
    </row>
    <row r="1004" spans="1:4" x14ac:dyDescent="0.15">
      <c r="A1004" t="str">
        <f t="shared" si="47"/>
        <v>-</v>
      </c>
      <c r="B1004" t="e">
        <f>INDEX(Descriptions!$C$4:$C$736,MATCH($A1004,Descriptions!$B$4:$B$736,))</f>
        <v>#N/A</v>
      </c>
      <c r="C1004" s="9">
        <f t="shared" si="45"/>
        <v>0</v>
      </c>
      <c r="D1004" s="9">
        <f t="shared" si="46"/>
        <v>0</v>
      </c>
    </row>
    <row r="1005" spans="1:4" x14ac:dyDescent="0.15">
      <c r="A1005" t="str">
        <f t="shared" si="47"/>
        <v>-</v>
      </c>
      <c r="B1005" t="e">
        <f>INDEX(Descriptions!$C$4:$C$736,MATCH($A1005,Descriptions!$B$4:$B$736,))</f>
        <v>#N/A</v>
      </c>
      <c r="C1005" s="9">
        <f t="shared" si="45"/>
        <v>0</v>
      </c>
      <c r="D1005" s="9">
        <f t="shared" si="46"/>
        <v>0</v>
      </c>
    </row>
    <row r="1006" spans="1:4" x14ac:dyDescent="0.15">
      <c r="A1006" t="str">
        <f t="shared" si="47"/>
        <v>-</v>
      </c>
      <c r="B1006" t="e">
        <f>INDEX(Descriptions!$C$4:$C$736,MATCH($A1006,Descriptions!$B$4:$B$736,))</f>
        <v>#N/A</v>
      </c>
      <c r="C1006" s="9">
        <f t="shared" si="45"/>
        <v>0</v>
      </c>
      <c r="D1006" s="9">
        <f t="shared" si="46"/>
        <v>0</v>
      </c>
    </row>
    <row r="1007" spans="1:4" x14ac:dyDescent="0.15">
      <c r="A1007" t="str">
        <f t="shared" si="47"/>
        <v>-</v>
      </c>
      <c r="B1007" t="e">
        <f>INDEX(Descriptions!$C$4:$C$736,MATCH($A1007,Descriptions!$B$4:$B$736,))</f>
        <v>#N/A</v>
      </c>
      <c r="C1007" s="9">
        <f t="shared" si="45"/>
        <v>0</v>
      </c>
      <c r="D1007" s="9">
        <f t="shared" si="46"/>
        <v>0</v>
      </c>
    </row>
    <row r="1008" spans="1:4" x14ac:dyDescent="0.15">
      <c r="A1008" t="str">
        <f t="shared" si="47"/>
        <v>-</v>
      </c>
      <c r="B1008" t="e">
        <f>INDEX(Descriptions!$C$4:$C$736,MATCH($A1008,Descriptions!$B$4:$B$736,))</f>
        <v>#N/A</v>
      </c>
      <c r="C1008" s="9">
        <f t="shared" si="45"/>
        <v>0</v>
      </c>
      <c r="D1008" s="9">
        <f t="shared" si="46"/>
        <v>0</v>
      </c>
    </row>
    <row r="1009" spans="1:4" x14ac:dyDescent="0.15">
      <c r="A1009" t="str">
        <f t="shared" si="47"/>
        <v>-</v>
      </c>
      <c r="B1009" t="e">
        <f>INDEX(Descriptions!$C$4:$C$736,MATCH($A1009,Descriptions!$B$4:$B$736,))</f>
        <v>#N/A</v>
      </c>
      <c r="C1009" s="9">
        <f t="shared" si="45"/>
        <v>0</v>
      </c>
      <c r="D1009" s="9">
        <f t="shared" si="46"/>
        <v>0</v>
      </c>
    </row>
    <row r="1010" spans="1:4" x14ac:dyDescent="0.15">
      <c r="A1010" t="str">
        <f t="shared" si="47"/>
        <v>-</v>
      </c>
      <c r="B1010" t="e">
        <f>INDEX(Descriptions!$C$4:$C$736,MATCH($A1010,Descriptions!$B$4:$B$736,))</f>
        <v>#N/A</v>
      </c>
      <c r="C1010" s="9">
        <f t="shared" si="45"/>
        <v>0</v>
      </c>
      <c r="D1010" s="9">
        <f t="shared" si="46"/>
        <v>0</v>
      </c>
    </row>
    <row r="1011" spans="1:4" x14ac:dyDescent="0.15">
      <c r="A1011" t="str">
        <f t="shared" si="47"/>
        <v>-</v>
      </c>
      <c r="B1011" t="e">
        <f>INDEX(Descriptions!$C$4:$C$736,MATCH($A1011,Descriptions!$B$4:$B$736,))</f>
        <v>#N/A</v>
      </c>
      <c r="C1011" s="9">
        <f t="shared" si="45"/>
        <v>0</v>
      </c>
      <c r="D1011" s="9">
        <f t="shared" si="46"/>
        <v>0</v>
      </c>
    </row>
    <row r="1012" spans="1:4" x14ac:dyDescent="0.15">
      <c r="A1012" t="str">
        <f t="shared" si="47"/>
        <v>-</v>
      </c>
      <c r="B1012" t="e">
        <f>INDEX(Descriptions!$C$4:$C$736,MATCH($A1012,Descriptions!$B$4:$B$736,))</f>
        <v>#N/A</v>
      </c>
      <c r="C1012" s="9">
        <f t="shared" si="45"/>
        <v>0</v>
      </c>
      <c r="D1012" s="9">
        <f t="shared" si="46"/>
        <v>0</v>
      </c>
    </row>
    <row r="1013" spans="1:4" x14ac:dyDescent="0.15">
      <c r="A1013" t="str">
        <f t="shared" si="47"/>
        <v>-</v>
      </c>
      <c r="B1013" t="e">
        <f>INDEX(Descriptions!$C$4:$C$736,MATCH($A1013,Descriptions!$B$4:$B$736,))</f>
        <v>#N/A</v>
      </c>
      <c r="C1013" s="9">
        <f t="shared" si="45"/>
        <v>0</v>
      </c>
      <c r="D1013" s="9">
        <f t="shared" si="46"/>
        <v>0</v>
      </c>
    </row>
    <row r="1014" spans="1:4" x14ac:dyDescent="0.15">
      <c r="A1014" t="str">
        <f t="shared" si="47"/>
        <v>-</v>
      </c>
      <c r="B1014" t="e">
        <f>INDEX(Descriptions!$C$4:$C$736,MATCH($A1014,Descriptions!$B$4:$B$736,))</f>
        <v>#N/A</v>
      </c>
      <c r="C1014" s="9">
        <f t="shared" si="45"/>
        <v>0</v>
      </c>
      <c r="D1014" s="9">
        <f t="shared" si="46"/>
        <v>0</v>
      </c>
    </row>
    <row r="1015" spans="1:4" x14ac:dyDescent="0.15">
      <c r="A1015" t="str">
        <f t="shared" si="47"/>
        <v>-</v>
      </c>
      <c r="B1015" t="e">
        <f>INDEX(Descriptions!$C$4:$C$736,MATCH($A1015,Descriptions!$B$4:$B$736,))</f>
        <v>#N/A</v>
      </c>
      <c r="C1015" s="9">
        <f t="shared" si="45"/>
        <v>0</v>
      </c>
      <c r="D1015" s="9">
        <f t="shared" si="46"/>
        <v>0</v>
      </c>
    </row>
    <row r="1016" spans="1:4" x14ac:dyDescent="0.15">
      <c r="A1016" t="str">
        <f t="shared" si="47"/>
        <v>-</v>
      </c>
      <c r="B1016" t="e">
        <f>INDEX(Descriptions!$C$4:$C$736,MATCH($A1016,Descriptions!$B$4:$B$736,))</f>
        <v>#N/A</v>
      </c>
      <c r="C1016" s="9">
        <f t="shared" si="45"/>
        <v>0</v>
      </c>
      <c r="D1016" s="9">
        <f t="shared" si="46"/>
        <v>0</v>
      </c>
    </row>
    <row r="1017" spans="1:4" x14ac:dyDescent="0.15">
      <c r="A1017" t="str">
        <f t="shared" si="47"/>
        <v>-</v>
      </c>
      <c r="B1017" t="e">
        <f>INDEX(Descriptions!$C$4:$C$736,MATCH($A1017,Descriptions!$B$4:$B$736,))</f>
        <v>#N/A</v>
      </c>
      <c r="C1017" s="9">
        <f t="shared" si="45"/>
        <v>0</v>
      </c>
      <c r="D1017" s="9">
        <f t="shared" si="46"/>
        <v>0</v>
      </c>
    </row>
    <row r="1018" spans="1:4" x14ac:dyDescent="0.15">
      <c r="A1018" t="str">
        <f t="shared" si="47"/>
        <v>-</v>
      </c>
      <c r="B1018" t="e">
        <f>INDEX(Descriptions!$C$4:$C$736,MATCH($A1018,Descriptions!$B$4:$B$736,))</f>
        <v>#N/A</v>
      </c>
      <c r="C1018" s="9">
        <f t="shared" si="45"/>
        <v>0</v>
      </c>
      <c r="D1018" s="9">
        <f t="shared" si="46"/>
        <v>0</v>
      </c>
    </row>
    <row r="1019" spans="1:4" x14ac:dyDescent="0.15">
      <c r="A1019" t="str">
        <f t="shared" si="47"/>
        <v>-</v>
      </c>
      <c r="B1019" t="e">
        <f>INDEX(Descriptions!$C$4:$C$736,MATCH($A1019,Descriptions!$B$4:$B$736,))</f>
        <v>#N/A</v>
      </c>
      <c r="C1019" s="9">
        <f t="shared" si="45"/>
        <v>0</v>
      </c>
      <c r="D1019" s="9">
        <f t="shared" si="46"/>
        <v>0</v>
      </c>
    </row>
    <row r="1020" spans="1:4" x14ac:dyDescent="0.15">
      <c r="A1020" t="str">
        <f t="shared" si="47"/>
        <v>-</v>
      </c>
      <c r="B1020" t="e">
        <f>INDEX(Descriptions!$C$4:$C$736,MATCH($A1020,Descriptions!$B$4:$B$736,))</f>
        <v>#N/A</v>
      </c>
      <c r="C1020" s="9">
        <f t="shared" si="45"/>
        <v>0</v>
      </c>
      <c r="D1020" s="9">
        <f t="shared" si="46"/>
        <v>0</v>
      </c>
    </row>
    <row r="1021" spans="1:4" x14ac:dyDescent="0.15">
      <c r="A1021" t="str">
        <f t="shared" si="47"/>
        <v>-</v>
      </c>
      <c r="B1021" t="e">
        <f>INDEX(Descriptions!$C$4:$C$736,MATCH($A1021,Descriptions!$B$4:$B$736,))</f>
        <v>#N/A</v>
      </c>
      <c r="C1021" s="9">
        <f t="shared" si="45"/>
        <v>0</v>
      </c>
      <c r="D1021" s="9">
        <f t="shared" si="46"/>
        <v>0</v>
      </c>
    </row>
    <row r="1022" spans="1:4" x14ac:dyDescent="0.15">
      <c r="A1022" t="str">
        <f t="shared" si="47"/>
        <v>-</v>
      </c>
      <c r="B1022" t="e">
        <f>INDEX(Descriptions!$C$4:$C$736,MATCH($A1022,Descriptions!$B$4:$B$736,))</f>
        <v>#N/A</v>
      </c>
      <c r="C1022" s="9">
        <f t="shared" si="45"/>
        <v>0</v>
      </c>
      <c r="D1022" s="9">
        <f t="shared" si="46"/>
        <v>0</v>
      </c>
    </row>
    <row r="1023" spans="1:4" x14ac:dyDescent="0.15">
      <c r="A1023" t="str">
        <f t="shared" si="47"/>
        <v>-</v>
      </c>
      <c r="B1023" t="e">
        <f>INDEX(Descriptions!$C$4:$C$736,MATCH($A1023,Descriptions!$B$4:$B$736,))</f>
        <v>#N/A</v>
      </c>
      <c r="C1023" s="9">
        <f t="shared" si="45"/>
        <v>0</v>
      </c>
      <c r="D1023" s="9">
        <f t="shared" si="46"/>
        <v>0</v>
      </c>
    </row>
    <row r="1024" spans="1:4" x14ac:dyDescent="0.15">
      <c r="A1024" t="str">
        <f t="shared" si="47"/>
        <v>-</v>
      </c>
      <c r="B1024" t="e">
        <f>INDEX(Descriptions!$C$4:$C$736,MATCH($A1024,Descriptions!$B$4:$B$736,))</f>
        <v>#N/A</v>
      </c>
      <c r="C1024" s="9">
        <f t="shared" si="45"/>
        <v>0</v>
      </c>
      <c r="D1024" s="9">
        <f t="shared" si="46"/>
        <v>0</v>
      </c>
    </row>
    <row r="1025" spans="1:4" x14ac:dyDescent="0.15">
      <c r="A1025" t="str">
        <f t="shared" si="47"/>
        <v>-</v>
      </c>
      <c r="B1025" t="e">
        <f>INDEX(Descriptions!$C$4:$C$736,MATCH($A1025,Descriptions!$B$4:$B$736,))</f>
        <v>#N/A</v>
      </c>
      <c r="C1025" s="9">
        <f t="shared" si="45"/>
        <v>0</v>
      </c>
      <c r="D1025" s="9">
        <f t="shared" si="46"/>
        <v>0</v>
      </c>
    </row>
    <row r="1026" spans="1:4" x14ac:dyDescent="0.15">
      <c r="A1026" t="str">
        <f t="shared" si="47"/>
        <v>-</v>
      </c>
      <c r="B1026" t="e">
        <f>INDEX(Descriptions!$C$4:$C$736,MATCH($A1026,Descriptions!$B$4:$B$736,))</f>
        <v>#N/A</v>
      </c>
      <c r="C1026" s="9">
        <f t="shared" si="45"/>
        <v>0</v>
      </c>
      <c r="D1026" s="9">
        <f t="shared" si="46"/>
        <v>0</v>
      </c>
    </row>
    <row r="1027" spans="1:4" x14ac:dyDescent="0.15">
      <c r="A1027" t="str">
        <f t="shared" si="47"/>
        <v>-</v>
      </c>
      <c r="B1027" t="e">
        <f>INDEX(Descriptions!$C$4:$C$736,MATCH($A1027,Descriptions!$B$4:$B$736,))</f>
        <v>#N/A</v>
      </c>
      <c r="C1027" s="9">
        <f t="shared" si="45"/>
        <v>0</v>
      </c>
      <c r="D1027" s="9">
        <f t="shared" si="46"/>
        <v>0</v>
      </c>
    </row>
    <row r="1028" spans="1:4" x14ac:dyDescent="0.15">
      <c r="A1028" t="str">
        <f t="shared" si="47"/>
        <v>-</v>
      </c>
      <c r="B1028" t="e">
        <f>INDEX(Descriptions!$C$4:$C$736,MATCH($A1028,Descriptions!$B$4:$B$736,))</f>
        <v>#N/A</v>
      </c>
      <c r="C1028" s="9">
        <f t="shared" ref="C1028:C1091" si="48">ROUND((I1028*AM_Fac+U1028*PM_fac)*AADT,-2)</f>
        <v>0</v>
      </c>
      <c r="D1028" s="9">
        <f t="shared" ref="D1028:D1091" si="49">ROUND(C1028*AAWT,-2)</f>
        <v>0</v>
      </c>
    </row>
    <row r="1029" spans="1:4" x14ac:dyDescent="0.15">
      <c r="A1029" t="str">
        <f t="shared" ref="A1029:A1092" si="50">CONCATENATE(F1029,"-",G1029)</f>
        <v>-</v>
      </c>
      <c r="B1029" t="e">
        <f>INDEX(Descriptions!$C$4:$C$736,MATCH($A1029,Descriptions!$B$4:$B$736,))</f>
        <v>#N/A</v>
      </c>
      <c r="C1029" s="9">
        <f t="shared" si="48"/>
        <v>0</v>
      </c>
      <c r="D1029" s="9">
        <f t="shared" si="49"/>
        <v>0</v>
      </c>
    </row>
    <row r="1030" spans="1:4" x14ac:dyDescent="0.15">
      <c r="A1030" t="str">
        <f t="shared" si="50"/>
        <v>-</v>
      </c>
      <c r="B1030" t="e">
        <f>INDEX(Descriptions!$C$4:$C$736,MATCH($A1030,Descriptions!$B$4:$B$736,))</f>
        <v>#N/A</v>
      </c>
      <c r="C1030" s="9">
        <f t="shared" si="48"/>
        <v>0</v>
      </c>
      <c r="D1030" s="9">
        <f t="shared" si="49"/>
        <v>0</v>
      </c>
    </row>
    <row r="1031" spans="1:4" x14ac:dyDescent="0.15">
      <c r="A1031" t="str">
        <f t="shared" si="50"/>
        <v>-</v>
      </c>
      <c r="B1031" t="e">
        <f>INDEX(Descriptions!$C$4:$C$736,MATCH($A1031,Descriptions!$B$4:$B$736,))</f>
        <v>#N/A</v>
      </c>
      <c r="C1031" s="9">
        <f t="shared" si="48"/>
        <v>0</v>
      </c>
      <c r="D1031" s="9">
        <f t="shared" si="49"/>
        <v>0</v>
      </c>
    </row>
    <row r="1032" spans="1:4" x14ac:dyDescent="0.15">
      <c r="A1032" t="str">
        <f t="shared" si="50"/>
        <v>-</v>
      </c>
      <c r="B1032" t="e">
        <f>INDEX(Descriptions!$C$4:$C$736,MATCH($A1032,Descriptions!$B$4:$B$736,))</f>
        <v>#N/A</v>
      </c>
      <c r="C1032" s="9">
        <f t="shared" si="48"/>
        <v>0</v>
      </c>
      <c r="D1032" s="9">
        <f t="shared" si="49"/>
        <v>0</v>
      </c>
    </row>
    <row r="1033" spans="1:4" x14ac:dyDescent="0.15">
      <c r="A1033" t="str">
        <f t="shared" si="50"/>
        <v>-</v>
      </c>
      <c r="B1033" t="e">
        <f>INDEX(Descriptions!$C$4:$C$736,MATCH($A1033,Descriptions!$B$4:$B$736,))</f>
        <v>#N/A</v>
      </c>
      <c r="C1033" s="9">
        <f t="shared" si="48"/>
        <v>0</v>
      </c>
      <c r="D1033" s="9">
        <f t="shared" si="49"/>
        <v>0</v>
      </c>
    </row>
    <row r="1034" spans="1:4" x14ac:dyDescent="0.15">
      <c r="A1034" t="str">
        <f t="shared" si="50"/>
        <v>-</v>
      </c>
      <c r="B1034" t="e">
        <f>INDEX(Descriptions!$C$4:$C$736,MATCH($A1034,Descriptions!$B$4:$B$736,))</f>
        <v>#N/A</v>
      </c>
      <c r="C1034" s="9">
        <f t="shared" si="48"/>
        <v>0</v>
      </c>
      <c r="D1034" s="9">
        <f t="shared" si="49"/>
        <v>0</v>
      </c>
    </row>
    <row r="1035" spans="1:4" x14ac:dyDescent="0.15">
      <c r="A1035" t="str">
        <f t="shared" si="50"/>
        <v>-</v>
      </c>
      <c r="B1035" t="e">
        <f>INDEX(Descriptions!$C$4:$C$736,MATCH($A1035,Descriptions!$B$4:$B$736,))</f>
        <v>#N/A</v>
      </c>
      <c r="C1035" s="9">
        <f t="shared" si="48"/>
        <v>0</v>
      </c>
      <c r="D1035" s="9">
        <f t="shared" si="49"/>
        <v>0</v>
      </c>
    </row>
    <row r="1036" spans="1:4" x14ac:dyDescent="0.15">
      <c r="A1036" t="str">
        <f t="shared" si="50"/>
        <v>-</v>
      </c>
      <c r="B1036" t="e">
        <f>INDEX(Descriptions!$C$4:$C$736,MATCH($A1036,Descriptions!$B$4:$B$736,))</f>
        <v>#N/A</v>
      </c>
      <c r="C1036" s="9">
        <f t="shared" si="48"/>
        <v>0</v>
      </c>
      <c r="D1036" s="9">
        <f t="shared" si="49"/>
        <v>0</v>
      </c>
    </row>
    <row r="1037" spans="1:4" x14ac:dyDescent="0.15">
      <c r="A1037" t="str">
        <f t="shared" si="50"/>
        <v>-</v>
      </c>
      <c r="B1037" t="e">
        <f>INDEX(Descriptions!$C$4:$C$736,MATCH($A1037,Descriptions!$B$4:$B$736,))</f>
        <v>#N/A</v>
      </c>
      <c r="C1037" s="9">
        <f t="shared" si="48"/>
        <v>0</v>
      </c>
      <c r="D1037" s="9">
        <f t="shared" si="49"/>
        <v>0</v>
      </c>
    </row>
    <row r="1038" spans="1:4" x14ac:dyDescent="0.15">
      <c r="A1038" t="str">
        <f t="shared" si="50"/>
        <v>-</v>
      </c>
      <c r="B1038" t="e">
        <f>INDEX(Descriptions!$C$4:$C$736,MATCH($A1038,Descriptions!$B$4:$B$736,))</f>
        <v>#N/A</v>
      </c>
      <c r="C1038" s="9">
        <f t="shared" si="48"/>
        <v>0</v>
      </c>
      <c r="D1038" s="9">
        <f t="shared" si="49"/>
        <v>0</v>
      </c>
    </row>
    <row r="1039" spans="1:4" x14ac:dyDescent="0.15">
      <c r="A1039" t="str">
        <f t="shared" si="50"/>
        <v>-</v>
      </c>
      <c r="B1039" t="e">
        <f>INDEX(Descriptions!$C$4:$C$736,MATCH($A1039,Descriptions!$B$4:$B$736,))</f>
        <v>#N/A</v>
      </c>
      <c r="C1039" s="9">
        <f t="shared" si="48"/>
        <v>0</v>
      </c>
      <c r="D1039" s="9">
        <f t="shared" si="49"/>
        <v>0</v>
      </c>
    </row>
    <row r="1040" spans="1:4" x14ac:dyDescent="0.15">
      <c r="A1040" t="str">
        <f t="shared" si="50"/>
        <v>-</v>
      </c>
      <c r="B1040" t="e">
        <f>INDEX(Descriptions!$C$4:$C$736,MATCH($A1040,Descriptions!$B$4:$B$736,))</f>
        <v>#N/A</v>
      </c>
      <c r="C1040" s="9">
        <f t="shared" si="48"/>
        <v>0</v>
      </c>
      <c r="D1040" s="9">
        <f t="shared" si="49"/>
        <v>0</v>
      </c>
    </row>
    <row r="1041" spans="1:4" x14ac:dyDescent="0.15">
      <c r="A1041" t="str">
        <f t="shared" si="50"/>
        <v>-</v>
      </c>
      <c r="B1041" t="e">
        <f>INDEX(Descriptions!$C$4:$C$736,MATCH($A1041,Descriptions!$B$4:$B$736,))</f>
        <v>#N/A</v>
      </c>
      <c r="C1041" s="9">
        <f t="shared" si="48"/>
        <v>0</v>
      </c>
      <c r="D1041" s="9">
        <f t="shared" si="49"/>
        <v>0</v>
      </c>
    </row>
    <row r="1042" spans="1:4" x14ac:dyDescent="0.15">
      <c r="A1042" t="str">
        <f t="shared" si="50"/>
        <v>-</v>
      </c>
      <c r="B1042" t="e">
        <f>INDEX(Descriptions!$C$4:$C$736,MATCH($A1042,Descriptions!$B$4:$B$736,))</f>
        <v>#N/A</v>
      </c>
      <c r="C1042" s="9">
        <f t="shared" si="48"/>
        <v>0</v>
      </c>
      <c r="D1042" s="9">
        <f t="shared" si="49"/>
        <v>0</v>
      </c>
    </row>
    <row r="1043" spans="1:4" x14ac:dyDescent="0.15">
      <c r="A1043" t="str">
        <f t="shared" si="50"/>
        <v>-</v>
      </c>
      <c r="B1043" t="e">
        <f>INDEX(Descriptions!$C$4:$C$736,MATCH($A1043,Descriptions!$B$4:$B$736,))</f>
        <v>#N/A</v>
      </c>
      <c r="C1043" s="9">
        <f t="shared" si="48"/>
        <v>0</v>
      </c>
      <c r="D1043" s="9">
        <f t="shared" si="49"/>
        <v>0</v>
      </c>
    </row>
    <row r="1044" spans="1:4" x14ac:dyDescent="0.15">
      <c r="A1044" t="str">
        <f t="shared" si="50"/>
        <v>-</v>
      </c>
      <c r="B1044" t="e">
        <f>INDEX(Descriptions!$C$4:$C$736,MATCH($A1044,Descriptions!$B$4:$B$736,))</f>
        <v>#N/A</v>
      </c>
      <c r="C1044" s="9">
        <f t="shared" si="48"/>
        <v>0</v>
      </c>
      <c r="D1044" s="9">
        <f t="shared" si="49"/>
        <v>0</v>
      </c>
    </row>
    <row r="1045" spans="1:4" x14ac:dyDescent="0.15">
      <c r="A1045" t="str">
        <f t="shared" si="50"/>
        <v>-</v>
      </c>
      <c r="B1045" t="e">
        <f>INDEX(Descriptions!$C$4:$C$736,MATCH($A1045,Descriptions!$B$4:$B$736,))</f>
        <v>#N/A</v>
      </c>
      <c r="C1045" s="9">
        <f t="shared" si="48"/>
        <v>0</v>
      </c>
      <c r="D1045" s="9">
        <f t="shared" si="49"/>
        <v>0</v>
      </c>
    </row>
    <row r="1046" spans="1:4" x14ac:dyDescent="0.15">
      <c r="A1046" t="str">
        <f t="shared" si="50"/>
        <v>-</v>
      </c>
      <c r="B1046" t="e">
        <f>INDEX(Descriptions!$C$4:$C$736,MATCH($A1046,Descriptions!$B$4:$B$736,))</f>
        <v>#N/A</v>
      </c>
      <c r="C1046" s="9">
        <f t="shared" si="48"/>
        <v>0</v>
      </c>
      <c r="D1046" s="9">
        <f t="shared" si="49"/>
        <v>0</v>
      </c>
    </row>
    <row r="1047" spans="1:4" x14ac:dyDescent="0.15">
      <c r="A1047" t="str">
        <f t="shared" si="50"/>
        <v>-</v>
      </c>
      <c r="B1047" t="e">
        <f>INDEX(Descriptions!$C$4:$C$736,MATCH($A1047,Descriptions!$B$4:$B$736,))</f>
        <v>#N/A</v>
      </c>
      <c r="C1047" s="9">
        <f t="shared" si="48"/>
        <v>0</v>
      </c>
      <c r="D1047" s="9">
        <f t="shared" si="49"/>
        <v>0</v>
      </c>
    </row>
    <row r="1048" spans="1:4" x14ac:dyDescent="0.15">
      <c r="A1048" t="str">
        <f t="shared" si="50"/>
        <v>-</v>
      </c>
      <c r="B1048" t="e">
        <f>INDEX(Descriptions!$C$4:$C$736,MATCH($A1048,Descriptions!$B$4:$B$736,))</f>
        <v>#N/A</v>
      </c>
      <c r="C1048" s="9">
        <f t="shared" si="48"/>
        <v>0</v>
      </c>
      <c r="D1048" s="9">
        <f t="shared" si="49"/>
        <v>0</v>
      </c>
    </row>
    <row r="1049" spans="1:4" x14ac:dyDescent="0.15">
      <c r="A1049" t="str">
        <f t="shared" si="50"/>
        <v>-</v>
      </c>
      <c r="B1049" t="e">
        <f>INDEX(Descriptions!$C$4:$C$736,MATCH($A1049,Descriptions!$B$4:$B$736,))</f>
        <v>#N/A</v>
      </c>
      <c r="C1049" s="9">
        <f t="shared" si="48"/>
        <v>0</v>
      </c>
      <c r="D1049" s="9">
        <f t="shared" si="49"/>
        <v>0</v>
      </c>
    </row>
    <row r="1050" spans="1:4" x14ac:dyDescent="0.15">
      <c r="A1050" t="str">
        <f t="shared" si="50"/>
        <v>-</v>
      </c>
      <c r="B1050" t="e">
        <f>INDEX(Descriptions!$C$4:$C$736,MATCH($A1050,Descriptions!$B$4:$B$736,))</f>
        <v>#N/A</v>
      </c>
      <c r="C1050" s="9">
        <f t="shared" si="48"/>
        <v>0</v>
      </c>
      <c r="D1050" s="9">
        <f t="shared" si="49"/>
        <v>0</v>
      </c>
    </row>
    <row r="1051" spans="1:4" x14ac:dyDescent="0.15">
      <c r="A1051" t="str">
        <f t="shared" si="50"/>
        <v>-</v>
      </c>
      <c r="B1051" t="e">
        <f>INDEX(Descriptions!$C$4:$C$736,MATCH($A1051,Descriptions!$B$4:$B$736,))</f>
        <v>#N/A</v>
      </c>
      <c r="C1051" s="9">
        <f t="shared" si="48"/>
        <v>0</v>
      </c>
      <c r="D1051" s="9">
        <f t="shared" si="49"/>
        <v>0</v>
      </c>
    </row>
    <row r="1052" spans="1:4" x14ac:dyDescent="0.15">
      <c r="A1052" t="str">
        <f t="shared" si="50"/>
        <v>-</v>
      </c>
      <c r="B1052" t="e">
        <f>INDEX(Descriptions!$C$4:$C$736,MATCH($A1052,Descriptions!$B$4:$B$736,))</f>
        <v>#N/A</v>
      </c>
      <c r="C1052" s="9">
        <f t="shared" si="48"/>
        <v>0</v>
      </c>
      <c r="D1052" s="9">
        <f t="shared" si="49"/>
        <v>0</v>
      </c>
    </row>
    <row r="1053" spans="1:4" x14ac:dyDescent="0.15">
      <c r="A1053" t="str">
        <f t="shared" si="50"/>
        <v>-</v>
      </c>
      <c r="B1053" t="e">
        <f>INDEX(Descriptions!$C$4:$C$736,MATCH($A1053,Descriptions!$B$4:$B$736,))</f>
        <v>#N/A</v>
      </c>
      <c r="C1053" s="9">
        <f t="shared" si="48"/>
        <v>0</v>
      </c>
      <c r="D1053" s="9">
        <f t="shared" si="49"/>
        <v>0</v>
      </c>
    </row>
    <row r="1054" spans="1:4" x14ac:dyDescent="0.15">
      <c r="A1054" t="str">
        <f t="shared" si="50"/>
        <v>-</v>
      </c>
      <c r="B1054" t="e">
        <f>INDEX(Descriptions!$C$4:$C$736,MATCH($A1054,Descriptions!$B$4:$B$736,))</f>
        <v>#N/A</v>
      </c>
      <c r="C1054" s="9">
        <f t="shared" si="48"/>
        <v>0</v>
      </c>
      <c r="D1054" s="9">
        <f t="shared" si="49"/>
        <v>0</v>
      </c>
    </row>
    <row r="1055" spans="1:4" x14ac:dyDescent="0.15">
      <c r="A1055" t="str">
        <f t="shared" si="50"/>
        <v>-</v>
      </c>
      <c r="B1055" t="e">
        <f>INDEX(Descriptions!$C$4:$C$736,MATCH($A1055,Descriptions!$B$4:$B$736,))</f>
        <v>#N/A</v>
      </c>
      <c r="C1055" s="9">
        <f t="shared" si="48"/>
        <v>0</v>
      </c>
      <c r="D1055" s="9">
        <f t="shared" si="49"/>
        <v>0</v>
      </c>
    </row>
    <row r="1056" spans="1:4" x14ac:dyDescent="0.15">
      <c r="A1056" t="str">
        <f t="shared" si="50"/>
        <v>-</v>
      </c>
      <c r="B1056" t="e">
        <f>INDEX(Descriptions!$C$4:$C$736,MATCH($A1056,Descriptions!$B$4:$B$736,))</f>
        <v>#N/A</v>
      </c>
      <c r="C1056" s="9">
        <f t="shared" si="48"/>
        <v>0</v>
      </c>
      <c r="D1056" s="9">
        <f t="shared" si="49"/>
        <v>0</v>
      </c>
    </row>
    <row r="1057" spans="1:4" x14ac:dyDescent="0.15">
      <c r="A1057" t="str">
        <f t="shared" si="50"/>
        <v>-</v>
      </c>
      <c r="B1057" t="e">
        <f>INDEX(Descriptions!$C$4:$C$736,MATCH($A1057,Descriptions!$B$4:$B$736,))</f>
        <v>#N/A</v>
      </c>
      <c r="C1057" s="9">
        <f t="shared" si="48"/>
        <v>0</v>
      </c>
      <c r="D1057" s="9">
        <f t="shared" si="49"/>
        <v>0</v>
      </c>
    </row>
    <row r="1058" spans="1:4" x14ac:dyDescent="0.15">
      <c r="A1058" t="str">
        <f t="shared" si="50"/>
        <v>-</v>
      </c>
      <c r="B1058" t="e">
        <f>INDEX(Descriptions!$C$4:$C$736,MATCH($A1058,Descriptions!$B$4:$B$736,))</f>
        <v>#N/A</v>
      </c>
      <c r="C1058" s="9">
        <f t="shared" si="48"/>
        <v>0</v>
      </c>
      <c r="D1058" s="9">
        <f t="shared" si="49"/>
        <v>0</v>
      </c>
    </row>
    <row r="1059" spans="1:4" x14ac:dyDescent="0.15">
      <c r="A1059" t="str">
        <f t="shared" si="50"/>
        <v>-</v>
      </c>
      <c r="B1059" t="e">
        <f>INDEX(Descriptions!$C$4:$C$736,MATCH($A1059,Descriptions!$B$4:$B$736,))</f>
        <v>#N/A</v>
      </c>
      <c r="C1059" s="9">
        <f t="shared" si="48"/>
        <v>0</v>
      </c>
      <c r="D1059" s="9">
        <f t="shared" si="49"/>
        <v>0</v>
      </c>
    </row>
    <row r="1060" spans="1:4" x14ac:dyDescent="0.15">
      <c r="A1060" t="str">
        <f t="shared" si="50"/>
        <v>-</v>
      </c>
      <c r="B1060" t="e">
        <f>INDEX(Descriptions!$C$4:$C$736,MATCH($A1060,Descriptions!$B$4:$B$736,))</f>
        <v>#N/A</v>
      </c>
      <c r="C1060" s="9">
        <f t="shared" si="48"/>
        <v>0</v>
      </c>
      <c r="D1060" s="9">
        <f t="shared" si="49"/>
        <v>0</v>
      </c>
    </row>
    <row r="1061" spans="1:4" x14ac:dyDescent="0.15">
      <c r="A1061" t="str">
        <f t="shared" si="50"/>
        <v>-</v>
      </c>
      <c r="B1061" t="e">
        <f>INDEX(Descriptions!$C$4:$C$736,MATCH($A1061,Descriptions!$B$4:$B$736,))</f>
        <v>#N/A</v>
      </c>
      <c r="C1061" s="9">
        <f t="shared" si="48"/>
        <v>0</v>
      </c>
      <c r="D1061" s="9">
        <f t="shared" si="49"/>
        <v>0</v>
      </c>
    </row>
    <row r="1062" spans="1:4" x14ac:dyDescent="0.15">
      <c r="A1062" t="str">
        <f t="shared" si="50"/>
        <v>-</v>
      </c>
      <c r="B1062" t="e">
        <f>INDEX(Descriptions!$C$4:$C$736,MATCH($A1062,Descriptions!$B$4:$B$736,))</f>
        <v>#N/A</v>
      </c>
      <c r="C1062" s="9">
        <f t="shared" si="48"/>
        <v>0</v>
      </c>
      <c r="D1062" s="9">
        <f t="shared" si="49"/>
        <v>0</v>
      </c>
    </row>
    <row r="1063" spans="1:4" x14ac:dyDescent="0.15">
      <c r="A1063" t="str">
        <f t="shared" si="50"/>
        <v>-</v>
      </c>
      <c r="B1063" t="e">
        <f>INDEX(Descriptions!$C$4:$C$736,MATCH($A1063,Descriptions!$B$4:$B$736,))</f>
        <v>#N/A</v>
      </c>
      <c r="C1063" s="9">
        <f t="shared" si="48"/>
        <v>0</v>
      </c>
      <c r="D1063" s="9">
        <f t="shared" si="49"/>
        <v>0</v>
      </c>
    </row>
    <row r="1064" spans="1:4" x14ac:dyDescent="0.15">
      <c r="A1064" t="str">
        <f t="shared" si="50"/>
        <v>-</v>
      </c>
      <c r="B1064" t="e">
        <f>INDEX(Descriptions!$C$4:$C$736,MATCH($A1064,Descriptions!$B$4:$B$736,))</f>
        <v>#N/A</v>
      </c>
      <c r="C1064" s="9">
        <f t="shared" si="48"/>
        <v>0</v>
      </c>
      <c r="D1064" s="9">
        <f t="shared" si="49"/>
        <v>0</v>
      </c>
    </row>
    <row r="1065" spans="1:4" x14ac:dyDescent="0.15">
      <c r="A1065" t="str">
        <f t="shared" si="50"/>
        <v>-</v>
      </c>
      <c r="B1065" t="e">
        <f>INDEX(Descriptions!$C$4:$C$736,MATCH($A1065,Descriptions!$B$4:$B$736,))</f>
        <v>#N/A</v>
      </c>
      <c r="C1065" s="9">
        <f t="shared" si="48"/>
        <v>0</v>
      </c>
      <c r="D1065" s="9">
        <f t="shared" si="49"/>
        <v>0</v>
      </c>
    </row>
    <row r="1066" spans="1:4" x14ac:dyDescent="0.15">
      <c r="A1066" t="str">
        <f t="shared" si="50"/>
        <v>-</v>
      </c>
      <c r="B1066" t="e">
        <f>INDEX(Descriptions!$C$4:$C$736,MATCH($A1066,Descriptions!$B$4:$B$736,))</f>
        <v>#N/A</v>
      </c>
      <c r="C1066" s="9">
        <f t="shared" si="48"/>
        <v>0</v>
      </c>
      <c r="D1066" s="9">
        <f t="shared" si="49"/>
        <v>0</v>
      </c>
    </row>
    <row r="1067" spans="1:4" x14ac:dyDescent="0.15">
      <c r="A1067" t="str">
        <f t="shared" si="50"/>
        <v>-</v>
      </c>
      <c r="B1067" t="e">
        <f>INDEX(Descriptions!$C$4:$C$736,MATCH($A1067,Descriptions!$B$4:$B$736,))</f>
        <v>#N/A</v>
      </c>
      <c r="C1067" s="9">
        <f t="shared" si="48"/>
        <v>0</v>
      </c>
      <c r="D1067" s="9">
        <f t="shared" si="49"/>
        <v>0</v>
      </c>
    </row>
    <row r="1068" spans="1:4" x14ac:dyDescent="0.15">
      <c r="A1068" t="str">
        <f t="shared" si="50"/>
        <v>-</v>
      </c>
      <c r="B1068" t="e">
        <f>INDEX(Descriptions!$C$4:$C$736,MATCH($A1068,Descriptions!$B$4:$B$736,))</f>
        <v>#N/A</v>
      </c>
      <c r="C1068" s="9">
        <f t="shared" si="48"/>
        <v>0</v>
      </c>
      <c r="D1068" s="9">
        <f t="shared" si="49"/>
        <v>0</v>
      </c>
    </row>
    <row r="1069" spans="1:4" x14ac:dyDescent="0.15">
      <c r="A1069" t="str">
        <f t="shared" si="50"/>
        <v>-</v>
      </c>
      <c r="B1069" t="e">
        <f>INDEX(Descriptions!$C$4:$C$736,MATCH($A1069,Descriptions!$B$4:$B$736,))</f>
        <v>#N/A</v>
      </c>
      <c r="C1069" s="9">
        <f t="shared" si="48"/>
        <v>0</v>
      </c>
      <c r="D1069" s="9">
        <f t="shared" si="49"/>
        <v>0</v>
      </c>
    </row>
    <row r="1070" spans="1:4" x14ac:dyDescent="0.15">
      <c r="A1070" t="str">
        <f t="shared" si="50"/>
        <v>-</v>
      </c>
      <c r="B1070" t="e">
        <f>INDEX(Descriptions!$C$4:$C$736,MATCH($A1070,Descriptions!$B$4:$B$736,))</f>
        <v>#N/A</v>
      </c>
      <c r="C1070" s="9">
        <f t="shared" si="48"/>
        <v>0</v>
      </c>
      <c r="D1070" s="9">
        <f t="shared" si="49"/>
        <v>0</v>
      </c>
    </row>
    <row r="1071" spans="1:4" x14ac:dyDescent="0.15">
      <c r="A1071" t="str">
        <f t="shared" si="50"/>
        <v>-</v>
      </c>
      <c r="B1071" t="e">
        <f>INDEX(Descriptions!$C$4:$C$736,MATCH($A1071,Descriptions!$B$4:$B$736,))</f>
        <v>#N/A</v>
      </c>
      <c r="C1071" s="9">
        <f t="shared" si="48"/>
        <v>0</v>
      </c>
      <c r="D1071" s="9">
        <f t="shared" si="49"/>
        <v>0</v>
      </c>
    </row>
    <row r="1072" spans="1:4" x14ac:dyDescent="0.15">
      <c r="A1072" t="str">
        <f t="shared" si="50"/>
        <v>-</v>
      </c>
      <c r="B1072" t="e">
        <f>INDEX(Descriptions!$C$4:$C$736,MATCH($A1072,Descriptions!$B$4:$B$736,))</f>
        <v>#N/A</v>
      </c>
      <c r="C1072" s="9">
        <f t="shared" si="48"/>
        <v>0</v>
      </c>
      <c r="D1072" s="9">
        <f t="shared" si="49"/>
        <v>0</v>
      </c>
    </row>
    <row r="1073" spans="1:4" x14ac:dyDescent="0.15">
      <c r="A1073" t="str">
        <f t="shared" si="50"/>
        <v>-</v>
      </c>
      <c r="B1073" t="e">
        <f>INDEX(Descriptions!$C$4:$C$736,MATCH($A1073,Descriptions!$B$4:$B$736,))</f>
        <v>#N/A</v>
      </c>
      <c r="C1073" s="9">
        <f t="shared" si="48"/>
        <v>0</v>
      </c>
      <c r="D1073" s="9">
        <f t="shared" si="49"/>
        <v>0</v>
      </c>
    </row>
    <row r="1074" spans="1:4" x14ac:dyDescent="0.15">
      <c r="A1074" t="str">
        <f t="shared" si="50"/>
        <v>-</v>
      </c>
      <c r="B1074" t="e">
        <f>INDEX(Descriptions!$C$4:$C$736,MATCH($A1074,Descriptions!$B$4:$B$736,))</f>
        <v>#N/A</v>
      </c>
      <c r="C1074" s="9">
        <f t="shared" si="48"/>
        <v>0</v>
      </c>
      <c r="D1074" s="9">
        <f t="shared" si="49"/>
        <v>0</v>
      </c>
    </row>
    <row r="1075" spans="1:4" x14ac:dyDescent="0.15">
      <c r="A1075" t="str">
        <f t="shared" si="50"/>
        <v>-</v>
      </c>
      <c r="B1075" t="e">
        <f>INDEX(Descriptions!$C$4:$C$736,MATCH($A1075,Descriptions!$B$4:$B$736,))</f>
        <v>#N/A</v>
      </c>
      <c r="C1075" s="9">
        <f t="shared" si="48"/>
        <v>0</v>
      </c>
      <c r="D1075" s="9">
        <f t="shared" si="49"/>
        <v>0</v>
      </c>
    </row>
    <row r="1076" spans="1:4" x14ac:dyDescent="0.15">
      <c r="A1076" t="str">
        <f t="shared" si="50"/>
        <v>-</v>
      </c>
      <c r="B1076" t="e">
        <f>INDEX(Descriptions!$C$4:$C$736,MATCH($A1076,Descriptions!$B$4:$B$736,))</f>
        <v>#N/A</v>
      </c>
      <c r="C1076" s="9">
        <f t="shared" si="48"/>
        <v>0</v>
      </c>
      <c r="D1076" s="9">
        <f t="shared" si="49"/>
        <v>0</v>
      </c>
    </row>
    <row r="1077" spans="1:4" x14ac:dyDescent="0.15">
      <c r="A1077" t="str">
        <f t="shared" si="50"/>
        <v>-</v>
      </c>
      <c r="B1077" t="e">
        <f>INDEX(Descriptions!$C$4:$C$736,MATCH($A1077,Descriptions!$B$4:$B$736,))</f>
        <v>#N/A</v>
      </c>
      <c r="C1077" s="9">
        <f t="shared" si="48"/>
        <v>0</v>
      </c>
      <c r="D1077" s="9">
        <f t="shared" si="49"/>
        <v>0</v>
      </c>
    </row>
    <row r="1078" spans="1:4" x14ac:dyDescent="0.15">
      <c r="A1078" t="str">
        <f t="shared" si="50"/>
        <v>-</v>
      </c>
      <c r="B1078" t="e">
        <f>INDEX(Descriptions!$C$4:$C$736,MATCH($A1078,Descriptions!$B$4:$B$736,))</f>
        <v>#N/A</v>
      </c>
      <c r="C1078" s="9">
        <f t="shared" si="48"/>
        <v>0</v>
      </c>
      <c r="D1078" s="9">
        <f t="shared" si="49"/>
        <v>0</v>
      </c>
    </row>
    <row r="1079" spans="1:4" x14ac:dyDescent="0.15">
      <c r="A1079" t="str">
        <f t="shared" si="50"/>
        <v>-</v>
      </c>
      <c r="B1079" t="e">
        <f>INDEX(Descriptions!$C$4:$C$736,MATCH($A1079,Descriptions!$B$4:$B$736,))</f>
        <v>#N/A</v>
      </c>
      <c r="C1079" s="9">
        <f t="shared" si="48"/>
        <v>0</v>
      </c>
      <c r="D1079" s="9">
        <f t="shared" si="49"/>
        <v>0</v>
      </c>
    </row>
    <row r="1080" spans="1:4" x14ac:dyDescent="0.15">
      <c r="A1080" t="str">
        <f t="shared" si="50"/>
        <v>-</v>
      </c>
      <c r="B1080" t="e">
        <f>INDEX(Descriptions!$C$4:$C$736,MATCH($A1080,Descriptions!$B$4:$B$736,))</f>
        <v>#N/A</v>
      </c>
      <c r="C1080" s="9">
        <f t="shared" si="48"/>
        <v>0</v>
      </c>
      <c r="D1080" s="9">
        <f t="shared" si="49"/>
        <v>0</v>
      </c>
    </row>
    <row r="1081" spans="1:4" x14ac:dyDescent="0.15">
      <c r="A1081" t="str">
        <f t="shared" si="50"/>
        <v>-</v>
      </c>
      <c r="B1081" t="e">
        <f>INDEX(Descriptions!$C$4:$C$736,MATCH($A1081,Descriptions!$B$4:$B$736,))</f>
        <v>#N/A</v>
      </c>
      <c r="C1081" s="9">
        <f t="shared" si="48"/>
        <v>0</v>
      </c>
      <c r="D1081" s="9">
        <f t="shared" si="49"/>
        <v>0</v>
      </c>
    </row>
    <row r="1082" spans="1:4" x14ac:dyDescent="0.15">
      <c r="A1082" t="str">
        <f t="shared" si="50"/>
        <v>-</v>
      </c>
      <c r="B1082" t="e">
        <f>INDEX(Descriptions!$C$4:$C$736,MATCH($A1082,Descriptions!$B$4:$B$736,))</f>
        <v>#N/A</v>
      </c>
      <c r="C1082" s="9">
        <f t="shared" si="48"/>
        <v>0</v>
      </c>
      <c r="D1082" s="9">
        <f t="shared" si="49"/>
        <v>0</v>
      </c>
    </row>
    <row r="1083" spans="1:4" x14ac:dyDescent="0.15">
      <c r="A1083" t="str">
        <f t="shared" si="50"/>
        <v>-</v>
      </c>
      <c r="B1083" t="e">
        <f>INDEX(Descriptions!$C$4:$C$736,MATCH($A1083,Descriptions!$B$4:$B$736,))</f>
        <v>#N/A</v>
      </c>
      <c r="C1083" s="9">
        <f t="shared" si="48"/>
        <v>0</v>
      </c>
      <c r="D1083" s="9">
        <f t="shared" si="49"/>
        <v>0</v>
      </c>
    </row>
    <row r="1084" spans="1:4" x14ac:dyDescent="0.15">
      <c r="A1084" t="str">
        <f t="shared" si="50"/>
        <v>-</v>
      </c>
      <c r="B1084" t="e">
        <f>INDEX(Descriptions!$C$4:$C$736,MATCH($A1084,Descriptions!$B$4:$B$736,))</f>
        <v>#N/A</v>
      </c>
      <c r="C1084" s="9">
        <f t="shared" si="48"/>
        <v>0</v>
      </c>
      <c r="D1084" s="9">
        <f t="shared" si="49"/>
        <v>0</v>
      </c>
    </row>
    <row r="1085" spans="1:4" x14ac:dyDescent="0.15">
      <c r="A1085" t="str">
        <f t="shared" si="50"/>
        <v>-</v>
      </c>
      <c r="B1085" t="e">
        <f>INDEX(Descriptions!$C$4:$C$736,MATCH($A1085,Descriptions!$B$4:$B$736,))</f>
        <v>#N/A</v>
      </c>
      <c r="C1085" s="9">
        <f t="shared" si="48"/>
        <v>0</v>
      </c>
      <c r="D1085" s="9">
        <f t="shared" si="49"/>
        <v>0</v>
      </c>
    </row>
    <row r="1086" spans="1:4" x14ac:dyDescent="0.15">
      <c r="A1086" t="str">
        <f t="shared" si="50"/>
        <v>-</v>
      </c>
      <c r="B1086" t="e">
        <f>INDEX(Descriptions!$C$4:$C$736,MATCH($A1086,Descriptions!$B$4:$B$736,))</f>
        <v>#N/A</v>
      </c>
      <c r="C1086" s="9">
        <f t="shared" si="48"/>
        <v>0</v>
      </c>
      <c r="D1086" s="9">
        <f t="shared" si="49"/>
        <v>0</v>
      </c>
    </row>
    <row r="1087" spans="1:4" x14ac:dyDescent="0.15">
      <c r="A1087" t="str">
        <f t="shared" si="50"/>
        <v>-</v>
      </c>
      <c r="B1087" t="e">
        <f>INDEX(Descriptions!$C$4:$C$736,MATCH($A1087,Descriptions!$B$4:$B$736,))</f>
        <v>#N/A</v>
      </c>
      <c r="C1087" s="9">
        <f t="shared" si="48"/>
        <v>0</v>
      </c>
      <c r="D1087" s="9">
        <f t="shared" si="49"/>
        <v>0</v>
      </c>
    </row>
    <row r="1088" spans="1:4" x14ac:dyDescent="0.15">
      <c r="A1088" t="str">
        <f t="shared" si="50"/>
        <v>-</v>
      </c>
      <c r="B1088" t="e">
        <f>INDEX(Descriptions!$C$4:$C$736,MATCH($A1088,Descriptions!$B$4:$B$736,))</f>
        <v>#N/A</v>
      </c>
      <c r="C1088" s="9">
        <f t="shared" si="48"/>
        <v>0</v>
      </c>
      <c r="D1088" s="9">
        <f t="shared" si="49"/>
        <v>0</v>
      </c>
    </row>
    <row r="1089" spans="1:4" x14ac:dyDescent="0.15">
      <c r="A1089" t="str">
        <f t="shared" si="50"/>
        <v>-</v>
      </c>
      <c r="B1089" t="e">
        <f>INDEX(Descriptions!$C$4:$C$736,MATCH($A1089,Descriptions!$B$4:$B$736,))</f>
        <v>#N/A</v>
      </c>
      <c r="C1089" s="9">
        <f t="shared" si="48"/>
        <v>0</v>
      </c>
      <c r="D1089" s="9">
        <f t="shared" si="49"/>
        <v>0</v>
      </c>
    </row>
    <row r="1090" spans="1:4" x14ac:dyDescent="0.15">
      <c r="A1090" t="str">
        <f t="shared" si="50"/>
        <v>-</v>
      </c>
      <c r="B1090" t="e">
        <f>INDEX(Descriptions!$C$4:$C$736,MATCH($A1090,Descriptions!$B$4:$B$736,))</f>
        <v>#N/A</v>
      </c>
      <c r="C1090" s="9">
        <f t="shared" si="48"/>
        <v>0</v>
      </c>
      <c r="D1090" s="9">
        <f t="shared" si="49"/>
        <v>0</v>
      </c>
    </row>
    <row r="1091" spans="1:4" x14ac:dyDescent="0.15">
      <c r="A1091" t="str">
        <f t="shared" si="50"/>
        <v>-</v>
      </c>
      <c r="B1091" t="e">
        <f>INDEX(Descriptions!$C$4:$C$736,MATCH($A1091,Descriptions!$B$4:$B$736,))</f>
        <v>#N/A</v>
      </c>
      <c r="C1091" s="9">
        <f t="shared" si="48"/>
        <v>0</v>
      </c>
      <c r="D1091" s="9">
        <f t="shared" si="49"/>
        <v>0</v>
      </c>
    </row>
    <row r="1092" spans="1:4" x14ac:dyDescent="0.15">
      <c r="A1092" t="str">
        <f t="shared" si="50"/>
        <v>-</v>
      </c>
      <c r="B1092" t="e">
        <f>INDEX(Descriptions!$C$4:$C$736,MATCH($A1092,Descriptions!$B$4:$B$736,))</f>
        <v>#N/A</v>
      </c>
      <c r="C1092" s="9">
        <f t="shared" ref="C1092:C1155" si="51">ROUND((I1092*AM_Fac+U1092*PM_fac)*AADT,-2)</f>
        <v>0</v>
      </c>
      <c r="D1092" s="9">
        <f t="shared" ref="D1092:D1155" si="52">ROUND(C1092*AAWT,-2)</f>
        <v>0</v>
      </c>
    </row>
    <row r="1093" spans="1:4" x14ac:dyDescent="0.15">
      <c r="A1093" t="str">
        <f t="shared" ref="A1093:A1156" si="53">CONCATENATE(F1093,"-",G1093)</f>
        <v>-</v>
      </c>
      <c r="B1093" t="e">
        <f>INDEX(Descriptions!$C$4:$C$736,MATCH($A1093,Descriptions!$B$4:$B$736,))</f>
        <v>#N/A</v>
      </c>
      <c r="C1093" s="9">
        <f t="shared" si="51"/>
        <v>0</v>
      </c>
      <c r="D1093" s="9">
        <f t="shared" si="52"/>
        <v>0</v>
      </c>
    </row>
    <row r="1094" spans="1:4" x14ac:dyDescent="0.15">
      <c r="A1094" t="str">
        <f t="shared" si="53"/>
        <v>-</v>
      </c>
      <c r="B1094" t="e">
        <f>INDEX(Descriptions!$C$4:$C$736,MATCH($A1094,Descriptions!$B$4:$B$736,))</f>
        <v>#N/A</v>
      </c>
      <c r="C1094" s="9">
        <f t="shared" si="51"/>
        <v>0</v>
      </c>
      <c r="D1094" s="9">
        <f t="shared" si="52"/>
        <v>0</v>
      </c>
    </row>
    <row r="1095" spans="1:4" x14ac:dyDescent="0.15">
      <c r="A1095" t="str">
        <f t="shared" si="53"/>
        <v>-</v>
      </c>
      <c r="B1095" t="e">
        <f>INDEX(Descriptions!$C$4:$C$736,MATCH($A1095,Descriptions!$B$4:$B$736,))</f>
        <v>#N/A</v>
      </c>
      <c r="C1095" s="9">
        <f t="shared" si="51"/>
        <v>0</v>
      </c>
      <c r="D1095" s="9">
        <f t="shared" si="52"/>
        <v>0</v>
      </c>
    </row>
    <row r="1096" spans="1:4" x14ac:dyDescent="0.15">
      <c r="A1096" t="str">
        <f t="shared" si="53"/>
        <v>-</v>
      </c>
      <c r="B1096" t="e">
        <f>INDEX(Descriptions!$C$4:$C$736,MATCH($A1096,Descriptions!$B$4:$B$736,))</f>
        <v>#N/A</v>
      </c>
      <c r="C1096" s="9">
        <f t="shared" si="51"/>
        <v>0</v>
      </c>
      <c r="D1096" s="9">
        <f t="shared" si="52"/>
        <v>0</v>
      </c>
    </row>
    <row r="1097" spans="1:4" x14ac:dyDescent="0.15">
      <c r="A1097" t="str">
        <f t="shared" si="53"/>
        <v>-</v>
      </c>
      <c r="B1097" t="e">
        <f>INDEX(Descriptions!$C$4:$C$736,MATCH($A1097,Descriptions!$B$4:$B$736,))</f>
        <v>#N/A</v>
      </c>
      <c r="C1097" s="9">
        <f t="shared" si="51"/>
        <v>0</v>
      </c>
      <c r="D1097" s="9">
        <f t="shared" si="52"/>
        <v>0</v>
      </c>
    </row>
    <row r="1098" spans="1:4" x14ac:dyDescent="0.15">
      <c r="A1098" t="str">
        <f t="shared" si="53"/>
        <v>-</v>
      </c>
      <c r="B1098" t="e">
        <f>INDEX(Descriptions!$C$4:$C$736,MATCH($A1098,Descriptions!$B$4:$B$736,))</f>
        <v>#N/A</v>
      </c>
      <c r="C1098" s="9">
        <f t="shared" si="51"/>
        <v>0</v>
      </c>
      <c r="D1098" s="9">
        <f t="shared" si="52"/>
        <v>0</v>
      </c>
    </row>
    <row r="1099" spans="1:4" x14ac:dyDescent="0.15">
      <c r="A1099" t="str">
        <f t="shared" si="53"/>
        <v>-</v>
      </c>
      <c r="B1099" t="e">
        <f>INDEX(Descriptions!$C$4:$C$736,MATCH($A1099,Descriptions!$B$4:$B$736,))</f>
        <v>#N/A</v>
      </c>
      <c r="C1099" s="9">
        <f t="shared" si="51"/>
        <v>0</v>
      </c>
      <c r="D1099" s="9">
        <f t="shared" si="52"/>
        <v>0</v>
      </c>
    </row>
    <row r="1100" spans="1:4" x14ac:dyDescent="0.15">
      <c r="A1100" t="str">
        <f t="shared" si="53"/>
        <v>-</v>
      </c>
      <c r="B1100" t="e">
        <f>INDEX(Descriptions!$C$4:$C$736,MATCH($A1100,Descriptions!$B$4:$B$736,))</f>
        <v>#N/A</v>
      </c>
      <c r="C1100" s="9">
        <f t="shared" si="51"/>
        <v>0</v>
      </c>
      <c r="D1100" s="9">
        <f t="shared" si="52"/>
        <v>0</v>
      </c>
    </row>
    <row r="1101" spans="1:4" x14ac:dyDescent="0.15">
      <c r="A1101" t="str">
        <f t="shared" si="53"/>
        <v>-</v>
      </c>
      <c r="B1101" t="e">
        <f>INDEX(Descriptions!$C$4:$C$736,MATCH($A1101,Descriptions!$B$4:$B$736,))</f>
        <v>#N/A</v>
      </c>
      <c r="C1101" s="9">
        <f t="shared" si="51"/>
        <v>0</v>
      </c>
      <c r="D1101" s="9">
        <f t="shared" si="52"/>
        <v>0</v>
      </c>
    </row>
    <row r="1102" spans="1:4" x14ac:dyDescent="0.15">
      <c r="A1102" t="str">
        <f t="shared" si="53"/>
        <v>-</v>
      </c>
      <c r="B1102" t="e">
        <f>INDEX(Descriptions!$C$4:$C$736,MATCH($A1102,Descriptions!$B$4:$B$736,))</f>
        <v>#N/A</v>
      </c>
      <c r="C1102" s="9">
        <f t="shared" si="51"/>
        <v>0</v>
      </c>
      <c r="D1102" s="9">
        <f t="shared" si="52"/>
        <v>0</v>
      </c>
    </row>
    <row r="1103" spans="1:4" x14ac:dyDescent="0.15">
      <c r="A1103" t="str">
        <f t="shared" si="53"/>
        <v>-</v>
      </c>
      <c r="B1103" t="e">
        <f>INDEX(Descriptions!$C$4:$C$736,MATCH($A1103,Descriptions!$B$4:$B$736,))</f>
        <v>#N/A</v>
      </c>
      <c r="C1103" s="9">
        <f t="shared" si="51"/>
        <v>0</v>
      </c>
      <c r="D1103" s="9">
        <f t="shared" si="52"/>
        <v>0</v>
      </c>
    </row>
    <row r="1104" spans="1:4" x14ac:dyDescent="0.15">
      <c r="A1104" t="str">
        <f t="shared" si="53"/>
        <v>-</v>
      </c>
      <c r="B1104" t="e">
        <f>INDEX(Descriptions!$C$4:$C$736,MATCH($A1104,Descriptions!$B$4:$B$736,))</f>
        <v>#N/A</v>
      </c>
      <c r="C1104" s="9">
        <f t="shared" si="51"/>
        <v>0</v>
      </c>
      <c r="D1104" s="9">
        <f t="shared" si="52"/>
        <v>0</v>
      </c>
    </row>
    <row r="1105" spans="1:4" x14ac:dyDescent="0.15">
      <c r="A1105" t="str">
        <f t="shared" si="53"/>
        <v>-</v>
      </c>
      <c r="B1105" t="e">
        <f>INDEX(Descriptions!$C$4:$C$736,MATCH($A1105,Descriptions!$B$4:$B$736,))</f>
        <v>#N/A</v>
      </c>
      <c r="C1105" s="9">
        <f t="shared" si="51"/>
        <v>0</v>
      </c>
      <c r="D1105" s="9">
        <f t="shared" si="52"/>
        <v>0</v>
      </c>
    </row>
    <row r="1106" spans="1:4" x14ac:dyDescent="0.15">
      <c r="A1106" t="str">
        <f t="shared" si="53"/>
        <v>-</v>
      </c>
      <c r="B1106" t="e">
        <f>INDEX(Descriptions!$C$4:$C$736,MATCH($A1106,Descriptions!$B$4:$B$736,))</f>
        <v>#N/A</v>
      </c>
      <c r="C1106" s="9">
        <f t="shared" si="51"/>
        <v>0</v>
      </c>
      <c r="D1106" s="9">
        <f t="shared" si="52"/>
        <v>0</v>
      </c>
    </row>
    <row r="1107" spans="1:4" x14ac:dyDescent="0.15">
      <c r="A1107" t="str">
        <f t="shared" si="53"/>
        <v>-</v>
      </c>
      <c r="B1107" t="e">
        <f>INDEX(Descriptions!$C$4:$C$736,MATCH($A1107,Descriptions!$B$4:$B$736,))</f>
        <v>#N/A</v>
      </c>
      <c r="C1107" s="9">
        <f t="shared" si="51"/>
        <v>0</v>
      </c>
      <c r="D1107" s="9">
        <f t="shared" si="52"/>
        <v>0</v>
      </c>
    </row>
    <row r="1108" spans="1:4" x14ac:dyDescent="0.15">
      <c r="A1108" t="str">
        <f t="shared" si="53"/>
        <v>-</v>
      </c>
      <c r="B1108" t="e">
        <f>INDEX(Descriptions!$C$4:$C$736,MATCH($A1108,Descriptions!$B$4:$B$736,))</f>
        <v>#N/A</v>
      </c>
      <c r="C1108" s="9">
        <f t="shared" si="51"/>
        <v>0</v>
      </c>
      <c r="D1108" s="9">
        <f t="shared" si="52"/>
        <v>0</v>
      </c>
    </row>
    <row r="1109" spans="1:4" x14ac:dyDescent="0.15">
      <c r="A1109" t="str">
        <f t="shared" si="53"/>
        <v>-</v>
      </c>
      <c r="B1109" t="e">
        <f>INDEX(Descriptions!$C$4:$C$736,MATCH($A1109,Descriptions!$B$4:$B$736,))</f>
        <v>#N/A</v>
      </c>
      <c r="C1109" s="9">
        <f t="shared" si="51"/>
        <v>0</v>
      </c>
      <c r="D1109" s="9">
        <f t="shared" si="52"/>
        <v>0</v>
      </c>
    </row>
    <row r="1110" spans="1:4" x14ac:dyDescent="0.15">
      <c r="A1110" t="str">
        <f t="shared" si="53"/>
        <v>-</v>
      </c>
      <c r="B1110" t="e">
        <f>INDEX(Descriptions!$C$4:$C$736,MATCH($A1110,Descriptions!$B$4:$B$736,))</f>
        <v>#N/A</v>
      </c>
      <c r="C1110" s="9">
        <f t="shared" si="51"/>
        <v>0</v>
      </c>
      <c r="D1110" s="9">
        <f t="shared" si="52"/>
        <v>0</v>
      </c>
    </row>
    <row r="1111" spans="1:4" x14ac:dyDescent="0.15">
      <c r="A1111" t="str">
        <f t="shared" si="53"/>
        <v>-</v>
      </c>
      <c r="B1111" t="e">
        <f>INDEX(Descriptions!$C$4:$C$736,MATCH($A1111,Descriptions!$B$4:$B$736,))</f>
        <v>#N/A</v>
      </c>
      <c r="C1111" s="9">
        <f t="shared" si="51"/>
        <v>0</v>
      </c>
      <c r="D1111" s="9">
        <f t="shared" si="52"/>
        <v>0</v>
      </c>
    </row>
    <row r="1112" spans="1:4" x14ac:dyDescent="0.15">
      <c r="A1112" t="str">
        <f t="shared" si="53"/>
        <v>-</v>
      </c>
      <c r="B1112" t="e">
        <f>INDEX(Descriptions!$C$4:$C$736,MATCH($A1112,Descriptions!$B$4:$B$736,))</f>
        <v>#N/A</v>
      </c>
      <c r="C1112" s="9">
        <f t="shared" si="51"/>
        <v>0</v>
      </c>
      <c r="D1112" s="9">
        <f t="shared" si="52"/>
        <v>0</v>
      </c>
    </row>
    <row r="1113" spans="1:4" x14ac:dyDescent="0.15">
      <c r="A1113" t="str">
        <f t="shared" si="53"/>
        <v>-</v>
      </c>
      <c r="B1113" t="e">
        <f>INDEX(Descriptions!$C$4:$C$736,MATCH($A1113,Descriptions!$B$4:$B$736,))</f>
        <v>#N/A</v>
      </c>
      <c r="C1113" s="9">
        <f t="shared" si="51"/>
        <v>0</v>
      </c>
      <c r="D1113" s="9">
        <f t="shared" si="52"/>
        <v>0</v>
      </c>
    </row>
    <row r="1114" spans="1:4" x14ac:dyDescent="0.15">
      <c r="A1114" t="str">
        <f t="shared" si="53"/>
        <v>-</v>
      </c>
      <c r="B1114" t="e">
        <f>INDEX(Descriptions!$C$4:$C$736,MATCH($A1114,Descriptions!$B$4:$B$736,))</f>
        <v>#N/A</v>
      </c>
      <c r="C1114" s="9">
        <f t="shared" si="51"/>
        <v>0</v>
      </c>
      <c r="D1114" s="9">
        <f t="shared" si="52"/>
        <v>0</v>
      </c>
    </row>
    <row r="1115" spans="1:4" x14ac:dyDescent="0.15">
      <c r="A1115" t="str">
        <f t="shared" si="53"/>
        <v>-</v>
      </c>
      <c r="B1115" t="e">
        <f>INDEX(Descriptions!$C$4:$C$736,MATCH($A1115,Descriptions!$B$4:$B$736,))</f>
        <v>#N/A</v>
      </c>
      <c r="C1115" s="9">
        <f t="shared" si="51"/>
        <v>0</v>
      </c>
      <c r="D1115" s="9">
        <f t="shared" si="52"/>
        <v>0</v>
      </c>
    </row>
    <row r="1116" spans="1:4" x14ac:dyDescent="0.15">
      <c r="A1116" t="str">
        <f t="shared" si="53"/>
        <v>-</v>
      </c>
      <c r="B1116" t="e">
        <f>INDEX(Descriptions!$C$4:$C$736,MATCH($A1116,Descriptions!$B$4:$B$736,))</f>
        <v>#N/A</v>
      </c>
      <c r="C1116" s="9">
        <f t="shared" si="51"/>
        <v>0</v>
      </c>
      <c r="D1116" s="9">
        <f t="shared" si="52"/>
        <v>0</v>
      </c>
    </row>
    <row r="1117" spans="1:4" x14ac:dyDescent="0.15">
      <c r="A1117" t="str">
        <f t="shared" si="53"/>
        <v>-</v>
      </c>
      <c r="B1117" t="e">
        <f>INDEX(Descriptions!$C$4:$C$736,MATCH($A1117,Descriptions!$B$4:$B$736,))</f>
        <v>#N/A</v>
      </c>
      <c r="C1117" s="9">
        <f t="shared" si="51"/>
        <v>0</v>
      </c>
      <c r="D1117" s="9">
        <f t="shared" si="52"/>
        <v>0</v>
      </c>
    </row>
    <row r="1118" spans="1:4" x14ac:dyDescent="0.15">
      <c r="A1118" t="str">
        <f t="shared" si="53"/>
        <v>-</v>
      </c>
      <c r="B1118" t="e">
        <f>INDEX(Descriptions!$C$4:$C$736,MATCH($A1118,Descriptions!$B$4:$B$736,))</f>
        <v>#N/A</v>
      </c>
      <c r="C1118" s="9">
        <f t="shared" si="51"/>
        <v>0</v>
      </c>
      <c r="D1118" s="9">
        <f t="shared" si="52"/>
        <v>0</v>
      </c>
    </row>
    <row r="1119" spans="1:4" x14ac:dyDescent="0.15">
      <c r="A1119" t="str">
        <f t="shared" si="53"/>
        <v>-</v>
      </c>
      <c r="B1119" t="e">
        <f>INDEX(Descriptions!$C$4:$C$736,MATCH($A1119,Descriptions!$B$4:$B$736,))</f>
        <v>#N/A</v>
      </c>
      <c r="C1119" s="9">
        <f t="shared" si="51"/>
        <v>0</v>
      </c>
      <c r="D1119" s="9">
        <f t="shared" si="52"/>
        <v>0</v>
      </c>
    </row>
    <row r="1120" spans="1:4" x14ac:dyDescent="0.15">
      <c r="A1120" t="str">
        <f t="shared" si="53"/>
        <v>-</v>
      </c>
      <c r="B1120" t="e">
        <f>INDEX(Descriptions!$C$4:$C$736,MATCH($A1120,Descriptions!$B$4:$B$736,))</f>
        <v>#N/A</v>
      </c>
      <c r="C1120" s="9">
        <f t="shared" si="51"/>
        <v>0</v>
      </c>
      <c r="D1120" s="9">
        <f t="shared" si="52"/>
        <v>0</v>
      </c>
    </row>
    <row r="1121" spans="1:4" x14ac:dyDescent="0.15">
      <c r="A1121" t="str">
        <f t="shared" si="53"/>
        <v>-</v>
      </c>
      <c r="B1121" t="e">
        <f>INDEX(Descriptions!$C$4:$C$736,MATCH($A1121,Descriptions!$B$4:$B$736,))</f>
        <v>#N/A</v>
      </c>
      <c r="C1121" s="9">
        <f t="shared" si="51"/>
        <v>0</v>
      </c>
      <c r="D1121" s="9">
        <f t="shared" si="52"/>
        <v>0</v>
      </c>
    </row>
    <row r="1122" spans="1:4" x14ac:dyDescent="0.15">
      <c r="A1122" t="str">
        <f t="shared" si="53"/>
        <v>-</v>
      </c>
      <c r="B1122" t="e">
        <f>INDEX(Descriptions!$C$4:$C$736,MATCH($A1122,Descriptions!$B$4:$B$736,))</f>
        <v>#N/A</v>
      </c>
      <c r="C1122" s="9">
        <f t="shared" si="51"/>
        <v>0</v>
      </c>
      <c r="D1122" s="9">
        <f t="shared" si="52"/>
        <v>0</v>
      </c>
    </row>
    <row r="1123" spans="1:4" x14ac:dyDescent="0.15">
      <c r="A1123" t="str">
        <f t="shared" si="53"/>
        <v>-</v>
      </c>
      <c r="B1123" t="e">
        <f>INDEX(Descriptions!$C$4:$C$736,MATCH($A1123,Descriptions!$B$4:$B$736,))</f>
        <v>#N/A</v>
      </c>
      <c r="C1123" s="9">
        <f t="shared" si="51"/>
        <v>0</v>
      </c>
      <c r="D1123" s="9">
        <f t="shared" si="52"/>
        <v>0</v>
      </c>
    </row>
    <row r="1124" spans="1:4" x14ac:dyDescent="0.15">
      <c r="A1124" t="str">
        <f t="shared" si="53"/>
        <v>-</v>
      </c>
      <c r="B1124" t="e">
        <f>INDEX(Descriptions!$C$4:$C$736,MATCH($A1124,Descriptions!$B$4:$B$736,))</f>
        <v>#N/A</v>
      </c>
      <c r="C1124" s="9">
        <f t="shared" si="51"/>
        <v>0</v>
      </c>
      <c r="D1124" s="9">
        <f t="shared" si="52"/>
        <v>0</v>
      </c>
    </row>
    <row r="1125" spans="1:4" x14ac:dyDescent="0.15">
      <c r="A1125" t="str">
        <f t="shared" si="53"/>
        <v>-</v>
      </c>
      <c r="B1125" t="e">
        <f>INDEX(Descriptions!$C$4:$C$736,MATCH($A1125,Descriptions!$B$4:$B$736,))</f>
        <v>#N/A</v>
      </c>
      <c r="C1125" s="9">
        <f t="shared" si="51"/>
        <v>0</v>
      </c>
      <c r="D1125" s="9">
        <f t="shared" si="52"/>
        <v>0</v>
      </c>
    </row>
    <row r="1126" spans="1:4" x14ac:dyDescent="0.15">
      <c r="A1126" t="str">
        <f t="shared" si="53"/>
        <v>-</v>
      </c>
      <c r="B1126" t="e">
        <f>INDEX(Descriptions!$C$4:$C$736,MATCH($A1126,Descriptions!$B$4:$B$736,))</f>
        <v>#N/A</v>
      </c>
      <c r="C1126" s="9">
        <f t="shared" si="51"/>
        <v>0</v>
      </c>
      <c r="D1126" s="9">
        <f t="shared" si="52"/>
        <v>0</v>
      </c>
    </row>
    <row r="1127" spans="1:4" x14ac:dyDescent="0.15">
      <c r="A1127" t="str">
        <f t="shared" si="53"/>
        <v>-</v>
      </c>
      <c r="B1127" t="e">
        <f>INDEX(Descriptions!$C$4:$C$736,MATCH($A1127,Descriptions!$B$4:$B$736,))</f>
        <v>#N/A</v>
      </c>
      <c r="C1127" s="9">
        <f t="shared" si="51"/>
        <v>0</v>
      </c>
      <c r="D1127" s="9">
        <f t="shared" si="52"/>
        <v>0</v>
      </c>
    </row>
    <row r="1128" spans="1:4" x14ac:dyDescent="0.15">
      <c r="A1128" t="str">
        <f t="shared" si="53"/>
        <v>-</v>
      </c>
      <c r="B1128" t="e">
        <f>INDEX(Descriptions!$C$4:$C$736,MATCH($A1128,Descriptions!$B$4:$B$736,))</f>
        <v>#N/A</v>
      </c>
      <c r="C1128" s="9">
        <f t="shared" si="51"/>
        <v>0</v>
      </c>
      <c r="D1128" s="9">
        <f t="shared" si="52"/>
        <v>0</v>
      </c>
    </row>
    <row r="1129" spans="1:4" x14ac:dyDescent="0.15">
      <c r="A1129" t="str">
        <f t="shared" si="53"/>
        <v>-</v>
      </c>
      <c r="B1129" t="e">
        <f>INDEX(Descriptions!$C$4:$C$736,MATCH($A1129,Descriptions!$B$4:$B$736,))</f>
        <v>#N/A</v>
      </c>
      <c r="C1129" s="9">
        <f t="shared" si="51"/>
        <v>0</v>
      </c>
      <c r="D1129" s="9">
        <f t="shared" si="52"/>
        <v>0</v>
      </c>
    </row>
    <row r="1130" spans="1:4" x14ac:dyDescent="0.15">
      <c r="A1130" t="str">
        <f t="shared" si="53"/>
        <v>-</v>
      </c>
      <c r="B1130" t="e">
        <f>INDEX(Descriptions!$C$4:$C$736,MATCH($A1130,Descriptions!$B$4:$B$736,))</f>
        <v>#N/A</v>
      </c>
      <c r="C1130" s="9">
        <f t="shared" si="51"/>
        <v>0</v>
      </c>
      <c r="D1130" s="9">
        <f t="shared" si="52"/>
        <v>0</v>
      </c>
    </row>
    <row r="1131" spans="1:4" x14ac:dyDescent="0.15">
      <c r="A1131" t="str">
        <f t="shared" si="53"/>
        <v>-</v>
      </c>
      <c r="B1131" t="e">
        <f>INDEX(Descriptions!$C$4:$C$736,MATCH($A1131,Descriptions!$B$4:$B$736,))</f>
        <v>#N/A</v>
      </c>
      <c r="C1131" s="9">
        <f t="shared" si="51"/>
        <v>0</v>
      </c>
      <c r="D1131" s="9">
        <f t="shared" si="52"/>
        <v>0</v>
      </c>
    </row>
    <row r="1132" spans="1:4" x14ac:dyDescent="0.15">
      <c r="A1132" t="str">
        <f t="shared" si="53"/>
        <v>-</v>
      </c>
      <c r="B1132" t="e">
        <f>INDEX(Descriptions!$C$4:$C$736,MATCH($A1132,Descriptions!$B$4:$B$736,))</f>
        <v>#N/A</v>
      </c>
      <c r="C1132" s="9">
        <f t="shared" si="51"/>
        <v>0</v>
      </c>
      <c r="D1132" s="9">
        <f t="shared" si="52"/>
        <v>0</v>
      </c>
    </row>
    <row r="1133" spans="1:4" x14ac:dyDescent="0.15">
      <c r="A1133" t="str">
        <f t="shared" si="53"/>
        <v>-</v>
      </c>
      <c r="B1133" t="e">
        <f>INDEX(Descriptions!$C$4:$C$736,MATCH($A1133,Descriptions!$B$4:$B$736,))</f>
        <v>#N/A</v>
      </c>
      <c r="C1133" s="9">
        <f t="shared" si="51"/>
        <v>0</v>
      </c>
      <c r="D1133" s="9">
        <f t="shared" si="52"/>
        <v>0</v>
      </c>
    </row>
    <row r="1134" spans="1:4" x14ac:dyDescent="0.15">
      <c r="A1134" t="str">
        <f t="shared" si="53"/>
        <v>-</v>
      </c>
      <c r="B1134" t="e">
        <f>INDEX(Descriptions!$C$4:$C$736,MATCH($A1134,Descriptions!$B$4:$B$736,))</f>
        <v>#N/A</v>
      </c>
      <c r="C1134" s="9">
        <f t="shared" si="51"/>
        <v>0</v>
      </c>
      <c r="D1134" s="9">
        <f t="shared" si="52"/>
        <v>0</v>
      </c>
    </row>
    <row r="1135" spans="1:4" x14ac:dyDescent="0.15">
      <c r="A1135" t="str">
        <f t="shared" si="53"/>
        <v>-</v>
      </c>
      <c r="B1135" t="e">
        <f>INDEX(Descriptions!$C$4:$C$736,MATCH($A1135,Descriptions!$B$4:$B$736,))</f>
        <v>#N/A</v>
      </c>
      <c r="C1135" s="9">
        <f t="shared" si="51"/>
        <v>0</v>
      </c>
      <c r="D1135" s="9">
        <f t="shared" si="52"/>
        <v>0</v>
      </c>
    </row>
    <row r="1136" spans="1:4" x14ac:dyDescent="0.15">
      <c r="A1136" t="str">
        <f t="shared" si="53"/>
        <v>-</v>
      </c>
      <c r="B1136" t="e">
        <f>INDEX(Descriptions!$C$4:$C$736,MATCH($A1136,Descriptions!$B$4:$B$736,))</f>
        <v>#N/A</v>
      </c>
      <c r="C1136" s="9">
        <f t="shared" si="51"/>
        <v>0</v>
      </c>
      <c r="D1136" s="9">
        <f t="shared" si="52"/>
        <v>0</v>
      </c>
    </row>
    <row r="1137" spans="1:4" x14ac:dyDescent="0.15">
      <c r="A1137" t="str">
        <f t="shared" si="53"/>
        <v>-</v>
      </c>
      <c r="B1137" t="e">
        <f>INDEX(Descriptions!$C$4:$C$736,MATCH($A1137,Descriptions!$B$4:$B$736,))</f>
        <v>#N/A</v>
      </c>
      <c r="C1137" s="9">
        <f t="shared" si="51"/>
        <v>0</v>
      </c>
      <c r="D1137" s="9">
        <f t="shared" si="52"/>
        <v>0</v>
      </c>
    </row>
    <row r="1138" spans="1:4" x14ac:dyDescent="0.15">
      <c r="A1138" t="str">
        <f t="shared" si="53"/>
        <v>-</v>
      </c>
      <c r="B1138" t="e">
        <f>INDEX(Descriptions!$C$4:$C$736,MATCH($A1138,Descriptions!$B$4:$B$736,))</f>
        <v>#N/A</v>
      </c>
      <c r="C1138" s="9">
        <f t="shared" si="51"/>
        <v>0</v>
      </c>
      <c r="D1138" s="9">
        <f t="shared" si="52"/>
        <v>0</v>
      </c>
    </row>
    <row r="1139" spans="1:4" x14ac:dyDescent="0.15">
      <c r="A1139" t="str">
        <f t="shared" si="53"/>
        <v>-</v>
      </c>
      <c r="B1139" t="e">
        <f>INDEX(Descriptions!$C$4:$C$736,MATCH($A1139,Descriptions!$B$4:$B$736,))</f>
        <v>#N/A</v>
      </c>
      <c r="C1139" s="9">
        <f t="shared" si="51"/>
        <v>0</v>
      </c>
      <c r="D1139" s="9">
        <f t="shared" si="52"/>
        <v>0</v>
      </c>
    </row>
    <row r="1140" spans="1:4" x14ac:dyDescent="0.15">
      <c r="A1140" t="str">
        <f t="shared" si="53"/>
        <v>-</v>
      </c>
      <c r="B1140" t="e">
        <f>INDEX(Descriptions!$C$4:$C$736,MATCH($A1140,Descriptions!$B$4:$B$736,))</f>
        <v>#N/A</v>
      </c>
      <c r="C1140" s="9">
        <f t="shared" si="51"/>
        <v>0</v>
      </c>
      <c r="D1140" s="9">
        <f t="shared" si="52"/>
        <v>0</v>
      </c>
    </row>
    <row r="1141" spans="1:4" x14ac:dyDescent="0.15">
      <c r="A1141" t="str">
        <f t="shared" si="53"/>
        <v>-</v>
      </c>
      <c r="B1141" t="e">
        <f>INDEX(Descriptions!$C$4:$C$736,MATCH($A1141,Descriptions!$B$4:$B$736,))</f>
        <v>#N/A</v>
      </c>
      <c r="C1141" s="9">
        <f t="shared" si="51"/>
        <v>0</v>
      </c>
      <c r="D1141" s="9">
        <f t="shared" si="52"/>
        <v>0</v>
      </c>
    </row>
    <row r="1142" spans="1:4" x14ac:dyDescent="0.15">
      <c r="A1142" t="str">
        <f t="shared" si="53"/>
        <v>-</v>
      </c>
      <c r="B1142" t="e">
        <f>INDEX(Descriptions!$C$4:$C$736,MATCH($A1142,Descriptions!$B$4:$B$736,))</f>
        <v>#N/A</v>
      </c>
      <c r="C1142" s="9">
        <f t="shared" si="51"/>
        <v>0</v>
      </c>
      <c r="D1142" s="9">
        <f t="shared" si="52"/>
        <v>0</v>
      </c>
    </row>
    <row r="1143" spans="1:4" x14ac:dyDescent="0.15">
      <c r="A1143" t="str">
        <f t="shared" si="53"/>
        <v>-</v>
      </c>
      <c r="B1143" t="e">
        <f>INDEX(Descriptions!$C$4:$C$736,MATCH($A1143,Descriptions!$B$4:$B$736,))</f>
        <v>#N/A</v>
      </c>
      <c r="C1143" s="9">
        <f t="shared" si="51"/>
        <v>0</v>
      </c>
      <c r="D1143" s="9">
        <f t="shared" si="52"/>
        <v>0</v>
      </c>
    </row>
    <row r="1144" spans="1:4" x14ac:dyDescent="0.15">
      <c r="A1144" t="str">
        <f t="shared" si="53"/>
        <v>-</v>
      </c>
      <c r="B1144" t="e">
        <f>INDEX(Descriptions!$C$4:$C$736,MATCH($A1144,Descriptions!$B$4:$B$736,))</f>
        <v>#N/A</v>
      </c>
      <c r="C1144" s="9">
        <f t="shared" si="51"/>
        <v>0</v>
      </c>
      <c r="D1144" s="9">
        <f t="shared" si="52"/>
        <v>0</v>
      </c>
    </row>
    <row r="1145" spans="1:4" x14ac:dyDescent="0.15">
      <c r="A1145" t="str">
        <f t="shared" si="53"/>
        <v>-</v>
      </c>
      <c r="B1145" t="e">
        <f>INDEX(Descriptions!$C$4:$C$736,MATCH($A1145,Descriptions!$B$4:$B$736,))</f>
        <v>#N/A</v>
      </c>
      <c r="C1145" s="9">
        <f t="shared" si="51"/>
        <v>0</v>
      </c>
      <c r="D1145" s="9">
        <f t="shared" si="52"/>
        <v>0</v>
      </c>
    </row>
    <row r="1146" spans="1:4" x14ac:dyDescent="0.15">
      <c r="A1146" t="str">
        <f t="shared" si="53"/>
        <v>-</v>
      </c>
      <c r="B1146" t="e">
        <f>INDEX(Descriptions!$C$4:$C$736,MATCH($A1146,Descriptions!$B$4:$B$736,))</f>
        <v>#N/A</v>
      </c>
      <c r="C1146" s="9">
        <f t="shared" si="51"/>
        <v>0</v>
      </c>
      <c r="D1146" s="9">
        <f t="shared" si="52"/>
        <v>0</v>
      </c>
    </row>
    <row r="1147" spans="1:4" x14ac:dyDescent="0.15">
      <c r="A1147" t="str">
        <f t="shared" si="53"/>
        <v>-</v>
      </c>
      <c r="B1147" t="e">
        <f>INDEX(Descriptions!$C$4:$C$736,MATCH($A1147,Descriptions!$B$4:$B$736,))</f>
        <v>#N/A</v>
      </c>
      <c r="C1147" s="9">
        <f t="shared" si="51"/>
        <v>0</v>
      </c>
      <c r="D1147" s="9">
        <f t="shared" si="52"/>
        <v>0</v>
      </c>
    </row>
    <row r="1148" spans="1:4" x14ac:dyDescent="0.15">
      <c r="A1148" t="str">
        <f t="shared" si="53"/>
        <v>-</v>
      </c>
      <c r="B1148" t="e">
        <f>INDEX(Descriptions!$C$4:$C$736,MATCH($A1148,Descriptions!$B$4:$B$736,))</f>
        <v>#N/A</v>
      </c>
      <c r="C1148" s="9">
        <f t="shared" si="51"/>
        <v>0</v>
      </c>
      <c r="D1148" s="9">
        <f t="shared" si="52"/>
        <v>0</v>
      </c>
    </row>
    <row r="1149" spans="1:4" x14ac:dyDescent="0.15">
      <c r="A1149" t="str">
        <f t="shared" si="53"/>
        <v>-</v>
      </c>
      <c r="B1149" t="e">
        <f>INDEX(Descriptions!$C$4:$C$736,MATCH($A1149,Descriptions!$B$4:$B$736,))</f>
        <v>#N/A</v>
      </c>
      <c r="C1149" s="9">
        <f t="shared" si="51"/>
        <v>0</v>
      </c>
      <c r="D1149" s="9">
        <f t="shared" si="52"/>
        <v>0</v>
      </c>
    </row>
    <row r="1150" spans="1:4" x14ac:dyDescent="0.15">
      <c r="A1150" t="str">
        <f t="shared" si="53"/>
        <v>-</v>
      </c>
      <c r="B1150" t="e">
        <f>INDEX(Descriptions!$C$4:$C$736,MATCH($A1150,Descriptions!$B$4:$B$736,))</f>
        <v>#N/A</v>
      </c>
      <c r="C1150" s="9">
        <f t="shared" si="51"/>
        <v>0</v>
      </c>
      <c r="D1150" s="9">
        <f t="shared" si="52"/>
        <v>0</v>
      </c>
    </row>
    <row r="1151" spans="1:4" x14ac:dyDescent="0.15">
      <c r="A1151" t="str">
        <f t="shared" si="53"/>
        <v>-</v>
      </c>
      <c r="B1151" t="e">
        <f>INDEX(Descriptions!$C$4:$C$736,MATCH($A1151,Descriptions!$B$4:$B$736,))</f>
        <v>#N/A</v>
      </c>
      <c r="C1151" s="9">
        <f t="shared" si="51"/>
        <v>0</v>
      </c>
      <c r="D1151" s="9">
        <f t="shared" si="52"/>
        <v>0</v>
      </c>
    </row>
    <row r="1152" spans="1:4" x14ac:dyDescent="0.15">
      <c r="A1152" t="str">
        <f t="shared" si="53"/>
        <v>-</v>
      </c>
      <c r="B1152" t="e">
        <f>INDEX(Descriptions!$C$4:$C$736,MATCH($A1152,Descriptions!$B$4:$B$736,))</f>
        <v>#N/A</v>
      </c>
      <c r="C1152" s="9">
        <f t="shared" si="51"/>
        <v>0</v>
      </c>
      <c r="D1152" s="9">
        <f t="shared" si="52"/>
        <v>0</v>
      </c>
    </row>
    <row r="1153" spans="1:4" x14ac:dyDescent="0.15">
      <c r="A1153" t="str">
        <f t="shared" si="53"/>
        <v>-</v>
      </c>
      <c r="B1153" t="e">
        <f>INDEX(Descriptions!$C$4:$C$736,MATCH($A1153,Descriptions!$B$4:$B$736,))</f>
        <v>#N/A</v>
      </c>
      <c r="C1153" s="9">
        <f t="shared" si="51"/>
        <v>0</v>
      </c>
      <c r="D1153" s="9">
        <f t="shared" si="52"/>
        <v>0</v>
      </c>
    </row>
    <row r="1154" spans="1:4" x14ac:dyDescent="0.15">
      <c r="A1154" t="str">
        <f t="shared" si="53"/>
        <v>-</v>
      </c>
      <c r="B1154" t="e">
        <f>INDEX(Descriptions!$C$4:$C$736,MATCH($A1154,Descriptions!$B$4:$B$736,))</f>
        <v>#N/A</v>
      </c>
      <c r="C1154" s="9">
        <f t="shared" si="51"/>
        <v>0</v>
      </c>
      <c r="D1154" s="9">
        <f t="shared" si="52"/>
        <v>0</v>
      </c>
    </row>
    <row r="1155" spans="1:4" x14ac:dyDescent="0.15">
      <c r="A1155" t="str">
        <f t="shared" si="53"/>
        <v>-</v>
      </c>
      <c r="B1155" t="e">
        <f>INDEX(Descriptions!$C$4:$C$736,MATCH($A1155,Descriptions!$B$4:$B$736,))</f>
        <v>#N/A</v>
      </c>
      <c r="C1155" s="9">
        <f t="shared" si="51"/>
        <v>0</v>
      </c>
      <c r="D1155" s="9">
        <f t="shared" si="52"/>
        <v>0</v>
      </c>
    </row>
    <row r="1156" spans="1:4" x14ac:dyDescent="0.15">
      <c r="A1156" t="str">
        <f t="shared" si="53"/>
        <v>-</v>
      </c>
      <c r="B1156" t="e">
        <f>INDEX(Descriptions!$C$4:$C$736,MATCH($A1156,Descriptions!$B$4:$B$736,))</f>
        <v>#N/A</v>
      </c>
      <c r="C1156" s="9">
        <f t="shared" ref="C1156:C1219" si="54">ROUND((I1156*AM_Fac+U1156*PM_fac)*AADT,-2)</f>
        <v>0</v>
      </c>
      <c r="D1156" s="9">
        <f t="shared" ref="D1156:D1219" si="55">ROUND(C1156*AAWT,-2)</f>
        <v>0</v>
      </c>
    </row>
    <row r="1157" spans="1:4" x14ac:dyDescent="0.15">
      <c r="A1157" t="str">
        <f t="shared" ref="A1157:A1220" si="56">CONCATENATE(F1157,"-",G1157)</f>
        <v>-</v>
      </c>
      <c r="B1157" t="e">
        <f>INDEX(Descriptions!$C$4:$C$736,MATCH($A1157,Descriptions!$B$4:$B$736,))</f>
        <v>#N/A</v>
      </c>
      <c r="C1157" s="9">
        <f t="shared" si="54"/>
        <v>0</v>
      </c>
      <c r="D1157" s="9">
        <f t="shared" si="55"/>
        <v>0</v>
      </c>
    </row>
    <row r="1158" spans="1:4" x14ac:dyDescent="0.15">
      <c r="A1158" t="str">
        <f t="shared" si="56"/>
        <v>-</v>
      </c>
      <c r="B1158" t="e">
        <f>INDEX(Descriptions!$C$4:$C$736,MATCH($A1158,Descriptions!$B$4:$B$736,))</f>
        <v>#N/A</v>
      </c>
      <c r="C1158" s="9">
        <f t="shared" si="54"/>
        <v>0</v>
      </c>
      <c r="D1158" s="9">
        <f t="shared" si="55"/>
        <v>0</v>
      </c>
    </row>
    <row r="1159" spans="1:4" x14ac:dyDescent="0.15">
      <c r="A1159" t="str">
        <f t="shared" si="56"/>
        <v>-</v>
      </c>
      <c r="B1159" t="e">
        <f>INDEX(Descriptions!$C$4:$C$736,MATCH($A1159,Descriptions!$B$4:$B$736,))</f>
        <v>#N/A</v>
      </c>
      <c r="C1159" s="9">
        <f t="shared" si="54"/>
        <v>0</v>
      </c>
      <c r="D1159" s="9">
        <f t="shared" si="55"/>
        <v>0</v>
      </c>
    </row>
    <row r="1160" spans="1:4" x14ac:dyDescent="0.15">
      <c r="A1160" t="str">
        <f t="shared" si="56"/>
        <v>-</v>
      </c>
      <c r="B1160" t="e">
        <f>INDEX(Descriptions!$C$4:$C$736,MATCH($A1160,Descriptions!$B$4:$B$736,))</f>
        <v>#N/A</v>
      </c>
      <c r="C1160" s="9">
        <f t="shared" si="54"/>
        <v>0</v>
      </c>
      <c r="D1160" s="9">
        <f t="shared" si="55"/>
        <v>0</v>
      </c>
    </row>
    <row r="1161" spans="1:4" x14ac:dyDescent="0.15">
      <c r="A1161" t="str">
        <f t="shared" si="56"/>
        <v>-</v>
      </c>
      <c r="B1161" t="e">
        <f>INDEX(Descriptions!$C$4:$C$736,MATCH($A1161,Descriptions!$B$4:$B$736,))</f>
        <v>#N/A</v>
      </c>
      <c r="C1161" s="9">
        <f t="shared" si="54"/>
        <v>0</v>
      </c>
      <c r="D1161" s="9">
        <f t="shared" si="55"/>
        <v>0</v>
      </c>
    </row>
    <row r="1162" spans="1:4" x14ac:dyDescent="0.15">
      <c r="A1162" t="str">
        <f t="shared" si="56"/>
        <v>-</v>
      </c>
      <c r="B1162" t="e">
        <f>INDEX(Descriptions!$C$4:$C$736,MATCH($A1162,Descriptions!$B$4:$B$736,))</f>
        <v>#N/A</v>
      </c>
      <c r="C1162" s="9">
        <f t="shared" si="54"/>
        <v>0</v>
      </c>
      <c r="D1162" s="9">
        <f t="shared" si="55"/>
        <v>0</v>
      </c>
    </row>
    <row r="1163" spans="1:4" x14ac:dyDescent="0.15">
      <c r="A1163" t="str">
        <f t="shared" si="56"/>
        <v>-</v>
      </c>
      <c r="B1163" t="e">
        <f>INDEX(Descriptions!$C$4:$C$736,MATCH($A1163,Descriptions!$B$4:$B$736,))</f>
        <v>#N/A</v>
      </c>
      <c r="C1163" s="9">
        <f t="shared" si="54"/>
        <v>0</v>
      </c>
      <c r="D1163" s="9">
        <f t="shared" si="55"/>
        <v>0</v>
      </c>
    </row>
    <row r="1164" spans="1:4" x14ac:dyDescent="0.15">
      <c r="A1164" t="str">
        <f t="shared" si="56"/>
        <v>-</v>
      </c>
      <c r="B1164" t="e">
        <f>INDEX(Descriptions!$C$4:$C$736,MATCH($A1164,Descriptions!$B$4:$B$736,))</f>
        <v>#N/A</v>
      </c>
      <c r="C1164" s="9">
        <f t="shared" si="54"/>
        <v>0</v>
      </c>
      <c r="D1164" s="9">
        <f t="shared" si="55"/>
        <v>0</v>
      </c>
    </row>
    <row r="1165" spans="1:4" x14ac:dyDescent="0.15">
      <c r="A1165" t="str">
        <f t="shared" si="56"/>
        <v>-</v>
      </c>
      <c r="B1165" t="e">
        <f>INDEX(Descriptions!$C$4:$C$736,MATCH($A1165,Descriptions!$B$4:$B$736,))</f>
        <v>#N/A</v>
      </c>
      <c r="C1165" s="9">
        <f t="shared" si="54"/>
        <v>0</v>
      </c>
      <c r="D1165" s="9">
        <f t="shared" si="55"/>
        <v>0</v>
      </c>
    </row>
    <row r="1166" spans="1:4" x14ac:dyDescent="0.15">
      <c r="A1166" t="str">
        <f t="shared" si="56"/>
        <v>-</v>
      </c>
      <c r="B1166" t="e">
        <f>INDEX(Descriptions!$C$4:$C$736,MATCH($A1166,Descriptions!$B$4:$B$736,))</f>
        <v>#N/A</v>
      </c>
      <c r="C1166" s="9">
        <f t="shared" si="54"/>
        <v>0</v>
      </c>
      <c r="D1166" s="9">
        <f t="shared" si="55"/>
        <v>0</v>
      </c>
    </row>
    <row r="1167" spans="1:4" x14ac:dyDescent="0.15">
      <c r="A1167" t="str">
        <f t="shared" si="56"/>
        <v>-</v>
      </c>
      <c r="B1167" t="e">
        <f>INDEX(Descriptions!$C$4:$C$736,MATCH($A1167,Descriptions!$B$4:$B$736,))</f>
        <v>#N/A</v>
      </c>
      <c r="C1167" s="9">
        <f t="shared" si="54"/>
        <v>0</v>
      </c>
      <c r="D1167" s="9">
        <f t="shared" si="55"/>
        <v>0</v>
      </c>
    </row>
    <row r="1168" spans="1:4" x14ac:dyDescent="0.15">
      <c r="A1168" t="str">
        <f t="shared" si="56"/>
        <v>-</v>
      </c>
      <c r="B1168" t="e">
        <f>INDEX(Descriptions!$C$4:$C$736,MATCH($A1168,Descriptions!$B$4:$B$736,))</f>
        <v>#N/A</v>
      </c>
      <c r="C1168" s="9">
        <f t="shared" si="54"/>
        <v>0</v>
      </c>
      <c r="D1168" s="9">
        <f t="shared" si="55"/>
        <v>0</v>
      </c>
    </row>
    <row r="1169" spans="1:4" x14ac:dyDescent="0.15">
      <c r="A1169" t="str">
        <f t="shared" si="56"/>
        <v>-</v>
      </c>
      <c r="B1169" t="e">
        <f>INDEX(Descriptions!$C$4:$C$736,MATCH($A1169,Descriptions!$B$4:$B$736,))</f>
        <v>#N/A</v>
      </c>
      <c r="C1169" s="9">
        <f t="shared" si="54"/>
        <v>0</v>
      </c>
      <c r="D1169" s="9">
        <f t="shared" si="55"/>
        <v>0</v>
      </c>
    </row>
    <row r="1170" spans="1:4" x14ac:dyDescent="0.15">
      <c r="A1170" t="str">
        <f t="shared" si="56"/>
        <v>-</v>
      </c>
      <c r="B1170" t="e">
        <f>INDEX(Descriptions!$C$4:$C$736,MATCH($A1170,Descriptions!$B$4:$B$736,))</f>
        <v>#N/A</v>
      </c>
      <c r="C1170" s="9">
        <f t="shared" si="54"/>
        <v>0</v>
      </c>
      <c r="D1170" s="9">
        <f t="shared" si="55"/>
        <v>0</v>
      </c>
    </row>
    <row r="1171" spans="1:4" x14ac:dyDescent="0.15">
      <c r="A1171" t="str">
        <f t="shared" si="56"/>
        <v>-</v>
      </c>
      <c r="B1171" t="e">
        <f>INDEX(Descriptions!$C$4:$C$736,MATCH($A1171,Descriptions!$B$4:$B$736,))</f>
        <v>#N/A</v>
      </c>
      <c r="C1171" s="9">
        <f t="shared" si="54"/>
        <v>0</v>
      </c>
      <c r="D1171" s="9">
        <f t="shared" si="55"/>
        <v>0</v>
      </c>
    </row>
    <row r="1172" spans="1:4" x14ac:dyDescent="0.15">
      <c r="A1172" t="str">
        <f t="shared" si="56"/>
        <v>-</v>
      </c>
      <c r="B1172" t="e">
        <f>INDEX(Descriptions!$C$4:$C$736,MATCH($A1172,Descriptions!$B$4:$B$736,))</f>
        <v>#N/A</v>
      </c>
      <c r="C1172" s="9">
        <f t="shared" si="54"/>
        <v>0</v>
      </c>
      <c r="D1172" s="9">
        <f t="shared" si="55"/>
        <v>0</v>
      </c>
    </row>
    <row r="1173" spans="1:4" x14ac:dyDescent="0.15">
      <c r="A1173" t="str">
        <f t="shared" si="56"/>
        <v>-</v>
      </c>
      <c r="B1173" t="e">
        <f>INDEX(Descriptions!$C$4:$C$736,MATCH($A1173,Descriptions!$B$4:$B$736,))</f>
        <v>#N/A</v>
      </c>
      <c r="C1173" s="9">
        <f t="shared" si="54"/>
        <v>0</v>
      </c>
      <c r="D1173" s="9">
        <f t="shared" si="55"/>
        <v>0</v>
      </c>
    </row>
    <row r="1174" spans="1:4" x14ac:dyDescent="0.15">
      <c r="A1174" t="str">
        <f t="shared" si="56"/>
        <v>-</v>
      </c>
      <c r="B1174" t="e">
        <f>INDEX(Descriptions!$C$4:$C$736,MATCH($A1174,Descriptions!$B$4:$B$736,))</f>
        <v>#N/A</v>
      </c>
      <c r="C1174" s="9">
        <f t="shared" si="54"/>
        <v>0</v>
      </c>
      <c r="D1174" s="9">
        <f t="shared" si="55"/>
        <v>0</v>
      </c>
    </row>
    <row r="1175" spans="1:4" x14ac:dyDescent="0.15">
      <c r="A1175" t="str">
        <f t="shared" si="56"/>
        <v>-</v>
      </c>
      <c r="B1175" t="e">
        <f>INDEX(Descriptions!$C$4:$C$736,MATCH($A1175,Descriptions!$B$4:$B$736,))</f>
        <v>#N/A</v>
      </c>
      <c r="C1175" s="9">
        <f t="shared" si="54"/>
        <v>0</v>
      </c>
      <c r="D1175" s="9">
        <f t="shared" si="55"/>
        <v>0</v>
      </c>
    </row>
    <row r="1176" spans="1:4" x14ac:dyDescent="0.15">
      <c r="A1176" t="str">
        <f t="shared" si="56"/>
        <v>-</v>
      </c>
      <c r="B1176" t="e">
        <f>INDEX(Descriptions!$C$4:$C$736,MATCH($A1176,Descriptions!$B$4:$B$736,))</f>
        <v>#N/A</v>
      </c>
      <c r="C1176" s="9">
        <f t="shared" si="54"/>
        <v>0</v>
      </c>
      <c r="D1176" s="9">
        <f t="shared" si="55"/>
        <v>0</v>
      </c>
    </row>
    <row r="1177" spans="1:4" x14ac:dyDescent="0.15">
      <c r="A1177" t="str">
        <f t="shared" si="56"/>
        <v>-</v>
      </c>
      <c r="B1177" t="e">
        <f>INDEX(Descriptions!$C$4:$C$736,MATCH($A1177,Descriptions!$B$4:$B$736,))</f>
        <v>#N/A</v>
      </c>
      <c r="C1177" s="9">
        <f t="shared" si="54"/>
        <v>0</v>
      </c>
      <c r="D1177" s="9">
        <f t="shared" si="55"/>
        <v>0</v>
      </c>
    </row>
    <row r="1178" spans="1:4" x14ac:dyDescent="0.15">
      <c r="A1178" t="str">
        <f t="shared" si="56"/>
        <v>-</v>
      </c>
      <c r="B1178" t="e">
        <f>INDEX(Descriptions!$C$4:$C$736,MATCH($A1178,Descriptions!$B$4:$B$736,))</f>
        <v>#N/A</v>
      </c>
      <c r="C1178" s="9">
        <f t="shared" si="54"/>
        <v>0</v>
      </c>
      <c r="D1178" s="9">
        <f t="shared" si="55"/>
        <v>0</v>
      </c>
    </row>
    <row r="1179" spans="1:4" x14ac:dyDescent="0.15">
      <c r="A1179" t="str">
        <f t="shared" si="56"/>
        <v>-</v>
      </c>
      <c r="B1179" t="e">
        <f>INDEX(Descriptions!$C$4:$C$736,MATCH($A1179,Descriptions!$B$4:$B$736,))</f>
        <v>#N/A</v>
      </c>
      <c r="C1179" s="9">
        <f t="shared" si="54"/>
        <v>0</v>
      </c>
      <c r="D1179" s="9">
        <f t="shared" si="55"/>
        <v>0</v>
      </c>
    </row>
    <row r="1180" spans="1:4" x14ac:dyDescent="0.15">
      <c r="A1180" t="str">
        <f t="shared" si="56"/>
        <v>-</v>
      </c>
      <c r="B1180" t="e">
        <f>INDEX(Descriptions!$C$4:$C$736,MATCH($A1180,Descriptions!$B$4:$B$736,))</f>
        <v>#N/A</v>
      </c>
      <c r="C1180" s="9">
        <f t="shared" si="54"/>
        <v>0</v>
      </c>
      <c r="D1180" s="9">
        <f t="shared" si="55"/>
        <v>0</v>
      </c>
    </row>
    <row r="1181" spans="1:4" x14ac:dyDescent="0.15">
      <c r="A1181" t="str">
        <f t="shared" si="56"/>
        <v>-</v>
      </c>
      <c r="B1181" t="e">
        <f>INDEX(Descriptions!$C$4:$C$736,MATCH($A1181,Descriptions!$B$4:$B$736,))</f>
        <v>#N/A</v>
      </c>
      <c r="C1181" s="9">
        <f t="shared" si="54"/>
        <v>0</v>
      </c>
      <c r="D1181" s="9">
        <f t="shared" si="55"/>
        <v>0</v>
      </c>
    </row>
    <row r="1182" spans="1:4" x14ac:dyDescent="0.15">
      <c r="A1182" t="str">
        <f t="shared" si="56"/>
        <v>-</v>
      </c>
      <c r="B1182" t="e">
        <f>INDEX(Descriptions!$C$4:$C$736,MATCH($A1182,Descriptions!$B$4:$B$736,))</f>
        <v>#N/A</v>
      </c>
      <c r="C1182" s="9">
        <f t="shared" si="54"/>
        <v>0</v>
      </c>
      <c r="D1182" s="9">
        <f t="shared" si="55"/>
        <v>0</v>
      </c>
    </row>
    <row r="1183" spans="1:4" x14ac:dyDescent="0.15">
      <c r="A1183" t="str">
        <f t="shared" si="56"/>
        <v>-</v>
      </c>
      <c r="B1183" t="e">
        <f>INDEX(Descriptions!$C$4:$C$736,MATCH($A1183,Descriptions!$B$4:$B$736,))</f>
        <v>#N/A</v>
      </c>
      <c r="C1183" s="9">
        <f t="shared" si="54"/>
        <v>0</v>
      </c>
      <c r="D1183" s="9">
        <f t="shared" si="55"/>
        <v>0</v>
      </c>
    </row>
    <row r="1184" spans="1:4" x14ac:dyDescent="0.15">
      <c r="A1184" t="str">
        <f t="shared" si="56"/>
        <v>-</v>
      </c>
      <c r="B1184" t="e">
        <f>INDEX(Descriptions!$C$4:$C$736,MATCH($A1184,Descriptions!$B$4:$B$736,))</f>
        <v>#N/A</v>
      </c>
      <c r="C1184" s="9">
        <f t="shared" si="54"/>
        <v>0</v>
      </c>
      <c r="D1184" s="9">
        <f t="shared" si="55"/>
        <v>0</v>
      </c>
    </row>
    <row r="1185" spans="1:4" x14ac:dyDescent="0.15">
      <c r="A1185" t="str">
        <f t="shared" si="56"/>
        <v>-</v>
      </c>
      <c r="B1185" t="e">
        <f>INDEX(Descriptions!$C$4:$C$736,MATCH($A1185,Descriptions!$B$4:$B$736,))</f>
        <v>#N/A</v>
      </c>
      <c r="C1185" s="9">
        <f t="shared" si="54"/>
        <v>0</v>
      </c>
      <c r="D1185" s="9">
        <f t="shared" si="55"/>
        <v>0</v>
      </c>
    </row>
    <row r="1186" spans="1:4" x14ac:dyDescent="0.15">
      <c r="A1186" t="str">
        <f t="shared" si="56"/>
        <v>-</v>
      </c>
      <c r="B1186" t="e">
        <f>INDEX(Descriptions!$C$4:$C$736,MATCH($A1186,Descriptions!$B$4:$B$736,))</f>
        <v>#N/A</v>
      </c>
      <c r="C1186" s="9">
        <f t="shared" si="54"/>
        <v>0</v>
      </c>
      <c r="D1186" s="9">
        <f t="shared" si="55"/>
        <v>0</v>
      </c>
    </row>
    <row r="1187" spans="1:4" x14ac:dyDescent="0.15">
      <c r="A1187" t="str">
        <f t="shared" si="56"/>
        <v>-</v>
      </c>
      <c r="B1187" t="e">
        <f>INDEX(Descriptions!$C$4:$C$736,MATCH($A1187,Descriptions!$B$4:$B$736,))</f>
        <v>#N/A</v>
      </c>
      <c r="C1187" s="9">
        <f t="shared" si="54"/>
        <v>0</v>
      </c>
      <c r="D1187" s="9">
        <f t="shared" si="55"/>
        <v>0</v>
      </c>
    </row>
    <row r="1188" spans="1:4" x14ac:dyDescent="0.15">
      <c r="A1188" t="str">
        <f t="shared" si="56"/>
        <v>-</v>
      </c>
      <c r="B1188" t="e">
        <f>INDEX(Descriptions!$C$4:$C$736,MATCH($A1188,Descriptions!$B$4:$B$736,))</f>
        <v>#N/A</v>
      </c>
      <c r="C1188" s="9">
        <f t="shared" si="54"/>
        <v>0</v>
      </c>
      <c r="D1188" s="9">
        <f t="shared" si="55"/>
        <v>0</v>
      </c>
    </row>
    <row r="1189" spans="1:4" x14ac:dyDescent="0.15">
      <c r="A1189" t="str">
        <f t="shared" si="56"/>
        <v>-</v>
      </c>
      <c r="B1189" t="e">
        <f>INDEX(Descriptions!$C$4:$C$736,MATCH($A1189,Descriptions!$B$4:$B$736,))</f>
        <v>#N/A</v>
      </c>
      <c r="C1189" s="9">
        <f t="shared" si="54"/>
        <v>0</v>
      </c>
      <c r="D1189" s="9">
        <f t="shared" si="55"/>
        <v>0</v>
      </c>
    </row>
    <row r="1190" spans="1:4" x14ac:dyDescent="0.15">
      <c r="A1190" t="str">
        <f t="shared" si="56"/>
        <v>-</v>
      </c>
      <c r="B1190" t="e">
        <f>INDEX(Descriptions!$C$4:$C$736,MATCH($A1190,Descriptions!$B$4:$B$736,))</f>
        <v>#N/A</v>
      </c>
      <c r="C1190" s="9">
        <f t="shared" si="54"/>
        <v>0</v>
      </c>
      <c r="D1190" s="9">
        <f t="shared" si="55"/>
        <v>0</v>
      </c>
    </row>
    <row r="1191" spans="1:4" x14ac:dyDescent="0.15">
      <c r="A1191" t="str">
        <f t="shared" si="56"/>
        <v>-</v>
      </c>
      <c r="B1191" t="e">
        <f>INDEX(Descriptions!$C$4:$C$736,MATCH($A1191,Descriptions!$B$4:$B$736,))</f>
        <v>#N/A</v>
      </c>
      <c r="C1191" s="9">
        <f t="shared" si="54"/>
        <v>0</v>
      </c>
      <c r="D1191" s="9">
        <f t="shared" si="55"/>
        <v>0</v>
      </c>
    </row>
    <row r="1192" spans="1:4" x14ac:dyDescent="0.15">
      <c r="A1192" t="str">
        <f t="shared" si="56"/>
        <v>-</v>
      </c>
      <c r="B1192" t="e">
        <f>INDEX(Descriptions!$C$4:$C$736,MATCH($A1192,Descriptions!$B$4:$B$736,))</f>
        <v>#N/A</v>
      </c>
      <c r="C1192" s="9">
        <f t="shared" si="54"/>
        <v>0</v>
      </c>
      <c r="D1192" s="9">
        <f t="shared" si="55"/>
        <v>0</v>
      </c>
    </row>
    <row r="1193" spans="1:4" x14ac:dyDescent="0.15">
      <c r="A1193" t="str">
        <f t="shared" si="56"/>
        <v>-</v>
      </c>
      <c r="B1193" t="e">
        <f>INDEX(Descriptions!$C$4:$C$736,MATCH($A1193,Descriptions!$B$4:$B$736,))</f>
        <v>#N/A</v>
      </c>
      <c r="C1193" s="9">
        <f t="shared" si="54"/>
        <v>0</v>
      </c>
      <c r="D1193" s="9">
        <f t="shared" si="55"/>
        <v>0</v>
      </c>
    </row>
    <row r="1194" spans="1:4" x14ac:dyDescent="0.15">
      <c r="A1194" t="str">
        <f t="shared" si="56"/>
        <v>-</v>
      </c>
      <c r="B1194" t="e">
        <f>INDEX(Descriptions!$C$4:$C$736,MATCH($A1194,Descriptions!$B$4:$B$736,))</f>
        <v>#N/A</v>
      </c>
      <c r="C1194" s="9">
        <f t="shared" si="54"/>
        <v>0</v>
      </c>
      <c r="D1194" s="9">
        <f t="shared" si="55"/>
        <v>0</v>
      </c>
    </row>
    <row r="1195" spans="1:4" x14ac:dyDescent="0.15">
      <c r="A1195" t="str">
        <f t="shared" si="56"/>
        <v>-</v>
      </c>
      <c r="B1195" t="e">
        <f>INDEX(Descriptions!$C$4:$C$736,MATCH($A1195,Descriptions!$B$4:$B$736,))</f>
        <v>#N/A</v>
      </c>
      <c r="C1195" s="9">
        <f t="shared" si="54"/>
        <v>0</v>
      </c>
      <c r="D1195" s="9">
        <f t="shared" si="55"/>
        <v>0</v>
      </c>
    </row>
    <row r="1196" spans="1:4" x14ac:dyDescent="0.15">
      <c r="A1196" t="str">
        <f t="shared" si="56"/>
        <v>-</v>
      </c>
      <c r="B1196" t="e">
        <f>INDEX(Descriptions!$C$4:$C$736,MATCH($A1196,Descriptions!$B$4:$B$736,))</f>
        <v>#N/A</v>
      </c>
      <c r="C1196" s="9">
        <f t="shared" si="54"/>
        <v>0</v>
      </c>
      <c r="D1196" s="9">
        <f t="shared" si="55"/>
        <v>0</v>
      </c>
    </row>
    <row r="1197" spans="1:4" x14ac:dyDescent="0.15">
      <c r="A1197" t="str">
        <f t="shared" si="56"/>
        <v>-</v>
      </c>
      <c r="B1197" t="e">
        <f>INDEX(Descriptions!$C$4:$C$736,MATCH($A1197,Descriptions!$B$4:$B$736,))</f>
        <v>#N/A</v>
      </c>
      <c r="C1197" s="9">
        <f t="shared" si="54"/>
        <v>0</v>
      </c>
      <c r="D1197" s="9">
        <f t="shared" si="55"/>
        <v>0</v>
      </c>
    </row>
    <row r="1198" spans="1:4" x14ac:dyDescent="0.15">
      <c r="A1198" t="str">
        <f t="shared" si="56"/>
        <v>-</v>
      </c>
      <c r="B1198" t="e">
        <f>INDEX(Descriptions!$C$4:$C$736,MATCH($A1198,Descriptions!$B$4:$B$736,))</f>
        <v>#N/A</v>
      </c>
      <c r="C1198" s="9">
        <f t="shared" si="54"/>
        <v>0</v>
      </c>
      <c r="D1198" s="9">
        <f t="shared" si="55"/>
        <v>0</v>
      </c>
    </row>
    <row r="1199" spans="1:4" x14ac:dyDescent="0.15">
      <c r="A1199" t="str">
        <f t="shared" si="56"/>
        <v>-</v>
      </c>
      <c r="B1199" t="e">
        <f>INDEX(Descriptions!$C$4:$C$736,MATCH($A1199,Descriptions!$B$4:$B$736,))</f>
        <v>#N/A</v>
      </c>
      <c r="C1199" s="9">
        <f t="shared" si="54"/>
        <v>0</v>
      </c>
      <c r="D1199" s="9">
        <f t="shared" si="55"/>
        <v>0</v>
      </c>
    </row>
    <row r="1200" spans="1:4" x14ac:dyDescent="0.15">
      <c r="A1200" t="str">
        <f t="shared" si="56"/>
        <v>-</v>
      </c>
      <c r="B1200" t="e">
        <f>INDEX(Descriptions!$C$4:$C$736,MATCH($A1200,Descriptions!$B$4:$B$736,))</f>
        <v>#N/A</v>
      </c>
      <c r="C1200" s="9">
        <f t="shared" si="54"/>
        <v>0</v>
      </c>
      <c r="D1200" s="9">
        <f t="shared" si="55"/>
        <v>0</v>
      </c>
    </row>
    <row r="1201" spans="1:4" x14ac:dyDescent="0.15">
      <c r="A1201" t="str">
        <f t="shared" si="56"/>
        <v>-</v>
      </c>
      <c r="B1201" t="e">
        <f>INDEX(Descriptions!$C$4:$C$736,MATCH($A1201,Descriptions!$B$4:$B$736,))</f>
        <v>#N/A</v>
      </c>
      <c r="C1201" s="9">
        <f t="shared" si="54"/>
        <v>0</v>
      </c>
      <c r="D1201" s="9">
        <f t="shared" si="55"/>
        <v>0</v>
      </c>
    </row>
    <row r="1202" spans="1:4" x14ac:dyDescent="0.15">
      <c r="A1202" t="str">
        <f t="shared" si="56"/>
        <v>-</v>
      </c>
      <c r="B1202" t="e">
        <f>INDEX(Descriptions!$C$4:$C$736,MATCH($A1202,Descriptions!$B$4:$B$736,))</f>
        <v>#N/A</v>
      </c>
      <c r="C1202" s="9">
        <f t="shared" si="54"/>
        <v>0</v>
      </c>
      <c r="D1202" s="9">
        <f t="shared" si="55"/>
        <v>0</v>
      </c>
    </row>
    <row r="1203" spans="1:4" x14ac:dyDescent="0.15">
      <c r="A1203" t="str">
        <f t="shared" si="56"/>
        <v>-</v>
      </c>
      <c r="B1203" t="e">
        <f>INDEX(Descriptions!$C$4:$C$736,MATCH($A1203,Descriptions!$B$4:$B$736,))</f>
        <v>#N/A</v>
      </c>
      <c r="C1203" s="9">
        <f t="shared" si="54"/>
        <v>0</v>
      </c>
      <c r="D1203" s="9">
        <f t="shared" si="55"/>
        <v>0</v>
      </c>
    </row>
    <row r="1204" spans="1:4" x14ac:dyDescent="0.15">
      <c r="A1204" t="str">
        <f t="shared" si="56"/>
        <v>-</v>
      </c>
      <c r="B1204" t="e">
        <f>INDEX(Descriptions!$C$4:$C$736,MATCH($A1204,Descriptions!$B$4:$B$736,))</f>
        <v>#N/A</v>
      </c>
      <c r="C1204" s="9">
        <f t="shared" si="54"/>
        <v>0</v>
      </c>
      <c r="D1204" s="9">
        <f t="shared" si="55"/>
        <v>0</v>
      </c>
    </row>
    <row r="1205" spans="1:4" x14ac:dyDescent="0.15">
      <c r="A1205" t="str">
        <f t="shared" si="56"/>
        <v>-</v>
      </c>
      <c r="B1205" t="e">
        <f>INDEX(Descriptions!$C$4:$C$736,MATCH($A1205,Descriptions!$B$4:$B$736,))</f>
        <v>#N/A</v>
      </c>
      <c r="C1205" s="9">
        <f t="shared" si="54"/>
        <v>0</v>
      </c>
      <c r="D1205" s="9">
        <f t="shared" si="55"/>
        <v>0</v>
      </c>
    </row>
    <row r="1206" spans="1:4" x14ac:dyDescent="0.15">
      <c r="A1206" t="str">
        <f t="shared" si="56"/>
        <v>-</v>
      </c>
      <c r="B1206" t="e">
        <f>INDEX(Descriptions!$C$4:$C$736,MATCH($A1206,Descriptions!$B$4:$B$736,))</f>
        <v>#N/A</v>
      </c>
      <c r="C1206" s="9">
        <f t="shared" si="54"/>
        <v>0</v>
      </c>
      <c r="D1206" s="9">
        <f t="shared" si="55"/>
        <v>0</v>
      </c>
    </row>
    <row r="1207" spans="1:4" x14ac:dyDescent="0.15">
      <c r="A1207" t="str">
        <f t="shared" si="56"/>
        <v>-</v>
      </c>
      <c r="B1207" t="e">
        <f>INDEX(Descriptions!$C$4:$C$736,MATCH($A1207,Descriptions!$B$4:$B$736,))</f>
        <v>#N/A</v>
      </c>
      <c r="C1207" s="9">
        <f t="shared" si="54"/>
        <v>0</v>
      </c>
      <c r="D1207" s="9">
        <f t="shared" si="55"/>
        <v>0</v>
      </c>
    </row>
    <row r="1208" spans="1:4" x14ac:dyDescent="0.15">
      <c r="A1208" t="str">
        <f t="shared" si="56"/>
        <v>-</v>
      </c>
      <c r="B1208" t="e">
        <f>INDEX(Descriptions!$C$4:$C$736,MATCH($A1208,Descriptions!$B$4:$B$736,))</f>
        <v>#N/A</v>
      </c>
      <c r="C1208" s="9">
        <f t="shared" si="54"/>
        <v>0</v>
      </c>
      <c r="D1208" s="9">
        <f t="shared" si="55"/>
        <v>0</v>
      </c>
    </row>
    <row r="1209" spans="1:4" x14ac:dyDescent="0.15">
      <c r="A1209" t="str">
        <f t="shared" si="56"/>
        <v>-</v>
      </c>
      <c r="B1209" t="e">
        <f>INDEX(Descriptions!$C$4:$C$736,MATCH($A1209,Descriptions!$B$4:$B$736,))</f>
        <v>#N/A</v>
      </c>
      <c r="C1209" s="9">
        <f t="shared" si="54"/>
        <v>0</v>
      </c>
      <c r="D1209" s="9">
        <f t="shared" si="55"/>
        <v>0</v>
      </c>
    </row>
    <row r="1210" spans="1:4" x14ac:dyDescent="0.15">
      <c r="A1210" t="str">
        <f t="shared" si="56"/>
        <v>-</v>
      </c>
      <c r="B1210" t="e">
        <f>INDEX(Descriptions!$C$4:$C$736,MATCH($A1210,Descriptions!$B$4:$B$736,))</f>
        <v>#N/A</v>
      </c>
      <c r="C1210" s="9">
        <f t="shared" si="54"/>
        <v>0</v>
      </c>
      <c r="D1210" s="9">
        <f t="shared" si="55"/>
        <v>0</v>
      </c>
    </row>
    <row r="1211" spans="1:4" x14ac:dyDescent="0.15">
      <c r="A1211" t="str">
        <f t="shared" si="56"/>
        <v>-</v>
      </c>
      <c r="B1211" t="e">
        <f>INDEX(Descriptions!$C$4:$C$736,MATCH($A1211,Descriptions!$B$4:$B$736,))</f>
        <v>#N/A</v>
      </c>
      <c r="C1211" s="9">
        <f t="shared" si="54"/>
        <v>0</v>
      </c>
      <c r="D1211" s="9">
        <f t="shared" si="55"/>
        <v>0</v>
      </c>
    </row>
    <row r="1212" spans="1:4" x14ac:dyDescent="0.15">
      <c r="A1212" t="str">
        <f t="shared" si="56"/>
        <v>-</v>
      </c>
      <c r="B1212" t="e">
        <f>INDEX(Descriptions!$C$4:$C$736,MATCH($A1212,Descriptions!$B$4:$B$736,))</f>
        <v>#N/A</v>
      </c>
      <c r="C1212" s="9">
        <f t="shared" si="54"/>
        <v>0</v>
      </c>
      <c r="D1212" s="9">
        <f t="shared" si="55"/>
        <v>0</v>
      </c>
    </row>
    <row r="1213" spans="1:4" x14ac:dyDescent="0.15">
      <c r="A1213" t="str">
        <f t="shared" si="56"/>
        <v>-</v>
      </c>
      <c r="B1213" t="e">
        <f>INDEX(Descriptions!$C$4:$C$736,MATCH($A1213,Descriptions!$B$4:$B$736,))</f>
        <v>#N/A</v>
      </c>
      <c r="C1213" s="9">
        <f t="shared" si="54"/>
        <v>0</v>
      </c>
      <c r="D1213" s="9">
        <f t="shared" si="55"/>
        <v>0</v>
      </c>
    </row>
    <row r="1214" spans="1:4" x14ac:dyDescent="0.15">
      <c r="A1214" t="str">
        <f t="shared" si="56"/>
        <v>-</v>
      </c>
      <c r="B1214" t="e">
        <f>INDEX(Descriptions!$C$4:$C$736,MATCH($A1214,Descriptions!$B$4:$B$736,))</f>
        <v>#N/A</v>
      </c>
      <c r="C1214" s="9">
        <f t="shared" si="54"/>
        <v>0</v>
      </c>
      <c r="D1214" s="9">
        <f t="shared" si="55"/>
        <v>0</v>
      </c>
    </row>
    <row r="1215" spans="1:4" x14ac:dyDescent="0.15">
      <c r="A1215" t="str">
        <f t="shared" si="56"/>
        <v>-</v>
      </c>
      <c r="B1215" t="e">
        <f>INDEX(Descriptions!$C$4:$C$736,MATCH($A1215,Descriptions!$B$4:$B$736,))</f>
        <v>#N/A</v>
      </c>
      <c r="C1215" s="9">
        <f t="shared" si="54"/>
        <v>0</v>
      </c>
      <c r="D1215" s="9">
        <f t="shared" si="55"/>
        <v>0</v>
      </c>
    </row>
    <row r="1216" spans="1:4" x14ac:dyDescent="0.15">
      <c r="A1216" t="str">
        <f t="shared" si="56"/>
        <v>-</v>
      </c>
      <c r="B1216" t="e">
        <f>INDEX(Descriptions!$C$4:$C$736,MATCH($A1216,Descriptions!$B$4:$B$736,))</f>
        <v>#N/A</v>
      </c>
      <c r="C1216" s="9">
        <f t="shared" si="54"/>
        <v>0</v>
      </c>
      <c r="D1216" s="9">
        <f t="shared" si="55"/>
        <v>0</v>
      </c>
    </row>
    <row r="1217" spans="1:4" x14ac:dyDescent="0.15">
      <c r="A1217" t="str">
        <f t="shared" si="56"/>
        <v>-</v>
      </c>
      <c r="B1217" t="e">
        <f>INDEX(Descriptions!$C$4:$C$736,MATCH($A1217,Descriptions!$B$4:$B$736,))</f>
        <v>#N/A</v>
      </c>
      <c r="C1217" s="9">
        <f t="shared" si="54"/>
        <v>0</v>
      </c>
      <c r="D1217" s="9">
        <f t="shared" si="55"/>
        <v>0</v>
      </c>
    </row>
    <row r="1218" spans="1:4" x14ac:dyDescent="0.15">
      <c r="A1218" t="str">
        <f t="shared" si="56"/>
        <v>-</v>
      </c>
      <c r="B1218" t="e">
        <f>INDEX(Descriptions!$C$4:$C$736,MATCH($A1218,Descriptions!$B$4:$B$736,))</f>
        <v>#N/A</v>
      </c>
      <c r="C1218" s="9">
        <f t="shared" si="54"/>
        <v>0</v>
      </c>
      <c r="D1218" s="9">
        <f t="shared" si="55"/>
        <v>0</v>
      </c>
    </row>
    <row r="1219" spans="1:4" x14ac:dyDescent="0.15">
      <c r="A1219" t="str">
        <f t="shared" si="56"/>
        <v>-</v>
      </c>
      <c r="B1219" t="e">
        <f>INDEX(Descriptions!$C$4:$C$736,MATCH($A1219,Descriptions!$B$4:$B$736,))</f>
        <v>#N/A</v>
      </c>
      <c r="C1219" s="9">
        <f t="shared" si="54"/>
        <v>0</v>
      </c>
      <c r="D1219" s="9">
        <f t="shared" si="55"/>
        <v>0</v>
      </c>
    </row>
    <row r="1220" spans="1:4" x14ac:dyDescent="0.15">
      <c r="A1220" t="str">
        <f t="shared" si="56"/>
        <v>-</v>
      </c>
      <c r="B1220" t="e">
        <f>INDEX(Descriptions!$C$4:$C$736,MATCH($A1220,Descriptions!$B$4:$B$736,))</f>
        <v>#N/A</v>
      </c>
      <c r="C1220" s="9">
        <f t="shared" ref="C1220:C1283" si="57">ROUND((I1220*AM_Fac+U1220*PM_fac)*AADT,-2)</f>
        <v>0</v>
      </c>
      <c r="D1220" s="9">
        <f t="shared" ref="D1220:D1283" si="58">ROUND(C1220*AAWT,-2)</f>
        <v>0</v>
      </c>
    </row>
    <row r="1221" spans="1:4" x14ac:dyDescent="0.15">
      <c r="A1221" t="str">
        <f t="shared" ref="A1221:A1284" si="59">CONCATENATE(F1221,"-",G1221)</f>
        <v>-</v>
      </c>
      <c r="B1221" t="e">
        <f>INDEX(Descriptions!$C$4:$C$736,MATCH($A1221,Descriptions!$B$4:$B$736,))</f>
        <v>#N/A</v>
      </c>
      <c r="C1221" s="9">
        <f t="shared" si="57"/>
        <v>0</v>
      </c>
      <c r="D1221" s="9">
        <f t="shared" si="58"/>
        <v>0</v>
      </c>
    </row>
    <row r="1222" spans="1:4" x14ac:dyDescent="0.15">
      <c r="A1222" t="str">
        <f t="shared" si="59"/>
        <v>-</v>
      </c>
      <c r="B1222" t="e">
        <f>INDEX(Descriptions!$C$4:$C$736,MATCH($A1222,Descriptions!$B$4:$B$736,))</f>
        <v>#N/A</v>
      </c>
      <c r="C1222" s="9">
        <f t="shared" si="57"/>
        <v>0</v>
      </c>
      <c r="D1222" s="9">
        <f t="shared" si="58"/>
        <v>0</v>
      </c>
    </row>
    <row r="1223" spans="1:4" x14ac:dyDescent="0.15">
      <c r="A1223" t="str">
        <f t="shared" si="59"/>
        <v>-</v>
      </c>
      <c r="B1223" t="e">
        <f>INDEX(Descriptions!$C$4:$C$736,MATCH($A1223,Descriptions!$B$4:$B$736,))</f>
        <v>#N/A</v>
      </c>
      <c r="C1223" s="9">
        <f t="shared" si="57"/>
        <v>0</v>
      </c>
      <c r="D1223" s="9">
        <f t="shared" si="58"/>
        <v>0</v>
      </c>
    </row>
    <row r="1224" spans="1:4" x14ac:dyDescent="0.15">
      <c r="A1224" t="str">
        <f t="shared" si="59"/>
        <v>-</v>
      </c>
      <c r="B1224" t="e">
        <f>INDEX(Descriptions!$C$4:$C$736,MATCH($A1224,Descriptions!$B$4:$B$736,))</f>
        <v>#N/A</v>
      </c>
      <c r="C1224" s="9">
        <f t="shared" si="57"/>
        <v>0</v>
      </c>
      <c r="D1224" s="9">
        <f t="shared" si="58"/>
        <v>0</v>
      </c>
    </row>
    <row r="1225" spans="1:4" x14ac:dyDescent="0.15">
      <c r="A1225" t="str">
        <f t="shared" si="59"/>
        <v>-</v>
      </c>
      <c r="B1225" t="e">
        <f>INDEX(Descriptions!$C$4:$C$736,MATCH($A1225,Descriptions!$B$4:$B$736,))</f>
        <v>#N/A</v>
      </c>
      <c r="C1225" s="9">
        <f t="shared" si="57"/>
        <v>0</v>
      </c>
      <c r="D1225" s="9">
        <f t="shared" si="58"/>
        <v>0</v>
      </c>
    </row>
    <row r="1226" spans="1:4" x14ac:dyDescent="0.15">
      <c r="A1226" t="str">
        <f t="shared" si="59"/>
        <v>-</v>
      </c>
      <c r="B1226" t="e">
        <f>INDEX(Descriptions!$C$4:$C$736,MATCH($A1226,Descriptions!$B$4:$B$736,))</f>
        <v>#N/A</v>
      </c>
      <c r="C1226" s="9">
        <f t="shared" si="57"/>
        <v>0</v>
      </c>
      <c r="D1226" s="9">
        <f t="shared" si="58"/>
        <v>0</v>
      </c>
    </row>
    <row r="1227" spans="1:4" x14ac:dyDescent="0.15">
      <c r="A1227" t="str">
        <f t="shared" si="59"/>
        <v>-</v>
      </c>
      <c r="B1227" t="e">
        <f>INDEX(Descriptions!$C$4:$C$736,MATCH($A1227,Descriptions!$B$4:$B$736,))</f>
        <v>#N/A</v>
      </c>
      <c r="C1227" s="9">
        <f t="shared" si="57"/>
        <v>0</v>
      </c>
      <c r="D1227" s="9">
        <f t="shared" si="58"/>
        <v>0</v>
      </c>
    </row>
    <row r="1228" spans="1:4" x14ac:dyDescent="0.15">
      <c r="A1228" t="str">
        <f t="shared" si="59"/>
        <v>-</v>
      </c>
      <c r="B1228" t="e">
        <f>INDEX(Descriptions!$C$4:$C$736,MATCH($A1228,Descriptions!$B$4:$B$736,))</f>
        <v>#N/A</v>
      </c>
      <c r="C1228" s="9">
        <f t="shared" si="57"/>
        <v>0</v>
      </c>
      <c r="D1228" s="9">
        <f t="shared" si="58"/>
        <v>0</v>
      </c>
    </row>
    <row r="1229" spans="1:4" x14ac:dyDescent="0.15">
      <c r="A1229" t="str">
        <f t="shared" si="59"/>
        <v>-</v>
      </c>
      <c r="B1229" t="e">
        <f>INDEX(Descriptions!$C$4:$C$736,MATCH($A1229,Descriptions!$B$4:$B$736,))</f>
        <v>#N/A</v>
      </c>
      <c r="C1229" s="9">
        <f t="shared" si="57"/>
        <v>0</v>
      </c>
      <c r="D1229" s="9">
        <f t="shared" si="58"/>
        <v>0</v>
      </c>
    </row>
    <row r="1230" spans="1:4" x14ac:dyDescent="0.15">
      <c r="A1230" t="str">
        <f t="shared" si="59"/>
        <v>-</v>
      </c>
      <c r="B1230" t="e">
        <f>INDEX(Descriptions!$C$4:$C$736,MATCH($A1230,Descriptions!$B$4:$B$736,))</f>
        <v>#N/A</v>
      </c>
      <c r="C1230" s="9">
        <f t="shared" si="57"/>
        <v>0</v>
      </c>
      <c r="D1230" s="9">
        <f t="shared" si="58"/>
        <v>0</v>
      </c>
    </row>
    <row r="1231" spans="1:4" x14ac:dyDescent="0.15">
      <c r="A1231" t="str">
        <f t="shared" si="59"/>
        <v>-</v>
      </c>
      <c r="B1231" t="e">
        <f>INDEX(Descriptions!$C$4:$C$736,MATCH($A1231,Descriptions!$B$4:$B$736,))</f>
        <v>#N/A</v>
      </c>
      <c r="C1231" s="9">
        <f t="shared" si="57"/>
        <v>0</v>
      </c>
      <c r="D1231" s="9">
        <f t="shared" si="58"/>
        <v>0</v>
      </c>
    </row>
    <row r="1232" spans="1:4" x14ac:dyDescent="0.15">
      <c r="A1232" t="str">
        <f t="shared" si="59"/>
        <v>-</v>
      </c>
      <c r="B1232" t="e">
        <f>INDEX(Descriptions!$C$4:$C$736,MATCH($A1232,Descriptions!$B$4:$B$736,))</f>
        <v>#N/A</v>
      </c>
      <c r="C1232" s="9">
        <f t="shared" si="57"/>
        <v>0</v>
      </c>
      <c r="D1232" s="9">
        <f t="shared" si="58"/>
        <v>0</v>
      </c>
    </row>
    <row r="1233" spans="1:4" x14ac:dyDescent="0.15">
      <c r="A1233" t="str">
        <f t="shared" si="59"/>
        <v>-</v>
      </c>
      <c r="B1233" t="e">
        <f>INDEX(Descriptions!$C$4:$C$736,MATCH($A1233,Descriptions!$B$4:$B$736,))</f>
        <v>#N/A</v>
      </c>
      <c r="C1233" s="9">
        <f t="shared" si="57"/>
        <v>0</v>
      </c>
      <c r="D1233" s="9">
        <f t="shared" si="58"/>
        <v>0</v>
      </c>
    </row>
    <row r="1234" spans="1:4" x14ac:dyDescent="0.15">
      <c r="A1234" t="str">
        <f t="shared" si="59"/>
        <v>-</v>
      </c>
      <c r="B1234" t="e">
        <f>INDEX(Descriptions!$C$4:$C$736,MATCH($A1234,Descriptions!$B$4:$B$736,))</f>
        <v>#N/A</v>
      </c>
      <c r="C1234" s="9">
        <f t="shared" si="57"/>
        <v>0</v>
      </c>
      <c r="D1234" s="9">
        <f t="shared" si="58"/>
        <v>0</v>
      </c>
    </row>
    <row r="1235" spans="1:4" x14ac:dyDescent="0.15">
      <c r="A1235" t="str">
        <f t="shared" si="59"/>
        <v>-</v>
      </c>
      <c r="B1235" t="e">
        <f>INDEX(Descriptions!$C$4:$C$736,MATCH($A1235,Descriptions!$B$4:$B$736,))</f>
        <v>#N/A</v>
      </c>
      <c r="C1235" s="9">
        <f t="shared" si="57"/>
        <v>0</v>
      </c>
      <c r="D1235" s="9">
        <f t="shared" si="58"/>
        <v>0</v>
      </c>
    </row>
    <row r="1236" spans="1:4" x14ac:dyDescent="0.15">
      <c r="A1236" t="str">
        <f t="shared" si="59"/>
        <v>-</v>
      </c>
      <c r="B1236" t="e">
        <f>INDEX(Descriptions!$C$4:$C$736,MATCH($A1236,Descriptions!$B$4:$B$736,))</f>
        <v>#N/A</v>
      </c>
      <c r="C1236" s="9">
        <f t="shared" si="57"/>
        <v>0</v>
      </c>
      <c r="D1236" s="9">
        <f t="shared" si="58"/>
        <v>0</v>
      </c>
    </row>
    <row r="1237" spans="1:4" x14ac:dyDescent="0.15">
      <c r="A1237" t="str">
        <f t="shared" si="59"/>
        <v>-</v>
      </c>
      <c r="B1237" t="e">
        <f>INDEX(Descriptions!$C$4:$C$736,MATCH($A1237,Descriptions!$B$4:$B$736,))</f>
        <v>#N/A</v>
      </c>
      <c r="C1237" s="9">
        <f t="shared" si="57"/>
        <v>0</v>
      </c>
      <c r="D1237" s="9">
        <f t="shared" si="58"/>
        <v>0</v>
      </c>
    </row>
    <row r="1238" spans="1:4" x14ac:dyDescent="0.15">
      <c r="A1238" t="str">
        <f t="shared" si="59"/>
        <v>-</v>
      </c>
      <c r="B1238" t="e">
        <f>INDEX(Descriptions!$C$4:$C$736,MATCH($A1238,Descriptions!$B$4:$B$736,))</f>
        <v>#N/A</v>
      </c>
      <c r="C1238" s="9">
        <f t="shared" si="57"/>
        <v>0</v>
      </c>
      <c r="D1238" s="9">
        <f t="shared" si="58"/>
        <v>0</v>
      </c>
    </row>
    <row r="1239" spans="1:4" x14ac:dyDescent="0.15">
      <c r="A1239" t="str">
        <f t="shared" si="59"/>
        <v>-</v>
      </c>
      <c r="B1239" t="e">
        <f>INDEX(Descriptions!$C$4:$C$736,MATCH($A1239,Descriptions!$B$4:$B$736,))</f>
        <v>#N/A</v>
      </c>
      <c r="C1239" s="9">
        <f t="shared" si="57"/>
        <v>0</v>
      </c>
      <c r="D1239" s="9">
        <f t="shared" si="58"/>
        <v>0</v>
      </c>
    </row>
    <row r="1240" spans="1:4" x14ac:dyDescent="0.15">
      <c r="A1240" t="str">
        <f t="shared" si="59"/>
        <v>-</v>
      </c>
      <c r="B1240" t="e">
        <f>INDEX(Descriptions!$C$4:$C$736,MATCH($A1240,Descriptions!$B$4:$B$736,))</f>
        <v>#N/A</v>
      </c>
      <c r="C1240" s="9">
        <f t="shared" si="57"/>
        <v>0</v>
      </c>
      <c r="D1240" s="9">
        <f t="shared" si="58"/>
        <v>0</v>
      </c>
    </row>
    <row r="1241" spans="1:4" x14ac:dyDescent="0.15">
      <c r="A1241" t="str">
        <f t="shared" si="59"/>
        <v>-</v>
      </c>
      <c r="B1241" t="e">
        <f>INDEX(Descriptions!$C$4:$C$736,MATCH($A1241,Descriptions!$B$4:$B$736,))</f>
        <v>#N/A</v>
      </c>
      <c r="C1241" s="9">
        <f t="shared" si="57"/>
        <v>0</v>
      </c>
      <c r="D1241" s="9">
        <f t="shared" si="58"/>
        <v>0</v>
      </c>
    </row>
    <row r="1242" spans="1:4" x14ac:dyDescent="0.15">
      <c r="A1242" t="str">
        <f t="shared" si="59"/>
        <v>-</v>
      </c>
      <c r="B1242" t="e">
        <f>INDEX(Descriptions!$C$4:$C$736,MATCH($A1242,Descriptions!$B$4:$B$736,))</f>
        <v>#N/A</v>
      </c>
      <c r="C1242" s="9">
        <f t="shared" si="57"/>
        <v>0</v>
      </c>
      <c r="D1242" s="9">
        <f t="shared" si="58"/>
        <v>0</v>
      </c>
    </row>
    <row r="1243" spans="1:4" x14ac:dyDescent="0.15">
      <c r="A1243" t="str">
        <f t="shared" si="59"/>
        <v>-</v>
      </c>
      <c r="B1243" t="e">
        <f>INDEX(Descriptions!$C$4:$C$736,MATCH($A1243,Descriptions!$B$4:$B$736,))</f>
        <v>#N/A</v>
      </c>
      <c r="C1243" s="9">
        <f t="shared" si="57"/>
        <v>0</v>
      </c>
      <c r="D1243" s="9">
        <f t="shared" si="58"/>
        <v>0</v>
      </c>
    </row>
    <row r="1244" spans="1:4" x14ac:dyDescent="0.15">
      <c r="A1244" t="str">
        <f t="shared" si="59"/>
        <v>-</v>
      </c>
      <c r="B1244" t="e">
        <f>INDEX(Descriptions!$C$4:$C$736,MATCH($A1244,Descriptions!$B$4:$B$736,))</f>
        <v>#N/A</v>
      </c>
      <c r="C1244" s="9">
        <f t="shared" si="57"/>
        <v>0</v>
      </c>
      <c r="D1244" s="9">
        <f t="shared" si="58"/>
        <v>0</v>
      </c>
    </row>
    <row r="1245" spans="1:4" x14ac:dyDescent="0.15">
      <c r="A1245" t="str">
        <f t="shared" si="59"/>
        <v>-</v>
      </c>
      <c r="B1245" t="e">
        <f>INDEX(Descriptions!$C$4:$C$736,MATCH($A1245,Descriptions!$B$4:$B$736,))</f>
        <v>#N/A</v>
      </c>
      <c r="C1245" s="9">
        <f t="shared" si="57"/>
        <v>0</v>
      </c>
      <c r="D1245" s="9">
        <f t="shared" si="58"/>
        <v>0</v>
      </c>
    </row>
    <row r="1246" spans="1:4" x14ac:dyDescent="0.15">
      <c r="A1246" t="str">
        <f t="shared" si="59"/>
        <v>-</v>
      </c>
      <c r="B1246" t="e">
        <f>INDEX(Descriptions!$C$4:$C$736,MATCH($A1246,Descriptions!$B$4:$B$736,))</f>
        <v>#N/A</v>
      </c>
      <c r="C1246" s="9">
        <f t="shared" si="57"/>
        <v>0</v>
      </c>
      <c r="D1246" s="9">
        <f t="shared" si="58"/>
        <v>0</v>
      </c>
    </row>
    <row r="1247" spans="1:4" x14ac:dyDescent="0.15">
      <c r="A1247" t="str">
        <f t="shared" si="59"/>
        <v>-</v>
      </c>
      <c r="B1247" t="e">
        <f>INDEX(Descriptions!$C$4:$C$736,MATCH($A1247,Descriptions!$B$4:$B$736,))</f>
        <v>#N/A</v>
      </c>
      <c r="C1247" s="9">
        <f t="shared" si="57"/>
        <v>0</v>
      </c>
      <c r="D1247" s="9">
        <f t="shared" si="58"/>
        <v>0</v>
      </c>
    </row>
    <row r="1248" spans="1:4" x14ac:dyDescent="0.15">
      <c r="A1248" t="str">
        <f t="shared" si="59"/>
        <v>-</v>
      </c>
      <c r="B1248" t="e">
        <f>INDEX(Descriptions!$C$4:$C$736,MATCH($A1248,Descriptions!$B$4:$B$736,))</f>
        <v>#N/A</v>
      </c>
      <c r="C1248" s="9">
        <f t="shared" si="57"/>
        <v>0</v>
      </c>
      <c r="D1248" s="9">
        <f t="shared" si="58"/>
        <v>0</v>
      </c>
    </row>
    <row r="1249" spans="1:4" x14ac:dyDescent="0.15">
      <c r="A1249" t="str">
        <f t="shared" si="59"/>
        <v>-</v>
      </c>
      <c r="B1249" t="e">
        <f>INDEX(Descriptions!$C$4:$C$736,MATCH($A1249,Descriptions!$B$4:$B$736,))</f>
        <v>#N/A</v>
      </c>
      <c r="C1249" s="9">
        <f t="shared" si="57"/>
        <v>0</v>
      </c>
      <c r="D1249" s="9">
        <f t="shared" si="58"/>
        <v>0</v>
      </c>
    </row>
    <row r="1250" spans="1:4" x14ac:dyDescent="0.15">
      <c r="A1250" t="str">
        <f t="shared" si="59"/>
        <v>-</v>
      </c>
      <c r="B1250" t="e">
        <f>INDEX(Descriptions!$C$4:$C$736,MATCH($A1250,Descriptions!$B$4:$B$736,))</f>
        <v>#N/A</v>
      </c>
      <c r="C1250" s="9">
        <f t="shared" si="57"/>
        <v>0</v>
      </c>
      <c r="D1250" s="9">
        <f t="shared" si="58"/>
        <v>0</v>
      </c>
    </row>
    <row r="1251" spans="1:4" x14ac:dyDescent="0.15">
      <c r="A1251" t="str">
        <f t="shared" si="59"/>
        <v>-</v>
      </c>
      <c r="B1251" t="e">
        <f>INDEX(Descriptions!$C$4:$C$736,MATCH($A1251,Descriptions!$B$4:$B$736,))</f>
        <v>#N/A</v>
      </c>
      <c r="C1251" s="9">
        <f t="shared" si="57"/>
        <v>0</v>
      </c>
      <c r="D1251" s="9">
        <f t="shared" si="58"/>
        <v>0</v>
      </c>
    </row>
    <row r="1252" spans="1:4" x14ac:dyDescent="0.15">
      <c r="A1252" t="str">
        <f t="shared" si="59"/>
        <v>-</v>
      </c>
      <c r="B1252" t="e">
        <f>INDEX(Descriptions!$C$4:$C$736,MATCH($A1252,Descriptions!$B$4:$B$736,))</f>
        <v>#N/A</v>
      </c>
      <c r="C1252" s="9">
        <f t="shared" si="57"/>
        <v>0</v>
      </c>
      <c r="D1252" s="9">
        <f t="shared" si="58"/>
        <v>0</v>
      </c>
    </row>
    <row r="1253" spans="1:4" x14ac:dyDescent="0.15">
      <c r="A1253" t="str">
        <f t="shared" si="59"/>
        <v>-</v>
      </c>
      <c r="B1253" t="e">
        <f>INDEX(Descriptions!$C$4:$C$736,MATCH($A1253,Descriptions!$B$4:$B$736,))</f>
        <v>#N/A</v>
      </c>
      <c r="C1253" s="9">
        <f t="shared" si="57"/>
        <v>0</v>
      </c>
      <c r="D1253" s="9">
        <f t="shared" si="58"/>
        <v>0</v>
      </c>
    </row>
    <row r="1254" spans="1:4" x14ac:dyDescent="0.15">
      <c r="A1254" t="str">
        <f t="shared" si="59"/>
        <v>-</v>
      </c>
      <c r="B1254" t="e">
        <f>INDEX(Descriptions!$C$4:$C$736,MATCH($A1254,Descriptions!$B$4:$B$736,))</f>
        <v>#N/A</v>
      </c>
      <c r="C1254" s="9">
        <f t="shared" si="57"/>
        <v>0</v>
      </c>
      <c r="D1254" s="9">
        <f t="shared" si="58"/>
        <v>0</v>
      </c>
    </row>
    <row r="1255" spans="1:4" x14ac:dyDescent="0.15">
      <c r="A1255" t="str">
        <f t="shared" si="59"/>
        <v>-</v>
      </c>
      <c r="B1255" t="e">
        <f>INDEX(Descriptions!$C$4:$C$736,MATCH($A1255,Descriptions!$B$4:$B$736,))</f>
        <v>#N/A</v>
      </c>
      <c r="C1255" s="9">
        <f t="shared" si="57"/>
        <v>0</v>
      </c>
      <c r="D1255" s="9">
        <f t="shared" si="58"/>
        <v>0</v>
      </c>
    </row>
    <row r="1256" spans="1:4" x14ac:dyDescent="0.15">
      <c r="A1256" t="str">
        <f t="shared" si="59"/>
        <v>-</v>
      </c>
      <c r="B1256" t="e">
        <f>INDEX(Descriptions!$C$4:$C$736,MATCH($A1256,Descriptions!$B$4:$B$736,))</f>
        <v>#N/A</v>
      </c>
      <c r="C1256" s="9">
        <f t="shared" si="57"/>
        <v>0</v>
      </c>
      <c r="D1256" s="9">
        <f t="shared" si="58"/>
        <v>0</v>
      </c>
    </row>
    <row r="1257" spans="1:4" x14ac:dyDescent="0.15">
      <c r="A1257" t="str">
        <f t="shared" si="59"/>
        <v>-</v>
      </c>
      <c r="B1257" t="e">
        <f>INDEX(Descriptions!$C$4:$C$736,MATCH($A1257,Descriptions!$B$4:$B$736,))</f>
        <v>#N/A</v>
      </c>
      <c r="C1257" s="9">
        <f t="shared" si="57"/>
        <v>0</v>
      </c>
      <c r="D1257" s="9">
        <f t="shared" si="58"/>
        <v>0</v>
      </c>
    </row>
    <row r="1258" spans="1:4" x14ac:dyDescent="0.15">
      <c r="A1258" t="str">
        <f t="shared" si="59"/>
        <v>-</v>
      </c>
      <c r="B1258" t="e">
        <f>INDEX(Descriptions!$C$4:$C$736,MATCH($A1258,Descriptions!$B$4:$B$736,))</f>
        <v>#N/A</v>
      </c>
      <c r="C1258" s="9">
        <f t="shared" si="57"/>
        <v>0</v>
      </c>
      <c r="D1258" s="9">
        <f t="shared" si="58"/>
        <v>0</v>
      </c>
    </row>
    <row r="1259" spans="1:4" x14ac:dyDescent="0.15">
      <c r="A1259" t="str">
        <f t="shared" si="59"/>
        <v>-</v>
      </c>
      <c r="B1259" t="e">
        <f>INDEX(Descriptions!$C$4:$C$736,MATCH($A1259,Descriptions!$B$4:$B$736,))</f>
        <v>#N/A</v>
      </c>
      <c r="C1259" s="9">
        <f t="shared" si="57"/>
        <v>0</v>
      </c>
      <c r="D1259" s="9">
        <f t="shared" si="58"/>
        <v>0</v>
      </c>
    </row>
    <row r="1260" spans="1:4" x14ac:dyDescent="0.15">
      <c r="A1260" t="str">
        <f t="shared" si="59"/>
        <v>-</v>
      </c>
      <c r="B1260" t="e">
        <f>INDEX(Descriptions!$C$4:$C$736,MATCH($A1260,Descriptions!$B$4:$B$736,))</f>
        <v>#N/A</v>
      </c>
      <c r="C1260" s="9">
        <f t="shared" si="57"/>
        <v>0</v>
      </c>
      <c r="D1260" s="9">
        <f t="shared" si="58"/>
        <v>0</v>
      </c>
    </row>
    <row r="1261" spans="1:4" x14ac:dyDescent="0.15">
      <c r="A1261" t="str">
        <f t="shared" si="59"/>
        <v>-</v>
      </c>
      <c r="B1261" t="e">
        <f>INDEX(Descriptions!$C$4:$C$736,MATCH($A1261,Descriptions!$B$4:$B$736,))</f>
        <v>#N/A</v>
      </c>
      <c r="C1261" s="9">
        <f t="shared" si="57"/>
        <v>0</v>
      </c>
      <c r="D1261" s="9">
        <f t="shared" si="58"/>
        <v>0</v>
      </c>
    </row>
    <row r="1262" spans="1:4" x14ac:dyDescent="0.15">
      <c r="A1262" t="str">
        <f t="shared" si="59"/>
        <v>-</v>
      </c>
      <c r="B1262" t="e">
        <f>INDEX(Descriptions!$C$4:$C$736,MATCH($A1262,Descriptions!$B$4:$B$736,))</f>
        <v>#N/A</v>
      </c>
      <c r="C1262" s="9">
        <f t="shared" si="57"/>
        <v>0</v>
      </c>
      <c r="D1262" s="9">
        <f t="shared" si="58"/>
        <v>0</v>
      </c>
    </row>
    <row r="1263" spans="1:4" x14ac:dyDescent="0.15">
      <c r="A1263" t="str">
        <f t="shared" si="59"/>
        <v>-</v>
      </c>
      <c r="B1263" t="e">
        <f>INDEX(Descriptions!$C$4:$C$736,MATCH($A1263,Descriptions!$B$4:$B$736,))</f>
        <v>#N/A</v>
      </c>
      <c r="C1263" s="9">
        <f t="shared" si="57"/>
        <v>0</v>
      </c>
      <c r="D1263" s="9">
        <f t="shared" si="58"/>
        <v>0</v>
      </c>
    </row>
    <row r="1264" spans="1:4" x14ac:dyDescent="0.15">
      <c r="A1264" t="str">
        <f t="shared" si="59"/>
        <v>-</v>
      </c>
      <c r="B1264" t="e">
        <f>INDEX(Descriptions!$C$4:$C$736,MATCH($A1264,Descriptions!$B$4:$B$736,))</f>
        <v>#N/A</v>
      </c>
      <c r="C1264" s="9">
        <f t="shared" si="57"/>
        <v>0</v>
      </c>
      <c r="D1264" s="9">
        <f t="shared" si="58"/>
        <v>0</v>
      </c>
    </row>
    <row r="1265" spans="1:4" x14ac:dyDescent="0.15">
      <c r="A1265" t="str">
        <f t="shared" si="59"/>
        <v>-</v>
      </c>
      <c r="B1265" t="e">
        <f>INDEX(Descriptions!$C$4:$C$736,MATCH($A1265,Descriptions!$B$4:$B$736,))</f>
        <v>#N/A</v>
      </c>
      <c r="C1265" s="9">
        <f t="shared" si="57"/>
        <v>0</v>
      </c>
      <c r="D1265" s="9">
        <f t="shared" si="58"/>
        <v>0</v>
      </c>
    </row>
    <row r="1266" spans="1:4" x14ac:dyDescent="0.15">
      <c r="A1266" t="str">
        <f t="shared" si="59"/>
        <v>-</v>
      </c>
      <c r="B1266" t="e">
        <f>INDEX(Descriptions!$C$4:$C$736,MATCH($A1266,Descriptions!$B$4:$B$736,))</f>
        <v>#N/A</v>
      </c>
      <c r="C1266" s="9">
        <f t="shared" si="57"/>
        <v>0</v>
      </c>
      <c r="D1266" s="9">
        <f t="shared" si="58"/>
        <v>0</v>
      </c>
    </row>
    <row r="1267" spans="1:4" x14ac:dyDescent="0.15">
      <c r="A1267" t="str">
        <f t="shared" si="59"/>
        <v>-</v>
      </c>
      <c r="B1267" t="e">
        <f>INDEX(Descriptions!$C$4:$C$736,MATCH($A1267,Descriptions!$B$4:$B$736,))</f>
        <v>#N/A</v>
      </c>
      <c r="C1267" s="9">
        <f t="shared" si="57"/>
        <v>0</v>
      </c>
      <c r="D1267" s="9">
        <f t="shared" si="58"/>
        <v>0</v>
      </c>
    </row>
    <row r="1268" spans="1:4" x14ac:dyDescent="0.15">
      <c r="A1268" t="str">
        <f t="shared" si="59"/>
        <v>-</v>
      </c>
      <c r="B1268" t="e">
        <f>INDEX(Descriptions!$C$4:$C$736,MATCH($A1268,Descriptions!$B$4:$B$736,))</f>
        <v>#N/A</v>
      </c>
      <c r="C1268" s="9">
        <f t="shared" si="57"/>
        <v>0</v>
      </c>
      <c r="D1268" s="9">
        <f t="shared" si="58"/>
        <v>0</v>
      </c>
    </row>
    <row r="1269" spans="1:4" x14ac:dyDescent="0.15">
      <c r="A1269" t="str">
        <f t="shared" si="59"/>
        <v>-</v>
      </c>
      <c r="B1269" t="e">
        <f>INDEX(Descriptions!$C$4:$C$736,MATCH($A1269,Descriptions!$B$4:$B$736,))</f>
        <v>#N/A</v>
      </c>
      <c r="C1269" s="9">
        <f t="shared" si="57"/>
        <v>0</v>
      </c>
      <c r="D1269" s="9">
        <f t="shared" si="58"/>
        <v>0</v>
      </c>
    </row>
    <row r="1270" spans="1:4" x14ac:dyDescent="0.15">
      <c r="A1270" t="str">
        <f t="shared" si="59"/>
        <v>-</v>
      </c>
      <c r="B1270" t="e">
        <f>INDEX(Descriptions!$C$4:$C$736,MATCH($A1270,Descriptions!$B$4:$B$736,))</f>
        <v>#N/A</v>
      </c>
      <c r="C1270" s="9">
        <f t="shared" si="57"/>
        <v>0</v>
      </c>
      <c r="D1270" s="9">
        <f t="shared" si="58"/>
        <v>0</v>
      </c>
    </row>
    <row r="1271" spans="1:4" x14ac:dyDescent="0.15">
      <c r="A1271" t="str">
        <f t="shared" si="59"/>
        <v>-</v>
      </c>
      <c r="B1271" t="e">
        <f>INDEX(Descriptions!$C$4:$C$736,MATCH($A1271,Descriptions!$B$4:$B$736,))</f>
        <v>#N/A</v>
      </c>
      <c r="C1271" s="9">
        <f t="shared" si="57"/>
        <v>0</v>
      </c>
      <c r="D1271" s="9">
        <f t="shared" si="58"/>
        <v>0</v>
      </c>
    </row>
    <row r="1272" spans="1:4" x14ac:dyDescent="0.15">
      <c r="A1272" t="str">
        <f t="shared" si="59"/>
        <v>-</v>
      </c>
      <c r="B1272" t="e">
        <f>INDEX(Descriptions!$C$4:$C$736,MATCH($A1272,Descriptions!$B$4:$B$736,))</f>
        <v>#N/A</v>
      </c>
      <c r="C1272" s="9">
        <f t="shared" si="57"/>
        <v>0</v>
      </c>
      <c r="D1272" s="9">
        <f t="shared" si="58"/>
        <v>0</v>
      </c>
    </row>
    <row r="1273" spans="1:4" x14ac:dyDescent="0.15">
      <c r="A1273" t="str">
        <f t="shared" si="59"/>
        <v>-</v>
      </c>
      <c r="B1273" t="e">
        <f>INDEX(Descriptions!$C$4:$C$736,MATCH($A1273,Descriptions!$B$4:$B$736,))</f>
        <v>#N/A</v>
      </c>
      <c r="C1273" s="9">
        <f t="shared" si="57"/>
        <v>0</v>
      </c>
      <c r="D1273" s="9">
        <f t="shared" si="58"/>
        <v>0</v>
      </c>
    </row>
    <row r="1274" spans="1:4" x14ac:dyDescent="0.15">
      <c r="A1274" t="str">
        <f t="shared" si="59"/>
        <v>-</v>
      </c>
      <c r="B1274" t="e">
        <f>INDEX(Descriptions!$C$4:$C$736,MATCH($A1274,Descriptions!$B$4:$B$736,))</f>
        <v>#N/A</v>
      </c>
      <c r="C1274" s="9">
        <f t="shared" si="57"/>
        <v>0</v>
      </c>
      <c r="D1274" s="9">
        <f t="shared" si="58"/>
        <v>0</v>
      </c>
    </row>
    <row r="1275" spans="1:4" x14ac:dyDescent="0.15">
      <c r="A1275" t="str">
        <f t="shared" si="59"/>
        <v>-</v>
      </c>
      <c r="B1275" t="e">
        <f>INDEX(Descriptions!$C$4:$C$736,MATCH($A1275,Descriptions!$B$4:$B$736,))</f>
        <v>#N/A</v>
      </c>
      <c r="C1275" s="9">
        <f t="shared" si="57"/>
        <v>0</v>
      </c>
      <c r="D1275" s="9">
        <f t="shared" si="58"/>
        <v>0</v>
      </c>
    </row>
    <row r="1276" spans="1:4" x14ac:dyDescent="0.15">
      <c r="A1276" t="str">
        <f t="shared" si="59"/>
        <v>-</v>
      </c>
      <c r="B1276" t="e">
        <f>INDEX(Descriptions!$C$4:$C$736,MATCH($A1276,Descriptions!$B$4:$B$736,))</f>
        <v>#N/A</v>
      </c>
      <c r="C1276" s="9">
        <f t="shared" si="57"/>
        <v>0</v>
      </c>
      <c r="D1276" s="9">
        <f t="shared" si="58"/>
        <v>0</v>
      </c>
    </row>
    <row r="1277" spans="1:4" x14ac:dyDescent="0.15">
      <c r="A1277" t="str">
        <f t="shared" si="59"/>
        <v>-</v>
      </c>
      <c r="B1277" t="e">
        <f>INDEX(Descriptions!$C$4:$C$736,MATCH($A1277,Descriptions!$B$4:$B$736,))</f>
        <v>#N/A</v>
      </c>
      <c r="C1277" s="9">
        <f t="shared" si="57"/>
        <v>0</v>
      </c>
      <c r="D1277" s="9">
        <f t="shared" si="58"/>
        <v>0</v>
      </c>
    </row>
    <row r="1278" spans="1:4" x14ac:dyDescent="0.15">
      <c r="A1278" t="str">
        <f t="shared" si="59"/>
        <v>-</v>
      </c>
      <c r="B1278" t="e">
        <f>INDEX(Descriptions!$C$4:$C$736,MATCH($A1278,Descriptions!$B$4:$B$736,))</f>
        <v>#N/A</v>
      </c>
      <c r="C1278" s="9">
        <f t="shared" si="57"/>
        <v>0</v>
      </c>
      <c r="D1278" s="9">
        <f t="shared" si="58"/>
        <v>0</v>
      </c>
    </row>
    <row r="1279" spans="1:4" x14ac:dyDescent="0.15">
      <c r="A1279" t="str">
        <f t="shared" si="59"/>
        <v>-</v>
      </c>
      <c r="B1279" t="e">
        <f>INDEX(Descriptions!$C$4:$C$736,MATCH($A1279,Descriptions!$B$4:$B$736,))</f>
        <v>#N/A</v>
      </c>
      <c r="C1279" s="9">
        <f t="shared" si="57"/>
        <v>0</v>
      </c>
      <c r="D1279" s="9">
        <f t="shared" si="58"/>
        <v>0</v>
      </c>
    </row>
    <row r="1280" spans="1:4" x14ac:dyDescent="0.15">
      <c r="A1280" t="str">
        <f t="shared" si="59"/>
        <v>-</v>
      </c>
      <c r="B1280" t="e">
        <f>INDEX(Descriptions!$C$4:$C$736,MATCH($A1280,Descriptions!$B$4:$B$736,))</f>
        <v>#N/A</v>
      </c>
      <c r="C1280" s="9">
        <f t="shared" si="57"/>
        <v>0</v>
      </c>
      <c r="D1280" s="9">
        <f t="shared" si="58"/>
        <v>0</v>
      </c>
    </row>
    <row r="1281" spans="1:4" x14ac:dyDescent="0.15">
      <c r="A1281" t="str">
        <f t="shared" si="59"/>
        <v>-</v>
      </c>
      <c r="B1281" t="e">
        <f>INDEX(Descriptions!$C$4:$C$736,MATCH($A1281,Descriptions!$B$4:$B$736,))</f>
        <v>#N/A</v>
      </c>
      <c r="C1281" s="9">
        <f t="shared" si="57"/>
        <v>0</v>
      </c>
      <c r="D1281" s="9">
        <f t="shared" si="58"/>
        <v>0</v>
      </c>
    </row>
    <row r="1282" spans="1:4" x14ac:dyDescent="0.15">
      <c r="A1282" t="str">
        <f t="shared" si="59"/>
        <v>-</v>
      </c>
      <c r="B1282" t="e">
        <f>INDEX(Descriptions!$C$4:$C$736,MATCH($A1282,Descriptions!$B$4:$B$736,))</f>
        <v>#N/A</v>
      </c>
      <c r="C1282" s="9">
        <f t="shared" si="57"/>
        <v>0</v>
      </c>
      <c r="D1282" s="9">
        <f t="shared" si="58"/>
        <v>0</v>
      </c>
    </row>
    <row r="1283" spans="1:4" x14ac:dyDescent="0.15">
      <c r="A1283" t="str">
        <f t="shared" si="59"/>
        <v>-</v>
      </c>
      <c r="B1283" t="e">
        <f>INDEX(Descriptions!$C$4:$C$736,MATCH($A1283,Descriptions!$B$4:$B$736,))</f>
        <v>#N/A</v>
      </c>
      <c r="C1283" s="9">
        <f t="shared" si="57"/>
        <v>0</v>
      </c>
      <c r="D1283" s="9">
        <f t="shared" si="58"/>
        <v>0</v>
      </c>
    </row>
    <row r="1284" spans="1:4" x14ac:dyDescent="0.15">
      <c r="A1284" t="str">
        <f t="shared" si="59"/>
        <v>-</v>
      </c>
      <c r="B1284" t="e">
        <f>INDEX(Descriptions!$C$4:$C$736,MATCH($A1284,Descriptions!$B$4:$B$736,))</f>
        <v>#N/A</v>
      </c>
      <c r="C1284" s="9">
        <f t="shared" ref="C1284:C1347" si="60">ROUND((I1284*AM_Fac+U1284*PM_fac)*AADT,-2)</f>
        <v>0</v>
      </c>
      <c r="D1284" s="9">
        <f t="shared" ref="D1284:D1347" si="61">ROUND(C1284*AAWT,-2)</f>
        <v>0</v>
      </c>
    </row>
    <row r="1285" spans="1:4" x14ac:dyDescent="0.15">
      <c r="A1285" t="str">
        <f t="shared" ref="A1285:A1348" si="62">CONCATENATE(F1285,"-",G1285)</f>
        <v>-</v>
      </c>
      <c r="B1285" t="e">
        <f>INDEX(Descriptions!$C$4:$C$736,MATCH($A1285,Descriptions!$B$4:$B$736,))</f>
        <v>#N/A</v>
      </c>
      <c r="C1285" s="9">
        <f t="shared" si="60"/>
        <v>0</v>
      </c>
      <c r="D1285" s="9">
        <f t="shared" si="61"/>
        <v>0</v>
      </c>
    </row>
    <row r="1286" spans="1:4" x14ac:dyDescent="0.15">
      <c r="A1286" t="str">
        <f t="shared" si="62"/>
        <v>-</v>
      </c>
      <c r="B1286" t="e">
        <f>INDEX(Descriptions!$C$4:$C$736,MATCH($A1286,Descriptions!$B$4:$B$736,))</f>
        <v>#N/A</v>
      </c>
      <c r="C1286" s="9">
        <f t="shared" si="60"/>
        <v>0</v>
      </c>
      <c r="D1286" s="9">
        <f t="shared" si="61"/>
        <v>0</v>
      </c>
    </row>
    <row r="1287" spans="1:4" x14ac:dyDescent="0.15">
      <c r="A1287" t="str">
        <f t="shared" si="62"/>
        <v>-</v>
      </c>
      <c r="B1287" t="e">
        <f>INDEX(Descriptions!$C$4:$C$736,MATCH($A1287,Descriptions!$B$4:$B$736,))</f>
        <v>#N/A</v>
      </c>
      <c r="C1287" s="9">
        <f t="shared" si="60"/>
        <v>0</v>
      </c>
      <c r="D1287" s="9">
        <f t="shared" si="61"/>
        <v>0</v>
      </c>
    </row>
    <row r="1288" spans="1:4" x14ac:dyDescent="0.15">
      <c r="A1288" t="str">
        <f t="shared" si="62"/>
        <v>-</v>
      </c>
      <c r="B1288" t="e">
        <f>INDEX(Descriptions!$C$4:$C$736,MATCH($A1288,Descriptions!$B$4:$B$736,))</f>
        <v>#N/A</v>
      </c>
      <c r="C1288" s="9">
        <f t="shared" si="60"/>
        <v>0</v>
      </c>
      <c r="D1288" s="9">
        <f t="shared" si="61"/>
        <v>0</v>
      </c>
    </row>
    <row r="1289" spans="1:4" x14ac:dyDescent="0.15">
      <c r="A1289" t="str">
        <f t="shared" si="62"/>
        <v>-</v>
      </c>
      <c r="B1289" t="e">
        <f>INDEX(Descriptions!$C$4:$C$736,MATCH($A1289,Descriptions!$B$4:$B$736,))</f>
        <v>#N/A</v>
      </c>
      <c r="C1289" s="9">
        <f t="shared" si="60"/>
        <v>0</v>
      </c>
      <c r="D1289" s="9">
        <f t="shared" si="61"/>
        <v>0</v>
      </c>
    </row>
    <row r="1290" spans="1:4" x14ac:dyDescent="0.15">
      <c r="A1290" t="str">
        <f t="shared" si="62"/>
        <v>-</v>
      </c>
      <c r="B1290" t="e">
        <f>INDEX(Descriptions!$C$4:$C$736,MATCH($A1290,Descriptions!$B$4:$B$736,))</f>
        <v>#N/A</v>
      </c>
      <c r="C1290" s="9">
        <f t="shared" si="60"/>
        <v>0</v>
      </c>
      <c r="D1290" s="9">
        <f t="shared" si="61"/>
        <v>0</v>
      </c>
    </row>
    <row r="1291" spans="1:4" x14ac:dyDescent="0.15">
      <c r="A1291" t="str">
        <f t="shared" si="62"/>
        <v>-</v>
      </c>
      <c r="B1291" t="e">
        <f>INDEX(Descriptions!$C$4:$C$736,MATCH($A1291,Descriptions!$B$4:$B$736,))</f>
        <v>#N/A</v>
      </c>
      <c r="C1291" s="9">
        <f t="shared" si="60"/>
        <v>0</v>
      </c>
      <c r="D1291" s="9">
        <f t="shared" si="61"/>
        <v>0</v>
      </c>
    </row>
    <row r="1292" spans="1:4" x14ac:dyDescent="0.15">
      <c r="A1292" t="str">
        <f t="shared" si="62"/>
        <v>-</v>
      </c>
      <c r="B1292" t="e">
        <f>INDEX(Descriptions!$C$4:$C$736,MATCH($A1292,Descriptions!$B$4:$B$736,))</f>
        <v>#N/A</v>
      </c>
      <c r="C1292" s="9">
        <f t="shared" si="60"/>
        <v>0</v>
      </c>
      <c r="D1292" s="9">
        <f t="shared" si="61"/>
        <v>0</v>
      </c>
    </row>
    <row r="1293" spans="1:4" x14ac:dyDescent="0.15">
      <c r="A1293" t="str">
        <f t="shared" si="62"/>
        <v>-</v>
      </c>
      <c r="B1293" t="e">
        <f>INDEX(Descriptions!$C$4:$C$736,MATCH($A1293,Descriptions!$B$4:$B$736,))</f>
        <v>#N/A</v>
      </c>
      <c r="C1293" s="9">
        <f t="shared" si="60"/>
        <v>0</v>
      </c>
      <c r="D1293" s="9">
        <f t="shared" si="61"/>
        <v>0</v>
      </c>
    </row>
    <row r="1294" spans="1:4" x14ac:dyDescent="0.15">
      <c r="A1294" t="str">
        <f t="shared" si="62"/>
        <v>-</v>
      </c>
      <c r="B1294" t="e">
        <f>INDEX(Descriptions!$C$4:$C$736,MATCH($A1294,Descriptions!$B$4:$B$736,))</f>
        <v>#N/A</v>
      </c>
      <c r="C1294" s="9">
        <f t="shared" si="60"/>
        <v>0</v>
      </c>
      <c r="D1294" s="9">
        <f t="shared" si="61"/>
        <v>0</v>
      </c>
    </row>
    <row r="1295" spans="1:4" x14ac:dyDescent="0.15">
      <c r="A1295" t="str">
        <f t="shared" si="62"/>
        <v>-</v>
      </c>
      <c r="B1295" t="e">
        <f>INDEX(Descriptions!$C$4:$C$736,MATCH($A1295,Descriptions!$B$4:$B$736,))</f>
        <v>#N/A</v>
      </c>
      <c r="C1295" s="9">
        <f t="shared" si="60"/>
        <v>0</v>
      </c>
      <c r="D1295" s="9">
        <f t="shared" si="61"/>
        <v>0</v>
      </c>
    </row>
    <row r="1296" spans="1:4" x14ac:dyDescent="0.15">
      <c r="A1296" t="str">
        <f t="shared" si="62"/>
        <v>-</v>
      </c>
      <c r="B1296" t="e">
        <f>INDEX(Descriptions!$C$4:$C$736,MATCH($A1296,Descriptions!$B$4:$B$736,))</f>
        <v>#N/A</v>
      </c>
      <c r="C1296" s="9">
        <f t="shared" si="60"/>
        <v>0</v>
      </c>
      <c r="D1296" s="9">
        <f t="shared" si="61"/>
        <v>0</v>
      </c>
    </row>
    <row r="1297" spans="1:4" x14ac:dyDescent="0.15">
      <c r="A1297" t="str">
        <f t="shared" si="62"/>
        <v>-</v>
      </c>
      <c r="B1297" t="e">
        <f>INDEX(Descriptions!$C$4:$C$736,MATCH($A1297,Descriptions!$B$4:$B$736,))</f>
        <v>#N/A</v>
      </c>
      <c r="C1297" s="9">
        <f t="shared" si="60"/>
        <v>0</v>
      </c>
      <c r="D1297" s="9">
        <f t="shared" si="61"/>
        <v>0</v>
      </c>
    </row>
    <row r="1298" spans="1:4" x14ac:dyDescent="0.15">
      <c r="A1298" t="str">
        <f t="shared" si="62"/>
        <v>-</v>
      </c>
      <c r="B1298" t="e">
        <f>INDEX(Descriptions!$C$4:$C$736,MATCH($A1298,Descriptions!$B$4:$B$736,))</f>
        <v>#N/A</v>
      </c>
      <c r="C1298" s="9">
        <f t="shared" si="60"/>
        <v>0</v>
      </c>
      <c r="D1298" s="9">
        <f t="shared" si="61"/>
        <v>0</v>
      </c>
    </row>
    <row r="1299" spans="1:4" x14ac:dyDescent="0.15">
      <c r="A1299" t="str">
        <f t="shared" si="62"/>
        <v>-</v>
      </c>
      <c r="B1299" t="e">
        <f>INDEX(Descriptions!$C$4:$C$736,MATCH($A1299,Descriptions!$B$4:$B$736,))</f>
        <v>#N/A</v>
      </c>
      <c r="C1299" s="9">
        <f t="shared" si="60"/>
        <v>0</v>
      </c>
      <c r="D1299" s="9">
        <f t="shared" si="61"/>
        <v>0</v>
      </c>
    </row>
    <row r="1300" spans="1:4" x14ac:dyDescent="0.15">
      <c r="A1300" t="str">
        <f t="shared" si="62"/>
        <v>-</v>
      </c>
      <c r="B1300" t="e">
        <f>INDEX(Descriptions!$C$4:$C$736,MATCH($A1300,Descriptions!$B$4:$B$736,))</f>
        <v>#N/A</v>
      </c>
      <c r="C1300" s="9">
        <f t="shared" si="60"/>
        <v>0</v>
      </c>
      <c r="D1300" s="9">
        <f t="shared" si="61"/>
        <v>0</v>
      </c>
    </row>
    <row r="1301" spans="1:4" x14ac:dyDescent="0.15">
      <c r="A1301" t="str">
        <f t="shared" si="62"/>
        <v>-</v>
      </c>
      <c r="B1301" t="e">
        <f>INDEX(Descriptions!$C$4:$C$736,MATCH($A1301,Descriptions!$B$4:$B$736,))</f>
        <v>#N/A</v>
      </c>
      <c r="C1301" s="9">
        <f t="shared" si="60"/>
        <v>0</v>
      </c>
      <c r="D1301" s="9">
        <f t="shared" si="61"/>
        <v>0</v>
      </c>
    </row>
    <row r="1302" spans="1:4" x14ac:dyDescent="0.15">
      <c r="A1302" t="str">
        <f t="shared" si="62"/>
        <v>-</v>
      </c>
      <c r="B1302" t="e">
        <f>INDEX(Descriptions!$C$4:$C$736,MATCH($A1302,Descriptions!$B$4:$B$736,))</f>
        <v>#N/A</v>
      </c>
      <c r="C1302" s="9">
        <f t="shared" si="60"/>
        <v>0</v>
      </c>
      <c r="D1302" s="9">
        <f t="shared" si="61"/>
        <v>0</v>
      </c>
    </row>
    <row r="1303" spans="1:4" x14ac:dyDescent="0.15">
      <c r="A1303" t="str">
        <f t="shared" si="62"/>
        <v>-</v>
      </c>
      <c r="B1303" t="e">
        <f>INDEX(Descriptions!$C$4:$C$736,MATCH($A1303,Descriptions!$B$4:$B$736,))</f>
        <v>#N/A</v>
      </c>
      <c r="C1303" s="9">
        <f t="shared" si="60"/>
        <v>0</v>
      </c>
      <c r="D1303" s="9">
        <f t="shared" si="61"/>
        <v>0</v>
      </c>
    </row>
    <row r="1304" spans="1:4" x14ac:dyDescent="0.15">
      <c r="A1304" t="str">
        <f t="shared" si="62"/>
        <v>-</v>
      </c>
      <c r="B1304" t="e">
        <f>INDEX(Descriptions!$C$4:$C$736,MATCH($A1304,Descriptions!$B$4:$B$736,))</f>
        <v>#N/A</v>
      </c>
      <c r="C1304" s="9">
        <f t="shared" si="60"/>
        <v>0</v>
      </c>
      <c r="D1304" s="9">
        <f t="shared" si="61"/>
        <v>0</v>
      </c>
    </row>
    <row r="1305" spans="1:4" x14ac:dyDescent="0.15">
      <c r="A1305" t="str">
        <f t="shared" si="62"/>
        <v>-</v>
      </c>
      <c r="B1305" t="e">
        <f>INDEX(Descriptions!$C$4:$C$736,MATCH($A1305,Descriptions!$B$4:$B$736,))</f>
        <v>#N/A</v>
      </c>
      <c r="C1305" s="9">
        <f t="shared" si="60"/>
        <v>0</v>
      </c>
      <c r="D1305" s="9">
        <f t="shared" si="61"/>
        <v>0</v>
      </c>
    </row>
    <row r="1306" spans="1:4" x14ac:dyDescent="0.15">
      <c r="A1306" t="str">
        <f t="shared" si="62"/>
        <v>-</v>
      </c>
      <c r="B1306" t="e">
        <f>INDEX(Descriptions!$C$4:$C$736,MATCH($A1306,Descriptions!$B$4:$B$736,))</f>
        <v>#N/A</v>
      </c>
      <c r="C1306" s="9">
        <f t="shared" si="60"/>
        <v>0</v>
      </c>
      <c r="D1306" s="9">
        <f t="shared" si="61"/>
        <v>0</v>
      </c>
    </row>
    <row r="1307" spans="1:4" x14ac:dyDescent="0.15">
      <c r="A1307" t="str">
        <f t="shared" si="62"/>
        <v>-</v>
      </c>
      <c r="B1307" t="e">
        <f>INDEX(Descriptions!$C$4:$C$736,MATCH($A1307,Descriptions!$B$4:$B$736,))</f>
        <v>#N/A</v>
      </c>
      <c r="C1307" s="9">
        <f t="shared" si="60"/>
        <v>0</v>
      </c>
      <c r="D1307" s="9">
        <f t="shared" si="61"/>
        <v>0</v>
      </c>
    </row>
    <row r="1308" spans="1:4" x14ac:dyDescent="0.15">
      <c r="A1308" t="str">
        <f t="shared" si="62"/>
        <v>-</v>
      </c>
      <c r="B1308" t="e">
        <f>INDEX(Descriptions!$C$4:$C$736,MATCH($A1308,Descriptions!$B$4:$B$736,))</f>
        <v>#N/A</v>
      </c>
      <c r="C1308" s="9">
        <f t="shared" si="60"/>
        <v>0</v>
      </c>
      <c r="D1308" s="9">
        <f t="shared" si="61"/>
        <v>0</v>
      </c>
    </row>
    <row r="1309" spans="1:4" x14ac:dyDescent="0.15">
      <c r="A1309" t="str">
        <f t="shared" si="62"/>
        <v>-</v>
      </c>
      <c r="B1309" t="e">
        <f>INDEX(Descriptions!$C$4:$C$736,MATCH($A1309,Descriptions!$B$4:$B$736,))</f>
        <v>#N/A</v>
      </c>
      <c r="C1309" s="9">
        <f t="shared" si="60"/>
        <v>0</v>
      </c>
      <c r="D1309" s="9">
        <f t="shared" si="61"/>
        <v>0</v>
      </c>
    </row>
    <row r="1310" spans="1:4" x14ac:dyDescent="0.15">
      <c r="A1310" t="str">
        <f t="shared" si="62"/>
        <v>-</v>
      </c>
      <c r="B1310" t="e">
        <f>INDEX(Descriptions!$C$4:$C$736,MATCH($A1310,Descriptions!$B$4:$B$736,))</f>
        <v>#N/A</v>
      </c>
      <c r="C1310" s="9">
        <f t="shared" si="60"/>
        <v>0</v>
      </c>
      <c r="D1310" s="9">
        <f t="shared" si="61"/>
        <v>0</v>
      </c>
    </row>
    <row r="1311" spans="1:4" x14ac:dyDescent="0.15">
      <c r="A1311" t="str">
        <f t="shared" si="62"/>
        <v>-</v>
      </c>
      <c r="B1311" t="e">
        <f>INDEX(Descriptions!$C$4:$C$736,MATCH($A1311,Descriptions!$B$4:$B$736,))</f>
        <v>#N/A</v>
      </c>
      <c r="C1311" s="9">
        <f t="shared" si="60"/>
        <v>0</v>
      </c>
      <c r="D1311" s="9">
        <f t="shared" si="61"/>
        <v>0</v>
      </c>
    </row>
    <row r="1312" spans="1:4" x14ac:dyDescent="0.15">
      <c r="A1312" t="str">
        <f t="shared" si="62"/>
        <v>-</v>
      </c>
      <c r="B1312" t="e">
        <f>INDEX(Descriptions!$C$4:$C$736,MATCH($A1312,Descriptions!$B$4:$B$736,))</f>
        <v>#N/A</v>
      </c>
      <c r="C1312" s="9">
        <f t="shared" si="60"/>
        <v>0</v>
      </c>
      <c r="D1312" s="9">
        <f t="shared" si="61"/>
        <v>0</v>
      </c>
    </row>
    <row r="1313" spans="1:4" x14ac:dyDescent="0.15">
      <c r="A1313" t="str">
        <f t="shared" si="62"/>
        <v>-</v>
      </c>
      <c r="B1313" t="e">
        <f>INDEX(Descriptions!$C$4:$C$736,MATCH($A1313,Descriptions!$B$4:$B$736,))</f>
        <v>#N/A</v>
      </c>
      <c r="C1313" s="9">
        <f t="shared" si="60"/>
        <v>0</v>
      </c>
      <c r="D1313" s="9">
        <f t="shared" si="61"/>
        <v>0</v>
      </c>
    </row>
    <row r="1314" spans="1:4" x14ac:dyDescent="0.15">
      <c r="A1314" t="str">
        <f t="shared" si="62"/>
        <v>-</v>
      </c>
      <c r="B1314" t="e">
        <f>INDEX(Descriptions!$C$4:$C$736,MATCH($A1314,Descriptions!$B$4:$B$736,))</f>
        <v>#N/A</v>
      </c>
      <c r="C1314" s="9">
        <f t="shared" si="60"/>
        <v>0</v>
      </c>
      <c r="D1314" s="9">
        <f t="shared" si="61"/>
        <v>0</v>
      </c>
    </row>
    <row r="1315" spans="1:4" x14ac:dyDescent="0.15">
      <c r="A1315" t="str">
        <f t="shared" si="62"/>
        <v>-</v>
      </c>
      <c r="B1315" t="e">
        <f>INDEX(Descriptions!$C$4:$C$736,MATCH($A1315,Descriptions!$B$4:$B$736,))</f>
        <v>#N/A</v>
      </c>
      <c r="C1315" s="9">
        <f t="shared" si="60"/>
        <v>0</v>
      </c>
      <c r="D1315" s="9">
        <f t="shared" si="61"/>
        <v>0</v>
      </c>
    </row>
    <row r="1316" spans="1:4" x14ac:dyDescent="0.15">
      <c r="A1316" t="str">
        <f t="shared" si="62"/>
        <v>-</v>
      </c>
      <c r="B1316" t="e">
        <f>INDEX(Descriptions!$C$4:$C$736,MATCH($A1316,Descriptions!$B$4:$B$736,))</f>
        <v>#N/A</v>
      </c>
      <c r="C1316" s="9">
        <f t="shared" si="60"/>
        <v>0</v>
      </c>
      <c r="D1316" s="9">
        <f t="shared" si="61"/>
        <v>0</v>
      </c>
    </row>
    <row r="1317" spans="1:4" x14ac:dyDescent="0.15">
      <c r="A1317" t="str">
        <f t="shared" si="62"/>
        <v>-</v>
      </c>
      <c r="B1317" t="e">
        <f>INDEX(Descriptions!$C$4:$C$736,MATCH($A1317,Descriptions!$B$4:$B$736,))</f>
        <v>#N/A</v>
      </c>
      <c r="C1317" s="9">
        <f t="shared" si="60"/>
        <v>0</v>
      </c>
      <c r="D1317" s="9">
        <f t="shared" si="61"/>
        <v>0</v>
      </c>
    </row>
    <row r="1318" spans="1:4" x14ac:dyDescent="0.15">
      <c r="A1318" t="str">
        <f t="shared" si="62"/>
        <v>-</v>
      </c>
      <c r="B1318" t="e">
        <f>INDEX(Descriptions!$C$4:$C$736,MATCH($A1318,Descriptions!$B$4:$B$736,))</f>
        <v>#N/A</v>
      </c>
      <c r="C1318" s="9">
        <f t="shared" si="60"/>
        <v>0</v>
      </c>
      <c r="D1318" s="9">
        <f t="shared" si="61"/>
        <v>0</v>
      </c>
    </row>
    <row r="1319" spans="1:4" x14ac:dyDescent="0.15">
      <c r="A1319" t="str">
        <f t="shared" si="62"/>
        <v>-</v>
      </c>
      <c r="B1319" t="e">
        <f>INDEX(Descriptions!$C$4:$C$736,MATCH($A1319,Descriptions!$B$4:$B$736,))</f>
        <v>#N/A</v>
      </c>
      <c r="C1319" s="9">
        <f t="shared" si="60"/>
        <v>0</v>
      </c>
      <c r="D1319" s="9">
        <f t="shared" si="61"/>
        <v>0</v>
      </c>
    </row>
    <row r="1320" spans="1:4" x14ac:dyDescent="0.15">
      <c r="A1320" t="str">
        <f t="shared" si="62"/>
        <v>-</v>
      </c>
      <c r="B1320" t="e">
        <f>INDEX(Descriptions!$C$4:$C$736,MATCH($A1320,Descriptions!$B$4:$B$736,))</f>
        <v>#N/A</v>
      </c>
      <c r="C1320" s="9">
        <f t="shared" si="60"/>
        <v>0</v>
      </c>
      <c r="D1320" s="9">
        <f t="shared" si="61"/>
        <v>0</v>
      </c>
    </row>
    <row r="1321" spans="1:4" x14ac:dyDescent="0.15">
      <c r="A1321" t="str">
        <f t="shared" si="62"/>
        <v>-</v>
      </c>
      <c r="B1321" t="e">
        <f>INDEX(Descriptions!$C$4:$C$736,MATCH($A1321,Descriptions!$B$4:$B$736,))</f>
        <v>#N/A</v>
      </c>
      <c r="C1321" s="9">
        <f t="shared" si="60"/>
        <v>0</v>
      </c>
      <c r="D1321" s="9">
        <f t="shared" si="61"/>
        <v>0</v>
      </c>
    </row>
    <row r="1322" spans="1:4" x14ac:dyDescent="0.15">
      <c r="A1322" t="str">
        <f t="shared" si="62"/>
        <v>-</v>
      </c>
      <c r="B1322" t="e">
        <f>INDEX(Descriptions!$C$4:$C$736,MATCH($A1322,Descriptions!$B$4:$B$736,))</f>
        <v>#N/A</v>
      </c>
      <c r="C1322" s="9">
        <f t="shared" si="60"/>
        <v>0</v>
      </c>
      <c r="D1322" s="9">
        <f t="shared" si="61"/>
        <v>0</v>
      </c>
    </row>
    <row r="1323" spans="1:4" x14ac:dyDescent="0.15">
      <c r="A1323" t="str">
        <f t="shared" si="62"/>
        <v>-</v>
      </c>
      <c r="B1323" t="e">
        <f>INDEX(Descriptions!$C$4:$C$736,MATCH($A1323,Descriptions!$B$4:$B$736,))</f>
        <v>#N/A</v>
      </c>
      <c r="C1323" s="9">
        <f t="shared" si="60"/>
        <v>0</v>
      </c>
      <c r="D1323" s="9">
        <f t="shared" si="61"/>
        <v>0</v>
      </c>
    </row>
    <row r="1324" spans="1:4" x14ac:dyDescent="0.15">
      <c r="A1324" t="str">
        <f t="shared" si="62"/>
        <v>-</v>
      </c>
      <c r="B1324" t="e">
        <f>INDEX(Descriptions!$C$4:$C$736,MATCH($A1324,Descriptions!$B$4:$B$736,))</f>
        <v>#N/A</v>
      </c>
      <c r="C1324" s="9">
        <f t="shared" si="60"/>
        <v>0</v>
      </c>
      <c r="D1324" s="9">
        <f t="shared" si="61"/>
        <v>0</v>
      </c>
    </row>
    <row r="1325" spans="1:4" x14ac:dyDescent="0.15">
      <c r="A1325" t="str">
        <f t="shared" si="62"/>
        <v>-</v>
      </c>
      <c r="B1325" t="e">
        <f>INDEX(Descriptions!$C$4:$C$736,MATCH($A1325,Descriptions!$B$4:$B$736,))</f>
        <v>#N/A</v>
      </c>
      <c r="C1325" s="9">
        <f t="shared" si="60"/>
        <v>0</v>
      </c>
      <c r="D1325" s="9">
        <f t="shared" si="61"/>
        <v>0</v>
      </c>
    </row>
    <row r="1326" spans="1:4" x14ac:dyDescent="0.15">
      <c r="A1326" t="str">
        <f t="shared" si="62"/>
        <v>-</v>
      </c>
      <c r="B1326" t="e">
        <f>INDEX(Descriptions!$C$4:$C$736,MATCH($A1326,Descriptions!$B$4:$B$736,))</f>
        <v>#N/A</v>
      </c>
      <c r="C1326" s="9">
        <f t="shared" si="60"/>
        <v>0</v>
      </c>
      <c r="D1326" s="9">
        <f t="shared" si="61"/>
        <v>0</v>
      </c>
    </row>
    <row r="1327" spans="1:4" x14ac:dyDescent="0.15">
      <c r="A1327" t="str">
        <f t="shared" si="62"/>
        <v>-</v>
      </c>
      <c r="B1327" t="e">
        <f>INDEX(Descriptions!$C$4:$C$736,MATCH($A1327,Descriptions!$B$4:$B$736,))</f>
        <v>#N/A</v>
      </c>
      <c r="C1327" s="9">
        <f t="shared" si="60"/>
        <v>0</v>
      </c>
      <c r="D1327" s="9">
        <f t="shared" si="61"/>
        <v>0</v>
      </c>
    </row>
    <row r="1328" spans="1:4" x14ac:dyDescent="0.15">
      <c r="A1328" t="str">
        <f t="shared" si="62"/>
        <v>-</v>
      </c>
      <c r="B1328" t="e">
        <f>INDEX(Descriptions!$C$4:$C$736,MATCH($A1328,Descriptions!$B$4:$B$736,))</f>
        <v>#N/A</v>
      </c>
      <c r="C1328" s="9">
        <f t="shared" si="60"/>
        <v>0</v>
      </c>
      <c r="D1328" s="9">
        <f t="shared" si="61"/>
        <v>0</v>
      </c>
    </row>
    <row r="1329" spans="1:4" x14ac:dyDescent="0.15">
      <c r="A1329" t="str">
        <f t="shared" si="62"/>
        <v>-</v>
      </c>
      <c r="B1329" t="e">
        <f>INDEX(Descriptions!$C$4:$C$736,MATCH($A1329,Descriptions!$B$4:$B$736,))</f>
        <v>#N/A</v>
      </c>
      <c r="C1329" s="9">
        <f t="shared" si="60"/>
        <v>0</v>
      </c>
      <c r="D1329" s="9">
        <f t="shared" si="61"/>
        <v>0</v>
      </c>
    </row>
    <row r="1330" spans="1:4" x14ac:dyDescent="0.15">
      <c r="A1330" t="str">
        <f t="shared" si="62"/>
        <v>-</v>
      </c>
      <c r="B1330" t="e">
        <f>INDEX(Descriptions!$C$4:$C$736,MATCH($A1330,Descriptions!$B$4:$B$736,))</f>
        <v>#N/A</v>
      </c>
      <c r="C1330" s="9">
        <f t="shared" si="60"/>
        <v>0</v>
      </c>
      <c r="D1330" s="9">
        <f t="shared" si="61"/>
        <v>0</v>
      </c>
    </row>
    <row r="1331" spans="1:4" x14ac:dyDescent="0.15">
      <c r="A1331" t="str">
        <f t="shared" si="62"/>
        <v>-</v>
      </c>
      <c r="B1331" t="e">
        <f>INDEX(Descriptions!$C$4:$C$736,MATCH($A1331,Descriptions!$B$4:$B$736,))</f>
        <v>#N/A</v>
      </c>
      <c r="C1331" s="9">
        <f t="shared" si="60"/>
        <v>0</v>
      </c>
      <c r="D1331" s="9">
        <f t="shared" si="61"/>
        <v>0</v>
      </c>
    </row>
    <row r="1332" spans="1:4" x14ac:dyDescent="0.15">
      <c r="A1332" t="str">
        <f t="shared" si="62"/>
        <v>-</v>
      </c>
      <c r="B1332" t="e">
        <f>INDEX(Descriptions!$C$4:$C$736,MATCH($A1332,Descriptions!$B$4:$B$736,))</f>
        <v>#N/A</v>
      </c>
      <c r="C1332" s="9">
        <f t="shared" si="60"/>
        <v>0</v>
      </c>
      <c r="D1332" s="9">
        <f t="shared" si="61"/>
        <v>0</v>
      </c>
    </row>
    <row r="1333" spans="1:4" x14ac:dyDescent="0.15">
      <c r="A1333" t="str">
        <f t="shared" si="62"/>
        <v>-</v>
      </c>
      <c r="B1333" t="e">
        <f>INDEX(Descriptions!$C$4:$C$736,MATCH($A1333,Descriptions!$B$4:$B$736,))</f>
        <v>#N/A</v>
      </c>
      <c r="C1333" s="9">
        <f t="shared" si="60"/>
        <v>0</v>
      </c>
      <c r="D1333" s="9">
        <f t="shared" si="61"/>
        <v>0</v>
      </c>
    </row>
    <row r="1334" spans="1:4" x14ac:dyDescent="0.15">
      <c r="A1334" t="str">
        <f t="shared" si="62"/>
        <v>-</v>
      </c>
      <c r="B1334" t="e">
        <f>INDEX(Descriptions!$C$4:$C$736,MATCH($A1334,Descriptions!$B$4:$B$736,))</f>
        <v>#N/A</v>
      </c>
      <c r="C1334" s="9">
        <f t="shared" si="60"/>
        <v>0</v>
      </c>
      <c r="D1334" s="9">
        <f t="shared" si="61"/>
        <v>0</v>
      </c>
    </row>
    <row r="1335" spans="1:4" x14ac:dyDescent="0.15">
      <c r="A1335" t="str">
        <f t="shared" si="62"/>
        <v>-</v>
      </c>
      <c r="B1335" t="e">
        <f>INDEX(Descriptions!$C$4:$C$736,MATCH($A1335,Descriptions!$B$4:$B$736,))</f>
        <v>#N/A</v>
      </c>
      <c r="C1335" s="9">
        <f t="shared" si="60"/>
        <v>0</v>
      </c>
      <c r="D1335" s="9">
        <f t="shared" si="61"/>
        <v>0</v>
      </c>
    </row>
    <row r="1336" spans="1:4" x14ac:dyDescent="0.15">
      <c r="A1336" t="str">
        <f t="shared" si="62"/>
        <v>-</v>
      </c>
      <c r="B1336" t="e">
        <f>INDEX(Descriptions!$C$4:$C$736,MATCH($A1336,Descriptions!$B$4:$B$736,))</f>
        <v>#N/A</v>
      </c>
      <c r="C1336" s="9">
        <f t="shared" si="60"/>
        <v>0</v>
      </c>
      <c r="D1336" s="9">
        <f t="shared" si="61"/>
        <v>0</v>
      </c>
    </row>
    <row r="1337" spans="1:4" x14ac:dyDescent="0.15">
      <c r="A1337" t="str">
        <f t="shared" si="62"/>
        <v>-</v>
      </c>
      <c r="B1337" t="e">
        <f>INDEX(Descriptions!$C$4:$C$736,MATCH($A1337,Descriptions!$B$4:$B$736,))</f>
        <v>#N/A</v>
      </c>
      <c r="C1337" s="9">
        <f t="shared" si="60"/>
        <v>0</v>
      </c>
      <c r="D1337" s="9">
        <f t="shared" si="61"/>
        <v>0</v>
      </c>
    </row>
    <row r="1338" spans="1:4" x14ac:dyDescent="0.15">
      <c r="A1338" t="str">
        <f t="shared" si="62"/>
        <v>-</v>
      </c>
      <c r="B1338" t="e">
        <f>INDEX(Descriptions!$C$4:$C$736,MATCH($A1338,Descriptions!$B$4:$B$736,))</f>
        <v>#N/A</v>
      </c>
      <c r="C1338" s="9">
        <f t="shared" si="60"/>
        <v>0</v>
      </c>
      <c r="D1338" s="9">
        <f t="shared" si="61"/>
        <v>0</v>
      </c>
    </row>
    <row r="1339" spans="1:4" x14ac:dyDescent="0.15">
      <c r="A1339" t="str">
        <f t="shared" si="62"/>
        <v>-</v>
      </c>
      <c r="B1339" t="e">
        <f>INDEX(Descriptions!$C$4:$C$736,MATCH($A1339,Descriptions!$B$4:$B$736,))</f>
        <v>#N/A</v>
      </c>
      <c r="C1339" s="9">
        <f t="shared" si="60"/>
        <v>0</v>
      </c>
      <c r="D1339" s="9">
        <f t="shared" si="61"/>
        <v>0</v>
      </c>
    </row>
    <row r="1340" spans="1:4" x14ac:dyDescent="0.15">
      <c r="A1340" t="str">
        <f t="shared" si="62"/>
        <v>-</v>
      </c>
      <c r="B1340" t="e">
        <f>INDEX(Descriptions!$C$4:$C$736,MATCH($A1340,Descriptions!$B$4:$B$736,))</f>
        <v>#N/A</v>
      </c>
      <c r="C1340" s="9">
        <f t="shared" si="60"/>
        <v>0</v>
      </c>
      <c r="D1340" s="9">
        <f t="shared" si="61"/>
        <v>0</v>
      </c>
    </row>
    <row r="1341" spans="1:4" x14ac:dyDescent="0.15">
      <c r="A1341" t="str">
        <f t="shared" si="62"/>
        <v>-</v>
      </c>
      <c r="B1341" t="e">
        <f>INDEX(Descriptions!$C$4:$C$736,MATCH($A1341,Descriptions!$B$4:$B$736,))</f>
        <v>#N/A</v>
      </c>
      <c r="C1341" s="9">
        <f t="shared" si="60"/>
        <v>0</v>
      </c>
      <c r="D1341" s="9">
        <f t="shared" si="61"/>
        <v>0</v>
      </c>
    </row>
    <row r="1342" spans="1:4" x14ac:dyDescent="0.15">
      <c r="A1342" t="str">
        <f t="shared" si="62"/>
        <v>-</v>
      </c>
      <c r="B1342" t="e">
        <f>INDEX(Descriptions!$C$4:$C$736,MATCH($A1342,Descriptions!$B$4:$B$736,))</f>
        <v>#N/A</v>
      </c>
      <c r="C1342" s="9">
        <f t="shared" si="60"/>
        <v>0</v>
      </c>
      <c r="D1342" s="9">
        <f t="shared" si="61"/>
        <v>0</v>
      </c>
    </row>
    <row r="1343" spans="1:4" x14ac:dyDescent="0.15">
      <c r="A1343" t="str">
        <f t="shared" si="62"/>
        <v>-</v>
      </c>
      <c r="B1343" t="e">
        <f>INDEX(Descriptions!$C$4:$C$736,MATCH($A1343,Descriptions!$B$4:$B$736,))</f>
        <v>#N/A</v>
      </c>
      <c r="C1343" s="9">
        <f t="shared" si="60"/>
        <v>0</v>
      </c>
      <c r="D1343" s="9">
        <f t="shared" si="61"/>
        <v>0</v>
      </c>
    </row>
    <row r="1344" spans="1:4" x14ac:dyDescent="0.15">
      <c r="A1344" t="str">
        <f t="shared" si="62"/>
        <v>-</v>
      </c>
      <c r="B1344" t="e">
        <f>INDEX(Descriptions!$C$4:$C$736,MATCH($A1344,Descriptions!$B$4:$B$736,))</f>
        <v>#N/A</v>
      </c>
      <c r="C1344" s="9">
        <f t="shared" si="60"/>
        <v>0</v>
      </c>
      <c r="D1344" s="9">
        <f t="shared" si="61"/>
        <v>0</v>
      </c>
    </row>
    <row r="1345" spans="1:4" x14ac:dyDescent="0.15">
      <c r="A1345" t="str">
        <f t="shared" si="62"/>
        <v>-</v>
      </c>
      <c r="B1345" t="e">
        <f>INDEX(Descriptions!$C$4:$C$736,MATCH($A1345,Descriptions!$B$4:$B$736,))</f>
        <v>#N/A</v>
      </c>
      <c r="C1345" s="9">
        <f t="shared" si="60"/>
        <v>0</v>
      </c>
      <c r="D1345" s="9">
        <f t="shared" si="61"/>
        <v>0</v>
      </c>
    </row>
    <row r="1346" spans="1:4" x14ac:dyDescent="0.15">
      <c r="A1346" t="str">
        <f t="shared" si="62"/>
        <v>-</v>
      </c>
      <c r="B1346" t="e">
        <f>INDEX(Descriptions!$C$4:$C$736,MATCH($A1346,Descriptions!$B$4:$B$736,))</f>
        <v>#N/A</v>
      </c>
      <c r="C1346" s="9">
        <f t="shared" si="60"/>
        <v>0</v>
      </c>
      <c r="D1346" s="9">
        <f t="shared" si="61"/>
        <v>0</v>
      </c>
    </row>
    <row r="1347" spans="1:4" x14ac:dyDescent="0.15">
      <c r="A1347" t="str">
        <f t="shared" si="62"/>
        <v>-</v>
      </c>
      <c r="B1347" t="e">
        <f>INDEX(Descriptions!$C$4:$C$736,MATCH($A1347,Descriptions!$B$4:$B$736,))</f>
        <v>#N/A</v>
      </c>
      <c r="C1347" s="9">
        <f t="shared" si="60"/>
        <v>0</v>
      </c>
      <c r="D1347" s="9">
        <f t="shared" si="61"/>
        <v>0</v>
      </c>
    </row>
    <row r="1348" spans="1:4" x14ac:dyDescent="0.15">
      <c r="A1348" t="str">
        <f t="shared" si="62"/>
        <v>-</v>
      </c>
      <c r="B1348" t="e">
        <f>INDEX(Descriptions!$C$4:$C$736,MATCH($A1348,Descriptions!$B$4:$B$736,))</f>
        <v>#N/A</v>
      </c>
      <c r="C1348" s="9">
        <f t="shared" ref="C1348:C1411" si="63">ROUND((I1348*AM_Fac+U1348*PM_fac)*AADT,-2)</f>
        <v>0</v>
      </c>
      <c r="D1348" s="9">
        <f t="shared" ref="D1348:D1411" si="64">ROUND(C1348*AAWT,-2)</f>
        <v>0</v>
      </c>
    </row>
    <row r="1349" spans="1:4" x14ac:dyDescent="0.15">
      <c r="A1349" t="str">
        <f t="shared" ref="A1349:A1412" si="65">CONCATENATE(F1349,"-",G1349)</f>
        <v>-</v>
      </c>
      <c r="B1349" t="e">
        <f>INDEX(Descriptions!$C$4:$C$736,MATCH($A1349,Descriptions!$B$4:$B$736,))</f>
        <v>#N/A</v>
      </c>
      <c r="C1349" s="9">
        <f t="shared" si="63"/>
        <v>0</v>
      </c>
      <c r="D1349" s="9">
        <f t="shared" si="64"/>
        <v>0</v>
      </c>
    </row>
    <row r="1350" spans="1:4" x14ac:dyDescent="0.15">
      <c r="A1350" t="str">
        <f t="shared" si="65"/>
        <v>-</v>
      </c>
      <c r="B1350" t="e">
        <f>INDEX(Descriptions!$C$4:$C$736,MATCH($A1350,Descriptions!$B$4:$B$736,))</f>
        <v>#N/A</v>
      </c>
      <c r="C1350" s="9">
        <f t="shared" si="63"/>
        <v>0</v>
      </c>
      <c r="D1350" s="9">
        <f t="shared" si="64"/>
        <v>0</v>
      </c>
    </row>
    <row r="1351" spans="1:4" x14ac:dyDescent="0.15">
      <c r="A1351" t="str">
        <f t="shared" si="65"/>
        <v>-</v>
      </c>
      <c r="B1351" t="e">
        <f>INDEX(Descriptions!$C$4:$C$736,MATCH($A1351,Descriptions!$B$4:$B$736,))</f>
        <v>#N/A</v>
      </c>
      <c r="C1351" s="9">
        <f t="shared" si="63"/>
        <v>0</v>
      </c>
      <c r="D1351" s="9">
        <f t="shared" si="64"/>
        <v>0</v>
      </c>
    </row>
    <row r="1352" spans="1:4" x14ac:dyDescent="0.15">
      <c r="A1352" t="str">
        <f t="shared" si="65"/>
        <v>-</v>
      </c>
      <c r="B1352" t="e">
        <f>INDEX(Descriptions!$C$4:$C$736,MATCH($A1352,Descriptions!$B$4:$B$736,))</f>
        <v>#N/A</v>
      </c>
      <c r="C1352" s="9">
        <f t="shared" si="63"/>
        <v>0</v>
      </c>
      <c r="D1352" s="9">
        <f t="shared" si="64"/>
        <v>0</v>
      </c>
    </row>
    <row r="1353" spans="1:4" x14ac:dyDescent="0.15">
      <c r="A1353" t="str">
        <f t="shared" si="65"/>
        <v>-</v>
      </c>
      <c r="B1353" t="e">
        <f>INDEX(Descriptions!$C$4:$C$736,MATCH($A1353,Descriptions!$B$4:$B$736,))</f>
        <v>#N/A</v>
      </c>
      <c r="C1353" s="9">
        <f t="shared" si="63"/>
        <v>0</v>
      </c>
      <c r="D1353" s="9">
        <f t="shared" si="64"/>
        <v>0</v>
      </c>
    </row>
    <row r="1354" spans="1:4" x14ac:dyDescent="0.15">
      <c r="A1354" t="str">
        <f t="shared" si="65"/>
        <v>-</v>
      </c>
      <c r="B1354" t="e">
        <f>INDEX(Descriptions!$C$4:$C$736,MATCH($A1354,Descriptions!$B$4:$B$736,))</f>
        <v>#N/A</v>
      </c>
      <c r="C1354" s="9">
        <f t="shared" si="63"/>
        <v>0</v>
      </c>
      <c r="D1354" s="9">
        <f t="shared" si="64"/>
        <v>0</v>
      </c>
    </row>
    <row r="1355" spans="1:4" x14ac:dyDescent="0.15">
      <c r="A1355" t="str">
        <f t="shared" si="65"/>
        <v>-</v>
      </c>
      <c r="B1355" t="e">
        <f>INDEX(Descriptions!$C$4:$C$736,MATCH($A1355,Descriptions!$B$4:$B$736,))</f>
        <v>#N/A</v>
      </c>
      <c r="C1355" s="9">
        <f t="shared" si="63"/>
        <v>0</v>
      </c>
      <c r="D1355" s="9">
        <f t="shared" si="64"/>
        <v>0</v>
      </c>
    </row>
    <row r="1356" spans="1:4" x14ac:dyDescent="0.15">
      <c r="A1356" t="str">
        <f t="shared" si="65"/>
        <v>-</v>
      </c>
      <c r="B1356" t="e">
        <f>INDEX(Descriptions!$C$4:$C$736,MATCH($A1356,Descriptions!$B$4:$B$736,))</f>
        <v>#N/A</v>
      </c>
      <c r="C1356" s="9">
        <f t="shared" si="63"/>
        <v>0</v>
      </c>
      <c r="D1356" s="9">
        <f t="shared" si="64"/>
        <v>0</v>
      </c>
    </row>
    <row r="1357" spans="1:4" x14ac:dyDescent="0.15">
      <c r="A1357" t="str">
        <f t="shared" si="65"/>
        <v>-</v>
      </c>
      <c r="B1357" t="e">
        <f>INDEX(Descriptions!$C$4:$C$736,MATCH($A1357,Descriptions!$B$4:$B$736,))</f>
        <v>#N/A</v>
      </c>
      <c r="C1357" s="9">
        <f t="shared" si="63"/>
        <v>0</v>
      </c>
      <c r="D1357" s="9">
        <f t="shared" si="64"/>
        <v>0</v>
      </c>
    </row>
    <row r="1358" spans="1:4" x14ac:dyDescent="0.15">
      <c r="A1358" t="str">
        <f t="shared" si="65"/>
        <v>-</v>
      </c>
      <c r="B1358" t="e">
        <f>INDEX(Descriptions!$C$4:$C$736,MATCH($A1358,Descriptions!$B$4:$B$736,))</f>
        <v>#N/A</v>
      </c>
      <c r="C1358" s="9">
        <f t="shared" si="63"/>
        <v>0</v>
      </c>
      <c r="D1358" s="9">
        <f t="shared" si="64"/>
        <v>0</v>
      </c>
    </row>
    <row r="1359" spans="1:4" x14ac:dyDescent="0.15">
      <c r="A1359" t="str">
        <f t="shared" si="65"/>
        <v>-</v>
      </c>
      <c r="B1359" t="e">
        <f>INDEX(Descriptions!$C$4:$C$736,MATCH($A1359,Descriptions!$B$4:$B$736,))</f>
        <v>#N/A</v>
      </c>
      <c r="C1359" s="9">
        <f t="shared" si="63"/>
        <v>0</v>
      </c>
      <c r="D1359" s="9">
        <f t="shared" si="64"/>
        <v>0</v>
      </c>
    </row>
    <row r="1360" spans="1:4" x14ac:dyDescent="0.15">
      <c r="A1360" t="str">
        <f t="shared" si="65"/>
        <v>-</v>
      </c>
      <c r="B1360" t="e">
        <f>INDEX(Descriptions!$C$4:$C$736,MATCH($A1360,Descriptions!$B$4:$B$736,))</f>
        <v>#N/A</v>
      </c>
      <c r="C1360" s="9">
        <f t="shared" si="63"/>
        <v>0</v>
      </c>
      <c r="D1360" s="9">
        <f t="shared" si="64"/>
        <v>0</v>
      </c>
    </row>
    <row r="1361" spans="1:4" x14ac:dyDescent="0.15">
      <c r="A1361" t="str">
        <f t="shared" si="65"/>
        <v>-</v>
      </c>
      <c r="B1361" t="e">
        <f>INDEX(Descriptions!$C$4:$C$736,MATCH($A1361,Descriptions!$B$4:$B$736,))</f>
        <v>#N/A</v>
      </c>
      <c r="C1361" s="9">
        <f t="shared" si="63"/>
        <v>0</v>
      </c>
      <c r="D1361" s="9">
        <f t="shared" si="64"/>
        <v>0</v>
      </c>
    </row>
    <row r="1362" spans="1:4" x14ac:dyDescent="0.15">
      <c r="A1362" t="str">
        <f t="shared" si="65"/>
        <v>-</v>
      </c>
      <c r="B1362" t="e">
        <f>INDEX(Descriptions!$C$4:$C$736,MATCH($A1362,Descriptions!$B$4:$B$736,))</f>
        <v>#N/A</v>
      </c>
      <c r="C1362" s="9">
        <f t="shared" si="63"/>
        <v>0</v>
      </c>
      <c r="D1362" s="9">
        <f t="shared" si="64"/>
        <v>0</v>
      </c>
    </row>
    <row r="1363" spans="1:4" x14ac:dyDescent="0.15">
      <c r="A1363" t="str">
        <f t="shared" si="65"/>
        <v>-</v>
      </c>
      <c r="B1363" t="e">
        <f>INDEX(Descriptions!$C$4:$C$736,MATCH($A1363,Descriptions!$B$4:$B$736,))</f>
        <v>#N/A</v>
      </c>
      <c r="C1363" s="9">
        <f t="shared" si="63"/>
        <v>0</v>
      </c>
      <c r="D1363" s="9">
        <f t="shared" si="64"/>
        <v>0</v>
      </c>
    </row>
    <row r="1364" spans="1:4" x14ac:dyDescent="0.15">
      <c r="A1364" t="str">
        <f t="shared" si="65"/>
        <v>-</v>
      </c>
      <c r="B1364" t="e">
        <f>INDEX(Descriptions!$C$4:$C$736,MATCH($A1364,Descriptions!$B$4:$B$736,))</f>
        <v>#N/A</v>
      </c>
      <c r="C1364" s="9">
        <f t="shared" si="63"/>
        <v>0</v>
      </c>
      <c r="D1364" s="9">
        <f t="shared" si="64"/>
        <v>0</v>
      </c>
    </row>
    <row r="1365" spans="1:4" x14ac:dyDescent="0.15">
      <c r="A1365" t="str">
        <f t="shared" si="65"/>
        <v>-</v>
      </c>
      <c r="B1365" t="e">
        <f>INDEX(Descriptions!$C$4:$C$736,MATCH($A1365,Descriptions!$B$4:$B$736,))</f>
        <v>#N/A</v>
      </c>
      <c r="C1365" s="9">
        <f t="shared" si="63"/>
        <v>0</v>
      </c>
      <c r="D1365" s="9">
        <f t="shared" si="64"/>
        <v>0</v>
      </c>
    </row>
    <row r="1366" spans="1:4" x14ac:dyDescent="0.15">
      <c r="A1366" t="str">
        <f t="shared" si="65"/>
        <v>-</v>
      </c>
      <c r="B1366" t="e">
        <f>INDEX(Descriptions!$C$4:$C$736,MATCH($A1366,Descriptions!$B$4:$B$736,))</f>
        <v>#N/A</v>
      </c>
      <c r="C1366" s="9">
        <f t="shared" si="63"/>
        <v>0</v>
      </c>
      <c r="D1366" s="9">
        <f t="shared" si="64"/>
        <v>0</v>
      </c>
    </row>
    <row r="1367" spans="1:4" x14ac:dyDescent="0.15">
      <c r="A1367" t="str">
        <f t="shared" si="65"/>
        <v>-</v>
      </c>
      <c r="B1367" t="e">
        <f>INDEX(Descriptions!$C$4:$C$736,MATCH($A1367,Descriptions!$B$4:$B$736,))</f>
        <v>#N/A</v>
      </c>
      <c r="C1367" s="9">
        <f t="shared" si="63"/>
        <v>0</v>
      </c>
      <c r="D1367" s="9">
        <f t="shared" si="64"/>
        <v>0</v>
      </c>
    </row>
    <row r="1368" spans="1:4" x14ac:dyDescent="0.15">
      <c r="A1368" t="str">
        <f t="shared" si="65"/>
        <v>-</v>
      </c>
      <c r="B1368" t="e">
        <f>INDEX(Descriptions!$C$4:$C$736,MATCH($A1368,Descriptions!$B$4:$B$736,))</f>
        <v>#N/A</v>
      </c>
      <c r="C1368" s="9">
        <f t="shared" si="63"/>
        <v>0</v>
      </c>
      <c r="D1368" s="9">
        <f t="shared" si="64"/>
        <v>0</v>
      </c>
    </row>
    <row r="1369" spans="1:4" x14ac:dyDescent="0.15">
      <c r="A1369" t="str">
        <f t="shared" si="65"/>
        <v>-</v>
      </c>
      <c r="B1369" t="e">
        <f>INDEX(Descriptions!$C$4:$C$736,MATCH($A1369,Descriptions!$B$4:$B$736,))</f>
        <v>#N/A</v>
      </c>
      <c r="C1369" s="9">
        <f t="shared" si="63"/>
        <v>0</v>
      </c>
      <c r="D1369" s="9">
        <f t="shared" si="64"/>
        <v>0</v>
      </c>
    </row>
    <row r="1370" spans="1:4" x14ac:dyDescent="0.15">
      <c r="A1370" t="str">
        <f t="shared" si="65"/>
        <v>-</v>
      </c>
      <c r="B1370" t="e">
        <f>INDEX(Descriptions!$C$4:$C$736,MATCH($A1370,Descriptions!$B$4:$B$736,))</f>
        <v>#N/A</v>
      </c>
      <c r="C1370" s="9">
        <f t="shared" si="63"/>
        <v>0</v>
      </c>
      <c r="D1370" s="9">
        <f t="shared" si="64"/>
        <v>0</v>
      </c>
    </row>
    <row r="1371" spans="1:4" x14ac:dyDescent="0.15">
      <c r="A1371" t="str">
        <f t="shared" si="65"/>
        <v>-</v>
      </c>
      <c r="B1371" t="e">
        <f>INDEX(Descriptions!$C$4:$C$736,MATCH($A1371,Descriptions!$B$4:$B$736,))</f>
        <v>#N/A</v>
      </c>
      <c r="C1371" s="9">
        <f t="shared" si="63"/>
        <v>0</v>
      </c>
      <c r="D1371" s="9">
        <f t="shared" si="64"/>
        <v>0</v>
      </c>
    </row>
    <row r="1372" spans="1:4" x14ac:dyDescent="0.15">
      <c r="A1372" t="str">
        <f t="shared" si="65"/>
        <v>-</v>
      </c>
      <c r="B1372" t="e">
        <f>INDEX(Descriptions!$C$4:$C$736,MATCH($A1372,Descriptions!$B$4:$B$736,))</f>
        <v>#N/A</v>
      </c>
      <c r="C1372" s="9">
        <f t="shared" si="63"/>
        <v>0</v>
      </c>
      <c r="D1372" s="9">
        <f t="shared" si="64"/>
        <v>0</v>
      </c>
    </row>
    <row r="1373" spans="1:4" x14ac:dyDescent="0.15">
      <c r="A1373" t="str">
        <f t="shared" si="65"/>
        <v>-</v>
      </c>
      <c r="B1373" t="e">
        <f>INDEX(Descriptions!$C$4:$C$736,MATCH($A1373,Descriptions!$B$4:$B$736,))</f>
        <v>#N/A</v>
      </c>
      <c r="C1373" s="9">
        <f t="shared" si="63"/>
        <v>0</v>
      </c>
      <c r="D1373" s="9">
        <f t="shared" si="64"/>
        <v>0</v>
      </c>
    </row>
    <row r="1374" spans="1:4" x14ac:dyDescent="0.15">
      <c r="A1374" t="str">
        <f t="shared" si="65"/>
        <v>-</v>
      </c>
      <c r="B1374" t="e">
        <f>INDEX(Descriptions!$C$4:$C$736,MATCH($A1374,Descriptions!$B$4:$B$736,))</f>
        <v>#N/A</v>
      </c>
      <c r="C1374" s="9">
        <f t="shared" si="63"/>
        <v>0</v>
      </c>
      <c r="D1374" s="9">
        <f t="shared" si="64"/>
        <v>0</v>
      </c>
    </row>
    <row r="1375" spans="1:4" x14ac:dyDescent="0.15">
      <c r="A1375" t="str">
        <f t="shared" si="65"/>
        <v>-</v>
      </c>
      <c r="B1375" t="e">
        <f>INDEX(Descriptions!$C$4:$C$736,MATCH($A1375,Descriptions!$B$4:$B$736,))</f>
        <v>#N/A</v>
      </c>
      <c r="C1375" s="9">
        <f t="shared" si="63"/>
        <v>0</v>
      </c>
      <c r="D1375" s="9">
        <f t="shared" si="64"/>
        <v>0</v>
      </c>
    </row>
    <row r="1376" spans="1:4" x14ac:dyDescent="0.15">
      <c r="A1376" t="str">
        <f t="shared" si="65"/>
        <v>-</v>
      </c>
      <c r="B1376" t="e">
        <f>INDEX(Descriptions!$C$4:$C$736,MATCH($A1376,Descriptions!$B$4:$B$736,))</f>
        <v>#N/A</v>
      </c>
      <c r="C1376" s="9">
        <f t="shared" si="63"/>
        <v>0</v>
      </c>
      <c r="D1376" s="9">
        <f t="shared" si="64"/>
        <v>0</v>
      </c>
    </row>
    <row r="1377" spans="1:4" x14ac:dyDescent="0.15">
      <c r="A1377" t="str">
        <f t="shared" si="65"/>
        <v>-</v>
      </c>
      <c r="B1377" t="e">
        <f>INDEX(Descriptions!$C$4:$C$736,MATCH($A1377,Descriptions!$B$4:$B$736,))</f>
        <v>#N/A</v>
      </c>
      <c r="C1377" s="9">
        <f t="shared" si="63"/>
        <v>0</v>
      </c>
      <c r="D1377" s="9">
        <f t="shared" si="64"/>
        <v>0</v>
      </c>
    </row>
    <row r="1378" spans="1:4" x14ac:dyDescent="0.15">
      <c r="A1378" t="str">
        <f t="shared" si="65"/>
        <v>-</v>
      </c>
      <c r="B1378" t="e">
        <f>INDEX(Descriptions!$C$4:$C$736,MATCH($A1378,Descriptions!$B$4:$B$736,))</f>
        <v>#N/A</v>
      </c>
      <c r="C1378" s="9">
        <f t="shared" si="63"/>
        <v>0</v>
      </c>
      <c r="D1378" s="9">
        <f t="shared" si="64"/>
        <v>0</v>
      </c>
    </row>
    <row r="1379" spans="1:4" x14ac:dyDescent="0.15">
      <c r="A1379" t="str">
        <f t="shared" si="65"/>
        <v>-</v>
      </c>
      <c r="B1379" t="e">
        <f>INDEX(Descriptions!$C$4:$C$736,MATCH($A1379,Descriptions!$B$4:$B$736,))</f>
        <v>#N/A</v>
      </c>
      <c r="C1379" s="9">
        <f t="shared" si="63"/>
        <v>0</v>
      </c>
      <c r="D1379" s="9">
        <f t="shared" si="64"/>
        <v>0</v>
      </c>
    </row>
    <row r="1380" spans="1:4" x14ac:dyDescent="0.15">
      <c r="A1380" t="str">
        <f t="shared" si="65"/>
        <v>-</v>
      </c>
      <c r="B1380" t="e">
        <f>INDEX(Descriptions!$C$4:$C$736,MATCH($A1380,Descriptions!$B$4:$B$736,))</f>
        <v>#N/A</v>
      </c>
      <c r="C1380" s="9">
        <f t="shared" si="63"/>
        <v>0</v>
      </c>
      <c r="D1380" s="9">
        <f t="shared" si="64"/>
        <v>0</v>
      </c>
    </row>
    <row r="1381" spans="1:4" x14ac:dyDescent="0.15">
      <c r="A1381" t="str">
        <f t="shared" si="65"/>
        <v>-</v>
      </c>
      <c r="B1381" t="e">
        <f>INDEX(Descriptions!$C$4:$C$736,MATCH($A1381,Descriptions!$B$4:$B$736,))</f>
        <v>#N/A</v>
      </c>
      <c r="C1381" s="9">
        <f t="shared" si="63"/>
        <v>0</v>
      </c>
      <c r="D1381" s="9">
        <f t="shared" si="64"/>
        <v>0</v>
      </c>
    </row>
    <row r="1382" spans="1:4" x14ac:dyDescent="0.15">
      <c r="A1382" t="str">
        <f t="shared" si="65"/>
        <v>-</v>
      </c>
      <c r="B1382" t="e">
        <f>INDEX(Descriptions!$C$4:$C$736,MATCH($A1382,Descriptions!$B$4:$B$736,))</f>
        <v>#N/A</v>
      </c>
      <c r="C1382" s="9">
        <f t="shared" si="63"/>
        <v>0</v>
      </c>
      <c r="D1382" s="9">
        <f t="shared" si="64"/>
        <v>0</v>
      </c>
    </row>
    <row r="1383" spans="1:4" x14ac:dyDescent="0.15">
      <c r="A1383" t="str">
        <f t="shared" si="65"/>
        <v>-</v>
      </c>
      <c r="B1383" t="e">
        <f>INDEX(Descriptions!$C$4:$C$736,MATCH($A1383,Descriptions!$B$4:$B$736,))</f>
        <v>#N/A</v>
      </c>
      <c r="C1383" s="9">
        <f t="shared" si="63"/>
        <v>0</v>
      </c>
      <c r="D1383" s="9">
        <f t="shared" si="64"/>
        <v>0</v>
      </c>
    </row>
    <row r="1384" spans="1:4" x14ac:dyDescent="0.15">
      <c r="A1384" t="str">
        <f t="shared" si="65"/>
        <v>-</v>
      </c>
      <c r="B1384" t="e">
        <f>INDEX(Descriptions!$C$4:$C$736,MATCH($A1384,Descriptions!$B$4:$B$736,))</f>
        <v>#N/A</v>
      </c>
      <c r="C1384" s="9">
        <f t="shared" si="63"/>
        <v>0</v>
      </c>
      <c r="D1384" s="9">
        <f t="shared" si="64"/>
        <v>0</v>
      </c>
    </row>
    <row r="1385" spans="1:4" x14ac:dyDescent="0.15">
      <c r="A1385" t="str">
        <f t="shared" si="65"/>
        <v>-</v>
      </c>
      <c r="B1385" t="e">
        <f>INDEX(Descriptions!$C$4:$C$736,MATCH($A1385,Descriptions!$B$4:$B$736,))</f>
        <v>#N/A</v>
      </c>
      <c r="C1385" s="9">
        <f t="shared" si="63"/>
        <v>0</v>
      </c>
      <c r="D1385" s="9">
        <f t="shared" si="64"/>
        <v>0</v>
      </c>
    </row>
    <row r="1386" spans="1:4" x14ac:dyDescent="0.15">
      <c r="A1386" t="str">
        <f t="shared" si="65"/>
        <v>-</v>
      </c>
      <c r="B1386" t="e">
        <f>INDEX(Descriptions!$C$4:$C$736,MATCH($A1386,Descriptions!$B$4:$B$736,))</f>
        <v>#N/A</v>
      </c>
      <c r="C1386" s="9">
        <f t="shared" si="63"/>
        <v>0</v>
      </c>
      <c r="D1386" s="9">
        <f t="shared" si="64"/>
        <v>0</v>
      </c>
    </row>
    <row r="1387" spans="1:4" x14ac:dyDescent="0.15">
      <c r="A1387" t="str">
        <f t="shared" si="65"/>
        <v>-</v>
      </c>
      <c r="B1387" t="e">
        <f>INDEX(Descriptions!$C$4:$C$736,MATCH($A1387,Descriptions!$B$4:$B$736,))</f>
        <v>#N/A</v>
      </c>
      <c r="C1387" s="9">
        <f t="shared" si="63"/>
        <v>0</v>
      </c>
      <c r="D1387" s="9">
        <f t="shared" si="64"/>
        <v>0</v>
      </c>
    </row>
    <row r="1388" spans="1:4" x14ac:dyDescent="0.15">
      <c r="A1388" t="str">
        <f t="shared" si="65"/>
        <v>-</v>
      </c>
      <c r="B1388" t="e">
        <f>INDEX(Descriptions!$C$4:$C$736,MATCH($A1388,Descriptions!$B$4:$B$736,))</f>
        <v>#N/A</v>
      </c>
      <c r="C1388" s="9">
        <f t="shared" si="63"/>
        <v>0</v>
      </c>
      <c r="D1388" s="9">
        <f t="shared" si="64"/>
        <v>0</v>
      </c>
    </row>
    <row r="1389" spans="1:4" x14ac:dyDescent="0.15">
      <c r="A1389" t="str">
        <f t="shared" si="65"/>
        <v>-</v>
      </c>
      <c r="B1389" t="e">
        <f>INDEX(Descriptions!$C$4:$C$736,MATCH($A1389,Descriptions!$B$4:$B$736,))</f>
        <v>#N/A</v>
      </c>
      <c r="C1389" s="9">
        <f t="shared" si="63"/>
        <v>0</v>
      </c>
      <c r="D1389" s="9">
        <f t="shared" si="64"/>
        <v>0</v>
      </c>
    </row>
    <row r="1390" spans="1:4" x14ac:dyDescent="0.15">
      <c r="A1390" t="str">
        <f t="shared" si="65"/>
        <v>-</v>
      </c>
      <c r="B1390" t="e">
        <f>INDEX(Descriptions!$C$4:$C$736,MATCH($A1390,Descriptions!$B$4:$B$736,))</f>
        <v>#N/A</v>
      </c>
      <c r="C1390" s="9">
        <f t="shared" si="63"/>
        <v>0</v>
      </c>
      <c r="D1390" s="9">
        <f t="shared" si="64"/>
        <v>0</v>
      </c>
    </row>
    <row r="1391" spans="1:4" x14ac:dyDescent="0.15">
      <c r="A1391" t="str">
        <f t="shared" si="65"/>
        <v>-</v>
      </c>
      <c r="B1391" t="e">
        <f>INDEX(Descriptions!$C$4:$C$736,MATCH($A1391,Descriptions!$B$4:$B$736,))</f>
        <v>#N/A</v>
      </c>
      <c r="C1391" s="9">
        <f t="shared" si="63"/>
        <v>0</v>
      </c>
      <c r="D1391" s="9">
        <f t="shared" si="64"/>
        <v>0</v>
      </c>
    </row>
    <row r="1392" spans="1:4" x14ac:dyDescent="0.15">
      <c r="A1392" t="str">
        <f t="shared" si="65"/>
        <v>-</v>
      </c>
      <c r="B1392" t="e">
        <f>INDEX(Descriptions!$C$4:$C$736,MATCH($A1392,Descriptions!$B$4:$B$736,))</f>
        <v>#N/A</v>
      </c>
      <c r="C1392" s="9">
        <f t="shared" si="63"/>
        <v>0</v>
      </c>
      <c r="D1392" s="9">
        <f t="shared" si="64"/>
        <v>0</v>
      </c>
    </row>
    <row r="1393" spans="1:4" x14ac:dyDescent="0.15">
      <c r="A1393" t="str">
        <f t="shared" si="65"/>
        <v>-</v>
      </c>
      <c r="B1393" t="e">
        <f>INDEX(Descriptions!$C$4:$C$736,MATCH($A1393,Descriptions!$B$4:$B$736,))</f>
        <v>#N/A</v>
      </c>
      <c r="C1393" s="9">
        <f t="shared" si="63"/>
        <v>0</v>
      </c>
      <c r="D1393" s="9">
        <f t="shared" si="64"/>
        <v>0</v>
      </c>
    </row>
    <row r="1394" spans="1:4" x14ac:dyDescent="0.15">
      <c r="A1394" t="str">
        <f t="shared" si="65"/>
        <v>-</v>
      </c>
      <c r="B1394" t="e">
        <f>INDEX(Descriptions!$C$4:$C$736,MATCH($A1394,Descriptions!$B$4:$B$736,))</f>
        <v>#N/A</v>
      </c>
      <c r="C1394" s="9">
        <f t="shared" si="63"/>
        <v>0</v>
      </c>
      <c r="D1394" s="9">
        <f t="shared" si="64"/>
        <v>0</v>
      </c>
    </row>
    <row r="1395" spans="1:4" x14ac:dyDescent="0.15">
      <c r="A1395" t="str">
        <f t="shared" si="65"/>
        <v>-</v>
      </c>
      <c r="B1395" t="e">
        <f>INDEX(Descriptions!$C$4:$C$736,MATCH($A1395,Descriptions!$B$4:$B$736,))</f>
        <v>#N/A</v>
      </c>
      <c r="C1395" s="9">
        <f t="shared" si="63"/>
        <v>0</v>
      </c>
      <c r="D1395" s="9">
        <f t="shared" si="64"/>
        <v>0</v>
      </c>
    </row>
    <row r="1396" spans="1:4" x14ac:dyDescent="0.15">
      <c r="A1396" t="str">
        <f t="shared" si="65"/>
        <v>-</v>
      </c>
      <c r="B1396" t="e">
        <f>INDEX(Descriptions!$C$4:$C$736,MATCH($A1396,Descriptions!$B$4:$B$736,))</f>
        <v>#N/A</v>
      </c>
      <c r="C1396" s="9">
        <f t="shared" si="63"/>
        <v>0</v>
      </c>
      <c r="D1396" s="9">
        <f t="shared" si="64"/>
        <v>0</v>
      </c>
    </row>
    <row r="1397" spans="1:4" x14ac:dyDescent="0.15">
      <c r="A1397" t="str">
        <f t="shared" si="65"/>
        <v>-</v>
      </c>
      <c r="B1397" t="e">
        <f>INDEX(Descriptions!$C$4:$C$736,MATCH($A1397,Descriptions!$B$4:$B$736,))</f>
        <v>#N/A</v>
      </c>
      <c r="C1397" s="9">
        <f t="shared" si="63"/>
        <v>0</v>
      </c>
      <c r="D1397" s="9">
        <f t="shared" si="64"/>
        <v>0</v>
      </c>
    </row>
    <row r="1398" spans="1:4" x14ac:dyDescent="0.15">
      <c r="A1398" t="str">
        <f t="shared" si="65"/>
        <v>-</v>
      </c>
      <c r="B1398" t="e">
        <f>INDEX(Descriptions!$C$4:$C$736,MATCH($A1398,Descriptions!$B$4:$B$736,))</f>
        <v>#N/A</v>
      </c>
      <c r="C1398" s="9">
        <f t="shared" si="63"/>
        <v>0</v>
      </c>
      <c r="D1398" s="9">
        <f t="shared" si="64"/>
        <v>0</v>
      </c>
    </row>
    <row r="1399" spans="1:4" x14ac:dyDescent="0.15">
      <c r="A1399" t="str">
        <f t="shared" si="65"/>
        <v>-</v>
      </c>
      <c r="B1399" t="e">
        <f>INDEX(Descriptions!$C$4:$C$736,MATCH($A1399,Descriptions!$B$4:$B$736,))</f>
        <v>#N/A</v>
      </c>
      <c r="C1399" s="9">
        <f t="shared" si="63"/>
        <v>0</v>
      </c>
      <c r="D1399" s="9">
        <f t="shared" si="64"/>
        <v>0</v>
      </c>
    </row>
    <row r="1400" spans="1:4" x14ac:dyDescent="0.15">
      <c r="A1400" t="str">
        <f t="shared" si="65"/>
        <v>-</v>
      </c>
      <c r="B1400" t="e">
        <f>INDEX(Descriptions!$C$4:$C$736,MATCH($A1400,Descriptions!$B$4:$B$736,))</f>
        <v>#N/A</v>
      </c>
      <c r="C1400" s="9">
        <f t="shared" si="63"/>
        <v>0</v>
      </c>
      <c r="D1400" s="9">
        <f t="shared" si="64"/>
        <v>0</v>
      </c>
    </row>
    <row r="1401" spans="1:4" x14ac:dyDescent="0.15">
      <c r="A1401" t="str">
        <f t="shared" si="65"/>
        <v>-</v>
      </c>
      <c r="B1401" t="e">
        <f>INDEX(Descriptions!$C$4:$C$736,MATCH($A1401,Descriptions!$B$4:$B$736,))</f>
        <v>#N/A</v>
      </c>
      <c r="C1401" s="9">
        <f t="shared" si="63"/>
        <v>0</v>
      </c>
      <c r="D1401" s="9">
        <f t="shared" si="64"/>
        <v>0</v>
      </c>
    </row>
    <row r="1402" spans="1:4" x14ac:dyDescent="0.15">
      <c r="A1402" t="str">
        <f t="shared" si="65"/>
        <v>-</v>
      </c>
      <c r="B1402" t="e">
        <f>INDEX(Descriptions!$C$4:$C$736,MATCH($A1402,Descriptions!$B$4:$B$736,))</f>
        <v>#N/A</v>
      </c>
      <c r="C1402" s="9">
        <f t="shared" si="63"/>
        <v>0</v>
      </c>
      <c r="D1402" s="9">
        <f t="shared" si="64"/>
        <v>0</v>
      </c>
    </row>
    <row r="1403" spans="1:4" x14ac:dyDescent="0.15">
      <c r="A1403" t="str">
        <f t="shared" si="65"/>
        <v>-</v>
      </c>
      <c r="B1403" t="e">
        <f>INDEX(Descriptions!$C$4:$C$736,MATCH($A1403,Descriptions!$B$4:$B$736,))</f>
        <v>#N/A</v>
      </c>
      <c r="C1403" s="9">
        <f t="shared" si="63"/>
        <v>0</v>
      </c>
      <c r="D1403" s="9">
        <f t="shared" si="64"/>
        <v>0</v>
      </c>
    </row>
    <row r="1404" spans="1:4" x14ac:dyDescent="0.15">
      <c r="A1404" t="str">
        <f t="shared" si="65"/>
        <v>-</v>
      </c>
      <c r="B1404" t="e">
        <f>INDEX(Descriptions!$C$4:$C$736,MATCH($A1404,Descriptions!$B$4:$B$736,))</f>
        <v>#N/A</v>
      </c>
      <c r="C1404" s="9">
        <f t="shared" si="63"/>
        <v>0</v>
      </c>
      <c r="D1404" s="9">
        <f t="shared" si="64"/>
        <v>0</v>
      </c>
    </row>
    <row r="1405" spans="1:4" x14ac:dyDescent="0.15">
      <c r="A1405" t="str">
        <f t="shared" si="65"/>
        <v>-</v>
      </c>
      <c r="B1405" t="e">
        <f>INDEX(Descriptions!$C$4:$C$736,MATCH($A1405,Descriptions!$B$4:$B$736,))</f>
        <v>#N/A</v>
      </c>
      <c r="C1405" s="9">
        <f t="shared" si="63"/>
        <v>0</v>
      </c>
      <c r="D1405" s="9">
        <f t="shared" si="64"/>
        <v>0</v>
      </c>
    </row>
    <row r="1406" spans="1:4" x14ac:dyDescent="0.15">
      <c r="A1406" t="str">
        <f t="shared" si="65"/>
        <v>-</v>
      </c>
      <c r="B1406" t="e">
        <f>INDEX(Descriptions!$C$4:$C$736,MATCH($A1406,Descriptions!$B$4:$B$736,))</f>
        <v>#N/A</v>
      </c>
      <c r="C1406" s="9">
        <f t="shared" si="63"/>
        <v>0</v>
      </c>
      <c r="D1406" s="9">
        <f t="shared" si="64"/>
        <v>0</v>
      </c>
    </row>
    <row r="1407" spans="1:4" x14ac:dyDescent="0.15">
      <c r="A1407" t="str">
        <f t="shared" si="65"/>
        <v>-</v>
      </c>
      <c r="B1407" t="e">
        <f>INDEX(Descriptions!$C$4:$C$736,MATCH($A1407,Descriptions!$B$4:$B$736,))</f>
        <v>#N/A</v>
      </c>
      <c r="C1407" s="9">
        <f t="shared" si="63"/>
        <v>0</v>
      </c>
      <c r="D1407" s="9">
        <f t="shared" si="64"/>
        <v>0</v>
      </c>
    </row>
    <row r="1408" spans="1:4" x14ac:dyDescent="0.15">
      <c r="A1408" t="str">
        <f t="shared" si="65"/>
        <v>-</v>
      </c>
      <c r="B1408" t="e">
        <f>INDEX(Descriptions!$C$4:$C$736,MATCH($A1408,Descriptions!$B$4:$B$736,))</f>
        <v>#N/A</v>
      </c>
      <c r="C1408" s="9">
        <f t="shared" si="63"/>
        <v>0</v>
      </c>
      <c r="D1408" s="9">
        <f t="shared" si="64"/>
        <v>0</v>
      </c>
    </row>
    <row r="1409" spans="1:4" x14ac:dyDescent="0.15">
      <c r="A1409" t="str">
        <f t="shared" si="65"/>
        <v>-</v>
      </c>
      <c r="B1409" t="e">
        <f>INDEX(Descriptions!$C$4:$C$736,MATCH($A1409,Descriptions!$B$4:$B$736,))</f>
        <v>#N/A</v>
      </c>
      <c r="C1409" s="9">
        <f t="shared" si="63"/>
        <v>0</v>
      </c>
      <c r="D1409" s="9">
        <f t="shared" si="64"/>
        <v>0</v>
      </c>
    </row>
    <row r="1410" spans="1:4" x14ac:dyDescent="0.15">
      <c r="A1410" t="str">
        <f t="shared" si="65"/>
        <v>-</v>
      </c>
      <c r="B1410" t="e">
        <f>INDEX(Descriptions!$C$4:$C$736,MATCH($A1410,Descriptions!$B$4:$B$736,))</f>
        <v>#N/A</v>
      </c>
      <c r="C1410" s="9">
        <f t="shared" si="63"/>
        <v>0</v>
      </c>
      <c r="D1410" s="9">
        <f t="shared" si="64"/>
        <v>0</v>
      </c>
    </row>
    <row r="1411" spans="1:4" x14ac:dyDescent="0.15">
      <c r="A1411" t="str">
        <f t="shared" si="65"/>
        <v>-</v>
      </c>
      <c r="B1411" t="e">
        <f>INDEX(Descriptions!$C$4:$C$736,MATCH($A1411,Descriptions!$B$4:$B$736,))</f>
        <v>#N/A</v>
      </c>
      <c r="C1411" s="9">
        <f t="shared" si="63"/>
        <v>0</v>
      </c>
      <c r="D1411" s="9">
        <f t="shared" si="64"/>
        <v>0</v>
      </c>
    </row>
    <row r="1412" spans="1:4" x14ac:dyDescent="0.15">
      <c r="A1412" t="str">
        <f t="shared" si="65"/>
        <v>-</v>
      </c>
      <c r="B1412" t="e">
        <f>INDEX(Descriptions!$C$4:$C$736,MATCH($A1412,Descriptions!$B$4:$B$736,))</f>
        <v>#N/A</v>
      </c>
      <c r="C1412" s="9">
        <f t="shared" ref="C1412:C1475" si="66">ROUND((I1412*AM_Fac+U1412*PM_fac)*AADT,-2)</f>
        <v>0</v>
      </c>
      <c r="D1412" s="9">
        <f t="shared" ref="D1412:D1475" si="67">ROUND(C1412*AAWT,-2)</f>
        <v>0</v>
      </c>
    </row>
    <row r="1413" spans="1:4" x14ac:dyDescent="0.15">
      <c r="A1413" t="str">
        <f t="shared" ref="A1413:A1476" si="68">CONCATENATE(F1413,"-",G1413)</f>
        <v>-</v>
      </c>
      <c r="B1413" t="e">
        <f>INDEX(Descriptions!$C$4:$C$736,MATCH($A1413,Descriptions!$B$4:$B$736,))</f>
        <v>#N/A</v>
      </c>
      <c r="C1413" s="9">
        <f t="shared" si="66"/>
        <v>0</v>
      </c>
      <c r="D1413" s="9">
        <f t="shared" si="67"/>
        <v>0</v>
      </c>
    </row>
    <row r="1414" spans="1:4" x14ac:dyDescent="0.15">
      <c r="A1414" t="str">
        <f t="shared" si="68"/>
        <v>-</v>
      </c>
      <c r="B1414" t="e">
        <f>INDEX(Descriptions!$C$4:$C$736,MATCH($A1414,Descriptions!$B$4:$B$736,))</f>
        <v>#N/A</v>
      </c>
      <c r="C1414" s="9">
        <f t="shared" si="66"/>
        <v>0</v>
      </c>
      <c r="D1414" s="9">
        <f t="shared" si="67"/>
        <v>0</v>
      </c>
    </row>
    <row r="1415" spans="1:4" x14ac:dyDescent="0.15">
      <c r="A1415" t="str">
        <f t="shared" si="68"/>
        <v>-</v>
      </c>
      <c r="B1415" t="e">
        <f>INDEX(Descriptions!$C$4:$C$736,MATCH($A1415,Descriptions!$B$4:$B$736,))</f>
        <v>#N/A</v>
      </c>
      <c r="C1415" s="9">
        <f t="shared" si="66"/>
        <v>0</v>
      </c>
      <c r="D1415" s="9">
        <f t="shared" si="67"/>
        <v>0</v>
      </c>
    </row>
    <row r="1416" spans="1:4" x14ac:dyDescent="0.15">
      <c r="A1416" t="str">
        <f t="shared" si="68"/>
        <v>-</v>
      </c>
      <c r="B1416" t="e">
        <f>INDEX(Descriptions!$C$4:$C$736,MATCH($A1416,Descriptions!$B$4:$B$736,))</f>
        <v>#N/A</v>
      </c>
      <c r="C1416" s="9">
        <f t="shared" si="66"/>
        <v>0</v>
      </c>
      <c r="D1416" s="9">
        <f t="shared" si="67"/>
        <v>0</v>
      </c>
    </row>
    <row r="1417" spans="1:4" x14ac:dyDescent="0.15">
      <c r="A1417" t="str">
        <f t="shared" si="68"/>
        <v>-</v>
      </c>
      <c r="B1417" t="e">
        <f>INDEX(Descriptions!$C$4:$C$736,MATCH($A1417,Descriptions!$B$4:$B$736,))</f>
        <v>#N/A</v>
      </c>
      <c r="C1417" s="9">
        <f t="shared" si="66"/>
        <v>0</v>
      </c>
      <c r="D1417" s="9">
        <f t="shared" si="67"/>
        <v>0</v>
      </c>
    </row>
    <row r="1418" spans="1:4" x14ac:dyDescent="0.15">
      <c r="A1418" t="str">
        <f t="shared" si="68"/>
        <v>-</v>
      </c>
      <c r="B1418" t="e">
        <f>INDEX(Descriptions!$C$4:$C$736,MATCH($A1418,Descriptions!$B$4:$B$736,))</f>
        <v>#N/A</v>
      </c>
      <c r="C1418" s="9">
        <f t="shared" si="66"/>
        <v>0</v>
      </c>
      <c r="D1418" s="9">
        <f t="shared" si="67"/>
        <v>0</v>
      </c>
    </row>
    <row r="1419" spans="1:4" x14ac:dyDescent="0.15">
      <c r="A1419" t="str">
        <f t="shared" si="68"/>
        <v>-</v>
      </c>
      <c r="B1419" t="e">
        <f>INDEX(Descriptions!$C$4:$C$736,MATCH($A1419,Descriptions!$B$4:$B$736,))</f>
        <v>#N/A</v>
      </c>
      <c r="C1419" s="9">
        <f t="shared" si="66"/>
        <v>0</v>
      </c>
      <c r="D1419" s="9">
        <f t="shared" si="67"/>
        <v>0</v>
      </c>
    </row>
    <row r="1420" spans="1:4" x14ac:dyDescent="0.15">
      <c r="A1420" t="str">
        <f t="shared" si="68"/>
        <v>-</v>
      </c>
      <c r="B1420" t="e">
        <f>INDEX(Descriptions!$C$4:$C$736,MATCH($A1420,Descriptions!$B$4:$B$736,))</f>
        <v>#N/A</v>
      </c>
      <c r="C1420" s="9">
        <f t="shared" si="66"/>
        <v>0</v>
      </c>
      <c r="D1420" s="9">
        <f t="shared" si="67"/>
        <v>0</v>
      </c>
    </row>
    <row r="1421" spans="1:4" x14ac:dyDescent="0.15">
      <c r="A1421" t="str">
        <f t="shared" si="68"/>
        <v>-</v>
      </c>
      <c r="B1421" t="e">
        <f>INDEX(Descriptions!$C$4:$C$736,MATCH($A1421,Descriptions!$B$4:$B$736,))</f>
        <v>#N/A</v>
      </c>
      <c r="C1421" s="9">
        <f t="shared" si="66"/>
        <v>0</v>
      </c>
      <c r="D1421" s="9">
        <f t="shared" si="67"/>
        <v>0</v>
      </c>
    </row>
    <row r="1422" spans="1:4" x14ac:dyDescent="0.15">
      <c r="A1422" t="str">
        <f t="shared" si="68"/>
        <v>-</v>
      </c>
      <c r="B1422" t="e">
        <f>INDEX(Descriptions!$C$4:$C$736,MATCH($A1422,Descriptions!$B$4:$B$736,))</f>
        <v>#N/A</v>
      </c>
      <c r="C1422" s="9">
        <f t="shared" si="66"/>
        <v>0</v>
      </c>
      <c r="D1422" s="9">
        <f t="shared" si="67"/>
        <v>0</v>
      </c>
    </row>
    <row r="1423" spans="1:4" x14ac:dyDescent="0.15">
      <c r="A1423" t="str">
        <f t="shared" si="68"/>
        <v>-</v>
      </c>
      <c r="B1423" t="e">
        <f>INDEX(Descriptions!$C$4:$C$736,MATCH($A1423,Descriptions!$B$4:$B$736,))</f>
        <v>#N/A</v>
      </c>
      <c r="C1423" s="9">
        <f t="shared" si="66"/>
        <v>0</v>
      </c>
      <c r="D1423" s="9">
        <f t="shared" si="67"/>
        <v>0</v>
      </c>
    </row>
    <row r="1424" spans="1:4" x14ac:dyDescent="0.15">
      <c r="A1424" t="str">
        <f t="shared" si="68"/>
        <v>-</v>
      </c>
      <c r="B1424" t="e">
        <f>INDEX(Descriptions!$C$4:$C$736,MATCH($A1424,Descriptions!$B$4:$B$736,))</f>
        <v>#N/A</v>
      </c>
      <c r="C1424" s="9">
        <f t="shared" si="66"/>
        <v>0</v>
      </c>
      <c r="D1424" s="9">
        <f t="shared" si="67"/>
        <v>0</v>
      </c>
    </row>
    <row r="1425" spans="1:4" x14ac:dyDescent="0.15">
      <c r="A1425" t="str">
        <f t="shared" si="68"/>
        <v>-</v>
      </c>
      <c r="B1425" t="e">
        <f>INDEX(Descriptions!$C$4:$C$736,MATCH($A1425,Descriptions!$B$4:$B$736,))</f>
        <v>#N/A</v>
      </c>
      <c r="C1425" s="9">
        <f t="shared" si="66"/>
        <v>0</v>
      </c>
      <c r="D1425" s="9">
        <f t="shared" si="67"/>
        <v>0</v>
      </c>
    </row>
    <row r="1426" spans="1:4" x14ac:dyDescent="0.15">
      <c r="A1426" t="str">
        <f t="shared" si="68"/>
        <v>-</v>
      </c>
      <c r="B1426" t="e">
        <f>INDEX(Descriptions!$C$4:$C$736,MATCH($A1426,Descriptions!$B$4:$B$736,))</f>
        <v>#N/A</v>
      </c>
      <c r="C1426" s="9">
        <f t="shared" si="66"/>
        <v>0</v>
      </c>
      <c r="D1426" s="9">
        <f t="shared" si="67"/>
        <v>0</v>
      </c>
    </row>
    <row r="1427" spans="1:4" x14ac:dyDescent="0.15">
      <c r="A1427" t="str">
        <f t="shared" si="68"/>
        <v>-</v>
      </c>
      <c r="B1427" t="e">
        <f>INDEX(Descriptions!$C$4:$C$736,MATCH($A1427,Descriptions!$B$4:$B$736,))</f>
        <v>#N/A</v>
      </c>
      <c r="C1427" s="9">
        <f t="shared" si="66"/>
        <v>0</v>
      </c>
      <c r="D1427" s="9">
        <f t="shared" si="67"/>
        <v>0</v>
      </c>
    </row>
    <row r="1428" spans="1:4" x14ac:dyDescent="0.15">
      <c r="A1428" t="str">
        <f t="shared" si="68"/>
        <v>-</v>
      </c>
      <c r="B1428" t="e">
        <f>INDEX(Descriptions!$C$4:$C$736,MATCH($A1428,Descriptions!$B$4:$B$736,))</f>
        <v>#N/A</v>
      </c>
      <c r="C1428" s="9">
        <f t="shared" si="66"/>
        <v>0</v>
      </c>
      <c r="D1428" s="9">
        <f t="shared" si="67"/>
        <v>0</v>
      </c>
    </row>
    <row r="1429" spans="1:4" x14ac:dyDescent="0.15">
      <c r="A1429" t="str">
        <f t="shared" si="68"/>
        <v>-</v>
      </c>
      <c r="B1429" t="e">
        <f>INDEX(Descriptions!$C$4:$C$736,MATCH($A1429,Descriptions!$B$4:$B$736,))</f>
        <v>#N/A</v>
      </c>
      <c r="C1429" s="9">
        <f t="shared" si="66"/>
        <v>0</v>
      </c>
      <c r="D1429" s="9">
        <f t="shared" si="67"/>
        <v>0</v>
      </c>
    </row>
    <row r="1430" spans="1:4" x14ac:dyDescent="0.15">
      <c r="A1430" t="str">
        <f t="shared" si="68"/>
        <v>-</v>
      </c>
      <c r="B1430" t="e">
        <f>INDEX(Descriptions!$C$4:$C$736,MATCH($A1430,Descriptions!$B$4:$B$736,))</f>
        <v>#N/A</v>
      </c>
      <c r="C1430" s="9">
        <f t="shared" si="66"/>
        <v>0</v>
      </c>
      <c r="D1430" s="9">
        <f t="shared" si="67"/>
        <v>0</v>
      </c>
    </row>
    <row r="1431" spans="1:4" x14ac:dyDescent="0.15">
      <c r="A1431" t="str">
        <f t="shared" si="68"/>
        <v>-</v>
      </c>
      <c r="B1431" t="e">
        <f>INDEX(Descriptions!$C$4:$C$736,MATCH($A1431,Descriptions!$B$4:$B$736,))</f>
        <v>#N/A</v>
      </c>
      <c r="C1431" s="9">
        <f t="shared" si="66"/>
        <v>0</v>
      </c>
      <c r="D1431" s="9">
        <f t="shared" si="67"/>
        <v>0</v>
      </c>
    </row>
    <row r="1432" spans="1:4" x14ac:dyDescent="0.15">
      <c r="A1432" t="str">
        <f t="shared" si="68"/>
        <v>-</v>
      </c>
      <c r="B1432" t="e">
        <f>INDEX(Descriptions!$C$4:$C$736,MATCH($A1432,Descriptions!$B$4:$B$736,))</f>
        <v>#N/A</v>
      </c>
      <c r="C1432" s="9">
        <f t="shared" si="66"/>
        <v>0</v>
      </c>
      <c r="D1432" s="9">
        <f t="shared" si="67"/>
        <v>0</v>
      </c>
    </row>
    <row r="1433" spans="1:4" x14ac:dyDescent="0.15">
      <c r="A1433" t="str">
        <f t="shared" si="68"/>
        <v>-</v>
      </c>
      <c r="B1433" t="e">
        <f>INDEX(Descriptions!$C$4:$C$736,MATCH($A1433,Descriptions!$B$4:$B$736,))</f>
        <v>#N/A</v>
      </c>
      <c r="C1433" s="9">
        <f t="shared" si="66"/>
        <v>0</v>
      </c>
      <c r="D1433" s="9">
        <f t="shared" si="67"/>
        <v>0</v>
      </c>
    </row>
    <row r="1434" spans="1:4" x14ac:dyDescent="0.15">
      <c r="A1434" t="str">
        <f t="shared" si="68"/>
        <v>-</v>
      </c>
      <c r="B1434" t="e">
        <f>INDEX(Descriptions!$C$4:$C$736,MATCH($A1434,Descriptions!$B$4:$B$736,))</f>
        <v>#N/A</v>
      </c>
      <c r="C1434" s="9">
        <f t="shared" si="66"/>
        <v>0</v>
      </c>
      <c r="D1434" s="9">
        <f t="shared" si="67"/>
        <v>0</v>
      </c>
    </row>
    <row r="1435" spans="1:4" x14ac:dyDescent="0.15">
      <c r="A1435" t="str">
        <f t="shared" si="68"/>
        <v>-</v>
      </c>
      <c r="B1435" t="e">
        <f>INDEX(Descriptions!$C$4:$C$736,MATCH($A1435,Descriptions!$B$4:$B$736,))</f>
        <v>#N/A</v>
      </c>
      <c r="C1435" s="9">
        <f t="shared" si="66"/>
        <v>0</v>
      </c>
      <c r="D1435" s="9">
        <f t="shared" si="67"/>
        <v>0</v>
      </c>
    </row>
    <row r="1436" spans="1:4" x14ac:dyDescent="0.15">
      <c r="A1436" t="str">
        <f t="shared" si="68"/>
        <v>-</v>
      </c>
      <c r="B1436" t="e">
        <f>INDEX(Descriptions!$C$4:$C$736,MATCH($A1436,Descriptions!$B$4:$B$736,))</f>
        <v>#N/A</v>
      </c>
      <c r="C1436" s="9">
        <f t="shared" si="66"/>
        <v>0</v>
      </c>
      <c r="D1436" s="9">
        <f t="shared" si="67"/>
        <v>0</v>
      </c>
    </row>
    <row r="1437" spans="1:4" x14ac:dyDescent="0.15">
      <c r="A1437" t="str">
        <f t="shared" si="68"/>
        <v>-</v>
      </c>
      <c r="B1437" t="e">
        <f>INDEX(Descriptions!$C$4:$C$736,MATCH($A1437,Descriptions!$B$4:$B$736,))</f>
        <v>#N/A</v>
      </c>
      <c r="C1437" s="9">
        <f t="shared" si="66"/>
        <v>0</v>
      </c>
      <c r="D1437" s="9">
        <f t="shared" si="67"/>
        <v>0</v>
      </c>
    </row>
    <row r="1438" spans="1:4" x14ac:dyDescent="0.15">
      <c r="A1438" t="str">
        <f t="shared" si="68"/>
        <v>-</v>
      </c>
      <c r="B1438" t="e">
        <f>INDEX(Descriptions!$C$4:$C$736,MATCH($A1438,Descriptions!$B$4:$B$736,))</f>
        <v>#N/A</v>
      </c>
      <c r="C1438" s="9">
        <f t="shared" si="66"/>
        <v>0</v>
      </c>
      <c r="D1438" s="9">
        <f t="shared" si="67"/>
        <v>0</v>
      </c>
    </row>
    <row r="1439" spans="1:4" x14ac:dyDescent="0.15">
      <c r="A1439" t="str">
        <f t="shared" si="68"/>
        <v>-</v>
      </c>
      <c r="B1439" t="e">
        <f>INDEX(Descriptions!$C$4:$C$736,MATCH($A1439,Descriptions!$B$4:$B$736,))</f>
        <v>#N/A</v>
      </c>
      <c r="C1439" s="9">
        <f t="shared" si="66"/>
        <v>0</v>
      </c>
      <c r="D1439" s="9">
        <f t="shared" si="67"/>
        <v>0</v>
      </c>
    </row>
    <row r="1440" spans="1:4" x14ac:dyDescent="0.15">
      <c r="A1440" t="str">
        <f t="shared" si="68"/>
        <v>-</v>
      </c>
      <c r="B1440" t="e">
        <f>INDEX(Descriptions!$C$4:$C$736,MATCH($A1440,Descriptions!$B$4:$B$736,))</f>
        <v>#N/A</v>
      </c>
      <c r="C1440" s="9">
        <f t="shared" si="66"/>
        <v>0</v>
      </c>
      <c r="D1440" s="9">
        <f t="shared" si="67"/>
        <v>0</v>
      </c>
    </row>
    <row r="1441" spans="1:4" x14ac:dyDescent="0.15">
      <c r="A1441" t="str">
        <f t="shared" si="68"/>
        <v>-</v>
      </c>
      <c r="B1441" t="e">
        <f>INDEX(Descriptions!$C$4:$C$736,MATCH($A1441,Descriptions!$B$4:$B$736,))</f>
        <v>#N/A</v>
      </c>
      <c r="C1441" s="9">
        <f t="shared" si="66"/>
        <v>0</v>
      </c>
      <c r="D1441" s="9">
        <f t="shared" si="67"/>
        <v>0</v>
      </c>
    </row>
    <row r="1442" spans="1:4" x14ac:dyDescent="0.15">
      <c r="A1442" t="str">
        <f t="shared" si="68"/>
        <v>-</v>
      </c>
      <c r="B1442" t="e">
        <f>INDEX(Descriptions!$C$4:$C$736,MATCH($A1442,Descriptions!$B$4:$B$736,))</f>
        <v>#N/A</v>
      </c>
      <c r="C1442" s="9">
        <f t="shared" si="66"/>
        <v>0</v>
      </c>
      <c r="D1442" s="9">
        <f t="shared" si="67"/>
        <v>0</v>
      </c>
    </row>
    <row r="1443" spans="1:4" x14ac:dyDescent="0.15">
      <c r="A1443" t="str">
        <f t="shared" si="68"/>
        <v>-</v>
      </c>
      <c r="B1443" t="e">
        <f>INDEX(Descriptions!$C$4:$C$736,MATCH($A1443,Descriptions!$B$4:$B$736,))</f>
        <v>#N/A</v>
      </c>
      <c r="C1443" s="9">
        <f t="shared" si="66"/>
        <v>0</v>
      </c>
      <c r="D1443" s="9">
        <f t="shared" si="67"/>
        <v>0</v>
      </c>
    </row>
    <row r="1444" spans="1:4" x14ac:dyDescent="0.15">
      <c r="A1444" t="str">
        <f t="shared" si="68"/>
        <v>-</v>
      </c>
      <c r="B1444" t="e">
        <f>INDEX(Descriptions!$C$4:$C$736,MATCH($A1444,Descriptions!$B$4:$B$736,))</f>
        <v>#N/A</v>
      </c>
      <c r="C1444" s="9">
        <f t="shared" si="66"/>
        <v>0</v>
      </c>
      <c r="D1444" s="9">
        <f t="shared" si="67"/>
        <v>0</v>
      </c>
    </row>
    <row r="1445" spans="1:4" x14ac:dyDescent="0.15">
      <c r="A1445" t="str">
        <f t="shared" si="68"/>
        <v>-</v>
      </c>
      <c r="B1445" t="e">
        <f>INDEX(Descriptions!$C$4:$C$736,MATCH($A1445,Descriptions!$B$4:$B$736,))</f>
        <v>#N/A</v>
      </c>
      <c r="C1445" s="9">
        <f t="shared" si="66"/>
        <v>0</v>
      </c>
      <c r="D1445" s="9">
        <f t="shared" si="67"/>
        <v>0</v>
      </c>
    </row>
    <row r="1446" spans="1:4" x14ac:dyDescent="0.15">
      <c r="A1446" t="str">
        <f t="shared" si="68"/>
        <v>-</v>
      </c>
      <c r="B1446" t="e">
        <f>INDEX(Descriptions!$C$4:$C$736,MATCH($A1446,Descriptions!$B$4:$B$736,))</f>
        <v>#N/A</v>
      </c>
      <c r="C1446" s="9">
        <f t="shared" si="66"/>
        <v>0</v>
      </c>
      <c r="D1446" s="9">
        <f t="shared" si="67"/>
        <v>0</v>
      </c>
    </row>
    <row r="1447" spans="1:4" x14ac:dyDescent="0.15">
      <c r="A1447" t="str">
        <f t="shared" si="68"/>
        <v>-</v>
      </c>
      <c r="B1447" t="e">
        <f>INDEX(Descriptions!$C$4:$C$736,MATCH($A1447,Descriptions!$B$4:$B$736,))</f>
        <v>#N/A</v>
      </c>
      <c r="C1447" s="9">
        <f t="shared" si="66"/>
        <v>0</v>
      </c>
      <c r="D1447" s="9">
        <f t="shared" si="67"/>
        <v>0</v>
      </c>
    </row>
    <row r="1448" spans="1:4" x14ac:dyDescent="0.15">
      <c r="A1448" t="str">
        <f t="shared" si="68"/>
        <v>-</v>
      </c>
      <c r="B1448" t="e">
        <f>INDEX(Descriptions!$C$4:$C$736,MATCH($A1448,Descriptions!$B$4:$B$736,))</f>
        <v>#N/A</v>
      </c>
      <c r="C1448" s="9">
        <f t="shared" si="66"/>
        <v>0</v>
      </c>
      <c r="D1448" s="9">
        <f t="shared" si="67"/>
        <v>0</v>
      </c>
    </row>
    <row r="1449" spans="1:4" x14ac:dyDescent="0.15">
      <c r="A1449" t="str">
        <f t="shared" si="68"/>
        <v>-</v>
      </c>
      <c r="B1449" t="e">
        <f>INDEX(Descriptions!$C$4:$C$736,MATCH($A1449,Descriptions!$B$4:$B$736,))</f>
        <v>#N/A</v>
      </c>
      <c r="C1449" s="9">
        <f t="shared" si="66"/>
        <v>0</v>
      </c>
      <c r="D1449" s="9">
        <f t="shared" si="67"/>
        <v>0</v>
      </c>
    </row>
    <row r="1450" spans="1:4" x14ac:dyDescent="0.15">
      <c r="A1450" t="str">
        <f t="shared" si="68"/>
        <v>-</v>
      </c>
      <c r="B1450" t="e">
        <f>INDEX(Descriptions!$C$4:$C$736,MATCH($A1450,Descriptions!$B$4:$B$736,))</f>
        <v>#N/A</v>
      </c>
      <c r="C1450" s="9">
        <f t="shared" si="66"/>
        <v>0</v>
      </c>
      <c r="D1450" s="9">
        <f t="shared" si="67"/>
        <v>0</v>
      </c>
    </row>
    <row r="1451" spans="1:4" x14ac:dyDescent="0.15">
      <c r="A1451" t="str">
        <f t="shared" si="68"/>
        <v>-</v>
      </c>
      <c r="B1451" t="e">
        <f>INDEX(Descriptions!$C$4:$C$736,MATCH($A1451,Descriptions!$B$4:$B$736,))</f>
        <v>#N/A</v>
      </c>
      <c r="C1451" s="9">
        <f t="shared" si="66"/>
        <v>0</v>
      </c>
      <c r="D1451" s="9">
        <f t="shared" si="67"/>
        <v>0</v>
      </c>
    </row>
    <row r="1452" spans="1:4" x14ac:dyDescent="0.15">
      <c r="A1452" t="str">
        <f t="shared" si="68"/>
        <v>-</v>
      </c>
      <c r="B1452" t="e">
        <f>INDEX(Descriptions!$C$4:$C$736,MATCH($A1452,Descriptions!$B$4:$B$736,))</f>
        <v>#N/A</v>
      </c>
      <c r="C1452" s="9">
        <f t="shared" si="66"/>
        <v>0</v>
      </c>
      <c r="D1452" s="9">
        <f t="shared" si="67"/>
        <v>0</v>
      </c>
    </row>
    <row r="1453" spans="1:4" x14ac:dyDescent="0.15">
      <c r="A1453" t="str">
        <f t="shared" si="68"/>
        <v>-</v>
      </c>
      <c r="B1453" t="e">
        <f>INDEX(Descriptions!$C$4:$C$736,MATCH($A1453,Descriptions!$B$4:$B$736,))</f>
        <v>#N/A</v>
      </c>
      <c r="C1453" s="9">
        <f t="shared" si="66"/>
        <v>0</v>
      </c>
      <c r="D1453" s="9">
        <f t="shared" si="67"/>
        <v>0</v>
      </c>
    </row>
    <row r="1454" spans="1:4" x14ac:dyDescent="0.15">
      <c r="A1454" t="str">
        <f t="shared" si="68"/>
        <v>-</v>
      </c>
      <c r="B1454" t="e">
        <f>INDEX(Descriptions!$C$4:$C$736,MATCH($A1454,Descriptions!$B$4:$B$736,))</f>
        <v>#N/A</v>
      </c>
      <c r="C1454" s="9">
        <f t="shared" si="66"/>
        <v>0</v>
      </c>
      <c r="D1454" s="9">
        <f t="shared" si="67"/>
        <v>0</v>
      </c>
    </row>
    <row r="1455" spans="1:4" x14ac:dyDescent="0.15">
      <c r="A1455" t="str">
        <f t="shared" si="68"/>
        <v>-</v>
      </c>
      <c r="B1455" t="e">
        <f>INDEX(Descriptions!$C$4:$C$736,MATCH($A1455,Descriptions!$B$4:$B$736,))</f>
        <v>#N/A</v>
      </c>
      <c r="C1455" s="9">
        <f t="shared" si="66"/>
        <v>0</v>
      </c>
      <c r="D1455" s="9">
        <f t="shared" si="67"/>
        <v>0</v>
      </c>
    </row>
    <row r="1456" spans="1:4" x14ac:dyDescent="0.15">
      <c r="A1456" t="str">
        <f t="shared" si="68"/>
        <v>-</v>
      </c>
      <c r="B1456" t="e">
        <f>INDEX(Descriptions!$C$4:$C$736,MATCH($A1456,Descriptions!$B$4:$B$736,))</f>
        <v>#N/A</v>
      </c>
      <c r="C1456" s="9">
        <f t="shared" si="66"/>
        <v>0</v>
      </c>
      <c r="D1456" s="9">
        <f t="shared" si="67"/>
        <v>0</v>
      </c>
    </row>
    <row r="1457" spans="1:4" x14ac:dyDescent="0.15">
      <c r="A1457" t="str">
        <f t="shared" si="68"/>
        <v>-</v>
      </c>
      <c r="B1457" t="e">
        <f>INDEX(Descriptions!$C$4:$C$736,MATCH($A1457,Descriptions!$B$4:$B$736,))</f>
        <v>#N/A</v>
      </c>
      <c r="C1457" s="9">
        <f t="shared" si="66"/>
        <v>0</v>
      </c>
      <c r="D1457" s="9">
        <f t="shared" si="67"/>
        <v>0</v>
      </c>
    </row>
    <row r="1458" spans="1:4" x14ac:dyDescent="0.15">
      <c r="A1458" t="str">
        <f t="shared" si="68"/>
        <v>-</v>
      </c>
      <c r="B1458" t="e">
        <f>INDEX(Descriptions!$C$4:$C$736,MATCH($A1458,Descriptions!$B$4:$B$736,))</f>
        <v>#N/A</v>
      </c>
      <c r="C1458" s="9">
        <f t="shared" si="66"/>
        <v>0</v>
      </c>
      <c r="D1458" s="9">
        <f t="shared" si="67"/>
        <v>0</v>
      </c>
    </row>
    <row r="1459" spans="1:4" x14ac:dyDescent="0.15">
      <c r="A1459" t="str">
        <f t="shared" si="68"/>
        <v>-</v>
      </c>
      <c r="B1459" t="e">
        <f>INDEX(Descriptions!$C$4:$C$736,MATCH($A1459,Descriptions!$B$4:$B$736,))</f>
        <v>#N/A</v>
      </c>
      <c r="C1459" s="9">
        <f t="shared" si="66"/>
        <v>0</v>
      </c>
      <c r="D1459" s="9">
        <f t="shared" si="67"/>
        <v>0</v>
      </c>
    </row>
    <row r="1460" spans="1:4" x14ac:dyDescent="0.15">
      <c r="A1460" t="str">
        <f t="shared" si="68"/>
        <v>-</v>
      </c>
      <c r="B1460" t="e">
        <f>INDEX(Descriptions!$C$4:$C$736,MATCH($A1460,Descriptions!$B$4:$B$736,))</f>
        <v>#N/A</v>
      </c>
      <c r="C1460" s="9">
        <f t="shared" si="66"/>
        <v>0</v>
      </c>
      <c r="D1460" s="9">
        <f t="shared" si="67"/>
        <v>0</v>
      </c>
    </row>
    <row r="1461" spans="1:4" x14ac:dyDescent="0.15">
      <c r="A1461" t="str">
        <f t="shared" si="68"/>
        <v>-</v>
      </c>
      <c r="B1461" t="e">
        <f>INDEX(Descriptions!$C$4:$C$736,MATCH($A1461,Descriptions!$B$4:$B$736,))</f>
        <v>#N/A</v>
      </c>
      <c r="C1461" s="9">
        <f t="shared" si="66"/>
        <v>0</v>
      </c>
      <c r="D1461" s="9">
        <f t="shared" si="67"/>
        <v>0</v>
      </c>
    </row>
    <row r="1462" spans="1:4" x14ac:dyDescent="0.15">
      <c r="A1462" t="str">
        <f t="shared" si="68"/>
        <v>-</v>
      </c>
      <c r="B1462" t="e">
        <f>INDEX(Descriptions!$C$4:$C$736,MATCH($A1462,Descriptions!$B$4:$B$736,))</f>
        <v>#N/A</v>
      </c>
      <c r="C1462" s="9">
        <f t="shared" si="66"/>
        <v>0</v>
      </c>
      <c r="D1462" s="9">
        <f t="shared" si="67"/>
        <v>0</v>
      </c>
    </row>
    <row r="1463" spans="1:4" x14ac:dyDescent="0.15">
      <c r="A1463" t="str">
        <f t="shared" si="68"/>
        <v>-</v>
      </c>
      <c r="B1463" t="e">
        <f>INDEX(Descriptions!$C$4:$C$736,MATCH($A1463,Descriptions!$B$4:$B$736,))</f>
        <v>#N/A</v>
      </c>
      <c r="C1463" s="9">
        <f t="shared" si="66"/>
        <v>0</v>
      </c>
      <c r="D1463" s="9">
        <f t="shared" si="67"/>
        <v>0</v>
      </c>
    </row>
    <row r="1464" spans="1:4" x14ac:dyDescent="0.15">
      <c r="A1464" t="str">
        <f t="shared" si="68"/>
        <v>-</v>
      </c>
      <c r="B1464" t="e">
        <f>INDEX(Descriptions!$C$4:$C$736,MATCH($A1464,Descriptions!$B$4:$B$736,))</f>
        <v>#N/A</v>
      </c>
      <c r="C1464" s="9">
        <f t="shared" si="66"/>
        <v>0</v>
      </c>
      <c r="D1464" s="9">
        <f t="shared" si="67"/>
        <v>0</v>
      </c>
    </row>
    <row r="1465" spans="1:4" x14ac:dyDescent="0.15">
      <c r="A1465" t="str">
        <f t="shared" si="68"/>
        <v>-</v>
      </c>
      <c r="B1465" t="e">
        <f>INDEX(Descriptions!$C$4:$C$736,MATCH($A1465,Descriptions!$B$4:$B$736,))</f>
        <v>#N/A</v>
      </c>
      <c r="C1465" s="9">
        <f t="shared" si="66"/>
        <v>0</v>
      </c>
      <c r="D1465" s="9">
        <f t="shared" si="67"/>
        <v>0</v>
      </c>
    </row>
    <row r="1466" spans="1:4" x14ac:dyDescent="0.15">
      <c r="A1466" t="str">
        <f t="shared" si="68"/>
        <v>-</v>
      </c>
      <c r="B1466" t="e">
        <f>INDEX(Descriptions!$C$4:$C$736,MATCH($A1466,Descriptions!$B$4:$B$736,))</f>
        <v>#N/A</v>
      </c>
      <c r="C1466" s="9">
        <f t="shared" si="66"/>
        <v>0</v>
      </c>
      <c r="D1466" s="9">
        <f t="shared" si="67"/>
        <v>0</v>
      </c>
    </row>
    <row r="1467" spans="1:4" x14ac:dyDescent="0.15">
      <c r="A1467" t="str">
        <f t="shared" si="68"/>
        <v>-</v>
      </c>
      <c r="B1467" t="e">
        <f>INDEX(Descriptions!$C$4:$C$736,MATCH($A1467,Descriptions!$B$4:$B$736,))</f>
        <v>#N/A</v>
      </c>
      <c r="C1467" s="9">
        <f t="shared" si="66"/>
        <v>0</v>
      </c>
      <c r="D1467" s="9">
        <f t="shared" si="67"/>
        <v>0</v>
      </c>
    </row>
    <row r="1468" spans="1:4" x14ac:dyDescent="0.15">
      <c r="A1468" t="str">
        <f t="shared" si="68"/>
        <v>-</v>
      </c>
      <c r="B1468" t="e">
        <f>INDEX(Descriptions!$C$4:$C$736,MATCH($A1468,Descriptions!$B$4:$B$736,))</f>
        <v>#N/A</v>
      </c>
      <c r="C1468" s="9">
        <f t="shared" si="66"/>
        <v>0</v>
      </c>
      <c r="D1468" s="9">
        <f t="shared" si="67"/>
        <v>0</v>
      </c>
    </row>
    <row r="1469" spans="1:4" x14ac:dyDescent="0.15">
      <c r="A1469" t="str">
        <f t="shared" si="68"/>
        <v>-</v>
      </c>
      <c r="B1469" t="e">
        <f>INDEX(Descriptions!$C$4:$C$736,MATCH($A1469,Descriptions!$B$4:$B$736,))</f>
        <v>#N/A</v>
      </c>
      <c r="C1469" s="9">
        <f t="shared" si="66"/>
        <v>0</v>
      </c>
      <c r="D1469" s="9">
        <f t="shared" si="67"/>
        <v>0</v>
      </c>
    </row>
    <row r="1470" spans="1:4" x14ac:dyDescent="0.15">
      <c r="A1470" t="str">
        <f t="shared" si="68"/>
        <v>-</v>
      </c>
      <c r="B1470" t="e">
        <f>INDEX(Descriptions!$C$4:$C$736,MATCH($A1470,Descriptions!$B$4:$B$736,))</f>
        <v>#N/A</v>
      </c>
      <c r="C1470" s="9">
        <f t="shared" si="66"/>
        <v>0</v>
      </c>
      <c r="D1470" s="9">
        <f t="shared" si="67"/>
        <v>0</v>
      </c>
    </row>
    <row r="1471" spans="1:4" x14ac:dyDescent="0.15">
      <c r="A1471" t="str">
        <f t="shared" si="68"/>
        <v>-</v>
      </c>
      <c r="B1471" t="e">
        <f>INDEX(Descriptions!$C$4:$C$736,MATCH($A1471,Descriptions!$B$4:$B$736,))</f>
        <v>#N/A</v>
      </c>
      <c r="C1471" s="9">
        <f t="shared" si="66"/>
        <v>0</v>
      </c>
      <c r="D1471" s="9">
        <f t="shared" si="67"/>
        <v>0</v>
      </c>
    </row>
    <row r="1472" spans="1:4" x14ac:dyDescent="0.15">
      <c r="A1472" t="str">
        <f t="shared" si="68"/>
        <v>-</v>
      </c>
      <c r="B1472" t="e">
        <f>INDEX(Descriptions!$C$4:$C$736,MATCH($A1472,Descriptions!$B$4:$B$736,))</f>
        <v>#N/A</v>
      </c>
      <c r="C1472" s="9">
        <f t="shared" si="66"/>
        <v>0</v>
      </c>
      <c r="D1472" s="9">
        <f t="shared" si="67"/>
        <v>0</v>
      </c>
    </row>
    <row r="1473" spans="1:4" x14ac:dyDescent="0.15">
      <c r="A1473" t="str">
        <f t="shared" si="68"/>
        <v>-</v>
      </c>
      <c r="B1473" t="e">
        <f>INDEX(Descriptions!$C$4:$C$736,MATCH($A1473,Descriptions!$B$4:$B$736,))</f>
        <v>#N/A</v>
      </c>
      <c r="C1473" s="9">
        <f t="shared" si="66"/>
        <v>0</v>
      </c>
      <c r="D1473" s="9">
        <f t="shared" si="67"/>
        <v>0</v>
      </c>
    </row>
    <row r="1474" spans="1:4" x14ac:dyDescent="0.15">
      <c r="A1474" t="str">
        <f t="shared" si="68"/>
        <v>-</v>
      </c>
      <c r="B1474" t="e">
        <f>INDEX(Descriptions!$C$4:$C$736,MATCH($A1474,Descriptions!$B$4:$B$736,))</f>
        <v>#N/A</v>
      </c>
      <c r="C1474" s="9">
        <f t="shared" si="66"/>
        <v>0</v>
      </c>
      <c r="D1474" s="9">
        <f t="shared" si="67"/>
        <v>0</v>
      </c>
    </row>
    <row r="1475" spans="1:4" x14ac:dyDescent="0.15">
      <c r="A1475" t="str">
        <f t="shared" si="68"/>
        <v>-</v>
      </c>
      <c r="B1475" t="e">
        <f>INDEX(Descriptions!$C$4:$C$736,MATCH($A1475,Descriptions!$B$4:$B$736,))</f>
        <v>#N/A</v>
      </c>
      <c r="C1475" s="9">
        <f t="shared" si="66"/>
        <v>0</v>
      </c>
      <c r="D1475" s="9">
        <f t="shared" si="67"/>
        <v>0</v>
      </c>
    </row>
    <row r="1476" spans="1:4" x14ac:dyDescent="0.15">
      <c r="A1476" t="str">
        <f t="shared" si="68"/>
        <v>-</v>
      </c>
      <c r="B1476" t="e">
        <f>INDEX(Descriptions!$C$4:$C$736,MATCH($A1476,Descriptions!$B$4:$B$736,))</f>
        <v>#N/A</v>
      </c>
      <c r="C1476" s="9">
        <f t="shared" ref="C1476:C1539" si="69">ROUND((I1476*AM_Fac+U1476*PM_fac)*AADT,-2)</f>
        <v>0</v>
      </c>
      <c r="D1476" s="9">
        <f t="shared" ref="D1476:D1539" si="70">ROUND(C1476*AAWT,-2)</f>
        <v>0</v>
      </c>
    </row>
    <row r="1477" spans="1:4" x14ac:dyDescent="0.15">
      <c r="A1477" t="str">
        <f t="shared" ref="A1477:A1540" si="71">CONCATENATE(F1477,"-",G1477)</f>
        <v>-</v>
      </c>
      <c r="B1477" t="e">
        <f>INDEX(Descriptions!$C$4:$C$736,MATCH($A1477,Descriptions!$B$4:$B$736,))</f>
        <v>#N/A</v>
      </c>
      <c r="C1477" s="9">
        <f t="shared" si="69"/>
        <v>0</v>
      </c>
      <c r="D1477" s="9">
        <f t="shared" si="70"/>
        <v>0</v>
      </c>
    </row>
    <row r="1478" spans="1:4" x14ac:dyDescent="0.15">
      <c r="A1478" t="str">
        <f t="shared" si="71"/>
        <v>-</v>
      </c>
      <c r="B1478" t="e">
        <f>INDEX(Descriptions!$C$4:$C$736,MATCH($A1478,Descriptions!$B$4:$B$736,))</f>
        <v>#N/A</v>
      </c>
      <c r="C1478" s="9">
        <f t="shared" si="69"/>
        <v>0</v>
      </c>
      <c r="D1478" s="9">
        <f t="shared" si="70"/>
        <v>0</v>
      </c>
    </row>
    <row r="1479" spans="1:4" x14ac:dyDescent="0.15">
      <c r="A1479" t="str">
        <f t="shared" si="71"/>
        <v>-</v>
      </c>
      <c r="B1479" t="e">
        <f>INDEX(Descriptions!$C$4:$C$736,MATCH($A1479,Descriptions!$B$4:$B$736,))</f>
        <v>#N/A</v>
      </c>
      <c r="C1479" s="9">
        <f t="shared" si="69"/>
        <v>0</v>
      </c>
      <c r="D1479" s="9">
        <f t="shared" si="70"/>
        <v>0</v>
      </c>
    </row>
    <row r="1480" spans="1:4" x14ac:dyDescent="0.15">
      <c r="A1480" t="str">
        <f t="shared" si="71"/>
        <v>-</v>
      </c>
      <c r="B1480" t="e">
        <f>INDEX(Descriptions!$C$4:$C$736,MATCH($A1480,Descriptions!$B$4:$B$736,))</f>
        <v>#N/A</v>
      </c>
      <c r="C1480" s="9">
        <f t="shared" si="69"/>
        <v>0</v>
      </c>
      <c r="D1480" s="9">
        <f t="shared" si="70"/>
        <v>0</v>
      </c>
    </row>
    <row r="1481" spans="1:4" x14ac:dyDescent="0.15">
      <c r="A1481" t="str">
        <f t="shared" si="71"/>
        <v>-</v>
      </c>
      <c r="B1481" t="e">
        <f>INDEX(Descriptions!$C$4:$C$736,MATCH($A1481,Descriptions!$B$4:$B$736,))</f>
        <v>#N/A</v>
      </c>
      <c r="C1481" s="9">
        <f t="shared" si="69"/>
        <v>0</v>
      </c>
      <c r="D1481" s="9">
        <f t="shared" si="70"/>
        <v>0</v>
      </c>
    </row>
    <row r="1482" spans="1:4" x14ac:dyDescent="0.15">
      <c r="A1482" t="str">
        <f t="shared" si="71"/>
        <v>-</v>
      </c>
      <c r="B1482" t="e">
        <f>INDEX(Descriptions!$C$4:$C$736,MATCH($A1482,Descriptions!$B$4:$B$736,))</f>
        <v>#N/A</v>
      </c>
      <c r="C1482" s="9">
        <f t="shared" si="69"/>
        <v>0</v>
      </c>
      <c r="D1482" s="9">
        <f t="shared" si="70"/>
        <v>0</v>
      </c>
    </row>
    <row r="1483" spans="1:4" x14ac:dyDescent="0.15">
      <c r="A1483" t="str">
        <f t="shared" si="71"/>
        <v>-</v>
      </c>
      <c r="B1483" t="e">
        <f>INDEX(Descriptions!$C$4:$C$736,MATCH($A1483,Descriptions!$B$4:$B$736,))</f>
        <v>#N/A</v>
      </c>
      <c r="C1483" s="9">
        <f t="shared" si="69"/>
        <v>0</v>
      </c>
      <c r="D1483" s="9">
        <f t="shared" si="70"/>
        <v>0</v>
      </c>
    </row>
    <row r="1484" spans="1:4" x14ac:dyDescent="0.15">
      <c r="A1484" t="str">
        <f t="shared" si="71"/>
        <v>-</v>
      </c>
      <c r="B1484" t="e">
        <f>INDEX(Descriptions!$C$4:$C$736,MATCH($A1484,Descriptions!$B$4:$B$736,))</f>
        <v>#N/A</v>
      </c>
      <c r="C1484" s="9">
        <f t="shared" si="69"/>
        <v>0</v>
      </c>
      <c r="D1484" s="9">
        <f t="shared" si="70"/>
        <v>0</v>
      </c>
    </row>
    <row r="1485" spans="1:4" x14ac:dyDescent="0.15">
      <c r="A1485" t="str">
        <f t="shared" si="71"/>
        <v>-</v>
      </c>
      <c r="B1485" t="e">
        <f>INDEX(Descriptions!$C$4:$C$736,MATCH($A1485,Descriptions!$B$4:$B$736,))</f>
        <v>#N/A</v>
      </c>
      <c r="C1485" s="9">
        <f t="shared" si="69"/>
        <v>0</v>
      </c>
      <c r="D1485" s="9">
        <f t="shared" si="70"/>
        <v>0</v>
      </c>
    </row>
    <row r="1486" spans="1:4" x14ac:dyDescent="0.15">
      <c r="A1486" t="str">
        <f t="shared" si="71"/>
        <v>-</v>
      </c>
      <c r="B1486" t="e">
        <f>INDEX(Descriptions!$C$4:$C$736,MATCH($A1486,Descriptions!$B$4:$B$736,))</f>
        <v>#N/A</v>
      </c>
      <c r="C1486" s="9">
        <f t="shared" si="69"/>
        <v>0</v>
      </c>
      <c r="D1486" s="9">
        <f t="shared" si="70"/>
        <v>0</v>
      </c>
    </row>
    <row r="1487" spans="1:4" x14ac:dyDescent="0.15">
      <c r="A1487" t="str">
        <f t="shared" si="71"/>
        <v>-</v>
      </c>
      <c r="B1487" t="e">
        <f>INDEX(Descriptions!$C$4:$C$736,MATCH($A1487,Descriptions!$B$4:$B$736,))</f>
        <v>#N/A</v>
      </c>
      <c r="C1487" s="9">
        <f t="shared" si="69"/>
        <v>0</v>
      </c>
      <c r="D1487" s="9">
        <f t="shared" si="70"/>
        <v>0</v>
      </c>
    </row>
    <row r="1488" spans="1:4" x14ac:dyDescent="0.15">
      <c r="A1488" t="str">
        <f t="shared" si="71"/>
        <v>-</v>
      </c>
      <c r="B1488" t="e">
        <f>INDEX(Descriptions!$C$4:$C$736,MATCH($A1488,Descriptions!$B$4:$B$736,))</f>
        <v>#N/A</v>
      </c>
      <c r="C1488" s="9">
        <f t="shared" si="69"/>
        <v>0</v>
      </c>
      <c r="D1488" s="9">
        <f t="shared" si="70"/>
        <v>0</v>
      </c>
    </row>
    <row r="1489" spans="1:4" x14ac:dyDescent="0.15">
      <c r="A1489" t="str">
        <f t="shared" si="71"/>
        <v>-</v>
      </c>
      <c r="B1489" t="e">
        <f>INDEX(Descriptions!$C$4:$C$736,MATCH($A1489,Descriptions!$B$4:$B$736,))</f>
        <v>#N/A</v>
      </c>
      <c r="C1489" s="9">
        <f t="shared" si="69"/>
        <v>0</v>
      </c>
      <c r="D1489" s="9">
        <f t="shared" si="70"/>
        <v>0</v>
      </c>
    </row>
    <row r="1490" spans="1:4" x14ac:dyDescent="0.15">
      <c r="A1490" t="str">
        <f t="shared" si="71"/>
        <v>-</v>
      </c>
      <c r="B1490" t="e">
        <f>INDEX(Descriptions!$C$4:$C$736,MATCH($A1490,Descriptions!$B$4:$B$736,))</f>
        <v>#N/A</v>
      </c>
      <c r="C1490" s="9">
        <f t="shared" si="69"/>
        <v>0</v>
      </c>
      <c r="D1490" s="9">
        <f t="shared" si="70"/>
        <v>0</v>
      </c>
    </row>
    <row r="1491" spans="1:4" x14ac:dyDescent="0.15">
      <c r="A1491" t="str">
        <f t="shared" si="71"/>
        <v>-</v>
      </c>
      <c r="B1491" t="e">
        <f>INDEX(Descriptions!$C$4:$C$736,MATCH($A1491,Descriptions!$B$4:$B$736,))</f>
        <v>#N/A</v>
      </c>
      <c r="C1491" s="9">
        <f t="shared" si="69"/>
        <v>0</v>
      </c>
      <c r="D1491" s="9">
        <f t="shared" si="70"/>
        <v>0</v>
      </c>
    </row>
    <row r="1492" spans="1:4" x14ac:dyDescent="0.15">
      <c r="A1492" t="str">
        <f t="shared" si="71"/>
        <v>-</v>
      </c>
      <c r="B1492" t="e">
        <f>INDEX(Descriptions!$C$4:$C$736,MATCH($A1492,Descriptions!$B$4:$B$736,))</f>
        <v>#N/A</v>
      </c>
      <c r="C1492" s="9">
        <f t="shared" si="69"/>
        <v>0</v>
      </c>
      <c r="D1492" s="9">
        <f t="shared" si="70"/>
        <v>0</v>
      </c>
    </row>
    <row r="1493" spans="1:4" x14ac:dyDescent="0.15">
      <c r="A1493" t="str">
        <f t="shared" si="71"/>
        <v>-</v>
      </c>
      <c r="B1493" t="e">
        <f>INDEX(Descriptions!$C$4:$C$736,MATCH($A1493,Descriptions!$B$4:$B$736,))</f>
        <v>#N/A</v>
      </c>
      <c r="C1493" s="9">
        <f t="shared" si="69"/>
        <v>0</v>
      </c>
      <c r="D1493" s="9">
        <f t="shared" si="70"/>
        <v>0</v>
      </c>
    </row>
    <row r="1494" spans="1:4" x14ac:dyDescent="0.15">
      <c r="A1494" t="str">
        <f t="shared" si="71"/>
        <v>-</v>
      </c>
      <c r="B1494" t="e">
        <f>INDEX(Descriptions!$C$4:$C$736,MATCH($A1494,Descriptions!$B$4:$B$736,))</f>
        <v>#N/A</v>
      </c>
      <c r="C1494" s="9">
        <f t="shared" si="69"/>
        <v>0</v>
      </c>
      <c r="D1494" s="9">
        <f t="shared" si="70"/>
        <v>0</v>
      </c>
    </row>
    <row r="1495" spans="1:4" x14ac:dyDescent="0.15">
      <c r="A1495" t="str">
        <f t="shared" si="71"/>
        <v>-</v>
      </c>
      <c r="B1495" t="e">
        <f>INDEX(Descriptions!$C$4:$C$736,MATCH($A1495,Descriptions!$B$4:$B$736,))</f>
        <v>#N/A</v>
      </c>
      <c r="C1495" s="9">
        <f t="shared" si="69"/>
        <v>0</v>
      </c>
      <c r="D1495" s="9">
        <f t="shared" si="70"/>
        <v>0</v>
      </c>
    </row>
    <row r="1496" spans="1:4" x14ac:dyDescent="0.15">
      <c r="A1496" t="str">
        <f t="shared" si="71"/>
        <v>-</v>
      </c>
      <c r="B1496" t="e">
        <f>INDEX(Descriptions!$C$4:$C$736,MATCH($A1496,Descriptions!$B$4:$B$736,))</f>
        <v>#N/A</v>
      </c>
      <c r="C1496" s="9">
        <f t="shared" si="69"/>
        <v>0</v>
      </c>
      <c r="D1496" s="9">
        <f t="shared" si="70"/>
        <v>0</v>
      </c>
    </row>
    <row r="1497" spans="1:4" x14ac:dyDescent="0.15">
      <c r="A1497" t="str">
        <f t="shared" si="71"/>
        <v>-</v>
      </c>
      <c r="B1497" t="e">
        <f>INDEX(Descriptions!$C$4:$C$736,MATCH($A1497,Descriptions!$B$4:$B$736,))</f>
        <v>#N/A</v>
      </c>
      <c r="C1497" s="9">
        <f t="shared" si="69"/>
        <v>0</v>
      </c>
      <c r="D1497" s="9">
        <f t="shared" si="70"/>
        <v>0</v>
      </c>
    </row>
    <row r="1498" spans="1:4" x14ac:dyDescent="0.15">
      <c r="A1498" t="str">
        <f t="shared" si="71"/>
        <v>-</v>
      </c>
      <c r="B1498" t="e">
        <f>INDEX(Descriptions!$C$4:$C$736,MATCH($A1498,Descriptions!$B$4:$B$736,))</f>
        <v>#N/A</v>
      </c>
      <c r="C1498" s="9">
        <f t="shared" si="69"/>
        <v>0</v>
      </c>
      <c r="D1498" s="9">
        <f t="shared" si="70"/>
        <v>0</v>
      </c>
    </row>
    <row r="1499" spans="1:4" x14ac:dyDescent="0.15">
      <c r="A1499" t="str">
        <f t="shared" si="71"/>
        <v>-</v>
      </c>
      <c r="B1499" t="e">
        <f>INDEX(Descriptions!$C$4:$C$736,MATCH($A1499,Descriptions!$B$4:$B$736,))</f>
        <v>#N/A</v>
      </c>
      <c r="C1499" s="9">
        <f t="shared" si="69"/>
        <v>0</v>
      </c>
      <c r="D1499" s="9">
        <f t="shared" si="70"/>
        <v>0</v>
      </c>
    </row>
    <row r="1500" spans="1:4" x14ac:dyDescent="0.15">
      <c r="A1500" t="str">
        <f t="shared" si="71"/>
        <v>-</v>
      </c>
      <c r="B1500" t="e">
        <f>INDEX(Descriptions!$C$4:$C$736,MATCH($A1500,Descriptions!$B$4:$B$736,))</f>
        <v>#N/A</v>
      </c>
      <c r="C1500" s="9">
        <f t="shared" si="69"/>
        <v>0</v>
      </c>
      <c r="D1500" s="9">
        <f t="shared" si="70"/>
        <v>0</v>
      </c>
    </row>
    <row r="1501" spans="1:4" x14ac:dyDescent="0.15">
      <c r="A1501" t="str">
        <f t="shared" si="71"/>
        <v>-</v>
      </c>
      <c r="B1501" t="e">
        <f>INDEX(Descriptions!$C$4:$C$736,MATCH($A1501,Descriptions!$B$4:$B$736,))</f>
        <v>#N/A</v>
      </c>
      <c r="C1501" s="9">
        <f t="shared" si="69"/>
        <v>0</v>
      </c>
      <c r="D1501" s="9">
        <f t="shared" si="70"/>
        <v>0</v>
      </c>
    </row>
    <row r="1502" spans="1:4" x14ac:dyDescent="0.15">
      <c r="A1502" t="str">
        <f t="shared" si="71"/>
        <v>-</v>
      </c>
      <c r="B1502" t="e">
        <f>INDEX(Descriptions!$C$4:$C$736,MATCH($A1502,Descriptions!$B$4:$B$736,))</f>
        <v>#N/A</v>
      </c>
      <c r="C1502" s="9">
        <f t="shared" si="69"/>
        <v>0</v>
      </c>
      <c r="D1502" s="9">
        <f t="shared" si="70"/>
        <v>0</v>
      </c>
    </row>
    <row r="1503" spans="1:4" x14ac:dyDescent="0.15">
      <c r="A1503" t="str">
        <f t="shared" si="71"/>
        <v>-</v>
      </c>
      <c r="B1503" t="e">
        <f>INDEX(Descriptions!$C$4:$C$736,MATCH($A1503,Descriptions!$B$4:$B$736,))</f>
        <v>#N/A</v>
      </c>
      <c r="C1503" s="9">
        <f t="shared" si="69"/>
        <v>0</v>
      </c>
      <c r="D1503" s="9">
        <f t="shared" si="70"/>
        <v>0</v>
      </c>
    </row>
    <row r="1504" spans="1:4" x14ac:dyDescent="0.15">
      <c r="A1504" t="str">
        <f t="shared" si="71"/>
        <v>-</v>
      </c>
      <c r="B1504" t="e">
        <f>INDEX(Descriptions!$C$4:$C$736,MATCH($A1504,Descriptions!$B$4:$B$736,))</f>
        <v>#N/A</v>
      </c>
      <c r="C1504" s="9">
        <f t="shared" si="69"/>
        <v>0</v>
      </c>
      <c r="D1504" s="9">
        <f t="shared" si="70"/>
        <v>0</v>
      </c>
    </row>
    <row r="1505" spans="1:4" x14ac:dyDescent="0.15">
      <c r="A1505" t="str">
        <f t="shared" si="71"/>
        <v>-</v>
      </c>
      <c r="B1505" t="e">
        <f>INDEX(Descriptions!$C$4:$C$736,MATCH($A1505,Descriptions!$B$4:$B$736,))</f>
        <v>#N/A</v>
      </c>
      <c r="C1505" s="9">
        <f t="shared" si="69"/>
        <v>0</v>
      </c>
      <c r="D1505" s="9">
        <f t="shared" si="70"/>
        <v>0</v>
      </c>
    </row>
    <row r="1506" spans="1:4" x14ac:dyDescent="0.15">
      <c r="A1506" t="str">
        <f t="shared" si="71"/>
        <v>-</v>
      </c>
      <c r="B1506" t="e">
        <f>INDEX(Descriptions!$C$4:$C$736,MATCH($A1506,Descriptions!$B$4:$B$736,))</f>
        <v>#N/A</v>
      </c>
      <c r="C1506" s="9">
        <f t="shared" si="69"/>
        <v>0</v>
      </c>
      <c r="D1506" s="9">
        <f t="shared" si="70"/>
        <v>0</v>
      </c>
    </row>
    <row r="1507" spans="1:4" x14ac:dyDescent="0.15">
      <c r="A1507" t="str">
        <f t="shared" si="71"/>
        <v>-</v>
      </c>
      <c r="B1507" t="e">
        <f>INDEX(Descriptions!$C$4:$C$736,MATCH($A1507,Descriptions!$B$4:$B$736,))</f>
        <v>#N/A</v>
      </c>
      <c r="C1507" s="9">
        <f t="shared" si="69"/>
        <v>0</v>
      </c>
      <c r="D1507" s="9">
        <f t="shared" si="70"/>
        <v>0</v>
      </c>
    </row>
    <row r="1508" spans="1:4" x14ac:dyDescent="0.15">
      <c r="A1508" t="str">
        <f t="shared" si="71"/>
        <v>-</v>
      </c>
      <c r="B1508" t="e">
        <f>INDEX(Descriptions!$C$4:$C$736,MATCH($A1508,Descriptions!$B$4:$B$736,))</f>
        <v>#N/A</v>
      </c>
      <c r="C1508" s="9">
        <f t="shared" si="69"/>
        <v>0</v>
      </c>
      <c r="D1508" s="9">
        <f t="shared" si="70"/>
        <v>0</v>
      </c>
    </row>
    <row r="1509" spans="1:4" x14ac:dyDescent="0.15">
      <c r="A1509" t="str">
        <f t="shared" si="71"/>
        <v>-</v>
      </c>
      <c r="B1509" t="e">
        <f>INDEX(Descriptions!$C$4:$C$736,MATCH($A1509,Descriptions!$B$4:$B$736,))</f>
        <v>#N/A</v>
      </c>
      <c r="C1509" s="9">
        <f t="shared" si="69"/>
        <v>0</v>
      </c>
      <c r="D1509" s="9">
        <f t="shared" si="70"/>
        <v>0</v>
      </c>
    </row>
    <row r="1510" spans="1:4" x14ac:dyDescent="0.15">
      <c r="A1510" t="str">
        <f t="shared" si="71"/>
        <v>-</v>
      </c>
      <c r="B1510" t="e">
        <f>INDEX(Descriptions!$C$4:$C$736,MATCH($A1510,Descriptions!$B$4:$B$736,))</f>
        <v>#N/A</v>
      </c>
      <c r="C1510" s="9">
        <f t="shared" si="69"/>
        <v>0</v>
      </c>
      <c r="D1510" s="9">
        <f t="shared" si="70"/>
        <v>0</v>
      </c>
    </row>
    <row r="1511" spans="1:4" x14ac:dyDescent="0.15">
      <c r="A1511" t="str">
        <f t="shared" si="71"/>
        <v>-</v>
      </c>
      <c r="B1511" t="e">
        <f>INDEX(Descriptions!$C$4:$C$736,MATCH($A1511,Descriptions!$B$4:$B$736,))</f>
        <v>#N/A</v>
      </c>
      <c r="C1511" s="9">
        <f t="shared" si="69"/>
        <v>0</v>
      </c>
      <c r="D1511" s="9">
        <f t="shared" si="70"/>
        <v>0</v>
      </c>
    </row>
    <row r="1512" spans="1:4" x14ac:dyDescent="0.15">
      <c r="A1512" t="str">
        <f t="shared" si="71"/>
        <v>-</v>
      </c>
      <c r="B1512" t="e">
        <f>INDEX(Descriptions!$C$4:$C$736,MATCH($A1512,Descriptions!$B$4:$B$736,))</f>
        <v>#N/A</v>
      </c>
      <c r="C1512" s="9">
        <f t="shared" si="69"/>
        <v>0</v>
      </c>
      <c r="D1512" s="9">
        <f t="shared" si="70"/>
        <v>0</v>
      </c>
    </row>
    <row r="1513" spans="1:4" x14ac:dyDescent="0.15">
      <c r="A1513" t="str">
        <f t="shared" si="71"/>
        <v>-</v>
      </c>
      <c r="B1513" t="e">
        <f>INDEX(Descriptions!$C$4:$C$736,MATCH($A1513,Descriptions!$B$4:$B$736,))</f>
        <v>#N/A</v>
      </c>
      <c r="C1513" s="9">
        <f t="shared" si="69"/>
        <v>0</v>
      </c>
      <c r="D1513" s="9">
        <f t="shared" si="70"/>
        <v>0</v>
      </c>
    </row>
    <row r="1514" spans="1:4" x14ac:dyDescent="0.15">
      <c r="A1514" t="str">
        <f t="shared" si="71"/>
        <v>-</v>
      </c>
      <c r="B1514" t="e">
        <f>INDEX(Descriptions!$C$4:$C$736,MATCH($A1514,Descriptions!$B$4:$B$736,))</f>
        <v>#N/A</v>
      </c>
      <c r="C1514" s="9">
        <f t="shared" si="69"/>
        <v>0</v>
      </c>
      <c r="D1514" s="9">
        <f t="shared" si="70"/>
        <v>0</v>
      </c>
    </row>
    <row r="1515" spans="1:4" x14ac:dyDescent="0.15">
      <c r="A1515" t="str">
        <f t="shared" si="71"/>
        <v>-</v>
      </c>
      <c r="B1515" t="e">
        <f>INDEX(Descriptions!$C$4:$C$736,MATCH($A1515,Descriptions!$B$4:$B$736,))</f>
        <v>#N/A</v>
      </c>
      <c r="C1515" s="9">
        <f t="shared" si="69"/>
        <v>0</v>
      </c>
      <c r="D1515" s="9">
        <f t="shared" si="70"/>
        <v>0</v>
      </c>
    </row>
    <row r="1516" spans="1:4" x14ac:dyDescent="0.15">
      <c r="A1516" t="str">
        <f t="shared" si="71"/>
        <v>-</v>
      </c>
      <c r="B1516" t="e">
        <f>INDEX(Descriptions!$C$4:$C$736,MATCH($A1516,Descriptions!$B$4:$B$736,))</f>
        <v>#N/A</v>
      </c>
      <c r="C1516" s="9">
        <f t="shared" si="69"/>
        <v>0</v>
      </c>
      <c r="D1516" s="9">
        <f t="shared" si="70"/>
        <v>0</v>
      </c>
    </row>
    <row r="1517" spans="1:4" x14ac:dyDescent="0.15">
      <c r="A1517" t="str">
        <f t="shared" si="71"/>
        <v>-</v>
      </c>
      <c r="B1517" t="e">
        <f>INDEX(Descriptions!$C$4:$C$736,MATCH($A1517,Descriptions!$B$4:$B$736,))</f>
        <v>#N/A</v>
      </c>
      <c r="C1517" s="9">
        <f t="shared" si="69"/>
        <v>0</v>
      </c>
      <c r="D1517" s="9">
        <f t="shared" si="70"/>
        <v>0</v>
      </c>
    </row>
    <row r="1518" spans="1:4" x14ac:dyDescent="0.15">
      <c r="A1518" t="str">
        <f t="shared" si="71"/>
        <v>-</v>
      </c>
      <c r="B1518" t="e">
        <f>INDEX(Descriptions!$C$4:$C$736,MATCH($A1518,Descriptions!$B$4:$B$736,))</f>
        <v>#N/A</v>
      </c>
      <c r="C1518" s="9">
        <f t="shared" si="69"/>
        <v>0</v>
      </c>
      <c r="D1518" s="9">
        <f t="shared" si="70"/>
        <v>0</v>
      </c>
    </row>
    <row r="1519" spans="1:4" x14ac:dyDescent="0.15">
      <c r="A1519" t="str">
        <f t="shared" si="71"/>
        <v>-</v>
      </c>
      <c r="B1519" t="e">
        <f>INDEX(Descriptions!$C$4:$C$736,MATCH($A1519,Descriptions!$B$4:$B$736,))</f>
        <v>#N/A</v>
      </c>
      <c r="C1519" s="9">
        <f t="shared" si="69"/>
        <v>0</v>
      </c>
      <c r="D1519" s="9">
        <f t="shared" si="70"/>
        <v>0</v>
      </c>
    </row>
    <row r="1520" spans="1:4" x14ac:dyDescent="0.15">
      <c r="A1520" t="str">
        <f t="shared" si="71"/>
        <v>-</v>
      </c>
      <c r="B1520" t="e">
        <f>INDEX(Descriptions!$C$4:$C$736,MATCH($A1520,Descriptions!$B$4:$B$736,))</f>
        <v>#N/A</v>
      </c>
      <c r="C1520" s="9">
        <f t="shared" si="69"/>
        <v>0</v>
      </c>
      <c r="D1520" s="9">
        <f t="shared" si="70"/>
        <v>0</v>
      </c>
    </row>
    <row r="1521" spans="1:4" x14ac:dyDescent="0.15">
      <c r="A1521" t="str">
        <f t="shared" si="71"/>
        <v>-</v>
      </c>
      <c r="B1521" t="e">
        <f>INDEX(Descriptions!$C$4:$C$736,MATCH($A1521,Descriptions!$B$4:$B$736,))</f>
        <v>#N/A</v>
      </c>
      <c r="C1521" s="9">
        <f t="shared" si="69"/>
        <v>0</v>
      </c>
      <c r="D1521" s="9">
        <f t="shared" si="70"/>
        <v>0</v>
      </c>
    </row>
    <row r="1522" spans="1:4" x14ac:dyDescent="0.15">
      <c r="A1522" t="str">
        <f t="shared" si="71"/>
        <v>-</v>
      </c>
      <c r="B1522" t="e">
        <f>INDEX(Descriptions!$C$4:$C$736,MATCH($A1522,Descriptions!$B$4:$B$736,))</f>
        <v>#N/A</v>
      </c>
      <c r="C1522" s="9">
        <f t="shared" si="69"/>
        <v>0</v>
      </c>
      <c r="D1522" s="9">
        <f t="shared" si="70"/>
        <v>0</v>
      </c>
    </row>
    <row r="1523" spans="1:4" x14ac:dyDescent="0.15">
      <c r="A1523" t="str">
        <f t="shared" si="71"/>
        <v>-</v>
      </c>
      <c r="B1523" t="e">
        <f>INDEX(Descriptions!$C$4:$C$736,MATCH($A1523,Descriptions!$B$4:$B$736,))</f>
        <v>#N/A</v>
      </c>
      <c r="C1523" s="9">
        <f t="shared" si="69"/>
        <v>0</v>
      </c>
      <c r="D1523" s="9">
        <f t="shared" si="70"/>
        <v>0</v>
      </c>
    </row>
    <row r="1524" spans="1:4" x14ac:dyDescent="0.15">
      <c r="A1524" t="str">
        <f t="shared" si="71"/>
        <v>-</v>
      </c>
      <c r="B1524" t="e">
        <f>INDEX(Descriptions!$C$4:$C$736,MATCH($A1524,Descriptions!$B$4:$B$736,))</f>
        <v>#N/A</v>
      </c>
      <c r="C1524" s="9">
        <f t="shared" si="69"/>
        <v>0</v>
      </c>
      <c r="D1524" s="9">
        <f t="shared" si="70"/>
        <v>0</v>
      </c>
    </row>
    <row r="1525" spans="1:4" x14ac:dyDescent="0.15">
      <c r="A1525" t="str">
        <f t="shared" si="71"/>
        <v>-</v>
      </c>
      <c r="B1525" t="e">
        <f>INDEX(Descriptions!$C$4:$C$736,MATCH($A1525,Descriptions!$B$4:$B$736,))</f>
        <v>#N/A</v>
      </c>
      <c r="C1525" s="9">
        <f t="shared" si="69"/>
        <v>0</v>
      </c>
      <c r="D1525" s="9">
        <f t="shared" si="70"/>
        <v>0</v>
      </c>
    </row>
    <row r="1526" spans="1:4" x14ac:dyDescent="0.15">
      <c r="A1526" t="str">
        <f t="shared" si="71"/>
        <v>-</v>
      </c>
      <c r="B1526" t="e">
        <f>INDEX(Descriptions!$C$4:$C$736,MATCH($A1526,Descriptions!$B$4:$B$736,))</f>
        <v>#N/A</v>
      </c>
      <c r="C1526" s="9">
        <f t="shared" si="69"/>
        <v>0</v>
      </c>
      <c r="D1526" s="9">
        <f t="shared" si="70"/>
        <v>0</v>
      </c>
    </row>
    <row r="1527" spans="1:4" x14ac:dyDescent="0.15">
      <c r="A1527" t="str">
        <f t="shared" si="71"/>
        <v>-</v>
      </c>
      <c r="B1527" t="e">
        <f>INDEX(Descriptions!$C$4:$C$736,MATCH($A1527,Descriptions!$B$4:$B$736,))</f>
        <v>#N/A</v>
      </c>
      <c r="C1527" s="9">
        <f t="shared" si="69"/>
        <v>0</v>
      </c>
      <c r="D1527" s="9">
        <f t="shared" si="70"/>
        <v>0</v>
      </c>
    </row>
    <row r="1528" spans="1:4" x14ac:dyDescent="0.15">
      <c r="A1528" t="str">
        <f t="shared" si="71"/>
        <v>-</v>
      </c>
      <c r="B1528" t="e">
        <f>INDEX(Descriptions!$C$4:$C$736,MATCH($A1528,Descriptions!$B$4:$B$736,))</f>
        <v>#N/A</v>
      </c>
      <c r="C1528" s="9">
        <f t="shared" si="69"/>
        <v>0</v>
      </c>
      <c r="D1528" s="9">
        <f t="shared" si="70"/>
        <v>0</v>
      </c>
    </row>
    <row r="1529" spans="1:4" x14ac:dyDescent="0.15">
      <c r="A1529" t="str">
        <f t="shared" si="71"/>
        <v>-</v>
      </c>
      <c r="B1529" t="e">
        <f>INDEX(Descriptions!$C$4:$C$736,MATCH($A1529,Descriptions!$B$4:$B$736,))</f>
        <v>#N/A</v>
      </c>
      <c r="C1529" s="9">
        <f t="shared" si="69"/>
        <v>0</v>
      </c>
      <c r="D1529" s="9">
        <f t="shared" si="70"/>
        <v>0</v>
      </c>
    </row>
    <row r="1530" spans="1:4" x14ac:dyDescent="0.15">
      <c r="A1530" t="str">
        <f t="shared" si="71"/>
        <v>-</v>
      </c>
      <c r="B1530" t="e">
        <f>INDEX(Descriptions!$C$4:$C$736,MATCH($A1530,Descriptions!$B$4:$B$736,))</f>
        <v>#N/A</v>
      </c>
      <c r="C1530" s="9">
        <f t="shared" si="69"/>
        <v>0</v>
      </c>
      <c r="D1530" s="9">
        <f t="shared" si="70"/>
        <v>0</v>
      </c>
    </row>
    <row r="1531" spans="1:4" x14ac:dyDescent="0.15">
      <c r="A1531" t="str">
        <f t="shared" si="71"/>
        <v>-</v>
      </c>
      <c r="B1531" t="e">
        <f>INDEX(Descriptions!$C$4:$C$736,MATCH($A1531,Descriptions!$B$4:$B$736,))</f>
        <v>#N/A</v>
      </c>
      <c r="C1531" s="9">
        <f t="shared" si="69"/>
        <v>0</v>
      </c>
      <c r="D1531" s="9">
        <f t="shared" si="70"/>
        <v>0</v>
      </c>
    </row>
    <row r="1532" spans="1:4" x14ac:dyDescent="0.15">
      <c r="A1532" t="str">
        <f t="shared" si="71"/>
        <v>-</v>
      </c>
      <c r="B1532" t="e">
        <f>INDEX(Descriptions!$C$4:$C$736,MATCH($A1532,Descriptions!$B$4:$B$736,))</f>
        <v>#N/A</v>
      </c>
      <c r="C1532" s="9">
        <f t="shared" si="69"/>
        <v>0</v>
      </c>
      <c r="D1532" s="9">
        <f t="shared" si="70"/>
        <v>0</v>
      </c>
    </row>
    <row r="1533" spans="1:4" x14ac:dyDescent="0.15">
      <c r="A1533" t="str">
        <f t="shared" si="71"/>
        <v>-</v>
      </c>
      <c r="B1533" t="e">
        <f>INDEX(Descriptions!$C$4:$C$736,MATCH($A1533,Descriptions!$B$4:$B$736,))</f>
        <v>#N/A</v>
      </c>
      <c r="C1533" s="9">
        <f t="shared" si="69"/>
        <v>0</v>
      </c>
      <c r="D1533" s="9">
        <f t="shared" si="70"/>
        <v>0</v>
      </c>
    </row>
    <row r="1534" spans="1:4" x14ac:dyDescent="0.15">
      <c r="A1534" t="str">
        <f t="shared" si="71"/>
        <v>-</v>
      </c>
      <c r="B1534" t="e">
        <f>INDEX(Descriptions!$C$4:$C$736,MATCH($A1534,Descriptions!$B$4:$B$736,))</f>
        <v>#N/A</v>
      </c>
      <c r="C1534" s="9">
        <f t="shared" si="69"/>
        <v>0</v>
      </c>
      <c r="D1534" s="9">
        <f t="shared" si="70"/>
        <v>0</v>
      </c>
    </row>
    <row r="1535" spans="1:4" x14ac:dyDescent="0.15">
      <c r="A1535" t="str">
        <f t="shared" si="71"/>
        <v>-</v>
      </c>
      <c r="B1535" t="e">
        <f>INDEX(Descriptions!$C$4:$C$736,MATCH($A1535,Descriptions!$B$4:$B$736,))</f>
        <v>#N/A</v>
      </c>
      <c r="C1535" s="9">
        <f t="shared" si="69"/>
        <v>0</v>
      </c>
      <c r="D1535" s="9">
        <f t="shared" si="70"/>
        <v>0</v>
      </c>
    </row>
    <row r="1536" spans="1:4" x14ac:dyDescent="0.15">
      <c r="A1536" t="str">
        <f t="shared" si="71"/>
        <v>-</v>
      </c>
      <c r="B1536" t="e">
        <f>INDEX(Descriptions!$C$4:$C$736,MATCH($A1536,Descriptions!$B$4:$B$736,))</f>
        <v>#N/A</v>
      </c>
      <c r="C1536" s="9">
        <f t="shared" si="69"/>
        <v>0</v>
      </c>
      <c r="D1536" s="9">
        <f t="shared" si="70"/>
        <v>0</v>
      </c>
    </row>
    <row r="1537" spans="1:4" x14ac:dyDescent="0.15">
      <c r="A1537" t="str">
        <f t="shared" si="71"/>
        <v>-</v>
      </c>
      <c r="B1537" t="e">
        <f>INDEX(Descriptions!$C$4:$C$736,MATCH($A1537,Descriptions!$B$4:$B$736,))</f>
        <v>#N/A</v>
      </c>
      <c r="C1537" s="9">
        <f t="shared" si="69"/>
        <v>0</v>
      </c>
      <c r="D1537" s="9">
        <f t="shared" si="70"/>
        <v>0</v>
      </c>
    </row>
    <row r="1538" spans="1:4" x14ac:dyDescent="0.15">
      <c r="A1538" t="str">
        <f t="shared" si="71"/>
        <v>-</v>
      </c>
      <c r="B1538" t="e">
        <f>INDEX(Descriptions!$C$4:$C$736,MATCH($A1538,Descriptions!$B$4:$B$736,))</f>
        <v>#N/A</v>
      </c>
      <c r="C1538" s="9">
        <f t="shared" si="69"/>
        <v>0</v>
      </c>
      <c r="D1538" s="9">
        <f t="shared" si="70"/>
        <v>0</v>
      </c>
    </row>
    <row r="1539" spans="1:4" x14ac:dyDescent="0.15">
      <c r="A1539" t="str">
        <f t="shared" si="71"/>
        <v>-</v>
      </c>
      <c r="B1539" t="e">
        <f>INDEX(Descriptions!$C$4:$C$736,MATCH($A1539,Descriptions!$B$4:$B$736,))</f>
        <v>#N/A</v>
      </c>
      <c r="C1539" s="9">
        <f t="shared" si="69"/>
        <v>0</v>
      </c>
      <c r="D1539" s="9">
        <f t="shared" si="70"/>
        <v>0</v>
      </c>
    </row>
    <row r="1540" spans="1:4" x14ac:dyDescent="0.15">
      <c r="A1540" t="str">
        <f t="shared" si="71"/>
        <v>-</v>
      </c>
      <c r="B1540" t="e">
        <f>INDEX(Descriptions!$C$4:$C$736,MATCH($A1540,Descriptions!$B$4:$B$736,))</f>
        <v>#N/A</v>
      </c>
      <c r="C1540" s="9">
        <f t="shared" ref="C1540:C1603" si="72">ROUND((I1540*AM_Fac+U1540*PM_fac)*AADT,-2)</f>
        <v>0</v>
      </c>
      <c r="D1540" s="9">
        <f t="shared" ref="D1540:D1603" si="73">ROUND(C1540*AAWT,-2)</f>
        <v>0</v>
      </c>
    </row>
    <row r="1541" spans="1:4" x14ac:dyDescent="0.15">
      <c r="A1541" t="str">
        <f t="shared" ref="A1541:A1604" si="74">CONCATENATE(F1541,"-",G1541)</f>
        <v>-</v>
      </c>
      <c r="B1541" t="e">
        <f>INDEX(Descriptions!$C$4:$C$736,MATCH($A1541,Descriptions!$B$4:$B$736,))</f>
        <v>#N/A</v>
      </c>
      <c r="C1541" s="9">
        <f t="shared" si="72"/>
        <v>0</v>
      </c>
      <c r="D1541" s="9">
        <f t="shared" si="73"/>
        <v>0</v>
      </c>
    </row>
    <row r="1542" spans="1:4" x14ac:dyDescent="0.15">
      <c r="A1542" t="str">
        <f t="shared" si="74"/>
        <v>-</v>
      </c>
      <c r="B1542" t="e">
        <f>INDEX(Descriptions!$C$4:$C$736,MATCH($A1542,Descriptions!$B$4:$B$736,))</f>
        <v>#N/A</v>
      </c>
      <c r="C1542" s="9">
        <f t="shared" si="72"/>
        <v>0</v>
      </c>
      <c r="D1542" s="9">
        <f t="shared" si="73"/>
        <v>0</v>
      </c>
    </row>
    <row r="1543" spans="1:4" x14ac:dyDescent="0.15">
      <c r="A1543" t="str">
        <f t="shared" si="74"/>
        <v>-</v>
      </c>
      <c r="B1543" t="e">
        <f>INDEX(Descriptions!$C$4:$C$736,MATCH($A1543,Descriptions!$B$4:$B$736,))</f>
        <v>#N/A</v>
      </c>
      <c r="C1543" s="9">
        <f t="shared" si="72"/>
        <v>0</v>
      </c>
      <c r="D1543" s="9">
        <f t="shared" si="73"/>
        <v>0</v>
      </c>
    </row>
    <row r="1544" spans="1:4" x14ac:dyDescent="0.15">
      <c r="A1544" t="str">
        <f t="shared" si="74"/>
        <v>-</v>
      </c>
      <c r="B1544" t="e">
        <f>INDEX(Descriptions!$C$4:$C$736,MATCH($A1544,Descriptions!$B$4:$B$736,))</f>
        <v>#N/A</v>
      </c>
      <c r="C1544" s="9">
        <f t="shared" si="72"/>
        <v>0</v>
      </c>
      <c r="D1544" s="9">
        <f t="shared" si="73"/>
        <v>0</v>
      </c>
    </row>
    <row r="1545" spans="1:4" x14ac:dyDescent="0.15">
      <c r="A1545" t="str">
        <f t="shared" si="74"/>
        <v>-</v>
      </c>
      <c r="B1545" t="e">
        <f>INDEX(Descriptions!$C$4:$C$736,MATCH($A1545,Descriptions!$B$4:$B$736,))</f>
        <v>#N/A</v>
      </c>
      <c r="C1545" s="9">
        <f t="shared" si="72"/>
        <v>0</v>
      </c>
      <c r="D1545" s="9">
        <f t="shared" si="73"/>
        <v>0</v>
      </c>
    </row>
    <row r="1546" spans="1:4" x14ac:dyDescent="0.15">
      <c r="A1546" t="str">
        <f t="shared" si="74"/>
        <v>-</v>
      </c>
      <c r="B1546" t="e">
        <f>INDEX(Descriptions!$C$4:$C$736,MATCH($A1546,Descriptions!$B$4:$B$736,))</f>
        <v>#N/A</v>
      </c>
      <c r="C1546" s="9">
        <f t="shared" si="72"/>
        <v>0</v>
      </c>
      <c r="D1546" s="9">
        <f t="shared" si="73"/>
        <v>0</v>
      </c>
    </row>
    <row r="1547" spans="1:4" x14ac:dyDescent="0.15">
      <c r="A1547" t="str">
        <f t="shared" si="74"/>
        <v>-</v>
      </c>
      <c r="B1547" t="e">
        <f>INDEX(Descriptions!$C$4:$C$736,MATCH($A1547,Descriptions!$B$4:$B$736,))</f>
        <v>#N/A</v>
      </c>
      <c r="C1547" s="9">
        <f t="shared" si="72"/>
        <v>0</v>
      </c>
      <c r="D1547" s="9">
        <f t="shared" si="73"/>
        <v>0</v>
      </c>
    </row>
    <row r="1548" spans="1:4" x14ac:dyDescent="0.15">
      <c r="A1548" t="str">
        <f t="shared" si="74"/>
        <v>-</v>
      </c>
      <c r="B1548" t="e">
        <f>INDEX(Descriptions!$C$4:$C$736,MATCH($A1548,Descriptions!$B$4:$B$736,))</f>
        <v>#N/A</v>
      </c>
      <c r="C1548" s="9">
        <f t="shared" si="72"/>
        <v>0</v>
      </c>
      <c r="D1548" s="9">
        <f t="shared" si="73"/>
        <v>0</v>
      </c>
    </row>
    <row r="1549" spans="1:4" x14ac:dyDescent="0.15">
      <c r="A1549" t="str">
        <f t="shared" si="74"/>
        <v>-</v>
      </c>
      <c r="B1549" t="e">
        <f>INDEX(Descriptions!$C$4:$C$736,MATCH($A1549,Descriptions!$B$4:$B$736,))</f>
        <v>#N/A</v>
      </c>
      <c r="C1549" s="9">
        <f t="shared" si="72"/>
        <v>0</v>
      </c>
      <c r="D1549" s="9">
        <f t="shared" si="73"/>
        <v>0</v>
      </c>
    </row>
    <row r="1550" spans="1:4" x14ac:dyDescent="0.15">
      <c r="A1550" t="str">
        <f t="shared" si="74"/>
        <v>-</v>
      </c>
      <c r="B1550" t="e">
        <f>INDEX(Descriptions!$C$4:$C$736,MATCH($A1550,Descriptions!$B$4:$B$736,))</f>
        <v>#N/A</v>
      </c>
      <c r="C1550" s="9">
        <f t="shared" si="72"/>
        <v>0</v>
      </c>
      <c r="D1550" s="9">
        <f t="shared" si="73"/>
        <v>0</v>
      </c>
    </row>
    <row r="1551" spans="1:4" x14ac:dyDescent="0.15">
      <c r="A1551" t="str">
        <f t="shared" si="74"/>
        <v>-</v>
      </c>
      <c r="B1551" t="e">
        <f>INDEX(Descriptions!$C$4:$C$736,MATCH($A1551,Descriptions!$B$4:$B$736,))</f>
        <v>#N/A</v>
      </c>
      <c r="C1551" s="9">
        <f t="shared" si="72"/>
        <v>0</v>
      </c>
      <c r="D1551" s="9">
        <f t="shared" si="73"/>
        <v>0</v>
      </c>
    </row>
    <row r="1552" spans="1:4" x14ac:dyDescent="0.15">
      <c r="A1552" t="str">
        <f t="shared" si="74"/>
        <v>-</v>
      </c>
      <c r="B1552" t="e">
        <f>INDEX(Descriptions!$C$4:$C$736,MATCH($A1552,Descriptions!$B$4:$B$736,))</f>
        <v>#N/A</v>
      </c>
      <c r="C1552" s="9">
        <f t="shared" si="72"/>
        <v>0</v>
      </c>
      <c r="D1552" s="9">
        <f t="shared" si="73"/>
        <v>0</v>
      </c>
    </row>
    <row r="1553" spans="1:4" x14ac:dyDescent="0.15">
      <c r="A1553" t="str">
        <f t="shared" si="74"/>
        <v>-</v>
      </c>
      <c r="B1553" t="e">
        <f>INDEX(Descriptions!$C$4:$C$736,MATCH($A1553,Descriptions!$B$4:$B$736,))</f>
        <v>#N/A</v>
      </c>
      <c r="C1553" s="9">
        <f t="shared" si="72"/>
        <v>0</v>
      </c>
      <c r="D1553" s="9">
        <f t="shared" si="73"/>
        <v>0</v>
      </c>
    </row>
    <row r="1554" spans="1:4" x14ac:dyDescent="0.15">
      <c r="A1554" t="str">
        <f t="shared" si="74"/>
        <v>-</v>
      </c>
      <c r="B1554" t="e">
        <f>INDEX(Descriptions!$C$4:$C$736,MATCH($A1554,Descriptions!$B$4:$B$736,))</f>
        <v>#N/A</v>
      </c>
      <c r="C1554" s="9">
        <f t="shared" si="72"/>
        <v>0</v>
      </c>
      <c r="D1554" s="9">
        <f t="shared" si="73"/>
        <v>0</v>
      </c>
    </row>
    <row r="1555" spans="1:4" x14ac:dyDescent="0.15">
      <c r="A1555" t="str">
        <f t="shared" si="74"/>
        <v>-</v>
      </c>
      <c r="B1555" t="e">
        <f>INDEX(Descriptions!$C$4:$C$736,MATCH($A1555,Descriptions!$B$4:$B$736,))</f>
        <v>#N/A</v>
      </c>
      <c r="C1555" s="9">
        <f t="shared" si="72"/>
        <v>0</v>
      </c>
      <c r="D1555" s="9">
        <f t="shared" si="73"/>
        <v>0</v>
      </c>
    </row>
    <row r="1556" spans="1:4" x14ac:dyDescent="0.15">
      <c r="A1556" t="str">
        <f t="shared" si="74"/>
        <v>-</v>
      </c>
      <c r="B1556" t="e">
        <f>INDEX(Descriptions!$C$4:$C$736,MATCH($A1556,Descriptions!$B$4:$B$736,))</f>
        <v>#N/A</v>
      </c>
      <c r="C1556" s="9">
        <f t="shared" si="72"/>
        <v>0</v>
      </c>
      <c r="D1556" s="9">
        <f t="shared" si="73"/>
        <v>0</v>
      </c>
    </row>
    <row r="1557" spans="1:4" x14ac:dyDescent="0.15">
      <c r="A1557" t="str">
        <f t="shared" si="74"/>
        <v>-</v>
      </c>
      <c r="B1557" t="e">
        <f>INDEX(Descriptions!$C$4:$C$736,MATCH($A1557,Descriptions!$B$4:$B$736,))</f>
        <v>#N/A</v>
      </c>
      <c r="C1557" s="9">
        <f t="shared" si="72"/>
        <v>0</v>
      </c>
      <c r="D1557" s="9">
        <f t="shared" si="73"/>
        <v>0</v>
      </c>
    </row>
    <row r="1558" spans="1:4" x14ac:dyDescent="0.15">
      <c r="A1558" t="str">
        <f t="shared" si="74"/>
        <v>-</v>
      </c>
      <c r="B1558" t="e">
        <f>INDEX(Descriptions!$C$4:$C$736,MATCH($A1558,Descriptions!$B$4:$B$736,))</f>
        <v>#N/A</v>
      </c>
      <c r="C1558" s="9">
        <f t="shared" si="72"/>
        <v>0</v>
      </c>
      <c r="D1558" s="9">
        <f t="shared" si="73"/>
        <v>0</v>
      </c>
    </row>
    <row r="1559" spans="1:4" x14ac:dyDescent="0.15">
      <c r="A1559" t="str">
        <f t="shared" si="74"/>
        <v>-</v>
      </c>
      <c r="B1559" t="e">
        <f>INDEX(Descriptions!$C$4:$C$736,MATCH($A1559,Descriptions!$B$4:$B$736,))</f>
        <v>#N/A</v>
      </c>
      <c r="C1559" s="9">
        <f t="shared" si="72"/>
        <v>0</v>
      </c>
      <c r="D1559" s="9">
        <f t="shared" si="73"/>
        <v>0</v>
      </c>
    </row>
    <row r="1560" spans="1:4" x14ac:dyDescent="0.15">
      <c r="A1560" t="str">
        <f t="shared" si="74"/>
        <v>-</v>
      </c>
      <c r="B1560" t="e">
        <f>INDEX(Descriptions!$C$4:$C$736,MATCH($A1560,Descriptions!$B$4:$B$736,))</f>
        <v>#N/A</v>
      </c>
      <c r="C1560" s="9">
        <f t="shared" si="72"/>
        <v>0</v>
      </c>
      <c r="D1560" s="9">
        <f t="shared" si="73"/>
        <v>0</v>
      </c>
    </row>
    <row r="1561" spans="1:4" x14ac:dyDescent="0.15">
      <c r="A1561" t="str">
        <f t="shared" si="74"/>
        <v>-</v>
      </c>
      <c r="B1561" t="e">
        <f>INDEX(Descriptions!$C$4:$C$736,MATCH($A1561,Descriptions!$B$4:$B$736,))</f>
        <v>#N/A</v>
      </c>
      <c r="C1561" s="9">
        <f t="shared" si="72"/>
        <v>0</v>
      </c>
      <c r="D1561" s="9">
        <f t="shared" si="73"/>
        <v>0</v>
      </c>
    </row>
    <row r="1562" spans="1:4" x14ac:dyDescent="0.15">
      <c r="A1562" t="str">
        <f t="shared" si="74"/>
        <v>-</v>
      </c>
      <c r="B1562" t="e">
        <f>INDEX(Descriptions!$C$4:$C$736,MATCH($A1562,Descriptions!$B$4:$B$736,))</f>
        <v>#N/A</v>
      </c>
      <c r="C1562" s="9">
        <f t="shared" si="72"/>
        <v>0</v>
      </c>
      <c r="D1562" s="9">
        <f t="shared" si="73"/>
        <v>0</v>
      </c>
    </row>
    <row r="1563" spans="1:4" x14ac:dyDescent="0.15">
      <c r="A1563" t="str">
        <f t="shared" si="74"/>
        <v>-</v>
      </c>
      <c r="B1563" t="e">
        <f>INDEX(Descriptions!$C$4:$C$736,MATCH($A1563,Descriptions!$B$4:$B$736,))</f>
        <v>#N/A</v>
      </c>
      <c r="C1563" s="9">
        <f t="shared" si="72"/>
        <v>0</v>
      </c>
      <c r="D1563" s="9">
        <f t="shared" si="73"/>
        <v>0</v>
      </c>
    </row>
    <row r="1564" spans="1:4" x14ac:dyDescent="0.15">
      <c r="A1564" t="str">
        <f t="shared" si="74"/>
        <v>-</v>
      </c>
      <c r="B1564" t="e">
        <f>INDEX(Descriptions!$C$4:$C$736,MATCH($A1564,Descriptions!$B$4:$B$736,))</f>
        <v>#N/A</v>
      </c>
      <c r="C1564" s="9">
        <f t="shared" si="72"/>
        <v>0</v>
      </c>
      <c r="D1564" s="9">
        <f t="shared" si="73"/>
        <v>0</v>
      </c>
    </row>
    <row r="1565" spans="1:4" x14ac:dyDescent="0.15">
      <c r="A1565" t="str">
        <f t="shared" si="74"/>
        <v>-</v>
      </c>
      <c r="B1565" t="e">
        <f>INDEX(Descriptions!$C$4:$C$736,MATCH($A1565,Descriptions!$B$4:$B$736,))</f>
        <v>#N/A</v>
      </c>
      <c r="C1565" s="9">
        <f t="shared" si="72"/>
        <v>0</v>
      </c>
      <c r="D1565" s="9">
        <f t="shared" si="73"/>
        <v>0</v>
      </c>
    </row>
    <row r="1566" spans="1:4" x14ac:dyDescent="0.15">
      <c r="A1566" t="str">
        <f t="shared" si="74"/>
        <v>-</v>
      </c>
      <c r="B1566" t="e">
        <f>INDEX(Descriptions!$C$4:$C$736,MATCH($A1566,Descriptions!$B$4:$B$736,))</f>
        <v>#N/A</v>
      </c>
      <c r="C1566" s="9">
        <f t="shared" si="72"/>
        <v>0</v>
      </c>
      <c r="D1566" s="9">
        <f t="shared" si="73"/>
        <v>0</v>
      </c>
    </row>
    <row r="1567" spans="1:4" x14ac:dyDescent="0.15">
      <c r="A1567" t="str">
        <f t="shared" si="74"/>
        <v>-</v>
      </c>
      <c r="B1567" t="e">
        <f>INDEX(Descriptions!$C$4:$C$736,MATCH($A1567,Descriptions!$B$4:$B$736,))</f>
        <v>#N/A</v>
      </c>
      <c r="C1567" s="9">
        <f t="shared" si="72"/>
        <v>0</v>
      </c>
      <c r="D1567" s="9">
        <f t="shared" si="73"/>
        <v>0</v>
      </c>
    </row>
    <row r="1568" spans="1:4" x14ac:dyDescent="0.15">
      <c r="A1568" t="str">
        <f t="shared" si="74"/>
        <v>-</v>
      </c>
      <c r="B1568" t="e">
        <f>INDEX(Descriptions!$C$4:$C$736,MATCH($A1568,Descriptions!$B$4:$B$736,))</f>
        <v>#N/A</v>
      </c>
      <c r="C1568" s="9">
        <f t="shared" si="72"/>
        <v>0</v>
      </c>
      <c r="D1568" s="9">
        <f t="shared" si="73"/>
        <v>0</v>
      </c>
    </row>
    <row r="1569" spans="1:4" x14ac:dyDescent="0.15">
      <c r="A1569" t="str">
        <f t="shared" si="74"/>
        <v>-</v>
      </c>
      <c r="B1569" t="e">
        <f>INDEX(Descriptions!$C$4:$C$736,MATCH($A1569,Descriptions!$B$4:$B$736,))</f>
        <v>#N/A</v>
      </c>
      <c r="C1569" s="9">
        <f t="shared" si="72"/>
        <v>0</v>
      </c>
      <c r="D1569" s="9">
        <f t="shared" si="73"/>
        <v>0</v>
      </c>
    </row>
    <row r="1570" spans="1:4" x14ac:dyDescent="0.15">
      <c r="A1570" t="str">
        <f t="shared" si="74"/>
        <v>-</v>
      </c>
      <c r="B1570" t="e">
        <f>INDEX(Descriptions!$C$4:$C$736,MATCH($A1570,Descriptions!$B$4:$B$736,))</f>
        <v>#N/A</v>
      </c>
      <c r="C1570" s="9">
        <f t="shared" si="72"/>
        <v>0</v>
      </c>
      <c r="D1570" s="9">
        <f t="shared" si="73"/>
        <v>0</v>
      </c>
    </row>
    <row r="1571" spans="1:4" x14ac:dyDescent="0.15">
      <c r="A1571" t="str">
        <f t="shared" si="74"/>
        <v>-</v>
      </c>
      <c r="B1571" t="e">
        <f>INDEX(Descriptions!$C$4:$C$736,MATCH($A1571,Descriptions!$B$4:$B$736,))</f>
        <v>#N/A</v>
      </c>
      <c r="C1571" s="9">
        <f t="shared" si="72"/>
        <v>0</v>
      </c>
      <c r="D1571" s="9">
        <f t="shared" si="73"/>
        <v>0</v>
      </c>
    </row>
    <row r="1572" spans="1:4" x14ac:dyDescent="0.15">
      <c r="A1572" t="str">
        <f t="shared" si="74"/>
        <v>-</v>
      </c>
      <c r="B1572" t="e">
        <f>INDEX(Descriptions!$C$4:$C$736,MATCH($A1572,Descriptions!$B$4:$B$736,))</f>
        <v>#N/A</v>
      </c>
      <c r="C1572" s="9">
        <f t="shared" si="72"/>
        <v>0</v>
      </c>
      <c r="D1572" s="9">
        <f t="shared" si="73"/>
        <v>0</v>
      </c>
    </row>
    <row r="1573" spans="1:4" x14ac:dyDescent="0.15">
      <c r="A1573" t="str">
        <f t="shared" si="74"/>
        <v>-</v>
      </c>
      <c r="B1573" t="e">
        <f>INDEX(Descriptions!$C$4:$C$736,MATCH($A1573,Descriptions!$B$4:$B$736,))</f>
        <v>#N/A</v>
      </c>
      <c r="C1573" s="9">
        <f t="shared" si="72"/>
        <v>0</v>
      </c>
      <c r="D1573" s="9">
        <f t="shared" si="73"/>
        <v>0</v>
      </c>
    </row>
    <row r="1574" spans="1:4" x14ac:dyDescent="0.15">
      <c r="A1574" t="str">
        <f t="shared" si="74"/>
        <v>-</v>
      </c>
      <c r="B1574" t="e">
        <f>INDEX(Descriptions!$C$4:$C$736,MATCH($A1574,Descriptions!$B$4:$B$736,))</f>
        <v>#N/A</v>
      </c>
      <c r="C1574" s="9">
        <f t="shared" si="72"/>
        <v>0</v>
      </c>
      <c r="D1574" s="9">
        <f t="shared" si="73"/>
        <v>0</v>
      </c>
    </row>
    <row r="1575" spans="1:4" x14ac:dyDescent="0.15">
      <c r="A1575" t="str">
        <f t="shared" si="74"/>
        <v>-</v>
      </c>
      <c r="B1575" t="e">
        <f>INDEX(Descriptions!$C$4:$C$736,MATCH($A1575,Descriptions!$B$4:$B$736,))</f>
        <v>#N/A</v>
      </c>
      <c r="C1575" s="9">
        <f t="shared" si="72"/>
        <v>0</v>
      </c>
      <c r="D1575" s="9">
        <f t="shared" si="73"/>
        <v>0</v>
      </c>
    </row>
    <row r="1576" spans="1:4" x14ac:dyDescent="0.15">
      <c r="A1576" t="str">
        <f t="shared" si="74"/>
        <v>-</v>
      </c>
      <c r="B1576" t="e">
        <f>INDEX(Descriptions!$C$4:$C$736,MATCH($A1576,Descriptions!$B$4:$B$736,))</f>
        <v>#N/A</v>
      </c>
      <c r="C1576" s="9">
        <f t="shared" si="72"/>
        <v>0</v>
      </c>
      <c r="D1576" s="9">
        <f t="shared" si="73"/>
        <v>0</v>
      </c>
    </row>
    <row r="1577" spans="1:4" x14ac:dyDescent="0.15">
      <c r="A1577" t="str">
        <f t="shared" si="74"/>
        <v>-</v>
      </c>
      <c r="B1577" t="e">
        <f>INDEX(Descriptions!$C$4:$C$736,MATCH($A1577,Descriptions!$B$4:$B$736,))</f>
        <v>#N/A</v>
      </c>
      <c r="C1577" s="9">
        <f t="shared" si="72"/>
        <v>0</v>
      </c>
      <c r="D1577" s="9">
        <f t="shared" si="73"/>
        <v>0</v>
      </c>
    </row>
    <row r="1578" spans="1:4" x14ac:dyDescent="0.15">
      <c r="A1578" t="str">
        <f t="shared" si="74"/>
        <v>-</v>
      </c>
      <c r="B1578" t="e">
        <f>INDEX(Descriptions!$C$4:$C$736,MATCH($A1578,Descriptions!$B$4:$B$736,))</f>
        <v>#N/A</v>
      </c>
      <c r="C1578" s="9">
        <f t="shared" si="72"/>
        <v>0</v>
      </c>
      <c r="D1578" s="9">
        <f t="shared" si="73"/>
        <v>0</v>
      </c>
    </row>
    <row r="1579" spans="1:4" x14ac:dyDescent="0.15">
      <c r="A1579" t="str">
        <f t="shared" si="74"/>
        <v>-</v>
      </c>
      <c r="B1579" t="e">
        <f>INDEX(Descriptions!$C$4:$C$736,MATCH($A1579,Descriptions!$B$4:$B$736,))</f>
        <v>#N/A</v>
      </c>
      <c r="C1579" s="9">
        <f t="shared" si="72"/>
        <v>0</v>
      </c>
      <c r="D1579" s="9">
        <f t="shared" si="73"/>
        <v>0</v>
      </c>
    </row>
    <row r="1580" spans="1:4" x14ac:dyDescent="0.15">
      <c r="A1580" t="str">
        <f t="shared" si="74"/>
        <v>-</v>
      </c>
      <c r="B1580" t="e">
        <f>INDEX(Descriptions!$C$4:$C$736,MATCH($A1580,Descriptions!$B$4:$B$736,))</f>
        <v>#N/A</v>
      </c>
      <c r="C1580" s="9">
        <f t="shared" si="72"/>
        <v>0</v>
      </c>
      <c r="D1580" s="9">
        <f t="shared" si="73"/>
        <v>0</v>
      </c>
    </row>
    <row r="1581" spans="1:4" x14ac:dyDescent="0.15">
      <c r="A1581" t="str">
        <f t="shared" si="74"/>
        <v>-</v>
      </c>
      <c r="B1581" t="e">
        <f>INDEX(Descriptions!$C$4:$C$736,MATCH($A1581,Descriptions!$B$4:$B$736,))</f>
        <v>#N/A</v>
      </c>
      <c r="C1581" s="9">
        <f t="shared" si="72"/>
        <v>0</v>
      </c>
      <c r="D1581" s="9">
        <f t="shared" si="73"/>
        <v>0</v>
      </c>
    </row>
    <row r="1582" spans="1:4" x14ac:dyDescent="0.15">
      <c r="A1582" t="str">
        <f t="shared" si="74"/>
        <v>-</v>
      </c>
      <c r="B1582" t="e">
        <f>INDEX(Descriptions!$C$4:$C$736,MATCH($A1582,Descriptions!$B$4:$B$736,))</f>
        <v>#N/A</v>
      </c>
      <c r="C1582" s="9">
        <f t="shared" si="72"/>
        <v>0</v>
      </c>
      <c r="D1582" s="9">
        <f t="shared" si="73"/>
        <v>0</v>
      </c>
    </row>
    <row r="1583" spans="1:4" x14ac:dyDescent="0.15">
      <c r="A1583" t="str">
        <f t="shared" si="74"/>
        <v>-</v>
      </c>
      <c r="B1583" t="e">
        <f>INDEX(Descriptions!$C$4:$C$736,MATCH($A1583,Descriptions!$B$4:$B$736,))</f>
        <v>#N/A</v>
      </c>
      <c r="C1583" s="9">
        <f t="shared" si="72"/>
        <v>0</v>
      </c>
      <c r="D1583" s="9">
        <f t="shared" si="73"/>
        <v>0</v>
      </c>
    </row>
    <row r="1584" spans="1:4" x14ac:dyDescent="0.15">
      <c r="A1584" t="str">
        <f t="shared" si="74"/>
        <v>-</v>
      </c>
      <c r="B1584" t="e">
        <f>INDEX(Descriptions!$C$4:$C$736,MATCH($A1584,Descriptions!$B$4:$B$736,))</f>
        <v>#N/A</v>
      </c>
      <c r="C1584" s="9">
        <f t="shared" si="72"/>
        <v>0</v>
      </c>
      <c r="D1584" s="9">
        <f t="shared" si="73"/>
        <v>0</v>
      </c>
    </row>
    <row r="1585" spans="1:4" x14ac:dyDescent="0.15">
      <c r="A1585" t="str">
        <f t="shared" si="74"/>
        <v>-</v>
      </c>
      <c r="B1585" t="e">
        <f>INDEX(Descriptions!$C$4:$C$736,MATCH($A1585,Descriptions!$B$4:$B$736,))</f>
        <v>#N/A</v>
      </c>
      <c r="C1585" s="9">
        <f t="shared" si="72"/>
        <v>0</v>
      </c>
      <c r="D1585" s="9">
        <f t="shared" si="73"/>
        <v>0</v>
      </c>
    </row>
    <row r="1586" spans="1:4" x14ac:dyDescent="0.15">
      <c r="A1586" t="str">
        <f t="shared" si="74"/>
        <v>-</v>
      </c>
      <c r="B1586" t="e">
        <f>INDEX(Descriptions!$C$4:$C$736,MATCH($A1586,Descriptions!$B$4:$B$736,))</f>
        <v>#N/A</v>
      </c>
      <c r="C1586" s="9">
        <f t="shared" si="72"/>
        <v>0</v>
      </c>
      <c r="D1586" s="9">
        <f t="shared" si="73"/>
        <v>0</v>
      </c>
    </row>
    <row r="1587" spans="1:4" x14ac:dyDescent="0.15">
      <c r="A1587" t="str">
        <f t="shared" si="74"/>
        <v>-</v>
      </c>
      <c r="B1587" t="e">
        <f>INDEX(Descriptions!$C$4:$C$736,MATCH($A1587,Descriptions!$B$4:$B$736,))</f>
        <v>#N/A</v>
      </c>
      <c r="C1587" s="9">
        <f t="shared" si="72"/>
        <v>0</v>
      </c>
      <c r="D1587" s="9">
        <f t="shared" si="73"/>
        <v>0</v>
      </c>
    </row>
    <row r="1588" spans="1:4" x14ac:dyDescent="0.15">
      <c r="A1588" t="str">
        <f t="shared" si="74"/>
        <v>-</v>
      </c>
      <c r="B1588" t="e">
        <f>INDEX(Descriptions!$C$4:$C$736,MATCH($A1588,Descriptions!$B$4:$B$736,))</f>
        <v>#N/A</v>
      </c>
      <c r="C1588" s="9">
        <f t="shared" si="72"/>
        <v>0</v>
      </c>
      <c r="D1588" s="9">
        <f t="shared" si="73"/>
        <v>0</v>
      </c>
    </row>
    <row r="1589" spans="1:4" x14ac:dyDescent="0.15">
      <c r="A1589" t="str">
        <f t="shared" si="74"/>
        <v>-</v>
      </c>
      <c r="B1589" t="e">
        <f>INDEX(Descriptions!$C$4:$C$736,MATCH($A1589,Descriptions!$B$4:$B$736,))</f>
        <v>#N/A</v>
      </c>
      <c r="C1589" s="9">
        <f t="shared" si="72"/>
        <v>0</v>
      </c>
      <c r="D1589" s="9">
        <f t="shared" si="73"/>
        <v>0</v>
      </c>
    </row>
    <row r="1590" spans="1:4" x14ac:dyDescent="0.15">
      <c r="A1590" t="str">
        <f t="shared" si="74"/>
        <v>-</v>
      </c>
      <c r="B1590" t="e">
        <f>INDEX(Descriptions!$C$4:$C$736,MATCH($A1590,Descriptions!$B$4:$B$736,))</f>
        <v>#N/A</v>
      </c>
      <c r="C1590" s="9">
        <f t="shared" si="72"/>
        <v>0</v>
      </c>
      <c r="D1590" s="9">
        <f t="shared" si="73"/>
        <v>0</v>
      </c>
    </row>
    <row r="1591" spans="1:4" x14ac:dyDescent="0.15">
      <c r="A1591" t="str">
        <f t="shared" si="74"/>
        <v>-</v>
      </c>
      <c r="B1591" t="e">
        <f>INDEX(Descriptions!$C$4:$C$736,MATCH($A1591,Descriptions!$B$4:$B$736,))</f>
        <v>#N/A</v>
      </c>
      <c r="C1591" s="9">
        <f t="shared" si="72"/>
        <v>0</v>
      </c>
      <c r="D1591" s="9">
        <f t="shared" si="73"/>
        <v>0</v>
      </c>
    </row>
    <row r="1592" spans="1:4" x14ac:dyDescent="0.15">
      <c r="A1592" t="str">
        <f t="shared" si="74"/>
        <v>-</v>
      </c>
      <c r="B1592" t="e">
        <f>INDEX(Descriptions!$C$4:$C$736,MATCH($A1592,Descriptions!$B$4:$B$736,))</f>
        <v>#N/A</v>
      </c>
      <c r="C1592" s="9">
        <f t="shared" si="72"/>
        <v>0</v>
      </c>
      <c r="D1592" s="9">
        <f t="shared" si="73"/>
        <v>0</v>
      </c>
    </row>
    <row r="1593" spans="1:4" x14ac:dyDescent="0.15">
      <c r="A1593" t="str">
        <f t="shared" si="74"/>
        <v>-</v>
      </c>
      <c r="B1593" t="e">
        <f>INDEX(Descriptions!$C$4:$C$736,MATCH($A1593,Descriptions!$B$4:$B$736,))</f>
        <v>#N/A</v>
      </c>
      <c r="C1593" s="9">
        <f t="shared" si="72"/>
        <v>0</v>
      </c>
      <c r="D1593" s="9">
        <f t="shared" si="73"/>
        <v>0</v>
      </c>
    </row>
    <row r="1594" spans="1:4" x14ac:dyDescent="0.15">
      <c r="A1594" t="str">
        <f t="shared" si="74"/>
        <v>-</v>
      </c>
      <c r="B1594" t="e">
        <f>INDEX(Descriptions!$C$4:$C$736,MATCH($A1594,Descriptions!$B$4:$B$736,))</f>
        <v>#N/A</v>
      </c>
      <c r="C1594" s="9">
        <f t="shared" si="72"/>
        <v>0</v>
      </c>
      <c r="D1594" s="9">
        <f t="shared" si="73"/>
        <v>0</v>
      </c>
    </row>
    <row r="1595" spans="1:4" x14ac:dyDescent="0.15">
      <c r="A1595" t="str">
        <f t="shared" si="74"/>
        <v>-</v>
      </c>
      <c r="B1595" t="e">
        <f>INDEX(Descriptions!$C$4:$C$736,MATCH($A1595,Descriptions!$B$4:$B$736,))</f>
        <v>#N/A</v>
      </c>
      <c r="C1595" s="9">
        <f t="shared" si="72"/>
        <v>0</v>
      </c>
      <c r="D1595" s="9">
        <f t="shared" si="73"/>
        <v>0</v>
      </c>
    </row>
    <row r="1596" spans="1:4" x14ac:dyDescent="0.15">
      <c r="A1596" t="str">
        <f t="shared" si="74"/>
        <v>-</v>
      </c>
      <c r="B1596" t="e">
        <f>INDEX(Descriptions!$C$4:$C$736,MATCH($A1596,Descriptions!$B$4:$B$736,))</f>
        <v>#N/A</v>
      </c>
      <c r="C1596" s="9">
        <f t="shared" si="72"/>
        <v>0</v>
      </c>
      <c r="D1596" s="9">
        <f t="shared" si="73"/>
        <v>0</v>
      </c>
    </row>
    <row r="1597" spans="1:4" x14ac:dyDescent="0.15">
      <c r="A1597" t="str">
        <f t="shared" si="74"/>
        <v>-</v>
      </c>
      <c r="B1597" t="e">
        <f>INDEX(Descriptions!$C$4:$C$736,MATCH($A1597,Descriptions!$B$4:$B$736,))</f>
        <v>#N/A</v>
      </c>
      <c r="C1597" s="9">
        <f t="shared" si="72"/>
        <v>0</v>
      </c>
      <c r="D1597" s="9">
        <f t="shared" si="73"/>
        <v>0</v>
      </c>
    </row>
    <row r="1598" spans="1:4" x14ac:dyDescent="0.15">
      <c r="A1598" t="str">
        <f t="shared" si="74"/>
        <v>-</v>
      </c>
      <c r="B1598" t="e">
        <f>INDEX(Descriptions!$C$4:$C$736,MATCH($A1598,Descriptions!$B$4:$B$736,))</f>
        <v>#N/A</v>
      </c>
      <c r="C1598" s="9">
        <f t="shared" si="72"/>
        <v>0</v>
      </c>
      <c r="D1598" s="9">
        <f t="shared" si="73"/>
        <v>0</v>
      </c>
    </row>
    <row r="1599" spans="1:4" x14ac:dyDescent="0.15">
      <c r="A1599" t="str">
        <f t="shared" si="74"/>
        <v>-</v>
      </c>
      <c r="B1599" t="e">
        <f>INDEX(Descriptions!$C$4:$C$736,MATCH($A1599,Descriptions!$B$4:$B$736,))</f>
        <v>#N/A</v>
      </c>
      <c r="C1599" s="9">
        <f t="shared" si="72"/>
        <v>0</v>
      </c>
      <c r="D1599" s="9">
        <f t="shared" si="73"/>
        <v>0</v>
      </c>
    </row>
    <row r="1600" spans="1:4" x14ac:dyDescent="0.15">
      <c r="A1600" t="str">
        <f t="shared" si="74"/>
        <v>-</v>
      </c>
      <c r="B1600" t="e">
        <f>INDEX(Descriptions!$C$4:$C$736,MATCH($A1600,Descriptions!$B$4:$B$736,))</f>
        <v>#N/A</v>
      </c>
      <c r="C1600" s="9">
        <f t="shared" si="72"/>
        <v>0</v>
      </c>
      <c r="D1600" s="9">
        <f t="shared" si="73"/>
        <v>0</v>
      </c>
    </row>
    <row r="1601" spans="1:4" x14ac:dyDescent="0.15">
      <c r="A1601" t="str">
        <f t="shared" si="74"/>
        <v>-</v>
      </c>
      <c r="B1601" t="e">
        <f>INDEX(Descriptions!$C$4:$C$736,MATCH($A1601,Descriptions!$B$4:$B$736,))</f>
        <v>#N/A</v>
      </c>
      <c r="C1601" s="9">
        <f t="shared" si="72"/>
        <v>0</v>
      </c>
      <c r="D1601" s="9">
        <f t="shared" si="73"/>
        <v>0</v>
      </c>
    </row>
    <row r="1602" spans="1:4" x14ac:dyDescent="0.15">
      <c r="A1602" t="str">
        <f t="shared" si="74"/>
        <v>-</v>
      </c>
      <c r="B1602" t="e">
        <f>INDEX(Descriptions!$C$4:$C$736,MATCH($A1602,Descriptions!$B$4:$B$736,))</f>
        <v>#N/A</v>
      </c>
      <c r="C1602" s="9">
        <f t="shared" si="72"/>
        <v>0</v>
      </c>
      <c r="D1602" s="9">
        <f t="shared" si="73"/>
        <v>0</v>
      </c>
    </row>
    <row r="1603" spans="1:4" x14ac:dyDescent="0.15">
      <c r="A1603" t="str">
        <f t="shared" si="74"/>
        <v>-</v>
      </c>
      <c r="B1603" t="e">
        <f>INDEX(Descriptions!$C$4:$C$736,MATCH($A1603,Descriptions!$B$4:$B$736,))</f>
        <v>#N/A</v>
      </c>
      <c r="C1603" s="9">
        <f t="shared" si="72"/>
        <v>0</v>
      </c>
      <c r="D1603" s="9">
        <f t="shared" si="73"/>
        <v>0</v>
      </c>
    </row>
    <row r="1604" spans="1:4" x14ac:dyDescent="0.15">
      <c r="A1604" t="str">
        <f t="shared" si="74"/>
        <v>-</v>
      </c>
      <c r="B1604" t="e">
        <f>INDEX(Descriptions!$C$4:$C$736,MATCH($A1604,Descriptions!$B$4:$B$736,))</f>
        <v>#N/A</v>
      </c>
      <c r="C1604" s="9">
        <f t="shared" ref="C1604:C1667" si="75">ROUND((I1604*AM_Fac+U1604*PM_fac)*AADT,-2)</f>
        <v>0</v>
      </c>
      <c r="D1604" s="9">
        <f t="shared" ref="D1604:D1667" si="76">ROUND(C1604*AAWT,-2)</f>
        <v>0</v>
      </c>
    </row>
    <row r="1605" spans="1:4" x14ac:dyDescent="0.15">
      <c r="A1605" t="str">
        <f t="shared" ref="A1605:A1668" si="77">CONCATENATE(F1605,"-",G1605)</f>
        <v>-</v>
      </c>
      <c r="B1605" t="e">
        <f>INDEX(Descriptions!$C$4:$C$736,MATCH($A1605,Descriptions!$B$4:$B$736,))</f>
        <v>#N/A</v>
      </c>
      <c r="C1605" s="9">
        <f t="shared" si="75"/>
        <v>0</v>
      </c>
      <c r="D1605" s="9">
        <f t="shared" si="76"/>
        <v>0</v>
      </c>
    </row>
    <row r="1606" spans="1:4" x14ac:dyDescent="0.15">
      <c r="A1606" t="str">
        <f t="shared" si="77"/>
        <v>-</v>
      </c>
      <c r="B1606" t="e">
        <f>INDEX(Descriptions!$C$4:$C$736,MATCH($A1606,Descriptions!$B$4:$B$736,))</f>
        <v>#N/A</v>
      </c>
      <c r="C1606" s="9">
        <f t="shared" si="75"/>
        <v>0</v>
      </c>
      <c r="D1606" s="9">
        <f t="shared" si="76"/>
        <v>0</v>
      </c>
    </row>
    <row r="1607" spans="1:4" x14ac:dyDescent="0.15">
      <c r="A1607" t="str">
        <f t="shared" si="77"/>
        <v>-</v>
      </c>
      <c r="B1607" t="e">
        <f>INDEX(Descriptions!$C$4:$C$736,MATCH($A1607,Descriptions!$B$4:$B$736,))</f>
        <v>#N/A</v>
      </c>
      <c r="C1607" s="9">
        <f t="shared" si="75"/>
        <v>0</v>
      </c>
      <c r="D1607" s="9">
        <f t="shared" si="76"/>
        <v>0</v>
      </c>
    </row>
    <row r="1608" spans="1:4" x14ac:dyDescent="0.15">
      <c r="A1608" t="str">
        <f t="shared" si="77"/>
        <v>-</v>
      </c>
      <c r="B1608" t="e">
        <f>INDEX(Descriptions!$C$4:$C$736,MATCH($A1608,Descriptions!$B$4:$B$736,))</f>
        <v>#N/A</v>
      </c>
      <c r="C1608" s="9">
        <f t="shared" si="75"/>
        <v>0</v>
      </c>
      <c r="D1608" s="9">
        <f t="shared" si="76"/>
        <v>0</v>
      </c>
    </row>
    <row r="1609" spans="1:4" x14ac:dyDescent="0.15">
      <c r="A1609" t="str">
        <f t="shared" si="77"/>
        <v>-</v>
      </c>
      <c r="B1609" t="e">
        <f>INDEX(Descriptions!$C$4:$C$736,MATCH($A1609,Descriptions!$B$4:$B$736,))</f>
        <v>#N/A</v>
      </c>
      <c r="C1609" s="9">
        <f t="shared" si="75"/>
        <v>0</v>
      </c>
      <c r="D1609" s="9">
        <f t="shared" si="76"/>
        <v>0</v>
      </c>
    </row>
    <row r="1610" spans="1:4" x14ac:dyDescent="0.15">
      <c r="A1610" t="str">
        <f t="shared" si="77"/>
        <v>-</v>
      </c>
      <c r="B1610" t="e">
        <f>INDEX(Descriptions!$C$4:$C$736,MATCH($A1610,Descriptions!$B$4:$B$736,))</f>
        <v>#N/A</v>
      </c>
      <c r="C1610" s="9">
        <f t="shared" si="75"/>
        <v>0</v>
      </c>
      <c r="D1610" s="9">
        <f t="shared" si="76"/>
        <v>0</v>
      </c>
    </row>
    <row r="1611" spans="1:4" x14ac:dyDescent="0.15">
      <c r="A1611" t="str">
        <f t="shared" si="77"/>
        <v>-</v>
      </c>
      <c r="B1611" t="e">
        <f>INDEX(Descriptions!$C$4:$C$736,MATCH($A1611,Descriptions!$B$4:$B$736,))</f>
        <v>#N/A</v>
      </c>
      <c r="C1611" s="9">
        <f t="shared" si="75"/>
        <v>0</v>
      </c>
      <c r="D1611" s="9">
        <f t="shared" si="76"/>
        <v>0</v>
      </c>
    </row>
    <row r="1612" spans="1:4" x14ac:dyDescent="0.15">
      <c r="A1612" t="str">
        <f t="shared" si="77"/>
        <v>-</v>
      </c>
      <c r="B1612" t="e">
        <f>INDEX(Descriptions!$C$4:$C$736,MATCH($A1612,Descriptions!$B$4:$B$736,))</f>
        <v>#N/A</v>
      </c>
      <c r="C1612" s="9">
        <f t="shared" si="75"/>
        <v>0</v>
      </c>
      <c r="D1612" s="9">
        <f t="shared" si="76"/>
        <v>0</v>
      </c>
    </row>
    <row r="1613" spans="1:4" x14ac:dyDescent="0.15">
      <c r="A1613" t="str">
        <f t="shared" si="77"/>
        <v>-</v>
      </c>
      <c r="B1613" t="e">
        <f>INDEX(Descriptions!$C$4:$C$736,MATCH($A1613,Descriptions!$B$4:$B$736,))</f>
        <v>#N/A</v>
      </c>
      <c r="C1613" s="9">
        <f t="shared" si="75"/>
        <v>0</v>
      </c>
      <c r="D1613" s="9">
        <f t="shared" si="76"/>
        <v>0</v>
      </c>
    </row>
    <row r="1614" spans="1:4" x14ac:dyDescent="0.15">
      <c r="A1614" t="str">
        <f t="shared" si="77"/>
        <v>-</v>
      </c>
      <c r="B1614" t="e">
        <f>INDEX(Descriptions!$C$4:$C$736,MATCH($A1614,Descriptions!$B$4:$B$736,))</f>
        <v>#N/A</v>
      </c>
      <c r="C1614" s="9">
        <f t="shared" si="75"/>
        <v>0</v>
      </c>
      <c r="D1614" s="9">
        <f t="shared" si="76"/>
        <v>0</v>
      </c>
    </row>
    <row r="1615" spans="1:4" x14ac:dyDescent="0.15">
      <c r="A1615" t="str">
        <f t="shared" si="77"/>
        <v>-</v>
      </c>
      <c r="B1615" t="e">
        <f>INDEX(Descriptions!$C$4:$C$736,MATCH($A1615,Descriptions!$B$4:$B$736,))</f>
        <v>#N/A</v>
      </c>
      <c r="C1615" s="9">
        <f t="shared" si="75"/>
        <v>0</v>
      </c>
      <c r="D1615" s="9">
        <f t="shared" si="76"/>
        <v>0</v>
      </c>
    </row>
    <row r="1616" spans="1:4" x14ac:dyDescent="0.15">
      <c r="A1616" t="str">
        <f t="shared" si="77"/>
        <v>-</v>
      </c>
      <c r="B1616" t="e">
        <f>INDEX(Descriptions!$C$4:$C$736,MATCH($A1616,Descriptions!$B$4:$B$736,))</f>
        <v>#N/A</v>
      </c>
      <c r="C1616" s="9">
        <f t="shared" si="75"/>
        <v>0</v>
      </c>
      <c r="D1616" s="9">
        <f t="shared" si="76"/>
        <v>0</v>
      </c>
    </row>
    <row r="1617" spans="1:4" x14ac:dyDescent="0.15">
      <c r="A1617" t="str">
        <f t="shared" si="77"/>
        <v>-</v>
      </c>
      <c r="B1617" t="e">
        <f>INDEX(Descriptions!$C$4:$C$736,MATCH($A1617,Descriptions!$B$4:$B$736,))</f>
        <v>#N/A</v>
      </c>
      <c r="C1617" s="9">
        <f t="shared" si="75"/>
        <v>0</v>
      </c>
      <c r="D1617" s="9">
        <f t="shared" si="76"/>
        <v>0</v>
      </c>
    </row>
    <row r="1618" spans="1:4" x14ac:dyDescent="0.15">
      <c r="A1618" t="str">
        <f t="shared" si="77"/>
        <v>-</v>
      </c>
      <c r="B1618" t="e">
        <f>INDEX(Descriptions!$C$4:$C$736,MATCH($A1618,Descriptions!$B$4:$B$736,))</f>
        <v>#N/A</v>
      </c>
      <c r="C1618" s="9">
        <f t="shared" si="75"/>
        <v>0</v>
      </c>
      <c r="D1618" s="9">
        <f t="shared" si="76"/>
        <v>0</v>
      </c>
    </row>
    <row r="1619" spans="1:4" x14ac:dyDescent="0.15">
      <c r="A1619" t="str">
        <f t="shared" si="77"/>
        <v>-</v>
      </c>
      <c r="B1619" t="e">
        <f>INDEX(Descriptions!$C$4:$C$736,MATCH($A1619,Descriptions!$B$4:$B$736,))</f>
        <v>#N/A</v>
      </c>
      <c r="C1619" s="9">
        <f t="shared" si="75"/>
        <v>0</v>
      </c>
      <c r="D1619" s="9">
        <f t="shared" si="76"/>
        <v>0</v>
      </c>
    </row>
    <row r="1620" spans="1:4" x14ac:dyDescent="0.15">
      <c r="A1620" t="str">
        <f t="shared" si="77"/>
        <v>-</v>
      </c>
      <c r="B1620" t="e">
        <f>INDEX(Descriptions!$C$4:$C$736,MATCH($A1620,Descriptions!$B$4:$B$736,))</f>
        <v>#N/A</v>
      </c>
      <c r="C1620" s="9">
        <f t="shared" si="75"/>
        <v>0</v>
      </c>
      <c r="D1620" s="9">
        <f t="shared" si="76"/>
        <v>0</v>
      </c>
    </row>
    <row r="1621" spans="1:4" x14ac:dyDescent="0.15">
      <c r="A1621" t="str">
        <f t="shared" si="77"/>
        <v>-</v>
      </c>
      <c r="B1621" t="e">
        <f>INDEX(Descriptions!$C$4:$C$736,MATCH($A1621,Descriptions!$B$4:$B$736,))</f>
        <v>#N/A</v>
      </c>
      <c r="C1621" s="9">
        <f t="shared" si="75"/>
        <v>0</v>
      </c>
      <c r="D1621" s="9">
        <f t="shared" si="76"/>
        <v>0</v>
      </c>
    </row>
    <row r="1622" spans="1:4" x14ac:dyDescent="0.15">
      <c r="A1622" t="str">
        <f t="shared" si="77"/>
        <v>-</v>
      </c>
      <c r="B1622" t="e">
        <f>INDEX(Descriptions!$C$4:$C$736,MATCH($A1622,Descriptions!$B$4:$B$736,))</f>
        <v>#N/A</v>
      </c>
      <c r="C1622" s="9">
        <f t="shared" si="75"/>
        <v>0</v>
      </c>
      <c r="D1622" s="9">
        <f t="shared" si="76"/>
        <v>0</v>
      </c>
    </row>
    <row r="1623" spans="1:4" x14ac:dyDescent="0.15">
      <c r="A1623" t="str">
        <f t="shared" si="77"/>
        <v>-</v>
      </c>
      <c r="B1623" t="e">
        <f>INDEX(Descriptions!$C$4:$C$736,MATCH($A1623,Descriptions!$B$4:$B$736,))</f>
        <v>#N/A</v>
      </c>
      <c r="C1623" s="9">
        <f t="shared" si="75"/>
        <v>0</v>
      </c>
      <c r="D1623" s="9">
        <f t="shared" si="76"/>
        <v>0</v>
      </c>
    </row>
    <row r="1624" spans="1:4" x14ac:dyDescent="0.15">
      <c r="A1624" t="str">
        <f t="shared" si="77"/>
        <v>-</v>
      </c>
      <c r="B1624" t="e">
        <f>INDEX(Descriptions!$C$4:$C$736,MATCH($A1624,Descriptions!$B$4:$B$736,))</f>
        <v>#N/A</v>
      </c>
      <c r="C1624" s="9">
        <f t="shared" si="75"/>
        <v>0</v>
      </c>
      <c r="D1624" s="9">
        <f t="shared" si="76"/>
        <v>0</v>
      </c>
    </row>
    <row r="1625" spans="1:4" x14ac:dyDescent="0.15">
      <c r="A1625" t="str">
        <f t="shared" si="77"/>
        <v>-</v>
      </c>
      <c r="B1625" t="e">
        <f>INDEX(Descriptions!$C$4:$C$736,MATCH($A1625,Descriptions!$B$4:$B$736,))</f>
        <v>#N/A</v>
      </c>
      <c r="C1625" s="9">
        <f t="shared" si="75"/>
        <v>0</v>
      </c>
      <c r="D1625" s="9">
        <f t="shared" si="76"/>
        <v>0</v>
      </c>
    </row>
    <row r="1626" spans="1:4" x14ac:dyDescent="0.15">
      <c r="A1626" t="str">
        <f t="shared" si="77"/>
        <v>-</v>
      </c>
      <c r="B1626" t="e">
        <f>INDEX(Descriptions!$C$4:$C$736,MATCH($A1626,Descriptions!$B$4:$B$736,))</f>
        <v>#N/A</v>
      </c>
      <c r="C1626" s="9">
        <f t="shared" si="75"/>
        <v>0</v>
      </c>
      <c r="D1626" s="9">
        <f t="shared" si="76"/>
        <v>0</v>
      </c>
    </row>
    <row r="1627" spans="1:4" x14ac:dyDescent="0.15">
      <c r="A1627" t="str">
        <f t="shared" si="77"/>
        <v>-</v>
      </c>
      <c r="B1627" t="e">
        <f>INDEX(Descriptions!$C$4:$C$736,MATCH($A1627,Descriptions!$B$4:$B$736,))</f>
        <v>#N/A</v>
      </c>
      <c r="C1627" s="9">
        <f t="shared" si="75"/>
        <v>0</v>
      </c>
      <c r="D1627" s="9">
        <f t="shared" si="76"/>
        <v>0</v>
      </c>
    </row>
    <row r="1628" spans="1:4" x14ac:dyDescent="0.15">
      <c r="A1628" t="str">
        <f t="shared" si="77"/>
        <v>-</v>
      </c>
      <c r="B1628" t="e">
        <f>INDEX(Descriptions!$C$4:$C$736,MATCH($A1628,Descriptions!$B$4:$B$736,))</f>
        <v>#N/A</v>
      </c>
      <c r="C1628" s="9">
        <f t="shared" si="75"/>
        <v>0</v>
      </c>
      <c r="D1628" s="9">
        <f t="shared" si="76"/>
        <v>0</v>
      </c>
    </row>
    <row r="1629" spans="1:4" x14ac:dyDescent="0.15">
      <c r="A1629" t="str">
        <f t="shared" si="77"/>
        <v>-</v>
      </c>
      <c r="B1629" t="e">
        <f>INDEX(Descriptions!$C$4:$C$736,MATCH($A1629,Descriptions!$B$4:$B$736,))</f>
        <v>#N/A</v>
      </c>
      <c r="C1629" s="9">
        <f t="shared" si="75"/>
        <v>0</v>
      </c>
      <c r="D1629" s="9">
        <f t="shared" si="76"/>
        <v>0</v>
      </c>
    </row>
    <row r="1630" spans="1:4" x14ac:dyDescent="0.15">
      <c r="A1630" t="str">
        <f t="shared" si="77"/>
        <v>-</v>
      </c>
      <c r="B1630" t="e">
        <f>INDEX(Descriptions!$C$4:$C$736,MATCH($A1630,Descriptions!$B$4:$B$736,))</f>
        <v>#N/A</v>
      </c>
      <c r="C1630" s="9">
        <f t="shared" si="75"/>
        <v>0</v>
      </c>
      <c r="D1630" s="9">
        <f t="shared" si="76"/>
        <v>0</v>
      </c>
    </row>
    <row r="1631" spans="1:4" x14ac:dyDescent="0.15">
      <c r="A1631" t="str">
        <f t="shared" si="77"/>
        <v>-</v>
      </c>
      <c r="B1631" t="e">
        <f>INDEX(Descriptions!$C$4:$C$736,MATCH($A1631,Descriptions!$B$4:$B$736,))</f>
        <v>#N/A</v>
      </c>
      <c r="C1631" s="9">
        <f t="shared" si="75"/>
        <v>0</v>
      </c>
      <c r="D1631" s="9">
        <f t="shared" si="76"/>
        <v>0</v>
      </c>
    </row>
    <row r="1632" spans="1:4" x14ac:dyDescent="0.15">
      <c r="A1632" t="str">
        <f t="shared" si="77"/>
        <v>-</v>
      </c>
      <c r="B1632" t="e">
        <f>INDEX(Descriptions!$C$4:$C$736,MATCH($A1632,Descriptions!$B$4:$B$736,))</f>
        <v>#N/A</v>
      </c>
      <c r="C1632" s="9">
        <f t="shared" si="75"/>
        <v>0</v>
      </c>
      <c r="D1632" s="9">
        <f t="shared" si="76"/>
        <v>0</v>
      </c>
    </row>
    <row r="1633" spans="1:4" x14ac:dyDescent="0.15">
      <c r="A1633" t="str">
        <f t="shared" si="77"/>
        <v>-</v>
      </c>
      <c r="B1633" t="e">
        <f>INDEX(Descriptions!$C$4:$C$736,MATCH($A1633,Descriptions!$B$4:$B$736,))</f>
        <v>#N/A</v>
      </c>
      <c r="C1633" s="9">
        <f t="shared" si="75"/>
        <v>0</v>
      </c>
      <c r="D1633" s="9">
        <f t="shared" si="76"/>
        <v>0</v>
      </c>
    </row>
    <row r="1634" spans="1:4" x14ac:dyDescent="0.15">
      <c r="A1634" t="str">
        <f t="shared" si="77"/>
        <v>-</v>
      </c>
      <c r="B1634" t="e">
        <f>INDEX(Descriptions!$C$4:$C$736,MATCH($A1634,Descriptions!$B$4:$B$736,))</f>
        <v>#N/A</v>
      </c>
      <c r="C1634" s="9">
        <f t="shared" si="75"/>
        <v>0</v>
      </c>
      <c r="D1634" s="9">
        <f t="shared" si="76"/>
        <v>0</v>
      </c>
    </row>
    <row r="1635" spans="1:4" x14ac:dyDescent="0.15">
      <c r="A1635" t="str">
        <f t="shared" si="77"/>
        <v>-</v>
      </c>
      <c r="B1635" t="e">
        <f>INDEX(Descriptions!$C$4:$C$736,MATCH($A1635,Descriptions!$B$4:$B$736,))</f>
        <v>#N/A</v>
      </c>
      <c r="C1635" s="9">
        <f t="shared" si="75"/>
        <v>0</v>
      </c>
      <c r="D1635" s="9">
        <f t="shared" si="76"/>
        <v>0</v>
      </c>
    </row>
    <row r="1636" spans="1:4" x14ac:dyDescent="0.15">
      <c r="A1636" t="str">
        <f t="shared" si="77"/>
        <v>-</v>
      </c>
      <c r="B1636" t="e">
        <f>INDEX(Descriptions!$C$4:$C$736,MATCH($A1636,Descriptions!$B$4:$B$736,))</f>
        <v>#N/A</v>
      </c>
      <c r="C1636" s="9">
        <f t="shared" si="75"/>
        <v>0</v>
      </c>
      <c r="D1636" s="9">
        <f t="shared" si="76"/>
        <v>0</v>
      </c>
    </row>
    <row r="1637" spans="1:4" x14ac:dyDescent="0.15">
      <c r="A1637" t="str">
        <f t="shared" si="77"/>
        <v>-</v>
      </c>
      <c r="B1637" t="e">
        <f>INDEX(Descriptions!$C$4:$C$736,MATCH($A1637,Descriptions!$B$4:$B$736,))</f>
        <v>#N/A</v>
      </c>
      <c r="C1637" s="9">
        <f t="shared" si="75"/>
        <v>0</v>
      </c>
      <c r="D1637" s="9">
        <f t="shared" si="76"/>
        <v>0</v>
      </c>
    </row>
    <row r="1638" spans="1:4" x14ac:dyDescent="0.15">
      <c r="A1638" t="str">
        <f t="shared" si="77"/>
        <v>-</v>
      </c>
      <c r="B1638" t="e">
        <f>INDEX(Descriptions!$C$4:$C$736,MATCH($A1638,Descriptions!$B$4:$B$736,))</f>
        <v>#N/A</v>
      </c>
      <c r="C1638" s="9">
        <f t="shared" si="75"/>
        <v>0</v>
      </c>
      <c r="D1638" s="9">
        <f t="shared" si="76"/>
        <v>0</v>
      </c>
    </row>
    <row r="1639" spans="1:4" x14ac:dyDescent="0.15">
      <c r="A1639" t="str">
        <f t="shared" si="77"/>
        <v>-</v>
      </c>
      <c r="B1639" t="e">
        <f>INDEX(Descriptions!$C$4:$C$736,MATCH($A1639,Descriptions!$B$4:$B$736,))</f>
        <v>#N/A</v>
      </c>
      <c r="C1639" s="9">
        <f t="shared" si="75"/>
        <v>0</v>
      </c>
      <c r="D1639" s="9">
        <f t="shared" si="76"/>
        <v>0</v>
      </c>
    </row>
    <row r="1640" spans="1:4" x14ac:dyDescent="0.15">
      <c r="A1640" t="str">
        <f t="shared" si="77"/>
        <v>-</v>
      </c>
      <c r="B1640" t="e">
        <f>INDEX(Descriptions!$C$4:$C$736,MATCH($A1640,Descriptions!$B$4:$B$736,))</f>
        <v>#N/A</v>
      </c>
      <c r="C1640" s="9">
        <f t="shared" si="75"/>
        <v>0</v>
      </c>
      <c r="D1640" s="9">
        <f t="shared" si="76"/>
        <v>0</v>
      </c>
    </row>
    <row r="1641" spans="1:4" x14ac:dyDescent="0.15">
      <c r="A1641" t="str">
        <f t="shared" si="77"/>
        <v>-</v>
      </c>
      <c r="B1641" t="e">
        <f>INDEX(Descriptions!$C$4:$C$736,MATCH($A1641,Descriptions!$B$4:$B$736,))</f>
        <v>#N/A</v>
      </c>
      <c r="C1641" s="9">
        <f t="shared" si="75"/>
        <v>0</v>
      </c>
      <c r="D1641" s="9">
        <f t="shared" si="76"/>
        <v>0</v>
      </c>
    </row>
    <row r="1642" spans="1:4" x14ac:dyDescent="0.15">
      <c r="A1642" t="str">
        <f t="shared" si="77"/>
        <v>-</v>
      </c>
      <c r="B1642" t="e">
        <f>INDEX(Descriptions!$C$4:$C$736,MATCH($A1642,Descriptions!$B$4:$B$736,))</f>
        <v>#N/A</v>
      </c>
      <c r="C1642" s="9">
        <f t="shared" si="75"/>
        <v>0</v>
      </c>
      <c r="D1642" s="9">
        <f t="shared" si="76"/>
        <v>0</v>
      </c>
    </row>
    <row r="1643" spans="1:4" x14ac:dyDescent="0.15">
      <c r="A1643" t="str">
        <f t="shared" si="77"/>
        <v>-</v>
      </c>
      <c r="B1643" t="e">
        <f>INDEX(Descriptions!$C$4:$C$736,MATCH($A1643,Descriptions!$B$4:$B$736,))</f>
        <v>#N/A</v>
      </c>
      <c r="C1643" s="9">
        <f t="shared" si="75"/>
        <v>0</v>
      </c>
      <c r="D1643" s="9">
        <f t="shared" si="76"/>
        <v>0</v>
      </c>
    </row>
    <row r="1644" spans="1:4" x14ac:dyDescent="0.15">
      <c r="A1644" t="str">
        <f t="shared" si="77"/>
        <v>-</v>
      </c>
      <c r="B1644" t="e">
        <f>INDEX(Descriptions!$C$4:$C$736,MATCH($A1644,Descriptions!$B$4:$B$736,))</f>
        <v>#N/A</v>
      </c>
      <c r="C1644" s="9">
        <f t="shared" si="75"/>
        <v>0</v>
      </c>
      <c r="D1644" s="9">
        <f t="shared" si="76"/>
        <v>0</v>
      </c>
    </row>
    <row r="1645" spans="1:4" x14ac:dyDescent="0.15">
      <c r="A1645" t="str">
        <f t="shared" si="77"/>
        <v>-</v>
      </c>
      <c r="B1645" t="e">
        <f>INDEX(Descriptions!$C$4:$C$736,MATCH($A1645,Descriptions!$B$4:$B$736,))</f>
        <v>#N/A</v>
      </c>
      <c r="C1645" s="9">
        <f t="shared" si="75"/>
        <v>0</v>
      </c>
      <c r="D1645" s="9">
        <f t="shared" si="76"/>
        <v>0</v>
      </c>
    </row>
    <row r="1646" spans="1:4" x14ac:dyDescent="0.15">
      <c r="A1646" t="str">
        <f t="shared" si="77"/>
        <v>-</v>
      </c>
      <c r="B1646" t="e">
        <f>INDEX(Descriptions!$C$4:$C$736,MATCH($A1646,Descriptions!$B$4:$B$736,))</f>
        <v>#N/A</v>
      </c>
      <c r="C1646" s="9">
        <f t="shared" si="75"/>
        <v>0</v>
      </c>
      <c r="D1646" s="9">
        <f t="shared" si="76"/>
        <v>0</v>
      </c>
    </row>
    <row r="1647" spans="1:4" x14ac:dyDescent="0.15">
      <c r="A1647" t="str">
        <f t="shared" si="77"/>
        <v>-</v>
      </c>
      <c r="B1647" t="e">
        <f>INDEX(Descriptions!$C$4:$C$736,MATCH($A1647,Descriptions!$B$4:$B$736,))</f>
        <v>#N/A</v>
      </c>
      <c r="C1647" s="9">
        <f t="shared" si="75"/>
        <v>0</v>
      </c>
      <c r="D1647" s="9">
        <f t="shared" si="76"/>
        <v>0</v>
      </c>
    </row>
    <row r="1648" spans="1:4" x14ac:dyDescent="0.15">
      <c r="A1648" t="str">
        <f t="shared" si="77"/>
        <v>-</v>
      </c>
      <c r="B1648" t="e">
        <f>INDEX(Descriptions!$C$4:$C$736,MATCH($A1648,Descriptions!$B$4:$B$736,))</f>
        <v>#N/A</v>
      </c>
      <c r="C1648" s="9">
        <f t="shared" si="75"/>
        <v>0</v>
      </c>
      <c r="D1648" s="9">
        <f t="shared" si="76"/>
        <v>0</v>
      </c>
    </row>
    <row r="1649" spans="1:4" x14ac:dyDescent="0.15">
      <c r="A1649" t="str">
        <f t="shared" si="77"/>
        <v>-</v>
      </c>
      <c r="B1649" t="e">
        <f>INDEX(Descriptions!$C$4:$C$736,MATCH($A1649,Descriptions!$B$4:$B$736,))</f>
        <v>#N/A</v>
      </c>
      <c r="C1649" s="9">
        <f t="shared" si="75"/>
        <v>0</v>
      </c>
      <c r="D1649" s="9">
        <f t="shared" si="76"/>
        <v>0</v>
      </c>
    </row>
    <row r="1650" spans="1:4" x14ac:dyDescent="0.15">
      <c r="A1650" t="str">
        <f t="shared" si="77"/>
        <v>-</v>
      </c>
      <c r="B1650" t="e">
        <f>INDEX(Descriptions!$C$4:$C$736,MATCH($A1650,Descriptions!$B$4:$B$736,))</f>
        <v>#N/A</v>
      </c>
      <c r="C1650" s="9">
        <f t="shared" si="75"/>
        <v>0</v>
      </c>
      <c r="D1650" s="9">
        <f t="shared" si="76"/>
        <v>0</v>
      </c>
    </row>
    <row r="1651" spans="1:4" x14ac:dyDescent="0.15">
      <c r="A1651" t="str">
        <f t="shared" si="77"/>
        <v>-</v>
      </c>
      <c r="B1651" t="e">
        <f>INDEX(Descriptions!$C$4:$C$736,MATCH($A1651,Descriptions!$B$4:$B$736,))</f>
        <v>#N/A</v>
      </c>
      <c r="C1651" s="9">
        <f t="shared" si="75"/>
        <v>0</v>
      </c>
      <c r="D1651" s="9">
        <f t="shared" si="76"/>
        <v>0</v>
      </c>
    </row>
    <row r="1652" spans="1:4" x14ac:dyDescent="0.15">
      <c r="A1652" t="str">
        <f t="shared" si="77"/>
        <v>-</v>
      </c>
      <c r="B1652" t="e">
        <f>INDEX(Descriptions!$C$4:$C$736,MATCH($A1652,Descriptions!$B$4:$B$736,))</f>
        <v>#N/A</v>
      </c>
      <c r="C1652" s="9">
        <f t="shared" si="75"/>
        <v>0</v>
      </c>
      <c r="D1652" s="9">
        <f t="shared" si="76"/>
        <v>0</v>
      </c>
    </row>
    <row r="1653" spans="1:4" x14ac:dyDescent="0.15">
      <c r="A1653" t="str">
        <f t="shared" si="77"/>
        <v>-</v>
      </c>
      <c r="B1653" t="e">
        <f>INDEX(Descriptions!$C$4:$C$736,MATCH($A1653,Descriptions!$B$4:$B$736,))</f>
        <v>#N/A</v>
      </c>
      <c r="C1653" s="9">
        <f t="shared" si="75"/>
        <v>0</v>
      </c>
      <c r="D1653" s="9">
        <f t="shared" si="76"/>
        <v>0</v>
      </c>
    </row>
    <row r="1654" spans="1:4" x14ac:dyDescent="0.15">
      <c r="A1654" t="str">
        <f t="shared" si="77"/>
        <v>-</v>
      </c>
      <c r="B1654" t="e">
        <f>INDEX(Descriptions!$C$4:$C$736,MATCH($A1654,Descriptions!$B$4:$B$736,))</f>
        <v>#N/A</v>
      </c>
      <c r="C1654" s="9">
        <f t="shared" si="75"/>
        <v>0</v>
      </c>
      <c r="D1654" s="9">
        <f t="shared" si="76"/>
        <v>0</v>
      </c>
    </row>
    <row r="1655" spans="1:4" x14ac:dyDescent="0.15">
      <c r="A1655" t="str">
        <f t="shared" si="77"/>
        <v>-</v>
      </c>
      <c r="B1655" t="e">
        <f>INDEX(Descriptions!$C$4:$C$736,MATCH($A1655,Descriptions!$B$4:$B$736,))</f>
        <v>#N/A</v>
      </c>
      <c r="C1655" s="9">
        <f t="shared" si="75"/>
        <v>0</v>
      </c>
      <c r="D1655" s="9">
        <f t="shared" si="76"/>
        <v>0</v>
      </c>
    </row>
    <row r="1656" spans="1:4" x14ac:dyDescent="0.15">
      <c r="A1656" t="str">
        <f t="shared" si="77"/>
        <v>-</v>
      </c>
      <c r="B1656" t="e">
        <f>INDEX(Descriptions!$C$4:$C$736,MATCH($A1656,Descriptions!$B$4:$B$736,))</f>
        <v>#N/A</v>
      </c>
      <c r="C1656" s="9">
        <f t="shared" si="75"/>
        <v>0</v>
      </c>
      <c r="D1656" s="9">
        <f t="shared" si="76"/>
        <v>0</v>
      </c>
    </row>
    <row r="1657" spans="1:4" x14ac:dyDescent="0.15">
      <c r="A1657" t="str">
        <f t="shared" si="77"/>
        <v>-</v>
      </c>
      <c r="B1657" t="e">
        <f>INDEX(Descriptions!$C$4:$C$736,MATCH($A1657,Descriptions!$B$4:$B$736,))</f>
        <v>#N/A</v>
      </c>
      <c r="C1657" s="9">
        <f t="shared" si="75"/>
        <v>0</v>
      </c>
      <c r="D1657" s="9">
        <f t="shared" si="76"/>
        <v>0</v>
      </c>
    </row>
    <row r="1658" spans="1:4" x14ac:dyDescent="0.15">
      <c r="A1658" t="str">
        <f t="shared" si="77"/>
        <v>-</v>
      </c>
      <c r="B1658" t="e">
        <f>INDEX(Descriptions!$C$4:$C$736,MATCH($A1658,Descriptions!$B$4:$B$736,))</f>
        <v>#N/A</v>
      </c>
      <c r="C1658" s="9">
        <f t="shared" si="75"/>
        <v>0</v>
      </c>
      <c r="D1658" s="9">
        <f t="shared" si="76"/>
        <v>0</v>
      </c>
    </row>
    <row r="1659" spans="1:4" x14ac:dyDescent="0.15">
      <c r="A1659" t="str">
        <f t="shared" si="77"/>
        <v>-</v>
      </c>
      <c r="B1659" t="e">
        <f>INDEX(Descriptions!$C$4:$C$736,MATCH($A1659,Descriptions!$B$4:$B$736,))</f>
        <v>#N/A</v>
      </c>
      <c r="C1659" s="9">
        <f t="shared" si="75"/>
        <v>0</v>
      </c>
      <c r="D1659" s="9">
        <f t="shared" si="76"/>
        <v>0</v>
      </c>
    </row>
    <row r="1660" spans="1:4" x14ac:dyDescent="0.15">
      <c r="A1660" t="str">
        <f t="shared" si="77"/>
        <v>-</v>
      </c>
      <c r="B1660" t="e">
        <f>INDEX(Descriptions!$C$4:$C$736,MATCH($A1660,Descriptions!$B$4:$B$736,))</f>
        <v>#N/A</v>
      </c>
      <c r="C1660" s="9">
        <f t="shared" si="75"/>
        <v>0</v>
      </c>
      <c r="D1660" s="9">
        <f t="shared" si="76"/>
        <v>0</v>
      </c>
    </row>
    <row r="1661" spans="1:4" x14ac:dyDescent="0.15">
      <c r="A1661" t="str">
        <f t="shared" si="77"/>
        <v>-</v>
      </c>
      <c r="B1661" t="e">
        <f>INDEX(Descriptions!$C$4:$C$736,MATCH($A1661,Descriptions!$B$4:$B$736,))</f>
        <v>#N/A</v>
      </c>
      <c r="C1661" s="9">
        <f t="shared" si="75"/>
        <v>0</v>
      </c>
      <c r="D1661" s="9">
        <f t="shared" si="76"/>
        <v>0</v>
      </c>
    </row>
    <row r="1662" spans="1:4" x14ac:dyDescent="0.15">
      <c r="A1662" t="str">
        <f t="shared" si="77"/>
        <v>-</v>
      </c>
      <c r="B1662" t="e">
        <f>INDEX(Descriptions!$C$4:$C$736,MATCH($A1662,Descriptions!$B$4:$B$736,))</f>
        <v>#N/A</v>
      </c>
      <c r="C1662" s="9">
        <f t="shared" si="75"/>
        <v>0</v>
      </c>
      <c r="D1662" s="9">
        <f t="shared" si="76"/>
        <v>0</v>
      </c>
    </row>
    <row r="1663" spans="1:4" x14ac:dyDescent="0.15">
      <c r="A1663" t="str">
        <f t="shared" si="77"/>
        <v>-</v>
      </c>
      <c r="B1663" t="e">
        <f>INDEX(Descriptions!$C$4:$C$736,MATCH($A1663,Descriptions!$B$4:$B$736,))</f>
        <v>#N/A</v>
      </c>
      <c r="C1663" s="9">
        <f t="shared" si="75"/>
        <v>0</v>
      </c>
      <c r="D1663" s="9">
        <f t="shared" si="76"/>
        <v>0</v>
      </c>
    </row>
    <row r="1664" spans="1:4" x14ac:dyDescent="0.15">
      <c r="A1664" t="str">
        <f t="shared" si="77"/>
        <v>-</v>
      </c>
      <c r="B1664" t="e">
        <f>INDEX(Descriptions!$C$4:$C$736,MATCH($A1664,Descriptions!$B$4:$B$736,))</f>
        <v>#N/A</v>
      </c>
      <c r="C1664" s="9">
        <f t="shared" si="75"/>
        <v>0</v>
      </c>
      <c r="D1664" s="9">
        <f t="shared" si="76"/>
        <v>0</v>
      </c>
    </row>
    <row r="1665" spans="1:4" x14ac:dyDescent="0.15">
      <c r="A1665" t="str">
        <f t="shared" si="77"/>
        <v>-</v>
      </c>
      <c r="B1665" t="e">
        <f>INDEX(Descriptions!$C$4:$C$736,MATCH($A1665,Descriptions!$B$4:$B$736,))</f>
        <v>#N/A</v>
      </c>
      <c r="C1665" s="9">
        <f t="shared" si="75"/>
        <v>0</v>
      </c>
      <c r="D1665" s="9">
        <f t="shared" si="76"/>
        <v>0</v>
      </c>
    </row>
    <row r="1666" spans="1:4" x14ac:dyDescent="0.15">
      <c r="A1666" t="str">
        <f t="shared" si="77"/>
        <v>-</v>
      </c>
      <c r="B1666" t="e">
        <f>INDEX(Descriptions!$C$4:$C$736,MATCH($A1666,Descriptions!$B$4:$B$736,))</f>
        <v>#N/A</v>
      </c>
      <c r="C1666" s="9">
        <f t="shared" si="75"/>
        <v>0</v>
      </c>
      <c r="D1666" s="9">
        <f t="shared" si="76"/>
        <v>0</v>
      </c>
    </row>
    <row r="1667" spans="1:4" x14ac:dyDescent="0.15">
      <c r="A1667" t="str">
        <f t="shared" si="77"/>
        <v>-</v>
      </c>
      <c r="B1667" t="e">
        <f>INDEX(Descriptions!$C$4:$C$736,MATCH($A1667,Descriptions!$B$4:$B$736,))</f>
        <v>#N/A</v>
      </c>
      <c r="C1667" s="9">
        <f t="shared" si="75"/>
        <v>0</v>
      </c>
      <c r="D1667" s="9">
        <f t="shared" si="76"/>
        <v>0</v>
      </c>
    </row>
    <row r="1668" spans="1:4" x14ac:dyDescent="0.15">
      <c r="A1668" t="str">
        <f t="shared" si="77"/>
        <v>-</v>
      </c>
      <c r="B1668" t="e">
        <f>INDEX(Descriptions!$C$4:$C$736,MATCH($A1668,Descriptions!$B$4:$B$736,))</f>
        <v>#N/A</v>
      </c>
      <c r="C1668" s="9">
        <f t="shared" ref="C1668:C1703" si="78">ROUND((I1668*AM_Fac+U1668*PM_fac)*AADT,-2)</f>
        <v>0</v>
      </c>
      <c r="D1668" s="9">
        <f t="shared" ref="D1668:D1703" si="79">ROUND(C1668*AAWT,-2)</f>
        <v>0</v>
      </c>
    </row>
    <row r="1669" spans="1:4" x14ac:dyDescent="0.15">
      <c r="A1669" t="str">
        <f t="shared" ref="A1669:A1732" si="80">CONCATENATE(F1669,"-",G1669)</f>
        <v>-</v>
      </c>
      <c r="B1669" t="e">
        <f>INDEX(Descriptions!$C$4:$C$736,MATCH($A1669,Descriptions!$B$4:$B$736,))</f>
        <v>#N/A</v>
      </c>
      <c r="C1669" s="9">
        <f t="shared" si="78"/>
        <v>0</v>
      </c>
      <c r="D1669" s="9">
        <f t="shared" si="79"/>
        <v>0</v>
      </c>
    </row>
    <row r="1670" spans="1:4" x14ac:dyDescent="0.15">
      <c r="A1670" t="str">
        <f t="shared" si="80"/>
        <v>-</v>
      </c>
      <c r="B1670" t="e">
        <f>INDEX(Descriptions!$C$4:$C$736,MATCH($A1670,Descriptions!$B$4:$B$736,))</f>
        <v>#N/A</v>
      </c>
      <c r="C1670" s="9">
        <f t="shared" si="78"/>
        <v>0</v>
      </c>
      <c r="D1670" s="9">
        <f t="shared" si="79"/>
        <v>0</v>
      </c>
    </row>
    <row r="1671" spans="1:4" x14ac:dyDescent="0.15">
      <c r="A1671" t="str">
        <f t="shared" si="80"/>
        <v>-</v>
      </c>
      <c r="B1671" t="e">
        <f>INDEX(Descriptions!$C$4:$C$736,MATCH($A1671,Descriptions!$B$4:$B$736,))</f>
        <v>#N/A</v>
      </c>
      <c r="C1671" s="9">
        <f t="shared" si="78"/>
        <v>0</v>
      </c>
      <c r="D1671" s="9">
        <f t="shared" si="79"/>
        <v>0</v>
      </c>
    </row>
    <row r="1672" spans="1:4" x14ac:dyDescent="0.15">
      <c r="A1672" t="str">
        <f t="shared" si="80"/>
        <v>-</v>
      </c>
      <c r="B1672" t="e">
        <f>INDEX(Descriptions!$C$4:$C$736,MATCH($A1672,Descriptions!$B$4:$B$736,))</f>
        <v>#N/A</v>
      </c>
      <c r="C1672" s="9">
        <f t="shared" si="78"/>
        <v>0</v>
      </c>
      <c r="D1672" s="9">
        <f t="shared" si="79"/>
        <v>0</v>
      </c>
    </row>
    <row r="1673" spans="1:4" x14ac:dyDescent="0.15">
      <c r="A1673" t="str">
        <f t="shared" si="80"/>
        <v>-</v>
      </c>
      <c r="B1673" t="e">
        <f>INDEX(Descriptions!$C$4:$C$736,MATCH($A1673,Descriptions!$B$4:$B$736,))</f>
        <v>#N/A</v>
      </c>
      <c r="C1673" s="9">
        <f t="shared" si="78"/>
        <v>0</v>
      </c>
      <c r="D1673" s="9">
        <f t="shared" si="79"/>
        <v>0</v>
      </c>
    </row>
    <row r="1674" spans="1:4" x14ac:dyDescent="0.15">
      <c r="A1674" t="str">
        <f t="shared" si="80"/>
        <v>-</v>
      </c>
      <c r="B1674" t="e">
        <f>INDEX(Descriptions!$C$4:$C$736,MATCH($A1674,Descriptions!$B$4:$B$736,))</f>
        <v>#N/A</v>
      </c>
      <c r="C1674" s="9">
        <f t="shared" si="78"/>
        <v>0</v>
      </c>
      <c r="D1674" s="9">
        <f t="shared" si="79"/>
        <v>0</v>
      </c>
    </row>
    <row r="1675" spans="1:4" x14ac:dyDescent="0.15">
      <c r="A1675" t="str">
        <f t="shared" si="80"/>
        <v>-</v>
      </c>
      <c r="B1675" t="e">
        <f>INDEX(Descriptions!$C$4:$C$736,MATCH($A1675,Descriptions!$B$4:$B$736,))</f>
        <v>#N/A</v>
      </c>
      <c r="C1675" s="9">
        <f t="shared" si="78"/>
        <v>0</v>
      </c>
      <c r="D1675" s="9">
        <f t="shared" si="79"/>
        <v>0</v>
      </c>
    </row>
    <row r="1676" spans="1:4" x14ac:dyDescent="0.15">
      <c r="A1676" t="str">
        <f t="shared" si="80"/>
        <v>-</v>
      </c>
      <c r="B1676" t="e">
        <f>INDEX(Descriptions!$C$4:$C$736,MATCH($A1676,Descriptions!$B$4:$B$736,))</f>
        <v>#N/A</v>
      </c>
      <c r="C1676" s="9">
        <f t="shared" si="78"/>
        <v>0</v>
      </c>
      <c r="D1676" s="9">
        <f t="shared" si="79"/>
        <v>0</v>
      </c>
    </row>
    <row r="1677" spans="1:4" x14ac:dyDescent="0.15">
      <c r="A1677" t="str">
        <f t="shared" si="80"/>
        <v>-</v>
      </c>
      <c r="B1677" t="e">
        <f>INDEX(Descriptions!$C$4:$C$736,MATCH($A1677,Descriptions!$B$4:$B$736,))</f>
        <v>#N/A</v>
      </c>
      <c r="C1677" s="9">
        <f t="shared" si="78"/>
        <v>0</v>
      </c>
      <c r="D1677" s="9">
        <f t="shared" si="79"/>
        <v>0</v>
      </c>
    </row>
    <row r="1678" spans="1:4" x14ac:dyDescent="0.15">
      <c r="A1678" t="str">
        <f t="shared" si="80"/>
        <v>-</v>
      </c>
      <c r="B1678" t="e">
        <f>INDEX(Descriptions!$C$4:$C$736,MATCH($A1678,Descriptions!$B$4:$B$736,))</f>
        <v>#N/A</v>
      </c>
      <c r="C1678" s="9">
        <f t="shared" si="78"/>
        <v>0</v>
      </c>
      <c r="D1678" s="9">
        <f t="shared" si="79"/>
        <v>0</v>
      </c>
    </row>
    <row r="1679" spans="1:4" x14ac:dyDescent="0.15">
      <c r="A1679" t="str">
        <f t="shared" si="80"/>
        <v>-</v>
      </c>
      <c r="B1679" t="e">
        <f>INDEX(Descriptions!$C$4:$C$736,MATCH($A1679,Descriptions!$B$4:$B$736,))</f>
        <v>#N/A</v>
      </c>
      <c r="C1679" s="9">
        <f t="shared" si="78"/>
        <v>0</v>
      </c>
      <c r="D1679" s="9">
        <f t="shared" si="79"/>
        <v>0</v>
      </c>
    </row>
    <row r="1680" spans="1:4" x14ac:dyDescent="0.15">
      <c r="A1680" t="str">
        <f t="shared" si="80"/>
        <v>-</v>
      </c>
      <c r="B1680" t="e">
        <f>INDEX(Descriptions!$C$4:$C$736,MATCH($A1680,Descriptions!$B$4:$B$736,))</f>
        <v>#N/A</v>
      </c>
      <c r="C1680" s="9">
        <f t="shared" si="78"/>
        <v>0</v>
      </c>
      <c r="D1680" s="9">
        <f t="shared" si="79"/>
        <v>0</v>
      </c>
    </row>
    <row r="1681" spans="1:4" x14ac:dyDescent="0.15">
      <c r="A1681" t="str">
        <f t="shared" si="80"/>
        <v>-</v>
      </c>
      <c r="B1681" t="e">
        <f>INDEX(Descriptions!$C$4:$C$736,MATCH($A1681,Descriptions!$B$4:$B$736,))</f>
        <v>#N/A</v>
      </c>
      <c r="C1681" s="9">
        <f t="shared" si="78"/>
        <v>0</v>
      </c>
      <c r="D1681" s="9">
        <f t="shared" si="79"/>
        <v>0</v>
      </c>
    </row>
    <row r="1682" spans="1:4" x14ac:dyDescent="0.15">
      <c r="A1682" t="str">
        <f t="shared" si="80"/>
        <v>-</v>
      </c>
      <c r="B1682" t="e">
        <f>INDEX(Descriptions!$C$4:$C$736,MATCH($A1682,Descriptions!$B$4:$B$736,))</f>
        <v>#N/A</v>
      </c>
      <c r="C1682" s="9">
        <f t="shared" si="78"/>
        <v>0</v>
      </c>
      <c r="D1682" s="9">
        <f t="shared" si="79"/>
        <v>0</v>
      </c>
    </row>
    <row r="1683" spans="1:4" x14ac:dyDescent="0.15">
      <c r="A1683" t="str">
        <f t="shared" si="80"/>
        <v>-</v>
      </c>
      <c r="B1683" t="e">
        <f>INDEX(Descriptions!$C$4:$C$736,MATCH($A1683,Descriptions!$B$4:$B$736,))</f>
        <v>#N/A</v>
      </c>
      <c r="C1683" s="9">
        <f t="shared" si="78"/>
        <v>0</v>
      </c>
      <c r="D1683" s="9">
        <f t="shared" si="79"/>
        <v>0</v>
      </c>
    </row>
    <row r="1684" spans="1:4" x14ac:dyDescent="0.15">
      <c r="A1684" t="str">
        <f t="shared" si="80"/>
        <v>-</v>
      </c>
      <c r="B1684" t="e">
        <f>INDEX(Descriptions!$C$4:$C$736,MATCH($A1684,Descriptions!$B$4:$B$736,))</f>
        <v>#N/A</v>
      </c>
      <c r="C1684" s="9">
        <f t="shared" si="78"/>
        <v>0</v>
      </c>
      <c r="D1684" s="9">
        <f t="shared" si="79"/>
        <v>0</v>
      </c>
    </row>
    <row r="1685" spans="1:4" x14ac:dyDescent="0.15">
      <c r="A1685" t="str">
        <f t="shared" si="80"/>
        <v>-</v>
      </c>
      <c r="B1685" t="e">
        <f>INDEX(Descriptions!$C$4:$C$736,MATCH($A1685,Descriptions!$B$4:$B$736,))</f>
        <v>#N/A</v>
      </c>
      <c r="C1685" s="9">
        <f t="shared" si="78"/>
        <v>0</v>
      </c>
      <c r="D1685" s="9">
        <f t="shared" si="79"/>
        <v>0</v>
      </c>
    </row>
    <row r="1686" spans="1:4" x14ac:dyDescent="0.15">
      <c r="A1686" t="str">
        <f t="shared" si="80"/>
        <v>-</v>
      </c>
      <c r="B1686" t="e">
        <f>INDEX(Descriptions!$C$4:$C$736,MATCH($A1686,Descriptions!$B$4:$B$736,))</f>
        <v>#N/A</v>
      </c>
      <c r="C1686" s="9">
        <f t="shared" si="78"/>
        <v>0</v>
      </c>
      <c r="D1686" s="9">
        <f t="shared" si="79"/>
        <v>0</v>
      </c>
    </row>
    <row r="1687" spans="1:4" x14ac:dyDescent="0.15">
      <c r="A1687" t="str">
        <f t="shared" si="80"/>
        <v>-</v>
      </c>
      <c r="B1687" t="e">
        <f>INDEX(Descriptions!$C$4:$C$736,MATCH($A1687,Descriptions!$B$4:$B$736,))</f>
        <v>#N/A</v>
      </c>
      <c r="C1687" s="9">
        <f t="shared" si="78"/>
        <v>0</v>
      </c>
      <c r="D1687" s="9">
        <f t="shared" si="79"/>
        <v>0</v>
      </c>
    </row>
    <row r="1688" spans="1:4" x14ac:dyDescent="0.15">
      <c r="A1688" t="str">
        <f t="shared" si="80"/>
        <v>-</v>
      </c>
      <c r="B1688" t="e">
        <f>INDEX(Descriptions!$C$4:$C$736,MATCH($A1688,Descriptions!$B$4:$B$736,))</f>
        <v>#N/A</v>
      </c>
      <c r="C1688" s="9">
        <f t="shared" si="78"/>
        <v>0</v>
      </c>
      <c r="D1688" s="9">
        <f t="shared" si="79"/>
        <v>0</v>
      </c>
    </row>
    <row r="1689" spans="1:4" x14ac:dyDescent="0.15">
      <c r="A1689" t="str">
        <f t="shared" si="80"/>
        <v>-</v>
      </c>
      <c r="B1689" t="e">
        <f>INDEX(Descriptions!$C$4:$C$736,MATCH($A1689,Descriptions!$B$4:$B$736,))</f>
        <v>#N/A</v>
      </c>
      <c r="C1689" s="9">
        <f t="shared" si="78"/>
        <v>0</v>
      </c>
      <c r="D1689" s="9">
        <f t="shared" si="79"/>
        <v>0</v>
      </c>
    </row>
    <row r="1690" spans="1:4" x14ac:dyDescent="0.15">
      <c r="A1690" t="str">
        <f t="shared" si="80"/>
        <v>-</v>
      </c>
      <c r="B1690" t="e">
        <f>INDEX(Descriptions!$C$4:$C$736,MATCH($A1690,Descriptions!$B$4:$B$736,))</f>
        <v>#N/A</v>
      </c>
      <c r="C1690" s="9">
        <f t="shared" si="78"/>
        <v>0</v>
      </c>
      <c r="D1690" s="9">
        <f t="shared" si="79"/>
        <v>0</v>
      </c>
    </row>
    <row r="1691" spans="1:4" x14ac:dyDescent="0.15">
      <c r="A1691" t="str">
        <f t="shared" si="80"/>
        <v>-</v>
      </c>
      <c r="B1691" t="e">
        <f>INDEX(Descriptions!$C$4:$C$736,MATCH($A1691,Descriptions!$B$4:$B$736,))</f>
        <v>#N/A</v>
      </c>
      <c r="C1691" s="9">
        <f t="shared" si="78"/>
        <v>0</v>
      </c>
      <c r="D1691" s="9">
        <f t="shared" si="79"/>
        <v>0</v>
      </c>
    </row>
    <row r="1692" spans="1:4" x14ac:dyDescent="0.15">
      <c r="A1692" t="str">
        <f t="shared" si="80"/>
        <v>-</v>
      </c>
      <c r="B1692" t="e">
        <f>INDEX(Descriptions!$C$4:$C$736,MATCH($A1692,Descriptions!$B$4:$B$736,))</f>
        <v>#N/A</v>
      </c>
      <c r="C1692" s="9">
        <f t="shared" si="78"/>
        <v>0</v>
      </c>
      <c r="D1692" s="9">
        <f t="shared" si="79"/>
        <v>0</v>
      </c>
    </row>
    <row r="1693" spans="1:4" x14ac:dyDescent="0.15">
      <c r="A1693" t="str">
        <f t="shared" si="80"/>
        <v>-</v>
      </c>
      <c r="B1693" t="e">
        <f>INDEX(Descriptions!$C$4:$C$736,MATCH($A1693,Descriptions!$B$4:$B$736,))</f>
        <v>#N/A</v>
      </c>
      <c r="C1693" s="9">
        <f t="shared" si="78"/>
        <v>0</v>
      </c>
      <c r="D1693" s="9">
        <f t="shared" si="79"/>
        <v>0</v>
      </c>
    </row>
    <row r="1694" spans="1:4" x14ac:dyDescent="0.15">
      <c r="A1694" t="str">
        <f t="shared" si="80"/>
        <v>-</v>
      </c>
      <c r="B1694" t="e">
        <f>INDEX(Descriptions!$C$4:$C$736,MATCH($A1694,Descriptions!$B$4:$B$736,))</f>
        <v>#N/A</v>
      </c>
      <c r="C1694" s="9">
        <f t="shared" si="78"/>
        <v>0</v>
      </c>
      <c r="D1694" s="9">
        <f t="shared" si="79"/>
        <v>0</v>
      </c>
    </row>
    <row r="1695" spans="1:4" x14ac:dyDescent="0.15">
      <c r="A1695" t="str">
        <f t="shared" si="80"/>
        <v>-</v>
      </c>
      <c r="B1695" t="e">
        <f>INDEX(Descriptions!$C$4:$C$736,MATCH($A1695,Descriptions!$B$4:$B$736,))</f>
        <v>#N/A</v>
      </c>
      <c r="C1695" s="9">
        <f t="shared" si="78"/>
        <v>0</v>
      </c>
      <c r="D1695" s="9">
        <f t="shared" si="79"/>
        <v>0</v>
      </c>
    </row>
    <row r="1696" spans="1:4" x14ac:dyDescent="0.15">
      <c r="A1696" t="str">
        <f t="shared" si="80"/>
        <v>-</v>
      </c>
      <c r="B1696" t="e">
        <f>INDEX(Descriptions!$C$4:$C$736,MATCH($A1696,Descriptions!$B$4:$B$736,))</f>
        <v>#N/A</v>
      </c>
      <c r="C1696" s="9">
        <f t="shared" si="78"/>
        <v>0</v>
      </c>
      <c r="D1696" s="9">
        <f t="shared" si="79"/>
        <v>0</v>
      </c>
    </row>
    <row r="1697" spans="1:4" x14ac:dyDescent="0.15">
      <c r="A1697" t="str">
        <f t="shared" si="80"/>
        <v>-</v>
      </c>
      <c r="B1697" t="e">
        <f>INDEX(Descriptions!$C$4:$C$736,MATCH($A1697,Descriptions!$B$4:$B$736,))</f>
        <v>#N/A</v>
      </c>
      <c r="C1697" s="9">
        <f t="shared" si="78"/>
        <v>0</v>
      </c>
      <c r="D1697" s="9">
        <f t="shared" si="79"/>
        <v>0</v>
      </c>
    </row>
    <row r="1698" spans="1:4" x14ac:dyDescent="0.15">
      <c r="A1698" t="str">
        <f t="shared" si="80"/>
        <v>-</v>
      </c>
      <c r="B1698" t="e">
        <f>INDEX(Descriptions!$C$4:$C$736,MATCH($A1698,Descriptions!$B$4:$B$736,))</f>
        <v>#N/A</v>
      </c>
      <c r="C1698" s="9">
        <f t="shared" si="78"/>
        <v>0</v>
      </c>
      <c r="D1698" s="9">
        <f t="shared" si="79"/>
        <v>0</v>
      </c>
    </row>
    <row r="1699" spans="1:4" x14ac:dyDescent="0.15">
      <c r="A1699" t="str">
        <f t="shared" si="80"/>
        <v>-</v>
      </c>
      <c r="B1699" t="e">
        <f>INDEX(Descriptions!$C$4:$C$736,MATCH($A1699,Descriptions!$B$4:$B$736,))</f>
        <v>#N/A</v>
      </c>
      <c r="C1699" s="9">
        <f t="shared" si="78"/>
        <v>0</v>
      </c>
      <c r="D1699" s="9">
        <f t="shared" si="79"/>
        <v>0</v>
      </c>
    </row>
    <row r="1700" spans="1:4" x14ac:dyDescent="0.15">
      <c r="A1700" t="str">
        <f t="shared" si="80"/>
        <v>-</v>
      </c>
      <c r="B1700" t="e">
        <f>INDEX(Descriptions!$C$4:$C$736,MATCH($A1700,Descriptions!$B$4:$B$736,))</f>
        <v>#N/A</v>
      </c>
      <c r="C1700" s="9">
        <f t="shared" si="78"/>
        <v>0</v>
      </c>
      <c r="D1700" s="9">
        <f t="shared" si="79"/>
        <v>0</v>
      </c>
    </row>
    <row r="1701" spans="1:4" x14ac:dyDescent="0.15">
      <c r="A1701" t="str">
        <f t="shared" si="80"/>
        <v>-</v>
      </c>
      <c r="B1701" t="e">
        <f>INDEX(Descriptions!$C$4:$C$736,MATCH($A1701,Descriptions!$B$4:$B$736,))</f>
        <v>#N/A</v>
      </c>
      <c r="C1701" s="9">
        <f t="shared" si="78"/>
        <v>0</v>
      </c>
      <c r="D1701" s="9">
        <f t="shared" si="79"/>
        <v>0</v>
      </c>
    </row>
    <row r="1702" spans="1:4" x14ac:dyDescent="0.15">
      <c r="A1702" t="str">
        <f t="shared" si="80"/>
        <v>-</v>
      </c>
      <c r="B1702" t="e">
        <f>INDEX(Descriptions!$C$4:$C$736,MATCH($A1702,Descriptions!$B$4:$B$736,))</f>
        <v>#N/A</v>
      </c>
      <c r="C1702" s="9">
        <f t="shared" si="78"/>
        <v>0</v>
      </c>
      <c r="D1702" s="9">
        <f t="shared" si="79"/>
        <v>0</v>
      </c>
    </row>
    <row r="1703" spans="1:4" x14ac:dyDescent="0.15">
      <c r="A1703" t="str">
        <f t="shared" si="80"/>
        <v>-</v>
      </c>
      <c r="B1703" t="e">
        <f>INDEX(Descriptions!$C$4:$C$736,MATCH($A1703,Descriptions!$B$4:$B$736,))</f>
        <v>#N/A</v>
      </c>
      <c r="C1703" s="9">
        <f t="shared" si="78"/>
        <v>0</v>
      </c>
      <c r="D1703" s="9">
        <f t="shared" si="79"/>
        <v>0</v>
      </c>
    </row>
    <row r="1704" spans="1:4" x14ac:dyDescent="0.15">
      <c r="A1704" t="str">
        <f t="shared" si="80"/>
        <v>-</v>
      </c>
      <c r="B1704" t="e">
        <f>INDEX(Descriptions!$C$4:$C$736,MATCH($A1704,Descriptions!$B$4:$B$736,))</f>
        <v>#N/A</v>
      </c>
    </row>
    <row r="1705" spans="1:4" x14ac:dyDescent="0.15">
      <c r="A1705" t="str">
        <f t="shared" si="80"/>
        <v>-</v>
      </c>
      <c r="B1705" t="e">
        <f>INDEX(Descriptions!$C$4:$C$736,MATCH($A1705,Descriptions!$B$4:$B$736,))</f>
        <v>#N/A</v>
      </c>
    </row>
    <row r="1706" spans="1:4" x14ac:dyDescent="0.15">
      <c r="A1706" t="str">
        <f t="shared" si="80"/>
        <v>-</v>
      </c>
      <c r="B1706" t="e">
        <f>INDEX(Descriptions!$C$4:$C$736,MATCH($A1706,Descriptions!$B$4:$B$736,))</f>
        <v>#N/A</v>
      </c>
    </row>
    <row r="1707" spans="1:4" x14ac:dyDescent="0.15">
      <c r="A1707" t="str">
        <f t="shared" si="80"/>
        <v>-</v>
      </c>
      <c r="B1707" t="e">
        <f>INDEX(Descriptions!$C$4:$C$736,MATCH($A1707,Descriptions!$B$4:$B$736,))</f>
        <v>#N/A</v>
      </c>
    </row>
    <row r="1708" spans="1:4" x14ac:dyDescent="0.15">
      <c r="A1708" t="str">
        <f t="shared" si="80"/>
        <v>-</v>
      </c>
      <c r="B1708" t="e">
        <f>INDEX(Descriptions!$C$4:$C$736,MATCH($A1708,Descriptions!$B$4:$B$736,))</f>
        <v>#N/A</v>
      </c>
    </row>
    <row r="1709" spans="1:4" x14ac:dyDescent="0.15">
      <c r="A1709" t="str">
        <f t="shared" si="80"/>
        <v>-</v>
      </c>
      <c r="B1709" t="e">
        <f>INDEX(Descriptions!$C$4:$C$736,MATCH($A1709,Descriptions!$B$4:$B$736,))</f>
        <v>#N/A</v>
      </c>
    </row>
    <row r="1710" spans="1:4" x14ac:dyDescent="0.15">
      <c r="A1710" t="str">
        <f t="shared" si="80"/>
        <v>-</v>
      </c>
      <c r="B1710" t="e">
        <f>INDEX(Descriptions!$C$4:$C$736,MATCH($A1710,Descriptions!$B$4:$B$736,))</f>
        <v>#N/A</v>
      </c>
    </row>
    <row r="1711" spans="1:4" x14ac:dyDescent="0.15">
      <c r="A1711" t="str">
        <f t="shared" si="80"/>
        <v>-</v>
      </c>
      <c r="B1711" t="e">
        <f>INDEX(Descriptions!$C$4:$C$736,MATCH($A1711,Descriptions!$B$4:$B$736,))</f>
        <v>#N/A</v>
      </c>
    </row>
    <row r="1712" spans="1:4" x14ac:dyDescent="0.15">
      <c r="A1712" t="str">
        <f t="shared" si="80"/>
        <v>-</v>
      </c>
      <c r="B1712" t="e">
        <f>INDEX(Descriptions!$C$4:$C$736,MATCH($A1712,Descriptions!$B$4:$B$736,))</f>
        <v>#N/A</v>
      </c>
    </row>
    <row r="1713" spans="1:2" x14ac:dyDescent="0.15">
      <c r="A1713" t="str">
        <f t="shared" si="80"/>
        <v>-</v>
      </c>
      <c r="B1713" t="e">
        <f>INDEX(Descriptions!$C$4:$C$736,MATCH($A1713,Descriptions!$B$4:$B$736,))</f>
        <v>#N/A</v>
      </c>
    </row>
    <row r="1714" spans="1:2" x14ac:dyDescent="0.15">
      <c r="A1714" t="str">
        <f t="shared" si="80"/>
        <v>-</v>
      </c>
      <c r="B1714" t="e">
        <f>INDEX(Descriptions!$C$4:$C$736,MATCH($A1714,Descriptions!$B$4:$B$736,))</f>
        <v>#N/A</v>
      </c>
    </row>
    <row r="1715" spans="1:2" x14ac:dyDescent="0.15">
      <c r="A1715" t="str">
        <f t="shared" si="80"/>
        <v>-</v>
      </c>
      <c r="B1715" t="e">
        <f>INDEX(Descriptions!$C$4:$C$736,MATCH($A1715,Descriptions!$B$4:$B$736,))</f>
        <v>#N/A</v>
      </c>
    </row>
    <row r="1716" spans="1:2" x14ac:dyDescent="0.15">
      <c r="A1716" t="str">
        <f t="shared" si="80"/>
        <v>-</v>
      </c>
      <c r="B1716" t="e">
        <f>INDEX(Descriptions!$C$4:$C$736,MATCH($A1716,Descriptions!$B$4:$B$736,))</f>
        <v>#N/A</v>
      </c>
    </row>
    <row r="1717" spans="1:2" x14ac:dyDescent="0.15">
      <c r="A1717" t="str">
        <f t="shared" si="80"/>
        <v>-</v>
      </c>
      <c r="B1717" t="e">
        <f>INDEX(Descriptions!$C$4:$C$736,MATCH($A1717,Descriptions!$B$4:$B$736,))</f>
        <v>#N/A</v>
      </c>
    </row>
    <row r="1718" spans="1:2" x14ac:dyDescent="0.15">
      <c r="A1718" t="str">
        <f t="shared" si="80"/>
        <v>-</v>
      </c>
      <c r="B1718" t="e">
        <f>INDEX(Descriptions!$C$4:$C$736,MATCH($A1718,Descriptions!$B$4:$B$736,))</f>
        <v>#N/A</v>
      </c>
    </row>
    <row r="1719" spans="1:2" x14ac:dyDescent="0.15">
      <c r="A1719" t="str">
        <f t="shared" si="80"/>
        <v>-</v>
      </c>
      <c r="B1719" t="e">
        <f>INDEX(Descriptions!$C$4:$C$736,MATCH($A1719,Descriptions!$B$4:$B$736,))</f>
        <v>#N/A</v>
      </c>
    </row>
    <row r="1720" spans="1:2" x14ac:dyDescent="0.15">
      <c r="A1720" t="str">
        <f t="shared" si="80"/>
        <v>-</v>
      </c>
      <c r="B1720" t="e">
        <f>INDEX(Descriptions!$C$4:$C$736,MATCH($A1720,Descriptions!$B$4:$B$736,))</f>
        <v>#N/A</v>
      </c>
    </row>
    <row r="1721" spans="1:2" x14ac:dyDescent="0.15">
      <c r="A1721" t="str">
        <f t="shared" si="80"/>
        <v>-</v>
      </c>
      <c r="B1721" t="e">
        <f>INDEX(Descriptions!$C$4:$C$736,MATCH($A1721,Descriptions!$B$4:$B$736,))</f>
        <v>#N/A</v>
      </c>
    </row>
    <row r="1722" spans="1:2" x14ac:dyDescent="0.15">
      <c r="A1722" t="str">
        <f t="shared" si="80"/>
        <v>-</v>
      </c>
      <c r="B1722" t="e">
        <f>INDEX(Descriptions!$C$4:$C$736,MATCH($A1722,Descriptions!$B$4:$B$736,))</f>
        <v>#N/A</v>
      </c>
    </row>
    <row r="1723" spans="1:2" x14ac:dyDescent="0.15">
      <c r="A1723" t="str">
        <f t="shared" si="80"/>
        <v>-</v>
      </c>
      <c r="B1723" t="e">
        <f>INDEX(Descriptions!$C$4:$C$736,MATCH($A1723,Descriptions!$B$4:$B$736,))</f>
        <v>#N/A</v>
      </c>
    </row>
    <row r="1724" spans="1:2" x14ac:dyDescent="0.15">
      <c r="A1724" t="str">
        <f t="shared" si="80"/>
        <v>-</v>
      </c>
      <c r="B1724" t="e">
        <f>INDEX(Descriptions!$C$4:$C$736,MATCH($A1724,Descriptions!$B$4:$B$736,))</f>
        <v>#N/A</v>
      </c>
    </row>
    <row r="1725" spans="1:2" x14ac:dyDescent="0.15">
      <c r="A1725" t="str">
        <f t="shared" si="80"/>
        <v>-</v>
      </c>
      <c r="B1725" t="e">
        <f>INDEX(Descriptions!$C$4:$C$736,MATCH($A1725,Descriptions!$B$4:$B$736,))</f>
        <v>#N/A</v>
      </c>
    </row>
    <row r="1726" spans="1:2" x14ac:dyDescent="0.15">
      <c r="A1726" t="str">
        <f t="shared" si="80"/>
        <v>-</v>
      </c>
      <c r="B1726" t="e">
        <f>INDEX(Descriptions!$C$4:$C$736,MATCH($A1726,Descriptions!$B$4:$B$736,))</f>
        <v>#N/A</v>
      </c>
    </row>
    <row r="1727" spans="1:2" x14ac:dyDescent="0.15">
      <c r="A1727" t="str">
        <f t="shared" si="80"/>
        <v>-</v>
      </c>
      <c r="B1727" t="e">
        <f>INDEX(Descriptions!$C$4:$C$736,MATCH($A1727,Descriptions!$B$4:$B$736,))</f>
        <v>#N/A</v>
      </c>
    </row>
    <row r="1728" spans="1:2" x14ac:dyDescent="0.15">
      <c r="A1728" t="str">
        <f t="shared" si="80"/>
        <v>-</v>
      </c>
      <c r="B1728" t="e">
        <f>INDEX(Descriptions!$C$4:$C$736,MATCH($A1728,Descriptions!$B$4:$B$736,))</f>
        <v>#N/A</v>
      </c>
    </row>
    <row r="1729" spans="1:2" x14ac:dyDescent="0.15">
      <c r="A1729" t="str">
        <f t="shared" si="80"/>
        <v>-</v>
      </c>
      <c r="B1729" t="e">
        <f>INDEX(Descriptions!$C$4:$C$736,MATCH($A1729,Descriptions!$B$4:$B$736,))</f>
        <v>#N/A</v>
      </c>
    </row>
    <row r="1730" spans="1:2" x14ac:dyDescent="0.15">
      <c r="A1730" t="str">
        <f t="shared" si="80"/>
        <v>-</v>
      </c>
      <c r="B1730" t="e">
        <f>INDEX(Descriptions!$C$4:$C$736,MATCH($A1730,Descriptions!$B$4:$B$736,))</f>
        <v>#N/A</v>
      </c>
    </row>
    <row r="1731" spans="1:2" x14ac:dyDescent="0.15">
      <c r="A1731" t="str">
        <f t="shared" si="80"/>
        <v>-</v>
      </c>
      <c r="B1731" t="e">
        <f>INDEX(Descriptions!$C$4:$C$736,MATCH($A1731,Descriptions!$B$4:$B$736,))</f>
        <v>#N/A</v>
      </c>
    </row>
    <row r="1732" spans="1:2" x14ac:dyDescent="0.15">
      <c r="A1732" t="str">
        <f t="shared" si="80"/>
        <v>-</v>
      </c>
      <c r="B1732" t="e">
        <f>INDEX(Descriptions!$C$4:$C$736,MATCH($A1732,Descriptions!$B$4:$B$736,))</f>
        <v>#N/A</v>
      </c>
    </row>
    <row r="1733" spans="1:2" x14ac:dyDescent="0.15">
      <c r="A1733" t="str">
        <f t="shared" ref="A1733:A1796" si="81">CONCATENATE(F1733,"-",G1733)</f>
        <v>-</v>
      </c>
      <c r="B1733" t="e">
        <f>INDEX(Descriptions!$C$4:$C$736,MATCH($A1733,Descriptions!$B$4:$B$736,))</f>
        <v>#N/A</v>
      </c>
    </row>
    <row r="1734" spans="1:2" x14ac:dyDescent="0.15">
      <c r="A1734" t="str">
        <f t="shared" si="81"/>
        <v>-</v>
      </c>
      <c r="B1734" t="e">
        <f>INDEX(Descriptions!$C$4:$C$736,MATCH($A1734,Descriptions!$B$4:$B$736,))</f>
        <v>#N/A</v>
      </c>
    </row>
    <row r="1735" spans="1:2" x14ac:dyDescent="0.15">
      <c r="A1735" t="str">
        <f t="shared" si="81"/>
        <v>-</v>
      </c>
      <c r="B1735" t="e">
        <f>INDEX(Descriptions!$C$4:$C$736,MATCH($A1735,Descriptions!$B$4:$B$736,))</f>
        <v>#N/A</v>
      </c>
    </row>
    <row r="1736" spans="1:2" x14ac:dyDescent="0.15">
      <c r="A1736" t="str">
        <f t="shared" si="81"/>
        <v>-</v>
      </c>
      <c r="B1736" t="e">
        <f>INDEX(Descriptions!$C$4:$C$736,MATCH($A1736,Descriptions!$B$4:$B$736,))</f>
        <v>#N/A</v>
      </c>
    </row>
    <row r="1737" spans="1:2" x14ac:dyDescent="0.15">
      <c r="A1737" t="str">
        <f t="shared" si="81"/>
        <v>-</v>
      </c>
      <c r="B1737" t="e">
        <f>INDEX(Descriptions!$C$4:$C$736,MATCH($A1737,Descriptions!$B$4:$B$736,))</f>
        <v>#N/A</v>
      </c>
    </row>
    <row r="1738" spans="1:2" x14ac:dyDescent="0.15">
      <c r="A1738" t="str">
        <f t="shared" si="81"/>
        <v>-</v>
      </c>
      <c r="B1738" t="e">
        <f>INDEX(Descriptions!$C$4:$C$736,MATCH($A1738,Descriptions!$B$4:$B$736,))</f>
        <v>#N/A</v>
      </c>
    </row>
    <row r="1739" spans="1:2" x14ac:dyDescent="0.15">
      <c r="A1739" t="str">
        <f t="shared" si="81"/>
        <v>-</v>
      </c>
      <c r="B1739" t="e">
        <f>INDEX(Descriptions!$C$4:$C$736,MATCH($A1739,Descriptions!$B$4:$B$736,))</f>
        <v>#N/A</v>
      </c>
    </row>
    <row r="1740" spans="1:2" x14ac:dyDescent="0.15">
      <c r="A1740" t="str">
        <f t="shared" si="81"/>
        <v>-</v>
      </c>
      <c r="B1740" t="e">
        <f>INDEX(Descriptions!$C$4:$C$736,MATCH($A1740,Descriptions!$B$4:$B$736,))</f>
        <v>#N/A</v>
      </c>
    </row>
    <row r="1741" spans="1:2" x14ac:dyDescent="0.15">
      <c r="A1741" t="str">
        <f t="shared" si="81"/>
        <v>-</v>
      </c>
      <c r="B1741" t="e">
        <f>INDEX(Descriptions!$C$4:$C$736,MATCH($A1741,Descriptions!$B$4:$B$736,))</f>
        <v>#N/A</v>
      </c>
    </row>
    <row r="1742" spans="1:2" x14ac:dyDescent="0.15">
      <c r="A1742" t="str">
        <f t="shared" si="81"/>
        <v>-</v>
      </c>
      <c r="B1742" t="e">
        <f>INDEX(Descriptions!$C$4:$C$736,MATCH($A1742,Descriptions!$B$4:$B$736,))</f>
        <v>#N/A</v>
      </c>
    </row>
    <row r="1743" spans="1:2" x14ac:dyDescent="0.15">
      <c r="A1743" t="str">
        <f t="shared" si="81"/>
        <v>-</v>
      </c>
      <c r="B1743" t="e">
        <f>INDEX(Descriptions!$C$4:$C$736,MATCH($A1743,Descriptions!$B$4:$B$736,))</f>
        <v>#N/A</v>
      </c>
    </row>
    <row r="1744" spans="1:2" x14ac:dyDescent="0.15">
      <c r="A1744" t="str">
        <f t="shared" si="81"/>
        <v>-</v>
      </c>
      <c r="B1744" t="e">
        <f>INDEX(Descriptions!$C$4:$C$736,MATCH($A1744,Descriptions!$B$4:$B$736,))</f>
        <v>#N/A</v>
      </c>
    </row>
    <row r="1745" spans="1:2" x14ac:dyDescent="0.15">
      <c r="A1745" t="str">
        <f t="shared" si="81"/>
        <v>-</v>
      </c>
      <c r="B1745" t="e">
        <f>INDEX(Descriptions!$C$4:$C$736,MATCH($A1745,Descriptions!$B$4:$B$736,))</f>
        <v>#N/A</v>
      </c>
    </row>
    <row r="1746" spans="1:2" x14ac:dyDescent="0.15">
      <c r="A1746" t="str">
        <f t="shared" si="81"/>
        <v>-</v>
      </c>
      <c r="B1746" t="e">
        <f>INDEX(Descriptions!$C$4:$C$736,MATCH($A1746,Descriptions!$B$4:$B$736,))</f>
        <v>#N/A</v>
      </c>
    </row>
    <row r="1747" spans="1:2" x14ac:dyDescent="0.15">
      <c r="A1747" t="str">
        <f t="shared" si="81"/>
        <v>-</v>
      </c>
      <c r="B1747" t="e">
        <f>INDEX(Descriptions!$C$4:$C$736,MATCH($A1747,Descriptions!$B$4:$B$736,))</f>
        <v>#N/A</v>
      </c>
    </row>
    <row r="1748" spans="1:2" x14ac:dyDescent="0.15">
      <c r="A1748" t="str">
        <f t="shared" si="81"/>
        <v>-</v>
      </c>
      <c r="B1748" t="e">
        <f>INDEX(Descriptions!$C$4:$C$736,MATCH($A1748,Descriptions!$B$4:$B$736,))</f>
        <v>#N/A</v>
      </c>
    </row>
    <row r="1749" spans="1:2" x14ac:dyDescent="0.15">
      <c r="A1749" t="str">
        <f t="shared" si="81"/>
        <v>-</v>
      </c>
      <c r="B1749" t="e">
        <f>INDEX(Descriptions!$C$4:$C$736,MATCH($A1749,Descriptions!$B$4:$B$736,))</f>
        <v>#N/A</v>
      </c>
    </row>
    <row r="1750" spans="1:2" x14ac:dyDescent="0.15">
      <c r="A1750" t="str">
        <f t="shared" si="81"/>
        <v>-</v>
      </c>
      <c r="B1750" t="e">
        <f>INDEX(Descriptions!$C$4:$C$736,MATCH($A1750,Descriptions!$B$4:$B$736,))</f>
        <v>#N/A</v>
      </c>
    </row>
    <row r="1751" spans="1:2" x14ac:dyDescent="0.15">
      <c r="A1751" t="str">
        <f t="shared" si="81"/>
        <v>-</v>
      </c>
      <c r="B1751" t="e">
        <f>INDEX(Descriptions!$C$4:$C$736,MATCH($A1751,Descriptions!$B$4:$B$736,))</f>
        <v>#N/A</v>
      </c>
    </row>
    <row r="1752" spans="1:2" x14ac:dyDescent="0.15">
      <c r="A1752" t="str">
        <f t="shared" si="81"/>
        <v>-</v>
      </c>
      <c r="B1752" t="e">
        <f>INDEX(Descriptions!$C$4:$C$736,MATCH($A1752,Descriptions!$B$4:$B$736,))</f>
        <v>#N/A</v>
      </c>
    </row>
    <row r="1753" spans="1:2" x14ac:dyDescent="0.15">
      <c r="A1753" t="str">
        <f t="shared" si="81"/>
        <v>-</v>
      </c>
      <c r="B1753" t="e">
        <f>INDEX(Descriptions!$C$4:$C$736,MATCH($A1753,Descriptions!$B$4:$B$736,))</f>
        <v>#N/A</v>
      </c>
    </row>
    <row r="1754" spans="1:2" x14ac:dyDescent="0.15">
      <c r="A1754" t="str">
        <f t="shared" si="81"/>
        <v>-</v>
      </c>
      <c r="B1754" t="e">
        <f>INDEX(Descriptions!$C$4:$C$736,MATCH($A1754,Descriptions!$B$4:$B$736,))</f>
        <v>#N/A</v>
      </c>
    </row>
    <row r="1755" spans="1:2" x14ac:dyDescent="0.15">
      <c r="A1755" t="str">
        <f t="shared" si="81"/>
        <v>-</v>
      </c>
      <c r="B1755" t="e">
        <f>INDEX(Descriptions!$C$4:$C$736,MATCH($A1755,Descriptions!$B$4:$B$736,))</f>
        <v>#N/A</v>
      </c>
    </row>
    <row r="1756" spans="1:2" x14ac:dyDescent="0.15">
      <c r="A1756" t="str">
        <f t="shared" si="81"/>
        <v>-</v>
      </c>
      <c r="B1756" t="e">
        <f>INDEX(Descriptions!$C$4:$C$736,MATCH($A1756,Descriptions!$B$4:$B$736,))</f>
        <v>#N/A</v>
      </c>
    </row>
    <row r="1757" spans="1:2" x14ac:dyDescent="0.15">
      <c r="A1757" t="str">
        <f t="shared" si="81"/>
        <v>-</v>
      </c>
      <c r="B1757" t="e">
        <f>INDEX(Descriptions!$C$4:$C$736,MATCH($A1757,Descriptions!$B$4:$B$736,))</f>
        <v>#N/A</v>
      </c>
    </row>
    <row r="1758" spans="1:2" x14ac:dyDescent="0.15">
      <c r="A1758" t="str">
        <f t="shared" si="81"/>
        <v>-</v>
      </c>
      <c r="B1758" t="e">
        <f>INDEX(Descriptions!$C$4:$C$736,MATCH($A1758,Descriptions!$B$4:$B$736,))</f>
        <v>#N/A</v>
      </c>
    </row>
    <row r="1759" spans="1:2" x14ac:dyDescent="0.15">
      <c r="A1759" t="str">
        <f t="shared" si="81"/>
        <v>-</v>
      </c>
      <c r="B1759" t="e">
        <f>INDEX(Descriptions!$C$4:$C$736,MATCH($A1759,Descriptions!$B$4:$B$736,))</f>
        <v>#N/A</v>
      </c>
    </row>
    <row r="1760" spans="1:2" x14ac:dyDescent="0.15">
      <c r="A1760" t="str">
        <f t="shared" si="81"/>
        <v>-</v>
      </c>
      <c r="B1760" t="e">
        <f>INDEX(Descriptions!$C$4:$C$736,MATCH($A1760,Descriptions!$B$4:$B$736,))</f>
        <v>#N/A</v>
      </c>
    </row>
    <row r="1761" spans="1:2" x14ac:dyDescent="0.15">
      <c r="A1761" t="str">
        <f t="shared" si="81"/>
        <v>-</v>
      </c>
      <c r="B1761" t="e">
        <f>INDEX(Descriptions!$C$4:$C$736,MATCH($A1761,Descriptions!$B$4:$B$736,))</f>
        <v>#N/A</v>
      </c>
    </row>
    <row r="1762" spans="1:2" x14ac:dyDescent="0.15">
      <c r="A1762" t="str">
        <f t="shared" si="81"/>
        <v>-</v>
      </c>
      <c r="B1762" t="e">
        <f>INDEX(Descriptions!$C$4:$C$736,MATCH($A1762,Descriptions!$B$4:$B$736,))</f>
        <v>#N/A</v>
      </c>
    </row>
    <row r="1763" spans="1:2" x14ac:dyDescent="0.15">
      <c r="A1763" t="str">
        <f t="shared" si="81"/>
        <v>-</v>
      </c>
      <c r="B1763" t="e">
        <f>INDEX(Descriptions!$C$4:$C$736,MATCH($A1763,Descriptions!$B$4:$B$736,))</f>
        <v>#N/A</v>
      </c>
    </row>
    <row r="1764" spans="1:2" x14ac:dyDescent="0.15">
      <c r="A1764" t="str">
        <f t="shared" si="81"/>
        <v>-</v>
      </c>
      <c r="B1764" t="e">
        <f>INDEX(Descriptions!$C$4:$C$736,MATCH($A1764,Descriptions!$B$4:$B$736,))</f>
        <v>#N/A</v>
      </c>
    </row>
    <row r="1765" spans="1:2" x14ac:dyDescent="0.15">
      <c r="A1765" t="str">
        <f t="shared" si="81"/>
        <v>-</v>
      </c>
      <c r="B1765" t="e">
        <f>INDEX(Descriptions!$C$4:$C$736,MATCH($A1765,Descriptions!$B$4:$B$736,))</f>
        <v>#N/A</v>
      </c>
    </row>
    <row r="1766" spans="1:2" x14ac:dyDescent="0.15">
      <c r="A1766" t="str">
        <f t="shared" si="81"/>
        <v>-</v>
      </c>
      <c r="B1766" t="e">
        <f>INDEX(Descriptions!$C$4:$C$736,MATCH($A1766,Descriptions!$B$4:$B$736,))</f>
        <v>#N/A</v>
      </c>
    </row>
    <row r="1767" spans="1:2" x14ac:dyDescent="0.15">
      <c r="A1767" t="str">
        <f t="shared" si="81"/>
        <v>-</v>
      </c>
      <c r="B1767" t="e">
        <f>INDEX(Descriptions!$C$4:$C$736,MATCH($A1767,Descriptions!$B$4:$B$736,))</f>
        <v>#N/A</v>
      </c>
    </row>
    <row r="1768" spans="1:2" x14ac:dyDescent="0.15">
      <c r="A1768" t="str">
        <f t="shared" si="81"/>
        <v>-</v>
      </c>
      <c r="B1768" t="e">
        <f>INDEX(Descriptions!$C$4:$C$736,MATCH($A1768,Descriptions!$B$4:$B$736,))</f>
        <v>#N/A</v>
      </c>
    </row>
    <row r="1769" spans="1:2" x14ac:dyDescent="0.15">
      <c r="A1769" t="str">
        <f t="shared" si="81"/>
        <v>-</v>
      </c>
      <c r="B1769" t="e">
        <f>INDEX(Descriptions!$C$4:$C$736,MATCH($A1769,Descriptions!$B$4:$B$736,))</f>
        <v>#N/A</v>
      </c>
    </row>
    <row r="1770" spans="1:2" x14ac:dyDescent="0.15">
      <c r="A1770" t="str">
        <f t="shared" si="81"/>
        <v>-</v>
      </c>
      <c r="B1770" t="e">
        <f>INDEX(Descriptions!$C$4:$C$736,MATCH($A1770,Descriptions!$B$4:$B$736,))</f>
        <v>#N/A</v>
      </c>
    </row>
    <row r="1771" spans="1:2" x14ac:dyDescent="0.15">
      <c r="A1771" t="str">
        <f t="shared" si="81"/>
        <v>-</v>
      </c>
      <c r="B1771" t="e">
        <f>INDEX(Descriptions!$C$4:$C$736,MATCH($A1771,Descriptions!$B$4:$B$736,))</f>
        <v>#N/A</v>
      </c>
    </row>
    <row r="1772" spans="1:2" x14ac:dyDescent="0.15">
      <c r="A1772" t="str">
        <f t="shared" si="81"/>
        <v>-</v>
      </c>
      <c r="B1772" t="e">
        <f>INDEX(Descriptions!$C$4:$C$736,MATCH($A1772,Descriptions!$B$4:$B$736,))</f>
        <v>#N/A</v>
      </c>
    </row>
    <row r="1773" spans="1:2" x14ac:dyDescent="0.15">
      <c r="A1773" t="str">
        <f t="shared" si="81"/>
        <v>-</v>
      </c>
      <c r="B1773" t="e">
        <f>INDEX(Descriptions!$C$4:$C$736,MATCH($A1773,Descriptions!$B$4:$B$736,))</f>
        <v>#N/A</v>
      </c>
    </row>
    <row r="1774" spans="1:2" x14ac:dyDescent="0.15">
      <c r="A1774" t="str">
        <f t="shared" si="81"/>
        <v>-</v>
      </c>
      <c r="B1774" t="e">
        <f>INDEX(Descriptions!$C$4:$C$736,MATCH($A1774,Descriptions!$B$4:$B$736,))</f>
        <v>#N/A</v>
      </c>
    </row>
    <row r="1775" spans="1:2" x14ac:dyDescent="0.15">
      <c r="A1775" t="str">
        <f t="shared" si="81"/>
        <v>-</v>
      </c>
      <c r="B1775" t="e">
        <f>INDEX(Descriptions!$C$4:$C$736,MATCH($A1775,Descriptions!$B$4:$B$736,))</f>
        <v>#N/A</v>
      </c>
    </row>
    <row r="1776" spans="1:2" x14ac:dyDescent="0.15">
      <c r="A1776" t="str">
        <f t="shared" si="81"/>
        <v>-</v>
      </c>
      <c r="B1776" t="e">
        <f>INDEX(Descriptions!$C$4:$C$736,MATCH($A1776,Descriptions!$B$4:$B$736,))</f>
        <v>#N/A</v>
      </c>
    </row>
    <row r="1777" spans="1:2" x14ac:dyDescent="0.15">
      <c r="A1777" t="str">
        <f t="shared" si="81"/>
        <v>-</v>
      </c>
      <c r="B1777" t="e">
        <f>INDEX(Descriptions!$C$4:$C$736,MATCH($A1777,Descriptions!$B$4:$B$736,))</f>
        <v>#N/A</v>
      </c>
    </row>
    <row r="1778" spans="1:2" x14ac:dyDescent="0.15">
      <c r="A1778" t="str">
        <f t="shared" si="81"/>
        <v>-</v>
      </c>
      <c r="B1778" t="e">
        <f>INDEX(Descriptions!$C$4:$C$736,MATCH($A1778,Descriptions!$B$4:$B$736,))</f>
        <v>#N/A</v>
      </c>
    </row>
    <row r="1779" spans="1:2" x14ac:dyDescent="0.15">
      <c r="A1779" t="str">
        <f t="shared" si="81"/>
        <v>-</v>
      </c>
      <c r="B1779" t="e">
        <f>INDEX(Descriptions!$C$4:$C$736,MATCH($A1779,Descriptions!$B$4:$B$736,))</f>
        <v>#N/A</v>
      </c>
    </row>
    <row r="1780" spans="1:2" x14ac:dyDescent="0.15">
      <c r="A1780" t="str">
        <f t="shared" si="81"/>
        <v>-</v>
      </c>
      <c r="B1780" t="e">
        <f>INDEX(Descriptions!$C$4:$C$736,MATCH($A1780,Descriptions!$B$4:$B$736,))</f>
        <v>#N/A</v>
      </c>
    </row>
    <row r="1781" spans="1:2" x14ac:dyDescent="0.15">
      <c r="A1781" t="str">
        <f t="shared" si="81"/>
        <v>-</v>
      </c>
      <c r="B1781" t="e">
        <f>INDEX(Descriptions!$C$4:$C$736,MATCH($A1781,Descriptions!$B$4:$B$736,))</f>
        <v>#N/A</v>
      </c>
    </row>
    <row r="1782" spans="1:2" x14ac:dyDescent="0.15">
      <c r="A1782" t="str">
        <f t="shared" si="81"/>
        <v>-</v>
      </c>
      <c r="B1782" t="e">
        <f>INDEX(Descriptions!$C$4:$C$736,MATCH($A1782,Descriptions!$B$4:$B$736,))</f>
        <v>#N/A</v>
      </c>
    </row>
    <row r="1783" spans="1:2" x14ac:dyDescent="0.15">
      <c r="A1783" t="str">
        <f t="shared" si="81"/>
        <v>-</v>
      </c>
      <c r="B1783" t="e">
        <f>INDEX(Descriptions!$C$4:$C$736,MATCH($A1783,Descriptions!$B$4:$B$736,))</f>
        <v>#N/A</v>
      </c>
    </row>
    <row r="1784" spans="1:2" x14ac:dyDescent="0.15">
      <c r="A1784" t="str">
        <f t="shared" si="81"/>
        <v>-</v>
      </c>
      <c r="B1784" t="e">
        <f>INDEX(Descriptions!$C$4:$C$736,MATCH($A1784,Descriptions!$B$4:$B$736,))</f>
        <v>#N/A</v>
      </c>
    </row>
    <row r="1785" spans="1:2" x14ac:dyDescent="0.15">
      <c r="A1785" t="str">
        <f t="shared" si="81"/>
        <v>-</v>
      </c>
      <c r="B1785" t="e">
        <f>INDEX(Descriptions!$C$4:$C$736,MATCH($A1785,Descriptions!$B$4:$B$736,))</f>
        <v>#N/A</v>
      </c>
    </row>
    <row r="1786" spans="1:2" x14ac:dyDescent="0.15">
      <c r="A1786" t="str">
        <f t="shared" si="81"/>
        <v>-</v>
      </c>
      <c r="B1786" t="e">
        <f>INDEX(Descriptions!$C$4:$C$736,MATCH($A1786,Descriptions!$B$4:$B$736,))</f>
        <v>#N/A</v>
      </c>
    </row>
    <row r="1787" spans="1:2" x14ac:dyDescent="0.15">
      <c r="A1787" t="str">
        <f t="shared" si="81"/>
        <v>-</v>
      </c>
      <c r="B1787" t="e">
        <f>INDEX(Descriptions!$C$4:$C$736,MATCH($A1787,Descriptions!$B$4:$B$736,))</f>
        <v>#N/A</v>
      </c>
    </row>
    <row r="1788" spans="1:2" x14ac:dyDescent="0.15">
      <c r="A1788" t="str">
        <f t="shared" si="81"/>
        <v>-</v>
      </c>
      <c r="B1788" t="e">
        <f>INDEX(Descriptions!$C$4:$C$736,MATCH($A1788,Descriptions!$B$4:$B$736,))</f>
        <v>#N/A</v>
      </c>
    </row>
    <row r="1789" spans="1:2" x14ac:dyDescent="0.15">
      <c r="A1789" t="str">
        <f t="shared" si="81"/>
        <v>-</v>
      </c>
      <c r="B1789" t="e">
        <f>INDEX(Descriptions!$C$4:$C$736,MATCH($A1789,Descriptions!$B$4:$B$736,))</f>
        <v>#N/A</v>
      </c>
    </row>
    <row r="1790" spans="1:2" x14ac:dyDescent="0.15">
      <c r="A1790" t="str">
        <f t="shared" si="81"/>
        <v>-</v>
      </c>
      <c r="B1790" t="e">
        <f>INDEX(Descriptions!$C$4:$C$736,MATCH($A1790,Descriptions!$B$4:$B$736,))</f>
        <v>#N/A</v>
      </c>
    </row>
    <row r="1791" spans="1:2" x14ac:dyDescent="0.15">
      <c r="A1791" t="str">
        <f t="shared" si="81"/>
        <v>-</v>
      </c>
      <c r="B1791" t="e">
        <f>INDEX(Descriptions!$C$4:$C$736,MATCH($A1791,Descriptions!$B$4:$B$736,))</f>
        <v>#N/A</v>
      </c>
    </row>
    <row r="1792" spans="1:2" x14ac:dyDescent="0.15">
      <c r="A1792" t="str">
        <f t="shared" si="81"/>
        <v>-</v>
      </c>
      <c r="B1792" t="e">
        <f>INDEX(Descriptions!$C$4:$C$736,MATCH($A1792,Descriptions!$B$4:$B$736,))</f>
        <v>#N/A</v>
      </c>
    </row>
    <row r="1793" spans="1:2" x14ac:dyDescent="0.15">
      <c r="A1793" t="str">
        <f t="shared" si="81"/>
        <v>-</v>
      </c>
      <c r="B1793" t="e">
        <f>INDEX(Descriptions!$C$4:$C$736,MATCH($A1793,Descriptions!$B$4:$B$736,))</f>
        <v>#N/A</v>
      </c>
    </row>
    <row r="1794" spans="1:2" x14ac:dyDescent="0.15">
      <c r="A1794" t="str">
        <f t="shared" si="81"/>
        <v>-</v>
      </c>
      <c r="B1794" t="e">
        <f>INDEX(Descriptions!$C$4:$C$736,MATCH($A1794,Descriptions!$B$4:$B$736,))</f>
        <v>#N/A</v>
      </c>
    </row>
    <row r="1795" spans="1:2" x14ac:dyDescent="0.15">
      <c r="A1795" t="str">
        <f t="shared" si="81"/>
        <v>-</v>
      </c>
      <c r="B1795" t="e">
        <f>INDEX(Descriptions!$C$4:$C$736,MATCH($A1795,Descriptions!$B$4:$B$736,))</f>
        <v>#N/A</v>
      </c>
    </row>
    <row r="1796" spans="1:2" x14ac:dyDescent="0.15">
      <c r="A1796" t="str">
        <f t="shared" si="81"/>
        <v>-</v>
      </c>
      <c r="B1796" t="e">
        <f>INDEX(Descriptions!$C$4:$C$736,MATCH($A1796,Descriptions!$B$4:$B$736,))</f>
        <v>#N/A</v>
      </c>
    </row>
    <row r="1797" spans="1:2" x14ac:dyDescent="0.15">
      <c r="A1797" t="str">
        <f t="shared" ref="A1797:A1860" si="82">CONCATENATE(F1797,"-",G1797)</f>
        <v>-</v>
      </c>
      <c r="B1797" t="e">
        <f>INDEX(Descriptions!$C$4:$C$736,MATCH($A1797,Descriptions!$B$4:$B$736,))</f>
        <v>#N/A</v>
      </c>
    </row>
    <row r="1798" spans="1:2" x14ac:dyDescent="0.15">
      <c r="A1798" t="str">
        <f t="shared" si="82"/>
        <v>-</v>
      </c>
      <c r="B1798" t="e">
        <f>INDEX(Descriptions!$C$4:$C$736,MATCH($A1798,Descriptions!$B$4:$B$736,))</f>
        <v>#N/A</v>
      </c>
    </row>
    <row r="1799" spans="1:2" x14ac:dyDescent="0.15">
      <c r="A1799" t="str">
        <f t="shared" si="82"/>
        <v>-</v>
      </c>
      <c r="B1799" t="e">
        <f>INDEX(Descriptions!$C$4:$C$736,MATCH($A1799,Descriptions!$B$4:$B$736,))</f>
        <v>#N/A</v>
      </c>
    </row>
    <row r="1800" spans="1:2" x14ac:dyDescent="0.15">
      <c r="A1800" t="str">
        <f t="shared" si="82"/>
        <v>-</v>
      </c>
      <c r="B1800" t="e">
        <f>INDEX(Descriptions!$C$4:$C$736,MATCH($A1800,Descriptions!$B$4:$B$736,))</f>
        <v>#N/A</v>
      </c>
    </row>
    <row r="1801" spans="1:2" x14ac:dyDescent="0.15">
      <c r="A1801" t="str">
        <f t="shared" si="82"/>
        <v>-</v>
      </c>
      <c r="B1801" t="e">
        <f>INDEX(Descriptions!$C$4:$C$736,MATCH($A1801,Descriptions!$B$4:$B$736,))</f>
        <v>#N/A</v>
      </c>
    </row>
    <row r="1802" spans="1:2" x14ac:dyDescent="0.15">
      <c r="A1802" t="str">
        <f t="shared" si="82"/>
        <v>-</v>
      </c>
      <c r="B1802" t="e">
        <f>INDEX(Descriptions!$C$4:$C$736,MATCH($A1802,Descriptions!$B$4:$B$736,))</f>
        <v>#N/A</v>
      </c>
    </row>
    <row r="1803" spans="1:2" x14ac:dyDescent="0.15">
      <c r="A1803" t="str">
        <f t="shared" si="82"/>
        <v>-</v>
      </c>
      <c r="B1803" t="e">
        <f>INDEX(Descriptions!$C$4:$C$736,MATCH($A1803,Descriptions!$B$4:$B$736,))</f>
        <v>#N/A</v>
      </c>
    </row>
    <row r="1804" spans="1:2" x14ac:dyDescent="0.15">
      <c r="A1804" t="str">
        <f t="shared" si="82"/>
        <v>-</v>
      </c>
      <c r="B1804" t="e">
        <f>INDEX(Descriptions!$C$4:$C$736,MATCH($A1804,Descriptions!$B$4:$B$736,))</f>
        <v>#N/A</v>
      </c>
    </row>
    <row r="1805" spans="1:2" x14ac:dyDescent="0.15">
      <c r="A1805" t="str">
        <f t="shared" si="82"/>
        <v>-</v>
      </c>
      <c r="B1805" t="e">
        <f>INDEX(Descriptions!$C$4:$C$736,MATCH($A1805,Descriptions!$B$4:$B$736,))</f>
        <v>#N/A</v>
      </c>
    </row>
    <row r="1806" spans="1:2" x14ac:dyDescent="0.15">
      <c r="A1806" t="str">
        <f t="shared" si="82"/>
        <v>-</v>
      </c>
      <c r="B1806" t="e">
        <f>INDEX(Descriptions!$C$4:$C$736,MATCH($A1806,Descriptions!$B$4:$B$736,))</f>
        <v>#N/A</v>
      </c>
    </row>
    <row r="1807" spans="1:2" x14ac:dyDescent="0.15">
      <c r="A1807" t="str">
        <f t="shared" si="82"/>
        <v>-</v>
      </c>
      <c r="B1807" t="e">
        <f>INDEX(Descriptions!$C$4:$C$736,MATCH($A1807,Descriptions!$B$4:$B$736,))</f>
        <v>#N/A</v>
      </c>
    </row>
    <row r="1808" spans="1:2" x14ac:dyDescent="0.15">
      <c r="A1808" t="str">
        <f t="shared" si="82"/>
        <v>-</v>
      </c>
      <c r="B1808" t="e">
        <f>INDEX(Descriptions!$C$4:$C$736,MATCH($A1808,Descriptions!$B$4:$B$736,))</f>
        <v>#N/A</v>
      </c>
    </row>
    <row r="1809" spans="1:2" x14ac:dyDescent="0.15">
      <c r="A1809" t="str">
        <f t="shared" si="82"/>
        <v>-</v>
      </c>
      <c r="B1809" t="e">
        <f>INDEX(Descriptions!$C$4:$C$736,MATCH($A1809,Descriptions!$B$4:$B$736,))</f>
        <v>#N/A</v>
      </c>
    </row>
    <row r="1810" spans="1:2" x14ac:dyDescent="0.15">
      <c r="A1810" t="str">
        <f t="shared" si="82"/>
        <v>-</v>
      </c>
      <c r="B1810" t="e">
        <f>INDEX(Descriptions!$C$4:$C$736,MATCH($A1810,Descriptions!$B$4:$B$736,))</f>
        <v>#N/A</v>
      </c>
    </row>
    <row r="1811" spans="1:2" x14ac:dyDescent="0.15">
      <c r="A1811" t="str">
        <f t="shared" si="82"/>
        <v>-</v>
      </c>
      <c r="B1811" t="e">
        <f>INDEX(Descriptions!$C$4:$C$736,MATCH($A1811,Descriptions!$B$4:$B$736,))</f>
        <v>#N/A</v>
      </c>
    </row>
    <row r="1812" spans="1:2" x14ac:dyDescent="0.15">
      <c r="A1812" t="str">
        <f t="shared" si="82"/>
        <v>-</v>
      </c>
      <c r="B1812" t="e">
        <f>INDEX(Descriptions!$C$4:$C$736,MATCH($A1812,Descriptions!$B$4:$B$736,))</f>
        <v>#N/A</v>
      </c>
    </row>
    <row r="1813" spans="1:2" x14ac:dyDescent="0.15">
      <c r="A1813" t="str">
        <f t="shared" si="82"/>
        <v>-</v>
      </c>
      <c r="B1813" t="e">
        <f>INDEX(Descriptions!$C$4:$C$736,MATCH($A1813,Descriptions!$B$4:$B$736,))</f>
        <v>#N/A</v>
      </c>
    </row>
    <row r="1814" spans="1:2" x14ac:dyDescent="0.15">
      <c r="A1814" t="str">
        <f t="shared" si="82"/>
        <v>-</v>
      </c>
      <c r="B1814" t="e">
        <f>INDEX(Descriptions!$C$4:$C$736,MATCH($A1814,Descriptions!$B$4:$B$736,))</f>
        <v>#N/A</v>
      </c>
    </row>
    <row r="1815" spans="1:2" x14ac:dyDescent="0.15">
      <c r="A1815" t="str">
        <f t="shared" si="82"/>
        <v>-</v>
      </c>
      <c r="B1815" t="e">
        <f>INDEX(Descriptions!$C$4:$C$736,MATCH($A1815,Descriptions!$B$4:$B$736,))</f>
        <v>#N/A</v>
      </c>
    </row>
    <row r="1816" spans="1:2" x14ac:dyDescent="0.15">
      <c r="A1816" t="str">
        <f t="shared" si="82"/>
        <v>-</v>
      </c>
      <c r="B1816" t="e">
        <f>INDEX(Descriptions!$C$4:$C$736,MATCH($A1816,Descriptions!$B$4:$B$736,))</f>
        <v>#N/A</v>
      </c>
    </row>
    <row r="1817" spans="1:2" x14ac:dyDescent="0.15">
      <c r="A1817" t="str">
        <f t="shared" si="82"/>
        <v>-</v>
      </c>
      <c r="B1817" t="e">
        <f>INDEX(Descriptions!$C$4:$C$736,MATCH($A1817,Descriptions!$B$4:$B$736,))</f>
        <v>#N/A</v>
      </c>
    </row>
    <row r="1818" spans="1:2" x14ac:dyDescent="0.15">
      <c r="A1818" t="str">
        <f t="shared" si="82"/>
        <v>-</v>
      </c>
      <c r="B1818" t="e">
        <f>INDEX(Descriptions!$C$4:$C$736,MATCH($A1818,Descriptions!$B$4:$B$736,))</f>
        <v>#N/A</v>
      </c>
    </row>
    <row r="1819" spans="1:2" x14ac:dyDescent="0.15">
      <c r="A1819" t="str">
        <f t="shared" si="82"/>
        <v>-</v>
      </c>
      <c r="B1819" t="e">
        <f>INDEX(Descriptions!$C$4:$C$736,MATCH($A1819,Descriptions!$B$4:$B$736,))</f>
        <v>#N/A</v>
      </c>
    </row>
    <row r="1820" spans="1:2" x14ac:dyDescent="0.15">
      <c r="A1820" t="str">
        <f t="shared" si="82"/>
        <v>-</v>
      </c>
      <c r="B1820" t="e">
        <f>INDEX(Descriptions!$C$4:$C$736,MATCH($A1820,Descriptions!$B$4:$B$736,))</f>
        <v>#N/A</v>
      </c>
    </row>
    <row r="1821" spans="1:2" x14ac:dyDescent="0.15">
      <c r="A1821" t="str">
        <f t="shared" si="82"/>
        <v>-</v>
      </c>
      <c r="B1821" t="e">
        <f>INDEX(Descriptions!$C$4:$C$736,MATCH($A1821,Descriptions!$B$4:$B$736,))</f>
        <v>#N/A</v>
      </c>
    </row>
    <row r="1822" spans="1:2" x14ac:dyDescent="0.15">
      <c r="A1822" t="str">
        <f t="shared" si="82"/>
        <v>-</v>
      </c>
      <c r="B1822" t="e">
        <f>INDEX(Descriptions!$C$4:$C$736,MATCH($A1822,Descriptions!$B$4:$B$736,))</f>
        <v>#N/A</v>
      </c>
    </row>
    <row r="1823" spans="1:2" x14ac:dyDescent="0.15">
      <c r="A1823" t="str">
        <f t="shared" si="82"/>
        <v>-</v>
      </c>
      <c r="B1823" t="e">
        <f>INDEX(Descriptions!$C$4:$C$736,MATCH($A1823,Descriptions!$B$4:$B$736,))</f>
        <v>#N/A</v>
      </c>
    </row>
    <row r="1824" spans="1:2" x14ac:dyDescent="0.15">
      <c r="A1824" t="str">
        <f t="shared" si="82"/>
        <v>-</v>
      </c>
      <c r="B1824" t="e">
        <f>INDEX(Descriptions!$C$4:$C$736,MATCH($A1824,Descriptions!$B$4:$B$736,))</f>
        <v>#N/A</v>
      </c>
    </row>
    <row r="1825" spans="1:2" x14ac:dyDescent="0.15">
      <c r="A1825" t="str">
        <f t="shared" si="82"/>
        <v>-</v>
      </c>
      <c r="B1825" t="e">
        <f>INDEX(Descriptions!$C$4:$C$736,MATCH($A1825,Descriptions!$B$4:$B$736,))</f>
        <v>#N/A</v>
      </c>
    </row>
    <row r="1826" spans="1:2" x14ac:dyDescent="0.15">
      <c r="A1826" t="str">
        <f t="shared" si="82"/>
        <v>-</v>
      </c>
      <c r="B1826" t="e">
        <f>INDEX(Descriptions!$C$4:$C$736,MATCH($A1826,Descriptions!$B$4:$B$736,))</f>
        <v>#N/A</v>
      </c>
    </row>
    <row r="1827" spans="1:2" x14ac:dyDescent="0.15">
      <c r="A1827" t="str">
        <f t="shared" si="82"/>
        <v>-</v>
      </c>
      <c r="B1827" t="e">
        <f>INDEX(Descriptions!$C$4:$C$736,MATCH($A1827,Descriptions!$B$4:$B$736,))</f>
        <v>#N/A</v>
      </c>
    </row>
    <row r="1828" spans="1:2" x14ac:dyDescent="0.15">
      <c r="A1828" t="str">
        <f t="shared" si="82"/>
        <v>-</v>
      </c>
      <c r="B1828" t="e">
        <f>INDEX(Descriptions!$C$4:$C$736,MATCH($A1828,Descriptions!$B$4:$B$736,))</f>
        <v>#N/A</v>
      </c>
    </row>
    <row r="1829" spans="1:2" x14ac:dyDescent="0.15">
      <c r="A1829" t="str">
        <f t="shared" si="82"/>
        <v>-</v>
      </c>
      <c r="B1829" t="e">
        <f>INDEX(Descriptions!$C$4:$C$736,MATCH($A1829,Descriptions!$B$4:$B$736,))</f>
        <v>#N/A</v>
      </c>
    </row>
    <row r="1830" spans="1:2" x14ac:dyDescent="0.15">
      <c r="A1830" t="str">
        <f t="shared" si="82"/>
        <v>-</v>
      </c>
      <c r="B1830" t="e">
        <f>INDEX(Descriptions!$C$4:$C$736,MATCH($A1830,Descriptions!$B$4:$B$736,))</f>
        <v>#N/A</v>
      </c>
    </row>
    <row r="1831" spans="1:2" x14ac:dyDescent="0.15">
      <c r="A1831" t="str">
        <f t="shared" si="82"/>
        <v>-</v>
      </c>
      <c r="B1831" t="e">
        <f>INDEX(Descriptions!$C$4:$C$736,MATCH($A1831,Descriptions!$B$4:$B$736,))</f>
        <v>#N/A</v>
      </c>
    </row>
    <row r="1832" spans="1:2" x14ac:dyDescent="0.15">
      <c r="A1832" t="str">
        <f t="shared" si="82"/>
        <v>-</v>
      </c>
      <c r="B1832" t="e">
        <f>INDEX(Descriptions!$C$4:$C$736,MATCH($A1832,Descriptions!$B$4:$B$736,))</f>
        <v>#N/A</v>
      </c>
    </row>
    <row r="1833" spans="1:2" x14ac:dyDescent="0.15">
      <c r="A1833" t="str">
        <f t="shared" si="82"/>
        <v>-</v>
      </c>
      <c r="B1833" t="e">
        <f>INDEX(Descriptions!$C$4:$C$736,MATCH($A1833,Descriptions!$B$4:$B$736,))</f>
        <v>#N/A</v>
      </c>
    </row>
    <row r="1834" spans="1:2" x14ac:dyDescent="0.15">
      <c r="A1834" t="str">
        <f t="shared" si="82"/>
        <v>-</v>
      </c>
      <c r="B1834" t="e">
        <f>INDEX(Descriptions!$C$4:$C$736,MATCH($A1834,Descriptions!$B$4:$B$736,))</f>
        <v>#N/A</v>
      </c>
    </row>
    <row r="1835" spans="1:2" x14ac:dyDescent="0.15">
      <c r="A1835" t="str">
        <f t="shared" si="82"/>
        <v>-</v>
      </c>
      <c r="B1835" t="e">
        <f>INDEX(Descriptions!$C$4:$C$736,MATCH($A1835,Descriptions!$B$4:$B$736,))</f>
        <v>#N/A</v>
      </c>
    </row>
    <row r="1836" spans="1:2" x14ac:dyDescent="0.15">
      <c r="A1836" t="str">
        <f t="shared" si="82"/>
        <v>-</v>
      </c>
      <c r="B1836" t="e">
        <f>INDEX(Descriptions!$C$4:$C$736,MATCH($A1836,Descriptions!$B$4:$B$736,))</f>
        <v>#N/A</v>
      </c>
    </row>
    <row r="1837" spans="1:2" x14ac:dyDescent="0.15">
      <c r="A1837" t="str">
        <f t="shared" si="82"/>
        <v>-</v>
      </c>
      <c r="B1837" t="e">
        <f>INDEX(Descriptions!$C$4:$C$736,MATCH($A1837,Descriptions!$B$4:$B$736,))</f>
        <v>#N/A</v>
      </c>
    </row>
    <row r="1838" spans="1:2" x14ac:dyDescent="0.15">
      <c r="A1838" t="str">
        <f t="shared" si="82"/>
        <v>-</v>
      </c>
      <c r="B1838" t="e">
        <f>INDEX(Descriptions!$C$4:$C$736,MATCH($A1838,Descriptions!$B$4:$B$736,))</f>
        <v>#N/A</v>
      </c>
    </row>
    <row r="1839" spans="1:2" x14ac:dyDescent="0.15">
      <c r="A1839" t="str">
        <f t="shared" si="82"/>
        <v>-</v>
      </c>
      <c r="B1839" t="e">
        <f>INDEX(Descriptions!$C$4:$C$736,MATCH($A1839,Descriptions!$B$4:$B$736,))</f>
        <v>#N/A</v>
      </c>
    </row>
    <row r="1840" spans="1:2" x14ac:dyDescent="0.15">
      <c r="A1840" t="str">
        <f t="shared" si="82"/>
        <v>-</v>
      </c>
      <c r="B1840" t="e">
        <f>INDEX(Descriptions!$C$4:$C$736,MATCH($A1840,Descriptions!$B$4:$B$736,))</f>
        <v>#N/A</v>
      </c>
    </row>
    <row r="1841" spans="1:2" x14ac:dyDescent="0.15">
      <c r="A1841" t="str">
        <f t="shared" si="82"/>
        <v>-</v>
      </c>
      <c r="B1841" t="e">
        <f>INDEX(Descriptions!$C$4:$C$736,MATCH($A1841,Descriptions!$B$4:$B$736,))</f>
        <v>#N/A</v>
      </c>
    </row>
    <row r="1842" spans="1:2" x14ac:dyDescent="0.15">
      <c r="A1842" t="str">
        <f t="shared" si="82"/>
        <v>-</v>
      </c>
      <c r="B1842" t="e">
        <f>INDEX(Descriptions!$C$4:$C$736,MATCH($A1842,Descriptions!$B$4:$B$736,))</f>
        <v>#N/A</v>
      </c>
    </row>
    <row r="1843" spans="1:2" x14ac:dyDescent="0.15">
      <c r="A1843" t="str">
        <f t="shared" si="82"/>
        <v>-</v>
      </c>
      <c r="B1843" t="e">
        <f>INDEX(Descriptions!$C$4:$C$736,MATCH($A1843,Descriptions!$B$4:$B$736,))</f>
        <v>#N/A</v>
      </c>
    </row>
    <row r="1844" spans="1:2" x14ac:dyDescent="0.15">
      <c r="A1844" t="str">
        <f t="shared" si="82"/>
        <v>-</v>
      </c>
      <c r="B1844" t="e">
        <f>INDEX(Descriptions!$C$4:$C$736,MATCH($A1844,Descriptions!$B$4:$B$736,))</f>
        <v>#N/A</v>
      </c>
    </row>
    <row r="1845" spans="1:2" x14ac:dyDescent="0.15">
      <c r="A1845" t="str">
        <f t="shared" si="82"/>
        <v>-</v>
      </c>
      <c r="B1845" t="e">
        <f>INDEX(Descriptions!$C$4:$C$736,MATCH($A1845,Descriptions!$B$4:$B$736,))</f>
        <v>#N/A</v>
      </c>
    </row>
    <row r="1846" spans="1:2" x14ac:dyDescent="0.15">
      <c r="A1846" t="str">
        <f t="shared" si="82"/>
        <v>-</v>
      </c>
      <c r="B1846" t="e">
        <f>INDEX(Descriptions!$C$4:$C$736,MATCH($A1846,Descriptions!$B$4:$B$736,))</f>
        <v>#N/A</v>
      </c>
    </row>
    <row r="1847" spans="1:2" x14ac:dyDescent="0.15">
      <c r="A1847" t="str">
        <f t="shared" si="82"/>
        <v>-</v>
      </c>
      <c r="B1847" t="e">
        <f>INDEX(Descriptions!$C$4:$C$736,MATCH($A1847,Descriptions!$B$4:$B$736,))</f>
        <v>#N/A</v>
      </c>
    </row>
    <row r="1848" spans="1:2" x14ac:dyDescent="0.15">
      <c r="A1848" t="str">
        <f t="shared" si="82"/>
        <v>-</v>
      </c>
      <c r="B1848" t="e">
        <f>INDEX(Descriptions!$C$4:$C$736,MATCH($A1848,Descriptions!$B$4:$B$736,))</f>
        <v>#N/A</v>
      </c>
    </row>
    <row r="1849" spans="1:2" x14ac:dyDescent="0.15">
      <c r="A1849" t="str">
        <f t="shared" si="82"/>
        <v>-</v>
      </c>
      <c r="B1849" t="e">
        <f>INDEX(Descriptions!$C$4:$C$736,MATCH($A1849,Descriptions!$B$4:$B$736,))</f>
        <v>#N/A</v>
      </c>
    </row>
    <row r="1850" spans="1:2" x14ac:dyDescent="0.15">
      <c r="A1850" t="str">
        <f t="shared" si="82"/>
        <v>-</v>
      </c>
      <c r="B1850" t="e">
        <f>INDEX(Descriptions!$C$4:$C$736,MATCH($A1850,Descriptions!$B$4:$B$736,))</f>
        <v>#N/A</v>
      </c>
    </row>
    <row r="1851" spans="1:2" x14ac:dyDescent="0.15">
      <c r="A1851" t="str">
        <f t="shared" si="82"/>
        <v>-</v>
      </c>
      <c r="B1851" t="e">
        <f>INDEX(Descriptions!$C$4:$C$736,MATCH($A1851,Descriptions!$B$4:$B$736,))</f>
        <v>#N/A</v>
      </c>
    </row>
    <row r="1852" spans="1:2" x14ac:dyDescent="0.15">
      <c r="A1852" t="str">
        <f t="shared" si="82"/>
        <v>-</v>
      </c>
      <c r="B1852" t="e">
        <f>INDEX(Descriptions!$C$4:$C$736,MATCH($A1852,Descriptions!$B$4:$B$736,))</f>
        <v>#N/A</v>
      </c>
    </row>
    <row r="1853" spans="1:2" x14ac:dyDescent="0.15">
      <c r="A1853" t="str">
        <f t="shared" si="82"/>
        <v>-</v>
      </c>
      <c r="B1853" t="e">
        <f>INDEX(Descriptions!$C$4:$C$736,MATCH($A1853,Descriptions!$B$4:$B$736,))</f>
        <v>#N/A</v>
      </c>
    </row>
    <row r="1854" spans="1:2" x14ac:dyDescent="0.15">
      <c r="A1854" t="str">
        <f t="shared" si="82"/>
        <v>-</v>
      </c>
      <c r="B1854" t="e">
        <f>INDEX(Descriptions!$C$4:$C$736,MATCH($A1854,Descriptions!$B$4:$B$736,))</f>
        <v>#N/A</v>
      </c>
    </row>
    <row r="1855" spans="1:2" x14ac:dyDescent="0.15">
      <c r="A1855" t="str">
        <f t="shared" si="82"/>
        <v>-</v>
      </c>
      <c r="B1855" t="e">
        <f>INDEX(Descriptions!$C$4:$C$736,MATCH($A1855,Descriptions!$B$4:$B$736,))</f>
        <v>#N/A</v>
      </c>
    </row>
    <row r="1856" spans="1:2" x14ac:dyDescent="0.15">
      <c r="A1856" t="str">
        <f t="shared" si="82"/>
        <v>-</v>
      </c>
      <c r="B1856" t="e">
        <f>INDEX(Descriptions!$C$4:$C$736,MATCH($A1856,Descriptions!$B$4:$B$736,))</f>
        <v>#N/A</v>
      </c>
    </row>
    <row r="1857" spans="1:2" x14ac:dyDescent="0.15">
      <c r="A1857" t="str">
        <f t="shared" si="82"/>
        <v>-</v>
      </c>
      <c r="B1857" t="e">
        <f>INDEX(Descriptions!$C$4:$C$736,MATCH($A1857,Descriptions!$B$4:$B$736,))</f>
        <v>#N/A</v>
      </c>
    </row>
    <row r="1858" spans="1:2" x14ac:dyDescent="0.15">
      <c r="A1858" t="str">
        <f t="shared" si="82"/>
        <v>-</v>
      </c>
      <c r="B1858" t="e">
        <f>INDEX(Descriptions!$C$4:$C$736,MATCH($A1858,Descriptions!$B$4:$B$736,))</f>
        <v>#N/A</v>
      </c>
    </row>
    <row r="1859" spans="1:2" x14ac:dyDescent="0.15">
      <c r="A1859" t="str">
        <f t="shared" si="82"/>
        <v>-</v>
      </c>
      <c r="B1859" t="e">
        <f>INDEX(Descriptions!$C$4:$C$736,MATCH($A1859,Descriptions!$B$4:$B$736,))</f>
        <v>#N/A</v>
      </c>
    </row>
    <row r="1860" spans="1:2" x14ac:dyDescent="0.15">
      <c r="A1860" t="str">
        <f t="shared" si="82"/>
        <v>-</v>
      </c>
      <c r="B1860" t="e">
        <f>INDEX(Descriptions!$C$4:$C$736,MATCH($A1860,Descriptions!$B$4:$B$736,))</f>
        <v>#N/A</v>
      </c>
    </row>
    <row r="1861" spans="1:2" x14ac:dyDescent="0.15">
      <c r="A1861" t="str">
        <f t="shared" ref="A1861:A1924" si="83">CONCATENATE(F1861,"-",G1861)</f>
        <v>-</v>
      </c>
      <c r="B1861" t="e">
        <f>INDEX(Descriptions!$C$4:$C$736,MATCH($A1861,Descriptions!$B$4:$B$736,))</f>
        <v>#N/A</v>
      </c>
    </row>
    <row r="1862" spans="1:2" x14ac:dyDescent="0.15">
      <c r="A1862" t="str">
        <f t="shared" si="83"/>
        <v>-</v>
      </c>
      <c r="B1862" t="e">
        <f>INDEX(Descriptions!$C$4:$C$736,MATCH($A1862,Descriptions!$B$4:$B$736,))</f>
        <v>#N/A</v>
      </c>
    </row>
    <row r="1863" spans="1:2" x14ac:dyDescent="0.15">
      <c r="A1863" t="str">
        <f t="shared" si="83"/>
        <v>-</v>
      </c>
      <c r="B1863" t="e">
        <f>INDEX(Descriptions!$C$4:$C$736,MATCH($A1863,Descriptions!$B$4:$B$736,))</f>
        <v>#N/A</v>
      </c>
    </row>
    <row r="1864" spans="1:2" x14ac:dyDescent="0.15">
      <c r="A1864" t="str">
        <f t="shared" si="83"/>
        <v>-</v>
      </c>
      <c r="B1864" t="e">
        <f>INDEX(Descriptions!$C$4:$C$736,MATCH($A1864,Descriptions!$B$4:$B$736,))</f>
        <v>#N/A</v>
      </c>
    </row>
    <row r="1865" spans="1:2" x14ac:dyDescent="0.15">
      <c r="A1865" t="str">
        <f t="shared" si="83"/>
        <v>-</v>
      </c>
      <c r="B1865" t="e">
        <f>INDEX(Descriptions!$C$4:$C$736,MATCH($A1865,Descriptions!$B$4:$B$736,))</f>
        <v>#N/A</v>
      </c>
    </row>
    <row r="1866" spans="1:2" x14ac:dyDescent="0.15">
      <c r="A1866" t="str">
        <f t="shared" si="83"/>
        <v>-</v>
      </c>
      <c r="B1866" t="e">
        <f>INDEX(Descriptions!$C$4:$C$736,MATCH($A1866,Descriptions!$B$4:$B$736,))</f>
        <v>#N/A</v>
      </c>
    </row>
    <row r="1867" spans="1:2" x14ac:dyDescent="0.15">
      <c r="A1867" t="str">
        <f t="shared" si="83"/>
        <v>-</v>
      </c>
      <c r="B1867" t="e">
        <f>INDEX(Descriptions!$C$4:$C$736,MATCH($A1867,Descriptions!$B$4:$B$736,))</f>
        <v>#N/A</v>
      </c>
    </row>
    <row r="1868" spans="1:2" x14ac:dyDescent="0.15">
      <c r="A1868" t="str">
        <f t="shared" si="83"/>
        <v>-</v>
      </c>
      <c r="B1868" t="e">
        <f>INDEX(Descriptions!$C$4:$C$736,MATCH($A1868,Descriptions!$B$4:$B$736,))</f>
        <v>#N/A</v>
      </c>
    </row>
    <row r="1869" spans="1:2" x14ac:dyDescent="0.15">
      <c r="A1869" t="str">
        <f t="shared" si="83"/>
        <v>-</v>
      </c>
      <c r="B1869" t="e">
        <f>INDEX(Descriptions!$C$4:$C$736,MATCH($A1869,Descriptions!$B$4:$B$736,))</f>
        <v>#N/A</v>
      </c>
    </row>
    <row r="1870" spans="1:2" x14ac:dyDescent="0.15">
      <c r="A1870" t="str">
        <f t="shared" si="83"/>
        <v>-</v>
      </c>
      <c r="B1870" t="e">
        <f>INDEX(Descriptions!$C$4:$C$736,MATCH($A1870,Descriptions!$B$4:$B$736,))</f>
        <v>#N/A</v>
      </c>
    </row>
    <row r="1871" spans="1:2" x14ac:dyDescent="0.15">
      <c r="A1871" t="str">
        <f t="shared" si="83"/>
        <v>-</v>
      </c>
      <c r="B1871" t="e">
        <f>INDEX(Descriptions!$C$4:$C$736,MATCH($A1871,Descriptions!$B$4:$B$736,))</f>
        <v>#N/A</v>
      </c>
    </row>
    <row r="1872" spans="1:2" x14ac:dyDescent="0.15">
      <c r="A1872" t="str">
        <f t="shared" si="83"/>
        <v>-</v>
      </c>
      <c r="B1872" t="e">
        <f>INDEX(Descriptions!$C$4:$C$736,MATCH($A1872,Descriptions!$B$4:$B$736,))</f>
        <v>#N/A</v>
      </c>
    </row>
    <row r="1873" spans="1:2" x14ac:dyDescent="0.15">
      <c r="A1873" t="str">
        <f t="shared" si="83"/>
        <v>-</v>
      </c>
      <c r="B1873" t="e">
        <f>INDEX(Descriptions!$C$4:$C$736,MATCH($A1873,Descriptions!$B$4:$B$736,))</f>
        <v>#N/A</v>
      </c>
    </row>
    <row r="1874" spans="1:2" x14ac:dyDescent="0.15">
      <c r="A1874" t="str">
        <f t="shared" si="83"/>
        <v>-</v>
      </c>
      <c r="B1874" t="e">
        <f>INDEX(Descriptions!$C$4:$C$736,MATCH($A1874,Descriptions!$B$4:$B$736,))</f>
        <v>#N/A</v>
      </c>
    </row>
    <row r="1875" spans="1:2" x14ac:dyDescent="0.15">
      <c r="A1875" t="str">
        <f t="shared" si="83"/>
        <v>-</v>
      </c>
      <c r="B1875" t="e">
        <f>INDEX(Descriptions!$C$4:$C$736,MATCH($A1875,Descriptions!$B$4:$B$736,))</f>
        <v>#N/A</v>
      </c>
    </row>
    <row r="1876" spans="1:2" x14ac:dyDescent="0.15">
      <c r="A1876" t="str">
        <f t="shared" si="83"/>
        <v>-</v>
      </c>
      <c r="B1876" t="e">
        <f>INDEX(Descriptions!$C$4:$C$736,MATCH($A1876,Descriptions!$B$4:$B$736,))</f>
        <v>#N/A</v>
      </c>
    </row>
    <row r="1877" spans="1:2" x14ac:dyDescent="0.15">
      <c r="A1877" t="str">
        <f t="shared" si="83"/>
        <v>-</v>
      </c>
      <c r="B1877" t="e">
        <f>INDEX(Descriptions!$C$4:$C$736,MATCH($A1877,Descriptions!$B$4:$B$736,))</f>
        <v>#N/A</v>
      </c>
    </row>
    <row r="1878" spans="1:2" x14ac:dyDescent="0.15">
      <c r="A1878" t="str">
        <f t="shared" si="83"/>
        <v>-</v>
      </c>
      <c r="B1878" t="e">
        <f>INDEX(Descriptions!$C$4:$C$736,MATCH($A1878,Descriptions!$B$4:$B$736,))</f>
        <v>#N/A</v>
      </c>
    </row>
    <row r="1879" spans="1:2" x14ac:dyDescent="0.15">
      <c r="A1879" t="str">
        <f t="shared" si="83"/>
        <v>-</v>
      </c>
      <c r="B1879" t="e">
        <f>INDEX(Descriptions!$C$4:$C$736,MATCH($A1879,Descriptions!$B$4:$B$736,))</f>
        <v>#N/A</v>
      </c>
    </row>
    <row r="1880" spans="1:2" x14ac:dyDescent="0.15">
      <c r="A1880" t="str">
        <f t="shared" si="83"/>
        <v>-</v>
      </c>
      <c r="B1880" t="e">
        <f>INDEX(Descriptions!$C$4:$C$736,MATCH($A1880,Descriptions!$B$4:$B$736,))</f>
        <v>#N/A</v>
      </c>
    </row>
    <row r="1881" spans="1:2" x14ac:dyDescent="0.15">
      <c r="A1881" t="str">
        <f t="shared" si="83"/>
        <v>-</v>
      </c>
      <c r="B1881" t="e">
        <f>INDEX(Descriptions!$C$4:$C$736,MATCH($A1881,Descriptions!$B$4:$B$736,))</f>
        <v>#N/A</v>
      </c>
    </row>
    <row r="1882" spans="1:2" x14ac:dyDescent="0.15">
      <c r="A1882" t="str">
        <f t="shared" si="83"/>
        <v>-</v>
      </c>
      <c r="B1882" t="e">
        <f>INDEX(Descriptions!$C$4:$C$736,MATCH($A1882,Descriptions!$B$4:$B$736,))</f>
        <v>#N/A</v>
      </c>
    </row>
    <row r="1883" spans="1:2" x14ac:dyDescent="0.15">
      <c r="A1883" t="str">
        <f t="shared" si="83"/>
        <v>-</v>
      </c>
      <c r="B1883" t="e">
        <f>INDEX(Descriptions!$C$4:$C$736,MATCH($A1883,Descriptions!$B$4:$B$736,))</f>
        <v>#N/A</v>
      </c>
    </row>
    <row r="1884" spans="1:2" x14ac:dyDescent="0.15">
      <c r="A1884" t="str">
        <f t="shared" si="83"/>
        <v>-</v>
      </c>
      <c r="B1884" t="e">
        <f>INDEX(Descriptions!$C$4:$C$736,MATCH($A1884,Descriptions!$B$4:$B$736,))</f>
        <v>#N/A</v>
      </c>
    </row>
    <row r="1885" spans="1:2" x14ac:dyDescent="0.15">
      <c r="A1885" t="str">
        <f t="shared" si="83"/>
        <v>-</v>
      </c>
      <c r="B1885" t="e">
        <f>INDEX(Descriptions!$C$4:$C$736,MATCH($A1885,Descriptions!$B$4:$B$736,))</f>
        <v>#N/A</v>
      </c>
    </row>
    <row r="1886" spans="1:2" x14ac:dyDescent="0.15">
      <c r="A1886" t="str">
        <f t="shared" si="83"/>
        <v>-</v>
      </c>
      <c r="B1886" t="e">
        <f>INDEX(Descriptions!$C$4:$C$736,MATCH($A1886,Descriptions!$B$4:$B$736,))</f>
        <v>#N/A</v>
      </c>
    </row>
    <row r="1887" spans="1:2" x14ac:dyDescent="0.15">
      <c r="A1887" t="str">
        <f t="shared" si="83"/>
        <v>-</v>
      </c>
      <c r="B1887" t="e">
        <f>INDEX(Descriptions!$C$4:$C$736,MATCH($A1887,Descriptions!$B$4:$B$736,))</f>
        <v>#N/A</v>
      </c>
    </row>
    <row r="1888" spans="1:2" x14ac:dyDescent="0.15">
      <c r="A1888" t="str">
        <f t="shared" si="83"/>
        <v>-</v>
      </c>
      <c r="B1888" t="e">
        <f>INDEX(Descriptions!$C$4:$C$736,MATCH($A1888,Descriptions!$B$4:$B$736,))</f>
        <v>#N/A</v>
      </c>
    </row>
    <row r="1889" spans="1:2" x14ac:dyDescent="0.15">
      <c r="A1889" t="str">
        <f t="shared" si="83"/>
        <v>-</v>
      </c>
      <c r="B1889" t="e">
        <f>INDEX(Descriptions!$C$4:$C$736,MATCH($A1889,Descriptions!$B$4:$B$736,))</f>
        <v>#N/A</v>
      </c>
    </row>
    <row r="1890" spans="1:2" x14ac:dyDescent="0.15">
      <c r="A1890" t="str">
        <f t="shared" si="83"/>
        <v>-</v>
      </c>
      <c r="B1890" t="e">
        <f>INDEX(Descriptions!$C$4:$C$736,MATCH($A1890,Descriptions!$B$4:$B$736,))</f>
        <v>#N/A</v>
      </c>
    </row>
    <row r="1891" spans="1:2" x14ac:dyDescent="0.15">
      <c r="A1891" t="str">
        <f t="shared" si="83"/>
        <v>-</v>
      </c>
      <c r="B1891" t="e">
        <f>INDEX(Descriptions!$C$4:$C$736,MATCH($A1891,Descriptions!$B$4:$B$736,))</f>
        <v>#N/A</v>
      </c>
    </row>
    <row r="1892" spans="1:2" x14ac:dyDescent="0.15">
      <c r="A1892" t="str">
        <f t="shared" si="83"/>
        <v>-</v>
      </c>
      <c r="B1892" t="e">
        <f>INDEX(Descriptions!$C$4:$C$736,MATCH($A1892,Descriptions!$B$4:$B$736,))</f>
        <v>#N/A</v>
      </c>
    </row>
    <row r="1893" spans="1:2" x14ac:dyDescent="0.15">
      <c r="A1893" t="str">
        <f t="shared" si="83"/>
        <v>-</v>
      </c>
      <c r="B1893" t="e">
        <f>INDEX(Descriptions!$C$4:$C$736,MATCH($A1893,Descriptions!$B$4:$B$736,))</f>
        <v>#N/A</v>
      </c>
    </row>
    <row r="1894" spans="1:2" x14ac:dyDescent="0.15">
      <c r="A1894" t="str">
        <f t="shared" si="83"/>
        <v>-</v>
      </c>
      <c r="B1894" t="e">
        <f>INDEX(Descriptions!$C$4:$C$736,MATCH($A1894,Descriptions!$B$4:$B$736,))</f>
        <v>#N/A</v>
      </c>
    </row>
    <row r="1895" spans="1:2" x14ac:dyDescent="0.15">
      <c r="A1895" t="str">
        <f t="shared" si="83"/>
        <v>-</v>
      </c>
      <c r="B1895" t="e">
        <f>INDEX(Descriptions!$C$4:$C$736,MATCH($A1895,Descriptions!$B$4:$B$736,))</f>
        <v>#N/A</v>
      </c>
    </row>
    <row r="1896" spans="1:2" x14ac:dyDescent="0.15">
      <c r="A1896" t="str">
        <f t="shared" si="83"/>
        <v>-</v>
      </c>
      <c r="B1896" t="e">
        <f>INDEX(Descriptions!$C$4:$C$736,MATCH($A1896,Descriptions!$B$4:$B$736,))</f>
        <v>#N/A</v>
      </c>
    </row>
    <row r="1897" spans="1:2" x14ac:dyDescent="0.15">
      <c r="A1897" t="str">
        <f t="shared" si="83"/>
        <v>-</v>
      </c>
      <c r="B1897" t="e">
        <f>INDEX(Descriptions!$C$4:$C$736,MATCH($A1897,Descriptions!$B$4:$B$736,))</f>
        <v>#N/A</v>
      </c>
    </row>
    <row r="1898" spans="1:2" x14ac:dyDescent="0.15">
      <c r="A1898" t="str">
        <f t="shared" si="83"/>
        <v>-</v>
      </c>
      <c r="B1898" t="e">
        <f>INDEX(Descriptions!$C$4:$C$736,MATCH($A1898,Descriptions!$B$4:$B$736,))</f>
        <v>#N/A</v>
      </c>
    </row>
    <row r="1899" spans="1:2" x14ac:dyDescent="0.15">
      <c r="A1899" t="str">
        <f t="shared" si="83"/>
        <v>-</v>
      </c>
      <c r="B1899" t="e">
        <f>INDEX(Descriptions!$C$4:$C$736,MATCH($A1899,Descriptions!$B$4:$B$736,))</f>
        <v>#N/A</v>
      </c>
    </row>
    <row r="1900" spans="1:2" x14ac:dyDescent="0.15">
      <c r="A1900" t="str">
        <f t="shared" si="83"/>
        <v>-</v>
      </c>
      <c r="B1900" t="e">
        <f>INDEX(Descriptions!$C$4:$C$736,MATCH($A1900,Descriptions!$B$4:$B$736,))</f>
        <v>#N/A</v>
      </c>
    </row>
    <row r="1901" spans="1:2" x14ac:dyDescent="0.15">
      <c r="A1901" t="str">
        <f t="shared" si="83"/>
        <v>-</v>
      </c>
      <c r="B1901" t="e">
        <f>INDEX(Descriptions!$C$4:$C$736,MATCH($A1901,Descriptions!$B$4:$B$736,))</f>
        <v>#N/A</v>
      </c>
    </row>
    <row r="1902" spans="1:2" x14ac:dyDescent="0.15">
      <c r="A1902" t="str">
        <f t="shared" si="83"/>
        <v>-</v>
      </c>
      <c r="B1902" t="e">
        <f>INDEX(Descriptions!$C$4:$C$736,MATCH($A1902,Descriptions!$B$4:$B$736,))</f>
        <v>#N/A</v>
      </c>
    </row>
    <row r="1903" spans="1:2" x14ac:dyDescent="0.15">
      <c r="A1903" t="str">
        <f t="shared" si="83"/>
        <v>-</v>
      </c>
      <c r="B1903" t="e">
        <f>INDEX(Descriptions!$C$4:$C$736,MATCH($A1903,Descriptions!$B$4:$B$736,))</f>
        <v>#N/A</v>
      </c>
    </row>
    <row r="1904" spans="1:2" x14ac:dyDescent="0.15">
      <c r="A1904" t="str">
        <f t="shared" si="83"/>
        <v>-</v>
      </c>
      <c r="B1904" t="e">
        <f>INDEX(Descriptions!$C$4:$C$736,MATCH($A1904,Descriptions!$B$4:$B$736,))</f>
        <v>#N/A</v>
      </c>
    </row>
    <row r="1905" spans="1:2" x14ac:dyDescent="0.15">
      <c r="A1905" t="str">
        <f t="shared" si="83"/>
        <v>-</v>
      </c>
      <c r="B1905" t="e">
        <f>INDEX(Descriptions!$C$4:$C$736,MATCH($A1905,Descriptions!$B$4:$B$736,))</f>
        <v>#N/A</v>
      </c>
    </row>
    <row r="1906" spans="1:2" x14ac:dyDescent="0.15">
      <c r="A1906" t="str">
        <f t="shared" si="83"/>
        <v>-</v>
      </c>
      <c r="B1906" t="e">
        <f>INDEX(Descriptions!$C$4:$C$736,MATCH($A1906,Descriptions!$B$4:$B$736,))</f>
        <v>#N/A</v>
      </c>
    </row>
    <row r="1907" spans="1:2" x14ac:dyDescent="0.15">
      <c r="A1907" t="str">
        <f t="shared" si="83"/>
        <v>-</v>
      </c>
      <c r="B1907" t="e">
        <f>INDEX(Descriptions!$C$4:$C$736,MATCH($A1907,Descriptions!$B$4:$B$736,))</f>
        <v>#N/A</v>
      </c>
    </row>
    <row r="1908" spans="1:2" x14ac:dyDescent="0.15">
      <c r="A1908" t="str">
        <f t="shared" si="83"/>
        <v>-</v>
      </c>
      <c r="B1908" t="e">
        <f>INDEX(Descriptions!$C$4:$C$736,MATCH($A1908,Descriptions!$B$4:$B$736,))</f>
        <v>#N/A</v>
      </c>
    </row>
    <row r="1909" spans="1:2" x14ac:dyDescent="0.15">
      <c r="A1909" t="str">
        <f t="shared" si="83"/>
        <v>-</v>
      </c>
      <c r="B1909" t="e">
        <f>INDEX(Descriptions!$C$4:$C$736,MATCH($A1909,Descriptions!$B$4:$B$736,))</f>
        <v>#N/A</v>
      </c>
    </row>
    <row r="1910" spans="1:2" x14ac:dyDescent="0.15">
      <c r="A1910" t="str">
        <f t="shared" si="83"/>
        <v>-</v>
      </c>
      <c r="B1910" t="e">
        <f>INDEX(Descriptions!$C$4:$C$736,MATCH($A1910,Descriptions!$B$4:$B$736,))</f>
        <v>#N/A</v>
      </c>
    </row>
    <row r="1911" spans="1:2" x14ac:dyDescent="0.15">
      <c r="A1911" t="str">
        <f t="shared" si="83"/>
        <v>-</v>
      </c>
      <c r="B1911" t="e">
        <f>INDEX(Descriptions!$C$4:$C$736,MATCH($A1911,Descriptions!$B$4:$B$736,))</f>
        <v>#N/A</v>
      </c>
    </row>
    <row r="1912" spans="1:2" x14ac:dyDescent="0.15">
      <c r="A1912" t="str">
        <f t="shared" si="83"/>
        <v>-</v>
      </c>
      <c r="B1912" t="e">
        <f>INDEX(Descriptions!$C$4:$C$736,MATCH($A1912,Descriptions!$B$4:$B$736,))</f>
        <v>#N/A</v>
      </c>
    </row>
    <row r="1913" spans="1:2" x14ac:dyDescent="0.15">
      <c r="A1913" t="str">
        <f t="shared" si="83"/>
        <v>-</v>
      </c>
      <c r="B1913" t="e">
        <f>INDEX(Descriptions!$C$4:$C$736,MATCH($A1913,Descriptions!$B$4:$B$736,))</f>
        <v>#N/A</v>
      </c>
    </row>
    <row r="1914" spans="1:2" x14ac:dyDescent="0.15">
      <c r="A1914" t="str">
        <f t="shared" si="83"/>
        <v>-</v>
      </c>
      <c r="B1914" t="e">
        <f>INDEX(Descriptions!$C$4:$C$736,MATCH($A1914,Descriptions!$B$4:$B$736,))</f>
        <v>#N/A</v>
      </c>
    </row>
    <row r="1915" spans="1:2" x14ac:dyDescent="0.15">
      <c r="A1915" t="str">
        <f t="shared" si="83"/>
        <v>-</v>
      </c>
      <c r="B1915" t="e">
        <f>INDEX(Descriptions!$C$4:$C$736,MATCH($A1915,Descriptions!$B$4:$B$736,))</f>
        <v>#N/A</v>
      </c>
    </row>
    <row r="1916" spans="1:2" x14ac:dyDescent="0.15">
      <c r="A1916" t="str">
        <f t="shared" si="83"/>
        <v>-</v>
      </c>
      <c r="B1916" t="e">
        <f>INDEX(Descriptions!$C$4:$C$736,MATCH($A1916,Descriptions!$B$4:$B$736,))</f>
        <v>#N/A</v>
      </c>
    </row>
    <row r="1917" spans="1:2" x14ac:dyDescent="0.15">
      <c r="A1917" t="str">
        <f t="shared" si="83"/>
        <v>-</v>
      </c>
      <c r="B1917" t="e">
        <f>INDEX(Descriptions!$C$4:$C$736,MATCH($A1917,Descriptions!$B$4:$B$736,))</f>
        <v>#N/A</v>
      </c>
    </row>
    <row r="1918" spans="1:2" x14ac:dyDescent="0.15">
      <c r="A1918" t="str">
        <f t="shared" si="83"/>
        <v>-</v>
      </c>
      <c r="B1918" t="e">
        <f>INDEX(Descriptions!$C$4:$C$736,MATCH($A1918,Descriptions!$B$4:$B$736,))</f>
        <v>#N/A</v>
      </c>
    </row>
    <row r="1919" spans="1:2" x14ac:dyDescent="0.15">
      <c r="A1919" t="str">
        <f t="shared" si="83"/>
        <v>-</v>
      </c>
      <c r="B1919" t="e">
        <f>INDEX(Descriptions!$C$4:$C$736,MATCH($A1919,Descriptions!$B$4:$B$736,))</f>
        <v>#N/A</v>
      </c>
    </row>
    <row r="1920" spans="1:2" x14ac:dyDescent="0.15">
      <c r="A1920" t="str">
        <f t="shared" si="83"/>
        <v>-</v>
      </c>
      <c r="B1920" t="e">
        <f>INDEX(Descriptions!$C$4:$C$736,MATCH($A1920,Descriptions!$B$4:$B$736,))</f>
        <v>#N/A</v>
      </c>
    </row>
    <row r="1921" spans="1:2" x14ac:dyDescent="0.15">
      <c r="A1921" t="str">
        <f t="shared" si="83"/>
        <v>-</v>
      </c>
      <c r="B1921" t="e">
        <f>INDEX(Descriptions!$C$4:$C$736,MATCH($A1921,Descriptions!$B$4:$B$736,))</f>
        <v>#N/A</v>
      </c>
    </row>
    <row r="1922" spans="1:2" x14ac:dyDescent="0.15">
      <c r="A1922" t="str">
        <f t="shared" si="83"/>
        <v>-</v>
      </c>
      <c r="B1922" t="e">
        <f>INDEX(Descriptions!$C$4:$C$736,MATCH($A1922,Descriptions!$B$4:$B$736,))</f>
        <v>#N/A</v>
      </c>
    </row>
    <row r="1923" spans="1:2" x14ac:dyDescent="0.15">
      <c r="A1923" t="str">
        <f t="shared" si="83"/>
        <v>-</v>
      </c>
      <c r="B1923" t="e">
        <f>INDEX(Descriptions!$C$4:$C$736,MATCH($A1923,Descriptions!$B$4:$B$736,))</f>
        <v>#N/A</v>
      </c>
    </row>
    <row r="1924" spans="1:2" x14ac:dyDescent="0.15">
      <c r="A1924" t="str">
        <f t="shared" si="83"/>
        <v>-</v>
      </c>
      <c r="B1924" t="e">
        <f>INDEX(Descriptions!$C$4:$C$736,MATCH($A1924,Descriptions!$B$4:$B$736,))</f>
        <v>#N/A</v>
      </c>
    </row>
    <row r="1925" spans="1:2" x14ac:dyDescent="0.15">
      <c r="A1925" t="str">
        <f t="shared" ref="A1925:A1988" si="84">CONCATENATE(F1925,"-",G1925)</f>
        <v>-</v>
      </c>
      <c r="B1925" t="e">
        <f>INDEX(Descriptions!$C$4:$C$736,MATCH($A1925,Descriptions!$B$4:$B$736,))</f>
        <v>#N/A</v>
      </c>
    </row>
    <row r="1926" spans="1:2" x14ac:dyDescent="0.15">
      <c r="A1926" t="str">
        <f t="shared" si="84"/>
        <v>-</v>
      </c>
      <c r="B1926" t="e">
        <f>INDEX(Descriptions!$C$4:$C$736,MATCH($A1926,Descriptions!$B$4:$B$736,))</f>
        <v>#N/A</v>
      </c>
    </row>
    <row r="1927" spans="1:2" x14ac:dyDescent="0.15">
      <c r="A1927" t="str">
        <f t="shared" si="84"/>
        <v>-</v>
      </c>
      <c r="B1927" t="e">
        <f>INDEX(Descriptions!$C$4:$C$736,MATCH($A1927,Descriptions!$B$4:$B$736,))</f>
        <v>#N/A</v>
      </c>
    </row>
    <row r="1928" spans="1:2" x14ac:dyDescent="0.15">
      <c r="A1928" t="str">
        <f t="shared" si="84"/>
        <v>-</v>
      </c>
      <c r="B1928" t="e">
        <f>INDEX(Descriptions!$C$4:$C$736,MATCH($A1928,Descriptions!$B$4:$B$736,))</f>
        <v>#N/A</v>
      </c>
    </row>
    <row r="1929" spans="1:2" x14ac:dyDescent="0.15">
      <c r="A1929" t="str">
        <f t="shared" si="84"/>
        <v>-</v>
      </c>
      <c r="B1929" t="e">
        <f>INDEX(Descriptions!$C$4:$C$736,MATCH($A1929,Descriptions!$B$4:$B$736,))</f>
        <v>#N/A</v>
      </c>
    </row>
    <row r="1930" spans="1:2" x14ac:dyDescent="0.15">
      <c r="A1930" t="str">
        <f t="shared" si="84"/>
        <v>-</v>
      </c>
      <c r="B1930" t="e">
        <f>INDEX(Descriptions!$C$4:$C$736,MATCH($A1930,Descriptions!$B$4:$B$736,))</f>
        <v>#N/A</v>
      </c>
    </row>
    <row r="1931" spans="1:2" x14ac:dyDescent="0.15">
      <c r="A1931" t="str">
        <f t="shared" si="84"/>
        <v>-</v>
      </c>
      <c r="B1931" t="e">
        <f>INDEX(Descriptions!$C$4:$C$736,MATCH($A1931,Descriptions!$B$4:$B$736,))</f>
        <v>#N/A</v>
      </c>
    </row>
    <row r="1932" spans="1:2" x14ac:dyDescent="0.15">
      <c r="A1932" t="str">
        <f t="shared" si="84"/>
        <v>-</v>
      </c>
      <c r="B1932" t="e">
        <f>INDEX(Descriptions!$C$4:$C$736,MATCH($A1932,Descriptions!$B$4:$B$736,))</f>
        <v>#N/A</v>
      </c>
    </row>
    <row r="1933" spans="1:2" x14ac:dyDescent="0.15">
      <c r="A1933" t="str">
        <f t="shared" si="84"/>
        <v>-</v>
      </c>
      <c r="B1933" t="e">
        <f>INDEX(Descriptions!$C$4:$C$736,MATCH($A1933,Descriptions!$B$4:$B$736,))</f>
        <v>#N/A</v>
      </c>
    </row>
    <row r="1934" spans="1:2" x14ac:dyDescent="0.15">
      <c r="A1934" t="str">
        <f t="shared" si="84"/>
        <v>-</v>
      </c>
      <c r="B1934" t="e">
        <f>INDEX(Descriptions!$C$4:$C$736,MATCH($A1934,Descriptions!$B$4:$B$736,))</f>
        <v>#N/A</v>
      </c>
    </row>
    <row r="1935" spans="1:2" x14ac:dyDescent="0.15">
      <c r="A1935" t="str">
        <f t="shared" si="84"/>
        <v>-</v>
      </c>
      <c r="B1935" t="e">
        <f>INDEX(Descriptions!$C$4:$C$736,MATCH($A1935,Descriptions!$B$4:$B$736,))</f>
        <v>#N/A</v>
      </c>
    </row>
    <row r="1936" spans="1:2" x14ac:dyDescent="0.15">
      <c r="A1936" t="str">
        <f t="shared" si="84"/>
        <v>-</v>
      </c>
      <c r="B1936" t="e">
        <f>INDEX(Descriptions!$C$4:$C$736,MATCH($A1936,Descriptions!$B$4:$B$736,))</f>
        <v>#N/A</v>
      </c>
    </row>
    <row r="1937" spans="1:2" x14ac:dyDescent="0.15">
      <c r="A1937" t="str">
        <f t="shared" si="84"/>
        <v>-</v>
      </c>
      <c r="B1937" t="e">
        <f>INDEX(Descriptions!$C$4:$C$736,MATCH($A1937,Descriptions!$B$4:$B$736,))</f>
        <v>#N/A</v>
      </c>
    </row>
    <row r="1938" spans="1:2" x14ac:dyDescent="0.15">
      <c r="A1938" t="str">
        <f t="shared" si="84"/>
        <v>-</v>
      </c>
      <c r="B1938" t="e">
        <f>INDEX(Descriptions!$C$4:$C$736,MATCH($A1938,Descriptions!$B$4:$B$736,))</f>
        <v>#N/A</v>
      </c>
    </row>
    <row r="1939" spans="1:2" x14ac:dyDescent="0.15">
      <c r="A1939" t="str">
        <f t="shared" si="84"/>
        <v>-</v>
      </c>
      <c r="B1939" t="e">
        <f>INDEX(Descriptions!$C$4:$C$736,MATCH($A1939,Descriptions!$B$4:$B$736,))</f>
        <v>#N/A</v>
      </c>
    </row>
    <row r="1940" spans="1:2" x14ac:dyDescent="0.15">
      <c r="A1940" t="str">
        <f t="shared" si="84"/>
        <v>-</v>
      </c>
      <c r="B1940" t="e">
        <f>INDEX(Descriptions!$C$4:$C$736,MATCH($A1940,Descriptions!$B$4:$B$736,))</f>
        <v>#N/A</v>
      </c>
    </row>
    <row r="1941" spans="1:2" x14ac:dyDescent="0.15">
      <c r="A1941" t="str">
        <f t="shared" si="84"/>
        <v>-</v>
      </c>
      <c r="B1941" t="e">
        <f>INDEX(Descriptions!$C$4:$C$736,MATCH($A1941,Descriptions!$B$4:$B$736,))</f>
        <v>#N/A</v>
      </c>
    </row>
    <row r="1942" spans="1:2" x14ac:dyDescent="0.15">
      <c r="A1942" t="str">
        <f t="shared" si="84"/>
        <v>-</v>
      </c>
      <c r="B1942" t="e">
        <f>INDEX(Descriptions!$C$4:$C$736,MATCH($A1942,Descriptions!$B$4:$B$736,))</f>
        <v>#N/A</v>
      </c>
    </row>
    <row r="1943" spans="1:2" x14ac:dyDescent="0.15">
      <c r="A1943" t="str">
        <f t="shared" si="84"/>
        <v>-</v>
      </c>
      <c r="B1943" t="e">
        <f>INDEX(Descriptions!$C$4:$C$736,MATCH($A1943,Descriptions!$B$4:$B$736,))</f>
        <v>#N/A</v>
      </c>
    </row>
    <row r="1944" spans="1:2" x14ac:dyDescent="0.15">
      <c r="A1944" t="str">
        <f t="shared" si="84"/>
        <v>-</v>
      </c>
      <c r="B1944" t="e">
        <f>INDEX(Descriptions!$C$4:$C$736,MATCH($A1944,Descriptions!$B$4:$B$736,))</f>
        <v>#N/A</v>
      </c>
    </row>
    <row r="1945" spans="1:2" x14ac:dyDescent="0.15">
      <c r="A1945" t="str">
        <f t="shared" si="84"/>
        <v>-</v>
      </c>
      <c r="B1945" t="e">
        <f>INDEX(Descriptions!$C$4:$C$736,MATCH($A1945,Descriptions!$B$4:$B$736,))</f>
        <v>#N/A</v>
      </c>
    </row>
    <row r="1946" spans="1:2" x14ac:dyDescent="0.15">
      <c r="A1946" t="str">
        <f t="shared" si="84"/>
        <v>-</v>
      </c>
      <c r="B1946" t="e">
        <f>INDEX(Descriptions!$C$4:$C$736,MATCH($A1946,Descriptions!$B$4:$B$736,))</f>
        <v>#N/A</v>
      </c>
    </row>
    <row r="1947" spans="1:2" x14ac:dyDescent="0.15">
      <c r="A1947" t="str">
        <f t="shared" si="84"/>
        <v>-</v>
      </c>
      <c r="B1947" t="e">
        <f>INDEX(Descriptions!$C$4:$C$736,MATCH($A1947,Descriptions!$B$4:$B$736,))</f>
        <v>#N/A</v>
      </c>
    </row>
    <row r="1948" spans="1:2" x14ac:dyDescent="0.15">
      <c r="A1948" t="str">
        <f t="shared" si="84"/>
        <v>-</v>
      </c>
      <c r="B1948" t="e">
        <f>INDEX(Descriptions!$C$4:$C$736,MATCH($A1948,Descriptions!$B$4:$B$736,))</f>
        <v>#N/A</v>
      </c>
    </row>
    <row r="1949" spans="1:2" x14ac:dyDescent="0.15">
      <c r="A1949" t="str">
        <f t="shared" si="84"/>
        <v>-</v>
      </c>
      <c r="B1949" t="e">
        <f>INDEX(Descriptions!$C$4:$C$736,MATCH($A1949,Descriptions!$B$4:$B$736,))</f>
        <v>#N/A</v>
      </c>
    </row>
    <row r="1950" spans="1:2" x14ac:dyDescent="0.15">
      <c r="A1950" t="str">
        <f t="shared" si="84"/>
        <v>-</v>
      </c>
      <c r="B1950" t="e">
        <f>INDEX(Descriptions!$C$4:$C$736,MATCH($A1950,Descriptions!$B$4:$B$736,))</f>
        <v>#N/A</v>
      </c>
    </row>
    <row r="1951" spans="1:2" x14ac:dyDescent="0.15">
      <c r="A1951" t="str">
        <f t="shared" si="84"/>
        <v>-</v>
      </c>
      <c r="B1951" t="e">
        <f>INDEX(Descriptions!$C$4:$C$736,MATCH($A1951,Descriptions!$B$4:$B$736,))</f>
        <v>#N/A</v>
      </c>
    </row>
    <row r="1952" spans="1:2" x14ac:dyDescent="0.15">
      <c r="A1952" t="str">
        <f t="shared" si="84"/>
        <v>-</v>
      </c>
      <c r="B1952" t="e">
        <f>INDEX(Descriptions!$C$4:$C$736,MATCH($A1952,Descriptions!$B$4:$B$736,))</f>
        <v>#N/A</v>
      </c>
    </row>
    <row r="1953" spans="1:2" x14ac:dyDescent="0.15">
      <c r="A1953" t="str">
        <f t="shared" si="84"/>
        <v>-</v>
      </c>
      <c r="B1953" t="e">
        <f>INDEX(Descriptions!$C$4:$C$736,MATCH($A1953,Descriptions!$B$4:$B$736,))</f>
        <v>#N/A</v>
      </c>
    </row>
    <row r="1954" spans="1:2" x14ac:dyDescent="0.15">
      <c r="A1954" t="str">
        <f t="shared" si="84"/>
        <v>-</v>
      </c>
      <c r="B1954" t="e">
        <f>INDEX(Descriptions!$C$4:$C$736,MATCH($A1954,Descriptions!$B$4:$B$736,))</f>
        <v>#N/A</v>
      </c>
    </row>
    <row r="1955" spans="1:2" x14ac:dyDescent="0.15">
      <c r="A1955" t="str">
        <f t="shared" si="84"/>
        <v>-</v>
      </c>
      <c r="B1955" t="e">
        <f>INDEX(Descriptions!$C$4:$C$736,MATCH($A1955,Descriptions!$B$4:$B$736,))</f>
        <v>#N/A</v>
      </c>
    </row>
    <row r="1956" spans="1:2" x14ac:dyDescent="0.15">
      <c r="A1956" t="str">
        <f t="shared" si="84"/>
        <v>-</v>
      </c>
      <c r="B1956" t="e">
        <f>INDEX(Descriptions!$C$4:$C$736,MATCH($A1956,Descriptions!$B$4:$B$736,))</f>
        <v>#N/A</v>
      </c>
    </row>
    <row r="1957" spans="1:2" x14ac:dyDescent="0.15">
      <c r="A1957" t="str">
        <f t="shared" si="84"/>
        <v>-</v>
      </c>
      <c r="B1957" t="e">
        <f>INDEX(Descriptions!$C$4:$C$736,MATCH($A1957,Descriptions!$B$4:$B$736,))</f>
        <v>#N/A</v>
      </c>
    </row>
    <row r="1958" spans="1:2" x14ac:dyDescent="0.15">
      <c r="A1958" t="str">
        <f t="shared" si="84"/>
        <v>-</v>
      </c>
      <c r="B1958" t="e">
        <f>INDEX(Descriptions!$C$4:$C$736,MATCH($A1958,Descriptions!$B$4:$B$736,))</f>
        <v>#N/A</v>
      </c>
    </row>
    <row r="1959" spans="1:2" x14ac:dyDescent="0.15">
      <c r="A1959" t="str">
        <f t="shared" si="84"/>
        <v>-</v>
      </c>
      <c r="B1959" t="e">
        <f>INDEX(Descriptions!$C$4:$C$736,MATCH($A1959,Descriptions!$B$4:$B$736,))</f>
        <v>#N/A</v>
      </c>
    </row>
    <row r="1960" spans="1:2" x14ac:dyDescent="0.15">
      <c r="A1960" t="str">
        <f t="shared" si="84"/>
        <v>-</v>
      </c>
      <c r="B1960" t="e">
        <f>INDEX(Descriptions!$C$4:$C$736,MATCH($A1960,Descriptions!$B$4:$B$736,))</f>
        <v>#N/A</v>
      </c>
    </row>
    <row r="1961" spans="1:2" x14ac:dyDescent="0.15">
      <c r="A1961" t="str">
        <f t="shared" si="84"/>
        <v>-</v>
      </c>
      <c r="B1961" t="e">
        <f>INDEX(Descriptions!$C$4:$C$736,MATCH($A1961,Descriptions!$B$4:$B$736,))</f>
        <v>#N/A</v>
      </c>
    </row>
    <row r="1962" spans="1:2" x14ac:dyDescent="0.15">
      <c r="A1962" t="str">
        <f t="shared" si="84"/>
        <v>-</v>
      </c>
      <c r="B1962" t="e">
        <f>INDEX(Descriptions!$C$4:$C$736,MATCH($A1962,Descriptions!$B$4:$B$736,))</f>
        <v>#N/A</v>
      </c>
    </row>
    <row r="1963" spans="1:2" x14ac:dyDescent="0.15">
      <c r="A1963" t="str">
        <f t="shared" si="84"/>
        <v>-</v>
      </c>
      <c r="B1963" t="e">
        <f>INDEX(Descriptions!$C$4:$C$736,MATCH($A1963,Descriptions!$B$4:$B$736,))</f>
        <v>#N/A</v>
      </c>
    </row>
    <row r="1964" spans="1:2" x14ac:dyDescent="0.15">
      <c r="A1964" t="str">
        <f t="shared" si="84"/>
        <v>-</v>
      </c>
      <c r="B1964" t="e">
        <f>INDEX(Descriptions!$C$4:$C$736,MATCH($A1964,Descriptions!$B$4:$B$736,))</f>
        <v>#N/A</v>
      </c>
    </row>
    <row r="1965" spans="1:2" x14ac:dyDescent="0.15">
      <c r="A1965" t="str">
        <f t="shared" si="84"/>
        <v>-</v>
      </c>
      <c r="B1965" t="e">
        <f>INDEX(Descriptions!$C$4:$C$736,MATCH($A1965,Descriptions!$B$4:$B$736,))</f>
        <v>#N/A</v>
      </c>
    </row>
    <row r="1966" spans="1:2" x14ac:dyDescent="0.15">
      <c r="A1966" t="str">
        <f t="shared" si="84"/>
        <v>-</v>
      </c>
      <c r="B1966" t="e">
        <f>INDEX(Descriptions!$C$4:$C$736,MATCH($A1966,Descriptions!$B$4:$B$736,))</f>
        <v>#N/A</v>
      </c>
    </row>
    <row r="1967" spans="1:2" x14ac:dyDescent="0.15">
      <c r="A1967" t="str">
        <f t="shared" si="84"/>
        <v>-</v>
      </c>
      <c r="B1967" t="e">
        <f>INDEX(Descriptions!$C$4:$C$736,MATCH($A1967,Descriptions!$B$4:$B$736,))</f>
        <v>#N/A</v>
      </c>
    </row>
    <row r="1968" spans="1:2" x14ac:dyDescent="0.15">
      <c r="A1968" t="str">
        <f t="shared" si="84"/>
        <v>-</v>
      </c>
      <c r="B1968" t="e">
        <f>INDEX(Descriptions!$C$4:$C$736,MATCH($A1968,Descriptions!$B$4:$B$736,))</f>
        <v>#N/A</v>
      </c>
    </row>
    <row r="1969" spans="1:2" x14ac:dyDescent="0.15">
      <c r="A1969" t="str">
        <f t="shared" si="84"/>
        <v>-</v>
      </c>
      <c r="B1969" t="e">
        <f>INDEX(Descriptions!$C$4:$C$736,MATCH($A1969,Descriptions!$B$4:$B$736,))</f>
        <v>#N/A</v>
      </c>
    </row>
    <row r="1970" spans="1:2" x14ac:dyDescent="0.15">
      <c r="A1970" t="str">
        <f t="shared" si="84"/>
        <v>-</v>
      </c>
      <c r="B1970" t="e">
        <f>INDEX(Descriptions!$C$4:$C$736,MATCH($A1970,Descriptions!$B$4:$B$736,))</f>
        <v>#N/A</v>
      </c>
    </row>
    <row r="1971" spans="1:2" x14ac:dyDescent="0.15">
      <c r="A1971" t="str">
        <f t="shared" si="84"/>
        <v>-</v>
      </c>
      <c r="B1971" t="e">
        <f>INDEX(Descriptions!$C$4:$C$736,MATCH($A1971,Descriptions!$B$4:$B$736,))</f>
        <v>#N/A</v>
      </c>
    </row>
    <row r="1972" spans="1:2" x14ac:dyDescent="0.15">
      <c r="A1972" t="str">
        <f t="shared" si="84"/>
        <v>-</v>
      </c>
      <c r="B1972" t="e">
        <f>INDEX(Descriptions!$C$4:$C$736,MATCH($A1972,Descriptions!$B$4:$B$736,))</f>
        <v>#N/A</v>
      </c>
    </row>
    <row r="1973" spans="1:2" x14ac:dyDescent="0.15">
      <c r="A1973" t="str">
        <f t="shared" si="84"/>
        <v>-</v>
      </c>
      <c r="B1973" t="e">
        <f>INDEX(Descriptions!$C$4:$C$736,MATCH($A1973,Descriptions!$B$4:$B$736,))</f>
        <v>#N/A</v>
      </c>
    </row>
    <row r="1974" spans="1:2" x14ac:dyDescent="0.15">
      <c r="A1974" t="str">
        <f t="shared" si="84"/>
        <v>-</v>
      </c>
      <c r="B1974" t="e">
        <f>INDEX(Descriptions!$C$4:$C$736,MATCH($A1974,Descriptions!$B$4:$B$736,))</f>
        <v>#N/A</v>
      </c>
    </row>
    <row r="1975" spans="1:2" x14ac:dyDescent="0.15">
      <c r="A1975" t="str">
        <f t="shared" si="84"/>
        <v>-</v>
      </c>
      <c r="B1975" t="e">
        <f>INDEX(Descriptions!$C$4:$C$736,MATCH($A1975,Descriptions!$B$4:$B$736,))</f>
        <v>#N/A</v>
      </c>
    </row>
    <row r="1976" spans="1:2" x14ac:dyDescent="0.15">
      <c r="A1976" t="str">
        <f t="shared" si="84"/>
        <v>-</v>
      </c>
      <c r="B1976" t="e">
        <f>INDEX(Descriptions!$C$4:$C$736,MATCH($A1976,Descriptions!$B$4:$B$736,))</f>
        <v>#N/A</v>
      </c>
    </row>
    <row r="1977" spans="1:2" x14ac:dyDescent="0.15">
      <c r="A1977" t="str">
        <f t="shared" si="84"/>
        <v>-</v>
      </c>
      <c r="B1977" t="e">
        <f>INDEX(Descriptions!$C$4:$C$736,MATCH($A1977,Descriptions!$B$4:$B$736,))</f>
        <v>#N/A</v>
      </c>
    </row>
    <row r="1978" spans="1:2" x14ac:dyDescent="0.15">
      <c r="A1978" t="str">
        <f t="shared" si="84"/>
        <v>-</v>
      </c>
      <c r="B1978" t="e">
        <f>INDEX(Descriptions!$C$4:$C$736,MATCH($A1978,Descriptions!$B$4:$B$736,))</f>
        <v>#N/A</v>
      </c>
    </row>
    <row r="1979" spans="1:2" x14ac:dyDescent="0.15">
      <c r="A1979" t="str">
        <f t="shared" si="84"/>
        <v>-</v>
      </c>
      <c r="B1979" t="e">
        <f>INDEX(Descriptions!$C$4:$C$736,MATCH($A1979,Descriptions!$B$4:$B$736,))</f>
        <v>#N/A</v>
      </c>
    </row>
    <row r="1980" spans="1:2" x14ac:dyDescent="0.15">
      <c r="A1980" t="str">
        <f t="shared" si="84"/>
        <v>-</v>
      </c>
      <c r="B1980" t="e">
        <f>INDEX(Descriptions!$C$4:$C$736,MATCH($A1980,Descriptions!$B$4:$B$736,))</f>
        <v>#N/A</v>
      </c>
    </row>
    <row r="1981" spans="1:2" x14ac:dyDescent="0.15">
      <c r="A1981" t="str">
        <f t="shared" si="84"/>
        <v>-</v>
      </c>
      <c r="B1981" t="e">
        <f>INDEX(Descriptions!$C$4:$C$736,MATCH($A1981,Descriptions!$B$4:$B$736,))</f>
        <v>#N/A</v>
      </c>
    </row>
    <row r="1982" spans="1:2" x14ac:dyDescent="0.15">
      <c r="A1982" t="str">
        <f t="shared" si="84"/>
        <v>-</v>
      </c>
      <c r="B1982" t="e">
        <f>INDEX(Descriptions!$C$4:$C$736,MATCH($A1982,Descriptions!$B$4:$B$736,))</f>
        <v>#N/A</v>
      </c>
    </row>
    <row r="1983" spans="1:2" x14ac:dyDescent="0.15">
      <c r="A1983" t="str">
        <f t="shared" si="84"/>
        <v>-</v>
      </c>
      <c r="B1983" t="e">
        <f>INDEX(Descriptions!$C$4:$C$736,MATCH($A1983,Descriptions!$B$4:$B$736,))</f>
        <v>#N/A</v>
      </c>
    </row>
    <row r="1984" spans="1:2" x14ac:dyDescent="0.15">
      <c r="A1984" t="str">
        <f t="shared" si="84"/>
        <v>-</v>
      </c>
      <c r="B1984" t="e">
        <f>INDEX(Descriptions!$C$4:$C$736,MATCH($A1984,Descriptions!$B$4:$B$736,))</f>
        <v>#N/A</v>
      </c>
    </row>
    <row r="1985" spans="1:2" x14ac:dyDescent="0.15">
      <c r="A1985" t="str">
        <f t="shared" si="84"/>
        <v>-</v>
      </c>
      <c r="B1985" t="e">
        <f>INDEX(Descriptions!$C$4:$C$736,MATCH($A1985,Descriptions!$B$4:$B$736,))</f>
        <v>#N/A</v>
      </c>
    </row>
    <row r="1986" spans="1:2" x14ac:dyDescent="0.15">
      <c r="A1986" t="str">
        <f t="shared" si="84"/>
        <v>-</v>
      </c>
      <c r="B1986" t="e">
        <f>INDEX(Descriptions!$C$4:$C$736,MATCH($A1986,Descriptions!$B$4:$B$736,))</f>
        <v>#N/A</v>
      </c>
    </row>
    <row r="1987" spans="1:2" x14ac:dyDescent="0.15">
      <c r="A1987" t="str">
        <f t="shared" si="84"/>
        <v>-</v>
      </c>
      <c r="B1987" t="e">
        <f>INDEX(Descriptions!$C$4:$C$736,MATCH($A1987,Descriptions!$B$4:$B$736,))</f>
        <v>#N/A</v>
      </c>
    </row>
    <row r="1988" spans="1:2" x14ac:dyDescent="0.15">
      <c r="A1988" t="str">
        <f t="shared" si="84"/>
        <v>-</v>
      </c>
      <c r="B1988" t="e">
        <f>INDEX(Descriptions!$C$4:$C$736,MATCH($A1988,Descriptions!$B$4:$B$736,))</f>
        <v>#N/A</v>
      </c>
    </row>
    <row r="1989" spans="1:2" x14ac:dyDescent="0.15">
      <c r="A1989" t="str">
        <f t="shared" ref="A1989:A2052" si="85">CONCATENATE(F1989,"-",G1989)</f>
        <v>-</v>
      </c>
      <c r="B1989" t="e">
        <f>INDEX(Descriptions!$C$4:$C$736,MATCH($A1989,Descriptions!$B$4:$B$736,))</f>
        <v>#N/A</v>
      </c>
    </row>
    <row r="1990" spans="1:2" x14ac:dyDescent="0.15">
      <c r="A1990" t="str">
        <f t="shared" si="85"/>
        <v>-</v>
      </c>
      <c r="B1990" t="e">
        <f>INDEX(Descriptions!$C$4:$C$736,MATCH($A1990,Descriptions!$B$4:$B$736,))</f>
        <v>#N/A</v>
      </c>
    </row>
    <row r="1991" spans="1:2" x14ac:dyDescent="0.15">
      <c r="A1991" t="str">
        <f t="shared" si="85"/>
        <v>-</v>
      </c>
      <c r="B1991" t="e">
        <f>INDEX(Descriptions!$C$4:$C$736,MATCH($A1991,Descriptions!$B$4:$B$736,))</f>
        <v>#N/A</v>
      </c>
    </row>
    <row r="1992" spans="1:2" x14ac:dyDescent="0.15">
      <c r="A1992" t="str">
        <f t="shared" si="85"/>
        <v>-</v>
      </c>
      <c r="B1992" t="e">
        <f>INDEX(Descriptions!$C$4:$C$736,MATCH($A1992,Descriptions!$B$4:$B$736,))</f>
        <v>#N/A</v>
      </c>
    </row>
    <row r="1993" spans="1:2" x14ac:dyDescent="0.15">
      <c r="A1993" t="str">
        <f t="shared" si="85"/>
        <v>-</v>
      </c>
      <c r="B1993" t="e">
        <f>INDEX(Descriptions!$C$4:$C$736,MATCH($A1993,Descriptions!$B$4:$B$736,))</f>
        <v>#N/A</v>
      </c>
    </row>
    <row r="1994" spans="1:2" x14ac:dyDescent="0.15">
      <c r="A1994" t="str">
        <f t="shared" si="85"/>
        <v>-</v>
      </c>
      <c r="B1994" t="e">
        <f>INDEX(Descriptions!$C$4:$C$736,MATCH($A1994,Descriptions!$B$4:$B$736,))</f>
        <v>#N/A</v>
      </c>
    </row>
    <row r="1995" spans="1:2" x14ac:dyDescent="0.15">
      <c r="A1995" t="str">
        <f t="shared" si="85"/>
        <v>-</v>
      </c>
      <c r="B1995" t="e">
        <f>INDEX(Descriptions!$C$4:$C$736,MATCH($A1995,Descriptions!$B$4:$B$736,))</f>
        <v>#N/A</v>
      </c>
    </row>
    <row r="1996" spans="1:2" x14ac:dyDescent="0.15">
      <c r="A1996" t="str">
        <f t="shared" si="85"/>
        <v>-</v>
      </c>
      <c r="B1996" t="e">
        <f>INDEX(Descriptions!$C$4:$C$736,MATCH($A1996,Descriptions!$B$4:$B$736,))</f>
        <v>#N/A</v>
      </c>
    </row>
    <row r="1997" spans="1:2" x14ac:dyDescent="0.15">
      <c r="A1997" t="str">
        <f t="shared" si="85"/>
        <v>-</v>
      </c>
      <c r="B1997" t="e">
        <f>INDEX(Descriptions!$C$4:$C$736,MATCH($A1997,Descriptions!$B$4:$B$736,))</f>
        <v>#N/A</v>
      </c>
    </row>
    <row r="1998" spans="1:2" x14ac:dyDescent="0.15">
      <c r="A1998" t="str">
        <f t="shared" si="85"/>
        <v>-</v>
      </c>
      <c r="B1998" t="e">
        <f>INDEX(Descriptions!$C$4:$C$736,MATCH($A1998,Descriptions!$B$4:$B$736,))</f>
        <v>#N/A</v>
      </c>
    </row>
    <row r="1999" spans="1:2" x14ac:dyDescent="0.15">
      <c r="A1999" t="str">
        <f t="shared" si="85"/>
        <v>-</v>
      </c>
      <c r="B1999" t="e">
        <f>INDEX(Descriptions!$C$4:$C$736,MATCH($A1999,Descriptions!$B$4:$B$736,))</f>
        <v>#N/A</v>
      </c>
    </row>
    <row r="2000" spans="1:2" x14ac:dyDescent="0.15">
      <c r="A2000" t="str">
        <f t="shared" si="85"/>
        <v>-</v>
      </c>
      <c r="B2000" t="e">
        <f>INDEX(Descriptions!$C$4:$C$736,MATCH($A2000,Descriptions!$B$4:$B$736,))</f>
        <v>#N/A</v>
      </c>
    </row>
    <row r="2001" spans="1:2" x14ac:dyDescent="0.15">
      <c r="A2001" t="str">
        <f t="shared" si="85"/>
        <v>-</v>
      </c>
      <c r="B2001" t="e">
        <f>INDEX(Descriptions!$C$4:$C$736,MATCH($A2001,Descriptions!$B$4:$B$736,))</f>
        <v>#N/A</v>
      </c>
    </row>
    <row r="2002" spans="1:2" x14ac:dyDescent="0.15">
      <c r="A2002" t="str">
        <f t="shared" si="85"/>
        <v>-</v>
      </c>
      <c r="B2002" t="e">
        <f>INDEX(Descriptions!$C$4:$C$736,MATCH($A2002,Descriptions!$B$4:$B$736,))</f>
        <v>#N/A</v>
      </c>
    </row>
    <row r="2003" spans="1:2" x14ac:dyDescent="0.15">
      <c r="A2003" t="str">
        <f t="shared" si="85"/>
        <v>-</v>
      </c>
      <c r="B2003" t="e">
        <f>INDEX(Descriptions!$C$4:$C$736,MATCH($A2003,Descriptions!$B$4:$B$736,))</f>
        <v>#N/A</v>
      </c>
    </row>
    <row r="2004" spans="1:2" x14ac:dyDescent="0.15">
      <c r="A2004" t="str">
        <f t="shared" si="85"/>
        <v>-</v>
      </c>
      <c r="B2004" t="e">
        <f>INDEX(Descriptions!$C$4:$C$736,MATCH($A2004,Descriptions!$B$4:$B$736,))</f>
        <v>#N/A</v>
      </c>
    </row>
    <row r="2005" spans="1:2" x14ac:dyDescent="0.15">
      <c r="A2005" t="str">
        <f t="shared" si="85"/>
        <v>-</v>
      </c>
      <c r="B2005" t="e">
        <f>INDEX(Descriptions!$C$4:$C$736,MATCH($A2005,Descriptions!$B$4:$B$736,))</f>
        <v>#N/A</v>
      </c>
    </row>
    <row r="2006" spans="1:2" x14ac:dyDescent="0.15">
      <c r="A2006" t="str">
        <f t="shared" si="85"/>
        <v>-</v>
      </c>
      <c r="B2006" t="e">
        <f>INDEX(Descriptions!$C$4:$C$736,MATCH($A2006,Descriptions!$B$4:$B$736,))</f>
        <v>#N/A</v>
      </c>
    </row>
    <row r="2007" spans="1:2" x14ac:dyDescent="0.15">
      <c r="A2007" t="str">
        <f t="shared" si="85"/>
        <v>-</v>
      </c>
      <c r="B2007" t="e">
        <f>INDEX(Descriptions!$C$4:$C$736,MATCH($A2007,Descriptions!$B$4:$B$736,))</f>
        <v>#N/A</v>
      </c>
    </row>
    <row r="2008" spans="1:2" x14ac:dyDescent="0.15">
      <c r="A2008" t="str">
        <f t="shared" si="85"/>
        <v>-</v>
      </c>
      <c r="B2008" t="e">
        <f>INDEX(Descriptions!$C$4:$C$736,MATCH($A2008,Descriptions!$B$4:$B$736,))</f>
        <v>#N/A</v>
      </c>
    </row>
    <row r="2009" spans="1:2" x14ac:dyDescent="0.15">
      <c r="A2009" t="str">
        <f t="shared" si="85"/>
        <v>-</v>
      </c>
      <c r="B2009" t="e">
        <f>INDEX(Descriptions!$C$4:$C$736,MATCH($A2009,Descriptions!$B$4:$B$736,))</f>
        <v>#N/A</v>
      </c>
    </row>
    <row r="2010" spans="1:2" x14ac:dyDescent="0.15">
      <c r="A2010" t="str">
        <f t="shared" si="85"/>
        <v>-</v>
      </c>
      <c r="B2010" t="e">
        <f>INDEX(Descriptions!$C$4:$C$736,MATCH($A2010,Descriptions!$B$4:$B$736,))</f>
        <v>#N/A</v>
      </c>
    </row>
    <row r="2011" spans="1:2" x14ac:dyDescent="0.15">
      <c r="A2011" t="str">
        <f t="shared" si="85"/>
        <v>-</v>
      </c>
      <c r="B2011" t="e">
        <f>INDEX(Descriptions!$C$4:$C$736,MATCH($A2011,Descriptions!$B$4:$B$736,))</f>
        <v>#N/A</v>
      </c>
    </row>
    <row r="2012" spans="1:2" x14ac:dyDescent="0.15">
      <c r="A2012" t="str">
        <f t="shared" si="85"/>
        <v>-</v>
      </c>
      <c r="B2012" t="e">
        <f>INDEX(Descriptions!$C$4:$C$736,MATCH($A2012,Descriptions!$B$4:$B$736,))</f>
        <v>#N/A</v>
      </c>
    </row>
    <row r="2013" spans="1:2" x14ac:dyDescent="0.15">
      <c r="A2013" t="str">
        <f t="shared" si="85"/>
        <v>-</v>
      </c>
      <c r="B2013" t="e">
        <f>INDEX(Descriptions!$C$4:$C$736,MATCH($A2013,Descriptions!$B$4:$B$736,))</f>
        <v>#N/A</v>
      </c>
    </row>
    <row r="2014" spans="1:2" x14ac:dyDescent="0.15">
      <c r="A2014" t="str">
        <f t="shared" si="85"/>
        <v>-</v>
      </c>
      <c r="B2014" t="e">
        <f>INDEX(Descriptions!$C$4:$C$736,MATCH($A2014,Descriptions!$B$4:$B$736,))</f>
        <v>#N/A</v>
      </c>
    </row>
    <row r="2015" spans="1:2" x14ac:dyDescent="0.15">
      <c r="A2015" t="str">
        <f t="shared" si="85"/>
        <v>-</v>
      </c>
      <c r="B2015" t="e">
        <f>INDEX(Descriptions!$C$4:$C$736,MATCH($A2015,Descriptions!$B$4:$B$736,))</f>
        <v>#N/A</v>
      </c>
    </row>
    <row r="2016" spans="1:2" x14ac:dyDescent="0.15">
      <c r="A2016" t="str">
        <f t="shared" si="85"/>
        <v>-</v>
      </c>
      <c r="B2016" t="e">
        <f>INDEX(Descriptions!$C$4:$C$736,MATCH($A2016,Descriptions!$B$4:$B$736,))</f>
        <v>#N/A</v>
      </c>
    </row>
    <row r="2017" spans="1:2" x14ac:dyDescent="0.15">
      <c r="A2017" t="str">
        <f t="shared" si="85"/>
        <v>-</v>
      </c>
      <c r="B2017" t="e">
        <f>INDEX(Descriptions!$C$4:$C$736,MATCH($A2017,Descriptions!$B$4:$B$736,))</f>
        <v>#N/A</v>
      </c>
    </row>
    <row r="2018" spans="1:2" x14ac:dyDescent="0.15">
      <c r="A2018" t="str">
        <f t="shared" si="85"/>
        <v>-</v>
      </c>
      <c r="B2018" t="e">
        <f>INDEX(Descriptions!$C$4:$C$736,MATCH($A2018,Descriptions!$B$4:$B$736,))</f>
        <v>#N/A</v>
      </c>
    </row>
    <row r="2019" spans="1:2" x14ac:dyDescent="0.15">
      <c r="A2019" t="str">
        <f t="shared" si="85"/>
        <v>-</v>
      </c>
      <c r="B2019" t="e">
        <f>INDEX(Descriptions!$C$4:$C$736,MATCH($A2019,Descriptions!$B$4:$B$736,))</f>
        <v>#N/A</v>
      </c>
    </row>
    <row r="2020" spans="1:2" x14ac:dyDescent="0.15">
      <c r="A2020" t="str">
        <f t="shared" si="85"/>
        <v>-</v>
      </c>
      <c r="B2020" t="e">
        <f>INDEX(Descriptions!$C$4:$C$736,MATCH($A2020,Descriptions!$B$4:$B$736,))</f>
        <v>#N/A</v>
      </c>
    </row>
    <row r="2021" spans="1:2" x14ac:dyDescent="0.15">
      <c r="A2021" t="str">
        <f t="shared" si="85"/>
        <v>-</v>
      </c>
      <c r="B2021" t="e">
        <f>INDEX(Descriptions!$C$4:$C$736,MATCH($A2021,Descriptions!$B$4:$B$736,))</f>
        <v>#N/A</v>
      </c>
    </row>
    <row r="2022" spans="1:2" x14ac:dyDescent="0.15">
      <c r="A2022" t="str">
        <f t="shared" si="85"/>
        <v>-</v>
      </c>
      <c r="B2022" t="e">
        <f>INDEX(Descriptions!$C$4:$C$736,MATCH($A2022,Descriptions!$B$4:$B$736,))</f>
        <v>#N/A</v>
      </c>
    </row>
    <row r="2023" spans="1:2" x14ac:dyDescent="0.15">
      <c r="A2023" t="str">
        <f t="shared" si="85"/>
        <v>-</v>
      </c>
      <c r="B2023" t="e">
        <f>INDEX(Descriptions!$C$4:$C$736,MATCH($A2023,Descriptions!$B$4:$B$736,))</f>
        <v>#N/A</v>
      </c>
    </row>
    <row r="2024" spans="1:2" x14ac:dyDescent="0.15">
      <c r="A2024" t="str">
        <f t="shared" si="85"/>
        <v>-</v>
      </c>
      <c r="B2024" t="e">
        <f>INDEX(Descriptions!$C$4:$C$736,MATCH($A2024,Descriptions!$B$4:$B$736,))</f>
        <v>#N/A</v>
      </c>
    </row>
    <row r="2025" spans="1:2" x14ac:dyDescent="0.15">
      <c r="A2025" t="str">
        <f t="shared" si="85"/>
        <v>-</v>
      </c>
      <c r="B2025" t="e">
        <f>INDEX(Descriptions!$C$4:$C$736,MATCH($A2025,Descriptions!$B$4:$B$736,))</f>
        <v>#N/A</v>
      </c>
    </row>
    <row r="2026" spans="1:2" x14ac:dyDescent="0.15">
      <c r="A2026" t="str">
        <f t="shared" si="85"/>
        <v>-</v>
      </c>
      <c r="B2026" t="e">
        <f>INDEX(Descriptions!$C$4:$C$736,MATCH($A2026,Descriptions!$B$4:$B$736,))</f>
        <v>#N/A</v>
      </c>
    </row>
    <row r="2027" spans="1:2" x14ac:dyDescent="0.15">
      <c r="A2027" t="str">
        <f t="shared" si="85"/>
        <v>-</v>
      </c>
      <c r="B2027" t="e">
        <f>INDEX(Descriptions!$C$4:$C$736,MATCH($A2027,Descriptions!$B$4:$B$736,))</f>
        <v>#N/A</v>
      </c>
    </row>
    <row r="2028" spans="1:2" x14ac:dyDescent="0.15">
      <c r="A2028" t="str">
        <f t="shared" si="85"/>
        <v>-</v>
      </c>
      <c r="B2028" t="e">
        <f>INDEX(Descriptions!$C$4:$C$736,MATCH($A2028,Descriptions!$B$4:$B$736,))</f>
        <v>#N/A</v>
      </c>
    </row>
    <row r="2029" spans="1:2" x14ac:dyDescent="0.15">
      <c r="A2029" t="str">
        <f t="shared" si="85"/>
        <v>-</v>
      </c>
      <c r="B2029" t="e">
        <f>INDEX(Descriptions!$C$4:$C$736,MATCH($A2029,Descriptions!$B$4:$B$736,))</f>
        <v>#N/A</v>
      </c>
    </row>
    <row r="2030" spans="1:2" x14ac:dyDescent="0.15">
      <c r="A2030" t="str">
        <f t="shared" si="85"/>
        <v>-</v>
      </c>
      <c r="B2030" t="e">
        <f>INDEX(Descriptions!$C$4:$C$736,MATCH($A2030,Descriptions!$B$4:$B$736,))</f>
        <v>#N/A</v>
      </c>
    </row>
    <row r="2031" spans="1:2" x14ac:dyDescent="0.15">
      <c r="A2031" t="str">
        <f t="shared" si="85"/>
        <v>-</v>
      </c>
      <c r="B2031" t="e">
        <f>INDEX(Descriptions!$C$4:$C$736,MATCH($A2031,Descriptions!$B$4:$B$736,))</f>
        <v>#N/A</v>
      </c>
    </row>
    <row r="2032" spans="1:2" x14ac:dyDescent="0.15">
      <c r="A2032" t="str">
        <f t="shared" si="85"/>
        <v>-</v>
      </c>
      <c r="B2032" t="e">
        <f>INDEX(Descriptions!$C$4:$C$736,MATCH($A2032,Descriptions!$B$4:$B$736,))</f>
        <v>#N/A</v>
      </c>
    </row>
    <row r="2033" spans="1:2" x14ac:dyDescent="0.15">
      <c r="A2033" t="str">
        <f t="shared" si="85"/>
        <v>-</v>
      </c>
      <c r="B2033" t="e">
        <f>INDEX(Descriptions!$C$4:$C$736,MATCH($A2033,Descriptions!$B$4:$B$736,))</f>
        <v>#N/A</v>
      </c>
    </row>
    <row r="2034" spans="1:2" x14ac:dyDescent="0.15">
      <c r="A2034" t="str">
        <f t="shared" si="85"/>
        <v>-</v>
      </c>
      <c r="B2034" t="e">
        <f>INDEX(Descriptions!$C$4:$C$736,MATCH($A2034,Descriptions!$B$4:$B$736,))</f>
        <v>#N/A</v>
      </c>
    </row>
    <row r="2035" spans="1:2" x14ac:dyDescent="0.15">
      <c r="A2035" t="str">
        <f t="shared" si="85"/>
        <v>-</v>
      </c>
      <c r="B2035" t="e">
        <f>INDEX(Descriptions!$C$4:$C$736,MATCH($A2035,Descriptions!$B$4:$B$736,))</f>
        <v>#N/A</v>
      </c>
    </row>
    <row r="2036" spans="1:2" x14ac:dyDescent="0.15">
      <c r="A2036" t="str">
        <f t="shared" si="85"/>
        <v>-</v>
      </c>
      <c r="B2036" t="e">
        <f>INDEX(Descriptions!$C$4:$C$736,MATCH($A2036,Descriptions!$B$4:$B$736,))</f>
        <v>#N/A</v>
      </c>
    </row>
    <row r="2037" spans="1:2" x14ac:dyDescent="0.15">
      <c r="A2037" t="str">
        <f t="shared" si="85"/>
        <v>-</v>
      </c>
      <c r="B2037" t="e">
        <f>INDEX(Descriptions!$C$4:$C$736,MATCH($A2037,Descriptions!$B$4:$B$736,))</f>
        <v>#N/A</v>
      </c>
    </row>
    <row r="2038" spans="1:2" x14ac:dyDescent="0.15">
      <c r="A2038" t="str">
        <f t="shared" si="85"/>
        <v>-</v>
      </c>
      <c r="B2038" t="e">
        <f>INDEX(Descriptions!$C$4:$C$736,MATCH($A2038,Descriptions!$B$4:$B$736,))</f>
        <v>#N/A</v>
      </c>
    </row>
    <row r="2039" spans="1:2" x14ac:dyDescent="0.15">
      <c r="A2039" t="str">
        <f t="shared" si="85"/>
        <v>-</v>
      </c>
      <c r="B2039" t="e">
        <f>INDEX(Descriptions!$C$4:$C$736,MATCH($A2039,Descriptions!$B$4:$B$736,))</f>
        <v>#N/A</v>
      </c>
    </row>
    <row r="2040" spans="1:2" x14ac:dyDescent="0.15">
      <c r="A2040" t="str">
        <f t="shared" si="85"/>
        <v>-</v>
      </c>
      <c r="B2040" t="e">
        <f>INDEX(Descriptions!$C$4:$C$736,MATCH($A2040,Descriptions!$B$4:$B$736,))</f>
        <v>#N/A</v>
      </c>
    </row>
    <row r="2041" spans="1:2" x14ac:dyDescent="0.15">
      <c r="A2041" t="str">
        <f t="shared" si="85"/>
        <v>-</v>
      </c>
      <c r="B2041" t="e">
        <f>INDEX(Descriptions!$C$4:$C$736,MATCH($A2041,Descriptions!$B$4:$B$736,))</f>
        <v>#N/A</v>
      </c>
    </row>
    <row r="2042" spans="1:2" x14ac:dyDescent="0.15">
      <c r="A2042" t="str">
        <f t="shared" si="85"/>
        <v>-</v>
      </c>
      <c r="B2042" t="e">
        <f>INDEX(Descriptions!$C$4:$C$736,MATCH($A2042,Descriptions!$B$4:$B$736,))</f>
        <v>#N/A</v>
      </c>
    </row>
    <row r="2043" spans="1:2" x14ac:dyDescent="0.15">
      <c r="A2043" t="str">
        <f t="shared" si="85"/>
        <v>-</v>
      </c>
      <c r="B2043" t="e">
        <f>INDEX(Descriptions!$C$4:$C$736,MATCH($A2043,Descriptions!$B$4:$B$736,))</f>
        <v>#N/A</v>
      </c>
    </row>
    <row r="2044" spans="1:2" x14ac:dyDescent="0.15">
      <c r="A2044" t="str">
        <f t="shared" si="85"/>
        <v>-</v>
      </c>
      <c r="B2044" t="e">
        <f>INDEX(Descriptions!$C$4:$C$736,MATCH($A2044,Descriptions!$B$4:$B$736,))</f>
        <v>#N/A</v>
      </c>
    </row>
    <row r="2045" spans="1:2" x14ac:dyDescent="0.15">
      <c r="A2045" t="str">
        <f t="shared" si="85"/>
        <v>-</v>
      </c>
      <c r="B2045" t="e">
        <f>INDEX(Descriptions!$C$4:$C$736,MATCH($A2045,Descriptions!$B$4:$B$736,))</f>
        <v>#N/A</v>
      </c>
    </row>
    <row r="2046" spans="1:2" x14ac:dyDescent="0.15">
      <c r="A2046" t="str">
        <f t="shared" si="85"/>
        <v>-</v>
      </c>
      <c r="B2046" t="e">
        <f>INDEX(Descriptions!$C$4:$C$736,MATCH($A2046,Descriptions!$B$4:$B$736,))</f>
        <v>#N/A</v>
      </c>
    </row>
    <row r="2047" spans="1:2" x14ac:dyDescent="0.15">
      <c r="A2047" t="str">
        <f t="shared" si="85"/>
        <v>-</v>
      </c>
      <c r="B2047" t="e">
        <f>INDEX(Descriptions!$C$4:$C$736,MATCH($A2047,Descriptions!$B$4:$B$736,))</f>
        <v>#N/A</v>
      </c>
    </row>
    <row r="2048" spans="1:2" x14ac:dyDescent="0.15">
      <c r="A2048" t="str">
        <f t="shared" si="85"/>
        <v>-</v>
      </c>
      <c r="B2048" t="e">
        <f>INDEX(Descriptions!$C$4:$C$736,MATCH($A2048,Descriptions!$B$4:$B$736,))</f>
        <v>#N/A</v>
      </c>
    </row>
    <row r="2049" spans="1:2" x14ac:dyDescent="0.15">
      <c r="A2049" t="str">
        <f t="shared" si="85"/>
        <v>-</v>
      </c>
      <c r="B2049" t="e">
        <f>INDEX(Descriptions!$C$4:$C$736,MATCH($A2049,Descriptions!$B$4:$B$736,))</f>
        <v>#N/A</v>
      </c>
    </row>
    <row r="2050" spans="1:2" x14ac:dyDescent="0.15">
      <c r="A2050" t="str">
        <f t="shared" si="85"/>
        <v>-</v>
      </c>
      <c r="B2050" t="e">
        <f>INDEX(Descriptions!$C$4:$C$736,MATCH($A2050,Descriptions!$B$4:$B$736,))</f>
        <v>#N/A</v>
      </c>
    </row>
    <row r="2051" spans="1:2" x14ac:dyDescent="0.15">
      <c r="A2051" t="str">
        <f t="shared" si="85"/>
        <v>-</v>
      </c>
      <c r="B2051" t="e">
        <f>INDEX(Descriptions!$C$4:$C$736,MATCH($A2051,Descriptions!$B$4:$B$736,))</f>
        <v>#N/A</v>
      </c>
    </row>
    <row r="2052" spans="1:2" x14ac:dyDescent="0.15">
      <c r="A2052" t="str">
        <f t="shared" si="85"/>
        <v>-</v>
      </c>
      <c r="B2052" t="e">
        <f>INDEX(Descriptions!$C$4:$C$736,MATCH($A2052,Descriptions!$B$4:$B$736,))</f>
        <v>#N/A</v>
      </c>
    </row>
    <row r="2053" spans="1:2" x14ac:dyDescent="0.15">
      <c r="A2053" t="str">
        <f t="shared" ref="A2053:A2116" si="86">CONCATENATE(F2053,"-",G2053)</f>
        <v>-</v>
      </c>
      <c r="B2053" t="e">
        <f>INDEX(Descriptions!$C$4:$C$736,MATCH($A2053,Descriptions!$B$4:$B$736,))</f>
        <v>#N/A</v>
      </c>
    </row>
    <row r="2054" spans="1:2" x14ac:dyDescent="0.15">
      <c r="A2054" t="str">
        <f t="shared" si="86"/>
        <v>-</v>
      </c>
      <c r="B2054" t="e">
        <f>INDEX(Descriptions!$C$4:$C$736,MATCH($A2054,Descriptions!$B$4:$B$736,))</f>
        <v>#N/A</v>
      </c>
    </row>
    <row r="2055" spans="1:2" x14ac:dyDescent="0.15">
      <c r="A2055" t="str">
        <f t="shared" si="86"/>
        <v>-</v>
      </c>
      <c r="B2055" t="e">
        <f>INDEX(Descriptions!$C$4:$C$736,MATCH($A2055,Descriptions!$B$4:$B$736,))</f>
        <v>#N/A</v>
      </c>
    </row>
    <row r="2056" spans="1:2" x14ac:dyDescent="0.15">
      <c r="A2056" t="str">
        <f t="shared" si="86"/>
        <v>-</v>
      </c>
      <c r="B2056" t="e">
        <f>INDEX(Descriptions!$C$4:$C$736,MATCH($A2056,Descriptions!$B$4:$B$736,))</f>
        <v>#N/A</v>
      </c>
    </row>
    <row r="2057" spans="1:2" x14ac:dyDescent="0.15">
      <c r="A2057" t="str">
        <f t="shared" si="86"/>
        <v>-</v>
      </c>
      <c r="B2057" t="e">
        <f>INDEX(Descriptions!$C$4:$C$736,MATCH($A2057,Descriptions!$B$4:$B$736,))</f>
        <v>#N/A</v>
      </c>
    </row>
    <row r="2058" spans="1:2" x14ac:dyDescent="0.15">
      <c r="A2058" t="str">
        <f t="shared" si="86"/>
        <v>-</v>
      </c>
      <c r="B2058" t="e">
        <f>INDEX(Descriptions!$C$4:$C$736,MATCH($A2058,Descriptions!$B$4:$B$736,))</f>
        <v>#N/A</v>
      </c>
    </row>
    <row r="2059" spans="1:2" x14ac:dyDescent="0.15">
      <c r="A2059" t="str">
        <f t="shared" si="86"/>
        <v>-</v>
      </c>
      <c r="B2059" t="e">
        <f>INDEX(Descriptions!$C$4:$C$736,MATCH($A2059,Descriptions!$B$4:$B$736,))</f>
        <v>#N/A</v>
      </c>
    </row>
    <row r="2060" spans="1:2" x14ac:dyDescent="0.15">
      <c r="A2060" t="str">
        <f t="shared" si="86"/>
        <v>-</v>
      </c>
      <c r="B2060" t="e">
        <f>INDEX(Descriptions!$C$4:$C$736,MATCH($A2060,Descriptions!$B$4:$B$736,))</f>
        <v>#N/A</v>
      </c>
    </row>
    <row r="2061" spans="1:2" x14ac:dyDescent="0.15">
      <c r="A2061" t="str">
        <f t="shared" si="86"/>
        <v>-</v>
      </c>
      <c r="B2061" t="e">
        <f>INDEX(Descriptions!$C$4:$C$736,MATCH($A2061,Descriptions!$B$4:$B$736,))</f>
        <v>#N/A</v>
      </c>
    </row>
    <row r="2062" spans="1:2" x14ac:dyDescent="0.15">
      <c r="A2062" t="str">
        <f t="shared" si="86"/>
        <v>-</v>
      </c>
      <c r="B2062" t="e">
        <f>INDEX(Descriptions!$C$4:$C$736,MATCH($A2062,Descriptions!$B$4:$B$736,))</f>
        <v>#N/A</v>
      </c>
    </row>
    <row r="2063" spans="1:2" x14ac:dyDescent="0.15">
      <c r="A2063" t="str">
        <f t="shared" si="86"/>
        <v>-</v>
      </c>
      <c r="B2063" t="e">
        <f>INDEX(Descriptions!$C$4:$C$736,MATCH($A2063,Descriptions!$B$4:$B$736,))</f>
        <v>#N/A</v>
      </c>
    </row>
    <row r="2064" spans="1:2" x14ac:dyDescent="0.15">
      <c r="A2064" t="str">
        <f t="shared" si="86"/>
        <v>-</v>
      </c>
      <c r="B2064" t="e">
        <f>INDEX(Descriptions!$C$4:$C$736,MATCH($A2064,Descriptions!$B$4:$B$736,))</f>
        <v>#N/A</v>
      </c>
    </row>
    <row r="2065" spans="1:2" x14ac:dyDescent="0.15">
      <c r="A2065" t="str">
        <f t="shared" si="86"/>
        <v>-</v>
      </c>
      <c r="B2065" t="e">
        <f>INDEX(Descriptions!$C$4:$C$736,MATCH($A2065,Descriptions!$B$4:$B$736,))</f>
        <v>#N/A</v>
      </c>
    </row>
    <row r="2066" spans="1:2" x14ac:dyDescent="0.15">
      <c r="A2066" t="str">
        <f t="shared" si="86"/>
        <v>-</v>
      </c>
      <c r="B2066" t="e">
        <f>INDEX(Descriptions!$C$4:$C$736,MATCH($A2066,Descriptions!$B$4:$B$736,))</f>
        <v>#N/A</v>
      </c>
    </row>
    <row r="2067" spans="1:2" x14ac:dyDescent="0.15">
      <c r="A2067" t="str">
        <f t="shared" si="86"/>
        <v>-</v>
      </c>
      <c r="B2067" t="e">
        <f>INDEX(Descriptions!$C$4:$C$736,MATCH($A2067,Descriptions!$B$4:$B$736,))</f>
        <v>#N/A</v>
      </c>
    </row>
    <row r="2068" spans="1:2" x14ac:dyDescent="0.15">
      <c r="A2068" t="str">
        <f t="shared" si="86"/>
        <v>-</v>
      </c>
      <c r="B2068" t="e">
        <f>INDEX(Descriptions!$C$4:$C$736,MATCH($A2068,Descriptions!$B$4:$B$736,))</f>
        <v>#N/A</v>
      </c>
    </row>
    <row r="2069" spans="1:2" x14ac:dyDescent="0.15">
      <c r="A2069" t="str">
        <f t="shared" si="86"/>
        <v>-</v>
      </c>
      <c r="B2069" t="e">
        <f>INDEX(Descriptions!$C$4:$C$736,MATCH($A2069,Descriptions!$B$4:$B$736,))</f>
        <v>#N/A</v>
      </c>
    </row>
    <row r="2070" spans="1:2" x14ac:dyDescent="0.15">
      <c r="A2070" t="str">
        <f t="shared" si="86"/>
        <v>-</v>
      </c>
      <c r="B2070" t="e">
        <f>INDEX(Descriptions!$C$4:$C$736,MATCH($A2070,Descriptions!$B$4:$B$736,))</f>
        <v>#N/A</v>
      </c>
    </row>
    <row r="2071" spans="1:2" x14ac:dyDescent="0.15">
      <c r="A2071" t="str">
        <f t="shared" si="86"/>
        <v>-</v>
      </c>
      <c r="B2071" t="e">
        <f>INDEX(Descriptions!$C$4:$C$736,MATCH($A2071,Descriptions!$B$4:$B$736,))</f>
        <v>#N/A</v>
      </c>
    </row>
    <row r="2072" spans="1:2" x14ac:dyDescent="0.15">
      <c r="A2072" t="str">
        <f t="shared" si="86"/>
        <v>-</v>
      </c>
      <c r="B2072" t="e">
        <f>INDEX(Descriptions!$C$4:$C$736,MATCH($A2072,Descriptions!$B$4:$B$736,))</f>
        <v>#N/A</v>
      </c>
    </row>
    <row r="2073" spans="1:2" x14ac:dyDescent="0.15">
      <c r="A2073" t="str">
        <f t="shared" si="86"/>
        <v>-</v>
      </c>
      <c r="B2073" t="e">
        <f>INDEX(Descriptions!$C$4:$C$736,MATCH($A2073,Descriptions!$B$4:$B$736,))</f>
        <v>#N/A</v>
      </c>
    </row>
    <row r="2074" spans="1:2" x14ac:dyDescent="0.15">
      <c r="A2074" t="str">
        <f t="shared" si="86"/>
        <v>-</v>
      </c>
      <c r="B2074" t="e">
        <f>INDEX(Descriptions!$C$4:$C$736,MATCH($A2074,Descriptions!$B$4:$B$736,))</f>
        <v>#N/A</v>
      </c>
    </row>
    <row r="2075" spans="1:2" x14ac:dyDescent="0.15">
      <c r="A2075" t="str">
        <f t="shared" si="86"/>
        <v>-</v>
      </c>
      <c r="B2075" t="e">
        <f>INDEX(Descriptions!$C$4:$C$736,MATCH($A2075,Descriptions!$B$4:$B$736,))</f>
        <v>#N/A</v>
      </c>
    </row>
    <row r="2076" spans="1:2" x14ac:dyDescent="0.15">
      <c r="A2076" t="str">
        <f t="shared" si="86"/>
        <v>-</v>
      </c>
      <c r="B2076" t="e">
        <f>INDEX(Descriptions!$C$4:$C$736,MATCH($A2076,Descriptions!$B$4:$B$736,))</f>
        <v>#N/A</v>
      </c>
    </row>
    <row r="2077" spans="1:2" x14ac:dyDescent="0.15">
      <c r="A2077" t="str">
        <f t="shared" si="86"/>
        <v>-</v>
      </c>
      <c r="B2077" t="e">
        <f>INDEX(Descriptions!$C$4:$C$736,MATCH($A2077,Descriptions!$B$4:$B$736,))</f>
        <v>#N/A</v>
      </c>
    </row>
    <row r="2078" spans="1:2" x14ac:dyDescent="0.15">
      <c r="A2078" t="str">
        <f t="shared" si="86"/>
        <v>-</v>
      </c>
      <c r="B2078" t="e">
        <f>INDEX(Descriptions!$C$4:$C$736,MATCH($A2078,Descriptions!$B$4:$B$736,))</f>
        <v>#N/A</v>
      </c>
    </row>
    <row r="2079" spans="1:2" x14ac:dyDescent="0.15">
      <c r="A2079" t="str">
        <f t="shared" si="86"/>
        <v>-</v>
      </c>
      <c r="B2079" t="e">
        <f>INDEX(Descriptions!$C$4:$C$736,MATCH($A2079,Descriptions!$B$4:$B$736,))</f>
        <v>#N/A</v>
      </c>
    </row>
    <row r="2080" spans="1:2" x14ac:dyDescent="0.15">
      <c r="A2080" t="str">
        <f t="shared" si="86"/>
        <v>-</v>
      </c>
      <c r="B2080" t="e">
        <f>INDEX(Descriptions!$C$4:$C$736,MATCH($A2080,Descriptions!$B$4:$B$736,))</f>
        <v>#N/A</v>
      </c>
    </row>
    <row r="2081" spans="1:2" x14ac:dyDescent="0.15">
      <c r="A2081" t="str">
        <f t="shared" si="86"/>
        <v>-</v>
      </c>
      <c r="B2081" t="e">
        <f>INDEX(Descriptions!$C$4:$C$736,MATCH($A2081,Descriptions!$B$4:$B$736,))</f>
        <v>#N/A</v>
      </c>
    </row>
    <row r="2082" spans="1:2" x14ac:dyDescent="0.15">
      <c r="A2082" t="str">
        <f t="shared" si="86"/>
        <v>-</v>
      </c>
      <c r="B2082" t="e">
        <f>INDEX(Descriptions!$C$4:$C$736,MATCH($A2082,Descriptions!$B$4:$B$736,))</f>
        <v>#N/A</v>
      </c>
    </row>
    <row r="2083" spans="1:2" x14ac:dyDescent="0.15">
      <c r="A2083" t="str">
        <f t="shared" si="86"/>
        <v>-</v>
      </c>
      <c r="B2083" t="e">
        <f>INDEX(Descriptions!$C$4:$C$736,MATCH($A2083,Descriptions!$B$4:$B$736,))</f>
        <v>#N/A</v>
      </c>
    </row>
    <row r="2084" spans="1:2" x14ac:dyDescent="0.15">
      <c r="A2084" t="str">
        <f t="shared" si="86"/>
        <v>-</v>
      </c>
      <c r="B2084" t="e">
        <f>INDEX(Descriptions!$C$4:$C$736,MATCH($A2084,Descriptions!$B$4:$B$736,))</f>
        <v>#N/A</v>
      </c>
    </row>
    <row r="2085" spans="1:2" x14ac:dyDescent="0.15">
      <c r="A2085" t="str">
        <f t="shared" si="86"/>
        <v>-</v>
      </c>
      <c r="B2085" t="e">
        <f>INDEX(Descriptions!$C$4:$C$736,MATCH($A2085,Descriptions!$B$4:$B$736,))</f>
        <v>#N/A</v>
      </c>
    </row>
    <row r="2086" spans="1:2" x14ac:dyDescent="0.15">
      <c r="A2086" t="str">
        <f t="shared" si="86"/>
        <v>-</v>
      </c>
      <c r="B2086" t="e">
        <f>INDEX(Descriptions!$C$4:$C$736,MATCH($A2086,Descriptions!$B$4:$B$736,))</f>
        <v>#N/A</v>
      </c>
    </row>
    <row r="2087" spans="1:2" x14ac:dyDescent="0.15">
      <c r="A2087" t="str">
        <f t="shared" si="86"/>
        <v>-</v>
      </c>
      <c r="B2087" t="e">
        <f>INDEX(Descriptions!$C$4:$C$736,MATCH($A2087,Descriptions!$B$4:$B$736,))</f>
        <v>#N/A</v>
      </c>
    </row>
    <row r="2088" spans="1:2" x14ac:dyDescent="0.15">
      <c r="A2088" t="str">
        <f t="shared" si="86"/>
        <v>-</v>
      </c>
      <c r="B2088" t="e">
        <f>INDEX(Descriptions!$C$4:$C$736,MATCH($A2088,Descriptions!$B$4:$B$736,))</f>
        <v>#N/A</v>
      </c>
    </row>
    <row r="2089" spans="1:2" x14ac:dyDescent="0.15">
      <c r="A2089" t="str">
        <f t="shared" si="86"/>
        <v>-</v>
      </c>
      <c r="B2089" t="e">
        <f>INDEX(Descriptions!$C$4:$C$736,MATCH($A2089,Descriptions!$B$4:$B$736,))</f>
        <v>#N/A</v>
      </c>
    </row>
    <row r="2090" spans="1:2" x14ac:dyDescent="0.15">
      <c r="A2090" t="str">
        <f t="shared" si="86"/>
        <v>-</v>
      </c>
      <c r="B2090" t="e">
        <f>INDEX(Descriptions!$C$4:$C$736,MATCH($A2090,Descriptions!$B$4:$B$736,))</f>
        <v>#N/A</v>
      </c>
    </row>
    <row r="2091" spans="1:2" x14ac:dyDescent="0.15">
      <c r="A2091" t="str">
        <f t="shared" si="86"/>
        <v>-</v>
      </c>
      <c r="B2091" t="e">
        <f>INDEX(Descriptions!$C$4:$C$736,MATCH($A2091,Descriptions!$B$4:$B$736,))</f>
        <v>#N/A</v>
      </c>
    </row>
    <row r="2092" spans="1:2" x14ac:dyDescent="0.15">
      <c r="A2092" t="str">
        <f t="shared" si="86"/>
        <v>-</v>
      </c>
      <c r="B2092" t="e">
        <f>INDEX(Descriptions!$C$4:$C$736,MATCH($A2092,Descriptions!$B$4:$B$736,))</f>
        <v>#N/A</v>
      </c>
    </row>
    <row r="2093" spans="1:2" x14ac:dyDescent="0.15">
      <c r="A2093" t="str">
        <f t="shared" si="86"/>
        <v>-</v>
      </c>
      <c r="B2093" t="e">
        <f>INDEX(Descriptions!$C$4:$C$736,MATCH($A2093,Descriptions!$B$4:$B$736,))</f>
        <v>#N/A</v>
      </c>
    </row>
    <row r="2094" spans="1:2" x14ac:dyDescent="0.15">
      <c r="A2094" t="str">
        <f t="shared" si="86"/>
        <v>-</v>
      </c>
      <c r="B2094" t="e">
        <f>INDEX(Descriptions!$C$4:$C$736,MATCH($A2094,Descriptions!$B$4:$B$736,))</f>
        <v>#N/A</v>
      </c>
    </row>
    <row r="2095" spans="1:2" x14ac:dyDescent="0.15">
      <c r="A2095" t="str">
        <f t="shared" si="86"/>
        <v>-</v>
      </c>
      <c r="B2095" t="e">
        <f>INDEX(Descriptions!$C$4:$C$736,MATCH($A2095,Descriptions!$B$4:$B$736,))</f>
        <v>#N/A</v>
      </c>
    </row>
    <row r="2096" spans="1:2" x14ac:dyDescent="0.15">
      <c r="A2096" t="str">
        <f t="shared" si="86"/>
        <v>-</v>
      </c>
      <c r="B2096" t="e">
        <f>INDEX(Descriptions!$C$4:$C$736,MATCH($A2096,Descriptions!$B$4:$B$736,))</f>
        <v>#N/A</v>
      </c>
    </row>
    <row r="2097" spans="1:2" x14ac:dyDescent="0.15">
      <c r="A2097" t="str">
        <f t="shared" si="86"/>
        <v>-</v>
      </c>
      <c r="B2097" t="e">
        <f>INDEX(Descriptions!$C$4:$C$736,MATCH($A2097,Descriptions!$B$4:$B$736,))</f>
        <v>#N/A</v>
      </c>
    </row>
    <row r="2098" spans="1:2" x14ac:dyDescent="0.15">
      <c r="A2098" t="str">
        <f t="shared" si="86"/>
        <v>-</v>
      </c>
      <c r="B2098" t="e">
        <f>INDEX(Descriptions!$C$4:$C$736,MATCH($A2098,Descriptions!$B$4:$B$736,))</f>
        <v>#N/A</v>
      </c>
    </row>
    <row r="2099" spans="1:2" x14ac:dyDescent="0.15">
      <c r="A2099" t="str">
        <f t="shared" si="86"/>
        <v>-</v>
      </c>
      <c r="B2099" t="e">
        <f>INDEX(Descriptions!$C$4:$C$736,MATCH($A2099,Descriptions!$B$4:$B$736,))</f>
        <v>#N/A</v>
      </c>
    </row>
    <row r="2100" spans="1:2" x14ac:dyDescent="0.15">
      <c r="A2100" t="str">
        <f t="shared" si="86"/>
        <v>-</v>
      </c>
      <c r="B2100" t="e">
        <f>INDEX(Descriptions!$C$4:$C$736,MATCH($A2100,Descriptions!$B$4:$B$736,))</f>
        <v>#N/A</v>
      </c>
    </row>
    <row r="2101" spans="1:2" x14ac:dyDescent="0.15">
      <c r="A2101" t="str">
        <f t="shared" si="86"/>
        <v>-</v>
      </c>
      <c r="B2101" t="e">
        <f>INDEX(Descriptions!$C$4:$C$736,MATCH($A2101,Descriptions!$B$4:$B$736,))</f>
        <v>#N/A</v>
      </c>
    </row>
    <row r="2102" spans="1:2" x14ac:dyDescent="0.15">
      <c r="A2102" t="str">
        <f t="shared" si="86"/>
        <v>-</v>
      </c>
      <c r="B2102" t="e">
        <f>INDEX(Descriptions!$C$4:$C$736,MATCH($A2102,Descriptions!$B$4:$B$736,))</f>
        <v>#N/A</v>
      </c>
    </row>
    <row r="2103" spans="1:2" x14ac:dyDescent="0.15">
      <c r="A2103" t="str">
        <f t="shared" si="86"/>
        <v>-</v>
      </c>
      <c r="B2103" t="e">
        <f>INDEX(Descriptions!$C$4:$C$736,MATCH($A2103,Descriptions!$B$4:$B$736,))</f>
        <v>#N/A</v>
      </c>
    </row>
    <row r="2104" spans="1:2" x14ac:dyDescent="0.15">
      <c r="A2104" t="str">
        <f t="shared" si="86"/>
        <v>-</v>
      </c>
      <c r="B2104" t="e">
        <f>INDEX(Descriptions!$C$4:$C$736,MATCH($A2104,Descriptions!$B$4:$B$736,))</f>
        <v>#N/A</v>
      </c>
    </row>
    <row r="2105" spans="1:2" x14ac:dyDescent="0.15">
      <c r="A2105" t="str">
        <f t="shared" si="86"/>
        <v>-</v>
      </c>
      <c r="B2105" t="e">
        <f>INDEX(Descriptions!$C$4:$C$736,MATCH($A2105,Descriptions!$B$4:$B$736,))</f>
        <v>#N/A</v>
      </c>
    </row>
    <row r="2106" spans="1:2" x14ac:dyDescent="0.15">
      <c r="A2106" t="str">
        <f t="shared" si="86"/>
        <v>-</v>
      </c>
      <c r="B2106" t="e">
        <f>INDEX(Descriptions!$C$4:$C$736,MATCH($A2106,Descriptions!$B$4:$B$736,))</f>
        <v>#N/A</v>
      </c>
    </row>
    <row r="2107" spans="1:2" x14ac:dyDescent="0.15">
      <c r="A2107" t="str">
        <f t="shared" si="86"/>
        <v>-</v>
      </c>
      <c r="B2107" t="e">
        <f>INDEX(Descriptions!$C$4:$C$736,MATCH($A2107,Descriptions!$B$4:$B$736,))</f>
        <v>#N/A</v>
      </c>
    </row>
    <row r="2108" spans="1:2" x14ac:dyDescent="0.15">
      <c r="A2108" t="str">
        <f t="shared" si="86"/>
        <v>-</v>
      </c>
      <c r="B2108" t="e">
        <f>INDEX(Descriptions!$C$4:$C$736,MATCH($A2108,Descriptions!$B$4:$B$736,))</f>
        <v>#N/A</v>
      </c>
    </row>
    <row r="2109" spans="1:2" x14ac:dyDescent="0.15">
      <c r="A2109" t="str">
        <f t="shared" si="86"/>
        <v>-</v>
      </c>
      <c r="B2109" t="e">
        <f>INDEX(Descriptions!$C$4:$C$736,MATCH($A2109,Descriptions!$B$4:$B$736,))</f>
        <v>#N/A</v>
      </c>
    </row>
    <row r="2110" spans="1:2" x14ac:dyDescent="0.15">
      <c r="A2110" t="str">
        <f t="shared" si="86"/>
        <v>-</v>
      </c>
      <c r="B2110" t="e">
        <f>INDEX(Descriptions!$C$4:$C$736,MATCH($A2110,Descriptions!$B$4:$B$736,))</f>
        <v>#N/A</v>
      </c>
    </row>
    <row r="2111" spans="1:2" x14ac:dyDescent="0.15">
      <c r="A2111" t="str">
        <f t="shared" si="86"/>
        <v>-</v>
      </c>
      <c r="B2111" t="e">
        <f>INDEX(Descriptions!$C$4:$C$736,MATCH($A2111,Descriptions!$B$4:$B$736,))</f>
        <v>#N/A</v>
      </c>
    </row>
    <row r="2112" spans="1:2" x14ac:dyDescent="0.15">
      <c r="A2112" t="str">
        <f t="shared" si="86"/>
        <v>-</v>
      </c>
      <c r="B2112" t="e">
        <f>INDEX(Descriptions!$C$4:$C$736,MATCH($A2112,Descriptions!$B$4:$B$736,))</f>
        <v>#N/A</v>
      </c>
    </row>
    <row r="2113" spans="1:2" x14ac:dyDescent="0.15">
      <c r="A2113" t="str">
        <f t="shared" si="86"/>
        <v>-</v>
      </c>
      <c r="B2113" t="e">
        <f>INDEX(Descriptions!$C$4:$C$736,MATCH($A2113,Descriptions!$B$4:$B$736,))</f>
        <v>#N/A</v>
      </c>
    </row>
    <row r="2114" spans="1:2" x14ac:dyDescent="0.15">
      <c r="A2114" t="str">
        <f t="shared" si="86"/>
        <v>-</v>
      </c>
      <c r="B2114" t="e">
        <f>INDEX(Descriptions!$C$4:$C$736,MATCH($A2114,Descriptions!$B$4:$B$736,))</f>
        <v>#N/A</v>
      </c>
    </row>
    <row r="2115" spans="1:2" x14ac:dyDescent="0.15">
      <c r="A2115" t="str">
        <f t="shared" si="86"/>
        <v>-</v>
      </c>
      <c r="B2115" t="e">
        <f>INDEX(Descriptions!$C$4:$C$736,MATCH($A2115,Descriptions!$B$4:$B$736,))</f>
        <v>#N/A</v>
      </c>
    </row>
    <row r="2116" spans="1:2" x14ac:dyDescent="0.15">
      <c r="A2116" t="str">
        <f t="shared" si="86"/>
        <v>-</v>
      </c>
      <c r="B2116" t="e">
        <f>INDEX(Descriptions!$C$4:$C$736,MATCH($A2116,Descriptions!$B$4:$B$736,))</f>
        <v>#N/A</v>
      </c>
    </row>
    <row r="2117" spans="1:2" x14ac:dyDescent="0.15">
      <c r="A2117" t="str">
        <f t="shared" ref="A2117:A2180" si="87">CONCATENATE(F2117,"-",G2117)</f>
        <v>-</v>
      </c>
      <c r="B2117" t="e">
        <f>INDEX(Descriptions!$C$4:$C$736,MATCH($A2117,Descriptions!$B$4:$B$736,))</f>
        <v>#N/A</v>
      </c>
    </row>
    <row r="2118" spans="1:2" x14ac:dyDescent="0.15">
      <c r="A2118" t="str">
        <f t="shared" si="87"/>
        <v>-</v>
      </c>
      <c r="B2118" t="e">
        <f>INDEX(Descriptions!$C$4:$C$736,MATCH($A2118,Descriptions!$B$4:$B$736,))</f>
        <v>#N/A</v>
      </c>
    </row>
    <row r="2119" spans="1:2" x14ac:dyDescent="0.15">
      <c r="A2119" t="str">
        <f t="shared" si="87"/>
        <v>-</v>
      </c>
      <c r="B2119" t="e">
        <f>INDEX(Descriptions!$C$4:$C$736,MATCH($A2119,Descriptions!$B$4:$B$736,))</f>
        <v>#N/A</v>
      </c>
    </row>
    <row r="2120" spans="1:2" x14ac:dyDescent="0.15">
      <c r="A2120" t="str">
        <f t="shared" si="87"/>
        <v>-</v>
      </c>
      <c r="B2120" t="e">
        <f>INDEX(Descriptions!$C$4:$C$736,MATCH($A2120,Descriptions!$B$4:$B$736,))</f>
        <v>#N/A</v>
      </c>
    </row>
    <row r="2121" spans="1:2" x14ac:dyDescent="0.15">
      <c r="A2121" t="str">
        <f t="shared" si="87"/>
        <v>-</v>
      </c>
      <c r="B2121" t="e">
        <f>INDEX(Descriptions!$C$4:$C$736,MATCH($A2121,Descriptions!$B$4:$B$736,))</f>
        <v>#N/A</v>
      </c>
    </row>
    <row r="2122" spans="1:2" x14ac:dyDescent="0.15">
      <c r="A2122" t="str">
        <f t="shared" si="87"/>
        <v>-</v>
      </c>
      <c r="B2122" t="e">
        <f>INDEX(Descriptions!$C$4:$C$736,MATCH($A2122,Descriptions!$B$4:$B$736,))</f>
        <v>#N/A</v>
      </c>
    </row>
    <row r="2123" spans="1:2" x14ac:dyDescent="0.15">
      <c r="A2123" t="str">
        <f t="shared" si="87"/>
        <v>-</v>
      </c>
      <c r="B2123" t="e">
        <f>INDEX(Descriptions!$C$4:$C$736,MATCH($A2123,Descriptions!$B$4:$B$736,))</f>
        <v>#N/A</v>
      </c>
    </row>
    <row r="2124" spans="1:2" x14ac:dyDescent="0.15">
      <c r="A2124" t="str">
        <f t="shared" si="87"/>
        <v>-</v>
      </c>
      <c r="B2124" t="e">
        <f>INDEX(Descriptions!$C$4:$C$736,MATCH($A2124,Descriptions!$B$4:$B$736,))</f>
        <v>#N/A</v>
      </c>
    </row>
    <row r="2125" spans="1:2" x14ac:dyDescent="0.15">
      <c r="A2125" t="str">
        <f t="shared" si="87"/>
        <v>-</v>
      </c>
      <c r="B2125" t="e">
        <f>INDEX(Descriptions!$C$4:$C$736,MATCH($A2125,Descriptions!$B$4:$B$736,))</f>
        <v>#N/A</v>
      </c>
    </row>
    <row r="2126" spans="1:2" x14ac:dyDescent="0.15">
      <c r="A2126" t="str">
        <f t="shared" si="87"/>
        <v>-</v>
      </c>
      <c r="B2126" t="e">
        <f>INDEX(Descriptions!$C$4:$C$736,MATCH($A2126,Descriptions!$B$4:$B$736,))</f>
        <v>#N/A</v>
      </c>
    </row>
    <row r="2127" spans="1:2" x14ac:dyDescent="0.15">
      <c r="A2127" t="str">
        <f t="shared" si="87"/>
        <v>-</v>
      </c>
      <c r="B2127" t="e">
        <f>INDEX(Descriptions!$C$4:$C$736,MATCH($A2127,Descriptions!$B$4:$B$736,))</f>
        <v>#N/A</v>
      </c>
    </row>
    <row r="2128" spans="1:2" x14ac:dyDescent="0.15">
      <c r="A2128" t="str">
        <f t="shared" si="87"/>
        <v>-</v>
      </c>
      <c r="B2128" t="e">
        <f>INDEX(Descriptions!$C$4:$C$736,MATCH($A2128,Descriptions!$B$4:$B$736,))</f>
        <v>#N/A</v>
      </c>
    </row>
    <row r="2129" spans="1:2" x14ac:dyDescent="0.15">
      <c r="A2129" t="str">
        <f t="shared" si="87"/>
        <v>-</v>
      </c>
      <c r="B2129" t="e">
        <f>INDEX(Descriptions!$C$4:$C$736,MATCH($A2129,Descriptions!$B$4:$B$736,))</f>
        <v>#N/A</v>
      </c>
    </row>
    <row r="2130" spans="1:2" x14ac:dyDescent="0.15">
      <c r="A2130" t="str">
        <f t="shared" si="87"/>
        <v>-</v>
      </c>
      <c r="B2130" t="e">
        <f>INDEX(Descriptions!$C$4:$C$736,MATCH($A2130,Descriptions!$B$4:$B$736,))</f>
        <v>#N/A</v>
      </c>
    </row>
    <row r="2131" spans="1:2" x14ac:dyDescent="0.15">
      <c r="A2131" t="str">
        <f t="shared" si="87"/>
        <v>-</v>
      </c>
      <c r="B2131" t="e">
        <f>INDEX(Descriptions!$C$4:$C$736,MATCH($A2131,Descriptions!$B$4:$B$736,))</f>
        <v>#N/A</v>
      </c>
    </row>
    <row r="2132" spans="1:2" x14ac:dyDescent="0.15">
      <c r="A2132" t="str">
        <f t="shared" si="87"/>
        <v>-</v>
      </c>
      <c r="B2132" t="e">
        <f>INDEX(Descriptions!$C$4:$C$736,MATCH($A2132,Descriptions!$B$4:$B$736,))</f>
        <v>#N/A</v>
      </c>
    </row>
    <row r="2133" spans="1:2" x14ac:dyDescent="0.15">
      <c r="A2133" t="str">
        <f t="shared" si="87"/>
        <v>-</v>
      </c>
      <c r="B2133" t="e">
        <f>INDEX(Descriptions!$C$4:$C$736,MATCH($A2133,Descriptions!$B$4:$B$736,))</f>
        <v>#N/A</v>
      </c>
    </row>
    <row r="2134" spans="1:2" x14ac:dyDescent="0.15">
      <c r="A2134" t="str">
        <f t="shared" si="87"/>
        <v>-</v>
      </c>
      <c r="B2134" t="e">
        <f>INDEX(Descriptions!$C$4:$C$736,MATCH($A2134,Descriptions!$B$4:$B$736,))</f>
        <v>#N/A</v>
      </c>
    </row>
    <row r="2135" spans="1:2" x14ac:dyDescent="0.15">
      <c r="A2135" t="str">
        <f t="shared" si="87"/>
        <v>-</v>
      </c>
      <c r="B2135" t="e">
        <f>INDEX(Descriptions!$C$4:$C$736,MATCH($A2135,Descriptions!$B$4:$B$736,))</f>
        <v>#N/A</v>
      </c>
    </row>
    <row r="2136" spans="1:2" x14ac:dyDescent="0.15">
      <c r="A2136" t="str">
        <f t="shared" si="87"/>
        <v>-</v>
      </c>
      <c r="B2136" t="e">
        <f>INDEX(Descriptions!$C$4:$C$736,MATCH($A2136,Descriptions!$B$4:$B$736,))</f>
        <v>#N/A</v>
      </c>
    </row>
    <row r="2137" spans="1:2" x14ac:dyDescent="0.15">
      <c r="A2137" t="str">
        <f t="shared" si="87"/>
        <v>-</v>
      </c>
      <c r="B2137" t="e">
        <f>INDEX(Descriptions!$C$4:$C$736,MATCH($A2137,Descriptions!$B$4:$B$736,))</f>
        <v>#N/A</v>
      </c>
    </row>
    <row r="2138" spans="1:2" x14ac:dyDescent="0.15">
      <c r="A2138" t="str">
        <f t="shared" si="87"/>
        <v>-</v>
      </c>
      <c r="B2138" t="e">
        <f>INDEX(Descriptions!$C$4:$C$736,MATCH($A2138,Descriptions!$B$4:$B$736,))</f>
        <v>#N/A</v>
      </c>
    </row>
    <row r="2139" spans="1:2" x14ac:dyDescent="0.15">
      <c r="A2139" t="str">
        <f t="shared" si="87"/>
        <v>-</v>
      </c>
      <c r="B2139" t="e">
        <f>INDEX(Descriptions!$C$4:$C$736,MATCH($A2139,Descriptions!$B$4:$B$736,))</f>
        <v>#N/A</v>
      </c>
    </row>
    <row r="2140" spans="1:2" x14ac:dyDescent="0.15">
      <c r="A2140" t="str">
        <f t="shared" si="87"/>
        <v>-</v>
      </c>
      <c r="B2140" t="e">
        <f>INDEX(Descriptions!$C$4:$C$736,MATCH($A2140,Descriptions!$B$4:$B$736,))</f>
        <v>#N/A</v>
      </c>
    </row>
    <row r="2141" spans="1:2" x14ac:dyDescent="0.15">
      <c r="A2141" t="str">
        <f t="shared" si="87"/>
        <v>-</v>
      </c>
      <c r="B2141" t="e">
        <f>INDEX(Descriptions!$C$4:$C$736,MATCH($A2141,Descriptions!$B$4:$B$736,))</f>
        <v>#N/A</v>
      </c>
    </row>
    <row r="2142" spans="1:2" x14ac:dyDescent="0.15">
      <c r="A2142" t="str">
        <f t="shared" si="87"/>
        <v>-</v>
      </c>
      <c r="B2142" t="e">
        <f>INDEX(Descriptions!$C$4:$C$736,MATCH($A2142,Descriptions!$B$4:$B$736,))</f>
        <v>#N/A</v>
      </c>
    </row>
    <row r="2143" spans="1:2" x14ac:dyDescent="0.15">
      <c r="A2143" t="str">
        <f t="shared" si="87"/>
        <v>-</v>
      </c>
      <c r="B2143" t="e">
        <f>INDEX(Descriptions!$C$4:$C$736,MATCH($A2143,Descriptions!$B$4:$B$736,))</f>
        <v>#N/A</v>
      </c>
    </row>
    <row r="2144" spans="1:2" x14ac:dyDescent="0.15">
      <c r="A2144" t="str">
        <f t="shared" si="87"/>
        <v>-</v>
      </c>
      <c r="B2144" t="e">
        <f>INDEX(Descriptions!$C$4:$C$736,MATCH($A2144,Descriptions!$B$4:$B$736,))</f>
        <v>#N/A</v>
      </c>
    </row>
    <row r="2145" spans="1:2" x14ac:dyDescent="0.15">
      <c r="A2145" t="str">
        <f t="shared" si="87"/>
        <v>-</v>
      </c>
      <c r="B2145" t="e">
        <f>INDEX(Descriptions!$C$4:$C$736,MATCH($A2145,Descriptions!$B$4:$B$736,))</f>
        <v>#N/A</v>
      </c>
    </row>
    <row r="2146" spans="1:2" x14ac:dyDescent="0.15">
      <c r="A2146" t="str">
        <f t="shared" si="87"/>
        <v>-</v>
      </c>
      <c r="B2146" t="e">
        <f>INDEX(Descriptions!$C$4:$C$736,MATCH($A2146,Descriptions!$B$4:$B$736,))</f>
        <v>#N/A</v>
      </c>
    </row>
    <row r="2147" spans="1:2" x14ac:dyDescent="0.15">
      <c r="A2147" t="str">
        <f t="shared" si="87"/>
        <v>-</v>
      </c>
      <c r="B2147" t="e">
        <f>INDEX(Descriptions!$C$4:$C$736,MATCH($A2147,Descriptions!$B$4:$B$736,))</f>
        <v>#N/A</v>
      </c>
    </row>
    <row r="2148" spans="1:2" x14ac:dyDescent="0.15">
      <c r="A2148" t="str">
        <f t="shared" si="87"/>
        <v>-</v>
      </c>
      <c r="B2148" t="e">
        <f>INDEX(Descriptions!$C$4:$C$736,MATCH($A2148,Descriptions!$B$4:$B$736,))</f>
        <v>#N/A</v>
      </c>
    </row>
    <row r="2149" spans="1:2" x14ac:dyDescent="0.15">
      <c r="A2149" t="str">
        <f t="shared" si="87"/>
        <v>-</v>
      </c>
      <c r="B2149" t="e">
        <f>INDEX(Descriptions!$C$4:$C$736,MATCH($A2149,Descriptions!$B$4:$B$736,))</f>
        <v>#N/A</v>
      </c>
    </row>
    <row r="2150" spans="1:2" x14ac:dyDescent="0.15">
      <c r="A2150" t="str">
        <f t="shared" si="87"/>
        <v>-</v>
      </c>
      <c r="B2150" t="e">
        <f>INDEX(Descriptions!$C$4:$C$736,MATCH($A2150,Descriptions!$B$4:$B$736,))</f>
        <v>#N/A</v>
      </c>
    </row>
    <row r="2151" spans="1:2" x14ac:dyDescent="0.15">
      <c r="A2151" t="str">
        <f t="shared" si="87"/>
        <v>-</v>
      </c>
      <c r="B2151" t="e">
        <f>INDEX(Descriptions!$C$4:$C$736,MATCH($A2151,Descriptions!$B$4:$B$736,))</f>
        <v>#N/A</v>
      </c>
    </row>
    <row r="2152" spans="1:2" x14ac:dyDescent="0.15">
      <c r="A2152" t="str">
        <f t="shared" si="87"/>
        <v>-</v>
      </c>
      <c r="B2152" t="e">
        <f>INDEX(Descriptions!$C$4:$C$736,MATCH($A2152,Descriptions!$B$4:$B$736,))</f>
        <v>#N/A</v>
      </c>
    </row>
    <row r="2153" spans="1:2" x14ac:dyDescent="0.15">
      <c r="A2153" t="str">
        <f t="shared" si="87"/>
        <v>-</v>
      </c>
      <c r="B2153" t="e">
        <f>INDEX(Descriptions!$C$4:$C$736,MATCH($A2153,Descriptions!$B$4:$B$736,))</f>
        <v>#N/A</v>
      </c>
    </row>
    <row r="2154" spans="1:2" x14ac:dyDescent="0.15">
      <c r="A2154" t="str">
        <f t="shared" si="87"/>
        <v>-</v>
      </c>
      <c r="B2154" t="e">
        <f>INDEX(Descriptions!$C$4:$C$736,MATCH($A2154,Descriptions!$B$4:$B$736,))</f>
        <v>#N/A</v>
      </c>
    </row>
    <row r="2155" spans="1:2" x14ac:dyDescent="0.15">
      <c r="A2155" t="str">
        <f t="shared" si="87"/>
        <v>-</v>
      </c>
      <c r="B2155" t="e">
        <f>INDEX(Descriptions!$C$4:$C$736,MATCH($A2155,Descriptions!$B$4:$B$736,))</f>
        <v>#N/A</v>
      </c>
    </row>
    <row r="2156" spans="1:2" x14ac:dyDescent="0.15">
      <c r="A2156" t="str">
        <f t="shared" si="87"/>
        <v>-</v>
      </c>
      <c r="B2156" t="e">
        <f>INDEX(Descriptions!$C$4:$C$736,MATCH($A2156,Descriptions!$B$4:$B$736,))</f>
        <v>#N/A</v>
      </c>
    </row>
    <row r="2157" spans="1:2" x14ac:dyDescent="0.15">
      <c r="A2157" t="str">
        <f t="shared" si="87"/>
        <v>-</v>
      </c>
      <c r="B2157" t="e">
        <f>INDEX(Descriptions!$C$4:$C$736,MATCH($A2157,Descriptions!$B$4:$B$736,))</f>
        <v>#N/A</v>
      </c>
    </row>
    <row r="2158" spans="1:2" x14ac:dyDescent="0.15">
      <c r="A2158" t="str">
        <f t="shared" si="87"/>
        <v>-</v>
      </c>
      <c r="B2158" t="e">
        <f>INDEX(Descriptions!$C$4:$C$736,MATCH($A2158,Descriptions!$B$4:$B$736,))</f>
        <v>#N/A</v>
      </c>
    </row>
    <row r="2159" spans="1:2" x14ac:dyDescent="0.15">
      <c r="A2159" t="str">
        <f t="shared" si="87"/>
        <v>-</v>
      </c>
      <c r="B2159" t="e">
        <f>INDEX(Descriptions!$C$4:$C$736,MATCH($A2159,Descriptions!$B$4:$B$736,))</f>
        <v>#N/A</v>
      </c>
    </row>
    <row r="2160" spans="1:2" x14ac:dyDescent="0.15">
      <c r="A2160" t="str">
        <f t="shared" si="87"/>
        <v>-</v>
      </c>
      <c r="B2160" t="e">
        <f>INDEX(Descriptions!$C$4:$C$736,MATCH($A2160,Descriptions!$B$4:$B$736,))</f>
        <v>#N/A</v>
      </c>
    </row>
    <row r="2161" spans="1:2" x14ac:dyDescent="0.15">
      <c r="A2161" t="str">
        <f t="shared" si="87"/>
        <v>-</v>
      </c>
      <c r="B2161" t="e">
        <f>INDEX(Descriptions!$C$4:$C$736,MATCH($A2161,Descriptions!$B$4:$B$736,))</f>
        <v>#N/A</v>
      </c>
    </row>
    <row r="2162" spans="1:2" x14ac:dyDescent="0.15">
      <c r="A2162" t="str">
        <f t="shared" si="87"/>
        <v>-</v>
      </c>
      <c r="B2162" t="e">
        <f>INDEX(Descriptions!$C$4:$C$736,MATCH($A2162,Descriptions!$B$4:$B$736,))</f>
        <v>#N/A</v>
      </c>
    </row>
    <row r="2163" spans="1:2" x14ac:dyDescent="0.15">
      <c r="A2163" t="str">
        <f t="shared" si="87"/>
        <v>-</v>
      </c>
      <c r="B2163" t="e">
        <f>INDEX(Descriptions!$C$4:$C$736,MATCH($A2163,Descriptions!$B$4:$B$736,))</f>
        <v>#N/A</v>
      </c>
    </row>
    <row r="2164" spans="1:2" x14ac:dyDescent="0.15">
      <c r="A2164" t="str">
        <f t="shared" si="87"/>
        <v>-</v>
      </c>
      <c r="B2164" t="e">
        <f>INDEX(Descriptions!$C$4:$C$736,MATCH($A2164,Descriptions!$B$4:$B$736,))</f>
        <v>#N/A</v>
      </c>
    </row>
    <row r="2165" spans="1:2" x14ac:dyDescent="0.15">
      <c r="A2165" t="str">
        <f t="shared" si="87"/>
        <v>-</v>
      </c>
      <c r="B2165" t="e">
        <f>INDEX(Descriptions!$C$4:$C$736,MATCH($A2165,Descriptions!$B$4:$B$736,))</f>
        <v>#N/A</v>
      </c>
    </row>
    <row r="2166" spans="1:2" x14ac:dyDescent="0.15">
      <c r="A2166" t="str">
        <f t="shared" si="87"/>
        <v>-</v>
      </c>
      <c r="B2166" t="e">
        <f>INDEX(Descriptions!$C$4:$C$736,MATCH($A2166,Descriptions!$B$4:$B$736,))</f>
        <v>#N/A</v>
      </c>
    </row>
    <row r="2167" spans="1:2" x14ac:dyDescent="0.15">
      <c r="A2167" t="str">
        <f t="shared" si="87"/>
        <v>-</v>
      </c>
      <c r="B2167" t="e">
        <f>INDEX(Descriptions!$C$4:$C$736,MATCH($A2167,Descriptions!$B$4:$B$736,))</f>
        <v>#N/A</v>
      </c>
    </row>
    <row r="2168" spans="1:2" x14ac:dyDescent="0.15">
      <c r="A2168" t="str">
        <f t="shared" si="87"/>
        <v>-</v>
      </c>
      <c r="B2168" t="e">
        <f>INDEX(Descriptions!$C$4:$C$736,MATCH($A2168,Descriptions!$B$4:$B$736,))</f>
        <v>#N/A</v>
      </c>
    </row>
    <row r="2169" spans="1:2" x14ac:dyDescent="0.15">
      <c r="A2169" t="str">
        <f t="shared" si="87"/>
        <v>-</v>
      </c>
      <c r="B2169" t="e">
        <f>INDEX(Descriptions!$C$4:$C$736,MATCH($A2169,Descriptions!$B$4:$B$736,))</f>
        <v>#N/A</v>
      </c>
    </row>
    <row r="2170" spans="1:2" x14ac:dyDescent="0.15">
      <c r="A2170" t="str">
        <f t="shared" si="87"/>
        <v>-</v>
      </c>
      <c r="B2170" t="e">
        <f>INDEX(Descriptions!$C$4:$C$736,MATCH($A2170,Descriptions!$B$4:$B$736,))</f>
        <v>#N/A</v>
      </c>
    </row>
    <row r="2171" spans="1:2" x14ac:dyDescent="0.15">
      <c r="A2171" t="str">
        <f t="shared" si="87"/>
        <v>-</v>
      </c>
      <c r="B2171" t="e">
        <f>INDEX(Descriptions!$C$4:$C$736,MATCH($A2171,Descriptions!$B$4:$B$736,))</f>
        <v>#N/A</v>
      </c>
    </row>
    <row r="2172" spans="1:2" x14ac:dyDescent="0.15">
      <c r="A2172" t="str">
        <f t="shared" si="87"/>
        <v>-</v>
      </c>
      <c r="B2172" t="e">
        <f>INDEX(Descriptions!$C$4:$C$736,MATCH($A2172,Descriptions!$B$4:$B$736,))</f>
        <v>#N/A</v>
      </c>
    </row>
    <row r="2173" spans="1:2" x14ac:dyDescent="0.15">
      <c r="A2173" t="str">
        <f t="shared" si="87"/>
        <v>-</v>
      </c>
      <c r="B2173" t="e">
        <f>INDEX(Descriptions!$C$4:$C$736,MATCH($A2173,Descriptions!$B$4:$B$736,))</f>
        <v>#N/A</v>
      </c>
    </row>
    <row r="2174" spans="1:2" x14ac:dyDescent="0.15">
      <c r="A2174" t="str">
        <f t="shared" si="87"/>
        <v>-</v>
      </c>
      <c r="B2174" t="e">
        <f>INDEX(Descriptions!$C$4:$C$736,MATCH($A2174,Descriptions!$B$4:$B$736,))</f>
        <v>#N/A</v>
      </c>
    </row>
    <row r="2175" spans="1:2" x14ac:dyDescent="0.15">
      <c r="A2175" t="str">
        <f t="shared" si="87"/>
        <v>-</v>
      </c>
      <c r="B2175" t="e">
        <f>INDEX(Descriptions!$C$4:$C$736,MATCH($A2175,Descriptions!$B$4:$B$736,))</f>
        <v>#N/A</v>
      </c>
    </row>
    <row r="2176" spans="1:2" x14ac:dyDescent="0.15">
      <c r="A2176" t="str">
        <f t="shared" si="87"/>
        <v>-</v>
      </c>
      <c r="B2176" t="e">
        <f>INDEX(Descriptions!$C$4:$C$736,MATCH($A2176,Descriptions!$B$4:$B$736,))</f>
        <v>#N/A</v>
      </c>
    </row>
    <row r="2177" spans="1:2" x14ac:dyDescent="0.15">
      <c r="A2177" t="str">
        <f t="shared" si="87"/>
        <v>-</v>
      </c>
      <c r="B2177" t="e">
        <f>INDEX(Descriptions!$C$4:$C$736,MATCH($A2177,Descriptions!$B$4:$B$736,))</f>
        <v>#N/A</v>
      </c>
    </row>
    <row r="2178" spans="1:2" x14ac:dyDescent="0.15">
      <c r="A2178" t="str">
        <f t="shared" si="87"/>
        <v>-</v>
      </c>
      <c r="B2178" t="e">
        <f>INDEX(Descriptions!$C$4:$C$736,MATCH($A2178,Descriptions!$B$4:$B$736,))</f>
        <v>#N/A</v>
      </c>
    </row>
    <row r="2179" spans="1:2" x14ac:dyDescent="0.15">
      <c r="A2179" t="str">
        <f t="shared" si="87"/>
        <v>-</v>
      </c>
      <c r="B2179" t="e">
        <f>INDEX(Descriptions!$C$4:$C$736,MATCH($A2179,Descriptions!$B$4:$B$736,))</f>
        <v>#N/A</v>
      </c>
    </row>
    <row r="2180" spans="1:2" x14ac:dyDescent="0.15">
      <c r="A2180" t="str">
        <f t="shared" si="87"/>
        <v>-</v>
      </c>
      <c r="B2180" t="e">
        <f>INDEX(Descriptions!$C$4:$C$736,MATCH($A2180,Descriptions!$B$4:$B$736,))</f>
        <v>#N/A</v>
      </c>
    </row>
    <row r="2181" spans="1:2" x14ac:dyDescent="0.15">
      <c r="A2181" t="str">
        <f t="shared" ref="A2181:A2210" si="88">CONCATENATE(F2181,"-",G2181)</f>
        <v>-</v>
      </c>
      <c r="B2181" t="e">
        <f>INDEX(Descriptions!$C$4:$C$736,MATCH($A2181,Descriptions!$B$4:$B$736,))</f>
        <v>#N/A</v>
      </c>
    </row>
    <row r="2182" spans="1:2" x14ac:dyDescent="0.15">
      <c r="A2182" t="str">
        <f t="shared" si="88"/>
        <v>-</v>
      </c>
      <c r="B2182" t="e">
        <f>INDEX(Descriptions!$C$4:$C$736,MATCH($A2182,Descriptions!$B$4:$B$736,))</f>
        <v>#N/A</v>
      </c>
    </row>
    <row r="2183" spans="1:2" x14ac:dyDescent="0.15">
      <c r="A2183" t="str">
        <f t="shared" si="88"/>
        <v>-</v>
      </c>
      <c r="B2183" t="e">
        <f>INDEX(Descriptions!$C$4:$C$736,MATCH($A2183,Descriptions!$B$4:$B$736,))</f>
        <v>#N/A</v>
      </c>
    </row>
    <row r="2184" spans="1:2" x14ac:dyDescent="0.15">
      <c r="A2184" t="str">
        <f t="shared" si="88"/>
        <v>-</v>
      </c>
      <c r="B2184" t="e">
        <f>INDEX(Descriptions!$C$4:$C$736,MATCH($A2184,Descriptions!$B$4:$B$736,))</f>
        <v>#N/A</v>
      </c>
    </row>
    <row r="2185" spans="1:2" x14ac:dyDescent="0.15">
      <c r="A2185" t="str">
        <f t="shared" si="88"/>
        <v>-</v>
      </c>
      <c r="B2185" t="e">
        <f>INDEX(Descriptions!$C$4:$C$736,MATCH($A2185,Descriptions!$B$4:$B$736,))</f>
        <v>#N/A</v>
      </c>
    </row>
    <row r="2186" spans="1:2" x14ac:dyDescent="0.15">
      <c r="A2186" t="str">
        <f t="shared" si="88"/>
        <v>-</v>
      </c>
      <c r="B2186" t="e">
        <f>INDEX(Descriptions!$C$4:$C$736,MATCH($A2186,Descriptions!$B$4:$B$736,))</f>
        <v>#N/A</v>
      </c>
    </row>
    <row r="2187" spans="1:2" x14ac:dyDescent="0.15">
      <c r="A2187" t="str">
        <f t="shared" si="88"/>
        <v>-</v>
      </c>
      <c r="B2187" t="e">
        <f>INDEX(Descriptions!$C$4:$C$736,MATCH($A2187,Descriptions!$B$4:$B$736,))</f>
        <v>#N/A</v>
      </c>
    </row>
    <row r="2188" spans="1:2" x14ac:dyDescent="0.15">
      <c r="A2188" t="str">
        <f t="shared" si="88"/>
        <v>-</v>
      </c>
      <c r="B2188" t="e">
        <f>INDEX(Descriptions!$C$4:$C$736,MATCH($A2188,Descriptions!$B$4:$B$736,))</f>
        <v>#N/A</v>
      </c>
    </row>
    <row r="2189" spans="1:2" x14ac:dyDescent="0.15">
      <c r="A2189" t="str">
        <f t="shared" si="88"/>
        <v>-</v>
      </c>
      <c r="B2189" t="e">
        <f>INDEX(Descriptions!$C$4:$C$736,MATCH($A2189,Descriptions!$B$4:$B$736,))</f>
        <v>#N/A</v>
      </c>
    </row>
    <row r="2190" spans="1:2" x14ac:dyDescent="0.15">
      <c r="A2190" t="str">
        <f t="shared" si="88"/>
        <v>-</v>
      </c>
      <c r="B2190" t="e">
        <f>INDEX(Descriptions!$C$4:$C$736,MATCH($A2190,Descriptions!$B$4:$B$736,))</f>
        <v>#N/A</v>
      </c>
    </row>
    <row r="2191" spans="1:2" x14ac:dyDescent="0.15">
      <c r="A2191" t="str">
        <f t="shared" si="88"/>
        <v>-</v>
      </c>
      <c r="B2191" t="e">
        <f>INDEX(Descriptions!$C$4:$C$736,MATCH($A2191,Descriptions!$B$4:$B$736,))</f>
        <v>#N/A</v>
      </c>
    </row>
    <row r="2192" spans="1:2" x14ac:dyDescent="0.15">
      <c r="A2192" t="str">
        <f t="shared" si="88"/>
        <v>-</v>
      </c>
      <c r="B2192" t="e">
        <f>INDEX(Descriptions!$C$4:$C$736,MATCH($A2192,Descriptions!$B$4:$B$736,))</f>
        <v>#N/A</v>
      </c>
    </row>
    <row r="2193" spans="1:2" x14ac:dyDescent="0.15">
      <c r="A2193" t="str">
        <f t="shared" si="88"/>
        <v>-</v>
      </c>
      <c r="B2193" t="e">
        <f>INDEX(Descriptions!$C$4:$C$736,MATCH($A2193,Descriptions!$B$4:$B$736,))</f>
        <v>#N/A</v>
      </c>
    </row>
    <row r="2194" spans="1:2" x14ac:dyDescent="0.15">
      <c r="A2194" t="str">
        <f t="shared" si="88"/>
        <v>-</v>
      </c>
      <c r="B2194" t="e">
        <f>INDEX(Descriptions!$C$4:$C$736,MATCH($A2194,Descriptions!$B$4:$B$736,))</f>
        <v>#N/A</v>
      </c>
    </row>
    <row r="2195" spans="1:2" x14ac:dyDescent="0.15">
      <c r="A2195" t="str">
        <f t="shared" si="88"/>
        <v>-</v>
      </c>
      <c r="B2195" t="e">
        <f>INDEX(Descriptions!$C$4:$C$736,MATCH($A2195,Descriptions!$B$4:$B$736,))</f>
        <v>#N/A</v>
      </c>
    </row>
    <row r="2196" spans="1:2" x14ac:dyDescent="0.15">
      <c r="A2196" t="str">
        <f t="shared" si="88"/>
        <v>-</v>
      </c>
      <c r="B2196" t="e">
        <f>INDEX(Descriptions!$C$4:$C$736,MATCH($A2196,Descriptions!$B$4:$B$736,))</f>
        <v>#N/A</v>
      </c>
    </row>
    <row r="2197" spans="1:2" x14ac:dyDescent="0.15">
      <c r="A2197" t="str">
        <f t="shared" si="88"/>
        <v>-</v>
      </c>
      <c r="B2197" t="e">
        <f>INDEX(Descriptions!$C$4:$C$736,MATCH($A2197,Descriptions!$B$4:$B$736,))</f>
        <v>#N/A</v>
      </c>
    </row>
    <row r="2198" spans="1:2" x14ac:dyDescent="0.15">
      <c r="A2198" t="str">
        <f t="shared" si="88"/>
        <v>-</v>
      </c>
      <c r="B2198" t="e">
        <f>INDEX(Descriptions!$C$4:$C$736,MATCH($A2198,Descriptions!$B$4:$B$736,))</f>
        <v>#N/A</v>
      </c>
    </row>
    <row r="2199" spans="1:2" x14ac:dyDescent="0.15">
      <c r="A2199" t="str">
        <f t="shared" si="88"/>
        <v>-</v>
      </c>
      <c r="B2199" t="e">
        <f>INDEX(Descriptions!$C$4:$C$736,MATCH($A2199,Descriptions!$B$4:$B$736,))</f>
        <v>#N/A</v>
      </c>
    </row>
    <row r="2200" spans="1:2" x14ac:dyDescent="0.15">
      <c r="A2200" t="str">
        <f t="shared" si="88"/>
        <v>-</v>
      </c>
      <c r="B2200" t="e">
        <f>INDEX(Descriptions!$C$4:$C$736,MATCH($A2200,Descriptions!$B$4:$B$736,))</f>
        <v>#N/A</v>
      </c>
    </row>
    <row r="2201" spans="1:2" x14ac:dyDescent="0.15">
      <c r="A2201" t="str">
        <f t="shared" si="88"/>
        <v>-</v>
      </c>
      <c r="B2201" t="e">
        <f>INDEX(Descriptions!$C$4:$C$736,MATCH($A2201,Descriptions!$B$4:$B$736,))</f>
        <v>#N/A</v>
      </c>
    </row>
    <row r="2202" spans="1:2" x14ac:dyDescent="0.15">
      <c r="A2202" t="str">
        <f t="shared" si="88"/>
        <v>-</v>
      </c>
      <c r="B2202" t="e">
        <f>INDEX(Descriptions!$C$4:$C$736,MATCH($A2202,Descriptions!$B$4:$B$736,))</f>
        <v>#N/A</v>
      </c>
    </row>
    <row r="2203" spans="1:2" x14ac:dyDescent="0.15">
      <c r="A2203" t="str">
        <f t="shared" si="88"/>
        <v>-</v>
      </c>
      <c r="B2203" t="e">
        <f>INDEX(Descriptions!$C$4:$C$736,MATCH($A2203,Descriptions!$B$4:$B$736,))</f>
        <v>#N/A</v>
      </c>
    </row>
    <row r="2204" spans="1:2" x14ac:dyDescent="0.15">
      <c r="A2204" t="str">
        <f t="shared" si="88"/>
        <v>-</v>
      </c>
      <c r="B2204" t="e">
        <f>INDEX(Descriptions!$C$4:$C$736,MATCH($A2204,Descriptions!$B$4:$B$736,))</f>
        <v>#N/A</v>
      </c>
    </row>
    <row r="2205" spans="1:2" x14ac:dyDescent="0.15">
      <c r="A2205" t="str">
        <f t="shared" si="88"/>
        <v>-</v>
      </c>
      <c r="B2205" t="e">
        <f>INDEX(Descriptions!$C$4:$C$736,MATCH($A2205,Descriptions!$B$4:$B$736,))</f>
        <v>#N/A</v>
      </c>
    </row>
    <row r="2206" spans="1:2" x14ac:dyDescent="0.15">
      <c r="A2206" t="str">
        <f t="shared" si="88"/>
        <v>-</v>
      </c>
      <c r="B2206" t="e">
        <f>INDEX(Descriptions!$C$4:$C$736,MATCH($A2206,Descriptions!$B$4:$B$736,))</f>
        <v>#N/A</v>
      </c>
    </row>
    <row r="2207" spans="1:2" x14ac:dyDescent="0.15">
      <c r="A2207" t="str">
        <f t="shared" si="88"/>
        <v>-</v>
      </c>
      <c r="B2207" t="e">
        <f>INDEX(Descriptions!$C$4:$C$736,MATCH($A2207,Descriptions!$B$4:$B$736,))</f>
        <v>#N/A</v>
      </c>
    </row>
    <row r="2208" spans="1:2" x14ac:dyDescent="0.15">
      <c r="A2208" t="str">
        <f t="shared" si="88"/>
        <v>-</v>
      </c>
      <c r="B2208" t="e">
        <f>INDEX(Descriptions!$C$4:$C$736,MATCH($A2208,Descriptions!$B$4:$B$736,))</f>
        <v>#N/A</v>
      </c>
    </row>
    <row r="2209" spans="1:2" x14ac:dyDescent="0.15">
      <c r="A2209" t="str">
        <f t="shared" si="88"/>
        <v>-</v>
      </c>
      <c r="B2209" t="e">
        <f>INDEX(Descriptions!$C$4:$C$736,MATCH($A2209,Descriptions!$B$4:$B$736,))</f>
        <v>#N/A</v>
      </c>
    </row>
    <row r="2210" spans="1:2" x14ac:dyDescent="0.15">
      <c r="A2210" t="str">
        <f t="shared" si="88"/>
        <v>-</v>
      </c>
      <c r="B2210" t="e">
        <f>INDEX(Descriptions!$C$4:$C$736,MATCH($A2210,Descriptions!$B$4:$B$736,))</f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2210"/>
  <sheetViews>
    <sheetView zoomScaleNormal="100" workbookViewId="0">
      <selection activeCell="B4" sqref="B4"/>
    </sheetView>
  </sheetViews>
  <sheetFormatPr baseColWidth="10" defaultColWidth="8.83203125" defaultRowHeight="13" x14ac:dyDescent="0.15"/>
  <cols>
    <col min="1" max="4" width="14.33203125" customWidth="1"/>
    <col min="5" max="5" width="2.5" style="2" customWidth="1"/>
    <col min="8" max="8" width="8.83203125" style="16"/>
    <col min="18" max="18" width="2.5" style="2" customWidth="1"/>
    <col min="21" max="21" width="8.83203125" style="16"/>
  </cols>
  <sheetData>
    <row r="1" spans="1:30" ht="41.25" customHeight="1" x14ac:dyDescent="0.15">
      <c r="A1" s="3"/>
      <c r="B1" s="3"/>
      <c r="C1" s="3"/>
      <c r="D1" s="3"/>
      <c r="F1" s="7" t="s">
        <v>33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ht="30" customHeight="1" x14ac:dyDescent="0.15">
      <c r="A2" s="3"/>
      <c r="B2" s="3"/>
      <c r="C2" s="3"/>
      <c r="D2" s="3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3"/>
      <c r="S2" s="8" t="s">
        <v>6</v>
      </c>
      <c r="T2" s="3"/>
      <c r="U2" s="3"/>
      <c r="V2" s="3"/>
      <c r="W2" s="3" t="s">
        <v>27</v>
      </c>
      <c r="X2" s="3" t="s">
        <v>27</v>
      </c>
      <c r="Y2" s="3" t="s">
        <v>27</v>
      </c>
      <c r="Z2" s="3"/>
      <c r="AA2" s="3"/>
      <c r="AB2" s="3"/>
      <c r="AC2" s="3"/>
      <c r="AD2" s="3"/>
    </row>
    <row r="3" spans="1:30" x14ac:dyDescent="0.15">
      <c r="A3" s="3"/>
      <c r="B3" s="3" t="s">
        <v>35</v>
      </c>
      <c r="C3" s="5" t="s">
        <v>8</v>
      </c>
      <c r="D3" s="5" t="s">
        <v>9</v>
      </c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5" t="s">
        <v>34</v>
      </c>
      <c r="S3" s="4" t="s">
        <v>1</v>
      </c>
      <c r="T3" s="4" t="s">
        <v>2</v>
      </c>
      <c r="U3" s="5" t="s">
        <v>3</v>
      </c>
      <c r="V3" s="5" t="s">
        <v>4</v>
      </c>
      <c r="W3" s="5" t="s">
        <v>26</v>
      </c>
      <c r="X3" s="5" t="s">
        <v>28</v>
      </c>
      <c r="Y3" s="5" t="s">
        <v>29</v>
      </c>
      <c r="Z3" s="5" t="s">
        <v>30</v>
      </c>
      <c r="AA3" s="5" t="s">
        <v>31</v>
      </c>
      <c r="AB3" s="5" t="s">
        <v>32</v>
      </c>
      <c r="AC3" s="5" t="s">
        <v>5</v>
      </c>
      <c r="AD3" s="5" t="s">
        <v>34</v>
      </c>
    </row>
    <row r="4" spans="1:30" x14ac:dyDescent="0.15">
      <c r="A4" t="str">
        <f>CONCATENATE(F4,"-",G4)</f>
        <v>1548-1203</v>
      </c>
      <c r="B4">
        <f>INDEX(Descriptions!$C$4:$C$736,MATCH($A4,Descriptions!$B$4:$B$736,))</f>
        <v>0</v>
      </c>
      <c r="C4" s="9">
        <f t="shared" ref="C4:C67" si="0">ROUND((I4*AM_Fac+V4*PM_fac)*AADT,-2)</f>
        <v>12300</v>
      </c>
      <c r="D4" s="9">
        <f t="shared" ref="D4:D67" si="1">ROUND(C4*AAWT,-2)</f>
        <v>12900</v>
      </c>
      <c r="F4">
        <v>1548</v>
      </c>
      <c r="G4">
        <v>1203</v>
      </c>
      <c r="H4" s="16">
        <v>924.39</v>
      </c>
      <c r="I4">
        <v>924.39</v>
      </c>
      <c r="J4">
        <v>427.92</v>
      </c>
      <c r="K4">
        <v>86.85</v>
      </c>
      <c r="L4">
        <v>303.91000000000003</v>
      </c>
      <c r="M4">
        <v>70.239999999999995</v>
      </c>
      <c r="N4">
        <v>34.549999999999997</v>
      </c>
      <c r="O4">
        <v>0.92</v>
      </c>
      <c r="P4">
        <v>0</v>
      </c>
      <c r="Q4" t="str">
        <f t="shared" ref="Q4:Q67" si="2">IF(O4&gt;100,"YES","NO")</f>
        <v>NO</v>
      </c>
      <c r="S4">
        <v>1548</v>
      </c>
      <c r="T4">
        <v>1203</v>
      </c>
      <c r="U4" s="16">
        <v>1108.4100000000001</v>
      </c>
      <c r="V4">
        <v>1108.4100000000001</v>
      </c>
      <c r="W4">
        <v>614.12</v>
      </c>
      <c r="X4">
        <v>55.64</v>
      </c>
      <c r="Y4">
        <v>332.14</v>
      </c>
      <c r="Z4">
        <v>56.43</v>
      </c>
      <c r="AA4">
        <v>47.51</v>
      </c>
      <c r="AB4">
        <v>2.56</v>
      </c>
      <c r="AC4">
        <v>0</v>
      </c>
      <c r="AD4" t="str">
        <f t="shared" ref="AD4:AD67" si="3">IF(AB4&gt;100,"YES","NO")</f>
        <v>NO</v>
      </c>
    </row>
    <row r="5" spans="1:30" x14ac:dyDescent="0.15">
      <c r="A5" t="str">
        <f t="shared" ref="A5:A68" si="4">CONCATENATE(F5,"-",G5)</f>
        <v>1497-1203</v>
      </c>
      <c r="B5">
        <f>INDEX(Descriptions!$C$4:$C$736,MATCH($A5,Descriptions!$B$4:$B$736,))</f>
        <v>0</v>
      </c>
      <c r="C5" s="9">
        <f t="shared" si="0"/>
        <v>10300</v>
      </c>
      <c r="D5" s="9">
        <f t="shared" si="1"/>
        <v>10800</v>
      </c>
      <c r="F5">
        <v>1497</v>
      </c>
      <c r="G5">
        <v>1203</v>
      </c>
      <c r="H5" s="16">
        <v>763.1</v>
      </c>
      <c r="I5">
        <v>755.47</v>
      </c>
      <c r="J5">
        <v>349.51</v>
      </c>
      <c r="K5">
        <v>36.479999999999997</v>
      </c>
      <c r="L5">
        <v>277.02</v>
      </c>
      <c r="M5">
        <v>53.33</v>
      </c>
      <c r="N5">
        <v>42.13</v>
      </c>
      <c r="O5">
        <v>4.62</v>
      </c>
      <c r="P5">
        <v>0</v>
      </c>
      <c r="Q5" t="str">
        <f t="shared" si="2"/>
        <v>NO</v>
      </c>
      <c r="S5">
        <v>1497</v>
      </c>
      <c r="T5">
        <v>1203</v>
      </c>
      <c r="U5" s="16">
        <v>957.45</v>
      </c>
      <c r="V5">
        <v>952.82</v>
      </c>
      <c r="W5">
        <v>389.93</v>
      </c>
      <c r="X5">
        <v>59.04</v>
      </c>
      <c r="Y5">
        <v>417.07</v>
      </c>
      <c r="Z5">
        <v>46.33</v>
      </c>
      <c r="AA5">
        <v>42.14</v>
      </c>
      <c r="AB5">
        <v>2.94</v>
      </c>
      <c r="AC5">
        <v>0</v>
      </c>
      <c r="AD5" t="str">
        <f t="shared" si="3"/>
        <v>NO</v>
      </c>
    </row>
    <row r="6" spans="1:30" x14ac:dyDescent="0.15">
      <c r="A6" t="str">
        <f t="shared" si="4"/>
        <v>2622-1215</v>
      </c>
      <c r="B6">
        <f>INDEX(Descriptions!$C$4:$C$736,MATCH($A6,Descriptions!$B$4:$B$736,))</f>
        <v>0</v>
      </c>
      <c r="C6" s="9">
        <f t="shared" si="0"/>
        <v>18600</v>
      </c>
      <c r="D6" s="9">
        <f t="shared" si="1"/>
        <v>19500</v>
      </c>
      <c r="F6">
        <v>2622</v>
      </c>
      <c r="G6">
        <v>1215</v>
      </c>
      <c r="H6" s="16">
        <v>1607.2</v>
      </c>
      <c r="I6">
        <v>1541.56</v>
      </c>
      <c r="J6">
        <v>597.73</v>
      </c>
      <c r="K6">
        <v>123.69</v>
      </c>
      <c r="L6">
        <v>565.82000000000005</v>
      </c>
      <c r="M6">
        <v>205.59</v>
      </c>
      <c r="N6">
        <v>87.16</v>
      </c>
      <c r="O6">
        <v>7.21</v>
      </c>
      <c r="P6">
        <v>20</v>
      </c>
      <c r="Q6" t="str">
        <f t="shared" si="2"/>
        <v>NO</v>
      </c>
      <c r="S6">
        <v>2622</v>
      </c>
      <c r="T6">
        <v>1215</v>
      </c>
      <c r="U6" s="16">
        <v>1573.02</v>
      </c>
      <c r="V6">
        <v>1542.59</v>
      </c>
      <c r="W6">
        <v>522.38</v>
      </c>
      <c r="X6">
        <v>144.84</v>
      </c>
      <c r="Y6">
        <v>695.84</v>
      </c>
      <c r="Z6">
        <v>113.5</v>
      </c>
      <c r="AA6">
        <v>72.739999999999995</v>
      </c>
      <c r="AB6">
        <v>5.72</v>
      </c>
      <c r="AC6">
        <v>18</v>
      </c>
      <c r="AD6" t="str">
        <f t="shared" si="3"/>
        <v>NO</v>
      </c>
    </row>
    <row r="7" spans="1:30" x14ac:dyDescent="0.15">
      <c r="A7" t="str">
        <f t="shared" si="4"/>
        <v>2766-1215</v>
      </c>
      <c r="B7">
        <f>INDEX(Descriptions!$C$4:$C$736,MATCH($A7,Descriptions!$B$4:$B$736,))</f>
        <v>0</v>
      </c>
      <c r="C7" s="9">
        <f t="shared" si="0"/>
        <v>100</v>
      </c>
      <c r="D7" s="9">
        <f t="shared" si="1"/>
        <v>100</v>
      </c>
      <c r="F7">
        <v>2766</v>
      </c>
      <c r="G7">
        <v>1215</v>
      </c>
      <c r="H7" s="16">
        <v>10</v>
      </c>
      <c r="I7">
        <v>9.74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Q7" t="str">
        <f t="shared" si="2"/>
        <v>NO</v>
      </c>
      <c r="S7">
        <v>2766</v>
      </c>
      <c r="T7">
        <v>1215</v>
      </c>
      <c r="U7" s="16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t="str">
        <f t="shared" si="3"/>
        <v>NO</v>
      </c>
    </row>
    <row r="8" spans="1:30" x14ac:dyDescent="0.15">
      <c r="A8" t="str">
        <f t="shared" si="4"/>
        <v>1316-1215</v>
      </c>
      <c r="B8">
        <f>INDEX(Descriptions!$C$4:$C$736,MATCH($A8,Descriptions!$B$4:$B$736,))</f>
        <v>0</v>
      </c>
      <c r="C8" s="9">
        <f t="shared" si="0"/>
        <v>16100</v>
      </c>
      <c r="D8" s="9">
        <f t="shared" si="1"/>
        <v>16900</v>
      </c>
      <c r="F8">
        <v>1316</v>
      </c>
      <c r="G8">
        <v>1215</v>
      </c>
      <c r="H8" s="16">
        <v>1104.7</v>
      </c>
      <c r="I8">
        <v>1104.7</v>
      </c>
      <c r="J8">
        <v>287.62</v>
      </c>
      <c r="K8">
        <v>82.31</v>
      </c>
      <c r="L8">
        <v>432.84</v>
      </c>
      <c r="M8">
        <v>137.41</v>
      </c>
      <c r="N8">
        <v>147.47999999999999</v>
      </c>
      <c r="O8">
        <v>2.0299999999999998</v>
      </c>
      <c r="P8">
        <v>15</v>
      </c>
      <c r="Q8" t="str">
        <f t="shared" si="2"/>
        <v>NO</v>
      </c>
      <c r="S8">
        <v>1316</v>
      </c>
      <c r="T8">
        <v>1215</v>
      </c>
      <c r="U8" s="16">
        <v>1552.02</v>
      </c>
      <c r="V8">
        <v>1552.02</v>
      </c>
      <c r="W8">
        <v>548.78</v>
      </c>
      <c r="X8">
        <v>83.61</v>
      </c>
      <c r="Y8">
        <v>733.64</v>
      </c>
      <c r="Z8">
        <v>89.82</v>
      </c>
      <c r="AA8">
        <v>70.34</v>
      </c>
      <c r="AB8">
        <v>7.83</v>
      </c>
      <c r="AC8">
        <v>18</v>
      </c>
      <c r="AD8" t="str">
        <f t="shared" si="3"/>
        <v>NO</v>
      </c>
    </row>
    <row r="9" spans="1:30" x14ac:dyDescent="0.15">
      <c r="A9" t="str">
        <f t="shared" si="4"/>
        <v>1355-1218</v>
      </c>
      <c r="B9" t="str">
        <f>INDEX(Descriptions!$C$4:$C$736,MATCH($A9,Descriptions!$B$4:$B$736,))</f>
        <v>A50 Orford Rd between Withers Ave and Birchwood Way - 1 lane SB with a LT filter.</v>
      </c>
      <c r="C9" s="9">
        <f t="shared" si="0"/>
        <v>8700</v>
      </c>
      <c r="D9" s="9">
        <f t="shared" si="1"/>
        <v>9100</v>
      </c>
      <c r="F9">
        <v>1355</v>
      </c>
      <c r="G9">
        <v>1218</v>
      </c>
      <c r="H9" s="16">
        <v>840.1</v>
      </c>
      <c r="I9">
        <v>838.2</v>
      </c>
      <c r="J9">
        <v>360.14</v>
      </c>
      <c r="K9">
        <v>41.86</v>
      </c>
      <c r="L9">
        <v>310.73</v>
      </c>
      <c r="M9">
        <v>67.319999999999993</v>
      </c>
      <c r="N9">
        <v>35.299999999999997</v>
      </c>
      <c r="O9">
        <v>12.25</v>
      </c>
      <c r="P9">
        <v>12.5</v>
      </c>
      <c r="Q9" t="str">
        <f t="shared" si="2"/>
        <v>NO</v>
      </c>
      <c r="S9">
        <v>1355</v>
      </c>
      <c r="T9">
        <v>1218</v>
      </c>
      <c r="U9" s="16">
        <v>603.94000000000005</v>
      </c>
      <c r="V9">
        <v>600.9</v>
      </c>
      <c r="W9">
        <v>246.79</v>
      </c>
      <c r="X9">
        <v>27.68</v>
      </c>
      <c r="Y9">
        <v>274.19</v>
      </c>
      <c r="Z9">
        <v>30.63</v>
      </c>
      <c r="AA9">
        <v>6.96</v>
      </c>
      <c r="AB9">
        <v>2.7</v>
      </c>
      <c r="AC9">
        <v>15</v>
      </c>
      <c r="AD9" t="str">
        <f t="shared" si="3"/>
        <v>NO</v>
      </c>
    </row>
    <row r="10" spans="1:30" x14ac:dyDescent="0.15">
      <c r="A10" t="str">
        <f t="shared" si="4"/>
        <v>1444-1218</v>
      </c>
      <c r="B10">
        <f>INDEX(Descriptions!$C$4:$C$736,MATCH($A10,Descriptions!$B$4:$B$736,))</f>
        <v>0</v>
      </c>
      <c r="C10" s="9">
        <f t="shared" si="0"/>
        <v>2400</v>
      </c>
      <c r="D10" s="9">
        <f t="shared" si="1"/>
        <v>2500</v>
      </c>
      <c r="F10">
        <v>1444</v>
      </c>
      <c r="G10">
        <v>1218</v>
      </c>
      <c r="H10" s="16">
        <v>218.99</v>
      </c>
      <c r="I10">
        <v>218.86</v>
      </c>
      <c r="J10">
        <v>93.78</v>
      </c>
      <c r="K10">
        <v>5.97</v>
      </c>
      <c r="L10">
        <v>55.4</v>
      </c>
      <c r="M10">
        <v>44.79</v>
      </c>
      <c r="N10">
        <v>19.059999999999999</v>
      </c>
      <c r="O10">
        <v>0</v>
      </c>
      <c r="P10">
        <v>0</v>
      </c>
      <c r="Q10" t="str">
        <f t="shared" si="2"/>
        <v>NO</v>
      </c>
      <c r="S10">
        <v>1444</v>
      </c>
      <c r="T10">
        <v>1218</v>
      </c>
      <c r="U10" s="16">
        <v>174.83</v>
      </c>
      <c r="V10">
        <v>174.16</v>
      </c>
      <c r="W10">
        <v>76.06</v>
      </c>
      <c r="X10">
        <v>26</v>
      </c>
      <c r="Y10">
        <v>68.819999999999993</v>
      </c>
      <c r="Z10">
        <v>1.6</v>
      </c>
      <c r="AA10">
        <v>1.1399999999999999</v>
      </c>
      <c r="AB10">
        <v>1.2</v>
      </c>
      <c r="AC10">
        <v>0</v>
      </c>
      <c r="AD10" t="str">
        <f t="shared" si="3"/>
        <v>NO</v>
      </c>
    </row>
    <row r="11" spans="1:30" x14ac:dyDescent="0.15">
      <c r="A11" t="str">
        <f t="shared" si="4"/>
        <v>1353-1218</v>
      </c>
      <c r="B11">
        <f>INDEX(Descriptions!$C$4:$C$736,MATCH($A11,Descriptions!$B$4:$B$736,))</f>
        <v>0</v>
      </c>
      <c r="C11" s="9">
        <f t="shared" si="0"/>
        <v>9200</v>
      </c>
      <c r="D11" s="9">
        <f t="shared" si="1"/>
        <v>9600</v>
      </c>
      <c r="F11">
        <v>1353</v>
      </c>
      <c r="G11">
        <v>1218</v>
      </c>
      <c r="H11" s="16">
        <v>783.18</v>
      </c>
      <c r="I11">
        <v>783.18</v>
      </c>
      <c r="J11">
        <v>387.41</v>
      </c>
      <c r="K11">
        <v>26.39</v>
      </c>
      <c r="L11">
        <v>258.08999999999997</v>
      </c>
      <c r="M11">
        <v>66.86</v>
      </c>
      <c r="N11">
        <v>22.81</v>
      </c>
      <c r="O11">
        <v>6.63</v>
      </c>
      <c r="P11">
        <v>15</v>
      </c>
      <c r="Q11" t="str">
        <f t="shared" si="2"/>
        <v>NO</v>
      </c>
      <c r="S11">
        <v>1353</v>
      </c>
      <c r="T11">
        <v>1218</v>
      </c>
      <c r="U11" s="16">
        <v>742.99</v>
      </c>
      <c r="V11">
        <v>742.99</v>
      </c>
      <c r="W11">
        <v>250.29</v>
      </c>
      <c r="X11">
        <v>33.15</v>
      </c>
      <c r="Y11">
        <v>378.71</v>
      </c>
      <c r="Z11">
        <v>54.84</v>
      </c>
      <c r="AA11">
        <v>5.7</v>
      </c>
      <c r="AB11">
        <v>8.3000000000000007</v>
      </c>
      <c r="AC11">
        <v>12</v>
      </c>
      <c r="AD11" t="str">
        <f t="shared" si="3"/>
        <v>NO</v>
      </c>
    </row>
    <row r="12" spans="1:30" x14ac:dyDescent="0.15">
      <c r="A12" t="str">
        <f t="shared" si="4"/>
        <v>1215-1316</v>
      </c>
      <c r="B12">
        <f>INDEX(Descriptions!$C$4:$C$736,MATCH($A12,Descriptions!$B$4:$B$736,))</f>
        <v>0</v>
      </c>
      <c r="C12" s="9">
        <f t="shared" si="0"/>
        <v>18700</v>
      </c>
      <c r="D12" s="9">
        <f t="shared" si="1"/>
        <v>19600</v>
      </c>
      <c r="F12">
        <v>1215</v>
      </c>
      <c r="G12">
        <v>1316</v>
      </c>
      <c r="H12" s="16">
        <v>1617.2</v>
      </c>
      <c r="I12">
        <v>1551.3</v>
      </c>
      <c r="J12">
        <v>597.73</v>
      </c>
      <c r="K12">
        <v>123.69</v>
      </c>
      <c r="L12">
        <v>565.82000000000005</v>
      </c>
      <c r="M12">
        <v>205.59</v>
      </c>
      <c r="N12">
        <v>87.16</v>
      </c>
      <c r="O12">
        <v>7.21</v>
      </c>
      <c r="P12">
        <v>30</v>
      </c>
      <c r="Q12" t="str">
        <f t="shared" si="2"/>
        <v>NO</v>
      </c>
      <c r="S12">
        <v>1215</v>
      </c>
      <c r="T12">
        <v>1316</v>
      </c>
      <c r="U12" s="16">
        <v>1573.02</v>
      </c>
      <c r="V12">
        <v>1542.58</v>
      </c>
      <c r="W12">
        <v>522.38</v>
      </c>
      <c r="X12">
        <v>144.84</v>
      </c>
      <c r="Y12">
        <v>695.84</v>
      </c>
      <c r="Z12">
        <v>113.5</v>
      </c>
      <c r="AA12">
        <v>72.739999999999995</v>
      </c>
      <c r="AB12">
        <v>5.72</v>
      </c>
      <c r="AC12">
        <v>18</v>
      </c>
      <c r="AD12" t="str">
        <f t="shared" si="3"/>
        <v>NO</v>
      </c>
    </row>
    <row r="13" spans="1:30" x14ac:dyDescent="0.15">
      <c r="A13" t="str">
        <f t="shared" si="4"/>
        <v>1355-1344</v>
      </c>
      <c r="B13">
        <f>INDEX(Descriptions!$C$4:$C$736,MATCH($A13,Descriptions!$B$4:$B$736,))</f>
        <v>0</v>
      </c>
      <c r="C13" s="9">
        <f t="shared" si="0"/>
        <v>10500</v>
      </c>
      <c r="D13" s="9">
        <f t="shared" si="1"/>
        <v>11000</v>
      </c>
      <c r="F13">
        <v>1355</v>
      </c>
      <c r="G13">
        <v>1344</v>
      </c>
      <c r="H13" s="16">
        <v>852.08</v>
      </c>
      <c r="I13">
        <v>851.95</v>
      </c>
      <c r="J13">
        <v>365.42</v>
      </c>
      <c r="K13">
        <v>30.39</v>
      </c>
      <c r="L13">
        <v>296.64</v>
      </c>
      <c r="M13">
        <v>97.86</v>
      </c>
      <c r="N13">
        <v>41.39</v>
      </c>
      <c r="O13">
        <v>5.38</v>
      </c>
      <c r="P13">
        <v>15</v>
      </c>
      <c r="Q13" t="str">
        <f t="shared" si="2"/>
        <v>NO</v>
      </c>
      <c r="S13">
        <v>1355</v>
      </c>
      <c r="T13">
        <v>1344</v>
      </c>
      <c r="U13" s="16">
        <v>893.73</v>
      </c>
      <c r="V13">
        <v>893.07</v>
      </c>
      <c r="W13">
        <v>313.16000000000003</v>
      </c>
      <c r="X13">
        <v>58.71</v>
      </c>
      <c r="Y13">
        <v>437.09</v>
      </c>
      <c r="Z13">
        <v>56.44</v>
      </c>
      <c r="AA13">
        <v>6.82</v>
      </c>
      <c r="AB13">
        <v>9.5</v>
      </c>
      <c r="AC13">
        <v>12</v>
      </c>
      <c r="AD13" t="str">
        <f t="shared" si="3"/>
        <v>NO</v>
      </c>
    </row>
    <row r="14" spans="1:30" x14ac:dyDescent="0.15">
      <c r="A14" t="str">
        <f t="shared" si="4"/>
        <v>1565-1344</v>
      </c>
      <c r="B14" t="str">
        <f>INDEX(Descriptions!$C$4:$C$736,MATCH($A14,Descriptions!$B$4:$B$736,))</f>
        <v xml:space="preserve">A50 Orford Rd 1 lane SB exit arm of roundabout with Smith Dr/Hilden Rd/Orford Green. </v>
      </c>
      <c r="C14" s="9">
        <f t="shared" si="0"/>
        <v>8500</v>
      </c>
      <c r="D14" s="9">
        <f t="shared" si="1"/>
        <v>8900</v>
      </c>
      <c r="F14">
        <v>1565</v>
      </c>
      <c r="G14">
        <v>1344</v>
      </c>
      <c r="H14" s="16">
        <v>823.76</v>
      </c>
      <c r="I14">
        <v>821.84</v>
      </c>
      <c r="J14">
        <v>346.21</v>
      </c>
      <c r="K14">
        <v>41.03</v>
      </c>
      <c r="L14">
        <v>309.16000000000003</v>
      </c>
      <c r="M14">
        <v>67.319999999999993</v>
      </c>
      <c r="N14">
        <v>35.28</v>
      </c>
      <c r="O14">
        <v>12.26</v>
      </c>
      <c r="P14">
        <v>12.5</v>
      </c>
      <c r="Q14" t="str">
        <f t="shared" si="2"/>
        <v>NO</v>
      </c>
      <c r="S14">
        <v>1565</v>
      </c>
      <c r="T14">
        <v>1344</v>
      </c>
      <c r="U14" s="16">
        <v>600.73</v>
      </c>
      <c r="V14">
        <v>597.66999999999996</v>
      </c>
      <c r="W14">
        <v>248.52</v>
      </c>
      <c r="X14">
        <v>27.15</v>
      </c>
      <c r="Y14">
        <v>269.77</v>
      </c>
      <c r="Z14">
        <v>30.63</v>
      </c>
      <c r="AA14">
        <v>6.95</v>
      </c>
      <c r="AB14">
        <v>2.72</v>
      </c>
      <c r="AC14">
        <v>15</v>
      </c>
      <c r="AD14" t="str">
        <f t="shared" si="3"/>
        <v>NO</v>
      </c>
    </row>
    <row r="15" spans="1:30" x14ac:dyDescent="0.15">
      <c r="A15" t="str">
        <f t="shared" si="4"/>
        <v>1218-1353</v>
      </c>
      <c r="B15" t="str">
        <f>INDEX(Descriptions!$C$4:$C$736,MATCH($A15,Descriptions!$B$4:$B$736,))</f>
        <v>A50 Orford Rd south of Birchwood Way - 1 lane SB.</v>
      </c>
      <c r="C15" s="9">
        <f t="shared" si="0"/>
        <v>7200</v>
      </c>
      <c r="D15" s="9">
        <f t="shared" si="1"/>
        <v>7500</v>
      </c>
      <c r="F15">
        <v>1218</v>
      </c>
      <c r="G15">
        <v>1353</v>
      </c>
      <c r="H15" s="16">
        <v>603.64</v>
      </c>
      <c r="I15">
        <v>602.28</v>
      </c>
      <c r="J15">
        <v>263.97000000000003</v>
      </c>
      <c r="K15">
        <v>33.31</v>
      </c>
      <c r="L15">
        <v>219.93</v>
      </c>
      <c r="M15">
        <v>40.840000000000003</v>
      </c>
      <c r="N15">
        <v>20.84</v>
      </c>
      <c r="O15">
        <v>12.25</v>
      </c>
      <c r="P15">
        <v>12.5</v>
      </c>
      <c r="Q15" t="str">
        <f t="shared" si="2"/>
        <v>NO</v>
      </c>
      <c r="S15">
        <v>1218</v>
      </c>
      <c r="T15">
        <v>1353</v>
      </c>
      <c r="U15" s="16">
        <v>598.5</v>
      </c>
      <c r="V15">
        <v>595.49</v>
      </c>
      <c r="W15">
        <v>245.99</v>
      </c>
      <c r="X15">
        <v>27.15</v>
      </c>
      <c r="Y15">
        <v>270.08</v>
      </c>
      <c r="Z15">
        <v>30.63</v>
      </c>
      <c r="AA15">
        <v>6.95</v>
      </c>
      <c r="AB15">
        <v>2.7</v>
      </c>
      <c r="AC15">
        <v>15</v>
      </c>
      <c r="AD15" t="str">
        <f t="shared" si="3"/>
        <v>NO</v>
      </c>
    </row>
    <row r="16" spans="1:30" x14ac:dyDescent="0.15">
      <c r="A16" t="str">
        <f t="shared" si="4"/>
        <v>1218-1355</v>
      </c>
      <c r="B16">
        <f>INDEX(Descriptions!$C$4:$C$736,MATCH($A16,Descriptions!$B$4:$B$736,))</f>
        <v>0</v>
      </c>
      <c r="C16" s="9">
        <f t="shared" si="0"/>
        <v>10700</v>
      </c>
      <c r="D16" s="9">
        <f t="shared" si="1"/>
        <v>11200</v>
      </c>
      <c r="F16">
        <v>1218</v>
      </c>
      <c r="G16">
        <v>1355</v>
      </c>
      <c r="H16" s="16">
        <v>855.48</v>
      </c>
      <c r="I16">
        <v>855.35</v>
      </c>
      <c r="J16">
        <v>366.03</v>
      </c>
      <c r="K16">
        <v>30.65</v>
      </c>
      <c r="L16">
        <v>299.07</v>
      </c>
      <c r="M16">
        <v>97.86</v>
      </c>
      <c r="N16">
        <v>41.5</v>
      </c>
      <c r="O16">
        <v>5.38</v>
      </c>
      <c r="P16">
        <v>15</v>
      </c>
      <c r="Q16" t="str">
        <f t="shared" si="2"/>
        <v>NO</v>
      </c>
      <c r="S16">
        <v>1218</v>
      </c>
      <c r="T16">
        <v>1355</v>
      </c>
      <c r="U16" s="16">
        <v>917.82</v>
      </c>
      <c r="V16">
        <v>917.14</v>
      </c>
      <c r="W16">
        <v>326.36</v>
      </c>
      <c r="X16">
        <v>59.15</v>
      </c>
      <c r="Y16">
        <v>447.54</v>
      </c>
      <c r="Z16">
        <v>56.44</v>
      </c>
      <c r="AA16">
        <v>6.83</v>
      </c>
      <c r="AB16">
        <v>9.5</v>
      </c>
      <c r="AC16">
        <v>12</v>
      </c>
      <c r="AD16" t="str">
        <f t="shared" si="3"/>
        <v>NO</v>
      </c>
    </row>
    <row r="17" spans="1:30" x14ac:dyDescent="0.15">
      <c r="A17" t="str">
        <f t="shared" si="4"/>
        <v>1344-1355</v>
      </c>
      <c r="B17" t="str">
        <f>INDEX(Descriptions!$C$4:$C$736,MATCH($A17,Descriptions!$B$4:$B$736,))</f>
        <v>A50 Orford Rd section between Brian Ave and Withers Ave - 1 lane SB.</v>
      </c>
      <c r="C17" s="9">
        <f t="shared" si="0"/>
        <v>8500</v>
      </c>
      <c r="D17" s="9">
        <f t="shared" si="1"/>
        <v>8900</v>
      </c>
      <c r="F17">
        <v>1344</v>
      </c>
      <c r="G17">
        <v>1355</v>
      </c>
      <c r="H17" s="16">
        <v>817.29</v>
      </c>
      <c r="I17">
        <v>815.39</v>
      </c>
      <c r="J17">
        <v>344.86</v>
      </c>
      <c r="K17">
        <v>40.74</v>
      </c>
      <c r="L17">
        <v>304.35000000000002</v>
      </c>
      <c r="M17">
        <v>67.319999999999993</v>
      </c>
      <c r="N17">
        <v>35.270000000000003</v>
      </c>
      <c r="O17">
        <v>12.25</v>
      </c>
      <c r="P17">
        <v>12.5</v>
      </c>
      <c r="Q17" t="str">
        <f t="shared" si="2"/>
        <v>NO</v>
      </c>
      <c r="S17">
        <v>1344</v>
      </c>
      <c r="T17">
        <v>1355</v>
      </c>
      <c r="U17" s="16">
        <v>594.75</v>
      </c>
      <c r="V17">
        <v>591.72</v>
      </c>
      <c r="W17">
        <v>245.18</v>
      </c>
      <c r="X17">
        <v>27.02</v>
      </c>
      <c r="Y17">
        <v>267.27</v>
      </c>
      <c r="Z17">
        <v>30.63</v>
      </c>
      <c r="AA17">
        <v>6.95</v>
      </c>
      <c r="AB17">
        <v>2.7</v>
      </c>
      <c r="AC17">
        <v>15</v>
      </c>
      <c r="AD17" t="str">
        <f t="shared" si="3"/>
        <v>NO</v>
      </c>
    </row>
    <row r="18" spans="1:30" x14ac:dyDescent="0.15">
      <c r="A18" t="str">
        <f t="shared" si="4"/>
        <v>1218-1444</v>
      </c>
      <c r="B18">
        <f>INDEX(Descriptions!$C$4:$C$736,MATCH($A18,Descriptions!$B$4:$B$736,))</f>
        <v>0</v>
      </c>
      <c r="C18" s="9">
        <f t="shared" si="0"/>
        <v>2300</v>
      </c>
      <c r="D18" s="9">
        <f t="shared" si="1"/>
        <v>2400</v>
      </c>
      <c r="F18">
        <v>1218</v>
      </c>
      <c r="G18">
        <v>1444</v>
      </c>
      <c r="H18" s="16">
        <v>383.14</v>
      </c>
      <c r="I18">
        <v>382.61</v>
      </c>
      <c r="J18">
        <v>211.33</v>
      </c>
      <c r="K18">
        <v>10.26</v>
      </c>
      <c r="L18">
        <v>105.22</v>
      </c>
      <c r="M18">
        <v>40.270000000000003</v>
      </c>
      <c r="N18">
        <v>14.82</v>
      </c>
      <c r="O18">
        <v>1.25</v>
      </c>
      <c r="P18">
        <v>0</v>
      </c>
      <c r="Q18" t="str">
        <f t="shared" si="2"/>
        <v>NO</v>
      </c>
      <c r="S18">
        <v>1218</v>
      </c>
      <c r="T18">
        <v>1444</v>
      </c>
      <c r="U18" s="16">
        <v>5.44</v>
      </c>
      <c r="V18">
        <v>5.41</v>
      </c>
      <c r="W18">
        <v>0.8</v>
      </c>
      <c r="X18">
        <v>0.53</v>
      </c>
      <c r="Y18">
        <v>4.0999999999999996</v>
      </c>
      <c r="Z18">
        <v>0</v>
      </c>
      <c r="AA18">
        <v>0.01</v>
      </c>
      <c r="AB18">
        <v>0</v>
      </c>
      <c r="AC18">
        <v>0</v>
      </c>
      <c r="AD18" t="str">
        <f t="shared" si="3"/>
        <v>NO</v>
      </c>
    </row>
    <row r="19" spans="1:30" x14ac:dyDescent="0.15">
      <c r="A19" t="str">
        <f t="shared" si="4"/>
        <v>1614-1444</v>
      </c>
      <c r="B19">
        <f>INDEX(Descriptions!$C$4:$C$736,MATCH($A19,Descriptions!$B$4:$B$736,))</f>
        <v>0</v>
      </c>
      <c r="C19" s="9">
        <f t="shared" si="0"/>
        <v>2400</v>
      </c>
      <c r="D19" s="9">
        <f t="shared" si="1"/>
        <v>2500</v>
      </c>
      <c r="F19">
        <v>1614</v>
      </c>
      <c r="G19">
        <v>1444</v>
      </c>
      <c r="H19" s="16">
        <v>218.99</v>
      </c>
      <c r="I19">
        <v>218.86</v>
      </c>
      <c r="J19">
        <v>93.78</v>
      </c>
      <c r="K19">
        <v>5.97</v>
      </c>
      <c r="L19">
        <v>55.4</v>
      </c>
      <c r="M19">
        <v>44.79</v>
      </c>
      <c r="N19">
        <v>19.059999999999999</v>
      </c>
      <c r="O19">
        <v>0</v>
      </c>
      <c r="P19">
        <v>0</v>
      </c>
      <c r="Q19" t="str">
        <f t="shared" si="2"/>
        <v>NO</v>
      </c>
      <c r="S19">
        <v>1614</v>
      </c>
      <c r="T19">
        <v>1444</v>
      </c>
      <c r="U19" s="16">
        <v>174.83</v>
      </c>
      <c r="V19">
        <v>174.16</v>
      </c>
      <c r="W19">
        <v>76.06</v>
      </c>
      <c r="X19">
        <v>26</v>
      </c>
      <c r="Y19">
        <v>68.819999999999993</v>
      </c>
      <c r="Z19">
        <v>1.6</v>
      </c>
      <c r="AA19">
        <v>1.1399999999999999</v>
      </c>
      <c r="AB19">
        <v>1.2</v>
      </c>
      <c r="AC19">
        <v>0</v>
      </c>
      <c r="AD19" t="str">
        <f t="shared" si="3"/>
        <v>NO</v>
      </c>
    </row>
    <row r="20" spans="1:30" x14ac:dyDescent="0.15">
      <c r="A20" t="str">
        <f t="shared" si="4"/>
        <v>1483-1446</v>
      </c>
      <c r="B20">
        <f>INDEX(Descriptions!$C$4:$C$736,MATCH($A20,Descriptions!$B$4:$B$736,))</f>
        <v>0</v>
      </c>
      <c r="C20" s="9">
        <f t="shared" si="0"/>
        <v>19500</v>
      </c>
      <c r="D20" s="9">
        <f t="shared" si="1"/>
        <v>20400</v>
      </c>
      <c r="F20">
        <v>1483</v>
      </c>
      <c r="G20">
        <v>1446</v>
      </c>
      <c r="H20" s="16">
        <v>1678.54</v>
      </c>
      <c r="I20">
        <v>1609.43</v>
      </c>
      <c r="J20">
        <v>611.89</v>
      </c>
      <c r="K20">
        <v>132.27000000000001</v>
      </c>
      <c r="L20">
        <v>602.30999999999995</v>
      </c>
      <c r="M20">
        <v>207.09</v>
      </c>
      <c r="N20">
        <v>87.54</v>
      </c>
      <c r="O20">
        <v>7.44</v>
      </c>
      <c r="P20">
        <v>30</v>
      </c>
      <c r="Q20" t="str">
        <f t="shared" si="2"/>
        <v>NO</v>
      </c>
      <c r="S20">
        <v>1483</v>
      </c>
      <c r="T20">
        <v>1446</v>
      </c>
      <c r="U20" s="16">
        <v>1651.79</v>
      </c>
      <c r="V20">
        <v>1619.45</v>
      </c>
      <c r="W20">
        <v>558.35</v>
      </c>
      <c r="X20">
        <v>150.82</v>
      </c>
      <c r="Y20">
        <v>731.09</v>
      </c>
      <c r="Z20">
        <v>114.63</v>
      </c>
      <c r="AA20">
        <v>72.97</v>
      </c>
      <c r="AB20">
        <v>5.94</v>
      </c>
      <c r="AC20">
        <v>18</v>
      </c>
      <c r="AD20" t="str">
        <f t="shared" si="3"/>
        <v>NO</v>
      </c>
    </row>
    <row r="21" spans="1:30" x14ac:dyDescent="0.15">
      <c r="A21" t="str">
        <f t="shared" si="4"/>
        <v>2622-1446</v>
      </c>
      <c r="B21">
        <f>INDEX(Descriptions!$C$4:$C$736,MATCH($A21,Descriptions!$B$4:$B$736,))</f>
        <v>0</v>
      </c>
      <c r="C21" s="9">
        <f t="shared" si="0"/>
        <v>17500</v>
      </c>
      <c r="D21" s="9">
        <f t="shared" si="1"/>
        <v>18300</v>
      </c>
      <c r="F21">
        <v>2622</v>
      </c>
      <c r="G21">
        <v>1446</v>
      </c>
      <c r="H21" s="16">
        <v>1191.82</v>
      </c>
      <c r="I21">
        <v>1191.69</v>
      </c>
      <c r="J21">
        <v>336.17</v>
      </c>
      <c r="K21">
        <v>87.59</v>
      </c>
      <c r="L21">
        <v>455.98</v>
      </c>
      <c r="M21">
        <v>138.05000000000001</v>
      </c>
      <c r="N21">
        <v>148.02000000000001</v>
      </c>
      <c r="O21">
        <v>1.02</v>
      </c>
      <c r="P21">
        <v>25</v>
      </c>
      <c r="Q21" t="str">
        <f t="shared" si="2"/>
        <v>NO</v>
      </c>
      <c r="S21">
        <v>2622</v>
      </c>
      <c r="T21">
        <v>1446</v>
      </c>
      <c r="U21" s="16">
        <v>1688.4</v>
      </c>
      <c r="V21">
        <v>1688.33</v>
      </c>
      <c r="W21">
        <v>582</v>
      </c>
      <c r="X21">
        <v>92.79</v>
      </c>
      <c r="Y21">
        <v>813.08</v>
      </c>
      <c r="Z21">
        <v>94.77</v>
      </c>
      <c r="AA21">
        <v>71.84</v>
      </c>
      <c r="AB21">
        <v>3.92</v>
      </c>
      <c r="AC21">
        <v>30</v>
      </c>
      <c r="AD21" t="str">
        <f t="shared" si="3"/>
        <v>NO</v>
      </c>
    </row>
    <row r="22" spans="1:30" x14ac:dyDescent="0.15">
      <c r="A22" t="str">
        <f t="shared" si="4"/>
        <v>1566-1447</v>
      </c>
      <c r="B22">
        <f>INDEX(Descriptions!$C$4:$C$736,MATCH($A22,Descriptions!$B$4:$B$736,))</f>
        <v>0</v>
      </c>
      <c r="C22" s="9">
        <f t="shared" si="0"/>
        <v>14200</v>
      </c>
      <c r="D22" s="9">
        <f t="shared" si="1"/>
        <v>14900</v>
      </c>
      <c r="F22">
        <v>1566</v>
      </c>
      <c r="G22">
        <v>1447</v>
      </c>
      <c r="H22" s="16">
        <v>1237.8900000000001</v>
      </c>
      <c r="I22">
        <v>1236.96</v>
      </c>
      <c r="J22">
        <v>546.92999999999995</v>
      </c>
      <c r="K22">
        <v>41.88</v>
      </c>
      <c r="L22">
        <v>457.94</v>
      </c>
      <c r="M22">
        <v>111.49</v>
      </c>
      <c r="N22">
        <v>44</v>
      </c>
      <c r="O22">
        <v>5.65</v>
      </c>
      <c r="P22">
        <v>30</v>
      </c>
      <c r="Q22" t="str">
        <f t="shared" si="2"/>
        <v>NO</v>
      </c>
      <c r="S22">
        <v>1566</v>
      </c>
      <c r="T22">
        <v>1447</v>
      </c>
      <c r="U22" s="16">
        <v>1123.21</v>
      </c>
      <c r="V22">
        <v>1120.5999999999999</v>
      </c>
      <c r="W22">
        <v>382.86</v>
      </c>
      <c r="X22">
        <v>50.51</v>
      </c>
      <c r="Y22">
        <v>505.34</v>
      </c>
      <c r="Z22">
        <v>121.45</v>
      </c>
      <c r="AA22">
        <v>37.270000000000003</v>
      </c>
      <c r="AB22">
        <v>13.77</v>
      </c>
      <c r="AC22">
        <v>12</v>
      </c>
      <c r="AD22" t="str">
        <f t="shared" si="3"/>
        <v>NO</v>
      </c>
    </row>
    <row r="23" spans="1:30" x14ac:dyDescent="0.15">
      <c r="A23" t="str">
        <f t="shared" si="4"/>
        <v>2318-1448</v>
      </c>
      <c r="B23">
        <f>INDEX(Descriptions!$C$4:$C$736,MATCH($A23,Descriptions!$B$4:$B$736,))</f>
        <v>0</v>
      </c>
      <c r="C23" s="9">
        <f t="shared" si="0"/>
        <v>4200</v>
      </c>
      <c r="D23" s="9">
        <f t="shared" si="1"/>
        <v>4400</v>
      </c>
      <c r="F23">
        <v>2318</v>
      </c>
      <c r="G23">
        <v>1448</v>
      </c>
      <c r="H23" s="16">
        <v>280.14999999999998</v>
      </c>
      <c r="I23">
        <v>280.08999999999997</v>
      </c>
      <c r="J23">
        <v>85.57</v>
      </c>
      <c r="K23">
        <v>10.029999999999999</v>
      </c>
      <c r="L23">
        <v>159.29</v>
      </c>
      <c r="M23">
        <v>12.1</v>
      </c>
      <c r="N23">
        <v>3.72</v>
      </c>
      <c r="O23">
        <v>6.94</v>
      </c>
      <c r="P23">
        <v>2.5</v>
      </c>
      <c r="Q23" t="str">
        <f t="shared" si="2"/>
        <v>NO</v>
      </c>
      <c r="S23">
        <v>2318</v>
      </c>
      <c r="T23">
        <v>1448</v>
      </c>
      <c r="U23" s="16">
        <v>406.9</v>
      </c>
      <c r="V23">
        <v>406.71</v>
      </c>
      <c r="W23">
        <v>181.21</v>
      </c>
      <c r="X23">
        <v>18.73</v>
      </c>
      <c r="Y23">
        <v>181.2</v>
      </c>
      <c r="Z23">
        <v>10.17</v>
      </c>
      <c r="AA23">
        <v>1.66</v>
      </c>
      <c r="AB23">
        <v>7.93</v>
      </c>
      <c r="AC23">
        <v>6</v>
      </c>
      <c r="AD23" t="str">
        <f t="shared" si="3"/>
        <v>NO</v>
      </c>
    </row>
    <row r="24" spans="1:30" x14ac:dyDescent="0.15">
      <c r="A24" t="str">
        <f t="shared" si="4"/>
        <v>1454-1448</v>
      </c>
      <c r="B24">
        <f>INDEX(Descriptions!$C$4:$C$736,MATCH($A24,Descriptions!$B$4:$B$736,))</f>
        <v>0</v>
      </c>
      <c r="C24" s="9">
        <f t="shared" si="0"/>
        <v>5700</v>
      </c>
      <c r="D24" s="9">
        <f t="shared" si="1"/>
        <v>6000</v>
      </c>
      <c r="F24">
        <v>1454</v>
      </c>
      <c r="G24">
        <v>1448</v>
      </c>
      <c r="H24" s="16">
        <v>466.84</v>
      </c>
      <c r="I24">
        <v>460.48</v>
      </c>
      <c r="J24">
        <v>152.58000000000001</v>
      </c>
      <c r="K24">
        <v>27.63</v>
      </c>
      <c r="L24">
        <v>222.33</v>
      </c>
      <c r="M24">
        <v>29.39</v>
      </c>
      <c r="N24">
        <v>23.51</v>
      </c>
      <c r="O24">
        <v>3.91</v>
      </c>
      <c r="P24">
        <v>7.5</v>
      </c>
      <c r="Q24" t="str">
        <f t="shared" si="2"/>
        <v>NO</v>
      </c>
      <c r="S24">
        <v>1454</v>
      </c>
      <c r="T24">
        <v>1448</v>
      </c>
      <c r="U24" s="16">
        <v>492.84</v>
      </c>
      <c r="V24">
        <v>488.96</v>
      </c>
      <c r="W24">
        <v>208.5</v>
      </c>
      <c r="X24">
        <v>18.28</v>
      </c>
      <c r="Y24">
        <v>182.7</v>
      </c>
      <c r="Z24">
        <v>47.07</v>
      </c>
      <c r="AA24">
        <v>25.96</v>
      </c>
      <c r="AB24">
        <v>1.31</v>
      </c>
      <c r="AC24">
        <v>9</v>
      </c>
      <c r="AD24" t="str">
        <f t="shared" si="3"/>
        <v>NO</v>
      </c>
    </row>
    <row r="25" spans="1:30" x14ac:dyDescent="0.15">
      <c r="A25" t="str">
        <f t="shared" si="4"/>
        <v>2663-1448</v>
      </c>
      <c r="B25">
        <f>INDEX(Descriptions!$C$4:$C$736,MATCH($A25,Descriptions!$B$4:$B$736,))</f>
        <v>0</v>
      </c>
      <c r="C25" s="9">
        <f t="shared" si="0"/>
        <v>5600</v>
      </c>
      <c r="D25" s="9">
        <f t="shared" si="1"/>
        <v>5900</v>
      </c>
      <c r="F25">
        <v>2663</v>
      </c>
      <c r="G25">
        <v>1448</v>
      </c>
      <c r="H25" s="16">
        <v>462.16</v>
      </c>
      <c r="I25">
        <v>461.83</v>
      </c>
      <c r="J25">
        <v>253.33</v>
      </c>
      <c r="K25">
        <v>13.69</v>
      </c>
      <c r="L25">
        <v>122.53</v>
      </c>
      <c r="M25">
        <v>46.3</v>
      </c>
      <c r="N25">
        <v>26.27</v>
      </c>
      <c r="O25">
        <v>0.05</v>
      </c>
      <c r="P25">
        <v>0</v>
      </c>
      <c r="Q25" t="str">
        <f t="shared" si="2"/>
        <v>NO</v>
      </c>
      <c r="S25">
        <v>2663</v>
      </c>
      <c r="T25">
        <v>1448</v>
      </c>
      <c r="U25" s="16">
        <v>462.97</v>
      </c>
      <c r="V25">
        <v>461.92</v>
      </c>
      <c r="W25">
        <v>142.1</v>
      </c>
      <c r="X25">
        <v>29.47</v>
      </c>
      <c r="Y25">
        <v>226.28</v>
      </c>
      <c r="Z25">
        <v>39.450000000000003</v>
      </c>
      <c r="AA25">
        <v>25.65</v>
      </c>
      <c r="AB25">
        <v>0.02</v>
      </c>
      <c r="AC25">
        <v>0</v>
      </c>
      <c r="AD25" t="str">
        <f t="shared" si="3"/>
        <v>NO</v>
      </c>
    </row>
    <row r="26" spans="1:30" x14ac:dyDescent="0.15">
      <c r="A26" t="str">
        <f t="shared" si="4"/>
        <v>4132-1449</v>
      </c>
      <c r="B26">
        <f>INDEX(Descriptions!$C$4:$C$736,MATCH($A26,Descriptions!$B$4:$B$736,))</f>
        <v>0</v>
      </c>
      <c r="C26" s="9">
        <f t="shared" si="0"/>
        <v>8200</v>
      </c>
      <c r="D26" s="9">
        <f t="shared" si="1"/>
        <v>8600</v>
      </c>
      <c r="F26">
        <v>4132</v>
      </c>
      <c r="G26">
        <v>1449</v>
      </c>
      <c r="H26" s="16">
        <v>606.73</v>
      </c>
      <c r="I26">
        <v>606.09</v>
      </c>
      <c r="J26">
        <v>224.48</v>
      </c>
      <c r="K26">
        <v>22.89</v>
      </c>
      <c r="L26">
        <v>186.29</v>
      </c>
      <c r="M26">
        <v>88.13</v>
      </c>
      <c r="N26">
        <v>71.260000000000005</v>
      </c>
      <c r="O26">
        <v>1.18</v>
      </c>
      <c r="P26">
        <v>12.5</v>
      </c>
      <c r="Q26" t="str">
        <f t="shared" si="2"/>
        <v>NO</v>
      </c>
      <c r="S26">
        <v>4132</v>
      </c>
      <c r="T26">
        <v>1449</v>
      </c>
      <c r="U26" s="16">
        <v>755.72</v>
      </c>
      <c r="V26">
        <v>740.74</v>
      </c>
      <c r="W26">
        <v>319.45</v>
      </c>
      <c r="X26">
        <v>28.23</v>
      </c>
      <c r="Y26">
        <v>317.32</v>
      </c>
      <c r="Z26">
        <v>57.46</v>
      </c>
      <c r="AA26">
        <v>17.690000000000001</v>
      </c>
      <c r="AB26">
        <v>0.56999999999999995</v>
      </c>
      <c r="AC26">
        <v>15</v>
      </c>
      <c r="AD26" t="str">
        <f t="shared" si="3"/>
        <v>NO</v>
      </c>
    </row>
    <row r="27" spans="1:30" x14ac:dyDescent="0.15">
      <c r="A27" t="str">
        <f t="shared" si="4"/>
        <v>1457-1450</v>
      </c>
      <c r="B27" t="str">
        <f>INDEX(Descriptions!$C$4:$C$736,MATCH($A27,Descriptions!$B$4:$B$736,))</f>
        <v>Golborne Rd SB to the T-junction woth Myddleton Ln - 1 lane.</v>
      </c>
      <c r="C27" s="9">
        <f t="shared" si="0"/>
        <v>5400</v>
      </c>
      <c r="D27" s="9">
        <f t="shared" si="1"/>
        <v>5700</v>
      </c>
      <c r="F27">
        <v>1457</v>
      </c>
      <c r="G27">
        <v>1450</v>
      </c>
      <c r="H27" s="16">
        <v>576.66</v>
      </c>
      <c r="I27">
        <v>576.66</v>
      </c>
      <c r="J27">
        <v>278.87</v>
      </c>
      <c r="K27">
        <v>33.880000000000003</v>
      </c>
      <c r="L27">
        <v>187.07</v>
      </c>
      <c r="M27">
        <v>70.7</v>
      </c>
      <c r="N27">
        <v>5.26</v>
      </c>
      <c r="O27">
        <v>0.89</v>
      </c>
      <c r="P27">
        <v>0</v>
      </c>
      <c r="Q27" t="str">
        <f t="shared" si="2"/>
        <v>NO</v>
      </c>
      <c r="S27">
        <v>1457</v>
      </c>
      <c r="T27">
        <v>1450</v>
      </c>
      <c r="U27" s="16">
        <v>316.60000000000002</v>
      </c>
      <c r="V27">
        <v>316.60000000000002</v>
      </c>
      <c r="W27">
        <v>132.47</v>
      </c>
      <c r="X27">
        <v>27.4</v>
      </c>
      <c r="Y27">
        <v>131.19</v>
      </c>
      <c r="Z27">
        <v>20.21</v>
      </c>
      <c r="AA27">
        <v>3.97</v>
      </c>
      <c r="AB27">
        <v>1.36</v>
      </c>
      <c r="AC27">
        <v>0</v>
      </c>
      <c r="AD27" t="str">
        <f t="shared" si="3"/>
        <v>NO</v>
      </c>
    </row>
    <row r="28" spans="1:30" x14ac:dyDescent="0.15">
      <c r="A28" t="str">
        <f t="shared" si="4"/>
        <v>2843-1450</v>
      </c>
      <c r="B28">
        <f>INDEX(Descriptions!$C$4:$C$736,MATCH($A28,Descriptions!$B$4:$B$736,))</f>
        <v>0</v>
      </c>
      <c r="C28" s="9">
        <f t="shared" si="0"/>
        <v>5400</v>
      </c>
      <c r="D28" s="9">
        <f t="shared" si="1"/>
        <v>5700</v>
      </c>
      <c r="F28">
        <v>2843</v>
      </c>
      <c r="G28">
        <v>1450</v>
      </c>
      <c r="H28" s="16">
        <v>379.84</v>
      </c>
      <c r="I28">
        <v>379.38</v>
      </c>
      <c r="J28">
        <v>181.19</v>
      </c>
      <c r="K28">
        <v>14.9</v>
      </c>
      <c r="L28">
        <v>124</v>
      </c>
      <c r="M28">
        <v>44.45</v>
      </c>
      <c r="N28">
        <v>8.17</v>
      </c>
      <c r="O28">
        <v>4.63</v>
      </c>
      <c r="P28">
        <v>2.5</v>
      </c>
      <c r="Q28" t="str">
        <f t="shared" si="2"/>
        <v>NO</v>
      </c>
      <c r="S28">
        <v>2843</v>
      </c>
      <c r="T28">
        <v>1450</v>
      </c>
      <c r="U28" s="16">
        <v>519.84</v>
      </c>
      <c r="V28">
        <v>518.66</v>
      </c>
      <c r="W28">
        <v>235.15</v>
      </c>
      <c r="X28">
        <v>22.25</v>
      </c>
      <c r="Y28">
        <v>206.91</v>
      </c>
      <c r="Z28">
        <v>47.96</v>
      </c>
      <c r="AA28">
        <v>2.2000000000000002</v>
      </c>
      <c r="AB28">
        <v>2.37</v>
      </c>
      <c r="AC28">
        <v>3</v>
      </c>
      <c r="AD28" t="str">
        <f t="shared" si="3"/>
        <v>NO</v>
      </c>
    </row>
    <row r="29" spans="1:30" x14ac:dyDescent="0.15">
      <c r="A29" t="str">
        <f t="shared" si="4"/>
        <v>85820-1450</v>
      </c>
      <c r="B29">
        <f>INDEX(Descriptions!$C$4:$C$736,MATCH($A29,Descriptions!$B$4:$B$736,))</f>
        <v>0</v>
      </c>
      <c r="C29" s="9">
        <f t="shared" si="0"/>
        <v>8500</v>
      </c>
      <c r="D29" s="9">
        <f t="shared" si="1"/>
        <v>8900</v>
      </c>
      <c r="F29">
        <v>85820</v>
      </c>
      <c r="G29">
        <v>1450</v>
      </c>
      <c r="H29" s="16">
        <v>687.32</v>
      </c>
      <c r="I29">
        <v>686.49</v>
      </c>
      <c r="J29">
        <v>322.60000000000002</v>
      </c>
      <c r="K29">
        <v>32.619999999999997</v>
      </c>
      <c r="L29">
        <v>231.03</v>
      </c>
      <c r="M29">
        <v>72.290000000000006</v>
      </c>
      <c r="N29">
        <v>24.72</v>
      </c>
      <c r="O29">
        <v>1.56</v>
      </c>
      <c r="P29">
        <v>2.5</v>
      </c>
      <c r="Q29" t="str">
        <f t="shared" si="2"/>
        <v>NO</v>
      </c>
      <c r="S29">
        <v>85820</v>
      </c>
      <c r="T29">
        <v>1450</v>
      </c>
      <c r="U29" s="16">
        <v>735.72</v>
      </c>
      <c r="V29">
        <v>728.37</v>
      </c>
      <c r="W29">
        <v>346.09</v>
      </c>
      <c r="X29">
        <v>28.4</v>
      </c>
      <c r="Y29">
        <v>271.62</v>
      </c>
      <c r="Z29">
        <v>61.37</v>
      </c>
      <c r="AA29">
        <v>23.07</v>
      </c>
      <c r="AB29">
        <v>2.16</v>
      </c>
      <c r="AC29">
        <v>3</v>
      </c>
      <c r="AD29" t="str">
        <f t="shared" si="3"/>
        <v>NO</v>
      </c>
    </row>
    <row r="30" spans="1:30" x14ac:dyDescent="0.15">
      <c r="A30" t="str">
        <f t="shared" si="4"/>
        <v>1452-1451</v>
      </c>
      <c r="B30">
        <f>INDEX(Descriptions!$C$4:$C$736,MATCH($A30,Descriptions!$B$4:$B$736,))</f>
        <v>0</v>
      </c>
      <c r="C30" s="9">
        <f t="shared" si="0"/>
        <v>7600</v>
      </c>
      <c r="D30" s="9">
        <f t="shared" si="1"/>
        <v>8000</v>
      </c>
      <c r="F30">
        <v>1452</v>
      </c>
      <c r="G30">
        <v>1451</v>
      </c>
      <c r="H30" s="16">
        <v>671.27</v>
      </c>
      <c r="I30">
        <v>670.64</v>
      </c>
      <c r="J30">
        <v>373.11</v>
      </c>
      <c r="K30">
        <v>18.510000000000002</v>
      </c>
      <c r="L30">
        <v>174.75</v>
      </c>
      <c r="M30">
        <v>73.44</v>
      </c>
      <c r="N30">
        <v>24.37</v>
      </c>
      <c r="O30">
        <v>4.5999999999999996</v>
      </c>
      <c r="P30">
        <v>2.5</v>
      </c>
      <c r="Q30" t="str">
        <f t="shared" si="2"/>
        <v>NO</v>
      </c>
      <c r="S30">
        <v>1452</v>
      </c>
      <c r="T30">
        <v>1451</v>
      </c>
      <c r="U30" s="16">
        <v>596.72</v>
      </c>
      <c r="V30">
        <v>595.66</v>
      </c>
      <c r="W30">
        <v>211.78</v>
      </c>
      <c r="X30">
        <v>31.34</v>
      </c>
      <c r="Y30">
        <v>278.33</v>
      </c>
      <c r="Z30">
        <v>42.46</v>
      </c>
      <c r="AA30">
        <v>25.25</v>
      </c>
      <c r="AB30">
        <v>1.55</v>
      </c>
      <c r="AC30">
        <v>6</v>
      </c>
      <c r="AD30" t="str">
        <f t="shared" si="3"/>
        <v>NO</v>
      </c>
    </row>
    <row r="31" spans="1:30" x14ac:dyDescent="0.15">
      <c r="A31" t="str">
        <f t="shared" si="4"/>
        <v>1456-1451</v>
      </c>
      <c r="B31">
        <f>INDEX(Descriptions!$C$4:$C$736,MATCH($A31,Descriptions!$B$4:$B$736,))</f>
        <v>0</v>
      </c>
      <c r="C31" s="9">
        <f t="shared" si="0"/>
        <v>5300</v>
      </c>
      <c r="D31" s="9">
        <f t="shared" si="1"/>
        <v>5500</v>
      </c>
      <c r="F31">
        <v>1456</v>
      </c>
      <c r="G31">
        <v>1451</v>
      </c>
      <c r="H31" s="16">
        <v>424.65</v>
      </c>
      <c r="I31">
        <v>415.06</v>
      </c>
      <c r="J31">
        <v>125.49</v>
      </c>
      <c r="K31">
        <v>27.58</v>
      </c>
      <c r="L31">
        <v>206.81</v>
      </c>
      <c r="M31">
        <v>41.85</v>
      </c>
      <c r="N31">
        <v>22.27</v>
      </c>
      <c r="O31">
        <v>0.65</v>
      </c>
      <c r="P31">
        <v>0</v>
      </c>
      <c r="Q31" t="str">
        <f t="shared" si="2"/>
        <v>NO</v>
      </c>
      <c r="S31">
        <v>1456</v>
      </c>
      <c r="T31">
        <v>1451</v>
      </c>
      <c r="U31" s="16">
        <v>467.79</v>
      </c>
      <c r="V31">
        <v>462.66</v>
      </c>
      <c r="W31">
        <v>181.05</v>
      </c>
      <c r="X31">
        <v>17.989999999999998</v>
      </c>
      <c r="Y31">
        <v>195.95</v>
      </c>
      <c r="Z31">
        <v>45.95</v>
      </c>
      <c r="AA31">
        <v>24.85</v>
      </c>
      <c r="AB31">
        <v>1.99</v>
      </c>
      <c r="AC31">
        <v>0</v>
      </c>
      <c r="AD31" t="str">
        <f t="shared" si="3"/>
        <v>NO</v>
      </c>
    </row>
    <row r="32" spans="1:30" x14ac:dyDescent="0.15">
      <c r="A32" t="str">
        <f t="shared" si="4"/>
        <v>3788-1452</v>
      </c>
      <c r="B32">
        <f>INDEX(Descriptions!$C$4:$C$736,MATCH($A32,Descriptions!$B$4:$B$736,))</f>
        <v>0</v>
      </c>
      <c r="C32" s="9">
        <f t="shared" si="0"/>
        <v>300</v>
      </c>
      <c r="D32" s="9">
        <f t="shared" si="1"/>
        <v>300</v>
      </c>
      <c r="F32">
        <v>3788</v>
      </c>
      <c r="G32">
        <v>1452</v>
      </c>
      <c r="H32" s="16">
        <v>22.34</v>
      </c>
      <c r="I32">
        <v>22.34</v>
      </c>
      <c r="J32">
        <v>3.6</v>
      </c>
      <c r="K32">
        <v>0.87</v>
      </c>
      <c r="L32">
        <v>4.3499999999999996</v>
      </c>
      <c r="M32">
        <v>13.08</v>
      </c>
      <c r="N32">
        <v>0.43</v>
      </c>
      <c r="O32">
        <v>0.01</v>
      </c>
      <c r="P32">
        <v>0</v>
      </c>
      <c r="Q32" t="str">
        <f t="shared" si="2"/>
        <v>NO</v>
      </c>
      <c r="S32">
        <v>3788</v>
      </c>
      <c r="T32">
        <v>1452</v>
      </c>
      <c r="U32" s="16">
        <v>20.6</v>
      </c>
      <c r="V32">
        <v>20.6</v>
      </c>
      <c r="W32">
        <v>9.73</v>
      </c>
      <c r="X32">
        <v>0.55000000000000004</v>
      </c>
      <c r="Y32">
        <v>4.09</v>
      </c>
      <c r="Z32">
        <v>6.02</v>
      </c>
      <c r="AA32">
        <v>0.16</v>
      </c>
      <c r="AB32">
        <v>0.04</v>
      </c>
      <c r="AC32">
        <v>0</v>
      </c>
      <c r="AD32" t="str">
        <f t="shared" si="3"/>
        <v>NO</v>
      </c>
    </row>
    <row r="33" spans="1:30" x14ac:dyDescent="0.15">
      <c r="A33" t="str">
        <f t="shared" si="4"/>
        <v>2664-1452</v>
      </c>
      <c r="B33">
        <f>INDEX(Descriptions!$C$4:$C$736,MATCH($A33,Descriptions!$B$4:$B$736,))</f>
        <v>0</v>
      </c>
      <c r="C33" s="9">
        <f t="shared" si="0"/>
        <v>8000</v>
      </c>
      <c r="D33" s="9">
        <f t="shared" si="1"/>
        <v>8400</v>
      </c>
      <c r="F33">
        <v>2664</v>
      </c>
      <c r="G33">
        <v>1452</v>
      </c>
      <c r="H33" s="16">
        <v>711.17</v>
      </c>
      <c r="I33">
        <v>710.47</v>
      </c>
      <c r="J33">
        <v>384.36</v>
      </c>
      <c r="K33">
        <v>20.05</v>
      </c>
      <c r="L33">
        <v>199.1</v>
      </c>
      <c r="M33">
        <v>74.39</v>
      </c>
      <c r="N33">
        <v>25.66</v>
      </c>
      <c r="O33">
        <v>5.1100000000000003</v>
      </c>
      <c r="P33">
        <v>2.5</v>
      </c>
      <c r="Q33" t="str">
        <f t="shared" si="2"/>
        <v>NO</v>
      </c>
      <c r="S33">
        <v>2664</v>
      </c>
      <c r="T33">
        <v>1452</v>
      </c>
      <c r="U33" s="16">
        <v>620.20000000000005</v>
      </c>
      <c r="V33">
        <v>619.02</v>
      </c>
      <c r="W33">
        <v>212.77</v>
      </c>
      <c r="X33">
        <v>32.57</v>
      </c>
      <c r="Y33">
        <v>293.70999999999998</v>
      </c>
      <c r="Z33">
        <v>47.87</v>
      </c>
      <c r="AA33">
        <v>25.42</v>
      </c>
      <c r="AB33">
        <v>1.86</v>
      </c>
      <c r="AC33">
        <v>6</v>
      </c>
      <c r="AD33" t="str">
        <f t="shared" si="3"/>
        <v>NO</v>
      </c>
    </row>
    <row r="34" spans="1:30" x14ac:dyDescent="0.15">
      <c r="A34" t="str">
        <f t="shared" si="4"/>
        <v>3789-1452</v>
      </c>
      <c r="B34">
        <f>INDEX(Descriptions!$C$4:$C$736,MATCH($A34,Descriptions!$B$4:$B$736,))</f>
        <v>0</v>
      </c>
      <c r="C34" s="9">
        <f t="shared" si="0"/>
        <v>600</v>
      </c>
      <c r="D34" s="9">
        <f t="shared" si="1"/>
        <v>600</v>
      </c>
      <c r="F34">
        <v>3789</v>
      </c>
      <c r="G34">
        <v>1452</v>
      </c>
      <c r="H34" s="16">
        <v>45.31</v>
      </c>
      <c r="I34">
        <v>45.31</v>
      </c>
      <c r="J34">
        <v>6.83</v>
      </c>
      <c r="K34">
        <v>2.4300000000000002</v>
      </c>
      <c r="L34">
        <v>31.79</v>
      </c>
      <c r="M34">
        <v>3.76</v>
      </c>
      <c r="N34">
        <v>0.22</v>
      </c>
      <c r="O34">
        <v>0.28999999999999998</v>
      </c>
      <c r="P34">
        <v>0</v>
      </c>
      <c r="Q34" t="str">
        <f t="shared" si="2"/>
        <v>NO</v>
      </c>
      <c r="S34">
        <v>3789</v>
      </c>
      <c r="T34">
        <v>1452</v>
      </c>
      <c r="U34" s="16">
        <v>48.13</v>
      </c>
      <c r="V34">
        <v>48.13</v>
      </c>
      <c r="W34">
        <v>2.37</v>
      </c>
      <c r="X34">
        <v>2.52</v>
      </c>
      <c r="Y34">
        <v>41.06</v>
      </c>
      <c r="Z34">
        <v>1.73</v>
      </c>
      <c r="AA34">
        <v>7.0000000000000007E-2</v>
      </c>
      <c r="AB34">
        <v>0.37</v>
      </c>
      <c r="AC34">
        <v>0</v>
      </c>
      <c r="AD34" t="str">
        <f t="shared" si="3"/>
        <v>NO</v>
      </c>
    </row>
    <row r="35" spans="1:30" x14ac:dyDescent="0.15">
      <c r="A35" t="str">
        <f t="shared" si="4"/>
        <v>1451-1452</v>
      </c>
      <c r="B35">
        <f>INDEX(Descriptions!$C$4:$C$736,MATCH($A35,Descriptions!$B$4:$B$736,))</f>
        <v>0</v>
      </c>
      <c r="C35" s="9">
        <f t="shared" si="0"/>
        <v>5800</v>
      </c>
      <c r="D35" s="9">
        <f t="shared" si="1"/>
        <v>6100</v>
      </c>
      <c r="F35">
        <v>1451</v>
      </c>
      <c r="G35">
        <v>1452</v>
      </c>
      <c r="H35" s="16">
        <v>424.65</v>
      </c>
      <c r="I35">
        <v>415.06</v>
      </c>
      <c r="J35">
        <v>125.49</v>
      </c>
      <c r="K35">
        <v>27.58</v>
      </c>
      <c r="L35">
        <v>206.81</v>
      </c>
      <c r="M35">
        <v>41.85</v>
      </c>
      <c r="N35">
        <v>22.27</v>
      </c>
      <c r="O35">
        <v>0.65</v>
      </c>
      <c r="P35">
        <v>0</v>
      </c>
      <c r="Q35" t="str">
        <f t="shared" si="2"/>
        <v>NO</v>
      </c>
      <c r="S35">
        <v>1451</v>
      </c>
      <c r="T35">
        <v>1452</v>
      </c>
      <c r="U35" s="16">
        <v>551.84</v>
      </c>
      <c r="V35">
        <v>546.71</v>
      </c>
      <c r="W35">
        <v>246.49</v>
      </c>
      <c r="X35">
        <v>20.87</v>
      </c>
      <c r="Y35">
        <v>209.02</v>
      </c>
      <c r="Z35">
        <v>48.33</v>
      </c>
      <c r="AA35">
        <v>24.95</v>
      </c>
      <c r="AB35">
        <v>2.1800000000000002</v>
      </c>
      <c r="AC35">
        <v>0</v>
      </c>
      <c r="AD35" t="str">
        <f t="shared" si="3"/>
        <v>NO</v>
      </c>
    </row>
    <row r="36" spans="1:30" x14ac:dyDescent="0.15">
      <c r="A36" t="str">
        <f t="shared" si="4"/>
        <v>2663-1453</v>
      </c>
      <c r="B36">
        <f>INDEX(Descriptions!$C$4:$C$736,MATCH($A36,Descriptions!$B$4:$B$736,))</f>
        <v>0</v>
      </c>
      <c r="C36" s="9">
        <f t="shared" si="0"/>
        <v>6200</v>
      </c>
      <c r="D36" s="9">
        <f t="shared" si="1"/>
        <v>6500</v>
      </c>
      <c r="F36">
        <v>2663</v>
      </c>
      <c r="G36">
        <v>1453</v>
      </c>
      <c r="H36" s="16">
        <v>445.39</v>
      </c>
      <c r="I36">
        <v>441.85</v>
      </c>
      <c r="J36">
        <v>127.65</v>
      </c>
      <c r="K36">
        <v>26.13</v>
      </c>
      <c r="L36">
        <v>227.38</v>
      </c>
      <c r="M36">
        <v>31.69</v>
      </c>
      <c r="N36">
        <v>25.62</v>
      </c>
      <c r="O36">
        <v>6.94</v>
      </c>
      <c r="P36">
        <v>0</v>
      </c>
      <c r="Q36" t="str">
        <f t="shared" si="2"/>
        <v>NO</v>
      </c>
      <c r="S36">
        <v>2663</v>
      </c>
      <c r="T36">
        <v>1453</v>
      </c>
      <c r="U36" s="16">
        <v>580</v>
      </c>
      <c r="V36">
        <v>577.1</v>
      </c>
      <c r="W36">
        <v>270.06</v>
      </c>
      <c r="X36">
        <v>24.91</v>
      </c>
      <c r="Y36">
        <v>204.47</v>
      </c>
      <c r="Z36">
        <v>45.8</v>
      </c>
      <c r="AA36">
        <v>26.83</v>
      </c>
      <c r="AB36">
        <v>7.93</v>
      </c>
      <c r="AC36">
        <v>0</v>
      </c>
      <c r="AD36" t="str">
        <f t="shared" si="3"/>
        <v>NO</v>
      </c>
    </row>
    <row r="37" spans="1:30" x14ac:dyDescent="0.15">
      <c r="A37" t="str">
        <f t="shared" si="4"/>
        <v>1562-1453</v>
      </c>
      <c r="B37">
        <f>INDEX(Descriptions!$C$4:$C$736,MATCH($A37,Descriptions!$B$4:$B$736,))</f>
        <v>0</v>
      </c>
      <c r="C37" s="9">
        <f t="shared" si="0"/>
        <v>5800</v>
      </c>
      <c r="D37" s="9">
        <f t="shared" si="1"/>
        <v>6100</v>
      </c>
      <c r="F37">
        <v>1562</v>
      </c>
      <c r="G37">
        <v>1453</v>
      </c>
      <c r="H37" s="16">
        <v>461.86</v>
      </c>
      <c r="I37">
        <v>461.51</v>
      </c>
      <c r="J37">
        <v>246.81</v>
      </c>
      <c r="K37">
        <v>14.73</v>
      </c>
      <c r="L37">
        <v>121.31</v>
      </c>
      <c r="M37">
        <v>46.79</v>
      </c>
      <c r="N37">
        <v>32.18</v>
      </c>
      <c r="O37">
        <v>0.05</v>
      </c>
      <c r="P37">
        <v>0</v>
      </c>
      <c r="Q37" t="str">
        <f t="shared" si="2"/>
        <v>NO</v>
      </c>
      <c r="S37">
        <v>1562</v>
      </c>
      <c r="T37">
        <v>1453</v>
      </c>
      <c r="U37" s="16">
        <v>507.26</v>
      </c>
      <c r="V37">
        <v>506.08</v>
      </c>
      <c r="W37">
        <v>171.65</v>
      </c>
      <c r="X37">
        <v>30.55</v>
      </c>
      <c r="Y37">
        <v>238.59</v>
      </c>
      <c r="Z37">
        <v>40</v>
      </c>
      <c r="AA37">
        <v>26.44</v>
      </c>
      <c r="AB37">
        <v>0.02</v>
      </c>
      <c r="AC37">
        <v>0</v>
      </c>
      <c r="AD37" t="str">
        <f t="shared" si="3"/>
        <v>NO</v>
      </c>
    </row>
    <row r="38" spans="1:30" x14ac:dyDescent="0.15">
      <c r="A38" t="str">
        <f t="shared" si="4"/>
        <v>2664-1454</v>
      </c>
      <c r="B38">
        <f>INDEX(Descriptions!$C$4:$C$736,MATCH($A38,Descriptions!$B$4:$B$736,))</f>
        <v>0</v>
      </c>
      <c r="C38" s="9">
        <f t="shared" si="0"/>
        <v>5400</v>
      </c>
      <c r="D38" s="9">
        <f t="shared" si="1"/>
        <v>5700</v>
      </c>
      <c r="F38">
        <v>2664</v>
      </c>
      <c r="G38">
        <v>1454</v>
      </c>
      <c r="H38" s="16">
        <v>381.17</v>
      </c>
      <c r="I38">
        <v>373.36</v>
      </c>
      <c r="J38">
        <v>111.27</v>
      </c>
      <c r="K38">
        <v>23.51</v>
      </c>
      <c r="L38">
        <v>177.75</v>
      </c>
      <c r="M38">
        <v>45.41</v>
      </c>
      <c r="N38">
        <v>22.65</v>
      </c>
      <c r="O38">
        <v>0.57999999999999996</v>
      </c>
      <c r="P38">
        <v>0</v>
      </c>
      <c r="Q38" t="str">
        <f t="shared" si="2"/>
        <v>NO</v>
      </c>
      <c r="S38">
        <v>2664</v>
      </c>
      <c r="T38">
        <v>1454</v>
      </c>
      <c r="U38" s="16">
        <v>515.05999999999995</v>
      </c>
      <c r="V38">
        <v>510.57</v>
      </c>
      <c r="W38">
        <v>239.13</v>
      </c>
      <c r="X38">
        <v>17.8</v>
      </c>
      <c r="Y38">
        <v>183.39</v>
      </c>
      <c r="Z38">
        <v>47.25</v>
      </c>
      <c r="AA38">
        <v>25.12</v>
      </c>
      <c r="AB38">
        <v>2.37</v>
      </c>
      <c r="AC38">
        <v>0</v>
      </c>
      <c r="AD38" t="str">
        <f t="shared" si="3"/>
        <v>NO</v>
      </c>
    </row>
    <row r="39" spans="1:30" x14ac:dyDescent="0.15">
      <c r="A39" t="str">
        <f t="shared" si="4"/>
        <v>2347-1454</v>
      </c>
      <c r="B39">
        <f>INDEX(Descriptions!$C$4:$C$736,MATCH($A39,Descriptions!$B$4:$B$736,))</f>
        <v>0</v>
      </c>
      <c r="C39" s="9">
        <f t="shared" si="0"/>
        <v>2700</v>
      </c>
      <c r="D39" s="9">
        <f t="shared" si="1"/>
        <v>2800</v>
      </c>
      <c r="F39">
        <v>2347</v>
      </c>
      <c r="G39">
        <v>1454</v>
      </c>
      <c r="H39" s="16">
        <v>358.68</v>
      </c>
      <c r="I39">
        <v>358.02</v>
      </c>
      <c r="J39">
        <v>183.67</v>
      </c>
      <c r="K39">
        <v>8.56</v>
      </c>
      <c r="L39">
        <v>117.92</v>
      </c>
      <c r="M39">
        <v>27.02</v>
      </c>
      <c r="N39">
        <v>4.5199999999999996</v>
      </c>
      <c r="O39">
        <v>9.48</v>
      </c>
      <c r="P39">
        <v>7.5</v>
      </c>
      <c r="Q39" t="str">
        <f t="shared" si="2"/>
        <v>NO</v>
      </c>
      <c r="S39">
        <v>2347</v>
      </c>
      <c r="T39">
        <v>1454</v>
      </c>
      <c r="U39" s="16">
        <v>97.64</v>
      </c>
      <c r="V39">
        <v>97.2</v>
      </c>
      <c r="W39">
        <v>23.1</v>
      </c>
      <c r="X39">
        <v>3.39</v>
      </c>
      <c r="Y39">
        <v>53.33</v>
      </c>
      <c r="Z39">
        <v>4.7300000000000004</v>
      </c>
      <c r="AA39">
        <v>0.7</v>
      </c>
      <c r="AB39">
        <v>3.39</v>
      </c>
      <c r="AC39">
        <v>9</v>
      </c>
      <c r="AD39" t="str">
        <f t="shared" si="3"/>
        <v>NO</v>
      </c>
    </row>
    <row r="40" spans="1:30" x14ac:dyDescent="0.15">
      <c r="A40" t="str">
        <f t="shared" si="4"/>
        <v>1448-1454</v>
      </c>
      <c r="B40">
        <f>INDEX(Descriptions!$C$4:$C$736,MATCH($A40,Descriptions!$B$4:$B$736,))</f>
        <v>0</v>
      </c>
      <c r="C40" s="9">
        <f t="shared" si="0"/>
        <v>6900</v>
      </c>
      <c r="D40" s="9">
        <f t="shared" si="1"/>
        <v>7200</v>
      </c>
      <c r="F40">
        <v>1448</v>
      </c>
      <c r="G40">
        <v>1454</v>
      </c>
      <c r="H40" s="16">
        <v>524.05999999999995</v>
      </c>
      <c r="I40">
        <v>523.73</v>
      </c>
      <c r="J40">
        <v>272.27</v>
      </c>
      <c r="K40">
        <v>16.739999999999998</v>
      </c>
      <c r="L40">
        <v>155.51</v>
      </c>
      <c r="M40">
        <v>50.21</v>
      </c>
      <c r="N40">
        <v>26.83</v>
      </c>
      <c r="O40">
        <v>0</v>
      </c>
      <c r="P40">
        <v>2.5</v>
      </c>
      <c r="Q40" t="str">
        <f t="shared" si="2"/>
        <v>NO</v>
      </c>
      <c r="S40">
        <v>1448</v>
      </c>
      <c r="T40">
        <v>1454</v>
      </c>
      <c r="U40" s="16">
        <v>619.92999999999995</v>
      </c>
      <c r="V40">
        <v>618.83000000000004</v>
      </c>
      <c r="W40">
        <v>208.31</v>
      </c>
      <c r="X40">
        <v>34.54</v>
      </c>
      <c r="Y40">
        <v>299.58999999999997</v>
      </c>
      <c r="Z40">
        <v>45.44</v>
      </c>
      <c r="AA40">
        <v>26.05</v>
      </c>
      <c r="AB40">
        <v>0</v>
      </c>
      <c r="AC40">
        <v>6</v>
      </c>
      <c r="AD40" t="str">
        <f t="shared" si="3"/>
        <v>NO</v>
      </c>
    </row>
    <row r="41" spans="1:30" x14ac:dyDescent="0.15">
      <c r="A41" t="str">
        <f t="shared" si="4"/>
        <v>1474-1456</v>
      </c>
      <c r="B41">
        <f>INDEX(Descriptions!$C$4:$C$736,MATCH($A41,Descriptions!$B$4:$B$736,))</f>
        <v>0</v>
      </c>
      <c r="C41" s="9">
        <f t="shared" si="0"/>
        <v>5100</v>
      </c>
      <c r="D41" s="9">
        <f t="shared" si="1"/>
        <v>5300</v>
      </c>
      <c r="F41">
        <v>1474</v>
      </c>
      <c r="G41">
        <v>1456</v>
      </c>
      <c r="H41" s="16">
        <v>330.69</v>
      </c>
      <c r="I41">
        <v>320.99</v>
      </c>
      <c r="J41">
        <v>87.51</v>
      </c>
      <c r="K41">
        <v>17.559999999999999</v>
      </c>
      <c r="L41">
        <v>165.08</v>
      </c>
      <c r="M41">
        <v>38.619999999999997</v>
      </c>
      <c r="N41">
        <v>21.68</v>
      </c>
      <c r="O41">
        <v>0.23</v>
      </c>
      <c r="P41">
        <v>0</v>
      </c>
      <c r="Q41" t="str">
        <f t="shared" si="2"/>
        <v>NO</v>
      </c>
      <c r="S41">
        <v>1474</v>
      </c>
      <c r="T41">
        <v>1456</v>
      </c>
      <c r="U41" s="16">
        <v>523.48</v>
      </c>
      <c r="V41">
        <v>517.58000000000004</v>
      </c>
      <c r="W41">
        <v>200.47</v>
      </c>
      <c r="X41">
        <v>21.51</v>
      </c>
      <c r="Y41">
        <v>226.03</v>
      </c>
      <c r="Z41">
        <v>48.51</v>
      </c>
      <c r="AA41">
        <v>25.19</v>
      </c>
      <c r="AB41">
        <v>1.77</v>
      </c>
      <c r="AC41">
        <v>0</v>
      </c>
      <c r="AD41" t="str">
        <f t="shared" si="3"/>
        <v>NO</v>
      </c>
    </row>
    <row r="42" spans="1:30" x14ac:dyDescent="0.15">
      <c r="A42" t="str">
        <f t="shared" si="4"/>
        <v>4018-1456</v>
      </c>
      <c r="B42">
        <f>INDEX(Descriptions!$C$4:$C$736,MATCH($A42,Descriptions!$B$4:$B$736,))</f>
        <v>0</v>
      </c>
      <c r="C42" s="9">
        <f t="shared" si="0"/>
        <v>1000</v>
      </c>
      <c r="D42" s="9">
        <f t="shared" si="1"/>
        <v>1000</v>
      </c>
      <c r="F42">
        <v>4018</v>
      </c>
      <c r="G42">
        <v>1456</v>
      </c>
      <c r="H42" s="16">
        <v>105.49</v>
      </c>
      <c r="I42">
        <v>105.22</v>
      </c>
      <c r="J42">
        <v>49.23</v>
      </c>
      <c r="K42">
        <v>1.79</v>
      </c>
      <c r="L42">
        <v>44.52</v>
      </c>
      <c r="M42">
        <v>0.77</v>
      </c>
      <c r="N42">
        <v>0.79</v>
      </c>
      <c r="O42">
        <v>0.89</v>
      </c>
      <c r="P42">
        <v>7.5</v>
      </c>
      <c r="Q42" t="str">
        <f t="shared" si="2"/>
        <v>NO</v>
      </c>
      <c r="S42">
        <v>4018</v>
      </c>
      <c r="T42">
        <v>1456</v>
      </c>
      <c r="U42" s="16">
        <v>69.83</v>
      </c>
      <c r="V42">
        <v>69.52</v>
      </c>
      <c r="W42">
        <v>19.63</v>
      </c>
      <c r="X42">
        <v>1.33</v>
      </c>
      <c r="Y42">
        <v>37.22</v>
      </c>
      <c r="Z42">
        <v>0.47</v>
      </c>
      <c r="AA42">
        <v>0.08</v>
      </c>
      <c r="AB42">
        <v>2.1</v>
      </c>
      <c r="AC42">
        <v>9</v>
      </c>
      <c r="AD42" t="str">
        <f t="shared" si="3"/>
        <v>NO</v>
      </c>
    </row>
    <row r="43" spans="1:30" x14ac:dyDescent="0.15">
      <c r="A43" t="str">
        <f t="shared" si="4"/>
        <v>1451-1456</v>
      </c>
      <c r="B43">
        <f>INDEX(Descriptions!$C$4:$C$736,MATCH($A43,Descriptions!$B$4:$B$736,))</f>
        <v>0</v>
      </c>
      <c r="C43" s="9">
        <f t="shared" si="0"/>
        <v>7200</v>
      </c>
      <c r="D43" s="9">
        <f t="shared" si="1"/>
        <v>7500</v>
      </c>
      <c r="F43">
        <v>1451</v>
      </c>
      <c r="G43">
        <v>1456</v>
      </c>
      <c r="H43" s="16">
        <v>671.27</v>
      </c>
      <c r="I43">
        <v>670.64</v>
      </c>
      <c r="J43">
        <v>373.11</v>
      </c>
      <c r="K43">
        <v>18.510000000000002</v>
      </c>
      <c r="L43">
        <v>174.75</v>
      </c>
      <c r="M43">
        <v>73.44</v>
      </c>
      <c r="N43">
        <v>24.37</v>
      </c>
      <c r="O43">
        <v>4.5999999999999996</v>
      </c>
      <c r="P43">
        <v>2.5</v>
      </c>
      <c r="Q43" t="str">
        <f t="shared" si="2"/>
        <v>NO</v>
      </c>
      <c r="S43">
        <v>1451</v>
      </c>
      <c r="T43">
        <v>1456</v>
      </c>
      <c r="U43" s="16">
        <v>522.96</v>
      </c>
      <c r="V43">
        <v>522.03</v>
      </c>
      <c r="W43">
        <v>177.23</v>
      </c>
      <c r="X43">
        <v>23.56</v>
      </c>
      <c r="Y43">
        <v>251.02</v>
      </c>
      <c r="Z43">
        <v>38.58</v>
      </c>
      <c r="AA43">
        <v>25.11</v>
      </c>
      <c r="AB43">
        <v>1.46</v>
      </c>
      <c r="AC43">
        <v>6</v>
      </c>
      <c r="AD43" t="str">
        <f t="shared" si="3"/>
        <v>NO</v>
      </c>
    </row>
    <row r="44" spans="1:30" x14ac:dyDescent="0.15">
      <c r="A44" t="str">
        <f t="shared" si="4"/>
        <v>1450-1457</v>
      </c>
      <c r="B44">
        <f>INDEX(Descriptions!$C$4:$C$736,MATCH($A44,Descriptions!$B$4:$B$736,))</f>
        <v>0</v>
      </c>
      <c r="C44" s="9">
        <f t="shared" si="0"/>
        <v>4800</v>
      </c>
      <c r="D44" s="9">
        <f t="shared" si="1"/>
        <v>5000</v>
      </c>
      <c r="F44">
        <v>1450</v>
      </c>
      <c r="G44">
        <v>1457</v>
      </c>
      <c r="H44" s="16">
        <v>272.52999999999997</v>
      </c>
      <c r="I44">
        <v>272.2</v>
      </c>
      <c r="J44">
        <v>109.91</v>
      </c>
      <c r="K44">
        <v>18.61</v>
      </c>
      <c r="L44">
        <v>88.13</v>
      </c>
      <c r="M44">
        <v>35.549999999999997</v>
      </c>
      <c r="N44">
        <v>19.66</v>
      </c>
      <c r="O44">
        <v>0.66</v>
      </c>
      <c r="P44">
        <v>0</v>
      </c>
      <c r="Q44" t="str">
        <f t="shared" si="2"/>
        <v>NO</v>
      </c>
      <c r="S44">
        <v>1450</v>
      </c>
      <c r="T44">
        <v>1457</v>
      </c>
      <c r="U44" s="16">
        <v>535.85</v>
      </c>
      <c r="V44">
        <v>522.72</v>
      </c>
      <c r="W44">
        <v>260.43</v>
      </c>
      <c r="X44">
        <v>22.05</v>
      </c>
      <c r="Y44">
        <v>192.5</v>
      </c>
      <c r="Z44">
        <v>39.56</v>
      </c>
      <c r="AA44">
        <v>19.82</v>
      </c>
      <c r="AB44">
        <v>1.49</v>
      </c>
      <c r="AC44">
        <v>0</v>
      </c>
      <c r="AD44" t="str">
        <f t="shared" si="3"/>
        <v>NO</v>
      </c>
    </row>
    <row r="45" spans="1:30" x14ac:dyDescent="0.15">
      <c r="A45" t="str">
        <f t="shared" si="4"/>
        <v>1482-1474</v>
      </c>
      <c r="B45">
        <f>INDEX(Descriptions!$C$4:$C$736,MATCH($A45,Descriptions!$B$4:$B$736,))</f>
        <v>0</v>
      </c>
      <c r="C45" s="9">
        <f t="shared" si="0"/>
        <v>6100</v>
      </c>
      <c r="D45" s="9">
        <f t="shared" si="1"/>
        <v>6400</v>
      </c>
      <c r="F45">
        <v>1482</v>
      </c>
      <c r="G45">
        <v>1474</v>
      </c>
      <c r="H45" s="16">
        <v>441.33</v>
      </c>
      <c r="I45">
        <v>427.48</v>
      </c>
      <c r="J45">
        <v>141.51</v>
      </c>
      <c r="K45">
        <v>21.7</v>
      </c>
      <c r="L45">
        <v>204.39</v>
      </c>
      <c r="M45">
        <v>41.63</v>
      </c>
      <c r="N45">
        <v>21.87</v>
      </c>
      <c r="O45">
        <v>0.23</v>
      </c>
      <c r="P45">
        <v>10</v>
      </c>
      <c r="Q45" t="str">
        <f t="shared" si="2"/>
        <v>NO</v>
      </c>
      <c r="S45">
        <v>1482</v>
      </c>
      <c r="T45">
        <v>1474</v>
      </c>
      <c r="U45" s="16">
        <v>581.29</v>
      </c>
      <c r="V45">
        <v>574.87</v>
      </c>
      <c r="W45">
        <v>205.96</v>
      </c>
      <c r="X45">
        <v>16.829999999999998</v>
      </c>
      <c r="Y45">
        <v>271.52999999999997</v>
      </c>
      <c r="Z45">
        <v>43.23</v>
      </c>
      <c r="AA45">
        <v>26.07</v>
      </c>
      <c r="AB45">
        <v>5.68</v>
      </c>
      <c r="AC45">
        <v>12</v>
      </c>
      <c r="AD45" t="str">
        <f t="shared" si="3"/>
        <v>NO</v>
      </c>
    </row>
    <row r="46" spans="1:30" x14ac:dyDescent="0.15">
      <c r="A46" t="str">
        <f t="shared" si="4"/>
        <v>2363-1474</v>
      </c>
      <c r="B46">
        <f>INDEX(Descriptions!$C$4:$C$736,MATCH($A46,Descriptions!$B$4:$B$736,))</f>
        <v>0</v>
      </c>
      <c r="C46" s="9">
        <f t="shared" si="0"/>
        <v>3500</v>
      </c>
      <c r="D46" s="9">
        <f t="shared" si="1"/>
        <v>3700</v>
      </c>
      <c r="F46">
        <v>2363</v>
      </c>
      <c r="G46">
        <v>1474</v>
      </c>
      <c r="H46" s="16">
        <v>335.63</v>
      </c>
      <c r="I46">
        <v>333.2</v>
      </c>
      <c r="J46">
        <v>150.37</v>
      </c>
      <c r="K46">
        <v>9.81</v>
      </c>
      <c r="L46">
        <v>118.56</v>
      </c>
      <c r="M46">
        <v>24.6</v>
      </c>
      <c r="N46">
        <v>12.35</v>
      </c>
      <c r="O46">
        <v>4.95</v>
      </c>
      <c r="P46">
        <v>15</v>
      </c>
      <c r="Q46" t="str">
        <f t="shared" si="2"/>
        <v>NO</v>
      </c>
      <c r="S46">
        <v>2363</v>
      </c>
      <c r="T46">
        <v>1474</v>
      </c>
      <c r="U46" s="16">
        <v>257.58</v>
      </c>
      <c r="V46">
        <v>254.43</v>
      </c>
      <c r="W46">
        <v>62.75</v>
      </c>
      <c r="X46">
        <v>16.260000000000002</v>
      </c>
      <c r="Y46">
        <v>160.09</v>
      </c>
      <c r="Z46">
        <v>11.84</v>
      </c>
      <c r="AA46">
        <v>3.19</v>
      </c>
      <c r="AB46">
        <v>3.45</v>
      </c>
      <c r="AC46">
        <v>0</v>
      </c>
      <c r="AD46" t="str">
        <f t="shared" si="3"/>
        <v>NO</v>
      </c>
    </row>
    <row r="47" spans="1:30" x14ac:dyDescent="0.15">
      <c r="A47" t="str">
        <f t="shared" si="4"/>
        <v>1456-1474</v>
      </c>
      <c r="B47">
        <f>INDEX(Descriptions!$C$4:$C$736,MATCH($A47,Descriptions!$B$4:$B$736,))</f>
        <v>0</v>
      </c>
      <c r="C47" s="9">
        <f t="shared" si="0"/>
        <v>6700</v>
      </c>
      <c r="D47" s="9">
        <f t="shared" si="1"/>
        <v>7000</v>
      </c>
      <c r="F47">
        <v>1456</v>
      </c>
      <c r="G47">
        <v>1474</v>
      </c>
      <c r="H47" s="16">
        <v>469.23</v>
      </c>
      <c r="I47">
        <v>468.75</v>
      </c>
      <c r="J47">
        <v>204.75</v>
      </c>
      <c r="K47">
        <v>14.72</v>
      </c>
      <c r="L47">
        <v>151.71</v>
      </c>
      <c r="M47">
        <v>69.36</v>
      </c>
      <c r="N47">
        <v>24.01</v>
      </c>
      <c r="O47">
        <v>4.68</v>
      </c>
      <c r="P47">
        <v>0</v>
      </c>
      <c r="Q47" t="str">
        <f t="shared" si="2"/>
        <v>NO</v>
      </c>
      <c r="S47">
        <v>1456</v>
      </c>
      <c r="T47">
        <v>1474</v>
      </c>
      <c r="U47" s="16">
        <v>636.21</v>
      </c>
      <c r="V47">
        <v>635.23</v>
      </c>
      <c r="W47">
        <v>259.73</v>
      </c>
      <c r="X47">
        <v>30.57</v>
      </c>
      <c r="Y47">
        <v>276.27999999999997</v>
      </c>
      <c r="Z47">
        <v>41.08</v>
      </c>
      <c r="AA47">
        <v>25.31</v>
      </c>
      <c r="AB47">
        <v>3.24</v>
      </c>
      <c r="AC47">
        <v>0</v>
      </c>
      <c r="AD47" t="str">
        <f t="shared" si="3"/>
        <v>NO</v>
      </c>
    </row>
    <row r="48" spans="1:30" x14ac:dyDescent="0.15">
      <c r="A48" t="str">
        <f t="shared" si="4"/>
        <v>1600-1475</v>
      </c>
      <c r="B48">
        <f>INDEX(Descriptions!$C$4:$C$736,MATCH($A48,Descriptions!$B$4:$B$736,))</f>
        <v>0</v>
      </c>
      <c r="C48" s="9">
        <f t="shared" si="0"/>
        <v>9800</v>
      </c>
      <c r="D48" s="9">
        <f t="shared" si="1"/>
        <v>10300</v>
      </c>
      <c r="F48">
        <v>1600</v>
      </c>
      <c r="G48">
        <v>1475</v>
      </c>
      <c r="H48" s="16">
        <v>535.64</v>
      </c>
      <c r="I48">
        <v>533.69000000000005</v>
      </c>
      <c r="J48">
        <v>160.96</v>
      </c>
      <c r="K48">
        <v>30.53</v>
      </c>
      <c r="L48">
        <v>168.11</v>
      </c>
      <c r="M48">
        <v>92.91</v>
      </c>
      <c r="N48">
        <v>82.23</v>
      </c>
      <c r="O48">
        <v>0.91</v>
      </c>
      <c r="P48">
        <v>0</v>
      </c>
      <c r="Q48" t="str">
        <f t="shared" si="2"/>
        <v>NO</v>
      </c>
      <c r="S48">
        <v>1600</v>
      </c>
      <c r="T48">
        <v>1475</v>
      </c>
      <c r="U48" s="16">
        <v>1095.1300000000001</v>
      </c>
      <c r="V48">
        <v>1079.44</v>
      </c>
      <c r="W48">
        <v>663.86</v>
      </c>
      <c r="X48">
        <v>62.46</v>
      </c>
      <c r="Y48">
        <v>294.11</v>
      </c>
      <c r="Z48">
        <v>40.630000000000003</v>
      </c>
      <c r="AA48">
        <v>28.83</v>
      </c>
      <c r="AB48">
        <v>5.24</v>
      </c>
      <c r="AC48">
        <v>0</v>
      </c>
      <c r="AD48" t="str">
        <f t="shared" si="3"/>
        <v>NO</v>
      </c>
    </row>
    <row r="49" spans="1:30" x14ac:dyDescent="0.15">
      <c r="A49" t="str">
        <f t="shared" si="4"/>
        <v>2675-1475</v>
      </c>
      <c r="B49">
        <f>INDEX(Descriptions!$C$4:$C$736,MATCH($A49,Descriptions!$B$4:$B$736,))</f>
        <v>0</v>
      </c>
      <c r="C49" s="9">
        <f t="shared" si="0"/>
        <v>9300</v>
      </c>
      <c r="D49" s="9">
        <f t="shared" si="1"/>
        <v>9700</v>
      </c>
      <c r="F49">
        <v>2675</v>
      </c>
      <c r="G49">
        <v>1475</v>
      </c>
      <c r="H49" s="16">
        <v>862.71</v>
      </c>
      <c r="I49">
        <v>861.76</v>
      </c>
      <c r="J49">
        <v>451.98</v>
      </c>
      <c r="K49">
        <v>31.98</v>
      </c>
      <c r="L49">
        <v>271.10000000000002</v>
      </c>
      <c r="M49">
        <v>76.63</v>
      </c>
      <c r="N49">
        <v>28.78</v>
      </c>
      <c r="O49">
        <v>2.2400000000000002</v>
      </c>
      <c r="P49">
        <v>0</v>
      </c>
      <c r="Q49" t="str">
        <f t="shared" si="2"/>
        <v>NO</v>
      </c>
      <c r="S49">
        <v>2675</v>
      </c>
      <c r="T49">
        <v>1475</v>
      </c>
      <c r="U49" s="16">
        <v>685.56</v>
      </c>
      <c r="V49">
        <v>682.54</v>
      </c>
      <c r="W49">
        <v>231.61</v>
      </c>
      <c r="X49">
        <v>46.79</v>
      </c>
      <c r="Y49">
        <v>340.82</v>
      </c>
      <c r="Z49">
        <v>29.62</v>
      </c>
      <c r="AA49">
        <v>36.72</v>
      </c>
      <c r="AB49">
        <v>0</v>
      </c>
      <c r="AC49">
        <v>0</v>
      </c>
      <c r="AD49" t="str">
        <f t="shared" si="3"/>
        <v>NO</v>
      </c>
    </row>
    <row r="50" spans="1:30" x14ac:dyDescent="0.15">
      <c r="A50" t="str">
        <f t="shared" si="4"/>
        <v>2676-1476</v>
      </c>
      <c r="B50">
        <f>INDEX(Descriptions!$C$4:$C$736,MATCH($A50,Descriptions!$B$4:$B$736,))</f>
        <v>0</v>
      </c>
      <c r="C50" s="9">
        <f t="shared" si="0"/>
        <v>10800</v>
      </c>
      <c r="D50" s="9">
        <f t="shared" si="1"/>
        <v>11300</v>
      </c>
      <c r="F50">
        <v>2676</v>
      </c>
      <c r="G50">
        <v>1476</v>
      </c>
      <c r="H50" s="16">
        <v>840.89</v>
      </c>
      <c r="I50">
        <v>840.89</v>
      </c>
      <c r="J50">
        <v>193.81</v>
      </c>
      <c r="K50">
        <v>98.55</v>
      </c>
      <c r="L50">
        <v>296.83999999999997</v>
      </c>
      <c r="M50">
        <v>116.66</v>
      </c>
      <c r="N50">
        <v>134.93</v>
      </c>
      <c r="O50">
        <v>0.11</v>
      </c>
      <c r="P50">
        <v>0</v>
      </c>
      <c r="Q50" t="str">
        <f t="shared" si="2"/>
        <v>NO</v>
      </c>
      <c r="S50">
        <v>2676</v>
      </c>
      <c r="T50">
        <v>1476</v>
      </c>
      <c r="U50" s="16">
        <v>945.63</v>
      </c>
      <c r="V50">
        <v>945.63</v>
      </c>
      <c r="W50">
        <v>227.36</v>
      </c>
      <c r="X50">
        <v>100.87</v>
      </c>
      <c r="Y50">
        <v>408.41</v>
      </c>
      <c r="Z50">
        <v>121.69</v>
      </c>
      <c r="AA50">
        <v>86.77</v>
      </c>
      <c r="AB50">
        <v>0.53</v>
      </c>
      <c r="AC50">
        <v>0</v>
      </c>
      <c r="AD50" t="str">
        <f t="shared" si="3"/>
        <v>NO</v>
      </c>
    </row>
    <row r="51" spans="1:30" x14ac:dyDescent="0.15">
      <c r="A51" t="str">
        <f t="shared" si="4"/>
        <v>1477-1476</v>
      </c>
      <c r="B51">
        <f>INDEX(Descriptions!$C$4:$C$736,MATCH($A51,Descriptions!$B$4:$B$736,))</f>
        <v>0</v>
      </c>
      <c r="C51" s="9">
        <f t="shared" si="0"/>
        <v>10100</v>
      </c>
      <c r="D51" s="9">
        <f t="shared" si="1"/>
        <v>10600</v>
      </c>
      <c r="F51">
        <v>1477</v>
      </c>
      <c r="G51">
        <v>1476</v>
      </c>
      <c r="H51" s="16">
        <v>624.61</v>
      </c>
      <c r="I51">
        <v>624.24</v>
      </c>
      <c r="J51">
        <v>54.11</v>
      </c>
      <c r="K51">
        <v>91.72</v>
      </c>
      <c r="L51">
        <v>316.77</v>
      </c>
      <c r="M51">
        <v>76.03</v>
      </c>
      <c r="N51">
        <v>85.25</v>
      </c>
      <c r="O51">
        <v>0.74</v>
      </c>
      <c r="P51">
        <v>0</v>
      </c>
      <c r="Q51" t="str">
        <f t="shared" si="2"/>
        <v>NO</v>
      </c>
      <c r="S51">
        <v>1477</v>
      </c>
      <c r="T51">
        <v>1476</v>
      </c>
      <c r="U51" s="16">
        <v>1059.83</v>
      </c>
      <c r="V51">
        <v>1045.08</v>
      </c>
      <c r="W51">
        <v>429.11</v>
      </c>
      <c r="X51">
        <v>67.739999999999995</v>
      </c>
      <c r="Y51">
        <v>346.56</v>
      </c>
      <c r="Z51">
        <v>119.32</v>
      </c>
      <c r="AA51">
        <v>96.48</v>
      </c>
      <c r="AB51">
        <v>0.62</v>
      </c>
      <c r="AC51">
        <v>0</v>
      </c>
      <c r="AD51" t="str">
        <f t="shared" si="3"/>
        <v>NO</v>
      </c>
    </row>
    <row r="52" spans="1:30" x14ac:dyDescent="0.15">
      <c r="A52" t="str">
        <f t="shared" si="4"/>
        <v>1604-1477</v>
      </c>
      <c r="B52">
        <f>INDEX(Descriptions!$C$4:$C$736,MATCH($A52,Descriptions!$B$4:$B$736,))</f>
        <v>0</v>
      </c>
      <c r="C52" s="9">
        <f t="shared" si="0"/>
        <v>10100</v>
      </c>
      <c r="D52" s="9">
        <f t="shared" si="1"/>
        <v>10600</v>
      </c>
      <c r="F52">
        <v>1604</v>
      </c>
      <c r="G52">
        <v>1477</v>
      </c>
      <c r="H52" s="16">
        <v>624.61</v>
      </c>
      <c r="I52">
        <v>624.24</v>
      </c>
      <c r="J52">
        <v>54.11</v>
      </c>
      <c r="K52">
        <v>91.72</v>
      </c>
      <c r="L52">
        <v>316.77</v>
      </c>
      <c r="M52">
        <v>76.03</v>
      </c>
      <c r="N52">
        <v>85.25</v>
      </c>
      <c r="O52">
        <v>0.74</v>
      </c>
      <c r="P52">
        <v>0</v>
      </c>
      <c r="Q52" t="str">
        <f t="shared" si="2"/>
        <v>NO</v>
      </c>
      <c r="S52">
        <v>1604</v>
      </c>
      <c r="T52">
        <v>1477</v>
      </c>
      <c r="U52" s="16">
        <v>1059.83</v>
      </c>
      <c r="V52">
        <v>1045.07</v>
      </c>
      <c r="W52">
        <v>429.11</v>
      </c>
      <c r="X52">
        <v>67.739999999999995</v>
      </c>
      <c r="Y52">
        <v>346.56</v>
      </c>
      <c r="Z52">
        <v>119.32</v>
      </c>
      <c r="AA52">
        <v>96.48</v>
      </c>
      <c r="AB52">
        <v>0.62</v>
      </c>
      <c r="AC52">
        <v>0</v>
      </c>
      <c r="AD52" t="str">
        <f t="shared" si="3"/>
        <v>NO</v>
      </c>
    </row>
    <row r="53" spans="1:30" x14ac:dyDescent="0.15">
      <c r="A53" t="str">
        <f t="shared" si="4"/>
        <v>1476-1477</v>
      </c>
      <c r="B53">
        <f>INDEX(Descriptions!$C$4:$C$736,MATCH($A53,Descriptions!$B$4:$B$736,))</f>
        <v>0</v>
      </c>
      <c r="C53" s="9">
        <f t="shared" si="0"/>
        <v>10800</v>
      </c>
      <c r="D53" s="9">
        <f t="shared" si="1"/>
        <v>11300</v>
      </c>
      <c r="F53">
        <v>1476</v>
      </c>
      <c r="G53">
        <v>1477</v>
      </c>
      <c r="H53" s="16">
        <v>840.89</v>
      </c>
      <c r="I53">
        <v>840.89</v>
      </c>
      <c r="J53">
        <v>193.81</v>
      </c>
      <c r="K53">
        <v>98.55</v>
      </c>
      <c r="L53">
        <v>296.83999999999997</v>
      </c>
      <c r="M53">
        <v>116.66</v>
      </c>
      <c r="N53">
        <v>134.93</v>
      </c>
      <c r="O53">
        <v>0.11</v>
      </c>
      <c r="P53">
        <v>0</v>
      </c>
      <c r="Q53" t="str">
        <f t="shared" si="2"/>
        <v>NO</v>
      </c>
      <c r="S53">
        <v>1476</v>
      </c>
      <c r="T53">
        <v>1477</v>
      </c>
      <c r="U53" s="16">
        <v>945.63</v>
      </c>
      <c r="V53">
        <v>945.63</v>
      </c>
      <c r="W53">
        <v>227.36</v>
      </c>
      <c r="X53">
        <v>100.87</v>
      </c>
      <c r="Y53">
        <v>408.41</v>
      </c>
      <c r="Z53">
        <v>121.69</v>
      </c>
      <c r="AA53">
        <v>86.77</v>
      </c>
      <c r="AB53">
        <v>0.53</v>
      </c>
      <c r="AC53">
        <v>0</v>
      </c>
      <c r="AD53" t="str">
        <f t="shared" si="3"/>
        <v>NO</v>
      </c>
    </row>
    <row r="54" spans="1:30" x14ac:dyDescent="0.15">
      <c r="A54" t="str">
        <f t="shared" si="4"/>
        <v>1607-1478</v>
      </c>
      <c r="B54">
        <f>INDEX(Descriptions!$C$4:$C$736,MATCH($A54,Descriptions!$B$4:$B$736,))</f>
        <v>0</v>
      </c>
      <c r="C54" s="9">
        <f t="shared" si="0"/>
        <v>18500</v>
      </c>
      <c r="D54" s="9">
        <f t="shared" si="1"/>
        <v>19400</v>
      </c>
      <c r="F54">
        <v>1607</v>
      </c>
      <c r="G54">
        <v>1478</v>
      </c>
      <c r="H54" s="16">
        <v>1131.51</v>
      </c>
      <c r="I54">
        <v>1108.45</v>
      </c>
      <c r="J54">
        <v>354.58</v>
      </c>
      <c r="K54">
        <v>67.13</v>
      </c>
      <c r="L54">
        <v>353.79</v>
      </c>
      <c r="M54">
        <v>160.65</v>
      </c>
      <c r="N54">
        <v>184.6</v>
      </c>
      <c r="O54">
        <v>0.75</v>
      </c>
      <c r="P54">
        <v>10</v>
      </c>
      <c r="Q54" t="str">
        <f t="shared" si="2"/>
        <v>NO</v>
      </c>
      <c r="S54">
        <v>1607</v>
      </c>
      <c r="T54">
        <v>1478</v>
      </c>
      <c r="U54" s="16">
        <v>1997.96</v>
      </c>
      <c r="V54">
        <v>1930.26</v>
      </c>
      <c r="W54">
        <v>906.35</v>
      </c>
      <c r="X54">
        <v>92.24</v>
      </c>
      <c r="Y54">
        <v>664.26</v>
      </c>
      <c r="Z54">
        <v>163.52000000000001</v>
      </c>
      <c r="AA54">
        <v>154.63</v>
      </c>
      <c r="AB54">
        <v>4.96</v>
      </c>
      <c r="AC54">
        <v>12</v>
      </c>
      <c r="AD54" t="str">
        <f t="shared" si="3"/>
        <v>NO</v>
      </c>
    </row>
    <row r="55" spans="1:30" x14ac:dyDescent="0.15">
      <c r="A55" t="str">
        <f t="shared" si="4"/>
        <v>1485-1478</v>
      </c>
      <c r="B55">
        <f>INDEX(Descriptions!$C$4:$C$736,MATCH($A55,Descriptions!$B$4:$B$736,))</f>
        <v>0</v>
      </c>
      <c r="C55" s="9">
        <f t="shared" si="0"/>
        <v>22400</v>
      </c>
      <c r="D55" s="9">
        <f t="shared" si="1"/>
        <v>23500</v>
      </c>
      <c r="F55">
        <v>1485</v>
      </c>
      <c r="G55">
        <v>1478</v>
      </c>
      <c r="H55" s="16">
        <v>2481.5100000000002</v>
      </c>
      <c r="I55">
        <v>2455.9499999999998</v>
      </c>
      <c r="J55">
        <v>1120.43</v>
      </c>
      <c r="K55">
        <v>121.24</v>
      </c>
      <c r="L55">
        <v>790.35</v>
      </c>
      <c r="M55">
        <v>267.95</v>
      </c>
      <c r="N55">
        <v>166.53</v>
      </c>
      <c r="O55">
        <v>0</v>
      </c>
      <c r="P55">
        <v>15</v>
      </c>
      <c r="Q55" t="str">
        <f t="shared" si="2"/>
        <v>NO</v>
      </c>
      <c r="S55">
        <v>1485</v>
      </c>
      <c r="T55">
        <v>1478</v>
      </c>
      <c r="U55" s="16">
        <v>1292.75</v>
      </c>
      <c r="V55">
        <v>1282.8800000000001</v>
      </c>
      <c r="W55">
        <v>339.27</v>
      </c>
      <c r="X55">
        <v>74.319999999999993</v>
      </c>
      <c r="Y55">
        <v>601</v>
      </c>
      <c r="Z55">
        <v>115.92</v>
      </c>
      <c r="AA55">
        <v>147.85</v>
      </c>
      <c r="AB55">
        <v>2.39</v>
      </c>
      <c r="AC55">
        <v>12</v>
      </c>
      <c r="AD55" t="str">
        <f t="shared" si="3"/>
        <v>NO</v>
      </c>
    </row>
    <row r="56" spans="1:30" x14ac:dyDescent="0.15">
      <c r="A56" t="str">
        <f t="shared" si="4"/>
        <v>3656-1481</v>
      </c>
      <c r="B56">
        <f>INDEX(Descriptions!$C$4:$C$736,MATCH($A56,Descriptions!$B$4:$B$736,))</f>
        <v>0</v>
      </c>
      <c r="C56" s="9">
        <f t="shared" si="0"/>
        <v>21000</v>
      </c>
      <c r="D56" s="9">
        <f t="shared" si="1"/>
        <v>22000</v>
      </c>
      <c r="F56">
        <v>3656</v>
      </c>
      <c r="G56">
        <v>1481</v>
      </c>
      <c r="H56" s="16">
        <v>1816.66</v>
      </c>
      <c r="I56">
        <v>1758.66</v>
      </c>
      <c r="J56">
        <v>646.69000000000005</v>
      </c>
      <c r="K56">
        <v>156.34</v>
      </c>
      <c r="L56">
        <v>657.67</v>
      </c>
      <c r="M56">
        <v>242.22</v>
      </c>
      <c r="N56">
        <v>98.74</v>
      </c>
      <c r="O56">
        <v>0</v>
      </c>
      <c r="P56">
        <v>15</v>
      </c>
      <c r="Q56" t="str">
        <f t="shared" si="2"/>
        <v>NO</v>
      </c>
      <c r="S56">
        <v>3656</v>
      </c>
      <c r="T56">
        <v>1481</v>
      </c>
      <c r="U56" s="16">
        <v>1742.68</v>
      </c>
      <c r="V56">
        <v>1722.24</v>
      </c>
      <c r="W56">
        <v>576.66999999999996</v>
      </c>
      <c r="X56">
        <v>162.25</v>
      </c>
      <c r="Y56">
        <v>745.61</v>
      </c>
      <c r="Z56">
        <v>123.82</v>
      </c>
      <c r="AA56">
        <v>115.27</v>
      </c>
      <c r="AB56">
        <v>1.05</v>
      </c>
      <c r="AC56">
        <v>18</v>
      </c>
      <c r="AD56" t="str">
        <f t="shared" si="3"/>
        <v>NO</v>
      </c>
    </row>
    <row r="57" spans="1:30" x14ac:dyDescent="0.15">
      <c r="A57" t="str">
        <f t="shared" si="4"/>
        <v>1482-1481</v>
      </c>
      <c r="B57">
        <f>INDEX(Descriptions!$C$4:$C$736,MATCH($A57,Descriptions!$B$4:$B$736,))</f>
        <v>0</v>
      </c>
      <c r="C57" s="9">
        <f t="shared" si="0"/>
        <v>20500</v>
      </c>
      <c r="D57" s="9">
        <f t="shared" si="1"/>
        <v>21500</v>
      </c>
      <c r="F57">
        <v>1482</v>
      </c>
      <c r="G57">
        <v>1481</v>
      </c>
      <c r="H57" s="16">
        <v>1364.91</v>
      </c>
      <c r="I57">
        <v>1364.12</v>
      </c>
      <c r="J57">
        <v>322.95</v>
      </c>
      <c r="K57">
        <v>121.85</v>
      </c>
      <c r="L57">
        <v>553.99</v>
      </c>
      <c r="M57">
        <v>150.4</v>
      </c>
      <c r="N57">
        <v>199.01</v>
      </c>
      <c r="O57">
        <v>1.71</v>
      </c>
      <c r="P57">
        <v>15</v>
      </c>
      <c r="Q57" t="str">
        <f t="shared" si="2"/>
        <v>NO</v>
      </c>
      <c r="S57">
        <v>1482</v>
      </c>
      <c r="T57">
        <v>1481</v>
      </c>
      <c r="U57" s="16">
        <v>2014.42</v>
      </c>
      <c r="V57">
        <v>2013.67</v>
      </c>
      <c r="W57">
        <v>762.21</v>
      </c>
      <c r="X57">
        <v>115.31</v>
      </c>
      <c r="Y57">
        <v>891.02</v>
      </c>
      <c r="Z57">
        <v>117.77</v>
      </c>
      <c r="AA57">
        <v>109.39</v>
      </c>
      <c r="AB57">
        <v>0.72</v>
      </c>
      <c r="AC57">
        <v>18</v>
      </c>
      <c r="AD57" t="str">
        <f t="shared" si="3"/>
        <v>NO</v>
      </c>
    </row>
    <row r="58" spans="1:30" x14ac:dyDescent="0.15">
      <c r="A58" t="str">
        <f t="shared" si="4"/>
        <v>1481-1482</v>
      </c>
      <c r="B58">
        <f>INDEX(Descriptions!$C$4:$C$736,MATCH($A58,Descriptions!$B$4:$B$736,))</f>
        <v>0</v>
      </c>
      <c r="C58" s="9">
        <f t="shared" si="0"/>
        <v>21000</v>
      </c>
      <c r="D58" s="9">
        <f t="shared" si="1"/>
        <v>22000</v>
      </c>
      <c r="F58">
        <v>1481</v>
      </c>
      <c r="G58">
        <v>1482</v>
      </c>
      <c r="H58" s="16">
        <v>1816.66</v>
      </c>
      <c r="I58">
        <v>1758.66</v>
      </c>
      <c r="J58">
        <v>646.69000000000005</v>
      </c>
      <c r="K58">
        <v>156.34</v>
      </c>
      <c r="L58">
        <v>657.67</v>
      </c>
      <c r="M58">
        <v>242.22</v>
      </c>
      <c r="N58">
        <v>98.74</v>
      </c>
      <c r="O58">
        <v>0</v>
      </c>
      <c r="P58">
        <v>15</v>
      </c>
      <c r="Q58" t="str">
        <f t="shared" si="2"/>
        <v>NO</v>
      </c>
      <c r="S58">
        <v>1481</v>
      </c>
      <c r="T58">
        <v>1482</v>
      </c>
      <c r="U58" s="16">
        <v>1742.68</v>
      </c>
      <c r="V58">
        <v>1722.24</v>
      </c>
      <c r="W58">
        <v>576.66999999999996</v>
      </c>
      <c r="X58">
        <v>162.25</v>
      </c>
      <c r="Y58">
        <v>745.61</v>
      </c>
      <c r="Z58">
        <v>123.82</v>
      </c>
      <c r="AA58">
        <v>115.27</v>
      </c>
      <c r="AB58">
        <v>1.05</v>
      </c>
      <c r="AC58">
        <v>18</v>
      </c>
      <c r="AD58" t="str">
        <f t="shared" si="3"/>
        <v>NO</v>
      </c>
    </row>
    <row r="59" spans="1:30" x14ac:dyDescent="0.15">
      <c r="A59" t="str">
        <f t="shared" si="4"/>
        <v>1474-1482</v>
      </c>
      <c r="B59">
        <f>INDEX(Descriptions!$C$4:$C$736,MATCH($A59,Descriptions!$B$4:$B$736,))</f>
        <v>0</v>
      </c>
      <c r="C59" s="9">
        <f t="shared" si="0"/>
        <v>7900</v>
      </c>
      <c r="D59" s="9">
        <f t="shared" si="1"/>
        <v>8300</v>
      </c>
      <c r="F59">
        <v>1474</v>
      </c>
      <c r="G59">
        <v>1482</v>
      </c>
      <c r="H59" s="16">
        <v>730.15</v>
      </c>
      <c r="I59">
        <v>727.56</v>
      </c>
      <c r="J59">
        <v>318.26</v>
      </c>
      <c r="K59">
        <v>24.8</v>
      </c>
      <c r="L59">
        <v>234.11</v>
      </c>
      <c r="M59">
        <v>91.97</v>
      </c>
      <c r="N59">
        <v>36.82</v>
      </c>
      <c r="O59">
        <v>9.19</v>
      </c>
      <c r="P59">
        <v>15</v>
      </c>
      <c r="Q59" t="str">
        <f t="shared" si="2"/>
        <v>NO</v>
      </c>
      <c r="S59">
        <v>1474</v>
      </c>
      <c r="T59">
        <v>1482</v>
      </c>
      <c r="U59" s="16">
        <v>580.9</v>
      </c>
      <c r="V59">
        <v>578.28</v>
      </c>
      <c r="W59">
        <v>165.2</v>
      </c>
      <c r="X59">
        <v>30.47</v>
      </c>
      <c r="Y59">
        <v>310.47000000000003</v>
      </c>
      <c r="Z59">
        <v>40.33</v>
      </c>
      <c r="AA59">
        <v>27.73</v>
      </c>
      <c r="AB59">
        <v>6.69</v>
      </c>
      <c r="AC59">
        <v>0</v>
      </c>
      <c r="AD59" t="str">
        <f t="shared" si="3"/>
        <v>NO</v>
      </c>
    </row>
    <row r="60" spans="1:30" x14ac:dyDescent="0.15">
      <c r="A60" t="str">
        <f t="shared" si="4"/>
        <v>1483-1482</v>
      </c>
      <c r="B60">
        <f>INDEX(Descriptions!$C$4:$C$736,MATCH($A60,Descriptions!$B$4:$B$736,))</f>
        <v>0</v>
      </c>
      <c r="C60" s="9">
        <f t="shared" si="0"/>
        <v>17500</v>
      </c>
      <c r="D60" s="9">
        <f t="shared" si="1"/>
        <v>18300</v>
      </c>
      <c r="F60">
        <v>1483</v>
      </c>
      <c r="G60">
        <v>1482</v>
      </c>
      <c r="H60" s="16">
        <v>1191.82</v>
      </c>
      <c r="I60">
        <v>1191.69</v>
      </c>
      <c r="J60">
        <v>336.17</v>
      </c>
      <c r="K60">
        <v>87.59</v>
      </c>
      <c r="L60">
        <v>455.98</v>
      </c>
      <c r="M60">
        <v>138.05000000000001</v>
      </c>
      <c r="N60">
        <v>148.02000000000001</v>
      </c>
      <c r="O60">
        <v>1.02</v>
      </c>
      <c r="P60">
        <v>25</v>
      </c>
      <c r="Q60" t="str">
        <f t="shared" si="2"/>
        <v>NO</v>
      </c>
      <c r="S60">
        <v>1483</v>
      </c>
      <c r="T60">
        <v>1482</v>
      </c>
      <c r="U60" s="16">
        <v>1688.4</v>
      </c>
      <c r="V60">
        <v>1688.33</v>
      </c>
      <c r="W60">
        <v>582</v>
      </c>
      <c r="X60">
        <v>92.79</v>
      </c>
      <c r="Y60">
        <v>813.08</v>
      </c>
      <c r="Z60">
        <v>94.77</v>
      </c>
      <c r="AA60">
        <v>71.84</v>
      </c>
      <c r="AB60">
        <v>3.92</v>
      </c>
      <c r="AC60">
        <v>30</v>
      </c>
      <c r="AD60" t="str">
        <f t="shared" si="3"/>
        <v>NO</v>
      </c>
    </row>
    <row r="61" spans="1:30" x14ac:dyDescent="0.15">
      <c r="A61" t="str">
        <f t="shared" si="4"/>
        <v>3500-1482</v>
      </c>
      <c r="B61">
        <f>INDEX(Descriptions!$C$4:$C$736,MATCH($A61,Descriptions!$B$4:$B$736,))</f>
        <v>0</v>
      </c>
      <c r="C61" s="9">
        <f t="shared" si="0"/>
        <v>6700</v>
      </c>
      <c r="D61" s="9">
        <f t="shared" si="1"/>
        <v>7000</v>
      </c>
      <c r="F61">
        <v>3500</v>
      </c>
      <c r="G61">
        <v>1482</v>
      </c>
      <c r="H61" s="16">
        <v>432.88</v>
      </c>
      <c r="I61">
        <v>432.88</v>
      </c>
      <c r="J61">
        <v>112.2</v>
      </c>
      <c r="K61">
        <v>34.67</v>
      </c>
      <c r="L61">
        <v>138.75</v>
      </c>
      <c r="M61">
        <v>70.209999999999994</v>
      </c>
      <c r="N61">
        <v>76.510000000000005</v>
      </c>
      <c r="O61">
        <v>0.54</v>
      </c>
      <c r="P61">
        <v>0</v>
      </c>
      <c r="Q61" t="str">
        <f t="shared" si="2"/>
        <v>NO</v>
      </c>
      <c r="S61">
        <v>3500</v>
      </c>
      <c r="T61">
        <v>1482</v>
      </c>
      <c r="U61" s="16">
        <v>663.13</v>
      </c>
      <c r="V61">
        <v>663.13</v>
      </c>
      <c r="W61">
        <v>321.54000000000002</v>
      </c>
      <c r="X61">
        <v>27.63</v>
      </c>
      <c r="Y61">
        <v>185.49</v>
      </c>
      <c r="Z61">
        <v>63.66</v>
      </c>
      <c r="AA61">
        <v>63.38</v>
      </c>
      <c r="AB61">
        <v>1.43</v>
      </c>
      <c r="AC61">
        <v>0</v>
      </c>
      <c r="AD61" t="str">
        <f t="shared" si="3"/>
        <v>NO</v>
      </c>
    </row>
    <row r="62" spans="1:30" x14ac:dyDescent="0.15">
      <c r="A62" t="str">
        <f t="shared" si="4"/>
        <v>1482-1483</v>
      </c>
      <c r="B62">
        <f>INDEX(Descriptions!$C$4:$C$736,MATCH($A62,Descriptions!$B$4:$B$736,))</f>
        <v>0</v>
      </c>
      <c r="C62" s="9">
        <f t="shared" si="0"/>
        <v>19500</v>
      </c>
      <c r="D62" s="9">
        <f t="shared" si="1"/>
        <v>20400</v>
      </c>
      <c r="F62">
        <v>1482</v>
      </c>
      <c r="G62">
        <v>1483</v>
      </c>
      <c r="H62" s="16">
        <v>1678.54</v>
      </c>
      <c r="I62">
        <v>1609.43</v>
      </c>
      <c r="J62">
        <v>611.89</v>
      </c>
      <c r="K62">
        <v>132.27000000000001</v>
      </c>
      <c r="L62">
        <v>602.30999999999995</v>
      </c>
      <c r="M62">
        <v>207.09</v>
      </c>
      <c r="N62">
        <v>87.54</v>
      </c>
      <c r="O62">
        <v>7.44</v>
      </c>
      <c r="P62">
        <v>30</v>
      </c>
      <c r="Q62" t="str">
        <f t="shared" si="2"/>
        <v>NO</v>
      </c>
      <c r="S62">
        <v>1482</v>
      </c>
      <c r="T62">
        <v>1483</v>
      </c>
      <c r="U62" s="16">
        <v>1651.79</v>
      </c>
      <c r="V62">
        <v>1619.45</v>
      </c>
      <c r="W62">
        <v>558.35</v>
      </c>
      <c r="X62">
        <v>150.82</v>
      </c>
      <c r="Y62">
        <v>731.09</v>
      </c>
      <c r="Z62">
        <v>114.63</v>
      </c>
      <c r="AA62">
        <v>72.97</v>
      </c>
      <c r="AB62">
        <v>5.94</v>
      </c>
      <c r="AC62">
        <v>18</v>
      </c>
      <c r="AD62" t="str">
        <f t="shared" si="3"/>
        <v>NO</v>
      </c>
    </row>
    <row r="63" spans="1:30" x14ac:dyDescent="0.15">
      <c r="A63" t="str">
        <f t="shared" si="4"/>
        <v>1446-1483</v>
      </c>
      <c r="B63">
        <f>INDEX(Descriptions!$C$4:$C$736,MATCH($A63,Descriptions!$B$4:$B$736,))</f>
        <v>0</v>
      </c>
      <c r="C63" s="9">
        <f t="shared" si="0"/>
        <v>17500</v>
      </c>
      <c r="D63" s="9">
        <f t="shared" si="1"/>
        <v>18300</v>
      </c>
      <c r="F63">
        <v>1446</v>
      </c>
      <c r="G63">
        <v>1483</v>
      </c>
      <c r="H63" s="16">
        <v>1191.82</v>
      </c>
      <c r="I63">
        <v>1191.69</v>
      </c>
      <c r="J63">
        <v>336.17</v>
      </c>
      <c r="K63">
        <v>87.59</v>
      </c>
      <c r="L63">
        <v>455.98</v>
      </c>
      <c r="M63">
        <v>138.05000000000001</v>
      </c>
      <c r="N63">
        <v>148.02000000000001</v>
      </c>
      <c r="O63">
        <v>1.02</v>
      </c>
      <c r="P63">
        <v>25</v>
      </c>
      <c r="Q63" t="str">
        <f t="shared" si="2"/>
        <v>NO</v>
      </c>
      <c r="S63">
        <v>1446</v>
      </c>
      <c r="T63">
        <v>1483</v>
      </c>
      <c r="U63" s="16">
        <v>1688.4</v>
      </c>
      <c r="V63">
        <v>1688.33</v>
      </c>
      <c r="W63">
        <v>582</v>
      </c>
      <c r="X63">
        <v>92.79</v>
      </c>
      <c r="Y63">
        <v>813.08</v>
      </c>
      <c r="Z63">
        <v>94.77</v>
      </c>
      <c r="AA63">
        <v>71.84</v>
      </c>
      <c r="AB63">
        <v>3.92</v>
      </c>
      <c r="AC63">
        <v>30</v>
      </c>
      <c r="AD63" t="str">
        <f t="shared" si="3"/>
        <v>NO</v>
      </c>
    </row>
    <row r="64" spans="1:30" x14ac:dyDescent="0.15">
      <c r="A64" t="str">
        <f t="shared" si="4"/>
        <v>9020-1484</v>
      </c>
      <c r="B64">
        <f>INDEX(Descriptions!$C$4:$C$736,MATCH($A64,Descriptions!$B$4:$B$736,))</f>
        <v>0</v>
      </c>
      <c r="C64" s="9">
        <f t="shared" si="0"/>
        <v>11500</v>
      </c>
      <c r="D64" s="9">
        <f t="shared" si="1"/>
        <v>12000</v>
      </c>
      <c r="F64">
        <v>9020</v>
      </c>
      <c r="G64">
        <v>1484</v>
      </c>
      <c r="H64" s="16">
        <v>1235.28</v>
      </c>
      <c r="I64">
        <v>1166.54</v>
      </c>
      <c r="J64">
        <v>541.44000000000005</v>
      </c>
      <c r="K64">
        <v>66.8</v>
      </c>
      <c r="L64">
        <v>380.57</v>
      </c>
      <c r="M64">
        <v>113.4</v>
      </c>
      <c r="N64">
        <v>133.07</v>
      </c>
      <c r="O64">
        <v>0</v>
      </c>
      <c r="P64">
        <v>0</v>
      </c>
      <c r="Q64" t="str">
        <f t="shared" si="2"/>
        <v>NO</v>
      </c>
      <c r="S64">
        <v>9020</v>
      </c>
      <c r="T64">
        <v>1484</v>
      </c>
      <c r="U64" s="16">
        <v>881.04</v>
      </c>
      <c r="V64">
        <v>745.87</v>
      </c>
      <c r="W64">
        <v>321.76</v>
      </c>
      <c r="X64">
        <v>56.63</v>
      </c>
      <c r="Y64">
        <v>305.48</v>
      </c>
      <c r="Z64">
        <v>89.24</v>
      </c>
      <c r="AA64">
        <v>106.73</v>
      </c>
      <c r="AB64">
        <v>1.2</v>
      </c>
      <c r="AC64">
        <v>0</v>
      </c>
      <c r="AD64" t="str">
        <f t="shared" si="3"/>
        <v>NO</v>
      </c>
    </row>
    <row r="65" spans="1:30" x14ac:dyDescent="0.15">
      <c r="A65" t="str">
        <f t="shared" si="4"/>
        <v>2677-1484</v>
      </c>
      <c r="B65">
        <f>INDEX(Descriptions!$C$4:$C$736,MATCH($A65,Descriptions!$B$4:$B$736,))</f>
        <v>0</v>
      </c>
      <c r="C65" s="9">
        <f t="shared" si="0"/>
        <v>18000</v>
      </c>
      <c r="D65" s="9">
        <f t="shared" si="1"/>
        <v>18800</v>
      </c>
      <c r="F65">
        <v>2677</v>
      </c>
      <c r="G65">
        <v>1484</v>
      </c>
      <c r="H65" s="16">
        <v>1371.64</v>
      </c>
      <c r="I65">
        <v>1371.64</v>
      </c>
      <c r="J65">
        <v>536.79</v>
      </c>
      <c r="K65">
        <v>76.56</v>
      </c>
      <c r="L65">
        <v>396.63</v>
      </c>
      <c r="M65">
        <v>172.17</v>
      </c>
      <c r="N65">
        <v>189.16</v>
      </c>
      <c r="O65">
        <v>0.32</v>
      </c>
      <c r="P65">
        <v>0</v>
      </c>
      <c r="Q65" t="str">
        <f t="shared" si="2"/>
        <v>NO</v>
      </c>
      <c r="S65">
        <v>2677</v>
      </c>
      <c r="T65">
        <v>1484</v>
      </c>
      <c r="U65" s="16">
        <v>1608.88</v>
      </c>
      <c r="V65">
        <v>1608.88</v>
      </c>
      <c r="W65">
        <v>731.26</v>
      </c>
      <c r="X65">
        <v>82.92</v>
      </c>
      <c r="Y65">
        <v>497.34</v>
      </c>
      <c r="Z65">
        <v>140.63</v>
      </c>
      <c r="AA65">
        <v>154.56</v>
      </c>
      <c r="AB65">
        <v>2.17</v>
      </c>
      <c r="AC65">
        <v>0</v>
      </c>
      <c r="AD65" t="str">
        <f t="shared" si="3"/>
        <v>NO</v>
      </c>
    </row>
    <row r="66" spans="1:30" x14ac:dyDescent="0.15">
      <c r="A66" t="str">
        <f t="shared" si="4"/>
        <v>1515-1485</v>
      </c>
      <c r="B66">
        <f>INDEX(Descriptions!$C$4:$C$736,MATCH($A66,Descriptions!$B$4:$B$736,))</f>
        <v>0</v>
      </c>
      <c r="C66" s="9">
        <f t="shared" si="0"/>
        <v>22400</v>
      </c>
      <c r="D66" s="9">
        <f t="shared" si="1"/>
        <v>23500</v>
      </c>
      <c r="F66">
        <v>1515</v>
      </c>
      <c r="G66">
        <v>1485</v>
      </c>
      <c r="H66" s="16">
        <v>2481.5100000000002</v>
      </c>
      <c r="I66">
        <v>2455.9499999999998</v>
      </c>
      <c r="J66">
        <v>1120.43</v>
      </c>
      <c r="K66">
        <v>121.24</v>
      </c>
      <c r="L66">
        <v>790.35</v>
      </c>
      <c r="M66">
        <v>267.95</v>
      </c>
      <c r="N66">
        <v>166.53</v>
      </c>
      <c r="O66">
        <v>0</v>
      </c>
      <c r="P66">
        <v>15</v>
      </c>
      <c r="Q66" t="str">
        <f t="shared" si="2"/>
        <v>NO</v>
      </c>
      <c r="S66">
        <v>1515</v>
      </c>
      <c r="T66">
        <v>1485</v>
      </c>
      <c r="U66" s="16">
        <v>1292.75</v>
      </c>
      <c r="V66">
        <v>1282.8800000000001</v>
      </c>
      <c r="W66">
        <v>339.27</v>
      </c>
      <c r="X66">
        <v>74.319999999999993</v>
      </c>
      <c r="Y66">
        <v>601</v>
      </c>
      <c r="Z66">
        <v>115.92</v>
      </c>
      <c r="AA66">
        <v>147.85</v>
      </c>
      <c r="AB66">
        <v>2.39</v>
      </c>
      <c r="AC66">
        <v>12</v>
      </c>
      <c r="AD66" t="str">
        <f t="shared" si="3"/>
        <v>NO</v>
      </c>
    </row>
    <row r="67" spans="1:30" x14ac:dyDescent="0.15">
      <c r="A67" t="str">
        <f t="shared" si="4"/>
        <v>1478-1485</v>
      </c>
      <c r="B67">
        <f>INDEX(Descriptions!$C$4:$C$736,MATCH($A67,Descriptions!$B$4:$B$736,))</f>
        <v>0</v>
      </c>
      <c r="C67" s="9">
        <f t="shared" si="0"/>
        <v>18500</v>
      </c>
      <c r="D67" s="9">
        <f t="shared" si="1"/>
        <v>19400</v>
      </c>
      <c r="F67">
        <v>1478</v>
      </c>
      <c r="G67">
        <v>1485</v>
      </c>
      <c r="H67" s="16">
        <v>1131.51</v>
      </c>
      <c r="I67">
        <v>1108.45</v>
      </c>
      <c r="J67">
        <v>354.58</v>
      </c>
      <c r="K67">
        <v>67.13</v>
      </c>
      <c r="L67">
        <v>353.79</v>
      </c>
      <c r="M67">
        <v>160.65</v>
      </c>
      <c r="N67">
        <v>184.6</v>
      </c>
      <c r="O67">
        <v>0.75</v>
      </c>
      <c r="P67">
        <v>10</v>
      </c>
      <c r="Q67" t="str">
        <f t="shared" si="2"/>
        <v>NO</v>
      </c>
      <c r="S67">
        <v>1478</v>
      </c>
      <c r="T67">
        <v>1485</v>
      </c>
      <c r="U67" s="16">
        <v>1997.96</v>
      </c>
      <c r="V67">
        <v>1930.26</v>
      </c>
      <c r="W67">
        <v>906.35</v>
      </c>
      <c r="X67">
        <v>92.24</v>
      </c>
      <c r="Y67">
        <v>664.26</v>
      </c>
      <c r="Z67">
        <v>163.52000000000001</v>
      </c>
      <c r="AA67">
        <v>154.63</v>
      </c>
      <c r="AB67">
        <v>4.96</v>
      </c>
      <c r="AC67">
        <v>12</v>
      </c>
      <c r="AD67" t="str">
        <f t="shared" si="3"/>
        <v>NO</v>
      </c>
    </row>
    <row r="68" spans="1:30" x14ac:dyDescent="0.15">
      <c r="A68" t="str">
        <f t="shared" si="4"/>
        <v>1608-1486</v>
      </c>
      <c r="B68">
        <f>INDEX(Descriptions!$C$4:$C$736,MATCH($A68,Descriptions!$B$4:$B$736,))</f>
        <v>0</v>
      </c>
      <c r="C68" s="9">
        <f t="shared" ref="C68:C131" si="5">ROUND((I68*AM_Fac+V68*PM_fac)*AADT,-2)</f>
        <v>10300</v>
      </c>
      <c r="D68" s="9">
        <f t="shared" ref="D68:D131" si="6">ROUND(C68*AAWT,-2)</f>
        <v>10800</v>
      </c>
      <c r="F68">
        <v>1608</v>
      </c>
      <c r="G68">
        <v>1486</v>
      </c>
      <c r="H68" s="16">
        <v>1262.6199999999999</v>
      </c>
      <c r="I68">
        <v>1185.8</v>
      </c>
      <c r="J68">
        <v>674.58</v>
      </c>
      <c r="K68">
        <v>52.07</v>
      </c>
      <c r="L68">
        <v>349.16</v>
      </c>
      <c r="M68">
        <v>124.89</v>
      </c>
      <c r="N68">
        <v>59.42</v>
      </c>
      <c r="O68">
        <v>0</v>
      </c>
      <c r="P68">
        <v>2.5</v>
      </c>
      <c r="Q68" t="str">
        <f t="shared" ref="Q68:Q131" si="7">IF(O68&gt;100,"YES","NO")</f>
        <v>NO</v>
      </c>
      <c r="S68">
        <v>1608</v>
      </c>
      <c r="T68">
        <v>1486</v>
      </c>
      <c r="U68" s="16">
        <v>677.36</v>
      </c>
      <c r="V68">
        <v>530.1</v>
      </c>
      <c r="W68">
        <v>201.02</v>
      </c>
      <c r="X68">
        <v>30.33</v>
      </c>
      <c r="Y68">
        <v>319.20999999999998</v>
      </c>
      <c r="Z68">
        <v>63.86</v>
      </c>
      <c r="AA68">
        <v>59.62</v>
      </c>
      <c r="AB68">
        <v>0.32</v>
      </c>
      <c r="AC68">
        <v>3</v>
      </c>
      <c r="AD68" t="str">
        <f t="shared" ref="AD68:AD131" si="8">IF(AB68&gt;100,"YES","NO")</f>
        <v>NO</v>
      </c>
    </row>
    <row r="69" spans="1:30" x14ac:dyDescent="0.15">
      <c r="A69" t="str">
        <f t="shared" ref="A69:A132" si="9">CONCATENATE(F69,"-",G69)</f>
        <v>1203-1497</v>
      </c>
      <c r="B69">
        <f>INDEX(Descriptions!$C$4:$C$736,MATCH($A69,Descriptions!$B$4:$B$736,))</f>
        <v>0</v>
      </c>
      <c r="C69" s="9">
        <f t="shared" si="5"/>
        <v>12300</v>
      </c>
      <c r="D69" s="9">
        <f t="shared" si="6"/>
        <v>12900</v>
      </c>
      <c r="F69">
        <v>1203</v>
      </c>
      <c r="G69">
        <v>1497</v>
      </c>
      <c r="H69" s="16">
        <v>924.39</v>
      </c>
      <c r="I69">
        <v>924.39</v>
      </c>
      <c r="J69">
        <v>427.92</v>
      </c>
      <c r="K69">
        <v>86.85</v>
      </c>
      <c r="L69">
        <v>303.91000000000003</v>
      </c>
      <c r="M69">
        <v>70.239999999999995</v>
      </c>
      <c r="N69">
        <v>34.549999999999997</v>
      </c>
      <c r="O69">
        <v>0.92</v>
      </c>
      <c r="P69">
        <v>0</v>
      </c>
      <c r="Q69" t="str">
        <f t="shared" si="7"/>
        <v>NO</v>
      </c>
      <c r="S69">
        <v>1203</v>
      </c>
      <c r="T69">
        <v>1497</v>
      </c>
      <c r="U69" s="16">
        <v>1108.4100000000001</v>
      </c>
      <c r="V69">
        <v>1108.4100000000001</v>
      </c>
      <c r="W69">
        <v>614.12</v>
      </c>
      <c r="X69">
        <v>55.64</v>
      </c>
      <c r="Y69">
        <v>332.14</v>
      </c>
      <c r="Z69">
        <v>56.43</v>
      </c>
      <c r="AA69">
        <v>47.51</v>
      </c>
      <c r="AB69">
        <v>2.56</v>
      </c>
      <c r="AC69">
        <v>0</v>
      </c>
      <c r="AD69" t="str">
        <f t="shared" si="8"/>
        <v>NO</v>
      </c>
    </row>
    <row r="70" spans="1:30" x14ac:dyDescent="0.15">
      <c r="A70" t="str">
        <f t="shared" si="9"/>
        <v>2817-1497</v>
      </c>
      <c r="B70">
        <f>INDEX(Descriptions!$C$4:$C$736,MATCH($A70,Descriptions!$B$4:$B$736,))</f>
        <v>0</v>
      </c>
      <c r="C70" s="9">
        <f t="shared" si="5"/>
        <v>3400</v>
      </c>
      <c r="D70" s="9">
        <f t="shared" si="6"/>
        <v>3600</v>
      </c>
      <c r="F70">
        <v>2817</v>
      </c>
      <c r="G70">
        <v>1497</v>
      </c>
      <c r="H70" s="16">
        <v>357.79</v>
      </c>
      <c r="I70">
        <v>354.49</v>
      </c>
      <c r="J70">
        <v>39.1</v>
      </c>
      <c r="K70">
        <v>19.440000000000001</v>
      </c>
      <c r="L70">
        <v>175.93</v>
      </c>
      <c r="M70">
        <v>106.8</v>
      </c>
      <c r="N70">
        <v>15.93</v>
      </c>
      <c r="O70">
        <v>0.59</v>
      </c>
      <c r="P70">
        <v>0</v>
      </c>
      <c r="Q70" t="str">
        <f t="shared" si="7"/>
        <v>NO</v>
      </c>
      <c r="S70">
        <v>2817</v>
      </c>
      <c r="T70">
        <v>1497</v>
      </c>
      <c r="U70" s="16">
        <v>219.33</v>
      </c>
      <c r="V70">
        <v>219.11</v>
      </c>
      <c r="W70">
        <v>94.17</v>
      </c>
      <c r="X70">
        <v>6.45</v>
      </c>
      <c r="Y70">
        <v>72.17</v>
      </c>
      <c r="Z70">
        <v>30.26</v>
      </c>
      <c r="AA70">
        <v>15.73</v>
      </c>
      <c r="AB70">
        <v>0.55000000000000004</v>
      </c>
      <c r="AC70">
        <v>0</v>
      </c>
      <c r="AD70" t="str">
        <f t="shared" si="8"/>
        <v>NO</v>
      </c>
    </row>
    <row r="71" spans="1:30" x14ac:dyDescent="0.15">
      <c r="A71" t="str">
        <f t="shared" si="9"/>
        <v>1512-1497</v>
      </c>
      <c r="B71">
        <f>INDEX(Descriptions!$C$4:$C$736,MATCH($A71,Descriptions!$B$4:$B$736,))</f>
        <v>0</v>
      </c>
      <c r="C71" s="9">
        <f t="shared" si="5"/>
        <v>13700</v>
      </c>
      <c r="D71" s="9">
        <f t="shared" si="6"/>
        <v>14300</v>
      </c>
      <c r="F71">
        <v>1512</v>
      </c>
      <c r="G71">
        <v>1497</v>
      </c>
      <c r="H71" s="16">
        <v>932.17</v>
      </c>
      <c r="I71">
        <v>922.85</v>
      </c>
      <c r="J71">
        <v>399.6</v>
      </c>
      <c r="K71">
        <v>42.32</v>
      </c>
      <c r="L71">
        <v>329.28</v>
      </c>
      <c r="M71">
        <v>99.2</v>
      </c>
      <c r="N71">
        <v>56.53</v>
      </c>
      <c r="O71">
        <v>5.25</v>
      </c>
      <c r="P71">
        <v>0</v>
      </c>
      <c r="Q71" t="str">
        <f t="shared" si="7"/>
        <v>NO</v>
      </c>
      <c r="S71">
        <v>1512</v>
      </c>
      <c r="T71">
        <v>1497</v>
      </c>
      <c r="U71" s="16">
        <v>1335.6</v>
      </c>
      <c r="V71">
        <v>1329.14</v>
      </c>
      <c r="W71">
        <v>510.85</v>
      </c>
      <c r="X71">
        <v>74.489999999999995</v>
      </c>
      <c r="Y71">
        <v>579.09</v>
      </c>
      <c r="Z71">
        <v>88.35</v>
      </c>
      <c r="AA71">
        <v>78.849999999999994</v>
      </c>
      <c r="AB71">
        <v>3.98</v>
      </c>
      <c r="AC71">
        <v>0</v>
      </c>
      <c r="AD71" t="str">
        <f t="shared" si="8"/>
        <v>NO</v>
      </c>
    </row>
    <row r="72" spans="1:30" x14ac:dyDescent="0.15">
      <c r="A72" t="str">
        <f t="shared" si="9"/>
        <v>1513-1498</v>
      </c>
      <c r="B72">
        <f>INDEX(Descriptions!$C$4:$C$736,MATCH($A72,Descriptions!$B$4:$B$736,))</f>
        <v>0</v>
      </c>
      <c r="C72" s="9">
        <f t="shared" si="5"/>
        <v>20600</v>
      </c>
      <c r="D72" s="9">
        <f t="shared" si="6"/>
        <v>21600</v>
      </c>
      <c r="F72">
        <v>1513</v>
      </c>
      <c r="G72">
        <v>1498</v>
      </c>
      <c r="H72" s="16">
        <v>1858.77</v>
      </c>
      <c r="I72">
        <v>1796.37</v>
      </c>
      <c r="J72">
        <v>677.38</v>
      </c>
      <c r="K72">
        <v>165.84</v>
      </c>
      <c r="L72">
        <v>657.49</v>
      </c>
      <c r="M72">
        <v>243.36</v>
      </c>
      <c r="N72">
        <v>99.31</v>
      </c>
      <c r="O72">
        <v>0.39</v>
      </c>
      <c r="P72">
        <v>15</v>
      </c>
      <c r="Q72" t="str">
        <f t="shared" si="7"/>
        <v>NO</v>
      </c>
      <c r="S72">
        <v>1513</v>
      </c>
      <c r="T72">
        <v>1498</v>
      </c>
      <c r="U72" s="16">
        <v>1641.25</v>
      </c>
      <c r="V72">
        <v>1619.39</v>
      </c>
      <c r="W72">
        <v>526.49</v>
      </c>
      <c r="X72">
        <v>166.32</v>
      </c>
      <c r="Y72">
        <v>699.38</v>
      </c>
      <c r="Z72">
        <v>117.73</v>
      </c>
      <c r="AA72">
        <v>112.27</v>
      </c>
      <c r="AB72">
        <v>1.07</v>
      </c>
      <c r="AC72">
        <v>18</v>
      </c>
      <c r="AD72" t="str">
        <f t="shared" si="8"/>
        <v>NO</v>
      </c>
    </row>
    <row r="73" spans="1:30" x14ac:dyDescent="0.15">
      <c r="A73" t="str">
        <f t="shared" si="9"/>
        <v>3656-1498</v>
      </c>
      <c r="B73">
        <f>INDEX(Descriptions!$C$4:$C$736,MATCH($A73,Descriptions!$B$4:$B$736,))</f>
        <v>0</v>
      </c>
      <c r="C73" s="9">
        <f t="shared" si="5"/>
        <v>21000</v>
      </c>
      <c r="D73" s="9">
        <f t="shared" si="6"/>
        <v>22000</v>
      </c>
      <c r="F73">
        <v>3656</v>
      </c>
      <c r="G73">
        <v>1498</v>
      </c>
      <c r="H73" s="16">
        <v>1400.76</v>
      </c>
      <c r="I73">
        <v>1400.01</v>
      </c>
      <c r="J73">
        <v>309.14999999999998</v>
      </c>
      <c r="K73">
        <v>134.24</v>
      </c>
      <c r="L73">
        <v>590.35</v>
      </c>
      <c r="M73">
        <v>150.54</v>
      </c>
      <c r="N73">
        <v>199.97</v>
      </c>
      <c r="O73">
        <v>1.5</v>
      </c>
      <c r="P73">
        <v>15</v>
      </c>
      <c r="Q73" t="str">
        <f t="shared" si="7"/>
        <v>NO</v>
      </c>
      <c r="S73">
        <v>3656</v>
      </c>
      <c r="T73">
        <v>1498</v>
      </c>
      <c r="U73" s="16">
        <v>2054.09</v>
      </c>
      <c r="V73">
        <v>2053.38</v>
      </c>
      <c r="W73">
        <v>794.51</v>
      </c>
      <c r="X73">
        <v>117.71</v>
      </c>
      <c r="Y73">
        <v>898.65</v>
      </c>
      <c r="Z73">
        <v>114.58</v>
      </c>
      <c r="AA73">
        <v>108.87</v>
      </c>
      <c r="AB73">
        <v>1.77</v>
      </c>
      <c r="AC73">
        <v>18</v>
      </c>
      <c r="AD73" t="str">
        <f t="shared" si="8"/>
        <v>NO</v>
      </c>
    </row>
    <row r="74" spans="1:30" x14ac:dyDescent="0.15">
      <c r="A74" t="str">
        <f t="shared" si="9"/>
        <v>1512-1511</v>
      </c>
      <c r="B74">
        <f>INDEX(Descriptions!$C$4:$C$736,MATCH($A74,Descriptions!$B$4:$B$736,))</f>
        <v>0</v>
      </c>
      <c r="C74" s="9">
        <f t="shared" si="5"/>
        <v>13000</v>
      </c>
      <c r="D74" s="9">
        <f t="shared" si="6"/>
        <v>13600</v>
      </c>
      <c r="F74">
        <v>1512</v>
      </c>
      <c r="G74">
        <v>1511</v>
      </c>
      <c r="H74" s="16">
        <v>1219.56</v>
      </c>
      <c r="I74">
        <v>1216.25</v>
      </c>
      <c r="J74">
        <v>439.05</v>
      </c>
      <c r="K74">
        <v>105.39</v>
      </c>
      <c r="L74">
        <v>467.18</v>
      </c>
      <c r="M74">
        <v>164.75</v>
      </c>
      <c r="N74">
        <v>41.67</v>
      </c>
      <c r="O74">
        <v>1.51</v>
      </c>
      <c r="P74">
        <v>0</v>
      </c>
      <c r="Q74" t="str">
        <f t="shared" si="7"/>
        <v>NO</v>
      </c>
      <c r="S74">
        <v>1512</v>
      </c>
      <c r="T74">
        <v>1511</v>
      </c>
      <c r="U74" s="16">
        <v>992.23</v>
      </c>
      <c r="V74">
        <v>946.55</v>
      </c>
      <c r="W74">
        <v>507.21</v>
      </c>
      <c r="X74">
        <v>52.69</v>
      </c>
      <c r="Y74">
        <v>330.63</v>
      </c>
      <c r="Z74">
        <v>54.22</v>
      </c>
      <c r="AA74">
        <v>44.36</v>
      </c>
      <c r="AB74">
        <v>3.11</v>
      </c>
      <c r="AC74">
        <v>0</v>
      </c>
      <c r="AD74" t="str">
        <f t="shared" si="8"/>
        <v>NO</v>
      </c>
    </row>
    <row r="75" spans="1:30" x14ac:dyDescent="0.15">
      <c r="A75" t="str">
        <f t="shared" si="9"/>
        <v>1552-1511</v>
      </c>
      <c r="B75">
        <f>INDEX(Descriptions!$C$4:$C$736,MATCH($A75,Descriptions!$B$4:$B$736,))</f>
        <v>0</v>
      </c>
      <c r="C75" s="9">
        <f t="shared" si="5"/>
        <v>18100</v>
      </c>
      <c r="D75" s="9">
        <f t="shared" si="6"/>
        <v>19000</v>
      </c>
      <c r="F75">
        <v>1552</v>
      </c>
      <c r="G75">
        <v>1511</v>
      </c>
      <c r="H75" s="16">
        <v>1264.8800000000001</v>
      </c>
      <c r="I75">
        <v>1261.3399999999999</v>
      </c>
      <c r="J75">
        <v>325.52999999999997</v>
      </c>
      <c r="K75">
        <v>128.74</v>
      </c>
      <c r="L75">
        <v>503.17</v>
      </c>
      <c r="M75">
        <v>104.65</v>
      </c>
      <c r="N75">
        <v>182.67</v>
      </c>
      <c r="O75">
        <v>5.13</v>
      </c>
      <c r="P75">
        <v>15</v>
      </c>
      <c r="Q75" t="str">
        <f t="shared" si="7"/>
        <v>NO</v>
      </c>
      <c r="S75">
        <v>1552</v>
      </c>
      <c r="T75">
        <v>1511</v>
      </c>
      <c r="U75" s="16">
        <v>1723.9</v>
      </c>
      <c r="V75">
        <v>1721.79</v>
      </c>
      <c r="W75">
        <v>712.87</v>
      </c>
      <c r="X75">
        <v>104.47</v>
      </c>
      <c r="Y75">
        <v>709.6</v>
      </c>
      <c r="Z75">
        <v>85.93</v>
      </c>
      <c r="AA75">
        <v>89.45</v>
      </c>
      <c r="AB75">
        <v>3.57</v>
      </c>
      <c r="AC75">
        <v>18</v>
      </c>
      <c r="AD75" t="str">
        <f t="shared" si="8"/>
        <v>NO</v>
      </c>
    </row>
    <row r="76" spans="1:30" x14ac:dyDescent="0.15">
      <c r="A76" t="str">
        <f t="shared" si="9"/>
        <v>1497-1512</v>
      </c>
      <c r="B76">
        <f>INDEX(Descriptions!$C$4:$C$736,MATCH($A76,Descriptions!$B$4:$B$736,))</f>
        <v>0</v>
      </c>
      <c r="C76" s="9">
        <f t="shared" si="5"/>
        <v>13000</v>
      </c>
      <c r="D76" s="9">
        <f t="shared" si="6"/>
        <v>13600</v>
      </c>
      <c r="F76">
        <v>1497</v>
      </c>
      <c r="G76">
        <v>1512</v>
      </c>
      <c r="H76" s="16">
        <v>1219.56</v>
      </c>
      <c r="I76">
        <v>1216.26</v>
      </c>
      <c r="J76">
        <v>439.05</v>
      </c>
      <c r="K76">
        <v>105.39</v>
      </c>
      <c r="L76">
        <v>467.18</v>
      </c>
      <c r="M76">
        <v>164.75</v>
      </c>
      <c r="N76">
        <v>41.67</v>
      </c>
      <c r="O76">
        <v>1.51</v>
      </c>
      <c r="P76">
        <v>0</v>
      </c>
      <c r="Q76" t="str">
        <f t="shared" si="7"/>
        <v>NO</v>
      </c>
      <c r="S76">
        <v>1497</v>
      </c>
      <c r="T76">
        <v>1512</v>
      </c>
      <c r="U76" s="16">
        <v>992.23</v>
      </c>
      <c r="V76">
        <v>946.55</v>
      </c>
      <c r="W76">
        <v>507.21</v>
      </c>
      <c r="X76">
        <v>52.69</v>
      </c>
      <c r="Y76">
        <v>330.63</v>
      </c>
      <c r="Z76">
        <v>54.22</v>
      </c>
      <c r="AA76">
        <v>44.36</v>
      </c>
      <c r="AB76">
        <v>3.11</v>
      </c>
      <c r="AC76">
        <v>0</v>
      </c>
      <c r="AD76" t="str">
        <f t="shared" si="8"/>
        <v>NO</v>
      </c>
    </row>
    <row r="77" spans="1:30" x14ac:dyDescent="0.15">
      <c r="A77" t="str">
        <f t="shared" si="9"/>
        <v>1514-1512</v>
      </c>
      <c r="B77">
        <f>INDEX(Descriptions!$C$4:$C$736,MATCH($A77,Descriptions!$B$4:$B$736,))</f>
        <v>0</v>
      </c>
      <c r="C77" s="9">
        <f t="shared" si="5"/>
        <v>13700</v>
      </c>
      <c r="D77" s="9">
        <f t="shared" si="6"/>
        <v>14300</v>
      </c>
      <c r="F77">
        <v>1514</v>
      </c>
      <c r="G77">
        <v>1512</v>
      </c>
      <c r="H77" s="16">
        <v>932.17</v>
      </c>
      <c r="I77">
        <v>922.85</v>
      </c>
      <c r="J77">
        <v>399.6</v>
      </c>
      <c r="K77">
        <v>42.32</v>
      </c>
      <c r="L77">
        <v>329.28</v>
      </c>
      <c r="M77">
        <v>99.2</v>
      </c>
      <c r="N77">
        <v>56.53</v>
      </c>
      <c r="O77">
        <v>5.25</v>
      </c>
      <c r="P77">
        <v>0</v>
      </c>
      <c r="Q77" t="str">
        <f t="shared" si="7"/>
        <v>NO</v>
      </c>
      <c r="S77">
        <v>1514</v>
      </c>
      <c r="T77">
        <v>1512</v>
      </c>
      <c r="U77" s="16">
        <v>1335.6</v>
      </c>
      <c r="V77">
        <v>1329.14</v>
      </c>
      <c r="W77">
        <v>510.85</v>
      </c>
      <c r="X77">
        <v>74.489999999999995</v>
      </c>
      <c r="Y77">
        <v>579.09</v>
      </c>
      <c r="Z77">
        <v>88.35</v>
      </c>
      <c r="AA77">
        <v>78.849999999999994</v>
      </c>
      <c r="AB77">
        <v>3.98</v>
      </c>
      <c r="AC77">
        <v>0</v>
      </c>
      <c r="AD77" t="str">
        <f t="shared" si="8"/>
        <v>NO</v>
      </c>
    </row>
    <row r="78" spans="1:30" x14ac:dyDescent="0.15">
      <c r="A78" t="str">
        <f t="shared" si="9"/>
        <v>2534-1513</v>
      </c>
      <c r="B78" t="str">
        <f>INDEX(Descriptions!$C$4:$C$736,MATCH($A78,Descriptions!$B$4:$B$736,))</f>
        <v>Sandy Ln W approaching arm onto A49 Winwick Rd Roundabout - 1 lane expanding into 2 at approach to roundabout.</v>
      </c>
      <c r="C78" s="9">
        <f t="shared" si="5"/>
        <v>6500</v>
      </c>
      <c r="D78" s="9">
        <f t="shared" si="6"/>
        <v>6800</v>
      </c>
      <c r="F78">
        <v>2534</v>
      </c>
      <c r="G78">
        <v>1513</v>
      </c>
      <c r="H78" s="16">
        <v>479.22</v>
      </c>
      <c r="I78">
        <v>478.67</v>
      </c>
      <c r="J78">
        <v>227.46</v>
      </c>
      <c r="K78">
        <v>17.809999999999999</v>
      </c>
      <c r="L78">
        <v>171.2</v>
      </c>
      <c r="M78">
        <v>39.18</v>
      </c>
      <c r="N78">
        <v>14.31</v>
      </c>
      <c r="O78">
        <v>9.25</v>
      </c>
      <c r="P78">
        <v>0</v>
      </c>
      <c r="Q78" t="str">
        <f t="shared" si="7"/>
        <v>NO</v>
      </c>
      <c r="S78">
        <v>2534</v>
      </c>
      <c r="T78">
        <v>1513</v>
      </c>
      <c r="U78" s="16">
        <v>591.07000000000005</v>
      </c>
      <c r="V78">
        <v>589.34</v>
      </c>
      <c r="W78">
        <v>228.72</v>
      </c>
      <c r="X78">
        <v>29.22</v>
      </c>
      <c r="Y78">
        <v>277.52999999999997</v>
      </c>
      <c r="Z78">
        <v>39.68</v>
      </c>
      <c r="AA78">
        <v>9.07</v>
      </c>
      <c r="AB78">
        <v>6.85</v>
      </c>
      <c r="AC78">
        <v>0</v>
      </c>
      <c r="AD78" t="str">
        <f t="shared" si="8"/>
        <v>NO</v>
      </c>
    </row>
    <row r="79" spans="1:30" x14ac:dyDescent="0.15">
      <c r="A79" t="str">
        <f t="shared" si="9"/>
        <v>1551-1513</v>
      </c>
      <c r="B79">
        <f>INDEX(Descriptions!$C$4:$C$736,MATCH($A79,Descriptions!$B$4:$B$736,))</f>
        <v>0</v>
      </c>
      <c r="C79" s="9">
        <f t="shared" si="5"/>
        <v>24900</v>
      </c>
      <c r="D79" s="9">
        <f t="shared" si="6"/>
        <v>26100</v>
      </c>
      <c r="F79">
        <v>1551</v>
      </c>
      <c r="G79">
        <v>1513</v>
      </c>
      <c r="H79" s="16">
        <v>2175.85</v>
      </c>
      <c r="I79">
        <v>2101.88</v>
      </c>
      <c r="J79">
        <v>865.9</v>
      </c>
      <c r="K79">
        <v>184.85</v>
      </c>
      <c r="L79">
        <v>728.39</v>
      </c>
      <c r="M79">
        <v>257.49</v>
      </c>
      <c r="N79">
        <v>124.23</v>
      </c>
      <c r="O79">
        <v>0</v>
      </c>
      <c r="P79">
        <v>15</v>
      </c>
      <c r="Q79" t="str">
        <f t="shared" si="7"/>
        <v>NO</v>
      </c>
      <c r="S79">
        <v>1551</v>
      </c>
      <c r="T79">
        <v>1513</v>
      </c>
      <c r="U79" s="16">
        <v>2055.58</v>
      </c>
      <c r="V79">
        <v>2027.6</v>
      </c>
      <c r="W79">
        <v>726.97</v>
      </c>
      <c r="X79">
        <v>198.35</v>
      </c>
      <c r="Y79">
        <v>811.88</v>
      </c>
      <c r="Z79">
        <v>137.75</v>
      </c>
      <c r="AA79">
        <v>162.63</v>
      </c>
      <c r="AB79">
        <v>0</v>
      </c>
      <c r="AC79">
        <v>18</v>
      </c>
      <c r="AD79" t="str">
        <f t="shared" si="8"/>
        <v>NO</v>
      </c>
    </row>
    <row r="80" spans="1:30" x14ac:dyDescent="0.15">
      <c r="A80" t="str">
        <f t="shared" si="9"/>
        <v>1552-1514</v>
      </c>
      <c r="B80">
        <f>INDEX(Descriptions!$C$4:$C$736,MATCH($A80,Descriptions!$B$4:$B$736,))</f>
        <v>0</v>
      </c>
      <c r="C80" s="9">
        <f t="shared" si="5"/>
        <v>13700</v>
      </c>
      <c r="D80" s="9">
        <f t="shared" si="6"/>
        <v>14300</v>
      </c>
      <c r="F80">
        <v>1552</v>
      </c>
      <c r="G80">
        <v>1514</v>
      </c>
      <c r="H80" s="16">
        <v>932.17</v>
      </c>
      <c r="I80">
        <v>922.85</v>
      </c>
      <c r="J80">
        <v>399.6</v>
      </c>
      <c r="K80">
        <v>42.32</v>
      </c>
      <c r="L80">
        <v>329.28</v>
      </c>
      <c r="M80">
        <v>99.2</v>
      </c>
      <c r="N80">
        <v>56.53</v>
      </c>
      <c r="O80">
        <v>5.25</v>
      </c>
      <c r="P80">
        <v>0</v>
      </c>
      <c r="Q80" t="str">
        <f t="shared" si="7"/>
        <v>NO</v>
      </c>
      <c r="S80">
        <v>1552</v>
      </c>
      <c r="T80">
        <v>1514</v>
      </c>
      <c r="U80" s="16">
        <v>1335.6</v>
      </c>
      <c r="V80">
        <v>1329.14</v>
      </c>
      <c r="W80">
        <v>510.85</v>
      </c>
      <c r="X80">
        <v>74.489999999999995</v>
      </c>
      <c r="Y80">
        <v>579.09</v>
      </c>
      <c r="Z80">
        <v>88.35</v>
      </c>
      <c r="AA80">
        <v>78.849999999999994</v>
      </c>
      <c r="AB80">
        <v>3.98</v>
      </c>
      <c r="AC80">
        <v>0</v>
      </c>
      <c r="AD80" t="str">
        <f t="shared" si="8"/>
        <v>NO</v>
      </c>
    </row>
    <row r="81" spans="1:30" x14ac:dyDescent="0.15">
      <c r="A81" t="str">
        <f t="shared" si="9"/>
        <v>1597-1515</v>
      </c>
      <c r="B81">
        <f>INDEX(Descriptions!$C$4:$C$736,MATCH($A81,Descriptions!$B$4:$B$736,))</f>
        <v>0</v>
      </c>
      <c r="C81" s="9">
        <f t="shared" si="5"/>
        <v>27300</v>
      </c>
      <c r="D81" s="9">
        <f t="shared" si="6"/>
        <v>28600</v>
      </c>
      <c r="F81">
        <v>1597</v>
      </c>
      <c r="G81">
        <v>1515</v>
      </c>
      <c r="H81" s="16">
        <v>2868.49</v>
      </c>
      <c r="I81">
        <v>2838.94</v>
      </c>
      <c r="J81">
        <v>1319.83</v>
      </c>
      <c r="K81">
        <v>133.6</v>
      </c>
      <c r="L81">
        <v>903.79</v>
      </c>
      <c r="M81">
        <v>311.54000000000002</v>
      </c>
      <c r="N81">
        <v>179.63</v>
      </c>
      <c r="O81">
        <v>5.0999999999999996</v>
      </c>
      <c r="P81">
        <v>15</v>
      </c>
      <c r="Q81" t="str">
        <f t="shared" si="7"/>
        <v>NO</v>
      </c>
      <c r="S81">
        <v>1597</v>
      </c>
      <c r="T81">
        <v>1515</v>
      </c>
      <c r="U81" s="16">
        <v>1728.12</v>
      </c>
      <c r="V81">
        <v>1714.93</v>
      </c>
      <c r="W81">
        <v>502.19</v>
      </c>
      <c r="X81">
        <v>95.42</v>
      </c>
      <c r="Y81">
        <v>766.07</v>
      </c>
      <c r="Z81">
        <v>165.63</v>
      </c>
      <c r="AA81">
        <v>182.51</v>
      </c>
      <c r="AB81">
        <v>4.3099999999999996</v>
      </c>
      <c r="AC81">
        <v>12</v>
      </c>
      <c r="AD81" t="str">
        <f t="shared" si="8"/>
        <v>NO</v>
      </c>
    </row>
    <row r="82" spans="1:30" x14ac:dyDescent="0.15">
      <c r="A82" t="str">
        <f t="shared" si="9"/>
        <v>1517-1516</v>
      </c>
      <c r="B82">
        <f>INDEX(Descriptions!$C$4:$C$736,MATCH($A82,Descriptions!$B$4:$B$736,))</f>
        <v>0</v>
      </c>
      <c r="C82" s="9">
        <f t="shared" si="5"/>
        <v>13700</v>
      </c>
      <c r="D82" s="9">
        <f t="shared" si="6"/>
        <v>14300</v>
      </c>
      <c r="F82">
        <v>1517</v>
      </c>
      <c r="G82">
        <v>1516</v>
      </c>
      <c r="H82" s="16">
        <v>1022.56</v>
      </c>
      <c r="I82">
        <v>1004.35</v>
      </c>
      <c r="J82">
        <v>398.48</v>
      </c>
      <c r="K82">
        <v>53.22</v>
      </c>
      <c r="L82">
        <v>299.7</v>
      </c>
      <c r="M82">
        <v>137.38999999999999</v>
      </c>
      <c r="N82">
        <v>123.68</v>
      </c>
      <c r="O82">
        <v>5.0999999999999996</v>
      </c>
      <c r="P82">
        <v>5</v>
      </c>
      <c r="Q82" t="str">
        <f t="shared" si="7"/>
        <v>NO</v>
      </c>
      <c r="S82">
        <v>1517</v>
      </c>
      <c r="T82">
        <v>1516</v>
      </c>
      <c r="U82" s="16">
        <v>1301.6099999999999</v>
      </c>
      <c r="V82">
        <v>1263.6199999999999</v>
      </c>
      <c r="W82">
        <v>499.82</v>
      </c>
      <c r="X82">
        <v>66.75</v>
      </c>
      <c r="Y82">
        <v>433.15</v>
      </c>
      <c r="Z82">
        <v>145.28</v>
      </c>
      <c r="AA82">
        <v>148.69</v>
      </c>
      <c r="AB82">
        <v>1.92</v>
      </c>
      <c r="AC82">
        <v>6</v>
      </c>
      <c r="AD82" t="str">
        <f t="shared" si="8"/>
        <v>NO</v>
      </c>
    </row>
    <row r="83" spans="1:30" x14ac:dyDescent="0.15">
      <c r="A83" t="str">
        <f t="shared" si="9"/>
        <v>1721-1516</v>
      </c>
      <c r="B83">
        <f>INDEX(Descriptions!$C$4:$C$736,MATCH($A83,Descriptions!$B$4:$B$736,))</f>
        <v>0</v>
      </c>
      <c r="C83" s="9">
        <f t="shared" si="5"/>
        <v>18600</v>
      </c>
      <c r="D83" s="9">
        <f t="shared" si="6"/>
        <v>19500</v>
      </c>
      <c r="F83">
        <v>1721</v>
      </c>
      <c r="G83">
        <v>1516</v>
      </c>
      <c r="H83" s="16">
        <v>1927.57</v>
      </c>
      <c r="I83">
        <v>1927.57</v>
      </c>
      <c r="J83">
        <v>800.68</v>
      </c>
      <c r="K83">
        <v>105.42</v>
      </c>
      <c r="L83">
        <v>594.59</v>
      </c>
      <c r="M83">
        <v>260.41000000000003</v>
      </c>
      <c r="N83">
        <v>157.91</v>
      </c>
      <c r="O83">
        <v>1.06</v>
      </c>
      <c r="P83">
        <v>7.5</v>
      </c>
      <c r="Q83" t="str">
        <f t="shared" si="7"/>
        <v>NO</v>
      </c>
      <c r="S83">
        <v>1721</v>
      </c>
      <c r="T83">
        <v>1516</v>
      </c>
      <c r="U83" s="16">
        <v>1174.73</v>
      </c>
      <c r="V83">
        <v>1174.73</v>
      </c>
      <c r="W83">
        <v>457.55</v>
      </c>
      <c r="X83">
        <v>64.819999999999993</v>
      </c>
      <c r="Y83">
        <v>421.13</v>
      </c>
      <c r="Z83">
        <v>106.92</v>
      </c>
      <c r="AA83">
        <v>109.76</v>
      </c>
      <c r="AB83">
        <v>5.55</v>
      </c>
      <c r="AC83">
        <v>9</v>
      </c>
      <c r="AD83" t="str">
        <f t="shared" si="8"/>
        <v>NO</v>
      </c>
    </row>
    <row r="84" spans="1:30" x14ac:dyDescent="0.15">
      <c r="A84" t="str">
        <f t="shared" si="9"/>
        <v>1598-1517</v>
      </c>
      <c r="B84">
        <f>INDEX(Descriptions!$C$4:$C$736,MATCH($A84,Descriptions!$B$4:$B$736,))</f>
        <v>0</v>
      </c>
      <c r="C84" s="9">
        <f t="shared" si="5"/>
        <v>23400</v>
      </c>
      <c r="D84" s="9">
        <f t="shared" si="6"/>
        <v>24500</v>
      </c>
      <c r="F84">
        <v>1598</v>
      </c>
      <c r="G84">
        <v>1517</v>
      </c>
      <c r="H84" s="16">
        <v>1518.49</v>
      </c>
      <c r="I84">
        <v>1491.44</v>
      </c>
      <c r="J84">
        <v>553.98</v>
      </c>
      <c r="K84">
        <v>79.489999999999995</v>
      </c>
      <c r="L84">
        <v>467.22</v>
      </c>
      <c r="M84">
        <v>204.24</v>
      </c>
      <c r="N84">
        <v>197.71</v>
      </c>
      <c r="O84">
        <v>5.85</v>
      </c>
      <c r="P84">
        <v>10</v>
      </c>
      <c r="Q84" t="str">
        <f t="shared" si="7"/>
        <v>NO</v>
      </c>
      <c r="S84">
        <v>1598</v>
      </c>
      <c r="T84">
        <v>1517</v>
      </c>
      <c r="U84" s="16">
        <v>2433.33</v>
      </c>
      <c r="V84">
        <v>2362.3000000000002</v>
      </c>
      <c r="W84">
        <v>1069.27</v>
      </c>
      <c r="X84">
        <v>113.33</v>
      </c>
      <c r="Y84">
        <v>829.33</v>
      </c>
      <c r="Z84">
        <v>213.22</v>
      </c>
      <c r="AA84">
        <v>189.29</v>
      </c>
      <c r="AB84">
        <v>6.88</v>
      </c>
      <c r="AC84">
        <v>12</v>
      </c>
      <c r="AD84" t="str">
        <f t="shared" si="8"/>
        <v>NO</v>
      </c>
    </row>
    <row r="85" spans="1:30" x14ac:dyDescent="0.15">
      <c r="A85" t="str">
        <f t="shared" si="9"/>
        <v>3715-1533</v>
      </c>
      <c r="B85">
        <f>INDEX(Descriptions!$C$4:$C$736,MATCH($A85,Descriptions!$B$4:$B$736,))</f>
        <v>0</v>
      </c>
      <c r="C85" s="9">
        <f t="shared" si="5"/>
        <v>9200</v>
      </c>
      <c r="D85" s="9">
        <f t="shared" si="6"/>
        <v>9600</v>
      </c>
      <c r="F85">
        <v>3715</v>
      </c>
      <c r="G85">
        <v>1533</v>
      </c>
      <c r="H85" s="16">
        <v>761.3</v>
      </c>
      <c r="I85">
        <v>761.3</v>
      </c>
      <c r="J85">
        <v>402.2</v>
      </c>
      <c r="K85">
        <v>29.6</v>
      </c>
      <c r="L85">
        <v>262.33</v>
      </c>
      <c r="M85">
        <v>44.76</v>
      </c>
      <c r="N85">
        <v>21.13</v>
      </c>
      <c r="O85">
        <v>1.29</v>
      </c>
      <c r="P85">
        <v>0</v>
      </c>
      <c r="Q85" t="str">
        <f t="shared" si="7"/>
        <v>NO</v>
      </c>
      <c r="S85">
        <v>3715</v>
      </c>
      <c r="T85">
        <v>1533</v>
      </c>
      <c r="U85" s="16">
        <v>770.1</v>
      </c>
      <c r="V85">
        <v>770.1</v>
      </c>
      <c r="W85">
        <v>253.48</v>
      </c>
      <c r="X85">
        <v>44.14</v>
      </c>
      <c r="Y85">
        <v>394.14</v>
      </c>
      <c r="Z85">
        <v>36.89</v>
      </c>
      <c r="AA85">
        <v>38.42</v>
      </c>
      <c r="AB85">
        <v>3.03</v>
      </c>
      <c r="AC85">
        <v>0</v>
      </c>
      <c r="AD85" t="str">
        <f t="shared" si="8"/>
        <v>NO</v>
      </c>
    </row>
    <row r="86" spans="1:30" x14ac:dyDescent="0.15">
      <c r="A86" t="str">
        <f t="shared" si="9"/>
        <v>2675-1533</v>
      </c>
      <c r="B86">
        <f>INDEX(Descriptions!$C$4:$C$736,MATCH($A86,Descriptions!$B$4:$B$736,))</f>
        <v>0</v>
      </c>
      <c r="C86" s="9">
        <f t="shared" si="5"/>
        <v>14100</v>
      </c>
      <c r="D86" s="9">
        <f t="shared" si="6"/>
        <v>14800</v>
      </c>
      <c r="F86">
        <v>2675</v>
      </c>
      <c r="G86">
        <v>1533</v>
      </c>
      <c r="H86" s="16">
        <v>885.67</v>
      </c>
      <c r="I86">
        <v>883.33</v>
      </c>
      <c r="J86">
        <v>317.35000000000002</v>
      </c>
      <c r="K86">
        <v>46.38</v>
      </c>
      <c r="L86">
        <v>311.45999999999998</v>
      </c>
      <c r="M86">
        <v>115.7</v>
      </c>
      <c r="N86">
        <v>91.93</v>
      </c>
      <c r="O86">
        <v>2.85</v>
      </c>
      <c r="P86">
        <v>0</v>
      </c>
      <c r="Q86" t="str">
        <f t="shared" si="7"/>
        <v>NO</v>
      </c>
      <c r="S86">
        <v>2675</v>
      </c>
      <c r="T86">
        <v>1533</v>
      </c>
      <c r="U86" s="16">
        <v>1459.53</v>
      </c>
      <c r="V86">
        <v>1442.24</v>
      </c>
      <c r="W86">
        <v>788.58</v>
      </c>
      <c r="X86">
        <v>86.65</v>
      </c>
      <c r="Y86">
        <v>479.69</v>
      </c>
      <c r="Z86">
        <v>61.95</v>
      </c>
      <c r="AA86">
        <v>33.26</v>
      </c>
      <c r="AB86">
        <v>9.4</v>
      </c>
      <c r="AC86">
        <v>0</v>
      </c>
      <c r="AD86" t="str">
        <f t="shared" si="8"/>
        <v>NO</v>
      </c>
    </row>
    <row r="87" spans="1:30" x14ac:dyDescent="0.15">
      <c r="A87" t="str">
        <f t="shared" si="9"/>
        <v>1203-1548</v>
      </c>
      <c r="B87">
        <f>INDEX(Descriptions!$C$4:$C$736,MATCH($A87,Descriptions!$B$4:$B$736,))</f>
        <v>0</v>
      </c>
      <c r="C87" s="9">
        <f t="shared" si="5"/>
        <v>10300</v>
      </c>
      <c r="D87" s="9">
        <f t="shared" si="6"/>
        <v>10800</v>
      </c>
      <c r="F87">
        <v>1203</v>
      </c>
      <c r="G87">
        <v>1548</v>
      </c>
      <c r="H87" s="16">
        <v>763.1</v>
      </c>
      <c r="I87">
        <v>755.47</v>
      </c>
      <c r="J87">
        <v>349.51</v>
      </c>
      <c r="K87">
        <v>36.479999999999997</v>
      </c>
      <c r="L87">
        <v>277.02</v>
      </c>
      <c r="M87">
        <v>53.33</v>
      </c>
      <c r="N87">
        <v>42.13</v>
      </c>
      <c r="O87">
        <v>4.62</v>
      </c>
      <c r="P87">
        <v>0</v>
      </c>
      <c r="Q87" t="str">
        <f t="shared" si="7"/>
        <v>NO</v>
      </c>
      <c r="S87">
        <v>1203</v>
      </c>
      <c r="T87">
        <v>1548</v>
      </c>
      <c r="U87" s="16">
        <v>957.45</v>
      </c>
      <c r="V87">
        <v>952.81</v>
      </c>
      <c r="W87">
        <v>389.93</v>
      </c>
      <c r="X87">
        <v>59.04</v>
      </c>
      <c r="Y87">
        <v>417.07</v>
      </c>
      <c r="Z87">
        <v>46.33</v>
      </c>
      <c r="AA87">
        <v>42.14</v>
      </c>
      <c r="AB87">
        <v>2.94</v>
      </c>
      <c r="AC87">
        <v>0</v>
      </c>
      <c r="AD87" t="str">
        <f t="shared" si="8"/>
        <v>NO</v>
      </c>
    </row>
    <row r="88" spans="1:30" x14ac:dyDescent="0.15">
      <c r="A88" t="str">
        <f t="shared" si="9"/>
        <v>4137-1550</v>
      </c>
      <c r="B88" t="str">
        <f>INDEX(Descriptions!$C$4:$C$736,MATCH($A88,Descriptions!$B$4:$B$736,))</f>
        <v>A49 Winwick Rd SB to the roundabout with Cromwell Ave/Sandy Ln W - 2 lanes</v>
      </c>
      <c r="C88" s="9">
        <f t="shared" si="5"/>
        <v>21600</v>
      </c>
      <c r="D88" s="9">
        <f t="shared" si="6"/>
        <v>22600</v>
      </c>
      <c r="F88">
        <v>4137</v>
      </c>
      <c r="G88">
        <v>1550</v>
      </c>
      <c r="H88" s="16">
        <v>1792.68</v>
      </c>
      <c r="I88">
        <v>1710.25</v>
      </c>
      <c r="J88">
        <v>805.5</v>
      </c>
      <c r="K88">
        <v>140.97</v>
      </c>
      <c r="L88">
        <v>553.86</v>
      </c>
      <c r="M88">
        <v>157.07</v>
      </c>
      <c r="N88">
        <v>118.92</v>
      </c>
      <c r="O88">
        <v>1.35</v>
      </c>
      <c r="P88">
        <v>15</v>
      </c>
      <c r="Q88" t="str">
        <f t="shared" si="7"/>
        <v>NO</v>
      </c>
      <c r="S88">
        <v>4137</v>
      </c>
      <c r="T88">
        <v>1550</v>
      </c>
      <c r="U88" s="16">
        <v>1867.88</v>
      </c>
      <c r="V88">
        <v>1858.44</v>
      </c>
      <c r="W88">
        <v>590.57000000000005</v>
      </c>
      <c r="X88">
        <v>198.64</v>
      </c>
      <c r="Y88">
        <v>779.37</v>
      </c>
      <c r="Z88">
        <v>128.24</v>
      </c>
      <c r="AA88">
        <v>150.04</v>
      </c>
      <c r="AB88">
        <v>3.02</v>
      </c>
      <c r="AC88">
        <v>18</v>
      </c>
      <c r="AD88" t="str">
        <f t="shared" si="8"/>
        <v>NO</v>
      </c>
    </row>
    <row r="89" spans="1:30" x14ac:dyDescent="0.15">
      <c r="A89" t="str">
        <f t="shared" si="9"/>
        <v>1511-1550</v>
      </c>
      <c r="B89">
        <f>INDEX(Descriptions!$C$4:$C$736,MATCH($A89,Descriptions!$B$4:$B$736,))</f>
        <v>0</v>
      </c>
      <c r="C89" s="9">
        <f t="shared" si="5"/>
        <v>20500</v>
      </c>
      <c r="D89" s="9">
        <f t="shared" si="6"/>
        <v>21500</v>
      </c>
      <c r="F89">
        <v>1511</v>
      </c>
      <c r="G89">
        <v>1550</v>
      </c>
      <c r="H89" s="16">
        <v>1501.09</v>
      </c>
      <c r="I89">
        <v>1496.92</v>
      </c>
      <c r="J89">
        <v>412.44</v>
      </c>
      <c r="K89">
        <v>160.4</v>
      </c>
      <c r="L89">
        <v>593.72</v>
      </c>
      <c r="M89">
        <v>111.8</v>
      </c>
      <c r="N89">
        <v>204.11</v>
      </c>
      <c r="O89">
        <v>3.62</v>
      </c>
      <c r="P89">
        <v>15</v>
      </c>
      <c r="Q89" t="str">
        <f t="shared" si="7"/>
        <v>NO</v>
      </c>
      <c r="S89">
        <v>1511</v>
      </c>
      <c r="T89">
        <v>1550</v>
      </c>
      <c r="U89" s="16">
        <v>1907.85</v>
      </c>
      <c r="V89">
        <v>1893.33</v>
      </c>
      <c r="W89">
        <v>826.33</v>
      </c>
      <c r="X89">
        <v>122.1</v>
      </c>
      <c r="Y89">
        <v>737.86</v>
      </c>
      <c r="Z89">
        <v>93.2</v>
      </c>
      <c r="AA89">
        <v>108.56</v>
      </c>
      <c r="AB89">
        <v>1.8</v>
      </c>
      <c r="AC89">
        <v>18</v>
      </c>
      <c r="AD89" t="str">
        <f t="shared" si="8"/>
        <v>NO</v>
      </c>
    </row>
    <row r="90" spans="1:30" x14ac:dyDescent="0.15">
      <c r="A90" t="str">
        <f t="shared" si="9"/>
        <v>1550-1551</v>
      </c>
      <c r="B90" t="str">
        <f>INDEX(Descriptions!$C$4:$C$736,MATCH($A90,Descriptions!$B$4:$B$736,))</f>
        <v xml:space="preserve">A49 Winwick Rd SB approach to the roundabout with Cromwell Ave/Sandy Ln W - 3 lanes. </v>
      </c>
      <c r="C90" s="9">
        <f t="shared" si="5"/>
        <v>21600</v>
      </c>
      <c r="D90" s="9">
        <f t="shared" si="6"/>
        <v>22600</v>
      </c>
      <c r="F90">
        <v>1550</v>
      </c>
      <c r="G90">
        <v>1551</v>
      </c>
      <c r="H90" s="16">
        <v>1792.68</v>
      </c>
      <c r="I90">
        <v>1710.25</v>
      </c>
      <c r="J90">
        <v>805.5</v>
      </c>
      <c r="K90">
        <v>140.97</v>
      </c>
      <c r="L90">
        <v>553.86</v>
      </c>
      <c r="M90">
        <v>157.07</v>
      </c>
      <c r="N90">
        <v>118.92</v>
      </c>
      <c r="O90">
        <v>1.35</v>
      </c>
      <c r="P90">
        <v>15</v>
      </c>
      <c r="Q90" t="str">
        <f t="shared" si="7"/>
        <v>NO</v>
      </c>
      <c r="S90">
        <v>1550</v>
      </c>
      <c r="T90">
        <v>1551</v>
      </c>
      <c r="U90" s="16">
        <v>1867.88</v>
      </c>
      <c r="V90">
        <v>1858.44</v>
      </c>
      <c r="W90">
        <v>590.57000000000005</v>
      </c>
      <c r="X90">
        <v>198.64</v>
      </c>
      <c r="Y90">
        <v>779.37</v>
      </c>
      <c r="Z90">
        <v>128.24</v>
      </c>
      <c r="AA90">
        <v>150.04</v>
      </c>
      <c r="AB90">
        <v>3.02</v>
      </c>
      <c r="AC90">
        <v>18</v>
      </c>
      <c r="AD90" t="str">
        <f t="shared" si="8"/>
        <v>NO</v>
      </c>
    </row>
    <row r="91" spans="1:30" x14ac:dyDescent="0.15">
      <c r="A91" t="str">
        <f t="shared" si="9"/>
        <v>1511-1551</v>
      </c>
      <c r="B91">
        <f>INDEX(Descriptions!$C$4:$C$736,MATCH($A91,Descriptions!$B$4:$B$736,))</f>
        <v>0</v>
      </c>
      <c r="C91" s="9">
        <f t="shared" si="5"/>
        <v>10600</v>
      </c>
      <c r="D91" s="9">
        <f t="shared" si="6"/>
        <v>11100</v>
      </c>
      <c r="F91">
        <v>1511</v>
      </c>
      <c r="G91">
        <v>1551</v>
      </c>
      <c r="H91" s="16">
        <v>983.35</v>
      </c>
      <c r="I91">
        <v>980.68</v>
      </c>
      <c r="J91">
        <v>352.15</v>
      </c>
      <c r="K91">
        <v>73.73</v>
      </c>
      <c r="L91">
        <v>376.63</v>
      </c>
      <c r="M91">
        <v>157.6</v>
      </c>
      <c r="N91">
        <v>20.23</v>
      </c>
      <c r="O91">
        <v>3.01</v>
      </c>
      <c r="P91">
        <v>0</v>
      </c>
      <c r="Q91" t="str">
        <f t="shared" si="7"/>
        <v>NO</v>
      </c>
      <c r="S91">
        <v>1511</v>
      </c>
      <c r="T91">
        <v>1551</v>
      </c>
      <c r="U91" s="16">
        <v>808.28</v>
      </c>
      <c r="V91">
        <v>775</v>
      </c>
      <c r="W91">
        <v>393.75</v>
      </c>
      <c r="X91">
        <v>35.06</v>
      </c>
      <c r="Y91">
        <v>302.37</v>
      </c>
      <c r="Z91">
        <v>46.96</v>
      </c>
      <c r="AA91">
        <v>25.26</v>
      </c>
      <c r="AB91">
        <v>4.88</v>
      </c>
      <c r="AC91">
        <v>0</v>
      </c>
      <c r="AD91" t="str">
        <f t="shared" si="8"/>
        <v>NO</v>
      </c>
    </row>
    <row r="92" spans="1:30" x14ac:dyDescent="0.15">
      <c r="A92" t="str">
        <f t="shared" si="9"/>
        <v>1498-1552</v>
      </c>
      <c r="B92">
        <f>INDEX(Descriptions!$C$4:$C$736,MATCH($A92,Descriptions!$B$4:$B$736,))</f>
        <v>0</v>
      </c>
      <c r="C92" s="9">
        <f t="shared" si="5"/>
        <v>21000</v>
      </c>
      <c r="D92" s="9">
        <f t="shared" si="6"/>
        <v>22000</v>
      </c>
      <c r="F92">
        <v>1498</v>
      </c>
      <c r="G92">
        <v>1552</v>
      </c>
      <c r="H92" s="16">
        <v>1400.76</v>
      </c>
      <c r="I92">
        <v>1400.01</v>
      </c>
      <c r="J92">
        <v>309.14999999999998</v>
      </c>
      <c r="K92">
        <v>134.24</v>
      </c>
      <c r="L92">
        <v>590.35</v>
      </c>
      <c r="M92">
        <v>150.54</v>
      </c>
      <c r="N92">
        <v>199.97</v>
      </c>
      <c r="O92">
        <v>1.5</v>
      </c>
      <c r="P92">
        <v>15</v>
      </c>
      <c r="Q92" t="str">
        <f t="shared" si="7"/>
        <v>NO</v>
      </c>
      <c r="S92">
        <v>1498</v>
      </c>
      <c r="T92">
        <v>1552</v>
      </c>
      <c r="U92" s="16">
        <v>2054.09</v>
      </c>
      <c r="V92">
        <v>2053.38</v>
      </c>
      <c r="W92">
        <v>794.51</v>
      </c>
      <c r="X92">
        <v>117.71</v>
      </c>
      <c r="Y92">
        <v>898.65</v>
      </c>
      <c r="Z92">
        <v>114.58</v>
      </c>
      <c r="AA92">
        <v>108.87</v>
      </c>
      <c r="AB92">
        <v>1.77</v>
      </c>
      <c r="AC92">
        <v>18</v>
      </c>
      <c r="AD92" t="str">
        <f t="shared" si="8"/>
        <v>NO</v>
      </c>
    </row>
    <row r="93" spans="1:30" x14ac:dyDescent="0.15">
      <c r="A93" t="str">
        <f t="shared" si="9"/>
        <v>1513-1552</v>
      </c>
      <c r="B93" t="str">
        <f>INDEX(Descriptions!$C$4:$C$736,MATCH($A93,Descriptions!$B$4:$B$736,))</f>
        <v>WB circulatory on the A49 Roundabout with Sandy Ln W/ Cromwell Ave - 3 lanes.</v>
      </c>
      <c r="C93" s="9">
        <f t="shared" si="5"/>
        <v>10800</v>
      </c>
      <c r="D93" s="9">
        <f t="shared" si="6"/>
        <v>11300</v>
      </c>
      <c r="F93">
        <v>1513</v>
      </c>
      <c r="G93">
        <v>1552</v>
      </c>
      <c r="H93" s="16">
        <v>796.29</v>
      </c>
      <c r="I93">
        <v>784.18</v>
      </c>
      <c r="J93">
        <v>415.98</v>
      </c>
      <c r="K93">
        <v>36.82</v>
      </c>
      <c r="L93">
        <v>242.1</v>
      </c>
      <c r="M93">
        <v>53.31</v>
      </c>
      <c r="N93">
        <v>39.22</v>
      </c>
      <c r="O93">
        <v>8.8699999999999992</v>
      </c>
      <c r="P93">
        <v>0</v>
      </c>
      <c r="Q93" t="str">
        <f t="shared" si="7"/>
        <v>NO</v>
      </c>
      <c r="S93">
        <v>1513</v>
      </c>
      <c r="T93">
        <v>1552</v>
      </c>
      <c r="U93" s="16">
        <v>1005.4</v>
      </c>
      <c r="V93">
        <v>997.55</v>
      </c>
      <c r="W93">
        <v>429.21</v>
      </c>
      <c r="X93">
        <v>61.24</v>
      </c>
      <c r="Y93">
        <v>390.03</v>
      </c>
      <c r="Z93">
        <v>59.7</v>
      </c>
      <c r="AA93">
        <v>59.43</v>
      </c>
      <c r="AB93">
        <v>5.78</v>
      </c>
      <c r="AC93">
        <v>0</v>
      </c>
      <c r="AD93" t="str">
        <f t="shared" si="8"/>
        <v>NO</v>
      </c>
    </row>
    <row r="94" spans="1:30" x14ac:dyDescent="0.15">
      <c r="A94" t="str">
        <f t="shared" si="9"/>
        <v>1453-1562</v>
      </c>
      <c r="B94">
        <f>INDEX(Descriptions!$C$4:$C$736,MATCH($A94,Descriptions!$B$4:$B$736,))</f>
        <v>0</v>
      </c>
      <c r="C94" s="9">
        <f t="shared" si="5"/>
        <v>6400</v>
      </c>
      <c r="D94" s="9">
        <f t="shared" si="6"/>
        <v>6700</v>
      </c>
      <c r="F94">
        <v>1453</v>
      </c>
      <c r="G94">
        <v>1562</v>
      </c>
      <c r="H94" s="16">
        <v>480.11</v>
      </c>
      <c r="I94">
        <v>476.55</v>
      </c>
      <c r="J94">
        <v>149.41</v>
      </c>
      <c r="K94">
        <v>26.73</v>
      </c>
      <c r="L94">
        <v>237.52</v>
      </c>
      <c r="M94">
        <v>32.33</v>
      </c>
      <c r="N94">
        <v>27.18</v>
      </c>
      <c r="O94">
        <v>6.94</v>
      </c>
      <c r="P94">
        <v>0</v>
      </c>
      <c r="Q94" t="str">
        <f t="shared" si="7"/>
        <v>NO</v>
      </c>
      <c r="S94">
        <v>1453</v>
      </c>
      <c r="T94">
        <v>1562</v>
      </c>
      <c r="U94" s="16">
        <v>587.16</v>
      </c>
      <c r="V94">
        <v>584.26</v>
      </c>
      <c r="W94">
        <v>271.64999999999998</v>
      </c>
      <c r="X94">
        <v>25.16</v>
      </c>
      <c r="Y94">
        <v>208.7</v>
      </c>
      <c r="Z94">
        <v>46.08</v>
      </c>
      <c r="AA94">
        <v>27.65</v>
      </c>
      <c r="AB94">
        <v>7.93</v>
      </c>
      <c r="AC94">
        <v>0</v>
      </c>
      <c r="AD94" t="str">
        <f t="shared" si="8"/>
        <v>NO</v>
      </c>
    </row>
    <row r="95" spans="1:30" x14ac:dyDescent="0.15">
      <c r="A95" t="str">
        <f t="shared" si="9"/>
        <v>2583-1562</v>
      </c>
      <c r="B95">
        <f>INDEX(Descriptions!$C$4:$C$736,MATCH($A95,Descriptions!$B$4:$B$736,))</f>
        <v>0</v>
      </c>
      <c r="C95" s="9">
        <f t="shared" si="5"/>
        <v>4500</v>
      </c>
      <c r="D95" s="9">
        <f t="shared" si="6"/>
        <v>4700</v>
      </c>
      <c r="F95">
        <v>2583</v>
      </c>
      <c r="G95">
        <v>1562</v>
      </c>
      <c r="H95" s="16">
        <v>421.28</v>
      </c>
      <c r="I95">
        <v>419.57</v>
      </c>
      <c r="J95">
        <v>185.31</v>
      </c>
      <c r="K95">
        <v>18.350000000000001</v>
      </c>
      <c r="L95">
        <v>160.71</v>
      </c>
      <c r="M95">
        <v>30.01</v>
      </c>
      <c r="N95">
        <v>10.73</v>
      </c>
      <c r="O95">
        <v>6.17</v>
      </c>
      <c r="P95">
        <v>10</v>
      </c>
      <c r="Q95" t="str">
        <f t="shared" si="7"/>
        <v>NO</v>
      </c>
      <c r="S95">
        <v>2583</v>
      </c>
      <c r="T95">
        <v>1562</v>
      </c>
      <c r="U95" s="16">
        <v>335.13</v>
      </c>
      <c r="V95">
        <v>332.26</v>
      </c>
      <c r="W95">
        <v>105.14</v>
      </c>
      <c r="X95">
        <v>18.73</v>
      </c>
      <c r="Y95">
        <v>180.16</v>
      </c>
      <c r="Z95">
        <v>15.67</v>
      </c>
      <c r="AA95">
        <v>1.96</v>
      </c>
      <c r="AB95">
        <v>1.46</v>
      </c>
      <c r="AC95">
        <v>12</v>
      </c>
      <c r="AD95" t="str">
        <f t="shared" si="8"/>
        <v>NO</v>
      </c>
    </row>
    <row r="96" spans="1:30" x14ac:dyDescent="0.15">
      <c r="A96" t="str">
        <f t="shared" si="9"/>
        <v>1447-1562</v>
      </c>
      <c r="B96">
        <f>INDEX(Descriptions!$C$4:$C$736,MATCH($A96,Descriptions!$B$4:$B$736,))</f>
        <v>0</v>
      </c>
      <c r="C96" s="9">
        <f t="shared" si="5"/>
        <v>9400</v>
      </c>
      <c r="D96" s="9">
        <f t="shared" si="6"/>
        <v>9800</v>
      </c>
      <c r="F96">
        <v>1447</v>
      </c>
      <c r="G96">
        <v>1562</v>
      </c>
      <c r="H96" s="16">
        <v>639.41</v>
      </c>
      <c r="I96">
        <v>638.92999999999995</v>
      </c>
      <c r="J96">
        <v>284.37</v>
      </c>
      <c r="K96">
        <v>19.75</v>
      </c>
      <c r="L96">
        <v>225.02</v>
      </c>
      <c r="M96">
        <v>54.84</v>
      </c>
      <c r="N96">
        <v>36.93</v>
      </c>
      <c r="O96">
        <v>3.5</v>
      </c>
      <c r="P96">
        <v>15</v>
      </c>
      <c r="Q96" t="str">
        <f t="shared" si="7"/>
        <v>NO</v>
      </c>
      <c r="S96">
        <v>1447</v>
      </c>
      <c r="T96">
        <v>1562</v>
      </c>
      <c r="U96" s="16">
        <v>913.84</v>
      </c>
      <c r="V96">
        <v>911.72</v>
      </c>
      <c r="W96">
        <v>345.73</v>
      </c>
      <c r="X96">
        <v>45.58</v>
      </c>
      <c r="Y96">
        <v>414.17</v>
      </c>
      <c r="Z96">
        <v>68.86</v>
      </c>
      <c r="AA96">
        <v>29.91</v>
      </c>
      <c r="AB96">
        <v>9.59</v>
      </c>
      <c r="AC96">
        <v>0</v>
      </c>
      <c r="AD96" t="str">
        <f t="shared" si="8"/>
        <v>NO</v>
      </c>
    </row>
    <row r="97" spans="1:30" x14ac:dyDescent="0.15">
      <c r="A97" t="str">
        <f t="shared" si="9"/>
        <v>1562-1563</v>
      </c>
      <c r="B97">
        <f>INDEX(Descriptions!$C$4:$C$736,MATCH($A97,Descriptions!$B$4:$B$736,))</f>
        <v>0</v>
      </c>
      <c r="C97" s="9">
        <f t="shared" si="5"/>
        <v>9500</v>
      </c>
      <c r="D97" s="9">
        <f t="shared" si="6"/>
        <v>9900</v>
      </c>
      <c r="F97">
        <v>1562</v>
      </c>
      <c r="G97">
        <v>1563</v>
      </c>
      <c r="H97" s="16">
        <v>712.78</v>
      </c>
      <c r="I97">
        <v>708.91</v>
      </c>
      <c r="J97">
        <v>280.8</v>
      </c>
      <c r="K97">
        <v>38.82</v>
      </c>
      <c r="L97">
        <v>287.7</v>
      </c>
      <c r="M97">
        <v>54.44</v>
      </c>
      <c r="N97">
        <v>34.86</v>
      </c>
      <c r="O97">
        <v>6.17</v>
      </c>
      <c r="P97">
        <v>10</v>
      </c>
      <c r="Q97" t="str">
        <f t="shared" si="7"/>
        <v>NO</v>
      </c>
      <c r="S97">
        <v>1562</v>
      </c>
      <c r="T97">
        <v>1563</v>
      </c>
      <c r="U97" s="16">
        <v>864.9</v>
      </c>
      <c r="V97">
        <v>859.41</v>
      </c>
      <c r="W97">
        <v>355.3</v>
      </c>
      <c r="X97">
        <v>42</v>
      </c>
      <c r="Y97">
        <v>361.52</v>
      </c>
      <c r="Z97">
        <v>58.24</v>
      </c>
      <c r="AA97">
        <v>28.47</v>
      </c>
      <c r="AB97">
        <v>7.38</v>
      </c>
      <c r="AC97">
        <v>12</v>
      </c>
      <c r="AD97" t="str">
        <f t="shared" si="8"/>
        <v>NO</v>
      </c>
    </row>
    <row r="98" spans="1:30" x14ac:dyDescent="0.15">
      <c r="A98" t="str">
        <f t="shared" si="9"/>
        <v>1447-1563</v>
      </c>
      <c r="B98">
        <f>INDEX(Descriptions!$C$4:$C$736,MATCH($A98,Descriptions!$B$4:$B$736,))</f>
        <v>0</v>
      </c>
      <c r="C98" s="9">
        <f t="shared" si="5"/>
        <v>4800</v>
      </c>
      <c r="D98" s="9">
        <f t="shared" si="6"/>
        <v>5000</v>
      </c>
      <c r="F98">
        <v>1447</v>
      </c>
      <c r="G98">
        <v>1563</v>
      </c>
      <c r="H98" s="16">
        <v>598.48</v>
      </c>
      <c r="I98">
        <v>598.04</v>
      </c>
      <c r="J98">
        <v>262.57</v>
      </c>
      <c r="K98">
        <v>22.13</v>
      </c>
      <c r="L98">
        <v>232.92</v>
      </c>
      <c r="M98">
        <v>56.65</v>
      </c>
      <c r="N98">
        <v>7.07</v>
      </c>
      <c r="O98">
        <v>2.15</v>
      </c>
      <c r="P98">
        <v>15</v>
      </c>
      <c r="Q98" t="str">
        <f t="shared" si="7"/>
        <v>NO</v>
      </c>
      <c r="S98">
        <v>1447</v>
      </c>
      <c r="T98">
        <v>1563</v>
      </c>
      <c r="U98" s="16">
        <v>209.37</v>
      </c>
      <c r="V98">
        <v>208.88</v>
      </c>
      <c r="W98">
        <v>37.130000000000003</v>
      </c>
      <c r="X98">
        <v>4.93</v>
      </c>
      <c r="Y98">
        <v>91.17</v>
      </c>
      <c r="Z98">
        <v>52.59</v>
      </c>
      <c r="AA98">
        <v>7.36</v>
      </c>
      <c r="AB98">
        <v>4.18</v>
      </c>
      <c r="AC98">
        <v>12</v>
      </c>
      <c r="AD98" t="str">
        <f t="shared" si="8"/>
        <v>NO</v>
      </c>
    </row>
    <row r="99" spans="1:30" x14ac:dyDescent="0.15">
      <c r="A99" t="str">
        <f t="shared" si="9"/>
        <v>1563-1564</v>
      </c>
      <c r="B99">
        <f>INDEX(Descriptions!$C$4:$C$736,MATCH($A99,Descriptions!$B$4:$B$736,))</f>
        <v>0</v>
      </c>
      <c r="C99" s="9">
        <f t="shared" si="5"/>
        <v>14300</v>
      </c>
      <c r="D99" s="9">
        <f t="shared" si="6"/>
        <v>15000</v>
      </c>
      <c r="F99">
        <v>1563</v>
      </c>
      <c r="G99">
        <v>1564</v>
      </c>
      <c r="H99" s="16">
        <v>1311.27</v>
      </c>
      <c r="I99">
        <v>1306.95</v>
      </c>
      <c r="J99">
        <v>543.37</v>
      </c>
      <c r="K99">
        <v>60.95</v>
      </c>
      <c r="L99">
        <v>520.62</v>
      </c>
      <c r="M99">
        <v>111.09</v>
      </c>
      <c r="N99">
        <v>41.93</v>
      </c>
      <c r="O99">
        <v>8.32</v>
      </c>
      <c r="P99">
        <v>25</v>
      </c>
      <c r="Q99" t="str">
        <f t="shared" si="7"/>
        <v>NO</v>
      </c>
      <c r="S99">
        <v>1563</v>
      </c>
      <c r="T99">
        <v>1564</v>
      </c>
      <c r="U99" s="16">
        <v>1074.27</v>
      </c>
      <c r="V99">
        <v>1068.29</v>
      </c>
      <c r="W99">
        <v>392.44</v>
      </c>
      <c r="X99">
        <v>46.93</v>
      </c>
      <c r="Y99">
        <v>452.69</v>
      </c>
      <c r="Z99">
        <v>110.83</v>
      </c>
      <c r="AA99">
        <v>35.83</v>
      </c>
      <c r="AB99">
        <v>11.55</v>
      </c>
      <c r="AC99">
        <v>24</v>
      </c>
      <c r="AD99" t="str">
        <f t="shared" si="8"/>
        <v>NO</v>
      </c>
    </row>
    <row r="100" spans="1:30" x14ac:dyDescent="0.15">
      <c r="A100" t="str">
        <f t="shared" si="9"/>
        <v>4021-1564</v>
      </c>
      <c r="B100" t="str">
        <f>INDEX(Descriptions!$C$4:$C$736,MATCH($A100,Descriptions!$B$4:$B$736,))</f>
        <v>Hilden Rd approaching arm onto roundabout with A50 Orford Green/A50 Orford Rd/Smith Dr - 1 lane.</v>
      </c>
      <c r="C100" s="9">
        <f t="shared" si="5"/>
        <v>7500</v>
      </c>
      <c r="D100" s="9">
        <f t="shared" si="6"/>
        <v>7900</v>
      </c>
      <c r="F100">
        <v>4021</v>
      </c>
      <c r="G100">
        <v>1564</v>
      </c>
      <c r="H100" s="16">
        <v>585.34</v>
      </c>
      <c r="I100">
        <v>584.73</v>
      </c>
      <c r="J100">
        <v>277.49</v>
      </c>
      <c r="K100">
        <v>13.11</v>
      </c>
      <c r="L100">
        <v>223.71</v>
      </c>
      <c r="M100">
        <v>43.96</v>
      </c>
      <c r="N100">
        <v>4.2300000000000004</v>
      </c>
      <c r="O100">
        <v>10.35</v>
      </c>
      <c r="P100">
        <v>12.5</v>
      </c>
      <c r="Q100" t="str">
        <f t="shared" si="7"/>
        <v>NO</v>
      </c>
      <c r="S100">
        <v>4021</v>
      </c>
      <c r="T100">
        <v>1564</v>
      </c>
      <c r="U100" s="16">
        <v>652.66999999999996</v>
      </c>
      <c r="V100">
        <v>649.61</v>
      </c>
      <c r="W100">
        <v>243.7</v>
      </c>
      <c r="X100">
        <v>18.260000000000002</v>
      </c>
      <c r="Y100">
        <v>273.61</v>
      </c>
      <c r="Z100">
        <v>66.39</v>
      </c>
      <c r="AA100">
        <v>28.61</v>
      </c>
      <c r="AB100">
        <v>7.1</v>
      </c>
      <c r="AC100">
        <v>15</v>
      </c>
      <c r="AD100" t="str">
        <f t="shared" si="8"/>
        <v>NO</v>
      </c>
    </row>
    <row r="101" spans="1:30" x14ac:dyDescent="0.15">
      <c r="A101" t="str">
        <f t="shared" si="9"/>
        <v>1564-1565</v>
      </c>
      <c r="B101" t="str">
        <f>INDEX(Descriptions!$C$4:$C$736,MATCH($A101,Descriptions!$B$4:$B$736,))</f>
        <v>Southbound circulatory on Hilden Rd/A50 Orford Green/ A50 Orford Rd/ Smith Dr roundabout - 1 lane.</v>
      </c>
      <c r="C101" s="9">
        <f t="shared" si="5"/>
        <v>15500</v>
      </c>
      <c r="D101" s="9">
        <f t="shared" si="6"/>
        <v>16200</v>
      </c>
      <c r="F101">
        <v>1564</v>
      </c>
      <c r="G101">
        <v>1565</v>
      </c>
      <c r="H101" s="16">
        <v>1366.45</v>
      </c>
      <c r="I101">
        <v>1363.27</v>
      </c>
      <c r="J101">
        <v>593.38</v>
      </c>
      <c r="K101">
        <v>53.81</v>
      </c>
      <c r="L101">
        <v>529.77</v>
      </c>
      <c r="M101">
        <v>110.96</v>
      </c>
      <c r="N101">
        <v>39.53</v>
      </c>
      <c r="O101">
        <v>16.5</v>
      </c>
      <c r="P101">
        <v>22.5</v>
      </c>
      <c r="Q101" t="str">
        <f t="shared" si="7"/>
        <v>NO</v>
      </c>
      <c r="S101">
        <v>1564</v>
      </c>
      <c r="T101">
        <v>1565</v>
      </c>
      <c r="U101" s="16">
        <v>1213.2</v>
      </c>
      <c r="V101">
        <v>1207.03</v>
      </c>
      <c r="W101">
        <v>471.54</v>
      </c>
      <c r="X101">
        <v>44.18</v>
      </c>
      <c r="Y101">
        <v>529.51</v>
      </c>
      <c r="Z101">
        <v>97.05</v>
      </c>
      <c r="AA101">
        <v>35.450000000000003</v>
      </c>
      <c r="AB101">
        <v>8.48</v>
      </c>
      <c r="AC101">
        <v>27</v>
      </c>
      <c r="AD101" t="str">
        <f t="shared" si="8"/>
        <v>NO</v>
      </c>
    </row>
    <row r="102" spans="1:30" x14ac:dyDescent="0.15">
      <c r="A102" t="str">
        <f t="shared" si="9"/>
        <v>1344-1565</v>
      </c>
      <c r="B102">
        <f>INDEX(Descriptions!$C$4:$C$736,MATCH($A102,Descriptions!$B$4:$B$736,))</f>
        <v>0</v>
      </c>
      <c r="C102" s="9">
        <f t="shared" si="5"/>
        <v>10600</v>
      </c>
      <c r="D102" s="9">
        <f t="shared" si="6"/>
        <v>11100</v>
      </c>
      <c r="F102">
        <v>1344</v>
      </c>
      <c r="G102">
        <v>1565</v>
      </c>
      <c r="H102" s="16">
        <v>862.87</v>
      </c>
      <c r="I102">
        <v>862.74</v>
      </c>
      <c r="J102">
        <v>371.43</v>
      </c>
      <c r="K102">
        <v>30.73</v>
      </c>
      <c r="L102">
        <v>300.97000000000003</v>
      </c>
      <c r="M102">
        <v>97.86</v>
      </c>
      <c r="N102">
        <v>41.45</v>
      </c>
      <c r="O102">
        <v>5.44</v>
      </c>
      <c r="P102">
        <v>15</v>
      </c>
      <c r="Q102" t="str">
        <f t="shared" si="7"/>
        <v>NO</v>
      </c>
      <c r="S102">
        <v>1344</v>
      </c>
      <c r="T102">
        <v>1565</v>
      </c>
      <c r="U102" s="16">
        <v>898.15</v>
      </c>
      <c r="V102">
        <v>897.49</v>
      </c>
      <c r="W102">
        <v>314.05</v>
      </c>
      <c r="X102">
        <v>58.88</v>
      </c>
      <c r="Y102">
        <v>440.44</v>
      </c>
      <c r="Z102">
        <v>56.44</v>
      </c>
      <c r="AA102">
        <v>6.83</v>
      </c>
      <c r="AB102">
        <v>9.51</v>
      </c>
      <c r="AC102">
        <v>12</v>
      </c>
      <c r="AD102" t="str">
        <f t="shared" si="8"/>
        <v>NO</v>
      </c>
    </row>
    <row r="103" spans="1:30" x14ac:dyDescent="0.15">
      <c r="A103" t="str">
        <f t="shared" si="9"/>
        <v>2263-1566</v>
      </c>
      <c r="B103">
        <f>INDEX(Descriptions!$C$4:$C$736,MATCH($A103,Descriptions!$B$4:$B$736,))</f>
        <v>0</v>
      </c>
      <c r="C103" s="9">
        <f t="shared" si="5"/>
        <v>2900</v>
      </c>
      <c r="D103" s="9">
        <f t="shared" si="6"/>
        <v>3000</v>
      </c>
      <c r="F103">
        <v>2263</v>
      </c>
      <c r="G103">
        <v>1566</v>
      </c>
      <c r="H103" s="16">
        <v>381.34</v>
      </c>
      <c r="I103">
        <v>381.26</v>
      </c>
      <c r="J103">
        <v>175.38</v>
      </c>
      <c r="K103">
        <v>12.44</v>
      </c>
      <c r="L103">
        <v>144.58000000000001</v>
      </c>
      <c r="M103">
        <v>28.52</v>
      </c>
      <c r="N103">
        <v>5.31</v>
      </c>
      <c r="O103">
        <v>0.11</v>
      </c>
      <c r="P103">
        <v>15</v>
      </c>
      <c r="Q103" t="str">
        <f t="shared" si="7"/>
        <v>NO</v>
      </c>
      <c r="S103">
        <v>2263</v>
      </c>
      <c r="T103">
        <v>1566</v>
      </c>
      <c r="U103" s="16">
        <v>98.37</v>
      </c>
      <c r="V103">
        <v>98.32</v>
      </c>
      <c r="W103">
        <v>2.2200000000000002</v>
      </c>
      <c r="X103">
        <v>0.67</v>
      </c>
      <c r="Y103">
        <v>43.64</v>
      </c>
      <c r="Z103">
        <v>44.54</v>
      </c>
      <c r="AA103">
        <v>7.27</v>
      </c>
      <c r="AB103">
        <v>0.04</v>
      </c>
      <c r="AC103">
        <v>0</v>
      </c>
      <c r="AD103" t="str">
        <f t="shared" si="8"/>
        <v>NO</v>
      </c>
    </row>
    <row r="104" spans="1:30" x14ac:dyDescent="0.15">
      <c r="A104" t="str">
        <f t="shared" si="9"/>
        <v>1565-1566</v>
      </c>
      <c r="B104" t="str">
        <f>INDEX(Descriptions!$C$4:$C$736,MATCH($A104,Descriptions!$B$4:$B$736,))</f>
        <v xml:space="preserve">Northbound circulatory between A50 Oxford Rd/Smith Dr - lane 1. </v>
      </c>
      <c r="C104" s="9">
        <f t="shared" si="5"/>
        <v>17600</v>
      </c>
      <c r="D104" s="9">
        <f t="shared" si="6"/>
        <v>18400</v>
      </c>
      <c r="F104">
        <v>1565</v>
      </c>
      <c r="G104">
        <v>1566</v>
      </c>
      <c r="H104" s="16">
        <v>1405.56</v>
      </c>
      <c r="I104">
        <v>1404.17</v>
      </c>
      <c r="J104">
        <v>618.6</v>
      </c>
      <c r="K104">
        <v>43.51</v>
      </c>
      <c r="L104">
        <v>521.58000000000004</v>
      </c>
      <c r="M104">
        <v>141.49</v>
      </c>
      <c r="N104">
        <v>45.7</v>
      </c>
      <c r="O104">
        <v>9.67</v>
      </c>
      <c r="P104">
        <v>25</v>
      </c>
      <c r="Q104" t="str">
        <f t="shared" si="7"/>
        <v>NO</v>
      </c>
      <c r="S104">
        <v>1565</v>
      </c>
      <c r="T104">
        <v>1566</v>
      </c>
      <c r="U104" s="16">
        <v>1510.62</v>
      </c>
      <c r="V104">
        <v>1506.84</v>
      </c>
      <c r="W104">
        <v>537.05999999999995</v>
      </c>
      <c r="X104">
        <v>75.91</v>
      </c>
      <c r="Y104">
        <v>700.18</v>
      </c>
      <c r="Z104">
        <v>122.85</v>
      </c>
      <c r="AA104">
        <v>35.33</v>
      </c>
      <c r="AB104">
        <v>15.28</v>
      </c>
      <c r="AC104">
        <v>24</v>
      </c>
      <c r="AD104" t="str">
        <f t="shared" si="8"/>
        <v>NO</v>
      </c>
    </row>
    <row r="105" spans="1:30" x14ac:dyDescent="0.15">
      <c r="A105" t="str">
        <f t="shared" si="9"/>
        <v>1601-1597</v>
      </c>
      <c r="B105">
        <f>INDEX(Descriptions!$C$4:$C$736,MATCH($A105,Descriptions!$B$4:$B$736,))</f>
        <v>0</v>
      </c>
      <c r="C105" s="9">
        <f t="shared" si="5"/>
        <v>27600</v>
      </c>
      <c r="D105" s="9">
        <f t="shared" si="6"/>
        <v>28900</v>
      </c>
      <c r="F105">
        <v>1601</v>
      </c>
      <c r="G105">
        <v>1597</v>
      </c>
      <c r="H105" s="16">
        <v>2750.56</v>
      </c>
      <c r="I105">
        <v>2721.44</v>
      </c>
      <c r="J105">
        <v>1247.21</v>
      </c>
      <c r="K105">
        <v>133.13999999999999</v>
      </c>
      <c r="L105">
        <v>865.1</v>
      </c>
      <c r="M105">
        <v>310.97000000000003</v>
      </c>
      <c r="N105">
        <v>178.49</v>
      </c>
      <c r="O105">
        <v>3.15</v>
      </c>
      <c r="P105">
        <v>12.5</v>
      </c>
      <c r="Q105" t="str">
        <f t="shared" si="7"/>
        <v>NO</v>
      </c>
      <c r="S105">
        <v>1601</v>
      </c>
      <c r="T105">
        <v>1597</v>
      </c>
      <c r="U105" s="16">
        <v>1896.88</v>
      </c>
      <c r="V105">
        <v>1876.5</v>
      </c>
      <c r="W105">
        <v>594.75</v>
      </c>
      <c r="X105">
        <v>95.74</v>
      </c>
      <c r="Y105">
        <v>864.02</v>
      </c>
      <c r="Z105">
        <v>163.85</v>
      </c>
      <c r="AA105">
        <v>158.25</v>
      </c>
      <c r="AB105">
        <v>5.27</v>
      </c>
      <c r="AC105">
        <v>15</v>
      </c>
      <c r="AD105" t="str">
        <f t="shared" si="8"/>
        <v>NO</v>
      </c>
    </row>
    <row r="106" spans="1:30" x14ac:dyDescent="0.15">
      <c r="A106" t="str">
        <f t="shared" si="9"/>
        <v>2329-1597</v>
      </c>
      <c r="B106">
        <f>INDEX(Descriptions!$C$4:$C$736,MATCH($A106,Descriptions!$B$4:$B$736,))</f>
        <v>0</v>
      </c>
      <c r="C106" s="9">
        <f t="shared" si="5"/>
        <v>5600</v>
      </c>
      <c r="D106" s="9">
        <f t="shared" si="6"/>
        <v>5900</v>
      </c>
      <c r="F106">
        <v>2329</v>
      </c>
      <c r="G106">
        <v>1597</v>
      </c>
      <c r="H106" s="16">
        <v>315.44</v>
      </c>
      <c r="I106">
        <v>315.12</v>
      </c>
      <c r="J106">
        <v>149.52000000000001</v>
      </c>
      <c r="K106">
        <v>11.3</v>
      </c>
      <c r="L106">
        <v>104.34</v>
      </c>
      <c r="M106">
        <v>32.979999999999997</v>
      </c>
      <c r="N106">
        <v>6.93</v>
      </c>
      <c r="O106">
        <v>2.86</v>
      </c>
      <c r="P106">
        <v>7.5</v>
      </c>
      <c r="Q106" t="str">
        <f t="shared" si="7"/>
        <v>NO</v>
      </c>
      <c r="S106">
        <v>2329</v>
      </c>
      <c r="T106">
        <v>1597</v>
      </c>
      <c r="U106" s="16">
        <v>601.99</v>
      </c>
      <c r="V106">
        <v>600.9</v>
      </c>
      <c r="W106">
        <v>173.61</v>
      </c>
      <c r="X106">
        <v>23.02</v>
      </c>
      <c r="Y106">
        <v>246.69</v>
      </c>
      <c r="Z106">
        <v>90.46</v>
      </c>
      <c r="AA106">
        <v>60.89</v>
      </c>
      <c r="AB106">
        <v>4.3099999999999996</v>
      </c>
      <c r="AC106">
        <v>3</v>
      </c>
      <c r="AD106" t="str">
        <f t="shared" si="8"/>
        <v>NO</v>
      </c>
    </row>
    <row r="107" spans="1:30" x14ac:dyDescent="0.15">
      <c r="A107" t="str">
        <f t="shared" si="9"/>
        <v>1515-1598</v>
      </c>
      <c r="B107">
        <f>INDEX(Descriptions!$C$4:$C$736,MATCH($A107,Descriptions!$B$4:$B$736,))</f>
        <v>0</v>
      </c>
      <c r="C107" s="9">
        <f t="shared" si="5"/>
        <v>4900</v>
      </c>
      <c r="D107" s="9">
        <f t="shared" si="6"/>
        <v>5100</v>
      </c>
      <c r="F107">
        <v>1515</v>
      </c>
      <c r="G107">
        <v>1598</v>
      </c>
      <c r="H107" s="16">
        <v>386.98</v>
      </c>
      <c r="I107">
        <v>383</v>
      </c>
      <c r="J107">
        <v>199.4</v>
      </c>
      <c r="K107">
        <v>12.36</v>
      </c>
      <c r="L107">
        <v>113.44</v>
      </c>
      <c r="M107">
        <v>43.59</v>
      </c>
      <c r="N107">
        <v>13.11</v>
      </c>
      <c r="O107">
        <v>5.0999999999999996</v>
      </c>
      <c r="P107">
        <v>0</v>
      </c>
      <c r="Q107" t="str">
        <f t="shared" si="7"/>
        <v>NO</v>
      </c>
      <c r="S107">
        <v>1515</v>
      </c>
      <c r="T107">
        <v>1598</v>
      </c>
      <c r="U107" s="16">
        <v>435.37</v>
      </c>
      <c r="V107">
        <v>432.05</v>
      </c>
      <c r="W107">
        <v>162.91999999999999</v>
      </c>
      <c r="X107">
        <v>21.1</v>
      </c>
      <c r="Y107">
        <v>165.07</v>
      </c>
      <c r="Z107">
        <v>49.7</v>
      </c>
      <c r="AA107">
        <v>34.659999999999997</v>
      </c>
      <c r="AB107">
        <v>1.92</v>
      </c>
      <c r="AC107">
        <v>0</v>
      </c>
      <c r="AD107" t="str">
        <f t="shared" si="8"/>
        <v>NO</v>
      </c>
    </row>
    <row r="108" spans="1:30" x14ac:dyDescent="0.15">
      <c r="A108" t="str">
        <f t="shared" si="9"/>
        <v>1485-1598</v>
      </c>
      <c r="B108">
        <f>INDEX(Descriptions!$C$4:$C$736,MATCH($A108,Descriptions!$B$4:$B$736,))</f>
        <v>0</v>
      </c>
      <c r="C108" s="9">
        <f t="shared" si="5"/>
        <v>18500</v>
      </c>
      <c r="D108" s="9">
        <f t="shared" si="6"/>
        <v>19400</v>
      </c>
      <c r="F108">
        <v>1485</v>
      </c>
      <c r="G108">
        <v>1598</v>
      </c>
      <c r="H108" s="16">
        <v>1131.51</v>
      </c>
      <c r="I108">
        <v>1108.45</v>
      </c>
      <c r="J108">
        <v>354.58</v>
      </c>
      <c r="K108">
        <v>67.13</v>
      </c>
      <c r="L108">
        <v>353.79</v>
      </c>
      <c r="M108">
        <v>160.65</v>
      </c>
      <c r="N108">
        <v>184.6</v>
      </c>
      <c r="O108">
        <v>0.75</v>
      </c>
      <c r="P108">
        <v>10</v>
      </c>
      <c r="Q108" t="str">
        <f t="shared" si="7"/>
        <v>NO</v>
      </c>
      <c r="S108">
        <v>1485</v>
      </c>
      <c r="T108">
        <v>1598</v>
      </c>
      <c r="U108" s="16">
        <v>1997.96</v>
      </c>
      <c r="V108">
        <v>1930.26</v>
      </c>
      <c r="W108">
        <v>906.35</v>
      </c>
      <c r="X108">
        <v>92.24</v>
      </c>
      <c r="Y108">
        <v>664.26</v>
      </c>
      <c r="Z108">
        <v>163.52000000000001</v>
      </c>
      <c r="AA108">
        <v>154.63</v>
      </c>
      <c r="AB108">
        <v>4.96</v>
      </c>
      <c r="AC108">
        <v>12</v>
      </c>
      <c r="AD108" t="str">
        <f t="shared" si="8"/>
        <v>NO</v>
      </c>
    </row>
    <row r="109" spans="1:30" x14ac:dyDescent="0.15">
      <c r="A109" t="str">
        <f t="shared" si="9"/>
        <v>1517-1599</v>
      </c>
      <c r="B109">
        <f>INDEX(Descriptions!$C$4:$C$736,MATCH($A109,Descriptions!$B$4:$B$736,))</f>
        <v>0</v>
      </c>
      <c r="C109" s="9">
        <f t="shared" si="5"/>
        <v>9700</v>
      </c>
      <c r="D109" s="9">
        <f t="shared" si="6"/>
        <v>10200</v>
      </c>
      <c r="F109">
        <v>1517</v>
      </c>
      <c r="G109">
        <v>1599</v>
      </c>
      <c r="H109" s="16">
        <v>495.93</v>
      </c>
      <c r="I109">
        <v>487.09</v>
      </c>
      <c r="J109">
        <v>155.5</v>
      </c>
      <c r="K109">
        <v>26.27</v>
      </c>
      <c r="L109">
        <v>167.52</v>
      </c>
      <c r="M109">
        <v>66.849999999999994</v>
      </c>
      <c r="N109">
        <v>74.03</v>
      </c>
      <c r="O109">
        <v>0.75</v>
      </c>
      <c r="P109">
        <v>5</v>
      </c>
      <c r="Q109" t="str">
        <f t="shared" si="7"/>
        <v>NO</v>
      </c>
      <c r="S109">
        <v>1517</v>
      </c>
      <c r="T109">
        <v>1599</v>
      </c>
      <c r="U109" s="16">
        <v>1131.71</v>
      </c>
      <c r="V109">
        <v>1098.68</v>
      </c>
      <c r="W109">
        <v>569.45000000000005</v>
      </c>
      <c r="X109">
        <v>46.59</v>
      </c>
      <c r="Y109">
        <v>396.17</v>
      </c>
      <c r="Z109">
        <v>67.94</v>
      </c>
      <c r="AA109">
        <v>40.6</v>
      </c>
      <c r="AB109">
        <v>4.96</v>
      </c>
      <c r="AC109">
        <v>6</v>
      </c>
      <c r="AD109" t="str">
        <f t="shared" si="8"/>
        <v>NO</v>
      </c>
    </row>
    <row r="110" spans="1:30" x14ac:dyDescent="0.15">
      <c r="A110" t="str">
        <f t="shared" si="9"/>
        <v>1516-1599</v>
      </c>
      <c r="B110">
        <f>INDEX(Descriptions!$C$4:$C$736,MATCH($A110,Descriptions!$B$4:$B$736,))</f>
        <v>0</v>
      </c>
      <c r="C110" s="9">
        <f t="shared" si="5"/>
        <v>18600</v>
      </c>
      <c r="D110" s="9">
        <f t="shared" si="6"/>
        <v>19500</v>
      </c>
      <c r="F110">
        <v>1516</v>
      </c>
      <c r="G110">
        <v>1599</v>
      </c>
      <c r="H110" s="16">
        <v>1927.57</v>
      </c>
      <c r="I110">
        <v>1927.57</v>
      </c>
      <c r="J110">
        <v>800.68</v>
      </c>
      <c r="K110">
        <v>105.42</v>
      </c>
      <c r="L110">
        <v>594.59</v>
      </c>
      <c r="M110">
        <v>260.41000000000003</v>
      </c>
      <c r="N110">
        <v>157.91</v>
      </c>
      <c r="O110">
        <v>1.06</v>
      </c>
      <c r="P110">
        <v>7.5</v>
      </c>
      <c r="Q110" t="str">
        <f t="shared" si="7"/>
        <v>NO</v>
      </c>
      <c r="S110">
        <v>1516</v>
      </c>
      <c r="T110">
        <v>1599</v>
      </c>
      <c r="U110" s="16">
        <v>1174.73</v>
      </c>
      <c r="V110">
        <v>1174.73</v>
      </c>
      <c r="W110">
        <v>457.55</v>
      </c>
      <c r="X110">
        <v>64.819999999999993</v>
      </c>
      <c r="Y110">
        <v>421.13</v>
      </c>
      <c r="Z110">
        <v>106.92</v>
      </c>
      <c r="AA110">
        <v>109.76</v>
      </c>
      <c r="AB110">
        <v>5.55</v>
      </c>
      <c r="AC110">
        <v>9</v>
      </c>
      <c r="AD110" t="str">
        <f t="shared" si="8"/>
        <v>NO</v>
      </c>
    </row>
    <row r="111" spans="1:30" x14ac:dyDescent="0.15">
      <c r="A111" t="str">
        <f t="shared" si="9"/>
        <v>1599-1600</v>
      </c>
      <c r="B111">
        <f>INDEX(Descriptions!$C$4:$C$736,MATCH($A111,Descriptions!$B$4:$B$736,))</f>
        <v>0</v>
      </c>
      <c r="C111" s="9">
        <f t="shared" si="5"/>
        <v>28300</v>
      </c>
      <c r="D111" s="9">
        <f t="shared" si="6"/>
        <v>29600</v>
      </c>
      <c r="F111">
        <v>1599</v>
      </c>
      <c r="G111">
        <v>1600</v>
      </c>
      <c r="H111" s="16">
        <v>2423.4899999999998</v>
      </c>
      <c r="I111">
        <v>2414.66</v>
      </c>
      <c r="J111">
        <v>956.18</v>
      </c>
      <c r="K111">
        <v>131.69</v>
      </c>
      <c r="L111">
        <v>762.11</v>
      </c>
      <c r="M111">
        <v>327.26</v>
      </c>
      <c r="N111">
        <v>231.93</v>
      </c>
      <c r="O111">
        <v>1.81</v>
      </c>
      <c r="P111">
        <v>12.5</v>
      </c>
      <c r="Q111" t="str">
        <f t="shared" si="7"/>
        <v>NO</v>
      </c>
      <c r="S111">
        <v>1599</v>
      </c>
      <c r="T111">
        <v>1600</v>
      </c>
      <c r="U111" s="16">
        <v>2306.44</v>
      </c>
      <c r="V111">
        <v>2273.41</v>
      </c>
      <c r="W111">
        <v>1027</v>
      </c>
      <c r="X111">
        <v>111.4</v>
      </c>
      <c r="Y111">
        <v>817.31</v>
      </c>
      <c r="Z111">
        <v>174.86</v>
      </c>
      <c r="AA111">
        <v>150.36000000000001</v>
      </c>
      <c r="AB111">
        <v>10.51</v>
      </c>
      <c r="AC111">
        <v>15</v>
      </c>
      <c r="AD111" t="str">
        <f t="shared" si="8"/>
        <v>NO</v>
      </c>
    </row>
    <row r="112" spans="1:30" x14ac:dyDescent="0.15">
      <c r="A112" t="str">
        <f t="shared" si="9"/>
        <v>1600-1601</v>
      </c>
      <c r="B112">
        <f>INDEX(Descriptions!$C$4:$C$736,MATCH($A112,Descriptions!$B$4:$B$736,))</f>
        <v>0</v>
      </c>
      <c r="C112" s="9">
        <f t="shared" si="5"/>
        <v>18400</v>
      </c>
      <c r="D112" s="9">
        <f t="shared" si="6"/>
        <v>19300</v>
      </c>
      <c r="F112">
        <v>1600</v>
      </c>
      <c r="G112">
        <v>1601</v>
      </c>
      <c r="H112" s="16">
        <v>1887.85</v>
      </c>
      <c r="I112">
        <v>1880</v>
      </c>
      <c r="J112">
        <v>795.23</v>
      </c>
      <c r="K112">
        <v>101.16</v>
      </c>
      <c r="L112">
        <v>594</v>
      </c>
      <c r="M112">
        <v>234.35</v>
      </c>
      <c r="N112">
        <v>149.71</v>
      </c>
      <c r="O112">
        <v>0.91</v>
      </c>
      <c r="P112">
        <v>12.5</v>
      </c>
      <c r="Q112" t="str">
        <f t="shared" si="7"/>
        <v>NO</v>
      </c>
      <c r="S112">
        <v>1600</v>
      </c>
      <c r="T112">
        <v>1601</v>
      </c>
      <c r="U112" s="16">
        <v>1211.32</v>
      </c>
      <c r="V112">
        <v>1193.97</v>
      </c>
      <c r="W112">
        <v>363.14</v>
      </c>
      <c r="X112">
        <v>48.95</v>
      </c>
      <c r="Y112">
        <v>523.20000000000005</v>
      </c>
      <c r="Z112">
        <v>134.22999999999999</v>
      </c>
      <c r="AA112">
        <v>121.53</v>
      </c>
      <c r="AB112">
        <v>5.27</v>
      </c>
      <c r="AC112">
        <v>15</v>
      </c>
      <c r="AD112" t="str">
        <f t="shared" si="8"/>
        <v>NO</v>
      </c>
    </row>
    <row r="113" spans="1:30" x14ac:dyDescent="0.15">
      <c r="A113" t="str">
        <f t="shared" si="9"/>
        <v>1475-1601</v>
      </c>
      <c r="B113">
        <f>INDEX(Descriptions!$C$4:$C$736,MATCH($A113,Descriptions!$B$4:$B$736,))</f>
        <v>0</v>
      </c>
      <c r="C113" s="9">
        <f t="shared" si="5"/>
        <v>9300</v>
      </c>
      <c r="D113" s="9">
        <f t="shared" si="6"/>
        <v>9700</v>
      </c>
      <c r="F113">
        <v>1475</v>
      </c>
      <c r="G113">
        <v>1601</v>
      </c>
      <c r="H113" s="16">
        <v>862.71</v>
      </c>
      <c r="I113">
        <v>861.76</v>
      </c>
      <c r="J113">
        <v>451.98</v>
      </c>
      <c r="K113">
        <v>31.98</v>
      </c>
      <c r="L113">
        <v>271.10000000000002</v>
      </c>
      <c r="M113">
        <v>76.63</v>
      </c>
      <c r="N113">
        <v>28.78</v>
      </c>
      <c r="O113">
        <v>2.2400000000000002</v>
      </c>
      <c r="P113">
        <v>0</v>
      </c>
      <c r="Q113" t="str">
        <f t="shared" si="7"/>
        <v>NO</v>
      </c>
      <c r="S113">
        <v>1475</v>
      </c>
      <c r="T113">
        <v>1601</v>
      </c>
      <c r="U113" s="16">
        <v>685.56</v>
      </c>
      <c r="V113">
        <v>682.54</v>
      </c>
      <c r="W113">
        <v>231.61</v>
      </c>
      <c r="X113">
        <v>46.79</v>
      </c>
      <c r="Y113">
        <v>340.82</v>
      </c>
      <c r="Z113">
        <v>29.62</v>
      </c>
      <c r="AA113">
        <v>36.72</v>
      </c>
      <c r="AB113">
        <v>0</v>
      </c>
      <c r="AC113">
        <v>0</v>
      </c>
      <c r="AD113" t="str">
        <f t="shared" si="8"/>
        <v>NO</v>
      </c>
    </row>
    <row r="114" spans="1:30" x14ac:dyDescent="0.15">
      <c r="A114" t="str">
        <f t="shared" si="9"/>
        <v>85820-1602</v>
      </c>
      <c r="B114">
        <f>INDEX(Descriptions!$C$4:$C$736,MATCH($A114,Descriptions!$B$4:$B$736,))</f>
        <v>0</v>
      </c>
      <c r="C114" s="9">
        <f t="shared" si="5"/>
        <v>9500</v>
      </c>
      <c r="D114" s="9">
        <f t="shared" si="6"/>
        <v>9900</v>
      </c>
      <c r="F114">
        <v>85820</v>
      </c>
      <c r="G114">
        <v>1602</v>
      </c>
      <c r="H114" s="16">
        <v>1005.56</v>
      </c>
      <c r="I114">
        <v>1005.33</v>
      </c>
      <c r="J114">
        <v>498.56</v>
      </c>
      <c r="K114">
        <v>43.2</v>
      </c>
      <c r="L114">
        <v>314.98</v>
      </c>
      <c r="M114">
        <v>89.71</v>
      </c>
      <c r="N114">
        <v>40.6</v>
      </c>
      <c r="O114">
        <v>3.51</v>
      </c>
      <c r="P114">
        <v>15</v>
      </c>
      <c r="Q114" t="str">
        <f t="shared" si="7"/>
        <v>NO</v>
      </c>
      <c r="S114">
        <v>85820</v>
      </c>
      <c r="T114">
        <v>1602</v>
      </c>
      <c r="U114" s="16">
        <v>592.52</v>
      </c>
      <c r="V114">
        <v>585.41</v>
      </c>
      <c r="W114">
        <v>183.54</v>
      </c>
      <c r="X114">
        <v>37.36</v>
      </c>
      <c r="Y114">
        <v>273.14</v>
      </c>
      <c r="Z114">
        <v>58.51</v>
      </c>
      <c r="AA114">
        <v>19.57</v>
      </c>
      <c r="AB114">
        <v>2.4</v>
      </c>
      <c r="AC114">
        <v>18</v>
      </c>
      <c r="AD114" t="str">
        <f t="shared" si="8"/>
        <v>NO</v>
      </c>
    </row>
    <row r="115" spans="1:30" x14ac:dyDescent="0.15">
      <c r="A115" t="str">
        <f t="shared" si="9"/>
        <v>1611-1602</v>
      </c>
      <c r="B115">
        <f>INDEX(Descriptions!$C$4:$C$736,MATCH($A115,Descriptions!$B$4:$B$736,))</f>
        <v>0</v>
      </c>
      <c r="C115" s="9">
        <f t="shared" si="5"/>
        <v>12000</v>
      </c>
      <c r="D115" s="9">
        <f t="shared" si="6"/>
        <v>12600</v>
      </c>
      <c r="F115">
        <v>1611</v>
      </c>
      <c r="G115">
        <v>1602</v>
      </c>
      <c r="H115" s="16">
        <v>979.47</v>
      </c>
      <c r="I115">
        <v>978.16</v>
      </c>
      <c r="J115">
        <v>413.41</v>
      </c>
      <c r="K115">
        <v>41.68</v>
      </c>
      <c r="L115">
        <v>307.52</v>
      </c>
      <c r="M115">
        <v>109.66</v>
      </c>
      <c r="N115">
        <v>90.16</v>
      </c>
      <c r="O115">
        <v>2.0299999999999998</v>
      </c>
      <c r="P115">
        <v>15</v>
      </c>
      <c r="Q115" t="str">
        <f t="shared" si="7"/>
        <v>NO</v>
      </c>
      <c r="S115">
        <v>1611</v>
      </c>
      <c r="T115">
        <v>1602</v>
      </c>
      <c r="U115" s="16">
        <v>1018.87</v>
      </c>
      <c r="V115">
        <v>1003.29</v>
      </c>
      <c r="W115">
        <v>476.36</v>
      </c>
      <c r="X115">
        <v>35.33</v>
      </c>
      <c r="Y115">
        <v>397.52</v>
      </c>
      <c r="Z115">
        <v>55.3</v>
      </c>
      <c r="AA115">
        <v>34.29</v>
      </c>
      <c r="AB115">
        <v>2.0699999999999998</v>
      </c>
      <c r="AC115">
        <v>18</v>
      </c>
      <c r="AD115" t="str">
        <f t="shared" si="8"/>
        <v>NO</v>
      </c>
    </row>
    <row r="116" spans="1:30" x14ac:dyDescent="0.15">
      <c r="A116" t="str">
        <f t="shared" si="9"/>
        <v>1602-1603</v>
      </c>
      <c r="B116">
        <f>INDEX(Descriptions!$C$4:$C$736,MATCH($A116,Descriptions!$B$4:$B$736,))</f>
        <v>0</v>
      </c>
      <c r="C116" s="9">
        <f t="shared" si="5"/>
        <v>9500</v>
      </c>
      <c r="D116" s="9">
        <f t="shared" si="6"/>
        <v>9900</v>
      </c>
      <c r="F116">
        <v>1602</v>
      </c>
      <c r="G116">
        <v>1603</v>
      </c>
      <c r="H116" s="16">
        <v>1005.56</v>
      </c>
      <c r="I116">
        <v>1005.33</v>
      </c>
      <c r="J116">
        <v>498.56</v>
      </c>
      <c r="K116">
        <v>43.2</v>
      </c>
      <c r="L116">
        <v>314.98</v>
      </c>
      <c r="M116">
        <v>89.71</v>
      </c>
      <c r="N116">
        <v>40.6</v>
      </c>
      <c r="O116">
        <v>3.51</v>
      </c>
      <c r="P116">
        <v>15</v>
      </c>
      <c r="Q116" t="str">
        <f t="shared" si="7"/>
        <v>NO</v>
      </c>
      <c r="S116">
        <v>1602</v>
      </c>
      <c r="T116">
        <v>1603</v>
      </c>
      <c r="U116" s="16">
        <v>592.52</v>
      </c>
      <c r="V116">
        <v>585.41</v>
      </c>
      <c r="W116">
        <v>183.54</v>
      </c>
      <c r="X116">
        <v>37.36</v>
      </c>
      <c r="Y116">
        <v>273.14</v>
      </c>
      <c r="Z116">
        <v>58.51</v>
      </c>
      <c r="AA116">
        <v>19.57</v>
      </c>
      <c r="AB116">
        <v>2.4</v>
      </c>
      <c r="AC116">
        <v>18</v>
      </c>
      <c r="AD116" t="str">
        <f t="shared" si="8"/>
        <v>NO</v>
      </c>
    </row>
    <row r="117" spans="1:30" x14ac:dyDescent="0.15">
      <c r="A117" t="str">
        <f t="shared" si="9"/>
        <v>1611-1603</v>
      </c>
      <c r="B117">
        <f>INDEX(Descriptions!$C$4:$C$736,MATCH($A117,Descriptions!$B$4:$B$736,))</f>
        <v>0</v>
      </c>
      <c r="C117" s="9">
        <f t="shared" si="5"/>
        <v>10500</v>
      </c>
      <c r="D117" s="9">
        <f t="shared" si="6"/>
        <v>11000</v>
      </c>
      <c r="F117">
        <v>1611</v>
      </c>
      <c r="G117">
        <v>1603</v>
      </c>
      <c r="H117" s="16">
        <v>685.57</v>
      </c>
      <c r="I117">
        <v>684.79</v>
      </c>
      <c r="J117">
        <v>86.42</v>
      </c>
      <c r="K117">
        <v>93.28</v>
      </c>
      <c r="L117">
        <v>343.01</v>
      </c>
      <c r="M117">
        <v>76.53</v>
      </c>
      <c r="N117">
        <v>85.91</v>
      </c>
      <c r="O117">
        <v>0.4</v>
      </c>
      <c r="P117">
        <v>0</v>
      </c>
      <c r="Q117" t="str">
        <f t="shared" si="7"/>
        <v>NO</v>
      </c>
      <c r="S117">
        <v>1611</v>
      </c>
      <c r="T117">
        <v>1603</v>
      </c>
      <c r="U117" s="16">
        <v>1064.28</v>
      </c>
      <c r="V117">
        <v>1048.32</v>
      </c>
      <c r="W117">
        <v>427.75</v>
      </c>
      <c r="X117">
        <v>67.150000000000006</v>
      </c>
      <c r="Y117">
        <v>355.54</v>
      </c>
      <c r="Z117">
        <v>118.53</v>
      </c>
      <c r="AA117">
        <v>94.99</v>
      </c>
      <c r="AB117">
        <v>0.32</v>
      </c>
      <c r="AC117">
        <v>0</v>
      </c>
      <c r="AD117" t="str">
        <f t="shared" si="8"/>
        <v>NO</v>
      </c>
    </row>
    <row r="118" spans="1:30" x14ac:dyDescent="0.15">
      <c r="A118" t="str">
        <f t="shared" si="9"/>
        <v>1603-1604</v>
      </c>
      <c r="B118">
        <f>INDEX(Descriptions!$C$4:$C$736,MATCH($A118,Descriptions!$B$4:$B$736,))</f>
        <v>0</v>
      </c>
      <c r="C118" s="9">
        <f t="shared" si="5"/>
        <v>20100</v>
      </c>
      <c r="D118" s="9">
        <f t="shared" si="6"/>
        <v>21000</v>
      </c>
      <c r="F118">
        <v>1603</v>
      </c>
      <c r="G118">
        <v>1604</v>
      </c>
      <c r="H118" s="16">
        <v>1691.13</v>
      </c>
      <c r="I118">
        <v>1690.12</v>
      </c>
      <c r="J118">
        <v>584.99</v>
      </c>
      <c r="K118">
        <v>136.47999999999999</v>
      </c>
      <c r="L118">
        <v>657.99</v>
      </c>
      <c r="M118">
        <v>166.24</v>
      </c>
      <c r="N118">
        <v>126.51</v>
      </c>
      <c r="O118">
        <v>3.91</v>
      </c>
      <c r="P118">
        <v>15</v>
      </c>
      <c r="Q118" t="str">
        <f t="shared" si="7"/>
        <v>NO</v>
      </c>
      <c r="S118">
        <v>1603</v>
      </c>
      <c r="T118">
        <v>1604</v>
      </c>
      <c r="U118" s="16">
        <v>1656.8</v>
      </c>
      <c r="V118">
        <v>1633.73</v>
      </c>
      <c r="W118">
        <v>611.28</v>
      </c>
      <c r="X118">
        <v>104.52</v>
      </c>
      <c r="Y118">
        <v>628.66999999999996</v>
      </c>
      <c r="Z118">
        <v>177.04</v>
      </c>
      <c r="AA118">
        <v>114.57</v>
      </c>
      <c r="AB118">
        <v>2.71</v>
      </c>
      <c r="AC118">
        <v>18</v>
      </c>
      <c r="AD118" t="str">
        <f t="shared" si="8"/>
        <v>NO</v>
      </c>
    </row>
    <row r="119" spans="1:30" x14ac:dyDescent="0.15">
      <c r="A119" t="str">
        <f t="shared" si="9"/>
        <v>1604-1605</v>
      </c>
      <c r="B119">
        <f>INDEX(Descriptions!$C$4:$C$736,MATCH($A119,Descriptions!$B$4:$B$736,))</f>
        <v>0</v>
      </c>
      <c r="C119" s="9">
        <f t="shared" si="5"/>
        <v>9900</v>
      </c>
      <c r="D119" s="9">
        <f t="shared" si="6"/>
        <v>10400</v>
      </c>
      <c r="F119">
        <v>1604</v>
      </c>
      <c r="G119">
        <v>1605</v>
      </c>
      <c r="H119" s="16">
        <v>1066.52</v>
      </c>
      <c r="I119">
        <v>1065.8800000000001</v>
      </c>
      <c r="J119">
        <v>530.88</v>
      </c>
      <c r="K119">
        <v>44.76</v>
      </c>
      <c r="L119">
        <v>341.23</v>
      </c>
      <c r="M119">
        <v>90.22</v>
      </c>
      <c r="N119">
        <v>41.26</v>
      </c>
      <c r="O119">
        <v>3.17</v>
      </c>
      <c r="P119">
        <v>15</v>
      </c>
      <c r="Q119" t="str">
        <f t="shared" si="7"/>
        <v>NO</v>
      </c>
      <c r="S119">
        <v>1604</v>
      </c>
      <c r="T119">
        <v>1605</v>
      </c>
      <c r="U119" s="16">
        <v>596.97</v>
      </c>
      <c r="V119">
        <v>588.66</v>
      </c>
      <c r="W119">
        <v>182.17</v>
      </c>
      <c r="X119">
        <v>36.78</v>
      </c>
      <c r="Y119">
        <v>282.11</v>
      </c>
      <c r="Z119">
        <v>57.72</v>
      </c>
      <c r="AA119">
        <v>18.09</v>
      </c>
      <c r="AB119">
        <v>2.09</v>
      </c>
      <c r="AC119">
        <v>18</v>
      </c>
      <c r="AD119" t="str">
        <f t="shared" si="8"/>
        <v>NO</v>
      </c>
    </row>
    <row r="120" spans="1:30" x14ac:dyDescent="0.15">
      <c r="A120" t="str">
        <f t="shared" si="9"/>
        <v>1477-1605</v>
      </c>
      <c r="B120">
        <f>INDEX(Descriptions!$C$4:$C$736,MATCH($A120,Descriptions!$B$4:$B$736,))</f>
        <v>0</v>
      </c>
      <c r="C120" s="9">
        <f t="shared" si="5"/>
        <v>10800</v>
      </c>
      <c r="D120" s="9">
        <f t="shared" si="6"/>
        <v>11300</v>
      </c>
      <c r="F120">
        <v>1477</v>
      </c>
      <c r="G120">
        <v>1605</v>
      </c>
      <c r="H120" s="16">
        <v>840.89</v>
      </c>
      <c r="I120">
        <v>840.89</v>
      </c>
      <c r="J120">
        <v>193.81</v>
      </c>
      <c r="K120">
        <v>98.55</v>
      </c>
      <c r="L120">
        <v>296.83999999999997</v>
      </c>
      <c r="M120">
        <v>116.66</v>
      </c>
      <c r="N120">
        <v>134.93</v>
      </c>
      <c r="O120">
        <v>0.11</v>
      </c>
      <c r="P120">
        <v>0</v>
      </c>
      <c r="Q120" t="str">
        <f t="shared" si="7"/>
        <v>NO</v>
      </c>
      <c r="S120">
        <v>1477</v>
      </c>
      <c r="T120">
        <v>1605</v>
      </c>
      <c r="U120" s="16">
        <v>945.63</v>
      </c>
      <c r="V120">
        <v>945.63</v>
      </c>
      <c r="W120">
        <v>227.36</v>
      </c>
      <c r="X120">
        <v>100.87</v>
      </c>
      <c r="Y120">
        <v>408.41</v>
      </c>
      <c r="Z120">
        <v>121.69</v>
      </c>
      <c r="AA120">
        <v>86.77</v>
      </c>
      <c r="AB120">
        <v>0.53</v>
      </c>
      <c r="AC120">
        <v>0</v>
      </c>
      <c r="AD120" t="str">
        <f t="shared" si="8"/>
        <v>NO</v>
      </c>
    </row>
    <row r="121" spans="1:30" x14ac:dyDescent="0.15">
      <c r="A121" t="str">
        <f t="shared" si="9"/>
        <v>1605-1606</v>
      </c>
      <c r="B121">
        <f>INDEX(Descriptions!$C$4:$C$736,MATCH($A121,Descriptions!$B$4:$B$736,))</f>
        <v>0</v>
      </c>
      <c r="C121" s="9">
        <f t="shared" si="5"/>
        <v>20700</v>
      </c>
      <c r="D121" s="9">
        <f t="shared" si="6"/>
        <v>21700</v>
      </c>
      <c r="F121">
        <v>1605</v>
      </c>
      <c r="G121">
        <v>1606</v>
      </c>
      <c r="H121" s="16">
        <v>1907.41</v>
      </c>
      <c r="I121">
        <v>1906.77</v>
      </c>
      <c r="J121">
        <v>724.69</v>
      </c>
      <c r="K121">
        <v>143.31</v>
      </c>
      <c r="L121">
        <v>638.07000000000005</v>
      </c>
      <c r="M121">
        <v>206.87</v>
      </c>
      <c r="N121">
        <v>176.19</v>
      </c>
      <c r="O121">
        <v>3.27</v>
      </c>
      <c r="P121">
        <v>15</v>
      </c>
      <c r="Q121" t="str">
        <f t="shared" si="7"/>
        <v>NO</v>
      </c>
      <c r="S121">
        <v>1605</v>
      </c>
      <c r="T121">
        <v>1606</v>
      </c>
      <c r="U121" s="16">
        <v>1542.6</v>
      </c>
      <c r="V121">
        <v>1534.28</v>
      </c>
      <c r="W121">
        <v>409.53</v>
      </c>
      <c r="X121">
        <v>137.63999999999999</v>
      </c>
      <c r="Y121">
        <v>690.52</v>
      </c>
      <c r="Z121">
        <v>179.41</v>
      </c>
      <c r="AA121">
        <v>104.87</v>
      </c>
      <c r="AB121">
        <v>2.63</v>
      </c>
      <c r="AC121">
        <v>18</v>
      </c>
      <c r="AD121" t="str">
        <f t="shared" si="8"/>
        <v>NO</v>
      </c>
    </row>
    <row r="122" spans="1:30" x14ac:dyDescent="0.15">
      <c r="A122" t="str">
        <f t="shared" si="9"/>
        <v>9023-1607</v>
      </c>
      <c r="B122">
        <f>INDEX(Descriptions!$C$4:$C$736,MATCH($A122,Descriptions!$B$4:$B$736,))</f>
        <v>0</v>
      </c>
      <c r="C122" s="9">
        <f t="shared" si="5"/>
        <v>18500</v>
      </c>
      <c r="D122" s="9">
        <f t="shared" si="6"/>
        <v>19400</v>
      </c>
      <c r="F122">
        <v>9023</v>
      </c>
      <c r="G122">
        <v>1607</v>
      </c>
      <c r="H122" s="16">
        <v>1131.51</v>
      </c>
      <c r="I122">
        <v>1108.45</v>
      </c>
      <c r="J122">
        <v>354.58</v>
      </c>
      <c r="K122">
        <v>67.13</v>
      </c>
      <c r="L122">
        <v>353.79</v>
      </c>
      <c r="M122">
        <v>160.65</v>
      </c>
      <c r="N122">
        <v>184.6</v>
      </c>
      <c r="O122">
        <v>0.75</v>
      </c>
      <c r="P122">
        <v>10</v>
      </c>
      <c r="Q122" t="str">
        <f t="shared" si="7"/>
        <v>NO</v>
      </c>
      <c r="S122">
        <v>9023</v>
      </c>
      <c r="T122">
        <v>1607</v>
      </c>
      <c r="U122" s="16">
        <v>1997.96</v>
      </c>
      <c r="V122">
        <v>1930.26</v>
      </c>
      <c r="W122">
        <v>906.35</v>
      </c>
      <c r="X122">
        <v>92.24</v>
      </c>
      <c r="Y122">
        <v>664.26</v>
      </c>
      <c r="Z122">
        <v>163.52000000000001</v>
      </c>
      <c r="AA122">
        <v>154.63</v>
      </c>
      <c r="AB122">
        <v>4.96</v>
      </c>
      <c r="AC122">
        <v>12</v>
      </c>
      <c r="AD122" t="str">
        <f t="shared" si="8"/>
        <v>NO</v>
      </c>
    </row>
    <row r="123" spans="1:30" x14ac:dyDescent="0.15">
      <c r="A123" t="str">
        <f t="shared" si="9"/>
        <v>1478-1607</v>
      </c>
      <c r="B123">
        <f>INDEX(Descriptions!$C$4:$C$736,MATCH($A123,Descriptions!$B$4:$B$736,))</f>
        <v>0</v>
      </c>
      <c r="C123" s="9">
        <f t="shared" si="5"/>
        <v>22400</v>
      </c>
      <c r="D123" s="9">
        <f t="shared" si="6"/>
        <v>23500</v>
      </c>
      <c r="F123">
        <v>1478</v>
      </c>
      <c r="G123">
        <v>1607</v>
      </c>
      <c r="H123" s="16">
        <v>2481.5100000000002</v>
      </c>
      <c r="I123">
        <v>2455.9499999999998</v>
      </c>
      <c r="J123">
        <v>1120.43</v>
      </c>
      <c r="K123">
        <v>121.24</v>
      </c>
      <c r="L123">
        <v>790.35</v>
      </c>
      <c r="M123">
        <v>267.95</v>
      </c>
      <c r="N123">
        <v>166.53</v>
      </c>
      <c r="O123">
        <v>0</v>
      </c>
      <c r="P123">
        <v>15</v>
      </c>
      <c r="Q123" t="str">
        <f t="shared" si="7"/>
        <v>NO</v>
      </c>
      <c r="S123">
        <v>1478</v>
      </c>
      <c r="T123">
        <v>1607</v>
      </c>
      <c r="U123" s="16">
        <v>1292.75</v>
      </c>
      <c r="V123">
        <v>1282.8800000000001</v>
      </c>
      <c r="W123">
        <v>339.27</v>
      </c>
      <c r="X123">
        <v>74.319999999999993</v>
      </c>
      <c r="Y123">
        <v>601</v>
      </c>
      <c r="Z123">
        <v>115.92</v>
      </c>
      <c r="AA123">
        <v>147.85</v>
      </c>
      <c r="AB123">
        <v>2.39</v>
      </c>
      <c r="AC123">
        <v>12</v>
      </c>
      <c r="AD123" t="str">
        <f t="shared" si="8"/>
        <v>NO</v>
      </c>
    </row>
    <row r="124" spans="1:30" x14ac:dyDescent="0.15">
      <c r="A124" t="str">
        <f t="shared" si="9"/>
        <v>1486-1608</v>
      </c>
      <c r="B124">
        <f>INDEX(Descriptions!$C$4:$C$736,MATCH($A124,Descriptions!$B$4:$B$736,))</f>
        <v>0</v>
      </c>
      <c r="C124" s="9">
        <f t="shared" si="5"/>
        <v>4500</v>
      </c>
      <c r="D124" s="9">
        <f t="shared" si="6"/>
        <v>4700</v>
      </c>
      <c r="F124">
        <v>1486</v>
      </c>
      <c r="G124">
        <v>1608</v>
      </c>
      <c r="H124" s="16">
        <v>286.70999999999998</v>
      </c>
      <c r="I124">
        <v>286.70999999999998</v>
      </c>
      <c r="J124">
        <v>128.78</v>
      </c>
      <c r="K124">
        <v>10.16</v>
      </c>
      <c r="L124">
        <v>111.55</v>
      </c>
      <c r="M124">
        <v>14.56</v>
      </c>
      <c r="N124">
        <v>11.67</v>
      </c>
      <c r="O124">
        <v>0</v>
      </c>
      <c r="P124">
        <v>10</v>
      </c>
      <c r="Q124" t="str">
        <f t="shared" si="7"/>
        <v>NO</v>
      </c>
      <c r="S124">
        <v>1486</v>
      </c>
      <c r="T124">
        <v>1608</v>
      </c>
      <c r="U124" s="16">
        <v>447.95</v>
      </c>
      <c r="V124">
        <v>447.95</v>
      </c>
      <c r="W124">
        <v>236.56</v>
      </c>
      <c r="X124">
        <v>16.04</v>
      </c>
      <c r="Y124">
        <v>131.82</v>
      </c>
      <c r="Z124">
        <v>25.19</v>
      </c>
      <c r="AA124">
        <v>20.34</v>
      </c>
      <c r="AB124">
        <v>0</v>
      </c>
      <c r="AC124">
        <v>18</v>
      </c>
      <c r="AD124" t="str">
        <f t="shared" si="8"/>
        <v>NO</v>
      </c>
    </row>
    <row r="125" spans="1:30" x14ac:dyDescent="0.15">
      <c r="A125" t="str">
        <f t="shared" si="9"/>
        <v>9021-1608</v>
      </c>
      <c r="B125">
        <f>INDEX(Descriptions!$C$4:$C$736,MATCH($A125,Descriptions!$B$4:$B$736,))</f>
        <v>0</v>
      </c>
      <c r="C125" s="9">
        <f t="shared" si="5"/>
        <v>22900</v>
      </c>
      <c r="D125" s="9">
        <f t="shared" si="6"/>
        <v>24000</v>
      </c>
      <c r="F125">
        <v>9021</v>
      </c>
      <c r="G125">
        <v>1608</v>
      </c>
      <c r="H125" s="16">
        <v>2770.14</v>
      </c>
      <c r="I125">
        <v>2601.61</v>
      </c>
      <c r="J125">
        <v>1223.4000000000001</v>
      </c>
      <c r="K125">
        <v>136.93</v>
      </c>
      <c r="L125">
        <v>895.54</v>
      </c>
      <c r="M125">
        <v>289.55</v>
      </c>
      <c r="N125">
        <v>209.72</v>
      </c>
      <c r="O125">
        <v>0</v>
      </c>
      <c r="P125">
        <v>15</v>
      </c>
      <c r="Q125" t="str">
        <f t="shared" si="7"/>
        <v>NO</v>
      </c>
      <c r="S125">
        <v>9021</v>
      </c>
      <c r="T125">
        <v>1608</v>
      </c>
      <c r="U125" s="16">
        <v>1571.55</v>
      </c>
      <c r="V125">
        <v>1229.8699999999999</v>
      </c>
      <c r="W125">
        <v>429.93</v>
      </c>
      <c r="X125">
        <v>88.84</v>
      </c>
      <c r="Y125">
        <v>710.74</v>
      </c>
      <c r="Z125">
        <v>156.38</v>
      </c>
      <c r="AA125">
        <v>171.28</v>
      </c>
      <c r="AB125">
        <v>2.39</v>
      </c>
      <c r="AC125">
        <v>12</v>
      </c>
      <c r="AD125" t="str">
        <f t="shared" si="8"/>
        <v>NO</v>
      </c>
    </row>
    <row r="126" spans="1:30" x14ac:dyDescent="0.15">
      <c r="A126" t="str">
        <f t="shared" si="9"/>
        <v>9022-1609</v>
      </c>
      <c r="B126">
        <f>INDEX(Descriptions!$C$4:$C$736,MATCH($A126,Descriptions!$B$4:$B$736,))</f>
        <v>0</v>
      </c>
      <c r="C126" s="9">
        <f t="shared" si="5"/>
        <v>23200</v>
      </c>
      <c r="D126" s="9">
        <f t="shared" si="6"/>
        <v>24300</v>
      </c>
      <c r="F126">
        <v>9022</v>
      </c>
      <c r="G126">
        <v>1609</v>
      </c>
      <c r="H126" s="16">
        <v>1930.59</v>
      </c>
      <c r="I126">
        <v>1868.51</v>
      </c>
      <c r="J126">
        <v>672.94</v>
      </c>
      <c r="K126">
        <v>104.78</v>
      </c>
      <c r="L126">
        <v>673.99</v>
      </c>
      <c r="M126">
        <v>237.99</v>
      </c>
      <c r="N126">
        <v>218.07</v>
      </c>
      <c r="O126">
        <v>0.32</v>
      </c>
      <c r="P126">
        <v>22.5</v>
      </c>
      <c r="Q126" t="str">
        <f t="shared" si="7"/>
        <v>NO</v>
      </c>
      <c r="S126">
        <v>9022</v>
      </c>
      <c r="T126">
        <v>1609</v>
      </c>
      <c r="U126" s="16">
        <v>2069.9699999999998</v>
      </c>
      <c r="V126">
        <v>1966.86</v>
      </c>
      <c r="W126">
        <v>874.96</v>
      </c>
      <c r="X126">
        <v>100.84</v>
      </c>
      <c r="Y126">
        <v>715.2</v>
      </c>
      <c r="Z126">
        <v>169.1</v>
      </c>
      <c r="AA126">
        <v>179.83</v>
      </c>
      <c r="AB126">
        <v>3.04</v>
      </c>
      <c r="AC126">
        <v>27</v>
      </c>
      <c r="AD126" t="str">
        <f t="shared" si="8"/>
        <v>NO</v>
      </c>
    </row>
    <row r="127" spans="1:30" x14ac:dyDescent="0.15">
      <c r="A127" t="str">
        <f t="shared" si="9"/>
        <v>2836-1609</v>
      </c>
      <c r="B127">
        <f>INDEX(Descriptions!$C$4:$C$736,MATCH($A127,Descriptions!$B$4:$B$736,))</f>
        <v>0</v>
      </c>
      <c r="C127" s="9">
        <f t="shared" si="5"/>
        <v>7600</v>
      </c>
      <c r="D127" s="9">
        <f t="shared" si="6"/>
        <v>8000</v>
      </c>
      <c r="F127">
        <v>2836</v>
      </c>
      <c r="G127">
        <v>1609</v>
      </c>
      <c r="H127" s="16">
        <v>520.16999999999996</v>
      </c>
      <c r="I127">
        <v>520.16999999999996</v>
      </c>
      <c r="J127">
        <v>194.38</v>
      </c>
      <c r="K127">
        <v>24.47</v>
      </c>
      <c r="L127">
        <v>193.3</v>
      </c>
      <c r="M127">
        <v>39.53</v>
      </c>
      <c r="N127">
        <v>60.56</v>
      </c>
      <c r="O127">
        <v>0.43</v>
      </c>
      <c r="P127">
        <v>7.5</v>
      </c>
      <c r="Q127" t="str">
        <f t="shared" si="7"/>
        <v>NO</v>
      </c>
      <c r="S127">
        <v>2836</v>
      </c>
      <c r="T127">
        <v>1609</v>
      </c>
      <c r="U127" s="16">
        <v>727.94</v>
      </c>
      <c r="V127">
        <v>727.94</v>
      </c>
      <c r="W127">
        <v>274.99</v>
      </c>
      <c r="X127">
        <v>30.05</v>
      </c>
      <c r="Y127">
        <v>312.33</v>
      </c>
      <c r="Z127">
        <v>67.63</v>
      </c>
      <c r="AA127">
        <v>37.14</v>
      </c>
      <c r="AB127">
        <v>2.79</v>
      </c>
      <c r="AC127">
        <v>3</v>
      </c>
      <c r="AD127" t="str">
        <f t="shared" si="8"/>
        <v>NO</v>
      </c>
    </row>
    <row r="128" spans="1:30" x14ac:dyDescent="0.15">
      <c r="A128" t="str">
        <f t="shared" si="9"/>
        <v>1606-1610</v>
      </c>
      <c r="B128">
        <f>INDEX(Descriptions!$C$4:$C$736,MATCH($A128,Descriptions!$B$4:$B$736,))</f>
        <v>0</v>
      </c>
      <c r="C128" s="9">
        <f t="shared" si="5"/>
        <v>400</v>
      </c>
      <c r="D128" s="9">
        <f t="shared" si="6"/>
        <v>400</v>
      </c>
      <c r="F128">
        <v>1606</v>
      </c>
      <c r="G128">
        <v>1610</v>
      </c>
      <c r="H128" s="16">
        <v>34.08</v>
      </c>
      <c r="I128">
        <v>34.07</v>
      </c>
      <c r="J128">
        <v>5.95</v>
      </c>
      <c r="K128">
        <v>1.54</v>
      </c>
      <c r="L128">
        <v>9.19</v>
      </c>
      <c r="M128">
        <v>0.79</v>
      </c>
      <c r="N128">
        <v>16.54</v>
      </c>
      <c r="O128">
        <v>7.0000000000000007E-2</v>
      </c>
      <c r="P128">
        <v>0</v>
      </c>
      <c r="Q128" t="str">
        <f t="shared" si="7"/>
        <v>NO</v>
      </c>
      <c r="S128">
        <v>1606</v>
      </c>
      <c r="T128">
        <v>1610</v>
      </c>
      <c r="U128" s="16">
        <v>31.35</v>
      </c>
      <c r="V128">
        <v>31.19</v>
      </c>
      <c r="W128">
        <v>18.600000000000001</v>
      </c>
      <c r="X128">
        <v>0.43</v>
      </c>
      <c r="Y128">
        <v>11.1</v>
      </c>
      <c r="Z128">
        <v>0.35</v>
      </c>
      <c r="AA128">
        <v>0.56999999999999995</v>
      </c>
      <c r="AB128">
        <v>0.31</v>
      </c>
      <c r="AC128">
        <v>0</v>
      </c>
      <c r="AD128" t="str">
        <f t="shared" si="8"/>
        <v>NO</v>
      </c>
    </row>
    <row r="129" spans="1:30" x14ac:dyDescent="0.15">
      <c r="A129" t="str">
        <f t="shared" si="9"/>
        <v>2906-1610</v>
      </c>
      <c r="B129">
        <f>INDEX(Descriptions!$C$4:$C$736,MATCH($A129,Descriptions!$B$4:$B$736,))</f>
        <v>0</v>
      </c>
      <c r="C129" s="9">
        <f t="shared" si="5"/>
        <v>21800</v>
      </c>
      <c r="D129" s="9">
        <f t="shared" si="6"/>
        <v>22800</v>
      </c>
      <c r="F129">
        <v>2906</v>
      </c>
      <c r="G129">
        <v>1610</v>
      </c>
      <c r="H129" s="16">
        <v>1488.64</v>
      </c>
      <c r="I129">
        <v>1486.54</v>
      </c>
      <c r="J129">
        <v>404.62</v>
      </c>
      <c r="K129">
        <v>130.21</v>
      </c>
      <c r="L129">
        <v>590.78</v>
      </c>
      <c r="M129">
        <v>185.17</v>
      </c>
      <c r="N129">
        <v>160.54</v>
      </c>
      <c r="O129">
        <v>2.33</v>
      </c>
      <c r="P129">
        <v>15</v>
      </c>
      <c r="Q129" t="str">
        <f t="shared" si="7"/>
        <v>NO</v>
      </c>
      <c r="S129">
        <v>2906</v>
      </c>
      <c r="T129">
        <v>1610</v>
      </c>
      <c r="U129" s="16">
        <v>2137.4699999999998</v>
      </c>
      <c r="V129">
        <v>2104.61</v>
      </c>
      <c r="W129">
        <v>944.75</v>
      </c>
      <c r="X129">
        <v>102.16</v>
      </c>
      <c r="Y129">
        <v>765.05</v>
      </c>
      <c r="Z129">
        <v>173.78</v>
      </c>
      <c r="AA129">
        <v>131.57</v>
      </c>
      <c r="AB129">
        <v>2.16</v>
      </c>
      <c r="AC129">
        <v>18</v>
      </c>
      <c r="AD129" t="str">
        <f t="shared" si="8"/>
        <v>NO</v>
      </c>
    </row>
    <row r="130" spans="1:30" x14ac:dyDescent="0.15">
      <c r="A130" t="str">
        <f t="shared" si="9"/>
        <v>3613-1611</v>
      </c>
      <c r="B130">
        <f>INDEX(Descriptions!$C$4:$C$736,MATCH($A130,Descriptions!$B$4:$B$736,))</f>
        <v>0</v>
      </c>
      <c r="C130" s="9">
        <f t="shared" si="5"/>
        <v>1200</v>
      </c>
      <c r="D130" s="9">
        <f t="shared" si="6"/>
        <v>1300</v>
      </c>
      <c r="F130">
        <v>3613</v>
      </c>
      <c r="G130">
        <v>1611</v>
      </c>
      <c r="H130" s="16">
        <v>172.49</v>
      </c>
      <c r="I130">
        <v>172.49</v>
      </c>
      <c r="J130">
        <v>94.67</v>
      </c>
      <c r="K130">
        <v>4.71</v>
      </c>
      <c r="L130">
        <v>69.56</v>
      </c>
      <c r="M130">
        <v>1.05</v>
      </c>
      <c r="N130">
        <v>2.4500000000000002</v>
      </c>
      <c r="O130">
        <v>0.06</v>
      </c>
      <c r="P130">
        <v>0</v>
      </c>
      <c r="Q130" t="str">
        <f t="shared" si="7"/>
        <v>NO</v>
      </c>
      <c r="S130">
        <v>3613</v>
      </c>
      <c r="T130">
        <v>1611</v>
      </c>
      <c r="U130" s="16">
        <v>31.05</v>
      </c>
      <c r="V130">
        <v>31.05</v>
      </c>
      <c r="W130">
        <v>4.5599999999999996</v>
      </c>
      <c r="X130">
        <v>1.74</v>
      </c>
      <c r="Y130">
        <v>22.96</v>
      </c>
      <c r="Z130">
        <v>0.7</v>
      </c>
      <c r="AA130">
        <v>1.08</v>
      </c>
      <c r="AB130">
        <v>0.01</v>
      </c>
      <c r="AC130">
        <v>0</v>
      </c>
      <c r="AD130" t="str">
        <f t="shared" si="8"/>
        <v>NO</v>
      </c>
    </row>
    <row r="131" spans="1:30" x14ac:dyDescent="0.15">
      <c r="A131" t="str">
        <f t="shared" si="9"/>
        <v>1610-1611</v>
      </c>
      <c r="B131">
        <f>INDEX(Descriptions!$C$4:$C$736,MATCH($A131,Descriptions!$B$4:$B$736,))</f>
        <v>0</v>
      </c>
      <c r="C131" s="9">
        <f t="shared" si="5"/>
        <v>21300</v>
      </c>
      <c r="D131" s="9">
        <f t="shared" si="6"/>
        <v>22300</v>
      </c>
      <c r="F131">
        <v>1610</v>
      </c>
      <c r="G131">
        <v>1611</v>
      </c>
      <c r="H131" s="16">
        <v>1492.54</v>
      </c>
      <c r="I131">
        <v>1490.45</v>
      </c>
      <c r="J131">
        <v>405.17</v>
      </c>
      <c r="K131">
        <v>130.25</v>
      </c>
      <c r="L131">
        <v>580.97</v>
      </c>
      <c r="M131">
        <v>185.15</v>
      </c>
      <c r="N131">
        <v>173.63</v>
      </c>
      <c r="O131">
        <v>2.37</v>
      </c>
      <c r="P131">
        <v>15</v>
      </c>
      <c r="Q131" t="str">
        <f t="shared" si="7"/>
        <v>NO</v>
      </c>
      <c r="S131">
        <v>1610</v>
      </c>
      <c r="T131">
        <v>1611</v>
      </c>
      <c r="U131" s="16">
        <v>2052.1</v>
      </c>
      <c r="V131">
        <v>2020.56</v>
      </c>
      <c r="W131">
        <v>899.55</v>
      </c>
      <c r="X131">
        <v>100.75</v>
      </c>
      <c r="Y131">
        <v>730.1</v>
      </c>
      <c r="Z131">
        <v>173.13</v>
      </c>
      <c r="AA131">
        <v>128.19999999999999</v>
      </c>
      <c r="AB131">
        <v>2.37</v>
      </c>
      <c r="AC131">
        <v>18</v>
      </c>
      <c r="AD131" t="str">
        <f t="shared" si="8"/>
        <v>NO</v>
      </c>
    </row>
    <row r="132" spans="1:30" x14ac:dyDescent="0.15">
      <c r="A132" t="str">
        <f t="shared" si="9"/>
        <v>2814-1612</v>
      </c>
      <c r="B132">
        <f>INDEX(Descriptions!$C$4:$C$736,MATCH($A132,Descriptions!$B$4:$B$736,))</f>
        <v>0</v>
      </c>
      <c r="C132" s="9">
        <f t="shared" ref="C132:C195" si="10">ROUND((I132*AM_Fac+V132*PM_fac)*AADT,-2)</f>
        <v>5300</v>
      </c>
      <c r="D132" s="9">
        <f t="shared" ref="D132:D195" si="11">ROUND(C132*AAWT,-2)</f>
        <v>5500</v>
      </c>
      <c r="F132">
        <v>2814</v>
      </c>
      <c r="G132">
        <v>1612</v>
      </c>
      <c r="H132" s="16">
        <v>404.79</v>
      </c>
      <c r="I132">
        <v>404.4</v>
      </c>
      <c r="J132">
        <v>13.32</v>
      </c>
      <c r="K132">
        <v>44.32</v>
      </c>
      <c r="L132">
        <v>202.04</v>
      </c>
      <c r="M132">
        <v>54.34</v>
      </c>
      <c r="N132">
        <v>90.55</v>
      </c>
      <c r="O132">
        <v>0.21</v>
      </c>
      <c r="P132">
        <v>0</v>
      </c>
      <c r="Q132" t="str">
        <f t="shared" ref="Q132:Q195" si="12">IF(O132&gt;100,"YES","NO")</f>
        <v>NO</v>
      </c>
      <c r="S132">
        <v>2814</v>
      </c>
      <c r="T132">
        <v>1612</v>
      </c>
      <c r="U132" s="16">
        <v>482.23</v>
      </c>
      <c r="V132">
        <v>475.88</v>
      </c>
      <c r="W132">
        <v>259.14</v>
      </c>
      <c r="X132">
        <v>19.41</v>
      </c>
      <c r="Y132">
        <v>112.65</v>
      </c>
      <c r="Z132">
        <v>41.04</v>
      </c>
      <c r="AA132">
        <v>49.88</v>
      </c>
      <c r="AB132">
        <v>0.11</v>
      </c>
      <c r="AC132">
        <v>0</v>
      </c>
      <c r="AD132" t="str">
        <f t="shared" ref="AD132:AD195" si="13">IF(AB132&gt;100,"YES","NO")</f>
        <v>NO</v>
      </c>
    </row>
    <row r="133" spans="1:30" x14ac:dyDescent="0.15">
      <c r="A133" t="str">
        <f t="shared" ref="A133:A196" si="14">CONCATENATE(F133,"-",G133)</f>
        <v>2908-1612</v>
      </c>
      <c r="B133">
        <f>INDEX(Descriptions!$C$4:$C$736,MATCH($A133,Descriptions!$B$4:$B$736,))</f>
        <v>0</v>
      </c>
      <c r="C133" s="9">
        <f t="shared" si="10"/>
        <v>20300</v>
      </c>
      <c r="D133" s="9">
        <f t="shared" si="11"/>
        <v>21300</v>
      </c>
      <c r="F133">
        <v>2908</v>
      </c>
      <c r="G133">
        <v>1612</v>
      </c>
      <c r="H133" s="16">
        <v>1873.33</v>
      </c>
      <c r="I133">
        <v>1872.7</v>
      </c>
      <c r="J133">
        <v>718.74</v>
      </c>
      <c r="K133">
        <v>141.78</v>
      </c>
      <c r="L133">
        <v>628.88</v>
      </c>
      <c r="M133">
        <v>206.08</v>
      </c>
      <c r="N133">
        <v>159.65</v>
      </c>
      <c r="O133">
        <v>3.21</v>
      </c>
      <c r="P133">
        <v>15</v>
      </c>
      <c r="Q133" t="str">
        <f t="shared" si="12"/>
        <v>NO</v>
      </c>
      <c r="S133">
        <v>2908</v>
      </c>
      <c r="T133">
        <v>1612</v>
      </c>
      <c r="U133" s="16">
        <v>1511.24</v>
      </c>
      <c r="V133">
        <v>1503.05</v>
      </c>
      <c r="W133">
        <v>390.94</v>
      </c>
      <c r="X133">
        <v>137.21</v>
      </c>
      <c r="Y133">
        <v>679.41</v>
      </c>
      <c r="Z133">
        <v>179.06</v>
      </c>
      <c r="AA133">
        <v>104.3</v>
      </c>
      <c r="AB133">
        <v>2.31</v>
      </c>
      <c r="AC133">
        <v>18</v>
      </c>
      <c r="AD133" t="str">
        <f t="shared" si="13"/>
        <v>NO</v>
      </c>
    </row>
    <row r="134" spans="1:30" x14ac:dyDescent="0.15">
      <c r="A134" t="str">
        <f t="shared" si="14"/>
        <v>2903-1612</v>
      </c>
      <c r="B134">
        <f>INDEX(Descriptions!$C$4:$C$736,MATCH($A134,Descriptions!$B$4:$B$736,))</f>
        <v>0</v>
      </c>
      <c r="C134" s="9">
        <f t="shared" si="10"/>
        <v>20900</v>
      </c>
      <c r="D134" s="9">
        <f t="shared" si="11"/>
        <v>21900</v>
      </c>
      <c r="F134">
        <v>2903</v>
      </c>
      <c r="G134">
        <v>1612</v>
      </c>
      <c r="H134" s="16">
        <v>1531.91</v>
      </c>
      <c r="I134">
        <v>1529.6</v>
      </c>
      <c r="J134">
        <v>482.29</v>
      </c>
      <c r="K134">
        <v>104.19</v>
      </c>
      <c r="L134">
        <v>477.5</v>
      </c>
      <c r="M134">
        <v>186.26</v>
      </c>
      <c r="N134">
        <v>264.52999999999997</v>
      </c>
      <c r="O134">
        <v>2.16</v>
      </c>
      <c r="P134">
        <v>15</v>
      </c>
      <c r="Q134" t="str">
        <f t="shared" si="12"/>
        <v>NO</v>
      </c>
      <c r="S134">
        <v>2903</v>
      </c>
      <c r="T134">
        <v>1612</v>
      </c>
      <c r="U134" s="16">
        <v>1954.55</v>
      </c>
      <c r="V134">
        <v>1923.63</v>
      </c>
      <c r="W134">
        <v>737.17</v>
      </c>
      <c r="X134">
        <v>95.29</v>
      </c>
      <c r="Y134">
        <v>722.98</v>
      </c>
      <c r="Z134">
        <v>166.78</v>
      </c>
      <c r="AA134">
        <v>212.28</v>
      </c>
      <c r="AB134">
        <v>2.0499999999999998</v>
      </c>
      <c r="AC134">
        <v>18</v>
      </c>
      <c r="AD134" t="str">
        <f t="shared" si="13"/>
        <v>NO</v>
      </c>
    </row>
    <row r="135" spans="1:30" x14ac:dyDescent="0.15">
      <c r="A135" t="str">
        <f t="shared" si="14"/>
        <v>1444-1614</v>
      </c>
      <c r="B135">
        <f>INDEX(Descriptions!$C$4:$C$736,MATCH($A135,Descriptions!$B$4:$B$736,))</f>
        <v>0</v>
      </c>
      <c r="C135" s="9">
        <f t="shared" si="10"/>
        <v>2300</v>
      </c>
      <c r="D135" s="9">
        <f t="shared" si="11"/>
        <v>2400</v>
      </c>
      <c r="F135">
        <v>1444</v>
      </c>
      <c r="G135">
        <v>1614</v>
      </c>
      <c r="H135" s="16">
        <v>383.14</v>
      </c>
      <c r="I135">
        <v>382.61</v>
      </c>
      <c r="J135">
        <v>211.33</v>
      </c>
      <c r="K135">
        <v>10.26</v>
      </c>
      <c r="L135">
        <v>105.22</v>
      </c>
      <c r="M135">
        <v>40.270000000000003</v>
      </c>
      <c r="N135">
        <v>14.82</v>
      </c>
      <c r="O135">
        <v>1.25</v>
      </c>
      <c r="P135">
        <v>0</v>
      </c>
      <c r="Q135" t="str">
        <f t="shared" si="12"/>
        <v>NO</v>
      </c>
      <c r="S135">
        <v>1444</v>
      </c>
      <c r="T135">
        <v>1614</v>
      </c>
      <c r="U135" s="16">
        <v>5.44</v>
      </c>
      <c r="V135">
        <v>5.41</v>
      </c>
      <c r="W135">
        <v>0.8</v>
      </c>
      <c r="X135">
        <v>0.53</v>
      </c>
      <c r="Y135">
        <v>4.0999999999999996</v>
      </c>
      <c r="Z135">
        <v>0</v>
      </c>
      <c r="AA135">
        <v>0.01</v>
      </c>
      <c r="AB135">
        <v>0</v>
      </c>
      <c r="AC135">
        <v>0</v>
      </c>
      <c r="AD135" t="str">
        <f t="shared" si="13"/>
        <v>NO</v>
      </c>
    </row>
    <row r="136" spans="1:30" x14ac:dyDescent="0.15">
      <c r="A136" t="str">
        <f t="shared" si="14"/>
        <v>1533-1614</v>
      </c>
      <c r="B136">
        <f>INDEX(Descriptions!$C$4:$C$736,MATCH($A136,Descriptions!$B$4:$B$736,))</f>
        <v>0</v>
      </c>
      <c r="C136" s="9">
        <f t="shared" si="10"/>
        <v>12900</v>
      </c>
      <c r="D136" s="9">
        <f t="shared" si="11"/>
        <v>13500</v>
      </c>
      <c r="F136">
        <v>1533</v>
      </c>
      <c r="G136">
        <v>1614</v>
      </c>
      <c r="H136" s="16">
        <v>992.25</v>
      </c>
      <c r="I136">
        <v>991.64</v>
      </c>
      <c r="J136">
        <v>474.51</v>
      </c>
      <c r="K136">
        <v>41.06</v>
      </c>
      <c r="L136">
        <v>329.03</v>
      </c>
      <c r="M136">
        <v>99.54</v>
      </c>
      <c r="N136">
        <v>45.92</v>
      </c>
      <c r="O136">
        <v>2.19</v>
      </c>
      <c r="P136">
        <v>0</v>
      </c>
      <c r="Q136" t="str">
        <f t="shared" si="12"/>
        <v>NO</v>
      </c>
      <c r="S136">
        <v>1533</v>
      </c>
      <c r="T136">
        <v>1614</v>
      </c>
      <c r="U136" s="16">
        <v>1141.67</v>
      </c>
      <c r="V136">
        <v>1137.27</v>
      </c>
      <c r="W136">
        <v>498.29</v>
      </c>
      <c r="X136">
        <v>79.97</v>
      </c>
      <c r="Y136">
        <v>479.46</v>
      </c>
      <c r="Z136">
        <v>37.22</v>
      </c>
      <c r="AA136">
        <v>38.46</v>
      </c>
      <c r="AB136">
        <v>8.27</v>
      </c>
      <c r="AC136">
        <v>0</v>
      </c>
      <c r="AD136" t="str">
        <f t="shared" si="13"/>
        <v>NO</v>
      </c>
    </row>
    <row r="137" spans="1:30" x14ac:dyDescent="0.15">
      <c r="A137" t="str">
        <f t="shared" si="14"/>
        <v>2532-1615</v>
      </c>
      <c r="B137">
        <f>INDEX(Descriptions!$C$4:$C$736,MATCH($A137,Descriptions!$B$4:$B$736,))</f>
        <v>0</v>
      </c>
      <c r="C137" s="9">
        <f t="shared" si="10"/>
        <v>5100</v>
      </c>
      <c r="D137" s="9">
        <f t="shared" si="11"/>
        <v>5300</v>
      </c>
      <c r="F137">
        <v>2532</v>
      </c>
      <c r="G137">
        <v>1615</v>
      </c>
      <c r="H137" s="16">
        <v>343.9</v>
      </c>
      <c r="I137">
        <v>343.32</v>
      </c>
      <c r="J137">
        <v>160.59</v>
      </c>
      <c r="K137">
        <v>15.02</v>
      </c>
      <c r="L137">
        <v>138.66</v>
      </c>
      <c r="M137">
        <v>20.73</v>
      </c>
      <c r="N137">
        <v>4.72</v>
      </c>
      <c r="O137">
        <v>4.18</v>
      </c>
      <c r="P137">
        <v>0</v>
      </c>
      <c r="Q137" t="str">
        <f t="shared" si="12"/>
        <v>NO</v>
      </c>
      <c r="S137">
        <v>2532</v>
      </c>
      <c r="T137">
        <v>1615</v>
      </c>
      <c r="U137" s="16">
        <v>502.98</v>
      </c>
      <c r="V137">
        <v>500.47</v>
      </c>
      <c r="W137">
        <v>185.27</v>
      </c>
      <c r="X137">
        <v>36.21</v>
      </c>
      <c r="Y137">
        <v>251.58</v>
      </c>
      <c r="Z137">
        <v>21.33</v>
      </c>
      <c r="AA137">
        <v>4.43</v>
      </c>
      <c r="AB137">
        <v>4.16</v>
      </c>
      <c r="AC137">
        <v>0</v>
      </c>
      <c r="AD137" t="str">
        <f t="shared" si="13"/>
        <v>NO</v>
      </c>
    </row>
    <row r="138" spans="1:30" x14ac:dyDescent="0.15">
      <c r="A138" t="str">
        <f t="shared" si="14"/>
        <v>1614-1615</v>
      </c>
      <c r="B138">
        <f>INDEX(Descriptions!$C$4:$C$736,MATCH($A138,Descriptions!$B$4:$B$736,))</f>
        <v>0</v>
      </c>
      <c r="C138" s="9">
        <f t="shared" si="10"/>
        <v>12800</v>
      </c>
      <c r="D138" s="9">
        <f t="shared" si="11"/>
        <v>13400</v>
      </c>
      <c r="F138">
        <v>1614</v>
      </c>
      <c r="G138">
        <v>1615</v>
      </c>
      <c r="H138" s="16">
        <v>1156.4000000000001</v>
      </c>
      <c r="I138">
        <v>1155.3900000000001</v>
      </c>
      <c r="J138">
        <v>592.05999999999995</v>
      </c>
      <c r="K138">
        <v>45.35</v>
      </c>
      <c r="L138">
        <v>378.84</v>
      </c>
      <c r="M138">
        <v>95.02</v>
      </c>
      <c r="N138">
        <v>41.68</v>
      </c>
      <c r="O138">
        <v>3.45</v>
      </c>
      <c r="P138">
        <v>0</v>
      </c>
      <c r="Q138" t="str">
        <f t="shared" si="12"/>
        <v>NO</v>
      </c>
      <c r="S138">
        <v>1614</v>
      </c>
      <c r="T138">
        <v>1615</v>
      </c>
      <c r="U138" s="16">
        <v>972.28</v>
      </c>
      <c r="V138">
        <v>968.53</v>
      </c>
      <c r="W138">
        <v>423.02</v>
      </c>
      <c r="X138">
        <v>54.5</v>
      </c>
      <c r="Y138">
        <v>414.74</v>
      </c>
      <c r="Z138">
        <v>35.61</v>
      </c>
      <c r="AA138">
        <v>37.340000000000003</v>
      </c>
      <c r="AB138">
        <v>7.07</v>
      </c>
      <c r="AC138">
        <v>0</v>
      </c>
      <c r="AD138" t="str">
        <f t="shared" si="13"/>
        <v>NO</v>
      </c>
    </row>
    <row r="139" spans="1:30" x14ac:dyDescent="0.15">
      <c r="A139" t="str">
        <f t="shared" si="14"/>
        <v>1516-1721</v>
      </c>
      <c r="B139">
        <f>INDEX(Descriptions!$C$4:$C$736,MATCH($A139,Descriptions!$B$4:$B$736,))</f>
        <v>0</v>
      </c>
      <c r="C139" s="9">
        <f t="shared" si="10"/>
        <v>13700</v>
      </c>
      <c r="D139" s="9">
        <f t="shared" si="11"/>
        <v>14300</v>
      </c>
      <c r="F139">
        <v>1516</v>
      </c>
      <c r="G139">
        <v>1721</v>
      </c>
      <c r="H139" s="16">
        <v>1022.56</v>
      </c>
      <c r="I139">
        <v>1004.35</v>
      </c>
      <c r="J139">
        <v>398.48</v>
      </c>
      <c r="K139">
        <v>53.22</v>
      </c>
      <c r="L139">
        <v>299.7</v>
      </c>
      <c r="M139">
        <v>137.38999999999999</v>
      </c>
      <c r="N139">
        <v>123.68</v>
      </c>
      <c r="O139">
        <v>5.0999999999999996</v>
      </c>
      <c r="P139">
        <v>5</v>
      </c>
      <c r="Q139" t="str">
        <f t="shared" si="12"/>
        <v>NO</v>
      </c>
      <c r="S139">
        <v>1516</v>
      </c>
      <c r="T139">
        <v>1721</v>
      </c>
      <c r="U139" s="16">
        <v>1301.6099999999999</v>
      </c>
      <c r="V139">
        <v>1263.6199999999999</v>
      </c>
      <c r="W139">
        <v>499.82</v>
      </c>
      <c r="X139">
        <v>66.75</v>
      </c>
      <c r="Y139">
        <v>433.15</v>
      </c>
      <c r="Z139">
        <v>145.28</v>
      </c>
      <c r="AA139">
        <v>148.69</v>
      </c>
      <c r="AB139">
        <v>1.92</v>
      </c>
      <c r="AC139">
        <v>6</v>
      </c>
      <c r="AD139" t="str">
        <f t="shared" si="13"/>
        <v>NO</v>
      </c>
    </row>
    <row r="140" spans="1:30" x14ac:dyDescent="0.15">
      <c r="A140" t="str">
        <f t="shared" si="14"/>
        <v>2323-1893</v>
      </c>
      <c r="B140">
        <f>INDEX(Descriptions!$C$4:$C$736,MATCH($A140,Descriptions!$B$4:$B$736,))</f>
        <v>0</v>
      </c>
      <c r="C140" s="9">
        <f t="shared" si="10"/>
        <v>3300</v>
      </c>
      <c r="D140" s="9">
        <f t="shared" si="11"/>
        <v>3500</v>
      </c>
      <c r="F140">
        <v>2323</v>
      </c>
      <c r="G140">
        <v>1893</v>
      </c>
      <c r="H140" s="16">
        <v>3.73</v>
      </c>
      <c r="I140">
        <v>3.7</v>
      </c>
      <c r="J140">
        <v>0.02</v>
      </c>
      <c r="K140">
        <v>0.01</v>
      </c>
      <c r="L140">
        <v>0.05</v>
      </c>
      <c r="M140">
        <v>0.57999999999999996</v>
      </c>
      <c r="N140">
        <v>3.08</v>
      </c>
      <c r="O140">
        <v>0</v>
      </c>
      <c r="P140">
        <v>0</v>
      </c>
      <c r="Q140" t="str">
        <f t="shared" si="12"/>
        <v>NO</v>
      </c>
      <c r="S140">
        <v>2323</v>
      </c>
      <c r="T140">
        <v>1893</v>
      </c>
      <c r="U140" s="16">
        <v>541.44000000000005</v>
      </c>
      <c r="V140">
        <v>525.08000000000004</v>
      </c>
      <c r="W140">
        <v>305.41000000000003</v>
      </c>
      <c r="X140">
        <v>19</v>
      </c>
      <c r="Y140">
        <v>180.45</v>
      </c>
      <c r="Z140">
        <v>24.36</v>
      </c>
      <c r="AA140">
        <v>11.67</v>
      </c>
      <c r="AB140">
        <v>0.55000000000000004</v>
      </c>
      <c r="AC140">
        <v>0</v>
      </c>
      <c r="AD140" t="str">
        <f t="shared" si="13"/>
        <v>NO</v>
      </c>
    </row>
    <row r="141" spans="1:30" x14ac:dyDescent="0.15">
      <c r="A141" t="str">
        <f t="shared" si="14"/>
        <v>1940-1893</v>
      </c>
      <c r="B141">
        <f>INDEX(Descriptions!$C$4:$C$736,MATCH($A141,Descriptions!$B$4:$B$736,))</f>
        <v>0</v>
      </c>
      <c r="C141" s="9">
        <f t="shared" si="10"/>
        <v>0</v>
      </c>
      <c r="D141" s="9">
        <f t="shared" si="11"/>
        <v>0</v>
      </c>
      <c r="F141">
        <v>1940</v>
      </c>
      <c r="G141">
        <v>1893</v>
      </c>
      <c r="H141" s="16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 t="str">
        <f t="shared" si="12"/>
        <v>NO</v>
      </c>
      <c r="S141">
        <v>1940</v>
      </c>
      <c r="T141">
        <v>1893</v>
      </c>
      <c r="U141" s="16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 t="str">
        <f t="shared" si="13"/>
        <v>NO</v>
      </c>
    </row>
    <row r="142" spans="1:30" x14ac:dyDescent="0.15">
      <c r="A142" t="str">
        <f t="shared" si="14"/>
        <v>2729-1894</v>
      </c>
      <c r="B142">
        <f>INDEX(Descriptions!$C$4:$C$736,MATCH($A142,Descriptions!$B$4:$B$736,))</f>
        <v>0</v>
      </c>
      <c r="C142" s="9">
        <f t="shared" si="10"/>
        <v>3200</v>
      </c>
      <c r="D142" s="9">
        <f t="shared" si="11"/>
        <v>3400</v>
      </c>
      <c r="F142">
        <v>2729</v>
      </c>
      <c r="G142">
        <v>1894</v>
      </c>
      <c r="H142" s="16">
        <v>252.76</v>
      </c>
      <c r="I142">
        <v>252.76</v>
      </c>
      <c r="J142">
        <v>149.58000000000001</v>
      </c>
      <c r="K142">
        <v>13.97</v>
      </c>
      <c r="L142">
        <v>76.66</v>
      </c>
      <c r="M142">
        <v>10.46</v>
      </c>
      <c r="N142">
        <v>1.92</v>
      </c>
      <c r="O142">
        <v>0.17</v>
      </c>
      <c r="P142">
        <v>0</v>
      </c>
      <c r="Q142" t="str">
        <f t="shared" si="12"/>
        <v>NO</v>
      </c>
      <c r="S142">
        <v>2729</v>
      </c>
      <c r="T142">
        <v>1894</v>
      </c>
      <c r="U142" s="16">
        <v>271.44</v>
      </c>
      <c r="V142">
        <v>271.44</v>
      </c>
      <c r="W142">
        <v>95.78</v>
      </c>
      <c r="X142">
        <v>12.79</v>
      </c>
      <c r="Y142">
        <v>117.8</v>
      </c>
      <c r="Z142">
        <v>33.909999999999997</v>
      </c>
      <c r="AA142">
        <v>10.74</v>
      </c>
      <c r="AB142">
        <v>0.42</v>
      </c>
      <c r="AC142">
        <v>0</v>
      </c>
      <c r="AD142" t="str">
        <f t="shared" si="13"/>
        <v>NO</v>
      </c>
    </row>
    <row r="143" spans="1:30" x14ac:dyDescent="0.15">
      <c r="A143" t="str">
        <f t="shared" si="14"/>
        <v>2321-1894</v>
      </c>
      <c r="B143">
        <f>INDEX(Descriptions!$C$4:$C$736,MATCH($A143,Descriptions!$B$4:$B$736,))</f>
        <v>0</v>
      </c>
      <c r="C143" s="9">
        <f t="shared" si="10"/>
        <v>1900</v>
      </c>
      <c r="D143" s="9">
        <f t="shared" si="11"/>
        <v>2000</v>
      </c>
      <c r="F143">
        <v>2321</v>
      </c>
      <c r="G143">
        <v>1894</v>
      </c>
      <c r="H143" s="16">
        <v>126.99</v>
      </c>
      <c r="I143">
        <v>121.37</v>
      </c>
      <c r="J143">
        <v>41.92</v>
      </c>
      <c r="K143">
        <v>6.85</v>
      </c>
      <c r="L143">
        <v>40.659999999999997</v>
      </c>
      <c r="M143">
        <v>31.37</v>
      </c>
      <c r="N143">
        <v>5.86</v>
      </c>
      <c r="O143">
        <v>0.33</v>
      </c>
      <c r="P143">
        <v>0</v>
      </c>
      <c r="Q143" t="str">
        <f t="shared" si="12"/>
        <v>NO</v>
      </c>
      <c r="S143">
        <v>2321</v>
      </c>
      <c r="T143">
        <v>1894</v>
      </c>
      <c r="U143" s="16">
        <v>199.33</v>
      </c>
      <c r="V143">
        <v>196.69</v>
      </c>
      <c r="W143">
        <v>104.89</v>
      </c>
      <c r="X143">
        <v>6.84</v>
      </c>
      <c r="Y143">
        <v>63.25</v>
      </c>
      <c r="Z143">
        <v>16.440000000000001</v>
      </c>
      <c r="AA143">
        <v>7.54</v>
      </c>
      <c r="AB143">
        <v>0.37</v>
      </c>
      <c r="AC143">
        <v>0</v>
      </c>
      <c r="AD143" t="str">
        <f t="shared" si="13"/>
        <v>NO</v>
      </c>
    </row>
    <row r="144" spans="1:30" x14ac:dyDescent="0.15">
      <c r="A144" t="str">
        <f t="shared" si="14"/>
        <v>2319-1897</v>
      </c>
      <c r="B144">
        <f>INDEX(Descriptions!$C$4:$C$736,MATCH($A144,Descriptions!$B$4:$B$736,))</f>
        <v>0</v>
      </c>
      <c r="C144" s="9">
        <f t="shared" si="10"/>
        <v>4500</v>
      </c>
      <c r="D144" s="9">
        <f t="shared" si="11"/>
        <v>4700</v>
      </c>
      <c r="F144">
        <v>2319</v>
      </c>
      <c r="G144">
        <v>1897</v>
      </c>
      <c r="H144" s="16">
        <v>381.44</v>
      </c>
      <c r="I144">
        <v>380.85</v>
      </c>
      <c r="J144">
        <v>30.03</v>
      </c>
      <c r="K144">
        <v>37.76</v>
      </c>
      <c r="L144">
        <v>178.35</v>
      </c>
      <c r="M144">
        <v>64.38</v>
      </c>
      <c r="N144">
        <v>70.569999999999993</v>
      </c>
      <c r="O144">
        <v>0.35</v>
      </c>
      <c r="P144">
        <v>0</v>
      </c>
      <c r="Q144" t="str">
        <f t="shared" si="12"/>
        <v>NO</v>
      </c>
      <c r="S144">
        <v>2319</v>
      </c>
      <c r="T144">
        <v>1897</v>
      </c>
      <c r="U144" s="16">
        <v>363.53</v>
      </c>
      <c r="V144">
        <v>363.53</v>
      </c>
      <c r="W144">
        <v>144.36000000000001</v>
      </c>
      <c r="X144">
        <v>13.44</v>
      </c>
      <c r="Y144">
        <v>88.31</v>
      </c>
      <c r="Z144">
        <v>69.59</v>
      </c>
      <c r="AA144">
        <v>47.83</v>
      </c>
      <c r="AB144">
        <v>0</v>
      </c>
      <c r="AC144">
        <v>0</v>
      </c>
      <c r="AD144" t="str">
        <f t="shared" si="13"/>
        <v>NO</v>
      </c>
    </row>
    <row r="145" spans="1:30" x14ac:dyDescent="0.15">
      <c r="A145" t="str">
        <f t="shared" si="14"/>
        <v>1935-1897</v>
      </c>
      <c r="B145">
        <f>INDEX(Descriptions!$C$4:$C$736,MATCH($A145,Descriptions!$B$4:$B$736,))</f>
        <v>0</v>
      </c>
      <c r="C145" s="9">
        <f t="shared" si="10"/>
        <v>4600</v>
      </c>
      <c r="D145" s="9">
        <f t="shared" si="11"/>
        <v>4800</v>
      </c>
      <c r="F145">
        <v>1935</v>
      </c>
      <c r="G145">
        <v>1897</v>
      </c>
      <c r="H145" s="16">
        <v>640.66999999999996</v>
      </c>
      <c r="I145">
        <v>625.17999999999995</v>
      </c>
      <c r="J145">
        <v>233.82</v>
      </c>
      <c r="K145">
        <v>29.95</v>
      </c>
      <c r="L145">
        <v>198.71</v>
      </c>
      <c r="M145">
        <v>79.87</v>
      </c>
      <c r="N145">
        <v>98.1</v>
      </c>
      <c r="O145">
        <v>0.21</v>
      </c>
      <c r="P145">
        <v>0</v>
      </c>
      <c r="Q145" t="str">
        <f t="shared" si="12"/>
        <v>NO</v>
      </c>
      <c r="S145">
        <v>1935</v>
      </c>
      <c r="T145">
        <v>1897</v>
      </c>
      <c r="U145" s="16">
        <v>144.21</v>
      </c>
      <c r="V145">
        <v>143.12</v>
      </c>
      <c r="W145">
        <v>10.77</v>
      </c>
      <c r="X145">
        <v>6.94</v>
      </c>
      <c r="Y145">
        <v>46.21</v>
      </c>
      <c r="Z145">
        <v>52.09</v>
      </c>
      <c r="AA145">
        <v>28.09</v>
      </c>
      <c r="AB145">
        <v>0.11</v>
      </c>
      <c r="AC145">
        <v>0</v>
      </c>
      <c r="AD145" t="str">
        <f t="shared" si="13"/>
        <v>NO</v>
      </c>
    </row>
    <row r="146" spans="1:30" x14ac:dyDescent="0.15">
      <c r="A146" t="str">
        <f t="shared" si="14"/>
        <v>2731-1898</v>
      </c>
      <c r="B146">
        <f>INDEX(Descriptions!$C$4:$C$736,MATCH($A146,Descriptions!$B$4:$B$736,))</f>
        <v>0</v>
      </c>
      <c r="C146" s="9">
        <f t="shared" si="10"/>
        <v>2200</v>
      </c>
      <c r="D146" s="9">
        <f t="shared" si="11"/>
        <v>2300</v>
      </c>
      <c r="F146">
        <v>2731</v>
      </c>
      <c r="G146">
        <v>1898</v>
      </c>
      <c r="H146" s="16">
        <v>167.1</v>
      </c>
      <c r="I146">
        <v>163.29</v>
      </c>
      <c r="J146">
        <v>43.82</v>
      </c>
      <c r="K146">
        <v>6.04</v>
      </c>
      <c r="L146">
        <v>50.77</v>
      </c>
      <c r="M146">
        <v>39.75</v>
      </c>
      <c r="N146">
        <v>9.09</v>
      </c>
      <c r="O146">
        <v>0.13</v>
      </c>
      <c r="P146">
        <v>17.5</v>
      </c>
      <c r="Q146" t="str">
        <f t="shared" si="12"/>
        <v>NO</v>
      </c>
      <c r="S146">
        <v>2731</v>
      </c>
      <c r="T146">
        <v>1898</v>
      </c>
      <c r="U146" s="16">
        <v>198.78</v>
      </c>
      <c r="V146">
        <v>197.16</v>
      </c>
      <c r="W146">
        <v>73.69</v>
      </c>
      <c r="X146">
        <v>6.55</v>
      </c>
      <c r="Y146">
        <v>59.18</v>
      </c>
      <c r="Z146">
        <v>23.69</v>
      </c>
      <c r="AA146">
        <v>8.5299999999999994</v>
      </c>
      <c r="AB146">
        <v>0.14000000000000001</v>
      </c>
      <c r="AC146">
        <v>27</v>
      </c>
      <c r="AD146" t="str">
        <f t="shared" si="13"/>
        <v>NO</v>
      </c>
    </row>
    <row r="147" spans="1:30" x14ac:dyDescent="0.15">
      <c r="A147" t="str">
        <f t="shared" si="14"/>
        <v>1928-1901</v>
      </c>
      <c r="B147">
        <f>INDEX(Descriptions!$C$4:$C$736,MATCH($A147,Descriptions!$B$4:$B$736,))</f>
        <v>0</v>
      </c>
      <c r="C147" s="9">
        <f t="shared" si="10"/>
        <v>1700</v>
      </c>
      <c r="D147" s="9">
        <f t="shared" si="11"/>
        <v>1800</v>
      </c>
      <c r="F147">
        <v>1928</v>
      </c>
      <c r="G147">
        <v>1901</v>
      </c>
      <c r="H147" s="16">
        <v>254.95</v>
      </c>
      <c r="I147">
        <v>254.95</v>
      </c>
      <c r="J147">
        <v>94.81</v>
      </c>
      <c r="K147">
        <v>13.3</v>
      </c>
      <c r="L147">
        <v>105.43</v>
      </c>
      <c r="M147">
        <v>31.47</v>
      </c>
      <c r="N147">
        <v>9.94</v>
      </c>
      <c r="O147">
        <v>0</v>
      </c>
      <c r="P147">
        <v>0</v>
      </c>
      <c r="Q147" t="str">
        <f t="shared" si="12"/>
        <v>NO</v>
      </c>
      <c r="S147">
        <v>1928</v>
      </c>
      <c r="T147">
        <v>1901</v>
      </c>
      <c r="U147" s="16">
        <v>35.590000000000003</v>
      </c>
      <c r="V147">
        <v>35.590000000000003</v>
      </c>
      <c r="W147">
        <v>2.0299999999999998</v>
      </c>
      <c r="X147">
        <v>1.66</v>
      </c>
      <c r="Y147">
        <v>19.100000000000001</v>
      </c>
      <c r="Z147">
        <v>9.4</v>
      </c>
      <c r="AA147">
        <v>3.4</v>
      </c>
      <c r="AB147">
        <v>0</v>
      </c>
      <c r="AC147">
        <v>0</v>
      </c>
      <c r="AD147" t="str">
        <f t="shared" si="13"/>
        <v>NO</v>
      </c>
    </row>
    <row r="148" spans="1:30" x14ac:dyDescent="0.15">
      <c r="A148" t="str">
        <f t="shared" si="14"/>
        <v>2324-1901</v>
      </c>
      <c r="B148">
        <f>INDEX(Descriptions!$C$4:$C$736,MATCH($A148,Descriptions!$B$4:$B$736,))</f>
        <v>0</v>
      </c>
      <c r="C148" s="9">
        <f t="shared" si="10"/>
        <v>3100</v>
      </c>
      <c r="D148" s="9">
        <f t="shared" si="11"/>
        <v>3200</v>
      </c>
      <c r="F148">
        <v>2324</v>
      </c>
      <c r="G148">
        <v>1901</v>
      </c>
      <c r="H148" s="16">
        <v>372.23</v>
      </c>
      <c r="I148">
        <v>355.81</v>
      </c>
      <c r="J148">
        <v>149.97999999999999</v>
      </c>
      <c r="K148">
        <v>14.99</v>
      </c>
      <c r="L148">
        <v>70.73</v>
      </c>
      <c r="M148">
        <v>37.9</v>
      </c>
      <c r="N148">
        <v>98.5</v>
      </c>
      <c r="O148">
        <v>0.12</v>
      </c>
      <c r="P148">
        <v>0</v>
      </c>
      <c r="Q148" t="str">
        <f t="shared" si="12"/>
        <v>NO</v>
      </c>
      <c r="S148">
        <v>2324</v>
      </c>
      <c r="T148">
        <v>1901</v>
      </c>
      <c r="U148" s="16">
        <v>158.63</v>
      </c>
      <c r="V148">
        <v>156.72999999999999</v>
      </c>
      <c r="W148">
        <v>9.58</v>
      </c>
      <c r="X148">
        <v>6.25</v>
      </c>
      <c r="Y148">
        <v>27.96</v>
      </c>
      <c r="Z148">
        <v>39.76</v>
      </c>
      <c r="AA148">
        <v>74.81</v>
      </c>
      <c r="AB148">
        <v>0.26</v>
      </c>
      <c r="AC148">
        <v>0</v>
      </c>
      <c r="AD148" t="str">
        <f t="shared" si="13"/>
        <v>NO</v>
      </c>
    </row>
    <row r="149" spans="1:30" x14ac:dyDescent="0.15">
      <c r="A149" t="str">
        <f t="shared" si="14"/>
        <v>1911-1901</v>
      </c>
      <c r="B149">
        <f>INDEX(Descriptions!$C$4:$C$736,MATCH($A149,Descriptions!$B$4:$B$736,))</f>
        <v>0</v>
      </c>
      <c r="C149" s="9">
        <f t="shared" si="10"/>
        <v>7800</v>
      </c>
      <c r="D149" s="9">
        <f t="shared" si="11"/>
        <v>8200</v>
      </c>
      <c r="F149">
        <v>1911</v>
      </c>
      <c r="G149">
        <v>1901</v>
      </c>
      <c r="H149" s="16">
        <v>385.17</v>
      </c>
      <c r="I149">
        <v>384.56</v>
      </c>
      <c r="J149">
        <v>30.04</v>
      </c>
      <c r="K149">
        <v>37.770000000000003</v>
      </c>
      <c r="L149">
        <v>178.4</v>
      </c>
      <c r="M149">
        <v>64.959999999999994</v>
      </c>
      <c r="N149">
        <v>73.64</v>
      </c>
      <c r="O149">
        <v>0.35</v>
      </c>
      <c r="P149">
        <v>0</v>
      </c>
      <c r="Q149" t="str">
        <f t="shared" si="12"/>
        <v>NO</v>
      </c>
      <c r="S149">
        <v>1911</v>
      </c>
      <c r="T149">
        <v>1901</v>
      </c>
      <c r="U149" s="16">
        <v>904.97</v>
      </c>
      <c r="V149">
        <v>888.61</v>
      </c>
      <c r="W149">
        <v>449.77</v>
      </c>
      <c r="X149">
        <v>32.44</v>
      </c>
      <c r="Y149">
        <v>268.77</v>
      </c>
      <c r="Z149">
        <v>93.95</v>
      </c>
      <c r="AA149">
        <v>59.5</v>
      </c>
      <c r="AB149">
        <v>0.55000000000000004</v>
      </c>
      <c r="AC149">
        <v>0</v>
      </c>
      <c r="AD149" t="str">
        <f t="shared" si="13"/>
        <v>NO</v>
      </c>
    </row>
    <row r="150" spans="1:30" x14ac:dyDescent="0.15">
      <c r="A150" t="str">
        <f t="shared" si="14"/>
        <v>1901-1911</v>
      </c>
      <c r="B150">
        <f>INDEX(Descriptions!$C$4:$C$736,MATCH($A150,Descriptions!$B$4:$B$736,))</f>
        <v>0</v>
      </c>
      <c r="C150" s="9">
        <f t="shared" si="10"/>
        <v>4600</v>
      </c>
      <c r="D150" s="9">
        <f t="shared" si="11"/>
        <v>4800</v>
      </c>
      <c r="F150">
        <v>1901</v>
      </c>
      <c r="G150">
        <v>1911</v>
      </c>
      <c r="H150" s="16">
        <v>640.66999999999996</v>
      </c>
      <c r="I150">
        <v>625.17999999999995</v>
      </c>
      <c r="J150">
        <v>233.82</v>
      </c>
      <c r="K150">
        <v>29.95</v>
      </c>
      <c r="L150">
        <v>198.71</v>
      </c>
      <c r="M150">
        <v>79.87</v>
      </c>
      <c r="N150">
        <v>98.1</v>
      </c>
      <c r="O150">
        <v>0.21</v>
      </c>
      <c r="P150">
        <v>0</v>
      </c>
      <c r="Q150" t="str">
        <f t="shared" si="12"/>
        <v>NO</v>
      </c>
      <c r="S150">
        <v>1901</v>
      </c>
      <c r="T150">
        <v>1911</v>
      </c>
      <c r="U150" s="16">
        <v>144.21</v>
      </c>
      <c r="V150">
        <v>143.12</v>
      </c>
      <c r="W150">
        <v>10.77</v>
      </c>
      <c r="X150">
        <v>6.94</v>
      </c>
      <c r="Y150">
        <v>46.21</v>
      </c>
      <c r="Z150">
        <v>52.09</v>
      </c>
      <c r="AA150">
        <v>28.09</v>
      </c>
      <c r="AB150">
        <v>0.11</v>
      </c>
      <c r="AC150">
        <v>0</v>
      </c>
      <c r="AD150" t="str">
        <f t="shared" si="13"/>
        <v>NO</v>
      </c>
    </row>
    <row r="151" spans="1:30" x14ac:dyDescent="0.15">
      <c r="A151" t="str">
        <f t="shared" si="14"/>
        <v>2737-1911</v>
      </c>
      <c r="B151">
        <f>INDEX(Descriptions!$C$4:$C$736,MATCH($A151,Descriptions!$B$4:$B$736,))</f>
        <v>0</v>
      </c>
      <c r="C151" s="9">
        <f t="shared" si="10"/>
        <v>7800</v>
      </c>
      <c r="D151" s="9">
        <f t="shared" si="11"/>
        <v>8200</v>
      </c>
      <c r="F151">
        <v>2737</v>
      </c>
      <c r="G151">
        <v>1911</v>
      </c>
      <c r="H151" s="16">
        <v>385.17</v>
      </c>
      <c r="I151">
        <v>384.56</v>
      </c>
      <c r="J151">
        <v>30.04</v>
      </c>
      <c r="K151">
        <v>37.770000000000003</v>
      </c>
      <c r="L151">
        <v>178.4</v>
      </c>
      <c r="M151">
        <v>64.959999999999994</v>
      </c>
      <c r="N151">
        <v>73.64</v>
      </c>
      <c r="O151">
        <v>0.35</v>
      </c>
      <c r="P151">
        <v>0</v>
      </c>
      <c r="Q151" t="str">
        <f t="shared" si="12"/>
        <v>NO</v>
      </c>
      <c r="S151">
        <v>2737</v>
      </c>
      <c r="T151">
        <v>1911</v>
      </c>
      <c r="U151" s="16">
        <v>904.97</v>
      </c>
      <c r="V151">
        <v>888.61</v>
      </c>
      <c r="W151">
        <v>449.77</v>
      </c>
      <c r="X151">
        <v>32.44</v>
      </c>
      <c r="Y151">
        <v>268.77</v>
      </c>
      <c r="Z151">
        <v>93.95</v>
      </c>
      <c r="AA151">
        <v>59.5</v>
      </c>
      <c r="AB151">
        <v>0.55000000000000004</v>
      </c>
      <c r="AC151">
        <v>0</v>
      </c>
      <c r="AD151" t="str">
        <f t="shared" si="13"/>
        <v>NO</v>
      </c>
    </row>
    <row r="152" spans="1:30" x14ac:dyDescent="0.15">
      <c r="A152" t="str">
        <f t="shared" si="14"/>
        <v>4040-1924</v>
      </c>
      <c r="B152">
        <f>INDEX(Descriptions!$C$4:$C$736,MATCH($A152,Descriptions!$B$4:$B$736,))</f>
        <v>0</v>
      </c>
      <c r="C152" s="9">
        <f t="shared" si="10"/>
        <v>3500</v>
      </c>
      <c r="D152" s="9">
        <f t="shared" si="11"/>
        <v>3700</v>
      </c>
      <c r="F152">
        <v>4040</v>
      </c>
      <c r="G152">
        <v>1924</v>
      </c>
      <c r="H152" s="16">
        <v>268.37</v>
      </c>
      <c r="I152">
        <v>268.37</v>
      </c>
      <c r="J152">
        <v>137.55000000000001</v>
      </c>
      <c r="K152">
        <v>12.74</v>
      </c>
      <c r="L152">
        <v>89.09</v>
      </c>
      <c r="M152">
        <v>10.02</v>
      </c>
      <c r="N152">
        <v>1.45</v>
      </c>
      <c r="O152">
        <v>0.03</v>
      </c>
      <c r="P152">
        <v>17.5</v>
      </c>
      <c r="Q152" t="str">
        <f t="shared" si="12"/>
        <v>NO</v>
      </c>
      <c r="S152">
        <v>4040</v>
      </c>
      <c r="T152">
        <v>1924</v>
      </c>
      <c r="U152" s="16">
        <v>306.87</v>
      </c>
      <c r="V152">
        <v>306.87</v>
      </c>
      <c r="W152">
        <v>102.74</v>
      </c>
      <c r="X152">
        <v>10.9</v>
      </c>
      <c r="Y152">
        <v>121.68</v>
      </c>
      <c r="Z152">
        <v>33.79</v>
      </c>
      <c r="AA152">
        <v>10.54</v>
      </c>
      <c r="AB152">
        <v>0.22</v>
      </c>
      <c r="AC152">
        <v>27</v>
      </c>
      <c r="AD152" t="str">
        <f t="shared" si="13"/>
        <v>NO</v>
      </c>
    </row>
    <row r="153" spans="1:30" x14ac:dyDescent="0.15">
      <c r="A153" t="str">
        <f t="shared" si="14"/>
        <v>4041-1924</v>
      </c>
      <c r="B153">
        <f>INDEX(Descriptions!$C$4:$C$736,MATCH($A153,Descriptions!$B$4:$B$736,))</f>
        <v>0</v>
      </c>
      <c r="C153" s="9">
        <f t="shared" si="10"/>
        <v>1100</v>
      </c>
      <c r="D153" s="9">
        <f t="shared" si="11"/>
        <v>1200</v>
      </c>
      <c r="F153">
        <v>4041</v>
      </c>
      <c r="G153">
        <v>1924</v>
      </c>
      <c r="H153" s="16">
        <v>110.25</v>
      </c>
      <c r="I153">
        <v>110.25</v>
      </c>
      <c r="J153">
        <v>56.99</v>
      </c>
      <c r="K153">
        <v>4.63</v>
      </c>
      <c r="L153">
        <v>46.2</v>
      </c>
      <c r="M153">
        <v>1.07</v>
      </c>
      <c r="N153">
        <v>1.21</v>
      </c>
      <c r="O153">
        <v>0.14000000000000001</v>
      </c>
      <c r="P153">
        <v>0</v>
      </c>
      <c r="Q153" t="str">
        <f t="shared" si="12"/>
        <v>NO</v>
      </c>
      <c r="S153">
        <v>4041</v>
      </c>
      <c r="T153">
        <v>1924</v>
      </c>
      <c r="U153" s="16">
        <v>76.12</v>
      </c>
      <c r="V153">
        <v>76.12</v>
      </c>
      <c r="W153">
        <v>21.46</v>
      </c>
      <c r="X153">
        <v>5.1100000000000003</v>
      </c>
      <c r="Y153">
        <v>47.93</v>
      </c>
      <c r="Z153">
        <v>0.89</v>
      </c>
      <c r="AA153">
        <v>0.53</v>
      </c>
      <c r="AB153">
        <v>0.2</v>
      </c>
      <c r="AC153">
        <v>0</v>
      </c>
      <c r="AD153" t="str">
        <f t="shared" si="13"/>
        <v>NO</v>
      </c>
    </row>
    <row r="154" spans="1:30" x14ac:dyDescent="0.15">
      <c r="A154" t="str">
        <f t="shared" si="14"/>
        <v>2729-1924</v>
      </c>
      <c r="B154">
        <f>INDEX(Descriptions!$C$4:$C$736,MATCH($A154,Descriptions!$B$4:$B$736,))</f>
        <v>0</v>
      </c>
      <c r="C154" s="9">
        <f t="shared" si="10"/>
        <v>2400</v>
      </c>
      <c r="D154" s="9">
        <f t="shared" si="11"/>
        <v>2500</v>
      </c>
      <c r="F154">
        <v>2729</v>
      </c>
      <c r="G154">
        <v>1924</v>
      </c>
      <c r="H154" s="16">
        <v>160.07</v>
      </c>
      <c r="I154">
        <v>154.44999999999999</v>
      </c>
      <c r="J154">
        <v>44.75</v>
      </c>
      <c r="K154">
        <v>8.6300000000000008</v>
      </c>
      <c r="L154">
        <v>56.37</v>
      </c>
      <c r="M154">
        <v>41.4</v>
      </c>
      <c r="N154">
        <v>8.6</v>
      </c>
      <c r="O154">
        <v>0.33</v>
      </c>
      <c r="P154">
        <v>0</v>
      </c>
      <c r="Q154" t="str">
        <f t="shared" si="12"/>
        <v>NO</v>
      </c>
      <c r="S154">
        <v>2729</v>
      </c>
      <c r="T154">
        <v>1924</v>
      </c>
      <c r="U154" s="16">
        <v>241.77</v>
      </c>
      <c r="V154">
        <v>239.13</v>
      </c>
      <c r="W154">
        <v>118.49</v>
      </c>
      <c r="X154">
        <v>8.66</v>
      </c>
      <c r="Y154">
        <v>81.09</v>
      </c>
      <c r="Z154">
        <v>24.37</v>
      </c>
      <c r="AA154">
        <v>8.8000000000000007</v>
      </c>
      <c r="AB154">
        <v>0.37</v>
      </c>
      <c r="AC154">
        <v>0</v>
      </c>
      <c r="AD154" t="str">
        <f t="shared" si="13"/>
        <v>NO</v>
      </c>
    </row>
    <row r="155" spans="1:30" x14ac:dyDescent="0.15">
      <c r="A155" t="str">
        <f t="shared" si="14"/>
        <v>1901-1928</v>
      </c>
      <c r="B155">
        <f>INDEX(Descriptions!$C$4:$C$736,MATCH($A155,Descriptions!$B$4:$B$736,))</f>
        <v>0</v>
      </c>
      <c r="C155" s="9">
        <f t="shared" si="10"/>
        <v>4100</v>
      </c>
      <c r="D155" s="9">
        <f t="shared" si="11"/>
        <v>4300</v>
      </c>
      <c r="F155">
        <v>1901</v>
      </c>
      <c r="G155">
        <v>1928</v>
      </c>
      <c r="H155" s="16">
        <v>86.34</v>
      </c>
      <c r="I155">
        <v>85.31</v>
      </c>
      <c r="J155">
        <v>13.84</v>
      </c>
      <c r="K155">
        <v>5.75</v>
      </c>
      <c r="L155">
        <v>34.94</v>
      </c>
      <c r="M155">
        <v>14.51</v>
      </c>
      <c r="N155">
        <v>17.059999999999999</v>
      </c>
      <c r="O155">
        <v>0.23</v>
      </c>
      <c r="P155">
        <v>0</v>
      </c>
      <c r="Q155" t="str">
        <f t="shared" si="12"/>
        <v>NO</v>
      </c>
      <c r="S155">
        <v>1901</v>
      </c>
      <c r="T155">
        <v>1928</v>
      </c>
      <c r="U155" s="16">
        <v>583.21</v>
      </c>
      <c r="V155">
        <v>573.57000000000005</v>
      </c>
      <c r="W155">
        <v>243.85</v>
      </c>
      <c r="X155">
        <v>19.5</v>
      </c>
      <c r="Y155">
        <v>197.31</v>
      </c>
      <c r="Z155">
        <v>51.76</v>
      </c>
      <c r="AA155">
        <v>70.27</v>
      </c>
      <c r="AB155">
        <v>0.53</v>
      </c>
      <c r="AC155">
        <v>0</v>
      </c>
      <c r="AD155" t="str">
        <f t="shared" si="13"/>
        <v>NO</v>
      </c>
    </row>
    <row r="156" spans="1:30" x14ac:dyDescent="0.15">
      <c r="A156" t="str">
        <f t="shared" si="14"/>
        <v>2737-1935</v>
      </c>
      <c r="B156">
        <f>INDEX(Descriptions!$C$4:$C$736,MATCH($A156,Descriptions!$B$4:$B$736,))</f>
        <v>0</v>
      </c>
      <c r="C156" s="9">
        <f t="shared" si="10"/>
        <v>4600</v>
      </c>
      <c r="D156" s="9">
        <f t="shared" si="11"/>
        <v>4800</v>
      </c>
      <c r="F156">
        <v>2737</v>
      </c>
      <c r="G156">
        <v>1935</v>
      </c>
      <c r="H156" s="16">
        <v>640.66999999999996</v>
      </c>
      <c r="I156">
        <v>625.17999999999995</v>
      </c>
      <c r="J156">
        <v>233.82</v>
      </c>
      <c r="K156">
        <v>29.95</v>
      </c>
      <c r="L156">
        <v>198.71</v>
      </c>
      <c r="M156">
        <v>79.87</v>
      </c>
      <c r="N156">
        <v>98.1</v>
      </c>
      <c r="O156">
        <v>0.21</v>
      </c>
      <c r="P156">
        <v>0</v>
      </c>
      <c r="Q156" t="str">
        <f t="shared" si="12"/>
        <v>NO</v>
      </c>
      <c r="S156">
        <v>2737</v>
      </c>
      <c r="T156">
        <v>1935</v>
      </c>
      <c r="U156" s="16">
        <v>144.21</v>
      </c>
      <c r="V156">
        <v>143.12</v>
      </c>
      <c r="W156">
        <v>10.77</v>
      </c>
      <c r="X156">
        <v>6.94</v>
      </c>
      <c r="Y156">
        <v>46.21</v>
      </c>
      <c r="Z156">
        <v>52.09</v>
      </c>
      <c r="AA156">
        <v>28.09</v>
      </c>
      <c r="AB156">
        <v>0.11</v>
      </c>
      <c r="AC156">
        <v>0</v>
      </c>
      <c r="AD156" t="str">
        <f t="shared" si="13"/>
        <v>NO</v>
      </c>
    </row>
    <row r="157" spans="1:30" x14ac:dyDescent="0.15">
      <c r="A157" t="str">
        <f t="shared" si="14"/>
        <v>1897-1935</v>
      </c>
      <c r="B157">
        <f>INDEX(Descriptions!$C$4:$C$736,MATCH($A157,Descriptions!$B$4:$B$736,))</f>
        <v>0</v>
      </c>
      <c r="C157" s="9">
        <f t="shared" si="10"/>
        <v>4500</v>
      </c>
      <c r="D157" s="9">
        <f t="shared" si="11"/>
        <v>4700</v>
      </c>
      <c r="F157">
        <v>1897</v>
      </c>
      <c r="G157">
        <v>1935</v>
      </c>
      <c r="H157" s="16">
        <v>381.44</v>
      </c>
      <c r="I157">
        <v>380.85</v>
      </c>
      <c r="J157">
        <v>30.03</v>
      </c>
      <c r="K157">
        <v>37.76</v>
      </c>
      <c r="L157">
        <v>178.35</v>
      </c>
      <c r="M157">
        <v>64.38</v>
      </c>
      <c r="N157">
        <v>70.569999999999993</v>
      </c>
      <c r="O157">
        <v>0.35</v>
      </c>
      <c r="P157">
        <v>0</v>
      </c>
      <c r="Q157" t="str">
        <f t="shared" si="12"/>
        <v>NO</v>
      </c>
      <c r="S157">
        <v>1897</v>
      </c>
      <c r="T157">
        <v>1935</v>
      </c>
      <c r="U157" s="16">
        <v>363.53</v>
      </c>
      <c r="V157">
        <v>363.53</v>
      </c>
      <c r="W157">
        <v>144.36000000000001</v>
      </c>
      <c r="X157">
        <v>13.44</v>
      </c>
      <c r="Y157">
        <v>88.31</v>
      </c>
      <c r="Z157">
        <v>69.59</v>
      </c>
      <c r="AA157">
        <v>47.83</v>
      </c>
      <c r="AB157">
        <v>0</v>
      </c>
      <c r="AC157">
        <v>0</v>
      </c>
      <c r="AD157" t="str">
        <f t="shared" si="13"/>
        <v>NO</v>
      </c>
    </row>
    <row r="158" spans="1:30" x14ac:dyDescent="0.15">
      <c r="A158" t="str">
        <f t="shared" si="14"/>
        <v>1940-1935</v>
      </c>
      <c r="B158">
        <f>INDEX(Descriptions!$C$4:$C$736,MATCH($A158,Descriptions!$B$4:$B$736,))</f>
        <v>0</v>
      </c>
      <c r="C158" s="9">
        <f t="shared" si="10"/>
        <v>3300</v>
      </c>
      <c r="D158" s="9">
        <f t="shared" si="11"/>
        <v>3500</v>
      </c>
      <c r="F158">
        <v>1940</v>
      </c>
      <c r="G158">
        <v>1935</v>
      </c>
      <c r="H158" s="16">
        <v>3.73</v>
      </c>
      <c r="I158">
        <v>3.7</v>
      </c>
      <c r="J158">
        <v>0.02</v>
      </c>
      <c r="K158">
        <v>0.01</v>
      </c>
      <c r="L158">
        <v>0.05</v>
      </c>
      <c r="M158">
        <v>0.57999999999999996</v>
      </c>
      <c r="N158">
        <v>3.08</v>
      </c>
      <c r="O158">
        <v>0</v>
      </c>
      <c r="P158">
        <v>0</v>
      </c>
      <c r="Q158" t="str">
        <f t="shared" si="12"/>
        <v>NO</v>
      </c>
      <c r="S158">
        <v>1940</v>
      </c>
      <c r="T158">
        <v>1935</v>
      </c>
      <c r="U158" s="16">
        <v>541.44000000000005</v>
      </c>
      <c r="V158">
        <v>525.08000000000004</v>
      </c>
      <c r="W158">
        <v>305.41000000000003</v>
      </c>
      <c r="X158">
        <v>19</v>
      </c>
      <c r="Y158">
        <v>180.45</v>
      </c>
      <c r="Z158">
        <v>24.36</v>
      </c>
      <c r="AA158">
        <v>11.67</v>
      </c>
      <c r="AB158">
        <v>0.55000000000000004</v>
      </c>
      <c r="AC158">
        <v>0</v>
      </c>
      <c r="AD158" t="str">
        <f t="shared" si="13"/>
        <v>NO</v>
      </c>
    </row>
    <row r="159" spans="1:30" x14ac:dyDescent="0.15">
      <c r="A159" t="str">
        <f t="shared" si="14"/>
        <v>1893-1940</v>
      </c>
      <c r="B159">
        <f>INDEX(Descriptions!$C$4:$C$736,MATCH($A159,Descriptions!$B$4:$B$736,))</f>
        <v>0</v>
      </c>
      <c r="C159" s="9">
        <f t="shared" si="10"/>
        <v>3300</v>
      </c>
      <c r="D159" s="9">
        <f t="shared" si="11"/>
        <v>3500</v>
      </c>
      <c r="F159">
        <v>1893</v>
      </c>
      <c r="G159">
        <v>1940</v>
      </c>
      <c r="H159" s="16">
        <v>3.73</v>
      </c>
      <c r="I159">
        <v>3.7</v>
      </c>
      <c r="J159">
        <v>0.02</v>
      </c>
      <c r="K159">
        <v>0.01</v>
      </c>
      <c r="L159">
        <v>0.05</v>
      </c>
      <c r="M159">
        <v>0.57999999999999996</v>
      </c>
      <c r="N159">
        <v>3.08</v>
      </c>
      <c r="O159">
        <v>0</v>
      </c>
      <c r="P159">
        <v>0</v>
      </c>
      <c r="Q159" t="str">
        <f t="shared" si="12"/>
        <v>NO</v>
      </c>
      <c r="S159">
        <v>1893</v>
      </c>
      <c r="T159">
        <v>1940</v>
      </c>
      <c r="U159" s="16">
        <v>541.44000000000005</v>
      </c>
      <c r="V159">
        <v>525.08000000000004</v>
      </c>
      <c r="W159">
        <v>305.41000000000003</v>
      </c>
      <c r="X159">
        <v>19</v>
      </c>
      <c r="Y159">
        <v>180.45</v>
      </c>
      <c r="Z159">
        <v>24.36</v>
      </c>
      <c r="AA159">
        <v>11.67</v>
      </c>
      <c r="AB159">
        <v>0.55000000000000004</v>
      </c>
      <c r="AC159">
        <v>0</v>
      </c>
      <c r="AD159" t="str">
        <f t="shared" si="13"/>
        <v>NO</v>
      </c>
    </row>
    <row r="160" spans="1:30" x14ac:dyDescent="0.15">
      <c r="A160" t="str">
        <f t="shared" si="14"/>
        <v>1935-1940</v>
      </c>
      <c r="B160">
        <f>INDEX(Descriptions!$C$4:$C$736,MATCH($A160,Descriptions!$B$4:$B$736,))</f>
        <v>0</v>
      </c>
      <c r="C160" s="9">
        <f t="shared" si="10"/>
        <v>0</v>
      </c>
      <c r="D160" s="9">
        <f t="shared" si="11"/>
        <v>0</v>
      </c>
      <c r="F160">
        <v>1935</v>
      </c>
      <c r="G160">
        <v>1940</v>
      </c>
      <c r="H160" s="16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 t="str">
        <f t="shared" si="12"/>
        <v>NO</v>
      </c>
      <c r="S160">
        <v>1935</v>
      </c>
      <c r="T160">
        <v>1940</v>
      </c>
      <c r="U160" s="16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 t="str">
        <f t="shared" si="13"/>
        <v>NO</v>
      </c>
    </row>
    <row r="161" spans="1:30" x14ac:dyDescent="0.15">
      <c r="A161" t="str">
        <f t="shared" si="14"/>
        <v>2079-1967</v>
      </c>
      <c r="B161">
        <f>INDEX(Descriptions!$C$4:$C$736,MATCH($A161,Descriptions!$B$4:$B$736,))</f>
        <v>0</v>
      </c>
      <c r="C161" s="9">
        <f t="shared" si="10"/>
        <v>4200</v>
      </c>
      <c r="D161" s="9">
        <f t="shared" si="11"/>
        <v>4400</v>
      </c>
      <c r="F161">
        <v>2079</v>
      </c>
      <c r="G161">
        <v>1967</v>
      </c>
      <c r="H161" s="16">
        <v>271.24</v>
      </c>
      <c r="I161">
        <v>271.18</v>
      </c>
      <c r="J161">
        <v>79.709999999999994</v>
      </c>
      <c r="K161">
        <v>9.2100000000000009</v>
      </c>
      <c r="L161">
        <v>157.19999999999999</v>
      </c>
      <c r="M161">
        <v>12.09</v>
      </c>
      <c r="N161">
        <v>3.64</v>
      </c>
      <c r="O161">
        <v>6.9</v>
      </c>
      <c r="P161">
        <v>2.5</v>
      </c>
      <c r="Q161" t="str">
        <f t="shared" si="12"/>
        <v>NO</v>
      </c>
      <c r="S161">
        <v>2079</v>
      </c>
      <c r="T161">
        <v>1967</v>
      </c>
      <c r="U161" s="16">
        <v>422.78</v>
      </c>
      <c r="V161">
        <v>422.58</v>
      </c>
      <c r="W161">
        <v>189.93</v>
      </c>
      <c r="X161">
        <v>18.8</v>
      </c>
      <c r="Y161">
        <v>188.11</v>
      </c>
      <c r="Z161">
        <v>10.39</v>
      </c>
      <c r="AA161">
        <v>1.65</v>
      </c>
      <c r="AB161">
        <v>7.9</v>
      </c>
      <c r="AC161">
        <v>6</v>
      </c>
      <c r="AD161" t="str">
        <f t="shared" si="13"/>
        <v>NO</v>
      </c>
    </row>
    <row r="162" spans="1:30" x14ac:dyDescent="0.15">
      <c r="A162" t="str">
        <f t="shared" si="14"/>
        <v>2318-1967</v>
      </c>
      <c r="B162">
        <f>INDEX(Descriptions!$C$4:$C$736,MATCH($A162,Descriptions!$B$4:$B$736,))</f>
        <v>0</v>
      </c>
      <c r="C162" s="9">
        <f t="shared" si="10"/>
        <v>1900</v>
      </c>
      <c r="D162" s="9">
        <f t="shared" si="11"/>
        <v>2000</v>
      </c>
      <c r="F162">
        <v>2318</v>
      </c>
      <c r="G162">
        <v>1967</v>
      </c>
      <c r="H162" s="16">
        <v>216.56</v>
      </c>
      <c r="I162">
        <v>213.93</v>
      </c>
      <c r="J162">
        <v>87.28</v>
      </c>
      <c r="K162">
        <v>7.52</v>
      </c>
      <c r="L162">
        <v>104.33</v>
      </c>
      <c r="M162">
        <v>5.14</v>
      </c>
      <c r="N162">
        <v>0.92</v>
      </c>
      <c r="O162">
        <v>3.87</v>
      </c>
      <c r="P162">
        <v>7.5</v>
      </c>
      <c r="Q162" t="str">
        <f t="shared" si="12"/>
        <v>NO</v>
      </c>
      <c r="S162">
        <v>2318</v>
      </c>
      <c r="T162">
        <v>1967</v>
      </c>
      <c r="U162" s="16">
        <v>110.46</v>
      </c>
      <c r="V162">
        <v>109.66</v>
      </c>
      <c r="W162">
        <v>31.31</v>
      </c>
      <c r="X162">
        <v>4.91</v>
      </c>
      <c r="Y162">
        <v>59.09</v>
      </c>
      <c r="Z162">
        <v>4.5599999999999996</v>
      </c>
      <c r="AA162">
        <v>0.3</v>
      </c>
      <c r="AB162">
        <v>1.29</v>
      </c>
      <c r="AC162">
        <v>9</v>
      </c>
      <c r="AD162" t="str">
        <f t="shared" si="13"/>
        <v>NO</v>
      </c>
    </row>
    <row r="163" spans="1:30" x14ac:dyDescent="0.15">
      <c r="A163" t="str">
        <f t="shared" si="14"/>
        <v>4033-1993</v>
      </c>
      <c r="B163">
        <f>INDEX(Descriptions!$C$4:$C$736,MATCH($A163,Descriptions!$B$4:$B$736,))</f>
        <v>0</v>
      </c>
      <c r="C163" s="9">
        <f t="shared" si="10"/>
        <v>0</v>
      </c>
      <c r="D163" s="9">
        <f t="shared" si="11"/>
        <v>0</v>
      </c>
      <c r="F163">
        <v>4033</v>
      </c>
      <c r="G163">
        <v>1993</v>
      </c>
      <c r="H163" s="16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 t="str">
        <f t="shared" si="12"/>
        <v>NO</v>
      </c>
      <c r="S163">
        <v>4033</v>
      </c>
      <c r="T163">
        <v>1993</v>
      </c>
      <c r="U163" s="16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 t="str">
        <f t="shared" si="13"/>
        <v>NO</v>
      </c>
    </row>
    <row r="164" spans="1:30" x14ac:dyDescent="0.15">
      <c r="A164" t="str">
        <f t="shared" si="14"/>
        <v>2227-2073</v>
      </c>
      <c r="B164">
        <f>INDEX(Descriptions!$C$4:$C$736,MATCH($A164,Descriptions!$B$4:$B$736,))</f>
        <v>0</v>
      </c>
      <c r="C164" s="9">
        <f t="shared" si="10"/>
        <v>2800</v>
      </c>
      <c r="D164" s="9">
        <f t="shared" si="11"/>
        <v>2900</v>
      </c>
      <c r="F164">
        <v>2227</v>
      </c>
      <c r="G164">
        <v>2073</v>
      </c>
      <c r="H164" s="16">
        <v>221.69</v>
      </c>
      <c r="I164">
        <v>220.83</v>
      </c>
      <c r="J164">
        <v>94.04</v>
      </c>
      <c r="K164">
        <v>7.53</v>
      </c>
      <c r="L164">
        <v>87.87</v>
      </c>
      <c r="M164">
        <v>20.82</v>
      </c>
      <c r="N164">
        <v>1.61</v>
      </c>
      <c r="O164">
        <v>2.31</v>
      </c>
      <c r="P164">
        <v>7.5</v>
      </c>
      <c r="Q164" t="str">
        <f t="shared" si="12"/>
        <v>NO</v>
      </c>
      <c r="S164">
        <v>2227</v>
      </c>
      <c r="T164">
        <v>2073</v>
      </c>
      <c r="U164" s="16">
        <v>237.87</v>
      </c>
      <c r="V164">
        <v>237.12</v>
      </c>
      <c r="W164">
        <v>82.75</v>
      </c>
      <c r="X164">
        <v>12.48</v>
      </c>
      <c r="Y164">
        <v>103.99</v>
      </c>
      <c r="Z164">
        <v>25.03</v>
      </c>
      <c r="AA164">
        <v>3.74</v>
      </c>
      <c r="AB164">
        <v>0.87</v>
      </c>
      <c r="AC164">
        <v>9</v>
      </c>
      <c r="AD164" t="str">
        <f t="shared" si="13"/>
        <v>NO</v>
      </c>
    </row>
    <row r="165" spans="1:30" x14ac:dyDescent="0.15">
      <c r="A165" t="str">
        <f t="shared" si="14"/>
        <v>1967-2079</v>
      </c>
      <c r="B165">
        <f>INDEX(Descriptions!$C$4:$C$736,MATCH($A165,Descriptions!$B$4:$B$736,))</f>
        <v>0</v>
      </c>
      <c r="C165" s="9">
        <f t="shared" si="10"/>
        <v>2100</v>
      </c>
      <c r="D165" s="9">
        <f t="shared" si="11"/>
        <v>2200</v>
      </c>
      <c r="F165">
        <v>1967</v>
      </c>
      <c r="G165">
        <v>2079</v>
      </c>
      <c r="H165" s="16">
        <v>237.69</v>
      </c>
      <c r="I165">
        <v>235.04</v>
      </c>
      <c r="J165">
        <v>96.13</v>
      </c>
      <c r="K165">
        <v>7.99</v>
      </c>
      <c r="L165">
        <v>115.35</v>
      </c>
      <c r="M165">
        <v>5.91</v>
      </c>
      <c r="N165">
        <v>0.94</v>
      </c>
      <c r="O165">
        <v>3.87</v>
      </c>
      <c r="P165">
        <v>7.5</v>
      </c>
      <c r="Q165" t="str">
        <f t="shared" si="12"/>
        <v>NO</v>
      </c>
      <c r="S165">
        <v>1967</v>
      </c>
      <c r="T165">
        <v>2079</v>
      </c>
      <c r="U165" s="16">
        <v>122.09</v>
      </c>
      <c r="V165">
        <v>121.28</v>
      </c>
      <c r="W165">
        <v>32.520000000000003</v>
      </c>
      <c r="X165">
        <v>5.32</v>
      </c>
      <c r="Y165">
        <v>68.72</v>
      </c>
      <c r="Z165">
        <v>4.9400000000000004</v>
      </c>
      <c r="AA165">
        <v>0.3</v>
      </c>
      <c r="AB165">
        <v>1.29</v>
      </c>
      <c r="AC165">
        <v>9</v>
      </c>
      <c r="AD165" t="str">
        <f t="shared" si="13"/>
        <v>NO</v>
      </c>
    </row>
    <row r="166" spans="1:30" x14ac:dyDescent="0.15">
      <c r="A166" t="str">
        <f t="shared" si="14"/>
        <v>2261-2079</v>
      </c>
      <c r="B166">
        <f>INDEX(Descriptions!$C$4:$C$736,MATCH($A166,Descriptions!$B$4:$B$736,))</f>
        <v>0</v>
      </c>
      <c r="C166" s="9">
        <f t="shared" si="10"/>
        <v>6100</v>
      </c>
      <c r="D166" s="9">
        <f t="shared" si="11"/>
        <v>6400</v>
      </c>
      <c r="F166">
        <v>2261</v>
      </c>
      <c r="G166">
        <v>2079</v>
      </c>
      <c r="H166" s="16">
        <v>550.52</v>
      </c>
      <c r="I166">
        <v>549.98</v>
      </c>
      <c r="J166">
        <v>250.11</v>
      </c>
      <c r="K166">
        <v>13.76</v>
      </c>
      <c r="L166">
        <v>207.99</v>
      </c>
      <c r="M166">
        <v>57.75</v>
      </c>
      <c r="N166">
        <v>6.81</v>
      </c>
      <c r="O166">
        <v>4.09</v>
      </c>
      <c r="P166">
        <v>10</v>
      </c>
      <c r="Q166" t="str">
        <f t="shared" si="12"/>
        <v>NO</v>
      </c>
      <c r="S166">
        <v>2261</v>
      </c>
      <c r="T166">
        <v>2079</v>
      </c>
      <c r="U166" s="16">
        <v>462.51</v>
      </c>
      <c r="V166">
        <v>461.37</v>
      </c>
      <c r="W166">
        <v>142.66999999999999</v>
      </c>
      <c r="X166">
        <v>25.71</v>
      </c>
      <c r="Y166">
        <v>230.05</v>
      </c>
      <c r="Z166">
        <v>45.28</v>
      </c>
      <c r="AA166">
        <v>5.3</v>
      </c>
      <c r="AB166">
        <v>1.5</v>
      </c>
      <c r="AC166">
        <v>12</v>
      </c>
      <c r="AD166" t="str">
        <f t="shared" si="13"/>
        <v>NO</v>
      </c>
    </row>
    <row r="167" spans="1:30" x14ac:dyDescent="0.15">
      <c r="A167" t="str">
        <f t="shared" si="14"/>
        <v>2227-2079</v>
      </c>
      <c r="B167">
        <f>INDEX(Descriptions!$C$4:$C$736,MATCH($A167,Descriptions!$B$4:$B$736,))</f>
        <v>0</v>
      </c>
      <c r="C167" s="9">
        <f t="shared" si="10"/>
        <v>6800</v>
      </c>
      <c r="D167" s="9">
        <f t="shared" si="11"/>
        <v>7100</v>
      </c>
      <c r="F167">
        <v>2227</v>
      </c>
      <c r="G167">
        <v>2079</v>
      </c>
      <c r="H167" s="16">
        <v>612.71</v>
      </c>
      <c r="I167">
        <v>612.57000000000005</v>
      </c>
      <c r="J167">
        <v>230.24</v>
      </c>
      <c r="K167">
        <v>19.95</v>
      </c>
      <c r="L167">
        <v>289.27999999999997</v>
      </c>
      <c r="M167">
        <v>39.96</v>
      </c>
      <c r="N167">
        <v>8.8800000000000008</v>
      </c>
      <c r="O167">
        <v>6.9</v>
      </c>
      <c r="P167">
        <v>17.5</v>
      </c>
      <c r="Q167" t="str">
        <f t="shared" si="12"/>
        <v>NO</v>
      </c>
      <c r="S167">
        <v>2227</v>
      </c>
      <c r="T167">
        <v>2079</v>
      </c>
      <c r="U167" s="16">
        <v>522.17999999999995</v>
      </c>
      <c r="V167">
        <v>521.92999999999995</v>
      </c>
      <c r="W167">
        <v>195.27</v>
      </c>
      <c r="X167">
        <v>19.09</v>
      </c>
      <c r="Y167">
        <v>230.41</v>
      </c>
      <c r="Z167">
        <v>54.61</v>
      </c>
      <c r="AA167">
        <v>8.89</v>
      </c>
      <c r="AB167">
        <v>7.91</v>
      </c>
      <c r="AC167">
        <v>6</v>
      </c>
      <c r="AD167" t="str">
        <f t="shared" si="13"/>
        <v>NO</v>
      </c>
    </row>
    <row r="168" spans="1:30" x14ac:dyDescent="0.15">
      <c r="A168" t="str">
        <f t="shared" si="14"/>
        <v>2752-2083</v>
      </c>
      <c r="B168">
        <f>INDEX(Descriptions!$C$4:$C$736,MATCH($A168,Descriptions!$B$4:$B$736,))</f>
        <v>0</v>
      </c>
      <c r="C168" s="9">
        <f t="shared" si="10"/>
        <v>0</v>
      </c>
      <c r="D168" s="9">
        <f t="shared" si="11"/>
        <v>0</v>
      </c>
      <c r="F168">
        <v>2752</v>
      </c>
      <c r="G168">
        <v>2083</v>
      </c>
      <c r="H168" s="16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 t="str">
        <f t="shared" si="12"/>
        <v>NO</v>
      </c>
      <c r="S168">
        <v>2752</v>
      </c>
      <c r="T168">
        <v>2083</v>
      </c>
      <c r="U168" s="16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 t="str">
        <f t="shared" si="13"/>
        <v>NO</v>
      </c>
    </row>
    <row r="169" spans="1:30" x14ac:dyDescent="0.15">
      <c r="A169" t="str">
        <f t="shared" si="14"/>
        <v>2194-2083</v>
      </c>
      <c r="B169">
        <f>INDEX(Descriptions!$C$4:$C$736,MATCH($A169,Descriptions!$B$4:$B$736,))</f>
        <v>0</v>
      </c>
      <c r="C169" s="9">
        <f t="shared" si="10"/>
        <v>1100</v>
      </c>
      <c r="D169" s="9">
        <f t="shared" si="11"/>
        <v>1200</v>
      </c>
      <c r="F169">
        <v>2194</v>
      </c>
      <c r="G169">
        <v>2083</v>
      </c>
      <c r="H169" s="16">
        <v>89.33</v>
      </c>
      <c r="I169">
        <v>89.33</v>
      </c>
      <c r="J169">
        <v>21.88</v>
      </c>
      <c r="K169">
        <v>4.26</v>
      </c>
      <c r="L169">
        <v>59.8</v>
      </c>
      <c r="M169">
        <v>2.46</v>
      </c>
      <c r="N169">
        <v>0.3</v>
      </c>
      <c r="O169">
        <v>0.63</v>
      </c>
      <c r="P169">
        <v>0</v>
      </c>
      <c r="Q169" t="str">
        <f t="shared" si="12"/>
        <v>NO</v>
      </c>
      <c r="S169">
        <v>2194</v>
      </c>
      <c r="T169">
        <v>2083</v>
      </c>
      <c r="U169" s="16">
        <v>94.78</v>
      </c>
      <c r="V169">
        <v>94.78</v>
      </c>
      <c r="W169">
        <v>9.39</v>
      </c>
      <c r="X169">
        <v>5.71</v>
      </c>
      <c r="Y169">
        <v>73.28</v>
      </c>
      <c r="Z169">
        <v>5.0599999999999996</v>
      </c>
      <c r="AA169">
        <v>1.04</v>
      </c>
      <c r="AB169">
        <v>0.3</v>
      </c>
      <c r="AC169">
        <v>0</v>
      </c>
      <c r="AD169" t="str">
        <f t="shared" si="13"/>
        <v>NO</v>
      </c>
    </row>
    <row r="170" spans="1:30" x14ac:dyDescent="0.15">
      <c r="A170" t="str">
        <f t="shared" si="14"/>
        <v>2259-2083</v>
      </c>
      <c r="B170">
        <f>INDEX(Descriptions!$C$4:$C$736,MATCH($A170,Descriptions!$B$4:$B$736,))</f>
        <v>0</v>
      </c>
      <c r="C170" s="9">
        <f t="shared" si="10"/>
        <v>2100</v>
      </c>
      <c r="D170" s="9">
        <f t="shared" si="11"/>
        <v>2200</v>
      </c>
      <c r="F170">
        <v>2259</v>
      </c>
      <c r="G170">
        <v>2083</v>
      </c>
      <c r="H170" s="16">
        <v>148.58000000000001</v>
      </c>
      <c r="I170">
        <v>148.21</v>
      </c>
      <c r="J170">
        <v>26.48</v>
      </c>
      <c r="K170">
        <v>8.56</v>
      </c>
      <c r="L170">
        <v>107.25</v>
      </c>
      <c r="M170">
        <v>4.5199999999999996</v>
      </c>
      <c r="N170">
        <v>0.33</v>
      </c>
      <c r="O170">
        <v>1.43</v>
      </c>
      <c r="P170">
        <v>0</v>
      </c>
      <c r="Q170" t="str">
        <f t="shared" si="12"/>
        <v>NO</v>
      </c>
      <c r="S170">
        <v>2259</v>
      </c>
      <c r="T170">
        <v>2083</v>
      </c>
      <c r="U170" s="16">
        <v>204.2</v>
      </c>
      <c r="V170">
        <v>203.81</v>
      </c>
      <c r="W170">
        <v>56.88</v>
      </c>
      <c r="X170">
        <v>12.4</v>
      </c>
      <c r="Y170">
        <v>125.1</v>
      </c>
      <c r="Z170">
        <v>8.6</v>
      </c>
      <c r="AA170">
        <v>0.68</v>
      </c>
      <c r="AB170">
        <v>0.54</v>
      </c>
      <c r="AC170">
        <v>0</v>
      </c>
      <c r="AD170" t="str">
        <f t="shared" si="13"/>
        <v>NO</v>
      </c>
    </row>
    <row r="171" spans="1:30" x14ac:dyDescent="0.15">
      <c r="A171" t="str">
        <f t="shared" si="14"/>
        <v>2175-2108</v>
      </c>
      <c r="B171">
        <f>INDEX(Descriptions!$C$4:$C$736,MATCH($A171,Descriptions!$B$4:$B$736,))</f>
        <v>0</v>
      </c>
      <c r="C171" s="9">
        <f t="shared" si="10"/>
        <v>3700</v>
      </c>
      <c r="D171" s="9">
        <f t="shared" si="11"/>
        <v>3900</v>
      </c>
      <c r="F171">
        <v>2175</v>
      </c>
      <c r="G171">
        <v>2108</v>
      </c>
      <c r="H171" s="16">
        <v>306.18</v>
      </c>
      <c r="I171">
        <v>306.18</v>
      </c>
      <c r="J171">
        <v>89.88</v>
      </c>
      <c r="K171">
        <v>8.11</v>
      </c>
      <c r="L171">
        <v>165.8</v>
      </c>
      <c r="M171">
        <v>23.41</v>
      </c>
      <c r="N171">
        <v>1.21</v>
      </c>
      <c r="O171">
        <v>2.78</v>
      </c>
      <c r="P171">
        <v>15</v>
      </c>
      <c r="Q171" t="str">
        <f t="shared" si="12"/>
        <v>NO</v>
      </c>
      <c r="S171">
        <v>2175</v>
      </c>
      <c r="T171">
        <v>2108</v>
      </c>
      <c r="U171" s="16">
        <v>304.86</v>
      </c>
      <c r="V171">
        <v>304.86</v>
      </c>
      <c r="W171">
        <v>96.3</v>
      </c>
      <c r="X171">
        <v>12.73</v>
      </c>
      <c r="Y171">
        <v>166.21</v>
      </c>
      <c r="Z171">
        <v>24.47</v>
      </c>
      <c r="AA171">
        <v>4.6100000000000003</v>
      </c>
      <c r="AB171">
        <v>0.55000000000000004</v>
      </c>
      <c r="AC171">
        <v>0</v>
      </c>
      <c r="AD171" t="str">
        <f t="shared" si="13"/>
        <v>NO</v>
      </c>
    </row>
    <row r="172" spans="1:30" x14ac:dyDescent="0.15">
      <c r="A172" t="str">
        <f t="shared" si="14"/>
        <v>2226-2108</v>
      </c>
      <c r="B172">
        <f>INDEX(Descriptions!$C$4:$C$736,MATCH($A172,Descriptions!$B$4:$B$736,))</f>
        <v>0</v>
      </c>
      <c r="C172" s="9">
        <f t="shared" si="10"/>
        <v>1400</v>
      </c>
      <c r="D172" s="9">
        <f t="shared" si="11"/>
        <v>1500</v>
      </c>
      <c r="F172">
        <v>2226</v>
      </c>
      <c r="G172">
        <v>2108</v>
      </c>
      <c r="H172" s="16">
        <v>103.69</v>
      </c>
      <c r="I172">
        <v>103.3</v>
      </c>
      <c r="J172">
        <v>44.5</v>
      </c>
      <c r="K172">
        <v>3.53</v>
      </c>
      <c r="L172">
        <v>52.89</v>
      </c>
      <c r="M172">
        <v>1.34</v>
      </c>
      <c r="N172">
        <v>0.09</v>
      </c>
      <c r="O172">
        <v>1.34</v>
      </c>
      <c r="P172">
        <v>0</v>
      </c>
      <c r="Q172" t="str">
        <f t="shared" si="12"/>
        <v>NO</v>
      </c>
      <c r="S172">
        <v>2226</v>
      </c>
      <c r="T172">
        <v>2108</v>
      </c>
      <c r="U172" s="16">
        <v>124.02</v>
      </c>
      <c r="V172">
        <v>123.37</v>
      </c>
      <c r="W172">
        <v>31.03</v>
      </c>
      <c r="X172">
        <v>6.37</v>
      </c>
      <c r="Y172">
        <v>79.78</v>
      </c>
      <c r="Z172">
        <v>2.17</v>
      </c>
      <c r="AA172">
        <v>0.28000000000000003</v>
      </c>
      <c r="AB172">
        <v>4.4000000000000004</v>
      </c>
      <c r="AC172">
        <v>0</v>
      </c>
      <c r="AD172" t="str">
        <f t="shared" si="13"/>
        <v>NO</v>
      </c>
    </row>
    <row r="173" spans="1:30" x14ac:dyDescent="0.15">
      <c r="A173" t="str">
        <f t="shared" si="14"/>
        <v>2227-2108</v>
      </c>
      <c r="B173">
        <f>INDEX(Descriptions!$C$4:$C$736,MATCH($A173,Descriptions!$B$4:$B$736,))</f>
        <v>0</v>
      </c>
      <c r="C173" s="9">
        <f t="shared" si="10"/>
        <v>5300</v>
      </c>
      <c r="D173" s="9">
        <f t="shared" si="11"/>
        <v>5500</v>
      </c>
      <c r="F173">
        <v>2227</v>
      </c>
      <c r="G173">
        <v>2108</v>
      </c>
      <c r="H173" s="16">
        <v>529.62</v>
      </c>
      <c r="I173">
        <v>527.69000000000005</v>
      </c>
      <c r="J173">
        <v>257.56</v>
      </c>
      <c r="K173">
        <v>12.32</v>
      </c>
      <c r="L173">
        <v>206.14</v>
      </c>
      <c r="M173">
        <v>43.01</v>
      </c>
      <c r="N173">
        <v>6.38</v>
      </c>
      <c r="O173">
        <v>4.22</v>
      </c>
      <c r="P173">
        <v>0</v>
      </c>
      <c r="Q173" t="str">
        <f t="shared" si="12"/>
        <v>NO</v>
      </c>
      <c r="S173">
        <v>2227</v>
      </c>
      <c r="T173">
        <v>2108</v>
      </c>
      <c r="U173" s="16">
        <v>350.61</v>
      </c>
      <c r="V173">
        <v>349.69</v>
      </c>
      <c r="W173">
        <v>89.61</v>
      </c>
      <c r="X173">
        <v>19.989999999999998</v>
      </c>
      <c r="Y173">
        <v>211</v>
      </c>
      <c r="Z173">
        <v>25.73</v>
      </c>
      <c r="AA173">
        <v>2.89</v>
      </c>
      <c r="AB173">
        <v>1.39</v>
      </c>
      <c r="AC173">
        <v>0</v>
      </c>
      <c r="AD173" t="str">
        <f t="shared" si="13"/>
        <v>NO</v>
      </c>
    </row>
    <row r="174" spans="1:30" x14ac:dyDescent="0.15">
      <c r="A174" t="str">
        <f t="shared" si="14"/>
        <v>2775-2117</v>
      </c>
      <c r="B174">
        <f>INDEX(Descriptions!$C$4:$C$736,MATCH($A174,Descriptions!$B$4:$B$736,))</f>
        <v>0</v>
      </c>
      <c r="C174" s="9">
        <f t="shared" si="10"/>
        <v>400</v>
      </c>
      <c r="D174" s="9">
        <f t="shared" si="11"/>
        <v>400</v>
      </c>
      <c r="F174">
        <v>2775</v>
      </c>
      <c r="G174">
        <v>2117</v>
      </c>
      <c r="H174" s="16">
        <v>15.07</v>
      </c>
      <c r="I174">
        <v>14.67</v>
      </c>
      <c r="J174">
        <v>0.59</v>
      </c>
      <c r="K174">
        <v>1.08</v>
      </c>
      <c r="L174">
        <v>10.96</v>
      </c>
      <c r="M174">
        <v>1.2</v>
      </c>
      <c r="N174">
        <v>0.05</v>
      </c>
      <c r="O174">
        <v>1.19</v>
      </c>
      <c r="P174">
        <v>0</v>
      </c>
      <c r="Q174" t="str">
        <f t="shared" si="12"/>
        <v>NO</v>
      </c>
      <c r="S174">
        <v>2775</v>
      </c>
      <c r="T174">
        <v>2117</v>
      </c>
      <c r="U174" s="16">
        <v>56.29</v>
      </c>
      <c r="V174">
        <v>55.64</v>
      </c>
      <c r="W174">
        <v>14.92</v>
      </c>
      <c r="X174">
        <v>2.88</v>
      </c>
      <c r="Y174">
        <v>32.06</v>
      </c>
      <c r="Z174">
        <v>2</v>
      </c>
      <c r="AA174">
        <v>0.13</v>
      </c>
      <c r="AB174">
        <v>4.3</v>
      </c>
      <c r="AC174">
        <v>0</v>
      </c>
      <c r="AD174" t="str">
        <f t="shared" si="13"/>
        <v>NO</v>
      </c>
    </row>
    <row r="175" spans="1:30" x14ac:dyDescent="0.15">
      <c r="A175" t="str">
        <f t="shared" si="14"/>
        <v>2779-2117</v>
      </c>
      <c r="B175">
        <f>INDEX(Descriptions!$C$4:$C$736,MATCH($A175,Descriptions!$B$4:$B$736,))</f>
        <v>0</v>
      </c>
      <c r="C175" s="9">
        <f t="shared" si="10"/>
        <v>800</v>
      </c>
      <c r="D175" s="9">
        <f t="shared" si="11"/>
        <v>800</v>
      </c>
      <c r="F175">
        <v>2779</v>
      </c>
      <c r="G175">
        <v>2117</v>
      </c>
      <c r="H175" s="16">
        <v>72.02</v>
      </c>
      <c r="I175">
        <v>71.84</v>
      </c>
      <c r="J175">
        <v>39.51</v>
      </c>
      <c r="K175">
        <v>2.78</v>
      </c>
      <c r="L175">
        <v>26.47</v>
      </c>
      <c r="M175">
        <v>2.77</v>
      </c>
      <c r="N175">
        <v>0.35</v>
      </c>
      <c r="O175">
        <v>0.13</v>
      </c>
      <c r="P175">
        <v>0</v>
      </c>
      <c r="Q175" t="str">
        <f t="shared" si="12"/>
        <v>NO</v>
      </c>
      <c r="S175">
        <v>2779</v>
      </c>
      <c r="T175">
        <v>2117</v>
      </c>
      <c r="U175" s="16">
        <v>69.08</v>
      </c>
      <c r="V175">
        <v>69</v>
      </c>
      <c r="W175">
        <v>11.16</v>
      </c>
      <c r="X175">
        <v>5.0999999999999996</v>
      </c>
      <c r="Y175">
        <v>45.09</v>
      </c>
      <c r="Z175">
        <v>6.4</v>
      </c>
      <c r="AA175">
        <v>1.2</v>
      </c>
      <c r="AB175">
        <v>0.13</v>
      </c>
      <c r="AC175">
        <v>0</v>
      </c>
      <c r="AD175" t="str">
        <f t="shared" si="13"/>
        <v>NO</v>
      </c>
    </row>
    <row r="176" spans="1:30" x14ac:dyDescent="0.15">
      <c r="A176" t="str">
        <f t="shared" si="14"/>
        <v>2766-2132</v>
      </c>
      <c r="B176">
        <f>INDEX(Descriptions!$C$4:$C$736,MATCH($A176,Descriptions!$B$4:$B$736,))</f>
        <v>0</v>
      </c>
      <c r="C176" s="9">
        <f t="shared" si="10"/>
        <v>0</v>
      </c>
      <c r="D176" s="9">
        <f t="shared" si="11"/>
        <v>0</v>
      </c>
      <c r="F176">
        <v>2766</v>
      </c>
      <c r="G176">
        <v>2132</v>
      </c>
      <c r="H176" s="1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 t="str">
        <f t="shared" si="12"/>
        <v>NO</v>
      </c>
      <c r="S176">
        <v>2766</v>
      </c>
      <c r="T176">
        <v>2132</v>
      </c>
      <c r="U176" s="1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 t="str">
        <f t="shared" si="13"/>
        <v>NO</v>
      </c>
    </row>
    <row r="177" spans="1:30" x14ac:dyDescent="0.15">
      <c r="A177" t="str">
        <f t="shared" si="14"/>
        <v>3507-2132</v>
      </c>
      <c r="B177">
        <f>INDEX(Descriptions!$C$4:$C$736,MATCH($A177,Descriptions!$B$4:$B$736,))</f>
        <v>0</v>
      </c>
      <c r="C177" s="9">
        <f t="shared" si="10"/>
        <v>100</v>
      </c>
      <c r="D177" s="9">
        <f t="shared" si="11"/>
        <v>100</v>
      </c>
      <c r="F177">
        <v>3507</v>
      </c>
      <c r="G177">
        <v>2132</v>
      </c>
      <c r="H177" s="16">
        <v>10</v>
      </c>
      <c r="I177">
        <v>9.74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Q177" t="str">
        <f t="shared" si="12"/>
        <v>NO</v>
      </c>
      <c r="S177">
        <v>3507</v>
      </c>
      <c r="T177">
        <v>2132</v>
      </c>
      <c r="U177" s="16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 t="str">
        <f t="shared" si="13"/>
        <v>NO</v>
      </c>
    </row>
    <row r="178" spans="1:30" x14ac:dyDescent="0.15">
      <c r="A178" t="str">
        <f t="shared" si="14"/>
        <v>2262-2162</v>
      </c>
      <c r="B178">
        <f>INDEX(Descriptions!$C$4:$C$736,MATCH($A178,Descriptions!$B$4:$B$736,))</f>
        <v>0</v>
      </c>
      <c r="C178" s="9">
        <f t="shared" si="10"/>
        <v>2600</v>
      </c>
      <c r="D178" s="9">
        <f t="shared" si="11"/>
        <v>2700</v>
      </c>
      <c r="F178">
        <v>2262</v>
      </c>
      <c r="G178">
        <v>2162</v>
      </c>
      <c r="H178" s="16">
        <v>341.49</v>
      </c>
      <c r="I178">
        <v>341.41</v>
      </c>
      <c r="J178">
        <v>150.53</v>
      </c>
      <c r="K178">
        <v>10.74</v>
      </c>
      <c r="L178">
        <v>132.09</v>
      </c>
      <c r="M178">
        <v>27.88</v>
      </c>
      <c r="N178">
        <v>5.24</v>
      </c>
      <c r="O178">
        <v>0.01</v>
      </c>
      <c r="P178">
        <v>15</v>
      </c>
      <c r="Q178" t="str">
        <f t="shared" si="12"/>
        <v>NO</v>
      </c>
      <c r="S178">
        <v>2262</v>
      </c>
      <c r="T178">
        <v>2162</v>
      </c>
      <c r="U178" s="16">
        <v>99.41</v>
      </c>
      <c r="V178">
        <v>99.37</v>
      </c>
      <c r="W178">
        <v>5.34</v>
      </c>
      <c r="X178">
        <v>0.3</v>
      </c>
      <c r="Y178">
        <v>42.32</v>
      </c>
      <c r="Z178">
        <v>44.21</v>
      </c>
      <c r="AA178">
        <v>7.24</v>
      </c>
      <c r="AB178">
        <v>0.01</v>
      </c>
      <c r="AC178">
        <v>0</v>
      </c>
      <c r="AD178" t="str">
        <f t="shared" si="13"/>
        <v>NO</v>
      </c>
    </row>
    <row r="179" spans="1:30" x14ac:dyDescent="0.15">
      <c r="A179" t="str">
        <f t="shared" si="14"/>
        <v>4022-2162</v>
      </c>
      <c r="B179">
        <f>INDEX(Descriptions!$C$4:$C$736,MATCH($A179,Descriptions!$B$4:$B$736,))</f>
        <v>0</v>
      </c>
      <c r="C179" s="9">
        <f t="shared" si="10"/>
        <v>6100</v>
      </c>
      <c r="D179" s="9">
        <f t="shared" si="11"/>
        <v>6400</v>
      </c>
      <c r="F179">
        <v>4022</v>
      </c>
      <c r="G179">
        <v>2162</v>
      </c>
      <c r="H179" s="16">
        <v>550.52</v>
      </c>
      <c r="I179">
        <v>549.98</v>
      </c>
      <c r="J179">
        <v>250.11</v>
      </c>
      <c r="K179">
        <v>13.76</v>
      </c>
      <c r="L179">
        <v>207.99</v>
      </c>
      <c r="M179">
        <v>57.75</v>
      </c>
      <c r="N179">
        <v>6.81</v>
      </c>
      <c r="O179">
        <v>4.09</v>
      </c>
      <c r="P179">
        <v>10</v>
      </c>
      <c r="Q179" t="str">
        <f t="shared" si="12"/>
        <v>NO</v>
      </c>
      <c r="S179">
        <v>4022</v>
      </c>
      <c r="T179">
        <v>2162</v>
      </c>
      <c r="U179" s="16">
        <v>462.51</v>
      </c>
      <c r="V179">
        <v>461.37</v>
      </c>
      <c r="W179">
        <v>142.66999999999999</v>
      </c>
      <c r="X179">
        <v>25.71</v>
      </c>
      <c r="Y179">
        <v>230.05</v>
      </c>
      <c r="Z179">
        <v>45.28</v>
      </c>
      <c r="AA179">
        <v>5.3</v>
      </c>
      <c r="AB179">
        <v>1.5</v>
      </c>
      <c r="AC179">
        <v>12</v>
      </c>
      <c r="AD179" t="str">
        <f t="shared" si="13"/>
        <v>NO</v>
      </c>
    </row>
    <row r="180" spans="1:30" x14ac:dyDescent="0.15">
      <c r="A180" t="str">
        <f t="shared" si="14"/>
        <v>2108-2175</v>
      </c>
      <c r="B180">
        <f>INDEX(Descriptions!$C$4:$C$736,MATCH($A180,Descriptions!$B$4:$B$736,))</f>
        <v>0</v>
      </c>
      <c r="C180" s="9">
        <f t="shared" si="10"/>
        <v>5000</v>
      </c>
      <c r="D180" s="9">
        <f t="shared" si="11"/>
        <v>5200</v>
      </c>
      <c r="F180">
        <v>2108</v>
      </c>
      <c r="G180">
        <v>2175</v>
      </c>
      <c r="H180" s="16">
        <v>513.51</v>
      </c>
      <c r="I180">
        <v>511.63</v>
      </c>
      <c r="J180">
        <v>239.98</v>
      </c>
      <c r="K180">
        <v>11.14</v>
      </c>
      <c r="L180">
        <v>211.23</v>
      </c>
      <c r="M180">
        <v>41.22</v>
      </c>
      <c r="N180">
        <v>5.94</v>
      </c>
      <c r="O180">
        <v>4</v>
      </c>
      <c r="P180">
        <v>0</v>
      </c>
      <c r="Q180" t="str">
        <f t="shared" si="12"/>
        <v>NO</v>
      </c>
      <c r="S180">
        <v>2108</v>
      </c>
      <c r="T180">
        <v>2175</v>
      </c>
      <c r="U180" s="16">
        <v>321.93</v>
      </c>
      <c r="V180">
        <v>320.95</v>
      </c>
      <c r="W180">
        <v>76.900000000000006</v>
      </c>
      <c r="X180">
        <v>17.34</v>
      </c>
      <c r="Y180">
        <v>203.78</v>
      </c>
      <c r="Z180">
        <v>21.02</v>
      </c>
      <c r="AA180">
        <v>1.71</v>
      </c>
      <c r="AB180">
        <v>1.17</v>
      </c>
      <c r="AC180">
        <v>0</v>
      </c>
      <c r="AD180" t="str">
        <f t="shared" si="13"/>
        <v>NO</v>
      </c>
    </row>
    <row r="181" spans="1:30" x14ac:dyDescent="0.15">
      <c r="A181" t="str">
        <f t="shared" si="14"/>
        <v>2186-2176</v>
      </c>
      <c r="B181">
        <f>INDEX(Descriptions!$C$4:$C$736,MATCH($A181,Descriptions!$B$4:$B$736,))</f>
        <v>0</v>
      </c>
      <c r="C181" s="9">
        <f t="shared" si="10"/>
        <v>2500</v>
      </c>
      <c r="D181" s="9">
        <f t="shared" si="11"/>
        <v>2600</v>
      </c>
      <c r="F181">
        <v>2186</v>
      </c>
      <c r="G181">
        <v>2176</v>
      </c>
      <c r="H181" s="16">
        <v>338.29</v>
      </c>
      <c r="I181">
        <v>338.21</v>
      </c>
      <c r="J181">
        <v>150.04</v>
      </c>
      <c r="K181">
        <v>10.66</v>
      </c>
      <c r="L181">
        <v>129.47</v>
      </c>
      <c r="M181">
        <v>27.88</v>
      </c>
      <c r="N181">
        <v>5.24</v>
      </c>
      <c r="O181">
        <v>0.01</v>
      </c>
      <c r="P181">
        <v>15</v>
      </c>
      <c r="Q181" t="str">
        <f t="shared" si="12"/>
        <v>NO</v>
      </c>
      <c r="S181">
        <v>2186</v>
      </c>
      <c r="T181">
        <v>2176</v>
      </c>
      <c r="U181" s="16">
        <v>87.61</v>
      </c>
      <c r="V181">
        <v>87.56</v>
      </c>
      <c r="W181">
        <v>0.12</v>
      </c>
      <c r="X181">
        <v>0.05</v>
      </c>
      <c r="Y181">
        <v>35.979999999999997</v>
      </c>
      <c r="Z181">
        <v>44.21</v>
      </c>
      <c r="AA181">
        <v>7.24</v>
      </c>
      <c r="AB181">
        <v>0.01</v>
      </c>
      <c r="AC181">
        <v>0</v>
      </c>
      <c r="AD181" t="str">
        <f t="shared" si="13"/>
        <v>NO</v>
      </c>
    </row>
    <row r="182" spans="1:30" x14ac:dyDescent="0.15">
      <c r="A182" t="str">
        <f t="shared" si="14"/>
        <v>2263-2176</v>
      </c>
      <c r="B182">
        <f>INDEX(Descriptions!$C$4:$C$736,MATCH($A182,Descriptions!$B$4:$B$736,))</f>
        <v>0</v>
      </c>
      <c r="C182" s="9">
        <f t="shared" si="10"/>
        <v>6200</v>
      </c>
      <c r="D182" s="9">
        <f t="shared" si="11"/>
        <v>6500</v>
      </c>
      <c r="F182">
        <v>2263</v>
      </c>
      <c r="G182">
        <v>2176</v>
      </c>
      <c r="H182" s="16">
        <v>549.01</v>
      </c>
      <c r="I182">
        <v>548.47</v>
      </c>
      <c r="J182">
        <v>247.05</v>
      </c>
      <c r="K182">
        <v>14.08</v>
      </c>
      <c r="L182">
        <v>208.22</v>
      </c>
      <c r="M182">
        <v>58.51</v>
      </c>
      <c r="N182">
        <v>7.01</v>
      </c>
      <c r="O182">
        <v>4.13</v>
      </c>
      <c r="P182">
        <v>10</v>
      </c>
      <c r="Q182" t="str">
        <f t="shared" si="12"/>
        <v>NO</v>
      </c>
      <c r="S182">
        <v>2263</v>
      </c>
      <c r="T182">
        <v>2176</v>
      </c>
      <c r="U182" s="16">
        <v>485.78</v>
      </c>
      <c r="V182">
        <v>484.57</v>
      </c>
      <c r="W182">
        <v>156.41999999999999</v>
      </c>
      <c r="X182">
        <v>26.07</v>
      </c>
      <c r="Y182">
        <v>238.49</v>
      </c>
      <c r="Z182">
        <v>45.94</v>
      </c>
      <c r="AA182">
        <v>5.32</v>
      </c>
      <c r="AB182">
        <v>1.54</v>
      </c>
      <c r="AC182">
        <v>12</v>
      </c>
      <c r="AD182" t="str">
        <f t="shared" si="13"/>
        <v>NO</v>
      </c>
    </row>
    <row r="183" spans="1:30" x14ac:dyDescent="0.15">
      <c r="A183" t="str">
        <f t="shared" si="14"/>
        <v>4022-2186</v>
      </c>
      <c r="B183">
        <f>INDEX(Descriptions!$C$4:$C$736,MATCH($A183,Descriptions!$B$4:$B$736,))</f>
        <v>0</v>
      </c>
      <c r="C183" s="9">
        <f t="shared" si="10"/>
        <v>2600</v>
      </c>
      <c r="D183" s="9">
        <f t="shared" si="11"/>
        <v>2700</v>
      </c>
      <c r="F183">
        <v>4022</v>
      </c>
      <c r="G183">
        <v>2186</v>
      </c>
      <c r="H183" s="16">
        <v>341.49</v>
      </c>
      <c r="I183">
        <v>341.41</v>
      </c>
      <c r="J183">
        <v>150.53</v>
      </c>
      <c r="K183">
        <v>10.74</v>
      </c>
      <c r="L183">
        <v>132.09</v>
      </c>
      <c r="M183">
        <v>27.88</v>
      </c>
      <c r="N183">
        <v>5.24</v>
      </c>
      <c r="O183">
        <v>0.01</v>
      </c>
      <c r="P183">
        <v>15</v>
      </c>
      <c r="Q183" t="str">
        <f t="shared" si="12"/>
        <v>NO</v>
      </c>
      <c r="S183">
        <v>4022</v>
      </c>
      <c r="T183">
        <v>2186</v>
      </c>
      <c r="U183" s="16">
        <v>99.41</v>
      </c>
      <c r="V183">
        <v>99.37</v>
      </c>
      <c r="W183">
        <v>5.34</v>
      </c>
      <c r="X183">
        <v>0.3</v>
      </c>
      <c r="Y183">
        <v>42.32</v>
      </c>
      <c r="Z183">
        <v>44.21</v>
      </c>
      <c r="AA183">
        <v>7.24</v>
      </c>
      <c r="AB183">
        <v>0.01</v>
      </c>
      <c r="AC183">
        <v>0</v>
      </c>
      <c r="AD183" t="str">
        <f t="shared" si="13"/>
        <v>NO</v>
      </c>
    </row>
    <row r="184" spans="1:30" x14ac:dyDescent="0.15">
      <c r="A184" t="str">
        <f t="shared" si="14"/>
        <v>2176-2186</v>
      </c>
      <c r="B184">
        <f>INDEX(Descriptions!$C$4:$C$736,MATCH($A184,Descriptions!$B$4:$B$736,))</f>
        <v>0</v>
      </c>
      <c r="C184" s="9">
        <f t="shared" si="10"/>
        <v>6000</v>
      </c>
      <c r="D184" s="9">
        <f t="shared" si="11"/>
        <v>6300</v>
      </c>
      <c r="F184">
        <v>2176</v>
      </c>
      <c r="G184">
        <v>2186</v>
      </c>
      <c r="H184" s="16">
        <v>540.57000000000005</v>
      </c>
      <c r="I184">
        <v>540.04</v>
      </c>
      <c r="J184">
        <v>245.32</v>
      </c>
      <c r="K184">
        <v>13.55</v>
      </c>
      <c r="L184">
        <v>203.05</v>
      </c>
      <c r="M184">
        <v>57.75</v>
      </c>
      <c r="N184">
        <v>6.81</v>
      </c>
      <c r="O184">
        <v>4.09</v>
      </c>
      <c r="P184">
        <v>10</v>
      </c>
      <c r="Q184" t="str">
        <f t="shared" si="12"/>
        <v>NO</v>
      </c>
      <c r="S184">
        <v>2176</v>
      </c>
      <c r="T184">
        <v>2186</v>
      </c>
      <c r="U184" s="16">
        <v>457.73</v>
      </c>
      <c r="V184">
        <v>456.58</v>
      </c>
      <c r="W184">
        <v>142.24</v>
      </c>
      <c r="X184">
        <v>25.54</v>
      </c>
      <c r="Y184">
        <v>225.86</v>
      </c>
      <c r="Z184">
        <v>45.28</v>
      </c>
      <c r="AA184">
        <v>5.3</v>
      </c>
      <c r="AB184">
        <v>1.5</v>
      </c>
      <c r="AC184">
        <v>12</v>
      </c>
      <c r="AD184" t="str">
        <f t="shared" si="13"/>
        <v>NO</v>
      </c>
    </row>
    <row r="185" spans="1:30" x14ac:dyDescent="0.15">
      <c r="A185" t="str">
        <f t="shared" si="14"/>
        <v>2083-2194</v>
      </c>
      <c r="B185">
        <f>INDEX(Descriptions!$C$4:$C$736,MATCH($A185,Descriptions!$B$4:$B$736,))</f>
        <v>0</v>
      </c>
      <c r="C185" s="9">
        <f t="shared" si="10"/>
        <v>2100</v>
      </c>
      <c r="D185" s="9">
        <f t="shared" si="11"/>
        <v>2200</v>
      </c>
      <c r="F185">
        <v>2083</v>
      </c>
      <c r="G185">
        <v>2194</v>
      </c>
      <c r="H185" s="16">
        <v>148.58000000000001</v>
      </c>
      <c r="I185">
        <v>148.21</v>
      </c>
      <c r="J185">
        <v>26.48</v>
      </c>
      <c r="K185">
        <v>8.56</v>
      </c>
      <c r="L185">
        <v>107.25</v>
      </c>
      <c r="M185">
        <v>4.53</v>
      </c>
      <c r="N185">
        <v>0.33</v>
      </c>
      <c r="O185">
        <v>1.43</v>
      </c>
      <c r="P185">
        <v>0</v>
      </c>
      <c r="Q185" t="str">
        <f t="shared" si="12"/>
        <v>NO</v>
      </c>
      <c r="S185">
        <v>2083</v>
      </c>
      <c r="T185">
        <v>2194</v>
      </c>
      <c r="U185" s="16">
        <v>204.2</v>
      </c>
      <c r="V185">
        <v>203.81</v>
      </c>
      <c r="W185">
        <v>56.88</v>
      </c>
      <c r="X185">
        <v>12.4</v>
      </c>
      <c r="Y185">
        <v>125.1</v>
      </c>
      <c r="Z185">
        <v>8.6</v>
      </c>
      <c r="AA185">
        <v>0.68</v>
      </c>
      <c r="AB185">
        <v>0.54</v>
      </c>
      <c r="AC185">
        <v>0</v>
      </c>
      <c r="AD185" t="str">
        <f t="shared" si="13"/>
        <v>NO</v>
      </c>
    </row>
    <row r="186" spans="1:30" x14ac:dyDescent="0.15">
      <c r="A186" t="str">
        <f t="shared" si="14"/>
        <v>2779-2202</v>
      </c>
      <c r="B186">
        <f>INDEX(Descriptions!$C$4:$C$736,MATCH($A186,Descriptions!$B$4:$B$736,))</f>
        <v>0</v>
      </c>
      <c r="C186" s="9">
        <f t="shared" si="10"/>
        <v>400</v>
      </c>
      <c r="D186" s="9">
        <f t="shared" si="11"/>
        <v>400</v>
      </c>
      <c r="F186">
        <v>2779</v>
      </c>
      <c r="G186">
        <v>2202</v>
      </c>
      <c r="H186" s="16">
        <v>15.07</v>
      </c>
      <c r="I186">
        <v>14.67</v>
      </c>
      <c r="J186">
        <v>0.59</v>
      </c>
      <c r="K186">
        <v>1.08</v>
      </c>
      <c r="L186">
        <v>10.96</v>
      </c>
      <c r="M186">
        <v>1.2</v>
      </c>
      <c r="N186">
        <v>0.05</v>
      </c>
      <c r="O186">
        <v>1.19</v>
      </c>
      <c r="P186">
        <v>0</v>
      </c>
      <c r="Q186" t="str">
        <f t="shared" si="12"/>
        <v>NO</v>
      </c>
      <c r="S186">
        <v>2779</v>
      </c>
      <c r="T186">
        <v>2202</v>
      </c>
      <c r="U186" s="16">
        <v>56.29</v>
      </c>
      <c r="V186">
        <v>55.64</v>
      </c>
      <c r="W186">
        <v>14.92</v>
      </c>
      <c r="X186">
        <v>2.88</v>
      </c>
      <c r="Y186">
        <v>32.06</v>
      </c>
      <c r="Z186">
        <v>2</v>
      </c>
      <c r="AA186">
        <v>0.13</v>
      </c>
      <c r="AB186">
        <v>4.3</v>
      </c>
      <c r="AC186">
        <v>0</v>
      </c>
      <c r="AD186" t="str">
        <f t="shared" si="13"/>
        <v>NO</v>
      </c>
    </row>
    <row r="187" spans="1:30" x14ac:dyDescent="0.15">
      <c r="A187" t="str">
        <f t="shared" si="14"/>
        <v>2226-2202</v>
      </c>
      <c r="B187">
        <f>INDEX(Descriptions!$C$4:$C$736,MATCH($A187,Descriptions!$B$4:$B$736,))</f>
        <v>0</v>
      </c>
      <c r="C187" s="9">
        <f t="shared" si="10"/>
        <v>1700</v>
      </c>
      <c r="D187" s="9">
        <f t="shared" si="11"/>
        <v>1800</v>
      </c>
      <c r="F187">
        <v>2226</v>
      </c>
      <c r="G187">
        <v>2202</v>
      </c>
      <c r="H187" s="16">
        <v>110.79</v>
      </c>
      <c r="I187">
        <v>110.5</v>
      </c>
      <c r="J187">
        <v>53.92</v>
      </c>
      <c r="K187">
        <v>4.12</v>
      </c>
      <c r="L187">
        <v>48.95</v>
      </c>
      <c r="M187">
        <v>3.06</v>
      </c>
      <c r="N187">
        <v>0.5</v>
      </c>
      <c r="O187">
        <v>0.22</v>
      </c>
      <c r="P187">
        <v>0</v>
      </c>
      <c r="Q187" t="str">
        <f t="shared" si="12"/>
        <v>NO</v>
      </c>
      <c r="S187">
        <v>2226</v>
      </c>
      <c r="T187">
        <v>2202</v>
      </c>
      <c r="U187" s="16">
        <v>169.67</v>
      </c>
      <c r="V187">
        <v>169.47</v>
      </c>
      <c r="W187">
        <v>53.59</v>
      </c>
      <c r="X187">
        <v>8.1300000000000008</v>
      </c>
      <c r="Y187">
        <v>99.8</v>
      </c>
      <c r="Z187">
        <v>6.71</v>
      </c>
      <c r="AA187">
        <v>1.24</v>
      </c>
      <c r="AB187">
        <v>0.21</v>
      </c>
      <c r="AC187">
        <v>0</v>
      </c>
      <c r="AD187" t="str">
        <f t="shared" si="13"/>
        <v>NO</v>
      </c>
    </row>
    <row r="188" spans="1:30" x14ac:dyDescent="0.15">
      <c r="A188" t="str">
        <f t="shared" si="14"/>
        <v>2202-2226</v>
      </c>
      <c r="B188">
        <f>INDEX(Descriptions!$C$4:$C$736,MATCH($A188,Descriptions!$B$4:$B$736,))</f>
        <v>0</v>
      </c>
      <c r="C188" s="9">
        <f t="shared" si="10"/>
        <v>1400</v>
      </c>
      <c r="D188" s="9">
        <f t="shared" si="11"/>
        <v>1500</v>
      </c>
      <c r="F188">
        <v>2202</v>
      </c>
      <c r="G188">
        <v>2226</v>
      </c>
      <c r="H188" s="16">
        <v>103.69</v>
      </c>
      <c r="I188">
        <v>103.3</v>
      </c>
      <c r="J188">
        <v>44.5</v>
      </c>
      <c r="K188">
        <v>3.53</v>
      </c>
      <c r="L188">
        <v>52.89</v>
      </c>
      <c r="M188">
        <v>1.34</v>
      </c>
      <c r="N188">
        <v>0.09</v>
      </c>
      <c r="O188">
        <v>1.34</v>
      </c>
      <c r="P188">
        <v>0</v>
      </c>
      <c r="Q188" t="str">
        <f t="shared" si="12"/>
        <v>NO</v>
      </c>
      <c r="S188">
        <v>2202</v>
      </c>
      <c r="T188">
        <v>2226</v>
      </c>
      <c r="U188" s="16">
        <v>124.02</v>
      </c>
      <c r="V188">
        <v>123.37</v>
      </c>
      <c r="W188">
        <v>31.03</v>
      </c>
      <c r="X188">
        <v>6.37</v>
      </c>
      <c r="Y188">
        <v>79.78</v>
      </c>
      <c r="Z188">
        <v>2.17</v>
      </c>
      <c r="AA188">
        <v>0.28000000000000003</v>
      </c>
      <c r="AB188">
        <v>4.4000000000000004</v>
      </c>
      <c r="AC188">
        <v>0</v>
      </c>
      <c r="AD188" t="str">
        <f t="shared" si="13"/>
        <v>NO</v>
      </c>
    </row>
    <row r="189" spans="1:30" x14ac:dyDescent="0.15">
      <c r="A189" t="str">
        <f t="shared" si="14"/>
        <v>2108-2226</v>
      </c>
      <c r="B189">
        <f>INDEX(Descriptions!$C$4:$C$736,MATCH($A189,Descriptions!$B$4:$B$736,))</f>
        <v>0</v>
      </c>
      <c r="C189" s="9">
        <f t="shared" si="10"/>
        <v>1700</v>
      </c>
      <c r="D189" s="9">
        <f t="shared" si="11"/>
        <v>1800</v>
      </c>
      <c r="F189">
        <v>2108</v>
      </c>
      <c r="G189">
        <v>2226</v>
      </c>
      <c r="H189" s="16">
        <v>110.79</v>
      </c>
      <c r="I189">
        <v>110.5</v>
      </c>
      <c r="J189">
        <v>53.92</v>
      </c>
      <c r="K189">
        <v>4.12</v>
      </c>
      <c r="L189">
        <v>48.95</v>
      </c>
      <c r="M189">
        <v>3.06</v>
      </c>
      <c r="N189">
        <v>0.5</v>
      </c>
      <c r="O189">
        <v>0.22</v>
      </c>
      <c r="P189">
        <v>0</v>
      </c>
      <c r="Q189" t="str">
        <f t="shared" si="12"/>
        <v>NO</v>
      </c>
      <c r="S189">
        <v>2108</v>
      </c>
      <c r="T189">
        <v>2226</v>
      </c>
      <c r="U189" s="16">
        <v>169.67</v>
      </c>
      <c r="V189">
        <v>169.47</v>
      </c>
      <c r="W189">
        <v>53.59</v>
      </c>
      <c r="X189">
        <v>8.1300000000000008</v>
      </c>
      <c r="Y189">
        <v>99.8</v>
      </c>
      <c r="Z189">
        <v>6.71</v>
      </c>
      <c r="AA189">
        <v>1.24</v>
      </c>
      <c r="AB189">
        <v>0.21</v>
      </c>
      <c r="AC189">
        <v>0</v>
      </c>
      <c r="AD189" t="str">
        <f t="shared" si="13"/>
        <v>NO</v>
      </c>
    </row>
    <row r="190" spans="1:30" x14ac:dyDescent="0.15">
      <c r="A190" t="str">
        <f t="shared" si="14"/>
        <v>2259-2227</v>
      </c>
      <c r="B190">
        <f>INDEX(Descriptions!$C$4:$C$736,MATCH($A190,Descriptions!$B$4:$B$736,))</f>
        <v>0</v>
      </c>
      <c r="C190" s="9">
        <f t="shared" si="10"/>
        <v>1100</v>
      </c>
      <c r="D190" s="9">
        <f t="shared" si="11"/>
        <v>1200</v>
      </c>
      <c r="F190">
        <v>2259</v>
      </c>
      <c r="G190">
        <v>2227</v>
      </c>
      <c r="H190" s="16">
        <v>89.33</v>
      </c>
      <c r="I190">
        <v>89.33</v>
      </c>
      <c r="J190">
        <v>21.88</v>
      </c>
      <c r="K190">
        <v>4.26</v>
      </c>
      <c r="L190">
        <v>59.8</v>
      </c>
      <c r="M190">
        <v>2.46</v>
      </c>
      <c r="N190">
        <v>0.3</v>
      </c>
      <c r="O190">
        <v>0.63</v>
      </c>
      <c r="P190">
        <v>0</v>
      </c>
      <c r="Q190" t="str">
        <f t="shared" si="12"/>
        <v>NO</v>
      </c>
      <c r="S190">
        <v>2259</v>
      </c>
      <c r="T190">
        <v>2227</v>
      </c>
      <c r="U190" s="16">
        <v>94.78</v>
      </c>
      <c r="V190">
        <v>94.78</v>
      </c>
      <c r="W190">
        <v>9.39</v>
      </c>
      <c r="X190">
        <v>5.71</v>
      </c>
      <c r="Y190">
        <v>73.28</v>
      </c>
      <c r="Z190">
        <v>5.0599999999999996</v>
      </c>
      <c r="AA190">
        <v>1.04</v>
      </c>
      <c r="AB190">
        <v>0.3</v>
      </c>
      <c r="AC190">
        <v>0</v>
      </c>
      <c r="AD190" t="str">
        <f t="shared" si="13"/>
        <v>NO</v>
      </c>
    </row>
    <row r="191" spans="1:30" x14ac:dyDescent="0.15">
      <c r="A191" t="str">
        <f t="shared" si="14"/>
        <v>2073-2227</v>
      </c>
      <c r="B191">
        <f>INDEX(Descriptions!$C$4:$C$736,MATCH($A191,Descriptions!$B$4:$B$736,))</f>
        <v>0</v>
      </c>
      <c r="C191" s="9">
        <f t="shared" si="10"/>
        <v>4200</v>
      </c>
      <c r="D191" s="9">
        <f t="shared" si="11"/>
        <v>4400</v>
      </c>
      <c r="F191">
        <v>2073</v>
      </c>
      <c r="G191">
        <v>2227</v>
      </c>
      <c r="H191" s="16">
        <v>329.89</v>
      </c>
      <c r="I191">
        <v>329.89</v>
      </c>
      <c r="J191">
        <v>142.18</v>
      </c>
      <c r="K191">
        <v>13.66</v>
      </c>
      <c r="L191">
        <v>142.76</v>
      </c>
      <c r="M191">
        <v>18.72</v>
      </c>
      <c r="N191">
        <v>7.91</v>
      </c>
      <c r="O191">
        <v>2.16</v>
      </c>
      <c r="P191">
        <v>2.5</v>
      </c>
      <c r="Q191" t="str">
        <f t="shared" si="12"/>
        <v>NO</v>
      </c>
      <c r="S191">
        <v>2073</v>
      </c>
      <c r="T191">
        <v>2227</v>
      </c>
      <c r="U191" s="16">
        <v>359.6</v>
      </c>
      <c r="V191">
        <v>359.6</v>
      </c>
      <c r="W191">
        <v>153.49</v>
      </c>
      <c r="X191">
        <v>13.61</v>
      </c>
      <c r="Y191">
        <v>145.06</v>
      </c>
      <c r="Z191">
        <v>34.03</v>
      </c>
      <c r="AA191">
        <v>4.74</v>
      </c>
      <c r="AB191">
        <v>2.67</v>
      </c>
      <c r="AC191">
        <v>6</v>
      </c>
      <c r="AD191" t="str">
        <f t="shared" si="13"/>
        <v>NO</v>
      </c>
    </row>
    <row r="192" spans="1:30" x14ac:dyDescent="0.15">
      <c r="A192" t="str">
        <f t="shared" si="14"/>
        <v>2108-2227</v>
      </c>
      <c r="B192">
        <f>INDEX(Descriptions!$C$4:$C$736,MATCH($A192,Descriptions!$B$4:$B$736,))</f>
        <v>0</v>
      </c>
      <c r="C192" s="9">
        <f t="shared" si="10"/>
        <v>3600</v>
      </c>
      <c r="D192" s="9">
        <f t="shared" si="11"/>
        <v>3800</v>
      </c>
      <c r="F192">
        <v>2108</v>
      </c>
      <c r="G192">
        <v>2227</v>
      </c>
      <c r="H192" s="16">
        <v>315.2</v>
      </c>
      <c r="I192">
        <v>315.04000000000002</v>
      </c>
      <c r="J192">
        <v>98.03</v>
      </c>
      <c r="K192">
        <v>8.6999999999999993</v>
      </c>
      <c r="L192">
        <v>164.65</v>
      </c>
      <c r="M192">
        <v>23.47</v>
      </c>
      <c r="N192">
        <v>1.24</v>
      </c>
      <c r="O192">
        <v>4.1100000000000003</v>
      </c>
      <c r="P192">
        <v>15</v>
      </c>
      <c r="Q192" t="str">
        <f t="shared" si="12"/>
        <v>NO</v>
      </c>
      <c r="S192">
        <v>2108</v>
      </c>
      <c r="T192">
        <v>2227</v>
      </c>
      <c r="U192" s="16">
        <v>287.89</v>
      </c>
      <c r="V192">
        <v>287.5</v>
      </c>
      <c r="W192">
        <v>86.44</v>
      </c>
      <c r="X192">
        <v>13.63</v>
      </c>
      <c r="Y192">
        <v>153.41</v>
      </c>
      <c r="Z192">
        <v>24.65</v>
      </c>
      <c r="AA192">
        <v>4.82</v>
      </c>
      <c r="AB192">
        <v>4.9400000000000004</v>
      </c>
      <c r="AC192">
        <v>0</v>
      </c>
      <c r="AD192" t="str">
        <f t="shared" si="13"/>
        <v>NO</v>
      </c>
    </row>
    <row r="193" spans="1:30" x14ac:dyDescent="0.15">
      <c r="A193" t="str">
        <f t="shared" si="14"/>
        <v>2079-2227</v>
      </c>
      <c r="B193">
        <f>INDEX(Descriptions!$C$4:$C$736,MATCH($A193,Descriptions!$B$4:$B$736,))</f>
        <v>0</v>
      </c>
      <c r="C193" s="9">
        <f t="shared" si="10"/>
        <v>8100</v>
      </c>
      <c r="D193" s="9">
        <f t="shared" si="11"/>
        <v>8500</v>
      </c>
      <c r="F193">
        <v>2079</v>
      </c>
      <c r="G193">
        <v>2227</v>
      </c>
      <c r="H193" s="16">
        <v>778.18</v>
      </c>
      <c r="I193">
        <v>775.04</v>
      </c>
      <c r="J193">
        <v>346.24</v>
      </c>
      <c r="K193">
        <v>21.75</v>
      </c>
      <c r="L193">
        <v>323.33</v>
      </c>
      <c r="M193">
        <v>63.66</v>
      </c>
      <c r="N193">
        <v>7.75</v>
      </c>
      <c r="O193">
        <v>7.96</v>
      </c>
      <c r="P193">
        <v>7.5</v>
      </c>
      <c r="Q193" t="str">
        <f t="shared" si="12"/>
        <v>NO</v>
      </c>
      <c r="S193">
        <v>2079</v>
      </c>
      <c r="T193">
        <v>2227</v>
      </c>
      <c r="U193" s="16">
        <v>572.58000000000004</v>
      </c>
      <c r="V193">
        <v>570.66999999999996</v>
      </c>
      <c r="W193">
        <v>175.18</v>
      </c>
      <c r="X193">
        <v>31.02</v>
      </c>
      <c r="Y193">
        <v>298.76</v>
      </c>
      <c r="Z193">
        <v>50.22</v>
      </c>
      <c r="AA193">
        <v>5.6</v>
      </c>
      <c r="AB193">
        <v>2.79</v>
      </c>
      <c r="AC193">
        <v>9</v>
      </c>
      <c r="AD193" t="str">
        <f t="shared" si="13"/>
        <v>NO</v>
      </c>
    </row>
    <row r="194" spans="1:30" x14ac:dyDescent="0.15">
      <c r="A194" t="str">
        <f t="shared" si="14"/>
        <v>2227-2259</v>
      </c>
      <c r="B194">
        <f>INDEX(Descriptions!$C$4:$C$736,MATCH($A194,Descriptions!$B$4:$B$736,))</f>
        <v>0</v>
      </c>
      <c r="C194" s="9">
        <f t="shared" si="10"/>
        <v>2100</v>
      </c>
      <c r="D194" s="9">
        <f t="shared" si="11"/>
        <v>2200</v>
      </c>
      <c r="F194">
        <v>2227</v>
      </c>
      <c r="G194">
        <v>2259</v>
      </c>
      <c r="H194" s="16">
        <v>148.58000000000001</v>
      </c>
      <c r="I194">
        <v>148.21</v>
      </c>
      <c r="J194">
        <v>26.48</v>
      </c>
      <c r="K194">
        <v>8.56</v>
      </c>
      <c r="L194">
        <v>107.25</v>
      </c>
      <c r="M194">
        <v>4.5199999999999996</v>
      </c>
      <c r="N194">
        <v>0.33</v>
      </c>
      <c r="O194">
        <v>1.43</v>
      </c>
      <c r="P194">
        <v>0</v>
      </c>
      <c r="Q194" t="str">
        <f t="shared" si="12"/>
        <v>NO</v>
      </c>
      <c r="S194">
        <v>2227</v>
      </c>
      <c r="T194">
        <v>2259</v>
      </c>
      <c r="U194" s="16">
        <v>204.2</v>
      </c>
      <c r="V194">
        <v>203.81</v>
      </c>
      <c r="W194">
        <v>56.88</v>
      </c>
      <c r="X194">
        <v>12.4</v>
      </c>
      <c r="Y194">
        <v>125.1</v>
      </c>
      <c r="Z194">
        <v>8.6</v>
      </c>
      <c r="AA194">
        <v>0.68</v>
      </c>
      <c r="AB194">
        <v>0.54</v>
      </c>
      <c r="AC194">
        <v>0</v>
      </c>
      <c r="AD194" t="str">
        <f t="shared" si="13"/>
        <v>NO</v>
      </c>
    </row>
    <row r="195" spans="1:30" x14ac:dyDescent="0.15">
      <c r="A195" t="str">
        <f t="shared" si="14"/>
        <v>2083-2259</v>
      </c>
      <c r="B195">
        <f>INDEX(Descriptions!$C$4:$C$736,MATCH($A195,Descriptions!$B$4:$B$736,))</f>
        <v>0</v>
      </c>
      <c r="C195" s="9">
        <f t="shared" si="10"/>
        <v>1100</v>
      </c>
      <c r="D195" s="9">
        <f t="shared" si="11"/>
        <v>1200</v>
      </c>
      <c r="F195">
        <v>2083</v>
      </c>
      <c r="G195">
        <v>2259</v>
      </c>
      <c r="H195" s="16">
        <v>89.33</v>
      </c>
      <c r="I195">
        <v>89.33</v>
      </c>
      <c r="J195">
        <v>21.88</v>
      </c>
      <c r="K195">
        <v>4.26</v>
      </c>
      <c r="L195">
        <v>59.8</v>
      </c>
      <c r="M195">
        <v>2.46</v>
      </c>
      <c r="N195">
        <v>0.3</v>
      </c>
      <c r="O195">
        <v>0.63</v>
      </c>
      <c r="P195">
        <v>0</v>
      </c>
      <c r="Q195" t="str">
        <f t="shared" si="12"/>
        <v>NO</v>
      </c>
      <c r="S195">
        <v>2083</v>
      </c>
      <c r="T195">
        <v>2259</v>
      </c>
      <c r="U195" s="16">
        <v>94.78</v>
      </c>
      <c r="V195">
        <v>94.78</v>
      </c>
      <c r="W195">
        <v>9.39</v>
      </c>
      <c r="X195">
        <v>5.71</v>
      </c>
      <c r="Y195">
        <v>73.28</v>
      </c>
      <c r="Z195">
        <v>5.0599999999999996</v>
      </c>
      <c r="AA195">
        <v>1.04</v>
      </c>
      <c r="AB195">
        <v>0.3</v>
      </c>
      <c r="AC195">
        <v>0</v>
      </c>
      <c r="AD195" t="str">
        <f t="shared" si="13"/>
        <v>NO</v>
      </c>
    </row>
    <row r="196" spans="1:30" x14ac:dyDescent="0.15">
      <c r="A196" t="str">
        <f t="shared" si="14"/>
        <v>2079-2261</v>
      </c>
      <c r="B196">
        <f>INDEX(Descriptions!$C$4:$C$736,MATCH($A196,Descriptions!$B$4:$B$736,))</f>
        <v>0</v>
      </c>
      <c r="C196" s="9">
        <f t="shared" ref="C196:C259" si="15">ROUND((I196*AM_Fac+V196*PM_fac)*AADT,-2)</f>
        <v>2600</v>
      </c>
      <c r="D196" s="9">
        <f t="shared" ref="D196:D259" si="16">ROUND(C196*AAWT,-2)</f>
        <v>2700</v>
      </c>
      <c r="F196">
        <v>2079</v>
      </c>
      <c r="G196">
        <v>2261</v>
      </c>
      <c r="H196" s="16">
        <v>341.49</v>
      </c>
      <c r="I196">
        <v>341.41</v>
      </c>
      <c r="J196">
        <v>150.53</v>
      </c>
      <c r="K196">
        <v>10.74</v>
      </c>
      <c r="L196">
        <v>132.09</v>
      </c>
      <c r="M196">
        <v>27.88</v>
      </c>
      <c r="N196">
        <v>5.24</v>
      </c>
      <c r="O196">
        <v>0.01</v>
      </c>
      <c r="P196">
        <v>15</v>
      </c>
      <c r="Q196" t="str">
        <f t="shared" ref="Q196:Q259" si="17">IF(O196&gt;100,"YES","NO")</f>
        <v>NO</v>
      </c>
      <c r="S196">
        <v>2079</v>
      </c>
      <c r="T196">
        <v>2261</v>
      </c>
      <c r="U196" s="16">
        <v>99.41</v>
      </c>
      <c r="V196">
        <v>99.37</v>
      </c>
      <c r="W196">
        <v>5.34</v>
      </c>
      <c r="X196">
        <v>0.3</v>
      </c>
      <c r="Y196">
        <v>42.32</v>
      </c>
      <c r="Z196">
        <v>44.21</v>
      </c>
      <c r="AA196">
        <v>7.24</v>
      </c>
      <c r="AB196">
        <v>0.01</v>
      </c>
      <c r="AC196">
        <v>0</v>
      </c>
      <c r="AD196" t="str">
        <f t="shared" ref="AD196:AD259" si="18">IF(AB196&gt;100,"YES","NO")</f>
        <v>NO</v>
      </c>
    </row>
    <row r="197" spans="1:30" x14ac:dyDescent="0.15">
      <c r="A197" t="str">
        <f t="shared" ref="A197:A260" si="19">CONCATENATE(F197,"-",G197)</f>
        <v>2262-2261</v>
      </c>
      <c r="B197">
        <f>INDEX(Descriptions!$C$4:$C$736,MATCH($A197,Descriptions!$B$4:$B$736,))</f>
        <v>0</v>
      </c>
      <c r="C197" s="9">
        <f t="shared" si="15"/>
        <v>6100</v>
      </c>
      <c r="D197" s="9">
        <f t="shared" si="16"/>
        <v>6400</v>
      </c>
      <c r="F197">
        <v>2262</v>
      </c>
      <c r="G197">
        <v>2261</v>
      </c>
      <c r="H197" s="16">
        <v>550.52</v>
      </c>
      <c r="I197">
        <v>549.98</v>
      </c>
      <c r="J197">
        <v>250.11</v>
      </c>
      <c r="K197">
        <v>13.76</v>
      </c>
      <c r="L197">
        <v>207.99</v>
      </c>
      <c r="M197">
        <v>57.75</v>
      </c>
      <c r="N197">
        <v>6.81</v>
      </c>
      <c r="O197">
        <v>4.09</v>
      </c>
      <c r="P197">
        <v>10</v>
      </c>
      <c r="Q197" t="str">
        <f t="shared" si="17"/>
        <v>NO</v>
      </c>
      <c r="S197">
        <v>2262</v>
      </c>
      <c r="T197">
        <v>2261</v>
      </c>
      <c r="U197" s="16">
        <v>462.51</v>
      </c>
      <c r="V197">
        <v>461.37</v>
      </c>
      <c r="W197">
        <v>142.66999999999999</v>
      </c>
      <c r="X197">
        <v>25.71</v>
      </c>
      <c r="Y197">
        <v>230.05</v>
      </c>
      <c r="Z197">
        <v>45.28</v>
      </c>
      <c r="AA197">
        <v>5.3</v>
      </c>
      <c r="AB197">
        <v>1.5</v>
      </c>
      <c r="AC197">
        <v>12</v>
      </c>
      <c r="AD197" t="str">
        <f t="shared" si="18"/>
        <v>NO</v>
      </c>
    </row>
    <row r="198" spans="1:30" x14ac:dyDescent="0.15">
      <c r="A198" t="str">
        <f t="shared" si="19"/>
        <v>2261-2262</v>
      </c>
      <c r="B198">
        <f>INDEX(Descriptions!$C$4:$C$736,MATCH($A198,Descriptions!$B$4:$B$736,))</f>
        <v>0</v>
      </c>
      <c r="C198" s="9">
        <f t="shared" si="15"/>
        <v>2600</v>
      </c>
      <c r="D198" s="9">
        <f t="shared" si="16"/>
        <v>2700</v>
      </c>
      <c r="F198">
        <v>2261</v>
      </c>
      <c r="G198">
        <v>2262</v>
      </c>
      <c r="H198" s="16">
        <v>341.49</v>
      </c>
      <c r="I198">
        <v>341.41</v>
      </c>
      <c r="J198">
        <v>150.53</v>
      </c>
      <c r="K198">
        <v>10.74</v>
      </c>
      <c r="L198">
        <v>132.09</v>
      </c>
      <c r="M198">
        <v>27.88</v>
      </c>
      <c r="N198">
        <v>5.24</v>
      </c>
      <c r="O198">
        <v>0.01</v>
      </c>
      <c r="P198">
        <v>15</v>
      </c>
      <c r="Q198" t="str">
        <f t="shared" si="17"/>
        <v>NO</v>
      </c>
      <c r="S198">
        <v>2261</v>
      </c>
      <c r="T198">
        <v>2262</v>
      </c>
      <c r="U198" s="16">
        <v>99.41</v>
      </c>
      <c r="V198">
        <v>99.37</v>
      </c>
      <c r="W198">
        <v>5.34</v>
      </c>
      <c r="X198">
        <v>0.3</v>
      </c>
      <c r="Y198">
        <v>42.32</v>
      </c>
      <c r="Z198">
        <v>44.21</v>
      </c>
      <c r="AA198">
        <v>7.24</v>
      </c>
      <c r="AB198">
        <v>0.01</v>
      </c>
      <c r="AC198">
        <v>0</v>
      </c>
      <c r="AD198" t="str">
        <f t="shared" si="18"/>
        <v>NO</v>
      </c>
    </row>
    <row r="199" spans="1:30" x14ac:dyDescent="0.15">
      <c r="A199" t="str">
        <f t="shared" si="19"/>
        <v>2162-2262</v>
      </c>
      <c r="B199">
        <f>INDEX(Descriptions!$C$4:$C$736,MATCH($A199,Descriptions!$B$4:$B$736,))</f>
        <v>0</v>
      </c>
      <c r="C199" s="9">
        <f t="shared" si="15"/>
        <v>6100</v>
      </c>
      <c r="D199" s="9">
        <f t="shared" si="16"/>
        <v>6400</v>
      </c>
      <c r="F199">
        <v>2162</v>
      </c>
      <c r="G199">
        <v>2262</v>
      </c>
      <c r="H199" s="16">
        <v>550.52</v>
      </c>
      <c r="I199">
        <v>549.98</v>
      </c>
      <c r="J199">
        <v>250.11</v>
      </c>
      <c r="K199">
        <v>13.76</v>
      </c>
      <c r="L199">
        <v>207.99</v>
      </c>
      <c r="M199">
        <v>57.75</v>
      </c>
      <c r="N199">
        <v>6.81</v>
      </c>
      <c r="O199">
        <v>4.09</v>
      </c>
      <c r="P199">
        <v>10</v>
      </c>
      <c r="Q199" t="str">
        <f t="shared" si="17"/>
        <v>NO</v>
      </c>
      <c r="S199">
        <v>2162</v>
      </c>
      <c r="T199">
        <v>2262</v>
      </c>
      <c r="U199" s="16">
        <v>462.51</v>
      </c>
      <c r="V199">
        <v>461.37</v>
      </c>
      <c r="W199">
        <v>142.66999999999999</v>
      </c>
      <c r="X199">
        <v>25.71</v>
      </c>
      <c r="Y199">
        <v>230.05</v>
      </c>
      <c r="Z199">
        <v>45.28</v>
      </c>
      <c r="AA199">
        <v>5.3</v>
      </c>
      <c r="AB199">
        <v>1.5</v>
      </c>
      <c r="AC199">
        <v>12</v>
      </c>
      <c r="AD199" t="str">
        <f t="shared" si="18"/>
        <v>NO</v>
      </c>
    </row>
    <row r="200" spans="1:30" x14ac:dyDescent="0.15">
      <c r="A200" t="str">
        <f t="shared" si="19"/>
        <v>2176-2263</v>
      </c>
      <c r="B200">
        <f>INDEX(Descriptions!$C$4:$C$736,MATCH($A200,Descriptions!$B$4:$B$736,))</f>
        <v>0</v>
      </c>
      <c r="C200" s="9">
        <f t="shared" si="15"/>
        <v>2900</v>
      </c>
      <c r="D200" s="9">
        <f t="shared" si="16"/>
        <v>3000</v>
      </c>
      <c r="F200">
        <v>2176</v>
      </c>
      <c r="G200">
        <v>2263</v>
      </c>
      <c r="H200" s="16">
        <v>381.34</v>
      </c>
      <c r="I200">
        <v>381.26</v>
      </c>
      <c r="J200">
        <v>175.38</v>
      </c>
      <c r="K200">
        <v>12.44</v>
      </c>
      <c r="L200">
        <v>144.58000000000001</v>
      </c>
      <c r="M200">
        <v>28.52</v>
      </c>
      <c r="N200">
        <v>5.31</v>
      </c>
      <c r="O200">
        <v>0.11</v>
      </c>
      <c r="P200">
        <v>15</v>
      </c>
      <c r="Q200" t="str">
        <f t="shared" si="17"/>
        <v>NO</v>
      </c>
      <c r="S200">
        <v>2176</v>
      </c>
      <c r="T200">
        <v>2263</v>
      </c>
      <c r="U200" s="16">
        <v>98.37</v>
      </c>
      <c r="V200">
        <v>98.32</v>
      </c>
      <c r="W200">
        <v>2.2200000000000002</v>
      </c>
      <c r="X200">
        <v>0.67</v>
      </c>
      <c r="Y200">
        <v>43.64</v>
      </c>
      <c r="Z200">
        <v>44.54</v>
      </c>
      <c r="AA200">
        <v>7.27</v>
      </c>
      <c r="AB200">
        <v>0.04</v>
      </c>
      <c r="AC200">
        <v>0</v>
      </c>
      <c r="AD200" t="str">
        <f t="shared" si="18"/>
        <v>NO</v>
      </c>
    </row>
    <row r="201" spans="1:30" x14ac:dyDescent="0.15">
      <c r="A201" t="str">
        <f t="shared" si="19"/>
        <v>1566-2263</v>
      </c>
      <c r="B201">
        <f>INDEX(Descriptions!$C$4:$C$736,MATCH($A201,Descriptions!$B$4:$B$736,))</f>
        <v>0</v>
      </c>
      <c r="C201" s="9">
        <f t="shared" si="15"/>
        <v>6200</v>
      </c>
      <c r="D201" s="9">
        <f t="shared" si="16"/>
        <v>6500</v>
      </c>
      <c r="F201">
        <v>1566</v>
      </c>
      <c r="G201">
        <v>2263</v>
      </c>
      <c r="H201" s="16">
        <v>549.01</v>
      </c>
      <c r="I201">
        <v>548.47</v>
      </c>
      <c r="J201">
        <v>247.05</v>
      </c>
      <c r="K201">
        <v>14.08</v>
      </c>
      <c r="L201">
        <v>208.22</v>
      </c>
      <c r="M201">
        <v>58.51</v>
      </c>
      <c r="N201">
        <v>7.01</v>
      </c>
      <c r="O201">
        <v>4.13</v>
      </c>
      <c r="P201">
        <v>10</v>
      </c>
      <c r="Q201" t="str">
        <f t="shared" si="17"/>
        <v>NO</v>
      </c>
      <c r="S201">
        <v>1566</v>
      </c>
      <c r="T201">
        <v>2263</v>
      </c>
      <c r="U201" s="16">
        <v>485.78</v>
      </c>
      <c r="V201">
        <v>484.57</v>
      </c>
      <c r="W201">
        <v>156.41999999999999</v>
      </c>
      <c r="X201">
        <v>26.07</v>
      </c>
      <c r="Y201">
        <v>238.49</v>
      </c>
      <c r="Z201">
        <v>45.94</v>
      </c>
      <c r="AA201">
        <v>5.32</v>
      </c>
      <c r="AB201">
        <v>1.54</v>
      </c>
      <c r="AC201">
        <v>12</v>
      </c>
      <c r="AD201" t="str">
        <f t="shared" si="18"/>
        <v>NO</v>
      </c>
    </row>
    <row r="202" spans="1:30" x14ac:dyDescent="0.15">
      <c r="A202" t="str">
        <f t="shared" si="19"/>
        <v>1967-2318</v>
      </c>
      <c r="B202">
        <f>INDEX(Descriptions!$C$4:$C$736,MATCH($A202,Descriptions!$B$4:$B$736,))</f>
        <v>0</v>
      </c>
      <c r="C202" s="9">
        <f t="shared" si="15"/>
        <v>4000</v>
      </c>
      <c r="D202" s="9">
        <f t="shared" si="16"/>
        <v>4200</v>
      </c>
      <c r="F202">
        <v>1967</v>
      </c>
      <c r="G202">
        <v>2318</v>
      </c>
      <c r="H202" s="16">
        <v>262.20999999999998</v>
      </c>
      <c r="I202">
        <v>262.16000000000003</v>
      </c>
      <c r="J202">
        <v>78.209999999999994</v>
      </c>
      <c r="K202">
        <v>8.94</v>
      </c>
      <c r="L202">
        <v>150.43</v>
      </c>
      <c r="M202">
        <v>11.62</v>
      </c>
      <c r="N202">
        <v>3.62</v>
      </c>
      <c r="O202">
        <v>6.9</v>
      </c>
      <c r="P202">
        <v>2.5</v>
      </c>
      <c r="Q202" t="str">
        <f t="shared" si="17"/>
        <v>NO</v>
      </c>
      <c r="S202">
        <v>1967</v>
      </c>
      <c r="T202">
        <v>2318</v>
      </c>
      <c r="U202" s="16">
        <v>395.05</v>
      </c>
      <c r="V202">
        <v>394.86</v>
      </c>
      <c r="W202">
        <v>179.32</v>
      </c>
      <c r="X202">
        <v>18.079999999999998</v>
      </c>
      <c r="Y202">
        <v>172.44</v>
      </c>
      <c r="Z202">
        <v>9.66</v>
      </c>
      <c r="AA202">
        <v>1.64</v>
      </c>
      <c r="AB202">
        <v>7.9</v>
      </c>
      <c r="AC202">
        <v>6</v>
      </c>
      <c r="AD202" t="str">
        <f t="shared" si="18"/>
        <v>NO</v>
      </c>
    </row>
    <row r="203" spans="1:30" x14ac:dyDescent="0.15">
      <c r="A203" t="str">
        <f t="shared" si="19"/>
        <v>1448-2318</v>
      </c>
      <c r="B203">
        <f>INDEX(Descriptions!$C$4:$C$736,MATCH($A203,Descriptions!$B$4:$B$736,))</f>
        <v>0</v>
      </c>
      <c r="C203" s="9">
        <f t="shared" si="15"/>
        <v>2200</v>
      </c>
      <c r="D203" s="9">
        <f t="shared" si="16"/>
        <v>2300</v>
      </c>
      <c r="F203">
        <v>1448</v>
      </c>
      <c r="G203">
        <v>2318</v>
      </c>
      <c r="H203" s="16">
        <v>232.07</v>
      </c>
      <c r="I203">
        <v>229.25</v>
      </c>
      <c r="J203">
        <v>90.2</v>
      </c>
      <c r="K203">
        <v>8.19</v>
      </c>
      <c r="L203">
        <v>115.65</v>
      </c>
      <c r="M203">
        <v>5.65</v>
      </c>
      <c r="N203">
        <v>0.94</v>
      </c>
      <c r="O203">
        <v>3.95</v>
      </c>
      <c r="P203">
        <v>7.5</v>
      </c>
      <c r="Q203" t="str">
        <f t="shared" si="17"/>
        <v>NO</v>
      </c>
      <c r="S203">
        <v>1448</v>
      </c>
      <c r="T203">
        <v>2318</v>
      </c>
      <c r="U203" s="16">
        <v>134.49</v>
      </c>
      <c r="V203">
        <v>133.51</v>
      </c>
      <c r="W203">
        <v>41.19</v>
      </c>
      <c r="X203">
        <v>5.77</v>
      </c>
      <c r="Y203">
        <v>71.83</v>
      </c>
      <c r="Z203">
        <v>5.05</v>
      </c>
      <c r="AA203">
        <v>0.32</v>
      </c>
      <c r="AB203">
        <v>1.33</v>
      </c>
      <c r="AC203">
        <v>9</v>
      </c>
      <c r="AD203" t="str">
        <f t="shared" si="18"/>
        <v>NO</v>
      </c>
    </row>
    <row r="204" spans="1:30" x14ac:dyDescent="0.15">
      <c r="A204" t="str">
        <f t="shared" si="19"/>
        <v>2352-2319</v>
      </c>
      <c r="B204">
        <f>INDEX(Descriptions!$C$4:$C$736,MATCH($A204,Descriptions!$B$4:$B$736,))</f>
        <v>0</v>
      </c>
      <c r="C204" s="9">
        <f t="shared" si="15"/>
        <v>4500</v>
      </c>
      <c r="D204" s="9">
        <f t="shared" si="16"/>
        <v>4700</v>
      </c>
      <c r="F204">
        <v>2352</v>
      </c>
      <c r="G204">
        <v>2319</v>
      </c>
      <c r="H204" s="16">
        <v>381.44</v>
      </c>
      <c r="I204">
        <v>380.85</v>
      </c>
      <c r="J204">
        <v>30.03</v>
      </c>
      <c r="K204">
        <v>37.76</v>
      </c>
      <c r="L204">
        <v>178.35</v>
      </c>
      <c r="M204">
        <v>64.38</v>
      </c>
      <c r="N204">
        <v>70.569999999999993</v>
      </c>
      <c r="O204">
        <v>0.35</v>
      </c>
      <c r="P204">
        <v>0</v>
      </c>
      <c r="Q204" t="str">
        <f t="shared" si="17"/>
        <v>NO</v>
      </c>
      <c r="S204">
        <v>2352</v>
      </c>
      <c r="T204">
        <v>2319</v>
      </c>
      <c r="U204" s="16">
        <v>363.53</v>
      </c>
      <c r="V204">
        <v>363.53</v>
      </c>
      <c r="W204">
        <v>144.36000000000001</v>
      </c>
      <c r="X204">
        <v>13.44</v>
      </c>
      <c r="Y204">
        <v>88.31</v>
      </c>
      <c r="Z204">
        <v>69.59</v>
      </c>
      <c r="AA204">
        <v>47.83</v>
      </c>
      <c r="AB204">
        <v>0</v>
      </c>
      <c r="AC204">
        <v>0</v>
      </c>
      <c r="AD204" t="str">
        <f t="shared" si="18"/>
        <v>NO</v>
      </c>
    </row>
    <row r="205" spans="1:30" x14ac:dyDescent="0.15">
      <c r="A205" t="str">
        <f t="shared" si="19"/>
        <v>1897-2319</v>
      </c>
      <c r="B205">
        <f>INDEX(Descriptions!$C$4:$C$736,MATCH($A205,Descriptions!$B$4:$B$736,))</f>
        <v>0</v>
      </c>
      <c r="C205" s="9">
        <f t="shared" si="15"/>
        <v>4600</v>
      </c>
      <c r="D205" s="9">
        <f t="shared" si="16"/>
        <v>4800</v>
      </c>
      <c r="F205">
        <v>1897</v>
      </c>
      <c r="G205">
        <v>2319</v>
      </c>
      <c r="H205" s="16">
        <v>640.66999999999996</v>
      </c>
      <c r="I205">
        <v>625.17999999999995</v>
      </c>
      <c r="J205">
        <v>233.82</v>
      </c>
      <c r="K205">
        <v>29.95</v>
      </c>
      <c r="L205">
        <v>198.71</v>
      </c>
      <c r="M205">
        <v>79.87</v>
      </c>
      <c r="N205">
        <v>98.1</v>
      </c>
      <c r="O205">
        <v>0.21</v>
      </c>
      <c r="P205">
        <v>0</v>
      </c>
      <c r="Q205" t="str">
        <f t="shared" si="17"/>
        <v>NO</v>
      </c>
      <c r="S205">
        <v>1897</v>
      </c>
      <c r="T205">
        <v>2319</v>
      </c>
      <c r="U205" s="16">
        <v>144.21</v>
      </c>
      <c r="V205">
        <v>143.12</v>
      </c>
      <c r="W205">
        <v>10.77</v>
      </c>
      <c r="X205">
        <v>6.94</v>
      </c>
      <c r="Y205">
        <v>46.21</v>
      </c>
      <c r="Z205">
        <v>52.09</v>
      </c>
      <c r="AA205">
        <v>28.09</v>
      </c>
      <c r="AB205">
        <v>0.11</v>
      </c>
      <c r="AC205">
        <v>0</v>
      </c>
      <c r="AD205" t="str">
        <f t="shared" si="18"/>
        <v>NO</v>
      </c>
    </row>
    <row r="206" spans="1:30" x14ac:dyDescent="0.15">
      <c r="A206" t="str">
        <f t="shared" si="19"/>
        <v>1894-2321</v>
      </c>
      <c r="B206">
        <f>INDEX(Descriptions!$C$4:$C$736,MATCH($A206,Descriptions!$B$4:$B$736,))</f>
        <v>0</v>
      </c>
      <c r="C206" s="9">
        <f t="shared" si="15"/>
        <v>3000</v>
      </c>
      <c r="D206" s="9">
        <f t="shared" si="16"/>
        <v>3100</v>
      </c>
      <c r="F206">
        <v>1894</v>
      </c>
      <c r="G206">
        <v>2321</v>
      </c>
      <c r="H206" s="16">
        <v>235.29</v>
      </c>
      <c r="I206">
        <v>235.29</v>
      </c>
      <c r="J206">
        <v>136.76</v>
      </c>
      <c r="K206">
        <v>13.48</v>
      </c>
      <c r="L206">
        <v>74</v>
      </c>
      <c r="M206">
        <v>9.01</v>
      </c>
      <c r="N206">
        <v>1.89</v>
      </c>
      <c r="O206">
        <v>0.17</v>
      </c>
      <c r="P206">
        <v>0</v>
      </c>
      <c r="Q206" t="str">
        <f t="shared" si="17"/>
        <v>NO</v>
      </c>
      <c r="S206">
        <v>1894</v>
      </c>
      <c r="T206">
        <v>2321</v>
      </c>
      <c r="U206" s="16">
        <v>264.02</v>
      </c>
      <c r="V206">
        <v>264.02</v>
      </c>
      <c r="W206">
        <v>94.04</v>
      </c>
      <c r="X206">
        <v>12.57</v>
      </c>
      <c r="Y206">
        <v>116.01</v>
      </c>
      <c r="Z206">
        <v>30.29</v>
      </c>
      <c r="AA206">
        <v>10.7</v>
      </c>
      <c r="AB206">
        <v>0.42</v>
      </c>
      <c r="AC206">
        <v>0</v>
      </c>
      <c r="AD206" t="str">
        <f t="shared" si="18"/>
        <v>NO</v>
      </c>
    </row>
    <row r="207" spans="1:30" x14ac:dyDescent="0.15">
      <c r="A207" t="str">
        <f t="shared" si="19"/>
        <v>2537-2321</v>
      </c>
      <c r="B207">
        <f>INDEX(Descriptions!$C$4:$C$736,MATCH($A207,Descriptions!$B$4:$B$736,))</f>
        <v>0</v>
      </c>
      <c r="C207" s="9">
        <f t="shared" si="15"/>
        <v>2400</v>
      </c>
      <c r="D207" s="9">
        <f t="shared" si="16"/>
        <v>2500</v>
      </c>
      <c r="F207">
        <v>2537</v>
      </c>
      <c r="G207">
        <v>2321</v>
      </c>
      <c r="H207" s="16">
        <v>194.08</v>
      </c>
      <c r="I207">
        <v>183.51</v>
      </c>
      <c r="J207">
        <v>85.65</v>
      </c>
      <c r="K207">
        <v>9.24</v>
      </c>
      <c r="L207">
        <v>57.79</v>
      </c>
      <c r="M207">
        <v>32.58</v>
      </c>
      <c r="N207">
        <v>8.34</v>
      </c>
      <c r="O207">
        <v>0.48</v>
      </c>
      <c r="P207">
        <v>0</v>
      </c>
      <c r="Q207" t="str">
        <f t="shared" si="17"/>
        <v>NO</v>
      </c>
      <c r="S207">
        <v>2537</v>
      </c>
      <c r="T207">
        <v>2321</v>
      </c>
      <c r="U207" s="16">
        <v>221.36</v>
      </c>
      <c r="V207">
        <v>217.75</v>
      </c>
      <c r="W207">
        <v>83.56</v>
      </c>
      <c r="X207">
        <v>11.72</v>
      </c>
      <c r="Y207">
        <v>98.9</v>
      </c>
      <c r="Z207">
        <v>11.91</v>
      </c>
      <c r="AA207">
        <v>14.84</v>
      </c>
      <c r="AB207">
        <v>0.42</v>
      </c>
      <c r="AC207">
        <v>0</v>
      </c>
      <c r="AD207" t="str">
        <f t="shared" si="18"/>
        <v>NO</v>
      </c>
    </row>
    <row r="208" spans="1:30" x14ac:dyDescent="0.15">
      <c r="A208" t="str">
        <f t="shared" si="19"/>
        <v>2350-2323</v>
      </c>
      <c r="B208">
        <f>INDEX(Descriptions!$C$4:$C$736,MATCH($A208,Descriptions!$B$4:$B$736,))</f>
        <v>0</v>
      </c>
      <c r="C208" s="9">
        <f t="shared" si="15"/>
        <v>3300</v>
      </c>
      <c r="D208" s="9">
        <f t="shared" si="16"/>
        <v>3500</v>
      </c>
      <c r="F208">
        <v>2350</v>
      </c>
      <c r="G208">
        <v>2323</v>
      </c>
      <c r="H208" s="16">
        <v>3.73</v>
      </c>
      <c r="I208">
        <v>3.7</v>
      </c>
      <c r="J208">
        <v>0.02</v>
      </c>
      <c r="K208">
        <v>0.01</v>
      </c>
      <c r="L208">
        <v>0.05</v>
      </c>
      <c r="M208">
        <v>0.57999999999999996</v>
      </c>
      <c r="N208">
        <v>3.08</v>
      </c>
      <c r="O208">
        <v>0</v>
      </c>
      <c r="P208">
        <v>0</v>
      </c>
      <c r="Q208" t="str">
        <f t="shared" si="17"/>
        <v>NO</v>
      </c>
      <c r="S208">
        <v>2350</v>
      </c>
      <c r="T208">
        <v>2323</v>
      </c>
      <c r="U208" s="16">
        <v>541.44000000000005</v>
      </c>
      <c r="V208">
        <v>525.08000000000004</v>
      </c>
      <c r="W208">
        <v>305.41000000000003</v>
      </c>
      <c r="X208">
        <v>19</v>
      </c>
      <c r="Y208">
        <v>180.45</v>
      </c>
      <c r="Z208">
        <v>24.36</v>
      </c>
      <c r="AA208">
        <v>11.67</v>
      </c>
      <c r="AB208">
        <v>0.55000000000000004</v>
      </c>
      <c r="AC208">
        <v>0</v>
      </c>
      <c r="AD208" t="str">
        <f t="shared" si="18"/>
        <v>NO</v>
      </c>
    </row>
    <row r="209" spans="1:30" x14ac:dyDescent="0.15">
      <c r="A209" t="str">
        <f t="shared" si="19"/>
        <v>1893-2323</v>
      </c>
      <c r="B209">
        <f>INDEX(Descriptions!$C$4:$C$736,MATCH($A209,Descriptions!$B$4:$B$736,))</f>
        <v>0</v>
      </c>
      <c r="C209" s="9">
        <f t="shared" si="15"/>
        <v>0</v>
      </c>
      <c r="D209" s="9">
        <f t="shared" si="16"/>
        <v>0</v>
      </c>
      <c r="F209">
        <v>1893</v>
      </c>
      <c r="G209">
        <v>2323</v>
      </c>
      <c r="H209" s="16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 t="str">
        <f t="shared" si="17"/>
        <v>NO</v>
      </c>
      <c r="S209">
        <v>1893</v>
      </c>
      <c r="T209">
        <v>2323</v>
      </c>
      <c r="U209" s="16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 t="str">
        <f t="shared" si="18"/>
        <v>NO</v>
      </c>
    </row>
    <row r="210" spans="1:30" x14ac:dyDescent="0.15">
      <c r="A210" t="str">
        <f t="shared" si="19"/>
        <v>2814-2324</v>
      </c>
      <c r="B210">
        <f>INDEX(Descriptions!$C$4:$C$736,MATCH($A210,Descriptions!$B$4:$B$736,))</f>
        <v>0</v>
      </c>
      <c r="C210" s="9">
        <f t="shared" si="15"/>
        <v>4600</v>
      </c>
      <c r="D210" s="9">
        <f t="shared" si="16"/>
        <v>4800</v>
      </c>
      <c r="F210">
        <v>2814</v>
      </c>
      <c r="G210">
        <v>2324</v>
      </c>
      <c r="H210" s="16">
        <v>508.87</v>
      </c>
      <c r="I210">
        <v>486.43</v>
      </c>
      <c r="J210">
        <v>180.67</v>
      </c>
      <c r="K210">
        <v>23.67</v>
      </c>
      <c r="L210">
        <v>117.67</v>
      </c>
      <c r="M210">
        <v>45.96</v>
      </c>
      <c r="N210">
        <v>140.54</v>
      </c>
      <c r="O210">
        <v>0.35</v>
      </c>
      <c r="P210">
        <v>0</v>
      </c>
      <c r="Q210" t="str">
        <f t="shared" si="17"/>
        <v>NO</v>
      </c>
      <c r="S210">
        <v>2814</v>
      </c>
      <c r="T210">
        <v>2324</v>
      </c>
      <c r="U210" s="16">
        <v>286.02</v>
      </c>
      <c r="V210">
        <v>282.58999999999997</v>
      </c>
      <c r="W210">
        <v>12.79</v>
      </c>
      <c r="X210">
        <v>18.37</v>
      </c>
      <c r="Y210">
        <v>95.09</v>
      </c>
      <c r="Z210">
        <v>48.32</v>
      </c>
      <c r="AA210">
        <v>110.9</v>
      </c>
      <c r="AB210">
        <v>0.55000000000000004</v>
      </c>
      <c r="AC210">
        <v>0</v>
      </c>
      <c r="AD210" t="str">
        <f t="shared" si="18"/>
        <v>NO</v>
      </c>
    </row>
    <row r="211" spans="1:30" x14ac:dyDescent="0.15">
      <c r="A211" t="str">
        <f t="shared" si="19"/>
        <v>1901-2324</v>
      </c>
      <c r="B211">
        <f>INDEX(Descriptions!$C$4:$C$736,MATCH($A211,Descriptions!$B$4:$B$736,))</f>
        <v>0</v>
      </c>
      <c r="C211" s="9">
        <f t="shared" si="15"/>
        <v>3800</v>
      </c>
      <c r="D211" s="9">
        <f t="shared" si="16"/>
        <v>4000</v>
      </c>
      <c r="F211">
        <v>1901</v>
      </c>
      <c r="G211">
        <v>2324</v>
      </c>
      <c r="H211" s="16">
        <v>276.17</v>
      </c>
      <c r="I211">
        <v>275.79000000000002</v>
      </c>
      <c r="J211">
        <v>7.16</v>
      </c>
      <c r="K211">
        <v>31.51</v>
      </c>
      <c r="L211">
        <v>126.86</v>
      </c>
      <c r="M211">
        <v>44.53</v>
      </c>
      <c r="N211">
        <v>66.11</v>
      </c>
      <c r="O211">
        <v>0</v>
      </c>
      <c r="P211">
        <v>0</v>
      </c>
      <c r="Q211" t="str">
        <f t="shared" si="17"/>
        <v>NO</v>
      </c>
      <c r="S211">
        <v>1901</v>
      </c>
      <c r="T211">
        <v>2324</v>
      </c>
      <c r="U211" s="16">
        <v>365.73</v>
      </c>
      <c r="V211">
        <v>359.37</v>
      </c>
      <c r="W211">
        <v>215.41</v>
      </c>
      <c r="X211">
        <v>13.35</v>
      </c>
      <c r="Y211">
        <v>63.37</v>
      </c>
      <c r="Z211">
        <v>34.83</v>
      </c>
      <c r="AA211">
        <v>38.76</v>
      </c>
      <c r="AB211">
        <v>0</v>
      </c>
      <c r="AC211">
        <v>0</v>
      </c>
      <c r="AD211" t="str">
        <f t="shared" si="18"/>
        <v>NO</v>
      </c>
    </row>
    <row r="212" spans="1:30" x14ac:dyDescent="0.15">
      <c r="A212" t="str">
        <f t="shared" si="19"/>
        <v>4020-2325</v>
      </c>
      <c r="B212">
        <f>INDEX(Descriptions!$C$4:$C$736,MATCH($A212,Descriptions!$B$4:$B$736,))</f>
        <v>0</v>
      </c>
      <c r="C212" s="9">
        <f t="shared" si="15"/>
        <v>6300</v>
      </c>
      <c r="D212" s="9">
        <f t="shared" si="16"/>
        <v>6600</v>
      </c>
      <c r="F212">
        <v>4020</v>
      </c>
      <c r="G212">
        <v>2325</v>
      </c>
      <c r="H212" s="16">
        <v>530.15</v>
      </c>
      <c r="I212">
        <v>528.41</v>
      </c>
      <c r="J212">
        <v>227.48</v>
      </c>
      <c r="K212">
        <v>20.239999999999998</v>
      </c>
      <c r="L212">
        <v>214.55</v>
      </c>
      <c r="M212">
        <v>44.09</v>
      </c>
      <c r="N212">
        <v>6.63</v>
      </c>
      <c r="O212">
        <v>2.17</v>
      </c>
      <c r="P212">
        <v>15</v>
      </c>
      <c r="Q212" t="str">
        <f t="shared" si="17"/>
        <v>NO</v>
      </c>
      <c r="S212">
        <v>4020</v>
      </c>
      <c r="T212">
        <v>2325</v>
      </c>
      <c r="U212" s="16">
        <v>513.74</v>
      </c>
      <c r="V212">
        <v>510.88</v>
      </c>
      <c r="W212">
        <v>164.61</v>
      </c>
      <c r="X212">
        <v>21.01</v>
      </c>
      <c r="Y212">
        <v>196.78</v>
      </c>
      <c r="Z212">
        <v>80.17</v>
      </c>
      <c r="AA212">
        <v>28.99</v>
      </c>
      <c r="AB212">
        <v>10.18</v>
      </c>
      <c r="AC212">
        <v>12</v>
      </c>
      <c r="AD212" t="str">
        <f t="shared" si="18"/>
        <v>NO</v>
      </c>
    </row>
    <row r="213" spans="1:30" x14ac:dyDescent="0.15">
      <c r="A213" t="str">
        <f t="shared" si="19"/>
        <v>2456-2325</v>
      </c>
      <c r="B213" t="str">
        <f>INDEX(Descriptions!$C$4:$C$736,MATCH($A213,Descriptions!$B$4:$B$736,))</f>
        <v>Hilden Rd SB from a T-junction at Gosport Cl - 1 lane.</v>
      </c>
      <c r="C213" s="9">
        <f t="shared" si="15"/>
        <v>7500</v>
      </c>
      <c r="D213" s="9">
        <f t="shared" si="16"/>
        <v>7900</v>
      </c>
      <c r="F213">
        <v>2456</v>
      </c>
      <c r="G213">
        <v>2325</v>
      </c>
      <c r="H213" s="16">
        <v>585.34</v>
      </c>
      <c r="I213">
        <v>584.73</v>
      </c>
      <c r="J213">
        <v>277.49</v>
      </c>
      <c r="K213">
        <v>13.11</v>
      </c>
      <c r="L213">
        <v>223.71</v>
      </c>
      <c r="M213">
        <v>43.96</v>
      </c>
      <c r="N213">
        <v>4.2300000000000004</v>
      </c>
      <c r="O213">
        <v>10.35</v>
      </c>
      <c r="P213">
        <v>12.5</v>
      </c>
      <c r="Q213" t="str">
        <f t="shared" si="17"/>
        <v>NO</v>
      </c>
      <c r="S213">
        <v>2456</v>
      </c>
      <c r="T213">
        <v>2325</v>
      </c>
      <c r="U213" s="16">
        <v>652.66999999999996</v>
      </c>
      <c r="V213">
        <v>649.61</v>
      </c>
      <c r="W213">
        <v>243.7</v>
      </c>
      <c r="X213">
        <v>18.260000000000002</v>
      </c>
      <c r="Y213">
        <v>273.61</v>
      </c>
      <c r="Z213">
        <v>66.39</v>
      </c>
      <c r="AA213">
        <v>28.61</v>
      </c>
      <c r="AB213">
        <v>7.1</v>
      </c>
      <c r="AC213">
        <v>15</v>
      </c>
      <c r="AD213" t="str">
        <f t="shared" si="18"/>
        <v>NO</v>
      </c>
    </row>
    <row r="214" spans="1:30" x14ac:dyDescent="0.15">
      <c r="A214" t="str">
        <f t="shared" si="19"/>
        <v>2409-2326</v>
      </c>
      <c r="B214">
        <f>INDEX(Descriptions!$C$4:$C$736,MATCH($A214,Descriptions!$B$4:$B$736,))</f>
        <v>0</v>
      </c>
      <c r="C214" s="9">
        <f t="shared" si="15"/>
        <v>3000</v>
      </c>
      <c r="D214" s="9">
        <f t="shared" si="16"/>
        <v>3100</v>
      </c>
      <c r="F214">
        <v>2409</v>
      </c>
      <c r="G214">
        <v>2326</v>
      </c>
      <c r="H214" s="16">
        <v>212.52</v>
      </c>
      <c r="I214">
        <v>211.09</v>
      </c>
      <c r="J214">
        <v>85.86</v>
      </c>
      <c r="K214">
        <v>8.06</v>
      </c>
      <c r="L214">
        <v>81.239999999999995</v>
      </c>
      <c r="M214">
        <v>26.7</v>
      </c>
      <c r="N214">
        <v>3.13</v>
      </c>
      <c r="O214">
        <v>5.03</v>
      </c>
      <c r="P214">
        <v>2.5</v>
      </c>
      <c r="Q214" t="str">
        <f t="shared" si="17"/>
        <v>NO</v>
      </c>
      <c r="S214">
        <v>2409</v>
      </c>
      <c r="T214">
        <v>2326</v>
      </c>
      <c r="U214" s="16">
        <v>285.26</v>
      </c>
      <c r="V214">
        <v>282.93</v>
      </c>
      <c r="W214">
        <v>94.56</v>
      </c>
      <c r="X214">
        <v>11.65</v>
      </c>
      <c r="Y214">
        <v>128.99</v>
      </c>
      <c r="Z214">
        <v>13.36</v>
      </c>
      <c r="AA214">
        <v>22.98</v>
      </c>
      <c r="AB214">
        <v>10.72</v>
      </c>
      <c r="AC214">
        <v>3</v>
      </c>
      <c r="AD214" t="str">
        <f t="shared" si="18"/>
        <v>NO</v>
      </c>
    </row>
    <row r="215" spans="1:30" x14ac:dyDescent="0.15">
      <c r="A215" t="str">
        <f t="shared" si="19"/>
        <v>2515-2326</v>
      </c>
      <c r="B215">
        <f>INDEX(Descriptions!$C$4:$C$736,MATCH($A215,Descriptions!$B$4:$B$736,))</f>
        <v>0</v>
      </c>
      <c r="C215" s="9">
        <f t="shared" si="15"/>
        <v>1400</v>
      </c>
      <c r="D215" s="9">
        <f t="shared" si="16"/>
        <v>1500</v>
      </c>
      <c r="F215">
        <v>2515</v>
      </c>
      <c r="G215">
        <v>2326</v>
      </c>
      <c r="H215" s="16">
        <v>178.24</v>
      </c>
      <c r="I215">
        <v>177.56</v>
      </c>
      <c r="J215">
        <v>90.42</v>
      </c>
      <c r="K215">
        <v>4.05</v>
      </c>
      <c r="L215">
        <v>54.65</v>
      </c>
      <c r="M215">
        <v>14.7</v>
      </c>
      <c r="N215">
        <v>3.58</v>
      </c>
      <c r="O215">
        <v>8.33</v>
      </c>
      <c r="P215">
        <v>2.5</v>
      </c>
      <c r="Q215" t="str">
        <f t="shared" si="17"/>
        <v>NO</v>
      </c>
      <c r="S215">
        <v>2515</v>
      </c>
      <c r="T215">
        <v>2326</v>
      </c>
      <c r="U215" s="16">
        <v>63.23</v>
      </c>
      <c r="V215">
        <v>63.17</v>
      </c>
      <c r="W215">
        <v>5.37</v>
      </c>
      <c r="X215">
        <v>2.74</v>
      </c>
      <c r="Y215">
        <v>47.32</v>
      </c>
      <c r="Z215">
        <v>0.56000000000000005</v>
      </c>
      <c r="AA215">
        <v>1.03</v>
      </c>
      <c r="AB215">
        <v>0.22</v>
      </c>
      <c r="AC215">
        <v>6</v>
      </c>
      <c r="AD215" t="str">
        <f t="shared" si="18"/>
        <v>NO</v>
      </c>
    </row>
    <row r="216" spans="1:30" x14ac:dyDescent="0.15">
      <c r="A216" t="str">
        <f t="shared" si="19"/>
        <v>2829-2326</v>
      </c>
      <c r="B216">
        <f>INDEX(Descriptions!$C$4:$C$736,MATCH($A216,Descriptions!$B$4:$B$736,))</f>
        <v>0</v>
      </c>
      <c r="C216" s="9">
        <f t="shared" si="15"/>
        <v>6000</v>
      </c>
      <c r="D216" s="9">
        <f t="shared" si="16"/>
        <v>6300</v>
      </c>
      <c r="F216">
        <v>2829</v>
      </c>
      <c r="G216">
        <v>2326</v>
      </c>
      <c r="H216" s="16">
        <v>500.48</v>
      </c>
      <c r="I216">
        <v>500.06</v>
      </c>
      <c r="J216">
        <v>223.76</v>
      </c>
      <c r="K216">
        <v>17.86</v>
      </c>
      <c r="L216">
        <v>167.8</v>
      </c>
      <c r="M216">
        <v>53.47</v>
      </c>
      <c r="N216">
        <v>15.25</v>
      </c>
      <c r="O216">
        <v>12.34</v>
      </c>
      <c r="P216">
        <v>10</v>
      </c>
      <c r="Q216" t="str">
        <f t="shared" si="17"/>
        <v>NO</v>
      </c>
      <c r="S216">
        <v>2829</v>
      </c>
      <c r="T216">
        <v>2326</v>
      </c>
      <c r="U216" s="16">
        <v>501.94</v>
      </c>
      <c r="V216">
        <v>500.05</v>
      </c>
      <c r="W216">
        <v>217.6</v>
      </c>
      <c r="X216">
        <v>17.809999999999999</v>
      </c>
      <c r="Y216">
        <v>208.79</v>
      </c>
      <c r="Z216">
        <v>18.53</v>
      </c>
      <c r="AA216">
        <v>13.09</v>
      </c>
      <c r="AB216">
        <v>14.11</v>
      </c>
      <c r="AC216">
        <v>12</v>
      </c>
      <c r="AD216" t="str">
        <f t="shared" si="18"/>
        <v>NO</v>
      </c>
    </row>
    <row r="217" spans="1:30" x14ac:dyDescent="0.15">
      <c r="A217" t="str">
        <f t="shared" si="19"/>
        <v>1597-2329</v>
      </c>
      <c r="B217">
        <f>INDEX(Descriptions!$C$4:$C$736,MATCH($A217,Descriptions!$B$4:$B$736,))</f>
        <v>0</v>
      </c>
      <c r="C217" s="9">
        <f t="shared" si="15"/>
        <v>5900</v>
      </c>
      <c r="D217" s="9">
        <f t="shared" si="16"/>
        <v>6200</v>
      </c>
      <c r="F217">
        <v>1597</v>
      </c>
      <c r="G217">
        <v>2329</v>
      </c>
      <c r="H217" s="16">
        <v>197.51</v>
      </c>
      <c r="I217">
        <v>195.42</v>
      </c>
      <c r="J217">
        <v>76.900000000000006</v>
      </c>
      <c r="K217">
        <v>10.84</v>
      </c>
      <c r="L217">
        <v>65.650000000000006</v>
      </c>
      <c r="M217">
        <v>32.42</v>
      </c>
      <c r="N217">
        <v>5.79</v>
      </c>
      <c r="O217">
        <v>0.91</v>
      </c>
      <c r="P217">
        <v>5</v>
      </c>
      <c r="Q217" t="str">
        <f t="shared" si="17"/>
        <v>NO</v>
      </c>
      <c r="S217">
        <v>1597</v>
      </c>
      <c r="T217">
        <v>2329</v>
      </c>
      <c r="U217" s="16">
        <v>770.75</v>
      </c>
      <c r="V217">
        <v>762.47</v>
      </c>
      <c r="W217">
        <v>266.18</v>
      </c>
      <c r="X217">
        <v>23.34</v>
      </c>
      <c r="Y217">
        <v>344.64</v>
      </c>
      <c r="Z217">
        <v>88.69</v>
      </c>
      <c r="AA217">
        <v>36.64</v>
      </c>
      <c r="AB217">
        <v>5.27</v>
      </c>
      <c r="AC217">
        <v>6</v>
      </c>
      <c r="AD217" t="str">
        <f t="shared" si="18"/>
        <v>NO</v>
      </c>
    </row>
    <row r="218" spans="1:30" x14ac:dyDescent="0.15">
      <c r="A218" t="str">
        <f t="shared" si="19"/>
        <v>4019-2329</v>
      </c>
      <c r="B218">
        <f>INDEX(Descriptions!$C$4:$C$736,MATCH($A218,Descriptions!$B$4:$B$736,))</f>
        <v>0</v>
      </c>
      <c r="C218" s="9">
        <f t="shared" si="15"/>
        <v>3700</v>
      </c>
      <c r="D218" s="9">
        <f t="shared" si="16"/>
        <v>3900</v>
      </c>
      <c r="F218">
        <v>4019</v>
      </c>
      <c r="G218">
        <v>2329</v>
      </c>
      <c r="H218" s="16">
        <v>346.88</v>
      </c>
      <c r="I218">
        <v>346.36</v>
      </c>
      <c r="J218">
        <v>193.72</v>
      </c>
      <c r="K218">
        <v>10.92</v>
      </c>
      <c r="L218">
        <v>112.48</v>
      </c>
      <c r="M218">
        <v>16.809999999999999</v>
      </c>
      <c r="N218">
        <v>5.45</v>
      </c>
      <c r="O218">
        <v>0</v>
      </c>
      <c r="P218">
        <v>7.5</v>
      </c>
      <c r="Q218" t="str">
        <f t="shared" si="17"/>
        <v>NO</v>
      </c>
      <c r="S218">
        <v>4019</v>
      </c>
      <c r="T218">
        <v>2329</v>
      </c>
      <c r="U218" s="16">
        <v>262.48</v>
      </c>
      <c r="V218">
        <v>261.56</v>
      </c>
      <c r="W218">
        <v>34.49</v>
      </c>
      <c r="X218">
        <v>6.06</v>
      </c>
      <c r="Y218">
        <v>100.71</v>
      </c>
      <c r="Z218">
        <v>69.59</v>
      </c>
      <c r="AA218">
        <v>48.62</v>
      </c>
      <c r="AB218">
        <v>0</v>
      </c>
      <c r="AC218">
        <v>3</v>
      </c>
      <c r="AD218" t="str">
        <f t="shared" si="18"/>
        <v>NO</v>
      </c>
    </row>
    <row r="219" spans="1:30" x14ac:dyDescent="0.15">
      <c r="A219" t="str">
        <f t="shared" si="19"/>
        <v>2399-2329</v>
      </c>
      <c r="B219">
        <f>INDEX(Descriptions!$C$4:$C$736,MATCH($A219,Descriptions!$B$4:$B$736,))</f>
        <v>0</v>
      </c>
      <c r="C219" s="9">
        <f t="shared" si="15"/>
        <v>5300</v>
      </c>
      <c r="D219" s="9">
        <f t="shared" si="16"/>
        <v>5500</v>
      </c>
      <c r="F219">
        <v>2399</v>
      </c>
      <c r="G219">
        <v>2329</v>
      </c>
      <c r="H219" s="16">
        <v>363.67</v>
      </c>
      <c r="I219">
        <v>363.38</v>
      </c>
      <c r="J219">
        <v>154.74</v>
      </c>
      <c r="K219">
        <v>11.49</v>
      </c>
      <c r="L219">
        <v>139.4</v>
      </c>
      <c r="M219">
        <v>49.29</v>
      </c>
      <c r="N219">
        <v>5.89</v>
      </c>
      <c r="O219">
        <v>2.86</v>
      </c>
      <c r="P219">
        <v>0</v>
      </c>
      <c r="Q219" t="str">
        <f t="shared" si="17"/>
        <v>NO</v>
      </c>
      <c r="S219">
        <v>2399</v>
      </c>
      <c r="T219">
        <v>2329</v>
      </c>
      <c r="U219" s="16">
        <v>508.88</v>
      </c>
      <c r="V219">
        <v>508.42</v>
      </c>
      <c r="W219">
        <v>212.29</v>
      </c>
      <c r="X219">
        <v>22.58</v>
      </c>
      <c r="Y219">
        <v>216</v>
      </c>
      <c r="Z219">
        <v>38.99</v>
      </c>
      <c r="AA219">
        <v>14.7</v>
      </c>
      <c r="AB219">
        <v>4.3099999999999996</v>
      </c>
      <c r="AC219">
        <v>0</v>
      </c>
      <c r="AD219" t="str">
        <f t="shared" si="18"/>
        <v>NO</v>
      </c>
    </row>
    <row r="220" spans="1:30" x14ac:dyDescent="0.15">
      <c r="A220" t="str">
        <f t="shared" si="19"/>
        <v>4006-2330</v>
      </c>
      <c r="B220">
        <f>INDEX(Descriptions!$C$4:$C$736,MATCH($A220,Descriptions!$B$4:$B$736,))</f>
        <v>0</v>
      </c>
      <c r="C220" s="9">
        <f t="shared" si="15"/>
        <v>3000</v>
      </c>
      <c r="D220" s="9">
        <f t="shared" si="16"/>
        <v>3100</v>
      </c>
      <c r="F220">
        <v>4006</v>
      </c>
      <c r="G220">
        <v>2330</v>
      </c>
      <c r="H220" s="16">
        <v>342.9</v>
      </c>
      <c r="I220">
        <v>342.15</v>
      </c>
      <c r="J220">
        <v>177.76</v>
      </c>
      <c r="K220">
        <v>9.8000000000000007</v>
      </c>
      <c r="L220">
        <v>98.24</v>
      </c>
      <c r="M220">
        <v>39.75</v>
      </c>
      <c r="N220">
        <v>7.24</v>
      </c>
      <c r="O220">
        <v>7.61</v>
      </c>
      <c r="P220">
        <v>2.5</v>
      </c>
      <c r="Q220" t="str">
        <f t="shared" si="17"/>
        <v>NO</v>
      </c>
      <c r="S220">
        <v>4006</v>
      </c>
      <c r="T220">
        <v>2330</v>
      </c>
      <c r="U220" s="16">
        <v>164.34</v>
      </c>
      <c r="V220">
        <v>163.75</v>
      </c>
      <c r="W220">
        <v>41.93</v>
      </c>
      <c r="X220">
        <v>7.98</v>
      </c>
      <c r="Y220">
        <v>86.48</v>
      </c>
      <c r="Z220">
        <v>12.4</v>
      </c>
      <c r="AA220">
        <v>4.6100000000000003</v>
      </c>
      <c r="AB220">
        <v>4.9400000000000004</v>
      </c>
      <c r="AC220">
        <v>6</v>
      </c>
      <c r="AD220" t="str">
        <f t="shared" si="18"/>
        <v>NO</v>
      </c>
    </row>
    <row r="221" spans="1:30" x14ac:dyDescent="0.15">
      <c r="A221" t="str">
        <f t="shared" si="19"/>
        <v>2414-2330</v>
      </c>
      <c r="B221">
        <f>INDEX(Descriptions!$C$4:$C$736,MATCH($A221,Descriptions!$B$4:$B$736,))</f>
        <v>0</v>
      </c>
      <c r="C221" s="9">
        <f t="shared" si="15"/>
        <v>5700</v>
      </c>
      <c r="D221" s="9">
        <f t="shared" si="16"/>
        <v>6000</v>
      </c>
      <c r="F221">
        <v>2414</v>
      </c>
      <c r="G221">
        <v>2330</v>
      </c>
      <c r="H221" s="16">
        <v>309.54000000000002</v>
      </c>
      <c r="I221">
        <v>309.54000000000002</v>
      </c>
      <c r="J221">
        <v>104.2</v>
      </c>
      <c r="K221">
        <v>9.5399999999999991</v>
      </c>
      <c r="L221">
        <v>115</v>
      </c>
      <c r="M221">
        <v>63.97</v>
      </c>
      <c r="N221">
        <v>8.7899999999999991</v>
      </c>
      <c r="O221">
        <v>0.55000000000000004</v>
      </c>
      <c r="P221">
        <v>7.5</v>
      </c>
      <c r="Q221" t="str">
        <f t="shared" si="17"/>
        <v>NO</v>
      </c>
      <c r="S221">
        <v>2414</v>
      </c>
      <c r="T221">
        <v>2330</v>
      </c>
      <c r="U221" s="16">
        <v>623.01</v>
      </c>
      <c r="V221">
        <v>623.01</v>
      </c>
      <c r="W221">
        <v>340.85</v>
      </c>
      <c r="X221">
        <v>19.010000000000002</v>
      </c>
      <c r="Y221">
        <v>193.55</v>
      </c>
      <c r="Z221">
        <v>35.81</v>
      </c>
      <c r="AA221">
        <v>16.649999999999999</v>
      </c>
      <c r="AB221">
        <v>8.15</v>
      </c>
      <c r="AC221">
        <v>9</v>
      </c>
      <c r="AD221" t="str">
        <f t="shared" si="18"/>
        <v>NO</v>
      </c>
    </row>
    <row r="222" spans="1:30" x14ac:dyDescent="0.15">
      <c r="A222" t="str">
        <f t="shared" si="19"/>
        <v>2399-2330</v>
      </c>
      <c r="B222">
        <f>INDEX(Descriptions!$C$4:$C$736,MATCH($A222,Descriptions!$B$4:$B$736,))</f>
        <v>0</v>
      </c>
      <c r="C222" s="9">
        <f t="shared" si="15"/>
        <v>5000</v>
      </c>
      <c r="D222" s="9">
        <f t="shared" si="16"/>
        <v>5200</v>
      </c>
      <c r="F222">
        <v>2399</v>
      </c>
      <c r="G222">
        <v>2330</v>
      </c>
      <c r="H222" s="16">
        <v>396.64</v>
      </c>
      <c r="I222">
        <v>394.69</v>
      </c>
      <c r="J222">
        <v>212.98</v>
      </c>
      <c r="K222">
        <v>14.38</v>
      </c>
      <c r="L222">
        <v>117.11</v>
      </c>
      <c r="M222">
        <v>44.29</v>
      </c>
      <c r="N222">
        <v>6.97</v>
      </c>
      <c r="O222">
        <v>0.91</v>
      </c>
      <c r="P222">
        <v>0</v>
      </c>
      <c r="Q222" t="str">
        <f t="shared" si="17"/>
        <v>NO</v>
      </c>
      <c r="S222">
        <v>2399</v>
      </c>
      <c r="T222">
        <v>2330</v>
      </c>
      <c r="U222" s="16">
        <v>443.11</v>
      </c>
      <c r="V222">
        <v>438.68</v>
      </c>
      <c r="W222">
        <v>208.36</v>
      </c>
      <c r="X222">
        <v>14.64</v>
      </c>
      <c r="Y222">
        <v>170.34</v>
      </c>
      <c r="Z222">
        <v>40.36</v>
      </c>
      <c r="AA222">
        <v>4.1500000000000004</v>
      </c>
      <c r="AB222">
        <v>5.26</v>
      </c>
      <c r="AC222">
        <v>0</v>
      </c>
      <c r="AD222" t="str">
        <f t="shared" si="18"/>
        <v>NO</v>
      </c>
    </row>
    <row r="223" spans="1:30" x14ac:dyDescent="0.15">
      <c r="A223" t="str">
        <f t="shared" si="19"/>
        <v>2342-2331</v>
      </c>
      <c r="B223">
        <f>INDEX(Descriptions!$C$4:$C$736,MATCH($A223,Descriptions!$B$4:$B$736,))</f>
        <v>0</v>
      </c>
      <c r="C223" s="9">
        <f t="shared" si="15"/>
        <v>2300</v>
      </c>
      <c r="D223" s="9">
        <f t="shared" si="16"/>
        <v>2400</v>
      </c>
      <c r="F223">
        <v>2342</v>
      </c>
      <c r="G223">
        <v>2331</v>
      </c>
      <c r="H223" s="16">
        <v>268.77</v>
      </c>
      <c r="I223">
        <v>267.69</v>
      </c>
      <c r="J223">
        <v>131.96</v>
      </c>
      <c r="K223">
        <v>7.36</v>
      </c>
      <c r="L223">
        <v>80.099999999999994</v>
      </c>
      <c r="M223">
        <v>30.96</v>
      </c>
      <c r="N223">
        <v>5.6</v>
      </c>
      <c r="O223">
        <v>2.79</v>
      </c>
      <c r="P223">
        <v>10</v>
      </c>
      <c r="Q223" t="str">
        <f t="shared" si="17"/>
        <v>NO</v>
      </c>
      <c r="S223">
        <v>2342</v>
      </c>
      <c r="T223">
        <v>2331</v>
      </c>
      <c r="U223" s="16">
        <v>123.91</v>
      </c>
      <c r="V223">
        <v>123.17</v>
      </c>
      <c r="W223">
        <v>39.28</v>
      </c>
      <c r="X223">
        <v>5.0999999999999996</v>
      </c>
      <c r="Y223">
        <v>57.7</v>
      </c>
      <c r="Z223">
        <v>2.7</v>
      </c>
      <c r="AA223">
        <v>1.6</v>
      </c>
      <c r="AB223">
        <v>2.54</v>
      </c>
      <c r="AC223">
        <v>15</v>
      </c>
      <c r="AD223" t="str">
        <f t="shared" si="18"/>
        <v>NO</v>
      </c>
    </row>
    <row r="224" spans="1:30" x14ac:dyDescent="0.15">
      <c r="A224" t="str">
        <f t="shared" si="19"/>
        <v>2818-2331</v>
      </c>
      <c r="B224">
        <f>INDEX(Descriptions!$C$4:$C$736,MATCH($A224,Descriptions!$B$4:$B$736,))</f>
        <v>0</v>
      </c>
      <c r="C224" s="9">
        <f t="shared" si="15"/>
        <v>0</v>
      </c>
      <c r="D224" s="9">
        <f t="shared" si="16"/>
        <v>0</v>
      </c>
      <c r="F224">
        <v>2818</v>
      </c>
      <c r="G224">
        <v>2331</v>
      </c>
      <c r="H224" s="16">
        <v>2.93</v>
      </c>
      <c r="I224">
        <v>2.93</v>
      </c>
      <c r="J224">
        <v>0.84</v>
      </c>
      <c r="K224">
        <v>0.14000000000000001</v>
      </c>
      <c r="L224">
        <v>1.75</v>
      </c>
      <c r="M224">
        <v>0.03</v>
      </c>
      <c r="N224">
        <v>0.16</v>
      </c>
      <c r="O224">
        <v>0.02</v>
      </c>
      <c r="P224">
        <v>0</v>
      </c>
      <c r="Q224" t="str">
        <f t="shared" si="17"/>
        <v>NO</v>
      </c>
      <c r="S224">
        <v>2818</v>
      </c>
      <c r="T224">
        <v>2331</v>
      </c>
      <c r="U224" s="16">
        <v>5.1100000000000003</v>
      </c>
      <c r="V224">
        <v>5.09</v>
      </c>
      <c r="W224">
        <v>3.09</v>
      </c>
      <c r="X224">
        <v>0.15</v>
      </c>
      <c r="Y224">
        <v>1.79</v>
      </c>
      <c r="Z224">
        <v>0.01</v>
      </c>
      <c r="AA224">
        <v>0.05</v>
      </c>
      <c r="AB224">
        <v>0.02</v>
      </c>
      <c r="AC224">
        <v>0</v>
      </c>
      <c r="AD224" t="str">
        <f t="shared" si="18"/>
        <v>NO</v>
      </c>
    </row>
    <row r="225" spans="1:30" x14ac:dyDescent="0.15">
      <c r="A225" t="str">
        <f t="shared" si="19"/>
        <v>4007-2331</v>
      </c>
      <c r="B225">
        <f>INDEX(Descriptions!$C$4:$C$736,MATCH($A225,Descriptions!$B$4:$B$736,))</f>
        <v>0</v>
      </c>
      <c r="C225" s="9">
        <f t="shared" si="15"/>
        <v>2800</v>
      </c>
      <c r="D225" s="9">
        <f t="shared" si="16"/>
        <v>2900</v>
      </c>
      <c r="F225">
        <v>4007</v>
      </c>
      <c r="G225">
        <v>2331</v>
      </c>
      <c r="H225" s="16">
        <v>175.57</v>
      </c>
      <c r="I225">
        <v>175.42</v>
      </c>
      <c r="J225">
        <v>71.739999999999995</v>
      </c>
      <c r="K225">
        <v>3.35</v>
      </c>
      <c r="L225">
        <v>46.59</v>
      </c>
      <c r="M225">
        <v>31.19</v>
      </c>
      <c r="N225">
        <v>7.34</v>
      </c>
      <c r="O225">
        <v>0.36</v>
      </c>
      <c r="P225">
        <v>15</v>
      </c>
      <c r="Q225" t="str">
        <f t="shared" si="17"/>
        <v>NO</v>
      </c>
      <c r="S225">
        <v>4007</v>
      </c>
      <c r="T225">
        <v>2331</v>
      </c>
      <c r="U225" s="16">
        <v>286.47000000000003</v>
      </c>
      <c r="V225">
        <v>285.58</v>
      </c>
      <c r="W225">
        <v>151.47999999999999</v>
      </c>
      <c r="X225">
        <v>5.82</v>
      </c>
      <c r="Y225">
        <v>93.3</v>
      </c>
      <c r="Z225">
        <v>7.42</v>
      </c>
      <c r="AA225">
        <v>6.15</v>
      </c>
      <c r="AB225">
        <v>4.3099999999999996</v>
      </c>
      <c r="AC225">
        <v>18</v>
      </c>
      <c r="AD225" t="str">
        <f t="shared" si="18"/>
        <v>NO</v>
      </c>
    </row>
    <row r="226" spans="1:30" x14ac:dyDescent="0.15">
      <c r="A226" t="str">
        <f t="shared" si="19"/>
        <v>2345-2332</v>
      </c>
      <c r="B226">
        <f>INDEX(Descriptions!$C$4:$C$736,MATCH($A226,Descriptions!$B$4:$B$736,))</f>
        <v>0</v>
      </c>
      <c r="C226" s="9">
        <f t="shared" si="15"/>
        <v>100</v>
      </c>
      <c r="D226" s="9">
        <f t="shared" si="16"/>
        <v>100</v>
      </c>
      <c r="F226">
        <v>2345</v>
      </c>
      <c r="G226">
        <v>2332</v>
      </c>
      <c r="H226" s="16">
        <v>12.02</v>
      </c>
      <c r="I226">
        <v>11.98</v>
      </c>
      <c r="J226">
        <v>3.17</v>
      </c>
      <c r="K226">
        <v>0.16</v>
      </c>
      <c r="L226">
        <v>1.08</v>
      </c>
      <c r="M226">
        <v>0.01</v>
      </c>
      <c r="N226">
        <v>7.0000000000000007E-2</v>
      </c>
      <c r="O226">
        <v>0.02</v>
      </c>
      <c r="P226">
        <v>7.5</v>
      </c>
      <c r="Q226" t="str">
        <f t="shared" si="17"/>
        <v>NO</v>
      </c>
      <c r="S226">
        <v>2345</v>
      </c>
      <c r="T226">
        <v>2332</v>
      </c>
      <c r="U226" s="16">
        <v>12.33</v>
      </c>
      <c r="V226">
        <v>12.27</v>
      </c>
      <c r="W226">
        <v>0.71</v>
      </c>
      <c r="X226">
        <v>0.21</v>
      </c>
      <c r="Y226">
        <v>2.3199999999999998</v>
      </c>
      <c r="Z226">
        <v>0.02</v>
      </c>
      <c r="AA226">
        <v>0.03</v>
      </c>
      <c r="AB226">
        <v>0.04</v>
      </c>
      <c r="AC226">
        <v>9</v>
      </c>
      <c r="AD226" t="str">
        <f t="shared" si="18"/>
        <v>NO</v>
      </c>
    </row>
    <row r="227" spans="1:30" x14ac:dyDescent="0.15">
      <c r="A227" t="str">
        <f t="shared" si="19"/>
        <v>2533-2332</v>
      </c>
      <c r="B227">
        <f>INDEX(Descriptions!$C$4:$C$736,MATCH($A227,Descriptions!$B$4:$B$736,))</f>
        <v>0</v>
      </c>
      <c r="C227" s="9">
        <f t="shared" si="15"/>
        <v>300</v>
      </c>
      <c r="D227" s="9">
        <f t="shared" si="16"/>
        <v>300</v>
      </c>
      <c r="F227">
        <v>2533</v>
      </c>
      <c r="G227">
        <v>2332</v>
      </c>
      <c r="H227" s="16">
        <v>36.590000000000003</v>
      </c>
      <c r="I227">
        <v>36.56</v>
      </c>
      <c r="J227">
        <v>23.54</v>
      </c>
      <c r="K227">
        <v>1.55</v>
      </c>
      <c r="L227">
        <v>10.88</v>
      </c>
      <c r="M227">
        <v>0.19</v>
      </c>
      <c r="N227">
        <v>0.34</v>
      </c>
      <c r="O227">
        <v>0.09</v>
      </c>
      <c r="P227">
        <v>0</v>
      </c>
      <c r="Q227" t="str">
        <f t="shared" si="17"/>
        <v>NO</v>
      </c>
      <c r="S227">
        <v>2533</v>
      </c>
      <c r="T227">
        <v>2332</v>
      </c>
      <c r="U227" s="16">
        <v>16.47</v>
      </c>
      <c r="V227">
        <v>16.399999999999999</v>
      </c>
      <c r="W227">
        <v>8.24</v>
      </c>
      <c r="X227">
        <v>0.88</v>
      </c>
      <c r="Y227">
        <v>6.95</v>
      </c>
      <c r="Z227">
        <v>0.1</v>
      </c>
      <c r="AA227">
        <v>0.25</v>
      </c>
      <c r="AB227">
        <v>0.05</v>
      </c>
      <c r="AC227">
        <v>0</v>
      </c>
      <c r="AD227" t="str">
        <f t="shared" si="18"/>
        <v>NO</v>
      </c>
    </row>
    <row r="228" spans="1:30" x14ac:dyDescent="0.15">
      <c r="A228" t="str">
        <f t="shared" si="19"/>
        <v>2387-2333</v>
      </c>
      <c r="B228">
        <f>INDEX(Descriptions!$C$4:$C$736,MATCH($A228,Descriptions!$B$4:$B$736,))</f>
        <v>0</v>
      </c>
      <c r="C228" s="9">
        <f t="shared" si="15"/>
        <v>700</v>
      </c>
      <c r="D228" s="9">
        <f t="shared" si="16"/>
        <v>700</v>
      </c>
      <c r="F228">
        <v>2387</v>
      </c>
      <c r="G228">
        <v>2333</v>
      </c>
      <c r="H228" s="16">
        <v>0.04</v>
      </c>
      <c r="I228">
        <v>0.04</v>
      </c>
      <c r="J228">
        <v>0.02</v>
      </c>
      <c r="K228">
        <v>0</v>
      </c>
      <c r="L228">
        <v>0.01</v>
      </c>
      <c r="M228">
        <v>0.01</v>
      </c>
      <c r="N228">
        <v>0</v>
      </c>
      <c r="O228">
        <v>0</v>
      </c>
      <c r="P228">
        <v>0</v>
      </c>
      <c r="Q228" t="str">
        <f t="shared" si="17"/>
        <v>NO</v>
      </c>
      <c r="S228">
        <v>2387</v>
      </c>
      <c r="T228">
        <v>2333</v>
      </c>
      <c r="U228" s="16">
        <v>115.24</v>
      </c>
      <c r="V228">
        <v>114.61</v>
      </c>
      <c r="W228">
        <v>73.47</v>
      </c>
      <c r="X228">
        <v>5.69</v>
      </c>
      <c r="Y228">
        <v>33.1</v>
      </c>
      <c r="Z228">
        <v>2.95</v>
      </c>
      <c r="AA228">
        <v>0.04</v>
      </c>
      <c r="AB228">
        <v>0</v>
      </c>
      <c r="AC228">
        <v>0</v>
      </c>
      <c r="AD228" t="str">
        <f t="shared" si="18"/>
        <v>NO</v>
      </c>
    </row>
    <row r="229" spans="1:30" x14ac:dyDescent="0.15">
      <c r="A229" t="str">
        <f t="shared" si="19"/>
        <v>2364-2333</v>
      </c>
      <c r="B229">
        <f>INDEX(Descriptions!$C$4:$C$736,MATCH($A229,Descriptions!$B$4:$B$736,))</f>
        <v>0</v>
      </c>
      <c r="C229" s="9">
        <f t="shared" si="15"/>
        <v>1300</v>
      </c>
      <c r="D229" s="9">
        <f t="shared" si="16"/>
        <v>1400</v>
      </c>
      <c r="F229">
        <v>2364</v>
      </c>
      <c r="G229">
        <v>2333</v>
      </c>
      <c r="H229" s="16">
        <v>111.5</v>
      </c>
      <c r="I229">
        <v>109.52</v>
      </c>
      <c r="J229">
        <v>59.89</v>
      </c>
      <c r="K229">
        <v>5.56</v>
      </c>
      <c r="L229">
        <v>20.100000000000001</v>
      </c>
      <c r="M229">
        <v>18.18</v>
      </c>
      <c r="N229">
        <v>7.79</v>
      </c>
      <c r="O229">
        <v>0</v>
      </c>
      <c r="P229">
        <v>0</v>
      </c>
      <c r="Q229" t="str">
        <f t="shared" si="17"/>
        <v>NO</v>
      </c>
      <c r="S229">
        <v>2364</v>
      </c>
      <c r="T229">
        <v>2333</v>
      </c>
      <c r="U229" s="16">
        <v>105.33</v>
      </c>
      <c r="V229">
        <v>102.97</v>
      </c>
      <c r="W229">
        <v>39.770000000000003</v>
      </c>
      <c r="X229">
        <v>11.15</v>
      </c>
      <c r="Y229">
        <v>44.38</v>
      </c>
      <c r="Z229">
        <v>7.47</v>
      </c>
      <c r="AA229">
        <v>2.56</v>
      </c>
      <c r="AB229">
        <v>0</v>
      </c>
      <c r="AC229">
        <v>0</v>
      </c>
      <c r="AD229" t="str">
        <f t="shared" si="18"/>
        <v>NO</v>
      </c>
    </row>
    <row r="230" spans="1:30" x14ac:dyDescent="0.15">
      <c r="A230" t="str">
        <f t="shared" si="19"/>
        <v>2443-2334</v>
      </c>
      <c r="B230">
        <f>INDEX(Descriptions!$C$4:$C$736,MATCH($A230,Descriptions!$B$4:$B$736,))</f>
        <v>0</v>
      </c>
      <c r="C230" s="9">
        <f t="shared" si="15"/>
        <v>6500</v>
      </c>
      <c r="D230" s="9">
        <f t="shared" si="16"/>
        <v>6800</v>
      </c>
      <c r="F230">
        <v>2443</v>
      </c>
      <c r="G230">
        <v>2334</v>
      </c>
      <c r="H230" s="16">
        <v>356.2</v>
      </c>
      <c r="I230">
        <v>355.7</v>
      </c>
      <c r="J230">
        <v>163.21</v>
      </c>
      <c r="K230">
        <v>14.03</v>
      </c>
      <c r="L230">
        <v>121.88</v>
      </c>
      <c r="M230">
        <v>44.61</v>
      </c>
      <c r="N230">
        <v>5.19</v>
      </c>
      <c r="O230">
        <v>4.79</v>
      </c>
      <c r="P230">
        <v>2.5</v>
      </c>
      <c r="Q230" t="str">
        <f t="shared" si="17"/>
        <v>NO</v>
      </c>
      <c r="S230">
        <v>2443</v>
      </c>
      <c r="T230">
        <v>2334</v>
      </c>
      <c r="U230" s="16">
        <v>718.22</v>
      </c>
      <c r="V230">
        <v>716.55</v>
      </c>
      <c r="W230">
        <v>346.35</v>
      </c>
      <c r="X230">
        <v>27.68</v>
      </c>
      <c r="Y230">
        <v>286.45999999999998</v>
      </c>
      <c r="Z230">
        <v>49.14</v>
      </c>
      <c r="AA230">
        <v>2.4500000000000002</v>
      </c>
      <c r="AB230">
        <v>3.15</v>
      </c>
      <c r="AC230">
        <v>3</v>
      </c>
      <c r="AD230" t="str">
        <f t="shared" si="18"/>
        <v>NO</v>
      </c>
    </row>
    <row r="231" spans="1:30" x14ac:dyDescent="0.15">
      <c r="A231" t="str">
        <f t="shared" si="19"/>
        <v>2359-2334</v>
      </c>
      <c r="B231" t="str">
        <f>INDEX(Descriptions!$C$4:$C$736,MATCH($A231,Descriptions!$B$4:$B$736,))</f>
        <v>Myddleton Ln EB from the T-junction with Falcoondale Rd - 1 lane.</v>
      </c>
      <c r="C231" s="9">
        <f t="shared" si="15"/>
        <v>8800</v>
      </c>
      <c r="D231" s="9">
        <f t="shared" si="16"/>
        <v>9200</v>
      </c>
      <c r="F231">
        <v>2359</v>
      </c>
      <c r="G231">
        <v>2334</v>
      </c>
      <c r="H231" s="16">
        <v>864</v>
      </c>
      <c r="I231">
        <v>863.45</v>
      </c>
      <c r="J231">
        <v>434.63</v>
      </c>
      <c r="K231">
        <v>35.92</v>
      </c>
      <c r="L231">
        <v>296.02999999999997</v>
      </c>
      <c r="M231">
        <v>84.33</v>
      </c>
      <c r="N231">
        <v>7.83</v>
      </c>
      <c r="O231">
        <v>2.77</v>
      </c>
      <c r="P231">
        <v>2.5</v>
      </c>
      <c r="Q231" t="str">
        <f t="shared" si="17"/>
        <v>NO</v>
      </c>
      <c r="S231">
        <v>2359</v>
      </c>
      <c r="T231">
        <v>2334</v>
      </c>
      <c r="U231" s="16">
        <v>610.16999999999996</v>
      </c>
      <c r="V231">
        <v>606.17999999999995</v>
      </c>
      <c r="W231">
        <v>260.69</v>
      </c>
      <c r="X231">
        <v>34.840000000000003</v>
      </c>
      <c r="Y231">
        <v>255.18</v>
      </c>
      <c r="Z231">
        <v>49.54</v>
      </c>
      <c r="AA231">
        <v>4.63</v>
      </c>
      <c r="AB231">
        <v>2.29</v>
      </c>
      <c r="AC231">
        <v>3</v>
      </c>
      <c r="AD231" t="str">
        <f t="shared" si="18"/>
        <v>NO</v>
      </c>
    </row>
    <row r="232" spans="1:30" x14ac:dyDescent="0.15">
      <c r="A232" t="str">
        <f t="shared" si="19"/>
        <v>2336-2335</v>
      </c>
      <c r="B232">
        <f>INDEX(Descriptions!$C$4:$C$736,MATCH($A232,Descriptions!$B$4:$B$736,))</f>
        <v>0</v>
      </c>
      <c r="C232" s="9">
        <f t="shared" si="15"/>
        <v>1400</v>
      </c>
      <c r="D232" s="9">
        <f t="shared" si="16"/>
        <v>1500</v>
      </c>
      <c r="F232">
        <v>2336</v>
      </c>
      <c r="G232">
        <v>2335</v>
      </c>
      <c r="H232" s="16">
        <v>46.27</v>
      </c>
      <c r="I232">
        <v>45.53</v>
      </c>
      <c r="J232">
        <v>8.58</v>
      </c>
      <c r="K232">
        <v>1.63</v>
      </c>
      <c r="L232">
        <v>30.64</v>
      </c>
      <c r="M232">
        <v>5.32</v>
      </c>
      <c r="N232">
        <v>0.1</v>
      </c>
      <c r="O232">
        <v>0</v>
      </c>
      <c r="P232">
        <v>0</v>
      </c>
      <c r="Q232" t="str">
        <f t="shared" si="17"/>
        <v>NO</v>
      </c>
      <c r="S232">
        <v>2336</v>
      </c>
      <c r="T232">
        <v>2335</v>
      </c>
      <c r="U232" s="16">
        <v>189.25</v>
      </c>
      <c r="V232">
        <v>188.21</v>
      </c>
      <c r="W232">
        <v>96.71</v>
      </c>
      <c r="X232">
        <v>8.07</v>
      </c>
      <c r="Y232">
        <v>77.709999999999994</v>
      </c>
      <c r="Z232">
        <v>6.61</v>
      </c>
      <c r="AA232">
        <v>0.15</v>
      </c>
      <c r="AB232">
        <v>0</v>
      </c>
      <c r="AC232">
        <v>0</v>
      </c>
      <c r="AD232" t="str">
        <f t="shared" si="18"/>
        <v>NO</v>
      </c>
    </row>
    <row r="233" spans="1:30" x14ac:dyDescent="0.15">
      <c r="A233" t="str">
        <f t="shared" si="19"/>
        <v>2819-2335</v>
      </c>
      <c r="B233">
        <f>INDEX(Descriptions!$C$4:$C$736,MATCH($A233,Descriptions!$B$4:$B$736,))</f>
        <v>0</v>
      </c>
      <c r="C233" s="9">
        <f t="shared" si="15"/>
        <v>2100</v>
      </c>
      <c r="D233" s="9">
        <f t="shared" si="16"/>
        <v>2200</v>
      </c>
      <c r="F233">
        <v>2819</v>
      </c>
      <c r="G233">
        <v>2335</v>
      </c>
      <c r="H233" s="16">
        <v>193.62</v>
      </c>
      <c r="I233">
        <v>191.64</v>
      </c>
      <c r="J233">
        <v>96.25</v>
      </c>
      <c r="K233">
        <v>7.67</v>
      </c>
      <c r="L233">
        <v>58.21</v>
      </c>
      <c r="M233">
        <v>22.63</v>
      </c>
      <c r="N233">
        <v>8.86</v>
      </c>
      <c r="O233">
        <v>0</v>
      </c>
      <c r="P233">
        <v>0</v>
      </c>
      <c r="Q233" t="str">
        <f t="shared" si="17"/>
        <v>NO</v>
      </c>
      <c r="S233">
        <v>2819</v>
      </c>
      <c r="T233">
        <v>2335</v>
      </c>
      <c r="U233" s="16">
        <v>156.06</v>
      </c>
      <c r="V233">
        <v>153.69999999999999</v>
      </c>
      <c r="W233">
        <v>48.81</v>
      </c>
      <c r="X233">
        <v>13.22</v>
      </c>
      <c r="Y233">
        <v>80.67</v>
      </c>
      <c r="Z233">
        <v>10.61</v>
      </c>
      <c r="AA233">
        <v>2.75</v>
      </c>
      <c r="AB233">
        <v>0</v>
      </c>
      <c r="AC233">
        <v>0</v>
      </c>
      <c r="AD233" t="str">
        <f t="shared" si="18"/>
        <v>NO</v>
      </c>
    </row>
    <row r="234" spans="1:30" x14ac:dyDescent="0.15">
      <c r="A234" t="str">
        <f t="shared" si="19"/>
        <v>2363-2336</v>
      </c>
      <c r="B234">
        <f>INDEX(Descriptions!$C$4:$C$736,MATCH($A234,Descriptions!$B$4:$B$736,))</f>
        <v>0</v>
      </c>
      <c r="C234" s="9">
        <f t="shared" si="15"/>
        <v>3000</v>
      </c>
      <c r="D234" s="9">
        <f t="shared" si="16"/>
        <v>3100</v>
      </c>
      <c r="F234">
        <v>2363</v>
      </c>
      <c r="G234">
        <v>2336</v>
      </c>
      <c r="H234" s="16">
        <v>124.79</v>
      </c>
      <c r="I234">
        <v>122.8</v>
      </c>
      <c r="J234">
        <v>33.51</v>
      </c>
      <c r="K234">
        <v>3.31</v>
      </c>
      <c r="L234">
        <v>71.209999999999994</v>
      </c>
      <c r="M234">
        <v>6.01</v>
      </c>
      <c r="N234">
        <v>0.67</v>
      </c>
      <c r="O234">
        <v>0.08</v>
      </c>
      <c r="P234">
        <v>10</v>
      </c>
      <c r="Q234" t="str">
        <f t="shared" si="17"/>
        <v>NO</v>
      </c>
      <c r="S234">
        <v>2363</v>
      </c>
      <c r="T234">
        <v>2336</v>
      </c>
      <c r="U234" s="16">
        <v>372.59</v>
      </c>
      <c r="V234">
        <v>370.54</v>
      </c>
      <c r="W234">
        <v>163.75</v>
      </c>
      <c r="X234">
        <v>11.72</v>
      </c>
      <c r="Y234">
        <v>172.2</v>
      </c>
      <c r="Z234">
        <v>7.32</v>
      </c>
      <c r="AA234">
        <v>1.65</v>
      </c>
      <c r="AB234">
        <v>3.95</v>
      </c>
      <c r="AC234">
        <v>12</v>
      </c>
      <c r="AD234" t="str">
        <f t="shared" si="18"/>
        <v>NO</v>
      </c>
    </row>
    <row r="235" spans="1:30" x14ac:dyDescent="0.15">
      <c r="A235" t="str">
        <f t="shared" si="19"/>
        <v>2335-2336</v>
      </c>
      <c r="B235">
        <f>INDEX(Descriptions!$C$4:$C$736,MATCH($A235,Descriptions!$B$4:$B$736,))</f>
        <v>0</v>
      </c>
      <c r="C235" s="9">
        <f t="shared" si="15"/>
        <v>2100</v>
      </c>
      <c r="D235" s="9">
        <f t="shared" si="16"/>
        <v>2200</v>
      </c>
      <c r="F235">
        <v>2335</v>
      </c>
      <c r="G235">
        <v>2336</v>
      </c>
      <c r="H235" s="16">
        <v>193.62</v>
      </c>
      <c r="I235">
        <v>191.64</v>
      </c>
      <c r="J235">
        <v>96.25</v>
      </c>
      <c r="K235">
        <v>7.67</v>
      </c>
      <c r="L235">
        <v>58.21</v>
      </c>
      <c r="M235">
        <v>22.63</v>
      </c>
      <c r="N235">
        <v>8.86</v>
      </c>
      <c r="O235">
        <v>0</v>
      </c>
      <c r="P235">
        <v>0</v>
      </c>
      <c r="Q235" t="str">
        <f t="shared" si="17"/>
        <v>NO</v>
      </c>
      <c r="S235">
        <v>2335</v>
      </c>
      <c r="T235">
        <v>2336</v>
      </c>
      <c r="U235" s="16">
        <v>156.06</v>
      </c>
      <c r="V235">
        <v>153.69999999999999</v>
      </c>
      <c r="W235">
        <v>48.81</v>
      </c>
      <c r="X235">
        <v>13.22</v>
      </c>
      <c r="Y235">
        <v>80.67</v>
      </c>
      <c r="Z235">
        <v>10.61</v>
      </c>
      <c r="AA235">
        <v>2.75</v>
      </c>
      <c r="AB235">
        <v>0</v>
      </c>
      <c r="AC235">
        <v>0</v>
      </c>
      <c r="AD235" t="str">
        <f t="shared" si="18"/>
        <v>NO</v>
      </c>
    </row>
    <row r="236" spans="1:30" x14ac:dyDescent="0.15">
      <c r="A236" t="str">
        <f t="shared" si="19"/>
        <v>2340-2338</v>
      </c>
      <c r="B236" t="str">
        <f>INDEX(Descriptions!$C$4:$C$736,MATCH($A236,Descriptions!$B$4:$B$736,))</f>
        <v>Poplars Ave NB, north of junction with A50 Orford Green - 1 lane</v>
      </c>
      <c r="C236" s="9">
        <f t="shared" si="15"/>
        <v>5000</v>
      </c>
      <c r="D236" s="9">
        <f t="shared" si="16"/>
        <v>5200</v>
      </c>
      <c r="F236">
        <v>2340</v>
      </c>
      <c r="G236">
        <v>2338</v>
      </c>
      <c r="H236" s="16">
        <v>366.16</v>
      </c>
      <c r="I236">
        <v>364.62</v>
      </c>
      <c r="J236">
        <v>91.48</v>
      </c>
      <c r="K236">
        <v>11.28</v>
      </c>
      <c r="L236">
        <v>214.25</v>
      </c>
      <c r="M236">
        <v>15.96</v>
      </c>
      <c r="N236">
        <v>7.8</v>
      </c>
      <c r="O236">
        <v>10.39</v>
      </c>
      <c r="P236">
        <v>15</v>
      </c>
      <c r="Q236" t="str">
        <f t="shared" si="17"/>
        <v>NO</v>
      </c>
      <c r="S236">
        <v>2340</v>
      </c>
      <c r="T236">
        <v>2338</v>
      </c>
      <c r="U236" s="16">
        <v>463.97</v>
      </c>
      <c r="V236">
        <v>462.75</v>
      </c>
      <c r="W236">
        <v>195.57</v>
      </c>
      <c r="X236">
        <v>16.920000000000002</v>
      </c>
      <c r="Y236">
        <v>202.92</v>
      </c>
      <c r="Z236">
        <v>32.369999999999997</v>
      </c>
      <c r="AA236">
        <v>4.62</v>
      </c>
      <c r="AB236">
        <v>11.58</v>
      </c>
      <c r="AC236">
        <v>0</v>
      </c>
      <c r="AD236" t="str">
        <f t="shared" si="18"/>
        <v>NO</v>
      </c>
    </row>
    <row r="237" spans="1:30" x14ac:dyDescent="0.15">
      <c r="A237" t="str">
        <f t="shared" si="19"/>
        <v>2339-2338</v>
      </c>
      <c r="B237">
        <f>INDEX(Descriptions!$C$4:$C$736,MATCH($A237,Descriptions!$B$4:$B$736,))</f>
        <v>0</v>
      </c>
      <c r="C237" s="9">
        <f t="shared" si="15"/>
        <v>4500</v>
      </c>
      <c r="D237" s="9">
        <f t="shared" si="16"/>
        <v>4700</v>
      </c>
      <c r="F237">
        <v>2339</v>
      </c>
      <c r="G237">
        <v>2338</v>
      </c>
      <c r="H237" s="16">
        <v>421.28</v>
      </c>
      <c r="I237">
        <v>419.57</v>
      </c>
      <c r="J237">
        <v>185.31</v>
      </c>
      <c r="K237">
        <v>18.350000000000001</v>
      </c>
      <c r="L237">
        <v>160.71</v>
      </c>
      <c r="M237">
        <v>30.01</v>
      </c>
      <c r="N237">
        <v>10.73</v>
      </c>
      <c r="O237">
        <v>6.17</v>
      </c>
      <c r="P237">
        <v>10</v>
      </c>
      <c r="Q237" t="str">
        <f t="shared" si="17"/>
        <v>NO</v>
      </c>
      <c r="S237">
        <v>2339</v>
      </c>
      <c r="T237">
        <v>2338</v>
      </c>
      <c r="U237" s="16">
        <v>335.13</v>
      </c>
      <c r="V237">
        <v>332.26</v>
      </c>
      <c r="W237">
        <v>105.14</v>
      </c>
      <c r="X237">
        <v>18.73</v>
      </c>
      <c r="Y237">
        <v>180.16</v>
      </c>
      <c r="Z237">
        <v>15.67</v>
      </c>
      <c r="AA237">
        <v>1.96</v>
      </c>
      <c r="AB237">
        <v>1.46</v>
      </c>
      <c r="AC237">
        <v>12</v>
      </c>
      <c r="AD237" t="str">
        <f t="shared" si="18"/>
        <v>NO</v>
      </c>
    </row>
    <row r="238" spans="1:30" x14ac:dyDescent="0.15">
      <c r="A238" t="str">
        <f t="shared" si="19"/>
        <v>2338-2339</v>
      </c>
      <c r="B238" t="str">
        <f>INDEX(Descriptions!$C$4:$C$736,MATCH($A238,Descriptions!$B$4:$B$736,))</f>
        <v>Poplars Ave NB, north of junction with A50 Orford Green - 1 lane</v>
      </c>
      <c r="C238" s="9">
        <f t="shared" si="15"/>
        <v>5000</v>
      </c>
      <c r="D238" s="9">
        <f t="shared" si="16"/>
        <v>5200</v>
      </c>
      <c r="F238">
        <v>2338</v>
      </c>
      <c r="G238">
        <v>2339</v>
      </c>
      <c r="H238" s="16">
        <v>366.16</v>
      </c>
      <c r="I238">
        <v>364.62</v>
      </c>
      <c r="J238">
        <v>91.48</v>
      </c>
      <c r="K238">
        <v>11.28</v>
      </c>
      <c r="L238">
        <v>214.25</v>
      </c>
      <c r="M238">
        <v>15.96</v>
      </c>
      <c r="N238">
        <v>7.8</v>
      </c>
      <c r="O238">
        <v>10.39</v>
      </c>
      <c r="P238">
        <v>15</v>
      </c>
      <c r="Q238" t="str">
        <f t="shared" si="17"/>
        <v>NO</v>
      </c>
      <c r="S238">
        <v>2338</v>
      </c>
      <c r="T238">
        <v>2339</v>
      </c>
      <c r="U238" s="16">
        <v>463.97</v>
      </c>
      <c r="V238">
        <v>462.75</v>
      </c>
      <c r="W238">
        <v>195.57</v>
      </c>
      <c r="X238">
        <v>16.920000000000002</v>
      </c>
      <c r="Y238">
        <v>202.92</v>
      </c>
      <c r="Z238">
        <v>32.369999999999997</v>
      </c>
      <c r="AA238">
        <v>4.62</v>
      </c>
      <c r="AB238">
        <v>11.58</v>
      </c>
      <c r="AC238">
        <v>0</v>
      </c>
      <c r="AD238" t="str">
        <f t="shared" si="18"/>
        <v>NO</v>
      </c>
    </row>
    <row r="239" spans="1:30" x14ac:dyDescent="0.15">
      <c r="A239" t="str">
        <f t="shared" si="19"/>
        <v>2341-2339</v>
      </c>
      <c r="B239">
        <f>INDEX(Descriptions!$C$4:$C$736,MATCH($A239,Descriptions!$B$4:$B$736,))</f>
        <v>0</v>
      </c>
      <c r="C239" s="9">
        <f t="shared" si="15"/>
        <v>3700</v>
      </c>
      <c r="D239" s="9">
        <f t="shared" si="16"/>
        <v>3900</v>
      </c>
      <c r="F239">
        <v>2341</v>
      </c>
      <c r="G239">
        <v>2339</v>
      </c>
      <c r="H239" s="16">
        <v>362.62</v>
      </c>
      <c r="I239">
        <v>360.91</v>
      </c>
      <c r="J239">
        <v>166.18</v>
      </c>
      <c r="K239">
        <v>16.2</v>
      </c>
      <c r="L239">
        <v>126.54</v>
      </c>
      <c r="M239">
        <v>27.21</v>
      </c>
      <c r="N239">
        <v>10.32</v>
      </c>
      <c r="O239">
        <v>6.17</v>
      </c>
      <c r="P239">
        <v>10</v>
      </c>
      <c r="Q239" t="str">
        <f t="shared" si="17"/>
        <v>NO</v>
      </c>
      <c r="S239">
        <v>2341</v>
      </c>
      <c r="T239">
        <v>2339</v>
      </c>
      <c r="U239" s="16">
        <v>256.64</v>
      </c>
      <c r="V239">
        <v>253.76</v>
      </c>
      <c r="W239">
        <v>101.17</v>
      </c>
      <c r="X239">
        <v>14.31</v>
      </c>
      <c r="Y239">
        <v>111.74</v>
      </c>
      <c r="Z239">
        <v>14.42</v>
      </c>
      <c r="AA239">
        <v>1.53</v>
      </c>
      <c r="AB239">
        <v>1.46</v>
      </c>
      <c r="AC239">
        <v>12</v>
      </c>
      <c r="AD239" t="str">
        <f t="shared" si="18"/>
        <v>NO</v>
      </c>
    </row>
    <row r="240" spans="1:30" x14ac:dyDescent="0.15">
      <c r="A240" t="str">
        <f t="shared" si="19"/>
        <v>2536-2340</v>
      </c>
      <c r="B240" t="str">
        <f>INDEX(Descriptions!$C$4:$C$736,MATCH($A240,Descriptions!$B$4:$B$736,))</f>
        <v>Poplars Ave NB, north of junction with A50 Orford Green - 1 lane</v>
      </c>
      <c r="C240" s="9">
        <f t="shared" si="15"/>
        <v>5000</v>
      </c>
      <c r="D240" s="9">
        <f t="shared" si="16"/>
        <v>5200</v>
      </c>
      <c r="F240">
        <v>2536</v>
      </c>
      <c r="G240">
        <v>2340</v>
      </c>
      <c r="H240" s="16">
        <v>366.16</v>
      </c>
      <c r="I240">
        <v>364.62</v>
      </c>
      <c r="J240">
        <v>91.48</v>
      </c>
      <c r="K240">
        <v>11.28</v>
      </c>
      <c r="L240">
        <v>214.25</v>
      </c>
      <c r="M240">
        <v>15.96</v>
      </c>
      <c r="N240">
        <v>7.8</v>
      </c>
      <c r="O240">
        <v>10.39</v>
      </c>
      <c r="P240">
        <v>15</v>
      </c>
      <c r="Q240" t="str">
        <f t="shared" si="17"/>
        <v>NO</v>
      </c>
      <c r="S240">
        <v>2536</v>
      </c>
      <c r="T240">
        <v>2340</v>
      </c>
      <c r="U240" s="16">
        <v>463.97</v>
      </c>
      <c r="V240">
        <v>462.75</v>
      </c>
      <c r="W240">
        <v>195.57</v>
      </c>
      <c r="X240">
        <v>16.920000000000002</v>
      </c>
      <c r="Y240">
        <v>202.92</v>
      </c>
      <c r="Z240">
        <v>32.369999999999997</v>
      </c>
      <c r="AA240">
        <v>4.62</v>
      </c>
      <c r="AB240">
        <v>11.58</v>
      </c>
      <c r="AC240">
        <v>0</v>
      </c>
      <c r="AD240" t="str">
        <f t="shared" si="18"/>
        <v>NO</v>
      </c>
    </row>
    <row r="241" spans="1:30" x14ac:dyDescent="0.15">
      <c r="A241" t="str">
        <f t="shared" si="19"/>
        <v>2338-2340</v>
      </c>
      <c r="B241">
        <f>INDEX(Descriptions!$C$4:$C$736,MATCH($A241,Descriptions!$B$4:$B$736,))</f>
        <v>0</v>
      </c>
      <c r="C241" s="9">
        <f t="shared" si="15"/>
        <v>4500</v>
      </c>
      <c r="D241" s="9">
        <f t="shared" si="16"/>
        <v>4700</v>
      </c>
      <c r="F241">
        <v>2338</v>
      </c>
      <c r="G241">
        <v>2340</v>
      </c>
      <c r="H241" s="16">
        <v>421.28</v>
      </c>
      <c r="I241">
        <v>419.57</v>
      </c>
      <c r="J241">
        <v>185.31</v>
      </c>
      <c r="K241">
        <v>18.350000000000001</v>
      </c>
      <c r="L241">
        <v>160.71</v>
      </c>
      <c r="M241">
        <v>30.01</v>
      </c>
      <c r="N241">
        <v>10.73</v>
      </c>
      <c r="O241">
        <v>6.17</v>
      </c>
      <c r="P241">
        <v>10</v>
      </c>
      <c r="Q241" t="str">
        <f t="shared" si="17"/>
        <v>NO</v>
      </c>
      <c r="S241">
        <v>2338</v>
      </c>
      <c r="T241">
        <v>2340</v>
      </c>
      <c r="U241" s="16">
        <v>335.13</v>
      </c>
      <c r="V241">
        <v>332.26</v>
      </c>
      <c r="W241">
        <v>105.14</v>
      </c>
      <c r="X241">
        <v>18.73</v>
      </c>
      <c r="Y241">
        <v>180.16</v>
      </c>
      <c r="Z241">
        <v>15.67</v>
      </c>
      <c r="AA241">
        <v>1.96</v>
      </c>
      <c r="AB241">
        <v>1.46</v>
      </c>
      <c r="AC241">
        <v>12</v>
      </c>
      <c r="AD241" t="str">
        <f t="shared" si="18"/>
        <v>NO</v>
      </c>
    </row>
    <row r="242" spans="1:30" x14ac:dyDescent="0.15">
      <c r="A242" t="str">
        <f t="shared" si="19"/>
        <v>2339-2341</v>
      </c>
      <c r="B242" t="str">
        <f>INDEX(Descriptions!$C$4:$C$736,MATCH($A242,Descriptions!$B$4:$B$736,))</f>
        <v>Poplars Ave NB, north of junction with A50 Orford Green - 1 lane</v>
      </c>
      <c r="C242" s="9">
        <f t="shared" si="15"/>
        <v>4100</v>
      </c>
      <c r="D242" s="9">
        <f t="shared" si="16"/>
        <v>4300</v>
      </c>
      <c r="F242">
        <v>2339</v>
      </c>
      <c r="G242">
        <v>2341</v>
      </c>
      <c r="H242" s="16">
        <v>307.72000000000003</v>
      </c>
      <c r="I242">
        <v>306.43</v>
      </c>
      <c r="J242">
        <v>87.88</v>
      </c>
      <c r="K242">
        <v>8.8699999999999992</v>
      </c>
      <c r="L242">
        <v>168.79</v>
      </c>
      <c r="M242">
        <v>12.67</v>
      </c>
      <c r="N242">
        <v>4.12</v>
      </c>
      <c r="O242">
        <v>10.39</v>
      </c>
      <c r="P242">
        <v>15</v>
      </c>
      <c r="Q242" t="str">
        <f t="shared" si="17"/>
        <v>NO</v>
      </c>
      <c r="S242">
        <v>2339</v>
      </c>
      <c r="T242">
        <v>2341</v>
      </c>
      <c r="U242" s="16">
        <v>373.2</v>
      </c>
      <c r="V242">
        <v>372.21</v>
      </c>
      <c r="W242">
        <v>177.41</v>
      </c>
      <c r="X242">
        <v>13.51</v>
      </c>
      <c r="Y242">
        <v>137.62</v>
      </c>
      <c r="Z242">
        <v>28.99</v>
      </c>
      <c r="AA242">
        <v>4.09</v>
      </c>
      <c r="AB242">
        <v>11.58</v>
      </c>
      <c r="AC242">
        <v>0</v>
      </c>
      <c r="AD242" t="str">
        <f t="shared" si="18"/>
        <v>NO</v>
      </c>
    </row>
    <row r="243" spans="1:30" x14ac:dyDescent="0.15">
      <c r="A243" t="str">
        <f t="shared" si="19"/>
        <v>2394-2341</v>
      </c>
      <c r="B243">
        <f>INDEX(Descriptions!$C$4:$C$736,MATCH($A243,Descriptions!$B$4:$B$736,))</f>
        <v>0</v>
      </c>
      <c r="C243" s="9">
        <f t="shared" si="15"/>
        <v>4200</v>
      </c>
      <c r="D243" s="9">
        <f t="shared" si="16"/>
        <v>4400</v>
      </c>
      <c r="F243">
        <v>2394</v>
      </c>
      <c r="G243">
        <v>2341</v>
      </c>
      <c r="H243" s="16">
        <v>402.42</v>
      </c>
      <c r="I243">
        <v>400.52</v>
      </c>
      <c r="J243">
        <v>169.95</v>
      </c>
      <c r="K243">
        <v>18.440000000000001</v>
      </c>
      <c r="L243">
        <v>158.13999999999999</v>
      </c>
      <c r="M243">
        <v>28.08</v>
      </c>
      <c r="N243">
        <v>10.87</v>
      </c>
      <c r="O243">
        <v>6.94</v>
      </c>
      <c r="P243">
        <v>10</v>
      </c>
      <c r="Q243" t="str">
        <f t="shared" si="17"/>
        <v>NO</v>
      </c>
      <c r="S243">
        <v>2394</v>
      </c>
      <c r="T243">
        <v>2341</v>
      </c>
      <c r="U243" s="16">
        <v>297.62</v>
      </c>
      <c r="V243">
        <v>294.29000000000002</v>
      </c>
      <c r="W243">
        <v>113.4</v>
      </c>
      <c r="X243">
        <v>15.88</v>
      </c>
      <c r="Y243">
        <v>136.59</v>
      </c>
      <c r="Z243">
        <v>15.49</v>
      </c>
      <c r="AA243">
        <v>2.14</v>
      </c>
      <c r="AB243">
        <v>2.12</v>
      </c>
      <c r="AC243">
        <v>12</v>
      </c>
      <c r="AD243" t="str">
        <f t="shared" si="18"/>
        <v>NO</v>
      </c>
    </row>
    <row r="244" spans="1:30" x14ac:dyDescent="0.15">
      <c r="A244" t="str">
        <f t="shared" si="19"/>
        <v>2331-2342</v>
      </c>
      <c r="B244">
        <f>INDEX(Descriptions!$C$4:$C$736,MATCH($A244,Descriptions!$B$4:$B$736,))</f>
        <v>0</v>
      </c>
      <c r="C244" s="9">
        <f t="shared" si="15"/>
        <v>2800</v>
      </c>
      <c r="D244" s="9">
        <f t="shared" si="16"/>
        <v>2900</v>
      </c>
      <c r="F244">
        <v>2331</v>
      </c>
      <c r="G244">
        <v>2342</v>
      </c>
      <c r="H244" s="16">
        <v>171.06</v>
      </c>
      <c r="I244">
        <v>170.91</v>
      </c>
      <c r="J244">
        <v>68.56</v>
      </c>
      <c r="K244">
        <v>3.19</v>
      </c>
      <c r="L244">
        <v>45.52</v>
      </c>
      <c r="M244">
        <v>31.18</v>
      </c>
      <c r="N244">
        <v>7.27</v>
      </c>
      <c r="O244">
        <v>0.34</v>
      </c>
      <c r="P244">
        <v>15</v>
      </c>
      <c r="Q244" t="str">
        <f t="shared" si="17"/>
        <v>NO</v>
      </c>
      <c r="S244">
        <v>2331</v>
      </c>
      <c r="T244">
        <v>2342</v>
      </c>
      <c r="U244" s="16">
        <v>283.14</v>
      </c>
      <c r="V244">
        <v>282.26</v>
      </c>
      <c r="W244">
        <v>150.77000000000001</v>
      </c>
      <c r="X244">
        <v>5.61</v>
      </c>
      <c r="Y244">
        <v>90.97</v>
      </c>
      <c r="Z244">
        <v>7.4</v>
      </c>
      <c r="AA244">
        <v>6.12</v>
      </c>
      <c r="AB244">
        <v>4.26</v>
      </c>
      <c r="AC244">
        <v>18</v>
      </c>
      <c r="AD244" t="str">
        <f t="shared" si="18"/>
        <v>NO</v>
      </c>
    </row>
    <row r="245" spans="1:30" x14ac:dyDescent="0.15">
      <c r="A245" t="str">
        <f t="shared" si="19"/>
        <v>4205-2342</v>
      </c>
      <c r="B245">
        <f>INDEX(Descriptions!$C$4:$C$736,MATCH($A245,Descriptions!$B$4:$B$736,))</f>
        <v>0</v>
      </c>
      <c r="C245" s="9">
        <f t="shared" si="15"/>
        <v>200</v>
      </c>
      <c r="D245" s="9">
        <f t="shared" si="16"/>
        <v>200</v>
      </c>
      <c r="F245">
        <v>4205</v>
      </c>
      <c r="G245">
        <v>2342</v>
      </c>
      <c r="H245" s="16">
        <v>16.13</v>
      </c>
      <c r="I245">
        <v>16.11</v>
      </c>
      <c r="J245">
        <v>4.5</v>
      </c>
      <c r="K245">
        <v>0.22</v>
      </c>
      <c r="L245">
        <v>3.81</v>
      </c>
      <c r="M245">
        <v>0.01</v>
      </c>
      <c r="N245">
        <v>0.08</v>
      </c>
      <c r="O245">
        <v>0.01</v>
      </c>
      <c r="P245">
        <v>7.5</v>
      </c>
      <c r="Q245" t="str">
        <f t="shared" si="17"/>
        <v>NO</v>
      </c>
      <c r="S245">
        <v>4205</v>
      </c>
      <c r="T245">
        <v>2342</v>
      </c>
      <c r="U245" s="16">
        <v>13.64</v>
      </c>
      <c r="V245">
        <v>13.58</v>
      </c>
      <c r="W245">
        <v>0.47</v>
      </c>
      <c r="X245">
        <v>0.21</v>
      </c>
      <c r="Y245">
        <v>3.9</v>
      </c>
      <c r="Z245">
        <v>0</v>
      </c>
      <c r="AA245">
        <v>0.04</v>
      </c>
      <c r="AB245">
        <v>0.01</v>
      </c>
      <c r="AC245">
        <v>9</v>
      </c>
      <c r="AD245" t="str">
        <f t="shared" si="18"/>
        <v>NO</v>
      </c>
    </row>
    <row r="246" spans="1:30" x14ac:dyDescent="0.15">
      <c r="A246" t="str">
        <f t="shared" si="19"/>
        <v>2441-2342</v>
      </c>
      <c r="B246">
        <f>INDEX(Descriptions!$C$4:$C$736,MATCH($A246,Descriptions!$B$4:$B$736,))</f>
        <v>0</v>
      </c>
      <c r="C246" s="9">
        <f t="shared" si="15"/>
        <v>2700</v>
      </c>
      <c r="D246" s="9">
        <f t="shared" si="16"/>
        <v>2800</v>
      </c>
      <c r="F246">
        <v>2441</v>
      </c>
      <c r="G246">
        <v>2342</v>
      </c>
      <c r="H246" s="16">
        <v>280.52999999999997</v>
      </c>
      <c r="I246">
        <v>279.36</v>
      </c>
      <c r="J246">
        <v>135.18</v>
      </c>
      <c r="K246">
        <v>8.27</v>
      </c>
      <c r="L246">
        <v>90.84</v>
      </c>
      <c r="M246">
        <v>32.1</v>
      </c>
      <c r="N246">
        <v>5.97</v>
      </c>
      <c r="O246">
        <v>3.17</v>
      </c>
      <c r="P246">
        <v>5</v>
      </c>
      <c r="Q246" t="str">
        <f t="shared" si="17"/>
        <v>NO</v>
      </c>
      <c r="S246">
        <v>2441</v>
      </c>
      <c r="T246">
        <v>2342</v>
      </c>
      <c r="U246" s="16">
        <v>166.7</v>
      </c>
      <c r="V246">
        <v>165.69</v>
      </c>
      <c r="W246">
        <v>44.9</v>
      </c>
      <c r="X246">
        <v>5.77</v>
      </c>
      <c r="Y246">
        <v>74.569999999999993</v>
      </c>
      <c r="Z246">
        <v>9.2799999999999994</v>
      </c>
      <c r="AA246">
        <v>20.260000000000002</v>
      </c>
      <c r="AB246">
        <v>2.92</v>
      </c>
      <c r="AC246">
        <v>9</v>
      </c>
      <c r="AD246" t="str">
        <f t="shared" si="18"/>
        <v>NO</v>
      </c>
    </row>
    <row r="247" spans="1:30" x14ac:dyDescent="0.15">
      <c r="A247" t="str">
        <f t="shared" si="19"/>
        <v>2395-2343</v>
      </c>
      <c r="B247">
        <f>INDEX(Descriptions!$C$4:$C$736,MATCH($A247,Descriptions!$B$4:$B$736,))</f>
        <v>0</v>
      </c>
      <c r="C247" s="9">
        <f t="shared" si="15"/>
        <v>3200</v>
      </c>
      <c r="D247" s="9">
        <f t="shared" si="16"/>
        <v>3400</v>
      </c>
      <c r="F247">
        <v>2395</v>
      </c>
      <c r="G247">
        <v>2343</v>
      </c>
      <c r="H247" s="16">
        <v>187.79</v>
      </c>
      <c r="I247">
        <v>187.42</v>
      </c>
      <c r="J247">
        <v>64.510000000000005</v>
      </c>
      <c r="K247">
        <v>3.87</v>
      </c>
      <c r="L247">
        <v>83.38</v>
      </c>
      <c r="M247">
        <v>8.52</v>
      </c>
      <c r="N247">
        <v>1.81</v>
      </c>
      <c r="O247">
        <v>10.7</v>
      </c>
      <c r="P247">
        <v>15</v>
      </c>
      <c r="Q247" t="str">
        <f t="shared" si="17"/>
        <v>NO</v>
      </c>
      <c r="S247">
        <v>2395</v>
      </c>
      <c r="T247">
        <v>2343</v>
      </c>
      <c r="U247" s="16">
        <v>334.68</v>
      </c>
      <c r="V247">
        <v>333.7</v>
      </c>
      <c r="W247">
        <v>172.54</v>
      </c>
      <c r="X247">
        <v>6.97</v>
      </c>
      <c r="Y247">
        <v>125.29</v>
      </c>
      <c r="Z247">
        <v>9.3000000000000007</v>
      </c>
      <c r="AA247">
        <v>0.78</v>
      </c>
      <c r="AB247">
        <v>19.79</v>
      </c>
      <c r="AC247">
        <v>0</v>
      </c>
      <c r="AD247" t="str">
        <f t="shared" si="18"/>
        <v>NO</v>
      </c>
    </row>
    <row r="248" spans="1:30" x14ac:dyDescent="0.15">
      <c r="A248" t="str">
        <f t="shared" si="19"/>
        <v>4206-2343</v>
      </c>
      <c r="B248" t="str">
        <f>INDEX(Descriptions!$C$4:$C$736,MATCH($A248,Descriptions!$B$4:$B$736,))</f>
        <v>Poplars Ave SB to T-junction with Windermere Ave - 1 lane.</v>
      </c>
      <c r="C248" s="9">
        <f t="shared" si="15"/>
        <v>4700</v>
      </c>
      <c r="D248" s="9">
        <f t="shared" si="16"/>
        <v>4900</v>
      </c>
      <c r="F248">
        <v>4206</v>
      </c>
      <c r="G248">
        <v>2343</v>
      </c>
      <c r="H248" s="16">
        <v>462.25</v>
      </c>
      <c r="I248">
        <v>459.54</v>
      </c>
      <c r="J248">
        <v>192.1</v>
      </c>
      <c r="K248">
        <v>19.46</v>
      </c>
      <c r="L248">
        <v>175.76</v>
      </c>
      <c r="M248">
        <v>39.729999999999997</v>
      </c>
      <c r="N248">
        <v>5.74</v>
      </c>
      <c r="O248">
        <v>19.46</v>
      </c>
      <c r="P248">
        <v>10</v>
      </c>
      <c r="Q248" t="str">
        <f t="shared" si="17"/>
        <v>NO</v>
      </c>
      <c r="S248">
        <v>4206</v>
      </c>
      <c r="T248">
        <v>2343</v>
      </c>
      <c r="U248" s="16">
        <v>329.29</v>
      </c>
      <c r="V248">
        <v>324.3</v>
      </c>
      <c r="W248">
        <v>139.58000000000001</v>
      </c>
      <c r="X248">
        <v>18.77</v>
      </c>
      <c r="Y248">
        <v>137.88</v>
      </c>
      <c r="Z248">
        <v>2.4500000000000002</v>
      </c>
      <c r="AA248">
        <v>7.39</v>
      </c>
      <c r="AB248">
        <v>11.22</v>
      </c>
      <c r="AC248">
        <v>12</v>
      </c>
      <c r="AD248" t="str">
        <f t="shared" si="18"/>
        <v>NO</v>
      </c>
    </row>
    <row r="249" spans="1:30" x14ac:dyDescent="0.15">
      <c r="A249" t="str">
        <f t="shared" si="19"/>
        <v>20014-2343</v>
      </c>
      <c r="B249">
        <f>INDEX(Descriptions!$C$4:$C$736,MATCH($A249,Descriptions!$B$4:$B$736,))</f>
        <v>0</v>
      </c>
      <c r="C249" s="9">
        <f t="shared" si="15"/>
        <v>100</v>
      </c>
      <c r="D249" s="9">
        <f t="shared" si="16"/>
        <v>100</v>
      </c>
      <c r="F249">
        <v>20014</v>
      </c>
      <c r="G249">
        <v>2343</v>
      </c>
      <c r="H249" s="16">
        <v>1.57</v>
      </c>
      <c r="I249">
        <v>1.56</v>
      </c>
      <c r="J249">
        <v>0.01</v>
      </c>
      <c r="K249">
        <v>0</v>
      </c>
      <c r="L249">
        <v>0.01</v>
      </c>
      <c r="M249">
        <v>0.13</v>
      </c>
      <c r="N249">
        <v>1.41</v>
      </c>
      <c r="O249">
        <v>0</v>
      </c>
      <c r="P249">
        <v>0</v>
      </c>
      <c r="Q249" t="str">
        <f t="shared" si="17"/>
        <v>NO</v>
      </c>
      <c r="S249">
        <v>20014</v>
      </c>
      <c r="T249">
        <v>2343</v>
      </c>
      <c r="U249" s="16">
        <v>19.829999999999998</v>
      </c>
      <c r="V249">
        <v>19.82</v>
      </c>
      <c r="W249">
        <v>1.42</v>
      </c>
      <c r="X249">
        <v>0.72</v>
      </c>
      <c r="Y249">
        <v>14.87</v>
      </c>
      <c r="Z249">
        <v>0.17</v>
      </c>
      <c r="AA249">
        <v>2.44</v>
      </c>
      <c r="AB249">
        <v>0.22</v>
      </c>
      <c r="AC249">
        <v>0</v>
      </c>
      <c r="AD249" t="str">
        <f t="shared" si="18"/>
        <v>NO</v>
      </c>
    </row>
    <row r="250" spans="1:30" x14ac:dyDescent="0.15">
      <c r="A250" t="str">
        <f t="shared" si="19"/>
        <v>2818-2345</v>
      </c>
      <c r="B250">
        <f>INDEX(Descriptions!$C$4:$C$736,MATCH($A250,Descriptions!$B$4:$B$736,))</f>
        <v>0</v>
      </c>
      <c r="C250" s="9">
        <f t="shared" si="15"/>
        <v>100</v>
      </c>
      <c r="D250" s="9">
        <f t="shared" si="16"/>
        <v>100</v>
      </c>
      <c r="F250">
        <v>2818</v>
      </c>
      <c r="G250">
        <v>2345</v>
      </c>
      <c r="H250" s="16">
        <v>12.02</v>
      </c>
      <c r="I250">
        <v>11.98</v>
      </c>
      <c r="J250">
        <v>3.17</v>
      </c>
      <c r="K250">
        <v>0.16</v>
      </c>
      <c r="L250">
        <v>1.08</v>
      </c>
      <c r="M250">
        <v>0.01</v>
      </c>
      <c r="N250">
        <v>7.0000000000000007E-2</v>
      </c>
      <c r="O250">
        <v>0.02</v>
      </c>
      <c r="P250">
        <v>7.5</v>
      </c>
      <c r="Q250" t="str">
        <f t="shared" si="17"/>
        <v>NO</v>
      </c>
      <c r="S250">
        <v>2818</v>
      </c>
      <c r="T250">
        <v>2345</v>
      </c>
      <c r="U250" s="16">
        <v>12.33</v>
      </c>
      <c r="V250">
        <v>12.27</v>
      </c>
      <c r="W250">
        <v>0.71</v>
      </c>
      <c r="X250">
        <v>0.21</v>
      </c>
      <c r="Y250">
        <v>2.3199999999999998</v>
      </c>
      <c r="Z250">
        <v>0.02</v>
      </c>
      <c r="AA250">
        <v>0.03</v>
      </c>
      <c r="AB250">
        <v>0.04</v>
      </c>
      <c r="AC250">
        <v>9</v>
      </c>
      <c r="AD250" t="str">
        <f t="shared" si="18"/>
        <v>NO</v>
      </c>
    </row>
    <row r="251" spans="1:30" x14ac:dyDescent="0.15">
      <c r="A251" t="str">
        <f t="shared" si="19"/>
        <v>2332-2345</v>
      </c>
      <c r="B251">
        <f>INDEX(Descriptions!$C$4:$C$736,MATCH($A251,Descriptions!$B$4:$B$736,))</f>
        <v>0</v>
      </c>
      <c r="C251" s="9">
        <f t="shared" si="15"/>
        <v>0</v>
      </c>
      <c r="D251" s="9">
        <f t="shared" si="16"/>
        <v>0</v>
      </c>
      <c r="F251">
        <v>2332</v>
      </c>
      <c r="G251">
        <v>2345</v>
      </c>
      <c r="H251" s="16">
        <v>2.93</v>
      </c>
      <c r="I251">
        <v>2.93</v>
      </c>
      <c r="J251">
        <v>0.84</v>
      </c>
      <c r="K251">
        <v>0.14000000000000001</v>
      </c>
      <c r="L251">
        <v>1.75</v>
      </c>
      <c r="M251">
        <v>0.03</v>
      </c>
      <c r="N251">
        <v>0.16</v>
      </c>
      <c r="O251">
        <v>0.02</v>
      </c>
      <c r="P251">
        <v>0</v>
      </c>
      <c r="Q251" t="str">
        <f t="shared" si="17"/>
        <v>NO</v>
      </c>
      <c r="S251">
        <v>2332</v>
      </c>
      <c r="T251">
        <v>2345</v>
      </c>
      <c r="U251" s="16">
        <v>5.1100000000000003</v>
      </c>
      <c r="V251">
        <v>5.09</v>
      </c>
      <c r="W251">
        <v>3.09</v>
      </c>
      <c r="X251">
        <v>0.15</v>
      </c>
      <c r="Y251">
        <v>1.79</v>
      </c>
      <c r="Z251">
        <v>0.01</v>
      </c>
      <c r="AA251">
        <v>0.05</v>
      </c>
      <c r="AB251">
        <v>0.02</v>
      </c>
      <c r="AC251">
        <v>0</v>
      </c>
      <c r="AD251" t="str">
        <f t="shared" si="18"/>
        <v>NO</v>
      </c>
    </row>
    <row r="252" spans="1:30" x14ac:dyDescent="0.15">
      <c r="A252" t="str">
        <f t="shared" si="19"/>
        <v>2347-2346</v>
      </c>
      <c r="B252">
        <f>INDEX(Descriptions!$C$4:$C$736,MATCH($A252,Descriptions!$B$4:$B$736,))</f>
        <v>0</v>
      </c>
      <c r="C252" s="9">
        <f t="shared" si="15"/>
        <v>1300</v>
      </c>
      <c r="D252" s="9">
        <f t="shared" si="16"/>
        <v>1400</v>
      </c>
      <c r="F252">
        <v>2347</v>
      </c>
      <c r="G252">
        <v>2346</v>
      </c>
      <c r="H252" s="16">
        <v>104.23</v>
      </c>
      <c r="I252">
        <v>102.56</v>
      </c>
      <c r="J252">
        <v>30.54</v>
      </c>
      <c r="K252">
        <v>4.8099999999999996</v>
      </c>
      <c r="L252">
        <v>46.99</v>
      </c>
      <c r="M252">
        <v>19.399999999999999</v>
      </c>
      <c r="N252">
        <v>1.7</v>
      </c>
      <c r="O252">
        <v>0.79</v>
      </c>
      <c r="P252">
        <v>0</v>
      </c>
      <c r="Q252" t="str">
        <f t="shared" si="17"/>
        <v>NO</v>
      </c>
      <c r="S252">
        <v>2347</v>
      </c>
      <c r="T252">
        <v>2346</v>
      </c>
      <c r="U252" s="16">
        <v>118.77</v>
      </c>
      <c r="V252">
        <v>117.97</v>
      </c>
      <c r="W252">
        <v>56.6</v>
      </c>
      <c r="X252">
        <v>3.63</v>
      </c>
      <c r="Y252">
        <v>53.11</v>
      </c>
      <c r="Z252">
        <v>2.39</v>
      </c>
      <c r="AA252">
        <v>0.48</v>
      </c>
      <c r="AB252">
        <v>2.57</v>
      </c>
      <c r="AC252">
        <v>0</v>
      </c>
      <c r="AD252" t="str">
        <f t="shared" si="18"/>
        <v>NO</v>
      </c>
    </row>
    <row r="253" spans="1:30" x14ac:dyDescent="0.15">
      <c r="A253" t="str">
        <f t="shared" si="19"/>
        <v>2348-2346</v>
      </c>
      <c r="B253">
        <f>INDEX(Descriptions!$C$4:$C$736,MATCH($A253,Descriptions!$B$4:$B$736,))</f>
        <v>0</v>
      </c>
      <c r="C253" s="9">
        <f t="shared" si="15"/>
        <v>2700</v>
      </c>
      <c r="D253" s="9">
        <f t="shared" si="16"/>
        <v>2800</v>
      </c>
      <c r="F253">
        <v>2348</v>
      </c>
      <c r="G253">
        <v>2346</v>
      </c>
      <c r="H253" s="16">
        <v>358.68</v>
      </c>
      <c r="I253">
        <v>358.02</v>
      </c>
      <c r="J253">
        <v>183.67</v>
      </c>
      <c r="K253">
        <v>8.56</v>
      </c>
      <c r="L253">
        <v>117.92</v>
      </c>
      <c r="M253">
        <v>27.02</v>
      </c>
      <c r="N253">
        <v>4.5199999999999996</v>
      </c>
      <c r="O253">
        <v>9.48</v>
      </c>
      <c r="P253">
        <v>7.5</v>
      </c>
      <c r="Q253" t="str">
        <f t="shared" si="17"/>
        <v>NO</v>
      </c>
      <c r="S253">
        <v>2348</v>
      </c>
      <c r="T253">
        <v>2346</v>
      </c>
      <c r="U253" s="16">
        <v>97.64</v>
      </c>
      <c r="V253">
        <v>97.2</v>
      </c>
      <c r="W253">
        <v>23.1</v>
      </c>
      <c r="X253">
        <v>3.39</v>
      </c>
      <c r="Y253">
        <v>53.33</v>
      </c>
      <c r="Z253">
        <v>4.7300000000000004</v>
      </c>
      <c r="AA253">
        <v>0.7</v>
      </c>
      <c r="AB253">
        <v>3.39</v>
      </c>
      <c r="AC253">
        <v>9</v>
      </c>
      <c r="AD253" t="str">
        <f t="shared" si="18"/>
        <v>NO</v>
      </c>
    </row>
    <row r="254" spans="1:30" x14ac:dyDescent="0.15">
      <c r="A254" t="str">
        <f t="shared" si="19"/>
        <v>1454-2347</v>
      </c>
      <c r="B254">
        <f>INDEX(Descriptions!$C$4:$C$736,MATCH($A254,Descriptions!$B$4:$B$736,))</f>
        <v>0</v>
      </c>
      <c r="C254" s="9">
        <f t="shared" si="15"/>
        <v>1300</v>
      </c>
      <c r="D254" s="9">
        <f t="shared" si="16"/>
        <v>1400</v>
      </c>
      <c r="F254">
        <v>1454</v>
      </c>
      <c r="G254">
        <v>2347</v>
      </c>
      <c r="H254" s="16">
        <v>104.23</v>
      </c>
      <c r="I254">
        <v>102.56</v>
      </c>
      <c r="J254">
        <v>30.54</v>
      </c>
      <c r="K254">
        <v>4.8099999999999996</v>
      </c>
      <c r="L254">
        <v>46.99</v>
      </c>
      <c r="M254">
        <v>19.399999999999999</v>
      </c>
      <c r="N254">
        <v>1.7</v>
      </c>
      <c r="O254">
        <v>0.79</v>
      </c>
      <c r="P254">
        <v>0</v>
      </c>
      <c r="Q254" t="str">
        <f t="shared" si="17"/>
        <v>NO</v>
      </c>
      <c r="S254">
        <v>1454</v>
      </c>
      <c r="T254">
        <v>2347</v>
      </c>
      <c r="U254" s="16">
        <v>118.77</v>
      </c>
      <c r="V254">
        <v>117.97</v>
      </c>
      <c r="W254">
        <v>56.6</v>
      </c>
      <c r="X254">
        <v>3.63</v>
      </c>
      <c r="Y254">
        <v>53.11</v>
      </c>
      <c r="Z254">
        <v>2.39</v>
      </c>
      <c r="AA254">
        <v>0.48</v>
      </c>
      <c r="AB254">
        <v>2.57</v>
      </c>
      <c r="AC254">
        <v>0</v>
      </c>
      <c r="AD254" t="str">
        <f t="shared" si="18"/>
        <v>NO</v>
      </c>
    </row>
    <row r="255" spans="1:30" x14ac:dyDescent="0.15">
      <c r="A255" t="str">
        <f t="shared" si="19"/>
        <v>2346-2347</v>
      </c>
      <c r="B255">
        <f>INDEX(Descriptions!$C$4:$C$736,MATCH($A255,Descriptions!$B$4:$B$736,))</f>
        <v>0</v>
      </c>
      <c r="C255" s="9">
        <f t="shared" si="15"/>
        <v>2700</v>
      </c>
      <c r="D255" s="9">
        <f t="shared" si="16"/>
        <v>2800</v>
      </c>
      <c r="F255">
        <v>2346</v>
      </c>
      <c r="G255">
        <v>2347</v>
      </c>
      <c r="H255" s="16">
        <v>358.68</v>
      </c>
      <c r="I255">
        <v>358.02</v>
      </c>
      <c r="J255">
        <v>183.67</v>
      </c>
      <c r="K255">
        <v>8.56</v>
      </c>
      <c r="L255">
        <v>117.92</v>
      </c>
      <c r="M255">
        <v>27.02</v>
      </c>
      <c r="N255">
        <v>4.5199999999999996</v>
      </c>
      <c r="O255">
        <v>9.48</v>
      </c>
      <c r="P255">
        <v>7.5</v>
      </c>
      <c r="Q255" t="str">
        <f t="shared" si="17"/>
        <v>NO</v>
      </c>
      <c r="S255">
        <v>2346</v>
      </c>
      <c r="T255">
        <v>2347</v>
      </c>
      <c r="U255" s="16">
        <v>97.64</v>
      </c>
      <c r="V255">
        <v>97.2</v>
      </c>
      <c r="W255">
        <v>23.1</v>
      </c>
      <c r="X255">
        <v>3.39</v>
      </c>
      <c r="Y255">
        <v>53.33</v>
      </c>
      <c r="Z255">
        <v>4.7300000000000004</v>
      </c>
      <c r="AA255">
        <v>0.7</v>
      </c>
      <c r="AB255">
        <v>3.39</v>
      </c>
      <c r="AC255">
        <v>9</v>
      </c>
      <c r="AD255" t="str">
        <f t="shared" si="18"/>
        <v>NO</v>
      </c>
    </row>
    <row r="256" spans="1:30" x14ac:dyDescent="0.15">
      <c r="A256" t="str">
        <f t="shared" si="19"/>
        <v>2346-2348</v>
      </c>
      <c r="B256">
        <f>INDEX(Descriptions!$C$4:$C$736,MATCH($A256,Descriptions!$B$4:$B$736,))</f>
        <v>0</v>
      </c>
      <c r="C256" s="9">
        <f t="shared" si="15"/>
        <v>1300</v>
      </c>
      <c r="D256" s="9">
        <f t="shared" si="16"/>
        <v>1400</v>
      </c>
      <c r="F256">
        <v>2346</v>
      </c>
      <c r="G256">
        <v>2348</v>
      </c>
      <c r="H256" s="16">
        <v>104.23</v>
      </c>
      <c r="I256">
        <v>102.55</v>
      </c>
      <c r="J256">
        <v>30.54</v>
      </c>
      <c r="K256">
        <v>4.8099999999999996</v>
      </c>
      <c r="L256">
        <v>46.99</v>
      </c>
      <c r="M256">
        <v>19.399999999999999</v>
      </c>
      <c r="N256">
        <v>1.7</v>
      </c>
      <c r="O256">
        <v>0.79</v>
      </c>
      <c r="P256">
        <v>0</v>
      </c>
      <c r="Q256" t="str">
        <f t="shared" si="17"/>
        <v>NO</v>
      </c>
      <c r="S256">
        <v>2346</v>
      </c>
      <c r="T256">
        <v>2348</v>
      </c>
      <c r="U256" s="16">
        <v>118.77</v>
      </c>
      <c r="V256">
        <v>117.97</v>
      </c>
      <c r="W256">
        <v>56.6</v>
      </c>
      <c r="X256">
        <v>3.63</v>
      </c>
      <c r="Y256">
        <v>53.11</v>
      </c>
      <c r="Z256">
        <v>2.39</v>
      </c>
      <c r="AA256">
        <v>0.48</v>
      </c>
      <c r="AB256">
        <v>2.57</v>
      </c>
      <c r="AC256">
        <v>0</v>
      </c>
      <c r="AD256" t="str">
        <f t="shared" si="18"/>
        <v>NO</v>
      </c>
    </row>
    <row r="257" spans="1:30" x14ac:dyDescent="0.15">
      <c r="A257" t="str">
        <f t="shared" si="19"/>
        <v>2447-2348</v>
      </c>
      <c r="B257">
        <f>INDEX(Descriptions!$C$4:$C$736,MATCH($A257,Descriptions!$B$4:$B$736,))</f>
        <v>0</v>
      </c>
      <c r="C257" s="9">
        <f t="shared" si="15"/>
        <v>2600</v>
      </c>
      <c r="D257" s="9">
        <f t="shared" si="16"/>
        <v>2700</v>
      </c>
      <c r="F257">
        <v>2447</v>
      </c>
      <c r="G257">
        <v>2348</v>
      </c>
      <c r="H257" s="16">
        <v>340.31</v>
      </c>
      <c r="I257">
        <v>339.64</v>
      </c>
      <c r="J257">
        <v>176.27</v>
      </c>
      <c r="K257">
        <v>8.17</v>
      </c>
      <c r="L257">
        <v>108.15</v>
      </c>
      <c r="M257">
        <v>26.63</v>
      </c>
      <c r="N257">
        <v>4.0999999999999996</v>
      </c>
      <c r="O257">
        <v>9.48</v>
      </c>
      <c r="P257">
        <v>7.5</v>
      </c>
      <c r="Q257" t="str">
        <f t="shared" si="17"/>
        <v>NO</v>
      </c>
      <c r="S257">
        <v>2447</v>
      </c>
      <c r="T257">
        <v>2348</v>
      </c>
      <c r="U257" s="16">
        <v>91.87</v>
      </c>
      <c r="V257">
        <v>91.43</v>
      </c>
      <c r="W257">
        <v>22.16</v>
      </c>
      <c r="X257">
        <v>3.21</v>
      </c>
      <c r="Y257">
        <v>48.78</v>
      </c>
      <c r="Z257">
        <v>4.6399999999999997</v>
      </c>
      <c r="AA257">
        <v>0.69</v>
      </c>
      <c r="AB257">
        <v>3.39</v>
      </c>
      <c r="AC257">
        <v>9</v>
      </c>
      <c r="AD257" t="str">
        <f t="shared" si="18"/>
        <v>NO</v>
      </c>
    </row>
    <row r="258" spans="1:30" x14ac:dyDescent="0.15">
      <c r="A258" t="str">
        <f t="shared" si="19"/>
        <v>2351-2350</v>
      </c>
      <c r="B258">
        <f>INDEX(Descriptions!$C$4:$C$736,MATCH($A258,Descriptions!$B$4:$B$736,))</f>
        <v>0</v>
      </c>
      <c r="C258" s="9">
        <f t="shared" si="15"/>
        <v>3400</v>
      </c>
      <c r="D258" s="9">
        <f t="shared" si="16"/>
        <v>3600</v>
      </c>
      <c r="F258">
        <v>2351</v>
      </c>
      <c r="G258">
        <v>2350</v>
      </c>
      <c r="H258" s="16">
        <v>357.81</v>
      </c>
      <c r="I258">
        <v>354.51</v>
      </c>
      <c r="J258">
        <v>39.11</v>
      </c>
      <c r="K258">
        <v>19.440000000000001</v>
      </c>
      <c r="L258">
        <v>175.94</v>
      </c>
      <c r="M258">
        <v>106.8</v>
      </c>
      <c r="N258">
        <v>15.94</v>
      </c>
      <c r="O258">
        <v>0.59</v>
      </c>
      <c r="P258">
        <v>0</v>
      </c>
      <c r="Q258" t="str">
        <f t="shared" si="17"/>
        <v>NO</v>
      </c>
      <c r="S258">
        <v>2351</v>
      </c>
      <c r="T258">
        <v>2350</v>
      </c>
      <c r="U258" s="16">
        <v>219.34</v>
      </c>
      <c r="V258">
        <v>219.13</v>
      </c>
      <c r="W258">
        <v>94.17</v>
      </c>
      <c r="X258">
        <v>6.45</v>
      </c>
      <c r="Y258">
        <v>72.17</v>
      </c>
      <c r="Z258">
        <v>30.26</v>
      </c>
      <c r="AA258">
        <v>15.73</v>
      </c>
      <c r="AB258">
        <v>0.55000000000000004</v>
      </c>
      <c r="AC258">
        <v>0</v>
      </c>
      <c r="AD258" t="str">
        <f t="shared" si="18"/>
        <v>NO</v>
      </c>
    </row>
    <row r="259" spans="1:30" x14ac:dyDescent="0.15">
      <c r="A259" t="str">
        <f t="shared" si="19"/>
        <v>2817-2350</v>
      </c>
      <c r="B259">
        <f>INDEX(Descriptions!$C$4:$C$736,MATCH($A259,Descriptions!$B$4:$B$736,))</f>
        <v>0</v>
      </c>
      <c r="C259" s="9">
        <f t="shared" si="15"/>
        <v>5600</v>
      </c>
      <c r="D259" s="9">
        <f t="shared" si="16"/>
        <v>5900</v>
      </c>
      <c r="F259">
        <v>2817</v>
      </c>
      <c r="G259">
        <v>2350</v>
      </c>
      <c r="H259" s="16">
        <v>231.7</v>
      </c>
      <c r="I259">
        <v>230.01</v>
      </c>
      <c r="J259">
        <v>78.069999999999993</v>
      </c>
      <c r="K259">
        <v>6.73</v>
      </c>
      <c r="L259">
        <v>64.91</v>
      </c>
      <c r="M259">
        <v>58.15</v>
      </c>
      <c r="N259">
        <v>23.21</v>
      </c>
      <c r="O259">
        <v>0.62</v>
      </c>
      <c r="P259">
        <v>0</v>
      </c>
      <c r="Q259" t="str">
        <f t="shared" si="17"/>
        <v>NO</v>
      </c>
      <c r="S259">
        <v>2817</v>
      </c>
      <c r="T259">
        <v>2350</v>
      </c>
      <c r="U259" s="16">
        <v>713.65</v>
      </c>
      <c r="V259">
        <v>692.08</v>
      </c>
      <c r="W259">
        <v>322</v>
      </c>
      <c r="X259">
        <v>24.85</v>
      </c>
      <c r="Y259">
        <v>235.7</v>
      </c>
      <c r="Z259">
        <v>74.489999999999995</v>
      </c>
      <c r="AA259">
        <v>55.59</v>
      </c>
      <c r="AB259">
        <v>1.03</v>
      </c>
      <c r="AC259">
        <v>0</v>
      </c>
      <c r="AD259" t="str">
        <f t="shared" si="18"/>
        <v>NO</v>
      </c>
    </row>
    <row r="260" spans="1:30" x14ac:dyDescent="0.15">
      <c r="A260" t="str">
        <f t="shared" si="19"/>
        <v>2323-2350</v>
      </c>
      <c r="B260">
        <f>INDEX(Descriptions!$C$4:$C$736,MATCH($A260,Descriptions!$B$4:$B$736,))</f>
        <v>0</v>
      </c>
      <c r="C260" s="9">
        <f t="shared" ref="C260:C323" si="20">ROUND((I260*AM_Fac+V260*PM_fac)*AADT,-2)</f>
        <v>0</v>
      </c>
      <c r="D260" s="9">
        <f t="shared" ref="D260:D323" si="21">ROUND(C260*AAWT,-2)</f>
        <v>0</v>
      </c>
      <c r="F260">
        <v>2323</v>
      </c>
      <c r="G260">
        <v>2350</v>
      </c>
      <c r="H260" s="16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 t="str">
        <f t="shared" ref="Q260:Q323" si="22">IF(O260&gt;100,"YES","NO")</f>
        <v>NO</v>
      </c>
      <c r="S260">
        <v>2323</v>
      </c>
      <c r="T260">
        <v>2350</v>
      </c>
      <c r="U260" s="16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 t="str">
        <f t="shared" ref="AD260:AD323" si="23">IF(AB260&gt;100,"YES","NO")</f>
        <v>NO</v>
      </c>
    </row>
    <row r="261" spans="1:30" x14ac:dyDescent="0.15">
      <c r="A261" t="str">
        <f t="shared" ref="A261:A324" si="24">CONCATENATE(F261,"-",G261)</f>
        <v>2350-2351</v>
      </c>
      <c r="B261">
        <f>INDEX(Descriptions!$C$4:$C$736,MATCH($A261,Descriptions!$B$4:$B$736,))</f>
        <v>0</v>
      </c>
      <c r="C261" s="9">
        <f t="shared" si="20"/>
        <v>2400</v>
      </c>
      <c r="D261" s="9">
        <f t="shared" si="21"/>
        <v>2500</v>
      </c>
      <c r="F261">
        <v>2350</v>
      </c>
      <c r="G261">
        <v>2351</v>
      </c>
      <c r="H261" s="16">
        <v>227.99</v>
      </c>
      <c r="I261">
        <v>226.33</v>
      </c>
      <c r="J261">
        <v>78.05</v>
      </c>
      <c r="K261">
        <v>6.73</v>
      </c>
      <c r="L261">
        <v>64.87</v>
      </c>
      <c r="M261">
        <v>57.58</v>
      </c>
      <c r="N261">
        <v>20.14</v>
      </c>
      <c r="O261">
        <v>0.62</v>
      </c>
      <c r="P261">
        <v>0</v>
      </c>
      <c r="Q261" t="str">
        <f t="shared" si="22"/>
        <v>NO</v>
      </c>
      <c r="S261">
        <v>2350</v>
      </c>
      <c r="T261">
        <v>2351</v>
      </c>
      <c r="U261" s="16">
        <v>172.22</v>
      </c>
      <c r="V261">
        <v>167.02</v>
      </c>
      <c r="W261">
        <v>16.59</v>
      </c>
      <c r="X261">
        <v>5.84</v>
      </c>
      <c r="Y261">
        <v>55.25</v>
      </c>
      <c r="Z261">
        <v>50.13</v>
      </c>
      <c r="AA261">
        <v>43.93</v>
      </c>
      <c r="AB261">
        <v>0.48</v>
      </c>
      <c r="AC261">
        <v>0</v>
      </c>
      <c r="AD261" t="str">
        <f t="shared" si="23"/>
        <v>NO</v>
      </c>
    </row>
    <row r="262" spans="1:30" x14ac:dyDescent="0.15">
      <c r="A262" t="str">
        <f t="shared" si="24"/>
        <v>2352-2351</v>
      </c>
      <c r="B262">
        <f>INDEX(Descriptions!$C$4:$C$736,MATCH($A262,Descriptions!$B$4:$B$736,))</f>
        <v>0</v>
      </c>
      <c r="C262" s="9">
        <f t="shared" si="20"/>
        <v>1000</v>
      </c>
      <c r="D262" s="9">
        <f t="shared" si="21"/>
        <v>1000</v>
      </c>
      <c r="F262">
        <v>2352</v>
      </c>
      <c r="G262">
        <v>2351</v>
      </c>
      <c r="H262" s="16">
        <v>136.47</v>
      </c>
      <c r="I262">
        <v>133.16999999999999</v>
      </c>
      <c r="J262">
        <v>15.27</v>
      </c>
      <c r="K262">
        <v>9.48</v>
      </c>
      <c r="L262">
        <v>95.29</v>
      </c>
      <c r="M262">
        <v>14.2</v>
      </c>
      <c r="N262">
        <v>2.0099999999999998</v>
      </c>
      <c r="O262">
        <v>0.21</v>
      </c>
      <c r="P262">
        <v>0</v>
      </c>
      <c r="Q262" t="str">
        <f t="shared" si="22"/>
        <v>NO</v>
      </c>
      <c r="S262">
        <v>2352</v>
      </c>
      <c r="T262">
        <v>2351</v>
      </c>
      <c r="U262" s="16">
        <v>29.17</v>
      </c>
      <c r="V262">
        <v>28.95</v>
      </c>
      <c r="W262">
        <v>6.71</v>
      </c>
      <c r="X262">
        <v>1.35</v>
      </c>
      <c r="Y262">
        <v>17.59</v>
      </c>
      <c r="Z262">
        <v>2.75</v>
      </c>
      <c r="AA262">
        <v>0.67</v>
      </c>
      <c r="AB262">
        <v>0.11</v>
      </c>
      <c r="AC262">
        <v>0</v>
      </c>
      <c r="AD262" t="str">
        <f t="shared" si="23"/>
        <v>NO</v>
      </c>
    </row>
    <row r="263" spans="1:30" x14ac:dyDescent="0.15">
      <c r="A263" t="str">
        <f t="shared" si="24"/>
        <v>2351-2352</v>
      </c>
      <c r="B263">
        <f>INDEX(Descriptions!$C$4:$C$736,MATCH($A263,Descriptions!$B$4:$B$736,))</f>
        <v>0</v>
      </c>
      <c r="C263" s="9">
        <f t="shared" si="20"/>
        <v>500</v>
      </c>
      <c r="D263" s="9">
        <f t="shared" si="21"/>
        <v>500</v>
      </c>
      <c r="F263">
        <v>2351</v>
      </c>
      <c r="G263">
        <v>2352</v>
      </c>
      <c r="H263" s="16">
        <v>80.16</v>
      </c>
      <c r="I263">
        <v>79.58</v>
      </c>
      <c r="J263">
        <v>21.92</v>
      </c>
      <c r="K263">
        <v>5.3</v>
      </c>
      <c r="L263">
        <v>45.45</v>
      </c>
      <c r="M263">
        <v>7.13</v>
      </c>
      <c r="N263">
        <v>0</v>
      </c>
      <c r="O263">
        <v>0.35</v>
      </c>
      <c r="P263">
        <v>0</v>
      </c>
      <c r="Q263" t="str">
        <f t="shared" si="22"/>
        <v>NO</v>
      </c>
      <c r="S263">
        <v>2351</v>
      </c>
      <c r="T263">
        <v>2352</v>
      </c>
      <c r="U263" s="16">
        <v>0.02</v>
      </c>
      <c r="V263">
        <v>0.02</v>
      </c>
      <c r="W263">
        <v>0.01</v>
      </c>
      <c r="X263">
        <v>0</v>
      </c>
      <c r="Y263">
        <v>0.01</v>
      </c>
      <c r="Z263">
        <v>0</v>
      </c>
      <c r="AA263">
        <v>0</v>
      </c>
      <c r="AB263">
        <v>0</v>
      </c>
      <c r="AC263">
        <v>0</v>
      </c>
      <c r="AD263" t="str">
        <f t="shared" si="23"/>
        <v>NO</v>
      </c>
    </row>
    <row r="264" spans="1:30" x14ac:dyDescent="0.15">
      <c r="A264" t="str">
        <f t="shared" si="24"/>
        <v>2319-2352</v>
      </c>
      <c r="B264">
        <f>INDEX(Descriptions!$C$4:$C$736,MATCH($A264,Descriptions!$B$4:$B$736,))</f>
        <v>0</v>
      </c>
      <c r="C264" s="9">
        <f t="shared" si="20"/>
        <v>4600</v>
      </c>
      <c r="D264" s="9">
        <f t="shared" si="21"/>
        <v>4800</v>
      </c>
      <c r="F264">
        <v>2319</v>
      </c>
      <c r="G264">
        <v>2352</v>
      </c>
      <c r="H264" s="16">
        <v>640.66999999999996</v>
      </c>
      <c r="I264">
        <v>625.17999999999995</v>
      </c>
      <c r="J264">
        <v>233.82</v>
      </c>
      <c r="K264">
        <v>29.95</v>
      </c>
      <c r="L264">
        <v>198.71</v>
      </c>
      <c r="M264">
        <v>79.87</v>
      </c>
      <c r="N264">
        <v>98.1</v>
      </c>
      <c r="O264">
        <v>0.21</v>
      </c>
      <c r="P264">
        <v>0</v>
      </c>
      <c r="Q264" t="str">
        <f t="shared" si="22"/>
        <v>NO</v>
      </c>
      <c r="S264">
        <v>2319</v>
      </c>
      <c r="T264">
        <v>2352</v>
      </c>
      <c r="U264" s="16">
        <v>144.21</v>
      </c>
      <c r="V264">
        <v>143.12</v>
      </c>
      <c r="W264">
        <v>10.77</v>
      </c>
      <c r="X264">
        <v>6.94</v>
      </c>
      <c r="Y264">
        <v>46.21</v>
      </c>
      <c r="Z264">
        <v>52.09</v>
      </c>
      <c r="AA264">
        <v>28.09</v>
      </c>
      <c r="AB264">
        <v>0.11</v>
      </c>
      <c r="AC264">
        <v>0</v>
      </c>
      <c r="AD264" t="str">
        <f t="shared" si="23"/>
        <v>NO</v>
      </c>
    </row>
    <row r="265" spans="1:30" x14ac:dyDescent="0.15">
      <c r="A265" t="str">
        <f t="shared" si="24"/>
        <v>2354-2353</v>
      </c>
      <c r="B265" t="str">
        <f>INDEX(Descriptions!$C$4:$C$736,MATCH($A265,Descriptions!$B$4:$B$736,))</f>
        <v>Sandy Ln W EB toward T-junction with Gough Avenue.</v>
      </c>
      <c r="C265" s="9">
        <f t="shared" si="20"/>
        <v>4700</v>
      </c>
      <c r="D265" s="9">
        <f t="shared" si="21"/>
        <v>4900</v>
      </c>
      <c r="F265">
        <v>2354</v>
      </c>
      <c r="G265">
        <v>2353</v>
      </c>
      <c r="H265" s="16">
        <v>363.63</v>
      </c>
      <c r="I265">
        <v>363.06</v>
      </c>
      <c r="J265">
        <v>176.11</v>
      </c>
      <c r="K265">
        <v>12.76</v>
      </c>
      <c r="L265">
        <v>126.52</v>
      </c>
      <c r="M265">
        <v>28.31</v>
      </c>
      <c r="N265">
        <v>10.41</v>
      </c>
      <c r="O265">
        <v>9.52</v>
      </c>
      <c r="P265">
        <v>0</v>
      </c>
      <c r="Q265" t="str">
        <f t="shared" si="22"/>
        <v>NO</v>
      </c>
      <c r="S265">
        <v>2354</v>
      </c>
      <c r="T265">
        <v>2353</v>
      </c>
      <c r="U265" s="16">
        <v>419.03</v>
      </c>
      <c r="V265">
        <v>417.89</v>
      </c>
      <c r="W265">
        <v>147.86000000000001</v>
      </c>
      <c r="X265">
        <v>20.96</v>
      </c>
      <c r="Y265">
        <v>201.07</v>
      </c>
      <c r="Z265">
        <v>33.29</v>
      </c>
      <c r="AA265">
        <v>8.77</v>
      </c>
      <c r="AB265">
        <v>7.07</v>
      </c>
      <c r="AC265">
        <v>0</v>
      </c>
      <c r="AD265" t="str">
        <f t="shared" si="23"/>
        <v>NO</v>
      </c>
    </row>
    <row r="266" spans="1:30" x14ac:dyDescent="0.15">
      <c r="A266" t="str">
        <f t="shared" si="24"/>
        <v>2380-2353</v>
      </c>
      <c r="B266">
        <f>INDEX(Descriptions!$C$4:$C$736,MATCH($A266,Descriptions!$B$4:$B$736,))</f>
        <v>0</v>
      </c>
      <c r="C266" s="9">
        <f t="shared" si="20"/>
        <v>1500</v>
      </c>
      <c r="D266" s="9">
        <f t="shared" si="21"/>
        <v>1600</v>
      </c>
      <c r="F266">
        <v>2380</v>
      </c>
      <c r="G266">
        <v>2353</v>
      </c>
      <c r="H266" s="16">
        <v>85.93</v>
      </c>
      <c r="I266">
        <v>85.93</v>
      </c>
      <c r="J266">
        <v>33.46</v>
      </c>
      <c r="K266">
        <v>4.25</v>
      </c>
      <c r="L266">
        <v>36.49</v>
      </c>
      <c r="M266">
        <v>9.0500000000000007</v>
      </c>
      <c r="N266">
        <v>2.61</v>
      </c>
      <c r="O266">
        <v>0.06</v>
      </c>
      <c r="P266">
        <v>0</v>
      </c>
      <c r="Q266" t="str">
        <f t="shared" si="22"/>
        <v>NO</v>
      </c>
      <c r="S266">
        <v>2380</v>
      </c>
      <c r="T266">
        <v>2353</v>
      </c>
      <c r="U266" s="16">
        <v>164.53</v>
      </c>
      <c r="V266">
        <v>163.89</v>
      </c>
      <c r="W266">
        <v>81.260000000000005</v>
      </c>
      <c r="X266">
        <v>8.0299999999999994</v>
      </c>
      <c r="Y266">
        <v>68.89</v>
      </c>
      <c r="Z266">
        <v>5.96</v>
      </c>
      <c r="AA266">
        <v>0.27</v>
      </c>
      <c r="AB266">
        <v>0.11</v>
      </c>
      <c r="AC266">
        <v>0</v>
      </c>
      <c r="AD266" t="str">
        <f t="shared" si="23"/>
        <v>NO</v>
      </c>
    </row>
    <row r="267" spans="1:30" x14ac:dyDescent="0.15">
      <c r="A267" t="str">
        <f t="shared" si="24"/>
        <v>2534-2353</v>
      </c>
      <c r="B267" t="str">
        <f>INDEX(Descriptions!$C$4:$C$736,MATCH($A267,Descriptions!$B$4:$B$736,))</f>
        <v>Sandy Ln W EB to the T-Junction with Gough Ave - 1 lane.</v>
      </c>
      <c r="C267" s="9">
        <f t="shared" si="20"/>
        <v>7200</v>
      </c>
      <c r="D267" s="9">
        <f t="shared" si="21"/>
        <v>7500</v>
      </c>
      <c r="F267">
        <v>2534</v>
      </c>
      <c r="G267">
        <v>2353</v>
      </c>
      <c r="H267" s="16">
        <v>600.17999999999995</v>
      </c>
      <c r="I267">
        <v>589.04</v>
      </c>
      <c r="J267">
        <v>291.75</v>
      </c>
      <c r="K267">
        <v>29.86</v>
      </c>
      <c r="L267">
        <v>202.11</v>
      </c>
      <c r="M267">
        <v>57.18</v>
      </c>
      <c r="N267">
        <v>14.92</v>
      </c>
      <c r="O267">
        <v>4.3600000000000003</v>
      </c>
      <c r="P267">
        <v>0</v>
      </c>
      <c r="Q267" t="str">
        <f t="shared" si="22"/>
        <v>NO</v>
      </c>
      <c r="S267">
        <v>2534</v>
      </c>
      <c r="T267">
        <v>2353</v>
      </c>
      <c r="U267" s="16">
        <v>620.58000000000004</v>
      </c>
      <c r="V267">
        <v>605.84</v>
      </c>
      <c r="W267">
        <v>257.35000000000002</v>
      </c>
      <c r="X267">
        <v>35.35</v>
      </c>
      <c r="Y267">
        <v>269.85000000000002</v>
      </c>
      <c r="Z267">
        <v>37.46</v>
      </c>
      <c r="AA267">
        <v>12.67</v>
      </c>
      <c r="AB267">
        <v>7.9</v>
      </c>
      <c r="AC267">
        <v>0</v>
      </c>
      <c r="AD267" t="str">
        <f t="shared" si="23"/>
        <v>NO</v>
      </c>
    </row>
    <row r="268" spans="1:30" x14ac:dyDescent="0.15">
      <c r="A268" t="str">
        <f t="shared" si="24"/>
        <v>2353-2354</v>
      </c>
      <c r="B268" t="str">
        <f>INDEX(Descriptions!$C$4:$C$736,MATCH($A268,Descriptions!$B$4:$B$736,))</f>
        <v>Sandy Ln W EB from the T-junction with Gough Ave to the T-junction with Chiltern Rd - 1 lane.</v>
      </c>
      <c r="C268" s="9">
        <f t="shared" si="20"/>
        <v>3600</v>
      </c>
      <c r="D268" s="9">
        <f t="shared" si="21"/>
        <v>3800</v>
      </c>
      <c r="F268">
        <v>2353</v>
      </c>
      <c r="G268">
        <v>2354</v>
      </c>
      <c r="H268" s="16">
        <v>230.07</v>
      </c>
      <c r="I268">
        <v>225.89</v>
      </c>
      <c r="J268">
        <v>54.18</v>
      </c>
      <c r="K268">
        <v>18.079999999999998</v>
      </c>
      <c r="L268">
        <v>113.9</v>
      </c>
      <c r="M268">
        <v>33.29</v>
      </c>
      <c r="N268">
        <v>6.18</v>
      </c>
      <c r="O268">
        <v>4.43</v>
      </c>
      <c r="P268">
        <v>0</v>
      </c>
      <c r="Q268" t="str">
        <f t="shared" si="22"/>
        <v>NO</v>
      </c>
      <c r="S268">
        <v>2353</v>
      </c>
      <c r="T268">
        <v>2354</v>
      </c>
      <c r="U268" s="16">
        <v>371.16</v>
      </c>
      <c r="V268">
        <v>362.41</v>
      </c>
      <c r="W268">
        <v>166.86</v>
      </c>
      <c r="X268">
        <v>19.190000000000001</v>
      </c>
      <c r="Y268">
        <v>142.51</v>
      </c>
      <c r="Z268">
        <v>25.34</v>
      </c>
      <c r="AA268">
        <v>9.24</v>
      </c>
      <c r="AB268">
        <v>8.02</v>
      </c>
      <c r="AC268">
        <v>0</v>
      </c>
      <c r="AD268" t="str">
        <f t="shared" si="23"/>
        <v>NO</v>
      </c>
    </row>
    <row r="269" spans="1:30" x14ac:dyDescent="0.15">
      <c r="A269" t="str">
        <f t="shared" si="24"/>
        <v>2375-2354</v>
      </c>
      <c r="B269" t="str">
        <f>INDEX(Descriptions!$C$4:$C$736,MATCH($A269,Descriptions!$B$4:$B$736,))</f>
        <v>Sandy Ln W SB exit arm from Cotswold Rd/Cleveland Rd/Sandy Ln roundabout - 1 lane.</v>
      </c>
      <c r="C269" s="9">
        <f t="shared" si="20"/>
        <v>4800</v>
      </c>
      <c r="D269" s="9">
        <f t="shared" si="21"/>
        <v>5000</v>
      </c>
      <c r="F269">
        <v>2375</v>
      </c>
      <c r="G269">
        <v>2354</v>
      </c>
      <c r="H269" s="16">
        <v>365.51</v>
      </c>
      <c r="I269">
        <v>364.94</v>
      </c>
      <c r="J269">
        <v>176.24</v>
      </c>
      <c r="K269">
        <v>12.85</v>
      </c>
      <c r="L269">
        <v>128.16</v>
      </c>
      <c r="M269">
        <v>28.33</v>
      </c>
      <c r="N269">
        <v>10.41</v>
      </c>
      <c r="O269">
        <v>9.52</v>
      </c>
      <c r="P269">
        <v>0</v>
      </c>
      <c r="Q269" t="str">
        <f t="shared" si="22"/>
        <v>NO</v>
      </c>
      <c r="S269">
        <v>2375</v>
      </c>
      <c r="T269">
        <v>2354</v>
      </c>
      <c r="U269" s="16">
        <v>433.67</v>
      </c>
      <c r="V269">
        <v>432.48</v>
      </c>
      <c r="W269">
        <v>157.56</v>
      </c>
      <c r="X269">
        <v>21.15</v>
      </c>
      <c r="Y269">
        <v>205.8</v>
      </c>
      <c r="Z269">
        <v>33.31</v>
      </c>
      <c r="AA269">
        <v>8.77</v>
      </c>
      <c r="AB269">
        <v>7.07</v>
      </c>
      <c r="AC269">
        <v>0</v>
      </c>
      <c r="AD269" t="str">
        <f t="shared" si="23"/>
        <v>NO</v>
      </c>
    </row>
    <row r="270" spans="1:30" x14ac:dyDescent="0.15">
      <c r="A270" t="str">
        <f t="shared" si="24"/>
        <v>3718-2355</v>
      </c>
      <c r="B270">
        <f>INDEX(Descriptions!$C$4:$C$736,MATCH($A270,Descriptions!$B$4:$B$736,))</f>
        <v>0</v>
      </c>
      <c r="C270" s="9">
        <f t="shared" si="20"/>
        <v>400</v>
      </c>
      <c r="D270" s="9">
        <f t="shared" si="21"/>
        <v>400</v>
      </c>
      <c r="F270">
        <v>3718</v>
      </c>
      <c r="G270">
        <v>2355</v>
      </c>
      <c r="H270" s="16">
        <v>52.65</v>
      </c>
      <c r="I270">
        <v>52.65</v>
      </c>
      <c r="J270">
        <v>30.58</v>
      </c>
      <c r="K270">
        <v>1.3</v>
      </c>
      <c r="L270">
        <v>20.010000000000002</v>
      </c>
      <c r="M270">
        <v>0</v>
      </c>
      <c r="N270">
        <v>0.73</v>
      </c>
      <c r="O270">
        <v>0.02</v>
      </c>
      <c r="P270">
        <v>0</v>
      </c>
      <c r="Q270" t="str">
        <f t="shared" si="22"/>
        <v>NO</v>
      </c>
      <c r="S270">
        <v>3718</v>
      </c>
      <c r="T270">
        <v>2355</v>
      </c>
      <c r="U270" s="16">
        <v>21.66</v>
      </c>
      <c r="V270">
        <v>21.66</v>
      </c>
      <c r="W270">
        <v>3.35</v>
      </c>
      <c r="X270">
        <v>0.75</v>
      </c>
      <c r="Y270">
        <v>16.920000000000002</v>
      </c>
      <c r="Z270">
        <v>0</v>
      </c>
      <c r="AA270">
        <v>0.63</v>
      </c>
      <c r="AB270">
        <v>0.01</v>
      </c>
      <c r="AC270">
        <v>0</v>
      </c>
      <c r="AD270" t="str">
        <f t="shared" si="23"/>
        <v>NO</v>
      </c>
    </row>
    <row r="271" spans="1:30" x14ac:dyDescent="0.15">
      <c r="A271" t="str">
        <f t="shared" si="24"/>
        <v>2397-2355</v>
      </c>
      <c r="B271" t="str">
        <f>INDEX(Descriptions!$C$4:$C$736,MATCH($A271,Descriptions!$B$4:$B$736,))</f>
        <v>Poplars Ave NB to the T-junction with Newhaven Rd - 1 lane.</v>
      </c>
      <c r="C271" s="9">
        <f t="shared" si="20"/>
        <v>1600</v>
      </c>
      <c r="D271" s="9">
        <f t="shared" si="21"/>
        <v>1700</v>
      </c>
      <c r="F271">
        <v>2397</v>
      </c>
      <c r="G271">
        <v>2355</v>
      </c>
      <c r="H271" s="16">
        <v>112.91</v>
      </c>
      <c r="I271">
        <v>112.78</v>
      </c>
      <c r="J271">
        <v>42.24</v>
      </c>
      <c r="K271">
        <v>2.36</v>
      </c>
      <c r="L271">
        <v>41.22</v>
      </c>
      <c r="M271">
        <v>3.31</v>
      </c>
      <c r="N271">
        <v>1.1000000000000001</v>
      </c>
      <c r="O271">
        <v>7.69</v>
      </c>
      <c r="P271">
        <v>15</v>
      </c>
      <c r="Q271" t="str">
        <f t="shared" si="22"/>
        <v>NO</v>
      </c>
      <c r="S271">
        <v>2397</v>
      </c>
      <c r="T271">
        <v>2355</v>
      </c>
      <c r="U271" s="16">
        <v>144.80000000000001</v>
      </c>
      <c r="V271">
        <v>144.44</v>
      </c>
      <c r="W271">
        <v>55.48</v>
      </c>
      <c r="X271">
        <v>3.66</v>
      </c>
      <c r="Y271">
        <v>75.47</v>
      </c>
      <c r="Z271">
        <v>3.78</v>
      </c>
      <c r="AA271">
        <v>1.19</v>
      </c>
      <c r="AB271">
        <v>5.22</v>
      </c>
      <c r="AC271">
        <v>0</v>
      </c>
      <c r="AD271" t="str">
        <f t="shared" si="23"/>
        <v>NO</v>
      </c>
    </row>
    <row r="272" spans="1:30" x14ac:dyDescent="0.15">
      <c r="A272" t="str">
        <f t="shared" si="24"/>
        <v>2820-2355</v>
      </c>
      <c r="B272" t="str">
        <f>INDEX(Descriptions!$C$4:$C$736,MATCH($A272,Descriptions!$B$4:$B$736,))</f>
        <v>Poplars Ave SB from T-junction with Cleveland Rd - 1 lane.</v>
      </c>
      <c r="C272" s="9">
        <f t="shared" si="20"/>
        <v>3100</v>
      </c>
      <c r="D272" s="9">
        <f t="shared" si="21"/>
        <v>3200</v>
      </c>
      <c r="F272">
        <v>2820</v>
      </c>
      <c r="G272">
        <v>2355</v>
      </c>
      <c r="H272" s="16">
        <v>244.5</v>
      </c>
      <c r="I272">
        <v>241.38</v>
      </c>
      <c r="J272">
        <v>72.33</v>
      </c>
      <c r="K272">
        <v>16.32</v>
      </c>
      <c r="L272">
        <v>105.22</v>
      </c>
      <c r="M272">
        <v>33.86</v>
      </c>
      <c r="N272">
        <v>2.2200000000000002</v>
      </c>
      <c r="O272">
        <v>4.55</v>
      </c>
      <c r="P272">
        <v>10</v>
      </c>
      <c r="Q272" t="str">
        <f t="shared" si="22"/>
        <v>NO</v>
      </c>
      <c r="S272">
        <v>2820</v>
      </c>
      <c r="T272">
        <v>2355</v>
      </c>
      <c r="U272" s="16">
        <v>272.39</v>
      </c>
      <c r="V272">
        <v>266.74</v>
      </c>
      <c r="W272">
        <v>125.71</v>
      </c>
      <c r="X272">
        <v>16.96</v>
      </c>
      <c r="Y272">
        <v>106.41</v>
      </c>
      <c r="Z272">
        <v>1.07</v>
      </c>
      <c r="AA272">
        <v>2.09</v>
      </c>
      <c r="AB272">
        <v>8.15</v>
      </c>
      <c r="AC272">
        <v>12</v>
      </c>
      <c r="AD272" t="str">
        <f t="shared" si="23"/>
        <v>NO</v>
      </c>
    </row>
    <row r="273" spans="1:30" x14ac:dyDescent="0.15">
      <c r="A273" t="str">
        <f t="shared" si="24"/>
        <v>2334-2359</v>
      </c>
      <c r="B273">
        <f>INDEX(Descriptions!$C$4:$C$736,MATCH($A273,Descriptions!$B$4:$B$736,))</f>
        <v>0</v>
      </c>
      <c r="C273" s="9">
        <f t="shared" si="20"/>
        <v>6500</v>
      </c>
      <c r="D273" s="9">
        <f t="shared" si="21"/>
        <v>6800</v>
      </c>
      <c r="F273">
        <v>2334</v>
      </c>
      <c r="G273">
        <v>2359</v>
      </c>
      <c r="H273" s="16">
        <v>356.2</v>
      </c>
      <c r="I273">
        <v>355.7</v>
      </c>
      <c r="J273">
        <v>163.21</v>
      </c>
      <c r="K273">
        <v>14.03</v>
      </c>
      <c r="L273">
        <v>121.88</v>
      </c>
      <c r="M273">
        <v>44.61</v>
      </c>
      <c r="N273">
        <v>5.19</v>
      </c>
      <c r="O273">
        <v>4.79</v>
      </c>
      <c r="P273">
        <v>2.5</v>
      </c>
      <c r="Q273" t="str">
        <f t="shared" si="22"/>
        <v>NO</v>
      </c>
      <c r="S273">
        <v>2334</v>
      </c>
      <c r="T273">
        <v>2359</v>
      </c>
      <c r="U273" s="16">
        <v>718.22</v>
      </c>
      <c r="V273">
        <v>716.55</v>
      </c>
      <c r="W273">
        <v>346.35</v>
      </c>
      <c r="X273">
        <v>27.68</v>
      </c>
      <c r="Y273">
        <v>286.45999999999998</v>
      </c>
      <c r="Z273">
        <v>49.14</v>
      </c>
      <c r="AA273">
        <v>2.4500000000000002</v>
      </c>
      <c r="AB273">
        <v>3.15</v>
      </c>
      <c r="AC273">
        <v>3</v>
      </c>
      <c r="AD273" t="str">
        <f t="shared" si="23"/>
        <v>NO</v>
      </c>
    </row>
    <row r="274" spans="1:30" x14ac:dyDescent="0.15">
      <c r="A274" t="str">
        <f t="shared" si="24"/>
        <v>4223-2359</v>
      </c>
      <c r="B274" t="str">
        <f>INDEX(Descriptions!$C$4:$C$736,MATCH($A274,Descriptions!$B$4:$B$736,))</f>
        <v>Myddleton Ln EB from T-junction with Ash Rd to the T-junction with Falcondale Rd - 1 lane.</v>
      </c>
      <c r="C274" s="9">
        <f t="shared" si="20"/>
        <v>8100</v>
      </c>
      <c r="D274" s="9">
        <f t="shared" si="21"/>
        <v>8500</v>
      </c>
      <c r="F274">
        <v>4223</v>
      </c>
      <c r="G274">
        <v>2359</v>
      </c>
      <c r="H274" s="16">
        <v>777.57</v>
      </c>
      <c r="I274">
        <v>777.01</v>
      </c>
      <c r="J274">
        <v>396.9</v>
      </c>
      <c r="K274">
        <v>34.24</v>
      </c>
      <c r="L274">
        <v>258.77</v>
      </c>
      <c r="M274">
        <v>74.98</v>
      </c>
      <c r="N274">
        <v>7.63</v>
      </c>
      <c r="O274">
        <v>2.5499999999999998</v>
      </c>
      <c r="P274">
        <v>2.5</v>
      </c>
      <c r="Q274" t="str">
        <f t="shared" si="22"/>
        <v>NO</v>
      </c>
      <c r="S274">
        <v>4223</v>
      </c>
      <c r="T274">
        <v>2359</v>
      </c>
      <c r="U274" s="16">
        <v>570.12</v>
      </c>
      <c r="V274">
        <v>566.12</v>
      </c>
      <c r="W274">
        <v>247.18</v>
      </c>
      <c r="X274">
        <v>33.630000000000003</v>
      </c>
      <c r="Y274">
        <v>237.3</v>
      </c>
      <c r="Z274">
        <v>42.55</v>
      </c>
      <c r="AA274">
        <v>4.33</v>
      </c>
      <c r="AB274">
        <v>2.12</v>
      </c>
      <c r="AC274">
        <v>3</v>
      </c>
      <c r="AD274" t="str">
        <f t="shared" si="23"/>
        <v>NO</v>
      </c>
    </row>
    <row r="275" spans="1:30" x14ac:dyDescent="0.15">
      <c r="A275" t="str">
        <f t="shared" si="24"/>
        <v>2434-2360</v>
      </c>
      <c r="B275">
        <f>INDEX(Descriptions!$C$4:$C$736,MATCH($A275,Descriptions!$B$4:$B$736,))</f>
        <v>0</v>
      </c>
      <c r="C275" s="9">
        <f t="shared" si="20"/>
        <v>3200</v>
      </c>
      <c r="D275" s="9">
        <f t="shared" si="21"/>
        <v>3400</v>
      </c>
      <c r="F275">
        <v>2434</v>
      </c>
      <c r="G275">
        <v>2360</v>
      </c>
      <c r="H275" s="16">
        <v>322.10000000000002</v>
      </c>
      <c r="I275">
        <v>321.45</v>
      </c>
      <c r="J275">
        <v>156.66</v>
      </c>
      <c r="K275">
        <v>10.83</v>
      </c>
      <c r="L275">
        <v>118.95</v>
      </c>
      <c r="M275">
        <v>16.12</v>
      </c>
      <c r="N275">
        <v>4.5599999999999996</v>
      </c>
      <c r="O275">
        <v>0</v>
      </c>
      <c r="P275">
        <v>15</v>
      </c>
      <c r="Q275" t="str">
        <f t="shared" si="22"/>
        <v>NO</v>
      </c>
      <c r="S275">
        <v>2434</v>
      </c>
      <c r="T275">
        <v>2360</v>
      </c>
      <c r="U275" s="16">
        <v>212.5</v>
      </c>
      <c r="V275">
        <v>211.56</v>
      </c>
      <c r="W275">
        <v>39.299999999999997</v>
      </c>
      <c r="X275">
        <v>3.87</v>
      </c>
      <c r="Y275">
        <v>65.44</v>
      </c>
      <c r="Z275">
        <v>63.1</v>
      </c>
      <c r="AA275">
        <v>28.79</v>
      </c>
      <c r="AB275">
        <v>0</v>
      </c>
      <c r="AC275">
        <v>12</v>
      </c>
      <c r="AD275" t="str">
        <f t="shared" si="23"/>
        <v>NO</v>
      </c>
    </row>
    <row r="276" spans="1:30" x14ac:dyDescent="0.15">
      <c r="A276" t="str">
        <f t="shared" si="24"/>
        <v>4203-2360</v>
      </c>
      <c r="B276">
        <f>INDEX(Descriptions!$C$4:$C$736,MATCH($A276,Descriptions!$B$4:$B$736,))</f>
        <v>0</v>
      </c>
      <c r="C276" s="9">
        <f t="shared" si="20"/>
        <v>600</v>
      </c>
      <c r="D276" s="9">
        <f t="shared" si="21"/>
        <v>600</v>
      </c>
      <c r="F276">
        <v>4203</v>
      </c>
      <c r="G276">
        <v>2360</v>
      </c>
      <c r="H276" s="16">
        <v>40.590000000000003</v>
      </c>
      <c r="I276">
        <v>40.5</v>
      </c>
      <c r="J276">
        <v>12.56</v>
      </c>
      <c r="K276">
        <v>1.22</v>
      </c>
      <c r="L276">
        <v>17.38</v>
      </c>
      <c r="M276">
        <v>1.1499999999999999</v>
      </c>
      <c r="N276">
        <v>0.41</v>
      </c>
      <c r="O276">
        <v>0.37</v>
      </c>
      <c r="P276">
        <v>7.5</v>
      </c>
      <c r="Q276" t="str">
        <f t="shared" si="22"/>
        <v>NO</v>
      </c>
      <c r="S276">
        <v>4203</v>
      </c>
      <c r="T276">
        <v>2360</v>
      </c>
      <c r="U276" s="16">
        <v>62.35</v>
      </c>
      <c r="V276">
        <v>62.03</v>
      </c>
      <c r="W276">
        <v>4.8600000000000003</v>
      </c>
      <c r="X276">
        <v>0.88</v>
      </c>
      <c r="Y276">
        <v>21.93</v>
      </c>
      <c r="Z276">
        <v>6.59</v>
      </c>
      <c r="AA276">
        <v>18.72</v>
      </c>
      <c r="AB276">
        <v>0.37</v>
      </c>
      <c r="AC276">
        <v>9</v>
      </c>
      <c r="AD276" t="str">
        <f t="shared" si="23"/>
        <v>NO</v>
      </c>
    </row>
    <row r="277" spans="1:30" x14ac:dyDescent="0.15">
      <c r="A277" t="str">
        <f t="shared" si="24"/>
        <v>2426-2360</v>
      </c>
      <c r="B277">
        <f>INDEX(Descriptions!$C$4:$C$736,MATCH($A277,Descriptions!$B$4:$B$736,))</f>
        <v>0</v>
      </c>
      <c r="C277" s="9">
        <f t="shared" si="20"/>
        <v>4400</v>
      </c>
      <c r="D277" s="9">
        <f t="shared" si="21"/>
        <v>4600</v>
      </c>
      <c r="F277">
        <v>2426</v>
      </c>
      <c r="G277">
        <v>2360</v>
      </c>
      <c r="H277" s="16">
        <v>316.42</v>
      </c>
      <c r="I277">
        <v>315.93</v>
      </c>
      <c r="J277">
        <v>135.97999999999999</v>
      </c>
      <c r="K277">
        <v>7.81</v>
      </c>
      <c r="L277">
        <v>144.30000000000001</v>
      </c>
      <c r="M277">
        <v>20.399999999999999</v>
      </c>
      <c r="N277">
        <v>2.63</v>
      </c>
      <c r="O277">
        <v>0.31</v>
      </c>
      <c r="P277">
        <v>5</v>
      </c>
      <c r="Q277" t="str">
        <f t="shared" si="22"/>
        <v>NO</v>
      </c>
      <c r="S277">
        <v>2426</v>
      </c>
      <c r="T277">
        <v>2360</v>
      </c>
      <c r="U277" s="16">
        <v>416.46</v>
      </c>
      <c r="V277">
        <v>413.5</v>
      </c>
      <c r="W277">
        <v>72.69</v>
      </c>
      <c r="X277">
        <v>11.06</v>
      </c>
      <c r="Y277">
        <v>227.13</v>
      </c>
      <c r="Z277">
        <v>65.38</v>
      </c>
      <c r="AA277">
        <v>33.729999999999997</v>
      </c>
      <c r="AB277">
        <v>0.46</v>
      </c>
      <c r="AC277">
        <v>6</v>
      </c>
      <c r="AD277" t="str">
        <f t="shared" si="23"/>
        <v>NO</v>
      </c>
    </row>
    <row r="278" spans="1:30" x14ac:dyDescent="0.15">
      <c r="A278" t="str">
        <f t="shared" si="24"/>
        <v>2336-2362</v>
      </c>
      <c r="B278">
        <f>INDEX(Descriptions!$C$4:$C$736,MATCH($A278,Descriptions!$B$4:$B$736,))</f>
        <v>0</v>
      </c>
      <c r="C278" s="9">
        <f t="shared" si="20"/>
        <v>1600</v>
      </c>
      <c r="D278" s="9">
        <f t="shared" si="21"/>
        <v>1700</v>
      </c>
      <c r="F278">
        <v>2336</v>
      </c>
      <c r="G278">
        <v>2362</v>
      </c>
      <c r="H278" s="16">
        <v>78.52</v>
      </c>
      <c r="I278">
        <v>77.27</v>
      </c>
      <c r="J278">
        <v>24.93</v>
      </c>
      <c r="K278">
        <v>1.68</v>
      </c>
      <c r="L278">
        <v>40.57</v>
      </c>
      <c r="M278">
        <v>0.69</v>
      </c>
      <c r="N278">
        <v>0.56999999999999995</v>
      </c>
      <c r="O278">
        <v>0.08</v>
      </c>
      <c r="P278">
        <v>10</v>
      </c>
      <c r="Q278" t="str">
        <f t="shared" si="22"/>
        <v>NO</v>
      </c>
      <c r="S278">
        <v>2336</v>
      </c>
      <c r="T278">
        <v>2362</v>
      </c>
      <c r="U278" s="16">
        <v>183.34</v>
      </c>
      <c r="V278">
        <v>182.33</v>
      </c>
      <c r="W278">
        <v>67.040000000000006</v>
      </c>
      <c r="X278">
        <v>3.66</v>
      </c>
      <c r="Y278">
        <v>94.49</v>
      </c>
      <c r="Z278">
        <v>0.71</v>
      </c>
      <c r="AA278">
        <v>1.5</v>
      </c>
      <c r="AB278">
        <v>3.95</v>
      </c>
      <c r="AC278">
        <v>12</v>
      </c>
      <c r="AD278" t="str">
        <f t="shared" si="23"/>
        <v>NO</v>
      </c>
    </row>
    <row r="279" spans="1:30" x14ac:dyDescent="0.15">
      <c r="A279" t="str">
        <f t="shared" si="24"/>
        <v>2336-2363</v>
      </c>
      <c r="B279">
        <f>INDEX(Descriptions!$C$4:$C$736,MATCH($A279,Descriptions!$B$4:$B$736,))</f>
        <v>0</v>
      </c>
      <c r="C279" s="9">
        <f t="shared" si="20"/>
        <v>2100</v>
      </c>
      <c r="D279" s="9">
        <f t="shared" si="21"/>
        <v>2200</v>
      </c>
      <c r="F279">
        <v>2336</v>
      </c>
      <c r="G279">
        <v>2363</v>
      </c>
      <c r="H279" s="16">
        <v>193.62</v>
      </c>
      <c r="I279">
        <v>191.64</v>
      </c>
      <c r="J279">
        <v>96.25</v>
      </c>
      <c r="K279">
        <v>7.67</v>
      </c>
      <c r="L279">
        <v>58.21</v>
      </c>
      <c r="M279">
        <v>22.63</v>
      </c>
      <c r="N279">
        <v>8.86</v>
      </c>
      <c r="O279">
        <v>0</v>
      </c>
      <c r="P279">
        <v>0</v>
      </c>
      <c r="Q279" t="str">
        <f t="shared" si="22"/>
        <v>NO</v>
      </c>
      <c r="S279">
        <v>2336</v>
      </c>
      <c r="T279">
        <v>2363</v>
      </c>
      <c r="U279" s="16">
        <v>156.06</v>
      </c>
      <c r="V279">
        <v>153.69999999999999</v>
      </c>
      <c r="W279">
        <v>48.81</v>
      </c>
      <c r="X279">
        <v>13.22</v>
      </c>
      <c r="Y279">
        <v>80.67</v>
      </c>
      <c r="Z279">
        <v>10.61</v>
      </c>
      <c r="AA279">
        <v>2.75</v>
      </c>
      <c r="AB279">
        <v>0</v>
      </c>
      <c r="AC279">
        <v>0</v>
      </c>
      <c r="AD279" t="str">
        <f t="shared" si="23"/>
        <v>NO</v>
      </c>
    </row>
    <row r="280" spans="1:30" x14ac:dyDescent="0.15">
      <c r="A280" t="str">
        <f t="shared" si="24"/>
        <v>2366-2363</v>
      </c>
      <c r="B280">
        <f>INDEX(Descriptions!$C$4:$C$736,MATCH($A280,Descriptions!$B$4:$B$736,))</f>
        <v>0</v>
      </c>
      <c r="C280" s="9">
        <f t="shared" si="20"/>
        <v>1500</v>
      </c>
      <c r="D280" s="9">
        <f t="shared" si="21"/>
        <v>1600</v>
      </c>
      <c r="F280">
        <v>2366</v>
      </c>
      <c r="G280">
        <v>2363</v>
      </c>
      <c r="H280" s="16">
        <v>144.44</v>
      </c>
      <c r="I280">
        <v>143.99</v>
      </c>
      <c r="J280">
        <v>55.24</v>
      </c>
      <c r="K280">
        <v>2.21</v>
      </c>
      <c r="L280">
        <v>61.51</v>
      </c>
      <c r="M280">
        <v>1.97</v>
      </c>
      <c r="N280">
        <v>3.53</v>
      </c>
      <c r="O280">
        <v>4.9800000000000004</v>
      </c>
      <c r="P280">
        <v>15</v>
      </c>
      <c r="Q280" t="str">
        <f t="shared" si="22"/>
        <v>NO</v>
      </c>
      <c r="S280">
        <v>2366</v>
      </c>
      <c r="T280">
        <v>2363</v>
      </c>
      <c r="U280" s="16">
        <v>103.41</v>
      </c>
      <c r="V280">
        <v>102.6</v>
      </c>
      <c r="W280">
        <v>14.92</v>
      </c>
      <c r="X280">
        <v>3.09</v>
      </c>
      <c r="Y280">
        <v>80.23</v>
      </c>
      <c r="Z280">
        <v>1.23</v>
      </c>
      <c r="AA280">
        <v>0.45</v>
      </c>
      <c r="AB280">
        <v>3.48</v>
      </c>
      <c r="AC280">
        <v>0</v>
      </c>
      <c r="AD280" t="str">
        <f t="shared" si="23"/>
        <v>NO</v>
      </c>
    </row>
    <row r="281" spans="1:30" x14ac:dyDescent="0.15">
      <c r="A281" t="str">
        <f t="shared" si="24"/>
        <v>1474-2363</v>
      </c>
      <c r="B281">
        <f>INDEX(Descriptions!$C$4:$C$736,MATCH($A281,Descriptions!$B$4:$B$736,))</f>
        <v>0</v>
      </c>
      <c r="C281" s="9">
        <f t="shared" si="20"/>
        <v>3000</v>
      </c>
      <c r="D281" s="9">
        <f t="shared" si="21"/>
        <v>3100</v>
      </c>
      <c r="F281">
        <v>1474</v>
      </c>
      <c r="G281">
        <v>2363</v>
      </c>
      <c r="H281" s="16">
        <v>122.36</v>
      </c>
      <c r="I281">
        <v>120.38</v>
      </c>
      <c r="J281">
        <v>32.39</v>
      </c>
      <c r="K281">
        <v>3.25</v>
      </c>
      <c r="L281">
        <v>70.040000000000006</v>
      </c>
      <c r="M281">
        <v>6</v>
      </c>
      <c r="N281">
        <v>0.63</v>
      </c>
      <c r="O281">
        <v>0.05</v>
      </c>
      <c r="P281">
        <v>10</v>
      </c>
      <c r="Q281" t="str">
        <f t="shared" si="22"/>
        <v>NO</v>
      </c>
      <c r="S281">
        <v>1474</v>
      </c>
      <c r="T281">
        <v>2363</v>
      </c>
      <c r="U281" s="16">
        <v>370.7</v>
      </c>
      <c r="V281">
        <v>368.67</v>
      </c>
      <c r="W281">
        <v>162.76</v>
      </c>
      <c r="X281">
        <v>11.68</v>
      </c>
      <c r="Y281">
        <v>171.4</v>
      </c>
      <c r="Z281">
        <v>7.31</v>
      </c>
      <c r="AA281">
        <v>1.64</v>
      </c>
      <c r="AB281">
        <v>3.91</v>
      </c>
      <c r="AC281">
        <v>12</v>
      </c>
      <c r="AD281" t="str">
        <f t="shared" si="23"/>
        <v>NO</v>
      </c>
    </row>
    <row r="282" spans="1:30" x14ac:dyDescent="0.15">
      <c r="A282" t="str">
        <f t="shared" si="24"/>
        <v>2333-2364</v>
      </c>
      <c r="B282">
        <f>INDEX(Descriptions!$C$4:$C$736,MATCH($A282,Descriptions!$B$4:$B$736,))</f>
        <v>0</v>
      </c>
      <c r="C282" s="9">
        <f t="shared" si="20"/>
        <v>700</v>
      </c>
      <c r="D282" s="9">
        <f t="shared" si="21"/>
        <v>700</v>
      </c>
      <c r="F282">
        <v>2333</v>
      </c>
      <c r="G282">
        <v>2364</v>
      </c>
      <c r="H282" s="16">
        <v>0.04</v>
      </c>
      <c r="I282">
        <v>0.04</v>
      </c>
      <c r="J282">
        <v>0.02</v>
      </c>
      <c r="K282">
        <v>0</v>
      </c>
      <c r="L282">
        <v>0.01</v>
      </c>
      <c r="M282">
        <v>0.01</v>
      </c>
      <c r="N282">
        <v>0</v>
      </c>
      <c r="O282">
        <v>0</v>
      </c>
      <c r="P282">
        <v>0</v>
      </c>
      <c r="Q282" t="str">
        <f t="shared" si="22"/>
        <v>NO</v>
      </c>
      <c r="S282">
        <v>2333</v>
      </c>
      <c r="T282">
        <v>2364</v>
      </c>
      <c r="U282" s="16">
        <v>115.24</v>
      </c>
      <c r="V282">
        <v>114.61</v>
      </c>
      <c r="W282">
        <v>73.47</v>
      </c>
      <c r="X282">
        <v>5.69</v>
      </c>
      <c r="Y282">
        <v>33.1</v>
      </c>
      <c r="Z282">
        <v>2.95</v>
      </c>
      <c r="AA282">
        <v>0.04</v>
      </c>
      <c r="AB282">
        <v>0</v>
      </c>
      <c r="AC282">
        <v>0</v>
      </c>
      <c r="AD282" t="str">
        <f t="shared" si="23"/>
        <v>NO</v>
      </c>
    </row>
    <row r="283" spans="1:30" x14ac:dyDescent="0.15">
      <c r="A283" t="str">
        <f t="shared" si="24"/>
        <v>2379-2364</v>
      </c>
      <c r="B283">
        <f>INDEX(Descriptions!$C$4:$C$736,MATCH($A283,Descriptions!$B$4:$B$736,))</f>
        <v>0</v>
      </c>
      <c r="C283" s="9">
        <f t="shared" si="20"/>
        <v>1500</v>
      </c>
      <c r="D283" s="9">
        <f t="shared" si="21"/>
        <v>1600</v>
      </c>
      <c r="F283">
        <v>2379</v>
      </c>
      <c r="G283">
        <v>2364</v>
      </c>
      <c r="H283" s="16">
        <v>129.29</v>
      </c>
      <c r="I283">
        <v>127</v>
      </c>
      <c r="J283">
        <v>68.290000000000006</v>
      </c>
      <c r="K283">
        <v>6.42</v>
      </c>
      <c r="L283">
        <v>28.34</v>
      </c>
      <c r="M283">
        <v>18.260000000000002</v>
      </c>
      <c r="N283">
        <v>7.97</v>
      </c>
      <c r="O283">
        <v>0.03</v>
      </c>
      <c r="P283">
        <v>0</v>
      </c>
      <c r="Q283" t="str">
        <f t="shared" si="22"/>
        <v>NO</v>
      </c>
      <c r="S283">
        <v>2379</v>
      </c>
      <c r="T283">
        <v>2364</v>
      </c>
      <c r="U283" s="16">
        <v>124.92</v>
      </c>
      <c r="V283">
        <v>122.13</v>
      </c>
      <c r="W283">
        <v>48.54</v>
      </c>
      <c r="X283">
        <v>11.88</v>
      </c>
      <c r="Y283">
        <v>54.2</v>
      </c>
      <c r="Z283">
        <v>7.55</v>
      </c>
      <c r="AA283">
        <v>2.72</v>
      </c>
      <c r="AB283">
        <v>0.03</v>
      </c>
      <c r="AC283">
        <v>0</v>
      </c>
      <c r="AD283" t="str">
        <f t="shared" si="23"/>
        <v>NO</v>
      </c>
    </row>
    <row r="284" spans="1:30" x14ac:dyDescent="0.15">
      <c r="A284" t="str">
        <f t="shared" si="24"/>
        <v>2819-2365</v>
      </c>
      <c r="B284">
        <f>INDEX(Descriptions!$C$4:$C$736,MATCH($A284,Descriptions!$B$4:$B$736,))</f>
        <v>0</v>
      </c>
      <c r="C284" s="9">
        <f t="shared" si="20"/>
        <v>1400</v>
      </c>
      <c r="D284" s="9">
        <f t="shared" si="21"/>
        <v>1500</v>
      </c>
      <c r="F284">
        <v>2819</v>
      </c>
      <c r="G284">
        <v>2365</v>
      </c>
      <c r="H284" s="16">
        <v>46.27</v>
      </c>
      <c r="I284">
        <v>45.53</v>
      </c>
      <c r="J284">
        <v>8.58</v>
      </c>
      <c r="K284">
        <v>1.63</v>
      </c>
      <c r="L284">
        <v>30.64</v>
      </c>
      <c r="M284">
        <v>5.32</v>
      </c>
      <c r="N284">
        <v>0.1</v>
      </c>
      <c r="O284">
        <v>0</v>
      </c>
      <c r="P284">
        <v>0</v>
      </c>
      <c r="Q284" t="str">
        <f t="shared" si="22"/>
        <v>NO</v>
      </c>
      <c r="S284">
        <v>2819</v>
      </c>
      <c r="T284">
        <v>2365</v>
      </c>
      <c r="U284" s="16">
        <v>189.25</v>
      </c>
      <c r="V284">
        <v>188.21</v>
      </c>
      <c r="W284">
        <v>96.71</v>
      </c>
      <c r="X284">
        <v>8.07</v>
      </c>
      <c r="Y284">
        <v>77.709999999999994</v>
      </c>
      <c r="Z284">
        <v>6.61</v>
      </c>
      <c r="AA284">
        <v>0.15</v>
      </c>
      <c r="AB284">
        <v>0</v>
      </c>
      <c r="AC284">
        <v>0</v>
      </c>
      <c r="AD284" t="str">
        <f t="shared" si="23"/>
        <v>NO</v>
      </c>
    </row>
    <row r="285" spans="1:30" x14ac:dyDescent="0.15">
      <c r="A285" t="str">
        <f t="shared" si="24"/>
        <v>2387-2365</v>
      </c>
      <c r="B285">
        <f>INDEX(Descriptions!$C$4:$C$736,MATCH($A285,Descriptions!$B$4:$B$736,))</f>
        <v>0</v>
      </c>
      <c r="C285" s="9">
        <f t="shared" si="20"/>
        <v>1600</v>
      </c>
      <c r="D285" s="9">
        <f t="shared" si="21"/>
        <v>1700</v>
      </c>
      <c r="F285">
        <v>2387</v>
      </c>
      <c r="G285">
        <v>2365</v>
      </c>
      <c r="H285" s="16">
        <v>139.34</v>
      </c>
      <c r="I285">
        <v>137.36000000000001</v>
      </c>
      <c r="J285">
        <v>74.16</v>
      </c>
      <c r="K285">
        <v>6.05</v>
      </c>
      <c r="L285">
        <v>32.56</v>
      </c>
      <c r="M285">
        <v>18.25</v>
      </c>
      <c r="N285">
        <v>8.33</v>
      </c>
      <c r="O285">
        <v>0</v>
      </c>
      <c r="P285">
        <v>0</v>
      </c>
      <c r="Q285" t="str">
        <f t="shared" si="22"/>
        <v>NO</v>
      </c>
      <c r="S285">
        <v>2387</v>
      </c>
      <c r="T285">
        <v>2365</v>
      </c>
      <c r="U285" s="16">
        <v>122.35</v>
      </c>
      <c r="V285">
        <v>119.99</v>
      </c>
      <c r="W285">
        <v>44.2</v>
      </c>
      <c r="X285">
        <v>11.63</v>
      </c>
      <c r="Y285">
        <v>56.37</v>
      </c>
      <c r="Z285">
        <v>7.51</v>
      </c>
      <c r="AA285">
        <v>2.63</v>
      </c>
      <c r="AB285">
        <v>0</v>
      </c>
      <c r="AC285">
        <v>0</v>
      </c>
      <c r="AD285" t="str">
        <f t="shared" si="23"/>
        <v>NO</v>
      </c>
    </row>
    <row r="286" spans="1:30" x14ac:dyDescent="0.15">
      <c r="A286" t="str">
        <f t="shared" si="24"/>
        <v>3724-2366</v>
      </c>
      <c r="B286">
        <f>INDEX(Descriptions!$C$4:$C$736,MATCH($A286,Descriptions!$B$4:$B$736,))</f>
        <v>0</v>
      </c>
      <c r="C286" s="9">
        <f t="shared" si="20"/>
        <v>1400</v>
      </c>
      <c r="D286" s="9">
        <f t="shared" si="21"/>
        <v>1500</v>
      </c>
      <c r="F286">
        <v>3724</v>
      </c>
      <c r="G286">
        <v>2366</v>
      </c>
      <c r="H286" s="16">
        <v>138.93</v>
      </c>
      <c r="I286">
        <v>138.47</v>
      </c>
      <c r="J286">
        <v>52.84</v>
      </c>
      <c r="K286">
        <v>2.13</v>
      </c>
      <c r="L286">
        <v>58.47</v>
      </c>
      <c r="M286">
        <v>1.97</v>
      </c>
      <c r="N286">
        <v>3.53</v>
      </c>
      <c r="O286">
        <v>4.9800000000000004</v>
      </c>
      <c r="P286">
        <v>15</v>
      </c>
      <c r="Q286" t="str">
        <f t="shared" si="22"/>
        <v>NO</v>
      </c>
      <c r="S286">
        <v>3724</v>
      </c>
      <c r="T286">
        <v>2366</v>
      </c>
      <c r="U286" s="16">
        <v>98.32</v>
      </c>
      <c r="V286">
        <v>97.5</v>
      </c>
      <c r="W286">
        <v>14.4</v>
      </c>
      <c r="X286">
        <v>2.97</v>
      </c>
      <c r="Y286">
        <v>75.78</v>
      </c>
      <c r="Z286">
        <v>1.23</v>
      </c>
      <c r="AA286">
        <v>0.45</v>
      </c>
      <c r="AB286">
        <v>3.48</v>
      </c>
      <c r="AC286">
        <v>0</v>
      </c>
      <c r="AD286" t="str">
        <f t="shared" si="23"/>
        <v>NO</v>
      </c>
    </row>
    <row r="287" spans="1:30" x14ac:dyDescent="0.15">
      <c r="A287" t="str">
        <f t="shared" si="24"/>
        <v>2372-2367</v>
      </c>
      <c r="B287">
        <f>INDEX(Descriptions!$C$4:$C$736,MATCH($A287,Descriptions!$B$4:$B$736,))</f>
        <v>0</v>
      </c>
      <c r="C287" s="9">
        <f t="shared" si="20"/>
        <v>900</v>
      </c>
      <c r="D287" s="9">
        <f t="shared" si="21"/>
        <v>900</v>
      </c>
      <c r="F287">
        <v>2372</v>
      </c>
      <c r="G287">
        <v>2367</v>
      </c>
      <c r="H287" s="16">
        <v>23.13</v>
      </c>
      <c r="I287">
        <v>22.95</v>
      </c>
      <c r="J287">
        <v>1.33</v>
      </c>
      <c r="K287">
        <v>0.53</v>
      </c>
      <c r="L287">
        <v>10.93</v>
      </c>
      <c r="M287">
        <v>0.27</v>
      </c>
      <c r="N287">
        <v>7.0000000000000007E-2</v>
      </c>
      <c r="O287">
        <v>0</v>
      </c>
      <c r="P287">
        <v>10</v>
      </c>
      <c r="Q287" t="str">
        <f t="shared" si="22"/>
        <v>NO</v>
      </c>
      <c r="S287">
        <v>2372</v>
      </c>
      <c r="T287">
        <v>2367</v>
      </c>
      <c r="U287" s="16">
        <v>120.43</v>
      </c>
      <c r="V287">
        <v>119.86</v>
      </c>
      <c r="W287">
        <v>54.57</v>
      </c>
      <c r="X287">
        <v>2.21</v>
      </c>
      <c r="Y287">
        <v>47.19</v>
      </c>
      <c r="Z287">
        <v>1.01</v>
      </c>
      <c r="AA287">
        <v>0.25</v>
      </c>
      <c r="AB287">
        <v>0.19</v>
      </c>
      <c r="AC287">
        <v>15</v>
      </c>
      <c r="AD287" t="str">
        <f t="shared" si="23"/>
        <v>NO</v>
      </c>
    </row>
    <row r="288" spans="1:30" x14ac:dyDescent="0.15">
      <c r="A288" t="str">
        <f t="shared" si="24"/>
        <v>2385-2367</v>
      </c>
      <c r="B288">
        <f>INDEX(Descriptions!$C$4:$C$736,MATCH($A288,Descriptions!$B$4:$B$736,))</f>
        <v>0</v>
      </c>
      <c r="C288" s="9">
        <f t="shared" si="20"/>
        <v>1000</v>
      </c>
      <c r="D288" s="9">
        <f t="shared" si="21"/>
        <v>1000</v>
      </c>
      <c r="F288">
        <v>2385</v>
      </c>
      <c r="G288">
        <v>2367</v>
      </c>
      <c r="H288" s="16">
        <v>85.94</v>
      </c>
      <c r="I288">
        <v>85.66</v>
      </c>
      <c r="J288">
        <v>36.159999999999997</v>
      </c>
      <c r="K288">
        <v>1.48</v>
      </c>
      <c r="L288">
        <v>38.6</v>
      </c>
      <c r="M288">
        <v>0.77</v>
      </c>
      <c r="N288">
        <v>0.53</v>
      </c>
      <c r="O288">
        <v>0.9</v>
      </c>
      <c r="P288">
        <v>7.5</v>
      </c>
      <c r="Q288" t="str">
        <f t="shared" si="22"/>
        <v>NO</v>
      </c>
      <c r="S288">
        <v>2385</v>
      </c>
      <c r="T288">
        <v>2367</v>
      </c>
      <c r="U288" s="16">
        <v>74.739999999999995</v>
      </c>
      <c r="V288">
        <v>74.38</v>
      </c>
      <c r="W288">
        <v>25.97</v>
      </c>
      <c r="X288">
        <v>1.29</v>
      </c>
      <c r="Y288">
        <v>35.630000000000003</v>
      </c>
      <c r="Z288">
        <v>0.47</v>
      </c>
      <c r="AA288">
        <v>0.25</v>
      </c>
      <c r="AB288">
        <v>2.12</v>
      </c>
      <c r="AC288">
        <v>9</v>
      </c>
      <c r="AD288" t="str">
        <f t="shared" si="23"/>
        <v>NO</v>
      </c>
    </row>
    <row r="289" spans="1:30" x14ac:dyDescent="0.15">
      <c r="A289" t="str">
        <f t="shared" si="24"/>
        <v>2369-2368</v>
      </c>
      <c r="B289">
        <f>INDEX(Descriptions!$C$4:$C$736,MATCH($A289,Descriptions!$B$4:$B$736,))</f>
        <v>0</v>
      </c>
      <c r="C289" s="9">
        <f t="shared" si="20"/>
        <v>200</v>
      </c>
      <c r="D289" s="9">
        <f t="shared" si="21"/>
        <v>200</v>
      </c>
      <c r="F289">
        <v>2369</v>
      </c>
      <c r="G289">
        <v>2368</v>
      </c>
      <c r="H289" s="16">
        <v>19.91</v>
      </c>
      <c r="I289">
        <v>19.82</v>
      </c>
      <c r="J289">
        <v>1.0900000000000001</v>
      </c>
      <c r="K289">
        <v>0.13</v>
      </c>
      <c r="L289">
        <v>2.65</v>
      </c>
      <c r="M289">
        <v>0.87</v>
      </c>
      <c r="N289">
        <v>0.16</v>
      </c>
      <c r="O289">
        <v>0.02</v>
      </c>
      <c r="P289">
        <v>15</v>
      </c>
      <c r="Q289" t="str">
        <f t="shared" si="22"/>
        <v>NO</v>
      </c>
      <c r="S289">
        <v>2369</v>
      </c>
      <c r="T289">
        <v>2368</v>
      </c>
      <c r="U289" s="16">
        <v>19.739999999999998</v>
      </c>
      <c r="V289">
        <v>19.600000000000001</v>
      </c>
      <c r="W289">
        <v>12.05</v>
      </c>
      <c r="X289">
        <v>0.32</v>
      </c>
      <c r="Y289">
        <v>6.12</v>
      </c>
      <c r="Z289">
        <v>0.98</v>
      </c>
      <c r="AA289">
        <v>0.21</v>
      </c>
      <c r="AB289">
        <v>7.0000000000000007E-2</v>
      </c>
      <c r="AC289">
        <v>0</v>
      </c>
      <c r="AD289" t="str">
        <f t="shared" si="23"/>
        <v>NO</v>
      </c>
    </row>
    <row r="290" spans="1:30" x14ac:dyDescent="0.15">
      <c r="A290" t="str">
        <f t="shared" si="24"/>
        <v>2821-2368</v>
      </c>
      <c r="B290">
        <f>INDEX(Descriptions!$C$4:$C$736,MATCH($A290,Descriptions!$B$4:$B$736,))</f>
        <v>0</v>
      </c>
      <c r="C290" s="9">
        <f t="shared" si="20"/>
        <v>100</v>
      </c>
      <c r="D290" s="9">
        <f t="shared" si="21"/>
        <v>100</v>
      </c>
      <c r="F290">
        <v>2821</v>
      </c>
      <c r="G290">
        <v>2368</v>
      </c>
      <c r="H290" s="16">
        <v>10</v>
      </c>
      <c r="I290">
        <v>9.98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10</v>
      </c>
      <c r="Q290" t="str">
        <f t="shared" si="22"/>
        <v>NO</v>
      </c>
      <c r="S290">
        <v>2821</v>
      </c>
      <c r="T290">
        <v>2368</v>
      </c>
      <c r="U290" s="16">
        <v>12</v>
      </c>
      <c r="V290">
        <v>11.96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12</v>
      </c>
      <c r="AD290" t="str">
        <f t="shared" si="23"/>
        <v>NO</v>
      </c>
    </row>
    <row r="291" spans="1:30" x14ac:dyDescent="0.15">
      <c r="A291" t="str">
        <f t="shared" si="24"/>
        <v>20018-2369</v>
      </c>
      <c r="B291">
        <f>INDEX(Descriptions!$C$4:$C$736,MATCH($A291,Descriptions!$B$4:$B$736,))</f>
        <v>0</v>
      </c>
      <c r="C291" s="9">
        <f t="shared" si="20"/>
        <v>200</v>
      </c>
      <c r="D291" s="9">
        <f t="shared" si="21"/>
        <v>200</v>
      </c>
      <c r="F291">
        <v>20018</v>
      </c>
      <c r="G291">
        <v>2369</v>
      </c>
      <c r="H291" s="16">
        <v>19.91</v>
      </c>
      <c r="I291">
        <v>19.82</v>
      </c>
      <c r="J291">
        <v>1.0900000000000001</v>
      </c>
      <c r="K291">
        <v>0.13</v>
      </c>
      <c r="L291">
        <v>2.65</v>
      </c>
      <c r="M291">
        <v>0.87</v>
      </c>
      <c r="N291">
        <v>0.16</v>
      </c>
      <c r="O291">
        <v>0.02</v>
      </c>
      <c r="P291">
        <v>15</v>
      </c>
      <c r="Q291" t="str">
        <f t="shared" si="22"/>
        <v>NO</v>
      </c>
      <c r="S291">
        <v>20018</v>
      </c>
      <c r="T291">
        <v>2369</v>
      </c>
      <c r="U291" s="16">
        <v>19.739999999999998</v>
      </c>
      <c r="V291">
        <v>19.600000000000001</v>
      </c>
      <c r="W291">
        <v>12.05</v>
      </c>
      <c r="X291">
        <v>0.32</v>
      </c>
      <c r="Y291">
        <v>6.12</v>
      </c>
      <c r="Z291">
        <v>0.98</v>
      </c>
      <c r="AA291">
        <v>0.21</v>
      </c>
      <c r="AB291">
        <v>7.0000000000000007E-2</v>
      </c>
      <c r="AC291">
        <v>0</v>
      </c>
      <c r="AD291" t="str">
        <f t="shared" si="23"/>
        <v>NO</v>
      </c>
    </row>
    <row r="292" spans="1:30" x14ac:dyDescent="0.15">
      <c r="A292" t="str">
        <f t="shared" si="24"/>
        <v>2368-2369</v>
      </c>
      <c r="B292">
        <f>INDEX(Descriptions!$C$4:$C$736,MATCH($A292,Descriptions!$B$4:$B$736,))</f>
        <v>0</v>
      </c>
      <c r="C292" s="9">
        <f t="shared" si="20"/>
        <v>300</v>
      </c>
      <c r="D292" s="9">
        <f t="shared" si="21"/>
        <v>300</v>
      </c>
      <c r="F292">
        <v>2368</v>
      </c>
      <c r="G292">
        <v>2369</v>
      </c>
      <c r="H292" s="16">
        <v>32.5</v>
      </c>
      <c r="I292">
        <v>32.479999999999997</v>
      </c>
      <c r="J292">
        <v>12.61</v>
      </c>
      <c r="K292">
        <v>0.16</v>
      </c>
      <c r="L292">
        <v>8.36</v>
      </c>
      <c r="M292">
        <v>1.06</v>
      </c>
      <c r="N292">
        <v>0.28999999999999998</v>
      </c>
      <c r="O292">
        <v>0.03</v>
      </c>
      <c r="P292">
        <v>10</v>
      </c>
      <c r="Q292" t="str">
        <f t="shared" si="22"/>
        <v>NO</v>
      </c>
      <c r="S292">
        <v>2368</v>
      </c>
      <c r="T292">
        <v>2369</v>
      </c>
      <c r="U292" s="16">
        <v>17.18</v>
      </c>
      <c r="V292">
        <v>17.14</v>
      </c>
      <c r="W292">
        <v>0.88</v>
      </c>
      <c r="X292">
        <v>0.2</v>
      </c>
      <c r="Y292">
        <v>3.18</v>
      </c>
      <c r="Z292">
        <v>0.3</v>
      </c>
      <c r="AA292">
        <v>0.59</v>
      </c>
      <c r="AB292">
        <v>0.02</v>
      </c>
      <c r="AC292">
        <v>12</v>
      </c>
      <c r="AD292" t="str">
        <f t="shared" si="23"/>
        <v>NO</v>
      </c>
    </row>
    <row r="293" spans="1:30" x14ac:dyDescent="0.15">
      <c r="A293" t="str">
        <f t="shared" si="24"/>
        <v>3717-2370</v>
      </c>
      <c r="B293">
        <f>INDEX(Descriptions!$C$4:$C$736,MATCH($A293,Descriptions!$B$4:$B$736,))</f>
        <v>0</v>
      </c>
      <c r="C293" s="9">
        <f t="shared" si="20"/>
        <v>0</v>
      </c>
      <c r="D293" s="9">
        <f t="shared" si="21"/>
        <v>0</v>
      </c>
      <c r="F293">
        <v>3717</v>
      </c>
      <c r="G293">
        <v>2370</v>
      </c>
      <c r="H293" s="16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 t="str">
        <f t="shared" si="22"/>
        <v>NO</v>
      </c>
      <c r="S293">
        <v>3717</v>
      </c>
      <c r="T293">
        <v>2370</v>
      </c>
      <c r="U293" s="16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 t="str">
        <f t="shared" si="23"/>
        <v>NO</v>
      </c>
    </row>
    <row r="294" spans="1:30" x14ac:dyDescent="0.15">
      <c r="A294" t="str">
        <f t="shared" si="24"/>
        <v>2820-2370</v>
      </c>
      <c r="B294">
        <f>INDEX(Descriptions!$C$4:$C$736,MATCH($A294,Descriptions!$B$4:$B$736,))</f>
        <v>0</v>
      </c>
      <c r="C294" s="9">
        <f t="shared" si="20"/>
        <v>300</v>
      </c>
      <c r="D294" s="9">
        <f t="shared" si="21"/>
        <v>300</v>
      </c>
      <c r="F294">
        <v>2820</v>
      </c>
      <c r="G294">
        <v>2370</v>
      </c>
      <c r="H294" s="16">
        <v>27.46</v>
      </c>
      <c r="I294">
        <v>27.32</v>
      </c>
      <c r="J294">
        <v>2.0699999999999998</v>
      </c>
      <c r="K294">
        <v>0.41</v>
      </c>
      <c r="L294">
        <v>8.68</v>
      </c>
      <c r="M294">
        <v>0.87</v>
      </c>
      <c r="N294">
        <v>0.41</v>
      </c>
      <c r="O294">
        <v>0.02</v>
      </c>
      <c r="P294">
        <v>15</v>
      </c>
      <c r="Q294" t="str">
        <f t="shared" si="22"/>
        <v>NO</v>
      </c>
      <c r="S294">
        <v>2820</v>
      </c>
      <c r="T294">
        <v>2370</v>
      </c>
      <c r="U294" s="16">
        <v>26.28</v>
      </c>
      <c r="V294">
        <v>26.09</v>
      </c>
      <c r="W294">
        <v>15.13</v>
      </c>
      <c r="X294">
        <v>0.48</v>
      </c>
      <c r="Y294">
        <v>9.26</v>
      </c>
      <c r="Z294">
        <v>0.98</v>
      </c>
      <c r="AA294">
        <v>0.35</v>
      </c>
      <c r="AB294">
        <v>7.0000000000000007E-2</v>
      </c>
      <c r="AC294">
        <v>0</v>
      </c>
      <c r="AD294" t="str">
        <f t="shared" si="23"/>
        <v>NO</v>
      </c>
    </row>
    <row r="295" spans="1:30" x14ac:dyDescent="0.15">
      <c r="A295" t="str">
        <f t="shared" si="24"/>
        <v>20018-2370</v>
      </c>
      <c r="B295">
        <f>INDEX(Descriptions!$C$4:$C$736,MATCH($A295,Descriptions!$B$4:$B$736,))</f>
        <v>0</v>
      </c>
      <c r="C295" s="9">
        <f t="shared" si="20"/>
        <v>300</v>
      </c>
      <c r="D295" s="9">
        <f t="shared" si="21"/>
        <v>300</v>
      </c>
      <c r="F295">
        <v>20018</v>
      </c>
      <c r="G295">
        <v>2370</v>
      </c>
      <c r="H295" s="16">
        <v>32.5</v>
      </c>
      <c r="I295">
        <v>32.479999999999997</v>
      </c>
      <c r="J295">
        <v>12.61</v>
      </c>
      <c r="K295">
        <v>0.16</v>
      </c>
      <c r="L295">
        <v>8.36</v>
      </c>
      <c r="M295">
        <v>1.06</v>
      </c>
      <c r="N295">
        <v>0.28999999999999998</v>
      </c>
      <c r="O295">
        <v>0.03</v>
      </c>
      <c r="P295">
        <v>10</v>
      </c>
      <c r="Q295" t="str">
        <f t="shared" si="22"/>
        <v>NO</v>
      </c>
      <c r="S295">
        <v>20018</v>
      </c>
      <c r="T295">
        <v>2370</v>
      </c>
      <c r="U295" s="16">
        <v>17.18</v>
      </c>
      <c r="V295">
        <v>17.14</v>
      </c>
      <c r="W295">
        <v>0.88</v>
      </c>
      <c r="X295">
        <v>0.2</v>
      </c>
      <c r="Y295">
        <v>3.18</v>
      </c>
      <c r="Z295">
        <v>0.3</v>
      </c>
      <c r="AA295">
        <v>0.59</v>
      </c>
      <c r="AB295">
        <v>0.02</v>
      </c>
      <c r="AC295">
        <v>12</v>
      </c>
      <c r="AD295" t="str">
        <f t="shared" si="23"/>
        <v>NO</v>
      </c>
    </row>
    <row r="296" spans="1:30" x14ac:dyDescent="0.15">
      <c r="A296" t="str">
        <f t="shared" si="24"/>
        <v>2379-2371</v>
      </c>
      <c r="B296">
        <f>INDEX(Descriptions!$C$4:$C$736,MATCH($A296,Descriptions!$B$4:$B$736,))</f>
        <v>0</v>
      </c>
      <c r="C296" s="9">
        <f t="shared" si="20"/>
        <v>900</v>
      </c>
      <c r="D296" s="9">
        <f t="shared" si="21"/>
        <v>900</v>
      </c>
      <c r="F296">
        <v>2379</v>
      </c>
      <c r="G296">
        <v>2371</v>
      </c>
      <c r="H296" s="16">
        <v>23.19</v>
      </c>
      <c r="I296">
        <v>23.19</v>
      </c>
      <c r="J296">
        <v>11.96</v>
      </c>
      <c r="K296">
        <v>1.17</v>
      </c>
      <c r="L296">
        <v>9.27</v>
      </c>
      <c r="M296">
        <v>0.2</v>
      </c>
      <c r="N296">
        <v>0.59</v>
      </c>
      <c r="O296">
        <v>0</v>
      </c>
      <c r="P296">
        <v>0</v>
      </c>
      <c r="Q296" t="str">
        <f t="shared" si="22"/>
        <v>NO</v>
      </c>
      <c r="S296">
        <v>2379</v>
      </c>
      <c r="T296">
        <v>2371</v>
      </c>
      <c r="U296" s="16">
        <v>126.88</v>
      </c>
      <c r="V296">
        <v>126.25</v>
      </c>
      <c r="W296">
        <v>77.430000000000007</v>
      </c>
      <c r="X296">
        <v>6.18</v>
      </c>
      <c r="Y296">
        <v>40.17</v>
      </c>
      <c r="Z296">
        <v>3.01</v>
      </c>
      <c r="AA296">
        <v>0.09</v>
      </c>
      <c r="AB296">
        <v>0</v>
      </c>
      <c r="AC296">
        <v>0</v>
      </c>
      <c r="AD296" t="str">
        <f t="shared" si="23"/>
        <v>NO</v>
      </c>
    </row>
    <row r="297" spans="1:30" x14ac:dyDescent="0.15">
      <c r="A297" t="str">
        <f t="shared" si="24"/>
        <v>2380-2371</v>
      </c>
      <c r="B297">
        <f>INDEX(Descriptions!$C$4:$C$736,MATCH($A297,Descriptions!$B$4:$B$736,))</f>
        <v>0</v>
      </c>
      <c r="C297" s="9">
        <f t="shared" si="20"/>
        <v>3500</v>
      </c>
      <c r="D297" s="9">
        <f t="shared" si="21"/>
        <v>3700</v>
      </c>
      <c r="F297">
        <v>2380</v>
      </c>
      <c r="G297">
        <v>2371</v>
      </c>
      <c r="H297" s="16">
        <v>380.95</v>
      </c>
      <c r="I297">
        <v>374.15</v>
      </c>
      <c r="J297">
        <v>245</v>
      </c>
      <c r="K297">
        <v>11.77</v>
      </c>
      <c r="L297">
        <v>91.58</v>
      </c>
      <c r="M297">
        <v>23.74</v>
      </c>
      <c r="N297">
        <v>8.6</v>
      </c>
      <c r="O297">
        <v>0.27</v>
      </c>
      <c r="P297">
        <v>0</v>
      </c>
      <c r="Q297" t="str">
        <f t="shared" si="22"/>
        <v>NO</v>
      </c>
      <c r="S297">
        <v>2380</v>
      </c>
      <c r="T297">
        <v>2371</v>
      </c>
      <c r="U297" s="16">
        <v>212.7</v>
      </c>
      <c r="V297">
        <v>207.94</v>
      </c>
      <c r="W297">
        <v>76</v>
      </c>
      <c r="X297">
        <v>15.29</v>
      </c>
      <c r="Y297">
        <v>106.33</v>
      </c>
      <c r="Z297">
        <v>11.55</v>
      </c>
      <c r="AA297">
        <v>3.31</v>
      </c>
      <c r="AB297">
        <v>0.22</v>
      </c>
      <c r="AC297">
        <v>0</v>
      </c>
      <c r="AD297" t="str">
        <f t="shared" si="23"/>
        <v>NO</v>
      </c>
    </row>
    <row r="298" spans="1:30" x14ac:dyDescent="0.15">
      <c r="A298" t="str">
        <f t="shared" si="24"/>
        <v>4018-2372</v>
      </c>
      <c r="B298">
        <f>INDEX(Descriptions!$C$4:$C$736,MATCH($A298,Descriptions!$B$4:$B$736,))</f>
        <v>0</v>
      </c>
      <c r="C298" s="9">
        <f t="shared" si="20"/>
        <v>1200</v>
      </c>
      <c r="D298" s="9">
        <f t="shared" si="21"/>
        <v>1300</v>
      </c>
      <c r="F298">
        <v>4018</v>
      </c>
      <c r="G298">
        <v>2372</v>
      </c>
      <c r="H298" s="16">
        <v>35.25</v>
      </c>
      <c r="I298">
        <v>34.99</v>
      </c>
      <c r="J298">
        <v>3.17</v>
      </c>
      <c r="K298">
        <v>0.9</v>
      </c>
      <c r="L298">
        <v>20.77</v>
      </c>
      <c r="M298">
        <v>0.27</v>
      </c>
      <c r="N298">
        <v>0.13</v>
      </c>
      <c r="O298">
        <v>0</v>
      </c>
      <c r="P298">
        <v>10</v>
      </c>
      <c r="Q298" t="str">
        <f t="shared" si="22"/>
        <v>NO</v>
      </c>
      <c r="S298">
        <v>4018</v>
      </c>
      <c r="T298">
        <v>2372</v>
      </c>
      <c r="U298" s="16">
        <v>158.34</v>
      </c>
      <c r="V298">
        <v>157.58000000000001</v>
      </c>
      <c r="W298">
        <v>70.48</v>
      </c>
      <c r="X298">
        <v>3.05</v>
      </c>
      <c r="Y298">
        <v>68.260000000000005</v>
      </c>
      <c r="Z298">
        <v>1.01</v>
      </c>
      <c r="AA298">
        <v>0.34</v>
      </c>
      <c r="AB298">
        <v>0.19</v>
      </c>
      <c r="AC298">
        <v>15</v>
      </c>
      <c r="AD298" t="str">
        <f t="shared" si="23"/>
        <v>NO</v>
      </c>
    </row>
    <row r="299" spans="1:30" x14ac:dyDescent="0.15">
      <c r="A299" t="str">
        <f t="shared" si="24"/>
        <v>2367-2372</v>
      </c>
      <c r="B299">
        <f>INDEX(Descriptions!$C$4:$C$736,MATCH($A299,Descriptions!$B$4:$B$736,))</f>
        <v>0</v>
      </c>
      <c r="C299" s="9">
        <f t="shared" si="20"/>
        <v>900</v>
      </c>
      <c r="D299" s="9">
        <f t="shared" si="21"/>
        <v>900</v>
      </c>
      <c r="F299">
        <v>2367</v>
      </c>
      <c r="G299">
        <v>2372</v>
      </c>
      <c r="H299" s="16">
        <v>79.39</v>
      </c>
      <c r="I299">
        <v>79.13</v>
      </c>
      <c r="J299">
        <v>34.78</v>
      </c>
      <c r="K299">
        <v>1.2</v>
      </c>
      <c r="L299">
        <v>33.83</v>
      </c>
      <c r="M299">
        <v>0.77</v>
      </c>
      <c r="N299">
        <v>0.41</v>
      </c>
      <c r="O299">
        <v>0.89</v>
      </c>
      <c r="P299">
        <v>7.5</v>
      </c>
      <c r="Q299" t="str">
        <f t="shared" si="22"/>
        <v>NO</v>
      </c>
      <c r="S299">
        <v>2367</v>
      </c>
      <c r="T299">
        <v>2372</v>
      </c>
      <c r="U299" s="16">
        <v>62.46</v>
      </c>
      <c r="V299">
        <v>62.16</v>
      </c>
      <c r="W299">
        <v>18.62</v>
      </c>
      <c r="X299">
        <v>1.06</v>
      </c>
      <c r="Y299">
        <v>31.15</v>
      </c>
      <c r="Z299">
        <v>0.47</v>
      </c>
      <c r="AA299">
        <v>0.06</v>
      </c>
      <c r="AB299">
        <v>2.1</v>
      </c>
      <c r="AC299">
        <v>9</v>
      </c>
      <c r="AD299" t="str">
        <f t="shared" si="23"/>
        <v>NO</v>
      </c>
    </row>
    <row r="300" spans="1:30" x14ac:dyDescent="0.15">
      <c r="A300" t="str">
        <f t="shared" si="24"/>
        <v>2362-2373</v>
      </c>
      <c r="B300">
        <f>INDEX(Descriptions!$C$4:$C$736,MATCH($A300,Descriptions!$B$4:$B$736,))</f>
        <v>0</v>
      </c>
      <c r="C300" s="9">
        <f t="shared" si="20"/>
        <v>800</v>
      </c>
      <c r="D300" s="9">
        <f t="shared" si="21"/>
        <v>800</v>
      </c>
      <c r="F300">
        <v>2362</v>
      </c>
      <c r="G300">
        <v>2373</v>
      </c>
      <c r="H300" s="16">
        <v>34.92</v>
      </c>
      <c r="I300">
        <v>34.36</v>
      </c>
      <c r="J300">
        <v>4.0999999999999996</v>
      </c>
      <c r="K300">
        <v>0.73</v>
      </c>
      <c r="L300">
        <v>19.29</v>
      </c>
      <c r="M300">
        <v>0.53</v>
      </c>
      <c r="N300">
        <v>0.21</v>
      </c>
      <c r="O300">
        <v>0.05</v>
      </c>
      <c r="P300">
        <v>10</v>
      </c>
      <c r="Q300" t="str">
        <f t="shared" si="22"/>
        <v>NO</v>
      </c>
      <c r="S300">
        <v>2362</v>
      </c>
      <c r="T300">
        <v>2373</v>
      </c>
      <c r="U300" s="16">
        <v>99.33</v>
      </c>
      <c r="V300">
        <v>98.78</v>
      </c>
      <c r="W300">
        <v>25.03</v>
      </c>
      <c r="X300">
        <v>1.72</v>
      </c>
      <c r="Y300">
        <v>55.19</v>
      </c>
      <c r="Z300">
        <v>0.59</v>
      </c>
      <c r="AA300">
        <v>0.89</v>
      </c>
      <c r="AB300">
        <v>3.91</v>
      </c>
      <c r="AC300">
        <v>12</v>
      </c>
      <c r="AD300" t="str">
        <f t="shared" si="23"/>
        <v>NO</v>
      </c>
    </row>
    <row r="301" spans="1:30" x14ac:dyDescent="0.15">
      <c r="A301" t="str">
        <f t="shared" si="24"/>
        <v>4125-2374</v>
      </c>
      <c r="B301">
        <f>INDEX(Descriptions!$C$4:$C$736,MATCH($A301,Descriptions!$B$4:$B$736,))</f>
        <v>0</v>
      </c>
      <c r="C301" s="9">
        <f t="shared" si="20"/>
        <v>1400</v>
      </c>
      <c r="D301" s="9">
        <f t="shared" si="21"/>
        <v>1500</v>
      </c>
      <c r="F301">
        <v>4125</v>
      </c>
      <c r="G301">
        <v>2374</v>
      </c>
      <c r="H301" s="16">
        <v>91.58</v>
      </c>
      <c r="I301">
        <v>90.72</v>
      </c>
      <c r="J301">
        <v>22.77</v>
      </c>
      <c r="K301">
        <v>2.64</v>
      </c>
      <c r="L301">
        <v>43.64</v>
      </c>
      <c r="M301">
        <v>2.85</v>
      </c>
      <c r="N301">
        <v>4.58</v>
      </c>
      <c r="O301">
        <v>0.11</v>
      </c>
      <c r="P301">
        <v>15</v>
      </c>
      <c r="Q301" t="str">
        <f t="shared" si="22"/>
        <v>NO</v>
      </c>
      <c r="S301">
        <v>4125</v>
      </c>
      <c r="T301">
        <v>2374</v>
      </c>
      <c r="U301" s="16">
        <v>135.13999999999999</v>
      </c>
      <c r="V301">
        <v>132.78</v>
      </c>
      <c r="W301">
        <v>36.32</v>
      </c>
      <c r="X301">
        <v>3.54</v>
      </c>
      <c r="Y301">
        <v>61.67</v>
      </c>
      <c r="Z301">
        <v>25.09</v>
      </c>
      <c r="AA301">
        <v>8.41</v>
      </c>
      <c r="AB301">
        <v>0.11</v>
      </c>
      <c r="AC301">
        <v>0</v>
      </c>
      <c r="AD301" t="str">
        <f t="shared" si="23"/>
        <v>NO</v>
      </c>
    </row>
    <row r="302" spans="1:30" x14ac:dyDescent="0.15">
      <c r="A302" t="str">
        <f t="shared" si="24"/>
        <v>2376-2374</v>
      </c>
      <c r="B302">
        <f>INDEX(Descriptions!$C$4:$C$736,MATCH($A302,Descriptions!$B$4:$B$736,))</f>
        <v>0</v>
      </c>
      <c r="C302" s="9">
        <f t="shared" si="20"/>
        <v>3700</v>
      </c>
      <c r="D302" s="9">
        <f t="shared" si="21"/>
        <v>3900</v>
      </c>
      <c r="F302">
        <v>2376</v>
      </c>
      <c r="G302">
        <v>2374</v>
      </c>
      <c r="H302" s="16">
        <v>249.39</v>
      </c>
      <c r="I302">
        <v>248.86</v>
      </c>
      <c r="J302">
        <v>106.09</v>
      </c>
      <c r="K302">
        <v>9.07</v>
      </c>
      <c r="L302">
        <v>86.84</v>
      </c>
      <c r="M302">
        <v>26</v>
      </c>
      <c r="N302">
        <v>9.34</v>
      </c>
      <c r="O302">
        <v>2.0499999999999998</v>
      </c>
      <c r="P302">
        <v>10</v>
      </c>
      <c r="Q302" t="str">
        <f t="shared" si="22"/>
        <v>NO</v>
      </c>
      <c r="S302">
        <v>2376</v>
      </c>
      <c r="T302">
        <v>2374</v>
      </c>
      <c r="U302" s="16">
        <v>363.52</v>
      </c>
      <c r="V302">
        <v>362.38</v>
      </c>
      <c r="W302">
        <v>148.15</v>
      </c>
      <c r="X302">
        <v>17.989999999999998</v>
      </c>
      <c r="Y302">
        <v>142.44999999999999</v>
      </c>
      <c r="Z302">
        <v>32.32</v>
      </c>
      <c r="AA302">
        <v>8.27</v>
      </c>
      <c r="AB302">
        <v>2.34</v>
      </c>
      <c r="AC302">
        <v>12</v>
      </c>
      <c r="AD302" t="str">
        <f t="shared" si="23"/>
        <v>NO</v>
      </c>
    </row>
    <row r="303" spans="1:30" x14ac:dyDescent="0.15">
      <c r="A303" t="str">
        <f t="shared" si="24"/>
        <v>2377-2375</v>
      </c>
      <c r="B303">
        <f>INDEX(Descriptions!$C$4:$C$736,MATCH($A303,Descriptions!$B$4:$B$736,))</f>
        <v>0</v>
      </c>
      <c r="C303" s="9">
        <f t="shared" si="20"/>
        <v>100</v>
      </c>
      <c r="D303" s="9">
        <f t="shared" si="21"/>
        <v>100</v>
      </c>
      <c r="F303">
        <v>2377</v>
      </c>
      <c r="G303">
        <v>2375</v>
      </c>
      <c r="H303" s="16">
        <v>15</v>
      </c>
      <c r="I303">
        <v>14.93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15</v>
      </c>
      <c r="Q303" t="str">
        <f t="shared" si="22"/>
        <v>NO</v>
      </c>
      <c r="S303">
        <v>2377</v>
      </c>
      <c r="T303">
        <v>2375</v>
      </c>
      <c r="U303" s="16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 t="str">
        <f t="shared" si="23"/>
        <v>NO</v>
      </c>
    </row>
    <row r="304" spans="1:30" x14ac:dyDescent="0.15">
      <c r="A304" t="str">
        <f t="shared" si="24"/>
        <v>3719-2375</v>
      </c>
      <c r="B304">
        <f>INDEX(Descriptions!$C$4:$C$736,MATCH($A304,Descriptions!$B$4:$B$736,))</f>
        <v>0</v>
      </c>
      <c r="C304" s="9">
        <f t="shared" si="20"/>
        <v>1600</v>
      </c>
      <c r="D304" s="9">
        <f t="shared" si="21"/>
        <v>1700</v>
      </c>
      <c r="F304">
        <v>3719</v>
      </c>
      <c r="G304">
        <v>2375</v>
      </c>
      <c r="H304" s="16">
        <v>144.77000000000001</v>
      </c>
      <c r="I304">
        <v>144.69</v>
      </c>
      <c r="J304">
        <v>76.95</v>
      </c>
      <c r="K304">
        <v>3.97</v>
      </c>
      <c r="L304">
        <v>53.09</v>
      </c>
      <c r="M304">
        <v>2.19</v>
      </c>
      <c r="N304">
        <v>0.99</v>
      </c>
      <c r="O304">
        <v>7.57</v>
      </c>
      <c r="P304">
        <v>0</v>
      </c>
      <c r="Q304" t="str">
        <f t="shared" si="22"/>
        <v>NO</v>
      </c>
      <c r="S304">
        <v>3719</v>
      </c>
      <c r="T304">
        <v>2375</v>
      </c>
      <c r="U304" s="16">
        <v>114.48</v>
      </c>
      <c r="V304">
        <v>114.36</v>
      </c>
      <c r="W304">
        <v>12.43</v>
      </c>
      <c r="X304">
        <v>4.37</v>
      </c>
      <c r="Y304">
        <v>91.02</v>
      </c>
      <c r="Z304">
        <v>1.24</v>
      </c>
      <c r="AA304">
        <v>0.56999999999999995</v>
      </c>
      <c r="AB304">
        <v>4.84</v>
      </c>
      <c r="AC304">
        <v>0</v>
      </c>
      <c r="AD304" t="str">
        <f t="shared" si="23"/>
        <v>NO</v>
      </c>
    </row>
    <row r="305" spans="1:30" x14ac:dyDescent="0.15">
      <c r="A305" t="str">
        <f t="shared" si="24"/>
        <v>4125-2375</v>
      </c>
      <c r="B305">
        <f>INDEX(Descriptions!$C$4:$C$736,MATCH($A305,Descriptions!$B$4:$B$736,))</f>
        <v>0</v>
      </c>
      <c r="C305" s="9">
        <f t="shared" si="20"/>
        <v>3800</v>
      </c>
      <c r="D305" s="9">
        <f t="shared" si="21"/>
        <v>4000</v>
      </c>
      <c r="F305">
        <v>4125</v>
      </c>
      <c r="G305">
        <v>2375</v>
      </c>
      <c r="H305" s="16">
        <v>263.95999999999998</v>
      </c>
      <c r="I305">
        <v>263.43</v>
      </c>
      <c r="J305">
        <v>114.11</v>
      </c>
      <c r="K305">
        <v>9.6</v>
      </c>
      <c r="L305">
        <v>91.99</v>
      </c>
      <c r="M305">
        <v>26.52</v>
      </c>
      <c r="N305">
        <v>9.69</v>
      </c>
      <c r="O305">
        <v>2.0499999999999998</v>
      </c>
      <c r="P305">
        <v>10</v>
      </c>
      <c r="Q305" t="str">
        <f t="shared" si="22"/>
        <v>NO</v>
      </c>
      <c r="S305">
        <v>4125</v>
      </c>
      <c r="T305">
        <v>2375</v>
      </c>
      <c r="U305" s="16">
        <v>368.72</v>
      </c>
      <c r="V305">
        <v>367.58</v>
      </c>
      <c r="W305">
        <v>148.79</v>
      </c>
      <c r="X305">
        <v>18.190000000000001</v>
      </c>
      <c r="Y305">
        <v>146.6</v>
      </c>
      <c r="Z305">
        <v>32.49</v>
      </c>
      <c r="AA305">
        <v>8.3000000000000007</v>
      </c>
      <c r="AB305">
        <v>2.34</v>
      </c>
      <c r="AC305">
        <v>12</v>
      </c>
      <c r="AD305" t="str">
        <f t="shared" si="23"/>
        <v>NO</v>
      </c>
    </row>
    <row r="306" spans="1:30" x14ac:dyDescent="0.15">
      <c r="A306" t="str">
        <f t="shared" si="24"/>
        <v>2354-2375</v>
      </c>
      <c r="B306" t="str">
        <f>INDEX(Descriptions!$C$4:$C$736,MATCH($A306,Descriptions!$B$4:$B$736,))</f>
        <v>Sandy Ln NB from the T-junction with Chiltern Rd to the roundabout with Cotswold Rd/Cleveland Rd/Sandy Ln - 1 lane.</v>
      </c>
      <c r="C306" s="9">
        <f t="shared" si="20"/>
        <v>3600</v>
      </c>
      <c r="D306" s="9">
        <f t="shared" si="21"/>
        <v>3800</v>
      </c>
      <c r="F306">
        <v>2354</v>
      </c>
      <c r="G306">
        <v>2375</v>
      </c>
      <c r="H306" s="16">
        <v>235.06</v>
      </c>
      <c r="I306">
        <v>230.89</v>
      </c>
      <c r="J306">
        <v>55.48</v>
      </c>
      <c r="K306">
        <v>18.21</v>
      </c>
      <c r="L306">
        <v>117.45</v>
      </c>
      <c r="M306">
        <v>33.299999999999997</v>
      </c>
      <c r="N306">
        <v>6.19</v>
      </c>
      <c r="O306">
        <v>4.43</v>
      </c>
      <c r="P306">
        <v>0</v>
      </c>
      <c r="Q306" t="str">
        <f t="shared" si="22"/>
        <v>NO</v>
      </c>
      <c r="S306">
        <v>2354</v>
      </c>
      <c r="T306">
        <v>2375</v>
      </c>
      <c r="U306" s="16">
        <v>371.79</v>
      </c>
      <c r="V306">
        <v>363.04</v>
      </c>
      <c r="W306">
        <v>167.18</v>
      </c>
      <c r="X306">
        <v>19.2</v>
      </c>
      <c r="Y306">
        <v>142.80000000000001</v>
      </c>
      <c r="Z306">
        <v>25.34</v>
      </c>
      <c r="AA306">
        <v>9.25</v>
      </c>
      <c r="AB306">
        <v>8.02</v>
      </c>
      <c r="AC306">
        <v>0</v>
      </c>
      <c r="AD306" t="str">
        <f t="shared" si="23"/>
        <v>NO</v>
      </c>
    </row>
    <row r="307" spans="1:30" x14ac:dyDescent="0.15">
      <c r="A307" t="str">
        <f t="shared" si="24"/>
        <v>2374-2376</v>
      </c>
      <c r="B307">
        <f>INDEX(Descriptions!$C$4:$C$736,MATCH($A307,Descriptions!$B$4:$B$736,))</f>
        <v>0</v>
      </c>
      <c r="C307" s="9">
        <f t="shared" si="20"/>
        <v>1200</v>
      </c>
      <c r="D307" s="9">
        <f t="shared" si="21"/>
        <v>1300</v>
      </c>
      <c r="F307">
        <v>2374</v>
      </c>
      <c r="G307">
        <v>2376</v>
      </c>
      <c r="H307" s="16">
        <v>76.239999999999995</v>
      </c>
      <c r="I307">
        <v>75.52</v>
      </c>
      <c r="J307">
        <v>20.74</v>
      </c>
      <c r="K307">
        <v>2.08</v>
      </c>
      <c r="L307">
        <v>31.35</v>
      </c>
      <c r="M307">
        <v>2.5099999999999998</v>
      </c>
      <c r="N307">
        <v>4.46</v>
      </c>
      <c r="O307">
        <v>0.11</v>
      </c>
      <c r="P307">
        <v>15</v>
      </c>
      <c r="Q307" t="str">
        <f t="shared" si="22"/>
        <v>NO</v>
      </c>
      <c r="S307">
        <v>2374</v>
      </c>
      <c r="T307">
        <v>2376</v>
      </c>
      <c r="U307" s="16">
        <v>123.65</v>
      </c>
      <c r="V307">
        <v>121.49</v>
      </c>
      <c r="W307">
        <v>30.62</v>
      </c>
      <c r="X307">
        <v>3.25</v>
      </c>
      <c r="Y307">
        <v>56.44</v>
      </c>
      <c r="Z307">
        <v>24.88</v>
      </c>
      <c r="AA307">
        <v>8.35</v>
      </c>
      <c r="AB307">
        <v>0.11</v>
      </c>
      <c r="AC307">
        <v>0</v>
      </c>
      <c r="AD307" t="str">
        <f t="shared" si="23"/>
        <v>NO</v>
      </c>
    </row>
    <row r="308" spans="1:30" x14ac:dyDescent="0.15">
      <c r="A308" t="str">
        <f t="shared" si="24"/>
        <v>2386-2376</v>
      </c>
      <c r="B308">
        <f>INDEX(Descriptions!$C$4:$C$736,MATCH($A308,Descriptions!$B$4:$B$736,))</f>
        <v>0</v>
      </c>
      <c r="C308" s="9">
        <f t="shared" si="20"/>
        <v>3800</v>
      </c>
      <c r="D308" s="9">
        <f t="shared" si="21"/>
        <v>4000</v>
      </c>
      <c r="F308">
        <v>2386</v>
      </c>
      <c r="G308">
        <v>2376</v>
      </c>
      <c r="H308" s="16">
        <v>249.65</v>
      </c>
      <c r="I308">
        <v>249.12</v>
      </c>
      <c r="J308">
        <v>106.11</v>
      </c>
      <c r="K308">
        <v>9.08</v>
      </c>
      <c r="L308">
        <v>87.08</v>
      </c>
      <c r="M308">
        <v>26</v>
      </c>
      <c r="N308">
        <v>9.33</v>
      </c>
      <c r="O308">
        <v>2.0499999999999998</v>
      </c>
      <c r="P308">
        <v>10</v>
      </c>
      <c r="Q308" t="str">
        <f t="shared" si="22"/>
        <v>NO</v>
      </c>
      <c r="S308">
        <v>2386</v>
      </c>
      <c r="T308">
        <v>2376</v>
      </c>
      <c r="U308" s="16">
        <v>377.53</v>
      </c>
      <c r="V308">
        <v>376.34</v>
      </c>
      <c r="W308">
        <v>152.37</v>
      </c>
      <c r="X308">
        <v>18.28</v>
      </c>
      <c r="Y308">
        <v>151.82</v>
      </c>
      <c r="Z308">
        <v>32.369999999999997</v>
      </c>
      <c r="AA308">
        <v>8.34</v>
      </c>
      <c r="AB308">
        <v>2.34</v>
      </c>
      <c r="AC308">
        <v>12</v>
      </c>
      <c r="AD308" t="str">
        <f t="shared" si="23"/>
        <v>NO</v>
      </c>
    </row>
    <row r="309" spans="1:30" x14ac:dyDescent="0.15">
      <c r="A309" t="str">
        <f t="shared" si="24"/>
        <v>2378-2377</v>
      </c>
      <c r="B309">
        <f>INDEX(Descriptions!$C$4:$C$736,MATCH($A309,Descriptions!$B$4:$B$736,))</f>
        <v>0</v>
      </c>
      <c r="C309" s="9">
        <f t="shared" si="20"/>
        <v>100</v>
      </c>
      <c r="D309" s="9">
        <f t="shared" si="21"/>
        <v>100</v>
      </c>
      <c r="F309">
        <v>2378</v>
      </c>
      <c r="G309">
        <v>2377</v>
      </c>
      <c r="H309" s="16">
        <v>15</v>
      </c>
      <c r="I309">
        <v>14.93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15</v>
      </c>
      <c r="Q309" t="str">
        <f t="shared" si="22"/>
        <v>NO</v>
      </c>
      <c r="S309">
        <v>2378</v>
      </c>
      <c r="T309">
        <v>2377</v>
      </c>
      <c r="U309" s="16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 t="str">
        <f t="shared" si="23"/>
        <v>NO</v>
      </c>
    </row>
    <row r="310" spans="1:30" x14ac:dyDescent="0.15">
      <c r="A310" t="str">
        <f t="shared" si="24"/>
        <v>2375-2377</v>
      </c>
      <c r="B310">
        <f>INDEX(Descriptions!$C$4:$C$736,MATCH($A310,Descriptions!$B$4:$B$736,))</f>
        <v>0</v>
      </c>
      <c r="C310" s="9">
        <f t="shared" si="20"/>
        <v>100</v>
      </c>
      <c r="D310" s="9">
        <f t="shared" si="21"/>
        <v>100</v>
      </c>
      <c r="F310">
        <v>2375</v>
      </c>
      <c r="G310">
        <v>2377</v>
      </c>
      <c r="H310" s="16">
        <v>10</v>
      </c>
      <c r="I310">
        <v>9.98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10</v>
      </c>
      <c r="Q310" t="str">
        <f t="shared" si="22"/>
        <v>NO</v>
      </c>
      <c r="S310">
        <v>2375</v>
      </c>
      <c r="T310">
        <v>2377</v>
      </c>
      <c r="U310" s="16">
        <v>12</v>
      </c>
      <c r="V310">
        <v>11.96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12</v>
      </c>
      <c r="AD310" t="str">
        <f t="shared" si="23"/>
        <v>NO</v>
      </c>
    </row>
    <row r="311" spans="1:30" x14ac:dyDescent="0.15">
      <c r="A311" t="str">
        <f t="shared" si="24"/>
        <v>2821-2378</v>
      </c>
      <c r="B311">
        <f>INDEX(Descriptions!$C$4:$C$736,MATCH($A311,Descriptions!$B$4:$B$736,))</f>
        <v>0</v>
      </c>
      <c r="C311" s="9">
        <f t="shared" si="20"/>
        <v>100</v>
      </c>
      <c r="D311" s="9">
        <f t="shared" si="21"/>
        <v>100</v>
      </c>
      <c r="F311">
        <v>2821</v>
      </c>
      <c r="G311">
        <v>2378</v>
      </c>
      <c r="H311" s="16">
        <v>15</v>
      </c>
      <c r="I311">
        <v>14.93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15</v>
      </c>
      <c r="Q311" t="str">
        <f t="shared" si="22"/>
        <v>NO</v>
      </c>
      <c r="S311">
        <v>2821</v>
      </c>
      <c r="T311">
        <v>2378</v>
      </c>
      <c r="U311" s="16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 t="str">
        <f t="shared" si="23"/>
        <v>NO</v>
      </c>
    </row>
    <row r="312" spans="1:30" x14ac:dyDescent="0.15">
      <c r="A312" t="str">
        <f t="shared" si="24"/>
        <v>2377-2378</v>
      </c>
      <c r="B312">
        <f>INDEX(Descriptions!$C$4:$C$736,MATCH($A312,Descriptions!$B$4:$B$736,))</f>
        <v>0</v>
      </c>
      <c r="C312" s="9">
        <f t="shared" si="20"/>
        <v>100</v>
      </c>
      <c r="D312" s="9">
        <f t="shared" si="21"/>
        <v>100</v>
      </c>
      <c r="F312">
        <v>2377</v>
      </c>
      <c r="G312">
        <v>2378</v>
      </c>
      <c r="H312" s="16">
        <v>10</v>
      </c>
      <c r="I312">
        <v>9.98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10</v>
      </c>
      <c r="Q312" t="str">
        <f t="shared" si="22"/>
        <v>NO</v>
      </c>
      <c r="S312">
        <v>2377</v>
      </c>
      <c r="T312">
        <v>2378</v>
      </c>
      <c r="U312" s="16">
        <v>12</v>
      </c>
      <c r="V312">
        <v>11.96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12</v>
      </c>
      <c r="AD312" t="str">
        <f t="shared" si="23"/>
        <v>NO</v>
      </c>
    </row>
    <row r="313" spans="1:30" x14ac:dyDescent="0.15">
      <c r="A313" t="str">
        <f t="shared" si="24"/>
        <v>2364-2379</v>
      </c>
      <c r="B313">
        <f>INDEX(Descriptions!$C$4:$C$736,MATCH($A313,Descriptions!$B$4:$B$736,))</f>
        <v>0</v>
      </c>
      <c r="C313" s="9">
        <f t="shared" si="20"/>
        <v>900</v>
      </c>
      <c r="D313" s="9">
        <f t="shared" si="21"/>
        <v>900</v>
      </c>
      <c r="F313">
        <v>2364</v>
      </c>
      <c r="G313">
        <v>2379</v>
      </c>
      <c r="H313" s="16">
        <v>23.19</v>
      </c>
      <c r="I313">
        <v>23.19</v>
      </c>
      <c r="J313">
        <v>11.96</v>
      </c>
      <c r="K313">
        <v>1.17</v>
      </c>
      <c r="L313">
        <v>9.27</v>
      </c>
      <c r="M313">
        <v>0.2</v>
      </c>
      <c r="N313">
        <v>0.59</v>
      </c>
      <c r="O313">
        <v>0</v>
      </c>
      <c r="P313">
        <v>0</v>
      </c>
      <c r="Q313" t="str">
        <f t="shared" si="22"/>
        <v>NO</v>
      </c>
      <c r="S313">
        <v>2364</v>
      </c>
      <c r="T313">
        <v>2379</v>
      </c>
      <c r="U313" s="16">
        <v>126.89</v>
      </c>
      <c r="V313">
        <v>126.25</v>
      </c>
      <c r="W313">
        <v>77.430000000000007</v>
      </c>
      <c r="X313">
        <v>6.18</v>
      </c>
      <c r="Y313">
        <v>40.17</v>
      </c>
      <c r="Z313">
        <v>3.01</v>
      </c>
      <c r="AA313">
        <v>0.09</v>
      </c>
      <c r="AB313">
        <v>0</v>
      </c>
      <c r="AC313">
        <v>0</v>
      </c>
      <c r="AD313" t="str">
        <f t="shared" si="23"/>
        <v>NO</v>
      </c>
    </row>
    <row r="314" spans="1:30" x14ac:dyDescent="0.15">
      <c r="A314" t="str">
        <f t="shared" si="24"/>
        <v>2371-2379</v>
      </c>
      <c r="B314">
        <f>INDEX(Descriptions!$C$4:$C$736,MATCH($A314,Descriptions!$B$4:$B$736,))</f>
        <v>0</v>
      </c>
      <c r="C314" s="9">
        <f t="shared" si="20"/>
        <v>1500</v>
      </c>
      <c r="D314" s="9">
        <f t="shared" si="21"/>
        <v>1600</v>
      </c>
      <c r="F314">
        <v>2371</v>
      </c>
      <c r="G314">
        <v>2379</v>
      </c>
      <c r="H314" s="16">
        <v>129.28</v>
      </c>
      <c r="I314">
        <v>126.99</v>
      </c>
      <c r="J314">
        <v>68.290000000000006</v>
      </c>
      <c r="K314">
        <v>6.42</v>
      </c>
      <c r="L314">
        <v>28.34</v>
      </c>
      <c r="M314">
        <v>18.25</v>
      </c>
      <c r="N314">
        <v>7.96</v>
      </c>
      <c r="O314">
        <v>0.03</v>
      </c>
      <c r="P314">
        <v>0</v>
      </c>
      <c r="Q314" t="str">
        <f t="shared" si="22"/>
        <v>NO</v>
      </c>
      <c r="S314">
        <v>2371</v>
      </c>
      <c r="T314">
        <v>2379</v>
      </c>
      <c r="U314" s="16">
        <v>124.92</v>
      </c>
      <c r="V314">
        <v>122.12</v>
      </c>
      <c r="W314">
        <v>48.54</v>
      </c>
      <c r="X314">
        <v>11.88</v>
      </c>
      <c r="Y314">
        <v>54.2</v>
      </c>
      <c r="Z314">
        <v>7.55</v>
      </c>
      <c r="AA314">
        <v>2.72</v>
      </c>
      <c r="AB314">
        <v>0.03</v>
      </c>
      <c r="AC314">
        <v>0</v>
      </c>
      <c r="AD314" t="str">
        <f t="shared" si="23"/>
        <v>NO</v>
      </c>
    </row>
    <row r="315" spans="1:30" x14ac:dyDescent="0.15">
      <c r="A315" t="str">
        <f t="shared" si="24"/>
        <v>2371-2380</v>
      </c>
      <c r="B315">
        <f>INDEX(Descriptions!$C$4:$C$736,MATCH($A315,Descriptions!$B$4:$B$736,))</f>
        <v>0</v>
      </c>
      <c r="C315" s="9">
        <f t="shared" si="20"/>
        <v>1500</v>
      </c>
      <c r="D315" s="9">
        <f t="shared" si="21"/>
        <v>1600</v>
      </c>
      <c r="F315">
        <v>2371</v>
      </c>
      <c r="G315">
        <v>2380</v>
      </c>
      <c r="H315" s="16">
        <v>85.93</v>
      </c>
      <c r="I315">
        <v>85.93</v>
      </c>
      <c r="J315">
        <v>33.46</v>
      </c>
      <c r="K315">
        <v>4.25</v>
      </c>
      <c r="L315">
        <v>36.49</v>
      </c>
      <c r="M315">
        <v>9.0500000000000007</v>
      </c>
      <c r="N315">
        <v>2.61</v>
      </c>
      <c r="O315">
        <v>0.06</v>
      </c>
      <c r="P315">
        <v>0</v>
      </c>
      <c r="Q315" t="str">
        <f t="shared" si="22"/>
        <v>NO</v>
      </c>
      <c r="S315">
        <v>2371</v>
      </c>
      <c r="T315">
        <v>2380</v>
      </c>
      <c r="U315" s="16">
        <v>164.53</v>
      </c>
      <c r="V315">
        <v>163.89</v>
      </c>
      <c r="W315">
        <v>81.260000000000005</v>
      </c>
      <c r="X315">
        <v>8.0299999999999994</v>
      </c>
      <c r="Y315">
        <v>68.89</v>
      </c>
      <c r="Z315">
        <v>5.96</v>
      </c>
      <c r="AA315">
        <v>0.27</v>
      </c>
      <c r="AB315">
        <v>0.11</v>
      </c>
      <c r="AC315">
        <v>0</v>
      </c>
      <c r="AD315" t="str">
        <f t="shared" si="23"/>
        <v>NO</v>
      </c>
    </row>
    <row r="316" spans="1:30" x14ac:dyDescent="0.15">
      <c r="A316" t="str">
        <f t="shared" si="24"/>
        <v>2353-2380</v>
      </c>
      <c r="B316">
        <f>INDEX(Descriptions!$C$4:$C$736,MATCH($A316,Descriptions!$B$4:$B$736,))</f>
        <v>0</v>
      </c>
      <c r="C316" s="9">
        <f t="shared" si="20"/>
        <v>3500</v>
      </c>
      <c r="D316" s="9">
        <f t="shared" si="21"/>
        <v>3700</v>
      </c>
      <c r="F316">
        <v>2353</v>
      </c>
      <c r="G316">
        <v>2380</v>
      </c>
      <c r="H316" s="16">
        <v>380.95</v>
      </c>
      <c r="I316">
        <v>374.15</v>
      </c>
      <c r="J316">
        <v>245</v>
      </c>
      <c r="K316">
        <v>11.77</v>
      </c>
      <c r="L316">
        <v>91.58</v>
      </c>
      <c r="M316">
        <v>23.74</v>
      </c>
      <c r="N316">
        <v>8.6</v>
      </c>
      <c r="O316">
        <v>0.27</v>
      </c>
      <c r="P316">
        <v>0</v>
      </c>
      <c r="Q316" t="str">
        <f t="shared" si="22"/>
        <v>NO</v>
      </c>
      <c r="S316">
        <v>2353</v>
      </c>
      <c r="T316">
        <v>2380</v>
      </c>
      <c r="U316" s="16">
        <v>212.7</v>
      </c>
      <c r="V316">
        <v>207.94</v>
      </c>
      <c r="W316">
        <v>76</v>
      </c>
      <c r="X316">
        <v>15.29</v>
      </c>
      <c r="Y316">
        <v>106.33</v>
      </c>
      <c r="Z316">
        <v>11.55</v>
      </c>
      <c r="AA316">
        <v>3.31</v>
      </c>
      <c r="AB316">
        <v>0.22</v>
      </c>
      <c r="AC316">
        <v>0</v>
      </c>
      <c r="AD316" t="str">
        <f t="shared" si="23"/>
        <v>NO</v>
      </c>
    </row>
    <row r="317" spans="1:30" x14ac:dyDescent="0.15">
      <c r="A317" t="str">
        <f t="shared" si="24"/>
        <v>4009-2382</v>
      </c>
      <c r="B317">
        <f>INDEX(Descriptions!$C$4:$C$736,MATCH($A317,Descriptions!$B$4:$B$736,))</f>
        <v>0</v>
      </c>
      <c r="C317" s="9">
        <f t="shared" si="20"/>
        <v>1000</v>
      </c>
      <c r="D317" s="9">
        <f t="shared" si="21"/>
        <v>1000</v>
      </c>
      <c r="F317">
        <v>4009</v>
      </c>
      <c r="G317">
        <v>2382</v>
      </c>
      <c r="H317" s="16">
        <v>28.28</v>
      </c>
      <c r="I317">
        <v>28.24</v>
      </c>
      <c r="J317">
        <v>5.56</v>
      </c>
      <c r="K317">
        <v>1.1000000000000001</v>
      </c>
      <c r="L317">
        <v>9.9600000000000009</v>
      </c>
      <c r="M317">
        <v>9.2799999999999994</v>
      </c>
      <c r="N317">
        <v>1.19</v>
      </c>
      <c r="O317">
        <v>1.2</v>
      </c>
      <c r="P317">
        <v>0</v>
      </c>
      <c r="Q317" t="str">
        <f t="shared" si="22"/>
        <v>NO</v>
      </c>
      <c r="S317">
        <v>4009</v>
      </c>
      <c r="T317">
        <v>2382</v>
      </c>
      <c r="U317" s="16">
        <v>143.12</v>
      </c>
      <c r="V317">
        <v>142.54</v>
      </c>
      <c r="W317">
        <v>77.209999999999994</v>
      </c>
      <c r="X317">
        <v>3.27</v>
      </c>
      <c r="Y317">
        <v>40.299999999999997</v>
      </c>
      <c r="Z317">
        <v>11.97</v>
      </c>
      <c r="AA317">
        <v>0.99</v>
      </c>
      <c r="AB317">
        <v>9.3800000000000008</v>
      </c>
      <c r="AC317">
        <v>0</v>
      </c>
      <c r="AD317" t="str">
        <f t="shared" si="23"/>
        <v>NO</v>
      </c>
    </row>
    <row r="318" spans="1:30" x14ac:dyDescent="0.15">
      <c r="A318" t="str">
        <f t="shared" si="24"/>
        <v>4226-2382</v>
      </c>
      <c r="B318">
        <f>INDEX(Descriptions!$C$4:$C$736,MATCH($A318,Descriptions!$B$4:$B$736,))</f>
        <v>0</v>
      </c>
      <c r="C318" s="9">
        <f t="shared" si="20"/>
        <v>900</v>
      </c>
      <c r="D318" s="9">
        <f t="shared" si="21"/>
        <v>900</v>
      </c>
      <c r="F318">
        <v>4226</v>
      </c>
      <c r="G318">
        <v>2382</v>
      </c>
      <c r="H318" s="16">
        <v>86.22</v>
      </c>
      <c r="I318">
        <v>86.17</v>
      </c>
      <c r="J318">
        <v>43.86</v>
      </c>
      <c r="K318">
        <v>1.77</v>
      </c>
      <c r="L318">
        <v>17.559999999999999</v>
      </c>
      <c r="M318">
        <v>9.32</v>
      </c>
      <c r="N318">
        <v>1.28</v>
      </c>
      <c r="O318">
        <v>4.93</v>
      </c>
      <c r="P318">
        <v>7.5</v>
      </c>
      <c r="Q318" t="str">
        <f t="shared" si="22"/>
        <v>NO</v>
      </c>
      <c r="S318">
        <v>4226</v>
      </c>
      <c r="T318">
        <v>2382</v>
      </c>
      <c r="U318" s="16">
        <v>60.63</v>
      </c>
      <c r="V318">
        <v>60.42</v>
      </c>
      <c r="W318">
        <v>12.67</v>
      </c>
      <c r="X318">
        <v>2.2999999999999998</v>
      </c>
      <c r="Y318">
        <v>22.46</v>
      </c>
      <c r="Z318">
        <v>9.3000000000000007</v>
      </c>
      <c r="AA318">
        <v>2.41</v>
      </c>
      <c r="AB318">
        <v>2.4900000000000002</v>
      </c>
      <c r="AC318">
        <v>9</v>
      </c>
      <c r="AD318" t="str">
        <f t="shared" si="23"/>
        <v>NO</v>
      </c>
    </row>
    <row r="319" spans="1:30" x14ac:dyDescent="0.15">
      <c r="A319" t="str">
        <f t="shared" si="24"/>
        <v>4069-2384</v>
      </c>
      <c r="B319">
        <f>INDEX(Descriptions!$C$4:$C$736,MATCH($A319,Descriptions!$B$4:$B$736,))</f>
        <v>0</v>
      </c>
      <c r="C319" s="9">
        <f t="shared" si="20"/>
        <v>2100</v>
      </c>
      <c r="D319" s="9">
        <f t="shared" si="21"/>
        <v>2200</v>
      </c>
      <c r="F319">
        <v>4069</v>
      </c>
      <c r="G319">
        <v>2384</v>
      </c>
      <c r="H319" s="16">
        <v>160.32</v>
      </c>
      <c r="I319">
        <v>159.6</v>
      </c>
      <c r="J319">
        <v>55.34</v>
      </c>
      <c r="K319">
        <v>4.0199999999999996</v>
      </c>
      <c r="L319">
        <v>73.39</v>
      </c>
      <c r="M319">
        <v>3.88</v>
      </c>
      <c r="N319">
        <v>8.5399999999999991</v>
      </c>
      <c r="O319">
        <v>0.14000000000000001</v>
      </c>
      <c r="P319">
        <v>15</v>
      </c>
      <c r="Q319" t="str">
        <f t="shared" si="22"/>
        <v>NO</v>
      </c>
      <c r="S319">
        <v>4069</v>
      </c>
      <c r="T319">
        <v>2384</v>
      </c>
      <c r="U319" s="16">
        <v>188.06</v>
      </c>
      <c r="V319">
        <v>185.91</v>
      </c>
      <c r="W319">
        <v>36.840000000000003</v>
      </c>
      <c r="X319">
        <v>5.79</v>
      </c>
      <c r="Y319">
        <v>106.53</v>
      </c>
      <c r="Z319">
        <v>25.65</v>
      </c>
      <c r="AA319">
        <v>13.03</v>
      </c>
      <c r="AB319">
        <v>0.23</v>
      </c>
      <c r="AC319">
        <v>0</v>
      </c>
      <c r="AD319" t="str">
        <f t="shared" si="23"/>
        <v>NO</v>
      </c>
    </row>
    <row r="320" spans="1:30" x14ac:dyDescent="0.15">
      <c r="A320" t="str">
        <f t="shared" si="24"/>
        <v>3721-2384</v>
      </c>
      <c r="B320">
        <f>INDEX(Descriptions!$C$4:$C$736,MATCH($A320,Descriptions!$B$4:$B$736,))</f>
        <v>0</v>
      </c>
      <c r="C320" s="9">
        <f t="shared" si="20"/>
        <v>600</v>
      </c>
      <c r="D320" s="9">
        <f t="shared" si="21"/>
        <v>600</v>
      </c>
      <c r="F320">
        <v>3721</v>
      </c>
      <c r="G320">
        <v>2384</v>
      </c>
      <c r="H320" s="16">
        <v>28.85</v>
      </c>
      <c r="I320">
        <v>28.71</v>
      </c>
      <c r="J320">
        <v>11.27</v>
      </c>
      <c r="K320">
        <v>0.28999999999999998</v>
      </c>
      <c r="L320">
        <v>11.45</v>
      </c>
      <c r="M320">
        <v>0.17</v>
      </c>
      <c r="N320">
        <v>0.35</v>
      </c>
      <c r="O320">
        <v>5.33</v>
      </c>
      <c r="P320">
        <v>0</v>
      </c>
      <c r="Q320" t="str">
        <f t="shared" si="22"/>
        <v>NO</v>
      </c>
      <c r="S320">
        <v>3721</v>
      </c>
      <c r="T320">
        <v>2384</v>
      </c>
      <c r="U320" s="16">
        <v>62.12</v>
      </c>
      <c r="V320">
        <v>61.94</v>
      </c>
      <c r="W320">
        <v>13.37</v>
      </c>
      <c r="X320">
        <v>1.74</v>
      </c>
      <c r="Y320">
        <v>42.17</v>
      </c>
      <c r="Z320">
        <v>0.85</v>
      </c>
      <c r="AA320">
        <v>0.21</v>
      </c>
      <c r="AB320">
        <v>3.79</v>
      </c>
      <c r="AC320">
        <v>0</v>
      </c>
      <c r="AD320" t="str">
        <f t="shared" si="23"/>
        <v>NO</v>
      </c>
    </row>
    <row r="321" spans="1:30" x14ac:dyDescent="0.15">
      <c r="A321" t="str">
        <f t="shared" si="24"/>
        <v>2385-2384</v>
      </c>
      <c r="B321">
        <f>INDEX(Descriptions!$C$4:$C$736,MATCH($A321,Descriptions!$B$4:$B$736,))</f>
        <v>0</v>
      </c>
      <c r="C321" s="9">
        <f t="shared" si="20"/>
        <v>3900</v>
      </c>
      <c r="D321" s="9">
        <f t="shared" si="21"/>
        <v>4100</v>
      </c>
      <c r="F321">
        <v>2385</v>
      </c>
      <c r="G321">
        <v>2384</v>
      </c>
      <c r="H321" s="16">
        <v>259.60000000000002</v>
      </c>
      <c r="I321">
        <v>259.08999999999997</v>
      </c>
      <c r="J321">
        <v>96.24</v>
      </c>
      <c r="K321">
        <v>9.16</v>
      </c>
      <c r="L321">
        <v>117.46</v>
      </c>
      <c r="M321">
        <v>25.27</v>
      </c>
      <c r="N321">
        <v>9.27</v>
      </c>
      <c r="O321">
        <v>2.2000000000000002</v>
      </c>
      <c r="P321">
        <v>0</v>
      </c>
      <c r="Q321" t="str">
        <f t="shared" si="22"/>
        <v>NO</v>
      </c>
      <c r="S321">
        <v>2385</v>
      </c>
      <c r="T321">
        <v>2384</v>
      </c>
      <c r="U321" s="16">
        <v>380.35</v>
      </c>
      <c r="V321">
        <v>379.2</v>
      </c>
      <c r="W321">
        <v>159.03</v>
      </c>
      <c r="X321">
        <v>18.52</v>
      </c>
      <c r="Y321">
        <v>157.34</v>
      </c>
      <c r="Z321">
        <v>32.729999999999997</v>
      </c>
      <c r="AA321">
        <v>10.039999999999999</v>
      </c>
      <c r="AB321">
        <v>2.69</v>
      </c>
      <c r="AC321">
        <v>0</v>
      </c>
      <c r="AD321" t="str">
        <f t="shared" si="23"/>
        <v>NO</v>
      </c>
    </row>
    <row r="322" spans="1:30" x14ac:dyDescent="0.15">
      <c r="A322" t="str">
        <f t="shared" si="24"/>
        <v>2373-2384</v>
      </c>
      <c r="B322">
        <f>INDEX(Descriptions!$C$4:$C$736,MATCH($A322,Descriptions!$B$4:$B$736,))</f>
        <v>0</v>
      </c>
      <c r="C322" s="9">
        <f t="shared" si="20"/>
        <v>1100</v>
      </c>
      <c r="D322" s="9">
        <f t="shared" si="21"/>
        <v>1200</v>
      </c>
      <c r="F322">
        <v>2373</v>
      </c>
      <c r="G322">
        <v>2384</v>
      </c>
      <c r="H322" s="16">
        <v>64.09</v>
      </c>
      <c r="I322">
        <v>63.54</v>
      </c>
      <c r="J322">
        <v>20.78</v>
      </c>
      <c r="K322">
        <v>1.29</v>
      </c>
      <c r="L322">
        <v>30.5</v>
      </c>
      <c r="M322">
        <v>0.56999999999999995</v>
      </c>
      <c r="N322">
        <v>0.86</v>
      </c>
      <c r="O322">
        <v>0.09</v>
      </c>
      <c r="P322">
        <v>10</v>
      </c>
      <c r="Q322" t="str">
        <f t="shared" si="22"/>
        <v>NO</v>
      </c>
      <c r="S322">
        <v>2373</v>
      </c>
      <c r="T322">
        <v>2384</v>
      </c>
      <c r="U322" s="16">
        <v>116.56</v>
      </c>
      <c r="V322">
        <v>116.01</v>
      </c>
      <c r="W322">
        <v>31.2</v>
      </c>
      <c r="X322">
        <v>2.2999999999999998</v>
      </c>
      <c r="Y322">
        <v>64.22</v>
      </c>
      <c r="Z322">
        <v>0.61</v>
      </c>
      <c r="AA322">
        <v>2.27</v>
      </c>
      <c r="AB322">
        <v>3.96</v>
      </c>
      <c r="AC322">
        <v>12</v>
      </c>
      <c r="AD322" t="str">
        <f t="shared" si="23"/>
        <v>NO</v>
      </c>
    </row>
    <row r="323" spans="1:30" x14ac:dyDescent="0.15">
      <c r="A323" t="str">
        <f t="shared" si="24"/>
        <v>2445-2385</v>
      </c>
      <c r="B323">
        <f>INDEX(Descriptions!$C$4:$C$736,MATCH($A323,Descriptions!$B$4:$B$736,))</f>
        <v>0</v>
      </c>
      <c r="C323" s="9">
        <f t="shared" si="20"/>
        <v>3900</v>
      </c>
      <c r="D323" s="9">
        <f t="shared" si="21"/>
        <v>4100</v>
      </c>
      <c r="F323">
        <v>2445</v>
      </c>
      <c r="G323">
        <v>2385</v>
      </c>
      <c r="H323" s="16">
        <v>284.42</v>
      </c>
      <c r="I323">
        <v>283.93</v>
      </c>
      <c r="J323">
        <v>114.31</v>
      </c>
      <c r="K323">
        <v>8.41</v>
      </c>
      <c r="L323">
        <v>116.29</v>
      </c>
      <c r="M323">
        <v>25.69</v>
      </c>
      <c r="N323">
        <v>9.5</v>
      </c>
      <c r="O323">
        <v>2.71</v>
      </c>
      <c r="P323">
        <v>7.5</v>
      </c>
      <c r="Q323" t="str">
        <f t="shared" si="22"/>
        <v>NO</v>
      </c>
      <c r="S323">
        <v>2445</v>
      </c>
      <c r="T323">
        <v>2385</v>
      </c>
      <c r="U323" s="16">
        <v>362.33</v>
      </c>
      <c r="V323">
        <v>361.35</v>
      </c>
      <c r="W323">
        <v>136.16</v>
      </c>
      <c r="X323">
        <v>17.73</v>
      </c>
      <c r="Y323">
        <v>152.46</v>
      </c>
      <c r="Z323">
        <v>32.5</v>
      </c>
      <c r="AA323">
        <v>10.19</v>
      </c>
      <c r="AB323">
        <v>4.29</v>
      </c>
      <c r="AC323">
        <v>9</v>
      </c>
      <c r="AD323" t="str">
        <f t="shared" si="23"/>
        <v>NO</v>
      </c>
    </row>
    <row r="324" spans="1:30" x14ac:dyDescent="0.15">
      <c r="A324" t="str">
        <f t="shared" si="24"/>
        <v>2367-2385</v>
      </c>
      <c r="B324">
        <f>INDEX(Descriptions!$C$4:$C$736,MATCH($A324,Descriptions!$B$4:$B$736,))</f>
        <v>0</v>
      </c>
      <c r="C324" s="9">
        <f t="shared" ref="C324:C387" si="25">ROUND((I324*AM_Fac+V324*PM_fac)*AADT,-2)</f>
        <v>1000</v>
      </c>
      <c r="D324" s="9">
        <f t="shared" ref="D324:D387" si="26">ROUND(C324*AAWT,-2)</f>
        <v>1000</v>
      </c>
      <c r="F324">
        <v>2367</v>
      </c>
      <c r="G324">
        <v>2385</v>
      </c>
      <c r="H324" s="16">
        <v>44.15</v>
      </c>
      <c r="I324">
        <v>43.98</v>
      </c>
      <c r="J324">
        <v>12.34</v>
      </c>
      <c r="K324">
        <v>1.42</v>
      </c>
      <c r="L324">
        <v>19.829999999999998</v>
      </c>
      <c r="M324">
        <v>0.27</v>
      </c>
      <c r="N324">
        <v>0.27</v>
      </c>
      <c r="O324">
        <v>0.02</v>
      </c>
      <c r="P324">
        <v>10</v>
      </c>
      <c r="Q324" t="str">
        <f t="shared" ref="Q324:Q387" si="27">IF(O324&gt;100,"YES","NO")</f>
        <v>NO</v>
      </c>
      <c r="S324">
        <v>2367</v>
      </c>
      <c r="T324">
        <v>2385</v>
      </c>
      <c r="U324" s="16">
        <v>128.16</v>
      </c>
      <c r="V324">
        <v>127.59</v>
      </c>
      <c r="W324">
        <v>55.9</v>
      </c>
      <c r="X324">
        <v>2.67</v>
      </c>
      <c r="Y324">
        <v>52.99</v>
      </c>
      <c r="Z324">
        <v>1.01</v>
      </c>
      <c r="AA324">
        <v>0.38</v>
      </c>
      <c r="AB324">
        <v>0.22</v>
      </c>
      <c r="AC324">
        <v>15</v>
      </c>
      <c r="AD324" t="str">
        <f t="shared" ref="AD324:AD387" si="28">IF(AB324&gt;100,"YES","NO")</f>
        <v>NO</v>
      </c>
    </row>
    <row r="325" spans="1:30" x14ac:dyDescent="0.15">
      <c r="A325" t="str">
        <f t="shared" ref="A325:A388" si="29">CONCATENATE(F325,"-",G325)</f>
        <v>2384-2385</v>
      </c>
      <c r="B325">
        <f>INDEX(Descriptions!$C$4:$C$736,MATCH($A325,Descriptions!$B$4:$B$736,))</f>
        <v>0</v>
      </c>
      <c r="C325" s="9">
        <f t="shared" si="25"/>
        <v>1400</v>
      </c>
      <c r="D325" s="9">
        <f t="shared" si="26"/>
        <v>1500</v>
      </c>
      <c r="F325">
        <v>2384</v>
      </c>
      <c r="G325">
        <v>2385</v>
      </c>
      <c r="H325" s="16">
        <v>114.75</v>
      </c>
      <c r="I325">
        <v>114.11</v>
      </c>
      <c r="J325">
        <v>42.66</v>
      </c>
      <c r="K325">
        <v>3.26</v>
      </c>
      <c r="L325">
        <v>58.53</v>
      </c>
      <c r="M325">
        <v>2.76</v>
      </c>
      <c r="N325">
        <v>7.08</v>
      </c>
      <c r="O325">
        <v>0.47</v>
      </c>
      <c r="P325">
        <v>0</v>
      </c>
      <c r="Q325" t="str">
        <f t="shared" si="27"/>
        <v>NO</v>
      </c>
      <c r="S325">
        <v>2384</v>
      </c>
      <c r="T325">
        <v>2385</v>
      </c>
      <c r="U325" s="16">
        <v>117.58</v>
      </c>
      <c r="V325">
        <v>116.37</v>
      </c>
      <c r="W325">
        <v>21.96</v>
      </c>
      <c r="X325">
        <v>3.18</v>
      </c>
      <c r="Y325">
        <v>53.86</v>
      </c>
      <c r="Z325">
        <v>24.26</v>
      </c>
      <c r="AA325">
        <v>13.85</v>
      </c>
      <c r="AB325">
        <v>0.46</v>
      </c>
      <c r="AC325">
        <v>0</v>
      </c>
      <c r="AD325" t="str">
        <f t="shared" si="28"/>
        <v>NO</v>
      </c>
    </row>
    <row r="326" spans="1:30" x14ac:dyDescent="0.15">
      <c r="A326" t="str">
        <f t="shared" si="29"/>
        <v>2376-2386</v>
      </c>
      <c r="B326">
        <f>INDEX(Descriptions!$C$4:$C$736,MATCH($A326,Descriptions!$B$4:$B$736,))</f>
        <v>0</v>
      </c>
      <c r="C326" s="9">
        <f t="shared" si="25"/>
        <v>1400</v>
      </c>
      <c r="D326" s="9">
        <f t="shared" si="26"/>
        <v>1500</v>
      </c>
      <c r="F326">
        <v>2376</v>
      </c>
      <c r="G326">
        <v>2386</v>
      </c>
      <c r="H326" s="16">
        <v>95.72</v>
      </c>
      <c r="I326">
        <v>95.01</v>
      </c>
      <c r="J326">
        <v>30.02</v>
      </c>
      <c r="K326">
        <v>2.41</v>
      </c>
      <c r="L326">
        <v>40.9</v>
      </c>
      <c r="M326">
        <v>2.68</v>
      </c>
      <c r="N326">
        <v>4.71</v>
      </c>
      <c r="O326">
        <v>0</v>
      </c>
      <c r="P326">
        <v>15</v>
      </c>
      <c r="Q326" t="str">
        <f t="shared" si="27"/>
        <v>NO</v>
      </c>
      <c r="S326">
        <v>2376</v>
      </c>
      <c r="T326">
        <v>2386</v>
      </c>
      <c r="U326" s="16">
        <v>132.91</v>
      </c>
      <c r="V326">
        <v>130.76</v>
      </c>
      <c r="W326">
        <v>32.26</v>
      </c>
      <c r="X326">
        <v>3.52</v>
      </c>
      <c r="Y326">
        <v>63.77</v>
      </c>
      <c r="Z326">
        <v>24.98</v>
      </c>
      <c r="AA326">
        <v>8.3800000000000008</v>
      </c>
      <c r="AB326">
        <v>0</v>
      </c>
      <c r="AC326">
        <v>0</v>
      </c>
      <c r="AD326" t="str">
        <f t="shared" si="28"/>
        <v>NO</v>
      </c>
    </row>
    <row r="327" spans="1:30" x14ac:dyDescent="0.15">
      <c r="A327" t="str">
        <f t="shared" si="29"/>
        <v>4069-2386</v>
      </c>
      <c r="B327">
        <f>INDEX(Descriptions!$C$4:$C$736,MATCH($A327,Descriptions!$B$4:$B$736,))</f>
        <v>0</v>
      </c>
      <c r="C327" s="9">
        <f t="shared" si="25"/>
        <v>4400</v>
      </c>
      <c r="D327" s="9">
        <f t="shared" si="26"/>
        <v>4600</v>
      </c>
      <c r="F327">
        <v>4069</v>
      </c>
      <c r="G327">
        <v>2386</v>
      </c>
      <c r="H327" s="16">
        <v>300.07</v>
      </c>
      <c r="I327">
        <v>299.43</v>
      </c>
      <c r="J327">
        <v>110.46</v>
      </c>
      <c r="K327">
        <v>10.85</v>
      </c>
      <c r="L327">
        <v>129.66999999999999</v>
      </c>
      <c r="M327">
        <v>26.57</v>
      </c>
      <c r="N327">
        <v>10.37</v>
      </c>
      <c r="O327">
        <v>2.16</v>
      </c>
      <c r="P327">
        <v>10</v>
      </c>
      <c r="Q327" t="str">
        <f t="shared" si="27"/>
        <v>NO</v>
      </c>
      <c r="S327">
        <v>4069</v>
      </c>
      <c r="T327">
        <v>2386</v>
      </c>
      <c r="U327" s="16">
        <v>427</v>
      </c>
      <c r="V327">
        <v>425.66</v>
      </c>
      <c r="W327">
        <v>167.82</v>
      </c>
      <c r="X327">
        <v>19.64</v>
      </c>
      <c r="Y327">
        <v>181.01</v>
      </c>
      <c r="Z327">
        <v>33.450000000000003</v>
      </c>
      <c r="AA327">
        <v>10.63</v>
      </c>
      <c r="AB327">
        <v>2.4500000000000002</v>
      </c>
      <c r="AC327">
        <v>12</v>
      </c>
      <c r="AD327" t="str">
        <f t="shared" si="28"/>
        <v>NO</v>
      </c>
    </row>
    <row r="328" spans="1:30" x14ac:dyDescent="0.15">
      <c r="A328" t="str">
        <f t="shared" si="29"/>
        <v>2365-2387</v>
      </c>
      <c r="B328">
        <f>INDEX(Descriptions!$C$4:$C$736,MATCH($A328,Descriptions!$B$4:$B$736,))</f>
        <v>0</v>
      </c>
      <c r="C328" s="9">
        <f t="shared" si="25"/>
        <v>700</v>
      </c>
      <c r="D328" s="9">
        <f t="shared" si="26"/>
        <v>700</v>
      </c>
      <c r="F328">
        <v>2365</v>
      </c>
      <c r="G328">
        <v>2387</v>
      </c>
      <c r="H328" s="16">
        <v>0.03</v>
      </c>
      <c r="I328">
        <v>0.03</v>
      </c>
      <c r="J328">
        <v>0.02</v>
      </c>
      <c r="K328">
        <v>0</v>
      </c>
      <c r="L328">
        <v>0.01</v>
      </c>
      <c r="M328">
        <v>0</v>
      </c>
      <c r="N328">
        <v>0</v>
      </c>
      <c r="O328">
        <v>0</v>
      </c>
      <c r="P328">
        <v>0</v>
      </c>
      <c r="Q328" t="str">
        <f t="shared" si="27"/>
        <v>NO</v>
      </c>
      <c r="S328">
        <v>2365</v>
      </c>
      <c r="T328">
        <v>2387</v>
      </c>
      <c r="U328" s="16">
        <v>115.24</v>
      </c>
      <c r="V328">
        <v>114.61</v>
      </c>
      <c r="W328">
        <v>73.47</v>
      </c>
      <c r="X328">
        <v>5.69</v>
      </c>
      <c r="Y328">
        <v>33.1</v>
      </c>
      <c r="Z328">
        <v>2.95</v>
      </c>
      <c r="AA328">
        <v>0.04</v>
      </c>
      <c r="AB328">
        <v>0</v>
      </c>
      <c r="AC328">
        <v>0</v>
      </c>
      <c r="AD328" t="str">
        <f t="shared" si="28"/>
        <v>NO</v>
      </c>
    </row>
    <row r="329" spans="1:30" x14ac:dyDescent="0.15">
      <c r="A329" t="str">
        <f t="shared" si="29"/>
        <v>2333-2387</v>
      </c>
      <c r="B329">
        <f>INDEX(Descriptions!$C$4:$C$736,MATCH($A329,Descriptions!$B$4:$B$736,))</f>
        <v>0</v>
      </c>
      <c r="C329" s="9">
        <f t="shared" si="25"/>
        <v>1600</v>
      </c>
      <c r="D329" s="9">
        <f t="shared" si="26"/>
        <v>1700</v>
      </c>
      <c r="F329">
        <v>2333</v>
      </c>
      <c r="G329">
        <v>2387</v>
      </c>
      <c r="H329" s="16">
        <v>139.34</v>
      </c>
      <c r="I329">
        <v>137.36000000000001</v>
      </c>
      <c r="J329">
        <v>74.16</v>
      </c>
      <c r="K329">
        <v>6.05</v>
      </c>
      <c r="L329">
        <v>32.56</v>
      </c>
      <c r="M329">
        <v>18.25</v>
      </c>
      <c r="N329">
        <v>8.33</v>
      </c>
      <c r="O329">
        <v>0</v>
      </c>
      <c r="P329">
        <v>0</v>
      </c>
      <c r="Q329" t="str">
        <f t="shared" si="27"/>
        <v>NO</v>
      </c>
      <c r="S329">
        <v>2333</v>
      </c>
      <c r="T329">
        <v>2387</v>
      </c>
      <c r="U329" s="16">
        <v>122.35</v>
      </c>
      <c r="V329">
        <v>119.99</v>
      </c>
      <c r="W329">
        <v>44.2</v>
      </c>
      <c r="X329">
        <v>11.63</v>
      </c>
      <c r="Y329">
        <v>56.37</v>
      </c>
      <c r="Z329">
        <v>7.51</v>
      </c>
      <c r="AA329">
        <v>2.63</v>
      </c>
      <c r="AB329">
        <v>0</v>
      </c>
      <c r="AC329">
        <v>0</v>
      </c>
      <c r="AD329" t="str">
        <f t="shared" si="28"/>
        <v>NO</v>
      </c>
    </row>
    <row r="330" spans="1:30" x14ac:dyDescent="0.15">
      <c r="A330" t="str">
        <f t="shared" si="29"/>
        <v>4206-2390</v>
      </c>
      <c r="B330">
        <f>INDEX(Descriptions!$C$4:$C$736,MATCH($A330,Descriptions!$B$4:$B$736,))</f>
        <v>0</v>
      </c>
      <c r="C330" s="9">
        <f t="shared" si="25"/>
        <v>1500</v>
      </c>
      <c r="D330" s="9">
        <f t="shared" si="26"/>
        <v>1600</v>
      </c>
      <c r="F330">
        <v>4206</v>
      </c>
      <c r="G330">
        <v>2390</v>
      </c>
      <c r="H330" s="16">
        <v>88.91</v>
      </c>
      <c r="I330">
        <v>88.73</v>
      </c>
      <c r="J330">
        <v>24.79</v>
      </c>
      <c r="K330">
        <v>1.52</v>
      </c>
      <c r="L330">
        <v>32.42</v>
      </c>
      <c r="M330">
        <v>3.5</v>
      </c>
      <c r="N330">
        <v>1.02</v>
      </c>
      <c r="O330">
        <v>10.66</v>
      </c>
      <c r="P330">
        <v>15</v>
      </c>
      <c r="Q330" t="str">
        <f t="shared" si="27"/>
        <v>NO</v>
      </c>
      <c r="S330">
        <v>4206</v>
      </c>
      <c r="T330">
        <v>2390</v>
      </c>
      <c r="U330" s="16">
        <v>155.94</v>
      </c>
      <c r="V330">
        <v>155.5</v>
      </c>
      <c r="W330">
        <v>66.42</v>
      </c>
      <c r="X330">
        <v>3.1</v>
      </c>
      <c r="Y330">
        <v>60.87</v>
      </c>
      <c r="Z330">
        <v>4.5</v>
      </c>
      <c r="AA330">
        <v>1.18</v>
      </c>
      <c r="AB330">
        <v>19.87</v>
      </c>
      <c r="AC330">
        <v>0</v>
      </c>
      <c r="AD330" t="str">
        <f t="shared" si="28"/>
        <v>NO</v>
      </c>
    </row>
    <row r="331" spans="1:30" x14ac:dyDescent="0.15">
      <c r="A331" t="str">
        <f t="shared" si="29"/>
        <v>2432-2390</v>
      </c>
      <c r="B331" t="str">
        <f>INDEX(Descriptions!$C$4:$C$736,MATCH($A331,Descriptions!$B$4:$B$736,))</f>
        <v>Poplars Ave SB frpm T-junction with Howson Rd - 1 lane</v>
      </c>
      <c r="C331" s="9">
        <f t="shared" si="25"/>
        <v>3700</v>
      </c>
      <c r="D331" s="9">
        <f t="shared" si="26"/>
        <v>3900</v>
      </c>
      <c r="F331">
        <v>2432</v>
      </c>
      <c r="G331">
        <v>2390</v>
      </c>
      <c r="H331" s="16">
        <v>324.70999999999998</v>
      </c>
      <c r="I331">
        <v>321.60000000000002</v>
      </c>
      <c r="J331">
        <v>104.96</v>
      </c>
      <c r="K331">
        <v>17.63</v>
      </c>
      <c r="L331">
        <v>134.07</v>
      </c>
      <c r="M331">
        <v>35.22</v>
      </c>
      <c r="N331">
        <v>3.38</v>
      </c>
      <c r="O331">
        <v>19.440000000000001</v>
      </c>
      <c r="P331">
        <v>10</v>
      </c>
      <c r="Q331" t="str">
        <f t="shared" si="27"/>
        <v>NO</v>
      </c>
      <c r="S331">
        <v>2432</v>
      </c>
      <c r="T331">
        <v>2390</v>
      </c>
      <c r="U331" s="16">
        <v>301.19</v>
      </c>
      <c r="V331">
        <v>295.74</v>
      </c>
      <c r="W331">
        <v>133.87</v>
      </c>
      <c r="X331">
        <v>17.66</v>
      </c>
      <c r="Y331">
        <v>121.77</v>
      </c>
      <c r="Z331">
        <v>1.3</v>
      </c>
      <c r="AA331">
        <v>3.36</v>
      </c>
      <c r="AB331">
        <v>11.23</v>
      </c>
      <c r="AC331">
        <v>12</v>
      </c>
      <c r="AD331" t="str">
        <f t="shared" si="28"/>
        <v>NO</v>
      </c>
    </row>
    <row r="332" spans="1:30" x14ac:dyDescent="0.15">
      <c r="A332" t="str">
        <f t="shared" si="29"/>
        <v>2530-2391</v>
      </c>
      <c r="B332">
        <f>INDEX(Descriptions!$C$4:$C$736,MATCH($A332,Descriptions!$B$4:$B$736,))</f>
        <v>0</v>
      </c>
      <c r="C332" s="9">
        <f t="shared" si="25"/>
        <v>4700</v>
      </c>
      <c r="D332" s="9">
        <f t="shared" si="26"/>
        <v>4900</v>
      </c>
      <c r="F332">
        <v>2530</v>
      </c>
      <c r="G332">
        <v>2391</v>
      </c>
      <c r="H332" s="16">
        <v>386.45</v>
      </c>
      <c r="I332">
        <v>385.5</v>
      </c>
      <c r="J332">
        <v>185.93</v>
      </c>
      <c r="K332">
        <v>16.579999999999998</v>
      </c>
      <c r="L332">
        <v>127.66</v>
      </c>
      <c r="M332">
        <v>46.26</v>
      </c>
      <c r="N332">
        <v>4.18</v>
      </c>
      <c r="O332">
        <v>5.84</v>
      </c>
      <c r="P332">
        <v>0</v>
      </c>
      <c r="Q332" t="str">
        <f t="shared" si="27"/>
        <v>NO</v>
      </c>
      <c r="S332">
        <v>2530</v>
      </c>
      <c r="T332">
        <v>2391</v>
      </c>
      <c r="U332" s="16">
        <v>400.33</v>
      </c>
      <c r="V332">
        <v>398.51</v>
      </c>
      <c r="W332">
        <v>165</v>
      </c>
      <c r="X332">
        <v>17.809999999999999</v>
      </c>
      <c r="Y332">
        <v>175.13</v>
      </c>
      <c r="Z332">
        <v>35.89</v>
      </c>
      <c r="AA332">
        <v>2.99</v>
      </c>
      <c r="AB332">
        <v>3.51</v>
      </c>
      <c r="AC332">
        <v>0</v>
      </c>
      <c r="AD332" t="str">
        <f t="shared" si="28"/>
        <v>NO</v>
      </c>
    </row>
    <row r="333" spans="1:30" x14ac:dyDescent="0.15">
      <c r="A333" t="str">
        <f t="shared" si="29"/>
        <v>2555-2391</v>
      </c>
      <c r="B333" t="str">
        <f>INDEX(Descriptions!$C$4:$C$736,MATCH($A333,Descriptions!$B$4:$B$736,))</f>
        <v>Mill Ln SB, north of the M62 - 1 lane.</v>
      </c>
      <c r="C333" s="9">
        <f t="shared" si="25"/>
        <v>5800</v>
      </c>
      <c r="D333" s="9">
        <f t="shared" si="26"/>
        <v>6100</v>
      </c>
      <c r="F333">
        <v>2555</v>
      </c>
      <c r="G333">
        <v>2391</v>
      </c>
      <c r="H333" s="16">
        <v>531.1</v>
      </c>
      <c r="I333">
        <v>530.83000000000004</v>
      </c>
      <c r="J333">
        <v>272.39</v>
      </c>
      <c r="K333">
        <v>23.91</v>
      </c>
      <c r="L333">
        <v>166.52</v>
      </c>
      <c r="M333">
        <v>59.17</v>
      </c>
      <c r="N333">
        <v>6.17</v>
      </c>
      <c r="O333">
        <v>2.94</v>
      </c>
      <c r="P333">
        <v>0</v>
      </c>
      <c r="Q333" t="str">
        <f t="shared" si="27"/>
        <v>NO</v>
      </c>
      <c r="S333">
        <v>2555</v>
      </c>
      <c r="T333">
        <v>2391</v>
      </c>
      <c r="U333" s="16">
        <v>441.77</v>
      </c>
      <c r="V333">
        <v>439.63</v>
      </c>
      <c r="W333">
        <v>176.89</v>
      </c>
      <c r="X333">
        <v>28.29</v>
      </c>
      <c r="Y333">
        <v>187.12</v>
      </c>
      <c r="Z333">
        <v>39.520000000000003</v>
      </c>
      <c r="AA333">
        <v>6.14</v>
      </c>
      <c r="AB333">
        <v>3.82</v>
      </c>
      <c r="AC333">
        <v>0</v>
      </c>
      <c r="AD333" t="str">
        <f t="shared" si="28"/>
        <v>NO</v>
      </c>
    </row>
    <row r="334" spans="1:30" x14ac:dyDescent="0.15">
      <c r="A334" t="str">
        <f t="shared" si="29"/>
        <v>2341-2394</v>
      </c>
      <c r="B334" t="str">
        <f>INDEX(Descriptions!$C$4:$C$736,MATCH($A334,Descriptions!$B$4:$B$736,))</f>
        <v>Poplars Ave NB, north of A50/Orford Green/Hilden Rd/Orford roundabout - 1 lane.</v>
      </c>
      <c r="C334" s="9">
        <f t="shared" si="25"/>
        <v>4700</v>
      </c>
      <c r="D334" s="9">
        <f t="shared" si="26"/>
        <v>4900</v>
      </c>
      <c r="F334">
        <v>2341</v>
      </c>
      <c r="G334">
        <v>2394</v>
      </c>
      <c r="H334" s="16">
        <v>380.04</v>
      </c>
      <c r="I334">
        <v>378.76</v>
      </c>
      <c r="J334">
        <v>120.97</v>
      </c>
      <c r="K334">
        <v>11.27</v>
      </c>
      <c r="L334">
        <v>202.56</v>
      </c>
      <c r="M334">
        <v>14.41</v>
      </c>
      <c r="N334">
        <v>4.8600000000000003</v>
      </c>
      <c r="O334">
        <v>10.98</v>
      </c>
      <c r="P334">
        <v>15</v>
      </c>
      <c r="Q334" t="str">
        <f t="shared" si="27"/>
        <v>NO</v>
      </c>
      <c r="S334">
        <v>2341</v>
      </c>
      <c r="T334">
        <v>2394</v>
      </c>
      <c r="U334" s="16">
        <v>404.7</v>
      </c>
      <c r="V334">
        <v>403.71</v>
      </c>
      <c r="W334">
        <v>179.94</v>
      </c>
      <c r="X334">
        <v>15.09</v>
      </c>
      <c r="Y334">
        <v>163.12</v>
      </c>
      <c r="Z334">
        <v>29.88</v>
      </c>
      <c r="AA334">
        <v>4.54</v>
      </c>
      <c r="AB334">
        <v>12.13</v>
      </c>
      <c r="AC334">
        <v>0</v>
      </c>
      <c r="AD334" t="str">
        <f t="shared" si="28"/>
        <v>NO</v>
      </c>
    </row>
    <row r="335" spans="1:30" x14ac:dyDescent="0.15">
      <c r="A335" t="str">
        <f t="shared" si="29"/>
        <v>2418-2394</v>
      </c>
      <c r="B335">
        <f>INDEX(Descriptions!$C$4:$C$736,MATCH($A335,Descriptions!$B$4:$B$736,))</f>
        <v>0</v>
      </c>
      <c r="C335" s="9">
        <f t="shared" si="25"/>
        <v>4200</v>
      </c>
      <c r="D335" s="9">
        <f t="shared" si="26"/>
        <v>4400</v>
      </c>
      <c r="F335">
        <v>2418</v>
      </c>
      <c r="G335">
        <v>2394</v>
      </c>
      <c r="H335" s="16">
        <v>402.42</v>
      </c>
      <c r="I335">
        <v>400.52</v>
      </c>
      <c r="J335">
        <v>169.95</v>
      </c>
      <c r="K335">
        <v>18.440000000000001</v>
      </c>
      <c r="L335">
        <v>158.13999999999999</v>
      </c>
      <c r="M335">
        <v>28.08</v>
      </c>
      <c r="N335">
        <v>10.87</v>
      </c>
      <c r="O335">
        <v>6.94</v>
      </c>
      <c r="P335">
        <v>10</v>
      </c>
      <c r="Q335" t="str">
        <f t="shared" si="27"/>
        <v>NO</v>
      </c>
      <c r="S335">
        <v>2418</v>
      </c>
      <c r="T335">
        <v>2394</v>
      </c>
      <c r="U335" s="16">
        <v>297.62</v>
      </c>
      <c r="V335">
        <v>294.29000000000002</v>
      </c>
      <c r="W335">
        <v>113.4</v>
      </c>
      <c r="X335">
        <v>15.88</v>
      </c>
      <c r="Y335">
        <v>136.59</v>
      </c>
      <c r="Z335">
        <v>15.49</v>
      </c>
      <c r="AA335">
        <v>2.14</v>
      </c>
      <c r="AB335">
        <v>2.12</v>
      </c>
      <c r="AC335">
        <v>12</v>
      </c>
      <c r="AD335" t="str">
        <f t="shared" si="28"/>
        <v>NO</v>
      </c>
    </row>
    <row r="336" spans="1:30" x14ac:dyDescent="0.15">
      <c r="A336" t="str">
        <f t="shared" si="29"/>
        <v>2419-2395</v>
      </c>
      <c r="B336" t="str">
        <f>INDEX(Descriptions!$C$4:$C$736,MATCH($A336,Descriptions!$B$4:$B$736,))</f>
        <v xml:space="preserve">Poplars Ave NB from T-junction with Greenwood Cres to T-junction with Statham Ave - 1 lane. </v>
      </c>
      <c r="C336" s="9">
        <f t="shared" si="25"/>
        <v>6800</v>
      </c>
      <c r="D336" s="9">
        <f t="shared" si="26"/>
        <v>7100</v>
      </c>
      <c r="F336">
        <v>2419</v>
      </c>
      <c r="G336">
        <v>2395</v>
      </c>
      <c r="H336" s="16">
        <v>449.7</v>
      </c>
      <c r="I336">
        <v>448.81</v>
      </c>
      <c r="J336">
        <v>162.87</v>
      </c>
      <c r="K336">
        <v>12.03</v>
      </c>
      <c r="L336">
        <v>195.72</v>
      </c>
      <c r="M336">
        <v>32.380000000000003</v>
      </c>
      <c r="N336">
        <v>10.83</v>
      </c>
      <c r="O336">
        <v>13.37</v>
      </c>
      <c r="P336">
        <v>22.5</v>
      </c>
      <c r="Q336" t="str">
        <f t="shared" si="27"/>
        <v>NO</v>
      </c>
      <c r="S336">
        <v>2419</v>
      </c>
      <c r="T336">
        <v>2395</v>
      </c>
      <c r="U336" s="16">
        <v>678.04</v>
      </c>
      <c r="V336">
        <v>676.07</v>
      </c>
      <c r="W336">
        <v>310.25</v>
      </c>
      <c r="X336">
        <v>23.82</v>
      </c>
      <c r="Y336">
        <v>259.04000000000002</v>
      </c>
      <c r="Z336">
        <v>40.5</v>
      </c>
      <c r="AA336">
        <v>11.45</v>
      </c>
      <c r="AB336">
        <v>23.98</v>
      </c>
      <c r="AC336">
        <v>9</v>
      </c>
      <c r="AD336" t="str">
        <f t="shared" si="28"/>
        <v>NO</v>
      </c>
    </row>
    <row r="337" spans="1:30" x14ac:dyDescent="0.15">
      <c r="A337" t="str">
        <f t="shared" si="29"/>
        <v>2446-2395</v>
      </c>
      <c r="B337">
        <f>INDEX(Descriptions!$C$4:$C$736,MATCH($A337,Descriptions!$B$4:$B$736,))</f>
        <v>0</v>
      </c>
      <c r="C337" s="9">
        <f t="shared" si="25"/>
        <v>1400</v>
      </c>
      <c r="D337" s="9">
        <f t="shared" si="26"/>
        <v>1500</v>
      </c>
      <c r="F337">
        <v>2446</v>
      </c>
      <c r="G337">
        <v>2395</v>
      </c>
      <c r="H337" s="16">
        <v>108.68</v>
      </c>
      <c r="I337">
        <v>108.26</v>
      </c>
      <c r="J337">
        <v>50.23</v>
      </c>
      <c r="K337">
        <v>2.04</v>
      </c>
      <c r="L337">
        <v>37.22</v>
      </c>
      <c r="M337">
        <v>1.64</v>
      </c>
      <c r="N337">
        <v>7.36</v>
      </c>
      <c r="O337">
        <v>0.2</v>
      </c>
      <c r="P337">
        <v>10</v>
      </c>
      <c r="Q337" t="str">
        <f t="shared" si="27"/>
        <v>NO</v>
      </c>
      <c r="S337">
        <v>2446</v>
      </c>
      <c r="T337">
        <v>2395</v>
      </c>
      <c r="U337" s="16">
        <v>124.2</v>
      </c>
      <c r="V337">
        <v>123.31</v>
      </c>
      <c r="W337">
        <v>15</v>
      </c>
      <c r="X337">
        <v>2.99</v>
      </c>
      <c r="Y337">
        <v>52.69</v>
      </c>
      <c r="Z337">
        <v>23.32</v>
      </c>
      <c r="AA337">
        <v>14.88</v>
      </c>
      <c r="AB337">
        <v>0.32</v>
      </c>
      <c r="AC337">
        <v>15</v>
      </c>
      <c r="AD337" t="str">
        <f t="shared" si="28"/>
        <v>NO</v>
      </c>
    </row>
    <row r="338" spans="1:30" x14ac:dyDescent="0.15">
      <c r="A338" t="str">
        <f t="shared" si="29"/>
        <v>2343-2395</v>
      </c>
      <c r="B338" t="str">
        <f>INDEX(Descriptions!$C$4:$C$736,MATCH($A338,Descriptions!$B$4:$B$736,))</f>
        <v>Poplars Ave SB from T-junction with Windermere Ave to T-junction with Statham Ave - 1 lane.</v>
      </c>
      <c r="C338" s="9">
        <f t="shared" si="25"/>
        <v>4700</v>
      </c>
      <c r="D338" s="9">
        <f t="shared" si="26"/>
        <v>4900</v>
      </c>
      <c r="F338">
        <v>2343</v>
      </c>
      <c r="G338">
        <v>2395</v>
      </c>
      <c r="H338" s="16">
        <v>462.25</v>
      </c>
      <c r="I338">
        <v>459.54</v>
      </c>
      <c r="J338">
        <v>192.1</v>
      </c>
      <c r="K338">
        <v>19.46</v>
      </c>
      <c r="L338">
        <v>175.76</v>
      </c>
      <c r="M338">
        <v>39.729999999999997</v>
      </c>
      <c r="N338">
        <v>5.74</v>
      </c>
      <c r="O338">
        <v>19.46</v>
      </c>
      <c r="P338">
        <v>10</v>
      </c>
      <c r="Q338" t="str">
        <f t="shared" si="27"/>
        <v>NO</v>
      </c>
      <c r="S338">
        <v>2343</v>
      </c>
      <c r="T338">
        <v>2395</v>
      </c>
      <c r="U338" s="16">
        <v>329.29</v>
      </c>
      <c r="V338">
        <v>324.3</v>
      </c>
      <c r="W338">
        <v>139.58000000000001</v>
      </c>
      <c r="X338">
        <v>18.77</v>
      </c>
      <c r="Y338">
        <v>137.88</v>
      </c>
      <c r="Z338">
        <v>2.4500000000000002</v>
      </c>
      <c r="AA338">
        <v>7.39</v>
      </c>
      <c r="AB338">
        <v>11.22</v>
      </c>
      <c r="AC338">
        <v>12</v>
      </c>
      <c r="AD338" t="str">
        <f t="shared" si="28"/>
        <v>NO</v>
      </c>
    </row>
    <row r="339" spans="1:30" x14ac:dyDescent="0.15">
      <c r="A339" t="str">
        <f t="shared" si="29"/>
        <v>2440-2396</v>
      </c>
      <c r="B339">
        <f>INDEX(Descriptions!$C$4:$C$736,MATCH($A339,Descriptions!$B$4:$B$736,))</f>
        <v>0</v>
      </c>
      <c r="C339" s="9">
        <f t="shared" si="25"/>
        <v>2900</v>
      </c>
      <c r="D339" s="9">
        <f t="shared" si="26"/>
        <v>3000</v>
      </c>
      <c r="F339">
        <v>2440</v>
      </c>
      <c r="G339">
        <v>2396</v>
      </c>
      <c r="H339" s="16">
        <v>224.66</v>
      </c>
      <c r="I339">
        <v>223.07</v>
      </c>
      <c r="J339">
        <v>91.65</v>
      </c>
      <c r="K339">
        <v>8.18</v>
      </c>
      <c r="L339">
        <v>89.77</v>
      </c>
      <c r="M339">
        <v>26.75</v>
      </c>
      <c r="N339">
        <v>3.12</v>
      </c>
      <c r="O339">
        <v>5.19</v>
      </c>
      <c r="P339">
        <v>0</v>
      </c>
      <c r="Q339" t="str">
        <f t="shared" si="27"/>
        <v>NO</v>
      </c>
      <c r="S339">
        <v>2440</v>
      </c>
      <c r="T339">
        <v>2396</v>
      </c>
      <c r="U339" s="16">
        <v>265.75</v>
      </c>
      <c r="V339">
        <v>263.36</v>
      </c>
      <c r="W339">
        <v>89.03</v>
      </c>
      <c r="X339">
        <v>10.6</v>
      </c>
      <c r="Y339">
        <v>119.26</v>
      </c>
      <c r="Z339">
        <v>13.22</v>
      </c>
      <c r="AA339">
        <v>23.08</v>
      </c>
      <c r="AB339">
        <v>10.57</v>
      </c>
      <c r="AC339">
        <v>0</v>
      </c>
      <c r="AD339" t="str">
        <f t="shared" si="28"/>
        <v>NO</v>
      </c>
    </row>
    <row r="340" spans="1:30" x14ac:dyDescent="0.15">
      <c r="A340" t="str">
        <f t="shared" si="29"/>
        <v>2408-2396</v>
      </c>
      <c r="B340">
        <f>INDEX(Descriptions!$C$4:$C$736,MATCH($A340,Descriptions!$B$4:$B$736,))</f>
        <v>0</v>
      </c>
      <c r="C340" s="9">
        <f t="shared" si="25"/>
        <v>4200</v>
      </c>
      <c r="D340" s="9">
        <f t="shared" si="26"/>
        <v>4400</v>
      </c>
      <c r="F340">
        <v>2408</v>
      </c>
      <c r="G340">
        <v>2396</v>
      </c>
      <c r="H340" s="16">
        <v>286.36</v>
      </c>
      <c r="I340">
        <v>286.14999999999998</v>
      </c>
      <c r="J340">
        <v>142.94999999999999</v>
      </c>
      <c r="K340">
        <v>9.69</v>
      </c>
      <c r="L340">
        <v>94.42</v>
      </c>
      <c r="M340">
        <v>26.23</v>
      </c>
      <c r="N340">
        <v>7.12</v>
      </c>
      <c r="O340">
        <v>5.95</v>
      </c>
      <c r="P340">
        <v>0</v>
      </c>
      <c r="Q340" t="str">
        <f t="shared" si="27"/>
        <v>NO</v>
      </c>
      <c r="S340">
        <v>2408</v>
      </c>
      <c r="T340">
        <v>2396</v>
      </c>
      <c r="U340" s="16">
        <v>406.18</v>
      </c>
      <c r="V340">
        <v>404.72</v>
      </c>
      <c r="W340">
        <v>176.2</v>
      </c>
      <c r="X340">
        <v>14.53</v>
      </c>
      <c r="Y340">
        <v>173.22</v>
      </c>
      <c r="Z340">
        <v>18.03</v>
      </c>
      <c r="AA340">
        <v>10.02</v>
      </c>
      <c r="AB340">
        <v>14.17</v>
      </c>
      <c r="AC340">
        <v>0</v>
      </c>
      <c r="AD340" t="str">
        <f t="shared" si="28"/>
        <v>NO</v>
      </c>
    </row>
    <row r="341" spans="1:30" x14ac:dyDescent="0.15">
      <c r="A341" t="str">
        <f t="shared" si="29"/>
        <v>20011-2397</v>
      </c>
      <c r="B341" t="str">
        <f>INDEX(Descriptions!$C$4:$C$736,MATCH($A341,Descriptions!$B$4:$B$736,))</f>
        <v>Radley Ln SB to the T-junction with Poplars Ave?</v>
      </c>
      <c r="C341" s="9">
        <f t="shared" si="25"/>
        <v>300</v>
      </c>
      <c r="D341" s="9">
        <f t="shared" si="26"/>
        <v>300</v>
      </c>
      <c r="F341">
        <v>20011</v>
      </c>
      <c r="G341">
        <v>2397</v>
      </c>
      <c r="H341" s="16">
        <v>31</v>
      </c>
      <c r="I341">
        <v>31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31</v>
      </c>
      <c r="P341">
        <v>0</v>
      </c>
      <c r="Q341" t="str">
        <f t="shared" si="27"/>
        <v>NO</v>
      </c>
      <c r="S341">
        <v>20011</v>
      </c>
      <c r="T341">
        <v>2397</v>
      </c>
      <c r="U341" s="16">
        <v>18</v>
      </c>
      <c r="V341">
        <v>18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18</v>
      </c>
      <c r="AC341">
        <v>0</v>
      </c>
      <c r="AD341" t="str">
        <f t="shared" si="28"/>
        <v>NO</v>
      </c>
    </row>
    <row r="342" spans="1:30" x14ac:dyDescent="0.15">
      <c r="A342" t="str">
        <f t="shared" si="29"/>
        <v>4070-2397</v>
      </c>
      <c r="B342">
        <f>INDEX(Descriptions!$C$4:$C$736,MATCH($A342,Descriptions!$B$4:$B$736,))</f>
        <v>0</v>
      </c>
      <c r="C342" s="9">
        <f t="shared" si="25"/>
        <v>1900</v>
      </c>
      <c r="D342" s="9">
        <f t="shared" si="26"/>
        <v>2000</v>
      </c>
      <c r="F342">
        <v>4070</v>
      </c>
      <c r="G342">
        <v>2397</v>
      </c>
      <c r="H342" s="16">
        <v>123.02</v>
      </c>
      <c r="I342">
        <v>122.87</v>
      </c>
      <c r="J342">
        <v>43.78</v>
      </c>
      <c r="K342">
        <v>2.59</v>
      </c>
      <c r="L342">
        <v>45.62</v>
      </c>
      <c r="M342">
        <v>3.88</v>
      </c>
      <c r="N342">
        <v>1.27</v>
      </c>
      <c r="O342">
        <v>10.87</v>
      </c>
      <c r="P342">
        <v>15</v>
      </c>
      <c r="Q342" t="str">
        <f t="shared" si="27"/>
        <v>NO</v>
      </c>
      <c r="S342">
        <v>4070</v>
      </c>
      <c r="T342">
        <v>2397</v>
      </c>
      <c r="U342" s="16">
        <v>192.32</v>
      </c>
      <c r="V342">
        <v>191.83</v>
      </c>
      <c r="W342">
        <v>72.59</v>
      </c>
      <c r="X342">
        <v>4.1900000000000004</v>
      </c>
      <c r="Y342">
        <v>85.38</v>
      </c>
      <c r="Z342">
        <v>4.58</v>
      </c>
      <c r="AA342">
        <v>1.39</v>
      </c>
      <c r="AB342">
        <v>24.18</v>
      </c>
      <c r="AC342">
        <v>0</v>
      </c>
      <c r="AD342" t="str">
        <f t="shared" si="28"/>
        <v>NO</v>
      </c>
    </row>
    <row r="343" spans="1:30" x14ac:dyDescent="0.15">
      <c r="A343" t="str">
        <f t="shared" si="29"/>
        <v>2355-2397</v>
      </c>
      <c r="B343" t="str">
        <f>INDEX(Descriptions!$C$4:$C$736,MATCH($A343,Descriptions!$B$4:$B$736,))</f>
        <v>Poplars Ave SB from Newham Rd to new link?</v>
      </c>
      <c r="C343" s="9">
        <f t="shared" si="25"/>
        <v>3300</v>
      </c>
      <c r="D343" s="9">
        <f t="shared" si="26"/>
        <v>3500</v>
      </c>
      <c r="F343">
        <v>2355</v>
      </c>
      <c r="G343">
        <v>2397</v>
      </c>
      <c r="H343" s="16">
        <v>277.85000000000002</v>
      </c>
      <c r="I343">
        <v>274.74</v>
      </c>
      <c r="J343">
        <v>92.35</v>
      </c>
      <c r="K343">
        <v>16.86</v>
      </c>
      <c r="L343">
        <v>117.41</v>
      </c>
      <c r="M343">
        <v>33.86</v>
      </c>
      <c r="N343">
        <v>2.81</v>
      </c>
      <c r="O343">
        <v>4.57</v>
      </c>
      <c r="P343">
        <v>10</v>
      </c>
      <c r="Q343" t="str">
        <f t="shared" si="27"/>
        <v>NO</v>
      </c>
      <c r="S343">
        <v>2355</v>
      </c>
      <c r="T343">
        <v>2397</v>
      </c>
      <c r="U343" s="16">
        <v>282.95999999999998</v>
      </c>
      <c r="V343">
        <v>277.32</v>
      </c>
      <c r="W343">
        <v>127.66</v>
      </c>
      <c r="X343">
        <v>17.27</v>
      </c>
      <c r="Y343">
        <v>114.16</v>
      </c>
      <c r="Z343">
        <v>1.07</v>
      </c>
      <c r="AA343">
        <v>2.65</v>
      </c>
      <c r="AB343">
        <v>8.16</v>
      </c>
      <c r="AC343">
        <v>12</v>
      </c>
      <c r="AD343" t="str">
        <f t="shared" si="28"/>
        <v>NO</v>
      </c>
    </row>
    <row r="344" spans="1:30" x14ac:dyDescent="0.15">
      <c r="A344" t="str">
        <f t="shared" si="29"/>
        <v>2329-2399</v>
      </c>
      <c r="B344">
        <f>INDEX(Descriptions!$C$4:$C$736,MATCH($A344,Descriptions!$B$4:$B$736,))</f>
        <v>0</v>
      </c>
      <c r="C344" s="9">
        <f t="shared" si="25"/>
        <v>5200</v>
      </c>
      <c r="D344" s="9">
        <f t="shared" si="26"/>
        <v>5400</v>
      </c>
      <c r="F344">
        <v>2329</v>
      </c>
      <c r="G344">
        <v>2399</v>
      </c>
      <c r="H344" s="16">
        <v>405.7</v>
      </c>
      <c r="I344">
        <v>403.71</v>
      </c>
      <c r="J344">
        <v>216.33</v>
      </c>
      <c r="K344">
        <v>14.99</v>
      </c>
      <c r="L344">
        <v>120.88</v>
      </c>
      <c r="M344">
        <v>45.26</v>
      </c>
      <c r="N344">
        <v>7.34</v>
      </c>
      <c r="O344">
        <v>0.91</v>
      </c>
      <c r="P344">
        <v>0</v>
      </c>
      <c r="Q344" t="str">
        <f t="shared" si="27"/>
        <v>NO</v>
      </c>
      <c r="S344">
        <v>2329</v>
      </c>
      <c r="T344">
        <v>2399</v>
      </c>
      <c r="U344" s="16">
        <v>463.62</v>
      </c>
      <c r="V344">
        <v>458.99</v>
      </c>
      <c r="W344">
        <v>218.8</v>
      </c>
      <c r="X344">
        <v>15.53</v>
      </c>
      <c r="Y344">
        <v>178.65</v>
      </c>
      <c r="Z344">
        <v>40.950000000000003</v>
      </c>
      <c r="AA344">
        <v>4.43</v>
      </c>
      <c r="AB344">
        <v>5.26</v>
      </c>
      <c r="AC344">
        <v>0</v>
      </c>
      <c r="AD344" t="str">
        <f t="shared" si="28"/>
        <v>NO</v>
      </c>
    </row>
    <row r="345" spans="1:30" x14ac:dyDescent="0.15">
      <c r="A345" t="str">
        <f t="shared" si="29"/>
        <v>2330-2399</v>
      </c>
      <c r="B345">
        <f>INDEX(Descriptions!$C$4:$C$736,MATCH($A345,Descriptions!$B$4:$B$736,))</f>
        <v>0</v>
      </c>
      <c r="C345" s="9">
        <f t="shared" si="25"/>
        <v>5000</v>
      </c>
      <c r="D345" s="9">
        <f t="shared" si="26"/>
        <v>5200</v>
      </c>
      <c r="F345">
        <v>2330</v>
      </c>
      <c r="G345">
        <v>2399</v>
      </c>
      <c r="H345" s="16">
        <v>337.31</v>
      </c>
      <c r="I345">
        <v>337.03</v>
      </c>
      <c r="J345">
        <v>137.37</v>
      </c>
      <c r="K345">
        <v>11.06</v>
      </c>
      <c r="L345">
        <v>131.77000000000001</v>
      </c>
      <c r="M345">
        <v>48.57</v>
      </c>
      <c r="N345">
        <v>5.68</v>
      </c>
      <c r="O345">
        <v>2.86</v>
      </c>
      <c r="P345">
        <v>0</v>
      </c>
      <c r="Q345" t="str">
        <f t="shared" si="27"/>
        <v>NO</v>
      </c>
      <c r="S345">
        <v>2330</v>
      </c>
      <c r="T345">
        <v>2399</v>
      </c>
      <c r="U345" s="16">
        <v>495.12</v>
      </c>
      <c r="V345">
        <v>494.66</v>
      </c>
      <c r="W345">
        <v>208.54</v>
      </c>
      <c r="X345">
        <v>22.12</v>
      </c>
      <c r="Y345">
        <v>207.56</v>
      </c>
      <c r="Z345">
        <v>38.24</v>
      </c>
      <c r="AA345">
        <v>14.35</v>
      </c>
      <c r="AB345">
        <v>4.3099999999999996</v>
      </c>
      <c r="AC345">
        <v>0</v>
      </c>
      <c r="AD345" t="str">
        <f t="shared" si="28"/>
        <v>NO</v>
      </c>
    </row>
    <row r="346" spans="1:30" x14ac:dyDescent="0.15">
      <c r="A346" t="str">
        <f t="shared" si="29"/>
        <v>2401-2400</v>
      </c>
      <c r="B346">
        <f>INDEX(Descriptions!$C$4:$C$736,MATCH($A346,Descriptions!$B$4:$B$736,))</f>
        <v>0</v>
      </c>
      <c r="C346" s="9">
        <f t="shared" si="25"/>
        <v>1100</v>
      </c>
      <c r="D346" s="9">
        <f t="shared" si="26"/>
        <v>1200</v>
      </c>
      <c r="F346">
        <v>2401</v>
      </c>
      <c r="G346">
        <v>2400</v>
      </c>
      <c r="H346" s="16">
        <v>57.11</v>
      </c>
      <c r="I346">
        <v>57.08</v>
      </c>
      <c r="J346">
        <v>26.66</v>
      </c>
      <c r="K346">
        <v>1.33</v>
      </c>
      <c r="L346">
        <v>17.52</v>
      </c>
      <c r="M346">
        <v>9.2799999999999994</v>
      </c>
      <c r="N346">
        <v>1.0900000000000001</v>
      </c>
      <c r="O346">
        <v>1.24</v>
      </c>
      <c r="P346">
        <v>0</v>
      </c>
      <c r="Q346" t="str">
        <f t="shared" si="27"/>
        <v>NO</v>
      </c>
      <c r="S346">
        <v>2401</v>
      </c>
      <c r="T346">
        <v>2400</v>
      </c>
      <c r="U346" s="16">
        <v>126.06</v>
      </c>
      <c r="V346">
        <v>125.65</v>
      </c>
      <c r="W346">
        <v>57</v>
      </c>
      <c r="X346">
        <v>3.35</v>
      </c>
      <c r="Y346">
        <v>43.43</v>
      </c>
      <c r="Z346">
        <v>11.97</v>
      </c>
      <c r="AA346">
        <v>0.86</v>
      </c>
      <c r="AB346">
        <v>9.4499999999999993</v>
      </c>
      <c r="AC346">
        <v>0</v>
      </c>
      <c r="AD346" t="str">
        <f t="shared" si="28"/>
        <v>NO</v>
      </c>
    </row>
    <row r="347" spans="1:30" x14ac:dyDescent="0.15">
      <c r="A347" t="str">
        <f t="shared" si="29"/>
        <v>2533-2400</v>
      </c>
      <c r="B347">
        <f>INDEX(Descriptions!$C$4:$C$736,MATCH($A347,Descriptions!$B$4:$B$736,))</f>
        <v>0</v>
      </c>
      <c r="C347" s="9">
        <f t="shared" si="25"/>
        <v>1000</v>
      </c>
      <c r="D347" s="9">
        <f t="shared" si="26"/>
        <v>1000</v>
      </c>
      <c r="F347">
        <v>2533</v>
      </c>
      <c r="G347">
        <v>2400</v>
      </c>
      <c r="H347" s="16">
        <v>80.459999999999994</v>
      </c>
      <c r="I347">
        <v>80.400000000000006</v>
      </c>
      <c r="J347">
        <v>32.770000000000003</v>
      </c>
      <c r="K347">
        <v>1.88</v>
      </c>
      <c r="L347">
        <v>22.66</v>
      </c>
      <c r="M347">
        <v>9.32</v>
      </c>
      <c r="N347">
        <v>1.37</v>
      </c>
      <c r="O347">
        <v>4.96</v>
      </c>
      <c r="P347">
        <v>7.5</v>
      </c>
      <c r="Q347" t="str">
        <f t="shared" si="27"/>
        <v>NO</v>
      </c>
      <c r="S347">
        <v>2533</v>
      </c>
      <c r="T347">
        <v>2400</v>
      </c>
      <c r="U347" s="16">
        <v>80.03</v>
      </c>
      <c r="V347">
        <v>79.69</v>
      </c>
      <c r="W347">
        <v>27.55</v>
      </c>
      <c r="X347">
        <v>2.5299999999999998</v>
      </c>
      <c r="Y347">
        <v>26.73</v>
      </c>
      <c r="Z347">
        <v>9.3000000000000007</v>
      </c>
      <c r="AA347">
        <v>2.4</v>
      </c>
      <c r="AB347">
        <v>2.5299999999999998</v>
      </c>
      <c r="AC347">
        <v>9</v>
      </c>
      <c r="AD347" t="str">
        <f t="shared" si="28"/>
        <v>NO</v>
      </c>
    </row>
    <row r="348" spans="1:30" x14ac:dyDescent="0.15">
      <c r="A348" t="str">
        <f t="shared" si="29"/>
        <v>2444-2401</v>
      </c>
      <c r="B348">
        <f>INDEX(Descriptions!$C$4:$C$736,MATCH($A348,Descriptions!$B$4:$B$736,))</f>
        <v>0</v>
      </c>
      <c r="C348" s="9">
        <f t="shared" si="25"/>
        <v>800</v>
      </c>
      <c r="D348" s="9">
        <f t="shared" si="26"/>
        <v>800</v>
      </c>
      <c r="F348">
        <v>2444</v>
      </c>
      <c r="G348">
        <v>2401</v>
      </c>
      <c r="H348" s="16">
        <v>23.78</v>
      </c>
      <c r="I348">
        <v>23.75</v>
      </c>
      <c r="J348">
        <v>5.55</v>
      </c>
      <c r="K348">
        <v>0.79</v>
      </c>
      <c r="L348">
        <v>6.09</v>
      </c>
      <c r="M348">
        <v>9.2799999999999994</v>
      </c>
      <c r="N348">
        <v>0.87</v>
      </c>
      <c r="O348">
        <v>1.2</v>
      </c>
      <c r="P348">
        <v>0</v>
      </c>
      <c r="Q348" t="str">
        <f t="shared" si="27"/>
        <v>NO</v>
      </c>
      <c r="S348">
        <v>2444</v>
      </c>
      <c r="T348">
        <v>2401</v>
      </c>
      <c r="U348" s="16">
        <v>100.58</v>
      </c>
      <c r="V348">
        <v>100.17</v>
      </c>
      <c r="W348">
        <v>50.91</v>
      </c>
      <c r="X348">
        <v>2.5</v>
      </c>
      <c r="Y348">
        <v>25.14</v>
      </c>
      <c r="Z348">
        <v>11.97</v>
      </c>
      <c r="AA348">
        <v>0.68</v>
      </c>
      <c r="AB348">
        <v>9.3800000000000008</v>
      </c>
      <c r="AC348">
        <v>0</v>
      </c>
      <c r="AD348" t="str">
        <f t="shared" si="28"/>
        <v>NO</v>
      </c>
    </row>
    <row r="349" spans="1:30" x14ac:dyDescent="0.15">
      <c r="A349" t="str">
        <f t="shared" si="29"/>
        <v>2400-2401</v>
      </c>
      <c r="B349">
        <f>INDEX(Descriptions!$C$4:$C$736,MATCH($A349,Descriptions!$B$4:$B$736,))</f>
        <v>0</v>
      </c>
      <c r="C349" s="9">
        <f t="shared" si="25"/>
        <v>1000</v>
      </c>
      <c r="D349" s="9">
        <f t="shared" si="26"/>
        <v>1000</v>
      </c>
      <c r="F349">
        <v>2400</v>
      </c>
      <c r="G349">
        <v>2401</v>
      </c>
      <c r="H349" s="16">
        <v>80.459999999999994</v>
      </c>
      <c r="I349">
        <v>80.400000000000006</v>
      </c>
      <c r="J349">
        <v>32.770000000000003</v>
      </c>
      <c r="K349">
        <v>1.88</v>
      </c>
      <c r="L349">
        <v>22.66</v>
      </c>
      <c r="M349">
        <v>9.32</v>
      </c>
      <c r="N349">
        <v>1.37</v>
      </c>
      <c r="O349">
        <v>4.96</v>
      </c>
      <c r="P349">
        <v>7.5</v>
      </c>
      <c r="Q349" t="str">
        <f t="shared" si="27"/>
        <v>NO</v>
      </c>
      <c r="S349">
        <v>2400</v>
      </c>
      <c r="T349">
        <v>2401</v>
      </c>
      <c r="U349" s="16">
        <v>80.03</v>
      </c>
      <c r="V349">
        <v>79.69</v>
      </c>
      <c r="W349">
        <v>27.55</v>
      </c>
      <c r="X349">
        <v>2.5299999999999998</v>
      </c>
      <c r="Y349">
        <v>26.73</v>
      </c>
      <c r="Z349">
        <v>9.3000000000000007</v>
      </c>
      <c r="AA349">
        <v>2.4</v>
      </c>
      <c r="AB349">
        <v>2.5299999999999998</v>
      </c>
      <c r="AC349">
        <v>9</v>
      </c>
      <c r="AD349" t="str">
        <f t="shared" si="28"/>
        <v>NO</v>
      </c>
    </row>
    <row r="350" spans="1:30" x14ac:dyDescent="0.15">
      <c r="A350" t="str">
        <f t="shared" si="29"/>
        <v>4226-2402</v>
      </c>
      <c r="B350">
        <f>INDEX(Descriptions!$C$4:$C$736,MATCH($A350,Descriptions!$B$4:$B$736,))</f>
        <v>0</v>
      </c>
      <c r="C350" s="9">
        <f t="shared" si="25"/>
        <v>1000</v>
      </c>
      <c r="D350" s="9">
        <f t="shared" si="26"/>
        <v>1000</v>
      </c>
      <c r="F350">
        <v>4226</v>
      </c>
      <c r="G350">
        <v>2402</v>
      </c>
      <c r="H350" s="16">
        <v>28.56</v>
      </c>
      <c r="I350">
        <v>28.52</v>
      </c>
      <c r="J350">
        <v>6.35</v>
      </c>
      <c r="K350">
        <v>1.08</v>
      </c>
      <c r="L350">
        <v>9.5</v>
      </c>
      <c r="M350">
        <v>9.2799999999999994</v>
      </c>
      <c r="N350">
        <v>1.1399999999999999</v>
      </c>
      <c r="O350">
        <v>1.2</v>
      </c>
      <c r="P350">
        <v>0</v>
      </c>
      <c r="Q350" t="str">
        <f t="shared" si="27"/>
        <v>NO</v>
      </c>
      <c r="S350">
        <v>4226</v>
      </c>
      <c r="T350">
        <v>2402</v>
      </c>
      <c r="U350" s="16">
        <v>131.46</v>
      </c>
      <c r="V350">
        <v>130.93</v>
      </c>
      <c r="W350">
        <v>70.14</v>
      </c>
      <c r="X350">
        <v>3.07</v>
      </c>
      <c r="Y350">
        <v>35.97</v>
      </c>
      <c r="Z350">
        <v>11.97</v>
      </c>
      <c r="AA350">
        <v>0.93</v>
      </c>
      <c r="AB350">
        <v>9.3800000000000008</v>
      </c>
      <c r="AC350">
        <v>0</v>
      </c>
      <c r="AD350" t="str">
        <f t="shared" si="28"/>
        <v>NO</v>
      </c>
    </row>
    <row r="351" spans="1:30" x14ac:dyDescent="0.15">
      <c r="A351" t="str">
        <f t="shared" si="29"/>
        <v>2444-2402</v>
      </c>
      <c r="B351">
        <f>INDEX(Descriptions!$C$4:$C$736,MATCH($A351,Descriptions!$B$4:$B$736,))</f>
        <v>0</v>
      </c>
      <c r="C351" s="9">
        <f t="shared" si="25"/>
        <v>900</v>
      </c>
      <c r="D351" s="9">
        <f t="shared" si="26"/>
        <v>900</v>
      </c>
      <c r="F351">
        <v>2444</v>
      </c>
      <c r="G351">
        <v>2402</v>
      </c>
      <c r="H351" s="16">
        <v>89.49</v>
      </c>
      <c r="I351">
        <v>89.45</v>
      </c>
      <c r="J351">
        <v>44.95</v>
      </c>
      <c r="K351">
        <v>1.87</v>
      </c>
      <c r="L351">
        <v>19.600000000000001</v>
      </c>
      <c r="M351">
        <v>9.32</v>
      </c>
      <c r="N351">
        <v>1.33</v>
      </c>
      <c r="O351">
        <v>4.9400000000000004</v>
      </c>
      <c r="P351">
        <v>7.5</v>
      </c>
      <c r="Q351" t="str">
        <f t="shared" si="27"/>
        <v>NO</v>
      </c>
      <c r="S351">
        <v>2444</v>
      </c>
      <c r="T351">
        <v>2402</v>
      </c>
      <c r="U351" s="16">
        <v>62.12</v>
      </c>
      <c r="V351">
        <v>61.9</v>
      </c>
      <c r="W351">
        <v>13.58</v>
      </c>
      <c r="X351">
        <v>2.33</v>
      </c>
      <c r="Y351">
        <v>22.96</v>
      </c>
      <c r="Z351">
        <v>9.3000000000000007</v>
      </c>
      <c r="AA351">
        <v>2.4500000000000002</v>
      </c>
      <c r="AB351">
        <v>2.4900000000000002</v>
      </c>
      <c r="AC351">
        <v>9</v>
      </c>
      <c r="AD351" t="str">
        <f t="shared" si="28"/>
        <v>NO</v>
      </c>
    </row>
    <row r="352" spans="1:30" x14ac:dyDescent="0.15">
      <c r="A352" t="str">
        <f t="shared" si="29"/>
        <v>4009-2403</v>
      </c>
      <c r="B352">
        <f>INDEX(Descriptions!$C$4:$C$736,MATCH($A352,Descriptions!$B$4:$B$736,))</f>
        <v>0</v>
      </c>
      <c r="C352" s="9">
        <f t="shared" si="25"/>
        <v>1000</v>
      </c>
      <c r="D352" s="9">
        <f t="shared" si="26"/>
        <v>1000</v>
      </c>
      <c r="F352">
        <v>4009</v>
      </c>
      <c r="G352">
        <v>2403</v>
      </c>
      <c r="H352" s="16">
        <v>98.66</v>
      </c>
      <c r="I352">
        <v>98.61</v>
      </c>
      <c r="J352">
        <v>52.13</v>
      </c>
      <c r="K352">
        <v>1.97</v>
      </c>
      <c r="L352">
        <v>21.47</v>
      </c>
      <c r="M352">
        <v>9.32</v>
      </c>
      <c r="N352">
        <v>1.35</v>
      </c>
      <c r="O352">
        <v>4.93</v>
      </c>
      <c r="P352">
        <v>7.5</v>
      </c>
      <c r="Q352" t="str">
        <f t="shared" si="27"/>
        <v>NO</v>
      </c>
      <c r="S352">
        <v>4009</v>
      </c>
      <c r="T352">
        <v>2403</v>
      </c>
      <c r="U352" s="16">
        <v>67.77</v>
      </c>
      <c r="V352">
        <v>67.56</v>
      </c>
      <c r="W352">
        <v>14.32</v>
      </c>
      <c r="X352">
        <v>2.52</v>
      </c>
      <c r="Y352">
        <v>27.63</v>
      </c>
      <c r="Z352">
        <v>9.3000000000000007</v>
      </c>
      <c r="AA352">
        <v>2.4900000000000002</v>
      </c>
      <c r="AB352">
        <v>2.4900000000000002</v>
      </c>
      <c r="AC352">
        <v>9</v>
      </c>
      <c r="AD352" t="str">
        <f t="shared" si="28"/>
        <v>NO</v>
      </c>
    </row>
    <row r="353" spans="1:30" x14ac:dyDescent="0.15">
      <c r="A353" t="str">
        <f t="shared" si="29"/>
        <v>4120-2403</v>
      </c>
      <c r="B353">
        <f>INDEX(Descriptions!$C$4:$C$736,MATCH($A353,Descriptions!$B$4:$B$736,))</f>
        <v>0</v>
      </c>
      <c r="C353" s="9">
        <f t="shared" si="25"/>
        <v>3500</v>
      </c>
      <c r="D353" s="9">
        <f t="shared" si="26"/>
        <v>3700</v>
      </c>
      <c r="F353">
        <v>4120</v>
      </c>
      <c r="G353">
        <v>2403</v>
      </c>
      <c r="H353" s="16">
        <v>161.38</v>
      </c>
      <c r="I353">
        <v>161.16999999999999</v>
      </c>
      <c r="J353">
        <v>55.24</v>
      </c>
      <c r="K353">
        <v>4.42</v>
      </c>
      <c r="L353">
        <v>43.77</v>
      </c>
      <c r="M353">
        <v>40.47</v>
      </c>
      <c r="N353">
        <v>8.5</v>
      </c>
      <c r="O353">
        <v>1.49</v>
      </c>
      <c r="P353">
        <v>7.5</v>
      </c>
      <c r="Q353" t="str">
        <f t="shared" si="27"/>
        <v>NO</v>
      </c>
      <c r="S353">
        <v>4120</v>
      </c>
      <c r="T353">
        <v>2403</v>
      </c>
      <c r="U353" s="16">
        <v>406.17</v>
      </c>
      <c r="V353">
        <v>404.52</v>
      </c>
      <c r="W353">
        <v>231.65</v>
      </c>
      <c r="X353">
        <v>8.73</v>
      </c>
      <c r="Y353">
        <v>116.79</v>
      </c>
      <c r="Z353">
        <v>19.34</v>
      </c>
      <c r="AA353">
        <v>7.17</v>
      </c>
      <c r="AB353">
        <v>13.49</v>
      </c>
      <c r="AC353">
        <v>9</v>
      </c>
      <c r="AD353" t="str">
        <f t="shared" si="28"/>
        <v>NO</v>
      </c>
    </row>
    <row r="354" spans="1:30" x14ac:dyDescent="0.15">
      <c r="A354" t="str">
        <f t="shared" si="29"/>
        <v>2435-2403</v>
      </c>
      <c r="B354">
        <f>INDEX(Descriptions!$C$4:$C$736,MATCH($A354,Descriptions!$B$4:$B$736,))</f>
        <v>0</v>
      </c>
      <c r="C354" s="9">
        <f t="shared" si="25"/>
        <v>2100</v>
      </c>
      <c r="D354" s="9">
        <f t="shared" si="26"/>
        <v>2200</v>
      </c>
      <c r="F354">
        <v>2435</v>
      </c>
      <c r="G354">
        <v>2403</v>
      </c>
      <c r="H354" s="16">
        <v>243.32</v>
      </c>
      <c r="I354">
        <v>242.57</v>
      </c>
      <c r="J354">
        <v>117.37</v>
      </c>
      <c r="K354">
        <v>7.7</v>
      </c>
      <c r="L354">
        <v>76.209999999999994</v>
      </c>
      <c r="M354">
        <v>30.82</v>
      </c>
      <c r="N354">
        <v>6</v>
      </c>
      <c r="O354">
        <v>2.71</v>
      </c>
      <c r="P354">
        <v>2.5</v>
      </c>
      <c r="Q354" t="str">
        <f t="shared" si="27"/>
        <v>NO</v>
      </c>
      <c r="S354">
        <v>2435</v>
      </c>
      <c r="T354">
        <v>2403</v>
      </c>
      <c r="U354" s="16">
        <v>110.72</v>
      </c>
      <c r="V354">
        <v>110.23</v>
      </c>
      <c r="W354">
        <v>33.96</v>
      </c>
      <c r="X354">
        <v>5.42</v>
      </c>
      <c r="Y354">
        <v>58.18</v>
      </c>
      <c r="Z354">
        <v>2.76</v>
      </c>
      <c r="AA354">
        <v>1.91</v>
      </c>
      <c r="AB354">
        <v>2.4900000000000002</v>
      </c>
      <c r="AC354">
        <v>6</v>
      </c>
      <c r="AD354" t="str">
        <f t="shared" si="28"/>
        <v>NO</v>
      </c>
    </row>
    <row r="355" spans="1:30" x14ac:dyDescent="0.15">
      <c r="A355" t="str">
        <f t="shared" si="29"/>
        <v>2422-2404</v>
      </c>
      <c r="B355">
        <f>INDEX(Descriptions!$C$4:$C$736,MATCH($A355,Descriptions!$B$4:$B$736,))</f>
        <v>0</v>
      </c>
      <c r="C355" s="9">
        <f t="shared" si="25"/>
        <v>6500</v>
      </c>
      <c r="D355" s="9">
        <f t="shared" si="26"/>
        <v>6800</v>
      </c>
      <c r="F355">
        <v>2422</v>
      </c>
      <c r="G355">
        <v>2404</v>
      </c>
      <c r="H355" s="16">
        <v>356.2</v>
      </c>
      <c r="I355">
        <v>355.7</v>
      </c>
      <c r="J355">
        <v>163.21</v>
      </c>
      <c r="K355">
        <v>14.03</v>
      </c>
      <c r="L355">
        <v>121.88</v>
      </c>
      <c r="M355">
        <v>44.61</v>
      </c>
      <c r="N355">
        <v>5.19</v>
      </c>
      <c r="O355">
        <v>4.79</v>
      </c>
      <c r="P355">
        <v>2.5</v>
      </c>
      <c r="Q355" t="str">
        <f t="shared" si="27"/>
        <v>NO</v>
      </c>
      <c r="S355">
        <v>2422</v>
      </c>
      <c r="T355">
        <v>2404</v>
      </c>
      <c r="U355" s="16">
        <v>718.22</v>
      </c>
      <c r="V355">
        <v>716.55</v>
      </c>
      <c r="W355">
        <v>346.35</v>
      </c>
      <c r="X355">
        <v>27.68</v>
      </c>
      <c r="Y355">
        <v>286.45999999999998</v>
      </c>
      <c r="Z355">
        <v>49.14</v>
      </c>
      <c r="AA355">
        <v>2.4500000000000002</v>
      </c>
      <c r="AB355">
        <v>3.15</v>
      </c>
      <c r="AC355">
        <v>3</v>
      </c>
      <c r="AD355" t="str">
        <f t="shared" si="28"/>
        <v>NO</v>
      </c>
    </row>
    <row r="356" spans="1:30" x14ac:dyDescent="0.15">
      <c r="A356" t="str">
        <f t="shared" si="29"/>
        <v>2443-2404</v>
      </c>
      <c r="B356" t="str">
        <f>INDEX(Descriptions!$C$4:$C$736,MATCH($A356,Descriptions!$B$4:$B$736,))</f>
        <v>Myddleton Ln EB from T-junction with Arbury Ln to the T-junction with Highfield Ln - 1 lane.</v>
      </c>
      <c r="C356" s="9">
        <f t="shared" si="25"/>
        <v>8800</v>
      </c>
      <c r="D356" s="9">
        <f t="shared" si="26"/>
        <v>9200</v>
      </c>
      <c r="F356">
        <v>2443</v>
      </c>
      <c r="G356">
        <v>2404</v>
      </c>
      <c r="H356" s="16">
        <v>864</v>
      </c>
      <c r="I356">
        <v>863.45</v>
      </c>
      <c r="J356">
        <v>434.63</v>
      </c>
      <c r="K356">
        <v>35.92</v>
      </c>
      <c r="L356">
        <v>296.02999999999997</v>
      </c>
      <c r="M356">
        <v>84.33</v>
      </c>
      <c r="N356">
        <v>7.83</v>
      </c>
      <c r="O356">
        <v>2.77</v>
      </c>
      <c r="P356">
        <v>2.5</v>
      </c>
      <c r="Q356" t="str">
        <f t="shared" si="27"/>
        <v>NO</v>
      </c>
      <c r="S356">
        <v>2443</v>
      </c>
      <c r="T356">
        <v>2404</v>
      </c>
      <c r="U356" s="16">
        <v>610.16999999999996</v>
      </c>
      <c r="V356">
        <v>606.17999999999995</v>
      </c>
      <c r="W356">
        <v>260.69</v>
      </c>
      <c r="X356">
        <v>34.840000000000003</v>
      </c>
      <c r="Y356">
        <v>255.18</v>
      </c>
      <c r="Z356">
        <v>49.54</v>
      </c>
      <c r="AA356">
        <v>4.63</v>
      </c>
      <c r="AB356">
        <v>2.29</v>
      </c>
      <c r="AC356">
        <v>3</v>
      </c>
      <c r="AD356" t="str">
        <f t="shared" si="28"/>
        <v>NO</v>
      </c>
    </row>
    <row r="357" spans="1:30" x14ac:dyDescent="0.15">
      <c r="A357" t="str">
        <f t="shared" si="29"/>
        <v>2417-2405</v>
      </c>
      <c r="B357">
        <f>INDEX(Descriptions!$C$4:$C$736,MATCH($A357,Descriptions!$B$4:$B$736,))</f>
        <v>0</v>
      </c>
      <c r="C357" s="9">
        <f t="shared" si="25"/>
        <v>4400</v>
      </c>
      <c r="D357" s="9">
        <f t="shared" si="26"/>
        <v>4600</v>
      </c>
      <c r="F357">
        <v>2417</v>
      </c>
      <c r="G357">
        <v>2405</v>
      </c>
      <c r="H357" s="16">
        <v>264.45999999999998</v>
      </c>
      <c r="I357">
        <v>264.45999999999998</v>
      </c>
      <c r="J357">
        <v>149.43</v>
      </c>
      <c r="K357">
        <v>6.87</v>
      </c>
      <c r="L357">
        <v>79.989999999999995</v>
      </c>
      <c r="M357">
        <v>22.52</v>
      </c>
      <c r="N357">
        <v>2.98</v>
      </c>
      <c r="O357">
        <v>0.17</v>
      </c>
      <c r="P357">
        <v>2.5</v>
      </c>
      <c r="Q357" t="str">
        <f t="shared" si="27"/>
        <v>NO</v>
      </c>
      <c r="S357">
        <v>2417</v>
      </c>
      <c r="T357">
        <v>2405</v>
      </c>
      <c r="U357" s="16">
        <v>467.02</v>
      </c>
      <c r="V357">
        <v>467.02</v>
      </c>
      <c r="W357">
        <v>248.12</v>
      </c>
      <c r="X357">
        <v>14.95</v>
      </c>
      <c r="Y357">
        <v>170.24</v>
      </c>
      <c r="Z357">
        <v>25.21</v>
      </c>
      <c r="AA357">
        <v>3.97</v>
      </c>
      <c r="AB357">
        <v>1.52</v>
      </c>
      <c r="AC357">
        <v>3</v>
      </c>
      <c r="AD357" t="str">
        <f t="shared" si="28"/>
        <v>NO</v>
      </c>
    </row>
    <row r="358" spans="1:30" x14ac:dyDescent="0.15">
      <c r="A358" t="str">
        <f t="shared" si="29"/>
        <v>4135-2405</v>
      </c>
      <c r="B358">
        <f>INDEX(Descriptions!$C$4:$C$736,MATCH($A358,Descriptions!$B$4:$B$736,))</f>
        <v>0</v>
      </c>
      <c r="C358" s="9">
        <f t="shared" si="25"/>
        <v>5600</v>
      </c>
      <c r="D358" s="9">
        <f t="shared" si="26"/>
        <v>5900</v>
      </c>
      <c r="F358">
        <v>4135</v>
      </c>
      <c r="G358">
        <v>2405</v>
      </c>
      <c r="H358" s="16">
        <v>627.61</v>
      </c>
      <c r="I358">
        <v>626.87</v>
      </c>
      <c r="J358">
        <v>334.38</v>
      </c>
      <c r="K358">
        <v>21.43</v>
      </c>
      <c r="L358">
        <v>215.28</v>
      </c>
      <c r="M358">
        <v>49.34</v>
      </c>
      <c r="N358">
        <v>3.63</v>
      </c>
      <c r="O358">
        <v>1.05</v>
      </c>
      <c r="P358">
        <v>2.5</v>
      </c>
      <c r="Q358" t="str">
        <f t="shared" si="27"/>
        <v>NO</v>
      </c>
      <c r="S358">
        <v>4135</v>
      </c>
      <c r="T358">
        <v>2405</v>
      </c>
      <c r="U358" s="16">
        <v>317.54000000000002</v>
      </c>
      <c r="V358">
        <v>315.52999999999997</v>
      </c>
      <c r="W358">
        <v>150.57</v>
      </c>
      <c r="X358">
        <v>11.64</v>
      </c>
      <c r="Y358">
        <v>126.96</v>
      </c>
      <c r="Z358">
        <v>21.98</v>
      </c>
      <c r="AA358">
        <v>3.01</v>
      </c>
      <c r="AB358">
        <v>0.36</v>
      </c>
      <c r="AC358">
        <v>3</v>
      </c>
      <c r="AD358" t="str">
        <f t="shared" si="28"/>
        <v>NO</v>
      </c>
    </row>
    <row r="359" spans="1:30" x14ac:dyDescent="0.15">
      <c r="A359" t="str">
        <f t="shared" si="29"/>
        <v>2396-2408</v>
      </c>
      <c r="B359">
        <f>INDEX(Descriptions!$C$4:$C$736,MATCH($A359,Descriptions!$B$4:$B$736,))</f>
        <v>0</v>
      </c>
      <c r="C359" s="9">
        <f t="shared" si="25"/>
        <v>2900</v>
      </c>
      <c r="D359" s="9">
        <f t="shared" si="26"/>
        <v>3000</v>
      </c>
      <c r="F359">
        <v>2396</v>
      </c>
      <c r="G359">
        <v>2408</v>
      </c>
      <c r="H359" s="16">
        <v>224.66</v>
      </c>
      <c r="I359">
        <v>223.07</v>
      </c>
      <c r="J359">
        <v>91.65</v>
      </c>
      <c r="K359">
        <v>8.18</v>
      </c>
      <c r="L359">
        <v>89.77</v>
      </c>
      <c r="M359">
        <v>26.75</v>
      </c>
      <c r="N359">
        <v>3.12</v>
      </c>
      <c r="O359">
        <v>5.19</v>
      </c>
      <c r="P359">
        <v>0</v>
      </c>
      <c r="Q359" t="str">
        <f t="shared" si="27"/>
        <v>NO</v>
      </c>
      <c r="S359">
        <v>2396</v>
      </c>
      <c r="T359">
        <v>2408</v>
      </c>
      <c r="U359" s="16">
        <v>265.75</v>
      </c>
      <c r="V359">
        <v>263.36</v>
      </c>
      <c r="W359">
        <v>89.03</v>
      </c>
      <c r="X359">
        <v>10.6</v>
      </c>
      <c r="Y359">
        <v>119.26</v>
      </c>
      <c r="Z359">
        <v>13.22</v>
      </c>
      <c r="AA359">
        <v>23.08</v>
      </c>
      <c r="AB359">
        <v>10.57</v>
      </c>
      <c r="AC359">
        <v>0</v>
      </c>
      <c r="AD359" t="str">
        <f t="shared" si="28"/>
        <v>NO</v>
      </c>
    </row>
    <row r="360" spans="1:30" x14ac:dyDescent="0.15">
      <c r="A360" t="str">
        <f t="shared" si="29"/>
        <v>2431-2408</v>
      </c>
      <c r="B360">
        <f>INDEX(Descriptions!$C$4:$C$736,MATCH($A360,Descriptions!$B$4:$B$736,))</f>
        <v>0</v>
      </c>
      <c r="C360" s="9">
        <f t="shared" si="25"/>
        <v>4200</v>
      </c>
      <c r="D360" s="9">
        <f t="shared" si="26"/>
        <v>4400</v>
      </c>
      <c r="F360">
        <v>2431</v>
      </c>
      <c r="G360">
        <v>2408</v>
      </c>
      <c r="H360" s="16">
        <v>286.36</v>
      </c>
      <c r="I360">
        <v>286.14999999999998</v>
      </c>
      <c r="J360">
        <v>142.94999999999999</v>
      </c>
      <c r="K360">
        <v>9.69</v>
      </c>
      <c r="L360">
        <v>94.42</v>
      </c>
      <c r="M360">
        <v>26.23</v>
      </c>
      <c r="N360">
        <v>7.12</v>
      </c>
      <c r="O360">
        <v>5.95</v>
      </c>
      <c r="P360">
        <v>0</v>
      </c>
      <c r="Q360" t="str">
        <f t="shared" si="27"/>
        <v>NO</v>
      </c>
      <c r="S360">
        <v>2431</v>
      </c>
      <c r="T360">
        <v>2408</v>
      </c>
      <c r="U360" s="16">
        <v>406.18</v>
      </c>
      <c r="V360">
        <v>404.72</v>
      </c>
      <c r="W360">
        <v>176.2</v>
      </c>
      <c r="X360">
        <v>14.53</v>
      </c>
      <c r="Y360">
        <v>173.22</v>
      </c>
      <c r="Z360">
        <v>18.03</v>
      </c>
      <c r="AA360">
        <v>10.02</v>
      </c>
      <c r="AB360">
        <v>14.17</v>
      </c>
      <c r="AC360">
        <v>0</v>
      </c>
      <c r="AD360" t="str">
        <f t="shared" si="28"/>
        <v>NO</v>
      </c>
    </row>
    <row r="361" spans="1:30" x14ac:dyDescent="0.15">
      <c r="A361" t="str">
        <f t="shared" si="29"/>
        <v>2326-2409</v>
      </c>
      <c r="B361">
        <f>INDEX(Descriptions!$C$4:$C$736,MATCH($A361,Descriptions!$B$4:$B$736,))</f>
        <v>0</v>
      </c>
      <c r="C361" s="9">
        <f t="shared" si="25"/>
        <v>4200</v>
      </c>
      <c r="D361" s="9">
        <f t="shared" si="26"/>
        <v>4400</v>
      </c>
      <c r="F361">
        <v>2326</v>
      </c>
      <c r="G361">
        <v>2409</v>
      </c>
      <c r="H361" s="16">
        <v>286.93</v>
      </c>
      <c r="I361">
        <v>286.69</v>
      </c>
      <c r="J361">
        <v>145.65</v>
      </c>
      <c r="K361">
        <v>10.43</v>
      </c>
      <c r="L361">
        <v>89.63</v>
      </c>
      <c r="M361">
        <v>26.54</v>
      </c>
      <c r="N361">
        <v>6.07</v>
      </c>
      <c r="O361">
        <v>6.12</v>
      </c>
      <c r="P361">
        <v>2.5</v>
      </c>
      <c r="Q361" t="str">
        <f t="shared" si="27"/>
        <v>NO</v>
      </c>
      <c r="S361">
        <v>2326</v>
      </c>
      <c r="T361">
        <v>2409</v>
      </c>
      <c r="U361" s="16">
        <v>403.13</v>
      </c>
      <c r="V361">
        <v>401.61</v>
      </c>
      <c r="W361">
        <v>172.36</v>
      </c>
      <c r="X361">
        <v>14.94</v>
      </c>
      <c r="Y361">
        <v>170.76</v>
      </c>
      <c r="Z361">
        <v>18.059999999999999</v>
      </c>
      <c r="AA361">
        <v>9.99</v>
      </c>
      <c r="AB361">
        <v>14.02</v>
      </c>
      <c r="AC361">
        <v>3</v>
      </c>
      <c r="AD361" t="str">
        <f t="shared" si="28"/>
        <v>NO</v>
      </c>
    </row>
    <row r="362" spans="1:30" x14ac:dyDescent="0.15">
      <c r="A362" t="str">
        <f t="shared" si="29"/>
        <v>2453-2409</v>
      </c>
      <c r="B362">
        <f>INDEX(Descriptions!$C$4:$C$736,MATCH($A362,Descriptions!$B$4:$B$736,))</f>
        <v>0</v>
      </c>
      <c r="C362" s="9">
        <f t="shared" si="25"/>
        <v>200</v>
      </c>
      <c r="D362" s="9">
        <f t="shared" si="26"/>
        <v>200</v>
      </c>
      <c r="F362">
        <v>2453</v>
      </c>
      <c r="G362">
        <v>2409</v>
      </c>
      <c r="H362" s="16">
        <v>10.67</v>
      </c>
      <c r="I362">
        <v>10.67</v>
      </c>
      <c r="J362">
        <v>2.63</v>
      </c>
      <c r="K362">
        <v>0.51</v>
      </c>
      <c r="L362">
        <v>4.49</v>
      </c>
      <c r="M362">
        <v>0.26</v>
      </c>
      <c r="N362">
        <v>0.1</v>
      </c>
      <c r="O362">
        <v>0.18</v>
      </c>
      <c r="P362">
        <v>2.5</v>
      </c>
      <c r="Q362" t="str">
        <f t="shared" si="27"/>
        <v>NO</v>
      </c>
      <c r="S362">
        <v>2453</v>
      </c>
      <c r="T362">
        <v>2409</v>
      </c>
      <c r="U362" s="16">
        <v>26.37</v>
      </c>
      <c r="V362">
        <v>26.37</v>
      </c>
      <c r="W362">
        <v>7.14</v>
      </c>
      <c r="X362">
        <v>1.31</v>
      </c>
      <c r="Y362">
        <v>14.23</v>
      </c>
      <c r="Z362">
        <v>0.3</v>
      </c>
      <c r="AA362">
        <v>0.13</v>
      </c>
      <c r="AB362">
        <v>0.27</v>
      </c>
      <c r="AC362">
        <v>3</v>
      </c>
      <c r="AD362" t="str">
        <f t="shared" si="28"/>
        <v>NO</v>
      </c>
    </row>
    <row r="363" spans="1:30" x14ac:dyDescent="0.15">
      <c r="A363" t="str">
        <f t="shared" si="29"/>
        <v>2431-2409</v>
      </c>
      <c r="B363">
        <f>INDEX(Descriptions!$C$4:$C$736,MATCH($A363,Descriptions!$B$4:$B$736,))</f>
        <v>0</v>
      </c>
      <c r="C363" s="9">
        <f t="shared" si="25"/>
        <v>2800</v>
      </c>
      <c r="D363" s="9">
        <f t="shared" si="26"/>
        <v>2900</v>
      </c>
      <c r="F363">
        <v>2431</v>
      </c>
      <c r="G363">
        <v>2409</v>
      </c>
      <c r="H363" s="16">
        <v>201.85</v>
      </c>
      <c r="I363">
        <v>200.43</v>
      </c>
      <c r="J363">
        <v>83.23</v>
      </c>
      <c r="K363">
        <v>7.54</v>
      </c>
      <c r="L363">
        <v>76.760000000000005</v>
      </c>
      <c r="M363">
        <v>26.45</v>
      </c>
      <c r="N363">
        <v>3.02</v>
      </c>
      <c r="O363">
        <v>4.8499999999999996</v>
      </c>
      <c r="P363">
        <v>0</v>
      </c>
      <c r="Q363" t="str">
        <f t="shared" si="27"/>
        <v>NO</v>
      </c>
      <c r="S363">
        <v>2431</v>
      </c>
      <c r="T363">
        <v>2409</v>
      </c>
      <c r="U363" s="16">
        <v>258.89</v>
      </c>
      <c r="V363">
        <v>256.55</v>
      </c>
      <c r="W363">
        <v>87.42</v>
      </c>
      <c r="X363">
        <v>10.34</v>
      </c>
      <c r="Y363">
        <v>114.76</v>
      </c>
      <c r="Z363">
        <v>13.06</v>
      </c>
      <c r="AA363">
        <v>22.86</v>
      </c>
      <c r="AB363">
        <v>10.44</v>
      </c>
      <c r="AC363">
        <v>0</v>
      </c>
      <c r="AD363" t="str">
        <f t="shared" si="28"/>
        <v>NO</v>
      </c>
    </row>
    <row r="364" spans="1:30" x14ac:dyDescent="0.15">
      <c r="A364" t="str">
        <f t="shared" si="29"/>
        <v>2532-2410</v>
      </c>
      <c r="B364">
        <f>INDEX(Descriptions!$C$4:$C$736,MATCH($A364,Descriptions!$B$4:$B$736,))</f>
        <v>0</v>
      </c>
      <c r="C364" s="9">
        <f t="shared" si="25"/>
        <v>3500</v>
      </c>
      <c r="D364" s="9">
        <f t="shared" si="26"/>
        <v>3700</v>
      </c>
      <c r="F364">
        <v>2532</v>
      </c>
      <c r="G364">
        <v>2410</v>
      </c>
      <c r="H364" s="16">
        <v>366.64</v>
      </c>
      <c r="I364">
        <v>365.82</v>
      </c>
      <c r="J364">
        <v>186.15</v>
      </c>
      <c r="K364">
        <v>11.28</v>
      </c>
      <c r="L364">
        <v>133.63</v>
      </c>
      <c r="M364">
        <v>16.14</v>
      </c>
      <c r="N364">
        <v>4.34</v>
      </c>
      <c r="O364">
        <v>0.1</v>
      </c>
      <c r="P364">
        <v>15</v>
      </c>
      <c r="Q364" t="str">
        <f t="shared" si="27"/>
        <v>NO</v>
      </c>
      <c r="S364">
        <v>2532</v>
      </c>
      <c r="T364">
        <v>2410</v>
      </c>
      <c r="U364" s="16">
        <v>215.16</v>
      </c>
      <c r="V364">
        <v>214.07</v>
      </c>
      <c r="W364">
        <v>39.54</v>
      </c>
      <c r="X364">
        <v>4.24</v>
      </c>
      <c r="Y364">
        <v>67.540000000000006</v>
      </c>
      <c r="Z364">
        <v>63.13</v>
      </c>
      <c r="AA364">
        <v>28.61</v>
      </c>
      <c r="AB364">
        <v>0.11</v>
      </c>
      <c r="AC364">
        <v>12</v>
      </c>
      <c r="AD364" t="str">
        <f t="shared" si="28"/>
        <v>NO</v>
      </c>
    </row>
    <row r="365" spans="1:30" x14ac:dyDescent="0.15">
      <c r="A365" t="str">
        <f t="shared" si="29"/>
        <v>2411-2410</v>
      </c>
      <c r="B365">
        <f>INDEX(Descriptions!$C$4:$C$736,MATCH($A365,Descriptions!$B$4:$B$736,))</f>
        <v>0</v>
      </c>
      <c r="C365" s="9">
        <f t="shared" si="25"/>
        <v>4800</v>
      </c>
      <c r="D365" s="9">
        <f t="shared" si="26"/>
        <v>5000</v>
      </c>
      <c r="F365">
        <v>2411</v>
      </c>
      <c r="G365">
        <v>2410</v>
      </c>
      <c r="H365" s="16">
        <v>378.17</v>
      </c>
      <c r="I365">
        <v>377.67</v>
      </c>
      <c r="J365">
        <v>164.19</v>
      </c>
      <c r="K365">
        <v>8.67</v>
      </c>
      <c r="L365">
        <v>169.43</v>
      </c>
      <c r="M365">
        <v>20.41</v>
      </c>
      <c r="N365">
        <v>2.57</v>
      </c>
      <c r="O365">
        <v>0.4</v>
      </c>
      <c r="P365">
        <v>12.5</v>
      </c>
      <c r="Q365" t="str">
        <f t="shared" si="27"/>
        <v>NO</v>
      </c>
      <c r="S365">
        <v>2411</v>
      </c>
      <c r="T365">
        <v>2410</v>
      </c>
      <c r="U365" s="16">
        <v>426.14</v>
      </c>
      <c r="V365">
        <v>423.42</v>
      </c>
      <c r="W365">
        <v>75.59</v>
      </c>
      <c r="X365">
        <v>10.45</v>
      </c>
      <c r="Y365">
        <v>225.62</v>
      </c>
      <c r="Z365">
        <v>65.38</v>
      </c>
      <c r="AA365">
        <v>33.5</v>
      </c>
      <c r="AB365">
        <v>0.6</v>
      </c>
      <c r="AC365">
        <v>15</v>
      </c>
      <c r="AD365" t="str">
        <f t="shared" si="28"/>
        <v>NO</v>
      </c>
    </row>
    <row r="366" spans="1:30" x14ac:dyDescent="0.15">
      <c r="A366" t="str">
        <f t="shared" si="29"/>
        <v>2410-2411</v>
      </c>
      <c r="B366">
        <f>INDEX(Descriptions!$C$4:$C$736,MATCH($A366,Descriptions!$B$4:$B$736,))</f>
        <v>0</v>
      </c>
      <c r="C366" s="9">
        <f t="shared" si="25"/>
        <v>3500</v>
      </c>
      <c r="D366" s="9">
        <f t="shared" si="26"/>
        <v>3700</v>
      </c>
      <c r="F366">
        <v>2410</v>
      </c>
      <c r="G366">
        <v>2411</v>
      </c>
      <c r="H366" s="16">
        <v>366.64</v>
      </c>
      <c r="I366">
        <v>365.82</v>
      </c>
      <c r="J366">
        <v>186.15</v>
      </c>
      <c r="K366">
        <v>11.28</v>
      </c>
      <c r="L366">
        <v>133.63</v>
      </c>
      <c r="M366">
        <v>16.14</v>
      </c>
      <c r="N366">
        <v>4.34</v>
      </c>
      <c r="O366">
        <v>0.1</v>
      </c>
      <c r="P366">
        <v>15</v>
      </c>
      <c r="Q366" t="str">
        <f t="shared" si="27"/>
        <v>NO</v>
      </c>
      <c r="S366">
        <v>2410</v>
      </c>
      <c r="T366">
        <v>2411</v>
      </c>
      <c r="U366" s="16">
        <v>215.16</v>
      </c>
      <c r="V366">
        <v>214.07</v>
      </c>
      <c r="W366">
        <v>39.54</v>
      </c>
      <c r="X366">
        <v>4.24</v>
      </c>
      <c r="Y366">
        <v>67.540000000000006</v>
      </c>
      <c r="Z366">
        <v>63.13</v>
      </c>
      <c r="AA366">
        <v>28.61</v>
      </c>
      <c r="AB366">
        <v>0.11</v>
      </c>
      <c r="AC366">
        <v>12</v>
      </c>
      <c r="AD366" t="str">
        <f t="shared" si="28"/>
        <v>NO</v>
      </c>
    </row>
    <row r="367" spans="1:30" x14ac:dyDescent="0.15">
      <c r="A367" t="str">
        <f t="shared" si="29"/>
        <v>2434-2411</v>
      </c>
      <c r="B367">
        <f>INDEX(Descriptions!$C$4:$C$736,MATCH($A367,Descriptions!$B$4:$B$736,))</f>
        <v>0</v>
      </c>
      <c r="C367" s="9">
        <f t="shared" si="25"/>
        <v>4200</v>
      </c>
      <c r="D367" s="9">
        <f t="shared" si="26"/>
        <v>4400</v>
      </c>
      <c r="F367">
        <v>2434</v>
      </c>
      <c r="G367">
        <v>2411</v>
      </c>
      <c r="H367" s="16">
        <v>312.81</v>
      </c>
      <c r="I367">
        <v>312.31</v>
      </c>
      <c r="J367">
        <v>133.34</v>
      </c>
      <c r="K367">
        <v>6.33</v>
      </c>
      <c r="L367">
        <v>137.76</v>
      </c>
      <c r="M367">
        <v>20.34</v>
      </c>
      <c r="N367">
        <v>2.2400000000000002</v>
      </c>
      <c r="O367">
        <v>0.31</v>
      </c>
      <c r="P367">
        <v>12.5</v>
      </c>
      <c r="Q367" t="str">
        <f t="shared" si="27"/>
        <v>NO</v>
      </c>
      <c r="S367">
        <v>2434</v>
      </c>
      <c r="T367">
        <v>2411</v>
      </c>
      <c r="U367" s="16">
        <v>385.42</v>
      </c>
      <c r="V367">
        <v>382.7</v>
      </c>
      <c r="W367">
        <v>54.41</v>
      </c>
      <c r="X367">
        <v>8.73</v>
      </c>
      <c r="Y367">
        <v>208.1</v>
      </c>
      <c r="Z367">
        <v>65.34</v>
      </c>
      <c r="AA367">
        <v>33.380000000000003</v>
      </c>
      <c r="AB367">
        <v>0.46</v>
      </c>
      <c r="AC367">
        <v>15</v>
      </c>
      <c r="AD367" t="str">
        <f t="shared" si="28"/>
        <v>NO</v>
      </c>
    </row>
    <row r="368" spans="1:30" x14ac:dyDescent="0.15">
      <c r="A368" t="str">
        <f t="shared" si="29"/>
        <v>2330-2414</v>
      </c>
      <c r="B368">
        <f>INDEX(Descriptions!$C$4:$C$736,MATCH($A368,Descriptions!$B$4:$B$736,))</f>
        <v>0</v>
      </c>
      <c r="C368" s="9">
        <f t="shared" si="25"/>
        <v>5200</v>
      </c>
      <c r="D368" s="9">
        <f t="shared" si="26"/>
        <v>5400</v>
      </c>
      <c r="F368">
        <v>2330</v>
      </c>
      <c r="G368">
        <v>2414</v>
      </c>
      <c r="H368" s="16">
        <v>572.53</v>
      </c>
      <c r="I368">
        <v>570.34</v>
      </c>
      <c r="J368">
        <v>319.49</v>
      </c>
      <c r="K368">
        <v>18.329999999999998</v>
      </c>
      <c r="L368">
        <v>160.04</v>
      </c>
      <c r="M368">
        <v>58.74</v>
      </c>
      <c r="N368">
        <v>8.7100000000000009</v>
      </c>
      <c r="O368">
        <v>4.72</v>
      </c>
      <c r="P368">
        <v>2.5</v>
      </c>
      <c r="Q368" t="str">
        <f t="shared" si="27"/>
        <v>NO</v>
      </c>
      <c r="S368">
        <v>2330</v>
      </c>
      <c r="T368">
        <v>2414</v>
      </c>
      <c r="U368" s="16">
        <v>296.12</v>
      </c>
      <c r="V368">
        <v>293.39</v>
      </c>
      <c r="W368">
        <v>126.29</v>
      </c>
      <c r="X368">
        <v>10.37</v>
      </c>
      <c r="Y368">
        <v>118.24</v>
      </c>
      <c r="Z368">
        <v>30.83</v>
      </c>
      <c r="AA368">
        <v>3.78</v>
      </c>
      <c r="AB368">
        <v>0.61</v>
      </c>
      <c r="AC368">
        <v>6</v>
      </c>
      <c r="AD368" t="str">
        <f t="shared" si="28"/>
        <v>NO</v>
      </c>
    </row>
    <row r="369" spans="1:30" x14ac:dyDescent="0.15">
      <c r="A369" t="str">
        <f t="shared" si="29"/>
        <v>2415-2414</v>
      </c>
      <c r="B369">
        <f>INDEX(Descriptions!$C$4:$C$736,MATCH($A369,Descriptions!$B$4:$B$736,))</f>
        <v>0</v>
      </c>
      <c r="C369" s="9">
        <f t="shared" si="25"/>
        <v>5700</v>
      </c>
      <c r="D369" s="9">
        <f t="shared" si="26"/>
        <v>6000</v>
      </c>
      <c r="F369">
        <v>2415</v>
      </c>
      <c r="G369">
        <v>2414</v>
      </c>
      <c r="H369" s="16">
        <v>309.54000000000002</v>
      </c>
      <c r="I369">
        <v>309.54000000000002</v>
      </c>
      <c r="J369">
        <v>104.2</v>
      </c>
      <c r="K369">
        <v>9.5399999999999991</v>
      </c>
      <c r="L369">
        <v>115</v>
      </c>
      <c r="M369">
        <v>63.97</v>
      </c>
      <c r="N369">
        <v>8.7899999999999991</v>
      </c>
      <c r="O369">
        <v>0.55000000000000004</v>
      </c>
      <c r="P369">
        <v>7.5</v>
      </c>
      <c r="Q369" t="str">
        <f t="shared" si="27"/>
        <v>NO</v>
      </c>
      <c r="S369">
        <v>2415</v>
      </c>
      <c r="T369">
        <v>2414</v>
      </c>
      <c r="U369" s="16">
        <v>623.01</v>
      </c>
      <c r="V369">
        <v>623.01</v>
      </c>
      <c r="W369">
        <v>340.85</v>
      </c>
      <c r="X369">
        <v>19.010000000000002</v>
      </c>
      <c r="Y369">
        <v>193.55</v>
      </c>
      <c r="Z369">
        <v>35.81</v>
      </c>
      <c r="AA369">
        <v>16.649999999999999</v>
      </c>
      <c r="AB369">
        <v>8.15</v>
      </c>
      <c r="AC369">
        <v>9</v>
      </c>
      <c r="AD369" t="str">
        <f t="shared" si="28"/>
        <v>NO</v>
      </c>
    </row>
    <row r="370" spans="1:30" x14ac:dyDescent="0.15">
      <c r="A370" t="str">
        <f t="shared" si="29"/>
        <v>2414-2415</v>
      </c>
      <c r="B370">
        <f>INDEX(Descriptions!$C$4:$C$736,MATCH($A370,Descriptions!$B$4:$B$736,))</f>
        <v>0</v>
      </c>
      <c r="C370" s="9">
        <f t="shared" si="25"/>
        <v>5200</v>
      </c>
      <c r="D370" s="9">
        <f t="shared" si="26"/>
        <v>5400</v>
      </c>
      <c r="F370">
        <v>2414</v>
      </c>
      <c r="G370">
        <v>2415</v>
      </c>
      <c r="H370" s="16">
        <v>572.53</v>
      </c>
      <c r="I370">
        <v>570.34</v>
      </c>
      <c r="J370">
        <v>319.49</v>
      </c>
      <c r="K370">
        <v>18.329999999999998</v>
      </c>
      <c r="L370">
        <v>160.04</v>
      </c>
      <c r="M370">
        <v>58.74</v>
      </c>
      <c r="N370">
        <v>8.7100000000000009</v>
      </c>
      <c r="O370">
        <v>4.72</v>
      </c>
      <c r="P370">
        <v>2.5</v>
      </c>
      <c r="Q370" t="str">
        <f t="shared" si="27"/>
        <v>NO</v>
      </c>
      <c r="S370">
        <v>2414</v>
      </c>
      <c r="T370">
        <v>2415</v>
      </c>
      <c r="U370" s="16">
        <v>296.12</v>
      </c>
      <c r="V370">
        <v>293.39</v>
      </c>
      <c r="W370">
        <v>126.29</v>
      </c>
      <c r="X370">
        <v>10.37</v>
      </c>
      <c r="Y370">
        <v>118.24</v>
      </c>
      <c r="Z370">
        <v>30.83</v>
      </c>
      <c r="AA370">
        <v>3.78</v>
      </c>
      <c r="AB370">
        <v>0.61</v>
      </c>
      <c r="AC370">
        <v>6</v>
      </c>
      <c r="AD370" t="str">
        <f t="shared" si="28"/>
        <v>NO</v>
      </c>
    </row>
    <row r="371" spans="1:30" x14ac:dyDescent="0.15">
      <c r="A371" t="str">
        <f t="shared" si="29"/>
        <v>4008-2415</v>
      </c>
      <c r="B371">
        <f>INDEX(Descriptions!$C$4:$C$736,MATCH($A371,Descriptions!$B$4:$B$736,))</f>
        <v>0</v>
      </c>
      <c r="C371" s="9">
        <f t="shared" si="25"/>
        <v>5700</v>
      </c>
      <c r="D371" s="9">
        <f t="shared" si="26"/>
        <v>6000</v>
      </c>
      <c r="F371">
        <v>4008</v>
      </c>
      <c r="G371">
        <v>2415</v>
      </c>
      <c r="H371" s="16">
        <v>309.54000000000002</v>
      </c>
      <c r="I371">
        <v>309.54000000000002</v>
      </c>
      <c r="J371">
        <v>104.2</v>
      </c>
      <c r="K371">
        <v>9.5399999999999991</v>
      </c>
      <c r="L371">
        <v>115</v>
      </c>
      <c r="M371">
        <v>63.97</v>
      </c>
      <c r="N371">
        <v>8.7899999999999991</v>
      </c>
      <c r="O371">
        <v>0.55000000000000004</v>
      </c>
      <c r="P371">
        <v>7.5</v>
      </c>
      <c r="Q371" t="str">
        <f t="shared" si="27"/>
        <v>NO</v>
      </c>
      <c r="S371">
        <v>4008</v>
      </c>
      <c r="T371">
        <v>2415</v>
      </c>
      <c r="U371" s="16">
        <v>623.01</v>
      </c>
      <c r="V371">
        <v>623.01</v>
      </c>
      <c r="W371">
        <v>340.85</v>
      </c>
      <c r="X371">
        <v>19.010000000000002</v>
      </c>
      <c r="Y371">
        <v>193.55</v>
      </c>
      <c r="Z371">
        <v>35.81</v>
      </c>
      <c r="AA371">
        <v>16.649999999999999</v>
      </c>
      <c r="AB371">
        <v>8.15</v>
      </c>
      <c r="AC371">
        <v>9</v>
      </c>
      <c r="AD371" t="str">
        <f t="shared" si="28"/>
        <v>NO</v>
      </c>
    </row>
    <row r="372" spans="1:30" x14ac:dyDescent="0.15">
      <c r="A372" t="str">
        <f t="shared" si="29"/>
        <v>2405-2417</v>
      </c>
      <c r="B372">
        <f>INDEX(Descriptions!$C$4:$C$736,MATCH($A372,Descriptions!$B$4:$B$736,))</f>
        <v>0</v>
      </c>
      <c r="C372" s="9">
        <f t="shared" si="25"/>
        <v>5600</v>
      </c>
      <c r="D372" s="9">
        <f t="shared" si="26"/>
        <v>5900</v>
      </c>
      <c r="F372">
        <v>2405</v>
      </c>
      <c r="G372">
        <v>2417</v>
      </c>
      <c r="H372" s="16">
        <v>627.61</v>
      </c>
      <c r="I372">
        <v>626.87</v>
      </c>
      <c r="J372">
        <v>334.38</v>
      </c>
      <c r="K372">
        <v>21.43</v>
      </c>
      <c r="L372">
        <v>215.28</v>
      </c>
      <c r="M372">
        <v>49.34</v>
      </c>
      <c r="N372">
        <v>3.63</v>
      </c>
      <c r="O372">
        <v>1.05</v>
      </c>
      <c r="P372">
        <v>2.5</v>
      </c>
      <c r="Q372" t="str">
        <f t="shared" si="27"/>
        <v>NO</v>
      </c>
      <c r="S372">
        <v>2405</v>
      </c>
      <c r="T372">
        <v>2417</v>
      </c>
      <c r="U372" s="16">
        <v>317.54000000000002</v>
      </c>
      <c r="V372">
        <v>315.52999999999997</v>
      </c>
      <c r="W372">
        <v>150.57</v>
      </c>
      <c r="X372">
        <v>11.64</v>
      </c>
      <c r="Y372">
        <v>126.96</v>
      </c>
      <c r="Z372">
        <v>21.98</v>
      </c>
      <c r="AA372">
        <v>3.01</v>
      </c>
      <c r="AB372">
        <v>0.36</v>
      </c>
      <c r="AC372">
        <v>3</v>
      </c>
      <c r="AD372" t="str">
        <f t="shared" si="28"/>
        <v>NO</v>
      </c>
    </row>
    <row r="373" spans="1:30" x14ac:dyDescent="0.15">
      <c r="A373" t="str">
        <f t="shared" si="29"/>
        <v>2394-2418</v>
      </c>
      <c r="B373" t="str">
        <f>INDEX(Descriptions!$C$4:$C$736,MATCH($A373,Descriptions!$B$4:$B$736,))</f>
        <v>Poplars Ave NB, south of roundabout with Capesthorne Rd - 1 lane</v>
      </c>
      <c r="C373" s="9">
        <f t="shared" si="25"/>
        <v>4700</v>
      </c>
      <c r="D373" s="9">
        <f t="shared" si="26"/>
        <v>4900</v>
      </c>
      <c r="F373">
        <v>2394</v>
      </c>
      <c r="G373">
        <v>2418</v>
      </c>
      <c r="H373" s="16">
        <v>380.04</v>
      </c>
      <c r="I373">
        <v>378.76</v>
      </c>
      <c r="J373">
        <v>120.97</v>
      </c>
      <c r="K373">
        <v>11.27</v>
      </c>
      <c r="L373">
        <v>202.56</v>
      </c>
      <c r="M373">
        <v>14.41</v>
      </c>
      <c r="N373">
        <v>4.8600000000000003</v>
      </c>
      <c r="O373">
        <v>10.98</v>
      </c>
      <c r="P373">
        <v>15</v>
      </c>
      <c r="Q373" t="str">
        <f t="shared" si="27"/>
        <v>NO</v>
      </c>
      <c r="S373">
        <v>2394</v>
      </c>
      <c r="T373">
        <v>2418</v>
      </c>
      <c r="U373" s="16">
        <v>404.7</v>
      </c>
      <c r="V373">
        <v>403.71</v>
      </c>
      <c r="W373">
        <v>179.94</v>
      </c>
      <c r="X373">
        <v>15.09</v>
      </c>
      <c r="Y373">
        <v>163.12</v>
      </c>
      <c r="Z373">
        <v>29.88</v>
      </c>
      <c r="AA373">
        <v>4.54</v>
      </c>
      <c r="AB373">
        <v>12.13</v>
      </c>
      <c r="AC373">
        <v>0</v>
      </c>
      <c r="AD373" t="str">
        <f t="shared" si="28"/>
        <v>NO</v>
      </c>
    </row>
    <row r="374" spans="1:30" x14ac:dyDescent="0.15">
      <c r="A374" t="str">
        <f t="shared" si="29"/>
        <v>2440-2418</v>
      </c>
      <c r="B374">
        <f>INDEX(Descriptions!$C$4:$C$736,MATCH($A374,Descriptions!$B$4:$B$736,))</f>
        <v>0</v>
      </c>
      <c r="C374" s="9">
        <f t="shared" si="25"/>
        <v>4200</v>
      </c>
      <c r="D374" s="9">
        <f t="shared" si="26"/>
        <v>4400</v>
      </c>
      <c r="F374">
        <v>2440</v>
      </c>
      <c r="G374">
        <v>2418</v>
      </c>
      <c r="H374" s="16">
        <v>402.42</v>
      </c>
      <c r="I374">
        <v>400.52</v>
      </c>
      <c r="J374">
        <v>169.95</v>
      </c>
      <c r="K374">
        <v>18.440000000000001</v>
      </c>
      <c r="L374">
        <v>158.13999999999999</v>
      </c>
      <c r="M374">
        <v>28.08</v>
      </c>
      <c r="N374">
        <v>10.87</v>
      </c>
      <c r="O374">
        <v>6.94</v>
      </c>
      <c r="P374">
        <v>10</v>
      </c>
      <c r="Q374" t="str">
        <f t="shared" si="27"/>
        <v>NO</v>
      </c>
      <c r="S374">
        <v>2440</v>
      </c>
      <c r="T374">
        <v>2418</v>
      </c>
      <c r="U374" s="16">
        <v>297.62</v>
      </c>
      <c r="V374">
        <v>294.29000000000002</v>
      </c>
      <c r="W374">
        <v>113.4</v>
      </c>
      <c r="X374">
        <v>15.88</v>
      </c>
      <c r="Y374">
        <v>136.59</v>
      </c>
      <c r="Z374">
        <v>15.49</v>
      </c>
      <c r="AA374">
        <v>2.14</v>
      </c>
      <c r="AB374">
        <v>2.12</v>
      </c>
      <c r="AC374">
        <v>12</v>
      </c>
      <c r="AD374" t="str">
        <f t="shared" si="28"/>
        <v>NO</v>
      </c>
    </row>
    <row r="375" spans="1:30" x14ac:dyDescent="0.15">
      <c r="A375" t="str">
        <f t="shared" si="29"/>
        <v>2395-2419</v>
      </c>
      <c r="B375" t="str">
        <f>INDEX(Descriptions!$C$4:$C$736,MATCH($A375,Descriptions!$B$4:$B$736,))</f>
        <v>Poplars Ave SB from the T-junction with Statham Ave to the T-junction with Greenwood Cres - 1 lane.</v>
      </c>
      <c r="C375" s="9">
        <f t="shared" si="25"/>
        <v>6100</v>
      </c>
      <c r="D375" s="9">
        <f t="shared" si="26"/>
        <v>6400</v>
      </c>
      <c r="F375">
        <v>2395</v>
      </c>
      <c r="G375">
        <v>2419</v>
      </c>
      <c r="H375" s="16">
        <v>569.67999999999995</v>
      </c>
      <c r="I375">
        <v>566.54999999999995</v>
      </c>
      <c r="J375">
        <v>242.29</v>
      </c>
      <c r="K375">
        <v>21.47</v>
      </c>
      <c r="L375">
        <v>212.09</v>
      </c>
      <c r="M375">
        <v>41.28</v>
      </c>
      <c r="N375">
        <v>13.07</v>
      </c>
      <c r="O375">
        <v>19.48</v>
      </c>
      <c r="P375">
        <v>20</v>
      </c>
      <c r="Q375" t="str">
        <f t="shared" si="27"/>
        <v>NO</v>
      </c>
      <c r="S375">
        <v>2395</v>
      </c>
      <c r="T375">
        <v>2419</v>
      </c>
      <c r="U375" s="16">
        <v>451.22</v>
      </c>
      <c r="V375">
        <v>445.36</v>
      </c>
      <c r="W375">
        <v>154.54</v>
      </c>
      <c r="X375">
        <v>21.67</v>
      </c>
      <c r="Y375">
        <v>188.76</v>
      </c>
      <c r="Z375">
        <v>25.71</v>
      </c>
      <c r="AA375">
        <v>22.26</v>
      </c>
      <c r="AB375">
        <v>11.27</v>
      </c>
      <c r="AC375">
        <v>27</v>
      </c>
      <c r="AD375" t="str">
        <f t="shared" si="28"/>
        <v>NO</v>
      </c>
    </row>
    <row r="376" spans="1:30" x14ac:dyDescent="0.15">
      <c r="A376" t="str">
        <f t="shared" si="29"/>
        <v>2468-2419</v>
      </c>
      <c r="B376">
        <f>INDEX(Descriptions!$C$4:$C$736,MATCH($A376,Descriptions!$B$4:$B$736,))</f>
        <v>0</v>
      </c>
      <c r="C376" s="9">
        <f t="shared" si="25"/>
        <v>2000</v>
      </c>
      <c r="D376" s="9">
        <f t="shared" si="26"/>
        <v>2100</v>
      </c>
      <c r="F376">
        <v>2468</v>
      </c>
      <c r="G376">
        <v>2419</v>
      </c>
      <c r="H376" s="16">
        <v>291.88</v>
      </c>
      <c r="I376">
        <v>291.73</v>
      </c>
      <c r="J376">
        <v>131.72</v>
      </c>
      <c r="K376">
        <v>6.86</v>
      </c>
      <c r="L376">
        <v>105.17</v>
      </c>
      <c r="M376">
        <v>27.04</v>
      </c>
      <c r="N376">
        <v>7.4</v>
      </c>
      <c r="O376">
        <v>6.18</v>
      </c>
      <c r="P376">
        <v>7.5</v>
      </c>
      <c r="Q376" t="str">
        <f t="shared" si="27"/>
        <v>NO</v>
      </c>
      <c r="S376">
        <v>2468</v>
      </c>
      <c r="T376">
        <v>2419</v>
      </c>
      <c r="U376" s="16">
        <v>44.19</v>
      </c>
      <c r="V376">
        <v>44.16</v>
      </c>
      <c r="W376">
        <v>4.99</v>
      </c>
      <c r="X376">
        <v>1.27</v>
      </c>
      <c r="Y376">
        <v>28.47</v>
      </c>
      <c r="Z376">
        <v>0.23</v>
      </c>
      <c r="AA376">
        <v>0.23</v>
      </c>
      <c r="AB376">
        <v>0</v>
      </c>
      <c r="AC376">
        <v>9</v>
      </c>
      <c r="AD376" t="str">
        <f t="shared" si="28"/>
        <v>NO</v>
      </c>
    </row>
    <row r="377" spans="1:30" x14ac:dyDescent="0.15">
      <c r="A377" t="str">
        <f t="shared" si="29"/>
        <v>2430-2419</v>
      </c>
      <c r="B377" t="str">
        <f>INDEX(Descriptions!$C$4:$C$736,MATCH($A377,Descriptions!$B$4:$B$736,))</f>
        <v>Poplars Ave NB, north of the roundabout with Capesthorne Rd to the T-junction with Greenwood Cres - 1 lane.</v>
      </c>
      <c r="C377" s="9">
        <f t="shared" si="25"/>
        <v>5900</v>
      </c>
      <c r="D377" s="9">
        <f t="shared" si="26"/>
        <v>6200</v>
      </c>
      <c r="F377">
        <v>2430</v>
      </c>
      <c r="G377">
        <v>2419</v>
      </c>
      <c r="H377" s="16">
        <v>303.99</v>
      </c>
      <c r="I377">
        <v>303.01</v>
      </c>
      <c r="J377">
        <v>82.29</v>
      </c>
      <c r="K377">
        <v>9.5500000000000007</v>
      </c>
      <c r="L377">
        <v>178.99</v>
      </c>
      <c r="M377">
        <v>6</v>
      </c>
      <c r="N377">
        <v>4.97</v>
      </c>
      <c r="O377">
        <v>7.2</v>
      </c>
      <c r="P377">
        <v>15</v>
      </c>
      <c r="Q377" t="str">
        <f t="shared" si="27"/>
        <v>NO</v>
      </c>
      <c r="S377">
        <v>2430</v>
      </c>
      <c r="T377">
        <v>2419</v>
      </c>
      <c r="U377" s="16">
        <v>671.48</v>
      </c>
      <c r="V377">
        <v>669.48</v>
      </c>
      <c r="W377">
        <v>313.36</v>
      </c>
      <c r="X377">
        <v>24.11</v>
      </c>
      <c r="Y377">
        <v>257.36</v>
      </c>
      <c r="Z377">
        <v>40.64</v>
      </c>
      <c r="AA377">
        <v>12.03</v>
      </c>
      <c r="AB377">
        <v>23.98</v>
      </c>
      <c r="AC377">
        <v>0</v>
      </c>
      <c r="AD377" t="str">
        <f t="shared" si="28"/>
        <v>NO</v>
      </c>
    </row>
    <row r="378" spans="1:30" x14ac:dyDescent="0.15">
      <c r="A378" t="str">
        <f t="shared" si="29"/>
        <v>2827-2421</v>
      </c>
      <c r="B378">
        <f>INDEX(Descriptions!$C$4:$C$736,MATCH($A378,Descriptions!$B$4:$B$736,))</f>
        <v>0</v>
      </c>
      <c r="C378" s="9">
        <f t="shared" si="25"/>
        <v>2700</v>
      </c>
      <c r="D378" s="9">
        <f t="shared" si="26"/>
        <v>2800</v>
      </c>
      <c r="F378">
        <v>2827</v>
      </c>
      <c r="G378">
        <v>2421</v>
      </c>
      <c r="H378" s="16">
        <v>254.59</v>
      </c>
      <c r="I378">
        <v>254.08</v>
      </c>
      <c r="J378">
        <v>141.85</v>
      </c>
      <c r="K378">
        <v>8.56</v>
      </c>
      <c r="L378">
        <v>78.63</v>
      </c>
      <c r="M378">
        <v>14.38</v>
      </c>
      <c r="N378">
        <v>3.68</v>
      </c>
      <c r="O378">
        <v>0</v>
      </c>
      <c r="P378">
        <v>7.5</v>
      </c>
      <c r="Q378" t="str">
        <f t="shared" si="27"/>
        <v>NO</v>
      </c>
      <c r="S378">
        <v>2827</v>
      </c>
      <c r="T378">
        <v>2421</v>
      </c>
      <c r="U378" s="16">
        <v>200.24</v>
      </c>
      <c r="V378">
        <v>199.33</v>
      </c>
      <c r="W378">
        <v>25.16</v>
      </c>
      <c r="X378">
        <v>2.93</v>
      </c>
      <c r="Y378">
        <v>54.57</v>
      </c>
      <c r="Z378">
        <v>67.61</v>
      </c>
      <c r="AA378">
        <v>46.96</v>
      </c>
      <c r="AB378">
        <v>0</v>
      </c>
      <c r="AC378">
        <v>3</v>
      </c>
      <c r="AD378" t="str">
        <f t="shared" si="28"/>
        <v>NO</v>
      </c>
    </row>
    <row r="379" spans="1:30" x14ac:dyDescent="0.15">
      <c r="A379" t="str">
        <f t="shared" si="29"/>
        <v>2825-2421</v>
      </c>
      <c r="B379">
        <f>INDEX(Descriptions!$C$4:$C$736,MATCH($A379,Descriptions!$B$4:$B$736,))</f>
        <v>0</v>
      </c>
      <c r="C379" s="9">
        <f t="shared" si="25"/>
        <v>4000</v>
      </c>
      <c r="D379" s="9">
        <f t="shared" si="26"/>
        <v>4200</v>
      </c>
      <c r="F379">
        <v>2825</v>
      </c>
      <c r="G379">
        <v>2421</v>
      </c>
      <c r="H379" s="16">
        <v>186.92</v>
      </c>
      <c r="I379">
        <v>186.33</v>
      </c>
      <c r="J379">
        <v>59.51</v>
      </c>
      <c r="K379">
        <v>6.96</v>
      </c>
      <c r="L379">
        <v>92.3</v>
      </c>
      <c r="M379">
        <v>20.28</v>
      </c>
      <c r="N379">
        <v>2.85</v>
      </c>
      <c r="O379">
        <v>0</v>
      </c>
      <c r="P379">
        <v>5</v>
      </c>
      <c r="Q379" t="str">
        <f t="shared" si="27"/>
        <v>NO</v>
      </c>
      <c r="S379">
        <v>2825</v>
      </c>
      <c r="T379">
        <v>2421</v>
      </c>
      <c r="U379" s="16">
        <v>476.5</v>
      </c>
      <c r="V379">
        <v>472.57</v>
      </c>
      <c r="W379">
        <v>120.54</v>
      </c>
      <c r="X379">
        <v>13.43</v>
      </c>
      <c r="Y379">
        <v>236.01</v>
      </c>
      <c r="Z379">
        <v>65.86</v>
      </c>
      <c r="AA379">
        <v>34.64</v>
      </c>
      <c r="AB379">
        <v>0.01</v>
      </c>
      <c r="AC379">
        <v>6</v>
      </c>
      <c r="AD379" t="str">
        <f t="shared" si="28"/>
        <v>NO</v>
      </c>
    </row>
    <row r="380" spans="1:30" x14ac:dyDescent="0.15">
      <c r="A380" t="str">
        <f t="shared" si="29"/>
        <v>4135-2422</v>
      </c>
      <c r="B380">
        <f>INDEX(Descriptions!$C$4:$C$736,MATCH($A380,Descriptions!$B$4:$B$736,))</f>
        <v>0</v>
      </c>
      <c r="C380" s="9">
        <f t="shared" si="25"/>
        <v>4400</v>
      </c>
      <c r="D380" s="9">
        <f t="shared" si="26"/>
        <v>4600</v>
      </c>
      <c r="F380">
        <v>4135</v>
      </c>
      <c r="G380">
        <v>2422</v>
      </c>
      <c r="H380" s="16">
        <v>264.45999999999998</v>
      </c>
      <c r="I380">
        <v>264.45999999999998</v>
      </c>
      <c r="J380">
        <v>149.43</v>
      </c>
      <c r="K380">
        <v>6.87</v>
      </c>
      <c r="L380">
        <v>79.989999999999995</v>
      </c>
      <c r="M380">
        <v>22.52</v>
      </c>
      <c r="N380">
        <v>2.98</v>
      </c>
      <c r="O380">
        <v>0.17</v>
      </c>
      <c r="P380">
        <v>2.5</v>
      </c>
      <c r="Q380" t="str">
        <f t="shared" si="27"/>
        <v>NO</v>
      </c>
      <c r="S380">
        <v>4135</v>
      </c>
      <c r="T380">
        <v>2422</v>
      </c>
      <c r="U380" s="16">
        <v>467.02</v>
      </c>
      <c r="V380">
        <v>467.02</v>
      </c>
      <c r="W380">
        <v>248.12</v>
      </c>
      <c r="X380">
        <v>14.95</v>
      </c>
      <c r="Y380">
        <v>170.24</v>
      </c>
      <c r="Z380">
        <v>25.21</v>
      </c>
      <c r="AA380">
        <v>3.97</v>
      </c>
      <c r="AB380">
        <v>1.52</v>
      </c>
      <c r="AC380">
        <v>3</v>
      </c>
      <c r="AD380" t="str">
        <f t="shared" si="28"/>
        <v>NO</v>
      </c>
    </row>
    <row r="381" spans="1:30" x14ac:dyDescent="0.15">
      <c r="A381" t="str">
        <f t="shared" si="29"/>
        <v>2555-2422</v>
      </c>
      <c r="B381">
        <f>INDEX(Descriptions!$C$4:$C$736,MATCH($A381,Descriptions!$B$4:$B$736,))</f>
        <v>0</v>
      </c>
      <c r="C381" s="9">
        <f t="shared" si="25"/>
        <v>4700</v>
      </c>
      <c r="D381" s="9">
        <f t="shared" si="26"/>
        <v>4900</v>
      </c>
      <c r="F381">
        <v>2555</v>
      </c>
      <c r="G381">
        <v>2422</v>
      </c>
      <c r="H381" s="16">
        <v>386.45</v>
      </c>
      <c r="I381">
        <v>385.5</v>
      </c>
      <c r="J381">
        <v>185.93</v>
      </c>
      <c r="K381">
        <v>16.579999999999998</v>
      </c>
      <c r="L381">
        <v>127.66</v>
      </c>
      <c r="M381">
        <v>46.26</v>
      </c>
      <c r="N381">
        <v>4.18</v>
      </c>
      <c r="O381">
        <v>5.84</v>
      </c>
      <c r="P381">
        <v>0</v>
      </c>
      <c r="Q381" t="str">
        <f t="shared" si="27"/>
        <v>NO</v>
      </c>
      <c r="S381">
        <v>2555</v>
      </c>
      <c r="T381">
        <v>2422</v>
      </c>
      <c r="U381" s="16">
        <v>400.33</v>
      </c>
      <c r="V381">
        <v>398.51</v>
      </c>
      <c r="W381">
        <v>165</v>
      </c>
      <c r="X381">
        <v>17.809999999999999</v>
      </c>
      <c r="Y381">
        <v>175.13</v>
      </c>
      <c r="Z381">
        <v>35.89</v>
      </c>
      <c r="AA381">
        <v>2.99</v>
      </c>
      <c r="AB381">
        <v>3.51</v>
      </c>
      <c r="AC381">
        <v>0</v>
      </c>
      <c r="AD381" t="str">
        <f t="shared" si="28"/>
        <v>NO</v>
      </c>
    </row>
    <row r="382" spans="1:30" x14ac:dyDescent="0.15">
      <c r="A382" t="str">
        <f t="shared" si="29"/>
        <v>2404-2422</v>
      </c>
      <c r="B382" t="str">
        <f>INDEX(Descriptions!$C$4:$C$736,MATCH($A382,Descriptions!$B$4:$B$736,))</f>
        <v>Myddleton Ln EB from the T-junction with Highfield Ln to the T-junction with Delph Ln - 1 lane.</v>
      </c>
      <c r="C382" s="9">
        <f t="shared" si="25"/>
        <v>8800</v>
      </c>
      <c r="D382" s="9">
        <f t="shared" si="26"/>
        <v>9200</v>
      </c>
      <c r="F382">
        <v>2404</v>
      </c>
      <c r="G382">
        <v>2422</v>
      </c>
      <c r="H382" s="16">
        <v>864</v>
      </c>
      <c r="I382">
        <v>863.45</v>
      </c>
      <c r="J382">
        <v>434.63</v>
      </c>
      <c r="K382">
        <v>35.92</v>
      </c>
      <c r="L382">
        <v>296.02999999999997</v>
      </c>
      <c r="M382">
        <v>84.33</v>
      </c>
      <c r="N382">
        <v>7.83</v>
      </c>
      <c r="O382">
        <v>2.77</v>
      </c>
      <c r="P382">
        <v>2.5</v>
      </c>
      <c r="Q382" t="str">
        <f t="shared" si="27"/>
        <v>NO</v>
      </c>
      <c r="S382">
        <v>2404</v>
      </c>
      <c r="T382">
        <v>2422</v>
      </c>
      <c r="U382" s="16">
        <v>610.16999999999996</v>
      </c>
      <c r="V382">
        <v>606.17999999999995</v>
      </c>
      <c r="W382">
        <v>260.69</v>
      </c>
      <c r="X382">
        <v>34.840000000000003</v>
      </c>
      <c r="Y382">
        <v>255.18</v>
      </c>
      <c r="Z382">
        <v>49.54</v>
      </c>
      <c r="AA382">
        <v>4.63</v>
      </c>
      <c r="AB382">
        <v>2.29</v>
      </c>
      <c r="AC382">
        <v>3</v>
      </c>
      <c r="AD382" t="str">
        <f t="shared" si="28"/>
        <v>NO</v>
      </c>
    </row>
    <row r="383" spans="1:30" x14ac:dyDescent="0.15">
      <c r="A383" t="str">
        <f t="shared" si="29"/>
        <v>2431-2424</v>
      </c>
      <c r="B383">
        <f>INDEX(Descriptions!$C$4:$C$736,MATCH($A383,Descriptions!$B$4:$B$736,))</f>
        <v>0</v>
      </c>
      <c r="C383" s="9">
        <f t="shared" si="25"/>
        <v>200</v>
      </c>
      <c r="D383" s="9">
        <f t="shared" si="26"/>
        <v>200</v>
      </c>
      <c r="F383">
        <v>2431</v>
      </c>
      <c r="G383">
        <v>2424</v>
      </c>
      <c r="H383" s="16">
        <v>22.81</v>
      </c>
      <c r="I383">
        <v>22.65</v>
      </c>
      <c r="J383">
        <v>8.42</v>
      </c>
      <c r="K383">
        <v>0.64</v>
      </c>
      <c r="L383">
        <v>13.01</v>
      </c>
      <c r="M383">
        <v>0.3</v>
      </c>
      <c r="N383">
        <v>0.1</v>
      </c>
      <c r="O383">
        <v>0.34</v>
      </c>
      <c r="P383">
        <v>0</v>
      </c>
      <c r="Q383" t="str">
        <f t="shared" si="27"/>
        <v>NO</v>
      </c>
      <c r="S383">
        <v>2431</v>
      </c>
      <c r="T383">
        <v>2424</v>
      </c>
      <c r="U383" s="16">
        <v>6.87</v>
      </c>
      <c r="V383">
        <v>6.81</v>
      </c>
      <c r="W383">
        <v>1.61</v>
      </c>
      <c r="X383">
        <v>0.26</v>
      </c>
      <c r="Y383">
        <v>4.5</v>
      </c>
      <c r="Z383">
        <v>0.16</v>
      </c>
      <c r="AA383">
        <v>0.22</v>
      </c>
      <c r="AB383">
        <v>0.12</v>
      </c>
      <c r="AC383">
        <v>0</v>
      </c>
      <c r="AD383" t="str">
        <f t="shared" si="28"/>
        <v>NO</v>
      </c>
    </row>
    <row r="384" spans="1:30" x14ac:dyDescent="0.15">
      <c r="A384" t="str">
        <f t="shared" si="29"/>
        <v>2453-2424</v>
      </c>
      <c r="B384">
        <f>INDEX(Descriptions!$C$4:$C$736,MATCH($A384,Descriptions!$B$4:$B$736,))</f>
        <v>0</v>
      </c>
      <c r="C384" s="9">
        <f t="shared" si="25"/>
        <v>0</v>
      </c>
      <c r="D384" s="9">
        <f t="shared" si="26"/>
        <v>0</v>
      </c>
      <c r="F384">
        <v>2453</v>
      </c>
      <c r="G384">
        <v>2424</v>
      </c>
      <c r="H384" s="16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t="str">
        <f t="shared" si="27"/>
        <v>NO</v>
      </c>
      <c r="S384">
        <v>2453</v>
      </c>
      <c r="T384">
        <v>2424</v>
      </c>
      <c r="U384" s="16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 t="str">
        <f t="shared" si="28"/>
        <v>NO</v>
      </c>
    </row>
    <row r="385" spans="1:30" x14ac:dyDescent="0.15">
      <c r="A385" t="str">
        <f t="shared" si="29"/>
        <v>2826-2425</v>
      </c>
      <c r="B385">
        <f>INDEX(Descriptions!$C$4:$C$736,MATCH($A385,Descriptions!$B$4:$B$736,))</f>
        <v>0</v>
      </c>
      <c r="C385" s="9">
        <f t="shared" si="25"/>
        <v>1500</v>
      </c>
      <c r="D385" s="9">
        <f t="shared" si="26"/>
        <v>1600</v>
      </c>
      <c r="F385">
        <v>2826</v>
      </c>
      <c r="G385">
        <v>2425</v>
      </c>
      <c r="H385" s="16">
        <v>214.6</v>
      </c>
      <c r="I385">
        <v>213.57</v>
      </c>
      <c r="J385">
        <v>79.31</v>
      </c>
      <c r="K385">
        <v>6.18</v>
      </c>
      <c r="L385">
        <v>99.29</v>
      </c>
      <c r="M385">
        <v>14.91</v>
      </c>
      <c r="N385">
        <v>4.04</v>
      </c>
      <c r="O385">
        <v>8.3699999999999992</v>
      </c>
      <c r="P385">
        <v>2.5</v>
      </c>
      <c r="Q385" t="str">
        <f t="shared" si="27"/>
        <v>NO</v>
      </c>
      <c r="S385">
        <v>2826</v>
      </c>
      <c r="T385">
        <v>2425</v>
      </c>
      <c r="U385" s="16">
        <v>47.65</v>
      </c>
      <c r="V385">
        <v>47.17</v>
      </c>
      <c r="W385">
        <v>13.3</v>
      </c>
      <c r="X385">
        <v>1.39</v>
      </c>
      <c r="Y385">
        <v>25.57</v>
      </c>
      <c r="Z385">
        <v>0.52</v>
      </c>
      <c r="AA385">
        <v>0.79</v>
      </c>
      <c r="AB385">
        <v>0.09</v>
      </c>
      <c r="AC385">
        <v>6</v>
      </c>
      <c r="AD385" t="str">
        <f t="shared" si="28"/>
        <v>NO</v>
      </c>
    </row>
    <row r="386" spans="1:30" x14ac:dyDescent="0.15">
      <c r="A386" t="str">
        <f t="shared" si="29"/>
        <v>20016-2425</v>
      </c>
      <c r="B386">
        <f>INDEX(Descriptions!$C$4:$C$736,MATCH($A386,Descriptions!$B$4:$B$736,))</f>
        <v>0</v>
      </c>
      <c r="C386" s="9">
        <f t="shared" si="25"/>
        <v>0</v>
      </c>
      <c r="D386" s="9">
        <f t="shared" si="26"/>
        <v>0</v>
      </c>
      <c r="F386">
        <v>20016</v>
      </c>
      <c r="G386">
        <v>2425</v>
      </c>
      <c r="H386" s="1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 t="str">
        <f t="shared" si="27"/>
        <v>NO</v>
      </c>
      <c r="S386">
        <v>20016</v>
      </c>
      <c r="T386">
        <v>2425</v>
      </c>
      <c r="U386" s="1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 t="str">
        <f t="shared" si="28"/>
        <v>NO</v>
      </c>
    </row>
    <row r="387" spans="1:30" x14ac:dyDescent="0.15">
      <c r="A387" t="str">
        <f t="shared" si="29"/>
        <v>2515-2425</v>
      </c>
      <c r="B387">
        <f>INDEX(Descriptions!$C$4:$C$736,MATCH($A387,Descriptions!$B$4:$B$736,))</f>
        <v>0</v>
      </c>
      <c r="C387" s="9">
        <f t="shared" si="25"/>
        <v>1100</v>
      </c>
      <c r="D387" s="9">
        <f t="shared" si="26"/>
        <v>1200</v>
      </c>
      <c r="F387">
        <v>2515</v>
      </c>
      <c r="G387">
        <v>2425</v>
      </c>
      <c r="H387" s="16">
        <v>181.06</v>
      </c>
      <c r="I387">
        <v>180.91</v>
      </c>
      <c r="J387">
        <v>74.849999999999994</v>
      </c>
      <c r="K387">
        <v>4.79</v>
      </c>
      <c r="L387">
        <v>53.57</v>
      </c>
      <c r="M387">
        <v>26.29</v>
      </c>
      <c r="N387">
        <v>7.94</v>
      </c>
      <c r="O387">
        <v>6.12</v>
      </c>
      <c r="P387">
        <v>7.5</v>
      </c>
      <c r="Q387" t="str">
        <f t="shared" si="27"/>
        <v>NO</v>
      </c>
      <c r="S387">
        <v>2515</v>
      </c>
      <c r="T387">
        <v>2425</v>
      </c>
      <c r="U387" s="16">
        <v>11.38</v>
      </c>
      <c r="V387">
        <v>11.33</v>
      </c>
      <c r="W387">
        <v>0</v>
      </c>
      <c r="X387">
        <v>0</v>
      </c>
      <c r="Y387">
        <v>0</v>
      </c>
      <c r="Z387">
        <v>0</v>
      </c>
      <c r="AA387">
        <v>2.38</v>
      </c>
      <c r="AB387">
        <v>0</v>
      </c>
      <c r="AC387">
        <v>9</v>
      </c>
      <c r="AD387" t="str">
        <f t="shared" si="28"/>
        <v>NO</v>
      </c>
    </row>
    <row r="388" spans="1:30" x14ac:dyDescent="0.15">
      <c r="A388" t="str">
        <f t="shared" si="29"/>
        <v>2360-2426</v>
      </c>
      <c r="B388">
        <f>INDEX(Descriptions!$C$4:$C$736,MATCH($A388,Descriptions!$B$4:$B$736,))</f>
        <v>0</v>
      </c>
      <c r="C388" s="9">
        <f t="shared" ref="C388:C451" si="30">ROUND((I388*AM_Fac+V388*PM_fac)*AADT,-2)</f>
        <v>3500</v>
      </c>
      <c r="D388" s="9">
        <f t="shared" ref="D388:D451" si="31">ROUND(C388*AAWT,-2)</f>
        <v>3700</v>
      </c>
      <c r="F388">
        <v>2360</v>
      </c>
      <c r="G388">
        <v>2426</v>
      </c>
      <c r="H388" s="16">
        <v>335.42</v>
      </c>
      <c r="I388">
        <v>334.74</v>
      </c>
      <c r="J388">
        <v>163.12</v>
      </c>
      <c r="K388">
        <v>11.77</v>
      </c>
      <c r="L388">
        <v>130.47</v>
      </c>
      <c r="M388">
        <v>17.27</v>
      </c>
      <c r="N388">
        <v>4.93</v>
      </c>
      <c r="O388">
        <v>0.37</v>
      </c>
      <c r="P388">
        <v>7.5</v>
      </c>
      <c r="Q388" t="str">
        <f t="shared" ref="Q388:Q451" si="32">IF(O388&gt;100,"YES","NO")</f>
        <v>NO</v>
      </c>
      <c r="S388">
        <v>2360</v>
      </c>
      <c r="T388">
        <v>2426</v>
      </c>
      <c r="U388" s="16">
        <v>252.56</v>
      </c>
      <c r="V388">
        <v>251.4</v>
      </c>
      <c r="W388">
        <v>42.57</v>
      </c>
      <c r="X388">
        <v>4.63</v>
      </c>
      <c r="Y388">
        <v>84.8</v>
      </c>
      <c r="Z388">
        <v>69.69</v>
      </c>
      <c r="AA388">
        <v>47.5</v>
      </c>
      <c r="AB388">
        <v>0.37</v>
      </c>
      <c r="AC388">
        <v>3</v>
      </c>
      <c r="AD388" t="str">
        <f t="shared" ref="AD388:AD451" si="33">IF(AB388&gt;100,"YES","NO")</f>
        <v>NO</v>
      </c>
    </row>
    <row r="389" spans="1:30" x14ac:dyDescent="0.15">
      <c r="A389" t="str">
        <f t="shared" ref="A389:A452" si="34">CONCATENATE(F389,"-",G389)</f>
        <v>2827-2426</v>
      </c>
      <c r="B389">
        <f>INDEX(Descriptions!$C$4:$C$736,MATCH($A389,Descriptions!$B$4:$B$736,))</f>
        <v>0</v>
      </c>
      <c r="C389" s="9">
        <f t="shared" si="30"/>
        <v>4400</v>
      </c>
      <c r="D389" s="9">
        <f t="shared" si="31"/>
        <v>4600</v>
      </c>
      <c r="F389">
        <v>2827</v>
      </c>
      <c r="G389">
        <v>2426</v>
      </c>
      <c r="H389" s="16">
        <v>316.42</v>
      </c>
      <c r="I389">
        <v>315.93</v>
      </c>
      <c r="J389">
        <v>135.97999999999999</v>
      </c>
      <c r="K389">
        <v>7.81</v>
      </c>
      <c r="L389">
        <v>144.30000000000001</v>
      </c>
      <c r="M389">
        <v>20.399999999999999</v>
      </c>
      <c r="N389">
        <v>2.63</v>
      </c>
      <c r="O389">
        <v>0.31</v>
      </c>
      <c r="P389">
        <v>5</v>
      </c>
      <c r="Q389" t="str">
        <f t="shared" si="32"/>
        <v>NO</v>
      </c>
      <c r="S389">
        <v>2827</v>
      </c>
      <c r="T389">
        <v>2426</v>
      </c>
      <c r="U389" s="16">
        <v>416.46</v>
      </c>
      <c r="V389">
        <v>413.5</v>
      </c>
      <c r="W389">
        <v>72.69</v>
      </c>
      <c r="X389">
        <v>11.06</v>
      </c>
      <c r="Y389">
        <v>227.13</v>
      </c>
      <c r="Z389">
        <v>65.38</v>
      </c>
      <c r="AA389">
        <v>33.729999999999997</v>
      </c>
      <c r="AB389">
        <v>0.46</v>
      </c>
      <c r="AC389">
        <v>6</v>
      </c>
      <c r="AD389" t="str">
        <f t="shared" si="33"/>
        <v>NO</v>
      </c>
    </row>
    <row r="390" spans="1:30" x14ac:dyDescent="0.15">
      <c r="A390" t="str">
        <f t="shared" si="34"/>
        <v>20001-2429</v>
      </c>
      <c r="B390" t="str">
        <f>INDEX(Descriptions!$C$4:$C$736,MATCH($A390,Descriptions!$B$4:$B$736,))</f>
        <v>Mill Ln SB to to the roundabout with Ballater Dr/Enfield Park Rd/Blackbrook Ave - 1 lane.</v>
      </c>
      <c r="C390" s="9">
        <f t="shared" si="30"/>
        <v>6100</v>
      </c>
      <c r="D390" s="9">
        <f t="shared" si="31"/>
        <v>6400</v>
      </c>
      <c r="F390">
        <v>20001</v>
      </c>
      <c r="G390">
        <v>2429</v>
      </c>
      <c r="H390" s="16">
        <v>559.5</v>
      </c>
      <c r="I390">
        <v>559.24</v>
      </c>
      <c r="J390">
        <v>275.94</v>
      </c>
      <c r="K390">
        <v>23.95</v>
      </c>
      <c r="L390">
        <v>167.54</v>
      </c>
      <c r="M390">
        <v>59.16</v>
      </c>
      <c r="N390">
        <v>6.13</v>
      </c>
      <c r="O390">
        <v>26.78</v>
      </c>
      <c r="P390">
        <v>0</v>
      </c>
      <c r="Q390" t="str">
        <f t="shared" si="32"/>
        <v>NO</v>
      </c>
      <c r="S390">
        <v>20001</v>
      </c>
      <c r="T390">
        <v>2429</v>
      </c>
      <c r="U390" s="16">
        <v>449.46</v>
      </c>
      <c r="V390">
        <v>447.38</v>
      </c>
      <c r="W390">
        <v>171.5</v>
      </c>
      <c r="X390">
        <v>28.35</v>
      </c>
      <c r="Y390">
        <v>188.12</v>
      </c>
      <c r="Z390">
        <v>39.53</v>
      </c>
      <c r="AA390">
        <v>6.05</v>
      </c>
      <c r="AB390">
        <v>15.91</v>
      </c>
      <c r="AC390">
        <v>0</v>
      </c>
      <c r="AD390" t="str">
        <f t="shared" si="33"/>
        <v>NO</v>
      </c>
    </row>
    <row r="391" spans="1:30" x14ac:dyDescent="0.15">
      <c r="A391" t="str">
        <f t="shared" si="34"/>
        <v>2533-2429</v>
      </c>
      <c r="B391">
        <f>INDEX(Descriptions!$C$4:$C$736,MATCH($A391,Descriptions!$B$4:$B$736,))</f>
        <v>0</v>
      </c>
      <c r="C391" s="9">
        <f t="shared" si="30"/>
        <v>1400</v>
      </c>
      <c r="D391" s="9">
        <f t="shared" si="31"/>
        <v>1500</v>
      </c>
      <c r="F391">
        <v>2533</v>
      </c>
      <c r="G391">
        <v>2429</v>
      </c>
      <c r="H391" s="16">
        <v>77.790000000000006</v>
      </c>
      <c r="I391">
        <v>77.72</v>
      </c>
      <c r="J391">
        <v>34.5</v>
      </c>
      <c r="K391">
        <v>1.94</v>
      </c>
      <c r="L391">
        <v>21.92</v>
      </c>
      <c r="M391">
        <v>9.4</v>
      </c>
      <c r="N391">
        <v>1.25</v>
      </c>
      <c r="O391">
        <v>1.28</v>
      </c>
      <c r="P391">
        <v>7.5</v>
      </c>
      <c r="Q391" t="str">
        <f t="shared" si="32"/>
        <v>NO</v>
      </c>
      <c r="S391">
        <v>2533</v>
      </c>
      <c r="T391">
        <v>2429</v>
      </c>
      <c r="U391" s="16">
        <v>159.9</v>
      </c>
      <c r="V391">
        <v>159.43</v>
      </c>
      <c r="W391">
        <v>69.59</v>
      </c>
      <c r="X391">
        <v>4.54</v>
      </c>
      <c r="Y391">
        <v>54.08</v>
      </c>
      <c r="Z391">
        <v>12.13</v>
      </c>
      <c r="AA391">
        <v>0.97</v>
      </c>
      <c r="AB391">
        <v>9.59</v>
      </c>
      <c r="AC391">
        <v>9</v>
      </c>
      <c r="AD391" t="str">
        <f t="shared" si="33"/>
        <v>NO</v>
      </c>
    </row>
    <row r="392" spans="1:30" x14ac:dyDescent="0.15">
      <c r="A392" t="str">
        <f t="shared" si="34"/>
        <v>2829-2429</v>
      </c>
      <c r="B392" t="str">
        <f>INDEX(Descriptions!$C$4:$C$736,MATCH($A392,Descriptions!$B$4:$B$736,))</f>
        <v>Blackbrook Ave NB from the roundabut with Capesthorne Rd/Enfield Park Rd to the roundabut with Mill Ln/Enfield Park Rd - 1 lane.</v>
      </c>
      <c r="C392" s="9">
        <f t="shared" si="30"/>
        <v>4300</v>
      </c>
      <c r="D392" s="9">
        <f t="shared" si="31"/>
        <v>4500</v>
      </c>
      <c r="F392">
        <v>2829</v>
      </c>
      <c r="G392">
        <v>2429</v>
      </c>
      <c r="H392" s="16">
        <v>371.39</v>
      </c>
      <c r="I392">
        <v>370.36</v>
      </c>
      <c r="J392">
        <v>172.78</v>
      </c>
      <c r="K392">
        <v>15.77</v>
      </c>
      <c r="L392">
        <v>131.09</v>
      </c>
      <c r="M392">
        <v>36.880000000000003</v>
      </c>
      <c r="N392">
        <v>3.43</v>
      </c>
      <c r="O392">
        <v>11.43</v>
      </c>
      <c r="P392">
        <v>0</v>
      </c>
      <c r="Q392" t="str">
        <f t="shared" si="32"/>
        <v>NO</v>
      </c>
      <c r="S392">
        <v>2829</v>
      </c>
      <c r="T392">
        <v>2429</v>
      </c>
      <c r="U392" s="16">
        <v>339.65</v>
      </c>
      <c r="V392">
        <v>337.84</v>
      </c>
      <c r="W392">
        <v>127.26</v>
      </c>
      <c r="X392">
        <v>14.63</v>
      </c>
      <c r="Y392">
        <v>153.6</v>
      </c>
      <c r="Z392">
        <v>23.74</v>
      </c>
      <c r="AA392">
        <v>2.35</v>
      </c>
      <c r="AB392">
        <v>18.059999999999999</v>
      </c>
      <c r="AC392">
        <v>0</v>
      </c>
      <c r="AD392" t="str">
        <f t="shared" si="33"/>
        <v>NO</v>
      </c>
    </row>
    <row r="393" spans="1:30" x14ac:dyDescent="0.15">
      <c r="A393" t="str">
        <f t="shared" si="34"/>
        <v>2440-2430</v>
      </c>
      <c r="B393" t="str">
        <f>INDEX(Descriptions!$C$4:$C$736,MATCH($A393,Descriptions!$B$4:$B$736,))</f>
        <v xml:space="preserve">Poplars Ave NB from the junction with Capesthorne Rd - 1 lane </v>
      </c>
      <c r="C393" s="9">
        <f t="shared" si="30"/>
        <v>5900</v>
      </c>
      <c r="D393" s="9">
        <f t="shared" si="31"/>
        <v>6200</v>
      </c>
      <c r="F393">
        <v>2440</v>
      </c>
      <c r="G393">
        <v>2430</v>
      </c>
      <c r="H393" s="16">
        <v>303.99</v>
      </c>
      <c r="I393">
        <v>303.01</v>
      </c>
      <c r="J393">
        <v>82.29</v>
      </c>
      <c r="K393">
        <v>9.5500000000000007</v>
      </c>
      <c r="L393">
        <v>178.99</v>
      </c>
      <c r="M393">
        <v>6</v>
      </c>
      <c r="N393">
        <v>4.97</v>
      </c>
      <c r="O393">
        <v>7.2</v>
      </c>
      <c r="P393">
        <v>15</v>
      </c>
      <c r="Q393" t="str">
        <f t="shared" si="32"/>
        <v>NO</v>
      </c>
      <c r="S393">
        <v>2440</v>
      </c>
      <c r="T393">
        <v>2430</v>
      </c>
      <c r="U393" s="16">
        <v>671.48</v>
      </c>
      <c r="V393">
        <v>669.48</v>
      </c>
      <c r="W393">
        <v>313.36</v>
      </c>
      <c r="X393">
        <v>24.11</v>
      </c>
      <c r="Y393">
        <v>257.36</v>
      </c>
      <c r="Z393">
        <v>40.64</v>
      </c>
      <c r="AA393">
        <v>12.03</v>
      </c>
      <c r="AB393">
        <v>23.98</v>
      </c>
      <c r="AC393">
        <v>0</v>
      </c>
      <c r="AD393" t="str">
        <f t="shared" si="33"/>
        <v>NO</v>
      </c>
    </row>
    <row r="394" spans="1:30" x14ac:dyDescent="0.15">
      <c r="A394" t="str">
        <f t="shared" si="34"/>
        <v>2419-2430</v>
      </c>
      <c r="B394">
        <f>INDEX(Descriptions!$C$4:$C$736,MATCH($A394,Descriptions!$B$4:$B$736,))</f>
        <v>0</v>
      </c>
      <c r="C394" s="9">
        <f t="shared" si="30"/>
        <v>5600</v>
      </c>
      <c r="D394" s="9">
        <f t="shared" si="31"/>
        <v>5900</v>
      </c>
      <c r="F394">
        <v>2419</v>
      </c>
      <c r="G394">
        <v>2430</v>
      </c>
      <c r="H394" s="16">
        <v>501.25</v>
      </c>
      <c r="I394">
        <v>498.91</v>
      </c>
      <c r="J394">
        <v>214.13</v>
      </c>
      <c r="K394">
        <v>19.670000000000002</v>
      </c>
      <c r="L394">
        <v>201.25</v>
      </c>
      <c r="M394">
        <v>27.04</v>
      </c>
      <c r="N394">
        <v>10.56</v>
      </c>
      <c r="O394">
        <v>11.11</v>
      </c>
      <c r="P394">
        <v>17.5</v>
      </c>
      <c r="Q394" t="str">
        <f t="shared" si="32"/>
        <v>NO</v>
      </c>
      <c r="S394">
        <v>2419</v>
      </c>
      <c r="T394">
        <v>2430</v>
      </c>
      <c r="U394" s="16">
        <v>441.21</v>
      </c>
      <c r="V394">
        <v>435.77</v>
      </c>
      <c r="W394">
        <v>149.33000000000001</v>
      </c>
      <c r="X394">
        <v>21.84</v>
      </c>
      <c r="Y394">
        <v>189.98</v>
      </c>
      <c r="Z394">
        <v>25.57</v>
      </c>
      <c r="AA394">
        <v>22.29</v>
      </c>
      <c r="AB394">
        <v>11.18</v>
      </c>
      <c r="AC394">
        <v>21</v>
      </c>
      <c r="AD394" t="str">
        <f t="shared" si="33"/>
        <v>NO</v>
      </c>
    </row>
    <row r="395" spans="1:30" x14ac:dyDescent="0.15">
      <c r="A395" t="str">
        <f t="shared" si="34"/>
        <v>2409-2431</v>
      </c>
      <c r="B395">
        <f>INDEX(Descriptions!$C$4:$C$736,MATCH($A395,Descriptions!$B$4:$B$736,))</f>
        <v>0</v>
      </c>
      <c r="C395" s="9">
        <f t="shared" si="30"/>
        <v>3900</v>
      </c>
      <c r="D395" s="9">
        <f t="shared" si="31"/>
        <v>4100</v>
      </c>
      <c r="F395">
        <v>2409</v>
      </c>
      <c r="G395">
        <v>2431</v>
      </c>
      <c r="H395" s="16">
        <v>249.67</v>
      </c>
      <c r="I395">
        <v>249.46</v>
      </c>
      <c r="J395">
        <v>129.88999999999999</v>
      </c>
      <c r="K395">
        <v>8.16</v>
      </c>
      <c r="L395">
        <v>73.95</v>
      </c>
      <c r="M395">
        <v>26.02</v>
      </c>
      <c r="N395">
        <v>5.87</v>
      </c>
      <c r="O395">
        <v>5.77</v>
      </c>
      <c r="P395">
        <v>0</v>
      </c>
      <c r="Q395" t="str">
        <f t="shared" si="32"/>
        <v>NO</v>
      </c>
      <c r="S395">
        <v>2409</v>
      </c>
      <c r="T395">
        <v>2431</v>
      </c>
      <c r="U395" s="16">
        <v>386.72</v>
      </c>
      <c r="V395">
        <v>385.27</v>
      </c>
      <c r="W395">
        <v>169.93</v>
      </c>
      <c r="X395">
        <v>13.73</v>
      </c>
      <c r="Y395">
        <v>161.55000000000001</v>
      </c>
      <c r="Z395">
        <v>17.850000000000001</v>
      </c>
      <c r="AA395">
        <v>9.77</v>
      </c>
      <c r="AB395">
        <v>13.9</v>
      </c>
      <c r="AC395">
        <v>0</v>
      </c>
      <c r="AD395" t="str">
        <f t="shared" si="33"/>
        <v>NO</v>
      </c>
    </row>
    <row r="396" spans="1:30" x14ac:dyDescent="0.15">
      <c r="A396" t="str">
        <f t="shared" si="34"/>
        <v>2424-2431</v>
      </c>
      <c r="B396">
        <f>INDEX(Descriptions!$C$4:$C$736,MATCH($A396,Descriptions!$B$4:$B$736,))</f>
        <v>0</v>
      </c>
      <c r="C396" s="9">
        <f t="shared" si="30"/>
        <v>300</v>
      </c>
      <c r="D396" s="9">
        <f t="shared" si="31"/>
        <v>300</v>
      </c>
      <c r="F396">
        <v>2424</v>
      </c>
      <c r="G396">
        <v>2431</v>
      </c>
      <c r="H396" s="16">
        <v>36.69</v>
      </c>
      <c r="I396">
        <v>36.69</v>
      </c>
      <c r="J396">
        <v>13.06</v>
      </c>
      <c r="K396">
        <v>1.53</v>
      </c>
      <c r="L396">
        <v>20.46</v>
      </c>
      <c r="M396">
        <v>0.21</v>
      </c>
      <c r="N396">
        <v>1.25</v>
      </c>
      <c r="O396">
        <v>0.18</v>
      </c>
      <c r="P396">
        <v>0</v>
      </c>
      <c r="Q396" t="str">
        <f t="shared" si="32"/>
        <v>NO</v>
      </c>
      <c r="S396">
        <v>2424</v>
      </c>
      <c r="T396">
        <v>2431</v>
      </c>
      <c r="U396" s="16">
        <v>19.46</v>
      </c>
      <c r="V396">
        <v>19.46</v>
      </c>
      <c r="W396">
        <v>6.26</v>
      </c>
      <c r="X396">
        <v>0.81</v>
      </c>
      <c r="Y396">
        <v>11.67</v>
      </c>
      <c r="Z396">
        <v>0.18</v>
      </c>
      <c r="AA396">
        <v>0.26</v>
      </c>
      <c r="AB396">
        <v>0.27</v>
      </c>
      <c r="AC396">
        <v>0</v>
      </c>
      <c r="AD396" t="str">
        <f t="shared" si="33"/>
        <v>NO</v>
      </c>
    </row>
    <row r="397" spans="1:30" x14ac:dyDescent="0.15">
      <c r="A397" t="str">
        <f t="shared" si="34"/>
        <v>2408-2431</v>
      </c>
      <c r="B397">
        <f>INDEX(Descriptions!$C$4:$C$736,MATCH($A397,Descriptions!$B$4:$B$736,))</f>
        <v>0</v>
      </c>
      <c r="C397" s="9">
        <f t="shared" si="30"/>
        <v>2900</v>
      </c>
      <c r="D397" s="9">
        <f t="shared" si="31"/>
        <v>3000</v>
      </c>
      <c r="F397">
        <v>2408</v>
      </c>
      <c r="G397">
        <v>2431</v>
      </c>
      <c r="H397" s="16">
        <v>224.66</v>
      </c>
      <c r="I397">
        <v>223.07</v>
      </c>
      <c r="J397">
        <v>91.65</v>
      </c>
      <c r="K397">
        <v>8.18</v>
      </c>
      <c r="L397">
        <v>89.77</v>
      </c>
      <c r="M397">
        <v>26.75</v>
      </c>
      <c r="N397">
        <v>3.12</v>
      </c>
      <c r="O397">
        <v>5.19</v>
      </c>
      <c r="P397">
        <v>0</v>
      </c>
      <c r="Q397" t="str">
        <f t="shared" si="32"/>
        <v>NO</v>
      </c>
      <c r="S397">
        <v>2408</v>
      </c>
      <c r="T397">
        <v>2431</v>
      </c>
      <c r="U397" s="16">
        <v>265.75</v>
      </c>
      <c r="V397">
        <v>263.36</v>
      </c>
      <c r="W397">
        <v>89.03</v>
      </c>
      <c r="X397">
        <v>10.6</v>
      </c>
      <c r="Y397">
        <v>119.26</v>
      </c>
      <c r="Z397">
        <v>13.22</v>
      </c>
      <c r="AA397">
        <v>23.08</v>
      </c>
      <c r="AB397">
        <v>10.57</v>
      </c>
      <c r="AC397">
        <v>0</v>
      </c>
      <c r="AD397" t="str">
        <f t="shared" si="33"/>
        <v>NO</v>
      </c>
    </row>
    <row r="398" spans="1:30" x14ac:dyDescent="0.15">
      <c r="A398" t="str">
        <f t="shared" si="34"/>
        <v>3795-2432</v>
      </c>
      <c r="B398">
        <f>INDEX(Descriptions!$C$4:$C$736,MATCH($A398,Descriptions!$B$4:$B$736,))</f>
        <v>0</v>
      </c>
      <c r="C398" s="9">
        <f t="shared" si="30"/>
        <v>0</v>
      </c>
      <c r="D398" s="9">
        <f t="shared" si="31"/>
        <v>0</v>
      </c>
      <c r="F398">
        <v>3795</v>
      </c>
      <c r="G398">
        <v>2432</v>
      </c>
      <c r="H398" s="16">
        <v>1.48</v>
      </c>
      <c r="I398">
        <v>1.48</v>
      </c>
      <c r="J398">
        <v>0.5</v>
      </c>
      <c r="K398">
        <v>0.03</v>
      </c>
      <c r="L398">
        <v>0.62</v>
      </c>
      <c r="M398">
        <v>0.33</v>
      </c>
      <c r="N398">
        <v>0</v>
      </c>
      <c r="O398">
        <v>0</v>
      </c>
      <c r="P398">
        <v>0</v>
      </c>
      <c r="Q398" t="str">
        <f t="shared" si="32"/>
        <v>NO</v>
      </c>
      <c r="S398">
        <v>3795</v>
      </c>
      <c r="T398">
        <v>2432</v>
      </c>
      <c r="U398" s="16">
        <v>1.1200000000000001</v>
      </c>
      <c r="V398">
        <v>1.1200000000000001</v>
      </c>
      <c r="W398">
        <v>0.16</v>
      </c>
      <c r="X398">
        <v>0.04</v>
      </c>
      <c r="Y398">
        <v>0.84</v>
      </c>
      <c r="Z398">
        <v>0.08</v>
      </c>
      <c r="AA398">
        <v>0</v>
      </c>
      <c r="AB398">
        <v>0</v>
      </c>
      <c r="AC398">
        <v>0</v>
      </c>
      <c r="AD398" t="str">
        <f t="shared" si="33"/>
        <v>NO</v>
      </c>
    </row>
    <row r="399" spans="1:30" x14ac:dyDescent="0.15">
      <c r="A399" t="str">
        <f t="shared" si="34"/>
        <v>2390-2432</v>
      </c>
      <c r="B399">
        <f>INDEX(Descriptions!$C$4:$C$736,MATCH($A399,Descriptions!$B$4:$B$736,))</f>
        <v>0</v>
      </c>
      <c r="C399" s="9">
        <f t="shared" si="30"/>
        <v>2000</v>
      </c>
      <c r="D399" s="9">
        <f t="shared" si="31"/>
        <v>2100</v>
      </c>
      <c r="F399">
        <v>2390</v>
      </c>
      <c r="G399">
        <v>2432</v>
      </c>
      <c r="H399" s="16">
        <v>139.05000000000001</v>
      </c>
      <c r="I399">
        <v>138.88</v>
      </c>
      <c r="J399">
        <v>51.54</v>
      </c>
      <c r="K399">
        <v>2.78</v>
      </c>
      <c r="L399">
        <v>53.35</v>
      </c>
      <c r="M399">
        <v>4.1100000000000003</v>
      </c>
      <c r="N399">
        <v>1.55</v>
      </c>
      <c r="O399">
        <v>10.72</v>
      </c>
      <c r="P399">
        <v>15</v>
      </c>
      <c r="Q399" t="str">
        <f t="shared" si="32"/>
        <v>NO</v>
      </c>
      <c r="S399">
        <v>2390</v>
      </c>
      <c r="T399">
        <v>2432</v>
      </c>
      <c r="U399" s="16">
        <v>190.46</v>
      </c>
      <c r="V399">
        <v>190.02</v>
      </c>
      <c r="W399">
        <v>71.760000000000005</v>
      </c>
      <c r="X399">
        <v>4.28</v>
      </c>
      <c r="Y399">
        <v>88.34</v>
      </c>
      <c r="Z399">
        <v>4.78</v>
      </c>
      <c r="AA399">
        <v>1.41</v>
      </c>
      <c r="AB399">
        <v>19.89</v>
      </c>
      <c r="AC399">
        <v>0</v>
      </c>
      <c r="AD399" t="str">
        <f t="shared" si="33"/>
        <v>NO</v>
      </c>
    </row>
    <row r="400" spans="1:30" x14ac:dyDescent="0.15">
      <c r="A400" t="str">
        <f t="shared" si="34"/>
        <v>3721-2432</v>
      </c>
      <c r="B400">
        <f>INDEX(Descriptions!$C$4:$C$736,MATCH($A400,Descriptions!$B$4:$B$736,))</f>
        <v>0</v>
      </c>
      <c r="C400" s="9">
        <f t="shared" si="30"/>
        <v>300</v>
      </c>
      <c r="D400" s="9">
        <f t="shared" si="31"/>
        <v>300</v>
      </c>
      <c r="F400">
        <v>3721</v>
      </c>
      <c r="G400">
        <v>2432</v>
      </c>
      <c r="H400" s="16">
        <v>19.88</v>
      </c>
      <c r="I400">
        <v>19.71</v>
      </c>
      <c r="J400">
        <v>3.43</v>
      </c>
      <c r="K400">
        <v>0.61</v>
      </c>
      <c r="L400">
        <v>15.17</v>
      </c>
      <c r="M400">
        <v>0.42</v>
      </c>
      <c r="N400">
        <v>0.1</v>
      </c>
      <c r="O400">
        <v>0.15</v>
      </c>
      <c r="P400">
        <v>0</v>
      </c>
      <c r="Q400" t="str">
        <f t="shared" si="32"/>
        <v>NO</v>
      </c>
      <c r="S400">
        <v>3721</v>
      </c>
      <c r="T400">
        <v>2432</v>
      </c>
      <c r="U400" s="16">
        <v>27.24</v>
      </c>
      <c r="V400">
        <v>27.06</v>
      </c>
      <c r="W400">
        <v>8.8800000000000008</v>
      </c>
      <c r="X400">
        <v>0.45</v>
      </c>
      <c r="Y400">
        <v>13.45</v>
      </c>
      <c r="Z400">
        <v>0.08</v>
      </c>
      <c r="AA400">
        <v>0.12</v>
      </c>
      <c r="AB400">
        <v>4.26</v>
      </c>
      <c r="AC400">
        <v>0</v>
      </c>
      <c r="AD400" t="str">
        <f t="shared" si="33"/>
        <v>NO</v>
      </c>
    </row>
    <row r="401" spans="1:30" x14ac:dyDescent="0.15">
      <c r="A401" t="str">
        <f t="shared" si="34"/>
        <v>4070-2432</v>
      </c>
      <c r="B401" t="str">
        <f>INDEX(Descriptions!$C$4:$C$736,MATCH($A401,Descriptions!$B$4:$B$736,))</f>
        <v>Poplars Ave SB from Zebra crossing to the T-junction with Howson Rd - 1 lane.</v>
      </c>
      <c r="C401" s="9">
        <f t="shared" si="30"/>
        <v>3600</v>
      </c>
      <c r="D401" s="9">
        <f t="shared" si="31"/>
        <v>3800</v>
      </c>
      <c r="F401">
        <v>4070</v>
      </c>
      <c r="G401">
        <v>2432</v>
      </c>
      <c r="H401" s="16">
        <v>317.5</v>
      </c>
      <c r="I401">
        <v>314.43</v>
      </c>
      <c r="J401">
        <v>104.81</v>
      </c>
      <c r="K401">
        <v>17.13</v>
      </c>
      <c r="L401">
        <v>122.81</v>
      </c>
      <c r="M401">
        <v>34.630000000000003</v>
      </c>
      <c r="N401">
        <v>3.35</v>
      </c>
      <c r="O401">
        <v>24.78</v>
      </c>
      <c r="P401">
        <v>10</v>
      </c>
      <c r="Q401" t="str">
        <f t="shared" si="32"/>
        <v>NO</v>
      </c>
      <c r="S401">
        <v>4070</v>
      </c>
      <c r="T401">
        <v>2432</v>
      </c>
      <c r="U401" s="16">
        <v>295.23</v>
      </c>
      <c r="V401">
        <v>289.70999999999998</v>
      </c>
      <c r="W401">
        <v>128.68</v>
      </c>
      <c r="X401">
        <v>17.45</v>
      </c>
      <c r="Y401">
        <v>117.53</v>
      </c>
      <c r="Z401">
        <v>1.23</v>
      </c>
      <c r="AA401">
        <v>3.26</v>
      </c>
      <c r="AB401">
        <v>15.09</v>
      </c>
      <c r="AC401">
        <v>12</v>
      </c>
      <c r="AD401" t="str">
        <f t="shared" si="33"/>
        <v>NO</v>
      </c>
    </row>
    <row r="402" spans="1:30" x14ac:dyDescent="0.15">
      <c r="A402" t="str">
        <f t="shared" si="34"/>
        <v>2456-2433</v>
      </c>
      <c r="B402">
        <f>INDEX(Descriptions!$C$4:$C$736,MATCH($A402,Descriptions!$B$4:$B$736,))</f>
        <v>0</v>
      </c>
      <c r="C402" s="9">
        <f t="shared" si="30"/>
        <v>5500</v>
      </c>
      <c r="D402" s="9">
        <f t="shared" si="31"/>
        <v>5800</v>
      </c>
      <c r="F402">
        <v>2456</v>
      </c>
      <c r="G402">
        <v>2433</v>
      </c>
      <c r="H402" s="16">
        <v>464.21</v>
      </c>
      <c r="I402">
        <v>462.68</v>
      </c>
      <c r="J402">
        <v>199.6</v>
      </c>
      <c r="K402">
        <v>18.2</v>
      </c>
      <c r="L402">
        <v>181.16</v>
      </c>
      <c r="M402">
        <v>42.38</v>
      </c>
      <c r="N402">
        <v>5.72</v>
      </c>
      <c r="O402">
        <v>2.15</v>
      </c>
      <c r="P402">
        <v>15</v>
      </c>
      <c r="Q402" t="str">
        <f t="shared" si="32"/>
        <v>NO</v>
      </c>
      <c r="S402">
        <v>2456</v>
      </c>
      <c r="T402">
        <v>2433</v>
      </c>
      <c r="U402" s="16">
        <v>445.43</v>
      </c>
      <c r="V402">
        <v>442.96</v>
      </c>
      <c r="W402">
        <v>143.5</v>
      </c>
      <c r="X402">
        <v>18</v>
      </c>
      <c r="Y402">
        <v>154.33000000000001</v>
      </c>
      <c r="Z402">
        <v>78.84</v>
      </c>
      <c r="AA402">
        <v>28.61</v>
      </c>
      <c r="AB402">
        <v>10.15</v>
      </c>
      <c r="AC402">
        <v>12</v>
      </c>
      <c r="AD402" t="str">
        <f t="shared" si="33"/>
        <v>NO</v>
      </c>
    </row>
    <row r="403" spans="1:30" x14ac:dyDescent="0.15">
      <c r="A403" t="str">
        <f t="shared" si="34"/>
        <v>2532-2433</v>
      </c>
      <c r="B403" t="str">
        <f>INDEX(Descriptions!$C$4:$C$736,MATCH($A403,Descriptions!$B$4:$B$736,))</f>
        <v>Hilden Rd WB exit arm from the cross junction with Blackbrook Ave/Insall Rd to the Zebra crossing - 1 lane.</v>
      </c>
      <c r="C403" s="9">
        <f t="shared" si="30"/>
        <v>7000</v>
      </c>
      <c r="D403" s="9">
        <f t="shared" si="31"/>
        <v>7300</v>
      </c>
      <c r="F403">
        <v>2532</v>
      </c>
      <c r="G403">
        <v>2433</v>
      </c>
      <c r="H403" s="16">
        <v>533.53</v>
      </c>
      <c r="I403">
        <v>532.86</v>
      </c>
      <c r="J403">
        <v>241.01</v>
      </c>
      <c r="K403">
        <v>14.53</v>
      </c>
      <c r="L403">
        <v>209.53</v>
      </c>
      <c r="M403">
        <v>42.81</v>
      </c>
      <c r="N403">
        <v>2.85</v>
      </c>
      <c r="O403">
        <v>10.31</v>
      </c>
      <c r="P403">
        <v>12.5</v>
      </c>
      <c r="Q403" t="str">
        <f t="shared" si="32"/>
        <v>NO</v>
      </c>
      <c r="S403">
        <v>2532</v>
      </c>
      <c r="T403">
        <v>2433</v>
      </c>
      <c r="U403" s="16">
        <v>625.20000000000005</v>
      </c>
      <c r="V403">
        <v>621.80999999999995</v>
      </c>
      <c r="W403">
        <v>244.49</v>
      </c>
      <c r="X403">
        <v>17.09</v>
      </c>
      <c r="Y403">
        <v>245.78</v>
      </c>
      <c r="Z403">
        <v>66.349999999999994</v>
      </c>
      <c r="AA403">
        <v>29.38</v>
      </c>
      <c r="AB403">
        <v>7.11</v>
      </c>
      <c r="AC403">
        <v>15</v>
      </c>
      <c r="AD403" t="str">
        <f t="shared" si="33"/>
        <v>NO</v>
      </c>
    </row>
    <row r="404" spans="1:30" x14ac:dyDescent="0.15">
      <c r="A404" t="str">
        <f t="shared" si="34"/>
        <v>2411-2434</v>
      </c>
      <c r="B404">
        <f>INDEX(Descriptions!$C$4:$C$736,MATCH($A404,Descriptions!$B$4:$B$736,))</f>
        <v>0</v>
      </c>
      <c r="C404" s="9">
        <f t="shared" si="30"/>
        <v>2800</v>
      </c>
      <c r="D404" s="9">
        <f t="shared" si="31"/>
        <v>2900</v>
      </c>
      <c r="F404">
        <v>2411</v>
      </c>
      <c r="G404">
        <v>2434</v>
      </c>
      <c r="H404" s="16">
        <v>289.58</v>
      </c>
      <c r="I404">
        <v>288.93</v>
      </c>
      <c r="J404">
        <v>141.99</v>
      </c>
      <c r="K404">
        <v>8.7200000000000006</v>
      </c>
      <c r="L404">
        <v>103.76</v>
      </c>
      <c r="M404">
        <v>16.07</v>
      </c>
      <c r="N404">
        <v>4.04</v>
      </c>
      <c r="O404">
        <v>0</v>
      </c>
      <c r="P404">
        <v>15</v>
      </c>
      <c r="Q404" t="str">
        <f t="shared" si="32"/>
        <v>NO</v>
      </c>
      <c r="S404">
        <v>2411</v>
      </c>
      <c r="T404">
        <v>2434</v>
      </c>
      <c r="U404" s="16">
        <v>184.71</v>
      </c>
      <c r="V404">
        <v>183.77</v>
      </c>
      <c r="W404">
        <v>29.05</v>
      </c>
      <c r="X404">
        <v>1.94</v>
      </c>
      <c r="Y404">
        <v>50.23</v>
      </c>
      <c r="Z404">
        <v>63.07</v>
      </c>
      <c r="AA404">
        <v>28.43</v>
      </c>
      <c r="AB404">
        <v>0</v>
      </c>
      <c r="AC404">
        <v>12</v>
      </c>
      <c r="AD404" t="str">
        <f t="shared" si="33"/>
        <v>NO</v>
      </c>
    </row>
    <row r="405" spans="1:30" x14ac:dyDescent="0.15">
      <c r="A405" t="str">
        <f t="shared" si="34"/>
        <v>2360-2434</v>
      </c>
      <c r="B405">
        <f>INDEX(Descriptions!$C$4:$C$736,MATCH($A405,Descriptions!$B$4:$B$736,))</f>
        <v>0</v>
      </c>
      <c r="C405" s="9">
        <f t="shared" si="30"/>
        <v>4500</v>
      </c>
      <c r="D405" s="9">
        <f t="shared" si="31"/>
        <v>4700</v>
      </c>
      <c r="F405">
        <v>2360</v>
      </c>
      <c r="G405">
        <v>2434</v>
      </c>
      <c r="H405" s="16">
        <v>330.01</v>
      </c>
      <c r="I405">
        <v>329.48</v>
      </c>
      <c r="J405">
        <v>140.77000000000001</v>
      </c>
      <c r="K405">
        <v>7.71</v>
      </c>
      <c r="L405">
        <v>145.75</v>
      </c>
      <c r="M405">
        <v>20.39</v>
      </c>
      <c r="N405">
        <v>2.58</v>
      </c>
      <c r="O405">
        <v>0.31</v>
      </c>
      <c r="P405">
        <v>12.5</v>
      </c>
      <c r="Q405" t="str">
        <f t="shared" si="32"/>
        <v>NO</v>
      </c>
      <c r="S405">
        <v>2360</v>
      </c>
      <c r="T405">
        <v>2434</v>
      </c>
      <c r="U405" s="16">
        <v>419.28</v>
      </c>
      <c r="V405">
        <v>416.32</v>
      </c>
      <c r="W405">
        <v>69.83</v>
      </c>
      <c r="X405">
        <v>10.75</v>
      </c>
      <c r="Y405">
        <v>224.18</v>
      </c>
      <c r="Z405">
        <v>65.38</v>
      </c>
      <c r="AA405">
        <v>33.67</v>
      </c>
      <c r="AB405">
        <v>0.46</v>
      </c>
      <c r="AC405">
        <v>15</v>
      </c>
      <c r="AD405" t="str">
        <f t="shared" si="33"/>
        <v>NO</v>
      </c>
    </row>
    <row r="406" spans="1:30" x14ac:dyDescent="0.15">
      <c r="A406" t="str">
        <f t="shared" si="34"/>
        <v>2815-2435</v>
      </c>
      <c r="B406">
        <f>INDEX(Descriptions!$C$4:$C$736,MATCH($A406,Descriptions!$B$4:$B$736,))</f>
        <v>0</v>
      </c>
      <c r="C406" s="9">
        <f t="shared" si="30"/>
        <v>1600</v>
      </c>
      <c r="D406" s="9">
        <f t="shared" si="31"/>
        <v>1700</v>
      </c>
      <c r="F406">
        <v>2815</v>
      </c>
      <c r="G406">
        <v>2435</v>
      </c>
      <c r="H406" s="16">
        <v>185.43</v>
      </c>
      <c r="I406">
        <v>184.69</v>
      </c>
      <c r="J406">
        <v>81.09</v>
      </c>
      <c r="K406">
        <v>6.1</v>
      </c>
      <c r="L406">
        <v>57.15</v>
      </c>
      <c r="M406">
        <v>30.59</v>
      </c>
      <c r="N406">
        <v>5.3</v>
      </c>
      <c r="O406">
        <v>2.71</v>
      </c>
      <c r="P406">
        <v>2.5</v>
      </c>
      <c r="Q406" t="str">
        <f t="shared" si="32"/>
        <v>NO</v>
      </c>
      <c r="S406">
        <v>2815</v>
      </c>
      <c r="T406">
        <v>2435</v>
      </c>
      <c r="U406" s="16">
        <v>82.92</v>
      </c>
      <c r="V406">
        <v>82.43</v>
      </c>
      <c r="W406">
        <v>24.42</v>
      </c>
      <c r="X406">
        <v>4.22</v>
      </c>
      <c r="Y406">
        <v>41.86</v>
      </c>
      <c r="Z406">
        <v>2.5299999999999998</v>
      </c>
      <c r="AA406">
        <v>1.41</v>
      </c>
      <c r="AB406">
        <v>2.4900000000000002</v>
      </c>
      <c r="AC406">
        <v>6</v>
      </c>
      <c r="AD406" t="str">
        <f t="shared" si="33"/>
        <v>NO</v>
      </c>
    </row>
    <row r="407" spans="1:30" x14ac:dyDescent="0.15">
      <c r="A407" t="str">
        <f t="shared" si="34"/>
        <v>2403-2435</v>
      </c>
      <c r="B407">
        <f>INDEX(Descriptions!$C$4:$C$736,MATCH($A407,Descriptions!$B$4:$B$736,))</f>
        <v>0</v>
      </c>
      <c r="C407" s="9">
        <f t="shared" si="30"/>
        <v>2600</v>
      </c>
      <c r="D407" s="9">
        <f t="shared" si="31"/>
        <v>2700</v>
      </c>
      <c r="F407">
        <v>2403</v>
      </c>
      <c r="G407">
        <v>2435</v>
      </c>
      <c r="H407" s="16">
        <v>147.61000000000001</v>
      </c>
      <c r="I407">
        <v>147.43</v>
      </c>
      <c r="J407">
        <v>53.52</v>
      </c>
      <c r="K407">
        <v>3.44</v>
      </c>
      <c r="L407">
        <v>36.83</v>
      </c>
      <c r="M407">
        <v>31.19</v>
      </c>
      <c r="N407">
        <v>7.34</v>
      </c>
      <c r="O407">
        <v>0.3</v>
      </c>
      <c r="P407">
        <v>15</v>
      </c>
      <c r="Q407" t="str">
        <f t="shared" si="32"/>
        <v>NO</v>
      </c>
      <c r="S407">
        <v>2403</v>
      </c>
      <c r="T407">
        <v>2435</v>
      </c>
      <c r="U407" s="16">
        <v>281.95999999999998</v>
      </c>
      <c r="V407">
        <v>280.83</v>
      </c>
      <c r="W407">
        <v>157.82</v>
      </c>
      <c r="X407">
        <v>5.73</v>
      </c>
      <c r="Y407">
        <v>82.71</v>
      </c>
      <c r="Z407">
        <v>7.37</v>
      </c>
      <c r="AA407">
        <v>6.2</v>
      </c>
      <c r="AB407">
        <v>4.12</v>
      </c>
      <c r="AC407">
        <v>18</v>
      </c>
      <c r="AD407" t="str">
        <f t="shared" si="33"/>
        <v>NO</v>
      </c>
    </row>
    <row r="408" spans="1:30" x14ac:dyDescent="0.15">
      <c r="A408" t="str">
        <f t="shared" si="34"/>
        <v>4006-2436</v>
      </c>
      <c r="B408">
        <f>INDEX(Descriptions!$C$4:$C$736,MATCH($A408,Descriptions!$B$4:$B$736,))</f>
        <v>0</v>
      </c>
      <c r="C408" s="9">
        <f t="shared" si="30"/>
        <v>3500</v>
      </c>
      <c r="D408" s="9">
        <f t="shared" si="31"/>
        <v>3700</v>
      </c>
      <c r="F408">
        <v>4006</v>
      </c>
      <c r="G408">
        <v>2436</v>
      </c>
      <c r="H408" s="16">
        <v>145.18</v>
      </c>
      <c r="I408">
        <v>144.96</v>
      </c>
      <c r="J408">
        <v>42.38</v>
      </c>
      <c r="K408">
        <v>4.41</v>
      </c>
      <c r="L408">
        <v>40.19</v>
      </c>
      <c r="M408">
        <v>40.61</v>
      </c>
      <c r="N408">
        <v>8.6300000000000008</v>
      </c>
      <c r="O408">
        <v>1.47</v>
      </c>
      <c r="P408">
        <v>7.5</v>
      </c>
      <c r="Q408" t="str">
        <f t="shared" si="32"/>
        <v>NO</v>
      </c>
      <c r="S408">
        <v>4006</v>
      </c>
      <c r="T408">
        <v>2436</v>
      </c>
      <c r="U408" s="16">
        <v>431.49</v>
      </c>
      <c r="V408">
        <v>429.68</v>
      </c>
      <c r="W408">
        <v>249.54</v>
      </c>
      <c r="X408">
        <v>9.1300000000000008</v>
      </c>
      <c r="Y408">
        <v>123.64</v>
      </c>
      <c r="Z408">
        <v>19.440000000000001</v>
      </c>
      <c r="AA408">
        <v>7.3</v>
      </c>
      <c r="AB408">
        <v>13.44</v>
      </c>
      <c r="AC408">
        <v>9</v>
      </c>
      <c r="AD408" t="str">
        <f t="shared" si="33"/>
        <v>NO</v>
      </c>
    </row>
    <row r="409" spans="1:30" x14ac:dyDescent="0.15">
      <c r="A409" t="str">
        <f t="shared" si="34"/>
        <v>2520-2436</v>
      </c>
      <c r="B409">
        <f>INDEX(Descriptions!$C$4:$C$736,MATCH($A409,Descriptions!$B$4:$B$736,))</f>
        <v>0</v>
      </c>
      <c r="C409" s="9">
        <f t="shared" si="30"/>
        <v>2700</v>
      </c>
      <c r="D409" s="9">
        <f t="shared" si="31"/>
        <v>2800</v>
      </c>
      <c r="F409">
        <v>2520</v>
      </c>
      <c r="G409">
        <v>2436</v>
      </c>
      <c r="H409" s="16">
        <v>314.29000000000002</v>
      </c>
      <c r="I409">
        <v>313.54000000000002</v>
      </c>
      <c r="J409">
        <v>159.52000000000001</v>
      </c>
      <c r="K409">
        <v>9.1999999999999993</v>
      </c>
      <c r="L409">
        <v>89.3</v>
      </c>
      <c r="M409">
        <v>39.18</v>
      </c>
      <c r="N409">
        <v>7</v>
      </c>
      <c r="O409">
        <v>7.61</v>
      </c>
      <c r="P409">
        <v>2.5</v>
      </c>
      <c r="Q409" t="str">
        <f t="shared" si="32"/>
        <v>NO</v>
      </c>
      <c r="S409">
        <v>2520</v>
      </c>
      <c r="T409">
        <v>2436</v>
      </c>
      <c r="U409" s="16">
        <v>146.80000000000001</v>
      </c>
      <c r="V409">
        <v>146.22</v>
      </c>
      <c r="W409">
        <v>38.24</v>
      </c>
      <c r="X409">
        <v>7.34</v>
      </c>
      <c r="Y409">
        <v>74.28</v>
      </c>
      <c r="Z409">
        <v>11.74</v>
      </c>
      <c r="AA409">
        <v>4.26</v>
      </c>
      <c r="AB409">
        <v>4.9400000000000004</v>
      </c>
      <c r="AC409">
        <v>6</v>
      </c>
      <c r="AD409" t="str">
        <f t="shared" si="33"/>
        <v>NO</v>
      </c>
    </row>
    <row r="410" spans="1:30" x14ac:dyDescent="0.15">
      <c r="A410" t="str">
        <f t="shared" si="34"/>
        <v>2465-2440</v>
      </c>
      <c r="B410">
        <f>INDEX(Descriptions!$C$4:$C$736,MATCH($A410,Descriptions!$B$4:$B$736,))</f>
        <v>0</v>
      </c>
      <c r="C410" s="9">
        <f t="shared" si="30"/>
        <v>1400</v>
      </c>
      <c r="D410" s="9">
        <f t="shared" si="31"/>
        <v>1500</v>
      </c>
      <c r="F410">
        <v>2465</v>
      </c>
      <c r="G410">
        <v>2440</v>
      </c>
      <c r="H410" s="16">
        <v>116.19</v>
      </c>
      <c r="I410">
        <v>114.84</v>
      </c>
      <c r="J410">
        <v>41.46</v>
      </c>
      <c r="K410">
        <v>5.01</v>
      </c>
      <c r="L410">
        <v>45.15</v>
      </c>
      <c r="M410">
        <v>21.03</v>
      </c>
      <c r="N410">
        <v>2.71</v>
      </c>
      <c r="O410">
        <v>0.84</v>
      </c>
      <c r="P410">
        <v>0</v>
      </c>
      <c r="Q410" t="str">
        <f t="shared" si="32"/>
        <v>NO</v>
      </c>
      <c r="S410">
        <v>2465</v>
      </c>
      <c r="T410">
        <v>2440</v>
      </c>
      <c r="U410" s="16">
        <v>115.23</v>
      </c>
      <c r="V410">
        <v>114.69</v>
      </c>
      <c r="W410">
        <v>49.47</v>
      </c>
      <c r="X410">
        <v>3.6</v>
      </c>
      <c r="Y410">
        <v>54.85</v>
      </c>
      <c r="Z410">
        <v>2.3199999999999998</v>
      </c>
      <c r="AA410">
        <v>2.33</v>
      </c>
      <c r="AB410">
        <v>2.67</v>
      </c>
      <c r="AC410">
        <v>0</v>
      </c>
      <c r="AD410" t="str">
        <f t="shared" si="33"/>
        <v>NO</v>
      </c>
    </row>
    <row r="411" spans="1:30" x14ac:dyDescent="0.15">
      <c r="A411" t="str">
        <f t="shared" si="34"/>
        <v>2430-2440</v>
      </c>
      <c r="B411">
        <f>INDEX(Descriptions!$C$4:$C$736,MATCH($A411,Descriptions!$B$4:$B$736,))</f>
        <v>0</v>
      </c>
      <c r="C411" s="9">
        <f t="shared" si="30"/>
        <v>5600</v>
      </c>
      <c r="D411" s="9">
        <f t="shared" si="31"/>
        <v>5900</v>
      </c>
      <c r="F411">
        <v>2430</v>
      </c>
      <c r="G411">
        <v>2440</v>
      </c>
      <c r="H411" s="16">
        <v>501.25</v>
      </c>
      <c r="I411">
        <v>498.91</v>
      </c>
      <c r="J411">
        <v>214.13</v>
      </c>
      <c r="K411">
        <v>19.670000000000002</v>
      </c>
      <c r="L411">
        <v>201.25</v>
      </c>
      <c r="M411">
        <v>27.04</v>
      </c>
      <c r="N411">
        <v>10.56</v>
      </c>
      <c r="O411">
        <v>11.11</v>
      </c>
      <c r="P411">
        <v>17.5</v>
      </c>
      <c r="Q411" t="str">
        <f t="shared" si="32"/>
        <v>NO</v>
      </c>
      <c r="S411">
        <v>2430</v>
      </c>
      <c r="T411">
        <v>2440</v>
      </c>
      <c r="U411" s="16">
        <v>441.21</v>
      </c>
      <c r="V411">
        <v>435.77</v>
      </c>
      <c r="W411">
        <v>149.33000000000001</v>
      </c>
      <c r="X411">
        <v>21.84</v>
      </c>
      <c r="Y411">
        <v>189.98</v>
      </c>
      <c r="Z411">
        <v>25.57</v>
      </c>
      <c r="AA411">
        <v>22.29</v>
      </c>
      <c r="AB411">
        <v>11.18</v>
      </c>
      <c r="AC411">
        <v>21</v>
      </c>
      <c r="AD411" t="str">
        <f t="shared" si="33"/>
        <v>NO</v>
      </c>
    </row>
    <row r="412" spans="1:30" x14ac:dyDescent="0.15">
      <c r="A412" t="str">
        <f t="shared" si="34"/>
        <v>2396-2440</v>
      </c>
      <c r="B412">
        <f>INDEX(Descriptions!$C$4:$C$736,MATCH($A412,Descriptions!$B$4:$B$736,))</f>
        <v>0</v>
      </c>
      <c r="C412" s="9">
        <f t="shared" si="30"/>
        <v>4200</v>
      </c>
      <c r="D412" s="9">
        <f t="shared" si="31"/>
        <v>4400</v>
      </c>
      <c r="F412">
        <v>2396</v>
      </c>
      <c r="G412">
        <v>2440</v>
      </c>
      <c r="H412" s="16">
        <v>286.36</v>
      </c>
      <c r="I412">
        <v>286.14999999999998</v>
      </c>
      <c r="J412">
        <v>142.94999999999999</v>
      </c>
      <c r="K412">
        <v>9.69</v>
      </c>
      <c r="L412">
        <v>94.42</v>
      </c>
      <c r="M412">
        <v>26.23</v>
      </c>
      <c r="N412">
        <v>7.12</v>
      </c>
      <c r="O412">
        <v>5.95</v>
      </c>
      <c r="P412">
        <v>0</v>
      </c>
      <c r="Q412" t="str">
        <f t="shared" si="32"/>
        <v>NO</v>
      </c>
      <c r="S412">
        <v>2396</v>
      </c>
      <c r="T412">
        <v>2440</v>
      </c>
      <c r="U412" s="16">
        <v>406.18</v>
      </c>
      <c r="V412">
        <v>404.72</v>
      </c>
      <c r="W412">
        <v>176.2</v>
      </c>
      <c r="X412">
        <v>14.53</v>
      </c>
      <c r="Y412">
        <v>173.22</v>
      </c>
      <c r="Z412">
        <v>18.03</v>
      </c>
      <c r="AA412">
        <v>10.02</v>
      </c>
      <c r="AB412">
        <v>14.17</v>
      </c>
      <c r="AC412">
        <v>0</v>
      </c>
      <c r="AD412" t="str">
        <f t="shared" si="33"/>
        <v>NO</v>
      </c>
    </row>
    <row r="413" spans="1:30" x14ac:dyDescent="0.15">
      <c r="A413" t="str">
        <f t="shared" si="34"/>
        <v>2418-2440</v>
      </c>
      <c r="B413" t="str">
        <f>INDEX(Descriptions!$C$4:$C$736,MATCH($A413,Descriptions!$B$4:$B$736,))</f>
        <v>Poplars Ave NB approaching arm to the roundabout with Capesthorne Rd - 1 lane.</v>
      </c>
      <c r="C413" s="9">
        <f t="shared" si="30"/>
        <v>4700</v>
      </c>
      <c r="D413" s="9">
        <f t="shared" si="31"/>
        <v>4900</v>
      </c>
      <c r="F413">
        <v>2418</v>
      </c>
      <c r="G413">
        <v>2440</v>
      </c>
      <c r="H413" s="16">
        <v>380.04</v>
      </c>
      <c r="I413">
        <v>378.76</v>
      </c>
      <c r="J413">
        <v>120.97</v>
      </c>
      <c r="K413">
        <v>11.27</v>
      </c>
      <c r="L413">
        <v>202.56</v>
      </c>
      <c r="M413">
        <v>14.41</v>
      </c>
      <c r="N413">
        <v>4.8600000000000003</v>
      </c>
      <c r="O413">
        <v>10.98</v>
      </c>
      <c r="P413">
        <v>15</v>
      </c>
      <c r="Q413" t="str">
        <f t="shared" si="32"/>
        <v>NO</v>
      </c>
      <c r="S413">
        <v>2418</v>
      </c>
      <c r="T413">
        <v>2440</v>
      </c>
      <c r="U413" s="16">
        <v>404.7</v>
      </c>
      <c r="V413">
        <v>403.71</v>
      </c>
      <c r="W413">
        <v>179.94</v>
      </c>
      <c r="X413">
        <v>15.09</v>
      </c>
      <c r="Y413">
        <v>163.12</v>
      </c>
      <c r="Z413">
        <v>29.88</v>
      </c>
      <c r="AA413">
        <v>4.54</v>
      </c>
      <c r="AB413">
        <v>12.13</v>
      </c>
      <c r="AC413">
        <v>0</v>
      </c>
      <c r="AD413" t="str">
        <f t="shared" si="33"/>
        <v>NO</v>
      </c>
    </row>
    <row r="414" spans="1:30" x14ac:dyDescent="0.15">
      <c r="A414" t="str">
        <f t="shared" si="34"/>
        <v>2531-2441</v>
      </c>
      <c r="B414">
        <f>INDEX(Descriptions!$C$4:$C$736,MATCH($A414,Descriptions!$B$4:$B$736,))</f>
        <v>0</v>
      </c>
      <c r="C414" s="9">
        <f t="shared" si="30"/>
        <v>2500</v>
      </c>
      <c r="D414" s="9">
        <f t="shared" si="31"/>
        <v>2600</v>
      </c>
      <c r="F414">
        <v>2531</v>
      </c>
      <c r="G414">
        <v>2441</v>
      </c>
      <c r="H414" s="16">
        <v>261.48</v>
      </c>
      <c r="I414">
        <v>260.31</v>
      </c>
      <c r="J414">
        <v>122.33</v>
      </c>
      <c r="K414">
        <v>7.89</v>
      </c>
      <c r="L414">
        <v>85.34</v>
      </c>
      <c r="M414">
        <v>32.1</v>
      </c>
      <c r="N414">
        <v>5.65</v>
      </c>
      <c r="O414">
        <v>3.17</v>
      </c>
      <c r="P414">
        <v>5</v>
      </c>
      <c r="Q414" t="str">
        <f t="shared" si="32"/>
        <v>NO</v>
      </c>
      <c r="S414">
        <v>2531</v>
      </c>
      <c r="T414">
        <v>2441</v>
      </c>
      <c r="U414" s="16">
        <v>157.63999999999999</v>
      </c>
      <c r="V414">
        <v>156.63</v>
      </c>
      <c r="W414">
        <v>43.32</v>
      </c>
      <c r="X414">
        <v>5.43</v>
      </c>
      <c r="Y414">
        <v>67.88</v>
      </c>
      <c r="Z414">
        <v>9.2799999999999994</v>
      </c>
      <c r="AA414">
        <v>19.82</v>
      </c>
      <c r="AB414">
        <v>2.92</v>
      </c>
      <c r="AC414">
        <v>9</v>
      </c>
      <c r="AD414" t="str">
        <f t="shared" si="33"/>
        <v>NO</v>
      </c>
    </row>
    <row r="415" spans="1:30" x14ac:dyDescent="0.15">
      <c r="A415" t="str">
        <f t="shared" si="34"/>
        <v>2342-2441</v>
      </c>
      <c r="B415">
        <f>INDEX(Descriptions!$C$4:$C$736,MATCH($A415,Descriptions!$B$4:$B$736,))</f>
        <v>0</v>
      </c>
      <c r="C415" s="9">
        <f t="shared" si="30"/>
        <v>2700</v>
      </c>
      <c r="D415" s="9">
        <f t="shared" si="31"/>
        <v>2800</v>
      </c>
      <c r="F415">
        <v>2342</v>
      </c>
      <c r="G415">
        <v>2441</v>
      </c>
      <c r="H415" s="16">
        <v>168.35</v>
      </c>
      <c r="I415">
        <v>168.19</v>
      </c>
      <c r="J415">
        <v>70.28</v>
      </c>
      <c r="K415">
        <v>3.24</v>
      </c>
      <c r="L415">
        <v>46</v>
      </c>
      <c r="M415">
        <v>31.18</v>
      </c>
      <c r="N415">
        <v>7.3</v>
      </c>
      <c r="O415">
        <v>0.35</v>
      </c>
      <c r="P415">
        <v>10</v>
      </c>
      <c r="Q415" t="str">
        <f t="shared" si="32"/>
        <v>NO</v>
      </c>
      <c r="S415">
        <v>2342</v>
      </c>
      <c r="T415">
        <v>2441</v>
      </c>
      <c r="U415" s="16">
        <v>275.62</v>
      </c>
      <c r="V415">
        <v>274.75</v>
      </c>
      <c r="W415">
        <v>149.33000000000001</v>
      </c>
      <c r="X415">
        <v>5.64</v>
      </c>
      <c r="Y415">
        <v>90.83</v>
      </c>
      <c r="Z415">
        <v>7.4</v>
      </c>
      <c r="AA415">
        <v>6.14</v>
      </c>
      <c r="AB415">
        <v>4.28</v>
      </c>
      <c r="AC415">
        <v>12</v>
      </c>
      <c r="AD415" t="str">
        <f t="shared" si="33"/>
        <v>NO</v>
      </c>
    </row>
    <row r="416" spans="1:30" x14ac:dyDescent="0.15">
      <c r="A416" t="str">
        <f t="shared" si="34"/>
        <v>2404-2443</v>
      </c>
      <c r="B416">
        <f>INDEX(Descriptions!$C$4:$C$736,MATCH($A416,Descriptions!$B$4:$B$736,))</f>
        <v>0</v>
      </c>
      <c r="C416" s="9">
        <f t="shared" si="30"/>
        <v>6500</v>
      </c>
      <c r="D416" s="9">
        <f t="shared" si="31"/>
        <v>6800</v>
      </c>
      <c r="F416">
        <v>2404</v>
      </c>
      <c r="G416">
        <v>2443</v>
      </c>
      <c r="H416" s="16">
        <v>356.2</v>
      </c>
      <c r="I416">
        <v>355.7</v>
      </c>
      <c r="J416">
        <v>163.21</v>
      </c>
      <c r="K416">
        <v>14.03</v>
      </c>
      <c r="L416">
        <v>121.88</v>
      </c>
      <c r="M416">
        <v>44.61</v>
      </c>
      <c r="N416">
        <v>5.19</v>
      </c>
      <c r="O416">
        <v>4.79</v>
      </c>
      <c r="P416">
        <v>2.5</v>
      </c>
      <c r="Q416" t="str">
        <f t="shared" si="32"/>
        <v>NO</v>
      </c>
      <c r="S416">
        <v>2404</v>
      </c>
      <c r="T416">
        <v>2443</v>
      </c>
      <c r="U416" s="16">
        <v>718.22</v>
      </c>
      <c r="V416">
        <v>716.55</v>
      </c>
      <c r="W416">
        <v>346.35</v>
      </c>
      <c r="X416">
        <v>27.68</v>
      </c>
      <c r="Y416">
        <v>286.45999999999998</v>
      </c>
      <c r="Z416">
        <v>49.14</v>
      </c>
      <c r="AA416">
        <v>2.4500000000000002</v>
      </c>
      <c r="AB416">
        <v>3.15</v>
      </c>
      <c r="AC416">
        <v>3</v>
      </c>
      <c r="AD416" t="str">
        <f t="shared" si="33"/>
        <v>NO</v>
      </c>
    </row>
    <row r="417" spans="1:30" x14ac:dyDescent="0.15">
      <c r="A417" t="str">
        <f t="shared" si="34"/>
        <v>2334-2443</v>
      </c>
      <c r="B417" t="str">
        <f>INDEX(Descriptions!$C$4:$C$736,MATCH($A417,Descriptions!$B$4:$B$736,))</f>
        <v>Myddleton Ln EB, east of the A49 Winwick Link Rd to the T-junction with Arbury Ln - 1 lane.</v>
      </c>
      <c r="C417" s="9">
        <f t="shared" si="30"/>
        <v>8800</v>
      </c>
      <c r="D417" s="9">
        <f t="shared" si="31"/>
        <v>9200</v>
      </c>
      <c r="F417">
        <v>2334</v>
      </c>
      <c r="G417">
        <v>2443</v>
      </c>
      <c r="H417" s="16">
        <v>864</v>
      </c>
      <c r="I417">
        <v>863.45</v>
      </c>
      <c r="J417">
        <v>434.63</v>
      </c>
      <c r="K417">
        <v>35.92</v>
      </c>
      <c r="L417">
        <v>296.02999999999997</v>
      </c>
      <c r="M417">
        <v>84.33</v>
      </c>
      <c r="N417">
        <v>7.83</v>
      </c>
      <c r="O417">
        <v>2.77</v>
      </c>
      <c r="P417">
        <v>2.5</v>
      </c>
      <c r="Q417" t="str">
        <f t="shared" si="32"/>
        <v>NO</v>
      </c>
      <c r="S417">
        <v>2334</v>
      </c>
      <c r="T417">
        <v>2443</v>
      </c>
      <c r="U417" s="16">
        <v>610.16999999999996</v>
      </c>
      <c r="V417">
        <v>606.17999999999995</v>
      </c>
      <c r="W417">
        <v>260.69</v>
      </c>
      <c r="X417">
        <v>34.840000000000003</v>
      </c>
      <c r="Y417">
        <v>255.18</v>
      </c>
      <c r="Z417">
        <v>49.54</v>
      </c>
      <c r="AA417">
        <v>4.63</v>
      </c>
      <c r="AB417">
        <v>2.29</v>
      </c>
      <c r="AC417">
        <v>3</v>
      </c>
      <c r="AD417" t="str">
        <f t="shared" si="33"/>
        <v>NO</v>
      </c>
    </row>
    <row r="418" spans="1:30" x14ac:dyDescent="0.15">
      <c r="A418" t="str">
        <f t="shared" si="34"/>
        <v>2402-2444</v>
      </c>
      <c r="B418">
        <f>INDEX(Descriptions!$C$4:$C$736,MATCH($A418,Descriptions!$B$4:$B$736,))</f>
        <v>0</v>
      </c>
      <c r="C418" s="9">
        <f t="shared" si="30"/>
        <v>1000</v>
      </c>
      <c r="D418" s="9">
        <f t="shared" si="31"/>
        <v>1000</v>
      </c>
      <c r="F418">
        <v>2402</v>
      </c>
      <c r="G418">
        <v>2444</v>
      </c>
      <c r="H418" s="16">
        <v>28.56</v>
      </c>
      <c r="I418">
        <v>28.52</v>
      </c>
      <c r="J418">
        <v>6.35</v>
      </c>
      <c r="K418">
        <v>1.08</v>
      </c>
      <c r="L418">
        <v>9.5</v>
      </c>
      <c r="M418">
        <v>9.2799999999999994</v>
      </c>
      <c r="N418">
        <v>1.1399999999999999</v>
      </c>
      <c r="O418">
        <v>1.2</v>
      </c>
      <c r="P418">
        <v>0</v>
      </c>
      <c r="Q418" t="str">
        <f t="shared" si="32"/>
        <v>NO</v>
      </c>
      <c r="S418">
        <v>2402</v>
      </c>
      <c r="T418">
        <v>2444</v>
      </c>
      <c r="U418" s="16">
        <v>131.46</v>
      </c>
      <c r="V418">
        <v>130.93</v>
      </c>
      <c r="W418">
        <v>70.14</v>
      </c>
      <c r="X418">
        <v>3.07</v>
      </c>
      <c r="Y418">
        <v>35.97</v>
      </c>
      <c r="Z418">
        <v>11.97</v>
      </c>
      <c r="AA418">
        <v>0.93</v>
      </c>
      <c r="AB418">
        <v>9.3800000000000008</v>
      </c>
      <c r="AC418">
        <v>0</v>
      </c>
      <c r="AD418" t="str">
        <f t="shared" si="33"/>
        <v>NO</v>
      </c>
    </row>
    <row r="419" spans="1:30" x14ac:dyDescent="0.15">
      <c r="A419" t="str">
        <f t="shared" si="34"/>
        <v>2401-2444</v>
      </c>
      <c r="B419">
        <f>INDEX(Descriptions!$C$4:$C$736,MATCH($A419,Descriptions!$B$4:$B$736,))</f>
        <v>0</v>
      </c>
      <c r="C419" s="9">
        <f t="shared" si="30"/>
        <v>700</v>
      </c>
      <c r="D419" s="9">
        <f t="shared" si="31"/>
        <v>700</v>
      </c>
      <c r="F419">
        <v>2401</v>
      </c>
      <c r="G419">
        <v>2444</v>
      </c>
      <c r="H419" s="16">
        <v>64.23</v>
      </c>
      <c r="I419">
        <v>64.180000000000007</v>
      </c>
      <c r="J419">
        <v>27.65</v>
      </c>
      <c r="K419">
        <v>1.36</v>
      </c>
      <c r="L419">
        <v>12.34</v>
      </c>
      <c r="M419">
        <v>9.32</v>
      </c>
      <c r="N419">
        <v>1.1299999999999999</v>
      </c>
      <c r="O419">
        <v>4.9400000000000004</v>
      </c>
      <c r="P419">
        <v>7.5</v>
      </c>
      <c r="Q419" t="str">
        <f t="shared" si="32"/>
        <v>NO</v>
      </c>
      <c r="S419">
        <v>2401</v>
      </c>
      <c r="T419">
        <v>2444</v>
      </c>
      <c r="U419" s="16">
        <v>50.33</v>
      </c>
      <c r="V419">
        <v>50.11</v>
      </c>
      <c r="W419">
        <v>11.57</v>
      </c>
      <c r="X419">
        <v>1.87</v>
      </c>
      <c r="Y419">
        <v>13.94</v>
      </c>
      <c r="Z419">
        <v>9.3000000000000007</v>
      </c>
      <c r="AA419">
        <v>2.16</v>
      </c>
      <c r="AB419">
        <v>2.4900000000000002</v>
      </c>
      <c r="AC419">
        <v>9</v>
      </c>
      <c r="AD419" t="str">
        <f t="shared" si="33"/>
        <v>NO</v>
      </c>
    </row>
    <row r="420" spans="1:30" x14ac:dyDescent="0.15">
      <c r="A420" t="str">
        <f t="shared" si="34"/>
        <v>2385-2445</v>
      </c>
      <c r="B420">
        <f>INDEX(Descriptions!$C$4:$C$736,MATCH($A420,Descriptions!$B$4:$B$736,))</f>
        <v>0</v>
      </c>
      <c r="C420" s="9">
        <f t="shared" si="30"/>
        <v>1500</v>
      </c>
      <c r="D420" s="9">
        <f t="shared" si="31"/>
        <v>1600</v>
      </c>
      <c r="F420">
        <v>2385</v>
      </c>
      <c r="G420">
        <v>2445</v>
      </c>
      <c r="H420" s="16">
        <v>97.79</v>
      </c>
      <c r="I420">
        <v>97.27</v>
      </c>
      <c r="J420">
        <v>36.909999999999997</v>
      </c>
      <c r="K420">
        <v>2.4500000000000002</v>
      </c>
      <c r="L420">
        <v>38.590000000000003</v>
      </c>
      <c r="M420">
        <v>2.68</v>
      </c>
      <c r="N420">
        <v>7.05</v>
      </c>
      <c r="O420">
        <v>0.1</v>
      </c>
      <c r="P420">
        <v>10</v>
      </c>
      <c r="Q420" t="str">
        <f t="shared" si="32"/>
        <v>NO</v>
      </c>
      <c r="S420">
        <v>2385</v>
      </c>
      <c r="T420">
        <v>2445</v>
      </c>
      <c r="U420" s="16">
        <v>152.97999999999999</v>
      </c>
      <c r="V420">
        <v>151.72999999999999</v>
      </c>
      <c r="W420">
        <v>29.01</v>
      </c>
      <c r="X420">
        <v>3.77</v>
      </c>
      <c r="Y420">
        <v>66.34</v>
      </c>
      <c r="Z420">
        <v>24.57</v>
      </c>
      <c r="AA420">
        <v>14.13</v>
      </c>
      <c r="AB420">
        <v>0.15</v>
      </c>
      <c r="AC420">
        <v>15</v>
      </c>
      <c r="AD420" t="str">
        <f t="shared" si="33"/>
        <v>NO</v>
      </c>
    </row>
    <row r="421" spans="1:30" x14ac:dyDescent="0.15">
      <c r="A421" t="str">
        <f t="shared" si="34"/>
        <v>2467-2445</v>
      </c>
      <c r="B421">
        <f>INDEX(Descriptions!$C$4:$C$736,MATCH($A421,Descriptions!$B$4:$B$736,))</f>
        <v>0</v>
      </c>
      <c r="C421" s="9">
        <f t="shared" si="30"/>
        <v>3900</v>
      </c>
      <c r="D421" s="9">
        <f t="shared" si="31"/>
        <v>4100</v>
      </c>
      <c r="F421">
        <v>2467</v>
      </c>
      <c r="G421">
        <v>2445</v>
      </c>
      <c r="H421" s="16">
        <v>284.42</v>
      </c>
      <c r="I421">
        <v>283.93</v>
      </c>
      <c r="J421">
        <v>114.31</v>
      </c>
      <c r="K421">
        <v>8.41</v>
      </c>
      <c r="L421">
        <v>116.29</v>
      </c>
      <c r="M421">
        <v>25.69</v>
      </c>
      <c r="N421">
        <v>9.5</v>
      </c>
      <c r="O421">
        <v>2.71</v>
      </c>
      <c r="P421">
        <v>7.5</v>
      </c>
      <c r="Q421" t="str">
        <f t="shared" si="32"/>
        <v>NO</v>
      </c>
      <c r="S421">
        <v>2467</v>
      </c>
      <c r="T421">
        <v>2445</v>
      </c>
      <c r="U421" s="16">
        <v>362.33</v>
      </c>
      <c r="V421">
        <v>361.35</v>
      </c>
      <c r="W421">
        <v>136.16</v>
      </c>
      <c r="X421">
        <v>17.73</v>
      </c>
      <c r="Y421">
        <v>152.46</v>
      </c>
      <c r="Z421">
        <v>32.5</v>
      </c>
      <c r="AA421">
        <v>10.19</v>
      </c>
      <c r="AB421">
        <v>4.29</v>
      </c>
      <c r="AC421">
        <v>9</v>
      </c>
      <c r="AD421" t="str">
        <f t="shared" si="33"/>
        <v>NO</v>
      </c>
    </row>
    <row r="422" spans="1:30" x14ac:dyDescent="0.15">
      <c r="A422" t="str">
        <f t="shared" si="34"/>
        <v>2464-2446</v>
      </c>
      <c r="B422">
        <f>INDEX(Descriptions!$C$4:$C$736,MATCH($A422,Descriptions!$B$4:$B$736,))</f>
        <v>0</v>
      </c>
      <c r="C422" s="9">
        <f t="shared" si="30"/>
        <v>1400</v>
      </c>
      <c r="D422" s="9">
        <f t="shared" si="31"/>
        <v>1500</v>
      </c>
      <c r="F422">
        <v>2464</v>
      </c>
      <c r="G422">
        <v>2446</v>
      </c>
      <c r="H422" s="16">
        <v>108.09</v>
      </c>
      <c r="I422">
        <v>107.67</v>
      </c>
      <c r="J422">
        <v>50.22</v>
      </c>
      <c r="K422">
        <v>2.02</v>
      </c>
      <c r="L422">
        <v>36.770000000000003</v>
      </c>
      <c r="M422">
        <v>1.6</v>
      </c>
      <c r="N422">
        <v>7.34</v>
      </c>
      <c r="O422">
        <v>0.15</v>
      </c>
      <c r="P422">
        <v>10</v>
      </c>
      <c r="Q422" t="str">
        <f t="shared" si="32"/>
        <v>NO</v>
      </c>
      <c r="S422">
        <v>2464</v>
      </c>
      <c r="T422">
        <v>2446</v>
      </c>
      <c r="U422" s="16">
        <v>122.54</v>
      </c>
      <c r="V422">
        <v>121.65</v>
      </c>
      <c r="W422">
        <v>14.96</v>
      </c>
      <c r="X422">
        <v>2.93</v>
      </c>
      <c r="Y422">
        <v>51.28</v>
      </c>
      <c r="Z422">
        <v>23.28</v>
      </c>
      <c r="AA422">
        <v>14.87</v>
      </c>
      <c r="AB422">
        <v>0.23</v>
      </c>
      <c r="AC422">
        <v>15</v>
      </c>
      <c r="AD422" t="str">
        <f t="shared" si="33"/>
        <v>NO</v>
      </c>
    </row>
    <row r="423" spans="1:30" x14ac:dyDescent="0.15">
      <c r="A423" t="str">
        <f t="shared" si="34"/>
        <v>2395-2446</v>
      </c>
      <c r="B423">
        <f>INDEX(Descriptions!$C$4:$C$736,MATCH($A423,Descriptions!$B$4:$B$736,))</f>
        <v>0</v>
      </c>
      <c r="C423" s="9">
        <f t="shared" si="30"/>
        <v>3700</v>
      </c>
      <c r="D423" s="9">
        <f t="shared" si="31"/>
        <v>3900</v>
      </c>
      <c r="F423">
        <v>2395</v>
      </c>
      <c r="G423">
        <v>2446</v>
      </c>
      <c r="H423" s="16">
        <v>263.16000000000003</v>
      </c>
      <c r="I423">
        <v>262.64</v>
      </c>
      <c r="J423">
        <v>98.4</v>
      </c>
      <c r="K423">
        <v>8.19</v>
      </c>
      <c r="L423">
        <v>113.23</v>
      </c>
      <c r="M423">
        <v>23.95</v>
      </c>
      <c r="N423">
        <v>9.0399999999999991</v>
      </c>
      <c r="O423">
        <v>2.85</v>
      </c>
      <c r="P423">
        <v>7.5</v>
      </c>
      <c r="Q423" t="str">
        <f t="shared" si="32"/>
        <v>NO</v>
      </c>
      <c r="S423">
        <v>2395</v>
      </c>
      <c r="T423">
        <v>2446</v>
      </c>
      <c r="U423" s="16">
        <v>345.63</v>
      </c>
      <c r="V423">
        <v>344.61</v>
      </c>
      <c r="W423">
        <v>137.75</v>
      </c>
      <c r="X423">
        <v>16.93</v>
      </c>
      <c r="Y423">
        <v>135.55000000000001</v>
      </c>
      <c r="Z423">
        <v>31.26</v>
      </c>
      <c r="AA423">
        <v>10.67</v>
      </c>
      <c r="AB423">
        <v>4.47</v>
      </c>
      <c r="AC423">
        <v>9</v>
      </c>
      <c r="AD423" t="str">
        <f t="shared" si="33"/>
        <v>NO</v>
      </c>
    </row>
    <row r="424" spans="1:30" x14ac:dyDescent="0.15">
      <c r="A424" t="str">
        <f t="shared" si="34"/>
        <v>2348-2447</v>
      </c>
      <c r="B424">
        <f>INDEX(Descriptions!$C$4:$C$736,MATCH($A424,Descriptions!$B$4:$B$736,))</f>
        <v>0</v>
      </c>
      <c r="C424" s="9">
        <f t="shared" si="30"/>
        <v>1200</v>
      </c>
      <c r="D424" s="9">
        <f t="shared" si="31"/>
        <v>1300</v>
      </c>
      <c r="F424">
        <v>2348</v>
      </c>
      <c r="G424">
        <v>2447</v>
      </c>
      <c r="H424" s="16">
        <v>93.66</v>
      </c>
      <c r="I424">
        <v>92.16</v>
      </c>
      <c r="J424">
        <v>28.73</v>
      </c>
      <c r="K424">
        <v>4.37</v>
      </c>
      <c r="L424">
        <v>38.89</v>
      </c>
      <c r="M424">
        <v>19.2</v>
      </c>
      <c r="N424">
        <v>1.69</v>
      </c>
      <c r="O424">
        <v>0.79</v>
      </c>
      <c r="P424">
        <v>0</v>
      </c>
      <c r="Q424" t="str">
        <f t="shared" si="32"/>
        <v>NO</v>
      </c>
      <c r="S424">
        <v>2348</v>
      </c>
      <c r="T424">
        <v>2447</v>
      </c>
      <c r="U424" s="16">
        <v>105.59</v>
      </c>
      <c r="V424">
        <v>104.88</v>
      </c>
      <c r="W424">
        <v>52.18</v>
      </c>
      <c r="X424">
        <v>3.19</v>
      </c>
      <c r="Y424">
        <v>44.89</v>
      </c>
      <c r="Z424">
        <v>2.29</v>
      </c>
      <c r="AA424">
        <v>0.47</v>
      </c>
      <c r="AB424">
        <v>2.57</v>
      </c>
      <c r="AC424">
        <v>0</v>
      </c>
      <c r="AD424" t="str">
        <f t="shared" si="33"/>
        <v>NO</v>
      </c>
    </row>
    <row r="425" spans="1:30" x14ac:dyDescent="0.15">
      <c r="A425" t="str">
        <f t="shared" si="34"/>
        <v>2448-2447</v>
      </c>
      <c r="B425">
        <f>INDEX(Descriptions!$C$4:$C$736,MATCH($A425,Descriptions!$B$4:$B$736,))</f>
        <v>0</v>
      </c>
      <c r="C425" s="9">
        <f t="shared" si="30"/>
        <v>2400</v>
      </c>
      <c r="D425" s="9">
        <f t="shared" si="31"/>
        <v>2500</v>
      </c>
      <c r="F425">
        <v>2448</v>
      </c>
      <c r="G425">
        <v>2447</v>
      </c>
      <c r="H425" s="16">
        <v>324.38</v>
      </c>
      <c r="I425">
        <v>323.72000000000003</v>
      </c>
      <c r="J425">
        <v>170.05</v>
      </c>
      <c r="K425">
        <v>7.79</v>
      </c>
      <c r="L425">
        <v>99.85</v>
      </c>
      <c r="M425">
        <v>25.75</v>
      </c>
      <c r="N425">
        <v>3.96</v>
      </c>
      <c r="O425">
        <v>9.48</v>
      </c>
      <c r="P425">
        <v>7.5</v>
      </c>
      <c r="Q425" t="str">
        <f t="shared" si="32"/>
        <v>NO</v>
      </c>
      <c r="S425">
        <v>2448</v>
      </c>
      <c r="T425">
        <v>2447</v>
      </c>
      <c r="U425" s="16">
        <v>84.12</v>
      </c>
      <c r="V425">
        <v>83.68</v>
      </c>
      <c r="W425">
        <v>21.07</v>
      </c>
      <c r="X425">
        <v>2.88</v>
      </c>
      <c r="Y425">
        <v>42.89</v>
      </c>
      <c r="Z425">
        <v>4.25</v>
      </c>
      <c r="AA425">
        <v>0.65</v>
      </c>
      <c r="AB425">
        <v>3.39</v>
      </c>
      <c r="AC425">
        <v>9</v>
      </c>
      <c r="AD425" t="str">
        <f t="shared" si="33"/>
        <v>NO</v>
      </c>
    </row>
    <row r="426" spans="1:30" x14ac:dyDescent="0.15">
      <c r="A426" t="str">
        <f t="shared" si="34"/>
        <v>2447-2448</v>
      </c>
      <c r="B426">
        <f>INDEX(Descriptions!$C$4:$C$736,MATCH($A426,Descriptions!$B$4:$B$736,))</f>
        <v>0</v>
      </c>
      <c r="C426" s="9">
        <f t="shared" si="30"/>
        <v>1000</v>
      </c>
      <c r="D426" s="9">
        <f t="shared" si="31"/>
        <v>1000</v>
      </c>
      <c r="F426">
        <v>2447</v>
      </c>
      <c r="G426">
        <v>2448</v>
      </c>
      <c r="H426" s="16">
        <v>84.35</v>
      </c>
      <c r="I426">
        <v>82.99</v>
      </c>
      <c r="J426">
        <v>26.96</v>
      </c>
      <c r="K426">
        <v>4.04</v>
      </c>
      <c r="L426">
        <v>32.86</v>
      </c>
      <c r="M426">
        <v>18.38</v>
      </c>
      <c r="N426">
        <v>1.32</v>
      </c>
      <c r="O426">
        <v>0.79</v>
      </c>
      <c r="P426">
        <v>0</v>
      </c>
      <c r="Q426" t="str">
        <f t="shared" si="32"/>
        <v>NO</v>
      </c>
      <c r="S426">
        <v>2447</v>
      </c>
      <c r="T426">
        <v>2448</v>
      </c>
      <c r="U426" s="16">
        <v>80.099999999999994</v>
      </c>
      <c r="V426">
        <v>79.55</v>
      </c>
      <c r="W426">
        <v>43.62</v>
      </c>
      <c r="X426">
        <v>2.0699999999999998</v>
      </c>
      <c r="Y426">
        <v>30.42</v>
      </c>
      <c r="Z426">
        <v>1.18</v>
      </c>
      <c r="AA426">
        <v>0.24</v>
      </c>
      <c r="AB426">
        <v>2.57</v>
      </c>
      <c r="AC426">
        <v>0</v>
      </c>
      <c r="AD426" t="str">
        <f t="shared" si="33"/>
        <v>NO</v>
      </c>
    </row>
    <row r="427" spans="1:30" x14ac:dyDescent="0.15">
      <c r="A427" t="str">
        <f t="shared" si="34"/>
        <v>2449-2448</v>
      </c>
      <c r="B427">
        <f>INDEX(Descriptions!$C$4:$C$736,MATCH($A427,Descriptions!$B$4:$B$736,))</f>
        <v>0</v>
      </c>
      <c r="C427" s="9">
        <f t="shared" si="30"/>
        <v>2900</v>
      </c>
      <c r="D427" s="9">
        <f t="shared" si="31"/>
        <v>3000</v>
      </c>
      <c r="F427">
        <v>2449</v>
      </c>
      <c r="G427">
        <v>2448</v>
      </c>
      <c r="H427" s="16">
        <v>352.77</v>
      </c>
      <c r="I427">
        <v>352.05</v>
      </c>
      <c r="J427">
        <v>175.61</v>
      </c>
      <c r="K427">
        <v>9.4600000000000009</v>
      </c>
      <c r="L427">
        <v>116.47</v>
      </c>
      <c r="M427">
        <v>27.88</v>
      </c>
      <c r="N427">
        <v>6.29</v>
      </c>
      <c r="O427">
        <v>9.5500000000000007</v>
      </c>
      <c r="P427">
        <v>7.5</v>
      </c>
      <c r="Q427" t="str">
        <f t="shared" si="32"/>
        <v>NO</v>
      </c>
      <c r="S427">
        <v>2449</v>
      </c>
      <c r="T427">
        <v>2448</v>
      </c>
      <c r="U427" s="16">
        <v>132.46</v>
      </c>
      <c r="V427">
        <v>131.76</v>
      </c>
      <c r="W427">
        <v>39.15</v>
      </c>
      <c r="X427">
        <v>4.4800000000000004</v>
      </c>
      <c r="Y427">
        <v>67.959999999999994</v>
      </c>
      <c r="Z427">
        <v>6.45</v>
      </c>
      <c r="AA427">
        <v>1.93</v>
      </c>
      <c r="AB427">
        <v>3.49</v>
      </c>
      <c r="AC427">
        <v>9</v>
      </c>
      <c r="AD427" t="str">
        <f t="shared" si="33"/>
        <v>NO</v>
      </c>
    </row>
    <row r="428" spans="1:30" x14ac:dyDescent="0.15">
      <c r="A428" t="str">
        <f t="shared" si="34"/>
        <v>2448-2449</v>
      </c>
      <c r="B428">
        <f>INDEX(Descriptions!$C$4:$C$736,MATCH($A428,Descriptions!$B$4:$B$736,))</f>
        <v>0</v>
      </c>
      <c r="C428" s="9">
        <f t="shared" si="30"/>
        <v>1400</v>
      </c>
      <c r="D428" s="9">
        <f t="shared" si="31"/>
        <v>1500</v>
      </c>
      <c r="F428">
        <v>2448</v>
      </c>
      <c r="G428">
        <v>2449</v>
      </c>
      <c r="H428" s="16">
        <v>116.19</v>
      </c>
      <c r="I428">
        <v>114.84</v>
      </c>
      <c r="J428">
        <v>41.46</v>
      </c>
      <c r="K428">
        <v>5.01</v>
      </c>
      <c r="L428">
        <v>45.15</v>
      </c>
      <c r="M428">
        <v>21.03</v>
      </c>
      <c r="N428">
        <v>2.71</v>
      </c>
      <c r="O428">
        <v>0.84</v>
      </c>
      <c r="P428">
        <v>0</v>
      </c>
      <c r="Q428" t="str">
        <f t="shared" si="32"/>
        <v>NO</v>
      </c>
      <c r="S428">
        <v>2448</v>
      </c>
      <c r="T428">
        <v>2449</v>
      </c>
      <c r="U428" s="16">
        <v>115.23</v>
      </c>
      <c r="V428">
        <v>114.69</v>
      </c>
      <c r="W428">
        <v>49.47</v>
      </c>
      <c r="X428">
        <v>3.6</v>
      </c>
      <c r="Y428">
        <v>54.85</v>
      </c>
      <c r="Z428">
        <v>2.3199999999999998</v>
      </c>
      <c r="AA428">
        <v>2.33</v>
      </c>
      <c r="AB428">
        <v>2.67</v>
      </c>
      <c r="AC428">
        <v>0</v>
      </c>
      <c r="AD428" t="str">
        <f t="shared" si="33"/>
        <v>NO</v>
      </c>
    </row>
    <row r="429" spans="1:30" x14ac:dyDescent="0.15">
      <c r="A429" t="str">
        <f t="shared" si="34"/>
        <v>2465-2449</v>
      </c>
      <c r="B429">
        <f>INDEX(Descriptions!$C$4:$C$736,MATCH($A429,Descriptions!$B$4:$B$736,))</f>
        <v>0</v>
      </c>
      <c r="C429" s="9">
        <f t="shared" si="30"/>
        <v>2900</v>
      </c>
      <c r="D429" s="9">
        <f t="shared" si="31"/>
        <v>3000</v>
      </c>
      <c r="F429">
        <v>2465</v>
      </c>
      <c r="G429">
        <v>2449</v>
      </c>
      <c r="H429" s="16">
        <v>352.77</v>
      </c>
      <c r="I429">
        <v>352.05</v>
      </c>
      <c r="J429">
        <v>175.61</v>
      </c>
      <c r="K429">
        <v>9.4600000000000009</v>
      </c>
      <c r="L429">
        <v>116.47</v>
      </c>
      <c r="M429">
        <v>27.88</v>
      </c>
      <c r="N429">
        <v>6.29</v>
      </c>
      <c r="O429">
        <v>9.5500000000000007</v>
      </c>
      <c r="P429">
        <v>7.5</v>
      </c>
      <c r="Q429" t="str">
        <f t="shared" si="32"/>
        <v>NO</v>
      </c>
      <c r="S429">
        <v>2465</v>
      </c>
      <c r="T429">
        <v>2449</v>
      </c>
      <c r="U429" s="16">
        <v>132.46</v>
      </c>
      <c r="V429">
        <v>131.76</v>
      </c>
      <c r="W429">
        <v>39.15</v>
      </c>
      <c r="X429">
        <v>4.4800000000000004</v>
      </c>
      <c r="Y429">
        <v>67.959999999999994</v>
      </c>
      <c r="Z429">
        <v>6.45</v>
      </c>
      <c r="AA429">
        <v>1.93</v>
      </c>
      <c r="AB429">
        <v>3.49</v>
      </c>
      <c r="AC429">
        <v>9</v>
      </c>
      <c r="AD429" t="str">
        <f t="shared" si="33"/>
        <v>NO</v>
      </c>
    </row>
    <row r="430" spans="1:30" x14ac:dyDescent="0.15">
      <c r="A430" t="str">
        <f t="shared" si="34"/>
        <v>2520-2452</v>
      </c>
      <c r="B430">
        <f>INDEX(Descriptions!$C$4:$C$736,MATCH($A430,Descriptions!$B$4:$B$736,))</f>
        <v>0</v>
      </c>
      <c r="C430" s="9">
        <f t="shared" si="30"/>
        <v>3500</v>
      </c>
      <c r="D430" s="9">
        <f t="shared" si="31"/>
        <v>3700</v>
      </c>
      <c r="F430">
        <v>2520</v>
      </c>
      <c r="G430">
        <v>2452</v>
      </c>
      <c r="H430" s="16">
        <v>161.38</v>
      </c>
      <c r="I430">
        <v>161.16999999999999</v>
      </c>
      <c r="J430">
        <v>55.24</v>
      </c>
      <c r="K430">
        <v>4.42</v>
      </c>
      <c r="L430">
        <v>43.77</v>
      </c>
      <c r="M430">
        <v>40.47</v>
      </c>
      <c r="N430">
        <v>8.5</v>
      </c>
      <c r="O430">
        <v>1.49</v>
      </c>
      <c r="P430">
        <v>7.5</v>
      </c>
      <c r="Q430" t="str">
        <f t="shared" si="32"/>
        <v>NO</v>
      </c>
      <c r="S430">
        <v>2520</v>
      </c>
      <c r="T430">
        <v>2452</v>
      </c>
      <c r="U430" s="16">
        <v>406.17</v>
      </c>
      <c r="V430">
        <v>404.52</v>
      </c>
      <c r="W430">
        <v>231.65</v>
      </c>
      <c r="X430">
        <v>8.73</v>
      </c>
      <c r="Y430">
        <v>116.79</v>
      </c>
      <c r="Z430">
        <v>19.34</v>
      </c>
      <c r="AA430">
        <v>7.17</v>
      </c>
      <c r="AB430">
        <v>13.49</v>
      </c>
      <c r="AC430">
        <v>9</v>
      </c>
      <c r="AD430" t="str">
        <f t="shared" si="33"/>
        <v>NO</v>
      </c>
    </row>
    <row r="431" spans="1:30" x14ac:dyDescent="0.15">
      <c r="A431" t="str">
        <f t="shared" si="34"/>
        <v>4120-2452</v>
      </c>
      <c r="B431">
        <f>INDEX(Descriptions!$C$4:$C$736,MATCH($A431,Descriptions!$B$4:$B$736,))</f>
        <v>0</v>
      </c>
      <c r="C431" s="9">
        <f t="shared" si="30"/>
        <v>2900</v>
      </c>
      <c r="D431" s="9">
        <f t="shared" si="31"/>
        <v>3000</v>
      </c>
      <c r="F431">
        <v>4120</v>
      </c>
      <c r="G431">
        <v>2452</v>
      </c>
      <c r="H431" s="16">
        <v>327.47000000000003</v>
      </c>
      <c r="I431">
        <v>326.69</v>
      </c>
      <c r="J431">
        <v>165.66</v>
      </c>
      <c r="K431">
        <v>9.5500000000000007</v>
      </c>
      <c r="L431">
        <v>94.66</v>
      </c>
      <c r="M431">
        <v>40.14</v>
      </c>
      <c r="N431">
        <v>7.32</v>
      </c>
      <c r="O431">
        <v>7.63</v>
      </c>
      <c r="P431">
        <v>2.5</v>
      </c>
      <c r="Q431" t="str">
        <f t="shared" si="32"/>
        <v>NO</v>
      </c>
      <c r="S431">
        <v>4120</v>
      </c>
      <c r="T431">
        <v>2452</v>
      </c>
      <c r="U431" s="16">
        <v>159.58000000000001</v>
      </c>
      <c r="V431">
        <v>158.94999999999999</v>
      </c>
      <c r="W431">
        <v>44.91</v>
      </c>
      <c r="X431">
        <v>7.67</v>
      </c>
      <c r="Y431">
        <v>79.599999999999994</v>
      </c>
      <c r="Z431">
        <v>12.06</v>
      </c>
      <c r="AA431">
        <v>4.38</v>
      </c>
      <c r="AB431">
        <v>4.97</v>
      </c>
      <c r="AC431">
        <v>6</v>
      </c>
      <c r="AD431" t="str">
        <f t="shared" si="33"/>
        <v>NO</v>
      </c>
    </row>
    <row r="432" spans="1:30" x14ac:dyDescent="0.15">
      <c r="A432" t="str">
        <f t="shared" si="34"/>
        <v>2424-2453</v>
      </c>
      <c r="B432">
        <f>INDEX(Descriptions!$C$4:$C$736,MATCH($A432,Descriptions!$B$4:$B$736,))</f>
        <v>0</v>
      </c>
      <c r="C432" s="9">
        <f t="shared" si="30"/>
        <v>0</v>
      </c>
      <c r="D432" s="9">
        <f t="shared" si="31"/>
        <v>0</v>
      </c>
      <c r="F432">
        <v>2424</v>
      </c>
      <c r="G432">
        <v>2453</v>
      </c>
      <c r="H432" s="16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t="str">
        <f t="shared" si="32"/>
        <v>NO</v>
      </c>
      <c r="S432">
        <v>2424</v>
      </c>
      <c r="T432">
        <v>2453</v>
      </c>
      <c r="U432" s="16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 t="str">
        <f t="shared" si="33"/>
        <v>NO</v>
      </c>
    </row>
    <row r="433" spans="1:30" x14ac:dyDescent="0.15">
      <c r="A433" t="str">
        <f t="shared" si="34"/>
        <v>2409-2453</v>
      </c>
      <c r="B433">
        <f>INDEX(Descriptions!$C$4:$C$736,MATCH($A433,Descriptions!$B$4:$B$736,))</f>
        <v>0</v>
      </c>
      <c r="C433" s="9">
        <f t="shared" si="30"/>
        <v>300</v>
      </c>
      <c r="D433" s="9">
        <f t="shared" si="31"/>
        <v>300</v>
      </c>
      <c r="F433">
        <v>2409</v>
      </c>
      <c r="G433">
        <v>2453</v>
      </c>
      <c r="H433" s="16">
        <v>37.26</v>
      </c>
      <c r="I433">
        <v>37.22</v>
      </c>
      <c r="J433">
        <v>15.76</v>
      </c>
      <c r="K433">
        <v>2.2599999999999998</v>
      </c>
      <c r="L433">
        <v>15.67</v>
      </c>
      <c r="M433">
        <v>0.52</v>
      </c>
      <c r="N433">
        <v>0.2</v>
      </c>
      <c r="O433">
        <v>0.34</v>
      </c>
      <c r="P433">
        <v>2.5</v>
      </c>
      <c r="Q433" t="str">
        <f t="shared" si="32"/>
        <v>NO</v>
      </c>
      <c r="S433">
        <v>2409</v>
      </c>
      <c r="T433">
        <v>2453</v>
      </c>
      <c r="U433" s="16">
        <v>16.41</v>
      </c>
      <c r="V433">
        <v>16.350000000000001</v>
      </c>
      <c r="W433">
        <v>2.42</v>
      </c>
      <c r="X433">
        <v>1.21</v>
      </c>
      <c r="Y433">
        <v>9.2100000000000009</v>
      </c>
      <c r="Z433">
        <v>0.22</v>
      </c>
      <c r="AA433">
        <v>0.22</v>
      </c>
      <c r="AB433">
        <v>0.12</v>
      </c>
      <c r="AC433">
        <v>3</v>
      </c>
      <c r="AD433" t="str">
        <f t="shared" si="33"/>
        <v>NO</v>
      </c>
    </row>
    <row r="434" spans="1:30" x14ac:dyDescent="0.15">
      <c r="A434" t="str">
        <f t="shared" si="34"/>
        <v>2325-2456</v>
      </c>
      <c r="B434">
        <f>INDEX(Descriptions!$C$4:$C$736,MATCH($A434,Descriptions!$B$4:$B$736,))</f>
        <v>0</v>
      </c>
      <c r="C434" s="9">
        <f t="shared" si="30"/>
        <v>6300</v>
      </c>
      <c r="D434" s="9">
        <f t="shared" si="31"/>
        <v>6600</v>
      </c>
      <c r="F434">
        <v>2325</v>
      </c>
      <c r="G434">
        <v>2456</v>
      </c>
      <c r="H434" s="16">
        <v>530.15</v>
      </c>
      <c r="I434">
        <v>528.41</v>
      </c>
      <c r="J434">
        <v>227.48</v>
      </c>
      <c r="K434">
        <v>20.239999999999998</v>
      </c>
      <c r="L434">
        <v>214.55</v>
      </c>
      <c r="M434">
        <v>44.09</v>
      </c>
      <c r="N434">
        <v>6.63</v>
      </c>
      <c r="O434">
        <v>2.17</v>
      </c>
      <c r="P434">
        <v>15</v>
      </c>
      <c r="Q434" t="str">
        <f t="shared" si="32"/>
        <v>NO</v>
      </c>
      <c r="S434">
        <v>2325</v>
      </c>
      <c r="T434">
        <v>2456</v>
      </c>
      <c r="U434" s="16">
        <v>513.74</v>
      </c>
      <c r="V434">
        <v>510.88</v>
      </c>
      <c r="W434">
        <v>164.61</v>
      </c>
      <c r="X434">
        <v>21.01</v>
      </c>
      <c r="Y434">
        <v>196.78</v>
      </c>
      <c r="Z434">
        <v>80.17</v>
      </c>
      <c r="AA434">
        <v>28.99</v>
      </c>
      <c r="AB434">
        <v>10.18</v>
      </c>
      <c r="AC434">
        <v>12</v>
      </c>
      <c r="AD434" t="str">
        <f t="shared" si="33"/>
        <v>NO</v>
      </c>
    </row>
    <row r="435" spans="1:30" x14ac:dyDescent="0.15">
      <c r="A435" t="str">
        <f t="shared" si="34"/>
        <v>2433-2456</v>
      </c>
      <c r="B435" t="str">
        <f>INDEX(Descriptions!$C$4:$C$736,MATCH($A435,Descriptions!$B$4:$B$736,))</f>
        <v>Hilden Rd SB from Waddington Cl to Gosport Cl - 1 lane</v>
      </c>
      <c r="C435" s="9">
        <f t="shared" si="30"/>
        <v>6300</v>
      </c>
      <c r="D435" s="9">
        <f t="shared" si="31"/>
        <v>6600</v>
      </c>
      <c r="F435">
        <v>2433</v>
      </c>
      <c r="G435">
        <v>2456</v>
      </c>
      <c r="H435" s="16">
        <v>474.82</v>
      </c>
      <c r="I435">
        <v>474.22</v>
      </c>
      <c r="J435">
        <v>222.26</v>
      </c>
      <c r="K435">
        <v>10.68</v>
      </c>
      <c r="L435">
        <v>175.56</v>
      </c>
      <c r="M435">
        <v>41.64</v>
      </c>
      <c r="N435">
        <v>1.89</v>
      </c>
      <c r="O435">
        <v>10.29</v>
      </c>
      <c r="P435">
        <v>12.5</v>
      </c>
      <c r="Q435" t="str">
        <f t="shared" si="32"/>
        <v>NO</v>
      </c>
      <c r="S435">
        <v>2433</v>
      </c>
      <c r="T435">
        <v>2456</v>
      </c>
      <c r="U435" s="16">
        <v>565.11</v>
      </c>
      <c r="V435">
        <v>562.04999999999995</v>
      </c>
      <c r="W435">
        <v>216.04</v>
      </c>
      <c r="X435">
        <v>14.87</v>
      </c>
      <c r="Y435">
        <v>218.34</v>
      </c>
      <c r="Z435">
        <v>65.540000000000006</v>
      </c>
      <c r="AA435">
        <v>28.24</v>
      </c>
      <c r="AB435">
        <v>7.08</v>
      </c>
      <c r="AC435">
        <v>15</v>
      </c>
      <c r="AD435" t="str">
        <f t="shared" si="33"/>
        <v>NO</v>
      </c>
    </row>
    <row r="436" spans="1:30" x14ac:dyDescent="0.15">
      <c r="A436" t="str">
        <f t="shared" si="34"/>
        <v>2467-2461</v>
      </c>
      <c r="B436">
        <f>INDEX(Descriptions!$C$4:$C$736,MATCH($A436,Descriptions!$B$4:$B$736,))</f>
        <v>0</v>
      </c>
      <c r="C436" s="9">
        <f t="shared" si="30"/>
        <v>1300</v>
      </c>
      <c r="D436" s="9">
        <f t="shared" si="31"/>
        <v>1400</v>
      </c>
      <c r="F436">
        <v>2467</v>
      </c>
      <c r="G436">
        <v>2461</v>
      </c>
      <c r="H436" s="16">
        <v>86.15</v>
      </c>
      <c r="I436">
        <v>85.69</v>
      </c>
      <c r="J436">
        <v>35.67</v>
      </c>
      <c r="K436">
        <v>1.82</v>
      </c>
      <c r="L436">
        <v>29.24</v>
      </c>
      <c r="M436">
        <v>2.4300000000000002</v>
      </c>
      <c r="N436">
        <v>6.89</v>
      </c>
      <c r="O436">
        <v>0.1</v>
      </c>
      <c r="P436">
        <v>10</v>
      </c>
      <c r="Q436" t="str">
        <f t="shared" si="32"/>
        <v>NO</v>
      </c>
      <c r="S436">
        <v>2467</v>
      </c>
      <c r="T436">
        <v>2461</v>
      </c>
      <c r="U436" s="16">
        <v>127.59</v>
      </c>
      <c r="V436">
        <v>126.56</v>
      </c>
      <c r="W436">
        <v>20.079999999999998</v>
      </c>
      <c r="X436">
        <v>3.08</v>
      </c>
      <c r="Y436">
        <v>50.82</v>
      </c>
      <c r="Z436">
        <v>24.42</v>
      </c>
      <c r="AA436">
        <v>14.04</v>
      </c>
      <c r="AB436">
        <v>0.15</v>
      </c>
      <c r="AC436">
        <v>15</v>
      </c>
      <c r="AD436" t="str">
        <f t="shared" si="33"/>
        <v>NO</v>
      </c>
    </row>
    <row r="437" spans="1:30" x14ac:dyDescent="0.15">
      <c r="A437" t="str">
        <f t="shared" si="34"/>
        <v>2463-2461</v>
      </c>
      <c r="B437">
        <f>INDEX(Descriptions!$C$4:$C$736,MATCH($A437,Descriptions!$B$4:$B$736,))</f>
        <v>0</v>
      </c>
      <c r="C437" s="9">
        <f t="shared" si="30"/>
        <v>3900</v>
      </c>
      <c r="D437" s="9">
        <f t="shared" si="31"/>
        <v>4100</v>
      </c>
      <c r="F437">
        <v>2463</v>
      </c>
      <c r="G437">
        <v>2461</v>
      </c>
      <c r="H437" s="16">
        <v>279</v>
      </c>
      <c r="I437">
        <v>278.48</v>
      </c>
      <c r="J437">
        <v>105.73</v>
      </c>
      <c r="K437">
        <v>8.5299999999999994</v>
      </c>
      <c r="L437">
        <v>119.56</v>
      </c>
      <c r="M437">
        <v>25.47</v>
      </c>
      <c r="N437">
        <v>9.44</v>
      </c>
      <c r="O437">
        <v>2.78</v>
      </c>
      <c r="P437">
        <v>7.5</v>
      </c>
      <c r="Q437" t="str">
        <f t="shared" si="32"/>
        <v>NO</v>
      </c>
      <c r="S437">
        <v>2463</v>
      </c>
      <c r="T437">
        <v>2461</v>
      </c>
      <c r="U437" s="16">
        <v>362.1</v>
      </c>
      <c r="V437">
        <v>361.08</v>
      </c>
      <c r="W437">
        <v>140.44999999999999</v>
      </c>
      <c r="X437">
        <v>17.55</v>
      </c>
      <c r="Y437">
        <v>147.47999999999999</v>
      </c>
      <c r="Z437">
        <v>32.46</v>
      </c>
      <c r="AA437">
        <v>10.78</v>
      </c>
      <c r="AB437">
        <v>4.37</v>
      </c>
      <c r="AC437">
        <v>9</v>
      </c>
      <c r="AD437" t="str">
        <f t="shared" si="33"/>
        <v>NO</v>
      </c>
    </row>
    <row r="438" spans="1:30" x14ac:dyDescent="0.15">
      <c r="A438" t="str">
        <f t="shared" si="34"/>
        <v>2461-2463</v>
      </c>
      <c r="B438">
        <f>INDEX(Descriptions!$C$4:$C$736,MATCH($A438,Descriptions!$B$4:$B$736,))</f>
        <v>0</v>
      </c>
      <c r="C438" s="9">
        <f t="shared" si="30"/>
        <v>1600</v>
      </c>
      <c r="D438" s="9">
        <f t="shared" si="31"/>
        <v>1700</v>
      </c>
      <c r="F438">
        <v>2461</v>
      </c>
      <c r="G438">
        <v>2463</v>
      </c>
      <c r="H438" s="16">
        <v>118.22</v>
      </c>
      <c r="I438">
        <v>117.76</v>
      </c>
      <c r="J438">
        <v>53.39</v>
      </c>
      <c r="K438">
        <v>2.5</v>
      </c>
      <c r="L438">
        <v>42.16</v>
      </c>
      <c r="M438">
        <v>2.56</v>
      </c>
      <c r="N438">
        <v>7.46</v>
      </c>
      <c r="O438">
        <v>0.15</v>
      </c>
      <c r="P438">
        <v>10</v>
      </c>
      <c r="Q438" t="str">
        <f t="shared" si="32"/>
        <v>NO</v>
      </c>
      <c r="S438">
        <v>2461</v>
      </c>
      <c r="T438">
        <v>2463</v>
      </c>
      <c r="U438" s="16">
        <v>141.69999999999999</v>
      </c>
      <c r="V438">
        <v>140.66999999999999</v>
      </c>
      <c r="W438">
        <v>21.75</v>
      </c>
      <c r="X438">
        <v>3.65</v>
      </c>
      <c r="Y438">
        <v>61.56</v>
      </c>
      <c r="Z438">
        <v>24.49</v>
      </c>
      <c r="AA438">
        <v>15.03</v>
      </c>
      <c r="AB438">
        <v>0.23</v>
      </c>
      <c r="AC438">
        <v>15</v>
      </c>
      <c r="AD438" t="str">
        <f t="shared" si="33"/>
        <v>NO</v>
      </c>
    </row>
    <row r="439" spans="1:30" x14ac:dyDescent="0.15">
      <c r="A439" t="str">
        <f t="shared" si="34"/>
        <v>2464-2463</v>
      </c>
      <c r="B439">
        <f>INDEX(Descriptions!$C$4:$C$736,MATCH($A439,Descriptions!$B$4:$B$736,))</f>
        <v>0</v>
      </c>
      <c r="C439" s="9">
        <f t="shared" si="30"/>
        <v>3900</v>
      </c>
      <c r="D439" s="9">
        <f t="shared" si="31"/>
        <v>4100</v>
      </c>
      <c r="F439">
        <v>2464</v>
      </c>
      <c r="G439">
        <v>2463</v>
      </c>
      <c r="H439" s="16">
        <v>279</v>
      </c>
      <c r="I439">
        <v>278.48</v>
      </c>
      <c r="J439">
        <v>105.73</v>
      </c>
      <c r="K439">
        <v>8.5299999999999994</v>
      </c>
      <c r="L439">
        <v>119.56</v>
      </c>
      <c r="M439">
        <v>25.47</v>
      </c>
      <c r="N439">
        <v>9.44</v>
      </c>
      <c r="O439">
        <v>2.78</v>
      </c>
      <c r="P439">
        <v>7.5</v>
      </c>
      <c r="Q439" t="str">
        <f t="shared" si="32"/>
        <v>NO</v>
      </c>
      <c r="S439">
        <v>2464</v>
      </c>
      <c r="T439">
        <v>2463</v>
      </c>
      <c r="U439" s="16">
        <v>362.1</v>
      </c>
      <c r="V439">
        <v>361.08</v>
      </c>
      <c r="W439">
        <v>140.44999999999999</v>
      </c>
      <c r="X439">
        <v>17.55</v>
      </c>
      <c r="Y439">
        <v>147.47999999999999</v>
      </c>
      <c r="Z439">
        <v>32.46</v>
      </c>
      <c r="AA439">
        <v>10.78</v>
      </c>
      <c r="AB439">
        <v>4.37</v>
      </c>
      <c r="AC439">
        <v>9</v>
      </c>
      <c r="AD439" t="str">
        <f t="shared" si="33"/>
        <v>NO</v>
      </c>
    </row>
    <row r="440" spans="1:30" x14ac:dyDescent="0.15">
      <c r="A440" t="str">
        <f t="shared" si="34"/>
        <v>2463-2464</v>
      </c>
      <c r="B440">
        <f>INDEX(Descriptions!$C$4:$C$736,MATCH($A440,Descriptions!$B$4:$B$736,))</f>
        <v>0</v>
      </c>
      <c r="C440" s="9">
        <f t="shared" si="30"/>
        <v>1600</v>
      </c>
      <c r="D440" s="9">
        <f t="shared" si="31"/>
        <v>1700</v>
      </c>
      <c r="F440">
        <v>2463</v>
      </c>
      <c r="G440">
        <v>2464</v>
      </c>
      <c r="H440" s="16">
        <v>118.22</v>
      </c>
      <c r="I440">
        <v>117.76</v>
      </c>
      <c r="J440">
        <v>53.39</v>
      </c>
      <c r="K440">
        <v>2.5</v>
      </c>
      <c r="L440">
        <v>42.16</v>
      </c>
      <c r="M440">
        <v>2.56</v>
      </c>
      <c r="N440">
        <v>7.46</v>
      </c>
      <c r="O440">
        <v>0.15</v>
      </c>
      <c r="P440">
        <v>10</v>
      </c>
      <c r="Q440" t="str">
        <f t="shared" si="32"/>
        <v>NO</v>
      </c>
      <c r="S440">
        <v>2463</v>
      </c>
      <c r="T440">
        <v>2464</v>
      </c>
      <c r="U440" s="16">
        <v>141.69999999999999</v>
      </c>
      <c r="V440">
        <v>140.66999999999999</v>
      </c>
      <c r="W440">
        <v>21.75</v>
      </c>
      <c r="X440">
        <v>3.65</v>
      </c>
      <c r="Y440">
        <v>61.56</v>
      </c>
      <c r="Z440">
        <v>24.49</v>
      </c>
      <c r="AA440">
        <v>15.03</v>
      </c>
      <c r="AB440">
        <v>0.23</v>
      </c>
      <c r="AC440">
        <v>15</v>
      </c>
      <c r="AD440" t="str">
        <f t="shared" si="33"/>
        <v>NO</v>
      </c>
    </row>
    <row r="441" spans="1:30" x14ac:dyDescent="0.15">
      <c r="A441" t="str">
        <f t="shared" si="34"/>
        <v>2446-2464</v>
      </c>
      <c r="B441">
        <f>INDEX(Descriptions!$C$4:$C$736,MATCH($A441,Descriptions!$B$4:$B$736,))</f>
        <v>0</v>
      </c>
      <c r="C441" s="9">
        <f t="shared" si="30"/>
        <v>3700</v>
      </c>
      <c r="D441" s="9">
        <f t="shared" si="31"/>
        <v>3900</v>
      </c>
      <c r="F441">
        <v>2446</v>
      </c>
      <c r="G441">
        <v>2464</v>
      </c>
      <c r="H441" s="16">
        <v>262.35000000000002</v>
      </c>
      <c r="I441">
        <v>261.83</v>
      </c>
      <c r="J441">
        <v>98.36</v>
      </c>
      <c r="K441">
        <v>8.17</v>
      </c>
      <c r="L441">
        <v>112.6</v>
      </c>
      <c r="M441">
        <v>23.91</v>
      </c>
      <c r="N441">
        <v>9.0299999999999994</v>
      </c>
      <c r="O441">
        <v>2.78</v>
      </c>
      <c r="P441">
        <v>7.5</v>
      </c>
      <c r="Q441" t="str">
        <f t="shared" si="32"/>
        <v>NO</v>
      </c>
      <c r="S441">
        <v>2446</v>
      </c>
      <c r="T441">
        <v>2464</v>
      </c>
      <c r="U441" s="16">
        <v>344.83</v>
      </c>
      <c r="V441">
        <v>343.82</v>
      </c>
      <c r="W441">
        <v>137.74</v>
      </c>
      <c r="X441">
        <v>16.899999999999999</v>
      </c>
      <c r="Y441">
        <v>134.91</v>
      </c>
      <c r="Z441">
        <v>31.24</v>
      </c>
      <c r="AA441">
        <v>10.66</v>
      </c>
      <c r="AB441">
        <v>4.37</v>
      </c>
      <c r="AC441">
        <v>9</v>
      </c>
      <c r="AD441" t="str">
        <f t="shared" si="33"/>
        <v>NO</v>
      </c>
    </row>
    <row r="442" spans="1:30" x14ac:dyDescent="0.15">
      <c r="A442" t="str">
        <f t="shared" si="34"/>
        <v>2449-2465</v>
      </c>
      <c r="B442">
        <f>INDEX(Descriptions!$C$4:$C$736,MATCH($A442,Descriptions!$B$4:$B$736,))</f>
        <v>0</v>
      </c>
      <c r="C442" s="9">
        <f t="shared" si="30"/>
        <v>1400</v>
      </c>
      <c r="D442" s="9">
        <f t="shared" si="31"/>
        <v>1500</v>
      </c>
      <c r="F442">
        <v>2449</v>
      </c>
      <c r="G442">
        <v>2465</v>
      </c>
      <c r="H442" s="16">
        <v>116.19</v>
      </c>
      <c r="I442">
        <v>114.84</v>
      </c>
      <c r="J442">
        <v>41.46</v>
      </c>
      <c r="K442">
        <v>5.01</v>
      </c>
      <c r="L442">
        <v>45.15</v>
      </c>
      <c r="M442">
        <v>21.03</v>
      </c>
      <c r="N442">
        <v>2.71</v>
      </c>
      <c r="O442">
        <v>0.84</v>
      </c>
      <c r="P442">
        <v>0</v>
      </c>
      <c r="Q442" t="str">
        <f t="shared" si="32"/>
        <v>NO</v>
      </c>
      <c r="S442">
        <v>2449</v>
      </c>
      <c r="T442">
        <v>2465</v>
      </c>
      <c r="U442" s="16">
        <v>115.23</v>
      </c>
      <c r="V442">
        <v>114.69</v>
      </c>
      <c r="W442">
        <v>49.47</v>
      </c>
      <c r="X442">
        <v>3.6</v>
      </c>
      <c r="Y442">
        <v>54.85</v>
      </c>
      <c r="Z442">
        <v>2.3199999999999998</v>
      </c>
      <c r="AA442">
        <v>2.33</v>
      </c>
      <c r="AB442">
        <v>2.67</v>
      </c>
      <c r="AC442">
        <v>0</v>
      </c>
      <c r="AD442" t="str">
        <f t="shared" si="33"/>
        <v>NO</v>
      </c>
    </row>
    <row r="443" spans="1:30" x14ac:dyDescent="0.15">
      <c r="A443" t="str">
        <f t="shared" si="34"/>
        <v>2440-2465</v>
      </c>
      <c r="B443">
        <f>INDEX(Descriptions!$C$4:$C$736,MATCH($A443,Descriptions!$B$4:$B$736,))</f>
        <v>0</v>
      </c>
      <c r="C443" s="9">
        <f t="shared" si="30"/>
        <v>2900</v>
      </c>
      <c r="D443" s="9">
        <f t="shared" si="31"/>
        <v>3000</v>
      </c>
      <c r="F443">
        <v>2440</v>
      </c>
      <c r="G443">
        <v>2465</v>
      </c>
      <c r="H443" s="16">
        <v>352.77</v>
      </c>
      <c r="I443">
        <v>352.05</v>
      </c>
      <c r="J443">
        <v>175.61</v>
      </c>
      <c r="K443">
        <v>9.4600000000000009</v>
      </c>
      <c r="L443">
        <v>116.47</v>
      </c>
      <c r="M443">
        <v>27.88</v>
      </c>
      <c r="N443">
        <v>6.29</v>
      </c>
      <c r="O443">
        <v>9.5500000000000007</v>
      </c>
      <c r="P443">
        <v>7.5</v>
      </c>
      <c r="Q443" t="str">
        <f t="shared" si="32"/>
        <v>NO</v>
      </c>
      <c r="S443">
        <v>2440</v>
      </c>
      <c r="T443">
        <v>2465</v>
      </c>
      <c r="U443" s="16">
        <v>132.46</v>
      </c>
      <c r="V443">
        <v>131.76</v>
      </c>
      <c r="W443">
        <v>39.15</v>
      </c>
      <c r="X443">
        <v>4.4800000000000004</v>
      </c>
      <c r="Y443">
        <v>67.959999999999994</v>
      </c>
      <c r="Z443">
        <v>6.45</v>
      </c>
      <c r="AA443">
        <v>1.93</v>
      </c>
      <c r="AB443">
        <v>3.49</v>
      </c>
      <c r="AC443">
        <v>9</v>
      </c>
      <c r="AD443" t="str">
        <f t="shared" si="33"/>
        <v>NO</v>
      </c>
    </row>
    <row r="444" spans="1:30" x14ac:dyDescent="0.15">
      <c r="A444" t="str">
        <f t="shared" si="34"/>
        <v>2445-2467</v>
      </c>
      <c r="B444">
        <f>INDEX(Descriptions!$C$4:$C$736,MATCH($A444,Descriptions!$B$4:$B$736,))</f>
        <v>0</v>
      </c>
      <c r="C444" s="9">
        <f t="shared" si="30"/>
        <v>1500</v>
      </c>
      <c r="D444" s="9">
        <f t="shared" si="31"/>
        <v>1600</v>
      </c>
      <c r="F444">
        <v>2445</v>
      </c>
      <c r="G444">
        <v>2467</v>
      </c>
      <c r="H444" s="16">
        <v>97.79</v>
      </c>
      <c r="I444">
        <v>97.27</v>
      </c>
      <c r="J444">
        <v>36.909999999999997</v>
      </c>
      <c r="K444">
        <v>2.4500000000000002</v>
      </c>
      <c r="L444">
        <v>38.590000000000003</v>
      </c>
      <c r="M444">
        <v>2.68</v>
      </c>
      <c r="N444">
        <v>7.05</v>
      </c>
      <c r="O444">
        <v>0.1</v>
      </c>
      <c r="P444">
        <v>10</v>
      </c>
      <c r="Q444" t="str">
        <f t="shared" si="32"/>
        <v>NO</v>
      </c>
      <c r="S444">
        <v>2445</v>
      </c>
      <c r="T444">
        <v>2467</v>
      </c>
      <c r="U444" s="16">
        <v>152.97999999999999</v>
      </c>
      <c r="V444">
        <v>151.72999999999999</v>
      </c>
      <c r="W444">
        <v>29.01</v>
      </c>
      <c r="X444">
        <v>3.77</v>
      </c>
      <c r="Y444">
        <v>66.34</v>
      </c>
      <c r="Z444">
        <v>24.57</v>
      </c>
      <c r="AA444">
        <v>14.13</v>
      </c>
      <c r="AB444">
        <v>0.15</v>
      </c>
      <c r="AC444">
        <v>15</v>
      </c>
      <c r="AD444" t="str">
        <f t="shared" si="33"/>
        <v>NO</v>
      </c>
    </row>
    <row r="445" spans="1:30" x14ac:dyDescent="0.15">
      <c r="A445" t="str">
        <f t="shared" si="34"/>
        <v>2461-2467</v>
      </c>
      <c r="B445">
        <f>INDEX(Descriptions!$C$4:$C$736,MATCH($A445,Descriptions!$B$4:$B$736,))</f>
        <v>0</v>
      </c>
      <c r="C445" s="9">
        <f t="shared" si="30"/>
        <v>3700</v>
      </c>
      <c r="D445" s="9">
        <f t="shared" si="31"/>
        <v>3900</v>
      </c>
      <c r="F445">
        <v>2461</v>
      </c>
      <c r="G445">
        <v>2467</v>
      </c>
      <c r="H445" s="16">
        <v>261.45999999999998</v>
      </c>
      <c r="I445">
        <v>260.98</v>
      </c>
      <c r="J445">
        <v>103.86</v>
      </c>
      <c r="K445">
        <v>7.78</v>
      </c>
      <c r="L445">
        <v>105.1</v>
      </c>
      <c r="M445">
        <v>25.36</v>
      </c>
      <c r="N445">
        <v>9.14</v>
      </c>
      <c r="O445">
        <v>2.71</v>
      </c>
      <c r="P445">
        <v>7.5</v>
      </c>
      <c r="Q445" t="str">
        <f t="shared" si="32"/>
        <v>NO</v>
      </c>
      <c r="S445">
        <v>2461</v>
      </c>
      <c r="T445">
        <v>2467</v>
      </c>
      <c r="U445" s="16">
        <v>348.95</v>
      </c>
      <c r="V445">
        <v>347.97</v>
      </c>
      <c r="W445">
        <v>134.79</v>
      </c>
      <c r="X445">
        <v>17.23</v>
      </c>
      <c r="Y445">
        <v>141.16</v>
      </c>
      <c r="Z445">
        <v>32.35</v>
      </c>
      <c r="AA445">
        <v>10.14</v>
      </c>
      <c r="AB445">
        <v>4.29</v>
      </c>
      <c r="AC445">
        <v>9</v>
      </c>
      <c r="AD445" t="str">
        <f t="shared" si="33"/>
        <v>NO</v>
      </c>
    </row>
    <row r="446" spans="1:30" x14ac:dyDescent="0.15">
      <c r="A446" t="str">
        <f t="shared" si="34"/>
        <v>2419-2468</v>
      </c>
      <c r="B446">
        <f>INDEX(Descriptions!$C$4:$C$736,MATCH($A446,Descriptions!$B$4:$B$736,))</f>
        <v>0</v>
      </c>
      <c r="C446" s="9">
        <f t="shared" si="30"/>
        <v>1500</v>
      </c>
      <c r="D446" s="9">
        <f t="shared" si="31"/>
        <v>1600</v>
      </c>
      <c r="F446">
        <v>2419</v>
      </c>
      <c r="G446">
        <v>2468</v>
      </c>
      <c r="H446" s="16">
        <v>214.6</v>
      </c>
      <c r="I446">
        <v>213.57</v>
      </c>
      <c r="J446">
        <v>79.31</v>
      </c>
      <c r="K446">
        <v>6.18</v>
      </c>
      <c r="L446">
        <v>99.29</v>
      </c>
      <c r="M446">
        <v>14.91</v>
      </c>
      <c r="N446">
        <v>4.04</v>
      </c>
      <c r="O446">
        <v>8.3699999999999992</v>
      </c>
      <c r="P446">
        <v>2.5</v>
      </c>
      <c r="Q446" t="str">
        <f t="shared" si="32"/>
        <v>NO</v>
      </c>
      <c r="S446">
        <v>2419</v>
      </c>
      <c r="T446">
        <v>2468</v>
      </c>
      <c r="U446" s="16">
        <v>47.65</v>
      </c>
      <c r="V446">
        <v>47.17</v>
      </c>
      <c r="W446">
        <v>13.3</v>
      </c>
      <c r="X446">
        <v>1.39</v>
      </c>
      <c r="Y446">
        <v>25.57</v>
      </c>
      <c r="Z446">
        <v>0.52</v>
      </c>
      <c r="AA446">
        <v>0.79</v>
      </c>
      <c r="AB446">
        <v>0.09</v>
      </c>
      <c r="AC446">
        <v>6</v>
      </c>
      <c r="AD446" t="str">
        <f t="shared" si="33"/>
        <v>NO</v>
      </c>
    </row>
    <row r="447" spans="1:30" x14ac:dyDescent="0.15">
      <c r="A447" t="str">
        <f t="shared" si="34"/>
        <v>2469-2468</v>
      </c>
      <c r="B447">
        <f>INDEX(Descriptions!$C$4:$C$736,MATCH($A447,Descriptions!$B$4:$B$736,))</f>
        <v>0</v>
      </c>
      <c r="C447" s="9">
        <f t="shared" si="30"/>
        <v>2000</v>
      </c>
      <c r="D447" s="9">
        <f t="shared" si="31"/>
        <v>2100</v>
      </c>
      <c r="F447">
        <v>2469</v>
      </c>
      <c r="G447">
        <v>2468</v>
      </c>
      <c r="H447" s="16">
        <v>291.88</v>
      </c>
      <c r="I447">
        <v>291.73</v>
      </c>
      <c r="J447">
        <v>131.72</v>
      </c>
      <c r="K447">
        <v>6.86</v>
      </c>
      <c r="L447">
        <v>105.17</v>
      </c>
      <c r="M447">
        <v>27.04</v>
      </c>
      <c r="N447">
        <v>7.4</v>
      </c>
      <c r="O447">
        <v>6.18</v>
      </c>
      <c r="P447">
        <v>7.5</v>
      </c>
      <c r="Q447" t="str">
        <f t="shared" si="32"/>
        <v>NO</v>
      </c>
      <c r="S447">
        <v>2469</v>
      </c>
      <c r="T447">
        <v>2468</v>
      </c>
      <c r="U447" s="16">
        <v>44.19</v>
      </c>
      <c r="V447">
        <v>44.16</v>
      </c>
      <c r="W447">
        <v>4.99</v>
      </c>
      <c r="X447">
        <v>1.27</v>
      </c>
      <c r="Y447">
        <v>28.47</v>
      </c>
      <c r="Z447">
        <v>0.23</v>
      </c>
      <c r="AA447">
        <v>0.23</v>
      </c>
      <c r="AB447">
        <v>0</v>
      </c>
      <c r="AC447">
        <v>9</v>
      </c>
      <c r="AD447" t="str">
        <f t="shared" si="33"/>
        <v>NO</v>
      </c>
    </row>
    <row r="448" spans="1:30" x14ac:dyDescent="0.15">
      <c r="A448" t="str">
        <f t="shared" si="34"/>
        <v>2468-2469</v>
      </c>
      <c r="B448">
        <f>INDEX(Descriptions!$C$4:$C$736,MATCH($A448,Descriptions!$B$4:$B$736,))</f>
        <v>0</v>
      </c>
      <c r="C448" s="9">
        <f t="shared" si="30"/>
        <v>1500</v>
      </c>
      <c r="D448" s="9">
        <f t="shared" si="31"/>
        <v>1600</v>
      </c>
      <c r="F448">
        <v>2468</v>
      </c>
      <c r="G448">
        <v>2469</v>
      </c>
      <c r="H448" s="16">
        <v>214.6</v>
      </c>
      <c r="I448">
        <v>213.57</v>
      </c>
      <c r="J448">
        <v>79.31</v>
      </c>
      <c r="K448">
        <v>6.18</v>
      </c>
      <c r="L448">
        <v>99.29</v>
      </c>
      <c r="M448">
        <v>14.91</v>
      </c>
      <c r="N448">
        <v>4.04</v>
      </c>
      <c r="O448">
        <v>8.3699999999999992</v>
      </c>
      <c r="P448">
        <v>2.5</v>
      </c>
      <c r="Q448" t="str">
        <f t="shared" si="32"/>
        <v>NO</v>
      </c>
      <c r="S448">
        <v>2468</v>
      </c>
      <c r="T448">
        <v>2469</v>
      </c>
      <c r="U448" s="16">
        <v>47.65</v>
      </c>
      <c r="V448">
        <v>47.17</v>
      </c>
      <c r="W448">
        <v>13.3</v>
      </c>
      <c r="X448">
        <v>1.39</v>
      </c>
      <c r="Y448">
        <v>25.57</v>
      </c>
      <c r="Z448">
        <v>0.52</v>
      </c>
      <c r="AA448">
        <v>0.79</v>
      </c>
      <c r="AB448">
        <v>0.09</v>
      </c>
      <c r="AC448">
        <v>6</v>
      </c>
      <c r="AD448" t="str">
        <f t="shared" si="33"/>
        <v>NO</v>
      </c>
    </row>
    <row r="449" spans="1:30" x14ac:dyDescent="0.15">
      <c r="A449" t="str">
        <f t="shared" si="34"/>
        <v>2509-2469</v>
      </c>
      <c r="B449">
        <f>INDEX(Descriptions!$C$4:$C$736,MATCH($A449,Descriptions!$B$4:$B$736,))</f>
        <v>0</v>
      </c>
      <c r="C449" s="9">
        <f t="shared" si="30"/>
        <v>2000</v>
      </c>
      <c r="D449" s="9">
        <f t="shared" si="31"/>
        <v>2100</v>
      </c>
      <c r="F449">
        <v>2509</v>
      </c>
      <c r="G449">
        <v>2469</v>
      </c>
      <c r="H449" s="16">
        <v>291.88</v>
      </c>
      <c r="I449">
        <v>291.73</v>
      </c>
      <c r="J449">
        <v>131.72</v>
      </c>
      <c r="K449">
        <v>6.86</v>
      </c>
      <c r="L449">
        <v>105.17</v>
      </c>
      <c r="M449">
        <v>27.04</v>
      </c>
      <c r="N449">
        <v>7.4</v>
      </c>
      <c r="O449">
        <v>6.18</v>
      </c>
      <c r="P449">
        <v>7.5</v>
      </c>
      <c r="Q449" t="str">
        <f t="shared" si="32"/>
        <v>NO</v>
      </c>
      <c r="S449">
        <v>2509</v>
      </c>
      <c r="T449">
        <v>2469</v>
      </c>
      <c r="U449" s="16">
        <v>44.19</v>
      </c>
      <c r="V449">
        <v>44.16</v>
      </c>
      <c r="W449">
        <v>4.99</v>
      </c>
      <c r="X449">
        <v>1.27</v>
      </c>
      <c r="Y449">
        <v>28.47</v>
      </c>
      <c r="Z449">
        <v>0.23</v>
      </c>
      <c r="AA449">
        <v>0.23</v>
      </c>
      <c r="AB449">
        <v>0</v>
      </c>
      <c r="AC449">
        <v>9</v>
      </c>
      <c r="AD449" t="str">
        <f t="shared" si="33"/>
        <v>NO</v>
      </c>
    </row>
    <row r="450" spans="1:30" x14ac:dyDescent="0.15">
      <c r="A450" t="str">
        <f t="shared" si="34"/>
        <v>2469-2509</v>
      </c>
      <c r="B450">
        <f>INDEX(Descriptions!$C$4:$C$736,MATCH($A450,Descriptions!$B$4:$B$736,))</f>
        <v>0</v>
      </c>
      <c r="C450" s="9">
        <f t="shared" si="30"/>
        <v>1500</v>
      </c>
      <c r="D450" s="9">
        <f t="shared" si="31"/>
        <v>1600</v>
      </c>
      <c r="F450">
        <v>2469</v>
      </c>
      <c r="G450">
        <v>2509</v>
      </c>
      <c r="H450" s="16">
        <v>214.6</v>
      </c>
      <c r="I450">
        <v>213.57</v>
      </c>
      <c r="J450">
        <v>79.31</v>
      </c>
      <c r="K450">
        <v>6.18</v>
      </c>
      <c r="L450">
        <v>99.29</v>
      </c>
      <c r="M450">
        <v>14.91</v>
      </c>
      <c r="N450">
        <v>4.04</v>
      </c>
      <c r="O450">
        <v>8.3699999999999992</v>
      </c>
      <c r="P450">
        <v>2.5</v>
      </c>
      <c r="Q450" t="str">
        <f t="shared" si="32"/>
        <v>NO</v>
      </c>
      <c r="S450">
        <v>2469</v>
      </c>
      <c r="T450">
        <v>2509</v>
      </c>
      <c r="U450" s="16">
        <v>47.65</v>
      </c>
      <c r="V450">
        <v>47.17</v>
      </c>
      <c r="W450">
        <v>13.3</v>
      </c>
      <c r="X450">
        <v>1.39</v>
      </c>
      <c r="Y450">
        <v>25.57</v>
      </c>
      <c r="Z450">
        <v>0.52</v>
      </c>
      <c r="AA450">
        <v>0.79</v>
      </c>
      <c r="AB450">
        <v>0.09</v>
      </c>
      <c r="AC450">
        <v>6</v>
      </c>
      <c r="AD450" t="str">
        <f t="shared" si="33"/>
        <v>NO</v>
      </c>
    </row>
    <row r="451" spans="1:30" x14ac:dyDescent="0.15">
      <c r="A451" t="str">
        <f t="shared" si="34"/>
        <v>2826-2509</v>
      </c>
      <c r="B451">
        <f>INDEX(Descriptions!$C$4:$C$736,MATCH($A451,Descriptions!$B$4:$B$736,))</f>
        <v>0</v>
      </c>
      <c r="C451" s="9">
        <f t="shared" si="30"/>
        <v>2000</v>
      </c>
      <c r="D451" s="9">
        <f t="shared" si="31"/>
        <v>2100</v>
      </c>
      <c r="F451">
        <v>2826</v>
      </c>
      <c r="G451">
        <v>2509</v>
      </c>
      <c r="H451" s="16">
        <v>291.88</v>
      </c>
      <c r="I451">
        <v>291.73</v>
      </c>
      <c r="J451">
        <v>131.72</v>
      </c>
      <c r="K451">
        <v>6.86</v>
      </c>
      <c r="L451">
        <v>105.17</v>
      </c>
      <c r="M451">
        <v>27.04</v>
      </c>
      <c r="N451">
        <v>7.4</v>
      </c>
      <c r="O451">
        <v>6.18</v>
      </c>
      <c r="P451">
        <v>7.5</v>
      </c>
      <c r="Q451" t="str">
        <f t="shared" si="32"/>
        <v>NO</v>
      </c>
      <c r="S451">
        <v>2826</v>
      </c>
      <c r="T451">
        <v>2509</v>
      </c>
      <c r="U451" s="16">
        <v>44.19</v>
      </c>
      <c r="V451">
        <v>44.16</v>
      </c>
      <c r="W451">
        <v>4.99</v>
      </c>
      <c r="X451">
        <v>1.27</v>
      </c>
      <c r="Y451">
        <v>28.47</v>
      </c>
      <c r="Z451">
        <v>0.23</v>
      </c>
      <c r="AA451">
        <v>0.23</v>
      </c>
      <c r="AB451">
        <v>0</v>
      </c>
      <c r="AC451">
        <v>9</v>
      </c>
      <c r="AD451" t="str">
        <f t="shared" si="33"/>
        <v>NO</v>
      </c>
    </row>
    <row r="452" spans="1:30" x14ac:dyDescent="0.15">
      <c r="A452" t="str">
        <f t="shared" si="34"/>
        <v>2425-2515</v>
      </c>
      <c r="B452">
        <f>INDEX(Descriptions!$C$4:$C$736,MATCH($A452,Descriptions!$B$4:$B$736,))</f>
        <v>0</v>
      </c>
      <c r="C452" s="9">
        <f t="shared" ref="C452:C515" si="35">ROUND((I452*AM_Fac+V452*PM_fac)*AADT,-2)</f>
        <v>900</v>
      </c>
      <c r="D452" s="9">
        <f t="shared" ref="D452:D515" si="36">ROUND(C452*AAWT,-2)</f>
        <v>900</v>
      </c>
      <c r="F452">
        <v>2425</v>
      </c>
      <c r="G452">
        <v>2515</v>
      </c>
      <c r="H452" s="16">
        <v>140.87</v>
      </c>
      <c r="I452">
        <v>140.19</v>
      </c>
      <c r="J452">
        <v>70.02</v>
      </c>
      <c r="K452">
        <v>2.97</v>
      </c>
      <c r="L452">
        <v>40.07</v>
      </c>
      <c r="M452">
        <v>14.22</v>
      </c>
      <c r="N452">
        <v>2.8</v>
      </c>
      <c r="O452">
        <v>8.2799999999999994</v>
      </c>
      <c r="P452">
        <v>2.5</v>
      </c>
      <c r="Q452" t="str">
        <f t="shared" ref="Q452:Q515" si="37">IF(O452&gt;100,"YES","NO")</f>
        <v>NO</v>
      </c>
      <c r="S452">
        <v>2425</v>
      </c>
      <c r="T452">
        <v>2515</v>
      </c>
      <c r="U452" s="16">
        <v>6</v>
      </c>
      <c r="V452">
        <v>5.94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6</v>
      </c>
      <c r="AD452" t="str">
        <f t="shared" ref="AD452:AD515" si="38">IF(AB452&gt;100,"YES","NO")</f>
        <v>NO</v>
      </c>
    </row>
    <row r="453" spans="1:30" x14ac:dyDescent="0.15">
      <c r="A453" t="str">
        <f t="shared" ref="A453:A516" si="39">CONCATENATE(F453,"-",G453)</f>
        <v>2326-2515</v>
      </c>
      <c r="B453">
        <f>INDEX(Descriptions!$C$4:$C$736,MATCH($A453,Descriptions!$B$4:$B$736,))</f>
        <v>0</v>
      </c>
      <c r="C453" s="9">
        <f t="shared" si="35"/>
        <v>1900</v>
      </c>
      <c r="D453" s="9">
        <f t="shared" si="36"/>
        <v>2000</v>
      </c>
      <c r="F453">
        <v>2326</v>
      </c>
      <c r="G453">
        <v>2515</v>
      </c>
      <c r="H453" s="16">
        <v>213.92</v>
      </c>
      <c r="I453">
        <v>213.74</v>
      </c>
      <c r="J453">
        <v>78.14</v>
      </c>
      <c r="K453">
        <v>7.45</v>
      </c>
      <c r="L453">
        <v>78.489999999999995</v>
      </c>
      <c r="M453">
        <v>26.94</v>
      </c>
      <c r="N453">
        <v>9.18</v>
      </c>
      <c r="O453">
        <v>6.22</v>
      </c>
      <c r="P453">
        <v>7.5</v>
      </c>
      <c r="Q453" t="str">
        <f t="shared" si="37"/>
        <v>NO</v>
      </c>
      <c r="S453">
        <v>2326</v>
      </c>
      <c r="T453">
        <v>2515</v>
      </c>
      <c r="U453" s="16">
        <v>99.37</v>
      </c>
      <c r="V453">
        <v>99</v>
      </c>
      <c r="W453">
        <v>45.27</v>
      </c>
      <c r="X453">
        <v>2.9</v>
      </c>
      <c r="Y453">
        <v>38.53</v>
      </c>
      <c r="Z453">
        <v>0.47</v>
      </c>
      <c r="AA453">
        <v>3.12</v>
      </c>
      <c r="AB453">
        <v>0.09</v>
      </c>
      <c r="AC453">
        <v>9</v>
      </c>
      <c r="AD453" t="str">
        <f t="shared" si="38"/>
        <v>NO</v>
      </c>
    </row>
    <row r="454" spans="1:30" x14ac:dyDescent="0.15">
      <c r="A454" t="str">
        <f t="shared" si="39"/>
        <v>2436-2520</v>
      </c>
      <c r="B454">
        <f>INDEX(Descriptions!$C$4:$C$736,MATCH($A454,Descriptions!$B$4:$B$736,))</f>
        <v>0</v>
      </c>
      <c r="C454" s="9">
        <f t="shared" si="35"/>
        <v>3200</v>
      </c>
      <c r="D454" s="9">
        <f t="shared" si="36"/>
        <v>3400</v>
      </c>
      <c r="F454">
        <v>2436</v>
      </c>
      <c r="G454">
        <v>2520</v>
      </c>
      <c r="H454" s="16">
        <v>138.51</v>
      </c>
      <c r="I454">
        <v>138.30000000000001</v>
      </c>
      <c r="J454">
        <v>40.92</v>
      </c>
      <c r="K454">
        <v>4.09</v>
      </c>
      <c r="L454">
        <v>36.43</v>
      </c>
      <c r="M454">
        <v>39.82</v>
      </c>
      <c r="N454">
        <v>8.2799999999999994</v>
      </c>
      <c r="O454">
        <v>1.47</v>
      </c>
      <c r="P454">
        <v>7.5</v>
      </c>
      <c r="Q454" t="str">
        <f t="shared" si="37"/>
        <v>NO</v>
      </c>
      <c r="S454">
        <v>2436</v>
      </c>
      <c r="T454">
        <v>2520</v>
      </c>
      <c r="U454" s="16">
        <v>393.29</v>
      </c>
      <c r="V454">
        <v>391.64</v>
      </c>
      <c r="W454">
        <v>227.06</v>
      </c>
      <c r="X454">
        <v>8.3699999999999992</v>
      </c>
      <c r="Y454">
        <v>109.61</v>
      </c>
      <c r="Z454">
        <v>18.84</v>
      </c>
      <c r="AA454">
        <v>6.98</v>
      </c>
      <c r="AB454">
        <v>13.44</v>
      </c>
      <c r="AC454">
        <v>9</v>
      </c>
      <c r="AD454" t="str">
        <f t="shared" si="38"/>
        <v>NO</v>
      </c>
    </row>
    <row r="455" spans="1:30" x14ac:dyDescent="0.15">
      <c r="A455" t="str">
        <f t="shared" si="39"/>
        <v>2452-2520</v>
      </c>
      <c r="B455">
        <f>INDEX(Descriptions!$C$4:$C$736,MATCH($A455,Descriptions!$B$4:$B$736,))</f>
        <v>0</v>
      </c>
      <c r="C455" s="9">
        <f t="shared" si="35"/>
        <v>2900</v>
      </c>
      <c r="D455" s="9">
        <f t="shared" si="36"/>
        <v>3000</v>
      </c>
      <c r="F455">
        <v>2452</v>
      </c>
      <c r="G455">
        <v>2520</v>
      </c>
      <c r="H455" s="16">
        <v>327.47000000000003</v>
      </c>
      <c r="I455">
        <v>326.69</v>
      </c>
      <c r="J455">
        <v>165.66</v>
      </c>
      <c r="K455">
        <v>9.5500000000000007</v>
      </c>
      <c r="L455">
        <v>94.66</v>
      </c>
      <c r="M455">
        <v>40.14</v>
      </c>
      <c r="N455">
        <v>7.32</v>
      </c>
      <c r="O455">
        <v>7.63</v>
      </c>
      <c r="P455">
        <v>2.5</v>
      </c>
      <c r="Q455" t="str">
        <f t="shared" si="37"/>
        <v>NO</v>
      </c>
      <c r="S455">
        <v>2452</v>
      </c>
      <c r="T455">
        <v>2520</v>
      </c>
      <c r="U455" s="16">
        <v>159.58000000000001</v>
      </c>
      <c r="V455">
        <v>158.94999999999999</v>
      </c>
      <c r="W455">
        <v>44.91</v>
      </c>
      <c r="X455">
        <v>7.67</v>
      </c>
      <c r="Y455">
        <v>79.599999999999994</v>
      </c>
      <c r="Z455">
        <v>12.06</v>
      </c>
      <c r="AA455">
        <v>4.38</v>
      </c>
      <c r="AB455">
        <v>4.97</v>
      </c>
      <c r="AC455">
        <v>6</v>
      </c>
      <c r="AD455" t="str">
        <f t="shared" si="38"/>
        <v>NO</v>
      </c>
    </row>
    <row r="456" spans="1:30" x14ac:dyDescent="0.15">
      <c r="A456" t="str">
        <f t="shared" si="39"/>
        <v>2843-2524</v>
      </c>
      <c r="B456">
        <f>INDEX(Descriptions!$C$4:$C$736,MATCH($A456,Descriptions!$B$4:$B$736,))</f>
        <v>0</v>
      </c>
      <c r="C456" s="9">
        <f t="shared" si="35"/>
        <v>600</v>
      </c>
      <c r="D456" s="9">
        <f t="shared" si="36"/>
        <v>600</v>
      </c>
      <c r="F456">
        <v>2843</v>
      </c>
      <c r="G456">
        <v>2524</v>
      </c>
      <c r="H456" s="16">
        <v>8.9499999999999993</v>
      </c>
      <c r="I456">
        <v>8.94</v>
      </c>
      <c r="J456">
        <v>1.31</v>
      </c>
      <c r="K456">
        <v>0.45</v>
      </c>
      <c r="L456">
        <v>6.54</v>
      </c>
      <c r="M456">
        <v>0.14000000000000001</v>
      </c>
      <c r="N456">
        <v>0.49</v>
      </c>
      <c r="O456">
        <v>0.02</v>
      </c>
      <c r="P456">
        <v>0</v>
      </c>
      <c r="Q456" t="str">
        <f t="shared" si="37"/>
        <v>NO</v>
      </c>
      <c r="S456">
        <v>2843</v>
      </c>
      <c r="T456">
        <v>2524</v>
      </c>
      <c r="U456" s="16">
        <v>96.39</v>
      </c>
      <c r="V456">
        <v>96.1</v>
      </c>
      <c r="W456">
        <v>60.88</v>
      </c>
      <c r="X456">
        <v>1.54</v>
      </c>
      <c r="Y456">
        <v>33.119999999999997</v>
      </c>
      <c r="Z456">
        <v>0.19</v>
      </c>
      <c r="AA456">
        <v>0.44</v>
      </c>
      <c r="AB456">
        <v>0.22</v>
      </c>
      <c r="AC456">
        <v>0</v>
      </c>
      <c r="AD456" t="str">
        <f t="shared" si="38"/>
        <v>NO</v>
      </c>
    </row>
    <row r="457" spans="1:30" x14ac:dyDescent="0.15">
      <c r="A457" t="str">
        <f t="shared" si="39"/>
        <v>4223-2525</v>
      </c>
      <c r="B457">
        <f>INDEX(Descriptions!$C$4:$C$736,MATCH($A457,Descriptions!$B$4:$B$736,))</f>
        <v>0</v>
      </c>
      <c r="C457" s="9">
        <f t="shared" si="35"/>
        <v>5800</v>
      </c>
      <c r="D457" s="9">
        <f t="shared" si="36"/>
        <v>6100</v>
      </c>
      <c r="F457">
        <v>4223</v>
      </c>
      <c r="G457">
        <v>2525</v>
      </c>
      <c r="H457" s="16">
        <v>356.22</v>
      </c>
      <c r="I457">
        <v>355.76</v>
      </c>
      <c r="J457">
        <v>165.94</v>
      </c>
      <c r="K457">
        <v>14.36</v>
      </c>
      <c r="L457">
        <v>117.72</v>
      </c>
      <c r="M457">
        <v>44.41</v>
      </c>
      <c r="N457">
        <v>6.65</v>
      </c>
      <c r="O457">
        <v>4.6500000000000004</v>
      </c>
      <c r="P457">
        <v>2.5</v>
      </c>
      <c r="Q457" t="str">
        <f t="shared" si="37"/>
        <v>NO</v>
      </c>
      <c r="S457">
        <v>4223</v>
      </c>
      <c r="T457">
        <v>2525</v>
      </c>
      <c r="U457" s="16">
        <v>599.04999999999995</v>
      </c>
      <c r="V457">
        <v>597.67999999999995</v>
      </c>
      <c r="W457">
        <v>287.73</v>
      </c>
      <c r="X457">
        <v>23.36</v>
      </c>
      <c r="Y457">
        <v>232.05</v>
      </c>
      <c r="Z457">
        <v>48.04</v>
      </c>
      <c r="AA457">
        <v>2.2999999999999998</v>
      </c>
      <c r="AB457">
        <v>2.57</v>
      </c>
      <c r="AC457">
        <v>3</v>
      </c>
      <c r="AD457" t="str">
        <f t="shared" si="38"/>
        <v>NO</v>
      </c>
    </row>
    <row r="458" spans="1:30" x14ac:dyDescent="0.15">
      <c r="A458" t="str">
        <f t="shared" si="39"/>
        <v>2843-2525</v>
      </c>
      <c r="B458" t="str">
        <f>INDEX(Descriptions!$C$4:$C$736,MATCH($A458,Descriptions!$B$4:$B$736,))</f>
        <v>Myddleton Ln EB from the T-junction with Waterworks Ln to the T-junction with Llex Ave - 1 lane.</v>
      </c>
      <c r="C458" s="9">
        <f t="shared" si="35"/>
        <v>8200</v>
      </c>
      <c r="D458" s="9">
        <f t="shared" si="36"/>
        <v>8600</v>
      </c>
      <c r="F458">
        <v>2843</v>
      </c>
      <c r="G458">
        <v>2525</v>
      </c>
      <c r="H458" s="16">
        <v>788.37</v>
      </c>
      <c r="I458">
        <v>787.81</v>
      </c>
      <c r="J458">
        <v>399.91</v>
      </c>
      <c r="K458">
        <v>34.799999999999997</v>
      </c>
      <c r="L458">
        <v>265.24</v>
      </c>
      <c r="M458">
        <v>75.34</v>
      </c>
      <c r="N458">
        <v>8.0299999999999994</v>
      </c>
      <c r="O458">
        <v>2.5499999999999998</v>
      </c>
      <c r="P458">
        <v>2.5</v>
      </c>
      <c r="Q458" t="str">
        <f t="shared" si="37"/>
        <v>NO</v>
      </c>
      <c r="S458">
        <v>2843</v>
      </c>
      <c r="T458">
        <v>2525</v>
      </c>
      <c r="U458" s="16">
        <v>584.91</v>
      </c>
      <c r="V458">
        <v>580.84</v>
      </c>
      <c r="W458">
        <v>253.72</v>
      </c>
      <c r="X458">
        <v>34.31</v>
      </c>
      <c r="Y458">
        <v>244.48</v>
      </c>
      <c r="Z458">
        <v>42.76</v>
      </c>
      <c r="AA458">
        <v>4.5199999999999996</v>
      </c>
      <c r="AB458">
        <v>2.12</v>
      </c>
      <c r="AC458">
        <v>3</v>
      </c>
      <c r="AD458" t="str">
        <f t="shared" si="38"/>
        <v>NO</v>
      </c>
    </row>
    <row r="459" spans="1:30" x14ac:dyDescent="0.15">
      <c r="A459" t="str">
        <f t="shared" si="39"/>
        <v>20001-2530</v>
      </c>
      <c r="B459" t="str">
        <f>INDEX(Descriptions!$C$4:$C$736,MATCH($A459,Descriptions!$B$4:$B$736,))</f>
        <v>Mill Ln NB, north of the Ballater Dr/Enfield Park Rd roundabout - 1 lane.</v>
      </c>
      <c r="C459" s="9">
        <f t="shared" si="35"/>
        <v>4900</v>
      </c>
      <c r="D459" s="9">
        <f t="shared" si="36"/>
        <v>5100</v>
      </c>
      <c r="F459">
        <v>20001</v>
      </c>
      <c r="G459">
        <v>2530</v>
      </c>
      <c r="H459" s="16">
        <v>391.64</v>
      </c>
      <c r="I459">
        <v>390.65</v>
      </c>
      <c r="J459">
        <v>185.33</v>
      </c>
      <c r="K459">
        <v>16.53</v>
      </c>
      <c r="L459">
        <v>126.71</v>
      </c>
      <c r="M459">
        <v>46.22</v>
      </c>
      <c r="N459">
        <v>4.16</v>
      </c>
      <c r="O459">
        <v>12.68</v>
      </c>
      <c r="P459">
        <v>0</v>
      </c>
      <c r="Q459" t="str">
        <f t="shared" si="37"/>
        <v>NO</v>
      </c>
      <c r="S459">
        <v>20001</v>
      </c>
      <c r="T459">
        <v>2530</v>
      </c>
      <c r="U459" s="16">
        <v>422.08</v>
      </c>
      <c r="V459">
        <v>420.14</v>
      </c>
      <c r="W459">
        <v>164.61</v>
      </c>
      <c r="X459">
        <v>17.7</v>
      </c>
      <c r="Y459">
        <v>173.36</v>
      </c>
      <c r="Z459">
        <v>35.83</v>
      </c>
      <c r="AA459">
        <v>2.98</v>
      </c>
      <c r="AB459">
        <v>27.61</v>
      </c>
      <c r="AC459">
        <v>0</v>
      </c>
      <c r="AD459" t="str">
        <f t="shared" si="38"/>
        <v>NO</v>
      </c>
    </row>
    <row r="460" spans="1:30" x14ac:dyDescent="0.15">
      <c r="A460" t="str">
        <f t="shared" si="39"/>
        <v>20002-2530</v>
      </c>
      <c r="B460" t="str">
        <f>INDEX(Descriptions!$C$4:$C$736,MATCH($A460,Descriptions!$B$4:$B$736,))</f>
        <v>Mill Ln SB to the junction with Mill Ln - Juntion forks with 2 lanes to/from north side of junction and 2 lanes to/from south of junction.</v>
      </c>
      <c r="C460" s="9">
        <f t="shared" si="35"/>
        <v>300</v>
      </c>
      <c r="D460" s="9">
        <f t="shared" si="36"/>
        <v>300</v>
      </c>
      <c r="F460">
        <v>20002</v>
      </c>
      <c r="G460">
        <v>2530</v>
      </c>
      <c r="H460" s="16">
        <v>31</v>
      </c>
      <c r="I460">
        <v>31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31</v>
      </c>
      <c r="P460">
        <v>0</v>
      </c>
      <c r="Q460" t="str">
        <f t="shared" si="37"/>
        <v>NO</v>
      </c>
      <c r="S460">
        <v>20002</v>
      </c>
      <c r="T460">
        <v>2530</v>
      </c>
      <c r="U460" s="16">
        <v>18</v>
      </c>
      <c r="V460">
        <v>18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18</v>
      </c>
      <c r="AC460">
        <v>0</v>
      </c>
      <c r="AD460" t="str">
        <f t="shared" si="38"/>
        <v>NO</v>
      </c>
    </row>
    <row r="461" spans="1:30" x14ac:dyDescent="0.15">
      <c r="A461" t="str">
        <f t="shared" si="39"/>
        <v>2391-2530</v>
      </c>
      <c r="B461" t="str">
        <f>INDEX(Descriptions!$C$4:$C$736,MATCH($A461,Descriptions!$B$4:$B$736,))</f>
        <v>Mill Ln NB to the T-junction with Delph Ln - 1 lane.</v>
      </c>
      <c r="C461" s="9">
        <f t="shared" si="35"/>
        <v>5800</v>
      </c>
      <c r="D461" s="9">
        <f t="shared" si="36"/>
        <v>6100</v>
      </c>
      <c r="F461">
        <v>2391</v>
      </c>
      <c r="G461">
        <v>2530</v>
      </c>
      <c r="H461" s="16">
        <v>531.1</v>
      </c>
      <c r="I461">
        <v>530.83000000000004</v>
      </c>
      <c r="J461">
        <v>272.39</v>
      </c>
      <c r="K461">
        <v>23.91</v>
      </c>
      <c r="L461">
        <v>166.52</v>
      </c>
      <c r="M461">
        <v>59.17</v>
      </c>
      <c r="N461">
        <v>6.17</v>
      </c>
      <c r="O461">
        <v>2.94</v>
      </c>
      <c r="P461">
        <v>0</v>
      </c>
      <c r="Q461" t="str">
        <f t="shared" si="37"/>
        <v>NO</v>
      </c>
      <c r="S461">
        <v>2391</v>
      </c>
      <c r="T461">
        <v>2530</v>
      </c>
      <c r="U461" s="16">
        <v>441.77</v>
      </c>
      <c r="V461">
        <v>439.63</v>
      </c>
      <c r="W461">
        <v>176.89</v>
      </c>
      <c r="X461">
        <v>28.29</v>
      </c>
      <c r="Y461">
        <v>187.12</v>
      </c>
      <c r="Z461">
        <v>39.520000000000003</v>
      </c>
      <c r="AA461">
        <v>6.14</v>
      </c>
      <c r="AB461">
        <v>3.82</v>
      </c>
      <c r="AC461">
        <v>0</v>
      </c>
      <c r="AD461" t="str">
        <f t="shared" si="38"/>
        <v>NO</v>
      </c>
    </row>
    <row r="462" spans="1:30" x14ac:dyDescent="0.15">
      <c r="A462" t="str">
        <f t="shared" si="39"/>
        <v>2829-2531</v>
      </c>
      <c r="B462">
        <f>INDEX(Descriptions!$C$4:$C$736,MATCH($A462,Descriptions!$B$4:$B$736,))</f>
        <v>0</v>
      </c>
      <c r="C462" s="9">
        <f t="shared" si="35"/>
        <v>2800</v>
      </c>
      <c r="D462" s="9">
        <f t="shared" si="36"/>
        <v>2900</v>
      </c>
      <c r="F462">
        <v>2829</v>
      </c>
      <c r="G462">
        <v>2531</v>
      </c>
      <c r="H462" s="16">
        <v>278.56</v>
      </c>
      <c r="I462">
        <v>277.32</v>
      </c>
      <c r="J462">
        <v>127.28</v>
      </c>
      <c r="K462">
        <v>8.57</v>
      </c>
      <c r="L462">
        <v>96.53</v>
      </c>
      <c r="M462">
        <v>32.1</v>
      </c>
      <c r="N462">
        <v>5.89</v>
      </c>
      <c r="O462">
        <v>3.19</v>
      </c>
      <c r="P462">
        <v>5</v>
      </c>
      <c r="Q462" t="str">
        <f t="shared" si="37"/>
        <v>NO</v>
      </c>
      <c r="S462">
        <v>2829</v>
      </c>
      <c r="T462">
        <v>2531</v>
      </c>
      <c r="U462" s="16">
        <v>184.47</v>
      </c>
      <c r="V462">
        <v>183.29</v>
      </c>
      <c r="W462">
        <v>56.9</v>
      </c>
      <c r="X462">
        <v>6.12</v>
      </c>
      <c r="Y462">
        <v>80.260000000000005</v>
      </c>
      <c r="Z462">
        <v>9.2799999999999994</v>
      </c>
      <c r="AA462">
        <v>19.98</v>
      </c>
      <c r="AB462">
        <v>2.93</v>
      </c>
      <c r="AC462">
        <v>9</v>
      </c>
      <c r="AD462" t="str">
        <f t="shared" si="38"/>
        <v>NO</v>
      </c>
    </row>
    <row r="463" spans="1:30" x14ac:dyDescent="0.15">
      <c r="A463" t="str">
        <f t="shared" si="39"/>
        <v>2441-2531</v>
      </c>
      <c r="B463">
        <f>INDEX(Descriptions!$C$4:$C$736,MATCH($A463,Descriptions!$B$4:$B$736,))</f>
        <v>0</v>
      </c>
      <c r="C463" s="9">
        <f t="shared" si="35"/>
        <v>2500</v>
      </c>
      <c r="D463" s="9">
        <f t="shared" si="36"/>
        <v>2600</v>
      </c>
      <c r="F463">
        <v>2441</v>
      </c>
      <c r="G463">
        <v>2531</v>
      </c>
      <c r="H463" s="16">
        <v>164.47</v>
      </c>
      <c r="I463">
        <v>164.32</v>
      </c>
      <c r="J463">
        <v>69.67</v>
      </c>
      <c r="K463">
        <v>2.76</v>
      </c>
      <c r="L463">
        <v>43.44</v>
      </c>
      <c r="M463">
        <v>31.18</v>
      </c>
      <c r="N463">
        <v>7.07</v>
      </c>
      <c r="O463">
        <v>0.35</v>
      </c>
      <c r="P463">
        <v>10</v>
      </c>
      <c r="Q463" t="str">
        <f t="shared" si="37"/>
        <v>NO</v>
      </c>
      <c r="S463">
        <v>2441</v>
      </c>
      <c r="T463">
        <v>2531</v>
      </c>
      <c r="U463" s="16">
        <v>250.5</v>
      </c>
      <c r="V463">
        <v>249.71</v>
      </c>
      <c r="W463">
        <v>133.54</v>
      </c>
      <c r="X463">
        <v>4.8099999999999996</v>
      </c>
      <c r="Y463">
        <v>82.55</v>
      </c>
      <c r="Z463">
        <v>7.4</v>
      </c>
      <c r="AA463">
        <v>5.93</v>
      </c>
      <c r="AB463">
        <v>4.28</v>
      </c>
      <c r="AC463">
        <v>12</v>
      </c>
      <c r="AD463" t="str">
        <f t="shared" si="38"/>
        <v>NO</v>
      </c>
    </row>
    <row r="464" spans="1:30" x14ac:dyDescent="0.15">
      <c r="A464" t="str">
        <f t="shared" si="39"/>
        <v>2433-2532</v>
      </c>
      <c r="B464">
        <f>INDEX(Descriptions!$C$4:$C$736,MATCH($A464,Descriptions!$B$4:$B$736,))</f>
        <v>0</v>
      </c>
      <c r="C464" s="9">
        <f t="shared" si="35"/>
        <v>6600</v>
      </c>
      <c r="D464" s="9">
        <f t="shared" si="36"/>
        <v>6900</v>
      </c>
      <c r="F464">
        <v>2433</v>
      </c>
      <c r="G464">
        <v>2532</v>
      </c>
      <c r="H464" s="16">
        <v>626.77</v>
      </c>
      <c r="I464">
        <v>625.25</v>
      </c>
      <c r="J464">
        <v>281.63</v>
      </c>
      <c r="K464">
        <v>24.77</v>
      </c>
      <c r="L464">
        <v>253.03</v>
      </c>
      <c r="M464">
        <v>43.16</v>
      </c>
      <c r="N464">
        <v>6.96</v>
      </c>
      <c r="O464">
        <v>2.21</v>
      </c>
      <c r="P464">
        <v>15</v>
      </c>
      <c r="Q464" t="str">
        <f t="shared" si="37"/>
        <v>NO</v>
      </c>
      <c r="S464">
        <v>2433</v>
      </c>
      <c r="T464">
        <v>2532</v>
      </c>
      <c r="U464" s="16">
        <v>473.93</v>
      </c>
      <c r="V464">
        <v>471.45</v>
      </c>
      <c r="W464">
        <v>150.11000000000001</v>
      </c>
      <c r="X464">
        <v>19.47</v>
      </c>
      <c r="Y464">
        <v>172.99</v>
      </c>
      <c r="Z464">
        <v>79.55</v>
      </c>
      <c r="AA464">
        <v>29.66</v>
      </c>
      <c r="AB464">
        <v>10.17</v>
      </c>
      <c r="AC464">
        <v>12</v>
      </c>
      <c r="AD464" t="str">
        <f t="shared" si="38"/>
        <v>NO</v>
      </c>
    </row>
    <row r="465" spans="1:30" x14ac:dyDescent="0.15">
      <c r="A465" t="str">
        <f t="shared" si="39"/>
        <v>2829-2532</v>
      </c>
      <c r="B465" t="str">
        <f>INDEX(Descriptions!$C$4:$C$736,MATCH($A465,Descriptions!$B$4:$B$736,))</f>
        <v>Blackbrook Ave SB from roundabout with Capesthorne Rd/Enfield Park Rd to the cross junction with Hilden Rd/Insall Rd - 1 lane.</v>
      </c>
      <c r="C465" s="9">
        <f t="shared" si="35"/>
        <v>4700</v>
      </c>
      <c r="D465" s="9">
        <f t="shared" si="36"/>
        <v>4900</v>
      </c>
      <c r="F465">
        <v>2829</v>
      </c>
      <c r="G465">
        <v>2532</v>
      </c>
      <c r="H465" s="16">
        <v>374.26</v>
      </c>
      <c r="I465">
        <v>373.78</v>
      </c>
      <c r="J465">
        <v>191.31</v>
      </c>
      <c r="K465">
        <v>13.61</v>
      </c>
      <c r="L465">
        <v>108.63</v>
      </c>
      <c r="M465">
        <v>42.09</v>
      </c>
      <c r="N465">
        <v>4.05</v>
      </c>
      <c r="O465">
        <v>14.58</v>
      </c>
      <c r="P465">
        <v>0</v>
      </c>
      <c r="Q465" t="str">
        <f t="shared" si="37"/>
        <v>NO</v>
      </c>
      <c r="S465">
        <v>2829</v>
      </c>
      <c r="T465">
        <v>2532</v>
      </c>
      <c r="U465" s="16">
        <v>410.02</v>
      </c>
      <c r="V465">
        <v>408.07</v>
      </c>
      <c r="W465">
        <v>136.79</v>
      </c>
      <c r="X465">
        <v>26.8</v>
      </c>
      <c r="Y465">
        <v>207.83</v>
      </c>
      <c r="Z465">
        <v>27.45</v>
      </c>
      <c r="AA465">
        <v>4</v>
      </c>
      <c r="AB465">
        <v>7.15</v>
      </c>
      <c r="AC465">
        <v>0</v>
      </c>
      <c r="AD465" t="str">
        <f t="shared" si="38"/>
        <v>NO</v>
      </c>
    </row>
    <row r="466" spans="1:30" x14ac:dyDescent="0.15">
      <c r="A466" t="str">
        <f t="shared" si="39"/>
        <v>2410-2532</v>
      </c>
      <c r="B466">
        <f>INDEX(Descriptions!$C$4:$C$736,MATCH($A466,Descriptions!$B$4:$B$736,))</f>
        <v>0</v>
      </c>
      <c r="C466" s="9">
        <f t="shared" si="35"/>
        <v>4800</v>
      </c>
      <c r="D466" s="9">
        <f t="shared" si="36"/>
        <v>5000</v>
      </c>
      <c r="F466">
        <v>2410</v>
      </c>
      <c r="G466">
        <v>2532</v>
      </c>
      <c r="H466" s="16">
        <v>378.17</v>
      </c>
      <c r="I466">
        <v>377.67</v>
      </c>
      <c r="J466">
        <v>164.19</v>
      </c>
      <c r="K466">
        <v>8.67</v>
      </c>
      <c r="L466">
        <v>169.43</v>
      </c>
      <c r="M466">
        <v>20.41</v>
      </c>
      <c r="N466">
        <v>2.57</v>
      </c>
      <c r="O466">
        <v>0.4</v>
      </c>
      <c r="P466">
        <v>12.5</v>
      </c>
      <c r="Q466" t="str">
        <f t="shared" si="37"/>
        <v>NO</v>
      </c>
      <c r="S466">
        <v>2410</v>
      </c>
      <c r="T466">
        <v>2532</v>
      </c>
      <c r="U466" s="16">
        <v>426.14</v>
      </c>
      <c r="V466">
        <v>423.42</v>
      </c>
      <c r="W466">
        <v>75.59</v>
      </c>
      <c r="X466">
        <v>10.45</v>
      </c>
      <c r="Y466">
        <v>225.62</v>
      </c>
      <c r="Z466">
        <v>65.38</v>
      </c>
      <c r="AA466">
        <v>33.5</v>
      </c>
      <c r="AB466">
        <v>0.6</v>
      </c>
      <c r="AC466">
        <v>15</v>
      </c>
      <c r="AD466" t="str">
        <f t="shared" si="38"/>
        <v>NO</v>
      </c>
    </row>
    <row r="467" spans="1:30" x14ac:dyDescent="0.15">
      <c r="A467" t="str">
        <f t="shared" si="39"/>
        <v>1615-2532</v>
      </c>
      <c r="B467">
        <f>INDEX(Descriptions!$C$4:$C$736,MATCH($A467,Descriptions!$B$4:$B$736,))</f>
        <v>0</v>
      </c>
      <c r="C467" s="9">
        <f t="shared" si="35"/>
        <v>4300</v>
      </c>
      <c r="D467" s="9">
        <f t="shared" si="36"/>
        <v>4500</v>
      </c>
      <c r="F467">
        <v>1615</v>
      </c>
      <c r="G467">
        <v>2532</v>
      </c>
      <c r="H467" s="16">
        <v>287.56</v>
      </c>
      <c r="I467">
        <v>287.31</v>
      </c>
      <c r="J467">
        <v>144.27000000000001</v>
      </c>
      <c r="K467">
        <v>12.55</v>
      </c>
      <c r="L467">
        <v>103.07</v>
      </c>
      <c r="M467">
        <v>16.329999999999998</v>
      </c>
      <c r="N467">
        <v>7.91</v>
      </c>
      <c r="O467">
        <v>3.45</v>
      </c>
      <c r="P467">
        <v>0</v>
      </c>
      <c r="Q467" t="str">
        <f t="shared" si="37"/>
        <v>NO</v>
      </c>
      <c r="S467">
        <v>1615</v>
      </c>
      <c r="T467">
        <v>2532</v>
      </c>
      <c r="U467" s="16">
        <v>425.3</v>
      </c>
      <c r="V467">
        <v>423.65</v>
      </c>
      <c r="W467">
        <v>251.96</v>
      </c>
      <c r="X467">
        <v>19.73</v>
      </c>
      <c r="Y467">
        <v>139.91999999999999</v>
      </c>
      <c r="Z467">
        <v>6</v>
      </c>
      <c r="AA467">
        <v>0.61</v>
      </c>
      <c r="AB467">
        <v>7.07</v>
      </c>
      <c r="AC467">
        <v>0</v>
      </c>
      <c r="AD467" t="str">
        <f t="shared" si="38"/>
        <v>NO</v>
      </c>
    </row>
    <row r="468" spans="1:30" x14ac:dyDescent="0.15">
      <c r="A468" t="str">
        <f t="shared" si="39"/>
        <v>2400-2533</v>
      </c>
      <c r="B468">
        <f>INDEX(Descriptions!$C$4:$C$736,MATCH($A468,Descriptions!$B$4:$B$736,))</f>
        <v>0</v>
      </c>
      <c r="C468" s="9">
        <f t="shared" si="35"/>
        <v>1100</v>
      </c>
      <c r="D468" s="9">
        <f t="shared" si="36"/>
        <v>1200</v>
      </c>
      <c r="F468">
        <v>2400</v>
      </c>
      <c r="G468">
        <v>2533</v>
      </c>
      <c r="H468" s="16">
        <v>57.11</v>
      </c>
      <c r="I468">
        <v>57.08</v>
      </c>
      <c r="J468">
        <v>26.66</v>
      </c>
      <c r="K468">
        <v>1.33</v>
      </c>
      <c r="L468">
        <v>17.52</v>
      </c>
      <c r="M468">
        <v>9.2799999999999994</v>
      </c>
      <c r="N468">
        <v>1.0900000000000001</v>
      </c>
      <c r="O468">
        <v>1.24</v>
      </c>
      <c r="P468">
        <v>0</v>
      </c>
      <c r="Q468" t="str">
        <f t="shared" si="37"/>
        <v>NO</v>
      </c>
      <c r="S468">
        <v>2400</v>
      </c>
      <c r="T468">
        <v>2533</v>
      </c>
      <c r="U468" s="16">
        <v>126.06</v>
      </c>
      <c r="V468">
        <v>125.65</v>
      </c>
      <c r="W468">
        <v>57</v>
      </c>
      <c r="X468">
        <v>3.35</v>
      </c>
      <c r="Y468">
        <v>43.43</v>
      </c>
      <c r="Z468">
        <v>11.97</v>
      </c>
      <c r="AA468">
        <v>0.86</v>
      </c>
      <c r="AB468">
        <v>9.4499999999999993</v>
      </c>
      <c r="AC468">
        <v>0</v>
      </c>
      <c r="AD468" t="str">
        <f t="shared" si="38"/>
        <v>NO</v>
      </c>
    </row>
    <row r="469" spans="1:30" x14ac:dyDescent="0.15">
      <c r="A469" t="str">
        <f t="shared" si="39"/>
        <v>2332-2533</v>
      </c>
      <c r="B469">
        <f>INDEX(Descriptions!$C$4:$C$736,MATCH($A469,Descriptions!$B$4:$B$736,))</f>
        <v>0</v>
      </c>
      <c r="C469" s="9">
        <f t="shared" si="35"/>
        <v>300</v>
      </c>
      <c r="D469" s="9">
        <f t="shared" si="36"/>
        <v>300</v>
      </c>
      <c r="F469">
        <v>2332</v>
      </c>
      <c r="G469">
        <v>2533</v>
      </c>
      <c r="H469" s="16">
        <v>20.71</v>
      </c>
      <c r="I469">
        <v>20.68</v>
      </c>
      <c r="J469">
        <v>7.85</v>
      </c>
      <c r="K469">
        <v>0.62</v>
      </c>
      <c r="L469">
        <v>4.42</v>
      </c>
      <c r="M469">
        <v>0.12</v>
      </c>
      <c r="N469">
        <v>0.16</v>
      </c>
      <c r="O469">
        <v>0.04</v>
      </c>
      <c r="P469">
        <v>7.5</v>
      </c>
      <c r="Q469" t="str">
        <f t="shared" si="37"/>
        <v>NO</v>
      </c>
      <c r="S469">
        <v>2332</v>
      </c>
      <c r="T469">
        <v>2533</v>
      </c>
      <c r="U469" s="16">
        <v>33.880000000000003</v>
      </c>
      <c r="V469">
        <v>33.81</v>
      </c>
      <c r="W469">
        <v>12.6</v>
      </c>
      <c r="X469">
        <v>1.19</v>
      </c>
      <c r="Y469">
        <v>10.67</v>
      </c>
      <c r="Z469">
        <v>0.17</v>
      </c>
      <c r="AA469">
        <v>0.11</v>
      </c>
      <c r="AB469">
        <v>0.14000000000000001</v>
      </c>
      <c r="AC469">
        <v>9</v>
      </c>
      <c r="AD469" t="str">
        <f t="shared" si="38"/>
        <v>NO</v>
      </c>
    </row>
    <row r="470" spans="1:30" x14ac:dyDescent="0.15">
      <c r="A470" t="str">
        <f t="shared" si="39"/>
        <v>2429-2533</v>
      </c>
      <c r="B470">
        <f>INDEX(Descriptions!$C$4:$C$736,MATCH($A470,Descriptions!$B$4:$B$736,))</f>
        <v>0</v>
      </c>
      <c r="C470" s="9">
        <f t="shared" si="35"/>
        <v>1300</v>
      </c>
      <c r="D470" s="9">
        <f t="shared" si="36"/>
        <v>1400</v>
      </c>
      <c r="F470">
        <v>2429</v>
      </c>
      <c r="G470">
        <v>2533</v>
      </c>
      <c r="H470" s="16">
        <v>117.01</v>
      </c>
      <c r="I470">
        <v>116.92</v>
      </c>
      <c r="J470">
        <v>56.29</v>
      </c>
      <c r="K470">
        <v>3.43</v>
      </c>
      <c r="L470">
        <v>33.520000000000003</v>
      </c>
      <c r="M470">
        <v>9.51</v>
      </c>
      <c r="N470">
        <v>1.7</v>
      </c>
      <c r="O470">
        <v>5.05</v>
      </c>
      <c r="P470">
        <v>7.5</v>
      </c>
      <c r="Q470" t="str">
        <f t="shared" si="37"/>
        <v>NO</v>
      </c>
      <c r="S470">
        <v>2429</v>
      </c>
      <c r="T470">
        <v>2533</v>
      </c>
      <c r="U470" s="16">
        <v>96.46</v>
      </c>
      <c r="V470">
        <v>96.05</v>
      </c>
      <c r="W470">
        <v>35.770000000000003</v>
      </c>
      <c r="X470">
        <v>3.4</v>
      </c>
      <c r="Y470">
        <v>33.659999999999997</v>
      </c>
      <c r="Z470">
        <v>9.4</v>
      </c>
      <c r="AA470">
        <v>2.65</v>
      </c>
      <c r="AB470">
        <v>2.58</v>
      </c>
      <c r="AC470">
        <v>9</v>
      </c>
      <c r="AD470" t="str">
        <f t="shared" si="38"/>
        <v>NO</v>
      </c>
    </row>
    <row r="471" spans="1:30" x14ac:dyDescent="0.15">
      <c r="A471" t="str">
        <f t="shared" si="39"/>
        <v>1551-2534</v>
      </c>
      <c r="B471" t="str">
        <f>INDEX(Descriptions!$C$4:$C$736,MATCH($A471,Descriptions!$B$4:$B$736,))</f>
        <v>Sandy Ln W SB offslip from the A49 Winwick Rd/Cromwell Ave roundabout - 1 lane.</v>
      </c>
      <c r="C471" s="9">
        <f t="shared" si="35"/>
        <v>7200</v>
      </c>
      <c r="D471" s="9">
        <f t="shared" si="36"/>
        <v>7500</v>
      </c>
      <c r="F471">
        <v>1551</v>
      </c>
      <c r="G471">
        <v>2534</v>
      </c>
      <c r="H471" s="16">
        <v>600.17999999999995</v>
      </c>
      <c r="I471">
        <v>589.04</v>
      </c>
      <c r="J471">
        <v>291.75</v>
      </c>
      <c r="K471">
        <v>29.86</v>
      </c>
      <c r="L471">
        <v>202.11</v>
      </c>
      <c r="M471">
        <v>57.18</v>
      </c>
      <c r="N471">
        <v>14.92</v>
      </c>
      <c r="O471">
        <v>4.3600000000000003</v>
      </c>
      <c r="P471">
        <v>0</v>
      </c>
      <c r="Q471" t="str">
        <f t="shared" si="37"/>
        <v>NO</v>
      </c>
      <c r="S471">
        <v>1551</v>
      </c>
      <c r="T471">
        <v>2534</v>
      </c>
      <c r="U471" s="16">
        <v>620.58000000000004</v>
      </c>
      <c r="V471">
        <v>605.84</v>
      </c>
      <c r="W471">
        <v>257.35000000000002</v>
      </c>
      <c r="X471">
        <v>35.35</v>
      </c>
      <c r="Y471">
        <v>269.85000000000002</v>
      </c>
      <c r="Z471">
        <v>37.46</v>
      </c>
      <c r="AA471">
        <v>12.67</v>
      </c>
      <c r="AB471">
        <v>7.9</v>
      </c>
      <c r="AC471">
        <v>0</v>
      </c>
      <c r="AD471" t="str">
        <f t="shared" si="38"/>
        <v>NO</v>
      </c>
    </row>
    <row r="472" spans="1:30" x14ac:dyDescent="0.15">
      <c r="A472" t="str">
        <f t="shared" si="39"/>
        <v>2353-2534</v>
      </c>
      <c r="B472" t="str">
        <f>INDEX(Descriptions!$C$4:$C$736,MATCH($A472,Descriptions!$B$4:$B$736,))</f>
        <v>Sandy Ln W SB from the T-junction with Gough Ave to the approaching arm to the A49 Winwick Rd/Cromwell Ave roundabout - 1 lane.</v>
      </c>
      <c r="C472" s="9">
        <f t="shared" si="35"/>
        <v>6500</v>
      </c>
      <c r="D472" s="9">
        <f t="shared" si="36"/>
        <v>6800</v>
      </c>
      <c r="F472">
        <v>2353</v>
      </c>
      <c r="G472">
        <v>2534</v>
      </c>
      <c r="H472" s="16">
        <v>479.22</v>
      </c>
      <c r="I472">
        <v>478.67</v>
      </c>
      <c r="J472">
        <v>227.46</v>
      </c>
      <c r="K472">
        <v>17.809999999999999</v>
      </c>
      <c r="L472">
        <v>171.2</v>
      </c>
      <c r="M472">
        <v>39.18</v>
      </c>
      <c r="N472">
        <v>14.31</v>
      </c>
      <c r="O472">
        <v>9.25</v>
      </c>
      <c r="P472">
        <v>0</v>
      </c>
      <c r="Q472" t="str">
        <f t="shared" si="37"/>
        <v>NO</v>
      </c>
      <c r="S472">
        <v>2353</v>
      </c>
      <c r="T472">
        <v>2534</v>
      </c>
      <c r="U472" s="16">
        <v>591.07000000000005</v>
      </c>
      <c r="V472">
        <v>589.34</v>
      </c>
      <c r="W472">
        <v>228.72</v>
      </c>
      <c r="X472">
        <v>29.22</v>
      </c>
      <c r="Y472">
        <v>277.52999999999997</v>
      </c>
      <c r="Z472">
        <v>39.68</v>
      </c>
      <c r="AA472">
        <v>9.07</v>
      </c>
      <c r="AB472">
        <v>6.85</v>
      </c>
      <c r="AC472">
        <v>0</v>
      </c>
      <c r="AD472" t="str">
        <f t="shared" si="38"/>
        <v>NO</v>
      </c>
    </row>
    <row r="473" spans="1:30" x14ac:dyDescent="0.15">
      <c r="A473" t="str">
        <f t="shared" si="39"/>
        <v>2583-2536</v>
      </c>
      <c r="B473" t="str">
        <f>INDEX(Descriptions!$C$4:$C$736,MATCH($A473,Descriptions!$B$4:$B$736,))</f>
        <v>Poplars Ave NB from the Derek Ave - 1 lane.</v>
      </c>
      <c r="C473" s="9">
        <f t="shared" si="35"/>
        <v>5000</v>
      </c>
      <c r="D473" s="9">
        <f t="shared" si="36"/>
        <v>5200</v>
      </c>
      <c r="F473">
        <v>2583</v>
      </c>
      <c r="G473">
        <v>2536</v>
      </c>
      <c r="H473" s="16">
        <v>366.16</v>
      </c>
      <c r="I473">
        <v>364.62</v>
      </c>
      <c r="J473">
        <v>91.48</v>
      </c>
      <c r="K473">
        <v>11.28</v>
      </c>
      <c r="L473">
        <v>214.25</v>
      </c>
      <c r="M473">
        <v>15.96</v>
      </c>
      <c r="N473">
        <v>7.8</v>
      </c>
      <c r="O473">
        <v>10.39</v>
      </c>
      <c r="P473">
        <v>15</v>
      </c>
      <c r="Q473" t="str">
        <f t="shared" si="37"/>
        <v>NO</v>
      </c>
      <c r="S473">
        <v>2583</v>
      </c>
      <c r="T473">
        <v>2536</v>
      </c>
      <c r="U473" s="16">
        <v>463.97</v>
      </c>
      <c r="V473">
        <v>462.75</v>
      </c>
      <c r="W473">
        <v>195.57</v>
      </c>
      <c r="X473">
        <v>16.920000000000002</v>
      </c>
      <c r="Y473">
        <v>202.92</v>
      </c>
      <c r="Z473">
        <v>32.369999999999997</v>
      </c>
      <c r="AA473">
        <v>4.62</v>
      </c>
      <c r="AB473">
        <v>11.58</v>
      </c>
      <c r="AC473">
        <v>0</v>
      </c>
      <c r="AD473" t="str">
        <f t="shared" si="38"/>
        <v>NO</v>
      </c>
    </row>
    <row r="474" spans="1:30" x14ac:dyDescent="0.15">
      <c r="A474" t="str">
        <f t="shared" si="39"/>
        <v>2340-2536</v>
      </c>
      <c r="B474">
        <f>INDEX(Descriptions!$C$4:$C$736,MATCH($A474,Descriptions!$B$4:$B$736,))</f>
        <v>0</v>
      </c>
      <c r="C474" s="9">
        <f t="shared" si="35"/>
        <v>4500</v>
      </c>
      <c r="D474" s="9">
        <f t="shared" si="36"/>
        <v>4700</v>
      </c>
      <c r="F474">
        <v>2340</v>
      </c>
      <c r="G474">
        <v>2536</v>
      </c>
      <c r="H474" s="16">
        <v>421.28</v>
      </c>
      <c r="I474">
        <v>419.57</v>
      </c>
      <c r="J474">
        <v>185.31</v>
      </c>
      <c r="K474">
        <v>18.350000000000001</v>
      </c>
      <c r="L474">
        <v>160.71</v>
      </c>
      <c r="M474">
        <v>30.01</v>
      </c>
      <c r="N474">
        <v>10.73</v>
      </c>
      <c r="O474">
        <v>6.17</v>
      </c>
      <c r="P474">
        <v>10</v>
      </c>
      <c r="Q474" t="str">
        <f t="shared" si="37"/>
        <v>NO</v>
      </c>
      <c r="S474">
        <v>2340</v>
      </c>
      <c r="T474">
        <v>2536</v>
      </c>
      <c r="U474" s="16">
        <v>335.13</v>
      </c>
      <c r="V474">
        <v>332.26</v>
      </c>
      <c r="W474">
        <v>105.14</v>
      </c>
      <c r="X474">
        <v>18.73</v>
      </c>
      <c r="Y474">
        <v>180.16</v>
      </c>
      <c r="Z474">
        <v>15.67</v>
      </c>
      <c r="AA474">
        <v>1.96</v>
      </c>
      <c r="AB474">
        <v>1.46</v>
      </c>
      <c r="AC474">
        <v>12</v>
      </c>
      <c r="AD474" t="str">
        <f t="shared" si="38"/>
        <v>NO</v>
      </c>
    </row>
    <row r="475" spans="1:30" x14ac:dyDescent="0.15">
      <c r="A475" t="str">
        <f t="shared" si="39"/>
        <v>3500-2537</v>
      </c>
      <c r="B475">
        <f>INDEX(Descriptions!$C$4:$C$736,MATCH($A475,Descriptions!$B$4:$B$736,))</f>
        <v>0</v>
      </c>
      <c r="C475" s="9">
        <f t="shared" si="35"/>
        <v>6400</v>
      </c>
      <c r="D475" s="9">
        <f t="shared" si="36"/>
        <v>6700</v>
      </c>
      <c r="F475">
        <v>3500</v>
      </c>
      <c r="G475">
        <v>2537</v>
      </c>
      <c r="H475" s="16">
        <v>686.74</v>
      </c>
      <c r="I475">
        <v>649.35</v>
      </c>
      <c r="J475">
        <v>336.96</v>
      </c>
      <c r="K475">
        <v>27.58</v>
      </c>
      <c r="L475">
        <v>125.83</v>
      </c>
      <c r="M475">
        <v>143.33000000000001</v>
      </c>
      <c r="N475">
        <v>51.66</v>
      </c>
      <c r="O475">
        <v>1.37</v>
      </c>
      <c r="P475">
        <v>0</v>
      </c>
      <c r="Q475" t="str">
        <f t="shared" si="37"/>
        <v>NO</v>
      </c>
      <c r="S475">
        <v>3500</v>
      </c>
      <c r="T475">
        <v>2537</v>
      </c>
      <c r="U475" s="16">
        <v>427.6</v>
      </c>
      <c r="V475">
        <v>420.64</v>
      </c>
      <c r="W475">
        <v>118.89</v>
      </c>
      <c r="X475">
        <v>30.19</v>
      </c>
      <c r="Y475">
        <v>161.03</v>
      </c>
      <c r="Z475">
        <v>46.94</v>
      </c>
      <c r="AA475">
        <v>69.790000000000006</v>
      </c>
      <c r="AB475">
        <v>0.75</v>
      </c>
      <c r="AC475">
        <v>0</v>
      </c>
      <c r="AD475" t="str">
        <f t="shared" si="38"/>
        <v>NO</v>
      </c>
    </row>
    <row r="476" spans="1:30" x14ac:dyDescent="0.15">
      <c r="A476" t="str">
        <f t="shared" si="39"/>
        <v>2321-2537</v>
      </c>
      <c r="B476">
        <f>INDEX(Descriptions!$C$4:$C$736,MATCH($A476,Descriptions!$B$4:$B$736,))</f>
        <v>0</v>
      </c>
      <c r="C476" s="9">
        <f t="shared" si="35"/>
        <v>2800</v>
      </c>
      <c r="D476" s="9">
        <f t="shared" si="36"/>
        <v>2900</v>
      </c>
      <c r="F476">
        <v>2321</v>
      </c>
      <c r="G476">
        <v>2537</v>
      </c>
      <c r="H476" s="16">
        <v>184.18</v>
      </c>
      <c r="I476">
        <v>184.18</v>
      </c>
      <c r="J476">
        <v>79.150000000000006</v>
      </c>
      <c r="K476">
        <v>15.35</v>
      </c>
      <c r="L476">
        <v>72.83</v>
      </c>
      <c r="M476">
        <v>11.66</v>
      </c>
      <c r="N476">
        <v>4.96</v>
      </c>
      <c r="O476">
        <v>0.22</v>
      </c>
      <c r="P476">
        <v>0</v>
      </c>
      <c r="Q476" t="str">
        <f t="shared" si="37"/>
        <v>NO</v>
      </c>
      <c r="S476">
        <v>2321</v>
      </c>
      <c r="T476">
        <v>2537</v>
      </c>
      <c r="U476" s="16">
        <v>274.17</v>
      </c>
      <c r="V476">
        <v>274.17</v>
      </c>
      <c r="W476">
        <v>112.57</v>
      </c>
      <c r="X476">
        <v>13.58</v>
      </c>
      <c r="Y476">
        <v>116.37</v>
      </c>
      <c r="Z476">
        <v>18.5</v>
      </c>
      <c r="AA476">
        <v>12.59</v>
      </c>
      <c r="AB476">
        <v>0.56999999999999995</v>
      </c>
      <c r="AC476">
        <v>0</v>
      </c>
      <c r="AD476" t="str">
        <f t="shared" si="38"/>
        <v>NO</v>
      </c>
    </row>
    <row r="477" spans="1:30" x14ac:dyDescent="0.15">
      <c r="A477" t="str">
        <f t="shared" si="39"/>
        <v>2825-2550</v>
      </c>
      <c r="B477">
        <f>INDEX(Descriptions!$C$4:$C$736,MATCH($A477,Descriptions!$B$4:$B$736,))</f>
        <v>0</v>
      </c>
      <c r="C477" s="9">
        <f t="shared" si="35"/>
        <v>3700</v>
      </c>
      <c r="D477" s="9">
        <f t="shared" si="36"/>
        <v>3900</v>
      </c>
      <c r="F477">
        <v>2825</v>
      </c>
      <c r="G477">
        <v>2550</v>
      </c>
      <c r="H477" s="16">
        <v>346.88</v>
      </c>
      <c r="I477">
        <v>346.36</v>
      </c>
      <c r="J477">
        <v>193.72</v>
      </c>
      <c r="K477">
        <v>10.92</v>
      </c>
      <c r="L477">
        <v>112.48</v>
      </c>
      <c r="M477">
        <v>16.809999999999999</v>
      </c>
      <c r="N477">
        <v>5.45</v>
      </c>
      <c r="O477">
        <v>0</v>
      </c>
      <c r="P477">
        <v>7.5</v>
      </c>
      <c r="Q477" t="str">
        <f t="shared" si="37"/>
        <v>NO</v>
      </c>
      <c r="S477">
        <v>2825</v>
      </c>
      <c r="T477">
        <v>2550</v>
      </c>
      <c r="U477" s="16">
        <v>262.48</v>
      </c>
      <c r="V477">
        <v>261.56</v>
      </c>
      <c r="W477">
        <v>34.49</v>
      </c>
      <c r="X477">
        <v>6.06</v>
      </c>
      <c r="Y477">
        <v>100.71</v>
      </c>
      <c r="Z477">
        <v>69.59</v>
      </c>
      <c r="AA477">
        <v>48.62</v>
      </c>
      <c r="AB477">
        <v>0</v>
      </c>
      <c r="AC477">
        <v>3</v>
      </c>
      <c r="AD477" t="str">
        <f t="shared" si="38"/>
        <v>NO</v>
      </c>
    </row>
    <row r="478" spans="1:30" x14ac:dyDescent="0.15">
      <c r="A478" t="str">
        <f t="shared" si="39"/>
        <v>4019-2550</v>
      </c>
      <c r="B478">
        <f>INDEX(Descriptions!$C$4:$C$736,MATCH($A478,Descriptions!$B$4:$B$736,))</f>
        <v>0</v>
      </c>
      <c r="C478" s="9">
        <f t="shared" si="35"/>
        <v>4000</v>
      </c>
      <c r="D478" s="9">
        <f t="shared" si="36"/>
        <v>4200</v>
      </c>
      <c r="F478">
        <v>4019</v>
      </c>
      <c r="G478">
        <v>2550</v>
      </c>
      <c r="H478" s="16">
        <v>186.92</v>
      </c>
      <c r="I478">
        <v>186.33</v>
      </c>
      <c r="J478">
        <v>59.51</v>
      </c>
      <c r="K478">
        <v>6.96</v>
      </c>
      <c r="L478">
        <v>92.3</v>
      </c>
      <c r="M478">
        <v>20.28</v>
      </c>
      <c r="N478">
        <v>2.85</v>
      </c>
      <c r="O478">
        <v>0</v>
      </c>
      <c r="P478">
        <v>5</v>
      </c>
      <c r="Q478" t="str">
        <f t="shared" si="37"/>
        <v>NO</v>
      </c>
      <c r="S478">
        <v>4019</v>
      </c>
      <c r="T478">
        <v>2550</v>
      </c>
      <c r="U478" s="16">
        <v>476.5</v>
      </c>
      <c r="V478">
        <v>472.57</v>
      </c>
      <c r="W478">
        <v>120.54</v>
      </c>
      <c r="X478">
        <v>13.43</v>
      </c>
      <c r="Y478">
        <v>236.01</v>
      </c>
      <c r="Z478">
        <v>65.86</v>
      </c>
      <c r="AA478">
        <v>34.64</v>
      </c>
      <c r="AB478">
        <v>0.01</v>
      </c>
      <c r="AC478">
        <v>6</v>
      </c>
      <c r="AD478" t="str">
        <f t="shared" si="38"/>
        <v>NO</v>
      </c>
    </row>
    <row r="479" spans="1:30" x14ac:dyDescent="0.15">
      <c r="A479" t="str">
        <f t="shared" si="39"/>
        <v>2422-2555</v>
      </c>
      <c r="B479" t="str">
        <f>INDEX(Descriptions!$C$4:$C$736,MATCH($A479,Descriptions!$B$4:$B$736,))</f>
        <v>Delph Ln SB from the T-junction with Myddleton Ln to the T-junction with Delph Ln/Mill Ln - 1 lane.</v>
      </c>
      <c r="C479" s="9">
        <f t="shared" si="35"/>
        <v>5800</v>
      </c>
      <c r="D479" s="9">
        <f t="shared" si="36"/>
        <v>6100</v>
      </c>
      <c r="F479">
        <v>2422</v>
      </c>
      <c r="G479">
        <v>2555</v>
      </c>
      <c r="H479" s="16">
        <v>531.1</v>
      </c>
      <c r="I479">
        <v>530.83000000000004</v>
      </c>
      <c r="J479">
        <v>272.39</v>
      </c>
      <c r="K479">
        <v>23.91</v>
      </c>
      <c r="L479">
        <v>166.52</v>
      </c>
      <c r="M479">
        <v>59.17</v>
      </c>
      <c r="N479">
        <v>6.17</v>
      </c>
      <c r="O479">
        <v>2.94</v>
      </c>
      <c r="P479">
        <v>0</v>
      </c>
      <c r="Q479" t="str">
        <f t="shared" si="37"/>
        <v>NO</v>
      </c>
      <c r="S479">
        <v>2422</v>
      </c>
      <c r="T479">
        <v>2555</v>
      </c>
      <c r="U479" s="16">
        <v>441.77</v>
      </c>
      <c r="V479">
        <v>439.63</v>
      </c>
      <c r="W479">
        <v>176.89</v>
      </c>
      <c r="X479">
        <v>28.29</v>
      </c>
      <c r="Y479">
        <v>187.12</v>
      </c>
      <c r="Z479">
        <v>39.520000000000003</v>
      </c>
      <c r="AA479">
        <v>6.14</v>
      </c>
      <c r="AB479">
        <v>3.82</v>
      </c>
      <c r="AC479">
        <v>0</v>
      </c>
      <c r="AD479" t="str">
        <f t="shared" si="38"/>
        <v>NO</v>
      </c>
    </row>
    <row r="480" spans="1:30" x14ac:dyDescent="0.15">
      <c r="A480" t="str">
        <f t="shared" si="39"/>
        <v>2391-2555</v>
      </c>
      <c r="B480">
        <f>INDEX(Descriptions!$C$4:$C$736,MATCH($A480,Descriptions!$B$4:$B$736,))</f>
        <v>0</v>
      </c>
      <c r="C480" s="9">
        <f t="shared" si="35"/>
        <v>4700</v>
      </c>
      <c r="D480" s="9">
        <f t="shared" si="36"/>
        <v>4900</v>
      </c>
      <c r="F480">
        <v>2391</v>
      </c>
      <c r="G480">
        <v>2555</v>
      </c>
      <c r="H480" s="16">
        <v>386.45</v>
      </c>
      <c r="I480">
        <v>385.5</v>
      </c>
      <c r="J480">
        <v>185.93</v>
      </c>
      <c r="K480">
        <v>16.579999999999998</v>
      </c>
      <c r="L480">
        <v>127.66</v>
      </c>
      <c r="M480">
        <v>46.26</v>
      </c>
      <c r="N480">
        <v>4.18</v>
      </c>
      <c r="O480">
        <v>5.84</v>
      </c>
      <c r="P480">
        <v>0</v>
      </c>
      <c r="Q480" t="str">
        <f t="shared" si="37"/>
        <v>NO</v>
      </c>
      <c r="S480">
        <v>2391</v>
      </c>
      <c r="T480">
        <v>2555</v>
      </c>
      <c r="U480" s="16">
        <v>400.33</v>
      </c>
      <c r="V480">
        <v>398.51</v>
      </c>
      <c r="W480">
        <v>165</v>
      </c>
      <c r="X480">
        <v>17.809999999999999</v>
      </c>
      <c r="Y480">
        <v>175.13</v>
      </c>
      <c r="Z480">
        <v>35.89</v>
      </c>
      <c r="AA480">
        <v>2.99</v>
      </c>
      <c r="AB480">
        <v>3.51</v>
      </c>
      <c r="AC480">
        <v>0</v>
      </c>
      <c r="AD480" t="str">
        <f t="shared" si="38"/>
        <v>NO</v>
      </c>
    </row>
    <row r="481" spans="1:30" x14ac:dyDescent="0.15">
      <c r="A481" t="str">
        <f t="shared" si="39"/>
        <v>1562-2583</v>
      </c>
      <c r="B481" t="str">
        <f>INDEX(Descriptions!$C$4:$C$736,MATCH($A481,Descriptions!$B$4:$B$736,))</f>
        <v>Poplars Ave NB from junction with A50 Orford Green - 1 lane.</v>
      </c>
      <c r="C481" s="9">
        <f t="shared" si="35"/>
        <v>5000</v>
      </c>
      <c r="D481" s="9">
        <f t="shared" si="36"/>
        <v>5200</v>
      </c>
      <c r="F481">
        <v>1562</v>
      </c>
      <c r="G481">
        <v>2583</v>
      </c>
      <c r="H481" s="16">
        <v>366.16</v>
      </c>
      <c r="I481">
        <v>364.62</v>
      </c>
      <c r="J481">
        <v>91.48</v>
      </c>
      <c r="K481">
        <v>11.28</v>
      </c>
      <c r="L481">
        <v>214.25</v>
      </c>
      <c r="M481">
        <v>15.96</v>
      </c>
      <c r="N481">
        <v>7.8</v>
      </c>
      <c r="O481">
        <v>10.39</v>
      </c>
      <c r="P481">
        <v>15</v>
      </c>
      <c r="Q481" t="str">
        <f t="shared" si="37"/>
        <v>NO</v>
      </c>
      <c r="S481">
        <v>1562</v>
      </c>
      <c r="T481">
        <v>2583</v>
      </c>
      <c r="U481" s="16">
        <v>463.97</v>
      </c>
      <c r="V481">
        <v>462.75</v>
      </c>
      <c r="W481">
        <v>195.57</v>
      </c>
      <c r="X481">
        <v>16.920000000000002</v>
      </c>
      <c r="Y481">
        <v>202.92</v>
      </c>
      <c r="Z481">
        <v>32.369999999999997</v>
      </c>
      <c r="AA481">
        <v>4.62</v>
      </c>
      <c r="AB481">
        <v>11.58</v>
      </c>
      <c r="AC481">
        <v>0</v>
      </c>
      <c r="AD481" t="str">
        <f t="shared" si="38"/>
        <v>NO</v>
      </c>
    </row>
    <row r="482" spans="1:30" x14ac:dyDescent="0.15">
      <c r="A482" t="str">
        <f t="shared" si="39"/>
        <v>2536-2583</v>
      </c>
      <c r="B482">
        <f>INDEX(Descriptions!$C$4:$C$736,MATCH($A482,Descriptions!$B$4:$B$736,))</f>
        <v>0</v>
      </c>
      <c r="C482" s="9">
        <f t="shared" si="35"/>
        <v>4500</v>
      </c>
      <c r="D482" s="9">
        <f t="shared" si="36"/>
        <v>4700</v>
      </c>
      <c r="F482">
        <v>2536</v>
      </c>
      <c r="G482">
        <v>2583</v>
      </c>
      <c r="H482" s="16">
        <v>421.28</v>
      </c>
      <c r="I482">
        <v>419.57</v>
      </c>
      <c r="J482">
        <v>185.31</v>
      </c>
      <c r="K482">
        <v>18.350000000000001</v>
      </c>
      <c r="L482">
        <v>160.71</v>
      </c>
      <c r="M482">
        <v>30.01</v>
      </c>
      <c r="N482">
        <v>10.73</v>
      </c>
      <c r="O482">
        <v>6.17</v>
      </c>
      <c r="P482">
        <v>10</v>
      </c>
      <c r="Q482" t="str">
        <f t="shared" si="37"/>
        <v>NO</v>
      </c>
      <c r="S482">
        <v>2536</v>
      </c>
      <c r="T482">
        <v>2583</v>
      </c>
      <c r="U482" s="16">
        <v>335.13</v>
      </c>
      <c r="V482">
        <v>332.26</v>
      </c>
      <c r="W482">
        <v>105.14</v>
      </c>
      <c r="X482">
        <v>18.73</v>
      </c>
      <c r="Y482">
        <v>180.16</v>
      </c>
      <c r="Z482">
        <v>15.67</v>
      </c>
      <c r="AA482">
        <v>1.96</v>
      </c>
      <c r="AB482">
        <v>1.46</v>
      </c>
      <c r="AC482">
        <v>12</v>
      </c>
      <c r="AD482" t="str">
        <f t="shared" si="38"/>
        <v>NO</v>
      </c>
    </row>
    <row r="483" spans="1:30" x14ac:dyDescent="0.15">
      <c r="A483" t="str">
        <f t="shared" si="39"/>
        <v>1446-2622</v>
      </c>
      <c r="B483">
        <f>INDEX(Descriptions!$C$4:$C$736,MATCH($A483,Descriptions!$B$4:$B$736,))</f>
        <v>0</v>
      </c>
      <c r="C483" s="9">
        <f t="shared" si="35"/>
        <v>19500</v>
      </c>
      <c r="D483" s="9">
        <f t="shared" si="36"/>
        <v>20400</v>
      </c>
      <c r="F483">
        <v>1446</v>
      </c>
      <c r="G483">
        <v>2622</v>
      </c>
      <c r="H483" s="16">
        <v>1678.54</v>
      </c>
      <c r="I483">
        <v>1609.43</v>
      </c>
      <c r="J483">
        <v>611.89</v>
      </c>
      <c r="K483">
        <v>132.27000000000001</v>
      </c>
      <c r="L483">
        <v>602.30999999999995</v>
      </c>
      <c r="M483">
        <v>207.09</v>
      </c>
      <c r="N483">
        <v>87.54</v>
      </c>
      <c r="O483">
        <v>7.44</v>
      </c>
      <c r="P483">
        <v>30</v>
      </c>
      <c r="Q483" t="str">
        <f t="shared" si="37"/>
        <v>NO</v>
      </c>
      <c r="S483">
        <v>1446</v>
      </c>
      <c r="T483">
        <v>2622</v>
      </c>
      <c r="U483" s="16">
        <v>1651.79</v>
      </c>
      <c r="V483">
        <v>1619.45</v>
      </c>
      <c r="W483">
        <v>558.35</v>
      </c>
      <c r="X483">
        <v>150.82</v>
      </c>
      <c r="Y483">
        <v>731.09</v>
      </c>
      <c r="Z483">
        <v>114.63</v>
      </c>
      <c r="AA483">
        <v>72.97</v>
      </c>
      <c r="AB483">
        <v>5.94</v>
      </c>
      <c r="AC483">
        <v>18</v>
      </c>
      <c r="AD483" t="str">
        <f t="shared" si="38"/>
        <v>NO</v>
      </c>
    </row>
    <row r="484" spans="1:30" x14ac:dyDescent="0.15">
      <c r="A484" t="str">
        <f t="shared" si="39"/>
        <v>3506-2622</v>
      </c>
      <c r="B484">
        <f>INDEX(Descriptions!$C$4:$C$736,MATCH($A484,Descriptions!$B$4:$B$736,))</f>
        <v>0</v>
      </c>
      <c r="C484" s="9">
        <f t="shared" si="35"/>
        <v>1700</v>
      </c>
      <c r="D484" s="9">
        <f t="shared" si="36"/>
        <v>1800</v>
      </c>
      <c r="F484">
        <v>3506</v>
      </c>
      <c r="G484">
        <v>2622</v>
      </c>
      <c r="H484" s="16">
        <v>114.45</v>
      </c>
      <c r="I484">
        <v>114.3</v>
      </c>
      <c r="J484">
        <v>54.4</v>
      </c>
      <c r="K484">
        <v>6.02</v>
      </c>
      <c r="L484">
        <v>40.700000000000003</v>
      </c>
      <c r="M484">
        <v>2.77</v>
      </c>
      <c r="N484">
        <v>0.56000000000000005</v>
      </c>
      <c r="O484">
        <v>0</v>
      </c>
      <c r="P484">
        <v>10</v>
      </c>
      <c r="Q484" t="str">
        <f t="shared" si="37"/>
        <v>NO</v>
      </c>
      <c r="S484">
        <v>3506</v>
      </c>
      <c r="T484">
        <v>2622</v>
      </c>
      <c r="U484" s="16">
        <v>167.6</v>
      </c>
      <c r="V484">
        <v>167.53</v>
      </c>
      <c r="W484">
        <v>36.21</v>
      </c>
      <c r="X484">
        <v>10.33</v>
      </c>
      <c r="Y484">
        <v>101.29</v>
      </c>
      <c r="Z484">
        <v>6.27</v>
      </c>
      <c r="AA484">
        <v>1.51</v>
      </c>
      <c r="AB484">
        <v>0</v>
      </c>
      <c r="AC484">
        <v>12</v>
      </c>
      <c r="AD484" t="str">
        <f t="shared" si="38"/>
        <v>NO</v>
      </c>
    </row>
    <row r="485" spans="1:30" x14ac:dyDescent="0.15">
      <c r="A485" t="str">
        <f t="shared" si="39"/>
        <v>1215-2622</v>
      </c>
      <c r="B485">
        <f>INDEX(Descriptions!$C$4:$C$736,MATCH($A485,Descriptions!$B$4:$B$736,))</f>
        <v>0</v>
      </c>
      <c r="C485" s="9">
        <f t="shared" si="35"/>
        <v>16100</v>
      </c>
      <c r="D485" s="9">
        <f t="shared" si="36"/>
        <v>16900</v>
      </c>
      <c r="F485">
        <v>1215</v>
      </c>
      <c r="G485">
        <v>2622</v>
      </c>
      <c r="H485" s="16">
        <v>1104.7</v>
      </c>
      <c r="I485">
        <v>1104.7</v>
      </c>
      <c r="J485">
        <v>287.62</v>
      </c>
      <c r="K485">
        <v>82.31</v>
      </c>
      <c r="L485">
        <v>432.84</v>
      </c>
      <c r="M485">
        <v>137.41</v>
      </c>
      <c r="N485">
        <v>147.47999999999999</v>
      </c>
      <c r="O485">
        <v>2.0299999999999998</v>
      </c>
      <c r="P485">
        <v>15</v>
      </c>
      <c r="Q485" t="str">
        <f t="shared" si="37"/>
        <v>NO</v>
      </c>
      <c r="S485">
        <v>1215</v>
      </c>
      <c r="T485">
        <v>2622</v>
      </c>
      <c r="U485" s="16">
        <v>1552.02</v>
      </c>
      <c r="V485">
        <v>1552.02</v>
      </c>
      <c r="W485">
        <v>548.78</v>
      </c>
      <c r="X485">
        <v>83.61</v>
      </c>
      <c r="Y485">
        <v>733.64</v>
      </c>
      <c r="Z485">
        <v>89.82</v>
      </c>
      <c r="AA485">
        <v>70.34</v>
      </c>
      <c r="AB485">
        <v>7.83</v>
      </c>
      <c r="AC485">
        <v>18</v>
      </c>
      <c r="AD485" t="str">
        <f t="shared" si="38"/>
        <v>NO</v>
      </c>
    </row>
    <row r="486" spans="1:30" x14ac:dyDescent="0.15">
      <c r="A486" t="str">
        <f t="shared" si="39"/>
        <v>1448-2663</v>
      </c>
      <c r="B486">
        <f>INDEX(Descriptions!$C$4:$C$736,MATCH($A486,Descriptions!$B$4:$B$736,))</f>
        <v>0</v>
      </c>
      <c r="C486" s="9">
        <f t="shared" si="35"/>
        <v>6400</v>
      </c>
      <c r="D486" s="9">
        <f t="shared" si="36"/>
        <v>6700</v>
      </c>
      <c r="F486">
        <v>1448</v>
      </c>
      <c r="G486">
        <v>2663</v>
      </c>
      <c r="H486" s="16">
        <v>453.02</v>
      </c>
      <c r="I486">
        <v>449.42</v>
      </c>
      <c r="J486">
        <v>129.01</v>
      </c>
      <c r="K486">
        <v>26.42</v>
      </c>
      <c r="L486">
        <v>232.99</v>
      </c>
      <c r="M486">
        <v>31.93</v>
      </c>
      <c r="N486">
        <v>25.73</v>
      </c>
      <c r="O486">
        <v>6.94</v>
      </c>
      <c r="P486">
        <v>0</v>
      </c>
      <c r="Q486" t="str">
        <f t="shared" si="37"/>
        <v>NO</v>
      </c>
      <c r="S486">
        <v>1448</v>
      </c>
      <c r="T486">
        <v>2663</v>
      </c>
      <c r="U486" s="16">
        <v>608.29</v>
      </c>
      <c r="V486">
        <v>605.25</v>
      </c>
      <c r="W486">
        <v>282.31</v>
      </c>
      <c r="X486">
        <v>26.17</v>
      </c>
      <c r="Y486">
        <v>218.77</v>
      </c>
      <c r="Z486">
        <v>46.2</v>
      </c>
      <c r="AA486">
        <v>26.91</v>
      </c>
      <c r="AB486">
        <v>7.93</v>
      </c>
      <c r="AC486">
        <v>0</v>
      </c>
      <c r="AD486" t="str">
        <f t="shared" si="38"/>
        <v>NO</v>
      </c>
    </row>
    <row r="487" spans="1:30" x14ac:dyDescent="0.15">
      <c r="A487" t="str">
        <f t="shared" si="39"/>
        <v>1453-2663</v>
      </c>
      <c r="B487">
        <f>INDEX(Descriptions!$C$4:$C$736,MATCH($A487,Descriptions!$B$4:$B$736,))</f>
        <v>0</v>
      </c>
      <c r="C487" s="9">
        <f t="shared" si="35"/>
        <v>5400</v>
      </c>
      <c r="D487" s="9">
        <f t="shared" si="36"/>
        <v>5700</v>
      </c>
      <c r="F487">
        <v>1453</v>
      </c>
      <c r="G487">
        <v>2663</v>
      </c>
      <c r="H487" s="16">
        <v>439.66</v>
      </c>
      <c r="I487">
        <v>439.33</v>
      </c>
      <c r="J487">
        <v>242.71</v>
      </c>
      <c r="K487">
        <v>13.31</v>
      </c>
      <c r="L487">
        <v>111.4</v>
      </c>
      <c r="M487">
        <v>45.97</v>
      </c>
      <c r="N487">
        <v>26.22</v>
      </c>
      <c r="O487">
        <v>0.05</v>
      </c>
      <c r="P487">
        <v>0</v>
      </c>
      <c r="Q487" t="str">
        <f t="shared" si="37"/>
        <v>NO</v>
      </c>
      <c r="S487">
        <v>1453</v>
      </c>
      <c r="T487">
        <v>2663</v>
      </c>
      <c r="U487" s="16">
        <v>452.88</v>
      </c>
      <c r="V487">
        <v>451.82</v>
      </c>
      <c r="W487">
        <v>140.93</v>
      </c>
      <c r="X487">
        <v>29.14</v>
      </c>
      <c r="Y487">
        <v>217.84</v>
      </c>
      <c r="Z487">
        <v>39.299999999999997</v>
      </c>
      <c r="AA487">
        <v>25.63</v>
      </c>
      <c r="AB487">
        <v>0.02</v>
      </c>
      <c r="AC487">
        <v>0</v>
      </c>
      <c r="AD487" t="str">
        <f t="shared" si="38"/>
        <v>NO</v>
      </c>
    </row>
    <row r="488" spans="1:30" x14ac:dyDescent="0.15">
      <c r="A488" t="str">
        <f t="shared" si="39"/>
        <v>1454-2664</v>
      </c>
      <c r="B488">
        <f>INDEX(Descriptions!$C$4:$C$736,MATCH($A488,Descriptions!$B$4:$B$736,))</f>
        <v>0</v>
      </c>
      <c r="C488" s="9">
        <f t="shared" si="35"/>
        <v>7600</v>
      </c>
      <c r="D488" s="9">
        <f t="shared" si="36"/>
        <v>8000</v>
      </c>
      <c r="F488">
        <v>1454</v>
      </c>
      <c r="G488">
        <v>2664</v>
      </c>
      <c r="H488" s="16">
        <v>681.04</v>
      </c>
      <c r="I488">
        <v>680.35</v>
      </c>
      <c r="J488">
        <v>374.94</v>
      </c>
      <c r="K488">
        <v>17.559999999999999</v>
      </c>
      <c r="L488">
        <v>182.09</v>
      </c>
      <c r="M488">
        <v>73.87</v>
      </c>
      <c r="N488">
        <v>24.97</v>
      </c>
      <c r="O488">
        <v>5.1100000000000003</v>
      </c>
      <c r="P488">
        <v>2.5</v>
      </c>
      <c r="Q488" t="str">
        <f t="shared" si="37"/>
        <v>NO</v>
      </c>
      <c r="S488">
        <v>1454</v>
      </c>
      <c r="T488">
        <v>2664</v>
      </c>
      <c r="U488" s="16">
        <v>576.29999999999995</v>
      </c>
      <c r="V488">
        <v>575.12</v>
      </c>
      <c r="W488">
        <v>195.16</v>
      </c>
      <c r="X488">
        <v>29.88</v>
      </c>
      <c r="Y488">
        <v>270.63</v>
      </c>
      <c r="Z488">
        <v>47.43</v>
      </c>
      <c r="AA488">
        <v>25.34</v>
      </c>
      <c r="AB488">
        <v>1.86</v>
      </c>
      <c r="AC488">
        <v>6</v>
      </c>
      <c r="AD488" t="str">
        <f t="shared" si="38"/>
        <v>NO</v>
      </c>
    </row>
    <row r="489" spans="1:30" x14ac:dyDescent="0.15">
      <c r="A489" t="str">
        <f t="shared" si="39"/>
        <v>1452-2664</v>
      </c>
      <c r="B489">
        <f>INDEX(Descriptions!$C$4:$C$736,MATCH($A489,Descriptions!$B$4:$B$736,))</f>
        <v>0</v>
      </c>
      <c r="C489" s="9">
        <f t="shared" si="35"/>
        <v>5700</v>
      </c>
      <c r="D489" s="9">
        <f t="shared" si="36"/>
        <v>6000</v>
      </c>
      <c r="F489">
        <v>1452</v>
      </c>
      <c r="G489">
        <v>2664</v>
      </c>
      <c r="H489" s="16">
        <v>415.58</v>
      </c>
      <c r="I489">
        <v>407.07</v>
      </c>
      <c r="J489">
        <v>122.72</v>
      </c>
      <c r="K489">
        <v>27.06</v>
      </c>
      <c r="L489">
        <v>196.81</v>
      </c>
      <c r="M489">
        <v>45.71</v>
      </c>
      <c r="N489">
        <v>22.71</v>
      </c>
      <c r="O489">
        <v>0.57999999999999996</v>
      </c>
      <c r="P489">
        <v>0</v>
      </c>
      <c r="Q489" t="str">
        <f t="shared" si="37"/>
        <v>NO</v>
      </c>
      <c r="S489">
        <v>1452</v>
      </c>
      <c r="T489">
        <v>2664</v>
      </c>
      <c r="U489" s="16">
        <v>544.54999999999995</v>
      </c>
      <c r="V489">
        <v>539.80999999999995</v>
      </c>
      <c r="W489">
        <v>247.34</v>
      </c>
      <c r="X489">
        <v>20.16</v>
      </c>
      <c r="Y489">
        <v>201.9</v>
      </c>
      <c r="Z489">
        <v>47.61</v>
      </c>
      <c r="AA489">
        <v>25.16</v>
      </c>
      <c r="AB489">
        <v>2.37</v>
      </c>
      <c r="AC489">
        <v>0</v>
      </c>
      <c r="AD489" t="str">
        <f t="shared" si="38"/>
        <v>NO</v>
      </c>
    </row>
    <row r="490" spans="1:30" x14ac:dyDescent="0.15">
      <c r="A490" t="str">
        <f t="shared" si="39"/>
        <v>1475-2675</v>
      </c>
      <c r="B490">
        <f>INDEX(Descriptions!$C$4:$C$736,MATCH($A490,Descriptions!$B$4:$B$736,))</f>
        <v>0</v>
      </c>
      <c r="C490" s="9">
        <f t="shared" si="35"/>
        <v>9800</v>
      </c>
      <c r="D490" s="9">
        <f t="shared" si="36"/>
        <v>10300</v>
      </c>
      <c r="F490">
        <v>1475</v>
      </c>
      <c r="G490">
        <v>2675</v>
      </c>
      <c r="H490" s="16">
        <v>535.64</v>
      </c>
      <c r="I490">
        <v>533.69000000000005</v>
      </c>
      <c r="J490">
        <v>160.96</v>
      </c>
      <c r="K490">
        <v>30.53</v>
      </c>
      <c r="L490">
        <v>168.11</v>
      </c>
      <c r="M490">
        <v>92.91</v>
      </c>
      <c r="N490">
        <v>82.23</v>
      </c>
      <c r="O490">
        <v>0.91</v>
      </c>
      <c r="P490">
        <v>0</v>
      </c>
      <c r="Q490" t="str">
        <f t="shared" si="37"/>
        <v>NO</v>
      </c>
      <c r="S490">
        <v>1475</v>
      </c>
      <c r="T490">
        <v>2675</v>
      </c>
      <c r="U490" s="16">
        <v>1095.1300000000001</v>
      </c>
      <c r="V490">
        <v>1079.44</v>
      </c>
      <c r="W490">
        <v>663.86</v>
      </c>
      <c r="X490">
        <v>62.46</v>
      </c>
      <c r="Y490">
        <v>294.11</v>
      </c>
      <c r="Z490">
        <v>40.630000000000003</v>
      </c>
      <c r="AA490">
        <v>28.83</v>
      </c>
      <c r="AB490">
        <v>5.24</v>
      </c>
      <c r="AC490">
        <v>0</v>
      </c>
      <c r="AD490" t="str">
        <f t="shared" si="38"/>
        <v>NO</v>
      </c>
    </row>
    <row r="491" spans="1:30" x14ac:dyDescent="0.15">
      <c r="A491" t="str">
        <f t="shared" si="39"/>
        <v>1615-2675</v>
      </c>
      <c r="B491">
        <f>INDEX(Descriptions!$C$4:$C$736,MATCH($A491,Descriptions!$B$4:$B$736,))</f>
        <v>0</v>
      </c>
      <c r="C491" s="9">
        <f t="shared" si="35"/>
        <v>13600</v>
      </c>
      <c r="D491" s="9">
        <f t="shared" si="36"/>
        <v>14200</v>
      </c>
      <c r="F491">
        <v>1615</v>
      </c>
      <c r="G491">
        <v>2675</v>
      </c>
      <c r="H491" s="16">
        <v>1212.73</v>
      </c>
      <c r="I491">
        <v>1211.4000000000001</v>
      </c>
      <c r="J491">
        <v>608.38</v>
      </c>
      <c r="K491">
        <v>47.83</v>
      </c>
      <c r="L491">
        <v>414.44</v>
      </c>
      <c r="M491">
        <v>99.42</v>
      </c>
      <c r="N491">
        <v>38.49</v>
      </c>
      <c r="O491">
        <v>4.18</v>
      </c>
      <c r="P491">
        <v>0</v>
      </c>
      <c r="Q491" t="str">
        <f t="shared" si="37"/>
        <v>NO</v>
      </c>
      <c r="S491">
        <v>1615</v>
      </c>
      <c r="T491">
        <v>2675</v>
      </c>
      <c r="U491" s="16">
        <v>1049.97</v>
      </c>
      <c r="V491">
        <v>1045.3399999999999</v>
      </c>
      <c r="W491">
        <v>356.33</v>
      </c>
      <c r="X491">
        <v>70.98</v>
      </c>
      <c r="Y491">
        <v>526.4</v>
      </c>
      <c r="Z491">
        <v>50.94</v>
      </c>
      <c r="AA491">
        <v>41.15</v>
      </c>
      <c r="AB491">
        <v>4.16</v>
      </c>
      <c r="AC491">
        <v>0</v>
      </c>
      <c r="AD491" t="str">
        <f t="shared" si="38"/>
        <v>NO</v>
      </c>
    </row>
    <row r="492" spans="1:30" x14ac:dyDescent="0.15">
      <c r="A492" t="str">
        <f t="shared" si="39"/>
        <v>1476-2676</v>
      </c>
      <c r="B492">
        <f>INDEX(Descriptions!$C$4:$C$736,MATCH($A492,Descriptions!$B$4:$B$736,))</f>
        <v>0</v>
      </c>
      <c r="C492" s="9">
        <f t="shared" si="35"/>
        <v>10100</v>
      </c>
      <c r="D492" s="9">
        <f t="shared" si="36"/>
        <v>10600</v>
      </c>
      <c r="F492">
        <v>1476</v>
      </c>
      <c r="G492">
        <v>2676</v>
      </c>
      <c r="H492" s="16">
        <v>624.61</v>
      </c>
      <c r="I492">
        <v>624.24</v>
      </c>
      <c r="J492">
        <v>54.11</v>
      </c>
      <c r="K492">
        <v>91.72</v>
      </c>
      <c r="L492">
        <v>316.77</v>
      </c>
      <c r="M492">
        <v>76.03</v>
      </c>
      <c r="N492">
        <v>85.25</v>
      </c>
      <c r="O492">
        <v>0.74</v>
      </c>
      <c r="P492">
        <v>0</v>
      </c>
      <c r="Q492" t="str">
        <f t="shared" si="37"/>
        <v>NO</v>
      </c>
      <c r="S492">
        <v>1476</v>
      </c>
      <c r="T492">
        <v>2676</v>
      </c>
      <c r="U492" s="16">
        <v>1059.83</v>
      </c>
      <c r="V492">
        <v>1045.08</v>
      </c>
      <c r="W492">
        <v>429.11</v>
      </c>
      <c r="X492">
        <v>67.739999999999995</v>
      </c>
      <c r="Y492">
        <v>346.56</v>
      </c>
      <c r="Z492">
        <v>119.32</v>
      </c>
      <c r="AA492">
        <v>96.48</v>
      </c>
      <c r="AB492">
        <v>0.62</v>
      </c>
      <c r="AC492">
        <v>0</v>
      </c>
      <c r="AD492" t="str">
        <f t="shared" si="38"/>
        <v>NO</v>
      </c>
    </row>
    <row r="493" spans="1:30" x14ac:dyDescent="0.15">
      <c r="A493" t="str">
        <f t="shared" si="39"/>
        <v>1484-2677</v>
      </c>
      <c r="B493">
        <f>INDEX(Descriptions!$C$4:$C$736,MATCH($A493,Descriptions!$B$4:$B$736,))</f>
        <v>0</v>
      </c>
      <c r="C493" s="9">
        <f t="shared" si="35"/>
        <v>11500</v>
      </c>
      <c r="D493" s="9">
        <f t="shared" si="36"/>
        <v>12000</v>
      </c>
      <c r="F493">
        <v>1484</v>
      </c>
      <c r="G493">
        <v>2677</v>
      </c>
      <c r="H493" s="16">
        <v>1235.28</v>
      </c>
      <c r="I493">
        <v>1166.54</v>
      </c>
      <c r="J493">
        <v>541.44000000000005</v>
      </c>
      <c r="K493">
        <v>66.8</v>
      </c>
      <c r="L493">
        <v>380.57</v>
      </c>
      <c r="M493">
        <v>113.4</v>
      </c>
      <c r="N493">
        <v>133.07</v>
      </c>
      <c r="O493">
        <v>0</v>
      </c>
      <c r="P493">
        <v>0</v>
      </c>
      <c r="Q493" t="str">
        <f t="shared" si="37"/>
        <v>NO</v>
      </c>
      <c r="S493">
        <v>1484</v>
      </c>
      <c r="T493">
        <v>2677</v>
      </c>
      <c r="U493" s="16">
        <v>881.04</v>
      </c>
      <c r="V493">
        <v>745.87</v>
      </c>
      <c r="W493">
        <v>321.76</v>
      </c>
      <c r="X493">
        <v>56.63</v>
      </c>
      <c r="Y493">
        <v>305.48</v>
      </c>
      <c r="Z493">
        <v>89.24</v>
      </c>
      <c r="AA493">
        <v>106.73</v>
      </c>
      <c r="AB493">
        <v>1.2</v>
      </c>
      <c r="AC493">
        <v>0</v>
      </c>
      <c r="AD493" t="str">
        <f t="shared" si="38"/>
        <v>NO</v>
      </c>
    </row>
    <row r="494" spans="1:30" x14ac:dyDescent="0.15">
      <c r="A494" t="str">
        <f t="shared" si="39"/>
        <v>1924-2729</v>
      </c>
      <c r="B494">
        <f>INDEX(Descriptions!$C$4:$C$736,MATCH($A494,Descriptions!$B$4:$B$736,))</f>
        <v>0</v>
      </c>
      <c r="C494" s="9">
        <f t="shared" si="35"/>
        <v>3200</v>
      </c>
      <c r="D494" s="9">
        <f t="shared" si="36"/>
        <v>3400</v>
      </c>
      <c r="F494">
        <v>1924</v>
      </c>
      <c r="G494">
        <v>2729</v>
      </c>
      <c r="H494" s="16">
        <v>252.76</v>
      </c>
      <c r="I494">
        <v>252.76</v>
      </c>
      <c r="J494">
        <v>149.58000000000001</v>
      </c>
      <c r="K494">
        <v>13.97</v>
      </c>
      <c r="L494">
        <v>76.66</v>
      </c>
      <c r="M494">
        <v>10.46</v>
      </c>
      <c r="N494">
        <v>1.92</v>
      </c>
      <c r="O494">
        <v>0.17</v>
      </c>
      <c r="P494">
        <v>0</v>
      </c>
      <c r="Q494" t="str">
        <f t="shared" si="37"/>
        <v>NO</v>
      </c>
      <c r="S494">
        <v>1924</v>
      </c>
      <c r="T494">
        <v>2729</v>
      </c>
      <c r="U494" s="16">
        <v>271.44</v>
      </c>
      <c r="V494">
        <v>271.44</v>
      </c>
      <c r="W494">
        <v>95.78</v>
      </c>
      <c r="X494">
        <v>12.79</v>
      </c>
      <c r="Y494">
        <v>117.8</v>
      </c>
      <c r="Z494">
        <v>33.909999999999997</v>
      </c>
      <c r="AA494">
        <v>10.74</v>
      </c>
      <c r="AB494">
        <v>0.42</v>
      </c>
      <c r="AC494">
        <v>0</v>
      </c>
      <c r="AD494" t="str">
        <f t="shared" si="38"/>
        <v>NO</v>
      </c>
    </row>
    <row r="495" spans="1:30" x14ac:dyDescent="0.15">
      <c r="A495" t="str">
        <f t="shared" si="39"/>
        <v>1894-2729</v>
      </c>
      <c r="B495">
        <f>INDEX(Descriptions!$C$4:$C$736,MATCH($A495,Descriptions!$B$4:$B$736,))</f>
        <v>0</v>
      </c>
      <c r="C495" s="9">
        <f t="shared" si="35"/>
        <v>2400</v>
      </c>
      <c r="D495" s="9">
        <f t="shared" si="36"/>
        <v>2500</v>
      </c>
      <c r="F495">
        <v>1894</v>
      </c>
      <c r="G495">
        <v>2729</v>
      </c>
      <c r="H495" s="16">
        <v>160.07</v>
      </c>
      <c r="I495">
        <v>154.44999999999999</v>
      </c>
      <c r="J495">
        <v>44.75</v>
      </c>
      <c r="K495">
        <v>8.6300000000000008</v>
      </c>
      <c r="L495">
        <v>56.37</v>
      </c>
      <c r="M495">
        <v>41.4</v>
      </c>
      <c r="N495">
        <v>8.6</v>
      </c>
      <c r="O495">
        <v>0.33</v>
      </c>
      <c r="P495">
        <v>0</v>
      </c>
      <c r="Q495" t="str">
        <f t="shared" si="37"/>
        <v>NO</v>
      </c>
      <c r="S495">
        <v>1894</v>
      </c>
      <c r="T495">
        <v>2729</v>
      </c>
      <c r="U495" s="16">
        <v>241.77</v>
      </c>
      <c r="V495">
        <v>239.13</v>
      </c>
      <c r="W495">
        <v>118.49</v>
      </c>
      <c r="X495">
        <v>8.66</v>
      </c>
      <c r="Y495">
        <v>81.09</v>
      </c>
      <c r="Z495">
        <v>24.37</v>
      </c>
      <c r="AA495">
        <v>8.8000000000000007</v>
      </c>
      <c r="AB495">
        <v>0.37</v>
      </c>
      <c r="AC495">
        <v>0</v>
      </c>
      <c r="AD495" t="str">
        <f t="shared" si="38"/>
        <v>NO</v>
      </c>
    </row>
    <row r="496" spans="1:30" x14ac:dyDescent="0.15">
      <c r="A496" t="str">
        <f t="shared" si="39"/>
        <v>1898-2731</v>
      </c>
      <c r="B496">
        <f>INDEX(Descriptions!$C$4:$C$736,MATCH($A496,Descriptions!$B$4:$B$736,))</f>
        <v>0</v>
      </c>
      <c r="C496" s="9">
        <f t="shared" si="35"/>
        <v>3500</v>
      </c>
      <c r="D496" s="9">
        <f t="shared" si="36"/>
        <v>3700</v>
      </c>
      <c r="F496">
        <v>1898</v>
      </c>
      <c r="G496">
        <v>2731</v>
      </c>
      <c r="H496" s="16">
        <v>268.37</v>
      </c>
      <c r="I496">
        <v>268.37</v>
      </c>
      <c r="J496">
        <v>137.55000000000001</v>
      </c>
      <c r="K496">
        <v>12.74</v>
      </c>
      <c r="L496">
        <v>89.09</v>
      </c>
      <c r="M496">
        <v>10.02</v>
      </c>
      <c r="N496">
        <v>1.45</v>
      </c>
      <c r="O496">
        <v>0.03</v>
      </c>
      <c r="P496">
        <v>17.5</v>
      </c>
      <c r="Q496" t="str">
        <f t="shared" si="37"/>
        <v>NO</v>
      </c>
      <c r="S496">
        <v>1898</v>
      </c>
      <c r="T496">
        <v>2731</v>
      </c>
      <c r="U496" s="16">
        <v>306.87</v>
      </c>
      <c r="V496">
        <v>306.87</v>
      </c>
      <c r="W496">
        <v>102.74</v>
      </c>
      <c r="X496">
        <v>10.9</v>
      </c>
      <c r="Y496">
        <v>121.68</v>
      </c>
      <c r="Z496">
        <v>33.79</v>
      </c>
      <c r="AA496">
        <v>10.54</v>
      </c>
      <c r="AB496">
        <v>0.22</v>
      </c>
      <c r="AC496">
        <v>27</v>
      </c>
      <c r="AD496" t="str">
        <f t="shared" si="38"/>
        <v>NO</v>
      </c>
    </row>
    <row r="497" spans="1:30" x14ac:dyDescent="0.15">
      <c r="A497" t="str">
        <f t="shared" si="39"/>
        <v>4040-2731</v>
      </c>
      <c r="B497">
        <f>INDEX(Descriptions!$C$4:$C$736,MATCH($A497,Descriptions!$B$4:$B$736,))</f>
        <v>0</v>
      </c>
      <c r="C497" s="9">
        <f t="shared" si="35"/>
        <v>2200</v>
      </c>
      <c r="D497" s="9">
        <f t="shared" si="36"/>
        <v>2300</v>
      </c>
      <c r="F497">
        <v>4040</v>
      </c>
      <c r="G497">
        <v>2731</v>
      </c>
      <c r="H497" s="16">
        <v>167.1</v>
      </c>
      <c r="I497">
        <v>163.28</v>
      </c>
      <c r="J497">
        <v>43.82</v>
      </c>
      <c r="K497">
        <v>6.04</v>
      </c>
      <c r="L497">
        <v>50.77</v>
      </c>
      <c r="M497">
        <v>39.75</v>
      </c>
      <c r="N497">
        <v>9.09</v>
      </c>
      <c r="O497">
        <v>0.13</v>
      </c>
      <c r="P497">
        <v>17.5</v>
      </c>
      <c r="Q497" t="str">
        <f t="shared" si="37"/>
        <v>NO</v>
      </c>
      <c r="S497">
        <v>4040</v>
      </c>
      <c r="T497">
        <v>2731</v>
      </c>
      <c r="U497" s="16">
        <v>198.78</v>
      </c>
      <c r="V497">
        <v>197.16</v>
      </c>
      <c r="W497">
        <v>73.69</v>
      </c>
      <c r="X497">
        <v>6.55</v>
      </c>
      <c r="Y497">
        <v>59.18</v>
      </c>
      <c r="Z497">
        <v>23.69</v>
      </c>
      <c r="AA497">
        <v>8.5299999999999994</v>
      </c>
      <c r="AB497">
        <v>0.14000000000000001</v>
      </c>
      <c r="AC497">
        <v>27</v>
      </c>
      <c r="AD497" t="str">
        <f t="shared" si="38"/>
        <v>NO</v>
      </c>
    </row>
    <row r="498" spans="1:30" x14ac:dyDescent="0.15">
      <c r="A498" t="str">
        <f t="shared" si="39"/>
        <v>1935-2737</v>
      </c>
      <c r="B498">
        <f>INDEX(Descriptions!$C$4:$C$736,MATCH($A498,Descriptions!$B$4:$B$736,))</f>
        <v>0</v>
      </c>
      <c r="C498" s="9">
        <f t="shared" si="35"/>
        <v>7800</v>
      </c>
      <c r="D498" s="9">
        <f t="shared" si="36"/>
        <v>8200</v>
      </c>
      <c r="F498">
        <v>1935</v>
      </c>
      <c r="G498">
        <v>2737</v>
      </c>
      <c r="H498" s="16">
        <v>385.17</v>
      </c>
      <c r="I498">
        <v>384.56</v>
      </c>
      <c r="J498">
        <v>30.04</v>
      </c>
      <c r="K498">
        <v>37.770000000000003</v>
      </c>
      <c r="L498">
        <v>178.4</v>
      </c>
      <c r="M498">
        <v>64.959999999999994</v>
      </c>
      <c r="N498">
        <v>73.64</v>
      </c>
      <c r="O498">
        <v>0.35</v>
      </c>
      <c r="P498">
        <v>0</v>
      </c>
      <c r="Q498" t="str">
        <f t="shared" si="37"/>
        <v>NO</v>
      </c>
      <c r="S498">
        <v>1935</v>
      </c>
      <c r="T498">
        <v>2737</v>
      </c>
      <c r="U498" s="16">
        <v>904.97</v>
      </c>
      <c r="V498">
        <v>888.61</v>
      </c>
      <c r="W498">
        <v>449.77</v>
      </c>
      <c r="X498">
        <v>32.44</v>
      </c>
      <c r="Y498">
        <v>268.77</v>
      </c>
      <c r="Z498">
        <v>93.95</v>
      </c>
      <c r="AA498">
        <v>59.5</v>
      </c>
      <c r="AB498">
        <v>0.55000000000000004</v>
      </c>
      <c r="AC498">
        <v>0</v>
      </c>
      <c r="AD498" t="str">
        <f t="shared" si="38"/>
        <v>NO</v>
      </c>
    </row>
    <row r="499" spans="1:30" x14ac:dyDescent="0.15">
      <c r="A499" t="str">
        <f t="shared" si="39"/>
        <v>1911-2737</v>
      </c>
      <c r="B499">
        <f>INDEX(Descriptions!$C$4:$C$736,MATCH($A499,Descriptions!$B$4:$B$736,))</f>
        <v>0</v>
      </c>
      <c r="C499" s="9">
        <f t="shared" si="35"/>
        <v>4600</v>
      </c>
      <c r="D499" s="9">
        <f t="shared" si="36"/>
        <v>4800</v>
      </c>
      <c r="F499">
        <v>1911</v>
      </c>
      <c r="G499">
        <v>2737</v>
      </c>
      <c r="H499" s="16">
        <v>640.66999999999996</v>
      </c>
      <c r="I499">
        <v>625.17999999999995</v>
      </c>
      <c r="J499">
        <v>233.82</v>
      </c>
      <c r="K499">
        <v>29.95</v>
      </c>
      <c r="L499">
        <v>198.71</v>
      </c>
      <c r="M499">
        <v>79.87</v>
      </c>
      <c r="N499">
        <v>98.1</v>
      </c>
      <c r="O499">
        <v>0.21</v>
      </c>
      <c r="P499">
        <v>0</v>
      </c>
      <c r="Q499" t="str">
        <f t="shared" si="37"/>
        <v>NO</v>
      </c>
      <c r="S499">
        <v>1911</v>
      </c>
      <c r="T499">
        <v>2737</v>
      </c>
      <c r="U499" s="16">
        <v>144.21</v>
      </c>
      <c r="V499">
        <v>143.12</v>
      </c>
      <c r="W499">
        <v>10.77</v>
      </c>
      <c r="X499">
        <v>6.94</v>
      </c>
      <c r="Y499">
        <v>46.21</v>
      </c>
      <c r="Z499">
        <v>52.09</v>
      </c>
      <c r="AA499">
        <v>28.09</v>
      </c>
      <c r="AB499">
        <v>0.11</v>
      </c>
      <c r="AC499">
        <v>0</v>
      </c>
      <c r="AD499" t="str">
        <f t="shared" si="38"/>
        <v>NO</v>
      </c>
    </row>
    <row r="500" spans="1:30" x14ac:dyDescent="0.15">
      <c r="A500" t="str">
        <f t="shared" si="39"/>
        <v>4041-2746</v>
      </c>
      <c r="B500">
        <f>INDEX(Descriptions!$C$4:$C$736,MATCH($A500,Descriptions!$B$4:$B$736,))</f>
        <v>0</v>
      </c>
      <c r="C500" s="9">
        <f t="shared" si="35"/>
        <v>1600</v>
      </c>
      <c r="D500" s="9">
        <f t="shared" si="36"/>
        <v>1700</v>
      </c>
      <c r="F500">
        <v>4041</v>
      </c>
      <c r="G500">
        <v>2746</v>
      </c>
      <c r="H500" s="16">
        <v>118.83</v>
      </c>
      <c r="I500">
        <v>117.26</v>
      </c>
      <c r="J500">
        <v>45.89</v>
      </c>
      <c r="K500">
        <v>5.99</v>
      </c>
      <c r="L500">
        <v>64.22</v>
      </c>
      <c r="M500">
        <v>2.2799999999999998</v>
      </c>
      <c r="N500">
        <v>0.24</v>
      </c>
      <c r="O500">
        <v>0.2</v>
      </c>
      <c r="P500">
        <v>0</v>
      </c>
      <c r="Q500" t="str">
        <f t="shared" si="37"/>
        <v>NO</v>
      </c>
      <c r="S500">
        <v>4041</v>
      </c>
      <c r="T500">
        <v>2746</v>
      </c>
      <c r="U500" s="16">
        <v>154.55000000000001</v>
      </c>
      <c r="V500">
        <v>153.68</v>
      </c>
      <c r="W500">
        <v>73.23</v>
      </c>
      <c r="X500">
        <v>5.34</v>
      </c>
      <c r="Y500">
        <v>73.72</v>
      </c>
      <c r="Z500">
        <v>1.45</v>
      </c>
      <c r="AA500">
        <v>0.6</v>
      </c>
      <c r="AB500">
        <v>0.23</v>
      </c>
      <c r="AC500">
        <v>0</v>
      </c>
      <c r="AD500" t="str">
        <f t="shared" si="38"/>
        <v>NO</v>
      </c>
    </row>
    <row r="501" spans="1:30" x14ac:dyDescent="0.15">
      <c r="A501" t="str">
        <f t="shared" si="39"/>
        <v>2083-2752</v>
      </c>
      <c r="B501">
        <f>INDEX(Descriptions!$C$4:$C$736,MATCH($A501,Descriptions!$B$4:$B$736,))</f>
        <v>0</v>
      </c>
      <c r="C501" s="9">
        <f t="shared" si="35"/>
        <v>0</v>
      </c>
      <c r="D501" s="9">
        <f t="shared" si="36"/>
        <v>0</v>
      </c>
      <c r="F501">
        <v>2083</v>
      </c>
      <c r="G501">
        <v>2752</v>
      </c>
      <c r="H501" s="16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 t="str">
        <f t="shared" si="37"/>
        <v>NO</v>
      </c>
      <c r="S501">
        <v>2083</v>
      </c>
      <c r="T501">
        <v>2752</v>
      </c>
      <c r="U501" s="16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 t="str">
        <f t="shared" si="38"/>
        <v>NO</v>
      </c>
    </row>
    <row r="502" spans="1:30" x14ac:dyDescent="0.15">
      <c r="A502" t="str">
        <f t="shared" si="39"/>
        <v>4033-2752</v>
      </c>
      <c r="B502">
        <f>INDEX(Descriptions!$C$4:$C$736,MATCH($A502,Descriptions!$B$4:$B$736,))</f>
        <v>0</v>
      </c>
      <c r="C502" s="9">
        <f t="shared" si="35"/>
        <v>0</v>
      </c>
      <c r="D502" s="9">
        <f t="shared" si="36"/>
        <v>0</v>
      </c>
      <c r="F502">
        <v>4033</v>
      </c>
      <c r="G502">
        <v>2752</v>
      </c>
      <c r="H502" s="16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 t="str">
        <f t="shared" si="37"/>
        <v>NO</v>
      </c>
      <c r="S502">
        <v>4033</v>
      </c>
      <c r="T502">
        <v>2752</v>
      </c>
      <c r="U502" s="16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 t="str">
        <f t="shared" si="38"/>
        <v>NO</v>
      </c>
    </row>
    <row r="503" spans="1:30" x14ac:dyDescent="0.15">
      <c r="A503" t="str">
        <f t="shared" si="39"/>
        <v>2132-2766</v>
      </c>
      <c r="B503">
        <f>INDEX(Descriptions!$C$4:$C$736,MATCH($A503,Descriptions!$B$4:$B$736,))</f>
        <v>0</v>
      </c>
      <c r="C503" s="9">
        <f t="shared" si="35"/>
        <v>100</v>
      </c>
      <c r="D503" s="9">
        <f t="shared" si="36"/>
        <v>100</v>
      </c>
      <c r="F503">
        <v>2132</v>
      </c>
      <c r="G503">
        <v>2766</v>
      </c>
      <c r="H503" s="16">
        <v>10</v>
      </c>
      <c r="I503">
        <v>9.74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Q503" t="str">
        <f t="shared" si="37"/>
        <v>NO</v>
      </c>
      <c r="S503">
        <v>2132</v>
      </c>
      <c r="T503">
        <v>2766</v>
      </c>
      <c r="U503" s="16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 t="str">
        <f t="shared" si="38"/>
        <v>NO</v>
      </c>
    </row>
    <row r="504" spans="1:30" x14ac:dyDescent="0.15">
      <c r="A504" t="str">
        <f t="shared" si="39"/>
        <v>3507-2775</v>
      </c>
      <c r="B504">
        <f>INDEX(Descriptions!$C$4:$C$736,MATCH($A504,Descriptions!$B$4:$B$736,))</f>
        <v>0</v>
      </c>
      <c r="C504" s="9">
        <f t="shared" si="35"/>
        <v>400</v>
      </c>
      <c r="D504" s="9">
        <f t="shared" si="36"/>
        <v>400</v>
      </c>
      <c r="F504">
        <v>3507</v>
      </c>
      <c r="G504">
        <v>2775</v>
      </c>
      <c r="H504" s="16">
        <v>15.07</v>
      </c>
      <c r="I504">
        <v>14.67</v>
      </c>
      <c r="J504">
        <v>0.59</v>
      </c>
      <c r="K504">
        <v>1.08</v>
      </c>
      <c r="L504">
        <v>10.96</v>
      </c>
      <c r="M504">
        <v>1.2</v>
      </c>
      <c r="N504">
        <v>0.05</v>
      </c>
      <c r="O504">
        <v>1.19</v>
      </c>
      <c r="P504">
        <v>0</v>
      </c>
      <c r="Q504" t="str">
        <f t="shared" si="37"/>
        <v>NO</v>
      </c>
      <c r="S504">
        <v>3507</v>
      </c>
      <c r="T504">
        <v>2775</v>
      </c>
      <c r="U504" s="16">
        <v>56.29</v>
      </c>
      <c r="V504">
        <v>55.64</v>
      </c>
      <c r="W504">
        <v>14.92</v>
      </c>
      <c r="X504">
        <v>2.88</v>
      </c>
      <c r="Y504">
        <v>32.06</v>
      </c>
      <c r="Z504">
        <v>2</v>
      </c>
      <c r="AA504">
        <v>0.13</v>
      </c>
      <c r="AB504">
        <v>4.3</v>
      </c>
      <c r="AC504">
        <v>0</v>
      </c>
      <c r="AD504" t="str">
        <f t="shared" si="38"/>
        <v>NO</v>
      </c>
    </row>
    <row r="505" spans="1:30" x14ac:dyDescent="0.15">
      <c r="A505" t="str">
        <f t="shared" si="39"/>
        <v>2117-2775</v>
      </c>
      <c r="B505">
        <f>INDEX(Descriptions!$C$4:$C$736,MATCH($A505,Descriptions!$B$4:$B$736,))</f>
        <v>0</v>
      </c>
      <c r="C505" s="9">
        <f t="shared" si="35"/>
        <v>800</v>
      </c>
      <c r="D505" s="9">
        <f t="shared" si="36"/>
        <v>800</v>
      </c>
      <c r="F505">
        <v>2117</v>
      </c>
      <c r="G505">
        <v>2775</v>
      </c>
      <c r="H505" s="16">
        <v>72.02</v>
      </c>
      <c r="I505">
        <v>71.84</v>
      </c>
      <c r="J505">
        <v>39.51</v>
      </c>
      <c r="K505">
        <v>2.78</v>
      </c>
      <c r="L505">
        <v>26.47</v>
      </c>
      <c r="M505">
        <v>2.77</v>
      </c>
      <c r="N505">
        <v>0.35</v>
      </c>
      <c r="O505">
        <v>0.13</v>
      </c>
      <c r="P505">
        <v>0</v>
      </c>
      <c r="Q505" t="str">
        <f t="shared" si="37"/>
        <v>NO</v>
      </c>
      <c r="S505">
        <v>2117</v>
      </c>
      <c r="T505">
        <v>2775</v>
      </c>
      <c r="U505" s="16">
        <v>69.08</v>
      </c>
      <c r="V505">
        <v>69</v>
      </c>
      <c r="W505">
        <v>11.16</v>
      </c>
      <c r="X505">
        <v>5.0999999999999996</v>
      </c>
      <c r="Y505">
        <v>45.09</v>
      </c>
      <c r="Z505">
        <v>6.4</v>
      </c>
      <c r="AA505">
        <v>1.2</v>
      </c>
      <c r="AB505">
        <v>0.13</v>
      </c>
      <c r="AC505">
        <v>0</v>
      </c>
      <c r="AD505" t="str">
        <f t="shared" si="38"/>
        <v>NO</v>
      </c>
    </row>
    <row r="506" spans="1:30" x14ac:dyDescent="0.15">
      <c r="A506" t="str">
        <f t="shared" si="39"/>
        <v>2117-2779</v>
      </c>
      <c r="B506">
        <f>INDEX(Descriptions!$C$4:$C$736,MATCH($A506,Descriptions!$B$4:$B$736,))</f>
        <v>0</v>
      </c>
      <c r="C506" s="9">
        <f t="shared" si="35"/>
        <v>400</v>
      </c>
      <c r="D506" s="9">
        <f t="shared" si="36"/>
        <v>400</v>
      </c>
      <c r="F506">
        <v>2117</v>
      </c>
      <c r="G506">
        <v>2779</v>
      </c>
      <c r="H506" s="16">
        <v>15.07</v>
      </c>
      <c r="I506">
        <v>14.67</v>
      </c>
      <c r="J506">
        <v>0.59</v>
      </c>
      <c r="K506">
        <v>1.08</v>
      </c>
      <c r="L506">
        <v>10.96</v>
      </c>
      <c r="M506">
        <v>1.2</v>
      </c>
      <c r="N506">
        <v>0.05</v>
      </c>
      <c r="O506">
        <v>1.19</v>
      </c>
      <c r="P506">
        <v>0</v>
      </c>
      <c r="Q506" t="str">
        <f t="shared" si="37"/>
        <v>NO</v>
      </c>
      <c r="S506">
        <v>2117</v>
      </c>
      <c r="T506">
        <v>2779</v>
      </c>
      <c r="U506" s="16">
        <v>56.29</v>
      </c>
      <c r="V506">
        <v>55.64</v>
      </c>
      <c r="W506">
        <v>14.92</v>
      </c>
      <c r="X506">
        <v>2.88</v>
      </c>
      <c r="Y506">
        <v>32.06</v>
      </c>
      <c r="Z506">
        <v>2</v>
      </c>
      <c r="AA506">
        <v>0.13</v>
      </c>
      <c r="AB506">
        <v>4.3</v>
      </c>
      <c r="AC506">
        <v>0</v>
      </c>
      <c r="AD506" t="str">
        <f t="shared" si="38"/>
        <v>NO</v>
      </c>
    </row>
    <row r="507" spans="1:30" x14ac:dyDescent="0.15">
      <c r="A507" t="str">
        <f t="shared" si="39"/>
        <v>2202-2779</v>
      </c>
      <c r="B507">
        <f>INDEX(Descriptions!$C$4:$C$736,MATCH($A507,Descriptions!$B$4:$B$736,))</f>
        <v>0</v>
      </c>
      <c r="C507" s="9">
        <f t="shared" si="35"/>
        <v>800</v>
      </c>
      <c r="D507" s="9">
        <f t="shared" si="36"/>
        <v>800</v>
      </c>
      <c r="F507">
        <v>2202</v>
      </c>
      <c r="G507">
        <v>2779</v>
      </c>
      <c r="H507" s="16">
        <v>72.02</v>
      </c>
      <c r="I507">
        <v>71.84</v>
      </c>
      <c r="J507">
        <v>39.51</v>
      </c>
      <c r="K507">
        <v>2.78</v>
      </c>
      <c r="L507">
        <v>26.47</v>
      </c>
      <c r="M507">
        <v>2.77</v>
      </c>
      <c r="N507">
        <v>0.35</v>
      </c>
      <c r="O507">
        <v>0.13</v>
      </c>
      <c r="P507">
        <v>0</v>
      </c>
      <c r="Q507" t="str">
        <f t="shared" si="37"/>
        <v>NO</v>
      </c>
      <c r="S507">
        <v>2202</v>
      </c>
      <c r="T507">
        <v>2779</v>
      </c>
      <c r="U507" s="16">
        <v>69.08</v>
      </c>
      <c r="V507">
        <v>69</v>
      </c>
      <c r="W507">
        <v>11.16</v>
      </c>
      <c r="X507">
        <v>5.0999999999999996</v>
      </c>
      <c r="Y507">
        <v>45.09</v>
      </c>
      <c r="Z507">
        <v>6.4</v>
      </c>
      <c r="AA507">
        <v>1.2</v>
      </c>
      <c r="AB507">
        <v>0.13</v>
      </c>
      <c r="AC507">
        <v>0</v>
      </c>
      <c r="AD507" t="str">
        <f t="shared" si="38"/>
        <v>NO</v>
      </c>
    </row>
    <row r="508" spans="1:30" x14ac:dyDescent="0.15">
      <c r="A508" t="str">
        <f t="shared" si="39"/>
        <v>1612-2814</v>
      </c>
      <c r="B508">
        <f>INDEX(Descriptions!$C$4:$C$736,MATCH($A508,Descriptions!$B$4:$B$736,))</f>
        <v>0</v>
      </c>
      <c r="C508" s="9">
        <f t="shared" si="35"/>
        <v>4600</v>
      </c>
      <c r="D508" s="9">
        <f t="shared" si="36"/>
        <v>4800</v>
      </c>
      <c r="F508">
        <v>1612</v>
      </c>
      <c r="G508">
        <v>2814</v>
      </c>
      <c r="H508" s="16">
        <v>508.87</v>
      </c>
      <c r="I508">
        <v>486.43</v>
      </c>
      <c r="J508">
        <v>180.67</v>
      </c>
      <c r="K508">
        <v>23.67</v>
      </c>
      <c r="L508">
        <v>117.67</v>
      </c>
      <c r="M508">
        <v>45.96</v>
      </c>
      <c r="N508">
        <v>140.54</v>
      </c>
      <c r="O508">
        <v>0.35</v>
      </c>
      <c r="P508">
        <v>0</v>
      </c>
      <c r="Q508" t="str">
        <f t="shared" si="37"/>
        <v>NO</v>
      </c>
      <c r="S508">
        <v>1612</v>
      </c>
      <c r="T508">
        <v>2814</v>
      </c>
      <c r="U508" s="16">
        <v>286.02</v>
      </c>
      <c r="V508">
        <v>282.58999999999997</v>
      </c>
      <c r="W508">
        <v>12.79</v>
      </c>
      <c r="X508">
        <v>18.37</v>
      </c>
      <c r="Y508">
        <v>95.09</v>
      </c>
      <c r="Z508">
        <v>48.32</v>
      </c>
      <c r="AA508">
        <v>110.9</v>
      </c>
      <c r="AB508">
        <v>0.55000000000000004</v>
      </c>
      <c r="AC508">
        <v>0</v>
      </c>
      <c r="AD508" t="str">
        <f t="shared" si="38"/>
        <v>NO</v>
      </c>
    </row>
    <row r="509" spans="1:30" x14ac:dyDescent="0.15">
      <c r="A509" t="str">
        <f t="shared" si="39"/>
        <v>2324-2814</v>
      </c>
      <c r="B509">
        <f>INDEX(Descriptions!$C$4:$C$736,MATCH($A509,Descriptions!$B$4:$B$736,))</f>
        <v>0</v>
      </c>
      <c r="C509" s="9">
        <f t="shared" si="35"/>
        <v>5300</v>
      </c>
      <c r="D509" s="9">
        <f t="shared" si="36"/>
        <v>5500</v>
      </c>
      <c r="F509">
        <v>2324</v>
      </c>
      <c r="G509">
        <v>2814</v>
      </c>
      <c r="H509" s="16">
        <v>404.79</v>
      </c>
      <c r="I509">
        <v>404.4</v>
      </c>
      <c r="J509">
        <v>13.32</v>
      </c>
      <c r="K509">
        <v>44.32</v>
      </c>
      <c r="L509">
        <v>202.04</v>
      </c>
      <c r="M509">
        <v>54.34</v>
      </c>
      <c r="N509">
        <v>90.55</v>
      </c>
      <c r="O509">
        <v>0.21</v>
      </c>
      <c r="P509">
        <v>0</v>
      </c>
      <c r="Q509" t="str">
        <f t="shared" si="37"/>
        <v>NO</v>
      </c>
      <c r="S509">
        <v>2324</v>
      </c>
      <c r="T509">
        <v>2814</v>
      </c>
      <c r="U509" s="16">
        <v>482.23</v>
      </c>
      <c r="V509">
        <v>475.87</v>
      </c>
      <c r="W509">
        <v>259.14</v>
      </c>
      <c r="X509">
        <v>19.41</v>
      </c>
      <c r="Y509">
        <v>112.65</v>
      </c>
      <c r="Z509">
        <v>41.04</v>
      </c>
      <c r="AA509">
        <v>49.88</v>
      </c>
      <c r="AB509">
        <v>0.11</v>
      </c>
      <c r="AC509">
        <v>0</v>
      </c>
      <c r="AD509" t="str">
        <f t="shared" si="38"/>
        <v>NO</v>
      </c>
    </row>
    <row r="510" spans="1:30" x14ac:dyDescent="0.15">
      <c r="A510" t="str">
        <f t="shared" si="39"/>
        <v>4007-2815</v>
      </c>
      <c r="B510">
        <f>INDEX(Descriptions!$C$4:$C$736,MATCH($A510,Descriptions!$B$4:$B$736,))</f>
        <v>0</v>
      </c>
      <c r="C510" s="9">
        <f t="shared" si="35"/>
        <v>2300</v>
      </c>
      <c r="D510" s="9">
        <f t="shared" si="36"/>
        <v>2400</v>
      </c>
      <c r="F510">
        <v>4007</v>
      </c>
      <c r="G510">
        <v>2815</v>
      </c>
      <c r="H510" s="16">
        <v>264.2</v>
      </c>
      <c r="I510">
        <v>263.14</v>
      </c>
      <c r="J510">
        <v>132.81</v>
      </c>
      <c r="K510">
        <v>7.5</v>
      </c>
      <c r="L510">
        <v>81.83</v>
      </c>
      <c r="M510">
        <v>30.98</v>
      </c>
      <c r="N510">
        <v>5.76</v>
      </c>
      <c r="O510">
        <v>2.81</v>
      </c>
      <c r="P510">
        <v>2.5</v>
      </c>
      <c r="Q510" t="str">
        <f t="shared" si="37"/>
        <v>NO</v>
      </c>
      <c r="S510">
        <v>4007</v>
      </c>
      <c r="T510">
        <v>2815</v>
      </c>
      <c r="U510" s="16">
        <v>120.02</v>
      </c>
      <c r="V510">
        <v>119.31</v>
      </c>
      <c r="W510">
        <v>42.37</v>
      </c>
      <c r="X510">
        <v>5.24</v>
      </c>
      <c r="Y510">
        <v>59.49</v>
      </c>
      <c r="Z510">
        <v>2.71</v>
      </c>
      <c r="AA510">
        <v>1.65</v>
      </c>
      <c r="AB510">
        <v>2.56</v>
      </c>
      <c r="AC510">
        <v>6</v>
      </c>
      <c r="AD510" t="str">
        <f t="shared" si="38"/>
        <v>NO</v>
      </c>
    </row>
    <row r="511" spans="1:30" x14ac:dyDescent="0.15">
      <c r="A511" t="str">
        <f t="shared" si="39"/>
        <v>2435-2815</v>
      </c>
      <c r="B511">
        <f>INDEX(Descriptions!$C$4:$C$736,MATCH($A511,Descriptions!$B$4:$B$736,))</f>
        <v>0</v>
      </c>
      <c r="C511" s="9">
        <f t="shared" si="35"/>
        <v>2100</v>
      </c>
      <c r="D511" s="9">
        <f t="shared" si="36"/>
        <v>2200</v>
      </c>
      <c r="F511">
        <v>2435</v>
      </c>
      <c r="G511">
        <v>2815</v>
      </c>
      <c r="H511" s="16">
        <v>129.51</v>
      </c>
      <c r="I511">
        <v>129.35</v>
      </c>
      <c r="J511">
        <v>45.56</v>
      </c>
      <c r="K511">
        <v>2.4700000000000002</v>
      </c>
      <c r="L511">
        <v>28.49</v>
      </c>
      <c r="M511">
        <v>30.86</v>
      </c>
      <c r="N511">
        <v>6.83</v>
      </c>
      <c r="O511">
        <v>0.3</v>
      </c>
      <c r="P511">
        <v>15</v>
      </c>
      <c r="Q511" t="str">
        <f t="shared" si="37"/>
        <v>NO</v>
      </c>
      <c r="S511">
        <v>2435</v>
      </c>
      <c r="T511">
        <v>2815</v>
      </c>
      <c r="U511" s="16">
        <v>223.39</v>
      </c>
      <c r="V511">
        <v>222.49</v>
      </c>
      <c r="W511">
        <v>122.95</v>
      </c>
      <c r="X511">
        <v>4.18</v>
      </c>
      <c r="Y511">
        <v>61.25</v>
      </c>
      <c r="Z511">
        <v>7.15</v>
      </c>
      <c r="AA511">
        <v>5.73</v>
      </c>
      <c r="AB511">
        <v>4.12</v>
      </c>
      <c r="AC511">
        <v>18</v>
      </c>
      <c r="AD511" t="str">
        <f t="shared" si="38"/>
        <v>NO</v>
      </c>
    </row>
    <row r="512" spans="1:30" x14ac:dyDescent="0.15">
      <c r="A512" t="str">
        <f t="shared" si="39"/>
        <v>1497-2817</v>
      </c>
      <c r="B512">
        <f>INDEX(Descriptions!$C$4:$C$736,MATCH($A512,Descriptions!$B$4:$B$736,))</f>
        <v>0</v>
      </c>
      <c r="C512" s="9">
        <f t="shared" si="35"/>
        <v>5600</v>
      </c>
      <c r="D512" s="9">
        <f t="shared" si="36"/>
        <v>5900</v>
      </c>
      <c r="F512">
        <v>1497</v>
      </c>
      <c r="G512">
        <v>2817</v>
      </c>
      <c r="H512" s="16">
        <v>231.7</v>
      </c>
      <c r="I512">
        <v>230.01</v>
      </c>
      <c r="J512">
        <v>78.069999999999993</v>
      </c>
      <c r="K512">
        <v>6.73</v>
      </c>
      <c r="L512">
        <v>64.91</v>
      </c>
      <c r="M512">
        <v>58.15</v>
      </c>
      <c r="N512">
        <v>23.21</v>
      </c>
      <c r="O512">
        <v>0.62</v>
      </c>
      <c r="P512">
        <v>0</v>
      </c>
      <c r="Q512" t="str">
        <f t="shared" si="37"/>
        <v>NO</v>
      </c>
      <c r="S512">
        <v>1497</v>
      </c>
      <c r="T512">
        <v>2817</v>
      </c>
      <c r="U512" s="16">
        <v>713.65</v>
      </c>
      <c r="V512">
        <v>692.09</v>
      </c>
      <c r="W512">
        <v>322</v>
      </c>
      <c r="X512">
        <v>24.85</v>
      </c>
      <c r="Y512">
        <v>235.7</v>
      </c>
      <c r="Z512">
        <v>74.489999999999995</v>
      </c>
      <c r="AA512">
        <v>55.59</v>
      </c>
      <c r="AB512">
        <v>1.03</v>
      </c>
      <c r="AC512">
        <v>0</v>
      </c>
      <c r="AD512" t="str">
        <f t="shared" si="38"/>
        <v>NO</v>
      </c>
    </row>
    <row r="513" spans="1:30" x14ac:dyDescent="0.15">
      <c r="A513" t="str">
        <f t="shared" si="39"/>
        <v>2350-2817</v>
      </c>
      <c r="B513">
        <f>INDEX(Descriptions!$C$4:$C$736,MATCH($A513,Descriptions!$B$4:$B$736,))</f>
        <v>0</v>
      </c>
      <c r="C513" s="9">
        <f t="shared" si="35"/>
        <v>3400</v>
      </c>
      <c r="D513" s="9">
        <f t="shared" si="36"/>
        <v>3600</v>
      </c>
      <c r="F513">
        <v>2350</v>
      </c>
      <c r="G513">
        <v>2817</v>
      </c>
      <c r="H513" s="16">
        <v>357.79</v>
      </c>
      <c r="I513">
        <v>354.49</v>
      </c>
      <c r="J513">
        <v>39.1</v>
      </c>
      <c r="K513">
        <v>19.440000000000001</v>
      </c>
      <c r="L513">
        <v>175.93</v>
      </c>
      <c r="M513">
        <v>106.8</v>
      </c>
      <c r="N513">
        <v>15.93</v>
      </c>
      <c r="O513">
        <v>0.59</v>
      </c>
      <c r="P513">
        <v>0</v>
      </c>
      <c r="Q513" t="str">
        <f t="shared" si="37"/>
        <v>NO</v>
      </c>
      <c r="S513">
        <v>2350</v>
      </c>
      <c r="T513">
        <v>2817</v>
      </c>
      <c r="U513" s="16">
        <v>219.33</v>
      </c>
      <c r="V513">
        <v>219.11</v>
      </c>
      <c r="W513">
        <v>94.17</v>
      </c>
      <c r="X513">
        <v>6.45</v>
      </c>
      <c r="Y513">
        <v>72.17</v>
      </c>
      <c r="Z513">
        <v>30.26</v>
      </c>
      <c r="AA513">
        <v>15.73</v>
      </c>
      <c r="AB513">
        <v>0.55000000000000004</v>
      </c>
      <c r="AC513">
        <v>0</v>
      </c>
      <c r="AD513" t="str">
        <f t="shared" si="38"/>
        <v>NO</v>
      </c>
    </row>
    <row r="514" spans="1:30" x14ac:dyDescent="0.15">
      <c r="A514" t="str">
        <f t="shared" si="39"/>
        <v>2331-2818</v>
      </c>
      <c r="B514">
        <f>INDEX(Descriptions!$C$4:$C$736,MATCH($A514,Descriptions!$B$4:$B$736,))</f>
        <v>0</v>
      </c>
      <c r="C514" s="9">
        <f t="shared" si="35"/>
        <v>100</v>
      </c>
      <c r="D514" s="9">
        <f t="shared" si="36"/>
        <v>100</v>
      </c>
      <c r="F514">
        <v>2331</v>
      </c>
      <c r="G514">
        <v>2818</v>
      </c>
      <c r="H514" s="16">
        <v>12.02</v>
      </c>
      <c r="I514">
        <v>11.98</v>
      </c>
      <c r="J514">
        <v>3.17</v>
      </c>
      <c r="K514">
        <v>0.16</v>
      </c>
      <c r="L514">
        <v>1.08</v>
      </c>
      <c r="M514">
        <v>0.01</v>
      </c>
      <c r="N514">
        <v>7.0000000000000007E-2</v>
      </c>
      <c r="O514">
        <v>0.02</v>
      </c>
      <c r="P514">
        <v>7.5</v>
      </c>
      <c r="Q514" t="str">
        <f t="shared" si="37"/>
        <v>NO</v>
      </c>
      <c r="S514">
        <v>2331</v>
      </c>
      <c r="T514">
        <v>2818</v>
      </c>
      <c r="U514" s="16">
        <v>12.33</v>
      </c>
      <c r="V514">
        <v>12.27</v>
      </c>
      <c r="W514">
        <v>0.71</v>
      </c>
      <c r="X514">
        <v>0.21</v>
      </c>
      <c r="Y514">
        <v>2.3199999999999998</v>
      </c>
      <c r="Z514">
        <v>0.02</v>
      </c>
      <c r="AA514">
        <v>0.03</v>
      </c>
      <c r="AB514">
        <v>0.04</v>
      </c>
      <c r="AC514">
        <v>9</v>
      </c>
      <c r="AD514" t="str">
        <f t="shared" si="38"/>
        <v>NO</v>
      </c>
    </row>
    <row r="515" spans="1:30" x14ac:dyDescent="0.15">
      <c r="A515" t="str">
        <f t="shared" si="39"/>
        <v>2345-2818</v>
      </c>
      <c r="B515">
        <f>INDEX(Descriptions!$C$4:$C$736,MATCH($A515,Descriptions!$B$4:$B$736,))</f>
        <v>0</v>
      </c>
      <c r="C515" s="9">
        <f t="shared" si="35"/>
        <v>0</v>
      </c>
      <c r="D515" s="9">
        <f t="shared" si="36"/>
        <v>0</v>
      </c>
      <c r="F515">
        <v>2345</v>
      </c>
      <c r="G515">
        <v>2818</v>
      </c>
      <c r="H515" s="16">
        <v>2.93</v>
      </c>
      <c r="I515">
        <v>2.93</v>
      </c>
      <c r="J515">
        <v>0.84</v>
      </c>
      <c r="K515">
        <v>0.14000000000000001</v>
      </c>
      <c r="L515">
        <v>1.75</v>
      </c>
      <c r="M515">
        <v>0.03</v>
      </c>
      <c r="N515">
        <v>0.16</v>
      </c>
      <c r="O515">
        <v>0.02</v>
      </c>
      <c r="P515">
        <v>0</v>
      </c>
      <c r="Q515" t="str">
        <f t="shared" si="37"/>
        <v>NO</v>
      </c>
      <c r="S515">
        <v>2345</v>
      </c>
      <c r="T515">
        <v>2818</v>
      </c>
      <c r="U515" s="16">
        <v>5.1100000000000003</v>
      </c>
      <c r="V515">
        <v>5.09</v>
      </c>
      <c r="W515">
        <v>3.09</v>
      </c>
      <c r="X515">
        <v>0.15</v>
      </c>
      <c r="Y515">
        <v>1.79</v>
      </c>
      <c r="Z515">
        <v>0.01</v>
      </c>
      <c r="AA515">
        <v>0.05</v>
      </c>
      <c r="AB515">
        <v>0.02</v>
      </c>
      <c r="AC515">
        <v>0</v>
      </c>
      <c r="AD515" t="str">
        <f t="shared" si="38"/>
        <v>NO</v>
      </c>
    </row>
    <row r="516" spans="1:30" x14ac:dyDescent="0.15">
      <c r="A516" t="str">
        <f t="shared" si="39"/>
        <v>2335-2819</v>
      </c>
      <c r="B516">
        <f>INDEX(Descriptions!$C$4:$C$736,MATCH($A516,Descriptions!$B$4:$B$736,))</f>
        <v>0</v>
      </c>
      <c r="C516" s="9">
        <f t="shared" ref="C516:C579" si="40">ROUND((I516*AM_Fac+V516*PM_fac)*AADT,-2)</f>
        <v>1400</v>
      </c>
      <c r="D516" s="9">
        <f t="shared" ref="D516:D579" si="41">ROUND(C516*AAWT,-2)</f>
        <v>1500</v>
      </c>
      <c r="F516">
        <v>2335</v>
      </c>
      <c r="G516">
        <v>2819</v>
      </c>
      <c r="H516" s="16">
        <v>46.27</v>
      </c>
      <c r="I516">
        <v>45.53</v>
      </c>
      <c r="J516">
        <v>8.58</v>
      </c>
      <c r="K516">
        <v>1.63</v>
      </c>
      <c r="L516">
        <v>30.64</v>
      </c>
      <c r="M516">
        <v>5.32</v>
      </c>
      <c r="N516">
        <v>0.1</v>
      </c>
      <c r="O516">
        <v>0</v>
      </c>
      <c r="P516">
        <v>0</v>
      </c>
      <c r="Q516" t="str">
        <f t="shared" ref="Q516:Q579" si="42">IF(O516&gt;100,"YES","NO")</f>
        <v>NO</v>
      </c>
      <c r="S516">
        <v>2335</v>
      </c>
      <c r="T516">
        <v>2819</v>
      </c>
      <c r="U516" s="16">
        <v>189.25</v>
      </c>
      <c r="V516">
        <v>188.21</v>
      </c>
      <c r="W516">
        <v>96.71</v>
      </c>
      <c r="X516">
        <v>8.07</v>
      </c>
      <c r="Y516">
        <v>77.709999999999994</v>
      </c>
      <c r="Z516">
        <v>6.61</v>
      </c>
      <c r="AA516">
        <v>0.15</v>
      </c>
      <c r="AB516">
        <v>0</v>
      </c>
      <c r="AC516">
        <v>0</v>
      </c>
      <c r="AD516" t="str">
        <f t="shared" ref="AD516:AD579" si="43">IF(AB516&gt;100,"YES","NO")</f>
        <v>NO</v>
      </c>
    </row>
    <row r="517" spans="1:30" x14ac:dyDescent="0.15">
      <c r="A517" t="str">
        <f t="shared" ref="A517:A580" si="44">CONCATENATE(F517,"-",G517)</f>
        <v>2365-2819</v>
      </c>
      <c r="B517">
        <f>INDEX(Descriptions!$C$4:$C$736,MATCH($A517,Descriptions!$B$4:$B$736,))</f>
        <v>0</v>
      </c>
      <c r="C517" s="9">
        <f t="shared" si="40"/>
        <v>2100</v>
      </c>
      <c r="D517" s="9">
        <f t="shared" si="41"/>
        <v>2200</v>
      </c>
      <c r="F517">
        <v>2365</v>
      </c>
      <c r="G517">
        <v>2819</v>
      </c>
      <c r="H517" s="16">
        <v>193.62</v>
      </c>
      <c r="I517">
        <v>191.64</v>
      </c>
      <c r="J517">
        <v>96.25</v>
      </c>
      <c r="K517">
        <v>7.67</v>
      </c>
      <c r="L517">
        <v>58.21</v>
      </c>
      <c r="M517">
        <v>22.63</v>
      </c>
      <c r="N517">
        <v>8.86</v>
      </c>
      <c r="O517">
        <v>0</v>
      </c>
      <c r="P517">
        <v>0</v>
      </c>
      <c r="Q517" t="str">
        <f t="shared" si="42"/>
        <v>NO</v>
      </c>
      <c r="S517">
        <v>2365</v>
      </c>
      <c r="T517">
        <v>2819</v>
      </c>
      <c r="U517" s="16">
        <v>156.06</v>
      </c>
      <c r="V517">
        <v>153.69999999999999</v>
      </c>
      <c r="W517">
        <v>48.81</v>
      </c>
      <c r="X517">
        <v>13.22</v>
      </c>
      <c r="Y517">
        <v>80.67</v>
      </c>
      <c r="Z517">
        <v>10.61</v>
      </c>
      <c r="AA517">
        <v>2.75</v>
      </c>
      <c r="AB517">
        <v>0</v>
      </c>
      <c r="AC517">
        <v>0</v>
      </c>
      <c r="AD517" t="str">
        <f t="shared" si="43"/>
        <v>NO</v>
      </c>
    </row>
    <row r="518" spans="1:30" x14ac:dyDescent="0.15">
      <c r="A518" t="str">
        <f t="shared" si="44"/>
        <v>2355-2820</v>
      </c>
      <c r="B518" t="str">
        <f>INDEX(Descriptions!$C$4:$C$736,MATCH($A518,Descriptions!$B$4:$B$736,))</f>
        <v>Poplars Ave NB from the T-junction with Newhaven Rd to the T-junction with Cleveland Rd - 1 lane.</v>
      </c>
      <c r="C518" s="9">
        <f t="shared" si="40"/>
        <v>1500</v>
      </c>
      <c r="D518" s="9">
        <f t="shared" si="41"/>
        <v>1600</v>
      </c>
      <c r="F518">
        <v>2355</v>
      </c>
      <c r="G518">
        <v>2820</v>
      </c>
      <c r="H518" s="16">
        <v>125.06</v>
      </c>
      <c r="I518">
        <v>124.94</v>
      </c>
      <c r="J518">
        <v>51.16</v>
      </c>
      <c r="K518">
        <v>2.85</v>
      </c>
      <c r="L518">
        <v>43.99</v>
      </c>
      <c r="M518">
        <v>3.31</v>
      </c>
      <c r="N518">
        <v>1.07</v>
      </c>
      <c r="O518">
        <v>7.68</v>
      </c>
      <c r="P518">
        <v>15</v>
      </c>
      <c r="Q518" t="str">
        <f t="shared" si="42"/>
        <v>NO</v>
      </c>
      <c r="S518">
        <v>2355</v>
      </c>
      <c r="T518">
        <v>2820</v>
      </c>
      <c r="U518" s="16">
        <v>118.47</v>
      </c>
      <c r="V518">
        <v>118.2</v>
      </c>
      <c r="W518">
        <v>36.82</v>
      </c>
      <c r="X518">
        <v>3.37</v>
      </c>
      <c r="Y518">
        <v>68.31</v>
      </c>
      <c r="Z518">
        <v>3.78</v>
      </c>
      <c r="AA518">
        <v>1.02</v>
      </c>
      <c r="AB518">
        <v>5.18</v>
      </c>
      <c r="AC518">
        <v>0</v>
      </c>
      <c r="AD518" t="str">
        <f t="shared" si="43"/>
        <v>NO</v>
      </c>
    </row>
    <row r="519" spans="1:30" x14ac:dyDescent="0.15">
      <c r="A519" t="str">
        <f t="shared" si="44"/>
        <v>3719-2820</v>
      </c>
      <c r="B519" t="str">
        <f>INDEX(Descriptions!$C$4:$C$736,MATCH($A519,Descriptions!$B$4:$B$736,))</f>
        <v>Cleveland Rd NB approach to the T-junction with Poplars Ave - 1 lane.</v>
      </c>
      <c r="C519" s="9">
        <f t="shared" si="40"/>
        <v>2900</v>
      </c>
      <c r="D519" s="9">
        <f t="shared" si="41"/>
        <v>3000</v>
      </c>
      <c r="F519">
        <v>3719</v>
      </c>
      <c r="G519">
        <v>2820</v>
      </c>
      <c r="H519" s="16">
        <v>219.54</v>
      </c>
      <c r="I519">
        <v>216.33</v>
      </c>
      <c r="J519">
        <v>60.7</v>
      </c>
      <c r="K519">
        <v>16.440000000000001</v>
      </c>
      <c r="L519">
        <v>102.9</v>
      </c>
      <c r="M519">
        <v>32.79</v>
      </c>
      <c r="N519">
        <v>2.19</v>
      </c>
      <c r="O519">
        <v>4.5199999999999996</v>
      </c>
      <c r="P519">
        <v>0</v>
      </c>
      <c r="Q519" t="str">
        <f t="shared" si="42"/>
        <v>NO</v>
      </c>
      <c r="S519">
        <v>3719</v>
      </c>
      <c r="T519">
        <v>2820</v>
      </c>
      <c r="U519" s="16">
        <v>261.75</v>
      </c>
      <c r="V519">
        <v>256</v>
      </c>
      <c r="W519">
        <v>127.92</v>
      </c>
      <c r="X519">
        <v>16.920000000000002</v>
      </c>
      <c r="Y519">
        <v>106.37</v>
      </c>
      <c r="Z519">
        <v>0.77</v>
      </c>
      <c r="AA519">
        <v>1.64</v>
      </c>
      <c r="AB519">
        <v>8.1199999999999992</v>
      </c>
      <c r="AC519">
        <v>0</v>
      </c>
      <c r="AD519" t="str">
        <f t="shared" si="43"/>
        <v>NO</v>
      </c>
    </row>
    <row r="520" spans="1:30" x14ac:dyDescent="0.15">
      <c r="A520" t="str">
        <f t="shared" si="44"/>
        <v>2370-2820</v>
      </c>
      <c r="B520">
        <f>INDEX(Descriptions!$C$4:$C$736,MATCH($A520,Descriptions!$B$4:$B$736,))</f>
        <v>0</v>
      </c>
      <c r="C520" s="9">
        <f t="shared" si="40"/>
        <v>300</v>
      </c>
      <c r="D520" s="9">
        <f t="shared" si="41"/>
        <v>300</v>
      </c>
      <c r="F520">
        <v>2370</v>
      </c>
      <c r="G520">
        <v>2820</v>
      </c>
      <c r="H520" s="16">
        <v>32.5</v>
      </c>
      <c r="I520">
        <v>32.479999999999997</v>
      </c>
      <c r="J520">
        <v>12.61</v>
      </c>
      <c r="K520">
        <v>0.16</v>
      </c>
      <c r="L520">
        <v>8.36</v>
      </c>
      <c r="M520">
        <v>1.06</v>
      </c>
      <c r="N520">
        <v>0.28999999999999998</v>
      </c>
      <c r="O520">
        <v>0.03</v>
      </c>
      <c r="P520">
        <v>10</v>
      </c>
      <c r="Q520" t="str">
        <f t="shared" si="42"/>
        <v>NO</v>
      </c>
      <c r="S520">
        <v>2370</v>
      </c>
      <c r="T520">
        <v>2820</v>
      </c>
      <c r="U520" s="16">
        <v>17.18</v>
      </c>
      <c r="V520">
        <v>17.14</v>
      </c>
      <c r="W520">
        <v>0.88</v>
      </c>
      <c r="X520">
        <v>0.2</v>
      </c>
      <c r="Y520">
        <v>3.18</v>
      </c>
      <c r="Z520">
        <v>0.3</v>
      </c>
      <c r="AA520">
        <v>0.59</v>
      </c>
      <c r="AB520">
        <v>0.02</v>
      </c>
      <c r="AC520">
        <v>12</v>
      </c>
      <c r="AD520" t="str">
        <f t="shared" si="43"/>
        <v>NO</v>
      </c>
    </row>
    <row r="521" spans="1:30" x14ac:dyDescent="0.15">
      <c r="A521" t="str">
        <f t="shared" si="44"/>
        <v>2368-2821</v>
      </c>
      <c r="B521">
        <f>INDEX(Descriptions!$C$4:$C$736,MATCH($A521,Descriptions!$B$4:$B$736,))</f>
        <v>0</v>
      </c>
      <c r="C521" s="9">
        <f t="shared" si="40"/>
        <v>100</v>
      </c>
      <c r="D521" s="9">
        <f t="shared" si="41"/>
        <v>100</v>
      </c>
      <c r="F521">
        <v>2368</v>
      </c>
      <c r="G521">
        <v>2821</v>
      </c>
      <c r="H521" s="16">
        <v>15</v>
      </c>
      <c r="I521">
        <v>14.93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15</v>
      </c>
      <c r="Q521" t="str">
        <f t="shared" si="42"/>
        <v>NO</v>
      </c>
      <c r="S521">
        <v>2368</v>
      </c>
      <c r="T521">
        <v>2821</v>
      </c>
      <c r="U521" s="16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 t="str">
        <f t="shared" si="43"/>
        <v>NO</v>
      </c>
    </row>
    <row r="522" spans="1:30" x14ac:dyDescent="0.15">
      <c r="A522" t="str">
        <f t="shared" si="44"/>
        <v>2378-2821</v>
      </c>
      <c r="B522">
        <f>INDEX(Descriptions!$C$4:$C$736,MATCH($A522,Descriptions!$B$4:$B$736,))</f>
        <v>0</v>
      </c>
      <c r="C522" s="9">
        <f t="shared" si="40"/>
        <v>100</v>
      </c>
      <c r="D522" s="9">
        <f t="shared" si="41"/>
        <v>100</v>
      </c>
      <c r="F522">
        <v>2378</v>
      </c>
      <c r="G522">
        <v>2821</v>
      </c>
      <c r="H522" s="16">
        <v>10</v>
      </c>
      <c r="I522">
        <v>9.98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10</v>
      </c>
      <c r="Q522" t="str">
        <f t="shared" si="42"/>
        <v>NO</v>
      </c>
      <c r="S522">
        <v>2378</v>
      </c>
      <c r="T522">
        <v>2821</v>
      </c>
      <c r="U522" s="16">
        <v>12</v>
      </c>
      <c r="V522">
        <v>11.96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12</v>
      </c>
      <c r="AD522" t="str">
        <f t="shared" si="43"/>
        <v>NO</v>
      </c>
    </row>
    <row r="523" spans="1:30" x14ac:dyDescent="0.15">
      <c r="A523" t="str">
        <f t="shared" si="44"/>
        <v>4008-2823</v>
      </c>
      <c r="B523">
        <f>INDEX(Descriptions!$C$4:$C$736,MATCH($A523,Descriptions!$B$4:$B$736,))</f>
        <v>0</v>
      </c>
      <c r="C523" s="9">
        <f t="shared" si="40"/>
        <v>5200</v>
      </c>
      <c r="D523" s="9">
        <f t="shared" si="41"/>
        <v>5400</v>
      </c>
      <c r="F523">
        <v>4008</v>
      </c>
      <c r="G523">
        <v>2823</v>
      </c>
      <c r="H523" s="16">
        <v>572.53</v>
      </c>
      <c r="I523">
        <v>570.34</v>
      </c>
      <c r="J523">
        <v>319.49</v>
      </c>
      <c r="K523">
        <v>18.329999999999998</v>
      </c>
      <c r="L523">
        <v>160.04</v>
      </c>
      <c r="M523">
        <v>58.74</v>
      </c>
      <c r="N523">
        <v>8.7100000000000009</v>
      </c>
      <c r="O523">
        <v>4.72</v>
      </c>
      <c r="P523">
        <v>2.5</v>
      </c>
      <c r="Q523" t="str">
        <f t="shared" si="42"/>
        <v>NO</v>
      </c>
      <c r="S523">
        <v>4008</v>
      </c>
      <c r="T523">
        <v>2823</v>
      </c>
      <c r="U523" s="16">
        <v>296.12</v>
      </c>
      <c r="V523">
        <v>293.39</v>
      </c>
      <c r="W523">
        <v>126.29</v>
      </c>
      <c r="X523">
        <v>10.37</v>
      </c>
      <c r="Y523">
        <v>118.24</v>
      </c>
      <c r="Z523">
        <v>30.83</v>
      </c>
      <c r="AA523">
        <v>3.78</v>
      </c>
      <c r="AB523">
        <v>0.61</v>
      </c>
      <c r="AC523">
        <v>6</v>
      </c>
      <c r="AD523" t="str">
        <f t="shared" si="43"/>
        <v>NO</v>
      </c>
    </row>
    <row r="524" spans="1:30" x14ac:dyDescent="0.15">
      <c r="A524" t="str">
        <f t="shared" si="44"/>
        <v>2421-2825</v>
      </c>
      <c r="B524">
        <f>INDEX(Descriptions!$C$4:$C$736,MATCH($A524,Descriptions!$B$4:$B$736,))</f>
        <v>0</v>
      </c>
      <c r="C524" s="9">
        <f t="shared" si="40"/>
        <v>3700</v>
      </c>
      <c r="D524" s="9">
        <f t="shared" si="41"/>
        <v>3900</v>
      </c>
      <c r="F524">
        <v>2421</v>
      </c>
      <c r="G524">
        <v>2825</v>
      </c>
      <c r="H524" s="16">
        <v>346.88</v>
      </c>
      <c r="I524">
        <v>346.36</v>
      </c>
      <c r="J524">
        <v>193.72</v>
      </c>
      <c r="K524">
        <v>10.92</v>
      </c>
      <c r="L524">
        <v>112.48</v>
      </c>
      <c r="M524">
        <v>16.809999999999999</v>
      </c>
      <c r="N524">
        <v>5.45</v>
      </c>
      <c r="O524">
        <v>0</v>
      </c>
      <c r="P524">
        <v>7.5</v>
      </c>
      <c r="Q524" t="str">
        <f t="shared" si="42"/>
        <v>NO</v>
      </c>
      <c r="S524">
        <v>2421</v>
      </c>
      <c r="T524">
        <v>2825</v>
      </c>
      <c r="U524" s="16">
        <v>262.48</v>
      </c>
      <c r="V524">
        <v>261.56</v>
      </c>
      <c r="W524">
        <v>34.49</v>
      </c>
      <c r="X524">
        <v>6.06</v>
      </c>
      <c r="Y524">
        <v>100.71</v>
      </c>
      <c r="Z524">
        <v>69.59</v>
      </c>
      <c r="AA524">
        <v>48.62</v>
      </c>
      <c r="AB524">
        <v>0</v>
      </c>
      <c r="AC524">
        <v>3</v>
      </c>
      <c r="AD524" t="str">
        <f t="shared" si="43"/>
        <v>NO</v>
      </c>
    </row>
    <row r="525" spans="1:30" x14ac:dyDescent="0.15">
      <c r="A525" t="str">
        <f t="shared" si="44"/>
        <v>2550-2825</v>
      </c>
      <c r="B525">
        <f>INDEX(Descriptions!$C$4:$C$736,MATCH($A525,Descriptions!$B$4:$B$736,))</f>
        <v>0</v>
      </c>
      <c r="C525" s="9">
        <f t="shared" si="40"/>
        <v>4000</v>
      </c>
      <c r="D525" s="9">
        <f t="shared" si="41"/>
        <v>4200</v>
      </c>
      <c r="F525">
        <v>2550</v>
      </c>
      <c r="G525">
        <v>2825</v>
      </c>
      <c r="H525" s="16">
        <v>186.92</v>
      </c>
      <c r="I525">
        <v>186.33</v>
      </c>
      <c r="J525">
        <v>59.51</v>
      </c>
      <c r="K525">
        <v>6.96</v>
      </c>
      <c r="L525">
        <v>92.3</v>
      </c>
      <c r="M525">
        <v>20.28</v>
      </c>
      <c r="N525">
        <v>2.85</v>
      </c>
      <c r="O525">
        <v>0</v>
      </c>
      <c r="P525">
        <v>5</v>
      </c>
      <c r="Q525" t="str">
        <f t="shared" si="42"/>
        <v>NO</v>
      </c>
      <c r="S525">
        <v>2550</v>
      </c>
      <c r="T525">
        <v>2825</v>
      </c>
      <c r="U525" s="16">
        <v>476.5</v>
      </c>
      <c r="V525">
        <v>472.57</v>
      </c>
      <c r="W525">
        <v>120.54</v>
      </c>
      <c r="X525">
        <v>13.43</v>
      </c>
      <c r="Y525">
        <v>236.01</v>
      </c>
      <c r="Z525">
        <v>65.86</v>
      </c>
      <c r="AA525">
        <v>34.64</v>
      </c>
      <c r="AB525">
        <v>0.01</v>
      </c>
      <c r="AC525">
        <v>6</v>
      </c>
      <c r="AD525" t="str">
        <f t="shared" si="43"/>
        <v>NO</v>
      </c>
    </row>
    <row r="526" spans="1:30" x14ac:dyDescent="0.15">
      <c r="A526" t="str">
        <f t="shared" si="44"/>
        <v>2509-2826</v>
      </c>
      <c r="B526">
        <f>INDEX(Descriptions!$C$4:$C$736,MATCH($A526,Descriptions!$B$4:$B$736,))</f>
        <v>0</v>
      </c>
      <c r="C526" s="9">
        <f t="shared" si="40"/>
        <v>1500</v>
      </c>
      <c r="D526" s="9">
        <f t="shared" si="41"/>
        <v>1600</v>
      </c>
      <c r="F526">
        <v>2509</v>
      </c>
      <c r="G526">
        <v>2826</v>
      </c>
      <c r="H526" s="16">
        <v>214.6</v>
      </c>
      <c r="I526">
        <v>213.57</v>
      </c>
      <c r="J526">
        <v>79.31</v>
      </c>
      <c r="K526">
        <v>6.18</v>
      </c>
      <c r="L526">
        <v>99.29</v>
      </c>
      <c r="M526">
        <v>14.91</v>
      </c>
      <c r="N526">
        <v>4.04</v>
      </c>
      <c r="O526">
        <v>8.3699999999999992</v>
      </c>
      <c r="P526">
        <v>2.5</v>
      </c>
      <c r="Q526" t="str">
        <f t="shared" si="42"/>
        <v>NO</v>
      </c>
      <c r="S526">
        <v>2509</v>
      </c>
      <c r="T526">
        <v>2826</v>
      </c>
      <c r="U526" s="16">
        <v>47.65</v>
      </c>
      <c r="V526">
        <v>47.17</v>
      </c>
      <c r="W526">
        <v>13.3</v>
      </c>
      <c r="X526">
        <v>1.39</v>
      </c>
      <c r="Y526">
        <v>25.57</v>
      </c>
      <c r="Z526">
        <v>0.52</v>
      </c>
      <c r="AA526">
        <v>0.79</v>
      </c>
      <c r="AB526">
        <v>0.09</v>
      </c>
      <c r="AC526">
        <v>6</v>
      </c>
      <c r="AD526" t="str">
        <f t="shared" si="43"/>
        <v>NO</v>
      </c>
    </row>
    <row r="527" spans="1:30" x14ac:dyDescent="0.15">
      <c r="A527" t="str">
        <f t="shared" si="44"/>
        <v>2425-2826</v>
      </c>
      <c r="B527">
        <f>INDEX(Descriptions!$C$4:$C$736,MATCH($A527,Descriptions!$B$4:$B$736,))</f>
        <v>0</v>
      </c>
      <c r="C527" s="9">
        <f t="shared" si="40"/>
        <v>2000</v>
      </c>
      <c r="D527" s="9">
        <f t="shared" si="41"/>
        <v>2100</v>
      </c>
      <c r="F527">
        <v>2425</v>
      </c>
      <c r="G527">
        <v>2826</v>
      </c>
      <c r="H527" s="16">
        <v>291.88</v>
      </c>
      <c r="I527">
        <v>291.73</v>
      </c>
      <c r="J527">
        <v>131.72</v>
      </c>
      <c r="K527">
        <v>6.86</v>
      </c>
      <c r="L527">
        <v>105.17</v>
      </c>
      <c r="M527">
        <v>27.04</v>
      </c>
      <c r="N527">
        <v>7.4</v>
      </c>
      <c r="O527">
        <v>6.18</v>
      </c>
      <c r="P527">
        <v>7.5</v>
      </c>
      <c r="Q527" t="str">
        <f t="shared" si="42"/>
        <v>NO</v>
      </c>
      <c r="S527">
        <v>2425</v>
      </c>
      <c r="T527">
        <v>2826</v>
      </c>
      <c r="U527" s="16">
        <v>44.19</v>
      </c>
      <c r="V527">
        <v>44.16</v>
      </c>
      <c r="W527">
        <v>4.99</v>
      </c>
      <c r="X527">
        <v>1.27</v>
      </c>
      <c r="Y527">
        <v>28.47</v>
      </c>
      <c r="Z527">
        <v>0.23</v>
      </c>
      <c r="AA527">
        <v>0.23</v>
      </c>
      <c r="AB527">
        <v>0</v>
      </c>
      <c r="AC527">
        <v>9</v>
      </c>
      <c r="AD527" t="str">
        <f t="shared" si="43"/>
        <v>NO</v>
      </c>
    </row>
    <row r="528" spans="1:30" x14ac:dyDescent="0.15">
      <c r="A528" t="str">
        <f t="shared" si="44"/>
        <v>2426-2827</v>
      </c>
      <c r="B528">
        <f>INDEX(Descriptions!$C$4:$C$736,MATCH($A528,Descriptions!$B$4:$B$736,))</f>
        <v>0</v>
      </c>
      <c r="C528" s="9">
        <f t="shared" si="40"/>
        <v>3500</v>
      </c>
      <c r="D528" s="9">
        <f t="shared" si="41"/>
        <v>3700</v>
      </c>
      <c r="F528">
        <v>2426</v>
      </c>
      <c r="G528">
        <v>2827</v>
      </c>
      <c r="H528" s="16">
        <v>335.42</v>
      </c>
      <c r="I528">
        <v>334.74</v>
      </c>
      <c r="J528">
        <v>163.12</v>
      </c>
      <c r="K528">
        <v>11.77</v>
      </c>
      <c r="L528">
        <v>130.47</v>
      </c>
      <c r="M528">
        <v>17.27</v>
      </c>
      <c r="N528">
        <v>4.93</v>
      </c>
      <c r="O528">
        <v>0.37</v>
      </c>
      <c r="P528">
        <v>7.5</v>
      </c>
      <c r="Q528" t="str">
        <f t="shared" si="42"/>
        <v>NO</v>
      </c>
      <c r="S528">
        <v>2426</v>
      </c>
      <c r="T528">
        <v>2827</v>
      </c>
      <c r="U528" s="16">
        <v>252.56</v>
      </c>
      <c r="V528">
        <v>251.4</v>
      </c>
      <c r="W528">
        <v>42.57</v>
      </c>
      <c r="X528">
        <v>4.63</v>
      </c>
      <c r="Y528">
        <v>84.8</v>
      </c>
      <c r="Z528">
        <v>69.69</v>
      </c>
      <c r="AA528">
        <v>47.5</v>
      </c>
      <c r="AB528">
        <v>0.37</v>
      </c>
      <c r="AC528">
        <v>3</v>
      </c>
      <c r="AD528" t="str">
        <f t="shared" si="43"/>
        <v>NO</v>
      </c>
    </row>
    <row r="529" spans="1:30" x14ac:dyDescent="0.15">
      <c r="A529" t="str">
        <f t="shared" si="44"/>
        <v>2421-2827</v>
      </c>
      <c r="B529">
        <f>INDEX(Descriptions!$C$4:$C$736,MATCH($A529,Descriptions!$B$4:$B$736,))</f>
        <v>0</v>
      </c>
      <c r="C529" s="9">
        <f t="shared" si="40"/>
        <v>3100</v>
      </c>
      <c r="D529" s="9">
        <f t="shared" si="41"/>
        <v>3200</v>
      </c>
      <c r="F529">
        <v>2421</v>
      </c>
      <c r="G529">
        <v>2827</v>
      </c>
      <c r="H529" s="16">
        <v>158.81</v>
      </c>
      <c r="I529">
        <v>158.32</v>
      </c>
      <c r="J529">
        <v>55.65</v>
      </c>
      <c r="K529">
        <v>4.47</v>
      </c>
      <c r="L529">
        <v>74.53</v>
      </c>
      <c r="M529">
        <v>17.760000000000002</v>
      </c>
      <c r="N529">
        <v>1.4</v>
      </c>
      <c r="O529">
        <v>0</v>
      </c>
      <c r="P529">
        <v>5</v>
      </c>
      <c r="Q529" t="str">
        <f t="shared" si="42"/>
        <v>NO</v>
      </c>
      <c r="S529">
        <v>2421</v>
      </c>
      <c r="T529">
        <v>2827</v>
      </c>
      <c r="U529" s="16">
        <v>359.79</v>
      </c>
      <c r="V529">
        <v>356.82</v>
      </c>
      <c r="W529">
        <v>63.73</v>
      </c>
      <c r="X529">
        <v>8.86</v>
      </c>
      <c r="Y529">
        <v>183.84</v>
      </c>
      <c r="Z529">
        <v>64.069999999999993</v>
      </c>
      <c r="AA529">
        <v>33.28</v>
      </c>
      <c r="AB529">
        <v>0.01</v>
      </c>
      <c r="AC529">
        <v>6</v>
      </c>
      <c r="AD529" t="str">
        <f t="shared" si="43"/>
        <v>NO</v>
      </c>
    </row>
    <row r="530" spans="1:30" x14ac:dyDescent="0.15">
      <c r="A530" t="str">
        <f t="shared" si="44"/>
        <v>2326-2829</v>
      </c>
      <c r="B530" t="str">
        <f>INDEX(Descriptions!$C$4:$C$736,MATCH($A530,Descriptions!$B$4:$B$736,))</f>
        <v>Capesthorne Rd NB from the T-junction with Greenwood Cres to the roundabout with Blackbrook Ave/Enfield Park Rd - 1 lane splitting to 2 on the approach to the roundabout.</v>
      </c>
      <c r="C530" s="9">
        <f t="shared" si="40"/>
        <v>4400</v>
      </c>
      <c r="D530" s="9">
        <f t="shared" si="41"/>
        <v>4600</v>
      </c>
      <c r="F530">
        <v>2326</v>
      </c>
      <c r="G530">
        <v>2829</v>
      </c>
      <c r="H530" s="16">
        <v>390.39</v>
      </c>
      <c r="I530">
        <v>388.29</v>
      </c>
      <c r="J530">
        <v>176.25</v>
      </c>
      <c r="K530">
        <v>12.09</v>
      </c>
      <c r="L530">
        <v>135.59</v>
      </c>
      <c r="M530">
        <v>41.4</v>
      </c>
      <c r="N530">
        <v>6.7</v>
      </c>
      <c r="O530">
        <v>13.36</v>
      </c>
      <c r="P530">
        <v>5</v>
      </c>
      <c r="Q530" t="str">
        <f t="shared" si="42"/>
        <v>NO</v>
      </c>
      <c r="S530">
        <v>2326</v>
      </c>
      <c r="T530">
        <v>2829</v>
      </c>
      <c r="U530" s="16">
        <v>347.93</v>
      </c>
      <c r="V530">
        <v>345.53</v>
      </c>
      <c r="W530">
        <v>99.91</v>
      </c>
      <c r="X530">
        <v>14.36</v>
      </c>
      <c r="Y530">
        <v>175.8</v>
      </c>
      <c r="Z530">
        <v>13.91</v>
      </c>
      <c r="AA530">
        <v>24.01</v>
      </c>
      <c r="AB530">
        <v>10.93</v>
      </c>
      <c r="AC530">
        <v>9</v>
      </c>
      <c r="AD530" t="str">
        <f t="shared" si="43"/>
        <v>NO</v>
      </c>
    </row>
    <row r="531" spans="1:30" x14ac:dyDescent="0.15">
      <c r="A531" t="str">
        <f t="shared" si="44"/>
        <v>2429-2829</v>
      </c>
      <c r="B531" t="str">
        <f>INDEX(Descriptions!$C$4:$C$736,MATCH($A531,Descriptions!$B$4:$B$736,))</f>
        <v>Blackbrook Ave SB from the roundabout with Ballater Dr/Mill Ln/Enfield Park Rd to the roundabut with Enfield Park Rd/Capesthrone Rd - 1 lane.</v>
      </c>
      <c r="C531" s="9">
        <f t="shared" si="40"/>
        <v>5600</v>
      </c>
      <c r="D531" s="9">
        <f t="shared" si="41"/>
        <v>5900</v>
      </c>
      <c r="F531">
        <v>2429</v>
      </c>
      <c r="G531">
        <v>2829</v>
      </c>
      <c r="H531" s="16">
        <v>516.24</v>
      </c>
      <c r="I531">
        <v>516</v>
      </c>
      <c r="J531">
        <v>257.08999999999997</v>
      </c>
      <c r="K531">
        <v>21.7</v>
      </c>
      <c r="L531">
        <v>161.15</v>
      </c>
      <c r="M531">
        <v>49.65</v>
      </c>
      <c r="N531">
        <v>4.88</v>
      </c>
      <c r="O531">
        <v>21.77</v>
      </c>
      <c r="P531">
        <v>0</v>
      </c>
      <c r="Q531" t="str">
        <f t="shared" si="42"/>
        <v>NO</v>
      </c>
      <c r="S531">
        <v>2429</v>
      </c>
      <c r="T531">
        <v>2829</v>
      </c>
      <c r="U531" s="16">
        <v>420.13</v>
      </c>
      <c r="V531">
        <v>418.28</v>
      </c>
      <c r="W531">
        <v>154.69999999999999</v>
      </c>
      <c r="X531">
        <v>26.49</v>
      </c>
      <c r="Y531">
        <v>191.63</v>
      </c>
      <c r="Z531">
        <v>30.13</v>
      </c>
      <c r="AA531">
        <v>3.77</v>
      </c>
      <c r="AB531">
        <v>13.4</v>
      </c>
      <c r="AC531">
        <v>0</v>
      </c>
      <c r="AD531" t="str">
        <f t="shared" si="43"/>
        <v>NO</v>
      </c>
    </row>
    <row r="532" spans="1:30" x14ac:dyDescent="0.15">
      <c r="A532" t="str">
        <f t="shared" si="44"/>
        <v>2531-2829</v>
      </c>
      <c r="B532">
        <f>INDEX(Descriptions!$C$4:$C$736,MATCH($A532,Descriptions!$B$4:$B$736,))</f>
        <v>0</v>
      </c>
      <c r="C532" s="9">
        <f t="shared" si="40"/>
        <v>2900</v>
      </c>
      <c r="D532" s="9">
        <f t="shared" si="41"/>
        <v>3000</v>
      </c>
      <c r="F532">
        <v>2531</v>
      </c>
      <c r="G532">
        <v>2829</v>
      </c>
      <c r="H532" s="16">
        <v>195.37</v>
      </c>
      <c r="I532">
        <v>195.22</v>
      </c>
      <c r="J532">
        <v>88.13</v>
      </c>
      <c r="K532">
        <v>3.25</v>
      </c>
      <c r="L532">
        <v>54.98</v>
      </c>
      <c r="M532">
        <v>31.18</v>
      </c>
      <c r="N532">
        <v>7.46</v>
      </c>
      <c r="O532">
        <v>0.36</v>
      </c>
      <c r="P532">
        <v>10</v>
      </c>
      <c r="Q532" t="str">
        <f t="shared" si="42"/>
        <v>NO</v>
      </c>
      <c r="S532">
        <v>2531</v>
      </c>
      <c r="T532">
        <v>2829</v>
      </c>
      <c r="U532" s="16">
        <v>275.98</v>
      </c>
      <c r="V532">
        <v>275.18</v>
      </c>
      <c r="W532">
        <v>138.78</v>
      </c>
      <c r="X532">
        <v>5.59</v>
      </c>
      <c r="Y532">
        <v>101.58</v>
      </c>
      <c r="Z532">
        <v>7.4</v>
      </c>
      <c r="AA532">
        <v>6.29</v>
      </c>
      <c r="AB532">
        <v>4.32</v>
      </c>
      <c r="AC532">
        <v>12</v>
      </c>
      <c r="AD532" t="str">
        <f t="shared" si="43"/>
        <v>NO</v>
      </c>
    </row>
    <row r="533" spans="1:30" x14ac:dyDescent="0.15">
      <c r="A533" t="str">
        <f t="shared" si="44"/>
        <v>2532-2829</v>
      </c>
      <c r="B533" t="str">
        <f>INDEX(Descriptions!$C$4:$C$736,MATCH($A533,Descriptions!$B$4:$B$736,))</f>
        <v>Blackbrook Ave NB from the cross junction with Hilden Rd/Insall Rd to the roundabout with Capesthorne Rd/Enfield Park Rd - 1 lane splitting to 2 on the approach to the roundabout.</v>
      </c>
      <c r="C533" s="9">
        <f t="shared" si="40"/>
        <v>4900</v>
      </c>
      <c r="D533" s="9">
        <f t="shared" si="41"/>
        <v>5100</v>
      </c>
      <c r="F533">
        <v>2532</v>
      </c>
      <c r="G533">
        <v>2829</v>
      </c>
      <c r="H533" s="16">
        <v>422.69</v>
      </c>
      <c r="I533">
        <v>422.01</v>
      </c>
      <c r="J533">
        <v>193.65</v>
      </c>
      <c r="K533">
        <v>18.77</v>
      </c>
      <c r="L533">
        <v>152.33000000000001</v>
      </c>
      <c r="M533">
        <v>42.31</v>
      </c>
      <c r="N533">
        <v>9.58</v>
      </c>
      <c r="O533">
        <v>6.05</v>
      </c>
      <c r="P533">
        <v>0</v>
      </c>
      <c r="Q533" t="str">
        <f t="shared" si="42"/>
        <v>NO</v>
      </c>
      <c r="S533">
        <v>2532</v>
      </c>
      <c r="T533">
        <v>2829</v>
      </c>
      <c r="U533" s="16">
        <v>392.05</v>
      </c>
      <c r="V533">
        <v>390.25</v>
      </c>
      <c r="W533">
        <v>145.16</v>
      </c>
      <c r="X533">
        <v>18.920000000000002</v>
      </c>
      <c r="Y533">
        <v>181.46</v>
      </c>
      <c r="Z533">
        <v>27.56</v>
      </c>
      <c r="AA533">
        <v>5.36</v>
      </c>
      <c r="AB533">
        <v>13.59</v>
      </c>
      <c r="AC533">
        <v>0</v>
      </c>
      <c r="AD533" t="str">
        <f t="shared" si="43"/>
        <v>NO</v>
      </c>
    </row>
    <row r="534" spans="1:30" x14ac:dyDescent="0.15">
      <c r="A534" t="str">
        <f t="shared" si="44"/>
        <v>1609-2836</v>
      </c>
      <c r="B534">
        <f>INDEX(Descriptions!$C$4:$C$736,MATCH($A534,Descriptions!$B$4:$B$736,))</f>
        <v>0</v>
      </c>
      <c r="C534" s="9">
        <f t="shared" si="40"/>
        <v>8900</v>
      </c>
      <c r="D534" s="9">
        <f t="shared" si="41"/>
        <v>9300</v>
      </c>
      <c r="F534">
        <v>1609</v>
      </c>
      <c r="G534">
        <v>2836</v>
      </c>
      <c r="H534" s="16">
        <v>1030.6199999999999</v>
      </c>
      <c r="I534">
        <v>997.48</v>
      </c>
      <c r="J534">
        <v>409.77</v>
      </c>
      <c r="K534">
        <v>46.43</v>
      </c>
      <c r="L534">
        <v>408.32</v>
      </c>
      <c r="M534">
        <v>95.27</v>
      </c>
      <c r="N534">
        <v>50.83</v>
      </c>
      <c r="O534">
        <v>0</v>
      </c>
      <c r="P534">
        <v>20</v>
      </c>
      <c r="Q534" t="str">
        <f t="shared" si="42"/>
        <v>NO</v>
      </c>
      <c r="S534">
        <v>1609</v>
      </c>
      <c r="T534">
        <v>2836</v>
      </c>
      <c r="U534" s="16">
        <v>521.15</v>
      </c>
      <c r="V534">
        <v>495.19</v>
      </c>
      <c r="W534">
        <v>152.94999999999999</v>
      </c>
      <c r="X534">
        <v>24.13</v>
      </c>
      <c r="Y534">
        <v>253.54</v>
      </c>
      <c r="Z534">
        <v>32.75</v>
      </c>
      <c r="AA534">
        <v>38.909999999999997</v>
      </c>
      <c r="AB534">
        <v>0.87</v>
      </c>
      <c r="AC534">
        <v>18</v>
      </c>
      <c r="AD534" t="str">
        <f t="shared" si="43"/>
        <v>NO</v>
      </c>
    </row>
    <row r="535" spans="1:30" x14ac:dyDescent="0.15">
      <c r="A535" t="str">
        <f t="shared" si="44"/>
        <v>2524-2843</v>
      </c>
      <c r="B535">
        <f>INDEX(Descriptions!$C$4:$C$736,MATCH($A535,Descriptions!$B$4:$B$736,))</f>
        <v>0</v>
      </c>
      <c r="C535" s="9">
        <f t="shared" si="40"/>
        <v>500</v>
      </c>
      <c r="D535" s="9">
        <f t="shared" si="41"/>
        <v>500</v>
      </c>
      <c r="F535">
        <v>2524</v>
      </c>
      <c r="G535">
        <v>2843</v>
      </c>
      <c r="H535" s="16">
        <v>79.150000000000006</v>
      </c>
      <c r="I535">
        <v>79.150000000000006</v>
      </c>
      <c r="J535">
        <v>38.869999999999997</v>
      </c>
      <c r="K535">
        <v>1.44</v>
      </c>
      <c r="L535">
        <v>36.299999999999997</v>
      </c>
      <c r="M535">
        <v>0.73</v>
      </c>
      <c r="N535">
        <v>1.7</v>
      </c>
      <c r="O535">
        <v>0.1</v>
      </c>
      <c r="P535">
        <v>0</v>
      </c>
      <c r="Q535" t="str">
        <f t="shared" si="42"/>
        <v>NO</v>
      </c>
      <c r="S535">
        <v>2524</v>
      </c>
      <c r="T535">
        <v>2843</v>
      </c>
      <c r="U535" s="16">
        <v>11.73</v>
      </c>
      <c r="V535">
        <v>11.73</v>
      </c>
      <c r="W535">
        <v>2.02</v>
      </c>
      <c r="X535">
        <v>0.51</v>
      </c>
      <c r="Y535">
        <v>8.27</v>
      </c>
      <c r="Z535">
        <v>0.53</v>
      </c>
      <c r="AA535">
        <v>0.36</v>
      </c>
      <c r="AB535">
        <v>0.03</v>
      </c>
      <c r="AC535">
        <v>0</v>
      </c>
      <c r="AD535" t="str">
        <f t="shared" si="43"/>
        <v>NO</v>
      </c>
    </row>
    <row r="536" spans="1:30" x14ac:dyDescent="0.15">
      <c r="A536" t="str">
        <f t="shared" si="44"/>
        <v>2525-2843</v>
      </c>
      <c r="B536">
        <f>INDEX(Descriptions!$C$4:$C$736,MATCH($A536,Descriptions!$B$4:$B$736,))</f>
        <v>0</v>
      </c>
      <c r="C536" s="9">
        <f t="shared" si="40"/>
        <v>5800</v>
      </c>
      <c r="D536" s="9">
        <f t="shared" si="41"/>
        <v>6100</v>
      </c>
      <c r="F536">
        <v>2525</v>
      </c>
      <c r="G536">
        <v>2843</v>
      </c>
      <c r="H536" s="16">
        <v>356.22</v>
      </c>
      <c r="I536">
        <v>355.76</v>
      </c>
      <c r="J536">
        <v>165.94</v>
      </c>
      <c r="K536">
        <v>14.36</v>
      </c>
      <c r="L536">
        <v>117.72</v>
      </c>
      <c r="M536">
        <v>44.41</v>
      </c>
      <c r="N536">
        <v>6.65</v>
      </c>
      <c r="O536">
        <v>4.6500000000000004</v>
      </c>
      <c r="P536">
        <v>2.5</v>
      </c>
      <c r="Q536" t="str">
        <f t="shared" si="42"/>
        <v>NO</v>
      </c>
      <c r="S536">
        <v>2525</v>
      </c>
      <c r="T536">
        <v>2843</v>
      </c>
      <c r="U536" s="16">
        <v>599.04999999999995</v>
      </c>
      <c r="V536">
        <v>597.67999999999995</v>
      </c>
      <c r="W536">
        <v>287.73</v>
      </c>
      <c r="X536">
        <v>23.36</v>
      </c>
      <c r="Y536">
        <v>232.05</v>
      </c>
      <c r="Z536">
        <v>48.04</v>
      </c>
      <c r="AA536">
        <v>2.2999999999999998</v>
      </c>
      <c r="AB536">
        <v>2.57</v>
      </c>
      <c r="AC536">
        <v>3</v>
      </c>
      <c r="AD536" t="str">
        <f t="shared" si="43"/>
        <v>NO</v>
      </c>
    </row>
    <row r="537" spans="1:30" x14ac:dyDescent="0.15">
      <c r="A537" t="str">
        <f t="shared" si="44"/>
        <v>1450-2843</v>
      </c>
      <c r="B537" t="str">
        <f>INDEX(Descriptions!$C$4:$C$736,MATCH($A537,Descriptions!$B$4:$B$736,))</f>
        <v>Myddleton Ln EB from the T-junction with A573 Golborne Rd to the T-junction with Waterworks Ln - 1 lane.</v>
      </c>
      <c r="C537" s="9">
        <f t="shared" si="40"/>
        <v>8000</v>
      </c>
      <c r="D537" s="9">
        <f t="shared" si="41"/>
        <v>8400</v>
      </c>
      <c r="F537">
        <v>1450</v>
      </c>
      <c r="G537">
        <v>2843</v>
      </c>
      <c r="H537" s="16">
        <v>741.78</v>
      </c>
      <c r="I537">
        <v>741.22</v>
      </c>
      <c r="J537">
        <v>377.6</v>
      </c>
      <c r="K537">
        <v>34.35</v>
      </c>
      <c r="L537">
        <v>241.75</v>
      </c>
      <c r="M537">
        <v>74.790000000000006</v>
      </c>
      <c r="N537">
        <v>8.35</v>
      </c>
      <c r="O537">
        <v>2.4500000000000002</v>
      </c>
      <c r="P537">
        <v>2.5</v>
      </c>
      <c r="Q537" t="str">
        <f t="shared" si="42"/>
        <v>NO</v>
      </c>
      <c r="S537">
        <v>1450</v>
      </c>
      <c r="T537">
        <v>2843</v>
      </c>
      <c r="U537" s="16">
        <v>590.36</v>
      </c>
      <c r="V537">
        <v>586.20000000000005</v>
      </c>
      <c r="W537">
        <v>259.99</v>
      </c>
      <c r="X537">
        <v>34.229999999999997</v>
      </c>
      <c r="Y537">
        <v>244.2</v>
      </c>
      <c r="Z537">
        <v>42.33</v>
      </c>
      <c r="AA537">
        <v>4.5</v>
      </c>
      <c r="AB537">
        <v>2.1</v>
      </c>
      <c r="AC537">
        <v>3</v>
      </c>
      <c r="AD537" t="str">
        <f t="shared" si="43"/>
        <v>NO</v>
      </c>
    </row>
    <row r="538" spans="1:30" x14ac:dyDescent="0.15">
      <c r="A538" t="str">
        <f t="shared" si="44"/>
        <v>85821-2903</v>
      </c>
      <c r="B538">
        <f>INDEX(Descriptions!$C$4:$C$736,MATCH($A538,Descriptions!$B$4:$B$736,))</f>
        <v>0</v>
      </c>
      <c r="C538" s="9">
        <f t="shared" si="40"/>
        <v>20900</v>
      </c>
      <c r="D538" s="9">
        <f t="shared" si="41"/>
        <v>21900</v>
      </c>
      <c r="F538">
        <v>85821</v>
      </c>
      <c r="G538">
        <v>2903</v>
      </c>
      <c r="H538" s="16">
        <v>1531.91</v>
      </c>
      <c r="I538">
        <v>1529.6</v>
      </c>
      <c r="J538">
        <v>482.29</v>
      </c>
      <c r="K538">
        <v>104.19</v>
      </c>
      <c r="L538">
        <v>477.5</v>
      </c>
      <c r="M538">
        <v>186.26</v>
      </c>
      <c r="N538">
        <v>264.52999999999997</v>
      </c>
      <c r="O538">
        <v>2.16</v>
      </c>
      <c r="P538">
        <v>15</v>
      </c>
      <c r="Q538" t="str">
        <f t="shared" si="42"/>
        <v>NO</v>
      </c>
      <c r="S538">
        <v>85821</v>
      </c>
      <c r="T538">
        <v>2903</v>
      </c>
      <c r="U538" s="16">
        <v>1954.55</v>
      </c>
      <c r="V538">
        <v>1923.63</v>
      </c>
      <c r="W538">
        <v>737.17</v>
      </c>
      <c r="X538">
        <v>95.29</v>
      </c>
      <c r="Y538">
        <v>722.98</v>
      </c>
      <c r="Z538">
        <v>166.78</v>
      </c>
      <c r="AA538">
        <v>212.28</v>
      </c>
      <c r="AB538">
        <v>2.0499999999999998</v>
      </c>
      <c r="AC538">
        <v>18</v>
      </c>
      <c r="AD538" t="str">
        <f t="shared" si="43"/>
        <v>NO</v>
      </c>
    </row>
    <row r="539" spans="1:30" x14ac:dyDescent="0.15">
      <c r="A539" t="str">
        <f t="shared" si="44"/>
        <v>1612-2904</v>
      </c>
      <c r="B539">
        <f>INDEX(Descriptions!$C$4:$C$736,MATCH($A539,Descriptions!$B$4:$B$736,))</f>
        <v>0</v>
      </c>
      <c r="C539" s="9">
        <f t="shared" si="40"/>
        <v>20000</v>
      </c>
      <c r="D539" s="9">
        <f t="shared" si="41"/>
        <v>20900</v>
      </c>
      <c r="F539">
        <v>1612</v>
      </c>
      <c r="G539">
        <v>2904</v>
      </c>
      <c r="H539" s="16">
        <v>1812.51</v>
      </c>
      <c r="I539">
        <v>1811.82</v>
      </c>
      <c r="J539">
        <v>629.05999999999995</v>
      </c>
      <c r="K539">
        <v>136.4</v>
      </c>
      <c r="L539">
        <v>599.97</v>
      </c>
      <c r="M539">
        <v>215.55</v>
      </c>
      <c r="N539">
        <v>213.64</v>
      </c>
      <c r="O539">
        <v>2.89</v>
      </c>
      <c r="P539">
        <v>15</v>
      </c>
      <c r="Q539" t="str">
        <f t="shared" si="42"/>
        <v>NO</v>
      </c>
      <c r="S539">
        <v>1612</v>
      </c>
      <c r="T539">
        <v>2904</v>
      </c>
      <c r="U539" s="16">
        <v>1524.54</v>
      </c>
      <c r="V539">
        <v>1515.36</v>
      </c>
      <c r="W539">
        <v>429.71</v>
      </c>
      <c r="X539">
        <v>131.38999999999999</v>
      </c>
      <c r="Y539">
        <v>654.91</v>
      </c>
      <c r="Z539">
        <v>164.78</v>
      </c>
      <c r="AA539">
        <v>123.99</v>
      </c>
      <c r="AB539">
        <v>1.77</v>
      </c>
      <c r="AC539">
        <v>18</v>
      </c>
      <c r="AD539" t="str">
        <f t="shared" si="43"/>
        <v>NO</v>
      </c>
    </row>
    <row r="540" spans="1:30" x14ac:dyDescent="0.15">
      <c r="A540" t="str">
        <f t="shared" si="44"/>
        <v>2908-2906</v>
      </c>
      <c r="B540">
        <f>INDEX(Descriptions!$C$4:$C$736,MATCH($A540,Descriptions!$B$4:$B$736,))</f>
        <v>0</v>
      </c>
      <c r="C540" s="9">
        <f t="shared" si="40"/>
        <v>21800</v>
      </c>
      <c r="D540" s="9">
        <f t="shared" si="41"/>
        <v>22800</v>
      </c>
      <c r="F540">
        <v>2908</v>
      </c>
      <c r="G540">
        <v>2906</v>
      </c>
      <c r="H540" s="16">
        <v>1488.64</v>
      </c>
      <c r="I540">
        <v>1486.54</v>
      </c>
      <c r="J540">
        <v>404.62</v>
      </c>
      <c r="K540">
        <v>130.21</v>
      </c>
      <c r="L540">
        <v>590.78</v>
      </c>
      <c r="M540">
        <v>185.17</v>
      </c>
      <c r="N540">
        <v>160.54</v>
      </c>
      <c r="O540">
        <v>2.33</v>
      </c>
      <c r="P540">
        <v>15</v>
      </c>
      <c r="Q540" t="str">
        <f t="shared" si="42"/>
        <v>NO</v>
      </c>
      <c r="S540">
        <v>2908</v>
      </c>
      <c r="T540">
        <v>2906</v>
      </c>
      <c r="U540" s="16">
        <v>2137.4699999999998</v>
      </c>
      <c r="V540">
        <v>2104.61</v>
      </c>
      <c r="W540">
        <v>944.75</v>
      </c>
      <c r="X540">
        <v>102.16</v>
      </c>
      <c r="Y540">
        <v>765.05</v>
      </c>
      <c r="Z540">
        <v>173.78</v>
      </c>
      <c r="AA540">
        <v>131.57</v>
      </c>
      <c r="AB540">
        <v>2.16</v>
      </c>
      <c r="AC540">
        <v>18</v>
      </c>
      <c r="AD540" t="str">
        <f t="shared" si="43"/>
        <v>NO</v>
      </c>
    </row>
    <row r="541" spans="1:30" x14ac:dyDescent="0.15">
      <c r="A541" t="str">
        <f t="shared" si="44"/>
        <v>1606-2907</v>
      </c>
      <c r="B541">
        <f>INDEX(Descriptions!$C$4:$C$736,MATCH($A541,Descriptions!$B$4:$B$736,))</f>
        <v>0</v>
      </c>
      <c r="C541" s="9">
        <f t="shared" si="40"/>
        <v>20300</v>
      </c>
      <c r="D541" s="9">
        <f t="shared" si="41"/>
        <v>21300</v>
      </c>
      <c r="F541">
        <v>1606</v>
      </c>
      <c r="G541">
        <v>2907</v>
      </c>
      <c r="H541" s="16">
        <v>1873.33</v>
      </c>
      <c r="I541">
        <v>1872.7</v>
      </c>
      <c r="J541">
        <v>718.74</v>
      </c>
      <c r="K541">
        <v>141.78</v>
      </c>
      <c r="L541">
        <v>628.88</v>
      </c>
      <c r="M541">
        <v>206.08</v>
      </c>
      <c r="N541">
        <v>159.65</v>
      </c>
      <c r="O541">
        <v>3.21</v>
      </c>
      <c r="P541">
        <v>15</v>
      </c>
      <c r="Q541" t="str">
        <f t="shared" si="42"/>
        <v>NO</v>
      </c>
      <c r="S541">
        <v>1606</v>
      </c>
      <c r="T541">
        <v>2907</v>
      </c>
      <c r="U541" s="16">
        <v>1511.24</v>
      </c>
      <c r="V541">
        <v>1503.05</v>
      </c>
      <c r="W541">
        <v>390.94</v>
      </c>
      <c r="X541">
        <v>137.21</v>
      </c>
      <c r="Y541">
        <v>679.41</v>
      </c>
      <c r="Z541">
        <v>179.06</v>
      </c>
      <c r="AA541">
        <v>104.3</v>
      </c>
      <c r="AB541">
        <v>2.31</v>
      </c>
      <c r="AC541">
        <v>18</v>
      </c>
      <c r="AD541" t="str">
        <f t="shared" si="43"/>
        <v>NO</v>
      </c>
    </row>
    <row r="542" spans="1:30" x14ac:dyDescent="0.15">
      <c r="A542" t="str">
        <f t="shared" si="44"/>
        <v>2907-2908</v>
      </c>
      <c r="B542">
        <f>INDEX(Descriptions!$C$4:$C$736,MATCH($A542,Descriptions!$B$4:$B$736,))</f>
        <v>0</v>
      </c>
      <c r="C542" s="9">
        <f t="shared" si="40"/>
        <v>20300</v>
      </c>
      <c r="D542" s="9">
        <f t="shared" si="41"/>
        <v>21300</v>
      </c>
      <c r="F542">
        <v>2907</v>
      </c>
      <c r="G542">
        <v>2908</v>
      </c>
      <c r="H542" s="16">
        <v>1873.33</v>
      </c>
      <c r="I542">
        <v>1872.7</v>
      </c>
      <c r="J542">
        <v>718.74</v>
      </c>
      <c r="K542">
        <v>141.78</v>
      </c>
      <c r="L542">
        <v>628.88</v>
      </c>
      <c r="M542">
        <v>206.08</v>
      </c>
      <c r="N542">
        <v>159.65</v>
      </c>
      <c r="O542">
        <v>3.21</v>
      </c>
      <c r="P542">
        <v>15</v>
      </c>
      <c r="Q542" t="str">
        <f t="shared" si="42"/>
        <v>NO</v>
      </c>
      <c r="S542">
        <v>2907</v>
      </c>
      <c r="T542">
        <v>2908</v>
      </c>
      <c r="U542" s="16">
        <v>1511.24</v>
      </c>
      <c r="V542">
        <v>1503.05</v>
      </c>
      <c r="W542">
        <v>390.94</v>
      </c>
      <c r="X542">
        <v>137.21</v>
      </c>
      <c r="Y542">
        <v>679.41</v>
      </c>
      <c r="Z542">
        <v>179.06</v>
      </c>
      <c r="AA542">
        <v>104.3</v>
      </c>
      <c r="AB542">
        <v>2.31</v>
      </c>
      <c r="AC542">
        <v>18</v>
      </c>
      <c r="AD542" t="str">
        <f t="shared" si="43"/>
        <v>NO</v>
      </c>
    </row>
    <row r="543" spans="1:30" x14ac:dyDescent="0.15">
      <c r="A543" t="str">
        <f t="shared" si="44"/>
        <v>1612-2908</v>
      </c>
      <c r="B543">
        <f>INDEX(Descriptions!$C$4:$C$736,MATCH($A543,Descriptions!$B$4:$B$736,))</f>
        <v>0</v>
      </c>
      <c r="C543" s="9">
        <f t="shared" si="40"/>
        <v>21800</v>
      </c>
      <c r="D543" s="9">
        <f t="shared" si="41"/>
        <v>22800</v>
      </c>
      <c r="F543">
        <v>1612</v>
      </c>
      <c r="G543">
        <v>2908</v>
      </c>
      <c r="H543" s="16">
        <v>1488.64</v>
      </c>
      <c r="I543">
        <v>1486.54</v>
      </c>
      <c r="J543">
        <v>404.62</v>
      </c>
      <c r="K543">
        <v>130.21</v>
      </c>
      <c r="L543">
        <v>590.78</v>
      </c>
      <c r="M543">
        <v>185.17</v>
      </c>
      <c r="N543">
        <v>160.54</v>
      </c>
      <c r="O543">
        <v>2.33</v>
      </c>
      <c r="P543">
        <v>15</v>
      </c>
      <c r="Q543" t="str">
        <f t="shared" si="42"/>
        <v>NO</v>
      </c>
      <c r="S543">
        <v>1612</v>
      </c>
      <c r="T543">
        <v>2908</v>
      </c>
      <c r="U543" s="16">
        <v>2137.4699999999998</v>
      </c>
      <c r="V543">
        <v>2104.62</v>
      </c>
      <c r="W543">
        <v>944.75</v>
      </c>
      <c r="X543">
        <v>102.16</v>
      </c>
      <c r="Y543">
        <v>765.05</v>
      </c>
      <c r="Z543">
        <v>173.78</v>
      </c>
      <c r="AA543">
        <v>131.57</v>
      </c>
      <c r="AB543">
        <v>2.16</v>
      </c>
      <c r="AC543">
        <v>18</v>
      </c>
      <c r="AD543" t="str">
        <f t="shared" si="43"/>
        <v>NO</v>
      </c>
    </row>
    <row r="544" spans="1:30" x14ac:dyDescent="0.15">
      <c r="A544" t="str">
        <f t="shared" si="44"/>
        <v>82199-2998</v>
      </c>
      <c r="B544">
        <f>INDEX(Descriptions!$C$4:$C$736,MATCH($A544,Descriptions!$B$4:$B$736,))</f>
        <v>0</v>
      </c>
      <c r="C544" s="9">
        <f t="shared" si="40"/>
        <v>100</v>
      </c>
      <c r="D544" s="9">
        <f t="shared" si="41"/>
        <v>100</v>
      </c>
      <c r="F544">
        <v>82199</v>
      </c>
      <c r="G544">
        <v>2998</v>
      </c>
      <c r="H544" s="16">
        <v>2.34</v>
      </c>
      <c r="I544">
        <v>2.23</v>
      </c>
      <c r="J544">
        <v>0.41</v>
      </c>
      <c r="K544">
        <v>0.08</v>
      </c>
      <c r="L544">
        <v>1.37</v>
      </c>
      <c r="M544">
        <v>0.13</v>
      </c>
      <c r="N544">
        <v>0.35</v>
      </c>
      <c r="O544">
        <v>0</v>
      </c>
      <c r="P544">
        <v>0</v>
      </c>
      <c r="Q544" t="str">
        <f t="shared" si="42"/>
        <v>NO</v>
      </c>
      <c r="S544">
        <v>82199</v>
      </c>
      <c r="T544">
        <v>2998</v>
      </c>
      <c r="U544" s="16">
        <v>12.24</v>
      </c>
      <c r="V544">
        <v>12.18</v>
      </c>
      <c r="W544">
        <v>6.7</v>
      </c>
      <c r="X544">
        <v>0.22</v>
      </c>
      <c r="Y544">
        <v>4.87</v>
      </c>
      <c r="Z544">
        <v>0.13</v>
      </c>
      <c r="AA544">
        <v>0.31</v>
      </c>
      <c r="AB544">
        <v>0.01</v>
      </c>
      <c r="AC544">
        <v>0</v>
      </c>
      <c r="AD544" t="str">
        <f t="shared" si="43"/>
        <v>NO</v>
      </c>
    </row>
    <row r="545" spans="1:30" x14ac:dyDescent="0.15">
      <c r="A545" t="str">
        <f t="shared" si="44"/>
        <v>2537-3500</v>
      </c>
      <c r="B545">
        <f>INDEX(Descriptions!$C$4:$C$736,MATCH($A545,Descriptions!$B$4:$B$736,))</f>
        <v>0</v>
      </c>
      <c r="C545" s="9">
        <f t="shared" si="40"/>
        <v>6700</v>
      </c>
      <c r="D545" s="9">
        <f t="shared" si="41"/>
        <v>7000</v>
      </c>
      <c r="F545">
        <v>2537</v>
      </c>
      <c r="G545">
        <v>3500</v>
      </c>
      <c r="H545" s="16">
        <v>432.88</v>
      </c>
      <c r="I545">
        <v>432.88</v>
      </c>
      <c r="J545">
        <v>112.2</v>
      </c>
      <c r="K545">
        <v>34.67</v>
      </c>
      <c r="L545">
        <v>138.75</v>
      </c>
      <c r="M545">
        <v>70.209999999999994</v>
      </c>
      <c r="N545">
        <v>76.510000000000005</v>
      </c>
      <c r="O545">
        <v>0.54</v>
      </c>
      <c r="P545">
        <v>0</v>
      </c>
      <c r="Q545" t="str">
        <f t="shared" si="42"/>
        <v>NO</v>
      </c>
      <c r="S545">
        <v>2537</v>
      </c>
      <c r="T545">
        <v>3500</v>
      </c>
      <c r="U545" s="16">
        <v>663.13</v>
      </c>
      <c r="V545">
        <v>663.13</v>
      </c>
      <c r="W545">
        <v>321.54000000000002</v>
      </c>
      <c r="X545">
        <v>27.63</v>
      </c>
      <c r="Y545">
        <v>185.49</v>
      </c>
      <c r="Z545">
        <v>63.66</v>
      </c>
      <c r="AA545">
        <v>63.38</v>
      </c>
      <c r="AB545">
        <v>1.43</v>
      </c>
      <c r="AC545">
        <v>0</v>
      </c>
      <c r="AD545" t="str">
        <f t="shared" si="43"/>
        <v>NO</v>
      </c>
    </row>
    <row r="546" spans="1:30" x14ac:dyDescent="0.15">
      <c r="A546" t="str">
        <f t="shared" si="44"/>
        <v>1482-3500</v>
      </c>
      <c r="B546">
        <f>INDEX(Descriptions!$C$4:$C$736,MATCH($A546,Descriptions!$B$4:$B$736,))</f>
        <v>0</v>
      </c>
      <c r="C546" s="9">
        <f t="shared" si="40"/>
        <v>6400</v>
      </c>
      <c r="D546" s="9">
        <f t="shared" si="41"/>
        <v>6700</v>
      </c>
      <c r="F546">
        <v>1482</v>
      </c>
      <c r="G546">
        <v>3500</v>
      </c>
      <c r="H546" s="16">
        <v>686.74</v>
      </c>
      <c r="I546">
        <v>649.35</v>
      </c>
      <c r="J546">
        <v>336.96</v>
      </c>
      <c r="K546">
        <v>27.58</v>
      </c>
      <c r="L546">
        <v>125.83</v>
      </c>
      <c r="M546">
        <v>143.33000000000001</v>
      </c>
      <c r="N546">
        <v>51.66</v>
      </c>
      <c r="O546">
        <v>1.37</v>
      </c>
      <c r="P546">
        <v>0</v>
      </c>
      <c r="Q546" t="str">
        <f t="shared" si="42"/>
        <v>NO</v>
      </c>
      <c r="S546">
        <v>1482</v>
      </c>
      <c r="T546">
        <v>3500</v>
      </c>
      <c r="U546" s="16">
        <v>427.6</v>
      </c>
      <c r="V546">
        <v>420.64</v>
      </c>
      <c r="W546">
        <v>118.89</v>
      </c>
      <c r="X546">
        <v>30.19</v>
      </c>
      <c r="Y546">
        <v>161.03</v>
      </c>
      <c r="Z546">
        <v>46.94</v>
      </c>
      <c r="AA546">
        <v>69.790000000000006</v>
      </c>
      <c r="AB546">
        <v>0.75</v>
      </c>
      <c r="AC546">
        <v>0</v>
      </c>
      <c r="AD546" t="str">
        <f t="shared" si="43"/>
        <v>NO</v>
      </c>
    </row>
    <row r="547" spans="1:30" x14ac:dyDescent="0.15">
      <c r="A547" t="str">
        <f t="shared" si="44"/>
        <v>2622-3506</v>
      </c>
      <c r="B547">
        <f>INDEX(Descriptions!$C$4:$C$736,MATCH($A547,Descriptions!$B$4:$B$736,))</f>
        <v>0</v>
      </c>
      <c r="C547" s="9">
        <f t="shared" si="40"/>
        <v>1400</v>
      </c>
      <c r="D547" s="9">
        <f t="shared" si="41"/>
        <v>1500</v>
      </c>
      <c r="F547">
        <v>2622</v>
      </c>
      <c r="G547">
        <v>3506</v>
      </c>
      <c r="H547" s="16">
        <v>108.66</v>
      </c>
      <c r="I547">
        <v>105.18</v>
      </c>
      <c r="J547">
        <v>20.02</v>
      </c>
      <c r="K547">
        <v>9.31</v>
      </c>
      <c r="L547">
        <v>54.05</v>
      </c>
      <c r="M547">
        <v>3.64</v>
      </c>
      <c r="N547">
        <v>0.4</v>
      </c>
      <c r="O547">
        <v>1.24</v>
      </c>
      <c r="P547">
        <v>20</v>
      </c>
      <c r="Q547" t="str">
        <f t="shared" si="42"/>
        <v>NO</v>
      </c>
      <c r="S547">
        <v>2622</v>
      </c>
      <c r="T547">
        <v>3506</v>
      </c>
      <c r="U547" s="16">
        <v>122</v>
      </c>
      <c r="V547">
        <v>120.08</v>
      </c>
      <c r="W547">
        <v>38.96</v>
      </c>
      <c r="X547">
        <v>7.13</v>
      </c>
      <c r="Y547">
        <v>57.1</v>
      </c>
      <c r="Z547">
        <v>2.4500000000000002</v>
      </c>
      <c r="AA547">
        <v>0.24</v>
      </c>
      <c r="AB547">
        <v>4.13</v>
      </c>
      <c r="AC547">
        <v>12</v>
      </c>
      <c r="AD547" t="str">
        <f t="shared" si="43"/>
        <v>NO</v>
      </c>
    </row>
    <row r="548" spans="1:30" x14ac:dyDescent="0.15">
      <c r="A548" t="str">
        <f t="shared" si="44"/>
        <v>3614-3506</v>
      </c>
      <c r="B548">
        <f>INDEX(Descriptions!$C$4:$C$736,MATCH($A548,Descriptions!$B$4:$B$736,))</f>
        <v>0</v>
      </c>
      <c r="C548" s="9">
        <f t="shared" si="40"/>
        <v>1700</v>
      </c>
      <c r="D548" s="9">
        <f t="shared" si="41"/>
        <v>1800</v>
      </c>
      <c r="F548">
        <v>3614</v>
      </c>
      <c r="G548">
        <v>3506</v>
      </c>
      <c r="H548" s="16">
        <v>114.45</v>
      </c>
      <c r="I548">
        <v>114.3</v>
      </c>
      <c r="J548">
        <v>54.4</v>
      </c>
      <c r="K548">
        <v>6.02</v>
      </c>
      <c r="L548">
        <v>40.700000000000003</v>
      </c>
      <c r="M548">
        <v>2.77</v>
      </c>
      <c r="N548">
        <v>0.56000000000000005</v>
      </c>
      <c r="O548">
        <v>0</v>
      </c>
      <c r="P548">
        <v>10</v>
      </c>
      <c r="Q548" t="str">
        <f t="shared" si="42"/>
        <v>NO</v>
      </c>
      <c r="S548">
        <v>3614</v>
      </c>
      <c r="T548">
        <v>3506</v>
      </c>
      <c r="U548" s="16">
        <v>167.6</v>
      </c>
      <c r="V548">
        <v>167.53</v>
      </c>
      <c r="W548">
        <v>36.21</v>
      </c>
      <c r="X548">
        <v>10.33</v>
      </c>
      <c r="Y548">
        <v>101.29</v>
      </c>
      <c r="Z548">
        <v>6.27</v>
      </c>
      <c r="AA548">
        <v>1.51</v>
      </c>
      <c r="AB548">
        <v>0</v>
      </c>
      <c r="AC548">
        <v>12</v>
      </c>
      <c r="AD548" t="str">
        <f t="shared" si="43"/>
        <v>NO</v>
      </c>
    </row>
    <row r="549" spans="1:30" x14ac:dyDescent="0.15">
      <c r="A549" t="str">
        <f t="shared" si="44"/>
        <v>2132-3507</v>
      </c>
      <c r="B549">
        <f>INDEX(Descriptions!$C$4:$C$736,MATCH($A549,Descriptions!$B$4:$B$736,))</f>
        <v>0</v>
      </c>
      <c r="C549" s="9">
        <f t="shared" si="40"/>
        <v>0</v>
      </c>
      <c r="D549" s="9">
        <f t="shared" si="41"/>
        <v>0</v>
      </c>
      <c r="F549">
        <v>2132</v>
      </c>
      <c r="G549">
        <v>3507</v>
      </c>
      <c r="H549" s="16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 t="str">
        <f t="shared" si="42"/>
        <v>NO</v>
      </c>
      <c r="S549">
        <v>2132</v>
      </c>
      <c r="T549">
        <v>3507</v>
      </c>
      <c r="U549" s="16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 t="str">
        <f t="shared" si="43"/>
        <v>NO</v>
      </c>
    </row>
    <row r="550" spans="1:30" x14ac:dyDescent="0.15">
      <c r="A550" t="str">
        <f t="shared" si="44"/>
        <v>4175-3507</v>
      </c>
      <c r="B550">
        <f>INDEX(Descriptions!$C$4:$C$736,MATCH($A550,Descriptions!$B$4:$B$736,))</f>
        <v>0</v>
      </c>
      <c r="C550" s="9">
        <f t="shared" si="40"/>
        <v>1100</v>
      </c>
      <c r="D550" s="9">
        <f t="shared" si="41"/>
        <v>1200</v>
      </c>
      <c r="F550">
        <v>4175</v>
      </c>
      <c r="G550">
        <v>3507</v>
      </c>
      <c r="H550" s="16">
        <v>68.19</v>
      </c>
      <c r="I550">
        <v>66.41</v>
      </c>
      <c r="J550">
        <v>13.31</v>
      </c>
      <c r="K550">
        <v>3.56</v>
      </c>
      <c r="L550">
        <v>28.47</v>
      </c>
      <c r="M550">
        <v>1.4</v>
      </c>
      <c r="N550">
        <v>0.17</v>
      </c>
      <c r="O550">
        <v>1.28</v>
      </c>
      <c r="P550">
        <v>20</v>
      </c>
      <c r="Q550" t="str">
        <f t="shared" si="42"/>
        <v>NO</v>
      </c>
      <c r="S550">
        <v>4175</v>
      </c>
      <c r="T550">
        <v>3507</v>
      </c>
      <c r="U550" s="16">
        <v>119.85</v>
      </c>
      <c r="V550">
        <v>118.47</v>
      </c>
      <c r="W550">
        <v>42.49</v>
      </c>
      <c r="X550">
        <v>5.07</v>
      </c>
      <c r="Y550">
        <v>53.56</v>
      </c>
      <c r="Z550">
        <v>2.11</v>
      </c>
      <c r="AA550">
        <v>0.22</v>
      </c>
      <c r="AB550">
        <v>4.3899999999999997</v>
      </c>
      <c r="AC550">
        <v>12</v>
      </c>
      <c r="AD550" t="str">
        <f t="shared" si="43"/>
        <v>NO</v>
      </c>
    </row>
    <row r="551" spans="1:30" x14ac:dyDescent="0.15">
      <c r="A551" t="str">
        <f t="shared" si="44"/>
        <v>2775-3507</v>
      </c>
      <c r="B551">
        <f>INDEX(Descriptions!$C$4:$C$736,MATCH($A551,Descriptions!$B$4:$B$736,))</f>
        <v>0</v>
      </c>
      <c r="C551" s="9">
        <f t="shared" si="40"/>
        <v>800</v>
      </c>
      <c r="D551" s="9">
        <f t="shared" si="41"/>
        <v>800</v>
      </c>
      <c r="F551">
        <v>2775</v>
      </c>
      <c r="G551">
        <v>3507</v>
      </c>
      <c r="H551" s="16">
        <v>72.02</v>
      </c>
      <c r="I551">
        <v>71.84</v>
      </c>
      <c r="J551">
        <v>39.51</v>
      </c>
      <c r="K551">
        <v>2.78</v>
      </c>
      <c r="L551">
        <v>26.47</v>
      </c>
      <c r="M551">
        <v>2.77</v>
      </c>
      <c r="N551">
        <v>0.35</v>
      </c>
      <c r="O551">
        <v>0.13</v>
      </c>
      <c r="P551">
        <v>0</v>
      </c>
      <c r="Q551" t="str">
        <f t="shared" si="42"/>
        <v>NO</v>
      </c>
      <c r="S551">
        <v>2775</v>
      </c>
      <c r="T551">
        <v>3507</v>
      </c>
      <c r="U551" s="16">
        <v>69.08</v>
      </c>
      <c r="V551">
        <v>69</v>
      </c>
      <c r="W551">
        <v>11.16</v>
      </c>
      <c r="X551">
        <v>5.0999999999999996</v>
      </c>
      <c r="Y551">
        <v>45.09</v>
      </c>
      <c r="Z551">
        <v>6.4</v>
      </c>
      <c r="AA551">
        <v>1.2</v>
      </c>
      <c r="AB551">
        <v>0.13</v>
      </c>
      <c r="AC551">
        <v>0</v>
      </c>
      <c r="AD551" t="str">
        <f t="shared" si="43"/>
        <v>NO</v>
      </c>
    </row>
    <row r="552" spans="1:30" x14ac:dyDescent="0.15">
      <c r="A552" t="str">
        <f t="shared" si="44"/>
        <v>3613-3612</v>
      </c>
      <c r="B552">
        <f>INDEX(Descriptions!$C$4:$C$736,MATCH($A552,Descriptions!$B$4:$B$736,))</f>
        <v>0</v>
      </c>
      <c r="C552" s="9">
        <f t="shared" si="40"/>
        <v>900</v>
      </c>
      <c r="D552" s="9">
        <f t="shared" si="41"/>
        <v>900</v>
      </c>
      <c r="F552">
        <v>3613</v>
      </c>
      <c r="G552">
        <v>3612</v>
      </c>
      <c r="H552" s="16">
        <v>30.19</v>
      </c>
      <c r="I552">
        <v>30.16</v>
      </c>
      <c r="J552">
        <v>5.4</v>
      </c>
      <c r="K552">
        <v>1.5</v>
      </c>
      <c r="L552">
        <v>19</v>
      </c>
      <c r="M552">
        <v>0.81</v>
      </c>
      <c r="N552">
        <v>3.46</v>
      </c>
      <c r="O552">
        <v>0.03</v>
      </c>
      <c r="P552">
        <v>0</v>
      </c>
      <c r="Q552" t="str">
        <f t="shared" si="42"/>
        <v>NO</v>
      </c>
      <c r="S552">
        <v>3613</v>
      </c>
      <c r="T552">
        <v>3612</v>
      </c>
      <c r="U552" s="16">
        <v>116.73</v>
      </c>
      <c r="V552">
        <v>115.24</v>
      </c>
      <c r="W552">
        <v>63.8</v>
      </c>
      <c r="X552">
        <v>1.84</v>
      </c>
      <c r="Y552">
        <v>46.05</v>
      </c>
      <c r="Z552">
        <v>1</v>
      </c>
      <c r="AA552">
        <v>3.94</v>
      </c>
      <c r="AB552">
        <v>0.09</v>
      </c>
      <c r="AC552">
        <v>0</v>
      </c>
      <c r="AD552" t="str">
        <f t="shared" si="43"/>
        <v>NO</v>
      </c>
    </row>
    <row r="553" spans="1:30" x14ac:dyDescent="0.15">
      <c r="A553" t="str">
        <f t="shared" si="44"/>
        <v>3612-3613</v>
      </c>
      <c r="B553">
        <f>INDEX(Descriptions!$C$4:$C$736,MATCH($A553,Descriptions!$B$4:$B$736,))</f>
        <v>0</v>
      </c>
      <c r="C553" s="9">
        <f t="shared" si="40"/>
        <v>1200</v>
      </c>
      <c r="D553" s="9">
        <f t="shared" si="41"/>
        <v>1300</v>
      </c>
      <c r="F553">
        <v>3612</v>
      </c>
      <c r="G553">
        <v>3613</v>
      </c>
      <c r="H553" s="16">
        <v>172.49</v>
      </c>
      <c r="I553">
        <v>172.49</v>
      </c>
      <c r="J553">
        <v>94.67</v>
      </c>
      <c r="K553">
        <v>4.71</v>
      </c>
      <c r="L553">
        <v>69.56</v>
      </c>
      <c r="M553">
        <v>1.05</v>
      </c>
      <c r="N553">
        <v>2.4500000000000002</v>
      </c>
      <c r="O553">
        <v>0.06</v>
      </c>
      <c r="P553">
        <v>0</v>
      </c>
      <c r="Q553" t="str">
        <f t="shared" si="42"/>
        <v>NO</v>
      </c>
      <c r="S553">
        <v>3612</v>
      </c>
      <c r="T553">
        <v>3613</v>
      </c>
      <c r="U553" s="16">
        <v>31.05</v>
      </c>
      <c r="V553">
        <v>31.05</v>
      </c>
      <c r="W553">
        <v>4.5599999999999996</v>
      </c>
      <c r="X553">
        <v>1.74</v>
      </c>
      <c r="Y553">
        <v>22.96</v>
      </c>
      <c r="Z553">
        <v>0.7</v>
      </c>
      <c r="AA553">
        <v>1.08</v>
      </c>
      <c r="AB553">
        <v>0.01</v>
      </c>
      <c r="AC553">
        <v>0</v>
      </c>
      <c r="AD553" t="str">
        <f t="shared" si="43"/>
        <v>NO</v>
      </c>
    </row>
    <row r="554" spans="1:30" x14ac:dyDescent="0.15">
      <c r="A554" t="str">
        <f t="shared" si="44"/>
        <v>1610-3613</v>
      </c>
      <c r="B554">
        <f>INDEX(Descriptions!$C$4:$C$736,MATCH($A554,Descriptions!$B$4:$B$736,))</f>
        <v>0</v>
      </c>
      <c r="C554" s="9">
        <f t="shared" si="40"/>
        <v>900</v>
      </c>
      <c r="D554" s="9">
        <f t="shared" si="41"/>
        <v>900</v>
      </c>
      <c r="F554">
        <v>1610</v>
      </c>
      <c r="G554">
        <v>3613</v>
      </c>
      <c r="H554" s="16">
        <v>30.19</v>
      </c>
      <c r="I554">
        <v>30.16</v>
      </c>
      <c r="J554">
        <v>5.4</v>
      </c>
      <c r="K554">
        <v>1.5</v>
      </c>
      <c r="L554">
        <v>19</v>
      </c>
      <c r="M554">
        <v>0.81</v>
      </c>
      <c r="N554">
        <v>3.46</v>
      </c>
      <c r="O554">
        <v>0.03</v>
      </c>
      <c r="P554">
        <v>0</v>
      </c>
      <c r="Q554" t="str">
        <f t="shared" si="42"/>
        <v>NO</v>
      </c>
      <c r="S554">
        <v>1610</v>
      </c>
      <c r="T554">
        <v>3613</v>
      </c>
      <c r="U554" s="16">
        <v>116.73</v>
      </c>
      <c r="V554">
        <v>115.24</v>
      </c>
      <c r="W554">
        <v>63.8</v>
      </c>
      <c r="X554">
        <v>1.84</v>
      </c>
      <c r="Y554">
        <v>46.05</v>
      </c>
      <c r="Z554">
        <v>1</v>
      </c>
      <c r="AA554">
        <v>3.94</v>
      </c>
      <c r="AB554">
        <v>0.09</v>
      </c>
      <c r="AC554">
        <v>0</v>
      </c>
      <c r="AD554" t="str">
        <f t="shared" si="43"/>
        <v>NO</v>
      </c>
    </row>
    <row r="555" spans="1:30" x14ac:dyDescent="0.15">
      <c r="A555" t="str">
        <f t="shared" si="44"/>
        <v>3506-3614</v>
      </c>
      <c r="B555">
        <f>INDEX(Descriptions!$C$4:$C$736,MATCH($A555,Descriptions!$B$4:$B$736,))</f>
        <v>0</v>
      </c>
      <c r="C555" s="9">
        <f t="shared" si="40"/>
        <v>1400</v>
      </c>
      <c r="D555" s="9">
        <f t="shared" si="41"/>
        <v>1500</v>
      </c>
      <c r="F555">
        <v>3506</v>
      </c>
      <c r="G555">
        <v>3614</v>
      </c>
      <c r="H555" s="16">
        <v>108.66</v>
      </c>
      <c r="I555">
        <v>105.18</v>
      </c>
      <c r="J555">
        <v>20.02</v>
      </c>
      <c r="K555">
        <v>9.31</v>
      </c>
      <c r="L555">
        <v>54.05</v>
      </c>
      <c r="M555">
        <v>3.64</v>
      </c>
      <c r="N555">
        <v>0.4</v>
      </c>
      <c r="O555">
        <v>1.24</v>
      </c>
      <c r="P555">
        <v>20</v>
      </c>
      <c r="Q555" t="str">
        <f t="shared" si="42"/>
        <v>NO</v>
      </c>
      <c r="S555">
        <v>3506</v>
      </c>
      <c r="T555">
        <v>3614</v>
      </c>
      <c r="U555" s="16">
        <v>122</v>
      </c>
      <c r="V555">
        <v>120.08</v>
      </c>
      <c r="W555">
        <v>38.96</v>
      </c>
      <c r="X555">
        <v>7.13</v>
      </c>
      <c r="Y555">
        <v>57.1</v>
      </c>
      <c r="Z555">
        <v>2.4500000000000002</v>
      </c>
      <c r="AA555">
        <v>0.24</v>
      </c>
      <c r="AB555">
        <v>4.13</v>
      </c>
      <c r="AC555">
        <v>12</v>
      </c>
      <c r="AD555" t="str">
        <f t="shared" si="43"/>
        <v>NO</v>
      </c>
    </row>
    <row r="556" spans="1:30" x14ac:dyDescent="0.15">
      <c r="A556" t="str">
        <f t="shared" si="44"/>
        <v>3634-3614</v>
      </c>
      <c r="B556">
        <f>INDEX(Descriptions!$C$4:$C$736,MATCH($A556,Descriptions!$B$4:$B$736,))</f>
        <v>0</v>
      </c>
      <c r="C556" s="9">
        <f t="shared" si="40"/>
        <v>700</v>
      </c>
      <c r="D556" s="9">
        <f t="shared" si="41"/>
        <v>700</v>
      </c>
      <c r="F556">
        <v>3634</v>
      </c>
      <c r="G556">
        <v>3614</v>
      </c>
      <c r="H556" s="16">
        <v>28.01</v>
      </c>
      <c r="I556">
        <v>28.01</v>
      </c>
      <c r="J556">
        <v>0.56000000000000005</v>
      </c>
      <c r="K556">
        <v>2.82</v>
      </c>
      <c r="L556">
        <v>22.37</v>
      </c>
      <c r="M556">
        <v>1.92</v>
      </c>
      <c r="N556">
        <v>0.16</v>
      </c>
      <c r="O556">
        <v>0.17</v>
      </c>
      <c r="P556">
        <v>0</v>
      </c>
      <c r="Q556" t="str">
        <f t="shared" si="42"/>
        <v>NO</v>
      </c>
      <c r="S556">
        <v>3634</v>
      </c>
      <c r="T556">
        <v>3614</v>
      </c>
      <c r="U556" s="16">
        <v>82.15</v>
      </c>
      <c r="V556">
        <v>82.15</v>
      </c>
      <c r="W556">
        <v>10.59</v>
      </c>
      <c r="X556">
        <v>5.46</v>
      </c>
      <c r="Y556">
        <v>62.76</v>
      </c>
      <c r="Z556">
        <v>2.72</v>
      </c>
      <c r="AA556">
        <v>0.24</v>
      </c>
      <c r="AB556">
        <v>0.39</v>
      </c>
      <c r="AC556">
        <v>0</v>
      </c>
      <c r="AD556" t="str">
        <f t="shared" si="43"/>
        <v>NO</v>
      </c>
    </row>
    <row r="557" spans="1:30" x14ac:dyDescent="0.15">
      <c r="A557" t="str">
        <f t="shared" si="44"/>
        <v>4175-3614</v>
      </c>
      <c r="B557">
        <f>INDEX(Descriptions!$C$4:$C$736,MATCH($A557,Descriptions!$B$4:$B$736,))</f>
        <v>0</v>
      </c>
      <c r="C557" s="9">
        <f t="shared" si="40"/>
        <v>1600</v>
      </c>
      <c r="D557" s="9">
        <f t="shared" si="41"/>
        <v>1700</v>
      </c>
      <c r="F557">
        <v>4175</v>
      </c>
      <c r="G557">
        <v>3614</v>
      </c>
      <c r="H557" s="16">
        <v>119.66</v>
      </c>
      <c r="I557">
        <v>119.48</v>
      </c>
      <c r="J557">
        <v>57.4</v>
      </c>
      <c r="K557">
        <v>5.3</v>
      </c>
      <c r="L557">
        <v>43.42</v>
      </c>
      <c r="M557">
        <v>2.87</v>
      </c>
      <c r="N557">
        <v>0.53</v>
      </c>
      <c r="O557">
        <v>0.13</v>
      </c>
      <c r="P557">
        <v>10</v>
      </c>
      <c r="Q557" t="str">
        <f t="shared" si="42"/>
        <v>NO</v>
      </c>
      <c r="S557">
        <v>4175</v>
      </c>
      <c r="T557">
        <v>3614</v>
      </c>
      <c r="U557" s="16">
        <v>140.97</v>
      </c>
      <c r="V557">
        <v>140.88999999999999</v>
      </c>
      <c r="W557">
        <v>30.28</v>
      </c>
      <c r="X557">
        <v>8.8699999999999992</v>
      </c>
      <c r="Y557">
        <v>81.77</v>
      </c>
      <c r="Z557">
        <v>6.53</v>
      </c>
      <c r="AA557">
        <v>1.38</v>
      </c>
      <c r="AB557">
        <v>0.13</v>
      </c>
      <c r="AC557">
        <v>12</v>
      </c>
      <c r="AD557" t="str">
        <f t="shared" si="43"/>
        <v>NO</v>
      </c>
    </row>
    <row r="558" spans="1:30" x14ac:dyDescent="0.15">
      <c r="A558" t="str">
        <f t="shared" si="44"/>
        <v>3614-3634</v>
      </c>
      <c r="B558">
        <f>INDEX(Descriptions!$C$4:$C$736,MATCH($A558,Descriptions!$B$4:$B$736,))</f>
        <v>0</v>
      </c>
      <c r="C558" s="9">
        <f t="shared" si="40"/>
        <v>800</v>
      </c>
      <c r="D558" s="9">
        <f t="shared" si="41"/>
        <v>800</v>
      </c>
      <c r="F558">
        <v>3614</v>
      </c>
      <c r="G558">
        <v>3634</v>
      </c>
      <c r="H558" s="16">
        <v>73.7</v>
      </c>
      <c r="I558">
        <v>71.959999999999994</v>
      </c>
      <c r="J558">
        <v>10.28</v>
      </c>
      <c r="K558">
        <v>7.86</v>
      </c>
      <c r="L558">
        <v>50.67</v>
      </c>
      <c r="M558">
        <v>4.2699999999999996</v>
      </c>
      <c r="N558">
        <v>0.35</v>
      </c>
      <c r="O558">
        <v>0.27</v>
      </c>
      <c r="P558">
        <v>0</v>
      </c>
      <c r="Q558" t="str">
        <f t="shared" si="42"/>
        <v>NO</v>
      </c>
      <c r="S558">
        <v>3614</v>
      </c>
      <c r="T558">
        <v>3634</v>
      </c>
      <c r="U558" s="16">
        <v>57.68</v>
      </c>
      <c r="V558">
        <v>57.12</v>
      </c>
      <c r="W558">
        <v>1.1200000000000001</v>
      </c>
      <c r="X558">
        <v>6.07</v>
      </c>
      <c r="Y558">
        <v>46.77</v>
      </c>
      <c r="Z558">
        <v>3.32</v>
      </c>
      <c r="AA558">
        <v>0.13</v>
      </c>
      <c r="AB558">
        <v>0.26</v>
      </c>
      <c r="AC558">
        <v>0</v>
      </c>
      <c r="AD558" t="str">
        <f t="shared" si="43"/>
        <v>NO</v>
      </c>
    </row>
    <row r="559" spans="1:30" x14ac:dyDescent="0.15">
      <c r="A559" t="str">
        <f t="shared" si="44"/>
        <v>3657-3656</v>
      </c>
      <c r="B559">
        <f>INDEX(Descriptions!$C$4:$C$736,MATCH($A559,Descriptions!$B$4:$B$736,))</f>
        <v>0</v>
      </c>
      <c r="C559" s="9">
        <f t="shared" si="40"/>
        <v>3200</v>
      </c>
      <c r="D559" s="9">
        <f t="shared" si="41"/>
        <v>3400</v>
      </c>
      <c r="F559">
        <v>3657</v>
      </c>
      <c r="G559">
        <v>3656</v>
      </c>
      <c r="H559" s="16">
        <v>187.94</v>
      </c>
      <c r="I559">
        <v>187.94</v>
      </c>
      <c r="J559">
        <v>10.95</v>
      </c>
      <c r="K559">
        <v>18.66</v>
      </c>
      <c r="L559">
        <v>138.83000000000001</v>
      </c>
      <c r="M559">
        <v>10.88</v>
      </c>
      <c r="N559">
        <v>8.4499999999999993</v>
      </c>
      <c r="O559">
        <v>0.18</v>
      </c>
      <c r="P559">
        <v>0</v>
      </c>
      <c r="Q559" t="str">
        <f t="shared" si="42"/>
        <v>NO</v>
      </c>
      <c r="S559">
        <v>3657</v>
      </c>
      <c r="T559">
        <v>3656</v>
      </c>
      <c r="U559" s="16">
        <v>344.92</v>
      </c>
      <c r="V559">
        <v>344.92</v>
      </c>
      <c r="W559">
        <v>96.17</v>
      </c>
      <c r="X559">
        <v>16.28</v>
      </c>
      <c r="Y559">
        <v>202.08</v>
      </c>
      <c r="Z559">
        <v>17.41</v>
      </c>
      <c r="AA559">
        <v>10.88</v>
      </c>
      <c r="AB559">
        <v>2.1</v>
      </c>
      <c r="AC559">
        <v>0</v>
      </c>
      <c r="AD559" t="str">
        <f t="shared" si="43"/>
        <v>NO</v>
      </c>
    </row>
    <row r="560" spans="1:30" x14ac:dyDescent="0.15">
      <c r="A560" t="str">
        <f t="shared" si="44"/>
        <v>1498-3656</v>
      </c>
      <c r="B560">
        <f>INDEX(Descriptions!$C$4:$C$736,MATCH($A560,Descriptions!$B$4:$B$736,))</f>
        <v>0</v>
      </c>
      <c r="C560" s="9">
        <f t="shared" si="40"/>
        <v>20600</v>
      </c>
      <c r="D560" s="9">
        <f t="shared" si="41"/>
        <v>21600</v>
      </c>
      <c r="F560">
        <v>1498</v>
      </c>
      <c r="G560">
        <v>3656</v>
      </c>
      <c r="H560" s="16">
        <v>1858.77</v>
      </c>
      <c r="I560">
        <v>1796.37</v>
      </c>
      <c r="J560">
        <v>677.38</v>
      </c>
      <c r="K560">
        <v>165.84</v>
      </c>
      <c r="L560">
        <v>657.49</v>
      </c>
      <c r="M560">
        <v>243.36</v>
      </c>
      <c r="N560">
        <v>99.31</v>
      </c>
      <c r="O560">
        <v>0.39</v>
      </c>
      <c r="P560">
        <v>15</v>
      </c>
      <c r="Q560" t="str">
        <f t="shared" si="42"/>
        <v>NO</v>
      </c>
      <c r="S560">
        <v>1498</v>
      </c>
      <c r="T560">
        <v>3656</v>
      </c>
      <c r="U560" s="16">
        <v>1641.25</v>
      </c>
      <c r="V560">
        <v>1619.39</v>
      </c>
      <c r="W560">
        <v>526.49</v>
      </c>
      <c r="X560">
        <v>166.32</v>
      </c>
      <c r="Y560">
        <v>699.38</v>
      </c>
      <c r="Z560">
        <v>117.73</v>
      </c>
      <c r="AA560">
        <v>112.27</v>
      </c>
      <c r="AB560">
        <v>1.07</v>
      </c>
      <c r="AC560">
        <v>18</v>
      </c>
      <c r="AD560" t="str">
        <f t="shared" si="43"/>
        <v>NO</v>
      </c>
    </row>
    <row r="561" spans="1:30" x14ac:dyDescent="0.15">
      <c r="A561" t="str">
        <f t="shared" si="44"/>
        <v>1481-3656</v>
      </c>
      <c r="B561">
        <f>INDEX(Descriptions!$C$4:$C$736,MATCH($A561,Descriptions!$B$4:$B$736,))</f>
        <v>0</v>
      </c>
      <c r="C561" s="9">
        <f t="shared" si="40"/>
        <v>20500</v>
      </c>
      <c r="D561" s="9">
        <f t="shared" si="41"/>
        <v>21500</v>
      </c>
      <c r="F561">
        <v>1481</v>
      </c>
      <c r="G561">
        <v>3656</v>
      </c>
      <c r="H561" s="16">
        <v>1364.91</v>
      </c>
      <c r="I561">
        <v>1364.13</v>
      </c>
      <c r="J561">
        <v>322.95</v>
      </c>
      <c r="K561">
        <v>121.85</v>
      </c>
      <c r="L561">
        <v>553.99</v>
      </c>
      <c r="M561">
        <v>150.4</v>
      </c>
      <c r="N561">
        <v>199.01</v>
      </c>
      <c r="O561">
        <v>1.71</v>
      </c>
      <c r="P561">
        <v>15</v>
      </c>
      <c r="Q561" t="str">
        <f t="shared" si="42"/>
        <v>NO</v>
      </c>
      <c r="S561">
        <v>1481</v>
      </c>
      <c r="T561">
        <v>3656</v>
      </c>
      <c r="U561" s="16">
        <v>2014.42</v>
      </c>
      <c r="V561">
        <v>2013.67</v>
      </c>
      <c r="W561">
        <v>762.21</v>
      </c>
      <c r="X561">
        <v>115.31</v>
      </c>
      <c r="Y561">
        <v>891.02</v>
      </c>
      <c r="Z561">
        <v>117.77</v>
      </c>
      <c r="AA561">
        <v>109.39</v>
      </c>
      <c r="AB561">
        <v>0.72</v>
      </c>
      <c r="AC561">
        <v>18</v>
      </c>
      <c r="AD561" t="str">
        <f t="shared" si="43"/>
        <v>NO</v>
      </c>
    </row>
    <row r="562" spans="1:30" x14ac:dyDescent="0.15">
      <c r="A562" t="str">
        <f t="shared" si="44"/>
        <v>3656-3657</v>
      </c>
      <c r="B562">
        <f>INDEX(Descriptions!$C$4:$C$736,MATCH($A562,Descriptions!$B$4:$B$736,))</f>
        <v>0</v>
      </c>
      <c r="C562" s="9">
        <f t="shared" si="40"/>
        <v>2400</v>
      </c>
      <c r="D562" s="9">
        <f t="shared" si="41"/>
        <v>2500</v>
      </c>
      <c r="F562">
        <v>3656</v>
      </c>
      <c r="G562">
        <v>3657</v>
      </c>
      <c r="H562" s="16">
        <v>194.21</v>
      </c>
      <c r="I562">
        <v>189.78</v>
      </c>
      <c r="J562">
        <v>55.43</v>
      </c>
      <c r="K562">
        <v>15.77</v>
      </c>
      <c r="L562">
        <v>102.29</v>
      </c>
      <c r="M562">
        <v>11.89</v>
      </c>
      <c r="N562">
        <v>8.07</v>
      </c>
      <c r="O562">
        <v>0.77</v>
      </c>
      <c r="P562">
        <v>0</v>
      </c>
      <c r="Q562" t="str">
        <f t="shared" si="42"/>
        <v>NO</v>
      </c>
      <c r="S562">
        <v>3656</v>
      </c>
      <c r="T562">
        <v>3657</v>
      </c>
      <c r="U562" s="16">
        <v>203.82</v>
      </c>
      <c r="V562">
        <v>202.36</v>
      </c>
      <c r="W562">
        <v>13.68</v>
      </c>
      <c r="X562">
        <v>17.95</v>
      </c>
      <c r="Y562">
        <v>148.21</v>
      </c>
      <c r="Z562">
        <v>14.51</v>
      </c>
      <c r="AA562">
        <v>8.4</v>
      </c>
      <c r="AB562">
        <v>1.07</v>
      </c>
      <c r="AC562">
        <v>0</v>
      </c>
      <c r="AD562" t="str">
        <f t="shared" si="43"/>
        <v>NO</v>
      </c>
    </row>
    <row r="563" spans="1:30" x14ac:dyDescent="0.15">
      <c r="A563" t="str">
        <f t="shared" si="44"/>
        <v>1533-3715</v>
      </c>
      <c r="B563">
        <f>INDEX(Descriptions!$C$4:$C$736,MATCH($A563,Descriptions!$B$4:$B$736,))</f>
        <v>0</v>
      </c>
      <c r="C563" s="9">
        <f t="shared" si="40"/>
        <v>10500</v>
      </c>
      <c r="D563" s="9">
        <f t="shared" si="41"/>
        <v>11000</v>
      </c>
      <c r="F563">
        <v>1533</v>
      </c>
      <c r="G563">
        <v>3715</v>
      </c>
      <c r="H563" s="16">
        <v>654.72</v>
      </c>
      <c r="I563">
        <v>653</v>
      </c>
      <c r="J563">
        <v>245.04</v>
      </c>
      <c r="K563">
        <v>34.92</v>
      </c>
      <c r="L563">
        <v>244.76</v>
      </c>
      <c r="M563">
        <v>60.93</v>
      </c>
      <c r="N563">
        <v>67.150000000000006</v>
      </c>
      <c r="O563">
        <v>1.94</v>
      </c>
      <c r="P563">
        <v>0</v>
      </c>
      <c r="Q563" t="str">
        <f t="shared" si="42"/>
        <v>NO</v>
      </c>
      <c r="S563">
        <v>1533</v>
      </c>
      <c r="T563">
        <v>3715</v>
      </c>
      <c r="U563" s="16">
        <v>1087.96</v>
      </c>
      <c r="V563">
        <v>1075.07</v>
      </c>
      <c r="W563">
        <v>543.77</v>
      </c>
      <c r="X563">
        <v>50.82</v>
      </c>
      <c r="Y563">
        <v>394.37</v>
      </c>
      <c r="Z563">
        <v>61.62</v>
      </c>
      <c r="AA563">
        <v>33.22</v>
      </c>
      <c r="AB563">
        <v>4.16</v>
      </c>
      <c r="AC563">
        <v>0</v>
      </c>
      <c r="AD563" t="str">
        <f t="shared" si="43"/>
        <v>NO</v>
      </c>
    </row>
    <row r="564" spans="1:30" x14ac:dyDescent="0.15">
      <c r="A564" t="str">
        <f t="shared" si="44"/>
        <v>2370-3717</v>
      </c>
      <c r="B564">
        <f>INDEX(Descriptions!$C$4:$C$736,MATCH($A564,Descriptions!$B$4:$B$736,))</f>
        <v>0</v>
      </c>
      <c r="C564" s="9">
        <f t="shared" si="40"/>
        <v>100</v>
      </c>
      <c r="D564" s="9">
        <f t="shared" si="41"/>
        <v>100</v>
      </c>
      <c r="F564">
        <v>2370</v>
      </c>
      <c r="G564">
        <v>3717</v>
      </c>
      <c r="H564" s="16">
        <v>7.55</v>
      </c>
      <c r="I564">
        <v>7.51</v>
      </c>
      <c r="J564">
        <v>0.98</v>
      </c>
      <c r="K564">
        <v>0.28000000000000003</v>
      </c>
      <c r="L564">
        <v>6.04</v>
      </c>
      <c r="M564">
        <v>0</v>
      </c>
      <c r="N564">
        <v>0.25</v>
      </c>
      <c r="O564">
        <v>0</v>
      </c>
      <c r="P564">
        <v>0</v>
      </c>
      <c r="Q564" t="str">
        <f t="shared" si="42"/>
        <v>NO</v>
      </c>
      <c r="S564">
        <v>2370</v>
      </c>
      <c r="T564">
        <v>3717</v>
      </c>
      <c r="U564" s="16">
        <v>6.54</v>
      </c>
      <c r="V564">
        <v>6.49</v>
      </c>
      <c r="W564">
        <v>3.09</v>
      </c>
      <c r="X564">
        <v>0.16</v>
      </c>
      <c r="Y564">
        <v>3.15</v>
      </c>
      <c r="Z564">
        <v>0</v>
      </c>
      <c r="AA564">
        <v>0.14000000000000001</v>
      </c>
      <c r="AB564">
        <v>0</v>
      </c>
      <c r="AC564">
        <v>0</v>
      </c>
      <c r="AD564" t="str">
        <f t="shared" si="43"/>
        <v>NO</v>
      </c>
    </row>
    <row r="565" spans="1:30" x14ac:dyDescent="0.15">
      <c r="A565" t="str">
        <f t="shared" si="44"/>
        <v>2355-3718</v>
      </c>
      <c r="B565">
        <f>INDEX(Descriptions!$C$4:$C$736,MATCH($A565,Descriptions!$B$4:$B$736,))</f>
        <v>0</v>
      </c>
      <c r="C565" s="9">
        <f t="shared" si="40"/>
        <v>300</v>
      </c>
      <c r="D565" s="9">
        <f t="shared" si="41"/>
        <v>300</v>
      </c>
      <c r="F565">
        <v>2355</v>
      </c>
      <c r="G565">
        <v>3718</v>
      </c>
      <c r="H565" s="16">
        <v>7.14</v>
      </c>
      <c r="I565">
        <v>7.13</v>
      </c>
      <c r="J565">
        <v>1.64</v>
      </c>
      <c r="K565">
        <v>0.27</v>
      </c>
      <c r="L565">
        <v>5.05</v>
      </c>
      <c r="M565">
        <v>0</v>
      </c>
      <c r="N565">
        <v>0.18</v>
      </c>
      <c r="O565">
        <v>0.01</v>
      </c>
      <c r="P565">
        <v>0</v>
      </c>
      <c r="Q565" t="str">
        <f t="shared" si="42"/>
        <v>NO</v>
      </c>
      <c r="S565">
        <v>2355</v>
      </c>
      <c r="T565">
        <v>3718</v>
      </c>
      <c r="U565" s="16">
        <v>37.42</v>
      </c>
      <c r="V565">
        <v>37.33</v>
      </c>
      <c r="W565">
        <v>20.07</v>
      </c>
      <c r="X565">
        <v>0.74</v>
      </c>
      <c r="Y565">
        <v>16.329999999999998</v>
      </c>
      <c r="Z565">
        <v>0</v>
      </c>
      <c r="AA565">
        <v>0.24</v>
      </c>
      <c r="AB565">
        <v>0.04</v>
      </c>
      <c r="AC565">
        <v>0</v>
      </c>
      <c r="AD565" t="str">
        <f t="shared" si="43"/>
        <v>NO</v>
      </c>
    </row>
    <row r="566" spans="1:30" x14ac:dyDescent="0.15">
      <c r="A566" t="str">
        <f t="shared" si="44"/>
        <v>2375-3719</v>
      </c>
      <c r="B566" t="str">
        <f>INDEX(Descriptions!$C$4:$C$736,MATCH($A566,Descriptions!$B$4:$B$736,))</f>
        <v>Cleveland Rd NB from the roundabout with Sandy Ln W/Cotswold Rd/Sandy Ln to the T-junction with Ulverstone Ave - 1 lane.</v>
      </c>
      <c r="C566" s="9">
        <f t="shared" si="40"/>
        <v>2800</v>
      </c>
      <c r="D566" s="9">
        <f t="shared" si="41"/>
        <v>2900</v>
      </c>
      <c r="F566">
        <v>2375</v>
      </c>
      <c r="G566">
        <v>3719</v>
      </c>
      <c r="H566" s="16">
        <v>191.71</v>
      </c>
      <c r="I566">
        <v>188.33</v>
      </c>
      <c r="J566">
        <v>47.54</v>
      </c>
      <c r="K566">
        <v>16.3</v>
      </c>
      <c r="L566">
        <v>90.73</v>
      </c>
      <c r="M566">
        <v>30.83</v>
      </c>
      <c r="N566">
        <v>1.89</v>
      </c>
      <c r="O566">
        <v>4.43</v>
      </c>
      <c r="P566">
        <v>0</v>
      </c>
      <c r="Q566" t="str">
        <f t="shared" si="42"/>
        <v>NO</v>
      </c>
      <c r="S566">
        <v>2375</v>
      </c>
      <c r="T566">
        <v>3719</v>
      </c>
      <c r="U566" s="16">
        <v>274.18</v>
      </c>
      <c r="V566">
        <v>267.76</v>
      </c>
      <c r="W566">
        <v>134.53</v>
      </c>
      <c r="X566">
        <v>17.079999999999998</v>
      </c>
      <c r="Y566">
        <v>112.94</v>
      </c>
      <c r="Z566">
        <v>0.68</v>
      </c>
      <c r="AA566">
        <v>0.93</v>
      </c>
      <c r="AB566">
        <v>8.02</v>
      </c>
      <c r="AC566">
        <v>0</v>
      </c>
      <c r="AD566" t="str">
        <f t="shared" si="43"/>
        <v>NO</v>
      </c>
    </row>
    <row r="567" spans="1:30" x14ac:dyDescent="0.15">
      <c r="A567" t="str">
        <f t="shared" si="44"/>
        <v>3720-3719</v>
      </c>
      <c r="B567">
        <f>INDEX(Descriptions!$C$4:$C$736,MATCH($A567,Descriptions!$B$4:$B$736,))</f>
        <v>0</v>
      </c>
      <c r="C567" s="9">
        <f t="shared" si="40"/>
        <v>1100</v>
      </c>
      <c r="D567" s="9">
        <f t="shared" si="41"/>
        <v>1200</v>
      </c>
      <c r="F567">
        <v>3720</v>
      </c>
      <c r="G567">
        <v>3719</v>
      </c>
      <c r="H567" s="16">
        <v>103.57</v>
      </c>
      <c r="I567">
        <v>103.57</v>
      </c>
      <c r="J567">
        <v>44.35</v>
      </c>
      <c r="K567">
        <v>2.83</v>
      </c>
      <c r="L567">
        <v>50.87</v>
      </c>
      <c r="M567">
        <v>3.97</v>
      </c>
      <c r="N567">
        <v>1.47</v>
      </c>
      <c r="O567">
        <v>0.09</v>
      </c>
      <c r="P567">
        <v>0</v>
      </c>
      <c r="Q567" t="str">
        <f t="shared" si="42"/>
        <v>NO</v>
      </c>
      <c r="S567">
        <v>3720</v>
      </c>
      <c r="T567">
        <v>3719</v>
      </c>
      <c r="U567" s="16">
        <v>78.95</v>
      </c>
      <c r="V567">
        <v>78.95</v>
      </c>
      <c r="W567">
        <v>8.19</v>
      </c>
      <c r="X567">
        <v>3.13</v>
      </c>
      <c r="Y567">
        <v>64.59</v>
      </c>
      <c r="Z567">
        <v>1.43</v>
      </c>
      <c r="AA567">
        <v>1.5</v>
      </c>
      <c r="AB567">
        <v>0.11</v>
      </c>
      <c r="AC567">
        <v>0</v>
      </c>
      <c r="AD567" t="str">
        <f t="shared" si="43"/>
        <v>NO</v>
      </c>
    </row>
    <row r="568" spans="1:30" x14ac:dyDescent="0.15">
      <c r="A568" t="str">
        <f t="shared" si="44"/>
        <v>2820-3719</v>
      </c>
      <c r="B568">
        <f>INDEX(Descriptions!$C$4:$C$736,MATCH($A568,Descriptions!$B$4:$B$736,))</f>
        <v>0</v>
      </c>
      <c r="C568" s="9">
        <f t="shared" si="40"/>
        <v>1200</v>
      </c>
      <c r="D568" s="9">
        <f t="shared" si="41"/>
        <v>1300</v>
      </c>
      <c r="F568">
        <v>2820</v>
      </c>
      <c r="G568">
        <v>3719</v>
      </c>
      <c r="H568" s="16">
        <v>105.15</v>
      </c>
      <c r="I568">
        <v>105.05</v>
      </c>
      <c r="J568">
        <v>50.07</v>
      </c>
      <c r="K568">
        <v>2.72</v>
      </c>
      <c r="L568">
        <v>41.35</v>
      </c>
      <c r="M568">
        <v>2.44</v>
      </c>
      <c r="N568">
        <v>0.92</v>
      </c>
      <c r="O568">
        <v>7.67</v>
      </c>
      <c r="P568">
        <v>0</v>
      </c>
      <c r="Q568" t="str">
        <f t="shared" si="42"/>
        <v>NO</v>
      </c>
      <c r="S568">
        <v>2820</v>
      </c>
      <c r="T568">
        <v>3719</v>
      </c>
      <c r="U568" s="16">
        <v>98.72</v>
      </c>
      <c r="V568">
        <v>98.5</v>
      </c>
      <c r="W568">
        <v>24.77</v>
      </c>
      <c r="X568">
        <v>3.04</v>
      </c>
      <c r="Y568">
        <v>62.19</v>
      </c>
      <c r="Z568">
        <v>2.8</v>
      </c>
      <c r="AA568">
        <v>0.81</v>
      </c>
      <c r="AB568">
        <v>5.1100000000000003</v>
      </c>
      <c r="AC568">
        <v>0</v>
      </c>
      <c r="AD568" t="str">
        <f t="shared" si="43"/>
        <v>NO</v>
      </c>
    </row>
    <row r="569" spans="1:30" x14ac:dyDescent="0.15">
      <c r="A569" t="str">
        <f t="shared" si="44"/>
        <v>3719-3720</v>
      </c>
      <c r="B569">
        <f>INDEX(Descriptions!$C$4:$C$736,MATCH($A569,Descriptions!$B$4:$B$736,))</f>
        <v>0</v>
      </c>
      <c r="C569" s="9">
        <f t="shared" si="40"/>
        <v>700</v>
      </c>
      <c r="D569" s="9">
        <f t="shared" si="41"/>
        <v>700</v>
      </c>
      <c r="F569">
        <v>3719</v>
      </c>
      <c r="G569">
        <v>3720</v>
      </c>
      <c r="H569" s="16">
        <v>36.119999999999997</v>
      </c>
      <c r="I569">
        <v>35.92</v>
      </c>
      <c r="J569">
        <v>4.3</v>
      </c>
      <c r="K569">
        <v>1.43</v>
      </c>
      <c r="L569">
        <v>26.95</v>
      </c>
      <c r="M569">
        <v>2.25</v>
      </c>
      <c r="N569">
        <v>1.0900000000000001</v>
      </c>
      <c r="O569">
        <v>0.09</v>
      </c>
      <c r="P569">
        <v>0</v>
      </c>
      <c r="Q569" t="str">
        <f t="shared" si="42"/>
        <v>NO</v>
      </c>
      <c r="S569">
        <v>3719</v>
      </c>
      <c r="T569">
        <v>3720</v>
      </c>
      <c r="U569" s="16">
        <v>75.63</v>
      </c>
      <c r="V569">
        <v>74.849999999999994</v>
      </c>
      <c r="W569">
        <v>27.14</v>
      </c>
      <c r="X569">
        <v>1.95</v>
      </c>
      <c r="Y569">
        <v>42.33</v>
      </c>
      <c r="Z569">
        <v>2.89</v>
      </c>
      <c r="AA569">
        <v>1.03</v>
      </c>
      <c r="AB569">
        <v>0.28000000000000003</v>
      </c>
      <c r="AC569">
        <v>0</v>
      </c>
      <c r="AD569" t="str">
        <f t="shared" si="43"/>
        <v>NO</v>
      </c>
    </row>
    <row r="570" spans="1:30" x14ac:dyDescent="0.15">
      <c r="A570" t="str">
        <f t="shared" si="44"/>
        <v>2384-3721</v>
      </c>
      <c r="B570">
        <f>INDEX(Descriptions!$C$4:$C$736,MATCH($A570,Descriptions!$B$4:$B$736,))</f>
        <v>0</v>
      </c>
      <c r="C570" s="9">
        <f t="shared" si="40"/>
        <v>700</v>
      </c>
      <c r="D570" s="9">
        <f t="shared" si="41"/>
        <v>700</v>
      </c>
      <c r="F570">
        <v>2384</v>
      </c>
      <c r="G570">
        <v>3721</v>
      </c>
      <c r="H570" s="16">
        <v>19.88</v>
      </c>
      <c r="I570">
        <v>19.71</v>
      </c>
      <c r="J570">
        <v>3.43</v>
      </c>
      <c r="K570">
        <v>0.61</v>
      </c>
      <c r="L570">
        <v>15.17</v>
      </c>
      <c r="M570">
        <v>0.42</v>
      </c>
      <c r="N570">
        <v>0.1</v>
      </c>
      <c r="O570">
        <v>0.15</v>
      </c>
      <c r="P570">
        <v>0</v>
      </c>
      <c r="Q570" t="str">
        <f t="shared" si="42"/>
        <v>NO</v>
      </c>
      <c r="S570">
        <v>2384</v>
      </c>
      <c r="T570">
        <v>3721</v>
      </c>
      <c r="U570" s="16">
        <v>99.26</v>
      </c>
      <c r="V570">
        <v>98.63</v>
      </c>
      <c r="W570">
        <v>33.07</v>
      </c>
      <c r="X570">
        <v>2.4700000000000002</v>
      </c>
      <c r="Y570">
        <v>57.97</v>
      </c>
      <c r="Z570">
        <v>0.89</v>
      </c>
      <c r="AA570">
        <v>0.6</v>
      </c>
      <c r="AB570">
        <v>4.26</v>
      </c>
      <c r="AC570">
        <v>0</v>
      </c>
      <c r="AD570" t="str">
        <f t="shared" si="43"/>
        <v>NO</v>
      </c>
    </row>
    <row r="571" spans="1:30" x14ac:dyDescent="0.15">
      <c r="A571" t="str">
        <f t="shared" si="44"/>
        <v>2432-3721</v>
      </c>
      <c r="B571">
        <f>INDEX(Descriptions!$C$4:$C$736,MATCH($A571,Descriptions!$B$4:$B$736,))</f>
        <v>0</v>
      </c>
      <c r="C571" s="9">
        <f t="shared" si="40"/>
        <v>300</v>
      </c>
      <c r="D571" s="9">
        <f t="shared" si="41"/>
        <v>300</v>
      </c>
      <c r="F571">
        <v>2432</v>
      </c>
      <c r="G571">
        <v>3721</v>
      </c>
      <c r="H571" s="16">
        <v>28.86</v>
      </c>
      <c r="I571">
        <v>28.71</v>
      </c>
      <c r="J571">
        <v>11.27</v>
      </c>
      <c r="K571">
        <v>0.28999999999999998</v>
      </c>
      <c r="L571">
        <v>11.45</v>
      </c>
      <c r="M571">
        <v>0.17</v>
      </c>
      <c r="N571">
        <v>0.35</v>
      </c>
      <c r="O571">
        <v>5.33</v>
      </c>
      <c r="P571">
        <v>0</v>
      </c>
      <c r="Q571" t="str">
        <f t="shared" si="42"/>
        <v>NO</v>
      </c>
      <c r="S571">
        <v>2432</v>
      </c>
      <c r="T571">
        <v>3721</v>
      </c>
      <c r="U571" s="16">
        <v>19.510000000000002</v>
      </c>
      <c r="V571">
        <v>19.32</v>
      </c>
      <c r="W571">
        <v>2.83</v>
      </c>
      <c r="X571">
        <v>0.33</v>
      </c>
      <c r="Y571">
        <v>12.42</v>
      </c>
      <c r="Z571">
        <v>0.1</v>
      </c>
      <c r="AA571">
        <v>0.04</v>
      </c>
      <c r="AB571">
        <v>3.79</v>
      </c>
      <c r="AC571">
        <v>0</v>
      </c>
      <c r="AD571" t="str">
        <f t="shared" si="43"/>
        <v>NO</v>
      </c>
    </row>
    <row r="572" spans="1:30" x14ac:dyDescent="0.15">
      <c r="A572" t="str">
        <f t="shared" si="44"/>
        <v>2384-3724</v>
      </c>
      <c r="B572">
        <f>INDEX(Descriptions!$C$4:$C$736,MATCH($A572,Descriptions!$B$4:$B$736,))</f>
        <v>0</v>
      </c>
      <c r="C572" s="9">
        <f t="shared" si="40"/>
        <v>1500</v>
      </c>
      <c r="D572" s="9">
        <f t="shared" si="41"/>
        <v>1600</v>
      </c>
      <c r="F572">
        <v>2384</v>
      </c>
      <c r="G572">
        <v>3724</v>
      </c>
      <c r="H572" s="16">
        <v>140.66999999999999</v>
      </c>
      <c r="I572">
        <v>140.21</v>
      </c>
      <c r="J572">
        <v>53.17</v>
      </c>
      <c r="K572">
        <v>2.33</v>
      </c>
      <c r="L572">
        <v>59.68</v>
      </c>
      <c r="M572">
        <v>1.97</v>
      </c>
      <c r="N572">
        <v>3.54</v>
      </c>
      <c r="O572">
        <v>4.9800000000000004</v>
      </c>
      <c r="P572">
        <v>15</v>
      </c>
      <c r="Q572" t="str">
        <f t="shared" si="42"/>
        <v>NO</v>
      </c>
      <c r="S572">
        <v>2384</v>
      </c>
      <c r="T572">
        <v>3724</v>
      </c>
      <c r="U572" s="16">
        <v>103.26</v>
      </c>
      <c r="V572">
        <v>102.4</v>
      </c>
      <c r="W572">
        <v>17.59</v>
      </c>
      <c r="X572">
        <v>3.06</v>
      </c>
      <c r="Y572">
        <v>77.42</v>
      </c>
      <c r="Z572">
        <v>1.23</v>
      </c>
      <c r="AA572">
        <v>0.46</v>
      </c>
      <c r="AB572">
        <v>3.49</v>
      </c>
      <c r="AC572">
        <v>0</v>
      </c>
      <c r="AD572" t="str">
        <f t="shared" si="43"/>
        <v>NO</v>
      </c>
    </row>
    <row r="573" spans="1:30" x14ac:dyDescent="0.15">
      <c r="A573" t="str">
        <f t="shared" si="44"/>
        <v>1452-3788</v>
      </c>
      <c r="B573">
        <f>INDEX(Descriptions!$C$4:$C$736,MATCH($A573,Descriptions!$B$4:$B$736,))</f>
        <v>0</v>
      </c>
      <c r="C573" s="9">
        <f t="shared" si="40"/>
        <v>400</v>
      </c>
      <c r="D573" s="9">
        <f t="shared" si="41"/>
        <v>400</v>
      </c>
      <c r="F573">
        <v>1452</v>
      </c>
      <c r="G573">
        <v>3788</v>
      </c>
      <c r="H573" s="16">
        <v>36.68</v>
      </c>
      <c r="I573">
        <v>36.36</v>
      </c>
      <c r="J573">
        <v>19.829999999999998</v>
      </c>
      <c r="K573">
        <v>0.76</v>
      </c>
      <c r="L573">
        <v>4.2</v>
      </c>
      <c r="M573">
        <v>10.8</v>
      </c>
      <c r="N573">
        <v>0.99</v>
      </c>
      <c r="O573">
        <v>0.1</v>
      </c>
      <c r="P573">
        <v>0</v>
      </c>
      <c r="Q573" t="str">
        <f t="shared" si="42"/>
        <v>NO</v>
      </c>
      <c r="S573">
        <v>1452</v>
      </c>
      <c r="T573">
        <v>3788</v>
      </c>
      <c r="U573" s="16">
        <v>22.72</v>
      </c>
      <c r="V573">
        <v>22.62</v>
      </c>
      <c r="W573">
        <v>5.18</v>
      </c>
      <c r="X573">
        <v>0.91</v>
      </c>
      <c r="Y573">
        <v>5.67</v>
      </c>
      <c r="Z573">
        <v>10.8</v>
      </c>
      <c r="AA573">
        <v>0.14000000000000001</v>
      </c>
      <c r="AB573">
        <v>0.03</v>
      </c>
      <c r="AC573">
        <v>0</v>
      </c>
      <c r="AD573" t="str">
        <f t="shared" si="43"/>
        <v>NO</v>
      </c>
    </row>
    <row r="574" spans="1:30" x14ac:dyDescent="0.15">
      <c r="A574" t="str">
        <f t="shared" si="44"/>
        <v>1452-3789</v>
      </c>
      <c r="B574">
        <f>INDEX(Descriptions!$C$4:$C$736,MATCH($A574,Descriptions!$B$4:$B$736,))</f>
        <v>0</v>
      </c>
      <c r="C574" s="9">
        <f t="shared" si="40"/>
        <v>900</v>
      </c>
      <c r="D574" s="9">
        <f t="shared" si="41"/>
        <v>900</v>
      </c>
      <c r="F574">
        <v>1452</v>
      </c>
      <c r="G574">
        <v>3789</v>
      </c>
      <c r="H574" s="16">
        <v>79.94</v>
      </c>
      <c r="I574">
        <v>79.12</v>
      </c>
      <c r="J574">
        <v>4.63</v>
      </c>
      <c r="K574">
        <v>4.5999999999999996</v>
      </c>
      <c r="L574">
        <v>66.290000000000006</v>
      </c>
      <c r="M574">
        <v>3.13</v>
      </c>
      <c r="N574">
        <v>0.5</v>
      </c>
      <c r="O574">
        <v>0.79</v>
      </c>
      <c r="P574">
        <v>0</v>
      </c>
      <c r="Q574" t="str">
        <f t="shared" si="42"/>
        <v>NO</v>
      </c>
      <c r="S574">
        <v>1452</v>
      </c>
      <c r="T574">
        <v>3789</v>
      </c>
      <c r="U574" s="16">
        <v>76.77</v>
      </c>
      <c r="V574">
        <v>76.400000000000006</v>
      </c>
      <c r="W574">
        <v>7.06</v>
      </c>
      <c r="X574">
        <v>4.09</v>
      </c>
      <c r="Y574">
        <v>61.97</v>
      </c>
      <c r="Z574">
        <v>3.09</v>
      </c>
      <c r="AA574">
        <v>0.06</v>
      </c>
      <c r="AB574">
        <v>0.51</v>
      </c>
      <c r="AC574">
        <v>0</v>
      </c>
      <c r="AD574" t="str">
        <f t="shared" si="43"/>
        <v>NO</v>
      </c>
    </row>
    <row r="575" spans="1:30" x14ac:dyDescent="0.15">
      <c r="A575" t="str">
        <f t="shared" si="44"/>
        <v>2432-3795</v>
      </c>
      <c r="B575">
        <f>INDEX(Descriptions!$C$4:$C$736,MATCH($A575,Descriptions!$B$4:$B$736,))</f>
        <v>0</v>
      </c>
      <c r="C575" s="9">
        <f t="shared" si="40"/>
        <v>0</v>
      </c>
      <c r="D575" s="9">
        <f t="shared" si="41"/>
        <v>0</v>
      </c>
      <c r="F575">
        <v>2432</v>
      </c>
      <c r="G575">
        <v>3795</v>
      </c>
      <c r="H575" s="16">
        <v>1.33</v>
      </c>
      <c r="I575">
        <v>1.33</v>
      </c>
      <c r="J575">
        <v>0.26</v>
      </c>
      <c r="K575">
        <v>0.03</v>
      </c>
      <c r="L575">
        <v>0.82</v>
      </c>
      <c r="M575">
        <v>0.22</v>
      </c>
      <c r="N575">
        <v>0</v>
      </c>
      <c r="O575">
        <v>0</v>
      </c>
      <c r="P575">
        <v>0</v>
      </c>
      <c r="Q575" t="str">
        <f t="shared" si="42"/>
        <v>NO</v>
      </c>
      <c r="S575">
        <v>2432</v>
      </c>
      <c r="T575">
        <v>3795</v>
      </c>
      <c r="U575" s="16">
        <v>0.98</v>
      </c>
      <c r="V575">
        <v>0.98</v>
      </c>
      <c r="W575">
        <v>0.19</v>
      </c>
      <c r="X575">
        <v>0.02</v>
      </c>
      <c r="Y575">
        <v>0.57999999999999996</v>
      </c>
      <c r="Z575">
        <v>0.19</v>
      </c>
      <c r="AA575">
        <v>0</v>
      </c>
      <c r="AB575">
        <v>0</v>
      </c>
      <c r="AC575">
        <v>0</v>
      </c>
      <c r="AD575" t="str">
        <f t="shared" si="43"/>
        <v>NO</v>
      </c>
    </row>
    <row r="576" spans="1:30" x14ac:dyDescent="0.15">
      <c r="A576" t="str">
        <f t="shared" si="44"/>
        <v>2330-4006</v>
      </c>
      <c r="B576">
        <f>INDEX(Descriptions!$C$4:$C$736,MATCH($A576,Descriptions!$B$4:$B$736,))</f>
        <v>0</v>
      </c>
      <c r="C576" s="9">
        <f t="shared" si="40"/>
        <v>3500</v>
      </c>
      <c r="D576" s="9">
        <f t="shared" si="41"/>
        <v>3700</v>
      </c>
      <c r="F576">
        <v>2330</v>
      </c>
      <c r="G576">
        <v>4006</v>
      </c>
      <c r="H576" s="16">
        <v>145.18</v>
      </c>
      <c r="I576">
        <v>144.96</v>
      </c>
      <c r="J576">
        <v>42.38</v>
      </c>
      <c r="K576">
        <v>4.41</v>
      </c>
      <c r="L576">
        <v>40.19</v>
      </c>
      <c r="M576">
        <v>40.61</v>
      </c>
      <c r="N576">
        <v>8.6300000000000008</v>
      </c>
      <c r="O576">
        <v>1.47</v>
      </c>
      <c r="P576">
        <v>7.5</v>
      </c>
      <c r="Q576" t="str">
        <f t="shared" si="42"/>
        <v>NO</v>
      </c>
      <c r="S576">
        <v>2330</v>
      </c>
      <c r="T576">
        <v>4006</v>
      </c>
      <c r="U576" s="16">
        <v>431.49</v>
      </c>
      <c r="V576">
        <v>429.68</v>
      </c>
      <c r="W576">
        <v>249.54</v>
      </c>
      <c r="X576">
        <v>9.1300000000000008</v>
      </c>
      <c r="Y576">
        <v>123.64</v>
      </c>
      <c r="Z576">
        <v>19.440000000000001</v>
      </c>
      <c r="AA576">
        <v>7.3</v>
      </c>
      <c r="AB576">
        <v>13.44</v>
      </c>
      <c r="AC576">
        <v>9</v>
      </c>
      <c r="AD576" t="str">
        <f t="shared" si="43"/>
        <v>NO</v>
      </c>
    </row>
    <row r="577" spans="1:30" x14ac:dyDescent="0.15">
      <c r="A577" t="str">
        <f t="shared" si="44"/>
        <v>2436-4006</v>
      </c>
      <c r="B577">
        <f>INDEX(Descriptions!$C$4:$C$736,MATCH($A577,Descriptions!$B$4:$B$736,))</f>
        <v>0</v>
      </c>
      <c r="C577" s="9">
        <f t="shared" si="40"/>
        <v>3000</v>
      </c>
      <c r="D577" s="9">
        <f t="shared" si="41"/>
        <v>3100</v>
      </c>
      <c r="F577">
        <v>2436</v>
      </c>
      <c r="G577">
        <v>4006</v>
      </c>
      <c r="H577" s="16">
        <v>342.9</v>
      </c>
      <c r="I577">
        <v>342.15</v>
      </c>
      <c r="J577">
        <v>177.76</v>
      </c>
      <c r="K577">
        <v>9.8000000000000007</v>
      </c>
      <c r="L577">
        <v>98.24</v>
      </c>
      <c r="M577">
        <v>39.75</v>
      </c>
      <c r="N577">
        <v>7.24</v>
      </c>
      <c r="O577">
        <v>7.61</v>
      </c>
      <c r="P577">
        <v>2.5</v>
      </c>
      <c r="Q577" t="str">
        <f t="shared" si="42"/>
        <v>NO</v>
      </c>
      <c r="S577">
        <v>2436</v>
      </c>
      <c r="T577">
        <v>4006</v>
      </c>
      <c r="U577" s="16">
        <v>164.34</v>
      </c>
      <c r="V577">
        <v>163.75</v>
      </c>
      <c r="W577">
        <v>41.93</v>
      </c>
      <c r="X577">
        <v>7.98</v>
      </c>
      <c r="Y577">
        <v>86.48</v>
      </c>
      <c r="Z577">
        <v>12.4</v>
      </c>
      <c r="AA577">
        <v>4.6100000000000003</v>
      </c>
      <c r="AB577">
        <v>4.9400000000000004</v>
      </c>
      <c r="AC577">
        <v>6</v>
      </c>
      <c r="AD577" t="str">
        <f t="shared" si="43"/>
        <v>NO</v>
      </c>
    </row>
    <row r="578" spans="1:30" x14ac:dyDescent="0.15">
      <c r="A578" t="str">
        <f t="shared" si="44"/>
        <v>2815-4007</v>
      </c>
      <c r="B578">
        <f>INDEX(Descriptions!$C$4:$C$736,MATCH($A578,Descriptions!$B$4:$B$736,))</f>
        <v>0</v>
      </c>
      <c r="C578" s="9">
        <f t="shared" si="40"/>
        <v>2800</v>
      </c>
      <c r="D578" s="9">
        <f t="shared" si="41"/>
        <v>2900</v>
      </c>
      <c r="F578">
        <v>2815</v>
      </c>
      <c r="G578">
        <v>4007</v>
      </c>
      <c r="H578" s="16">
        <v>175.57</v>
      </c>
      <c r="I578">
        <v>175.42</v>
      </c>
      <c r="J578">
        <v>71.739999999999995</v>
      </c>
      <c r="K578">
        <v>3.35</v>
      </c>
      <c r="L578">
        <v>46.59</v>
      </c>
      <c r="M578">
        <v>31.19</v>
      </c>
      <c r="N578">
        <v>7.34</v>
      </c>
      <c r="O578">
        <v>0.36</v>
      </c>
      <c r="P578">
        <v>15</v>
      </c>
      <c r="Q578" t="str">
        <f t="shared" si="42"/>
        <v>NO</v>
      </c>
      <c r="S578">
        <v>2815</v>
      </c>
      <c r="T578">
        <v>4007</v>
      </c>
      <c r="U578" s="16">
        <v>286.47000000000003</v>
      </c>
      <c r="V578">
        <v>285.58</v>
      </c>
      <c r="W578">
        <v>151.47999999999999</v>
      </c>
      <c r="X578">
        <v>5.82</v>
      </c>
      <c r="Y578">
        <v>93.3</v>
      </c>
      <c r="Z578">
        <v>7.42</v>
      </c>
      <c r="AA578">
        <v>6.15</v>
      </c>
      <c r="AB578">
        <v>4.3099999999999996</v>
      </c>
      <c r="AC578">
        <v>18</v>
      </c>
      <c r="AD578" t="str">
        <f t="shared" si="43"/>
        <v>NO</v>
      </c>
    </row>
    <row r="579" spans="1:30" x14ac:dyDescent="0.15">
      <c r="A579" t="str">
        <f t="shared" si="44"/>
        <v>2331-4007</v>
      </c>
      <c r="B579">
        <f>INDEX(Descriptions!$C$4:$C$736,MATCH($A579,Descriptions!$B$4:$B$736,))</f>
        <v>0</v>
      </c>
      <c r="C579" s="9">
        <f t="shared" si="40"/>
        <v>2300</v>
      </c>
      <c r="D579" s="9">
        <f t="shared" si="41"/>
        <v>2400</v>
      </c>
      <c r="F579">
        <v>2331</v>
      </c>
      <c r="G579">
        <v>4007</v>
      </c>
      <c r="H579" s="16">
        <v>264.2</v>
      </c>
      <c r="I579">
        <v>263.14</v>
      </c>
      <c r="J579">
        <v>132.81</v>
      </c>
      <c r="K579">
        <v>7.5</v>
      </c>
      <c r="L579">
        <v>81.83</v>
      </c>
      <c r="M579">
        <v>30.98</v>
      </c>
      <c r="N579">
        <v>5.76</v>
      </c>
      <c r="O579">
        <v>2.81</v>
      </c>
      <c r="P579">
        <v>2.5</v>
      </c>
      <c r="Q579" t="str">
        <f t="shared" si="42"/>
        <v>NO</v>
      </c>
      <c r="S579">
        <v>2331</v>
      </c>
      <c r="T579">
        <v>4007</v>
      </c>
      <c r="U579" s="16">
        <v>120.02</v>
      </c>
      <c r="V579">
        <v>119.31</v>
      </c>
      <c r="W579">
        <v>42.37</v>
      </c>
      <c r="X579">
        <v>5.24</v>
      </c>
      <c r="Y579">
        <v>59.49</v>
      </c>
      <c r="Z579">
        <v>2.71</v>
      </c>
      <c r="AA579">
        <v>1.65</v>
      </c>
      <c r="AB579">
        <v>2.56</v>
      </c>
      <c r="AC579">
        <v>6</v>
      </c>
      <c r="AD579" t="str">
        <f t="shared" si="43"/>
        <v>NO</v>
      </c>
    </row>
    <row r="580" spans="1:30" x14ac:dyDescent="0.15">
      <c r="A580" t="str">
        <f t="shared" si="44"/>
        <v>2823-4008</v>
      </c>
      <c r="B580">
        <f>INDEX(Descriptions!$C$4:$C$736,MATCH($A580,Descriptions!$B$4:$B$736,))</f>
        <v>0</v>
      </c>
      <c r="C580" s="9">
        <f t="shared" ref="C580:C643" si="45">ROUND((I580*AM_Fac+V580*PM_fac)*AADT,-2)</f>
        <v>5700</v>
      </c>
      <c r="D580" s="9">
        <f t="shared" ref="D580:D643" si="46">ROUND(C580*AAWT,-2)</f>
        <v>6000</v>
      </c>
      <c r="F580">
        <v>2823</v>
      </c>
      <c r="G580">
        <v>4008</v>
      </c>
      <c r="H580" s="16">
        <v>309.54000000000002</v>
      </c>
      <c r="I580">
        <v>309.54000000000002</v>
      </c>
      <c r="J580">
        <v>104.2</v>
      </c>
      <c r="K580">
        <v>9.5399999999999991</v>
      </c>
      <c r="L580">
        <v>115</v>
      </c>
      <c r="M580">
        <v>63.97</v>
      </c>
      <c r="N580">
        <v>8.7899999999999991</v>
      </c>
      <c r="O580">
        <v>0.55000000000000004</v>
      </c>
      <c r="P580">
        <v>7.5</v>
      </c>
      <c r="Q580" t="str">
        <f t="shared" ref="Q580:Q643" si="47">IF(O580&gt;100,"YES","NO")</f>
        <v>NO</v>
      </c>
      <c r="S580">
        <v>2823</v>
      </c>
      <c r="T580">
        <v>4008</v>
      </c>
      <c r="U580" s="16">
        <v>623.01</v>
      </c>
      <c r="V580">
        <v>623.01</v>
      </c>
      <c r="W580">
        <v>340.85</v>
      </c>
      <c r="X580">
        <v>19.010000000000002</v>
      </c>
      <c r="Y580">
        <v>193.55</v>
      </c>
      <c r="Z580">
        <v>35.81</v>
      </c>
      <c r="AA580">
        <v>16.649999999999999</v>
      </c>
      <c r="AB580">
        <v>8.15</v>
      </c>
      <c r="AC580">
        <v>9</v>
      </c>
      <c r="AD580" t="str">
        <f t="shared" ref="AD580:AD643" si="48">IF(AB580&gt;100,"YES","NO")</f>
        <v>NO</v>
      </c>
    </row>
    <row r="581" spans="1:30" x14ac:dyDescent="0.15">
      <c r="A581" t="str">
        <f t="shared" ref="A581:A644" si="49">CONCATENATE(F581,"-",G581)</f>
        <v>2415-4008</v>
      </c>
      <c r="B581">
        <f>INDEX(Descriptions!$C$4:$C$736,MATCH($A581,Descriptions!$B$4:$B$736,))</f>
        <v>0</v>
      </c>
      <c r="C581" s="9">
        <f t="shared" si="45"/>
        <v>5200</v>
      </c>
      <c r="D581" s="9">
        <f t="shared" si="46"/>
        <v>5400</v>
      </c>
      <c r="F581">
        <v>2415</v>
      </c>
      <c r="G581">
        <v>4008</v>
      </c>
      <c r="H581" s="16">
        <v>572.53</v>
      </c>
      <c r="I581">
        <v>570.34</v>
      </c>
      <c r="J581">
        <v>319.49</v>
      </c>
      <c r="K581">
        <v>18.329999999999998</v>
      </c>
      <c r="L581">
        <v>160.04</v>
      </c>
      <c r="M581">
        <v>58.74</v>
      </c>
      <c r="N581">
        <v>8.7100000000000009</v>
      </c>
      <c r="O581">
        <v>4.72</v>
      </c>
      <c r="P581">
        <v>2.5</v>
      </c>
      <c r="Q581" t="str">
        <f t="shared" si="47"/>
        <v>NO</v>
      </c>
      <c r="S581">
        <v>2415</v>
      </c>
      <c r="T581">
        <v>4008</v>
      </c>
      <c r="U581" s="16">
        <v>296.12</v>
      </c>
      <c r="V581">
        <v>293.39</v>
      </c>
      <c r="W581">
        <v>126.29</v>
      </c>
      <c r="X581">
        <v>10.37</v>
      </c>
      <c r="Y581">
        <v>118.24</v>
      </c>
      <c r="Z581">
        <v>30.83</v>
      </c>
      <c r="AA581">
        <v>3.78</v>
      </c>
      <c r="AB581">
        <v>0.61</v>
      </c>
      <c r="AC581">
        <v>6</v>
      </c>
      <c r="AD581" t="str">
        <f t="shared" si="48"/>
        <v>NO</v>
      </c>
    </row>
    <row r="582" spans="1:30" x14ac:dyDescent="0.15">
      <c r="A582" t="str">
        <f t="shared" si="49"/>
        <v>2403-4009</v>
      </c>
      <c r="B582">
        <f>INDEX(Descriptions!$C$4:$C$736,MATCH($A582,Descriptions!$B$4:$B$736,))</f>
        <v>0</v>
      </c>
      <c r="C582" s="9">
        <f t="shared" si="45"/>
        <v>1000</v>
      </c>
      <c r="D582" s="9">
        <f t="shared" si="46"/>
        <v>1000</v>
      </c>
      <c r="F582">
        <v>2403</v>
      </c>
      <c r="G582">
        <v>4009</v>
      </c>
      <c r="H582" s="16">
        <v>28.28</v>
      </c>
      <c r="I582">
        <v>28.24</v>
      </c>
      <c r="J582">
        <v>5.56</v>
      </c>
      <c r="K582">
        <v>1.1000000000000001</v>
      </c>
      <c r="L582">
        <v>9.9600000000000009</v>
      </c>
      <c r="M582">
        <v>9.2799999999999994</v>
      </c>
      <c r="N582">
        <v>1.19</v>
      </c>
      <c r="O582">
        <v>1.2</v>
      </c>
      <c r="P582">
        <v>0</v>
      </c>
      <c r="Q582" t="str">
        <f t="shared" si="47"/>
        <v>NO</v>
      </c>
      <c r="S582">
        <v>2403</v>
      </c>
      <c r="T582">
        <v>4009</v>
      </c>
      <c r="U582" s="16">
        <v>143.12</v>
      </c>
      <c r="V582">
        <v>142.54</v>
      </c>
      <c r="W582">
        <v>77.209999999999994</v>
      </c>
      <c r="X582">
        <v>3.27</v>
      </c>
      <c r="Y582">
        <v>40.299999999999997</v>
      </c>
      <c r="Z582">
        <v>11.97</v>
      </c>
      <c r="AA582">
        <v>0.99</v>
      </c>
      <c r="AB582">
        <v>9.3800000000000008</v>
      </c>
      <c r="AC582">
        <v>0</v>
      </c>
      <c r="AD582" t="str">
        <f t="shared" si="48"/>
        <v>NO</v>
      </c>
    </row>
    <row r="583" spans="1:30" x14ac:dyDescent="0.15">
      <c r="A583" t="str">
        <f t="shared" si="49"/>
        <v>2382-4009</v>
      </c>
      <c r="B583">
        <f>INDEX(Descriptions!$C$4:$C$736,MATCH($A583,Descriptions!$B$4:$B$736,))</f>
        <v>0</v>
      </c>
      <c r="C583" s="9">
        <f t="shared" si="45"/>
        <v>1000</v>
      </c>
      <c r="D583" s="9">
        <f t="shared" si="46"/>
        <v>1000</v>
      </c>
      <c r="F583">
        <v>2382</v>
      </c>
      <c r="G583">
        <v>4009</v>
      </c>
      <c r="H583" s="16">
        <v>98.66</v>
      </c>
      <c r="I583">
        <v>98.61</v>
      </c>
      <c r="J583">
        <v>52.13</v>
      </c>
      <c r="K583">
        <v>1.97</v>
      </c>
      <c r="L583">
        <v>21.47</v>
      </c>
      <c r="M583">
        <v>9.32</v>
      </c>
      <c r="N583">
        <v>1.35</v>
      </c>
      <c r="O583">
        <v>4.93</v>
      </c>
      <c r="P583">
        <v>7.5</v>
      </c>
      <c r="Q583" t="str">
        <f t="shared" si="47"/>
        <v>NO</v>
      </c>
      <c r="S583">
        <v>2382</v>
      </c>
      <c r="T583">
        <v>4009</v>
      </c>
      <c r="U583" s="16">
        <v>67.77</v>
      </c>
      <c r="V583">
        <v>67.56</v>
      </c>
      <c r="W583">
        <v>14.32</v>
      </c>
      <c r="X583">
        <v>2.52</v>
      </c>
      <c r="Y583">
        <v>27.63</v>
      </c>
      <c r="Z583">
        <v>9.3000000000000007</v>
      </c>
      <c r="AA583">
        <v>2.4900000000000002</v>
      </c>
      <c r="AB583">
        <v>2.4900000000000002</v>
      </c>
      <c r="AC583">
        <v>9</v>
      </c>
      <c r="AD583" t="str">
        <f t="shared" si="48"/>
        <v>NO</v>
      </c>
    </row>
    <row r="584" spans="1:30" x14ac:dyDescent="0.15">
      <c r="A584" t="str">
        <f t="shared" si="49"/>
        <v>2372-4018</v>
      </c>
      <c r="B584">
        <f>INDEX(Descriptions!$C$4:$C$736,MATCH($A584,Descriptions!$B$4:$B$736,))</f>
        <v>0</v>
      </c>
      <c r="C584" s="9">
        <f t="shared" si="45"/>
        <v>1000</v>
      </c>
      <c r="D584" s="9">
        <f t="shared" si="46"/>
        <v>1000</v>
      </c>
      <c r="F584">
        <v>2372</v>
      </c>
      <c r="G584">
        <v>4018</v>
      </c>
      <c r="H584" s="16">
        <v>105.49</v>
      </c>
      <c r="I584">
        <v>105.22</v>
      </c>
      <c r="J584">
        <v>49.23</v>
      </c>
      <c r="K584">
        <v>1.79</v>
      </c>
      <c r="L584">
        <v>44.52</v>
      </c>
      <c r="M584">
        <v>0.77</v>
      </c>
      <c r="N584">
        <v>0.79</v>
      </c>
      <c r="O584">
        <v>0.89</v>
      </c>
      <c r="P584">
        <v>7.5</v>
      </c>
      <c r="Q584" t="str">
        <f t="shared" si="47"/>
        <v>NO</v>
      </c>
      <c r="S584">
        <v>2372</v>
      </c>
      <c r="T584">
        <v>4018</v>
      </c>
      <c r="U584" s="16">
        <v>69.83</v>
      </c>
      <c r="V584">
        <v>69.52</v>
      </c>
      <c r="W584">
        <v>19.63</v>
      </c>
      <c r="X584">
        <v>1.33</v>
      </c>
      <c r="Y584">
        <v>37.22</v>
      </c>
      <c r="Z584">
        <v>0.47</v>
      </c>
      <c r="AA584">
        <v>0.08</v>
      </c>
      <c r="AB584">
        <v>2.1</v>
      </c>
      <c r="AC584">
        <v>9</v>
      </c>
      <c r="AD584" t="str">
        <f t="shared" si="48"/>
        <v>NO</v>
      </c>
    </row>
    <row r="585" spans="1:30" x14ac:dyDescent="0.15">
      <c r="A585" t="str">
        <f t="shared" si="49"/>
        <v>1456-4018</v>
      </c>
      <c r="B585">
        <f>INDEX(Descriptions!$C$4:$C$736,MATCH($A585,Descriptions!$B$4:$B$736,))</f>
        <v>0</v>
      </c>
      <c r="C585" s="9">
        <f t="shared" si="45"/>
        <v>1200</v>
      </c>
      <c r="D585" s="9">
        <f t="shared" si="46"/>
        <v>1300</v>
      </c>
      <c r="F585">
        <v>1456</v>
      </c>
      <c r="G585">
        <v>4018</v>
      </c>
      <c r="H585" s="16">
        <v>35.25</v>
      </c>
      <c r="I585">
        <v>34.99</v>
      </c>
      <c r="J585">
        <v>3.17</v>
      </c>
      <c r="K585">
        <v>0.9</v>
      </c>
      <c r="L585">
        <v>20.77</v>
      </c>
      <c r="M585">
        <v>0.27</v>
      </c>
      <c r="N585">
        <v>0.13</v>
      </c>
      <c r="O585">
        <v>0</v>
      </c>
      <c r="P585">
        <v>10</v>
      </c>
      <c r="Q585" t="str">
        <f t="shared" si="47"/>
        <v>NO</v>
      </c>
      <c r="S585">
        <v>1456</v>
      </c>
      <c r="T585">
        <v>4018</v>
      </c>
      <c r="U585" s="16">
        <v>158.34</v>
      </c>
      <c r="V585">
        <v>157.58000000000001</v>
      </c>
      <c r="W585">
        <v>70.48</v>
      </c>
      <c r="X585">
        <v>3.05</v>
      </c>
      <c r="Y585">
        <v>68.260000000000005</v>
      </c>
      <c r="Z585">
        <v>1.01</v>
      </c>
      <c r="AA585">
        <v>0.34</v>
      </c>
      <c r="AB585">
        <v>0.19</v>
      </c>
      <c r="AC585">
        <v>15</v>
      </c>
      <c r="AD585" t="str">
        <f t="shared" si="48"/>
        <v>NO</v>
      </c>
    </row>
    <row r="586" spans="1:30" x14ac:dyDescent="0.15">
      <c r="A586" t="str">
        <f t="shared" si="49"/>
        <v>2550-4019</v>
      </c>
      <c r="B586">
        <f>INDEX(Descriptions!$C$4:$C$736,MATCH($A586,Descriptions!$B$4:$B$736,))</f>
        <v>0</v>
      </c>
      <c r="C586" s="9">
        <f t="shared" si="45"/>
        <v>3700</v>
      </c>
      <c r="D586" s="9">
        <f t="shared" si="46"/>
        <v>3900</v>
      </c>
      <c r="F586">
        <v>2550</v>
      </c>
      <c r="G586">
        <v>4019</v>
      </c>
      <c r="H586" s="16">
        <v>346.88</v>
      </c>
      <c r="I586">
        <v>346.36</v>
      </c>
      <c r="J586">
        <v>193.72</v>
      </c>
      <c r="K586">
        <v>10.92</v>
      </c>
      <c r="L586">
        <v>112.48</v>
      </c>
      <c r="M586">
        <v>16.809999999999999</v>
      </c>
      <c r="N586">
        <v>5.45</v>
      </c>
      <c r="O586">
        <v>0</v>
      </c>
      <c r="P586">
        <v>7.5</v>
      </c>
      <c r="Q586" t="str">
        <f t="shared" si="47"/>
        <v>NO</v>
      </c>
      <c r="S586">
        <v>2550</v>
      </c>
      <c r="T586">
        <v>4019</v>
      </c>
      <c r="U586" s="16">
        <v>262.48</v>
      </c>
      <c r="V586">
        <v>261.56</v>
      </c>
      <c r="W586">
        <v>34.49</v>
      </c>
      <c r="X586">
        <v>6.06</v>
      </c>
      <c r="Y586">
        <v>100.71</v>
      </c>
      <c r="Z586">
        <v>69.59</v>
      </c>
      <c r="AA586">
        <v>48.62</v>
      </c>
      <c r="AB586">
        <v>0</v>
      </c>
      <c r="AC586">
        <v>3</v>
      </c>
      <c r="AD586" t="str">
        <f t="shared" si="48"/>
        <v>NO</v>
      </c>
    </row>
    <row r="587" spans="1:30" x14ac:dyDescent="0.15">
      <c r="A587" t="str">
        <f t="shared" si="49"/>
        <v>2329-4019</v>
      </c>
      <c r="B587">
        <f>INDEX(Descriptions!$C$4:$C$736,MATCH($A587,Descriptions!$B$4:$B$736,))</f>
        <v>0</v>
      </c>
      <c r="C587" s="9">
        <f t="shared" si="45"/>
        <v>4000</v>
      </c>
      <c r="D587" s="9">
        <f t="shared" si="46"/>
        <v>4200</v>
      </c>
      <c r="F587">
        <v>2329</v>
      </c>
      <c r="G587">
        <v>4019</v>
      </c>
      <c r="H587" s="16">
        <v>186.92</v>
      </c>
      <c r="I587">
        <v>186.33</v>
      </c>
      <c r="J587">
        <v>59.51</v>
      </c>
      <c r="K587">
        <v>6.96</v>
      </c>
      <c r="L587">
        <v>92.3</v>
      </c>
      <c r="M587">
        <v>20.28</v>
      </c>
      <c r="N587">
        <v>2.85</v>
      </c>
      <c r="O587">
        <v>0</v>
      </c>
      <c r="P587">
        <v>5</v>
      </c>
      <c r="Q587" t="str">
        <f t="shared" si="47"/>
        <v>NO</v>
      </c>
      <c r="S587">
        <v>2329</v>
      </c>
      <c r="T587">
        <v>4019</v>
      </c>
      <c r="U587" s="16">
        <v>476.5</v>
      </c>
      <c r="V587">
        <v>472.57</v>
      </c>
      <c r="W587">
        <v>120.54</v>
      </c>
      <c r="X587">
        <v>13.43</v>
      </c>
      <c r="Y587">
        <v>236.01</v>
      </c>
      <c r="Z587">
        <v>65.86</v>
      </c>
      <c r="AA587">
        <v>34.64</v>
      </c>
      <c r="AB587">
        <v>0.01</v>
      </c>
      <c r="AC587">
        <v>6</v>
      </c>
      <c r="AD587" t="str">
        <f t="shared" si="48"/>
        <v>NO</v>
      </c>
    </row>
    <row r="588" spans="1:30" x14ac:dyDescent="0.15">
      <c r="A588" t="str">
        <f t="shared" si="49"/>
        <v>2325-4020</v>
      </c>
      <c r="B588" t="str">
        <f>INDEX(Descriptions!$C$4:$C$736,MATCH($A588,Descriptions!$B$4:$B$736,))</f>
        <v>Hilden Rd SB - 1 lane</v>
      </c>
      <c r="C588" s="9">
        <f t="shared" si="45"/>
        <v>7500</v>
      </c>
      <c r="D588" s="9">
        <f t="shared" si="46"/>
        <v>7900</v>
      </c>
      <c r="F588">
        <v>2325</v>
      </c>
      <c r="G588">
        <v>4020</v>
      </c>
      <c r="H588" s="16">
        <v>585.34</v>
      </c>
      <c r="I588">
        <v>584.73</v>
      </c>
      <c r="J588">
        <v>277.49</v>
      </c>
      <c r="K588">
        <v>13.11</v>
      </c>
      <c r="L588">
        <v>223.71</v>
      </c>
      <c r="M588">
        <v>43.96</v>
      </c>
      <c r="N588">
        <v>4.2300000000000004</v>
      </c>
      <c r="O588">
        <v>10.35</v>
      </c>
      <c r="P588">
        <v>12.5</v>
      </c>
      <c r="Q588" t="str">
        <f t="shared" si="47"/>
        <v>NO</v>
      </c>
      <c r="S588">
        <v>2325</v>
      </c>
      <c r="T588">
        <v>4020</v>
      </c>
      <c r="U588" s="16">
        <v>652.66999999999996</v>
      </c>
      <c r="V588">
        <v>649.61</v>
      </c>
      <c r="W588">
        <v>243.7</v>
      </c>
      <c r="X588">
        <v>18.260000000000002</v>
      </c>
      <c r="Y588">
        <v>273.61</v>
      </c>
      <c r="Z588">
        <v>66.39</v>
      </c>
      <c r="AA588">
        <v>28.61</v>
      </c>
      <c r="AB588">
        <v>7.1</v>
      </c>
      <c r="AC588">
        <v>15</v>
      </c>
      <c r="AD588" t="str">
        <f t="shared" si="48"/>
        <v>NO</v>
      </c>
    </row>
    <row r="589" spans="1:30" x14ac:dyDescent="0.15">
      <c r="A589" t="str">
        <f t="shared" si="49"/>
        <v>4021-4020</v>
      </c>
      <c r="B589">
        <f>INDEX(Descriptions!$C$4:$C$736,MATCH($A589,Descriptions!$B$4:$B$736,))</f>
        <v>0</v>
      </c>
      <c r="C589" s="9">
        <f t="shared" si="45"/>
        <v>6300</v>
      </c>
      <c r="D589" s="9">
        <f t="shared" si="46"/>
        <v>6600</v>
      </c>
      <c r="F589">
        <v>4021</v>
      </c>
      <c r="G589">
        <v>4020</v>
      </c>
      <c r="H589" s="16">
        <v>530.15</v>
      </c>
      <c r="I589">
        <v>528.41</v>
      </c>
      <c r="J589">
        <v>227.48</v>
      </c>
      <c r="K589">
        <v>20.239999999999998</v>
      </c>
      <c r="L589">
        <v>214.55</v>
      </c>
      <c r="M589">
        <v>44.09</v>
      </c>
      <c r="N589">
        <v>6.63</v>
      </c>
      <c r="O589">
        <v>2.17</v>
      </c>
      <c r="P589">
        <v>15</v>
      </c>
      <c r="Q589" t="str">
        <f t="shared" si="47"/>
        <v>NO</v>
      </c>
      <c r="S589">
        <v>4021</v>
      </c>
      <c r="T589">
        <v>4020</v>
      </c>
      <c r="U589" s="16">
        <v>513.74</v>
      </c>
      <c r="V589">
        <v>510.88</v>
      </c>
      <c r="W589">
        <v>164.61</v>
      </c>
      <c r="X589">
        <v>21.01</v>
      </c>
      <c r="Y589">
        <v>196.78</v>
      </c>
      <c r="Z589">
        <v>80.17</v>
      </c>
      <c r="AA589">
        <v>28.99</v>
      </c>
      <c r="AB589">
        <v>10.18</v>
      </c>
      <c r="AC589">
        <v>12</v>
      </c>
      <c r="AD589" t="str">
        <f t="shared" si="48"/>
        <v>NO</v>
      </c>
    </row>
    <row r="590" spans="1:30" x14ac:dyDescent="0.15">
      <c r="A590" t="str">
        <f t="shared" si="49"/>
        <v>4020-4021</v>
      </c>
      <c r="B590" t="str">
        <f>INDEX(Descriptions!$C$4:$C$736,MATCH($A590,Descriptions!$B$4:$B$736,))</f>
        <v>Hilden Rd SB toward the roundabout with A50/ Orford green/A50 Orford Rd/Smith Dr - 1 lane.</v>
      </c>
      <c r="C590" s="9">
        <f t="shared" si="45"/>
        <v>7500</v>
      </c>
      <c r="D590" s="9">
        <f t="shared" si="46"/>
        <v>7900</v>
      </c>
      <c r="F590">
        <v>4020</v>
      </c>
      <c r="G590">
        <v>4021</v>
      </c>
      <c r="H590" s="16">
        <v>585.34</v>
      </c>
      <c r="I590">
        <v>584.73</v>
      </c>
      <c r="J590">
        <v>277.49</v>
      </c>
      <c r="K590">
        <v>13.11</v>
      </c>
      <c r="L590">
        <v>223.71</v>
      </c>
      <c r="M590">
        <v>43.96</v>
      </c>
      <c r="N590">
        <v>4.2300000000000004</v>
      </c>
      <c r="O590">
        <v>10.35</v>
      </c>
      <c r="P590">
        <v>12.5</v>
      </c>
      <c r="Q590" t="str">
        <f t="shared" si="47"/>
        <v>NO</v>
      </c>
      <c r="S590">
        <v>4020</v>
      </c>
      <c r="T590">
        <v>4021</v>
      </c>
      <c r="U590" s="16">
        <v>652.66999999999996</v>
      </c>
      <c r="V590">
        <v>649.61</v>
      </c>
      <c r="W590">
        <v>243.7</v>
      </c>
      <c r="X590">
        <v>18.260000000000002</v>
      </c>
      <c r="Y590">
        <v>273.61</v>
      </c>
      <c r="Z590">
        <v>66.39</v>
      </c>
      <c r="AA590">
        <v>28.61</v>
      </c>
      <c r="AB590">
        <v>7.1</v>
      </c>
      <c r="AC590">
        <v>15</v>
      </c>
      <c r="AD590" t="str">
        <f t="shared" si="48"/>
        <v>NO</v>
      </c>
    </row>
    <row r="591" spans="1:30" x14ac:dyDescent="0.15">
      <c r="A591" t="str">
        <f t="shared" si="49"/>
        <v>1564-4021</v>
      </c>
      <c r="B591">
        <f>INDEX(Descriptions!$C$4:$C$736,MATCH($A591,Descriptions!$B$4:$B$736,))</f>
        <v>0</v>
      </c>
      <c r="C591" s="9">
        <f t="shared" si="45"/>
        <v>6300</v>
      </c>
      <c r="D591" s="9">
        <f t="shared" si="46"/>
        <v>6600</v>
      </c>
      <c r="F591">
        <v>1564</v>
      </c>
      <c r="G591">
        <v>4021</v>
      </c>
      <c r="H591" s="16">
        <v>530.15</v>
      </c>
      <c r="I591">
        <v>528.41</v>
      </c>
      <c r="J591">
        <v>227.48</v>
      </c>
      <c r="K591">
        <v>20.239999999999998</v>
      </c>
      <c r="L591">
        <v>214.55</v>
      </c>
      <c r="M591">
        <v>44.09</v>
      </c>
      <c r="N591">
        <v>6.63</v>
      </c>
      <c r="O591">
        <v>2.17</v>
      </c>
      <c r="P591">
        <v>15</v>
      </c>
      <c r="Q591" t="str">
        <f t="shared" si="47"/>
        <v>NO</v>
      </c>
      <c r="S591">
        <v>1564</v>
      </c>
      <c r="T591">
        <v>4021</v>
      </c>
      <c r="U591" s="16">
        <v>513.74</v>
      </c>
      <c r="V591">
        <v>510.88</v>
      </c>
      <c r="W591">
        <v>164.61</v>
      </c>
      <c r="X591">
        <v>21.01</v>
      </c>
      <c r="Y591">
        <v>196.78</v>
      </c>
      <c r="Z591">
        <v>80.17</v>
      </c>
      <c r="AA591">
        <v>28.99</v>
      </c>
      <c r="AB591">
        <v>10.18</v>
      </c>
      <c r="AC591">
        <v>12</v>
      </c>
      <c r="AD591" t="str">
        <f t="shared" si="48"/>
        <v>NO</v>
      </c>
    </row>
    <row r="592" spans="1:30" x14ac:dyDescent="0.15">
      <c r="A592" t="str">
        <f t="shared" si="49"/>
        <v>2186-4022</v>
      </c>
      <c r="B592">
        <f>INDEX(Descriptions!$C$4:$C$736,MATCH($A592,Descriptions!$B$4:$B$736,))</f>
        <v>0</v>
      </c>
      <c r="C592" s="9">
        <f t="shared" si="45"/>
        <v>6100</v>
      </c>
      <c r="D592" s="9">
        <f t="shared" si="46"/>
        <v>6400</v>
      </c>
      <c r="F592">
        <v>2186</v>
      </c>
      <c r="G592">
        <v>4022</v>
      </c>
      <c r="H592" s="16">
        <v>550.52</v>
      </c>
      <c r="I592">
        <v>549.98</v>
      </c>
      <c r="J592">
        <v>250.11</v>
      </c>
      <c r="K592">
        <v>13.76</v>
      </c>
      <c r="L592">
        <v>207.99</v>
      </c>
      <c r="M592">
        <v>57.75</v>
      </c>
      <c r="N592">
        <v>6.81</v>
      </c>
      <c r="O592">
        <v>4.09</v>
      </c>
      <c r="P592">
        <v>10</v>
      </c>
      <c r="Q592" t="str">
        <f t="shared" si="47"/>
        <v>NO</v>
      </c>
      <c r="S592">
        <v>2186</v>
      </c>
      <c r="T592">
        <v>4022</v>
      </c>
      <c r="U592" s="16">
        <v>462.51</v>
      </c>
      <c r="V592">
        <v>461.37</v>
      </c>
      <c r="W592">
        <v>142.66999999999999</v>
      </c>
      <c r="X592">
        <v>25.71</v>
      </c>
      <c r="Y592">
        <v>230.05</v>
      </c>
      <c r="Z592">
        <v>45.28</v>
      </c>
      <c r="AA592">
        <v>5.3</v>
      </c>
      <c r="AB592">
        <v>1.5</v>
      </c>
      <c r="AC592">
        <v>12</v>
      </c>
      <c r="AD592" t="str">
        <f t="shared" si="48"/>
        <v>NO</v>
      </c>
    </row>
    <row r="593" spans="1:30" x14ac:dyDescent="0.15">
      <c r="A593" t="str">
        <f t="shared" si="49"/>
        <v>2162-4022</v>
      </c>
      <c r="B593">
        <f>INDEX(Descriptions!$C$4:$C$736,MATCH($A593,Descriptions!$B$4:$B$736,))</f>
        <v>0</v>
      </c>
      <c r="C593" s="9">
        <f t="shared" si="45"/>
        <v>2600</v>
      </c>
      <c r="D593" s="9">
        <f t="shared" si="46"/>
        <v>2700</v>
      </c>
      <c r="F593">
        <v>2162</v>
      </c>
      <c r="G593">
        <v>4022</v>
      </c>
      <c r="H593" s="16">
        <v>341.49</v>
      </c>
      <c r="I593">
        <v>341.41</v>
      </c>
      <c r="J593">
        <v>150.53</v>
      </c>
      <c r="K593">
        <v>10.74</v>
      </c>
      <c r="L593">
        <v>132.09</v>
      </c>
      <c r="M593">
        <v>27.88</v>
      </c>
      <c r="N593">
        <v>5.24</v>
      </c>
      <c r="O593">
        <v>0.01</v>
      </c>
      <c r="P593">
        <v>15</v>
      </c>
      <c r="Q593" t="str">
        <f t="shared" si="47"/>
        <v>NO</v>
      </c>
      <c r="S593">
        <v>2162</v>
      </c>
      <c r="T593">
        <v>4022</v>
      </c>
      <c r="U593" s="16">
        <v>99.41</v>
      </c>
      <c r="V593">
        <v>99.37</v>
      </c>
      <c r="W593">
        <v>5.34</v>
      </c>
      <c r="X593">
        <v>0.3</v>
      </c>
      <c r="Y593">
        <v>42.32</v>
      </c>
      <c r="Z593">
        <v>44.21</v>
      </c>
      <c r="AA593">
        <v>7.24</v>
      </c>
      <c r="AB593">
        <v>0.01</v>
      </c>
      <c r="AC593">
        <v>0</v>
      </c>
      <c r="AD593" t="str">
        <f t="shared" si="48"/>
        <v>NO</v>
      </c>
    </row>
    <row r="594" spans="1:30" x14ac:dyDescent="0.15">
      <c r="A594" t="str">
        <f t="shared" si="49"/>
        <v>2752-4033</v>
      </c>
      <c r="B594">
        <f>INDEX(Descriptions!$C$4:$C$736,MATCH($A594,Descriptions!$B$4:$B$736,))</f>
        <v>0</v>
      </c>
      <c r="C594" s="9">
        <f t="shared" si="45"/>
        <v>0</v>
      </c>
      <c r="D594" s="9">
        <f t="shared" si="46"/>
        <v>0</v>
      </c>
      <c r="F594">
        <v>2752</v>
      </c>
      <c r="G594">
        <v>4033</v>
      </c>
      <c r="H594" s="16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 t="str">
        <f t="shared" si="47"/>
        <v>NO</v>
      </c>
      <c r="S594">
        <v>2752</v>
      </c>
      <c r="T594">
        <v>4033</v>
      </c>
      <c r="U594" s="16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 t="str">
        <f t="shared" si="48"/>
        <v>NO</v>
      </c>
    </row>
    <row r="595" spans="1:30" x14ac:dyDescent="0.15">
      <c r="A595" t="str">
        <f t="shared" si="49"/>
        <v>1993-4033</v>
      </c>
      <c r="B595">
        <f>INDEX(Descriptions!$C$4:$C$736,MATCH($A595,Descriptions!$B$4:$B$736,))</f>
        <v>0</v>
      </c>
      <c r="C595" s="9">
        <f t="shared" si="45"/>
        <v>0</v>
      </c>
      <c r="D595" s="9">
        <f t="shared" si="46"/>
        <v>0</v>
      </c>
      <c r="F595">
        <v>1993</v>
      </c>
      <c r="G595">
        <v>4033</v>
      </c>
      <c r="H595" s="16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 t="str">
        <f t="shared" si="47"/>
        <v>NO</v>
      </c>
      <c r="S595">
        <v>1993</v>
      </c>
      <c r="T595">
        <v>4033</v>
      </c>
      <c r="U595" s="16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 t="str">
        <f t="shared" si="48"/>
        <v>NO</v>
      </c>
    </row>
    <row r="596" spans="1:30" x14ac:dyDescent="0.15">
      <c r="A596" t="str">
        <f t="shared" si="49"/>
        <v>1924-4040</v>
      </c>
      <c r="B596">
        <f>INDEX(Descriptions!$C$4:$C$736,MATCH($A596,Descriptions!$B$4:$B$736,))</f>
        <v>0</v>
      </c>
      <c r="C596" s="9">
        <f t="shared" si="45"/>
        <v>2200</v>
      </c>
      <c r="D596" s="9">
        <f t="shared" si="46"/>
        <v>2300</v>
      </c>
      <c r="F596">
        <v>1924</v>
      </c>
      <c r="G596">
        <v>4040</v>
      </c>
      <c r="H596" s="16">
        <v>167.1</v>
      </c>
      <c r="I596">
        <v>163.28</v>
      </c>
      <c r="J596">
        <v>43.82</v>
      </c>
      <c r="K596">
        <v>6.04</v>
      </c>
      <c r="L596">
        <v>50.77</v>
      </c>
      <c r="M596">
        <v>39.75</v>
      </c>
      <c r="N596">
        <v>9.09</v>
      </c>
      <c r="O596">
        <v>0.13</v>
      </c>
      <c r="P596">
        <v>17.5</v>
      </c>
      <c r="Q596" t="str">
        <f t="shared" si="47"/>
        <v>NO</v>
      </c>
      <c r="S596">
        <v>1924</v>
      </c>
      <c r="T596">
        <v>4040</v>
      </c>
      <c r="U596" s="16">
        <v>198.78</v>
      </c>
      <c r="V596">
        <v>197.16</v>
      </c>
      <c r="W596">
        <v>73.69</v>
      </c>
      <c r="X596">
        <v>6.55</v>
      </c>
      <c r="Y596">
        <v>59.18</v>
      </c>
      <c r="Z596">
        <v>23.69</v>
      </c>
      <c r="AA596">
        <v>8.5299999999999994</v>
      </c>
      <c r="AB596">
        <v>0.14000000000000001</v>
      </c>
      <c r="AC596">
        <v>27</v>
      </c>
      <c r="AD596" t="str">
        <f t="shared" si="48"/>
        <v>NO</v>
      </c>
    </row>
    <row r="597" spans="1:30" x14ac:dyDescent="0.15">
      <c r="A597" t="str">
        <f t="shared" si="49"/>
        <v>2731-4040</v>
      </c>
      <c r="B597">
        <f>INDEX(Descriptions!$C$4:$C$736,MATCH($A597,Descriptions!$B$4:$B$736,))</f>
        <v>0</v>
      </c>
      <c r="C597" s="9">
        <f t="shared" si="45"/>
        <v>3500</v>
      </c>
      <c r="D597" s="9">
        <f t="shared" si="46"/>
        <v>3700</v>
      </c>
      <c r="F597">
        <v>2731</v>
      </c>
      <c r="G597">
        <v>4040</v>
      </c>
      <c r="H597" s="16">
        <v>268.37</v>
      </c>
      <c r="I597">
        <v>268.37</v>
      </c>
      <c r="J597">
        <v>137.55000000000001</v>
      </c>
      <c r="K597">
        <v>12.74</v>
      </c>
      <c r="L597">
        <v>89.09</v>
      </c>
      <c r="M597">
        <v>10.02</v>
      </c>
      <c r="N597">
        <v>1.45</v>
      </c>
      <c r="O597">
        <v>0.03</v>
      </c>
      <c r="P597">
        <v>17.5</v>
      </c>
      <c r="Q597" t="str">
        <f t="shared" si="47"/>
        <v>NO</v>
      </c>
      <c r="S597">
        <v>2731</v>
      </c>
      <c r="T597">
        <v>4040</v>
      </c>
      <c r="U597" s="16">
        <v>306.87</v>
      </c>
      <c r="V597">
        <v>306.87</v>
      </c>
      <c r="W597">
        <v>102.74</v>
      </c>
      <c r="X597">
        <v>10.9</v>
      </c>
      <c r="Y597">
        <v>121.68</v>
      </c>
      <c r="Z597">
        <v>33.79</v>
      </c>
      <c r="AA597">
        <v>10.54</v>
      </c>
      <c r="AB597">
        <v>0.22</v>
      </c>
      <c r="AC597">
        <v>27</v>
      </c>
      <c r="AD597" t="str">
        <f t="shared" si="48"/>
        <v>NO</v>
      </c>
    </row>
    <row r="598" spans="1:30" x14ac:dyDescent="0.15">
      <c r="A598" t="str">
        <f t="shared" si="49"/>
        <v>1924-4041</v>
      </c>
      <c r="B598">
        <f>INDEX(Descriptions!$C$4:$C$736,MATCH($A598,Descriptions!$B$4:$B$736,))</f>
        <v>0</v>
      </c>
      <c r="C598" s="9">
        <f t="shared" si="45"/>
        <v>1600</v>
      </c>
      <c r="D598" s="9">
        <f t="shared" si="46"/>
        <v>1700</v>
      </c>
      <c r="F598">
        <v>1924</v>
      </c>
      <c r="G598">
        <v>4041</v>
      </c>
      <c r="H598" s="16">
        <v>118.83</v>
      </c>
      <c r="I598">
        <v>117.26</v>
      </c>
      <c r="J598">
        <v>45.89</v>
      </c>
      <c r="K598">
        <v>5.99</v>
      </c>
      <c r="L598">
        <v>64.22</v>
      </c>
      <c r="M598">
        <v>2.2799999999999998</v>
      </c>
      <c r="N598">
        <v>0.24</v>
      </c>
      <c r="O598">
        <v>0.2</v>
      </c>
      <c r="P598">
        <v>0</v>
      </c>
      <c r="Q598" t="str">
        <f t="shared" si="47"/>
        <v>NO</v>
      </c>
      <c r="S598">
        <v>1924</v>
      </c>
      <c r="T598">
        <v>4041</v>
      </c>
      <c r="U598" s="16">
        <v>154.55000000000001</v>
      </c>
      <c r="V598">
        <v>153.68</v>
      </c>
      <c r="W598">
        <v>73.23</v>
      </c>
      <c r="X598">
        <v>5.34</v>
      </c>
      <c r="Y598">
        <v>73.72</v>
      </c>
      <c r="Z598">
        <v>1.45</v>
      </c>
      <c r="AA598">
        <v>0.6</v>
      </c>
      <c r="AB598">
        <v>0.23</v>
      </c>
      <c r="AC598">
        <v>0</v>
      </c>
      <c r="AD598" t="str">
        <f t="shared" si="48"/>
        <v>NO</v>
      </c>
    </row>
    <row r="599" spans="1:30" x14ac:dyDescent="0.15">
      <c r="A599" t="str">
        <f t="shared" si="49"/>
        <v>2746-4041</v>
      </c>
      <c r="B599">
        <f>INDEX(Descriptions!$C$4:$C$736,MATCH($A599,Descriptions!$B$4:$B$736,))</f>
        <v>0</v>
      </c>
      <c r="C599" s="9">
        <f t="shared" si="45"/>
        <v>1100</v>
      </c>
      <c r="D599" s="9">
        <f t="shared" si="46"/>
        <v>1200</v>
      </c>
      <c r="F599">
        <v>2746</v>
      </c>
      <c r="G599">
        <v>4041</v>
      </c>
      <c r="H599" s="16">
        <v>110.25</v>
      </c>
      <c r="I599">
        <v>110.25</v>
      </c>
      <c r="J599">
        <v>56.99</v>
      </c>
      <c r="K599">
        <v>4.63</v>
      </c>
      <c r="L599">
        <v>46.2</v>
      </c>
      <c r="M599">
        <v>1.07</v>
      </c>
      <c r="N599">
        <v>1.21</v>
      </c>
      <c r="O599">
        <v>0.14000000000000001</v>
      </c>
      <c r="P599">
        <v>0</v>
      </c>
      <c r="Q599" t="str">
        <f t="shared" si="47"/>
        <v>NO</v>
      </c>
      <c r="S599">
        <v>2746</v>
      </c>
      <c r="T599">
        <v>4041</v>
      </c>
      <c r="U599" s="16">
        <v>76.12</v>
      </c>
      <c r="V599">
        <v>76.12</v>
      </c>
      <c r="W599">
        <v>21.46</v>
      </c>
      <c r="X599">
        <v>5.1100000000000003</v>
      </c>
      <c r="Y599">
        <v>47.93</v>
      </c>
      <c r="Z599">
        <v>0.89</v>
      </c>
      <c r="AA599">
        <v>0.53</v>
      </c>
      <c r="AB599">
        <v>0.2</v>
      </c>
      <c r="AC599">
        <v>0</v>
      </c>
      <c r="AD599" t="str">
        <f t="shared" si="48"/>
        <v>NO</v>
      </c>
    </row>
    <row r="600" spans="1:30" x14ac:dyDescent="0.15">
      <c r="A600" t="str">
        <f t="shared" si="49"/>
        <v>2384-4069</v>
      </c>
      <c r="B600">
        <f>INDEX(Descriptions!$C$4:$C$736,MATCH($A600,Descriptions!$B$4:$B$736,))</f>
        <v>0</v>
      </c>
      <c r="C600" s="9">
        <f t="shared" si="45"/>
        <v>4400</v>
      </c>
      <c r="D600" s="9">
        <f t="shared" si="46"/>
        <v>4600</v>
      </c>
      <c r="F600">
        <v>2384</v>
      </c>
      <c r="G600">
        <v>4069</v>
      </c>
      <c r="H600" s="16">
        <v>300.07</v>
      </c>
      <c r="I600">
        <v>299.43</v>
      </c>
      <c r="J600">
        <v>110.46</v>
      </c>
      <c r="K600">
        <v>10.85</v>
      </c>
      <c r="L600">
        <v>129.66999999999999</v>
      </c>
      <c r="M600">
        <v>26.57</v>
      </c>
      <c r="N600">
        <v>10.37</v>
      </c>
      <c r="O600">
        <v>2.16</v>
      </c>
      <c r="P600">
        <v>10</v>
      </c>
      <c r="Q600" t="str">
        <f t="shared" si="47"/>
        <v>NO</v>
      </c>
      <c r="S600">
        <v>2384</v>
      </c>
      <c r="T600">
        <v>4069</v>
      </c>
      <c r="U600" s="16">
        <v>427</v>
      </c>
      <c r="V600">
        <v>425.66</v>
      </c>
      <c r="W600">
        <v>167.82</v>
      </c>
      <c r="X600">
        <v>19.64</v>
      </c>
      <c r="Y600">
        <v>181.01</v>
      </c>
      <c r="Z600">
        <v>33.450000000000003</v>
      </c>
      <c r="AA600">
        <v>10.63</v>
      </c>
      <c r="AB600">
        <v>2.4500000000000002</v>
      </c>
      <c r="AC600">
        <v>12</v>
      </c>
      <c r="AD600" t="str">
        <f t="shared" si="48"/>
        <v>NO</v>
      </c>
    </row>
    <row r="601" spans="1:30" x14ac:dyDescent="0.15">
      <c r="A601" t="str">
        <f t="shared" si="49"/>
        <v>2386-4069</v>
      </c>
      <c r="B601">
        <f>INDEX(Descriptions!$C$4:$C$736,MATCH($A601,Descriptions!$B$4:$B$736,))</f>
        <v>0</v>
      </c>
      <c r="C601" s="9">
        <f t="shared" si="45"/>
        <v>2100</v>
      </c>
      <c r="D601" s="9">
        <f t="shared" si="46"/>
        <v>2200</v>
      </c>
      <c r="F601">
        <v>2386</v>
      </c>
      <c r="G601">
        <v>4069</v>
      </c>
      <c r="H601" s="16">
        <v>160.32</v>
      </c>
      <c r="I601">
        <v>159.6</v>
      </c>
      <c r="J601">
        <v>55.34</v>
      </c>
      <c r="K601">
        <v>4.0199999999999996</v>
      </c>
      <c r="L601">
        <v>73.39</v>
      </c>
      <c r="M601">
        <v>3.88</v>
      </c>
      <c r="N601">
        <v>8.5399999999999991</v>
      </c>
      <c r="O601">
        <v>0.14000000000000001</v>
      </c>
      <c r="P601">
        <v>15</v>
      </c>
      <c r="Q601" t="str">
        <f t="shared" si="47"/>
        <v>NO</v>
      </c>
      <c r="S601">
        <v>2386</v>
      </c>
      <c r="T601">
        <v>4069</v>
      </c>
      <c r="U601" s="16">
        <v>188.06</v>
      </c>
      <c r="V601">
        <v>185.91</v>
      </c>
      <c r="W601">
        <v>36.840000000000003</v>
      </c>
      <c r="X601">
        <v>5.79</v>
      </c>
      <c r="Y601">
        <v>106.53</v>
      </c>
      <c r="Z601">
        <v>25.65</v>
      </c>
      <c r="AA601">
        <v>13.03</v>
      </c>
      <c r="AB601">
        <v>0.23</v>
      </c>
      <c r="AC601">
        <v>0</v>
      </c>
      <c r="AD601" t="str">
        <f t="shared" si="48"/>
        <v>NO</v>
      </c>
    </row>
    <row r="602" spans="1:30" x14ac:dyDescent="0.15">
      <c r="A602" t="str">
        <f t="shared" si="49"/>
        <v>2432-4070</v>
      </c>
      <c r="B602">
        <f>INDEX(Descriptions!$C$4:$C$736,MATCH($A602,Descriptions!$B$4:$B$736,))</f>
        <v>0</v>
      </c>
      <c r="C602" s="9">
        <f t="shared" si="45"/>
        <v>1900</v>
      </c>
      <c r="D602" s="9">
        <f t="shared" si="46"/>
        <v>2000</v>
      </c>
      <c r="F602">
        <v>2432</v>
      </c>
      <c r="G602">
        <v>4070</v>
      </c>
      <c r="H602" s="16">
        <v>123.02</v>
      </c>
      <c r="I602">
        <v>122.87</v>
      </c>
      <c r="J602">
        <v>43.78</v>
      </c>
      <c r="K602">
        <v>2.59</v>
      </c>
      <c r="L602">
        <v>45.62</v>
      </c>
      <c r="M602">
        <v>3.88</v>
      </c>
      <c r="N602">
        <v>1.27</v>
      </c>
      <c r="O602">
        <v>10.87</v>
      </c>
      <c r="P602">
        <v>15</v>
      </c>
      <c r="Q602" t="str">
        <f t="shared" si="47"/>
        <v>NO</v>
      </c>
      <c r="S602">
        <v>2432</v>
      </c>
      <c r="T602">
        <v>4070</v>
      </c>
      <c r="U602" s="16">
        <v>192.32</v>
      </c>
      <c r="V602">
        <v>191.83</v>
      </c>
      <c r="W602">
        <v>72.59</v>
      </c>
      <c r="X602">
        <v>4.1900000000000004</v>
      </c>
      <c r="Y602">
        <v>85.38</v>
      </c>
      <c r="Z602">
        <v>4.58</v>
      </c>
      <c r="AA602">
        <v>1.39</v>
      </c>
      <c r="AB602">
        <v>24.18</v>
      </c>
      <c r="AC602">
        <v>0</v>
      </c>
      <c r="AD602" t="str">
        <f t="shared" si="48"/>
        <v>NO</v>
      </c>
    </row>
    <row r="603" spans="1:30" x14ac:dyDescent="0.15">
      <c r="A603" t="str">
        <f t="shared" si="49"/>
        <v>2397-4070</v>
      </c>
      <c r="B603" t="str">
        <f>INDEX(Descriptions!$C$4:$C$736,MATCH($A603,Descriptions!$B$4:$B$736,))</f>
        <v>Poplars Ave SB to the zebra crossing north of Windermere Ave - 1 lane.</v>
      </c>
      <c r="C603" s="9">
        <f t="shared" si="45"/>
        <v>3600</v>
      </c>
      <c r="D603" s="9">
        <f t="shared" si="46"/>
        <v>3800</v>
      </c>
      <c r="F603">
        <v>2397</v>
      </c>
      <c r="G603">
        <v>4070</v>
      </c>
      <c r="H603" s="16">
        <v>317.5</v>
      </c>
      <c r="I603">
        <v>314.43</v>
      </c>
      <c r="J603">
        <v>104.81</v>
      </c>
      <c r="K603">
        <v>17.13</v>
      </c>
      <c r="L603">
        <v>122.81</v>
      </c>
      <c r="M603">
        <v>34.630000000000003</v>
      </c>
      <c r="N603">
        <v>3.35</v>
      </c>
      <c r="O603">
        <v>24.78</v>
      </c>
      <c r="P603">
        <v>10</v>
      </c>
      <c r="Q603" t="str">
        <f t="shared" si="47"/>
        <v>NO</v>
      </c>
      <c r="S603">
        <v>2397</v>
      </c>
      <c r="T603">
        <v>4070</v>
      </c>
      <c r="U603" s="16">
        <v>295.23</v>
      </c>
      <c r="V603">
        <v>289.70999999999998</v>
      </c>
      <c r="W603">
        <v>128.68</v>
      </c>
      <c r="X603">
        <v>17.45</v>
      </c>
      <c r="Y603">
        <v>117.53</v>
      </c>
      <c r="Z603">
        <v>1.23</v>
      </c>
      <c r="AA603">
        <v>3.26</v>
      </c>
      <c r="AB603">
        <v>15.09</v>
      </c>
      <c r="AC603">
        <v>12</v>
      </c>
      <c r="AD603" t="str">
        <f t="shared" si="48"/>
        <v>NO</v>
      </c>
    </row>
    <row r="604" spans="1:30" x14ac:dyDescent="0.15">
      <c r="A604" t="str">
        <f t="shared" si="49"/>
        <v>2452-4120</v>
      </c>
      <c r="B604">
        <f>INDEX(Descriptions!$C$4:$C$736,MATCH($A604,Descriptions!$B$4:$B$736,))</f>
        <v>0</v>
      </c>
      <c r="C604" s="9">
        <f t="shared" si="45"/>
        <v>3500</v>
      </c>
      <c r="D604" s="9">
        <f t="shared" si="46"/>
        <v>3700</v>
      </c>
      <c r="F604">
        <v>2452</v>
      </c>
      <c r="G604">
        <v>4120</v>
      </c>
      <c r="H604" s="16">
        <v>161.38</v>
      </c>
      <c r="I604">
        <v>161.16999999999999</v>
      </c>
      <c r="J604">
        <v>55.24</v>
      </c>
      <c r="K604">
        <v>4.42</v>
      </c>
      <c r="L604">
        <v>43.77</v>
      </c>
      <c r="M604">
        <v>40.47</v>
      </c>
      <c r="N604">
        <v>8.5</v>
      </c>
      <c r="O604">
        <v>1.49</v>
      </c>
      <c r="P604">
        <v>7.5</v>
      </c>
      <c r="Q604" t="str">
        <f t="shared" si="47"/>
        <v>NO</v>
      </c>
      <c r="S604">
        <v>2452</v>
      </c>
      <c r="T604">
        <v>4120</v>
      </c>
      <c r="U604" s="16">
        <v>406.17</v>
      </c>
      <c r="V604">
        <v>404.52</v>
      </c>
      <c r="W604">
        <v>231.65</v>
      </c>
      <c r="X604">
        <v>8.73</v>
      </c>
      <c r="Y604">
        <v>116.79</v>
      </c>
      <c r="Z604">
        <v>19.34</v>
      </c>
      <c r="AA604">
        <v>7.17</v>
      </c>
      <c r="AB604">
        <v>13.49</v>
      </c>
      <c r="AC604">
        <v>9</v>
      </c>
      <c r="AD604" t="str">
        <f t="shared" si="48"/>
        <v>NO</v>
      </c>
    </row>
    <row r="605" spans="1:30" x14ac:dyDescent="0.15">
      <c r="A605" t="str">
        <f t="shared" si="49"/>
        <v>2403-4120</v>
      </c>
      <c r="B605">
        <f>INDEX(Descriptions!$C$4:$C$736,MATCH($A605,Descriptions!$B$4:$B$736,))</f>
        <v>0</v>
      </c>
      <c r="C605" s="9">
        <f t="shared" si="45"/>
        <v>2900</v>
      </c>
      <c r="D605" s="9">
        <f t="shared" si="46"/>
        <v>3000</v>
      </c>
      <c r="F605">
        <v>2403</v>
      </c>
      <c r="G605">
        <v>4120</v>
      </c>
      <c r="H605" s="16">
        <v>327.47000000000003</v>
      </c>
      <c r="I605">
        <v>326.69</v>
      </c>
      <c r="J605">
        <v>165.66</v>
      </c>
      <c r="K605">
        <v>9.5500000000000007</v>
      </c>
      <c r="L605">
        <v>94.66</v>
      </c>
      <c r="M605">
        <v>40.14</v>
      </c>
      <c r="N605">
        <v>7.32</v>
      </c>
      <c r="O605">
        <v>7.63</v>
      </c>
      <c r="P605">
        <v>2.5</v>
      </c>
      <c r="Q605" t="str">
        <f t="shared" si="47"/>
        <v>NO</v>
      </c>
      <c r="S605">
        <v>2403</v>
      </c>
      <c r="T605">
        <v>4120</v>
      </c>
      <c r="U605" s="16">
        <v>159.58000000000001</v>
      </c>
      <c r="V605">
        <v>158.94999999999999</v>
      </c>
      <c r="W605">
        <v>44.91</v>
      </c>
      <c r="X605">
        <v>7.67</v>
      </c>
      <c r="Y605">
        <v>79.599999999999994</v>
      </c>
      <c r="Z605">
        <v>12.06</v>
      </c>
      <c r="AA605">
        <v>4.38</v>
      </c>
      <c r="AB605">
        <v>4.97</v>
      </c>
      <c r="AC605">
        <v>6</v>
      </c>
      <c r="AD605" t="str">
        <f t="shared" si="48"/>
        <v>NO</v>
      </c>
    </row>
    <row r="606" spans="1:30" x14ac:dyDescent="0.15">
      <c r="A606" t="str">
        <f t="shared" si="49"/>
        <v>2375-4125</v>
      </c>
      <c r="B606">
        <f>INDEX(Descriptions!$C$4:$C$736,MATCH($A606,Descriptions!$B$4:$B$736,))</f>
        <v>0</v>
      </c>
      <c r="C606" s="9">
        <f t="shared" si="45"/>
        <v>1400</v>
      </c>
      <c r="D606" s="9">
        <f t="shared" si="46"/>
        <v>1500</v>
      </c>
      <c r="F606">
        <v>2375</v>
      </c>
      <c r="G606">
        <v>4125</v>
      </c>
      <c r="H606" s="16">
        <v>91.58</v>
      </c>
      <c r="I606">
        <v>90.72</v>
      </c>
      <c r="J606">
        <v>22.77</v>
      </c>
      <c r="K606">
        <v>2.64</v>
      </c>
      <c r="L606">
        <v>43.64</v>
      </c>
      <c r="M606">
        <v>2.85</v>
      </c>
      <c r="N606">
        <v>4.58</v>
      </c>
      <c r="O606">
        <v>0.11</v>
      </c>
      <c r="P606">
        <v>15</v>
      </c>
      <c r="Q606" t="str">
        <f t="shared" si="47"/>
        <v>NO</v>
      </c>
      <c r="S606">
        <v>2375</v>
      </c>
      <c r="T606">
        <v>4125</v>
      </c>
      <c r="U606" s="16">
        <v>135.13999999999999</v>
      </c>
      <c r="V606">
        <v>132.78</v>
      </c>
      <c r="W606">
        <v>36.32</v>
      </c>
      <c r="X606">
        <v>3.54</v>
      </c>
      <c r="Y606">
        <v>61.67</v>
      </c>
      <c r="Z606">
        <v>25.09</v>
      </c>
      <c r="AA606">
        <v>8.41</v>
      </c>
      <c r="AB606">
        <v>0.11</v>
      </c>
      <c r="AC606">
        <v>0</v>
      </c>
      <c r="AD606" t="str">
        <f t="shared" si="48"/>
        <v>NO</v>
      </c>
    </row>
    <row r="607" spans="1:30" x14ac:dyDescent="0.15">
      <c r="A607" t="str">
        <f t="shared" si="49"/>
        <v>2374-4125</v>
      </c>
      <c r="B607">
        <f>INDEX(Descriptions!$C$4:$C$736,MATCH($A607,Descriptions!$B$4:$B$736,))</f>
        <v>0</v>
      </c>
      <c r="C607" s="9">
        <f t="shared" si="45"/>
        <v>3800</v>
      </c>
      <c r="D607" s="9">
        <f t="shared" si="46"/>
        <v>4000</v>
      </c>
      <c r="F607">
        <v>2374</v>
      </c>
      <c r="G607">
        <v>4125</v>
      </c>
      <c r="H607" s="16">
        <v>263.95999999999998</v>
      </c>
      <c r="I607">
        <v>263.43</v>
      </c>
      <c r="J607">
        <v>114.11</v>
      </c>
      <c r="K607">
        <v>9.6</v>
      </c>
      <c r="L607">
        <v>91.99</v>
      </c>
      <c r="M607">
        <v>26.52</v>
      </c>
      <c r="N607">
        <v>9.69</v>
      </c>
      <c r="O607">
        <v>2.0499999999999998</v>
      </c>
      <c r="P607">
        <v>10</v>
      </c>
      <c r="Q607" t="str">
        <f t="shared" si="47"/>
        <v>NO</v>
      </c>
      <c r="S607">
        <v>2374</v>
      </c>
      <c r="T607">
        <v>4125</v>
      </c>
      <c r="U607" s="16">
        <v>368.72</v>
      </c>
      <c r="V607">
        <v>367.58</v>
      </c>
      <c r="W607">
        <v>148.79</v>
      </c>
      <c r="X607">
        <v>18.190000000000001</v>
      </c>
      <c r="Y607">
        <v>146.6</v>
      </c>
      <c r="Z607">
        <v>32.49</v>
      </c>
      <c r="AA607">
        <v>8.3000000000000007</v>
      </c>
      <c r="AB607">
        <v>2.34</v>
      </c>
      <c r="AC607">
        <v>12</v>
      </c>
      <c r="AD607" t="str">
        <f t="shared" si="48"/>
        <v>NO</v>
      </c>
    </row>
    <row r="608" spans="1:30" x14ac:dyDescent="0.15">
      <c r="A608" t="str">
        <f t="shared" si="49"/>
        <v>1449-4132</v>
      </c>
      <c r="B608">
        <f>INDEX(Descriptions!$C$4:$C$736,MATCH($A608,Descriptions!$B$4:$B$736,))</f>
        <v>0</v>
      </c>
      <c r="C608" s="9">
        <f t="shared" si="45"/>
        <v>7900</v>
      </c>
      <c r="D608" s="9">
        <f t="shared" si="46"/>
        <v>8300</v>
      </c>
      <c r="F608">
        <v>1449</v>
      </c>
      <c r="G608">
        <v>4132</v>
      </c>
      <c r="H608" s="16">
        <v>690.64</v>
      </c>
      <c r="I608">
        <v>690.64</v>
      </c>
      <c r="J608">
        <v>337.09</v>
      </c>
      <c r="K608">
        <v>28.59</v>
      </c>
      <c r="L608">
        <v>212.58</v>
      </c>
      <c r="M608">
        <v>63.37</v>
      </c>
      <c r="N608">
        <v>36.28</v>
      </c>
      <c r="O608">
        <v>0.24</v>
      </c>
      <c r="P608">
        <v>12.5</v>
      </c>
      <c r="Q608" t="str">
        <f t="shared" si="47"/>
        <v>NO</v>
      </c>
      <c r="S608">
        <v>1449</v>
      </c>
      <c r="T608">
        <v>4132</v>
      </c>
      <c r="U608" s="16">
        <v>619.14</v>
      </c>
      <c r="V608">
        <v>619.14</v>
      </c>
      <c r="W608">
        <v>179.43</v>
      </c>
      <c r="X608">
        <v>36.89</v>
      </c>
      <c r="Y608">
        <v>291.52999999999997</v>
      </c>
      <c r="Z608">
        <v>74.39</v>
      </c>
      <c r="AA608">
        <v>21.13</v>
      </c>
      <c r="AB608">
        <v>0.76</v>
      </c>
      <c r="AC608">
        <v>15</v>
      </c>
      <c r="AD608" t="str">
        <f t="shared" si="48"/>
        <v>NO</v>
      </c>
    </row>
    <row r="609" spans="1:30" x14ac:dyDescent="0.15">
      <c r="A609" t="str">
        <f t="shared" si="49"/>
        <v>85820-4132</v>
      </c>
      <c r="B609">
        <f>INDEX(Descriptions!$C$4:$C$736,MATCH($A609,Descriptions!$B$4:$B$736,))</f>
        <v>0</v>
      </c>
      <c r="C609" s="9">
        <f t="shared" si="45"/>
        <v>8200</v>
      </c>
      <c r="D609" s="9">
        <f t="shared" si="46"/>
        <v>8600</v>
      </c>
      <c r="F609">
        <v>85820</v>
      </c>
      <c r="G609">
        <v>4132</v>
      </c>
      <c r="H609" s="16">
        <v>606.73</v>
      </c>
      <c r="I609">
        <v>606.09</v>
      </c>
      <c r="J609">
        <v>224.48</v>
      </c>
      <c r="K609">
        <v>22.89</v>
      </c>
      <c r="L609">
        <v>186.29</v>
      </c>
      <c r="M609">
        <v>88.13</v>
      </c>
      <c r="N609">
        <v>71.260000000000005</v>
      </c>
      <c r="O609">
        <v>1.18</v>
      </c>
      <c r="P609">
        <v>12.5</v>
      </c>
      <c r="Q609" t="str">
        <f t="shared" si="47"/>
        <v>NO</v>
      </c>
      <c r="S609">
        <v>85820</v>
      </c>
      <c r="T609">
        <v>4132</v>
      </c>
      <c r="U609" s="16">
        <v>755.72</v>
      </c>
      <c r="V609">
        <v>740.74</v>
      </c>
      <c r="W609">
        <v>319.45</v>
      </c>
      <c r="X609">
        <v>28.23</v>
      </c>
      <c r="Y609">
        <v>317.32</v>
      </c>
      <c r="Z609">
        <v>57.46</v>
      </c>
      <c r="AA609">
        <v>17.690000000000001</v>
      </c>
      <c r="AB609">
        <v>0.56999999999999995</v>
      </c>
      <c r="AC609">
        <v>15</v>
      </c>
      <c r="AD609" t="str">
        <f t="shared" si="48"/>
        <v>NO</v>
      </c>
    </row>
    <row r="610" spans="1:30" x14ac:dyDescent="0.15">
      <c r="A610" t="str">
        <f t="shared" si="49"/>
        <v>2405-4135</v>
      </c>
      <c r="B610">
        <f>INDEX(Descriptions!$C$4:$C$736,MATCH($A610,Descriptions!$B$4:$B$736,))</f>
        <v>0</v>
      </c>
      <c r="C610" s="9">
        <f t="shared" si="45"/>
        <v>4400</v>
      </c>
      <c r="D610" s="9">
        <f t="shared" si="46"/>
        <v>4600</v>
      </c>
      <c r="F610">
        <v>2405</v>
      </c>
      <c r="G610">
        <v>4135</v>
      </c>
      <c r="H610" s="16">
        <v>264.45999999999998</v>
      </c>
      <c r="I610">
        <v>264.45999999999998</v>
      </c>
      <c r="J610">
        <v>149.43</v>
      </c>
      <c r="K610">
        <v>6.87</v>
      </c>
      <c r="L610">
        <v>79.989999999999995</v>
      </c>
      <c r="M610">
        <v>22.52</v>
      </c>
      <c r="N610">
        <v>2.98</v>
      </c>
      <c r="O610">
        <v>0.17</v>
      </c>
      <c r="P610">
        <v>2.5</v>
      </c>
      <c r="Q610" t="str">
        <f t="shared" si="47"/>
        <v>NO</v>
      </c>
      <c r="S610">
        <v>2405</v>
      </c>
      <c r="T610">
        <v>4135</v>
      </c>
      <c r="U610" s="16">
        <v>467.02</v>
      </c>
      <c r="V610">
        <v>467.02</v>
      </c>
      <c r="W610">
        <v>248.12</v>
      </c>
      <c r="X610">
        <v>14.95</v>
      </c>
      <c r="Y610">
        <v>170.24</v>
      </c>
      <c r="Z610">
        <v>25.21</v>
      </c>
      <c r="AA610">
        <v>3.97</v>
      </c>
      <c r="AB610">
        <v>1.52</v>
      </c>
      <c r="AC610">
        <v>3</v>
      </c>
      <c r="AD610" t="str">
        <f t="shared" si="48"/>
        <v>NO</v>
      </c>
    </row>
    <row r="611" spans="1:30" x14ac:dyDescent="0.15">
      <c r="A611" t="str">
        <f t="shared" si="49"/>
        <v>2422-4135</v>
      </c>
      <c r="B611">
        <f>INDEX(Descriptions!$C$4:$C$736,MATCH($A611,Descriptions!$B$4:$B$736,))</f>
        <v>0</v>
      </c>
      <c r="C611" s="9">
        <f t="shared" si="45"/>
        <v>5600</v>
      </c>
      <c r="D611" s="9">
        <f t="shared" si="46"/>
        <v>5900</v>
      </c>
      <c r="F611">
        <v>2422</v>
      </c>
      <c r="G611">
        <v>4135</v>
      </c>
      <c r="H611" s="16">
        <v>627.61</v>
      </c>
      <c r="I611">
        <v>626.87</v>
      </c>
      <c r="J611">
        <v>334.38</v>
      </c>
      <c r="K611">
        <v>21.43</v>
      </c>
      <c r="L611">
        <v>215.28</v>
      </c>
      <c r="M611">
        <v>49.34</v>
      </c>
      <c r="N611">
        <v>3.63</v>
      </c>
      <c r="O611">
        <v>1.05</v>
      </c>
      <c r="P611">
        <v>2.5</v>
      </c>
      <c r="Q611" t="str">
        <f t="shared" si="47"/>
        <v>NO</v>
      </c>
      <c r="S611">
        <v>2422</v>
      </c>
      <c r="T611">
        <v>4135</v>
      </c>
      <c r="U611" s="16">
        <v>317.54000000000002</v>
      </c>
      <c r="V611">
        <v>315.52999999999997</v>
      </c>
      <c r="W611">
        <v>150.57</v>
      </c>
      <c r="X611">
        <v>11.64</v>
      </c>
      <c r="Y611">
        <v>126.96</v>
      </c>
      <c r="Z611">
        <v>21.98</v>
      </c>
      <c r="AA611">
        <v>3.01</v>
      </c>
      <c r="AB611">
        <v>0.36</v>
      </c>
      <c r="AC611">
        <v>3</v>
      </c>
      <c r="AD611" t="str">
        <f t="shared" si="48"/>
        <v>NO</v>
      </c>
    </row>
    <row r="612" spans="1:30" x14ac:dyDescent="0.15">
      <c r="A612" t="str">
        <f t="shared" si="49"/>
        <v>4137-4136</v>
      </c>
      <c r="B612">
        <f>INDEX(Descriptions!$C$4:$C$736,MATCH($A612,Descriptions!$B$4:$B$736,))</f>
        <v>0</v>
      </c>
      <c r="C612" s="9">
        <f t="shared" si="45"/>
        <v>20500</v>
      </c>
      <c r="D612" s="9">
        <f t="shared" si="46"/>
        <v>21500</v>
      </c>
      <c r="F612">
        <v>4137</v>
      </c>
      <c r="G612">
        <v>4136</v>
      </c>
      <c r="H612" s="16">
        <v>1501.09</v>
      </c>
      <c r="I612">
        <v>1496.91</v>
      </c>
      <c r="J612">
        <v>412.44</v>
      </c>
      <c r="K612">
        <v>160.4</v>
      </c>
      <c r="L612">
        <v>593.72</v>
      </c>
      <c r="M612">
        <v>111.8</v>
      </c>
      <c r="N612">
        <v>204.11</v>
      </c>
      <c r="O612">
        <v>3.62</v>
      </c>
      <c r="P612">
        <v>15</v>
      </c>
      <c r="Q612" t="str">
        <f t="shared" si="47"/>
        <v>NO</v>
      </c>
      <c r="S612">
        <v>4137</v>
      </c>
      <c r="T612">
        <v>4136</v>
      </c>
      <c r="U612" s="16">
        <v>1907.85</v>
      </c>
      <c r="V612">
        <v>1893.33</v>
      </c>
      <c r="W612">
        <v>826.33</v>
      </c>
      <c r="X612">
        <v>122.1</v>
      </c>
      <c r="Y612">
        <v>737.86</v>
      </c>
      <c r="Z612">
        <v>93.2</v>
      </c>
      <c r="AA612">
        <v>108.56</v>
      </c>
      <c r="AB612">
        <v>1.8</v>
      </c>
      <c r="AC612">
        <v>18</v>
      </c>
      <c r="AD612" t="str">
        <f t="shared" si="48"/>
        <v>NO</v>
      </c>
    </row>
    <row r="613" spans="1:30" x14ac:dyDescent="0.15">
      <c r="A613" t="str">
        <f t="shared" si="49"/>
        <v>4400-4136</v>
      </c>
      <c r="B613" t="str">
        <f>INDEX(Descriptions!$C$4:$C$736,MATCH($A613,Descriptions!$B$4:$B$736,))</f>
        <v>A49 Winwick Rd SB from the junction with Poplars Ave - 2 lanes.</v>
      </c>
      <c r="C613" s="9">
        <f t="shared" si="45"/>
        <v>21600</v>
      </c>
      <c r="D613" s="9">
        <f t="shared" si="46"/>
        <v>22600</v>
      </c>
      <c r="F613">
        <v>4400</v>
      </c>
      <c r="G613">
        <v>4136</v>
      </c>
      <c r="H613" s="16">
        <v>1792.68</v>
      </c>
      <c r="I613">
        <v>1710.2</v>
      </c>
      <c r="J613">
        <v>805.5</v>
      </c>
      <c r="K613">
        <v>140.97</v>
      </c>
      <c r="L613">
        <v>553.86</v>
      </c>
      <c r="M613">
        <v>157.07</v>
      </c>
      <c r="N613">
        <v>118.92</v>
      </c>
      <c r="O613">
        <v>1.35</v>
      </c>
      <c r="P613">
        <v>15</v>
      </c>
      <c r="Q613" t="str">
        <f t="shared" si="47"/>
        <v>NO</v>
      </c>
      <c r="S613">
        <v>4400</v>
      </c>
      <c r="T613">
        <v>4136</v>
      </c>
      <c r="U613" s="16">
        <v>1867.88</v>
      </c>
      <c r="V613">
        <v>1858.44</v>
      </c>
      <c r="W613">
        <v>590.57000000000005</v>
      </c>
      <c r="X613">
        <v>198.64</v>
      </c>
      <c r="Y613">
        <v>779.37</v>
      </c>
      <c r="Z613">
        <v>128.24</v>
      </c>
      <c r="AA613">
        <v>150.04</v>
      </c>
      <c r="AB613">
        <v>3.02</v>
      </c>
      <c r="AC613">
        <v>18</v>
      </c>
      <c r="AD613" t="str">
        <f t="shared" si="48"/>
        <v>NO</v>
      </c>
    </row>
    <row r="614" spans="1:30" x14ac:dyDescent="0.15">
      <c r="A614" t="str">
        <f t="shared" si="49"/>
        <v>4136-4137</v>
      </c>
      <c r="B614" t="str">
        <f>INDEX(Descriptions!$C$4:$C$736,MATCH($A614,Descriptions!$B$4:$B$736,))</f>
        <v>A49 Winwick Rd SB. south from the junction with Poplars Ave - 2 lanes.</v>
      </c>
      <c r="C614" s="9">
        <f t="shared" si="45"/>
        <v>21600</v>
      </c>
      <c r="D614" s="9">
        <f t="shared" si="46"/>
        <v>22600</v>
      </c>
      <c r="F614">
        <v>4136</v>
      </c>
      <c r="G614">
        <v>4137</v>
      </c>
      <c r="H614" s="16">
        <v>1792.68</v>
      </c>
      <c r="I614">
        <v>1710.2</v>
      </c>
      <c r="J614">
        <v>805.5</v>
      </c>
      <c r="K614">
        <v>140.97</v>
      </c>
      <c r="L614">
        <v>553.86</v>
      </c>
      <c r="M614">
        <v>157.07</v>
      </c>
      <c r="N614">
        <v>118.92</v>
      </c>
      <c r="O614">
        <v>1.35</v>
      </c>
      <c r="P614">
        <v>15</v>
      </c>
      <c r="Q614" t="str">
        <f t="shared" si="47"/>
        <v>NO</v>
      </c>
      <c r="S614">
        <v>4136</v>
      </c>
      <c r="T614">
        <v>4137</v>
      </c>
      <c r="U614" s="16">
        <v>1867.88</v>
      </c>
      <c r="V614">
        <v>1858.44</v>
      </c>
      <c r="W614">
        <v>590.57000000000005</v>
      </c>
      <c r="X614">
        <v>198.64</v>
      </c>
      <c r="Y614">
        <v>779.37</v>
      </c>
      <c r="Z614">
        <v>128.24</v>
      </c>
      <c r="AA614">
        <v>150.04</v>
      </c>
      <c r="AB614">
        <v>3.02</v>
      </c>
      <c r="AC614">
        <v>18</v>
      </c>
      <c r="AD614" t="str">
        <f t="shared" si="48"/>
        <v>NO</v>
      </c>
    </row>
    <row r="615" spans="1:30" x14ac:dyDescent="0.15">
      <c r="A615" t="str">
        <f t="shared" si="49"/>
        <v>1550-4137</v>
      </c>
      <c r="B615">
        <f>INDEX(Descriptions!$C$4:$C$736,MATCH($A615,Descriptions!$B$4:$B$736,))</f>
        <v>0</v>
      </c>
      <c r="C615" s="9">
        <f t="shared" si="45"/>
        <v>20500</v>
      </c>
      <c r="D615" s="9">
        <f t="shared" si="46"/>
        <v>21500</v>
      </c>
      <c r="F615">
        <v>1550</v>
      </c>
      <c r="G615">
        <v>4137</v>
      </c>
      <c r="H615" s="16">
        <v>1501.09</v>
      </c>
      <c r="I615">
        <v>1496.92</v>
      </c>
      <c r="J615">
        <v>412.44</v>
      </c>
      <c r="K615">
        <v>160.4</v>
      </c>
      <c r="L615">
        <v>593.72</v>
      </c>
      <c r="M615">
        <v>111.8</v>
      </c>
      <c r="N615">
        <v>204.11</v>
      </c>
      <c r="O615">
        <v>3.62</v>
      </c>
      <c r="P615">
        <v>15</v>
      </c>
      <c r="Q615" t="str">
        <f t="shared" si="47"/>
        <v>NO</v>
      </c>
      <c r="S615">
        <v>1550</v>
      </c>
      <c r="T615">
        <v>4137</v>
      </c>
      <c r="U615" s="16">
        <v>1907.85</v>
      </c>
      <c r="V615">
        <v>1893.33</v>
      </c>
      <c r="W615">
        <v>826.33</v>
      </c>
      <c r="X615">
        <v>122.1</v>
      </c>
      <c r="Y615">
        <v>737.86</v>
      </c>
      <c r="Z615">
        <v>93.2</v>
      </c>
      <c r="AA615">
        <v>108.56</v>
      </c>
      <c r="AB615">
        <v>1.8</v>
      </c>
      <c r="AC615">
        <v>18</v>
      </c>
      <c r="AD615" t="str">
        <f t="shared" si="48"/>
        <v>NO</v>
      </c>
    </row>
    <row r="616" spans="1:30" x14ac:dyDescent="0.15">
      <c r="A616" t="str">
        <f t="shared" si="49"/>
        <v>3614-4175</v>
      </c>
      <c r="B616">
        <f>INDEX(Descriptions!$C$4:$C$736,MATCH($A616,Descriptions!$B$4:$B$736,))</f>
        <v>0</v>
      </c>
      <c r="C616" s="9">
        <f t="shared" si="45"/>
        <v>1100</v>
      </c>
      <c r="D616" s="9">
        <f t="shared" si="46"/>
        <v>1200</v>
      </c>
      <c r="F616">
        <v>3614</v>
      </c>
      <c r="G616">
        <v>4175</v>
      </c>
      <c r="H616" s="16">
        <v>68.19</v>
      </c>
      <c r="I616">
        <v>66.41</v>
      </c>
      <c r="J616">
        <v>13.31</v>
      </c>
      <c r="K616">
        <v>3.56</v>
      </c>
      <c r="L616">
        <v>28.47</v>
      </c>
      <c r="M616">
        <v>1.4</v>
      </c>
      <c r="N616">
        <v>0.17</v>
      </c>
      <c r="O616">
        <v>1.28</v>
      </c>
      <c r="P616">
        <v>20</v>
      </c>
      <c r="Q616" t="str">
        <f t="shared" si="47"/>
        <v>NO</v>
      </c>
      <c r="S616">
        <v>3614</v>
      </c>
      <c r="T616">
        <v>4175</v>
      </c>
      <c r="U616" s="16">
        <v>119.85</v>
      </c>
      <c r="V616">
        <v>118.47</v>
      </c>
      <c r="W616">
        <v>42.49</v>
      </c>
      <c r="X616">
        <v>5.07</v>
      </c>
      <c r="Y616">
        <v>53.56</v>
      </c>
      <c r="Z616">
        <v>2.11</v>
      </c>
      <c r="AA616">
        <v>0.22</v>
      </c>
      <c r="AB616">
        <v>4.3899999999999997</v>
      </c>
      <c r="AC616">
        <v>12</v>
      </c>
      <c r="AD616" t="str">
        <f t="shared" si="48"/>
        <v>NO</v>
      </c>
    </row>
    <row r="617" spans="1:30" x14ac:dyDescent="0.15">
      <c r="A617" t="str">
        <f t="shared" si="49"/>
        <v>3507-4175</v>
      </c>
      <c r="B617">
        <f>INDEX(Descriptions!$C$4:$C$736,MATCH($A617,Descriptions!$B$4:$B$736,))</f>
        <v>0</v>
      </c>
      <c r="C617" s="9">
        <f t="shared" si="45"/>
        <v>1600</v>
      </c>
      <c r="D617" s="9">
        <f t="shared" si="46"/>
        <v>1700</v>
      </c>
      <c r="F617">
        <v>3507</v>
      </c>
      <c r="G617">
        <v>4175</v>
      </c>
      <c r="H617" s="16">
        <v>119.66</v>
      </c>
      <c r="I617">
        <v>119.48</v>
      </c>
      <c r="J617">
        <v>57.4</v>
      </c>
      <c r="K617">
        <v>5.3</v>
      </c>
      <c r="L617">
        <v>43.42</v>
      </c>
      <c r="M617">
        <v>2.87</v>
      </c>
      <c r="N617">
        <v>0.53</v>
      </c>
      <c r="O617">
        <v>0.13</v>
      </c>
      <c r="P617">
        <v>10</v>
      </c>
      <c r="Q617" t="str">
        <f t="shared" si="47"/>
        <v>NO</v>
      </c>
      <c r="S617">
        <v>3507</v>
      </c>
      <c r="T617">
        <v>4175</v>
      </c>
      <c r="U617" s="16">
        <v>140.97</v>
      </c>
      <c r="V617">
        <v>140.88999999999999</v>
      </c>
      <c r="W617">
        <v>30.28</v>
      </c>
      <c r="X617">
        <v>8.8699999999999992</v>
      </c>
      <c r="Y617">
        <v>81.77</v>
      </c>
      <c r="Z617">
        <v>6.53</v>
      </c>
      <c r="AA617">
        <v>1.38</v>
      </c>
      <c r="AB617">
        <v>0.13</v>
      </c>
      <c r="AC617">
        <v>12</v>
      </c>
      <c r="AD617" t="str">
        <f t="shared" si="48"/>
        <v>NO</v>
      </c>
    </row>
    <row r="618" spans="1:30" x14ac:dyDescent="0.15">
      <c r="A618" t="str">
        <f t="shared" si="49"/>
        <v>2360-4203</v>
      </c>
      <c r="B618">
        <f>INDEX(Descriptions!$C$4:$C$736,MATCH($A618,Descriptions!$B$4:$B$736,))</f>
        <v>0</v>
      </c>
      <c r="C618" s="9">
        <f t="shared" si="45"/>
        <v>200</v>
      </c>
      <c r="D618" s="9">
        <f t="shared" si="46"/>
        <v>200</v>
      </c>
      <c r="F618">
        <v>2360</v>
      </c>
      <c r="G618">
        <v>4203</v>
      </c>
      <c r="H618" s="16">
        <v>13.69</v>
      </c>
      <c r="I618">
        <v>13.67</v>
      </c>
      <c r="J618">
        <v>1.3</v>
      </c>
      <c r="K618">
        <v>0.38</v>
      </c>
      <c r="L618">
        <v>4.41</v>
      </c>
      <c r="M618">
        <v>0.01</v>
      </c>
      <c r="N618">
        <v>0.1</v>
      </c>
      <c r="O618">
        <v>0</v>
      </c>
      <c r="P618">
        <v>7.5</v>
      </c>
      <c r="Q618" t="str">
        <f t="shared" si="47"/>
        <v>NO</v>
      </c>
      <c r="S618">
        <v>2360</v>
      </c>
      <c r="T618">
        <v>4203</v>
      </c>
      <c r="U618" s="16">
        <v>19.47</v>
      </c>
      <c r="V618">
        <v>19.36</v>
      </c>
      <c r="W618">
        <v>4.4400000000000004</v>
      </c>
      <c r="X618">
        <v>0.43</v>
      </c>
      <c r="Y618">
        <v>5.52</v>
      </c>
      <c r="Z618">
        <v>0</v>
      </c>
      <c r="AA618">
        <v>7.0000000000000007E-2</v>
      </c>
      <c r="AB618">
        <v>0</v>
      </c>
      <c r="AC618">
        <v>9</v>
      </c>
      <c r="AD618" t="str">
        <f t="shared" si="48"/>
        <v>NO</v>
      </c>
    </row>
    <row r="619" spans="1:30" x14ac:dyDescent="0.15">
      <c r="A619" t="str">
        <f t="shared" si="49"/>
        <v>4204-4203</v>
      </c>
      <c r="B619">
        <f>INDEX(Descriptions!$C$4:$C$736,MATCH($A619,Descriptions!$B$4:$B$736,))</f>
        <v>0</v>
      </c>
      <c r="C619" s="9">
        <f t="shared" si="45"/>
        <v>600</v>
      </c>
      <c r="D619" s="9">
        <f t="shared" si="46"/>
        <v>600</v>
      </c>
      <c r="F619">
        <v>4204</v>
      </c>
      <c r="G619">
        <v>4203</v>
      </c>
      <c r="H619" s="16">
        <v>40.590000000000003</v>
      </c>
      <c r="I619">
        <v>40.5</v>
      </c>
      <c r="J619">
        <v>12.56</v>
      </c>
      <c r="K619">
        <v>1.22</v>
      </c>
      <c r="L619">
        <v>17.38</v>
      </c>
      <c r="M619">
        <v>1.1499999999999999</v>
      </c>
      <c r="N619">
        <v>0.41</v>
      </c>
      <c r="O619">
        <v>0.37</v>
      </c>
      <c r="P619">
        <v>7.5</v>
      </c>
      <c r="Q619" t="str">
        <f t="shared" si="47"/>
        <v>NO</v>
      </c>
      <c r="S619">
        <v>4204</v>
      </c>
      <c r="T619">
        <v>4203</v>
      </c>
      <c r="U619" s="16">
        <v>62.35</v>
      </c>
      <c r="V619">
        <v>62.03</v>
      </c>
      <c r="W619">
        <v>4.8600000000000003</v>
      </c>
      <c r="X619">
        <v>0.88</v>
      </c>
      <c r="Y619">
        <v>21.93</v>
      </c>
      <c r="Z619">
        <v>6.59</v>
      </c>
      <c r="AA619">
        <v>18.72</v>
      </c>
      <c r="AB619">
        <v>0.37</v>
      </c>
      <c r="AC619">
        <v>9</v>
      </c>
      <c r="AD619" t="str">
        <f t="shared" si="48"/>
        <v>NO</v>
      </c>
    </row>
    <row r="620" spans="1:30" x14ac:dyDescent="0.15">
      <c r="A620" t="str">
        <f t="shared" si="49"/>
        <v>4203-4204</v>
      </c>
      <c r="B620">
        <f>INDEX(Descriptions!$C$4:$C$736,MATCH($A620,Descriptions!$B$4:$B$736,))</f>
        <v>0</v>
      </c>
      <c r="C620" s="9">
        <f t="shared" si="45"/>
        <v>200</v>
      </c>
      <c r="D620" s="9">
        <f t="shared" si="46"/>
        <v>200</v>
      </c>
      <c r="F620">
        <v>4203</v>
      </c>
      <c r="G620">
        <v>4204</v>
      </c>
      <c r="H620" s="16">
        <v>13.69</v>
      </c>
      <c r="I620">
        <v>13.67</v>
      </c>
      <c r="J620">
        <v>1.3</v>
      </c>
      <c r="K620">
        <v>0.38</v>
      </c>
      <c r="L620">
        <v>4.41</v>
      </c>
      <c r="M620">
        <v>0.01</v>
      </c>
      <c r="N620">
        <v>0.1</v>
      </c>
      <c r="O620">
        <v>0</v>
      </c>
      <c r="P620">
        <v>7.5</v>
      </c>
      <c r="Q620" t="str">
        <f t="shared" si="47"/>
        <v>NO</v>
      </c>
      <c r="S620">
        <v>4203</v>
      </c>
      <c r="T620">
        <v>4204</v>
      </c>
      <c r="U620" s="16">
        <v>19.47</v>
      </c>
      <c r="V620">
        <v>19.36</v>
      </c>
      <c r="W620">
        <v>4.4400000000000004</v>
      </c>
      <c r="X620">
        <v>0.43</v>
      </c>
      <c r="Y620">
        <v>5.52</v>
      </c>
      <c r="Z620">
        <v>0</v>
      </c>
      <c r="AA620">
        <v>7.0000000000000007E-2</v>
      </c>
      <c r="AB620">
        <v>0</v>
      </c>
      <c r="AC620">
        <v>9</v>
      </c>
      <c r="AD620" t="str">
        <f t="shared" si="48"/>
        <v>NO</v>
      </c>
    </row>
    <row r="621" spans="1:30" x14ac:dyDescent="0.15">
      <c r="A621" t="str">
        <f t="shared" si="49"/>
        <v>4205-4204</v>
      </c>
      <c r="B621">
        <f>INDEX(Descriptions!$C$4:$C$736,MATCH($A621,Descriptions!$B$4:$B$736,))</f>
        <v>0</v>
      </c>
      <c r="C621" s="9">
        <f t="shared" si="45"/>
        <v>500</v>
      </c>
      <c r="D621" s="9">
        <f t="shared" si="46"/>
        <v>500</v>
      </c>
      <c r="F621">
        <v>4205</v>
      </c>
      <c r="G621">
        <v>4204</v>
      </c>
      <c r="H621" s="16">
        <v>28.7</v>
      </c>
      <c r="I621">
        <v>28.61</v>
      </c>
      <c r="J621">
        <v>5.34</v>
      </c>
      <c r="K621">
        <v>1.03</v>
      </c>
      <c r="L621">
        <v>12.94</v>
      </c>
      <c r="M621">
        <v>1.1499999999999999</v>
      </c>
      <c r="N621">
        <v>0.37</v>
      </c>
      <c r="O621">
        <v>0.37</v>
      </c>
      <c r="P621">
        <v>7.5</v>
      </c>
      <c r="Q621" t="str">
        <f t="shared" si="47"/>
        <v>NO</v>
      </c>
      <c r="S621">
        <v>4205</v>
      </c>
      <c r="T621">
        <v>4204</v>
      </c>
      <c r="U621" s="16">
        <v>58.03</v>
      </c>
      <c r="V621">
        <v>57.71</v>
      </c>
      <c r="W621">
        <v>4.0199999999999996</v>
      </c>
      <c r="X621">
        <v>0.73</v>
      </c>
      <c r="Y621">
        <v>18.68</v>
      </c>
      <c r="Z621">
        <v>6.59</v>
      </c>
      <c r="AA621">
        <v>18.64</v>
      </c>
      <c r="AB621">
        <v>0.37</v>
      </c>
      <c r="AC621">
        <v>9</v>
      </c>
      <c r="AD621" t="str">
        <f t="shared" si="48"/>
        <v>NO</v>
      </c>
    </row>
    <row r="622" spans="1:30" x14ac:dyDescent="0.15">
      <c r="A622" t="str">
        <f t="shared" si="49"/>
        <v>4204-4205</v>
      </c>
      <c r="B622">
        <f>INDEX(Descriptions!$C$4:$C$736,MATCH($A622,Descriptions!$B$4:$B$736,))</f>
        <v>0</v>
      </c>
      <c r="C622" s="9">
        <f t="shared" si="45"/>
        <v>100</v>
      </c>
      <c r="D622" s="9">
        <f t="shared" si="46"/>
        <v>100</v>
      </c>
      <c r="F622">
        <v>4204</v>
      </c>
      <c r="G622">
        <v>4205</v>
      </c>
      <c r="H622" s="16">
        <v>9.7899999999999991</v>
      </c>
      <c r="I622">
        <v>9.77</v>
      </c>
      <c r="J622">
        <v>0.54</v>
      </c>
      <c r="K622">
        <v>0.1</v>
      </c>
      <c r="L622">
        <v>1.63</v>
      </c>
      <c r="M622">
        <v>0.01</v>
      </c>
      <c r="N622">
        <v>0.01</v>
      </c>
      <c r="O622">
        <v>0</v>
      </c>
      <c r="P622">
        <v>7.5</v>
      </c>
      <c r="Q622" t="str">
        <f t="shared" si="47"/>
        <v>NO</v>
      </c>
      <c r="S622">
        <v>4204</v>
      </c>
      <c r="T622">
        <v>4205</v>
      </c>
      <c r="U622" s="16">
        <v>11.45</v>
      </c>
      <c r="V622">
        <v>11.39</v>
      </c>
      <c r="W622">
        <v>0.2</v>
      </c>
      <c r="X622">
        <v>0.11</v>
      </c>
      <c r="Y622">
        <v>2.13</v>
      </c>
      <c r="Z622">
        <v>0</v>
      </c>
      <c r="AA622">
        <v>0.01</v>
      </c>
      <c r="AB622">
        <v>0</v>
      </c>
      <c r="AC622">
        <v>9</v>
      </c>
      <c r="AD622" t="str">
        <f t="shared" si="48"/>
        <v>NO</v>
      </c>
    </row>
    <row r="623" spans="1:30" x14ac:dyDescent="0.15">
      <c r="A623" t="str">
        <f t="shared" si="49"/>
        <v>2342-4205</v>
      </c>
      <c r="B623">
        <f>INDEX(Descriptions!$C$4:$C$736,MATCH($A623,Descriptions!$B$4:$B$736,))</f>
        <v>0</v>
      </c>
      <c r="C623" s="9">
        <f t="shared" si="45"/>
        <v>600</v>
      </c>
      <c r="D623" s="9">
        <f t="shared" si="46"/>
        <v>600</v>
      </c>
      <c r="F623">
        <v>2342</v>
      </c>
      <c r="G623">
        <v>4205</v>
      </c>
      <c r="H623" s="16">
        <v>30.6</v>
      </c>
      <c r="I623">
        <v>30.5</v>
      </c>
      <c r="J623">
        <v>6</v>
      </c>
      <c r="K623">
        <v>1.0900000000000001</v>
      </c>
      <c r="L623">
        <v>14.06</v>
      </c>
      <c r="M623">
        <v>1.1499999999999999</v>
      </c>
      <c r="N623">
        <v>0.41</v>
      </c>
      <c r="O623">
        <v>0.38</v>
      </c>
      <c r="P623">
        <v>7.5</v>
      </c>
      <c r="Q623" t="str">
        <f t="shared" si="47"/>
        <v>NO</v>
      </c>
      <c r="S623">
        <v>2342</v>
      </c>
      <c r="T623">
        <v>4205</v>
      </c>
      <c r="U623" s="16">
        <v>63.95</v>
      </c>
      <c r="V623">
        <v>63.6</v>
      </c>
      <c r="W623">
        <v>7.54</v>
      </c>
      <c r="X623">
        <v>0.85</v>
      </c>
      <c r="Y623">
        <v>20.91</v>
      </c>
      <c r="Z623">
        <v>6.59</v>
      </c>
      <c r="AA623">
        <v>18.68</v>
      </c>
      <c r="AB623">
        <v>0.38</v>
      </c>
      <c r="AC623">
        <v>9</v>
      </c>
      <c r="AD623" t="str">
        <f t="shared" si="48"/>
        <v>NO</v>
      </c>
    </row>
    <row r="624" spans="1:30" x14ac:dyDescent="0.15">
      <c r="A624" t="str">
        <f t="shared" si="49"/>
        <v>2343-4206</v>
      </c>
      <c r="B624">
        <f>INDEX(Descriptions!$C$4:$C$736,MATCH($A624,Descriptions!$B$4:$B$736,))</f>
        <v>0</v>
      </c>
      <c r="C624" s="9">
        <f t="shared" si="45"/>
        <v>3300</v>
      </c>
      <c r="D624" s="9">
        <f t="shared" si="46"/>
        <v>3500</v>
      </c>
      <c r="F624">
        <v>2343</v>
      </c>
      <c r="G624">
        <v>4206</v>
      </c>
      <c r="H624" s="16">
        <v>189.35</v>
      </c>
      <c r="I624">
        <v>188.98</v>
      </c>
      <c r="J624">
        <v>64.52</v>
      </c>
      <c r="K624">
        <v>3.87</v>
      </c>
      <c r="L624">
        <v>83.39</v>
      </c>
      <c r="M624">
        <v>8.65</v>
      </c>
      <c r="N624">
        <v>3.22</v>
      </c>
      <c r="O624">
        <v>10.7</v>
      </c>
      <c r="P624">
        <v>15</v>
      </c>
      <c r="Q624" t="str">
        <f t="shared" si="47"/>
        <v>NO</v>
      </c>
      <c r="S624">
        <v>2343</v>
      </c>
      <c r="T624">
        <v>4206</v>
      </c>
      <c r="U624" s="16">
        <v>354.51</v>
      </c>
      <c r="V624">
        <v>353.52</v>
      </c>
      <c r="W624">
        <v>173.96</v>
      </c>
      <c r="X624">
        <v>7.7</v>
      </c>
      <c r="Y624">
        <v>140.16</v>
      </c>
      <c r="Z624">
        <v>9.4600000000000009</v>
      </c>
      <c r="AA624">
        <v>3.23</v>
      </c>
      <c r="AB624">
        <v>20.010000000000002</v>
      </c>
      <c r="AC624">
        <v>0</v>
      </c>
      <c r="AD624" t="str">
        <f t="shared" si="48"/>
        <v>NO</v>
      </c>
    </row>
    <row r="625" spans="1:30" x14ac:dyDescent="0.15">
      <c r="A625" t="str">
        <f t="shared" si="49"/>
        <v>2390-4206</v>
      </c>
      <c r="B625" t="str">
        <f>INDEX(Descriptions!$C$4:$C$736,MATCH($A625,Descriptions!$B$4:$B$736,))</f>
        <v>Poplars Ave SB, between the T-junction with Howson Rd and Windermere Ave - 1 lane.</v>
      </c>
      <c r="C625" s="9">
        <f t="shared" si="45"/>
        <v>3300</v>
      </c>
      <c r="D625" s="9">
        <f t="shared" si="46"/>
        <v>3500</v>
      </c>
      <c r="F625">
        <v>2390</v>
      </c>
      <c r="G625">
        <v>4206</v>
      </c>
      <c r="H625" s="16">
        <v>283.74</v>
      </c>
      <c r="I625">
        <v>281.02</v>
      </c>
      <c r="J625">
        <v>94.75</v>
      </c>
      <c r="K625">
        <v>15.84</v>
      </c>
      <c r="L625">
        <v>107.17</v>
      </c>
      <c r="M625">
        <v>34.380000000000003</v>
      </c>
      <c r="N625">
        <v>2.2000000000000002</v>
      </c>
      <c r="O625">
        <v>19.399999999999999</v>
      </c>
      <c r="P625">
        <v>10</v>
      </c>
      <c r="Q625" t="str">
        <f t="shared" si="47"/>
        <v>NO</v>
      </c>
      <c r="S625">
        <v>2390</v>
      </c>
      <c r="T625">
        <v>4206</v>
      </c>
      <c r="U625" s="16">
        <v>275.39999999999998</v>
      </c>
      <c r="V625">
        <v>270.41000000000003</v>
      </c>
      <c r="W625">
        <v>122.95</v>
      </c>
      <c r="X625">
        <v>17.04</v>
      </c>
      <c r="Y625">
        <v>108.11</v>
      </c>
      <c r="Z625">
        <v>1.1200000000000001</v>
      </c>
      <c r="AA625">
        <v>3</v>
      </c>
      <c r="AB625">
        <v>11.17</v>
      </c>
      <c r="AC625">
        <v>12</v>
      </c>
      <c r="AD625" t="str">
        <f t="shared" si="48"/>
        <v>NO</v>
      </c>
    </row>
    <row r="626" spans="1:30" x14ac:dyDescent="0.15">
      <c r="A626" t="str">
        <f t="shared" si="49"/>
        <v>2525-4223</v>
      </c>
      <c r="B626" t="str">
        <f>INDEX(Descriptions!$C$4:$C$736,MATCH($A626,Descriptions!$B$4:$B$736,))</f>
        <v xml:space="preserve">Myddleton Ln EB from the T-junction with Llex Ave to the T-junction with Falcondale Rd - 1 lane. </v>
      </c>
      <c r="C626" s="9">
        <f t="shared" si="45"/>
        <v>8200</v>
      </c>
      <c r="D626" s="9">
        <f t="shared" si="46"/>
        <v>8600</v>
      </c>
      <c r="F626">
        <v>2525</v>
      </c>
      <c r="G626">
        <v>4223</v>
      </c>
      <c r="H626" s="16">
        <v>788.37</v>
      </c>
      <c r="I626">
        <v>787.81</v>
      </c>
      <c r="J626">
        <v>399.91</v>
      </c>
      <c r="K626">
        <v>34.799999999999997</v>
      </c>
      <c r="L626">
        <v>265.24</v>
      </c>
      <c r="M626">
        <v>75.34</v>
      </c>
      <c r="N626">
        <v>8.0299999999999994</v>
      </c>
      <c r="O626">
        <v>2.5499999999999998</v>
      </c>
      <c r="P626">
        <v>2.5</v>
      </c>
      <c r="Q626" t="str">
        <f t="shared" si="47"/>
        <v>NO</v>
      </c>
      <c r="S626">
        <v>2525</v>
      </c>
      <c r="T626">
        <v>4223</v>
      </c>
      <c r="U626" s="16">
        <v>584.91</v>
      </c>
      <c r="V626">
        <v>580.84</v>
      </c>
      <c r="W626">
        <v>253.72</v>
      </c>
      <c r="X626">
        <v>34.31</v>
      </c>
      <c r="Y626">
        <v>244.48</v>
      </c>
      <c r="Z626">
        <v>42.76</v>
      </c>
      <c r="AA626">
        <v>4.5199999999999996</v>
      </c>
      <c r="AB626">
        <v>2.12</v>
      </c>
      <c r="AC626">
        <v>3</v>
      </c>
      <c r="AD626" t="str">
        <f t="shared" si="48"/>
        <v>NO</v>
      </c>
    </row>
    <row r="627" spans="1:30" x14ac:dyDescent="0.15">
      <c r="A627" t="str">
        <f t="shared" si="49"/>
        <v>2359-4223</v>
      </c>
      <c r="B627">
        <f>INDEX(Descriptions!$C$4:$C$736,MATCH($A627,Descriptions!$B$4:$B$736,))</f>
        <v>0</v>
      </c>
      <c r="C627" s="9">
        <f t="shared" si="45"/>
        <v>5600</v>
      </c>
      <c r="D627" s="9">
        <f t="shared" si="46"/>
        <v>5900</v>
      </c>
      <c r="F627">
        <v>2359</v>
      </c>
      <c r="G627">
        <v>4223</v>
      </c>
      <c r="H627" s="16">
        <v>329.93</v>
      </c>
      <c r="I627">
        <v>329.47</v>
      </c>
      <c r="J627">
        <v>153.97</v>
      </c>
      <c r="K627">
        <v>13.15</v>
      </c>
      <c r="L627">
        <v>107.33</v>
      </c>
      <c r="M627">
        <v>43.26</v>
      </c>
      <c r="N627">
        <v>5.07</v>
      </c>
      <c r="O627">
        <v>4.6500000000000004</v>
      </c>
      <c r="P627">
        <v>2.5</v>
      </c>
      <c r="Q627" t="str">
        <f t="shared" si="47"/>
        <v>NO</v>
      </c>
      <c r="S627">
        <v>2359</v>
      </c>
      <c r="T627">
        <v>4223</v>
      </c>
      <c r="U627" s="16">
        <v>592.42999999999995</v>
      </c>
      <c r="V627">
        <v>591.05999999999995</v>
      </c>
      <c r="W627">
        <v>285.98</v>
      </c>
      <c r="X627">
        <v>23.03</v>
      </c>
      <c r="Y627">
        <v>228.58</v>
      </c>
      <c r="Z627">
        <v>47.11</v>
      </c>
      <c r="AA627">
        <v>2.16</v>
      </c>
      <c r="AB627">
        <v>2.57</v>
      </c>
      <c r="AC627">
        <v>3</v>
      </c>
      <c r="AD627" t="str">
        <f t="shared" si="48"/>
        <v>NO</v>
      </c>
    </row>
    <row r="628" spans="1:30" x14ac:dyDescent="0.15">
      <c r="A628" t="str">
        <f t="shared" si="49"/>
        <v>2402-4226</v>
      </c>
      <c r="B628">
        <f>INDEX(Descriptions!$C$4:$C$736,MATCH($A628,Descriptions!$B$4:$B$736,))</f>
        <v>0</v>
      </c>
      <c r="C628" s="9">
        <f t="shared" si="45"/>
        <v>900</v>
      </c>
      <c r="D628" s="9">
        <f t="shared" si="46"/>
        <v>900</v>
      </c>
      <c r="F628">
        <v>2402</v>
      </c>
      <c r="G628">
        <v>4226</v>
      </c>
      <c r="H628" s="16">
        <v>89.49</v>
      </c>
      <c r="I628">
        <v>89.45</v>
      </c>
      <c r="J628">
        <v>44.95</v>
      </c>
      <c r="K628">
        <v>1.87</v>
      </c>
      <c r="L628">
        <v>19.600000000000001</v>
      </c>
      <c r="M628">
        <v>9.32</v>
      </c>
      <c r="N628">
        <v>1.33</v>
      </c>
      <c r="O628">
        <v>4.9400000000000004</v>
      </c>
      <c r="P628">
        <v>7.5</v>
      </c>
      <c r="Q628" t="str">
        <f t="shared" si="47"/>
        <v>NO</v>
      </c>
      <c r="S628">
        <v>2402</v>
      </c>
      <c r="T628">
        <v>4226</v>
      </c>
      <c r="U628" s="16">
        <v>62.12</v>
      </c>
      <c r="V628">
        <v>61.9</v>
      </c>
      <c r="W628">
        <v>13.58</v>
      </c>
      <c r="X628">
        <v>2.33</v>
      </c>
      <c r="Y628">
        <v>22.96</v>
      </c>
      <c r="Z628">
        <v>9.3000000000000007</v>
      </c>
      <c r="AA628">
        <v>2.4500000000000002</v>
      </c>
      <c r="AB628">
        <v>2.4900000000000002</v>
      </c>
      <c r="AC628">
        <v>9</v>
      </c>
      <c r="AD628" t="str">
        <f t="shared" si="48"/>
        <v>NO</v>
      </c>
    </row>
    <row r="629" spans="1:30" x14ac:dyDescent="0.15">
      <c r="A629" t="str">
        <f t="shared" si="49"/>
        <v>2382-4226</v>
      </c>
      <c r="B629">
        <f>INDEX(Descriptions!$C$4:$C$736,MATCH($A629,Descriptions!$B$4:$B$736,))</f>
        <v>0</v>
      </c>
      <c r="C629" s="9">
        <f t="shared" si="45"/>
        <v>1000</v>
      </c>
      <c r="D629" s="9">
        <f t="shared" si="46"/>
        <v>1000</v>
      </c>
      <c r="F629">
        <v>2382</v>
      </c>
      <c r="G629">
        <v>4226</v>
      </c>
      <c r="H629" s="16">
        <v>27.04</v>
      </c>
      <c r="I629">
        <v>27.01</v>
      </c>
      <c r="J629">
        <v>5.37</v>
      </c>
      <c r="K629">
        <v>1.03</v>
      </c>
      <c r="L629">
        <v>9.0500000000000007</v>
      </c>
      <c r="M629">
        <v>9.2799999999999994</v>
      </c>
      <c r="N629">
        <v>1.1200000000000001</v>
      </c>
      <c r="O629">
        <v>1.2</v>
      </c>
      <c r="P629">
        <v>0</v>
      </c>
      <c r="Q629" t="str">
        <f t="shared" si="47"/>
        <v>NO</v>
      </c>
      <c r="S629">
        <v>2382</v>
      </c>
      <c r="T629">
        <v>4226</v>
      </c>
      <c r="U629" s="16">
        <v>130.65</v>
      </c>
      <c r="V629">
        <v>130.12</v>
      </c>
      <c r="W629">
        <v>69.98</v>
      </c>
      <c r="X629">
        <v>3.01</v>
      </c>
      <c r="Y629">
        <v>35.39</v>
      </c>
      <c r="Z629">
        <v>11.97</v>
      </c>
      <c r="AA629">
        <v>0.93</v>
      </c>
      <c r="AB629">
        <v>9.3699999999999992</v>
      </c>
      <c r="AC629">
        <v>0</v>
      </c>
      <c r="AD629" t="str">
        <f t="shared" si="48"/>
        <v>NO</v>
      </c>
    </row>
    <row r="630" spans="1:30" x14ac:dyDescent="0.15">
      <c r="A630" t="str">
        <f t="shared" si="49"/>
        <v>82199-4400</v>
      </c>
      <c r="B630" t="str">
        <f>INDEX(Descriptions!$C$4:$C$736,MATCH($A630,Descriptions!$B$4:$B$736,))</f>
        <v>A49 Winwick Rd SB from the T-junction with Birch Ave to the T-junction junction with Poplars Ave</v>
      </c>
      <c r="C630" s="9">
        <f t="shared" si="45"/>
        <v>21600</v>
      </c>
      <c r="D630" s="9">
        <f t="shared" si="46"/>
        <v>22600</v>
      </c>
      <c r="F630">
        <v>82199</v>
      </c>
      <c r="G630">
        <v>4400</v>
      </c>
      <c r="H630" s="16">
        <v>1792.68</v>
      </c>
      <c r="I630">
        <v>1710.2</v>
      </c>
      <c r="J630">
        <v>805.5</v>
      </c>
      <c r="K630">
        <v>140.97</v>
      </c>
      <c r="L630">
        <v>553.86</v>
      </c>
      <c r="M630">
        <v>157.07</v>
      </c>
      <c r="N630">
        <v>118.92</v>
      </c>
      <c r="O630">
        <v>1.35</v>
      </c>
      <c r="P630">
        <v>15</v>
      </c>
      <c r="Q630" t="str">
        <f t="shared" si="47"/>
        <v>NO</v>
      </c>
      <c r="S630">
        <v>82199</v>
      </c>
      <c r="T630">
        <v>4400</v>
      </c>
      <c r="U630" s="16">
        <v>1867.88</v>
      </c>
      <c r="V630">
        <v>1858.44</v>
      </c>
      <c r="W630">
        <v>590.57000000000005</v>
      </c>
      <c r="X630">
        <v>198.64</v>
      </c>
      <c r="Y630">
        <v>779.37</v>
      </c>
      <c r="Z630">
        <v>128.24</v>
      </c>
      <c r="AA630">
        <v>150.04</v>
      </c>
      <c r="AB630">
        <v>3.02</v>
      </c>
      <c r="AC630">
        <v>18</v>
      </c>
      <c r="AD630" t="str">
        <f t="shared" si="48"/>
        <v>NO</v>
      </c>
    </row>
    <row r="631" spans="1:30" x14ac:dyDescent="0.15">
      <c r="A631" t="str">
        <f t="shared" si="49"/>
        <v>4401-4400</v>
      </c>
      <c r="B631">
        <f>INDEX(Descriptions!$C$4:$C$736,MATCH($A631,Descriptions!$B$4:$B$736,))</f>
        <v>0</v>
      </c>
      <c r="C631" s="9">
        <f t="shared" si="45"/>
        <v>0</v>
      </c>
      <c r="D631" s="9">
        <f t="shared" si="46"/>
        <v>0</v>
      </c>
      <c r="F631">
        <v>4401</v>
      </c>
      <c r="G631">
        <v>4400</v>
      </c>
      <c r="H631" s="16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 t="str">
        <f t="shared" si="47"/>
        <v>NO</v>
      </c>
      <c r="S631">
        <v>4401</v>
      </c>
      <c r="T631">
        <v>4400</v>
      </c>
      <c r="U631" s="16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 t="str">
        <f t="shared" si="48"/>
        <v>NO</v>
      </c>
    </row>
    <row r="632" spans="1:30" x14ac:dyDescent="0.15">
      <c r="A632" t="str">
        <f t="shared" si="49"/>
        <v>4136-4400</v>
      </c>
      <c r="B632">
        <f>INDEX(Descriptions!$C$4:$C$736,MATCH($A632,Descriptions!$B$4:$B$736,))</f>
        <v>0</v>
      </c>
      <c r="C632" s="9">
        <f t="shared" si="45"/>
        <v>20500</v>
      </c>
      <c r="D632" s="9">
        <f t="shared" si="46"/>
        <v>21500</v>
      </c>
      <c r="F632">
        <v>4136</v>
      </c>
      <c r="G632">
        <v>4400</v>
      </c>
      <c r="H632" s="16">
        <v>1501.09</v>
      </c>
      <c r="I632">
        <v>1496.91</v>
      </c>
      <c r="J632">
        <v>412.44</v>
      </c>
      <c r="K632">
        <v>160.4</v>
      </c>
      <c r="L632">
        <v>593.72</v>
      </c>
      <c r="M632">
        <v>111.8</v>
      </c>
      <c r="N632">
        <v>204.11</v>
      </c>
      <c r="O632">
        <v>3.62</v>
      </c>
      <c r="P632">
        <v>15</v>
      </c>
      <c r="Q632" t="str">
        <f t="shared" si="47"/>
        <v>NO</v>
      </c>
      <c r="S632">
        <v>4136</v>
      </c>
      <c r="T632">
        <v>4400</v>
      </c>
      <c r="U632" s="16">
        <v>1907.85</v>
      </c>
      <c r="V632">
        <v>1893.33</v>
      </c>
      <c r="W632">
        <v>826.33</v>
      </c>
      <c r="X632">
        <v>122.1</v>
      </c>
      <c r="Y632">
        <v>737.86</v>
      </c>
      <c r="Z632">
        <v>93.2</v>
      </c>
      <c r="AA632">
        <v>108.56</v>
      </c>
      <c r="AB632">
        <v>1.8</v>
      </c>
      <c r="AC632">
        <v>18</v>
      </c>
      <c r="AD632" t="str">
        <f t="shared" si="48"/>
        <v>NO</v>
      </c>
    </row>
    <row r="633" spans="1:30" x14ac:dyDescent="0.15">
      <c r="A633" t="str">
        <f t="shared" si="49"/>
        <v>1608-9020</v>
      </c>
      <c r="B633">
        <f>INDEX(Descriptions!$C$4:$C$736,MATCH($A633,Descriptions!$B$4:$B$736,))</f>
        <v>0</v>
      </c>
      <c r="C633" s="9">
        <f t="shared" si="45"/>
        <v>17100</v>
      </c>
      <c r="D633" s="9">
        <f t="shared" si="46"/>
        <v>17900</v>
      </c>
      <c r="F633">
        <v>1608</v>
      </c>
      <c r="G633">
        <v>9020</v>
      </c>
      <c r="H633" s="16">
        <v>1794.23</v>
      </c>
      <c r="I633">
        <v>1698.56</v>
      </c>
      <c r="J633">
        <v>677.59</v>
      </c>
      <c r="K633">
        <v>95.02</v>
      </c>
      <c r="L633">
        <v>657.93</v>
      </c>
      <c r="M633">
        <v>179.22</v>
      </c>
      <c r="N633">
        <v>161.97999999999999</v>
      </c>
      <c r="O633">
        <v>0</v>
      </c>
      <c r="P633">
        <v>22.5</v>
      </c>
      <c r="Q633" t="str">
        <f t="shared" si="47"/>
        <v>NO</v>
      </c>
      <c r="S633">
        <v>1608</v>
      </c>
      <c r="T633">
        <v>9020</v>
      </c>
      <c r="U633" s="16">
        <v>1342.13</v>
      </c>
      <c r="V633">
        <v>1140.4000000000001</v>
      </c>
      <c r="W633">
        <v>465.46</v>
      </c>
      <c r="X633">
        <v>74.55</v>
      </c>
      <c r="Y633">
        <v>523.34</v>
      </c>
      <c r="Z633">
        <v>117.7</v>
      </c>
      <c r="AA633">
        <v>132</v>
      </c>
      <c r="AB633">
        <v>2.0699999999999998</v>
      </c>
      <c r="AC633">
        <v>27</v>
      </c>
      <c r="AD633" t="str">
        <f t="shared" si="48"/>
        <v>NO</v>
      </c>
    </row>
    <row r="634" spans="1:30" x14ac:dyDescent="0.15">
      <c r="A634" t="str">
        <f t="shared" si="49"/>
        <v>9023-9021</v>
      </c>
      <c r="B634">
        <f>INDEX(Descriptions!$C$4:$C$736,MATCH($A634,Descriptions!$B$4:$B$736,))</f>
        <v>0</v>
      </c>
      <c r="C634" s="9">
        <f t="shared" si="45"/>
        <v>3300</v>
      </c>
      <c r="D634" s="9">
        <f t="shared" si="46"/>
        <v>3500</v>
      </c>
      <c r="F634">
        <v>9023</v>
      </c>
      <c r="G634">
        <v>9021</v>
      </c>
      <c r="H634" s="16">
        <v>288.63</v>
      </c>
      <c r="I634">
        <v>282.75</v>
      </c>
      <c r="J634">
        <v>102.97</v>
      </c>
      <c r="K634">
        <v>15.69</v>
      </c>
      <c r="L634">
        <v>105.19</v>
      </c>
      <c r="M634">
        <v>21.59</v>
      </c>
      <c r="N634">
        <v>43.2</v>
      </c>
      <c r="O634">
        <v>0</v>
      </c>
      <c r="P634">
        <v>0</v>
      </c>
      <c r="Q634" t="str">
        <f t="shared" si="47"/>
        <v>NO</v>
      </c>
      <c r="S634">
        <v>9023</v>
      </c>
      <c r="T634">
        <v>9021</v>
      </c>
      <c r="U634" s="16">
        <v>278.8</v>
      </c>
      <c r="V634">
        <v>269.35000000000002</v>
      </c>
      <c r="W634">
        <v>90.65</v>
      </c>
      <c r="X634">
        <v>14.52</v>
      </c>
      <c r="Y634">
        <v>109.73</v>
      </c>
      <c r="Z634">
        <v>40.450000000000003</v>
      </c>
      <c r="AA634">
        <v>23.44</v>
      </c>
      <c r="AB634">
        <v>0</v>
      </c>
      <c r="AC634">
        <v>0</v>
      </c>
      <c r="AD634" t="str">
        <f t="shared" si="48"/>
        <v>NO</v>
      </c>
    </row>
    <row r="635" spans="1:30" x14ac:dyDescent="0.15">
      <c r="A635" t="str">
        <f t="shared" si="49"/>
        <v>1607-9021</v>
      </c>
      <c r="B635">
        <f>INDEX(Descriptions!$C$4:$C$736,MATCH($A635,Descriptions!$B$4:$B$736,))</f>
        <v>0</v>
      </c>
      <c r="C635" s="9">
        <f t="shared" si="45"/>
        <v>22400</v>
      </c>
      <c r="D635" s="9">
        <f t="shared" si="46"/>
        <v>23500</v>
      </c>
      <c r="F635">
        <v>1607</v>
      </c>
      <c r="G635">
        <v>9021</v>
      </c>
      <c r="H635" s="16">
        <v>2481.5100000000002</v>
      </c>
      <c r="I635">
        <v>2455.9499999999998</v>
      </c>
      <c r="J635">
        <v>1120.43</v>
      </c>
      <c r="K635">
        <v>121.24</v>
      </c>
      <c r="L635">
        <v>790.35</v>
      </c>
      <c r="M635">
        <v>267.95</v>
      </c>
      <c r="N635">
        <v>166.53</v>
      </c>
      <c r="O635">
        <v>0</v>
      </c>
      <c r="P635">
        <v>15</v>
      </c>
      <c r="Q635" t="str">
        <f t="shared" si="47"/>
        <v>NO</v>
      </c>
      <c r="S635">
        <v>1607</v>
      </c>
      <c r="T635">
        <v>9021</v>
      </c>
      <c r="U635" s="16">
        <v>1292.75</v>
      </c>
      <c r="V635">
        <v>1282.8800000000001</v>
      </c>
      <c r="W635">
        <v>339.27</v>
      </c>
      <c r="X635">
        <v>74.319999999999993</v>
      </c>
      <c r="Y635">
        <v>601</v>
      </c>
      <c r="Z635">
        <v>115.92</v>
      </c>
      <c r="AA635">
        <v>147.85</v>
      </c>
      <c r="AB635">
        <v>2.39</v>
      </c>
      <c r="AC635">
        <v>12</v>
      </c>
      <c r="AD635" t="str">
        <f t="shared" si="48"/>
        <v>NO</v>
      </c>
    </row>
    <row r="636" spans="1:30" x14ac:dyDescent="0.15">
      <c r="A636" t="str">
        <f t="shared" si="49"/>
        <v>9020-9022</v>
      </c>
      <c r="B636">
        <f>INDEX(Descriptions!$C$4:$C$736,MATCH($A636,Descriptions!$B$4:$B$736,))</f>
        <v>0</v>
      </c>
      <c r="C636" s="9">
        <f t="shared" si="45"/>
        <v>5500</v>
      </c>
      <c r="D636" s="9">
        <f t="shared" si="46"/>
        <v>5800</v>
      </c>
      <c r="F636">
        <v>9020</v>
      </c>
      <c r="G636">
        <v>9022</v>
      </c>
      <c r="H636" s="16">
        <v>558.95000000000005</v>
      </c>
      <c r="I636">
        <v>527.85</v>
      </c>
      <c r="J636">
        <v>136.15</v>
      </c>
      <c r="K636">
        <v>28.22</v>
      </c>
      <c r="L636">
        <v>277.36</v>
      </c>
      <c r="M636">
        <v>65.819999999999993</v>
      </c>
      <c r="N636">
        <v>28.91</v>
      </c>
      <c r="O636">
        <v>0</v>
      </c>
      <c r="P636">
        <v>22.5</v>
      </c>
      <c r="Q636" t="str">
        <f t="shared" si="47"/>
        <v>NO</v>
      </c>
      <c r="S636">
        <v>9020</v>
      </c>
      <c r="T636">
        <v>9022</v>
      </c>
      <c r="U636" s="16">
        <v>461.09</v>
      </c>
      <c r="V636">
        <v>390.35</v>
      </c>
      <c r="W636">
        <v>143.69999999999999</v>
      </c>
      <c r="X636">
        <v>17.920000000000002</v>
      </c>
      <c r="Y636">
        <v>217.87</v>
      </c>
      <c r="Z636">
        <v>28.46</v>
      </c>
      <c r="AA636">
        <v>25.27</v>
      </c>
      <c r="AB636">
        <v>0.87</v>
      </c>
      <c r="AC636">
        <v>27</v>
      </c>
      <c r="AD636" t="str">
        <f t="shared" si="48"/>
        <v>NO</v>
      </c>
    </row>
    <row r="637" spans="1:30" x14ac:dyDescent="0.15">
      <c r="A637" t="str">
        <f t="shared" si="49"/>
        <v>1484-9022</v>
      </c>
      <c r="B637">
        <f>INDEX(Descriptions!$C$4:$C$736,MATCH($A637,Descriptions!$B$4:$B$736,))</f>
        <v>0</v>
      </c>
      <c r="C637" s="9">
        <f t="shared" si="45"/>
        <v>18000</v>
      </c>
      <c r="D637" s="9">
        <f t="shared" si="46"/>
        <v>18800</v>
      </c>
      <c r="F637">
        <v>1484</v>
      </c>
      <c r="G637">
        <v>9022</v>
      </c>
      <c r="H637" s="16">
        <v>1371.64</v>
      </c>
      <c r="I637">
        <v>1371.64</v>
      </c>
      <c r="J637">
        <v>536.79</v>
      </c>
      <c r="K637">
        <v>76.56</v>
      </c>
      <c r="L637">
        <v>396.63</v>
      </c>
      <c r="M637">
        <v>172.17</v>
      </c>
      <c r="N637">
        <v>189.16</v>
      </c>
      <c r="O637">
        <v>0.32</v>
      </c>
      <c r="P637">
        <v>0</v>
      </c>
      <c r="Q637" t="str">
        <f t="shared" si="47"/>
        <v>NO</v>
      </c>
      <c r="S637">
        <v>1484</v>
      </c>
      <c r="T637">
        <v>9022</v>
      </c>
      <c r="U637" s="16">
        <v>1608.88</v>
      </c>
      <c r="V637">
        <v>1608.88</v>
      </c>
      <c r="W637">
        <v>731.26</v>
      </c>
      <c r="X637">
        <v>82.92</v>
      </c>
      <c r="Y637">
        <v>497.34</v>
      </c>
      <c r="Z637">
        <v>140.63</v>
      </c>
      <c r="AA637">
        <v>154.56</v>
      </c>
      <c r="AB637">
        <v>2.17</v>
      </c>
      <c r="AC637">
        <v>0</v>
      </c>
      <c r="AD637" t="str">
        <f t="shared" si="48"/>
        <v>NO</v>
      </c>
    </row>
    <row r="638" spans="1:30" x14ac:dyDescent="0.15">
      <c r="A638" t="str">
        <f t="shared" si="49"/>
        <v>1609-9023</v>
      </c>
      <c r="B638">
        <f>INDEX(Descriptions!$C$4:$C$736,MATCH($A638,Descriptions!$B$4:$B$736,))</f>
        <v>0</v>
      </c>
      <c r="C638" s="9">
        <f t="shared" si="45"/>
        <v>21800</v>
      </c>
      <c r="D638" s="9">
        <f t="shared" si="46"/>
        <v>22800</v>
      </c>
      <c r="F638">
        <v>1609</v>
      </c>
      <c r="G638">
        <v>9023</v>
      </c>
      <c r="H638" s="16">
        <v>1420.14</v>
      </c>
      <c r="I638">
        <v>1391.19</v>
      </c>
      <c r="J638">
        <v>457.55</v>
      </c>
      <c r="K638">
        <v>82.81</v>
      </c>
      <c r="L638">
        <v>458.98</v>
      </c>
      <c r="M638">
        <v>182.24</v>
      </c>
      <c r="N638">
        <v>227.8</v>
      </c>
      <c r="O638">
        <v>0.75</v>
      </c>
      <c r="P638">
        <v>10</v>
      </c>
      <c r="Q638" t="str">
        <f t="shared" si="47"/>
        <v>NO</v>
      </c>
      <c r="S638">
        <v>1609</v>
      </c>
      <c r="T638">
        <v>9023</v>
      </c>
      <c r="U638" s="16">
        <v>2276.75</v>
      </c>
      <c r="V638">
        <v>2199.61</v>
      </c>
      <c r="W638">
        <v>997.01</v>
      </c>
      <c r="X638">
        <v>106.75</v>
      </c>
      <c r="Y638">
        <v>773.99</v>
      </c>
      <c r="Z638">
        <v>203.97</v>
      </c>
      <c r="AA638">
        <v>178.07</v>
      </c>
      <c r="AB638">
        <v>4.96</v>
      </c>
      <c r="AC638">
        <v>12</v>
      </c>
      <c r="AD638" t="str">
        <f t="shared" si="48"/>
        <v>NO</v>
      </c>
    </row>
    <row r="639" spans="1:30" x14ac:dyDescent="0.15">
      <c r="A639" t="str">
        <f t="shared" si="49"/>
        <v>2530-20001</v>
      </c>
      <c r="B639" t="str">
        <f>INDEX(Descriptions!$C$4:$C$736,MATCH($A639,Descriptions!$B$4:$B$736,))</f>
        <v>Mill Ln NB from junction with Mill Ln - 1 lane.</v>
      </c>
      <c r="C639" s="9">
        <f t="shared" si="45"/>
        <v>6000</v>
      </c>
      <c r="D639" s="9">
        <f t="shared" si="46"/>
        <v>6300</v>
      </c>
      <c r="F639">
        <v>2530</v>
      </c>
      <c r="G639">
        <v>20001</v>
      </c>
      <c r="H639" s="16">
        <v>553.77</v>
      </c>
      <c r="I639">
        <v>553.5</v>
      </c>
      <c r="J639">
        <v>272.11</v>
      </c>
      <c r="K639">
        <v>23.86</v>
      </c>
      <c r="L639">
        <v>165.75</v>
      </c>
      <c r="M639">
        <v>59.11</v>
      </c>
      <c r="N639">
        <v>6.15</v>
      </c>
      <c r="O639">
        <v>26.78</v>
      </c>
      <c r="P639">
        <v>0</v>
      </c>
      <c r="Q639" t="str">
        <f t="shared" si="47"/>
        <v>NO</v>
      </c>
      <c r="S639">
        <v>2530</v>
      </c>
      <c r="T639">
        <v>20001</v>
      </c>
      <c r="U639" s="16">
        <v>451.91</v>
      </c>
      <c r="V639">
        <v>449.78</v>
      </c>
      <c r="W639">
        <v>175.86</v>
      </c>
      <c r="X639">
        <v>28.25</v>
      </c>
      <c r="Y639">
        <v>186.31</v>
      </c>
      <c r="Z639">
        <v>39.479999999999997</v>
      </c>
      <c r="AA639">
        <v>6.1</v>
      </c>
      <c r="AB639">
        <v>15.92</v>
      </c>
      <c r="AC639">
        <v>0</v>
      </c>
      <c r="AD639" t="str">
        <f t="shared" si="48"/>
        <v>NO</v>
      </c>
    </row>
    <row r="640" spans="1:30" x14ac:dyDescent="0.15">
      <c r="A640" t="str">
        <f t="shared" si="49"/>
        <v>2429-20001</v>
      </c>
      <c r="B640" t="str">
        <f>INDEX(Descriptions!$C$4:$C$736,MATCH($A640,Descriptions!$B$4:$B$736,))</f>
        <v>Mill Ln NB from roundabout with Enfield Park Rd/Blackbrook Ave - 1 lane.</v>
      </c>
      <c r="C640" s="9">
        <f t="shared" si="45"/>
        <v>4900</v>
      </c>
      <c r="D640" s="9">
        <f t="shared" si="46"/>
        <v>5100</v>
      </c>
      <c r="F640">
        <v>2429</v>
      </c>
      <c r="G640">
        <v>20001</v>
      </c>
      <c r="H640" s="16">
        <v>389.22</v>
      </c>
      <c r="I640">
        <v>388.23</v>
      </c>
      <c r="J640">
        <v>182.54</v>
      </c>
      <c r="K640">
        <v>16.5</v>
      </c>
      <c r="L640">
        <v>127.04</v>
      </c>
      <c r="M640">
        <v>46.28</v>
      </c>
      <c r="N640">
        <v>4.1900000000000004</v>
      </c>
      <c r="O640">
        <v>12.67</v>
      </c>
      <c r="P640">
        <v>0</v>
      </c>
      <c r="Q640" t="str">
        <f t="shared" si="47"/>
        <v>NO</v>
      </c>
      <c r="S640">
        <v>2429</v>
      </c>
      <c r="T640">
        <v>20001</v>
      </c>
      <c r="U640" s="16">
        <v>425.56</v>
      </c>
      <c r="V640">
        <v>423.59</v>
      </c>
      <c r="W640">
        <v>167.76</v>
      </c>
      <c r="X640">
        <v>17.62</v>
      </c>
      <c r="Y640">
        <v>173.73</v>
      </c>
      <c r="Z640">
        <v>35.880000000000003</v>
      </c>
      <c r="AA640">
        <v>2.98</v>
      </c>
      <c r="AB640">
        <v>27.59</v>
      </c>
      <c r="AC640">
        <v>0</v>
      </c>
      <c r="AD640" t="str">
        <f t="shared" si="48"/>
        <v>NO</v>
      </c>
    </row>
    <row r="641" spans="1:30" x14ac:dyDescent="0.15">
      <c r="A641" t="str">
        <f t="shared" si="49"/>
        <v>20003-20001</v>
      </c>
      <c r="B641">
        <f>INDEX(Descriptions!$C$4:$C$736,MATCH($A641,Descriptions!$B$4:$B$736,))</f>
        <v>0</v>
      </c>
      <c r="C641" s="9">
        <f t="shared" si="45"/>
        <v>0</v>
      </c>
      <c r="D641" s="9">
        <f t="shared" si="46"/>
        <v>0</v>
      </c>
      <c r="F641">
        <v>20003</v>
      </c>
      <c r="G641">
        <v>20001</v>
      </c>
      <c r="H641" s="16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 t="str">
        <f t="shared" si="47"/>
        <v>NO</v>
      </c>
      <c r="S641">
        <v>20003</v>
      </c>
      <c r="T641">
        <v>20001</v>
      </c>
      <c r="U641" s="16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 t="str">
        <f t="shared" si="48"/>
        <v>NO</v>
      </c>
    </row>
    <row r="642" spans="1:30" x14ac:dyDescent="0.15">
      <c r="A642" t="str">
        <f t="shared" si="49"/>
        <v>2530-20002</v>
      </c>
      <c r="B642" t="str">
        <f>INDEX(Descriptions!$C$4:$C$736,MATCH($A642,Descriptions!$B$4:$B$736,))</f>
        <v>Mill Ln NB from the junction with Mill Ln - 1 lane.</v>
      </c>
      <c r="C642" s="9">
        <f t="shared" si="45"/>
        <v>300</v>
      </c>
      <c r="D642" s="9">
        <f t="shared" si="46"/>
        <v>300</v>
      </c>
      <c r="F642">
        <v>2530</v>
      </c>
      <c r="G642">
        <v>20002</v>
      </c>
      <c r="H642" s="16">
        <v>14</v>
      </c>
      <c r="I642">
        <v>13.97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14</v>
      </c>
      <c r="P642">
        <v>0</v>
      </c>
      <c r="Q642" t="str">
        <f t="shared" si="47"/>
        <v>NO</v>
      </c>
      <c r="S642">
        <v>2530</v>
      </c>
      <c r="T642">
        <v>20002</v>
      </c>
      <c r="U642" s="16">
        <v>30</v>
      </c>
      <c r="V642">
        <v>29.86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30</v>
      </c>
      <c r="AC642">
        <v>0</v>
      </c>
      <c r="AD642" t="str">
        <f t="shared" si="48"/>
        <v>NO</v>
      </c>
    </row>
    <row r="643" spans="1:30" x14ac:dyDescent="0.15">
      <c r="A643" t="str">
        <f t="shared" si="49"/>
        <v>20001-20003</v>
      </c>
      <c r="B643" t="str">
        <f>INDEX(Descriptions!$C$4:$C$736,MATCH($A643,Descriptions!$B$4:$B$736,))</f>
        <v>???</v>
      </c>
      <c r="C643" s="9">
        <f t="shared" si="45"/>
        <v>0</v>
      </c>
      <c r="D643" s="9">
        <f t="shared" si="46"/>
        <v>0</v>
      </c>
      <c r="F643">
        <v>20001</v>
      </c>
      <c r="G643">
        <v>20003</v>
      </c>
      <c r="H643" s="16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 t="str">
        <f t="shared" si="47"/>
        <v>NO</v>
      </c>
      <c r="S643">
        <v>20001</v>
      </c>
      <c r="T643">
        <v>20003</v>
      </c>
      <c r="U643" s="16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 t="str">
        <f t="shared" si="48"/>
        <v>NO</v>
      </c>
    </row>
    <row r="644" spans="1:30" x14ac:dyDescent="0.15">
      <c r="A644" t="str">
        <f t="shared" si="49"/>
        <v>20004-20003</v>
      </c>
      <c r="B644">
        <f>INDEX(Descriptions!$C$4:$C$736,MATCH($A644,Descriptions!$B$4:$B$736,))</f>
        <v>0</v>
      </c>
      <c r="C644" s="9">
        <f t="shared" ref="C644:C707" si="50">ROUND((I644*AM_Fac+V644*PM_fac)*AADT,-2)</f>
        <v>0</v>
      </c>
      <c r="D644" s="9">
        <f t="shared" ref="D644:D707" si="51">ROUND(C644*AAWT,-2)</f>
        <v>0</v>
      </c>
      <c r="F644">
        <v>20004</v>
      </c>
      <c r="G644">
        <v>20003</v>
      </c>
      <c r="H644" s="16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 t="str">
        <f t="shared" ref="Q644:Q707" si="52">IF(O644&gt;100,"YES","NO")</f>
        <v>NO</v>
      </c>
      <c r="S644">
        <v>20004</v>
      </c>
      <c r="T644">
        <v>20003</v>
      </c>
      <c r="U644" s="16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 t="str">
        <f t="shared" ref="AD644:AD707" si="53">IF(AB644&gt;100,"YES","NO")</f>
        <v>NO</v>
      </c>
    </row>
    <row r="645" spans="1:30" x14ac:dyDescent="0.15">
      <c r="A645" t="str">
        <f t="shared" ref="A645:A708" si="54">CONCATENATE(F645,"-",G645)</f>
        <v>20003-20004</v>
      </c>
      <c r="B645">
        <f>INDEX(Descriptions!$C$4:$C$736,MATCH($A645,Descriptions!$B$4:$B$736,))</f>
        <v>0</v>
      </c>
      <c r="C645" s="9">
        <f t="shared" si="50"/>
        <v>0</v>
      </c>
      <c r="D645" s="9">
        <f t="shared" si="51"/>
        <v>0</v>
      </c>
      <c r="F645">
        <v>20003</v>
      </c>
      <c r="G645">
        <v>20004</v>
      </c>
      <c r="H645" s="16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 t="str">
        <f t="shared" si="52"/>
        <v>NO</v>
      </c>
      <c r="S645">
        <v>20003</v>
      </c>
      <c r="T645">
        <v>20004</v>
      </c>
      <c r="U645" s="16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 t="str">
        <f t="shared" si="53"/>
        <v>NO</v>
      </c>
    </row>
    <row r="646" spans="1:30" x14ac:dyDescent="0.15">
      <c r="A646" t="str">
        <f t="shared" si="54"/>
        <v>20005-20004</v>
      </c>
      <c r="B646">
        <f>INDEX(Descriptions!$C$4:$C$736,MATCH($A646,Descriptions!$B$4:$B$736,))</f>
        <v>0</v>
      </c>
      <c r="C646" s="9">
        <f t="shared" si="50"/>
        <v>0</v>
      </c>
      <c r="D646" s="9">
        <f t="shared" si="51"/>
        <v>0</v>
      </c>
      <c r="F646">
        <v>20005</v>
      </c>
      <c r="G646">
        <v>20004</v>
      </c>
      <c r="H646" s="1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 t="str">
        <f t="shared" si="52"/>
        <v>NO</v>
      </c>
      <c r="S646">
        <v>20005</v>
      </c>
      <c r="T646">
        <v>20004</v>
      </c>
      <c r="U646" s="1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 t="str">
        <f t="shared" si="53"/>
        <v>NO</v>
      </c>
    </row>
    <row r="647" spans="1:30" x14ac:dyDescent="0.15">
      <c r="A647" t="str">
        <f t="shared" si="54"/>
        <v>20004-20005</v>
      </c>
      <c r="B647">
        <f>INDEX(Descriptions!$C$4:$C$736,MATCH($A647,Descriptions!$B$4:$B$736,))</f>
        <v>0</v>
      </c>
      <c r="C647" s="9">
        <f t="shared" si="50"/>
        <v>0</v>
      </c>
      <c r="D647" s="9">
        <f t="shared" si="51"/>
        <v>0</v>
      </c>
      <c r="F647">
        <v>20004</v>
      </c>
      <c r="G647">
        <v>20005</v>
      </c>
      <c r="H647" s="16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 t="str">
        <f t="shared" si="52"/>
        <v>NO</v>
      </c>
      <c r="S647">
        <v>20004</v>
      </c>
      <c r="T647">
        <v>20005</v>
      </c>
      <c r="U647" s="16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 t="str">
        <f t="shared" si="53"/>
        <v>NO</v>
      </c>
    </row>
    <row r="648" spans="1:30" x14ac:dyDescent="0.15">
      <c r="A648" t="str">
        <f t="shared" si="54"/>
        <v>20006-20005</v>
      </c>
      <c r="B648">
        <f>INDEX(Descriptions!$C$4:$C$736,MATCH($A648,Descriptions!$B$4:$B$736,))</f>
        <v>0</v>
      </c>
      <c r="C648" s="9">
        <f t="shared" si="50"/>
        <v>0</v>
      </c>
      <c r="D648" s="9">
        <f t="shared" si="51"/>
        <v>0</v>
      </c>
      <c r="F648">
        <v>20006</v>
      </c>
      <c r="G648">
        <v>20005</v>
      </c>
      <c r="H648" s="16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 t="str">
        <f t="shared" si="52"/>
        <v>NO</v>
      </c>
      <c r="S648">
        <v>20006</v>
      </c>
      <c r="T648">
        <v>20005</v>
      </c>
      <c r="U648" s="16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 t="str">
        <f t="shared" si="53"/>
        <v>NO</v>
      </c>
    </row>
    <row r="649" spans="1:30" x14ac:dyDescent="0.15">
      <c r="A649" t="str">
        <f t="shared" si="54"/>
        <v>20005-20006</v>
      </c>
      <c r="B649">
        <f>INDEX(Descriptions!$C$4:$C$736,MATCH($A649,Descriptions!$B$4:$B$736,))</f>
        <v>0</v>
      </c>
      <c r="C649" s="9">
        <f t="shared" si="50"/>
        <v>0</v>
      </c>
      <c r="D649" s="9">
        <f t="shared" si="51"/>
        <v>0</v>
      </c>
      <c r="F649">
        <v>20005</v>
      </c>
      <c r="G649">
        <v>20006</v>
      </c>
      <c r="H649" s="16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 t="str">
        <f t="shared" si="52"/>
        <v>NO</v>
      </c>
      <c r="S649">
        <v>20005</v>
      </c>
      <c r="T649">
        <v>20006</v>
      </c>
      <c r="U649" s="16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 t="str">
        <f t="shared" si="53"/>
        <v>NO</v>
      </c>
    </row>
    <row r="650" spans="1:30" x14ac:dyDescent="0.15">
      <c r="A650" t="str">
        <f t="shared" si="54"/>
        <v>20013-20006</v>
      </c>
      <c r="B650">
        <f>INDEX(Descriptions!$C$4:$C$736,MATCH($A650,Descriptions!$B$4:$B$736,))</f>
        <v>0</v>
      </c>
      <c r="C650" s="9">
        <f t="shared" si="50"/>
        <v>0</v>
      </c>
      <c r="D650" s="9">
        <f t="shared" si="51"/>
        <v>0</v>
      </c>
      <c r="F650">
        <v>20013</v>
      </c>
      <c r="G650">
        <v>20006</v>
      </c>
      <c r="H650" s="16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 t="str">
        <f t="shared" si="52"/>
        <v>NO</v>
      </c>
      <c r="S650">
        <v>20013</v>
      </c>
      <c r="T650">
        <v>20006</v>
      </c>
      <c r="U650" s="16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 t="str">
        <f t="shared" si="53"/>
        <v>NO</v>
      </c>
    </row>
    <row r="651" spans="1:30" x14ac:dyDescent="0.15">
      <c r="A651" t="str">
        <f t="shared" si="54"/>
        <v>20007-20006</v>
      </c>
      <c r="B651">
        <f>INDEX(Descriptions!$C$4:$C$736,MATCH($A651,Descriptions!$B$4:$B$736,))</f>
        <v>0</v>
      </c>
      <c r="C651" s="9">
        <f t="shared" si="50"/>
        <v>0</v>
      </c>
      <c r="D651" s="9">
        <f t="shared" si="51"/>
        <v>0</v>
      </c>
      <c r="F651">
        <v>20007</v>
      </c>
      <c r="G651">
        <v>20006</v>
      </c>
      <c r="H651" s="16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 t="str">
        <f t="shared" si="52"/>
        <v>NO</v>
      </c>
      <c r="S651">
        <v>20007</v>
      </c>
      <c r="T651">
        <v>20006</v>
      </c>
      <c r="U651" s="16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 t="str">
        <f t="shared" si="53"/>
        <v>NO</v>
      </c>
    </row>
    <row r="652" spans="1:30" x14ac:dyDescent="0.15">
      <c r="A652" t="str">
        <f t="shared" si="54"/>
        <v>20006-20007</v>
      </c>
      <c r="B652">
        <f>INDEX(Descriptions!$C$4:$C$736,MATCH($A652,Descriptions!$B$4:$B$736,))</f>
        <v>0</v>
      </c>
      <c r="C652" s="9">
        <f t="shared" si="50"/>
        <v>0</v>
      </c>
      <c r="D652" s="9">
        <f t="shared" si="51"/>
        <v>0</v>
      </c>
      <c r="F652">
        <v>20006</v>
      </c>
      <c r="G652">
        <v>20007</v>
      </c>
      <c r="H652" s="16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 t="str">
        <f t="shared" si="52"/>
        <v>NO</v>
      </c>
      <c r="S652">
        <v>20006</v>
      </c>
      <c r="T652">
        <v>20007</v>
      </c>
      <c r="U652" s="16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 t="str">
        <f t="shared" si="53"/>
        <v>NO</v>
      </c>
    </row>
    <row r="653" spans="1:30" x14ac:dyDescent="0.15">
      <c r="A653" t="str">
        <f t="shared" si="54"/>
        <v>20008-20007</v>
      </c>
      <c r="B653">
        <f>INDEX(Descriptions!$C$4:$C$736,MATCH($A653,Descriptions!$B$4:$B$736,))</f>
        <v>0</v>
      </c>
      <c r="C653" s="9">
        <f t="shared" si="50"/>
        <v>0</v>
      </c>
      <c r="D653" s="9">
        <f t="shared" si="51"/>
        <v>0</v>
      </c>
      <c r="F653">
        <v>20008</v>
      </c>
      <c r="G653">
        <v>20007</v>
      </c>
      <c r="H653" s="16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t="str">
        <f t="shared" si="52"/>
        <v>NO</v>
      </c>
      <c r="S653">
        <v>20008</v>
      </c>
      <c r="T653">
        <v>20007</v>
      </c>
      <c r="U653" s="16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 t="str">
        <f t="shared" si="53"/>
        <v>NO</v>
      </c>
    </row>
    <row r="654" spans="1:30" x14ac:dyDescent="0.15">
      <c r="A654" t="str">
        <f t="shared" si="54"/>
        <v>20007-20008</v>
      </c>
      <c r="B654">
        <f>INDEX(Descriptions!$C$4:$C$736,MATCH($A654,Descriptions!$B$4:$B$736,))</f>
        <v>0</v>
      </c>
      <c r="C654" s="9">
        <f t="shared" si="50"/>
        <v>0</v>
      </c>
      <c r="D654" s="9">
        <f t="shared" si="51"/>
        <v>0</v>
      </c>
      <c r="F654">
        <v>20007</v>
      </c>
      <c r="G654">
        <v>20008</v>
      </c>
      <c r="H654" s="16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t="str">
        <f t="shared" si="52"/>
        <v>NO</v>
      </c>
      <c r="S654">
        <v>20007</v>
      </c>
      <c r="T654">
        <v>20008</v>
      </c>
      <c r="U654" s="16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 t="str">
        <f t="shared" si="53"/>
        <v>NO</v>
      </c>
    </row>
    <row r="655" spans="1:30" x14ac:dyDescent="0.15">
      <c r="A655" t="str">
        <f t="shared" si="54"/>
        <v>20009-20008</v>
      </c>
      <c r="B655">
        <f>INDEX(Descriptions!$C$4:$C$736,MATCH($A655,Descriptions!$B$4:$B$736,))</f>
        <v>0</v>
      </c>
      <c r="C655" s="9">
        <f t="shared" si="50"/>
        <v>0</v>
      </c>
      <c r="D655" s="9">
        <f t="shared" si="51"/>
        <v>0</v>
      </c>
      <c r="F655">
        <v>20009</v>
      </c>
      <c r="G655">
        <v>20008</v>
      </c>
      <c r="H655" s="16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t="str">
        <f t="shared" si="52"/>
        <v>NO</v>
      </c>
      <c r="S655">
        <v>20009</v>
      </c>
      <c r="T655">
        <v>20008</v>
      </c>
      <c r="U655" s="16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 t="str">
        <f t="shared" si="53"/>
        <v>NO</v>
      </c>
    </row>
    <row r="656" spans="1:30" x14ac:dyDescent="0.15">
      <c r="A656" t="str">
        <f t="shared" si="54"/>
        <v>20008-20009</v>
      </c>
      <c r="B656">
        <f>INDEX(Descriptions!$C$4:$C$736,MATCH($A656,Descriptions!$B$4:$B$736,))</f>
        <v>0</v>
      </c>
      <c r="C656" s="9">
        <f t="shared" si="50"/>
        <v>0</v>
      </c>
      <c r="D656" s="9">
        <f t="shared" si="51"/>
        <v>0</v>
      </c>
      <c r="F656">
        <v>20008</v>
      </c>
      <c r="G656">
        <v>20009</v>
      </c>
      <c r="H656" s="1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t="str">
        <f t="shared" si="52"/>
        <v>NO</v>
      </c>
      <c r="S656">
        <v>20008</v>
      </c>
      <c r="T656">
        <v>20009</v>
      </c>
      <c r="U656" s="1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 t="str">
        <f t="shared" si="53"/>
        <v>NO</v>
      </c>
    </row>
    <row r="657" spans="1:30" x14ac:dyDescent="0.15">
      <c r="A657" t="str">
        <f t="shared" si="54"/>
        <v>20010-20009</v>
      </c>
      <c r="B657">
        <f>INDEX(Descriptions!$C$4:$C$736,MATCH($A657,Descriptions!$B$4:$B$736,))</f>
        <v>0</v>
      </c>
      <c r="C657" s="9">
        <f t="shared" si="50"/>
        <v>0</v>
      </c>
      <c r="D657" s="9">
        <f t="shared" si="51"/>
        <v>0</v>
      </c>
      <c r="F657">
        <v>20010</v>
      </c>
      <c r="G657">
        <v>20009</v>
      </c>
      <c r="H657" s="16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t="str">
        <f t="shared" si="52"/>
        <v>NO</v>
      </c>
      <c r="S657">
        <v>20010</v>
      </c>
      <c r="T657">
        <v>20009</v>
      </c>
      <c r="U657" s="16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 t="str">
        <f t="shared" si="53"/>
        <v>NO</v>
      </c>
    </row>
    <row r="658" spans="1:30" x14ac:dyDescent="0.15">
      <c r="A658" t="str">
        <f t="shared" si="54"/>
        <v>20009-20010</v>
      </c>
      <c r="B658">
        <f>INDEX(Descriptions!$C$4:$C$736,MATCH($A658,Descriptions!$B$4:$B$736,))</f>
        <v>0</v>
      </c>
      <c r="C658" s="9">
        <f t="shared" si="50"/>
        <v>0</v>
      </c>
      <c r="D658" s="9">
        <f t="shared" si="51"/>
        <v>0</v>
      </c>
      <c r="F658">
        <v>20009</v>
      </c>
      <c r="G658">
        <v>20010</v>
      </c>
      <c r="H658" s="16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t="str">
        <f t="shared" si="52"/>
        <v>NO</v>
      </c>
      <c r="S658">
        <v>20009</v>
      </c>
      <c r="T658">
        <v>20010</v>
      </c>
      <c r="U658" s="16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 t="str">
        <f t="shared" si="53"/>
        <v>NO</v>
      </c>
    </row>
    <row r="659" spans="1:30" x14ac:dyDescent="0.15">
      <c r="A659" t="str">
        <f t="shared" si="54"/>
        <v>20011-20010</v>
      </c>
      <c r="B659">
        <f>INDEX(Descriptions!$C$4:$C$736,MATCH($A659,Descriptions!$B$4:$B$736,))</f>
        <v>0</v>
      </c>
      <c r="C659" s="9">
        <f t="shared" si="50"/>
        <v>0</v>
      </c>
      <c r="D659" s="9">
        <f t="shared" si="51"/>
        <v>0</v>
      </c>
      <c r="F659">
        <v>20011</v>
      </c>
      <c r="G659">
        <v>20010</v>
      </c>
      <c r="H659" s="16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t="str">
        <f t="shared" si="52"/>
        <v>NO</v>
      </c>
      <c r="S659">
        <v>20011</v>
      </c>
      <c r="T659">
        <v>20010</v>
      </c>
      <c r="U659" s="16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 t="str">
        <f t="shared" si="53"/>
        <v>NO</v>
      </c>
    </row>
    <row r="660" spans="1:30" x14ac:dyDescent="0.15">
      <c r="A660" t="str">
        <f t="shared" si="54"/>
        <v>20012-20010</v>
      </c>
      <c r="B660">
        <f>INDEX(Descriptions!$C$4:$C$736,MATCH($A660,Descriptions!$B$4:$B$736,))</f>
        <v>0</v>
      </c>
      <c r="C660" s="9">
        <f t="shared" si="50"/>
        <v>0</v>
      </c>
      <c r="D660" s="9">
        <f t="shared" si="51"/>
        <v>0</v>
      </c>
      <c r="F660">
        <v>20012</v>
      </c>
      <c r="G660">
        <v>20010</v>
      </c>
      <c r="H660" s="16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t="str">
        <f t="shared" si="52"/>
        <v>NO</v>
      </c>
      <c r="S660">
        <v>20012</v>
      </c>
      <c r="T660">
        <v>20010</v>
      </c>
      <c r="U660" s="16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 t="str">
        <f t="shared" si="53"/>
        <v>NO</v>
      </c>
    </row>
    <row r="661" spans="1:30" x14ac:dyDescent="0.15">
      <c r="A661" t="str">
        <f t="shared" si="54"/>
        <v>20010-20011</v>
      </c>
      <c r="B661">
        <f>INDEX(Descriptions!$C$4:$C$736,MATCH($A661,Descriptions!$B$4:$B$736,))</f>
        <v>0</v>
      </c>
      <c r="C661" s="9">
        <f t="shared" si="50"/>
        <v>0</v>
      </c>
      <c r="D661" s="9">
        <f t="shared" si="51"/>
        <v>0</v>
      </c>
      <c r="F661">
        <v>20010</v>
      </c>
      <c r="G661">
        <v>20011</v>
      </c>
      <c r="H661" s="16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 t="str">
        <f t="shared" si="52"/>
        <v>NO</v>
      </c>
      <c r="S661">
        <v>20010</v>
      </c>
      <c r="T661">
        <v>20011</v>
      </c>
      <c r="U661" s="16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 t="str">
        <f t="shared" si="53"/>
        <v>NO</v>
      </c>
    </row>
    <row r="662" spans="1:30" x14ac:dyDescent="0.15">
      <c r="A662" t="str">
        <f t="shared" si="54"/>
        <v>2397-20011</v>
      </c>
      <c r="B662">
        <f>INDEX(Descriptions!$C$4:$C$736,MATCH($A662,Descriptions!$B$4:$B$736,))</f>
        <v>0</v>
      </c>
      <c r="C662" s="9">
        <f t="shared" si="50"/>
        <v>300</v>
      </c>
      <c r="D662" s="9">
        <f t="shared" si="51"/>
        <v>300</v>
      </c>
      <c r="F662">
        <v>2397</v>
      </c>
      <c r="G662">
        <v>20011</v>
      </c>
      <c r="H662" s="16">
        <v>14</v>
      </c>
      <c r="I662">
        <v>13.95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14</v>
      </c>
      <c r="P662">
        <v>0</v>
      </c>
      <c r="Q662" t="str">
        <f t="shared" si="52"/>
        <v>NO</v>
      </c>
      <c r="S662">
        <v>2397</v>
      </c>
      <c r="T662">
        <v>20011</v>
      </c>
      <c r="U662" s="16">
        <v>30</v>
      </c>
      <c r="V662">
        <v>29.82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30</v>
      </c>
      <c r="AC662">
        <v>0</v>
      </c>
      <c r="AD662" t="str">
        <f t="shared" si="53"/>
        <v>NO</v>
      </c>
    </row>
    <row r="663" spans="1:30" x14ac:dyDescent="0.15">
      <c r="A663" t="str">
        <f t="shared" si="54"/>
        <v>20010-20012</v>
      </c>
      <c r="B663">
        <f>INDEX(Descriptions!$C$4:$C$736,MATCH($A663,Descriptions!$B$4:$B$736,))</f>
        <v>0</v>
      </c>
      <c r="C663" s="9">
        <f t="shared" si="50"/>
        <v>0</v>
      </c>
      <c r="D663" s="9">
        <f t="shared" si="51"/>
        <v>0</v>
      </c>
      <c r="F663">
        <v>20010</v>
      </c>
      <c r="G663">
        <v>20012</v>
      </c>
      <c r="H663" s="16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 t="str">
        <f t="shared" si="52"/>
        <v>NO</v>
      </c>
      <c r="S663">
        <v>20010</v>
      </c>
      <c r="T663">
        <v>20012</v>
      </c>
      <c r="U663" s="16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 t="str">
        <f t="shared" si="53"/>
        <v>NO</v>
      </c>
    </row>
    <row r="664" spans="1:30" x14ac:dyDescent="0.15">
      <c r="A664" t="str">
        <f t="shared" si="54"/>
        <v>20006-20013</v>
      </c>
      <c r="B664">
        <f>INDEX(Descriptions!$C$4:$C$736,MATCH($A664,Descriptions!$B$4:$B$736,))</f>
        <v>0</v>
      </c>
      <c r="C664" s="9">
        <f t="shared" si="50"/>
        <v>0</v>
      </c>
      <c r="D664" s="9">
        <f t="shared" si="51"/>
        <v>0</v>
      </c>
      <c r="F664">
        <v>20006</v>
      </c>
      <c r="G664">
        <v>20013</v>
      </c>
      <c r="H664" s="16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 t="str">
        <f t="shared" si="52"/>
        <v>NO</v>
      </c>
      <c r="S664">
        <v>20006</v>
      </c>
      <c r="T664">
        <v>20013</v>
      </c>
      <c r="U664" s="16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 t="str">
        <f t="shared" si="53"/>
        <v>NO</v>
      </c>
    </row>
    <row r="665" spans="1:30" x14ac:dyDescent="0.15">
      <c r="A665" t="str">
        <f t="shared" si="54"/>
        <v>20015-20014</v>
      </c>
      <c r="B665">
        <f>INDEX(Descriptions!$C$4:$C$736,MATCH($A665,Descriptions!$B$4:$B$736,))</f>
        <v>0</v>
      </c>
      <c r="C665" s="9">
        <f t="shared" si="50"/>
        <v>100</v>
      </c>
      <c r="D665" s="9">
        <f t="shared" si="51"/>
        <v>100</v>
      </c>
      <c r="F665">
        <v>20015</v>
      </c>
      <c r="G665">
        <v>20014</v>
      </c>
      <c r="H665" s="16">
        <v>1.57</v>
      </c>
      <c r="I665">
        <v>1.56</v>
      </c>
      <c r="J665">
        <v>0.01</v>
      </c>
      <c r="K665">
        <v>0</v>
      </c>
      <c r="L665">
        <v>0.01</v>
      </c>
      <c r="M665">
        <v>0.13</v>
      </c>
      <c r="N665">
        <v>1.41</v>
      </c>
      <c r="O665">
        <v>0</v>
      </c>
      <c r="P665">
        <v>0</v>
      </c>
      <c r="Q665" t="str">
        <f t="shared" si="52"/>
        <v>NO</v>
      </c>
      <c r="S665">
        <v>20015</v>
      </c>
      <c r="T665">
        <v>20014</v>
      </c>
      <c r="U665" s="16">
        <v>19.829999999999998</v>
      </c>
      <c r="V665">
        <v>19.82</v>
      </c>
      <c r="W665">
        <v>1.42</v>
      </c>
      <c r="X665">
        <v>0.72</v>
      </c>
      <c r="Y665">
        <v>14.87</v>
      </c>
      <c r="Z665">
        <v>0.17</v>
      </c>
      <c r="AA665">
        <v>2.44</v>
      </c>
      <c r="AB665">
        <v>0.22</v>
      </c>
      <c r="AC665">
        <v>0</v>
      </c>
      <c r="AD665" t="str">
        <f t="shared" si="53"/>
        <v>NO</v>
      </c>
    </row>
    <row r="666" spans="1:30" x14ac:dyDescent="0.15">
      <c r="A666" t="str">
        <f t="shared" si="54"/>
        <v>2343-20014</v>
      </c>
      <c r="B666">
        <f>INDEX(Descriptions!$C$4:$C$736,MATCH($A666,Descriptions!$B$4:$B$736,))</f>
        <v>0</v>
      </c>
      <c r="C666" s="9">
        <f t="shared" si="50"/>
        <v>0</v>
      </c>
      <c r="D666" s="9">
        <f t="shared" si="51"/>
        <v>0</v>
      </c>
      <c r="F666">
        <v>2343</v>
      </c>
      <c r="G666">
        <v>20014</v>
      </c>
      <c r="H666" s="1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 t="str">
        <f t="shared" si="52"/>
        <v>NO</v>
      </c>
      <c r="S666">
        <v>2343</v>
      </c>
      <c r="T666">
        <v>20014</v>
      </c>
      <c r="U666" s="1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 t="str">
        <f t="shared" si="53"/>
        <v>NO</v>
      </c>
    </row>
    <row r="667" spans="1:30" x14ac:dyDescent="0.15">
      <c r="A667" t="str">
        <f t="shared" si="54"/>
        <v>20017-20015</v>
      </c>
      <c r="B667">
        <f>INDEX(Descriptions!$C$4:$C$736,MATCH($A667,Descriptions!$B$4:$B$736,))</f>
        <v>0</v>
      </c>
      <c r="C667" s="9">
        <f t="shared" si="50"/>
        <v>0</v>
      </c>
      <c r="D667" s="9">
        <f t="shared" si="51"/>
        <v>0</v>
      </c>
      <c r="F667">
        <v>20017</v>
      </c>
      <c r="G667">
        <v>20015</v>
      </c>
      <c r="H667" s="16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 t="str">
        <f t="shared" si="52"/>
        <v>NO</v>
      </c>
      <c r="S667">
        <v>20017</v>
      </c>
      <c r="T667">
        <v>20015</v>
      </c>
      <c r="U667" s="16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 t="str">
        <f t="shared" si="53"/>
        <v>NO</v>
      </c>
    </row>
    <row r="668" spans="1:30" x14ac:dyDescent="0.15">
      <c r="A668" t="str">
        <f t="shared" si="54"/>
        <v>20016-20015</v>
      </c>
      <c r="B668">
        <f>INDEX(Descriptions!$C$4:$C$736,MATCH($A668,Descriptions!$B$4:$B$736,))</f>
        <v>0</v>
      </c>
      <c r="C668" s="9">
        <f t="shared" si="50"/>
        <v>100</v>
      </c>
      <c r="D668" s="9">
        <f t="shared" si="51"/>
        <v>100</v>
      </c>
      <c r="F668">
        <v>20016</v>
      </c>
      <c r="G668">
        <v>20015</v>
      </c>
      <c r="H668" s="16">
        <v>1.57</v>
      </c>
      <c r="I668">
        <v>1.56</v>
      </c>
      <c r="J668">
        <v>0.01</v>
      </c>
      <c r="K668">
        <v>0</v>
      </c>
      <c r="L668">
        <v>0.01</v>
      </c>
      <c r="M668">
        <v>0.13</v>
      </c>
      <c r="N668">
        <v>1.41</v>
      </c>
      <c r="O668">
        <v>0</v>
      </c>
      <c r="P668">
        <v>0</v>
      </c>
      <c r="Q668" t="str">
        <f t="shared" si="52"/>
        <v>NO</v>
      </c>
      <c r="S668">
        <v>20016</v>
      </c>
      <c r="T668">
        <v>20015</v>
      </c>
      <c r="U668" s="16">
        <v>19.829999999999998</v>
      </c>
      <c r="V668">
        <v>19.82</v>
      </c>
      <c r="W668">
        <v>1.42</v>
      </c>
      <c r="X668">
        <v>0.72</v>
      </c>
      <c r="Y668">
        <v>14.87</v>
      </c>
      <c r="Z668">
        <v>0.17</v>
      </c>
      <c r="AA668">
        <v>2.44</v>
      </c>
      <c r="AB668">
        <v>0.22</v>
      </c>
      <c r="AC668">
        <v>0</v>
      </c>
      <c r="AD668" t="str">
        <f t="shared" si="53"/>
        <v>NO</v>
      </c>
    </row>
    <row r="669" spans="1:30" x14ac:dyDescent="0.15">
      <c r="A669" t="str">
        <f t="shared" si="54"/>
        <v>20014-20015</v>
      </c>
      <c r="B669">
        <f>INDEX(Descriptions!$C$4:$C$736,MATCH($A669,Descriptions!$B$4:$B$736,))</f>
        <v>0</v>
      </c>
      <c r="C669" s="9">
        <f t="shared" si="50"/>
        <v>0</v>
      </c>
      <c r="D669" s="9">
        <f t="shared" si="51"/>
        <v>0</v>
      </c>
      <c r="F669">
        <v>20014</v>
      </c>
      <c r="G669">
        <v>20015</v>
      </c>
      <c r="H669" s="16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 t="str">
        <f t="shared" si="52"/>
        <v>NO</v>
      </c>
      <c r="S669">
        <v>20014</v>
      </c>
      <c r="T669">
        <v>20015</v>
      </c>
      <c r="U669" s="16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 t="str">
        <f t="shared" si="53"/>
        <v>NO</v>
      </c>
    </row>
    <row r="670" spans="1:30" x14ac:dyDescent="0.15">
      <c r="A670" t="str">
        <f t="shared" si="54"/>
        <v>20015-20016</v>
      </c>
      <c r="B670">
        <f>INDEX(Descriptions!$C$4:$C$736,MATCH($A670,Descriptions!$B$4:$B$736,))</f>
        <v>0</v>
      </c>
      <c r="C670" s="9">
        <f t="shared" si="50"/>
        <v>0</v>
      </c>
      <c r="D670" s="9">
        <f t="shared" si="51"/>
        <v>0</v>
      </c>
      <c r="F670">
        <v>20015</v>
      </c>
      <c r="G670">
        <v>20016</v>
      </c>
      <c r="H670" s="16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 t="str">
        <f t="shared" si="52"/>
        <v>NO</v>
      </c>
      <c r="S670">
        <v>20015</v>
      </c>
      <c r="T670">
        <v>20016</v>
      </c>
      <c r="U670" s="16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 t="str">
        <f t="shared" si="53"/>
        <v>NO</v>
      </c>
    </row>
    <row r="671" spans="1:30" x14ac:dyDescent="0.15">
      <c r="A671" t="str">
        <f t="shared" si="54"/>
        <v>2425-20016</v>
      </c>
      <c r="B671">
        <f>INDEX(Descriptions!$C$4:$C$736,MATCH($A671,Descriptions!$B$4:$B$736,))</f>
        <v>0</v>
      </c>
      <c r="C671" s="9">
        <f t="shared" si="50"/>
        <v>100</v>
      </c>
      <c r="D671" s="9">
        <f t="shared" si="51"/>
        <v>100</v>
      </c>
      <c r="F671">
        <v>2425</v>
      </c>
      <c r="G671">
        <v>20016</v>
      </c>
      <c r="H671" s="16">
        <v>1.57</v>
      </c>
      <c r="I671">
        <v>1.56</v>
      </c>
      <c r="J671">
        <v>0.01</v>
      </c>
      <c r="K671">
        <v>0</v>
      </c>
      <c r="L671">
        <v>0.01</v>
      </c>
      <c r="M671">
        <v>0.13</v>
      </c>
      <c r="N671">
        <v>1.41</v>
      </c>
      <c r="O671">
        <v>0</v>
      </c>
      <c r="P671">
        <v>0</v>
      </c>
      <c r="Q671" t="str">
        <f t="shared" si="52"/>
        <v>NO</v>
      </c>
      <c r="S671">
        <v>2425</v>
      </c>
      <c r="T671">
        <v>20016</v>
      </c>
      <c r="U671" s="16">
        <v>19.829999999999998</v>
      </c>
      <c r="V671">
        <v>19.82</v>
      </c>
      <c r="W671">
        <v>1.42</v>
      </c>
      <c r="X671">
        <v>0.72</v>
      </c>
      <c r="Y671">
        <v>14.87</v>
      </c>
      <c r="Z671">
        <v>0.17</v>
      </c>
      <c r="AA671">
        <v>2.44</v>
      </c>
      <c r="AB671">
        <v>0.22</v>
      </c>
      <c r="AC671">
        <v>0</v>
      </c>
      <c r="AD671" t="str">
        <f t="shared" si="53"/>
        <v>NO</v>
      </c>
    </row>
    <row r="672" spans="1:30" x14ac:dyDescent="0.15">
      <c r="A672" t="str">
        <f t="shared" si="54"/>
        <v>20015-20017</v>
      </c>
      <c r="B672">
        <f>INDEX(Descriptions!$C$4:$C$736,MATCH($A672,Descriptions!$B$4:$B$736,))</f>
        <v>0</v>
      </c>
      <c r="C672" s="9">
        <f t="shared" si="50"/>
        <v>0</v>
      </c>
      <c r="D672" s="9">
        <f t="shared" si="51"/>
        <v>0</v>
      </c>
      <c r="F672">
        <v>20015</v>
      </c>
      <c r="G672">
        <v>20017</v>
      </c>
      <c r="H672" s="16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 t="str">
        <f t="shared" si="52"/>
        <v>NO</v>
      </c>
      <c r="S672">
        <v>20015</v>
      </c>
      <c r="T672">
        <v>20017</v>
      </c>
      <c r="U672" s="16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 t="str">
        <f t="shared" si="53"/>
        <v>NO</v>
      </c>
    </row>
    <row r="673" spans="1:30" x14ac:dyDescent="0.15">
      <c r="A673" t="str">
        <f t="shared" si="54"/>
        <v>20019-20018</v>
      </c>
      <c r="B673" t="str">
        <f>INDEX(Descriptions!$C$4:$C$736,MATCH($A673,Descriptions!$B$4:$B$736,))</f>
        <v>SB to the T-junction with Poplars Ave?</v>
      </c>
      <c r="C673" s="9">
        <f t="shared" si="50"/>
        <v>0</v>
      </c>
      <c r="D673" s="9">
        <f t="shared" si="51"/>
        <v>0</v>
      </c>
      <c r="F673">
        <v>20019</v>
      </c>
      <c r="G673">
        <v>20018</v>
      </c>
      <c r="H673" s="16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 t="str">
        <f t="shared" si="52"/>
        <v>NO</v>
      </c>
      <c r="S673">
        <v>20019</v>
      </c>
      <c r="T673">
        <v>20018</v>
      </c>
      <c r="U673" s="16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 t="str">
        <f t="shared" si="53"/>
        <v>NO</v>
      </c>
    </row>
    <row r="674" spans="1:30" x14ac:dyDescent="0.15">
      <c r="A674" t="str">
        <f t="shared" si="54"/>
        <v>2370-20018</v>
      </c>
      <c r="B674">
        <f>INDEX(Descriptions!$C$4:$C$736,MATCH($A674,Descriptions!$B$4:$B$736,))</f>
        <v>0</v>
      </c>
      <c r="C674" s="9">
        <f t="shared" si="50"/>
        <v>200</v>
      </c>
      <c r="D674" s="9">
        <f t="shared" si="51"/>
        <v>200</v>
      </c>
      <c r="F674">
        <v>2370</v>
      </c>
      <c r="G674">
        <v>20018</v>
      </c>
      <c r="H674" s="16">
        <v>19.91</v>
      </c>
      <c r="I674">
        <v>19.809999999999999</v>
      </c>
      <c r="J674">
        <v>1.0900000000000001</v>
      </c>
      <c r="K674">
        <v>0.13</v>
      </c>
      <c r="L674">
        <v>2.65</v>
      </c>
      <c r="M674">
        <v>0.87</v>
      </c>
      <c r="N674">
        <v>0.16</v>
      </c>
      <c r="O674">
        <v>0.02</v>
      </c>
      <c r="P674">
        <v>15</v>
      </c>
      <c r="Q674" t="str">
        <f t="shared" si="52"/>
        <v>NO</v>
      </c>
      <c r="S674">
        <v>2370</v>
      </c>
      <c r="T674">
        <v>20018</v>
      </c>
      <c r="U674" s="16">
        <v>19.739999999999998</v>
      </c>
      <c r="V674">
        <v>19.600000000000001</v>
      </c>
      <c r="W674">
        <v>12.05</v>
      </c>
      <c r="X674">
        <v>0.32</v>
      </c>
      <c r="Y674">
        <v>6.12</v>
      </c>
      <c r="Z674">
        <v>0.98</v>
      </c>
      <c r="AA674">
        <v>0.21</v>
      </c>
      <c r="AB674">
        <v>7.0000000000000007E-2</v>
      </c>
      <c r="AC674">
        <v>0</v>
      </c>
      <c r="AD674" t="str">
        <f t="shared" si="53"/>
        <v>NO</v>
      </c>
    </row>
    <row r="675" spans="1:30" x14ac:dyDescent="0.15">
      <c r="A675" t="str">
        <f t="shared" si="54"/>
        <v>2369-20018</v>
      </c>
      <c r="B675">
        <f>INDEX(Descriptions!$C$4:$C$736,MATCH($A675,Descriptions!$B$4:$B$736,))</f>
        <v>0</v>
      </c>
      <c r="C675" s="9">
        <f t="shared" si="50"/>
        <v>300</v>
      </c>
      <c r="D675" s="9">
        <f t="shared" si="51"/>
        <v>300</v>
      </c>
      <c r="F675">
        <v>2369</v>
      </c>
      <c r="G675">
        <v>20018</v>
      </c>
      <c r="H675" s="16">
        <v>32.5</v>
      </c>
      <c r="I675">
        <v>32.479999999999997</v>
      </c>
      <c r="J675">
        <v>12.61</v>
      </c>
      <c r="K675">
        <v>0.16</v>
      </c>
      <c r="L675">
        <v>8.36</v>
      </c>
      <c r="M675">
        <v>1.06</v>
      </c>
      <c r="N675">
        <v>0.28999999999999998</v>
      </c>
      <c r="O675">
        <v>0.03</v>
      </c>
      <c r="P675">
        <v>10</v>
      </c>
      <c r="Q675" t="str">
        <f t="shared" si="52"/>
        <v>NO</v>
      </c>
      <c r="S675">
        <v>2369</v>
      </c>
      <c r="T675">
        <v>20018</v>
      </c>
      <c r="U675" s="16">
        <v>17.18</v>
      </c>
      <c r="V675">
        <v>17.14</v>
      </c>
      <c r="W675">
        <v>0.88</v>
      </c>
      <c r="X675">
        <v>0.2</v>
      </c>
      <c r="Y675">
        <v>3.18</v>
      </c>
      <c r="Z675">
        <v>0.3</v>
      </c>
      <c r="AA675">
        <v>0.59</v>
      </c>
      <c r="AB675">
        <v>0.02</v>
      </c>
      <c r="AC675">
        <v>12</v>
      </c>
      <c r="AD675" t="str">
        <f t="shared" si="53"/>
        <v>NO</v>
      </c>
    </row>
    <row r="676" spans="1:30" x14ac:dyDescent="0.15">
      <c r="A676" t="str">
        <f t="shared" si="54"/>
        <v>20018-20019</v>
      </c>
      <c r="B676">
        <f>INDEX(Descriptions!$C$4:$C$736,MATCH($A676,Descriptions!$B$4:$B$736,))</f>
        <v>0</v>
      </c>
      <c r="C676" s="9">
        <f t="shared" si="50"/>
        <v>0</v>
      </c>
      <c r="D676" s="9">
        <f t="shared" si="51"/>
        <v>0</v>
      </c>
      <c r="F676">
        <v>20018</v>
      </c>
      <c r="G676">
        <v>20019</v>
      </c>
      <c r="H676" s="1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 t="str">
        <f t="shared" si="52"/>
        <v>NO</v>
      </c>
      <c r="S676">
        <v>20018</v>
      </c>
      <c r="T676">
        <v>20019</v>
      </c>
      <c r="U676" s="1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 t="str">
        <f t="shared" si="53"/>
        <v>NO</v>
      </c>
    </row>
    <row r="677" spans="1:30" x14ac:dyDescent="0.15">
      <c r="A677" t="str">
        <f t="shared" si="54"/>
        <v>85829-80091</v>
      </c>
      <c r="B677">
        <f>INDEX(Descriptions!$C$4:$C$736,MATCH($A677,Descriptions!$B$4:$B$736,))</f>
        <v>0</v>
      </c>
      <c r="C677" s="9">
        <f t="shared" si="50"/>
        <v>71100</v>
      </c>
      <c r="D677" s="9">
        <f t="shared" si="51"/>
        <v>74400</v>
      </c>
      <c r="F677">
        <v>85829</v>
      </c>
      <c r="G677">
        <v>80091</v>
      </c>
      <c r="H677" s="16">
        <v>5512.17</v>
      </c>
      <c r="I677">
        <v>5457.25</v>
      </c>
      <c r="J677">
        <v>1303.69</v>
      </c>
      <c r="K677">
        <v>966.61</v>
      </c>
      <c r="L677">
        <v>1167.21</v>
      </c>
      <c r="M677">
        <v>654.27</v>
      </c>
      <c r="N677">
        <v>1418.05</v>
      </c>
      <c r="O677">
        <v>2.33</v>
      </c>
      <c r="P677">
        <v>0</v>
      </c>
      <c r="Q677" t="str">
        <f t="shared" si="52"/>
        <v>NO</v>
      </c>
      <c r="S677">
        <v>85829</v>
      </c>
      <c r="T677">
        <v>80091</v>
      </c>
      <c r="U677" s="16">
        <v>6297.35</v>
      </c>
      <c r="V677">
        <v>6291.85</v>
      </c>
      <c r="W677">
        <v>1977.38</v>
      </c>
      <c r="X677">
        <v>829.94</v>
      </c>
      <c r="Y677">
        <v>1757.43</v>
      </c>
      <c r="Z677">
        <v>834.11</v>
      </c>
      <c r="AA677">
        <v>897.67</v>
      </c>
      <c r="AB677">
        <v>0.82</v>
      </c>
      <c r="AC677">
        <v>0</v>
      </c>
      <c r="AD677" t="str">
        <f t="shared" si="53"/>
        <v>NO</v>
      </c>
    </row>
    <row r="678" spans="1:30" x14ac:dyDescent="0.15">
      <c r="A678" t="str">
        <f t="shared" si="54"/>
        <v>85827-80092</v>
      </c>
      <c r="B678">
        <f>INDEX(Descriptions!$C$4:$C$736,MATCH($A678,Descriptions!$B$4:$B$736,))</f>
        <v>0</v>
      </c>
      <c r="C678" s="9">
        <f t="shared" si="50"/>
        <v>57100</v>
      </c>
      <c r="D678" s="9">
        <f t="shared" si="51"/>
        <v>59800</v>
      </c>
      <c r="F678">
        <v>85827</v>
      </c>
      <c r="G678">
        <v>80092</v>
      </c>
      <c r="H678" s="16">
        <v>4573.7</v>
      </c>
      <c r="I678">
        <v>4572.2299999999996</v>
      </c>
      <c r="J678">
        <v>1428.99</v>
      </c>
      <c r="K678">
        <v>772.13</v>
      </c>
      <c r="L678">
        <v>1029.9100000000001</v>
      </c>
      <c r="M678">
        <v>559.6</v>
      </c>
      <c r="N678">
        <v>780.11</v>
      </c>
      <c r="O678">
        <v>2.97</v>
      </c>
      <c r="P678">
        <v>0</v>
      </c>
      <c r="Q678" t="str">
        <f t="shared" si="52"/>
        <v>NO</v>
      </c>
      <c r="S678">
        <v>85827</v>
      </c>
      <c r="T678">
        <v>80092</v>
      </c>
      <c r="U678" s="16">
        <v>4882.04</v>
      </c>
      <c r="V678">
        <v>4878.53</v>
      </c>
      <c r="W678">
        <v>1392.9</v>
      </c>
      <c r="X678">
        <v>933.48</v>
      </c>
      <c r="Y678">
        <v>1262.83</v>
      </c>
      <c r="Z678">
        <v>692.75</v>
      </c>
      <c r="AA678">
        <v>600.07000000000005</v>
      </c>
      <c r="AB678">
        <v>0.01</v>
      </c>
      <c r="AC678">
        <v>0</v>
      </c>
      <c r="AD678" t="str">
        <f t="shared" si="53"/>
        <v>NO</v>
      </c>
    </row>
    <row r="679" spans="1:30" x14ac:dyDescent="0.15">
      <c r="A679" t="str">
        <f t="shared" si="54"/>
        <v>85835-80093</v>
      </c>
      <c r="B679">
        <f>INDEX(Descriptions!$C$4:$C$736,MATCH($A679,Descriptions!$B$4:$B$736,))</f>
        <v>0</v>
      </c>
      <c r="C679" s="9">
        <f t="shared" si="50"/>
        <v>69600</v>
      </c>
      <c r="D679" s="9">
        <f t="shared" si="51"/>
        <v>72900</v>
      </c>
      <c r="F679">
        <v>85835</v>
      </c>
      <c r="G679">
        <v>80093</v>
      </c>
      <c r="H679" s="16">
        <v>5529.76</v>
      </c>
      <c r="I679">
        <v>5468.44</v>
      </c>
      <c r="J679">
        <v>1358.33</v>
      </c>
      <c r="K679">
        <v>952.31</v>
      </c>
      <c r="L679">
        <v>1087.9000000000001</v>
      </c>
      <c r="M679">
        <v>632.38</v>
      </c>
      <c r="N679">
        <v>1498.47</v>
      </c>
      <c r="O679">
        <v>0.37</v>
      </c>
      <c r="P679">
        <v>0</v>
      </c>
      <c r="Q679" t="str">
        <f t="shared" si="52"/>
        <v>NO</v>
      </c>
      <c r="S679">
        <v>85835</v>
      </c>
      <c r="T679">
        <v>80093</v>
      </c>
      <c r="U679" s="16">
        <v>6046.33</v>
      </c>
      <c r="V679">
        <v>6046.33</v>
      </c>
      <c r="W679">
        <v>1783.58</v>
      </c>
      <c r="X679">
        <v>830.29</v>
      </c>
      <c r="Y679">
        <v>1663.36</v>
      </c>
      <c r="Z679">
        <v>788.94</v>
      </c>
      <c r="AA679">
        <v>979.16</v>
      </c>
      <c r="AB679">
        <v>1</v>
      </c>
      <c r="AC679">
        <v>0</v>
      </c>
      <c r="AD679" t="str">
        <f t="shared" si="53"/>
        <v>NO</v>
      </c>
    </row>
    <row r="680" spans="1:30" x14ac:dyDescent="0.15">
      <c r="A680" t="str">
        <f t="shared" si="54"/>
        <v>85845-80094</v>
      </c>
      <c r="B680">
        <f>INDEX(Descriptions!$C$4:$C$736,MATCH($A680,Descriptions!$B$4:$B$736,))</f>
        <v>0</v>
      </c>
      <c r="C680" s="9">
        <f t="shared" si="50"/>
        <v>36400</v>
      </c>
      <c r="D680" s="9">
        <f t="shared" si="51"/>
        <v>38100</v>
      </c>
      <c r="F680">
        <v>85845</v>
      </c>
      <c r="G680">
        <v>80094</v>
      </c>
      <c r="H680" s="16">
        <v>3160.78</v>
      </c>
      <c r="I680">
        <v>3159.89</v>
      </c>
      <c r="J680">
        <v>893.83</v>
      </c>
      <c r="K680">
        <v>409.03</v>
      </c>
      <c r="L680">
        <v>644.58000000000004</v>
      </c>
      <c r="M680">
        <v>342.28</v>
      </c>
      <c r="N680">
        <v>869.35</v>
      </c>
      <c r="O680">
        <v>1.7</v>
      </c>
      <c r="P680">
        <v>0</v>
      </c>
      <c r="Q680" t="str">
        <f t="shared" si="52"/>
        <v>NO</v>
      </c>
      <c r="S680">
        <v>85845</v>
      </c>
      <c r="T680">
        <v>80094</v>
      </c>
      <c r="U680" s="16">
        <v>2989.02</v>
      </c>
      <c r="V680">
        <v>2873.24</v>
      </c>
      <c r="W680">
        <v>803.27</v>
      </c>
      <c r="X680">
        <v>560.16999999999996</v>
      </c>
      <c r="Y680">
        <v>783.83</v>
      </c>
      <c r="Z680">
        <v>438.64</v>
      </c>
      <c r="AA680">
        <v>403.1</v>
      </c>
      <c r="AB680">
        <v>0.01</v>
      </c>
      <c r="AC680">
        <v>0</v>
      </c>
      <c r="AD680" t="str">
        <f t="shared" si="53"/>
        <v>NO</v>
      </c>
    </row>
    <row r="681" spans="1:30" x14ac:dyDescent="0.15">
      <c r="A681" t="str">
        <f t="shared" si="54"/>
        <v>81630-80094</v>
      </c>
      <c r="B681">
        <f>INDEX(Descriptions!$C$4:$C$736,MATCH($A681,Descriptions!$B$4:$B$736,))</f>
        <v>0</v>
      </c>
      <c r="C681" s="9">
        <f t="shared" si="50"/>
        <v>17900</v>
      </c>
      <c r="D681" s="9">
        <f t="shared" si="51"/>
        <v>18700</v>
      </c>
      <c r="F681">
        <v>81630</v>
      </c>
      <c r="G681">
        <v>80094</v>
      </c>
      <c r="H681" s="16">
        <v>1407.37</v>
      </c>
      <c r="I681">
        <v>1407.37</v>
      </c>
      <c r="J681">
        <v>265.81</v>
      </c>
      <c r="K681">
        <v>145.16999999999999</v>
      </c>
      <c r="L681">
        <v>523.51</v>
      </c>
      <c r="M681">
        <v>196.61</v>
      </c>
      <c r="N681">
        <v>276.27999999999997</v>
      </c>
      <c r="O681">
        <v>0</v>
      </c>
      <c r="P681">
        <v>0</v>
      </c>
      <c r="Q681" t="str">
        <f t="shared" si="52"/>
        <v>NO</v>
      </c>
      <c r="S681">
        <v>81630</v>
      </c>
      <c r="T681">
        <v>80094</v>
      </c>
      <c r="U681" s="16">
        <v>1547.9</v>
      </c>
      <c r="V681">
        <v>1547.9</v>
      </c>
      <c r="W681">
        <v>215.67</v>
      </c>
      <c r="X681">
        <v>45.3</v>
      </c>
      <c r="Y681">
        <v>531.27</v>
      </c>
      <c r="Z681">
        <v>137.72999999999999</v>
      </c>
      <c r="AA681">
        <v>617.91999999999996</v>
      </c>
      <c r="AB681">
        <v>0</v>
      </c>
      <c r="AC681">
        <v>0</v>
      </c>
      <c r="AD681" t="str">
        <f t="shared" si="53"/>
        <v>NO</v>
      </c>
    </row>
    <row r="682" spans="1:30" x14ac:dyDescent="0.15">
      <c r="A682" t="str">
        <f t="shared" si="54"/>
        <v>85840-80095</v>
      </c>
      <c r="B682">
        <f>INDEX(Descriptions!$C$4:$C$736,MATCH($A682,Descriptions!$B$4:$B$736,))</f>
        <v>0</v>
      </c>
      <c r="C682" s="9">
        <f t="shared" si="50"/>
        <v>42700</v>
      </c>
      <c r="D682" s="9">
        <f t="shared" si="51"/>
        <v>44700</v>
      </c>
      <c r="F682">
        <v>85840</v>
      </c>
      <c r="G682">
        <v>80095</v>
      </c>
      <c r="H682" s="16">
        <v>3208.44</v>
      </c>
      <c r="I682">
        <v>3208.44</v>
      </c>
      <c r="J682">
        <v>900.99</v>
      </c>
      <c r="K682">
        <v>433.92</v>
      </c>
      <c r="L682">
        <v>613.67999999999995</v>
      </c>
      <c r="M682">
        <v>400.45</v>
      </c>
      <c r="N682">
        <v>859.17</v>
      </c>
      <c r="O682">
        <v>0.22</v>
      </c>
      <c r="P682">
        <v>0</v>
      </c>
      <c r="Q682" t="str">
        <f t="shared" si="52"/>
        <v>NO</v>
      </c>
      <c r="S682">
        <v>85840</v>
      </c>
      <c r="T682">
        <v>80095</v>
      </c>
      <c r="U682" s="16">
        <v>3853.11</v>
      </c>
      <c r="V682">
        <v>3853.11</v>
      </c>
      <c r="W682">
        <v>1310.6400000000001</v>
      </c>
      <c r="X682">
        <v>491.06</v>
      </c>
      <c r="Y682">
        <v>944.25</v>
      </c>
      <c r="Z682">
        <v>587.21</v>
      </c>
      <c r="AA682">
        <v>519.35</v>
      </c>
      <c r="AB682">
        <v>0.59</v>
      </c>
      <c r="AC682">
        <v>0</v>
      </c>
      <c r="AD682" t="str">
        <f t="shared" si="53"/>
        <v>NO</v>
      </c>
    </row>
    <row r="683" spans="1:30" x14ac:dyDescent="0.15">
      <c r="A683" t="str">
        <f t="shared" si="54"/>
        <v>81631-80096</v>
      </c>
      <c r="B683">
        <f>INDEX(Descriptions!$C$4:$C$736,MATCH($A683,Descriptions!$B$4:$B$736,))</f>
        <v>0</v>
      </c>
      <c r="C683" s="9">
        <f t="shared" si="50"/>
        <v>3500</v>
      </c>
      <c r="D683" s="9">
        <f t="shared" si="51"/>
        <v>3700</v>
      </c>
      <c r="F683">
        <v>81631</v>
      </c>
      <c r="G683">
        <v>80096</v>
      </c>
      <c r="H683" s="16">
        <v>264.83</v>
      </c>
      <c r="I683">
        <v>264.83</v>
      </c>
      <c r="J683">
        <v>140.82</v>
      </c>
      <c r="K683">
        <v>20.09</v>
      </c>
      <c r="L683">
        <v>76.83</v>
      </c>
      <c r="M683">
        <v>27.02</v>
      </c>
      <c r="N683">
        <v>0.06</v>
      </c>
      <c r="O683">
        <v>0</v>
      </c>
      <c r="P683">
        <v>0</v>
      </c>
      <c r="Q683" t="str">
        <f t="shared" si="52"/>
        <v>NO</v>
      </c>
      <c r="S683">
        <v>81631</v>
      </c>
      <c r="T683">
        <v>80096</v>
      </c>
      <c r="U683" s="16">
        <v>316.55</v>
      </c>
      <c r="V683">
        <v>316.55</v>
      </c>
      <c r="W683">
        <v>92.03</v>
      </c>
      <c r="X683">
        <v>36.44</v>
      </c>
      <c r="Y683">
        <v>161.4</v>
      </c>
      <c r="Z683">
        <v>26.65</v>
      </c>
      <c r="AA683">
        <v>0.02</v>
      </c>
      <c r="AB683">
        <v>0</v>
      </c>
      <c r="AC683">
        <v>0</v>
      </c>
      <c r="AD683" t="str">
        <f t="shared" si="53"/>
        <v>NO</v>
      </c>
    </row>
    <row r="684" spans="1:30" x14ac:dyDescent="0.15">
      <c r="A684" t="str">
        <f t="shared" si="54"/>
        <v>85842-80107</v>
      </c>
      <c r="B684">
        <f>INDEX(Descriptions!$C$4:$C$736,MATCH($A684,Descriptions!$B$4:$B$736,))</f>
        <v>0</v>
      </c>
      <c r="C684" s="9">
        <f t="shared" si="50"/>
        <v>68400</v>
      </c>
      <c r="D684" s="9">
        <f t="shared" si="51"/>
        <v>71600</v>
      </c>
      <c r="F684">
        <v>85842</v>
      </c>
      <c r="G684">
        <v>80107</v>
      </c>
      <c r="H684" s="16">
        <v>5258.18</v>
      </c>
      <c r="I684">
        <v>5258.1</v>
      </c>
      <c r="J684">
        <v>913.17</v>
      </c>
      <c r="K684">
        <v>669.02</v>
      </c>
      <c r="L684">
        <v>1039.06</v>
      </c>
      <c r="M684">
        <v>538.19000000000005</v>
      </c>
      <c r="N684">
        <v>2097.6999999999998</v>
      </c>
      <c r="O684">
        <v>1.04</v>
      </c>
      <c r="P684">
        <v>0</v>
      </c>
      <c r="Q684" t="str">
        <f t="shared" si="52"/>
        <v>NO</v>
      </c>
      <c r="S684">
        <v>85842</v>
      </c>
      <c r="T684">
        <v>80107</v>
      </c>
      <c r="U684" s="16">
        <v>6049.79</v>
      </c>
      <c r="V684">
        <v>6049.65</v>
      </c>
      <c r="W684">
        <v>1393.66</v>
      </c>
      <c r="X684">
        <v>584.27</v>
      </c>
      <c r="Y684">
        <v>1622.03</v>
      </c>
      <c r="Z684">
        <v>739.64</v>
      </c>
      <c r="AA684">
        <v>1710.19</v>
      </c>
      <c r="AB684">
        <v>0</v>
      </c>
      <c r="AC684">
        <v>0</v>
      </c>
      <c r="AD684" t="str">
        <f t="shared" si="53"/>
        <v>NO</v>
      </c>
    </row>
    <row r="685" spans="1:30" x14ac:dyDescent="0.15">
      <c r="A685" t="str">
        <f t="shared" si="54"/>
        <v>80332-80229</v>
      </c>
      <c r="B685">
        <f>INDEX(Descriptions!$C$4:$C$736,MATCH($A685,Descriptions!$B$4:$B$736,))</f>
        <v>0</v>
      </c>
      <c r="C685" s="9">
        <f t="shared" si="50"/>
        <v>72800</v>
      </c>
      <c r="D685" s="9">
        <f t="shared" si="51"/>
        <v>76200</v>
      </c>
      <c r="F685">
        <v>80332</v>
      </c>
      <c r="G685">
        <v>80229</v>
      </c>
      <c r="H685" s="16">
        <v>6019.84</v>
      </c>
      <c r="I685">
        <v>6019.34</v>
      </c>
      <c r="J685">
        <v>895.05</v>
      </c>
      <c r="K685">
        <v>946.11</v>
      </c>
      <c r="L685">
        <v>1344.06</v>
      </c>
      <c r="M685">
        <v>709.21</v>
      </c>
      <c r="N685">
        <v>2125.17</v>
      </c>
      <c r="O685">
        <v>0.23</v>
      </c>
      <c r="P685">
        <v>0</v>
      </c>
      <c r="Q685" t="str">
        <f t="shared" si="52"/>
        <v>NO</v>
      </c>
      <c r="S685">
        <v>80332</v>
      </c>
      <c r="T685">
        <v>80229</v>
      </c>
      <c r="U685" s="16">
        <v>6035.1</v>
      </c>
      <c r="V685">
        <v>6033.88</v>
      </c>
      <c r="W685">
        <v>1060.8699999999999</v>
      </c>
      <c r="X685">
        <v>941.99</v>
      </c>
      <c r="Y685">
        <v>1687.84</v>
      </c>
      <c r="Z685">
        <v>754.88</v>
      </c>
      <c r="AA685">
        <v>1589.51</v>
      </c>
      <c r="AB685">
        <v>0</v>
      </c>
      <c r="AC685">
        <v>0</v>
      </c>
      <c r="AD685" t="str">
        <f t="shared" si="53"/>
        <v>NO</v>
      </c>
    </row>
    <row r="686" spans="1:30" x14ac:dyDescent="0.15">
      <c r="A686" t="str">
        <f t="shared" si="54"/>
        <v>85991-80234</v>
      </c>
      <c r="B686">
        <f>INDEX(Descriptions!$C$4:$C$736,MATCH($A686,Descriptions!$B$4:$B$736,))</f>
        <v>0</v>
      </c>
      <c r="C686" s="9">
        <f t="shared" si="50"/>
        <v>58900</v>
      </c>
      <c r="D686" s="9">
        <f t="shared" si="51"/>
        <v>61700</v>
      </c>
      <c r="F686">
        <v>85991</v>
      </c>
      <c r="G686">
        <v>80234</v>
      </c>
      <c r="H686" s="16">
        <v>5060.3100000000004</v>
      </c>
      <c r="I686">
        <v>5060.3100000000004</v>
      </c>
      <c r="J686">
        <v>852.78</v>
      </c>
      <c r="K686">
        <v>625.42999999999995</v>
      </c>
      <c r="L686">
        <v>1189.57</v>
      </c>
      <c r="M686">
        <v>527.87</v>
      </c>
      <c r="N686">
        <v>1864.53</v>
      </c>
      <c r="O686">
        <v>0.14000000000000001</v>
      </c>
      <c r="P686">
        <v>0</v>
      </c>
      <c r="Q686" t="str">
        <f t="shared" si="52"/>
        <v>NO</v>
      </c>
      <c r="S686">
        <v>85991</v>
      </c>
      <c r="T686">
        <v>80234</v>
      </c>
      <c r="U686" s="16">
        <v>4710.8500000000004</v>
      </c>
      <c r="V686">
        <v>4710.8500000000004</v>
      </c>
      <c r="W686">
        <v>681.72</v>
      </c>
      <c r="X686">
        <v>619.94000000000005</v>
      </c>
      <c r="Y686">
        <v>1436.21</v>
      </c>
      <c r="Z686">
        <v>527.61</v>
      </c>
      <c r="AA686">
        <v>1445.38</v>
      </c>
      <c r="AB686">
        <v>0</v>
      </c>
      <c r="AC686">
        <v>0</v>
      </c>
      <c r="AD686" t="str">
        <f t="shared" si="53"/>
        <v>NO</v>
      </c>
    </row>
    <row r="687" spans="1:30" x14ac:dyDescent="0.15">
      <c r="A687" t="str">
        <f t="shared" si="54"/>
        <v>85836-80332</v>
      </c>
      <c r="B687">
        <f>INDEX(Descriptions!$C$4:$C$736,MATCH($A687,Descriptions!$B$4:$B$736,))</f>
        <v>0</v>
      </c>
      <c r="C687" s="9">
        <f t="shared" si="50"/>
        <v>53200</v>
      </c>
      <c r="D687" s="9">
        <f t="shared" si="51"/>
        <v>55700</v>
      </c>
      <c r="F687">
        <v>85836</v>
      </c>
      <c r="G687">
        <v>80332</v>
      </c>
      <c r="H687" s="16">
        <v>4470.54</v>
      </c>
      <c r="I687">
        <v>4470.54</v>
      </c>
      <c r="J687">
        <v>499.43</v>
      </c>
      <c r="K687">
        <v>592.91</v>
      </c>
      <c r="L687">
        <v>1044.8699999999999</v>
      </c>
      <c r="M687">
        <v>501.05</v>
      </c>
      <c r="N687">
        <v>1832.29</v>
      </c>
      <c r="O687">
        <v>0</v>
      </c>
      <c r="P687">
        <v>0</v>
      </c>
      <c r="Q687" t="str">
        <f t="shared" si="52"/>
        <v>NO</v>
      </c>
      <c r="S687">
        <v>85836</v>
      </c>
      <c r="T687">
        <v>80332</v>
      </c>
      <c r="U687" s="16">
        <v>4344.1400000000003</v>
      </c>
      <c r="V687">
        <v>4344.1400000000003</v>
      </c>
      <c r="W687">
        <v>589.78</v>
      </c>
      <c r="X687">
        <v>583.55999999999995</v>
      </c>
      <c r="Y687">
        <v>1274.72</v>
      </c>
      <c r="Z687">
        <v>501</v>
      </c>
      <c r="AA687">
        <v>1395.09</v>
      </c>
      <c r="AB687">
        <v>0</v>
      </c>
      <c r="AC687">
        <v>0</v>
      </c>
      <c r="AD687" t="str">
        <f t="shared" si="53"/>
        <v>NO</v>
      </c>
    </row>
    <row r="688" spans="1:30" x14ac:dyDescent="0.15">
      <c r="A688" t="str">
        <f t="shared" si="54"/>
        <v>80462-80332</v>
      </c>
      <c r="B688">
        <f>INDEX(Descriptions!$C$4:$C$736,MATCH($A688,Descriptions!$B$4:$B$736,))</f>
        <v>0</v>
      </c>
      <c r="C688" s="9">
        <f t="shared" si="50"/>
        <v>19600</v>
      </c>
      <c r="D688" s="9">
        <f t="shared" si="51"/>
        <v>20500</v>
      </c>
      <c r="F688">
        <v>80462</v>
      </c>
      <c r="G688">
        <v>80332</v>
      </c>
      <c r="H688" s="16">
        <v>1549.3</v>
      </c>
      <c r="I688">
        <v>1548.8</v>
      </c>
      <c r="J688">
        <v>395.63</v>
      </c>
      <c r="K688">
        <v>353.2</v>
      </c>
      <c r="L688">
        <v>299.2</v>
      </c>
      <c r="M688">
        <v>208.16</v>
      </c>
      <c r="N688">
        <v>292.88</v>
      </c>
      <c r="O688">
        <v>0.23</v>
      </c>
      <c r="P688">
        <v>0</v>
      </c>
      <c r="Q688" t="str">
        <f t="shared" si="52"/>
        <v>NO</v>
      </c>
      <c r="S688">
        <v>80462</v>
      </c>
      <c r="T688">
        <v>80332</v>
      </c>
      <c r="U688" s="16">
        <v>1690.95</v>
      </c>
      <c r="V688">
        <v>1689.74</v>
      </c>
      <c r="W688">
        <v>471.09</v>
      </c>
      <c r="X688">
        <v>358.43</v>
      </c>
      <c r="Y688">
        <v>413.12</v>
      </c>
      <c r="Z688">
        <v>253.88</v>
      </c>
      <c r="AA688">
        <v>194.42</v>
      </c>
      <c r="AB688">
        <v>0</v>
      </c>
      <c r="AC688">
        <v>0</v>
      </c>
      <c r="AD688" t="str">
        <f t="shared" si="53"/>
        <v>NO</v>
      </c>
    </row>
    <row r="689" spans="1:30" x14ac:dyDescent="0.15">
      <c r="A689" t="str">
        <f t="shared" si="54"/>
        <v>85839-80462</v>
      </c>
      <c r="B689">
        <f>INDEX(Descriptions!$C$4:$C$736,MATCH($A689,Descriptions!$B$4:$B$736,))</f>
        <v>0</v>
      </c>
      <c r="C689" s="9">
        <f t="shared" si="50"/>
        <v>19700</v>
      </c>
      <c r="D689" s="9">
        <f t="shared" si="51"/>
        <v>20600</v>
      </c>
      <c r="F689">
        <v>85839</v>
      </c>
      <c r="G689">
        <v>80462</v>
      </c>
      <c r="H689" s="16">
        <v>1561.51</v>
      </c>
      <c r="I689">
        <v>1561.01</v>
      </c>
      <c r="J689">
        <v>396.8</v>
      </c>
      <c r="K689">
        <v>354.24</v>
      </c>
      <c r="L689">
        <v>300.08</v>
      </c>
      <c r="M689">
        <v>208.78</v>
      </c>
      <c r="N689">
        <v>301.38</v>
      </c>
      <c r="O689">
        <v>0.23</v>
      </c>
      <c r="P689">
        <v>0</v>
      </c>
      <c r="Q689" t="str">
        <f t="shared" si="52"/>
        <v>NO</v>
      </c>
      <c r="S689">
        <v>85839</v>
      </c>
      <c r="T689">
        <v>80462</v>
      </c>
      <c r="U689" s="16">
        <v>1694.09</v>
      </c>
      <c r="V689">
        <v>1692.87</v>
      </c>
      <c r="W689">
        <v>471.25</v>
      </c>
      <c r="X689">
        <v>358.55</v>
      </c>
      <c r="Y689">
        <v>413.27</v>
      </c>
      <c r="Z689">
        <v>253.97</v>
      </c>
      <c r="AA689">
        <v>197.05</v>
      </c>
      <c r="AB689">
        <v>0</v>
      </c>
      <c r="AC689">
        <v>0</v>
      </c>
      <c r="AD689" t="str">
        <f t="shared" si="53"/>
        <v>NO</v>
      </c>
    </row>
    <row r="690" spans="1:30" x14ac:dyDescent="0.15">
      <c r="A690" t="str">
        <f t="shared" si="54"/>
        <v>80107-80557</v>
      </c>
      <c r="B690">
        <f>INDEX(Descriptions!$C$4:$C$736,MATCH($A690,Descriptions!$B$4:$B$736,))</f>
        <v>0</v>
      </c>
      <c r="C690" s="9">
        <f t="shared" si="50"/>
        <v>68400</v>
      </c>
      <c r="D690" s="9">
        <f t="shared" si="51"/>
        <v>71600</v>
      </c>
      <c r="F690">
        <v>80107</v>
      </c>
      <c r="G690">
        <v>80557</v>
      </c>
      <c r="H690" s="16">
        <v>5258.18</v>
      </c>
      <c r="I690">
        <v>5258.1</v>
      </c>
      <c r="J690">
        <v>913.17</v>
      </c>
      <c r="K690">
        <v>669.02</v>
      </c>
      <c r="L690">
        <v>1039.06</v>
      </c>
      <c r="M690">
        <v>538.19000000000005</v>
      </c>
      <c r="N690">
        <v>2097.6999999999998</v>
      </c>
      <c r="O690">
        <v>1.04</v>
      </c>
      <c r="P690">
        <v>0</v>
      </c>
      <c r="Q690" t="str">
        <f t="shared" si="52"/>
        <v>NO</v>
      </c>
      <c r="S690">
        <v>80107</v>
      </c>
      <c r="T690">
        <v>80557</v>
      </c>
      <c r="U690" s="16">
        <v>6049.79</v>
      </c>
      <c r="V690">
        <v>6049.65</v>
      </c>
      <c r="W690">
        <v>1393.66</v>
      </c>
      <c r="X690">
        <v>584.27</v>
      </c>
      <c r="Y690">
        <v>1622.03</v>
      </c>
      <c r="Z690">
        <v>739.64</v>
      </c>
      <c r="AA690">
        <v>1710.19</v>
      </c>
      <c r="AB690">
        <v>0</v>
      </c>
      <c r="AC690">
        <v>0</v>
      </c>
      <c r="AD690" t="str">
        <f t="shared" si="53"/>
        <v>NO</v>
      </c>
    </row>
    <row r="691" spans="1:30" x14ac:dyDescent="0.15">
      <c r="A691" t="str">
        <f t="shared" si="54"/>
        <v>80292-81422</v>
      </c>
      <c r="B691">
        <f>INDEX(Descriptions!$C$4:$C$736,MATCH($A691,Descriptions!$B$4:$B$736,))</f>
        <v>0</v>
      </c>
      <c r="C691" s="9">
        <f t="shared" si="50"/>
        <v>61000</v>
      </c>
      <c r="D691" s="9">
        <f t="shared" si="51"/>
        <v>63900</v>
      </c>
      <c r="F691">
        <v>80292</v>
      </c>
      <c r="G691">
        <v>81422</v>
      </c>
      <c r="H691" s="16">
        <v>4549.25</v>
      </c>
      <c r="I691">
        <v>4549.25</v>
      </c>
      <c r="J691">
        <v>1609.03</v>
      </c>
      <c r="K691">
        <v>734.31</v>
      </c>
      <c r="L691">
        <v>940.77</v>
      </c>
      <c r="M691">
        <v>597.54</v>
      </c>
      <c r="N691">
        <v>665.69</v>
      </c>
      <c r="O691">
        <v>1.92</v>
      </c>
      <c r="P691">
        <v>0</v>
      </c>
      <c r="Q691" t="str">
        <f t="shared" si="52"/>
        <v>NO</v>
      </c>
      <c r="S691">
        <v>80292</v>
      </c>
      <c r="T691">
        <v>81422</v>
      </c>
      <c r="U691" s="16">
        <v>5532.93</v>
      </c>
      <c r="V691">
        <v>5532.93</v>
      </c>
      <c r="W691">
        <v>1664.67</v>
      </c>
      <c r="X691">
        <v>973.71</v>
      </c>
      <c r="Y691">
        <v>1469.52</v>
      </c>
      <c r="Z691">
        <v>775.07</v>
      </c>
      <c r="AA691">
        <v>648.63</v>
      </c>
      <c r="AB691">
        <v>1.33</v>
      </c>
      <c r="AC691">
        <v>0</v>
      </c>
      <c r="AD691" t="str">
        <f t="shared" si="53"/>
        <v>NO</v>
      </c>
    </row>
    <row r="692" spans="1:30" x14ac:dyDescent="0.15">
      <c r="A692" t="str">
        <f t="shared" si="54"/>
        <v>80092-81447</v>
      </c>
      <c r="B692">
        <f>INDEX(Descriptions!$C$4:$C$736,MATCH($A692,Descriptions!$B$4:$B$736,))</f>
        <v>0</v>
      </c>
      <c r="C692" s="9">
        <f t="shared" si="50"/>
        <v>57100</v>
      </c>
      <c r="D692" s="9">
        <f t="shared" si="51"/>
        <v>59800</v>
      </c>
      <c r="F692">
        <v>80092</v>
      </c>
      <c r="G692">
        <v>81447</v>
      </c>
      <c r="H692" s="16">
        <v>4573.7</v>
      </c>
      <c r="I692">
        <v>4572.24</v>
      </c>
      <c r="J692">
        <v>1428.99</v>
      </c>
      <c r="K692">
        <v>772.13</v>
      </c>
      <c r="L692">
        <v>1029.9100000000001</v>
      </c>
      <c r="M692">
        <v>559.6</v>
      </c>
      <c r="N692">
        <v>780.11</v>
      </c>
      <c r="O692">
        <v>2.97</v>
      </c>
      <c r="P692">
        <v>0</v>
      </c>
      <c r="Q692" t="str">
        <f t="shared" si="52"/>
        <v>NO</v>
      </c>
      <c r="S692">
        <v>80092</v>
      </c>
      <c r="T692">
        <v>81447</v>
      </c>
      <c r="U692" s="16">
        <v>4882.04</v>
      </c>
      <c r="V692">
        <v>4878.53</v>
      </c>
      <c r="W692">
        <v>1392.9</v>
      </c>
      <c r="X692">
        <v>933.48</v>
      </c>
      <c r="Y692">
        <v>1262.83</v>
      </c>
      <c r="Z692">
        <v>692.75</v>
      </c>
      <c r="AA692">
        <v>600.07000000000005</v>
      </c>
      <c r="AB692">
        <v>0.01</v>
      </c>
      <c r="AC692">
        <v>0</v>
      </c>
      <c r="AD692" t="str">
        <f t="shared" si="53"/>
        <v>NO</v>
      </c>
    </row>
    <row r="693" spans="1:30" x14ac:dyDescent="0.15">
      <c r="A693" t="str">
        <f t="shared" si="54"/>
        <v>85846-81630</v>
      </c>
      <c r="B693">
        <f>INDEX(Descriptions!$C$4:$C$736,MATCH($A693,Descriptions!$B$4:$B$736,))</f>
        <v>0</v>
      </c>
      <c r="C693" s="9">
        <f t="shared" si="50"/>
        <v>20200</v>
      </c>
      <c r="D693" s="9">
        <f t="shared" si="51"/>
        <v>21100</v>
      </c>
      <c r="F693">
        <v>85846</v>
      </c>
      <c r="G693">
        <v>81630</v>
      </c>
      <c r="H693" s="16">
        <v>1802.86</v>
      </c>
      <c r="I693">
        <v>1802.86</v>
      </c>
      <c r="J693">
        <v>265.82</v>
      </c>
      <c r="K693">
        <v>145.16999999999999</v>
      </c>
      <c r="L693">
        <v>523.53</v>
      </c>
      <c r="M693">
        <v>196.61</v>
      </c>
      <c r="N693">
        <v>671.72</v>
      </c>
      <c r="O693">
        <v>0</v>
      </c>
      <c r="P693">
        <v>0</v>
      </c>
      <c r="Q693" t="str">
        <f t="shared" si="52"/>
        <v>NO</v>
      </c>
      <c r="S693">
        <v>85846</v>
      </c>
      <c r="T693">
        <v>81630</v>
      </c>
      <c r="U693" s="16">
        <v>1548.32</v>
      </c>
      <c r="V693">
        <v>1548.32</v>
      </c>
      <c r="W693">
        <v>215.72</v>
      </c>
      <c r="X693">
        <v>45.31</v>
      </c>
      <c r="Y693">
        <v>531.4</v>
      </c>
      <c r="Z693">
        <v>137.77000000000001</v>
      </c>
      <c r="AA693">
        <v>618.12</v>
      </c>
      <c r="AB693">
        <v>0</v>
      </c>
      <c r="AC693">
        <v>0</v>
      </c>
      <c r="AD693" t="str">
        <f t="shared" si="53"/>
        <v>NO</v>
      </c>
    </row>
    <row r="694" spans="1:30" x14ac:dyDescent="0.15">
      <c r="A694" t="str">
        <f t="shared" si="54"/>
        <v>85848-81631</v>
      </c>
      <c r="B694">
        <f>INDEX(Descriptions!$C$4:$C$736,MATCH($A694,Descriptions!$B$4:$B$736,))</f>
        <v>0</v>
      </c>
      <c r="C694" s="9">
        <f t="shared" si="50"/>
        <v>4100</v>
      </c>
      <c r="D694" s="9">
        <f t="shared" si="51"/>
        <v>4300</v>
      </c>
      <c r="F694">
        <v>85848</v>
      </c>
      <c r="G694">
        <v>81631</v>
      </c>
      <c r="H694" s="16">
        <v>305.56</v>
      </c>
      <c r="I694">
        <v>305.56</v>
      </c>
      <c r="J694">
        <v>140.87</v>
      </c>
      <c r="K694">
        <v>20.100000000000001</v>
      </c>
      <c r="L694">
        <v>76.849999999999994</v>
      </c>
      <c r="M694">
        <v>27.03</v>
      </c>
      <c r="N694">
        <v>40.72</v>
      </c>
      <c r="O694">
        <v>0</v>
      </c>
      <c r="P694">
        <v>0</v>
      </c>
      <c r="Q694" t="str">
        <f t="shared" si="52"/>
        <v>NO</v>
      </c>
      <c r="S694">
        <v>85848</v>
      </c>
      <c r="T694">
        <v>81631</v>
      </c>
      <c r="U694" s="16">
        <v>369.84</v>
      </c>
      <c r="V694">
        <v>369.84</v>
      </c>
      <c r="W694">
        <v>92.11</v>
      </c>
      <c r="X694">
        <v>36.5</v>
      </c>
      <c r="Y694">
        <v>161.63</v>
      </c>
      <c r="Z694">
        <v>26.7</v>
      </c>
      <c r="AA694">
        <v>52.91</v>
      </c>
      <c r="AB694">
        <v>0</v>
      </c>
      <c r="AC694">
        <v>0</v>
      </c>
      <c r="AD694" t="str">
        <f t="shared" si="53"/>
        <v>NO</v>
      </c>
    </row>
    <row r="695" spans="1:30" x14ac:dyDescent="0.15">
      <c r="A695" t="str">
        <f t="shared" si="54"/>
        <v>2998-82199</v>
      </c>
      <c r="B695">
        <f>INDEX(Descriptions!$C$4:$C$736,MATCH($A695,Descriptions!$B$4:$B$736,))</f>
        <v>0</v>
      </c>
      <c r="C695" s="9">
        <f t="shared" si="50"/>
        <v>100</v>
      </c>
      <c r="D695" s="9">
        <f t="shared" si="51"/>
        <v>100</v>
      </c>
      <c r="F695">
        <v>2998</v>
      </c>
      <c r="G695">
        <v>82199</v>
      </c>
      <c r="H695" s="16">
        <v>20.190000000000001</v>
      </c>
      <c r="I695">
        <v>20.190000000000001</v>
      </c>
      <c r="J695">
        <v>12.03</v>
      </c>
      <c r="K695">
        <v>0.56000000000000005</v>
      </c>
      <c r="L695">
        <v>7.5</v>
      </c>
      <c r="M695">
        <v>0.05</v>
      </c>
      <c r="N695">
        <v>0.05</v>
      </c>
      <c r="O695">
        <v>0</v>
      </c>
      <c r="P695">
        <v>0</v>
      </c>
      <c r="Q695" t="str">
        <f t="shared" si="52"/>
        <v>NO</v>
      </c>
      <c r="S695">
        <v>2998</v>
      </c>
      <c r="T695">
        <v>82199</v>
      </c>
      <c r="U695" s="16">
        <v>2.42</v>
      </c>
      <c r="V695">
        <v>2.42</v>
      </c>
      <c r="W695">
        <v>0.44</v>
      </c>
      <c r="X695">
        <v>0.09</v>
      </c>
      <c r="Y695">
        <v>1.83</v>
      </c>
      <c r="Z695">
        <v>0.02</v>
      </c>
      <c r="AA695">
        <v>0.04</v>
      </c>
      <c r="AB695">
        <v>0</v>
      </c>
      <c r="AC695">
        <v>0</v>
      </c>
      <c r="AD695" t="str">
        <f t="shared" si="53"/>
        <v>NO</v>
      </c>
    </row>
    <row r="696" spans="1:30" x14ac:dyDescent="0.15">
      <c r="A696" t="str">
        <f t="shared" si="54"/>
        <v>4400-82199</v>
      </c>
      <c r="B696">
        <f>INDEX(Descriptions!$C$4:$C$736,MATCH($A696,Descriptions!$B$4:$B$736,))</f>
        <v>0</v>
      </c>
      <c r="C696" s="9">
        <f t="shared" si="50"/>
        <v>20500</v>
      </c>
      <c r="D696" s="9">
        <f t="shared" si="51"/>
        <v>21500</v>
      </c>
      <c r="F696">
        <v>4400</v>
      </c>
      <c r="G696">
        <v>82199</v>
      </c>
      <c r="H696" s="16">
        <v>1501.09</v>
      </c>
      <c r="I696">
        <v>1496.91</v>
      </c>
      <c r="J696">
        <v>412.44</v>
      </c>
      <c r="K696">
        <v>160.4</v>
      </c>
      <c r="L696">
        <v>593.72</v>
      </c>
      <c r="M696">
        <v>111.8</v>
      </c>
      <c r="N696">
        <v>204.11</v>
      </c>
      <c r="O696">
        <v>3.62</v>
      </c>
      <c r="P696">
        <v>15</v>
      </c>
      <c r="Q696" t="str">
        <f t="shared" si="52"/>
        <v>NO</v>
      </c>
      <c r="S696">
        <v>4400</v>
      </c>
      <c r="T696">
        <v>82199</v>
      </c>
      <c r="U696" s="16">
        <v>1907.85</v>
      </c>
      <c r="V696">
        <v>1893.33</v>
      </c>
      <c r="W696">
        <v>826.33</v>
      </c>
      <c r="X696">
        <v>122.1</v>
      </c>
      <c r="Y696">
        <v>737.86</v>
      </c>
      <c r="Z696">
        <v>93.2</v>
      </c>
      <c r="AA696">
        <v>108.56</v>
      </c>
      <c r="AB696">
        <v>1.8</v>
      </c>
      <c r="AC696">
        <v>18</v>
      </c>
      <c r="AD696" t="str">
        <f t="shared" si="53"/>
        <v>NO</v>
      </c>
    </row>
    <row r="697" spans="1:30" x14ac:dyDescent="0.15">
      <c r="A697" t="str">
        <f t="shared" si="54"/>
        <v>85823-82199</v>
      </c>
      <c r="B697" t="str">
        <f>INDEX(Descriptions!$C$4:$C$736,MATCH($A697,Descriptions!$B$4:$B$736,))</f>
        <v>Stump Cross SB circulatory to merge with A49 Winwick Rd SB - 3 lanes.</v>
      </c>
      <c r="C697" s="9">
        <f t="shared" si="50"/>
        <v>21500</v>
      </c>
      <c r="D697" s="9">
        <f t="shared" si="51"/>
        <v>22500</v>
      </c>
      <c r="F697">
        <v>85823</v>
      </c>
      <c r="G697">
        <v>82199</v>
      </c>
      <c r="H697" s="16">
        <v>1774.83</v>
      </c>
      <c r="I697">
        <v>1692.25</v>
      </c>
      <c r="J697">
        <v>793.89</v>
      </c>
      <c r="K697">
        <v>140.49</v>
      </c>
      <c r="L697">
        <v>547.73</v>
      </c>
      <c r="M697">
        <v>157.13999999999999</v>
      </c>
      <c r="N697">
        <v>119.22</v>
      </c>
      <c r="O697">
        <v>1.35</v>
      </c>
      <c r="P697">
        <v>15</v>
      </c>
      <c r="Q697" t="str">
        <f t="shared" si="52"/>
        <v>NO</v>
      </c>
      <c r="S697">
        <v>85823</v>
      </c>
      <c r="T697">
        <v>82199</v>
      </c>
      <c r="U697" s="16">
        <v>1877.7</v>
      </c>
      <c r="V697">
        <v>1868.2</v>
      </c>
      <c r="W697">
        <v>596.83000000000004</v>
      </c>
      <c r="X697">
        <v>198.78</v>
      </c>
      <c r="Y697">
        <v>782.41</v>
      </c>
      <c r="Z697">
        <v>128.35</v>
      </c>
      <c r="AA697">
        <v>150.31</v>
      </c>
      <c r="AB697">
        <v>3.03</v>
      </c>
      <c r="AC697">
        <v>18</v>
      </c>
      <c r="AD697" t="str">
        <f t="shared" si="53"/>
        <v>NO</v>
      </c>
    </row>
    <row r="698" spans="1:30" x14ac:dyDescent="0.15">
      <c r="A698" t="str">
        <f t="shared" si="54"/>
        <v>4132-85820</v>
      </c>
      <c r="B698">
        <f>INDEX(Descriptions!$C$4:$C$736,MATCH($A698,Descriptions!$B$4:$B$736,))</f>
        <v>0</v>
      </c>
      <c r="C698" s="9">
        <f t="shared" si="50"/>
        <v>7900</v>
      </c>
      <c r="D698" s="9">
        <f t="shared" si="51"/>
        <v>8300</v>
      </c>
      <c r="F698">
        <v>4132</v>
      </c>
      <c r="G698">
        <v>85820</v>
      </c>
      <c r="H698" s="16">
        <v>690.64</v>
      </c>
      <c r="I698">
        <v>690.64</v>
      </c>
      <c r="J698">
        <v>337.09</v>
      </c>
      <c r="K698">
        <v>28.59</v>
      </c>
      <c r="L698">
        <v>212.58</v>
      </c>
      <c r="M698">
        <v>63.37</v>
      </c>
      <c r="N698">
        <v>36.28</v>
      </c>
      <c r="O698">
        <v>0.24</v>
      </c>
      <c r="P698">
        <v>12.5</v>
      </c>
      <c r="Q698" t="str">
        <f t="shared" si="52"/>
        <v>NO</v>
      </c>
      <c r="S698">
        <v>4132</v>
      </c>
      <c r="T698">
        <v>85820</v>
      </c>
      <c r="U698" s="16">
        <v>619.14</v>
      </c>
      <c r="V698">
        <v>619.14</v>
      </c>
      <c r="W698">
        <v>179.43</v>
      </c>
      <c r="X698">
        <v>36.89</v>
      </c>
      <c r="Y698">
        <v>291.52999999999997</v>
      </c>
      <c r="Z698">
        <v>74.39</v>
      </c>
      <c r="AA698">
        <v>21.13</v>
      </c>
      <c r="AB698">
        <v>0.76</v>
      </c>
      <c r="AC698">
        <v>15</v>
      </c>
      <c r="AD698" t="str">
        <f t="shared" si="53"/>
        <v>NO</v>
      </c>
    </row>
    <row r="699" spans="1:30" x14ac:dyDescent="0.15">
      <c r="A699" t="str">
        <f t="shared" si="54"/>
        <v>1450-85820</v>
      </c>
      <c r="B699">
        <f>INDEX(Descriptions!$C$4:$C$736,MATCH($A699,Descriptions!$B$4:$B$736,))</f>
        <v>0</v>
      </c>
      <c r="C699" s="9">
        <f t="shared" si="50"/>
        <v>6400</v>
      </c>
      <c r="D699" s="9">
        <f t="shared" si="51"/>
        <v>6700</v>
      </c>
      <c r="F699">
        <v>1450</v>
      </c>
      <c r="G699">
        <v>85820</v>
      </c>
      <c r="H699" s="16">
        <v>629.5</v>
      </c>
      <c r="I699">
        <v>629.11</v>
      </c>
      <c r="J699">
        <v>295.14</v>
      </c>
      <c r="K699">
        <v>28.43</v>
      </c>
      <c r="L699">
        <v>212.21</v>
      </c>
      <c r="M699">
        <v>77.099999999999994</v>
      </c>
      <c r="N699">
        <v>10.14</v>
      </c>
      <c r="O699">
        <v>3.97</v>
      </c>
      <c r="P699">
        <v>2.5</v>
      </c>
      <c r="Q699" t="str">
        <f t="shared" si="52"/>
        <v>NO</v>
      </c>
      <c r="S699">
        <v>1450</v>
      </c>
      <c r="T699">
        <v>85820</v>
      </c>
      <c r="U699" s="16">
        <v>445.95</v>
      </c>
      <c r="V699">
        <v>432.09</v>
      </c>
      <c r="W699">
        <v>193.29</v>
      </c>
      <c r="X699">
        <v>21.77</v>
      </c>
      <c r="Y699">
        <v>173.02</v>
      </c>
      <c r="Z699">
        <v>47.65</v>
      </c>
      <c r="AA699">
        <v>4.92</v>
      </c>
      <c r="AB699">
        <v>2.2999999999999998</v>
      </c>
      <c r="AC699">
        <v>3</v>
      </c>
      <c r="AD699" t="str">
        <f t="shared" si="53"/>
        <v>NO</v>
      </c>
    </row>
    <row r="700" spans="1:30" x14ac:dyDescent="0.15">
      <c r="A700" t="str">
        <f t="shared" si="54"/>
        <v>1602-85820</v>
      </c>
      <c r="B700">
        <f>INDEX(Descriptions!$C$4:$C$736,MATCH($A700,Descriptions!$B$4:$B$736,))</f>
        <v>0</v>
      </c>
      <c r="C700" s="9">
        <f t="shared" si="50"/>
        <v>12000</v>
      </c>
      <c r="D700" s="9">
        <f t="shared" si="51"/>
        <v>12600</v>
      </c>
      <c r="F700">
        <v>1602</v>
      </c>
      <c r="G700">
        <v>85820</v>
      </c>
      <c r="H700" s="16">
        <v>979.47</v>
      </c>
      <c r="I700">
        <v>978.16</v>
      </c>
      <c r="J700">
        <v>413.41</v>
      </c>
      <c r="K700">
        <v>41.68</v>
      </c>
      <c r="L700">
        <v>307.52</v>
      </c>
      <c r="M700">
        <v>109.66</v>
      </c>
      <c r="N700">
        <v>90.16</v>
      </c>
      <c r="O700">
        <v>2.0299999999999998</v>
      </c>
      <c r="P700">
        <v>15</v>
      </c>
      <c r="Q700" t="str">
        <f t="shared" si="52"/>
        <v>NO</v>
      </c>
      <c r="S700">
        <v>1602</v>
      </c>
      <c r="T700">
        <v>85820</v>
      </c>
      <c r="U700" s="16">
        <v>1018.87</v>
      </c>
      <c r="V700">
        <v>1003.29</v>
      </c>
      <c r="W700">
        <v>476.36</v>
      </c>
      <c r="X700">
        <v>35.33</v>
      </c>
      <c r="Y700">
        <v>397.52</v>
      </c>
      <c r="Z700">
        <v>55.3</v>
      </c>
      <c r="AA700">
        <v>34.29</v>
      </c>
      <c r="AB700">
        <v>2.0699999999999998</v>
      </c>
      <c r="AC700">
        <v>18</v>
      </c>
      <c r="AD700" t="str">
        <f t="shared" si="53"/>
        <v>NO</v>
      </c>
    </row>
    <row r="701" spans="1:30" x14ac:dyDescent="0.15">
      <c r="A701" t="str">
        <f t="shared" si="54"/>
        <v>85822-85821</v>
      </c>
      <c r="B701">
        <f>INDEX(Descriptions!$C$4:$C$736,MATCH($A701,Descriptions!$B$4:$B$736,))</f>
        <v>0</v>
      </c>
      <c r="C701" s="9">
        <f t="shared" si="50"/>
        <v>18400</v>
      </c>
      <c r="D701" s="9">
        <f t="shared" si="51"/>
        <v>19300</v>
      </c>
      <c r="F701">
        <v>85822</v>
      </c>
      <c r="G701">
        <v>85821</v>
      </c>
      <c r="H701" s="16">
        <v>1453.04</v>
      </c>
      <c r="I701">
        <v>1448.88</v>
      </c>
      <c r="J701">
        <v>362.55</v>
      </c>
      <c r="K701">
        <v>139.58000000000001</v>
      </c>
      <c r="L701">
        <v>514.59</v>
      </c>
      <c r="M701">
        <v>113.86</v>
      </c>
      <c r="N701">
        <v>304.77</v>
      </c>
      <c r="O701">
        <v>2.68</v>
      </c>
      <c r="P701">
        <v>15</v>
      </c>
      <c r="Q701" t="str">
        <f t="shared" si="52"/>
        <v>NO</v>
      </c>
      <c r="S701">
        <v>85822</v>
      </c>
      <c r="T701">
        <v>85821</v>
      </c>
      <c r="U701" s="16">
        <v>1607.79</v>
      </c>
      <c r="V701">
        <v>1595.96</v>
      </c>
      <c r="W701">
        <v>615.67999999999995</v>
      </c>
      <c r="X701">
        <v>98.83</v>
      </c>
      <c r="Y701">
        <v>631.58000000000004</v>
      </c>
      <c r="Z701">
        <v>86.6</v>
      </c>
      <c r="AA701">
        <v>155.69999999999999</v>
      </c>
      <c r="AB701">
        <v>1.39</v>
      </c>
      <c r="AC701">
        <v>18</v>
      </c>
      <c r="AD701" t="str">
        <f t="shared" si="53"/>
        <v>NO</v>
      </c>
    </row>
    <row r="702" spans="1:30" x14ac:dyDescent="0.15">
      <c r="A702" t="str">
        <f t="shared" si="54"/>
        <v>85830-85821</v>
      </c>
      <c r="B702">
        <f>INDEX(Descriptions!$C$4:$C$736,MATCH($A702,Descriptions!$B$4:$B$736,))</f>
        <v>0</v>
      </c>
      <c r="C702" s="9">
        <f t="shared" si="50"/>
        <v>12500</v>
      </c>
      <c r="D702" s="9">
        <f t="shared" si="51"/>
        <v>13100</v>
      </c>
      <c r="F702">
        <v>85830</v>
      </c>
      <c r="G702">
        <v>85821</v>
      </c>
      <c r="H702" s="16">
        <v>966.75</v>
      </c>
      <c r="I702">
        <v>966.75</v>
      </c>
      <c r="J702">
        <v>509.24</v>
      </c>
      <c r="K702">
        <v>49.57</v>
      </c>
      <c r="L702">
        <v>243.18</v>
      </c>
      <c r="M702">
        <v>95.57</v>
      </c>
      <c r="N702">
        <v>67.260000000000005</v>
      </c>
      <c r="O702">
        <v>1.92</v>
      </c>
      <c r="P702">
        <v>0</v>
      </c>
      <c r="Q702" t="str">
        <f t="shared" si="52"/>
        <v>NO</v>
      </c>
      <c r="S702">
        <v>85830</v>
      </c>
      <c r="T702">
        <v>85821</v>
      </c>
      <c r="U702" s="16">
        <v>1107.92</v>
      </c>
      <c r="V702">
        <v>1107.92</v>
      </c>
      <c r="W702">
        <v>454.74</v>
      </c>
      <c r="X702">
        <v>72.099999999999994</v>
      </c>
      <c r="Y702">
        <v>350.54</v>
      </c>
      <c r="Z702">
        <v>116.51</v>
      </c>
      <c r="AA702">
        <v>112.7</v>
      </c>
      <c r="AB702">
        <v>1.33</v>
      </c>
      <c r="AC702">
        <v>0</v>
      </c>
      <c r="AD702" t="str">
        <f t="shared" si="53"/>
        <v>NO</v>
      </c>
    </row>
    <row r="703" spans="1:30" x14ac:dyDescent="0.15">
      <c r="A703" t="str">
        <f t="shared" si="54"/>
        <v>85823-85822</v>
      </c>
      <c r="B703">
        <f>INDEX(Descriptions!$C$4:$C$736,MATCH($A703,Descriptions!$B$4:$B$736,))</f>
        <v>0</v>
      </c>
      <c r="C703" s="9">
        <f t="shared" si="50"/>
        <v>7800</v>
      </c>
      <c r="D703" s="9">
        <f t="shared" si="51"/>
        <v>8200</v>
      </c>
      <c r="F703">
        <v>85823</v>
      </c>
      <c r="G703">
        <v>85822</v>
      </c>
      <c r="H703" s="16">
        <v>736.05</v>
      </c>
      <c r="I703">
        <v>733.57</v>
      </c>
      <c r="J703">
        <v>261.29000000000002</v>
      </c>
      <c r="K703">
        <v>41.22</v>
      </c>
      <c r="L703">
        <v>173</v>
      </c>
      <c r="M703">
        <v>60.37</v>
      </c>
      <c r="N703">
        <v>198.77</v>
      </c>
      <c r="O703">
        <v>1.39</v>
      </c>
      <c r="P703">
        <v>0</v>
      </c>
      <c r="Q703" t="str">
        <f t="shared" si="52"/>
        <v>NO</v>
      </c>
      <c r="S703">
        <v>85823</v>
      </c>
      <c r="T703">
        <v>85822</v>
      </c>
      <c r="U703" s="16">
        <v>569.02</v>
      </c>
      <c r="V703">
        <v>566.20000000000005</v>
      </c>
      <c r="W703">
        <v>191.27</v>
      </c>
      <c r="X703">
        <v>28.67</v>
      </c>
      <c r="Y703">
        <v>168.35</v>
      </c>
      <c r="Z703">
        <v>50.42</v>
      </c>
      <c r="AA703">
        <v>129.88999999999999</v>
      </c>
      <c r="AB703">
        <v>0.41</v>
      </c>
      <c r="AC703">
        <v>0</v>
      </c>
      <c r="AD703" t="str">
        <f t="shared" si="53"/>
        <v>NO</v>
      </c>
    </row>
    <row r="704" spans="1:30" x14ac:dyDescent="0.15">
      <c r="A704" t="str">
        <f t="shared" si="54"/>
        <v>82199-85822</v>
      </c>
      <c r="B704">
        <f>INDEX(Descriptions!$C$4:$C$736,MATCH($A704,Descriptions!$B$4:$B$736,))</f>
        <v>0</v>
      </c>
      <c r="C704" s="9">
        <f t="shared" si="50"/>
        <v>20500</v>
      </c>
      <c r="D704" s="9">
        <f t="shared" si="51"/>
        <v>21500</v>
      </c>
      <c r="F704">
        <v>82199</v>
      </c>
      <c r="G704">
        <v>85822</v>
      </c>
      <c r="H704" s="16">
        <v>1501.09</v>
      </c>
      <c r="I704">
        <v>1496.91</v>
      </c>
      <c r="J704">
        <v>412.44</v>
      </c>
      <c r="K704">
        <v>160.4</v>
      </c>
      <c r="L704">
        <v>593.72</v>
      </c>
      <c r="M704">
        <v>111.8</v>
      </c>
      <c r="N704">
        <v>204.11</v>
      </c>
      <c r="O704">
        <v>3.62</v>
      </c>
      <c r="P704">
        <v>15</v>
      </c>
      <c r="Q704" t="str">
        <f t="shared" si="52"/>
        <v>NO</v>
      </c>
      <c r="S704">
        <v>82199</v>
      </c>
      <c r="T704">
        <v>85822</v>
      </c>
      <c r="U704" s="16">
        <v>1907.85</v>
      </c>
      <c r="V704">
        <v>1893.33</v>
      </c>
      <c r="W704">
        <v>826.33</v>
      </c>
      <c r="X704">
        <v>122.1</v>
      </c>
      <c r="Y704">
        <v>737.86</v>
      </c>
      <c r="Z704">
        <v>93.2</v>
      </c>
      <c r="AA704">
        <v>108.56</v>
      </c>
      <c r="AB704">
        <v>1.8</v>
      </c>
      <c r="AC704">
        <v>18</v>
      </c>
      <c r="AD704" t="str">
        <f t="shared" si="53"/>
        <v>NO</v>
      </c>
    </row>
    <row r="705" spans="1:30" s="16" customFormat="1" x14ac:dyDescent="0.15">
      <c r="A705" s="16" t="str">
        <f t="shared" si="54"/>
        <v>85824-85823</v>
      </c>
      <c r="B705" s="16" t="str">
        <f>INDEX(Descriptions!$C$4:$C$736,MATCH($A705,Descriptions!$B$4:$B$736,))</f>
        <v>Stump Cross SB Circulatory to the junction with the M62 onslip - 3 lanes.</v>
      </c>
      <c r="C705" s="17">
        <f t="shared" si="50"/>
        <v>21300</v>
      </c>
      <c r="D705" s="17">
        <f t="shared" si="51"/>
        <v>22300</v>
      </c>
      <c r="E705" s="2"/>
      <c r="F705" s="16">
        <v>85824</v>
      </c>
      <c r="G705" s="16">
        <v>85823</v>
      </c>
      <c r="H705" s="16">
        <v>1709.19</v>
      </c>
      <c r="I705" s="16">
        <v>1708.12</v>
      </c>
      <c r="J705" s="16">
        <v>689.36</v>
      </c>
      <c r="K705" s="16">
        <v>133.97</v>
      </c>
      <c r="L705" s="16">
        <v>547.91999999999996</v>
      </c>
      <c r="M705" s="16">
        <v>181.1</v>
      </c>
      <c r="N705" s="16">
        <v>139.46</v>
      </c>
      <c r="O705" s="16">
        <v>2.37</v>
      </c>
      <c r="P705" s="16">
        <v>15</v>
      </c>
      <c r="Q705" s="16" t="str">
        <f t="shared" si="52"/>
        <v>NO</v>
      </c>
      <c r="R705" s="2"/>
      <c r="S705" s="16">
        <v>85824</v>
      </c>
      <c r="T705" s="16">
        <v>85823</v>
      </c>
      <c r="U705" s="16">
        <v>1828.66</v>
      </c>
      <c r="V705" s="16">
        <v>1816.34</v>
      </c>
      <c r="W705" s="16">
        <v>579.99</v>
      </c>
      <c r="X705" s="16">
        <v>175.15</v>
      </c>
      <c r="Y705" s="16">
        <v>770.2</v>
      </c>
      <c r="Z705" s="16">
        <v>166.92</v>
      </c>
      <c r="AA705" s="16">
        <v>115.97</v>
      </c>
      <c r="AB705" s="16">
        <v>2.4300000000000002</v>
      </c>
      <c r="AC705" s="16">
        <v>18</v>
      </c>
      <c r="AD705" s="16" t="str">
        <f t="shared" si="53"/>
        <v>NO</v>
      </c>
    </row>
    <row r="706" spans="1:30" x14ac:dyDescent="0.15">
      <c r="A706" t="str">
        <f t="shared" si="54"/>
        <v>85828-85823</v>
      </c>
      <c r="B706">
        <f>INDEX(Descriptions!$C$4:$C$736,MATCH($A706,Descriptions!$B$4:$B$736,))</f>
        <v>0</v>
      </c>
      <c r="C706" s="9">
        <f t="shared" si="50"/>
        <v>8500</v>
      </c>
      <c r="D706" s="9">
        <f t="shared" si="51"/>
        <v>8900</v>
      </c>
      <c r="F706">
        <v>85828</v>
      </c>
      <c r="G706">
        <v>85823</v>
      </c>
      <c r="H706" s="16">
        <v>801.69</v>
      </c>
      <c r="I706">
        <v>792.8</v>
      </c>
      <c r="J706">
        <v>365.82</v>
      </c>
      <c r="K706">
        <v>47.75</v>
      </c>
      <c r="L706">
        <v>172.81</v>
      </c>
      <c r="M706">
        <v>36.42</v>
      </c>
      <c r="N706">
        <v>178.53</v>
      </c>
      <c r="O706">
        <v>0.37</v>
      </c>
      <c r="P706">
        <v>0</v>
      </c>
      <c r="Q706" t="str">
        <f t="shared" si="52"/>
        <v>NO</v>
      </c>
      <c r="S706">
        <v>85828</v>
      </c>
      <c r="T706">
        <v>85823</v>
      </c>
      <c r="U706" s="16">
        <v>618.05999999999995</v>
      </c>
      <c r="V706">
        <v>618.05999999999995</v>
      </c>
      <c r="W706">
        <v>208.12</v>
      </c>
      <c r="X706">
        <v>52.3</v>
      </c>
      <c r="Y706">
        <v>180.56</v>
      </c>
      <c r="Z706">
        <v>11.85</v>
      </c>
      <c r="AA706">
        <v>164.24</v>
      </c>
      <c r="AB706">
        <v>1</v>
      </c>
      <c r="AC706">
        <v>0</v>
      </c>
      <c r="AD706" t="str">
        <f t="shared" si="53"/>
        <v>NO</v>
      </c>
    </row>
    <row r="707" spans="1:30" x14ac:dyDescent="0.15">
      <c r="A707" t="str">
        <f t="shared" si="54"/>
        <v>2904-85824</v>
      </c>
      <c r="B707">
        <f>INDEX(Descriptions!$C$4:$C$736,MATCH($A707,Descriptions!$B$4:$B$736,))</f>
        <v>0</v>
      </c>
      <c r="C707" s="9">
        <f t="shared" si="50"/>
        <v>20000</v>
      </c>
      <c r="D707" s="9">
        <f t="shared" si="51"/>
        <v>20900</v>
      </c>
      <c r="F707">
        <v>2904</v>
      </c>
      <c r="G707">
        <v>85824</v>
      </c>
      <c r="H707" s="16">
        <v>1812.51</v>
      </c>
      <c r="I707">
        <v>1811.82</v>
      </c>
      <c r="J707">
        <v>629.05999999999995</v>
      </c>
      <c r="K707">
        <v>136.4</v>
      </c>
      <c r="L707">
        <v>599.97</v>
      </c>
      <c r="M707">
        <v>215.55</v>
      </c>
      <c r="N707">
        <v>213.64</v>
      </c>
      <c r="O707">
        <v>2.89</v>
      </c>
      <c r="P707">
        <v>15</v>
      </c>
      <c r="Q707" t="str">
        <f t="shared" si="52"/>
        <v>NO</v>
      </c>
      <c r="S707">
        <v>2904</v>
      </c>
      <c r="T707">
        <v>85824</v>
      </c>
      <c r="U707" s="16">
        <v>1524.54</v>
      </c>
      <c r="V707">
        <v>1515.36</v>
      </c>
      <c r="W707">
        <v>429.71</v>
      </c>
      <c r="X707">
        <v>131.38999999999999</v>
      </c>
      <c r="Y707">
        <v>654.91</v>
      </c>
      <c r="Z707">
        <v>164.78</v>
      </c>
      <c r="AA707">
        <v>123.99</v>
      </c>
      <c r="AB707">
        <v>1.77</v>
      </c>
      <c r="AC707">
        <v>18</v>
      </c>
      <c r="AD707" t="str">
        <f t="shared" si="53"/>
        <v>NO</v>
      </c>
    </row>
    <row r="708" spans="1:30" x14ac:dyDescent="0.15">
      <c r="A708" t="str">
        <f t="shared" si="54"/>
        <v>85821-85824</v>
      </c>
      <c r="B708">
        <f>INDEX(Descriptions!$C$4:$C$736,MATCH($A708,Descriptions!$B$4:$B$736,))</f>
        <v>0</v>
      </c>
      <c r="C708" s="9">
        <f t="shared" ref="C708:C771" si="55">ROUND((I708*AM_Fac+V708*PM_fac)*AADT,-2)</f>
        <v>9900</v>
      </c>
      <c r="D708" s="9">
        <f t="shared" ref="D708:D771" si="56">ROUND(C708*AAWT,-2)</f>
        <v>10400</v>
      </c>
      <c r="F708">
        <v>85821</v>
      </c>
      <c r="G708">
        <v>85824</v>
      </c>
      <c r="H708" s="16">
        <v>887.87</v>
      </c>
      <c r="I708">
        <v>886.03</v>
      </c>
      <c r="J708">
        <v>389.51</v>
      </c>
      <c r="K708">
        <v>84.97</v>
      </c>
      <c r="L708">
        <v>280.27</v>
      </c>
      <c r="M708">
        <v>23.18</v>
      </c>
      <c r="N708">
        <v>107.5</v>
      </c>
      <c r="O708">
        <v>2.44</v>
      </c>
      <c r="P708">
        <v>0</v>
      </c>
      <c r="Q708" t="str">
        <f t="shared" ref="Q708:Q736" si="57">IF(O708&gt;100,"YES","NO")</f>
        <v>NO</v>
      </c>
      <c r="S708">
        <v>85821</v>
      </c>
      <c r="T708">
        <v>85824</v>
      </c>
      <c r="U708" s="16">
        <v>761.16</v>
      </c>
      <c r="V708">
        <v>754.51</v>
      </c>
      <c r="W708">
        <v>333.25</v>
      </c>
      <c r="X708">
        <v>75.64</v>
      </c>
      <c r="Y708">
        <v>259.14</v>
      </c>
      <c r="Z708">
        <v>36.33</v>
      </c>
      <c r="AA708">
        <v>56.12</v>
      </c>
      <c r="AB708">
        <v>0.67</v>
      </c>
      <c r="AC708">
        <v>0</v>
      </c>
      <c r="AD708" t="str">
        <f t="shared" ref="AD708:AD736" si="58">IF(AB708&gt;100,"YES","NO")</f>
        <v>NO</v>
      </c>
    </row>
    <row r="709" spans="1:30" x14ac:dyDescent="0.15">
      <c r="A709" t="str">
        <f t="shared" ref="A709:A772" si="59">CONCATENATE(F709,"-",G709)</f>
        <v>85824-85827</v>
      </c>
      <c r="B709">
        <f>INDEX(Descriptions!$C$4:$C$736,MATCH($A709,Descriptions!$B$4:$B$736,))</f>
        <v>0</v>
      </c>
      <c r="C709" s="9">
        <f t="shared" si="55"/>
        <v>8600</v>
      </c>
      <c r="D709" s="9">
        <f t="shared" si="56"/>
        <v>9000</v>
      </c>
      <c r="F709">
        <v>85824</v>
      </c>
      <c r="G709">
        <v>85827</v>
      </c>
      <c r="H709" s="16">
        <v>991.2</v>
      </c>
      <c r="I709">
        <v>989.73</v>
      </c>
      <c r="J709">
        <v>329.21</v>
      </c>
      <c r="K709">
        <v>87.4</v>
      </c>
      <c r="L709">
        <v>332.32</v>
      </c>
      <c r="M709">
        <v>57.63</v>
      </c>
      <c r="N709">
        <v>181.68</v>
      </c>
      <c r="O709">
        <v>2.97</v>
      </c>
      <c r="P709">
        <v>0</v>
      </c>
      <c r="Q709" t="str">
        <f t="shared" si="57"/>
        <v>NO</v>
      </c>
      <c r="S709">
        <v>85824</v>
      </c>
      <c r="T709">
        <v>85827</v>
      </c>
      <c r="U709" s="16">
        <v>457.03</v>
      </c>
      <c r="V709">
        <v>453.52</v>
      </c>
      <c r="W709">
        <v>182.97</v>
      </c>
      <c r="X709">
        <v>31.87</v>
      </c>
      <c r="Y709">
        <v>143.85</v>
      </c>
      <c r="Z709">
        <v>34.19</v>
      </c>
      <c r="AA709">
        <v>64.150000000000006</v>
      </c>
      <c r="AB709">
        <v>0.01</v>
      </c>
      <c r="AC709">
        <v>0</v>
      </c>
      <c r="AD709" t="str">
        <f t="shared" si="58"/>
        <v>NO</v>
      </c>
    </row>
    <row r="710" spans="1:30" x14ac:dyDescent="0.15">
      <c r="A710" t="str">
        <f t="shared" si="59"/>
        <v>85830-85827</v>
      </c>
      <c r="B710">
        <f>INDEX(Descriptions!$C$4:$C$736,MATCH($A710,Descriptions!$B$4:$B$736,))</f>
        <v>0</v>
      </c>
      <c r="C710" s="9">
        <f t="shared" si="55"/>
        <v>48500</v>
      </c>
      <c r="D710" s="9">
        <f t="shared" si="56"/>
        <v>50800</v>
      </c>
      <c r="F710">
        <v>85830</v>
      </c>
      <c r="G710">
        <v>85827</v>
      </c>
      <c r="H710" s="16">
        <v>3582.5</v>
      </c>
      <c r="I710">
        <v>3582.5</v>
      </c>
      <c r="J710">
        <v>1099.78</v>
      </c>
      <c r="K710">
        <v>684.74</v>
      </c>
      <c r="L710">
        <v>697.59</v>
      </c>
      <c r="M710">
        <v>501.96</v>
      </c>
      <c r="N710">
        <v>598.41999999999996</v>
      </c>
      <c r="O710">
        <v>0</v>
      </c>
      <c r="P710">
        <v>0</v>
      </c>
      <c r="Q710" t="str">
        <f t="shared" si="57"/>
        <v>NO</v>
      </c>
      <c r="S710">
        <v>85830</v>
      </c>
      <c r="T710">
        <v>85827</v>
      </c>
      <c r="U710" s="16">
        <v>4425.01</v>
      </c>
      <c r="V710">
        <v>4425.01</v>
      </c>
      <c r="W710">
        <v>1209.93</v>
      </c>
      <c r="X710">
        <v>901.61</v>
      </c>
      <c r="Y710">
        <v>1118.98</v>
      </c>
      <c r="Z710">
        <v>658.56</v>
      </c>
      <c r="AA710">
        <v>535.91999999999996</v>
      </c>
      <c r="AB710">
        <v>0</v>
      </c>
      <c r="AC710">
        <v>0</v>
      </c>
      <c r="AD710" t="str">
        <f t="shared" si="58"/>
        <v>NO</v>
      </c>
    </row>
    <row r="711" spans="1:30" x14ac:dyDescent="0.15">
      <c r="A711" t="str">
        <f t="shared" si="59"/>
        <v>80093-85828</v>
      </c>
      <c r="B711">
        <f>INDEX(Descriptions!$C$4:$C$736,MATCH($A711,Descriptions!$B$4:$B$736,))</f>
        <v>0</v>
      </c>
      <c r="C711" s="9">
        <f t="shared" si="55"/>
        <v>69600</v>
      </c>
      <c r="D711" s="9">
        <f t="shared" si="56"/>
        <v>72900</v>
      </c>
      <c r="F711">
        <v>80093</v>
      </c>
      <c r="G711">
        <v>85828</v>
      </c>
      <c r="H711" s="16">
        <v>5529.76</v>
      </c>
      <c r="I711">
        <v>5468.44</v>
      </c>
      <c r="J711">
        <v>1358.33</v>
      </c>
      <c r="K711">
        <v>952.31</v>
      </c>
      <c r="L711">
        <v>1087.9000000000001</v>
      </c>
      <c r="M711">
        <v>632.38</v>
      </c>
      <c r="N711">
        <v>1498.47</v>
      </c>
      <c r="O711">
        <v>0.37</v>
      </c>
      <c r="P711">
        <v>0</v>
      </c>
      <c r="Q711" t="str">
        <f t="shared" si="57"/>
        <v>NO</v>
      </c>
      <c r="S711">
        <v>80093</v>
      </c>
      <c r="T711">
        <v>85828</v>
      </c>
      <c r="U711" s="16">
        <v>6046.33</v>
      </c>
      <c r="V711">
        <v>6046.33</v>
      </c>
      <c r="W711">
        <v>1783.58</v>
      </c>
      <c r="X711">
        <v>830.29</v>
      </c>
      <c r="Y711">
        <v>1663.36</v>
      </c>
      <c r="Z711">
        <v>788.94</v>
      </c>
      <c r="AA711">
        <v>979.16</v>
      </c>
      <c r="AB711">
        <v>1</v>
      </c>
      <c r="AC711">
        <v>0</v>
      </c>
      <c r="AD711" t="str">
        <f t="shared" si="58"/>
        <v>NO</v>
      </c>
    </row>
    <row r="712" spans="1:30" x14ac:dyDescent="0.15">
      <c r="A712" t="str">
        <f t="shared" si="59"/>
        <v>85828-85829</v>
      </c>
      <c r="B712">
        <f>INDEX(Descriptions!$C$4:$C$736,MATCH($A712,Descriptions!$B$4:$B$736,))</f>
        <v>0</v>
      </c>
      <c r="C712" s="9">
        <f t="shared" si="55"/>
        <v>61100</v>
      </c>
      <c r="D712" s="9">
        <f t="shared" si="56"/>
        <v>64000</v>
      </c>
      <c r="F712">
        <v>85828</v>
      </c>
      <c r="G712">
        <v>85829</v>
      </c>
      <c r="H712" s="16">
        <v>4728.07</v>
      </c>
      <c r="I712">
        <v>4675.6400000000003</v>
      </c>
      <c r="J712">
        <v>992.51</v>
      </c>
      <c r="K712">
        <v>904.56</v>
      </c>
      <c r="L712">
        <v>915.09</v>
      </c>
      <c r="M712">
        <v>595.96</v>
      </c>
      <c r="N712">
        <v>1319.94</v>
      </c>
      <c r="O712">
        <v>0</v>
      </c>
      <c r="P712">
        <v>0</v>
      </c>
      <c r="Q712" t="str">
        <f t="shared" si="57"/>
        <v>NO</v>
      </c>
      <c r="S712">
        <v>85828</v>
      </c>
      <c r="T712">
        <v>85829</v>
      </c>
      <c r="U712" s="16">
        <v>5428.27</v>
      </c>
      <c r="V712">
        <v>5428.27</v>
      </c>
      <c r="W712">
        <v>1575.47</v>
      </c>
      <c r="X712">
        <v>777.99</v>
      </c>
      <c r="Y712">
        <v>1482.8</v>
      </c>
      <c r="Z712">
        <v>777.09</v>
      </c>
      <c r="AA712">
        <v>814.92</v>
      </c>
      <c r="AB712">
        <v>0</v>
      </c>
      <c r="AC712">
        <v>0</v>
      </c>
      <c r="AD712" t="str">
        <f t="shared" si="58"/>
        <v>NO</v>
      </c>
    </row>
    <row r="713" spans="1:30" x14ac:dyDescent="0.15">
      <c r="A713" t="str">
        <f t="shared" si="59"/>
        <v>85822-85829</v>
      </c>
      <c r="B713">
        <f>INDEX(Descriptions!$C$4:$C$736,MATCH($A713,Descriptions!$B$4:$B$736,))</f>
        <v>0</v>
      </c>
      <c r="C713" s="9">
        <f t="shared" si="55"/>
        <v>9900</v>
      </c>
      <c r="D713" s="9">
        <f t="shared" si="56"/>
        <v>10400</v>
      </c>
      <c r="F713">
        <v>85822</v>
      </c>
      <c r="G713">
        <v>85829</v>
      </c>
      <c r="H713" s="16">
        <v>784.1</v>
      </c>
      <c r="I713">
        <v>781.61</v>
      </c>
      <c r="J713">
        <v>311.18</v>
      </c>
      <c r="K713">
        <v>62.04</v>
      </c>
      <c r="L713">
        <v>252.13</v>
      </c>
      <c r="M713">
        <v>58.31</v>
      </c>
      <c r="N713">
        <v>98.11</v>
      </c>
      <c r="O713">
        <v>2.33</v>
      </c>
      <c r="P713">
        <v>0</v>
      </c>
      <c r="Q713" t="str">
        <f t="shared" si="57"/>
        <v>NO</v>
      </c>
      <c r="S713">
        <v>85822</v>
      </c>
      <c r="T713">
        <v>85829</v>
      </c>
      <c r="U713" s="16">
        <v>869.07</v>
      </c>
      <c r="V713">
        <v>863.57</v>
      </c>
      <c r="W713">
        <v>401.92</v>
      </c>
      <c r="X713">
        <v>51.94</v>
      </c>
      <c r="Y713">
        <v>274.63</v>
      </c>
      <c r="Z713">
        <v>57.02</v>
      </c>
      <c r="AA713">
        <v>82.75</v>
      </c>
      <c r="AB713">
        <v>0.82</v>
      </c>
      <c r="AC713">
        <v>0</v>
      </c>
      <c r="AD713" t="str">
        <f t="shared" si="58"/>
        <v>NO</v>
      </c>
    </row>
    <row r="714" spans="1:30" x14ac:dyDescent="0.15">
      <c r="A714" t="str">
        <f t="shared" si="59"/>
        <v>81422-85830</v>
      </c>
      <c r="B714">
        <f>INDEX(Descriptions!$C$4:$C$736,MATCH($A714,Descriptions!$B$4:$B$736,))</f>
        <v>0</v>
      </c>
      <c r="C714" s="9">
        <f t="shared" si="55"/>
        <v>61000</v>
      </c>
      <c r="D714" s="9">
        <f t="shared" si="56"/>
        <v>63900</v>
      </c>
      <c r="F714">
        <v>81422</v>
      </c>
      <c r="G714">
        <v>85830</v>
      </c>
      <c r="H714" s="16">
        <v>4549.25</v>
      </c>
      <c r="I714">
        <v>4549.25</v>
      </c>
      <c r="J714">
        <v>1609.03</v>
      </c>
      <c r="K714">
        <v>734.31</v>
      </c>
      <c r="L714">
        <v>940.77</v>
      </c>
      <c r="M714">
        <v>597.54</v>
      </c>
      <c r="N714">
        <v>665.69</v>
      </c>
      <c r="O714">
        <v>1.92</v>
      </c>
      <c r="P714">
        <v>0</v>
      </c>
      <c r="Q714" t="str">
        <f t="shared" si="57"/>
        <v>NO</v>
      </c>
      <c r="S714">
        <v>81422</v>
      </c>
      <c r="T714">
        <v>85830</v>
      </c>
      <c r="U714" s="16">
        <v>5532.93</v>
      </c>
      <c r="V714">
        <v>5532.93</v>
      </c>
      <c r="W714">
        <v>1664.67</v>
      </c>
      <c r="X714">
        <v>973.71</v>
      </c>
      <c r="Y714">
        <v>1469.52</v>
      </c>
      <c r="Z714">
        <v>775.07</v>
      </c>
      <c r="AA714">
        <v>648.63</v>
      </c>
      <c r="AB714">
        <v>1.33</v>
      </c>
      <c r="AC714">
        <v>0</v>
      </c>
      <c r="AD714" t="str">
        <f t="shared" si="58"/>
        <v>NO</v>
      </c>
    </row>
    <row r="715" spans="1:30" x14ac:dyDescent="0.15">
      <c r="A715" t="str">
        <f t="shared" si="59"/>
        <v>81447-85833</v>
      </c>
      <c r="B715">
        <f>INDEX(Descriptions!$C$4:$C$736,MATCH($A715,Descriptions!$B$4:$B$736,))</f>
        <v>0</v>
      </c>
      <c r="C715" s="9">
        <f t="shared" si="55"/>
        <v>57100</v>
      </c>
      <c r="D715" s="9">
        <f t="shared" si="56"/>
        <v>59800</v>
      </c>
      <c r="F715">
        <v>81447</v>
      </c>
      <c r="G715">
        <v>85833</v>
      </c>
      <c r="H715" s="16">
        <v>4573.7</v>
      </c>
      <c r="I715">
        <v>4572.24</v>
      </c>
      <c r="J715">
        <v>1428.99</v>
      </c>
      <c r="K715">
        <v>772.13</v>
      </c>
      <c r="L715">
        <v>1029.9100000000001</v>
      </c>
      <c r="M715">
        <v>559.6</v>
      </c>
      <c r="N715">
        <v>780.11</v>
      </c>
      <c r="O715">
        <v>2.97</v>
      </c>
      <c r="P715">
        <v>0</v>
      </c>
      <c r="Q715" t="str">
        <f t="shared" si="57"/>
        <v>NO</v>
      </c>
      <c r="S715">
        <v>81447</v>
      </c>
      <c r="T715">
        <v>85833</v>
      </c>
      <c r="U715" s="16">
        <v>4882.04</v>
      </c>
      <c r="V715">
        <v>4878.53</v>
      </c>
      <c r="W715">
        <v>1392.9</v>
      </c>
      <c r="X715">
        <v>933.48</v>
      </c>
      <c r="Y715">
        <v>1262.83</v>
      </c>
      <c r="Z715">
        <v>692.75</v>
      </c>
      <c r="AA715">
        <v>600.07000000000005</v>
      </c>
      <c r="AB715">
        <v>0.01</v>
      </c>
      <c r="AC715">
        <v>0</v>
      </c>
      <c r="AD715" t="str">
        <f t="shared" si="58"/>
        <v>NO</v>
      </c>
    </row>
    <row r="716" spans="1:30" x14ac:dyDescent="0.15">
      <c r="A716" t="str">
        <f t="shared" si="59"/>
        <v>80104-85834</v>
      </c>
      <c r="B716">
        <f>INDEX(Descriptions!$C$4:$C$736,MATCH($A716,Descriptions!$B$4:$B$736,))</f>
        <v>0</v>
      </c>
      <c r="C716" s="9">
        <f t="shared" si="55"/>
        <v>100800</v>
      </c>
      <c r="D716" s="9">
        <f t="shared" si="56"/>
        <v>105500</v>
      </c>
      <c r="F716">
        <v>80104</v>
      </c>
      <c r="G716">
        <v>85834</v>
      </c>
      <c r="H716" s="16">
        <v>8007.29</v>
      </c>
      <c r="I716">
        <v>8007.29</v>
      </c>
      <c r="J716">
        <v>1243.8</v>
      </c>
      <c r="K716">
        <v>1137.3399999999999</v>
      </c>
      <c r="L716">
        <v>1724.78</v>
      </c>
      <c r="M716">
        <v>833.94</v>
      </c>
      <c r="N716">
        <v>3067.27</v>
      </c>
      <c r="O716">
        <v>0.15</v>
      </c>
      <c r="P716">
        <v>0</v>
      </c>
      <c r="Q716" t="str">
        <f t="shared" si="57"/>
        <v>NO</v>
      </c>
      <c r="S716">
        <v>80104</v>
      </c>
      <c r="T716">
        <v>85834</v>
      </c>
      <c r="U716" s="16">
        <v>8675.74</v>
      </c>
      <c r="V716">
        <v>8675.74</v>
      </c>
      <c r="W716">
        <v>1443.11</v>
      </c>
      <c r="X716">
        <v>904.7</v>
      </c>
      <c r="Y716">
        <v>2547.56</v>
      </c>
      <c r="Z716">
        <v>1030.6300000000001</v>
      </c>
      <c r="AA716">
        <v>2749.33</v>
      </c>
      <c r="AB716">
        <v>0.42</v>
      </c>
      <c r="AC716">
        <v>0</v>
      </c>
      <c r="AD716" t="str">
        <f t="shared" si="58"/>
        <v>NO</v>
      </c>
    </row>
    <row r="717" spans="1:30" x14ac:dyDescent="0.15">
      <c r="A717" t="str">
        <f t="shared" si="59"/>
        <v>80095-85835</v>
      </c>
      <c r="B717">
        <f>INDEX(Descriptions!$C$4:$C$736,MATCH($A717,Descriptions!$B$4:$B$736,))</f>
        <v>0</v>
      </c>
      <c r="C717" s="9">
        <f t="shared" si="55"/>
        <v>42700</v>
      </c>
      <c r="D717" s="9">
        <f t="shared" si="56"/>
        <v>44700</v>
      </c>
      <c r="F717">
        <v>80095</v>
      </c>
      <c r="G717">
        <v>85835</v>
      </c>
      <c r="H717" s="16">
        <v>3208.44</v>
      </c>
      <c r="I717">
        <v>3208.44</v>
      </c>
      <c r="J717">
        <v>900.99</v>
      </c>
      <c r="K717">
        <v>433.92</v>
      </c>
      <c r="L717">
        <v>613.67999999999995</v>
      </c>
      <c r="M717">
        <v>400.45</v>
      </c>
      <c r="N717">
        <v>859.17</v>
      </c>
      <c r="O717">
        <v>0.22</v>
      </c>
      <c r="P717">
        <v>0</v>
      </c>
      <c r="Q717" t="str">
        <f t="shared" si="57"/>
        <v>NO</v>
      </c>
      <c r="S717">
        <v>80095</v>
      </c>
      <c r="T717">
        <v>85835</v>
      </c>
      <c r="U717" s="16">
        <v>3853.11</v>
      </c>
      <c r="V717">
        <v>3853.1</v>
      </c>
      <c r="W717">
        <v>1310.6400000000001</v>
      </c>
      <c r="X717">
        <v>491.06</v>
      </c>
      <c r="Y717">
        <v>944.25</v>
      </c>
      <c r="Z717">
        <v>587.21</v>
      </c>
      <c r="AA717">
        <v>519.35</v>
      </c>
      <c r="AB717">
        <v>0.59</v>
      </c>
      <c r="AC717">
        <v>0</v>
      </c>
      <c r="AD717" t="str">
        <f t="shared" si="58"/>
        <v>NO</v>
      </c>
    </row>
    <row r="718" spans="1:30" x14ac:dyDescent="0.15">
      <c r="A718" t="str">
        <f t="shared" si="59"/>
        <v>85834-85835</v>
      </c>
      <c r="B718">
        <f>INDEX(Descriptions!$C$4:$C$736,MATCH($A718,Descriptions!$B$4:$B$736,))</f>
        <v>0</v>
      </c>
      <c r="C718" s="9">
        <f t="shared" si="55"/>
        <v>26900</v>
      </c>
      <c r="D718" s="9">
        <f t="shared" si="56"/>
        <v>28200</v>
      </c>
      <c r="F718">
        <v>85834</v>
      </c>
      <c r="G718">
        <v>85835</v>
      </c>
      <c r="H718" s="16">
        <v>2321.31</v>
      </c>
      <c r="I718">
        <v>2260</v>
      </c>
      <c r="J718">
        <v>457.34</v>
      </c>
      <c r="K718">
        <v>518.38</v>
      </c>
      <c r="L718">
        <v>474.22</v>
      </c>
      <c r="M718">
        <v>231.93</v>
      </c>
      <c r="N718">
        <v>639.29</v>
      </c>
      <c r="O718">
        <v>0.15</v>
      </c>
      <c r="P718">
        <v>0</v>
      </c>
      <c r="Q718" t="str">
        <f t="shared" si="57"/>
        <v>NO</v>
      </c>
      <c r="S718">
        <v>85834</v>
      </c>
      <c r="T718">
        <v>85835</v>
      </c>
      <c r="U718" s="16">
        <v>2193.23</v>
      </c>
      <c r="V718">
        <v>2193.23</v>
      </c>
      <c r="W718">
        <v>472.94</v>
      </c>
      <c r="X718">
        <v>339.23</v>
      </c>
      <c r="Y718">
        <v>719.11</v>
      </c>
      <c r="Z718">
        <v>201.73</v>
      </c>
      <c r="AA718">
        <v>459.8</v>
      </c>
      <c r="AB718">
        <v>0.42</v>
      </c>
      <c r="AC718">
        <v>0</v>
      </c>
      <c r="AD718" t="str">
        <f t="shared" si="58"/>
        <v>NO</v>
      </c>
    </row>
    <row r="719" spans="1:30" x14ac:dyDescent="0.15">
      <c r="A719" t="str">
        <f t="shared" si="59"/>
        <v>85837-85836</v>
      </c>
      <c r="B719">
        <f>INDEX(Descriptions!$C$4:$C$736,MATCH($A719,Descriptions!$B$4:$B$736,))</f>
        <v>0</v>
      </c>
      <c r="C719" s="9">
        <f t="shared" si="55"/>
        <v>53100</v>
      </c>
      <c r="D719" s="9">
        <f t="shared" si="56"/>
        <v>55600</v>
      </c>
      <c r="F719">
        <v>85837</v>
      </c>
      <c r="G719">
        <v>85836</v>
      </c>
      <c r="H719" s="16">
        <v>4458.33</v>
      </c>
      <c r="I719">
        <v>4458.33</v>
      </c>
      <c r="J719">
        <v>498.26</v>
      </c>
      <c r="K719">
        <v>591.87</v>
      </c>
      <c r="L719">
        <v>1043.98</v>
      </c>
      <c r="M719">
        <v>500.44</v>
      </c>
      <c r="N719">
        <v>1823.79</v>
      </c>
      <c r="O719">
        <v>0</v>
      </c>
      <c r="P719">
        <v>0</v>
      </c>
      <c r="Q719" t="str">
        <f t="shared" si="57"/>
        <v>NO</v>
      </c>
      <c r="S719">
        <v>85837</v>
      </c>
      <c r="T719">
        <v>85836</v>
      </c>
      <c r="U719" s="16">
        <v>4341.01</v>
      </c>
      <c r="V719">
        <v>4341.01</v>
      </c>
      <c r="W719">
        <v>589.62</v>
      </c>
      <c r="X719">
        <v>583.44000000000005</v>
      </c>
      <c r="Y719">
        <v>1274.58</v>
      </c>
      <c r="Z719">
        <v>500.91</v>
      </c>
      <c r="AA719">
        <v>1392.47</v>
      </c>
      <c r="AB719">
        <v>0</v>
      </c>
      <c r="AC719">
        <v>0</v>
      </c>
      <c r="AD719" t="str">
        <f t="shared" si="58"/>
        <v>NO</v>
      </c>
    </row>
    <row r="720" spans="1:30" x14ac:dyDescent="0.15">
      <c r="A720" t="str">
        <f t="shared" si="59"/>
        <v>80462-85836</v>
      </c>
      <c r="B720">
        <f>INDEX(Descriptions!$C$4:$C$736,MATCH($A720,Descriptions!$B$4:$B$736,))</f>
        <v>0</v>
      </c>
      <c r="C720" s="9">
        <f t="shared" si="55"/>
        <v>100</v>
      </c>
      <c r="D720" s="9">
        <f t="shared" si="56"/>
        <v>100</v>
      </c>
      <c r="F720">
        <v>80462</v>
      </c>
      <c r="G720">
        <v>85836</v>
      </c>
      <c r="H720" s="16">
        <v>12.22</v>
      </c>
      <c r="I720">
        <v>12.21</v>
      </c>
      <c r="J720">
        <v>1.17</v>
      </c>
      <c r="K720">
        <v>1.04</v>
      </c>
      <c r="L720">
        <v>0.88</v>
      </c>
      <c r="M720">
        <v>0.62</v>
      </c>
      <c r="N720">
        <v>8.5</v>
      </c>
      <c r="O720">
        <v>0</v>
      </c>
      <c r="P720">
        <v>0</v>
      </c>
      <c r="Q720" t="str">
        <f t="shared" si="57"/>
        <v>NO</v>
      </c>
      <c r="S720">
        <v>80462</v>
      </c>
      <c r="T720">
        <v>85836</v>
      </c>
      <c r="U720" s="16">
        <v>3.13</v>
      </c>
      <c r="V720">
        <v>3.13</v>
      </c>
      <c r="W720">
        <v>0.16</v>
      </c>
      <c r="X720">
        <v>0.12</v>
      </c>
      <c r="Y720">
        <v>0.14000000000000001</v>
      </c>
      <c r="Z720">
        <v>0.09</v>
      </c>
      <c r="AA720">
        <v>2.62</v>
      </c>
      <c r="AB720">
        <v>0</v>
      </c>
      <c r="AC720">
        <v>0</v>
      </c>
      <c r="AD720" t="str">
        <f t="shared" si="58"/>
        <v>NO</v>
      </c>
    </row>
    <row r="721" spans="1:30" x14ac:dyDescent="0.15">
      <c r="A721" t="str">
        <f t="shared" si="59"/>
        <v>85848-85837</v>
      </c>
      <c r="B721">
        <f>INDEX(Descriptions!$C$4:$C$736,MATCH($A721,Descriptions!$B$4:$B$736,))</f>
        <v>0</v>
      </c>
      <c r="C721" s="9">
        <f t="shared" si="55"/>
        <v>54800</v>
      </c>
      <c r="D721" s="9">
        <f t="shared" si="56"/>
        <v>57400</v>
      </c>
      <c r="F721">
        <v>85848</v>
      </c>
      <c r="G721">
        <v>85837</v>
      </c>
      <c r="H721" s="16">
        <v>4754.75</v>
      </c>
      <c r="I721">
        <v>4754.75</v>
      </c>
      <c r="J721">
        <v>711.92</v>
      </c>
      <c r="K721">
        <v>605.34</v>
      </c>
      <c r="L721">
        <v>1112.71</v>
      </c>
      <c r="M721">
        <v>500.84</v>
      </c>
      <c r="N721">
        <v>1823.81</v>
      </c>
      <c r="O721">
        <v>0.14000000000000001</v>
      </c>
      <c r="P721">
        <v>0</v>
      </c>
      <c r="Q721" t="str">
        <f t="shared" si="57"/>
        <v>NO</v>
      </c>
      <c r="S721">
        <v>85848</v>
      </c>
      <c r="T721">
        <v>85837</v>
      </c>
      <c r="U721" s="16">
        <v>4341.01</v>
      </c>
      <c r="V721">
        <v>4341.01</v>
      </c>
      <c r="W721">
        <v>589.62</v>
      </c>
      <c r="X721">
        <v>583.44000000000005</v>
      </c>
      <c r="Y721">
        <v>1274.58</v>
      </c>
      <c r="Z721">
        <v>500.91</v>
      </c>
      <c r="AA721">
        <v>1392.47</v>
      </c>
      <c r="AB721">
        <v>0</v>
      </c>
      <c r="AC721">
        <v>0</v>
      </c>
      <c r="AD721" t="str">
        <f t="shared" si="58"/>
        <v>NO</v>
      </c>
    </row>
    <row r="722" spans="1:30" x14ac:dyDescent="0.15">
      <c r="A722" t="str">
        <f t="shared" si="59"/>
        <v>81631-85838</v>
      </c>
      <c r="B722">
        <f>INDEX(Descriptions!$C$4:$C$736,MATCH($A722,Descriptions!$B$4:$B$736,))</f>
        <v>0</v>
      </c>
      <c r="C722" s="9">
        <f t="shared" si="55"/>
        <v>600</v>
      </c>
      <c r="D722" s="9">
        <f t="shared" si="56"/>
        <v>600</v>
      </c>
      <c r="F722">
        <v>81631</v>
      </c>
      <c r="G722">
        <v>85838</v>
      </c>
      <c r="H722" s="16">
        <v>40.729999999999997</v>
      </c>
      <c r="I722">
        <v>40.729999999999997</v>
      </c>
      <c r="J722">
        <v>0.04</v>
      </c>
      <c r="K722">
        <v>0.01</v>
      </c>
      <c r="L722">
        <v>0.02</v>
      </c>
      <c r="M722">
        <v>0.01</v>
      </c>
      <c r="N722">
        <v>40.65</v>
      </c>
      <c r="O722">
        <v>0</v>
      </c>
      <c r="P722">
        <v>0</v>
      </c>
      <c r="Q722" t="str">
        <f t="shared" si="57"/>
        <v>NO</v>
      </c>
      <c r="S722">
        <v>81631</v>
      </c>
      <c r="T722">
        <v>85838</v>
      </c>
      <c r="U722" s="16">
        <v>53.3</v>
      </c>
      <c r="V722">
        <v>53.3</v>
      </c>
      <c r="W722">
        <v>7.0000000000000007E-2</v>
      </c>
      <c r="X722">
        <v>0.05</v>
      </c>
      <c r="Y722">
        <v>0.23</v>
      </c>
      <c r="Z722">
        <v>0.05</v>
      </c>
      <c r="AA722">
        <v>52.89</v>
      </c>
      <c r="AB722">
        <v>0</v>
      </c>
      <c r="AC722">
        <v>0</v>
      </c>
      <c r="AD722" t="str">
        <f t="shared" si="58"/>
        <v>NO</v>
      </c>
    </row>
    <row r="723" spans="1:30" x14ac:dyDescent="0.15">
      <c r="A723" t="str">
        <f t="shared" si="59"/>
        <v>80094-85838</v>
      </c>
      <c r="B723">
        <f>INDEX(Descriptions!$C$4:$C$736,MATCH($A723,Descriptions!$B$4:$B$736,))</f>
        <v>0</v>
      </c>
      <c r="C723" s="9">
        <f t="shared" si="55"/>
        <v>52900</v>
      </c>
      <c r="D723" s="9">
        <f t="shared" si="56"/>
        <v>55400</v>
      </c>
      <c r="F723">
        <v>80094</v>
      </c>
      <c r="G723">
        <v>85838</v>
      </c>
      <c r="H723" s="16">
        <v>4568.16</v>
      </c>
      <c r="I723">
        <v>4567.2700000000004</v>
      </c>
      <c r="J723">
        <v>1159.6400000000001</v>
      </c>
      <c r="K723">
        <v>554.20000000000005</v>
      </c>
      <c r="L723">
        <v>1168.0899999999999</v>
      </c>
      <c r="M723">
        <v>538.89</v>
      </c>
      <c r="N723">
        <v>1145.6300000000001</v>
      </c>
      <c r="O723">
        <v>1.7</v>
      </c>
      <c r="P723">
        <v>0</v>
      </c>
      <c r="Q723" t="str">
        <f t="shared" si="57"/>
        <v>NO</v>
      </c>
      <c r="S723">
        <v>80094</v>
      </c>
      <c r="T723">
        <v>85838</v>
      </c>
      <c r="U723" s="16">
        <v>4536.91</v>
      </c>
      <c r="V723">
        <v>4212.45</v>
      </c>
      <c r="W723">
        <v>1018.94</v>
      </c>
      <c r="X723">
        <v>605.48</v>
      </c>
      <c r="Y723">
        <v>1315.1</v>
      </c>
      <c r="Z723">
        <v>576.37</v>
      </c>
      <c r="AA723">
        <v>1021.02</v>
      </c>
      <c r="AB723">
        <v>0.01</v>
      </c>
      <c r="AC723">
        <v>0</v>
      </c>
      <c r="AD723" t="str">
        <f t="shared" si="58"/>
        <v>NO</v>
      </c>
    </row>
    <row r="724" spans="1:30" x14ac:dyDescent="0.15">
      <c r="A724" t="str">
        <f t="shared" si="59"/>
        <v>85833-85839</v>
      </c>
      <c r="B724">
        <f>INDEX(Descriptions!$C$4:$C$736,MATCH($A724,Descriptions!$B$4:$B$736,))</f>
        <v>0</v>
      </c>
      <c r="C724" s="9">
        <f t="shared" si="55"/>
        <v>22300</v>
      </c>
      <c r="D724" s="9">
        <f t="shared" si="56"/>
        <v>23300</v>
      </c>
      <c r="F724">
        <v>85833</v>
      </c>
      <c r="G724">
        <v>85839</v>
      </c>
      <c r="H724" s="16">
        <v>1808.4</v>
      </c>
      <c r="I724">
        <v>1807.82</v>
      </c>
      <c r="J724">
        <v>535.16999999999996</v>
      </c>
      <c r="K724">
        <v>363.11</v>
      </c>
      <c r="L724">
        <v>385.35</v>
      </c>
      <c r="M724">
        <v>217.32</v>
      </c>
      <c r="N724">
        <v>306.19</v>
      </c>
      <c r="O724">
        <v>1.27</v>
      </c>
      <c r="P724">
        <v>0</v>
      </c>
      <c r="Q724" t="str">
        <f t="shared" si="57"/>
        <v>NO</v>
      </c>
      <c r="S724">
        <v>85833</v>
      </c>
      <c r="T724">
        <v>85839</v>
      </c>
      <c r="U724" s="16">
        <v>1893.45</v>
      </c>
      <c r="V724">
        <v>1892.08</v>
      </c>
      <c r="W724">
        <v>589.69000000000005</v>
      </c>
      <c r="X724">
        <v>373.32</v>
      </c>
      <c r="Y724">
        <v>479.13</v>
      </c>
      <c r="Z724">
        <v>254.14</v>
      </c>
      <c r="AA724">
        <v>197.17</v>
      </c>
      <c r="AB724">
        <v>0</v>
      </c>
      <c r="AC724">
        <v>0</v>
      </c>
      <c r="AD724" t="str">
        <f t="shared" si="58"/>
        <v>NO</v>
      </c>
    </row>
    <row r="725" spans="1:30" x14ac:dyDescent="0.15">
      <c r="A725" t="str">
        <f t="shared" si="59"/>
        <v>85843-85840</v>
      </c>
      <c r="B725">
        <f>INDEX(Descriptions!$C$4:$C$736,MATCH($A725,Descriptions!$B$4:$B$736,))</f>
        <v>0</v>
      </c>
      <c r="C725" s="9">
        <f t="shared" si="55"/>
        <v>41000</v>
      </c>
      <c r="D725" s="9">
        <f t="shared" si="56"/>
        <v>42900</v>
      </c>
      <c r="F725">
        <v>85843</v>
      </c>
      <c r="G725">
        <v>85840</v>
      </c>
      <c r="H725" s="16">
        <v>2912.02</v>
      </c>
      <c r="I725">
        <v>2912.02</v>
      </c>
      <c r="J725">
        <v>687.34</v>
      </c>
      <c r="K725">
        <v>420.45</v>
      </c>
      <c r="L725">
        <v>544.95000000000005</v>
      </c>
      <c r="M725">
        <v>400.05</v>
      </c>
      <c r="N725">
        <v>859.15</v>
      </c>
      <c r="O725">
        <v>0.08</v>
      </c>
      <c r="P725">
        <v>0</v>
      </c>
      <c r="Q725" t="str">
        <f t="shared" si="57"/>
        <v>NO</v>
      </c>
      <c r="S725">
        <v>85843</v>
      </c>
      <c r="T725">
        <v>85840</v>
      </c>
      <c r="U725" s="16">
        <v>3853.11</v>
      </c>
      <c r="V725">
        <v>3853.11</v>
      </c>
      <c r="W725">
        <v>1310.6400000000001</v>
      </c>
      <c r="X725">
        <v>491.06</v>
      </c>
      <c r="Y725">
        <v>944.25</v>
      </c>
      <c r="Z725">
        <v>587.21</v>
      </c>
      <c r="AA725">
        <v>519.35</v>
      </c>
      <c r="AB725">
        <v>0.59</v>
      </c>
      <c r="AC725">
        <v>0</v>
      </c>
      <c r="AD725" t="str">
        <f t="shared" si="58"/>
        <v>NO</v>
      </c>
    </row>
    <row r="726" spans="1:30" x14ac:dyDescent="0.15">
      <c r="A726" t="str">
        <f t="shared" si="59"/>
        <v>85837-85840</v>
      </c>
      <c r="B726">
        <f>INDEX(Descriptions!$C$4:$C$736,MATCH($A726,Descriptions!$B$4:$B$736,))</f>
        <v>0</v>
      </c>
      <c r="C726" s="9">
        <f t="shared" si="55"/>
        <v>1700</v>
      </c>
      <c r="D726" s="9">
        <f t="shared" si="56"/>
        <v>1800</v>
      </c>
      <c r="F726">
        <v>85837</v>
      </c>
      <c r="G726">
        <v>85840</v>
      </c>
      <c r="H726" s="16">
        <v>296.42</v>
      </c>
      <c r="I726">
        <v>296.42</v>
      </c>
      <c r="J726">
        <v>213.66</v>
      </c>
      <c r="K726">
        <v>13.47</v>
      </c>
      <c r="L726">
        <v>68.73</v>
      </c>
      <c r="M726">
        <v>0.4</v>
      </c>
      <c r="N726">
        <v>0.02</v>
      </c>
      <c r="O726">
        <v>0.14000000000000001</v>
      </c>
      <c r="P726">
        <v>0</v>
      </c>
      <c r="Q726" t="str">
        <f t="shared" si="57"/>
        <v>NO</v>
      </c>
      <c r="S726">
        <v>85837</v>
      </c>
      <c r="T726">
        <v>85840</v>
      </c>
      <c r="U726" s="1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 t="str">
        <f t="shared" si="58"/>
        <v>NO</v>
      </c>
    </row>
    <row r="727" spans="1:30" x14ac:dyDescent="0.15">
      <c r="A727" t="str">
        <f t="shared" si="59"/>
        <v>85844-85841</v>
      </c>
      <c r="B727">
        <f>INDEX(Descriptions!$C$4:$C$736,MATCH($A727,Descriptions!$B$4:$B$736,))</f>
        <v>0</v>
      </c>
      <c r="C727" s="9">
        <f t="shared" si="55"/>
        <v>12300</v>
      </c>
      <c r="D727" s="9">
        <f t="shared" si="56"/>
        <v>12900</v>
      </c>
      <c r="F727">
        <v>85844</v>
      </c>
      <c r="G727">
        <v>85841</v>
      </c>
      <c r="H727" s="16">
        <v>1128.17</v>
      </c>
      <c r="I727">
        <v>1128.17</v>
      </c>
      <c r="J727">
        <v>254.16</v>
      </c>
      <c r="K727">
        <v>186.37</v>
      </c>
      <c r="L727">
        <v>226.77</v>
      </c>
      <c r="M727">
        <v>124.24</v>
      </c>
      <c r="N727">
        <v>336.63</v>
      </c>
      <c r="O727">
        <v>0</v>
      </c>
      <c r="P727">
        <v>0</v>
      </c>
      <c r="Q727" t="str">
        <f t="shared" si="57"/>
        <v>NO</v>
      </c>
      <c r="S727">
        <v>85844</v>
      </c>
      <c r="T727">
        <v>85841</v>
      </c>
      <c r="U727" s="16">
        <v>916.24</v>
      </c>
      <c r="V727">
        <v>916.24</v>
      </c>
      <c r="W727">
        <v>520.78</v>
      </c>
      <c r="X727">
        <v>49.34</v>
      </c>
      <c r="Y727">
        <v>259.13</v>
      </c>
      <c r="Z727">
        <v>48.33</v>
      </c>
      <c r="AA727">
        <v>38.67</v>
      </c>
      <c r="AB727">
        <v>0</v>
      </c>
      <c r="AC727">
        <v>0</v>
      </c>
      <c r="AD727" t="str">
        <f t="shared" si="58"/>
        <v>NO</v>
      </c>
    </row>
    <row r="728" spans="1:30" x14ac:dyDescent="0.15">
      <c r="A728" t="str">
        <f t="shared" si="59"/>
        <v>85839-85841</v>
      </c>
      <c r="B728">
        <f>INDEX(Descriptions!$C$4:$C$736,MATCH($A728,Descriptions!$B$4:$B$736,))</f>
        <v>0</v>
      </c>
      <c r="C728" s="9">
        <f t="shared" si="55"/>
        <v>2700</v>
      </c>
      <c r="D728" s="9">
        <f t="shared" si="56"/>
        <v>2800</v>
      </c>
      <c r="F728">
        <v>85839</v>
      </c>
      <c r="G728">
        <v>85841</v>
      </c>
      <c r="H728" s="16">
        <v>246.89</v>
      </c>
      <c r="I728">
        <v>246.81</v>
      </c>
      <c r="J728">
        <v>138.37</v>
      </c>
      <c r="K728">
        <v>8.86</v>
      </c>
      <c r="L728">
        <v>85.27</v>
      </c>
      <c r="M728">
        <v>8.5500000000000007</v>
      </c>
      <c r="N728">
        <v>4.8099999999999996</v>
      </c>
      <c r="O728">
        <v>1.04</v>
      </c>
      <c r="P728">
        <v>0</v>
      </c>
      <c r="Q728" t="str">
        <f t="shared" si="57"/>
        <v>NO</v>
      </c>
      <c r="S728">
        <v>85839</v>
      </c>
      <c r="T728">
        <v>85841</v>
      </c>
      <c r="U728" s="16">
        <v>199.36</v>
      </c>
      <c r="V728">
        <v>199.22</v>
      </c>
      <c r="W728">
        <v>118.44</v>
      </c>
      <c r="X728">
        <v>14.77</v>
      </c>
      <c r="Y728">
        <v>65.86</v>
      </c>
      <c r="Z728">
        <v>0.17</v>
      </c>
      <c r="AA728">
        <v>0.12</v>
      </c>
      <c r="AB728">
        <v>0</v>
      </c>
      <c r="AC728">
        <v>0</v>
      </c>
      <c r="AD728" t="str">
        <f t="shared" si="58"/>
        <v>NO</v>
      </c>
    </row>
    <row r="729" spans="1:30" x14ac:dyDescent="0.15">
      <c r="A729" t="str">
        <f t="shared" si="59"/>
        <v>85846-85842</v>
      </c>
      <c r="B729">
        <f>INDEX(Descriptions!$C$4:$C$736,MATCH($A729,Descriptions!$B$4:$B$736,))</f>
        <v>0</v>
      </c>
      <c r="C729" s="9">
        <f t="shared" si="55"/>
        <v>53400</v>
      </c>
      <c r="D729" s="9">
        <f t="shared" si="56"/>
        <v>55900</v>
      </c>
      <c r="F729">
        <v>85846</v>
      </c>
      <c r="G729">
        <v>85842</v>
      </c>
      <c r="H729" s="16">
        <v>3883.11</v>
      </c>
      <c r="I729">
        <v>3883.11</v>
      </c>
      <c r="J729">
        <v>520.64</v>
      </c>
      <c r="K729">
        <v>473.78</v>
      </c>
      <c r="L729">
        <v>727.03</v>
      </c>
      <c r="M729">
        <v>405.4</v>
      </c>
      <c r="N729">
        <v>1756.26</v>
      </c>
      <c r="O729">
        <v>0</v>
      </c>
      <c r="P729">
        <v>0</v>
      </c>
      <c r="Q729" t="str">
        <f t="shared" si="57"/>
        <v>NO</v>
      </c>
      <c r="S729">
        <v>85846</v>
      </c>
      <c r="T729">
        <v>85842</v>
      </c>
      <c r="U729" s="16">
        <v>4934.1899999999996</v>
      </c>
      <c r="V729">
        <v>4934.1899999999996</v>
      </c>
      <c r="W729">
        <v>754.45</v>
      </c>
      <c r="X729">
        <v>520.16</v>
      </c>
      <c r="Y729">
        <v>1297.05</v>
      </c>
      <c r="Z729">
        <v>691.13</v>
      </c>
      <c r="AA729">
        <v>1671.4</v>
      </c>
      <c r="AB729">
        <v>0</v>
      </c>
      <c r="AC729">
        <v>0</v>
      </c>
      <c r="AD729" t="str">
        <f t="shared" si="58"/>
        <v>NO</v>
      </c>
    </row>
    <row r="730" spans="1:30" x14ac:dyDescent="0.15">
      <c r="A730" t="str">
        <f t="shared" si="59"/>
        <v>85841-85842</v>
      </c>
      <c r="B730">
        <f>INDEX(Descriptions!$C$4:$C$736,MATCH($A730,Descriptions!$B$4:$B$736,))</f>
        <v>0</v>
      </c>
      <c r="C730" s="9">
        <f t="shared" si="55"/>
        <v>15000</v>
      </c>
      <c r="D730" s="9">
        <f t="shared" si="56"/>
        <v>15700</v>
      </c>
      <c r="F730">
        <v>85841</v>
      </c>
      <c r="G730">
        <v>85842</v>
      </c>
      <c r="H730" s="16">
        <v>1375.06</v>
      </c>
      <c r="I730">
        <v>1374.99</v>
      </c>
      <c r="J730">
        <v>392.53</v>
      </c>
      <c r="K730">
        <v>195.23</v>
      </c>
      <c r="L730">
        <v>312.04000000000002</v>
      </c>
      <c r="M730">
        <v>132.79</v>
      </c>
      <c r="N730">
        <v>341.44</v>
      </c>
      <c r="O730">
        <v>1.04</v>
      </c>
      <c r="P730">
        <v>0</v>
      </c>
      <c r="Q730" t="str">
        <f t="shared" si="57"/>
        <v>NO</v>
      </c>
      <c r="S730">
        <v>85841</v>
      </c>
      <c r="T730">
        <v>85842</v>
      </c>
      <c r="U730" s="16">
        <v>1115.5999999999999</v>
      </c>
      <c r="V730">
        <v>1115.46</v>
      </c>
      <c r="W730">
        <v>639.21</v>
      </c>
      <c r="X730">
        <v>64.11</v>
      </c>
      <c r="Y730">
        <v>324.99</v>
      </c>
      <c r="Z730">
        <v>48.5</v>
      </c>
      <c r="AA730">
        <v>38.79</v>
      </c>
      <c r="AB730">
        <v>0</v>
      </c>
      <c r="AC730">
        <v>0</v>
      </c>
      <c r="AD730" t="str">
        <f t="shared" si="58"/>
        <v>NO</v>
      </c>
    </row>
    <row r="731" spans="1:30" x14ac:dyDescent="0.15">
      <c r="A731" t="str">
        <f t="shared" si="59"/>
        <v>81630-85845</v>
      </c>
      <c r="B731">
        <f>INDEX(Descriptions!$C$4:$C$736,MATCH($A731,Descriptions!$B$4:$B$736,))</f>
        <v>0</v>
      </c>
      <c r="C731" s="9">
        <f t="shared" si="55"/>
        <v>2300</v>
      </c>
      <c r="D731" s="9">
        <f t="shared" si="56"/>
        <v>2400</v>
      </c>
      <c r="F731">
        <v>81630</v>
      </c>
      <c r="G731">
        <v>85845</v>
      </c>
      <c r="H731" s="16">
        <v>395.48</v>
      </c>
      <c r="I731">
        <v>395.48</v>
      </c>
      <c r="J731">
        <v>0.01</v>
      </c>
      <c r="K731">
        <v>0.01</v>
      </c>
      <c r="L731">
        <v>0.02</v>
      </c>
      <c r="M731">
        <v>0.01</v>
      </c>
      <c r="N731">
        <v>395.43</v>
      </c>
      <c r="O731">
        <v>0</v>
      </c>
      <c r="P731">
        <v>0</v>
      </c>
      <c r="Q731" t="str">
        <f t="shared" si="57"/>
        <v>NO</v>
      </c>
      <c r="S731">
        <v>81630</v>
      </c>
      <c r="T731">
        <v>85845</v>
      </c>
      <c r="U731" s="16">
        <v>0.42</v>
      </c>
      <c r="V731">
        <v>0.42</v>
      </c>
      <c r="W731">
        <v>0.05</v>
      </c>
      <c r="X731">
        <v>0.01</v>
      </c>
      <c r="Y731">
        <v>0.13</v>
      </c>
      <c r="Z731">
        <v>0.03</v>
      </c>
      <c r="AA731">
        <v>0.2</v>
      </c>
      <c r="AB731">
        <v>0</v>
      </c>
      <c r="AC731">
        <v>0</v>
      </c>
      <c r="AD731" t="str">
        <f t="shared" si="58"/>
        <v>NO</v>
      </c>
    </row>
    <row r="732" spans="1:30" x14ac:dyDescent="0.15">
      <c r="A732" t="str">
        <f t="shared" si="59"/>
        <v>85833-85845</v>
      </c>
      <c r="B732">
        <f>INDEX(Descriptions!$C$4:$C$736,MATCH($A732,Descriptions!$B$4:$B$736,))</f>
        <v>0</v>
      </c>
      <c r="C732" s="9">
        <f t="shared" si="55"/>
        <v>34800</v>
      </c>
      <c r="D732" s="9">
        <f t="shared" si="56"/>
        <v>36400</v>
      </c>
      <c r="F732">
        <v>85833</v>
      </c>
      <c r="G732">
        <v>85845</v>
      </c>
      <c r="H732" s="16">
        <v>2765.3</v>
      </c>
      <c r="I732">
        <v>2764.41</v>
      </c>
      <c r="J732">
        <v>893.82</v>
      </c>
      <c r="K732">
        <v>409.03</v>
      </c>
      <c r="L732">
        <v>644.55999999999995</v>
      </c>
      <c r="M732">
        <v>342.27</v>
      </c>
      <c r="N732">
        <v>473.92</v>
      </c>
      <c r="O732">
        <v>1.7</v>
      </c>
      <c r="P732">
        <v>0</v>
      </c>
      <c r="Q732" t="str">
        <f t="shared" si="57"/>
        <v>NO</v>
      </c>
      <c r="S732">
        <v>85833</v>
      </c>
      <c r="T732">
        <v>85845</v>
      </c>
      <c r="U732" s="16">
        <v>2988.59</v>
      </c>
      <c r="V732">
        <v>2986.44</v>
      </c>
      <c r="W732">
        <v>803.22</v>
      </c>
      <c r="X732">
        <v>560.16</v>
      </c>
      <c r="Y732">
        <v>783.7</v>
      </c>
      <c r="Z732">
        <v>438.6</v>
      </c>
      <c r="AA732">
        <v>402.9</v>
      </c>
      <c r="AB732">
        <v>0.01</v>
      </c>
      <c r="AC732">
        <v>0</v>
      </c>
      <c r="AD732" t="str">
        <f t="shared" si="58"/>
        <v>NO</v>
      </c>
    </row>
    <row r="733" spans="1:30" x14ac:dyDescent="0.15">
      <c r="A733" t="str">
        <f t="shared" si="59"/>
        <v>85834-85846</v>
      </c>
      <c r="B733">
        <f>INDEX(Descriptions!$C$4:$C$736,MATCH($A733,Descriptions!$B$4:$B$736,))</f>
        <v>0</v>
      </c>
      <c r="C733" s="9">
        <f t="shared" si="55"/>
        <v>73600</v>
      </c>
      <c r="D733" s="9">
        <f t="shared" si="56"/>
        <v>77100</v>
      </c>
      <c r="F733">
        <v>85834</v>
      </c>
      <c r="G733">
        <v>85846</v>
      </c>
      <c r="H733" s="16">
        <v>5685.97</v>
      </c>
      <c r="I733">
        <v>5685.97</v>
      </c>
      <c r="J733">
        <v>786.46</v>
      </c>
      <c r="K733">
        <v>618.96</v>
      </c>
      <c r="L733">
        <v>1250.56</v>
      </c>
      <c r="M733">
        <v>602.02</v>
      </c>
      <c r="N733">
        <v>2427.98</v>
      </c>
      <c r="O733">
        <v>0</v>
      </c>
      <c r="P733">
        <v>0</v>
      </c>
      <c r="Q733" t="str">
        <f t="shared" si="57"/>
        <v>NO</v>
      </c>
      <c r="S733">
        <v>85834</v>
      </c>
      <c r="T733">
        <v>85846</v>
      </c>
      <c r="U733" s="16">
        <v>6482.51</v>
      </c>
      <c r="V733">
        <v>6482.51</v>
      </c>
      <c r="W733">
        <v>970.17</v>
      </c>
      <c r="X733">
        <v>565.47</v>
      </c>
      <c r="Y733">
        <v>1828.45</v>
      </c>
      <c r="Z733">
        <v>828.9</v>
      </c>
      <c r="AA733">
        <v>2289.52</v>
      </c>
      <c r="AB733">
        <v>0</v>
      </c>
      <c r="AC733">
        <v>0</v>
      </c>
      <c r="AD733" t="str">
        <f t="shared" si="58"/>
        <v>NO</v>
      </c>
    </row>
    <row r="734" spans="1:30" x14ac:dyDescent="0.15">
      <c r="A734" t="str">
        <f t="shared" si="59"/>
        <v>80229-85847</v>
      </c>
      <c r="B734">
        <f>INDEX(Descriptions!$C$4:$C$736,MATCH($A734,Descriptions!$B$4:$B$736,))</f>
        <v>0</v>
      </c>
      <c r="C734" s="9">
        <f t="shared" si="55"/>
        <v>72800</v>
      </c>
      <c r="D734" s="9">
        <f t="shared" si="56"/>
        <v>76200</v>
      </c>
      <c r="F734">
        <v>80229</v>
      </c>
      <c r="G734">
        <v>85847</v>
      </c>
      <c r="H734" s="16">
        <v>6019.84</v>
      </c>
      <c r="I734">
        <v>6019.34</v>
      </c>
      <c r="J734">
        <v>895.05</v>
      </c>
      <c r="K734">
        <v>946.11</v>
      </c>
      <c r="L734">
        <v>1344.06</v>
      </c>
      <c r="M734">
        <v>709.21</v>
      </c>
      <c r="N734">
        <v>2125.17</v>
      </c>
      <c r="O734">
        <v>0.23</v>
      </c>
      <c r="P734">
        <v>0</v>
      </c>
      <c r="Q734" t="str">
        <f t="shared" si="57"/>
        <v>NO</v>
      </c>
      <c r="S734">
        <v>80229</v>
      </c>
      <c r="T734">
        <v>85847</v>
      </c>
      <c r="U734" s="16">
        <v>6035.1</v>
      </c>
      <c r="V734">
        <v>6033.88</v>
      </c>
      <c r="W734">
        <v>1060.8699999999999</v>
      </c>
      <c r="X734">
        <v>941.99</v>
      </c>
      <c r="Y734">
        <v>1687.84</v>
      </c>
      <c r="Z734">
        <v>754.88</v>
      </c>
      <c r="AA734">
        <v>1589.51</v>
      </c>
      <c r="AB734">
        <v>0</v>
      </c>
      <c r="AC734">
        <v>0</v>
      </c>
      <c r="AD734" t="str">
        <f t="shared" si="58"/>
        <v>NO</v>
      </c>
    </row>
    <row r="735" spans="1:30" x14ac:dyDescent="0.15">
      <c r="A735" t="str">
        <f t="shared" si="59"/>
        <v>80234-85848</v>
      </c>
      <c r="B735">
        <f>INDEX(Descriptions!$C$4:$C$736,MATCH($A735,Descriptions!$B$4:$B$736,))</f>
        <v>0</v>
      </c>
      <c r="C735" s="9">
        <f t="shared" si="55"/>
        <v>58900</v>
      </c>
      <c r="D735" s="9">
        <f t="shared" si="56"/>
        <v>61700</v>
      </c>
      <c r="F735">
        <v>80234</v>
      </c>
      <c r="G735">
        <v>85848</v>
      </c>
      <c r="H735" s="16">
        <v>5060.3100000000004</v>
      </c>
      <c r="I735">
        <v>5060.3100000000004</v>
      </c>
      <c r="J735">
        <v>852.78</v>
      </c>
      <c r="K735">
        <v>625.42999999999995</v>
      </c>
      <c r="L735">
        <v>1189.57</v>
      </c>
      <c r="M735">
        <v>527.87</v>
      </c>
      <c r="N735">
        <v>1864.53</v>
      </c>
      <c r="O735">
        <v>0.14000000000000001</v>
      </c>
      <c r="P735">
        <v>0</v>
      </c>
      <c r="Q735" t="str">
        <f t="shared" si="57"/>
        <v>NO</v>
      </c>
      <c r="S735">
        <v>80234</v>
      </c>
      <c r="T735">
        <v>85848</v>
      </c>
      <c r="U735" s="16">
        <v>4710.8500000000004</v>
      </c>
      <c r="V735">
        <v>4710.8500000000004</v>
      </c>
      <c r="W735">
        <v>681.72</v>
      </c>
      <c r="X735">
        <v>619.94000000000005</v>
      </c>
      <c r="Y735">
        <v>1436.21</v>
      </c>
      <c r="Z735">
        <v>527.61</v>
      </c>
      <c r="AA735">
        <v>1445.38</v>
      </c>
      <c r="AB735">
        <v>0</v>
      </c>
      <c r="AC735">
        <v>0</v>
      </c>
      <c r="AD735" t="str">
        <f t="shared" si="58"/>
        <v>NO</v>
      </c>
    </row>
    <row r="736" spans="1:30" x14ac:dyDescent="0.15">
      <c r="A736" t="str">
        <f t="shared" si="59"/>
        <v>80091-88694</v>
      </c>
      <c r="B736">
        <f>INDEX(Descriptions!$C$4:$C$736,MATCH($A736,Descriptions!$B$4:$B$736,))</f>
        <v>0</v>
      </c>
      <c r="C736" s="9">
        <f t="shared" si="55"/>
        <v>71100</v>
      </c>
      <c r="D736" s="9">
        <f t="shared" si="56"/>
        <v>74400</v>
      </c>
      <c r="F736">
        <v>80091</v>
      </c>
      <c r="G736">
        <v>88694</v>
      </c>
      <c r="H736" s="16">
        <v>5512.17</v>
      </c>
      <c r="I736">
        <v>5457.25</v>
      </c>
      <c r="J736">
        <v>1303.69</v>
      </c>
      <c r="K736">
        <v>966.61</v>
      </c>
      <c r="L736">
        <v>1167.21</v>
      </c>
      <c r="M736">
        <v>654.27</v>
      </c>
      <c r="N736">
        <v>1418.05</v>
      </c>
      <c r="O736">
        <v>2.33</v>
      </c>
      <c r="P736">
        <v>0</v>
      </c>
      <c r="Q736" t="str">
        <f t="shared" si="57"/>
        <v>NO</v>
      </c>
      <c r="S736">
        <v>80091</v>
      </c>
      <c r="T736">
        <v>88694</v>
      </c>
      <c r="U736" s="16">
        <v>6297.35</v>
      </c>
      <c r="V736">
        <v>6291.83</v>
      </c>
      <c r="W736">
        <v>1977.38</v>
      </c>
      <c r="X736">
        <v>829.94</v>
      </c>
      <c r="Y736">
        <v>1757.43</v>
      </c>
      <c r="Z736">
        <v>834.11</v>
      </c>
      <c r="AA736">
        <v>897.67</v>
      </c>
      <c r="AB736">
        <v>0.82</v>
      </c>
      <c r="AC736">
        <v>0</v>
      </c>
      <c r="AD736" t="str">
        <f t="shared" si="58"/>
        <v>NO</v>
      </c>
    </row>
    <row r="737" spans="1:4" x14ac:dyDescent="0.15">
      <c r="A737" t="str">
        <f t="shared" si="59"/>
        <v>-</v>
      </c>
      <c r="B737" t="e">
        <f>INDEX(Descriptions!$C$4:$C$736,MATCH($A737,Descriptions!$B$4:$B$736,))</f>
        <v>#N/A</v>
      </c>
      <c r="C737" s="9">
        <f t="shared" si="55"/>
        <v>0</v>
      </c>
      <c r="D737" s="9">
        <f t="shared" si="56"/>
        <v>0</v>
      </c>
    </row>
    <row r="738" spans="1:4" x14ac:dyDescent="0.15">
      <c r="A738" t="str">
        <f t="shared" si="59"/>
        <v>-</v>
      </c>
      <c r="B738" t="e">
        <f>INDEX(Descriptions!$C$4:$C$736,MATCH($A738,Descriptions!$B$4:$B$736,))</f>
        <v>#N/A</v>
      </c>
      <c r="C738" s="9">
        <f t="shared" si="55"/>
        <v>0</v>
      </c>
      <c r="D738" s="9">
        <f t="shared" si="56"/>
        <v>0</v>
      </c>
    </row>
    <row r="739" spans="1:4" x14ac:dyDescent="0.15">
      <c r="A739" t="str">
        <f t="shared" si="59"/>
        <v>-</v>
      </c>
      <c r="B739" t="e">
        <f>INDEX(Descriptions!$C$4:$C$736,MATCH($A739,Descriptions!$B$4:$B$736,))</f>
        <v>#N/A</v>
      </c>
      <c r="C739" s="9">
        <f t="shared" si="55"/>
        <v>0</v>
      </c>
      <c r="D739" s="9">
        <f t="shared" si="56"/>
        <v>0</v>
      </c>
    </row>
    <row r="740" spans="1:4" x14ac:dyDescent="0.15">
      <c r="A740" t="str">
        <f t="shared" si="59"/>
        <v>-</v>
      </c>
      <c r="B740" t="e">
        <f>INDEX(Descriptions!$C$4:$C$736,MATCH($A740,Descriptions!$B$4:$B$736,))</f>
        <v>#N/A</v>
      </c>
      <c r="C740" s="9">
        <f t="shared" si="55"/>
        <v>0</v>
      </c>
      <c r="D740" s="9">
        <f t="shared" si="56"/>
        <v>0</v>
      </c>
    </row>
    <row r="741" spans="1:4" x14ac:dyDescent="0.15">
      <c r="A741" t="str">
        <f t="shared" si="59"/>
        <v>-</v>
      </c>
      <c r="B741" t="e">
        <f>INDEX(Descriptions!$C$4:$C$736,MATCH($A741,Descriptions!$B$4:$B$736,))</f>
        <v>#N/A</v>
      </c>
      <c r="C741" s="9">
        <f t="shared" si="55"/>
        <v>0</v>
      </c>
      <c r="D741" s="9">
        <f t="shared" si="56"/>
        <v>0</v>
      </c>
    </row>
    <row r="742" spans="1:4" x14ac:dyDescent="0.15">
      <c r="A742" t="str">
        <f t="shared" si="59"/>
        <v>-</v>
      </c>
      <c r="B742" t="e">
        <f>INDEX(Descriptions!$C$4:$C$736,MATCH($A742,Descriptions!$B$4:$B$736,))</f>
        <v>#N/A</v>
      </c>
      <c r="C742" s="9">
        <f t="shared" si="55"/>
        <v>0</v>
      </c>
      <c r="D742" s="9">
        <f t="shared" si="56"/>
        <v>0</v>
      </c>
    </row>
    <row r="743" spans="1:4" x14ac:dyDescent="0.15">
      <c r="A743" t="str">
        <f t="shared" si="59"/>
        <v>-</v>
      </c>
      <c r="B743" t="e">
        <f>INDEX(Descriptions!$C$4:$C$736,MATCH($A743,Descriptions!$B$4:$B$736,))</f>
        <v>#N/A</v>
      </c>
      <c r="C743" s="9">
        <f t="shared" si="55"/>
        <v>0</v>
      </c>
      <c r="D743" s="9">
        <f t="shared" si="56"/>
        <v>0</v>
      </c>
    </row>
    <row r="744" spans="1:4" x14ac:dyDescent="0.15">
      <c r="A744" t="str">
        <f t="shared" si="59"/>
        <v>-</v>
      </c>
      <c r="B744" t="e">
        <f>INDEX(Descriptions!$C$4:$C$736,MATCH($A744,Descriptions!$B$4:$B$736,))</f>
        <v>#N/A</v>
      </c>
      <c r="C744" s="9">
        <f t="shared" si="55"/>
        <v>0</v>
      </c>
      <c r="D744" s="9">
        <f t="shared" si="56"/>
        <v>0</v>
      </c>
    </row>
    <row r="745" spans="1:4" x14ac:dyDescent="0.15">
      <c r="A745" t="str">
        <f t="shared" si="59"/>
        <v>-</v>
      </c>
      <c r="B745" t="e">
        <f>INDEX(Descriptions!$C$4:$C$736,MATCH($A745,Descriptions!$B$4:$B$736,))</f>
        <v>#N/A</v>
      </c>
      <c r="C745" s="9">
        <f t="shared" si="55"/>
        <v>0</v>
      </c>
      <c r="D745" s="9">
        <f t="shared" si="56"/>
        <v>0</v>
      </c>
    </row>
    <row r="746" spans="1:4" x14ac:dyDescent="0.15">
      <c r="A746" t="str">
        <f t="shared" si="59"/>
        <v>-</v>
      </c>
      <c r="B746" t="e">
        <f>INDEX(Descriptions!$C$4:$C$736,MATCH($A746,Descriptions!$B$4:$B$736,))</f>
        <v>#N/A</v>
      </c>
      <c r="C746" s="9">
        <f t="shared" si="55"/>
        <v>0</v>
      </c>
      <c r="D746" s="9">
        <f t="shared" si="56"/>
        <v>0</v>
      </c>
    </row>
    <row r="747" spans="1:4" x14ac:dyDescent="0.15">
      <c r="A747" t="str">
        <f t="shared" si="59"/>
        <v>-</v>
      </c>
      <c r="B747" t="e">
        <f>INDEX(Descriptions!$C$4:$C$736,MATCH($A747,Descriptions!$B$4:$B$736,))</f>
        <v>#N/A</v>
      </c>
      <c r="C747" s="9">
        <f t="shared" si="55"/>
        <v>0</v>
      </c>
      <c r="D747" s="9">
        <f t="shared" si="56"/>
        <v>0</v>
      </c>
    </row>
    <row r="748" spans="1:4" x14ac:dyDescent="0.15">
      <c r="A748" t="str">
        <f t="shared" si="59"/>
        <v>-</v>
      </c>
      <c r="B748" t="e">
        <f>INDEX(Descriptions!$C$4:$C$736,MATCH($A748,Descriptions!$B$4:$B$736,))</f>
        <v>#N/A</v>
      </c>
      <c r="C748" s="9">
        <f t="shared" si="55"/>
        <v>0</v>
      </c>
      <c r="D748" s="9">
        <f t="shared" si="56"/>
        <v>0</v>
      </c>
    </row>
    <row r="749" spans="1:4" x14ac:dyDescent="0.15">
      <c r="A749" t="str">
        <f t="shared" si="59"/>
        <v>-</v>
      </c>
      <c r="B749" t="e">
        <f>INDEX(Descriptions!$C$4:$C$736,MATCH($A749,Descriptions!$B$4:$B$736,))</f>
        <v>#N/A</v>
      </c>
      <c r="C749" s="9">
        <f t="shared" si="55"/>
        <v>0</v>
      </c>
      <c r="D749" s="9">
        <f t="shared" si="56"/>
        <v>0</v>
      </c>
    </row>
    <row r="750" spans="1:4" x14ac:dyDescent="0.15">
      <c r="A750" t="str">
        <f t="shared" si="59"/>
        <v>-</v>
      </c>
      <c r="B750" t="e">
        <f>INDEX(Descriptions!$C$4:$C$736,MATCH($A750,Descriptions!$B$4:$B$736,))</f>
        <v>#N/A</v>
      </c>
      <c r="C750" s="9">
        <f t="shared" si="55"/>
        <v>0</v>
      </c>
      <c r="D750" s="9">
        <f t="shared" si="56"/>
        <v>0</v>
      </c>
    </row>
    <row r="751" spans="1:4" x14ac:dyDescent="0.15">
      <c r="A751" t="str">
        <f t="shared" si="59"/>
        <v>-</v>
      </c>
      <c r="B751" t="e">
        <f>INDEX(Descriptions!$C$4:$C$736,MATCH($A751,Descriptions!$B$4:$B$736,))</f>
        <v>#N/A</v>
      </c>
      <c r="C751" s="9">
        <f t="shared" si="55"/>
        <v>0</v>
      </c>
      <c r="D751" s="9">
        <f t="shared" si="56"/>
        <v>0</v>
      </c>
    </row>
    <row r="752" spans="1:4" x14ac:dyDescent="0.15">
      <c r="A752" t="str">
        <f t="shared" si="59"/>
        <v>-</v>
      </c>
      <c r="B752" t="e">
        <f>INDEX(Descriptions!$C$4:$C$736,MATCH($A752,Descriptions!$B$4:$B$736,))</f>
        <v>#N/A</v>
      </c>
      <c r="C752" s="9">
        <f t="shared" si="55"/>
        <v>0</v>
      </c>
      <c r="D752" s="9">
        <f t="shared" si="56"/>
        <v>0</v>
      </c>
    </row>
    <row r="753" spans="1:4" x14ac:dyDescent="0.15">
      <c r="A753" t="str">
        <f t="shared" si="59"/>
        <v>-</v>
      </c>
      <c r="B753" t="e">
        <f>INDEX(Descriptions!$C$4:$C$736,MATCH($A753,Descriptions!$B$4:$B$736,))</f>
        <v>#N/A</v>
      </c>
      <c r="C753" s="9">
        <f t="shared" si="55"/>
        <v>0</v>
      </c>
      <c r="D753" s="9">
        <f t="shared" si="56"/>
        <v>0</v>
      </c>
    </row>
    <row r="754" spans="1:4" x14ac:dyDescent="0.15">
      <c r="A754" t="str">
        <f t="shared" si="59"/>
        <v>-</v>
      </c>
      <c r="B754" t="e">
        <f>INDEX(Descriptions!$C$4:$C$736,MATCH($A754,Descriptions!$B$4:$B$736,))</f>
        <v>#N/A</v>
      </c>
      <c r="C754" s="9">
        <f t="shared" si="55"/>
        <v>0</v>
      </c>
      <c r="D754" s="9">
        <f t="shared" si="56"/>
        <v>0</v>
      </c>
    </row>
    <row r="755" spans="1:4" x14ac:dyDescent="0.15">
      <c r="A755" t="str">
        <f t="shared" si="59"/>
        <v>-</v>
      </c>
      <c r="B755" t="e">
        <f>INDEX(Descriptions!$C$4:$C$736,MATCH($A755,Descriptions!$B$4:$B$736,))</f>
        <v>#N/A</v>
      </c>
      <c r="C755" s="9">
        <f t="shared" si="55"/>
        <v>0</v>
      </c>
      <c r="D755" s="9">
        <f t="shared" si="56"/>
        <v>0</v>
      </c>
    </row>
    <row r="756" spans="1:4" x14ac:dyDescent="0.15">
      <c r="A756" t="str">
        <f t="shared" si="59"/>
        <v>-</v>
      </c>
      <c r="B756" t="e">
        <f>INDEX(Descriptions!$C$4:$C$736,MATCH($A756,Descriptions!$B$4:$B$736,))</f>
        <v>#N/A</v>
      </c>
      <c r="C756" s="9">
        <f t="shared" si="55"/>
        <v>0</v>
      </c>
      <c r="D756" s="9">
        <f t="shared" si="56"/>
        <v>0</v>
      </c>
    </row>
    <row r="757" spans="1:4" x14ac:dyDescent="0.15">
      <c r="A757" t="str">
        <f t="shared" si="59"/>
        <v>-</v>
      </c>
      <c r="B757" t="e">
        <f>INDEX(Descriptions!$C$4:$C$736,MATCH($A757,Descriptions!$B$4:$B$736,))</f>
        <v>#N/A</v>
      </c>
      <c r="C757" s="9">
        <f t="shared" si="55"/>
        <v>0</v>
      </c>
      <c r="D757" s="9">
        <f t="shared" si="56"/>
        <v>0</v>
      </c>
    </row>
    <row r="758" spans="1:4" x14ac:dyDescent="0.15">
      <c r="A758" t="str">
        <f t="shared" si="59"/>
        <v>-</v>
      </c>
      <c r="B758" t="e">
        <f>INDEX(Descriptions!$C$4:$C$736,MATCH($A758,Descriptions!$B$4:$B$736,))</f>
        <v>#N/A</v>
      </c>
      <c r="C758" s="9">
        <f t="shared" si="55"/>
        <v>0</v>
      </c>
      <c r="D758" s="9">
        <f t="shared" si="56"/>
        <v>0</v>
      </c>
    </row>
    <row r="759" spans="1:4" x14ac:dyDescent="0.15">
      <c r="A759" t="str">
        <f t="shared" si="59"/>
        <v>-</v>
      </c>
      <c r="B759" t="e">
        <f>INDEX(Descriptions!$C$4:$C$736,MATCH($A759,Descriptions!$B$4:$B$736,))</f>
        <v>#N/A</v>
      </c>
      <c r="C759" s="9">
        <f t="shared" si="55"/>
        <v>0</v>
      </c>
      <c r="D759" s="9">
        <f t="shared" si="56"/>
        <v>0</v>
      </c>
    </row>
    <row r="760" spans="1:4" x14ac:dyDescent="0.15">
      <c r="A760" t="str">
        <f t="shared" si="59"/>
        <v>-</v>
      </c>
      <c r="B760" t="e">
        <f>INDEX(Descriptions!$C$4:$C$736,MATCH($A760,Descriptions!$B$4:$B$736,))</f>
        <v>#N/A</v>
      </c>
      <c r="C760" s="9">
        <f t="shared" si="55"/>
        <v>0</v>
      </c>
      <c r="D760" s="9">
        <f t="shared" si="56"/>
        <v>0</v>
      </c>
    </row>
    <row r="761" spans="1:4" x14ac:dyDescent="0.15">
      <c r="A761" t="str">
        <f t="shared" si="59"/>
        <v>-</v>
      </c>
      <c r="B761" t="e">
        <f>INDEX(Descriptions!$C$4:$C$736,MATCH($A761,Descriptions!$B$4:$B$736,))</f>
        <v>#N/A</v>
      </c>
      <c r="C761" s="9">
        <f t="shared" si="55"/>
        <v>0</v>
      </c>
      <c r="D761" s="9">
        <f t="shared" si="56"/>
        <v>0</v>
      </c>
    </row>
    <row r="762" spans="1:4" x14ac:dyDescent="0.15">
      <c r="A762" t="str">
        <f t="shared" si="59"/>
        <v>-</v>
      </c>
      <c r="B762" t="e">
        <f>INDEX(Descriptions!$C$4:$C$736,MATCH($A762,Descriptions!$B$4:$B$736,))</f>
        <v>#N/A</v>
      </c>
      <c r="C762" s="9">
        <f t="shared" si="55"/>
        <v>0</v>
      </c>
      <c r="D762" s="9">
        <f t="shared" si="56"/>
        <v>0</v>
      </c>
    </row>
    <row r="763" spans="1:4" x14ac:dyDescent="0.15">
      <c r="A763" t="str">
        <f t="shared" si="59"/>
        <v>-</v>
      </c>
      <c r="B763" t="e">
        <f>INDEX(Descriptions!$C$4:$C$736,MATCH($A763,Descriptions!$B$4:$B$736,))</f>
        <v>#N/A</v>
      </c>
      <c r="C763" s="9">
        <f t="shared" si="55"/>
        <v>0</v>
      </c>
      <c r="D763" s="9">
        <f t="shared" si="56"/>
        <v>0</v>
      </c>
    </row>
    <row r="764" spans="1:4" x14ac:dyDescent="0.15">
      <c r="A764" t="str">
        <f t="shared" si="59"/>
        <v>-</v>
      </c>
      <c r="B764" t="e">
        <f>INDEX(Descriptions!$C$4:$C$736,MATCH($A764,Descriptions!$B$4:$B$736,))</f>
        <v>#N/A</v>
      </c>
      <c r="C764" s="9">
        <f t="shared" si="55"/>
        <v>0</v>
      </c>
      <c r="D764" s="9">
        <f t="shared" si="56"/>
        <v>0</v>
      </c>
    </row>
    <row r="765" spans="1:4" x14ac:dyDescent="0.15">
      <c r="A765" t="str">
        <f t="shared" si="59"/>
        <v>-</v>
      </c>
      <c r="B765" t="e">
        <f>INDEX(Descriptions!$C$4:$C$736,MATCH($A765,Descriptions!$B$4:$B$736,))</f>
        <v>#N/A</v>
      </c>
      <c r="C765" s="9">
        <f t="shared" si="55"/>
        <v>0</v>
      </c>
      <c r="D765" s="9">
        <f t="shared" si="56"/>
        <v>0</v>
      </c>
    </row>
    <row r="766" spans="1:4" x14ac:dyDescent="0.15">
      <c r="A766" t="str">
        <f t="shared" si="59"/>
        <v>-</v>
      </c>
      <c r="B766" t="e">
        <f>INDEX(Descriptions!$C$4:$C$736,MATCH($A766,Descriptions!$B$4:$B$736,))</f>
        <v>#N/A</v>
      </c>
      <c r="C766" s="9">
        <f t="shared" si="55"/>
        <v>0</v>
      </c>
      <c r="D766" s="9">
        <f t="shared" si="56"/>
        <v>0</v>
      </c>
    </row>
    <row r="767" spans="1:4" x14ac:dyDescent="0.15">
      <c r="A767" t="str">
        <f t="shared" si="59"/>
        <v>-</v>
      </c>
      <c r="B767" t="e">
        <f>INDEX(Descriptions!$C$4:$C$736,MATCH($A767,Descriptions!$B$4:$B$736,))</f>
        <v>#N/A</v>
      </c>
      <c r="C767" s="9">
        <f t="shared" si="55"/>
        <v>0</v>
      </c>
      <c r="D767" s="9">
        <f t="shared" si="56"/>
        <v>0</v>
      </c>
    </row>
    <row r="768" spans="1:4" x14ac:dyDescent="0.15">
      <c r="A768" t="str">
        <f t="shared" si="59"/>
        <v>-</v>
      </c>
      <c r="B768" t="e">
        <f>INDEX(Descriptions!$C$4:$C$736,MATCH($A768,Descriptions!$B$4:$B$736,))</f>
        <v>#N/A</v>
      </c>
      <c r="C768" s="9">
        <f t="shared" si="55"/>
        <v>0</v>
      </c>
      <c r="D768" s="9">
        <f t="shared" si="56"/>
        <v>0</v>
      </c>
    </row>
    <row r="769" spans="1:4" x14ac:dyDescent="0.15">
      <c r="A769" t="str">
        <f t="shared" si="59"/>
        <v>-</v>
      </c>
      <c r="B769" t="e">
        <f>INDEX(Descriptions!$C$4:$C$736,MATCH($A769,Descriptions!$B$4:$B$736,))</f>
        <v>#N/A</v>
      </c>
      <c r="C769" s="9">
        <f t="shared" si="55"/>
        <v>0</v>
      </c>
      <c r="D769" s="9">
        <f t="shared" si="56"/>
        <v>0</v>
      </c>
    </row>
    <row r="770" spans="1:4" x14ac:dyDescent="0.15">
      <c r="A770" t="str">
        <f t="shared" si="59"/>
        <v>-</v>
      </c>
      <c r="B770" t="e">
        <f>INDEX(Descriptions!$C$4:$C$736,MATCH($A770,Descriptions!$B$4:$B$736,))</f>
        <v>#N/A</v>
      </c>
      <c r="C770" s="9">
        <f t="shared" si="55"/>
        <v>0</v>
      </c>
      <c r="D770" s="9">
        <f t="shared" si="56"/>
        <v>0</v>
      </c>
    </row>
    <row r="771" spans="1:4" x14ac:dyDescent="0.15">
      <c r="A771" t="str">
        <f t="shared" si="59"/>
        <v>-</v>
      </c>
      <c r="B771" t="e">
        <f>INDEX(Descriptions!$C$4:$C$736,MATCH($A771,Descriptions!$B$4:$B$736,))</f>
        <v>#N/A</v>
      </c>
      <c r="C771" s="9">
        <f t="shared" si="55"/>
        <v>0</v>
      </c>
      <c r="D771" s="9">
        <f t="shared" si="56"/>
        <v>0</v>
      </c>
    </row>
    <row r="772" spans="1:4" x14ac:dyDescent="0.15">
      <c r="A772" t="str">
        <f t="shared" si="59"/>
        <v>-</v>
      </c>
      <c r="B772" t="e">
        <f>INDEX(Descriptions!$C$4:$C$736,MATCH($A772,Descriptions!$B$4:$B$736,))</f>
        <v>#N/A</v>
      </c>
      <c r="C772" s="9">
        <f t="shared" ref="C772:C835" si="60">ROUND((I772*AM_Fac+V772*PM_fac)*AADT,-2)</f>
        <v>0</v>
      </c>
      <c r="D772" s="9">
        <f t="shared" ref="D772:D835" si="61">ROUND(C772*AAWT,-2)</f>
        <v>0</v>
      </c>
    </row>
    <row r="773" spans="1:4" x14ac:dyDescent="0.15">
      <c r="A773" t="str">
        <f t="shared" ref="A773:A836" si="62">CONCATENATE(F773,"-",G773)</f>
        <v>-</v>
      </c>
      <c r="B773" t="e">
        <f>INDEX(Descriptions!$C$4:$C$736,MATCH($A773,Descriptions!$B$4:$B$736,))</f>
        <v>#N/A</v>
      </c>
      <c r="C773" s="9">
        <f t="shared" si="60"/>
        <v>0</v>
      </c>
      <c r="D773" s="9">
        <f t="shared" si="61"/>
        <v>0</v>
      </c>
    </row>
    <row r="774" spans="1:4" x14ac:dyDescent="0.15">
      <c r="A774" t="str">
        <f t="shared" si="62"/>
        <v>-</v>
      </c>
      <c r="B774" t="e">
        <f>INDEX(Descriptions!$C$4:$C$736,MATCH($A774,Descriptions!$B$4:$B$736,))</f>
        <v>#N/A</v>
      </c>
      <c r="C774" s="9">
        <f t="shared" si="60"/>
        <v>0</v>
      </c>
      <c r="D774" s="9">
        <f t="shared" si="61"/>
        <v>0</v>
      </c>
    </row>
    <row r="775" spans="1:4" x14ac:dyDescent="0.15">
      <c r="A775" t="str">
        <f t="shared" si="62"/>
        <v>-</v>
      </c>
      <c r="B775" t="e">
        <f>INDEX(Descriptions!$C$4:$C$736,MATCH($A775,Descriptions!$B$4:$B$736,))</f>
        <v>#N/A</v>
      </c>
      <c r="C775" s="9">
        <f t="shared" si="60"/>
        <v>0</v>
      </c>
      <c r="D775" s="9">
        <f t="shared" si="61"/>
        <v>0</v>
      </c>
    </row>
    <row r="776" spans="1:4" x14ac:dyDescent="0.15">
      <c r="A776" t="str">
        <f t="shared" si="62"/>
        <v>-</v>
      </c>
      <c r="B776" t="e">
        <f>INDEX(Descriptions!$C$4:$C$736,MATCH($A776,Descriptions!$B$4:$B$736,))</f>
        <v>#N/A</v>
      </c>
      <c r="C776" s="9">
        <f t="shared" si="60"/>
        <v>0</v>
      </c>
      <c r="D776" s="9">
        <f t="shared" si="61"/>
        <v>0</v>
      </c>
    </row>
    <row r="777" spans="1:4" x14ac:dyDescent="0.15">
      <c r="A777" t="str">
        <f t="shared" si="62"/>
        <v>-</v>
      </c>
      <c r="B777" t="e">
        <f>INDEX(Descriptions!$C$4:$C$736,MATCH($A777,Descriptions!$B$4:$B$736,))</f>
        <v>#N/A</v>
      </c>
      <c r="C777" s="9">
        <f t="shared" si="60"/>
        <v>0</v>
      </c>
      <c r="D777" s="9">
        <f t="shared" si="61"/>
        <v>0</v>
      </c>
    </row>
    <row r="778" spans="1:4" x14ac:dyDescent="0.15">
      <c r="A778" t="str">
        <f t="shared" si="62"/>
        <v>-</v>
      </c>
      <c r="B778" t="e">
        <f>INDEX(Descriptions!$C$4:$C$736,MATCH($A778,Descriptions!$B$4:$B$736,))</f>
        <v>#N/A</v>
      </c>
      <c r="C778" s="9">
        <f t="shared" si="60"/>
        <v>0</v>
      </c>
      <c r="D778" s="9">
        <f t="shared" si="61"/>
        <v>0</v>
      </c>
    </row>
    <row r="779" spans="1:4" x14ac:dyDescent="0.15">
      <c r="A779" t="str">
        <f t="shared" si="62"/>
        <v>-</v>
      </c>
      <c r="B779" t="e">
        <f>INDEX(Descriptions!$C$4:$C$736,MATCH($A779,Descriptions!$B$4:$B$736,))</f>
        <v>#N/A</v>
      </c>
      <c r="C779" s="9">
        <f t="shared" si="60"/>
        <v>0</v>
      </c>
      <c r="D779" s="9">
        <f t="shared" si="61"/>
        <v>0</v>
      </c>
    </row>
    <row r="780" spans="1:4" x14ac:dyDescent="0.15">
      <c r="A780" t="str">
        <f t="shared" si="62"/>
        <v>-</v>
      </c>
      <c r="B780" t="e">
        <f>INDEX(Descriptions!$C$4:$C$736,MATCH($A780,Descriptions!$B$4:$B$736,))</f>
        <v>#N/A</v>
      </c>
      <c r="C780" s="9">
        <f t="shared" si="60"/>
        <v>0</v>
      </c>
      <c r="D780" s="9">
        <f t="shared" si="61"/>
        <v>0</v>
      </c>
    </row>
    <row r="781" spans="1:4" x14ac:dyDescent="0.15">
      <c r="A781" t="str">
        <f t="shared" si="62"/>
        <v>-</v>
      </c>
      <c r="B781" t="e">
        <f>INDEX(Descriptions!$C$4:$C$736,MATCH($A781,Descriptions!$B$4:$B$736,))</f>
        <v>#N/A</v>
      </c>
      <c r="C781" s="9">
        <f t="shared" si="60"/>
        <v>0</v>
      </c>
      <c r="D781" s="9">
        <f t="shared" si="61"/>
        <v>0</v>
      </c>
    </row>
    <row r="782" spans="1:4" x14ac:dyDescent="0.15">
      <c r="A782" t="str">
        <f t="shared" si="62"/>
        <v>-</v>
      </c>
      <c r="B782" t="e">
        <f>INDEX(Descriptions!$C$4:$C$736,MATCH($A782,Descriptions!$B$4:$B$736,))</f>
        <v>#N/A</v>
      </c>
      <c r="C782" s="9">
        <f t="shared" si="60"/>
        <v>0</v>
      </c>
      <c r="D782" s="9">
        <f t="shared" si="61"/>
        <v>0</v>
      </c>
    </row>
    <row r="783" spans="1:4" x14ac:dyDescent="0.15">
      <c r="A783" t="str">
        <f t="shared" si="62"/>
        <v>-</v>
      </c>
      <c r="B783" t="e">
        <f>INDEX(Descriptions!$C$4:$C$736,MATCH($A783,Descriptions!$B$4:$B$736,))</f>
        <v>#N/A</v>
      </c>
      <c r="C783" s="9">
        <f t="shared" si="60"/>
        <v>0</v>
      </c>
      <c r="D783" s="9">
        <f t="shared" si="61"/>
        <v>0</v>
      </c>
    </row>
    <row r="784" spans="1:4" x14ac:dyDescent="0.15">
      <c r="A784" t="str">
        <f t="shared" si="62"/>
        <v>-</v>
      </c>
      <c r="B784" t="e">
        <f>INDEX(Descriptions!$C$4:$C$736,MATCH($A784,Descriptions!$B$4:$B$736,))</f>
        <v>#N/A</v>
      </c>
      <c r="C784" s="9">
        <f t="shared" si="60"/>
        <v>0</v>
      </c>
      <c r="D784" s="9">
        <f t="shared" si="61"/>
        <v>0</v>
      </c>
    </row>
    <row r="785" spans="1:4" x14ac:dyDescent="0.15">
      <c r="A785" t="str">
        <f t="shared" si="62"/>
        <v>-</v>
      </c>
      <c r="B785" t="e">
        <f>INDEX(Descriptions!$C$4:$C$736,MATCH($A785,Descriptions!$B$4:$B$736,))</f>
        <v>#N/A</v>
      </c>
      <c r="C785" s="9">
        <f t="shared" si="60"/>
        <v>0</v>
      </c>
      <c r="D785" s="9">
        <f t="shared" si="61"/>
        <v>0</v>
      </c>
    </row>
    <row r="786" spans="1:4" x14ac:dyDescent="0.15">
      <c r="A786" t="str">
        <f t="shared" si="62"/>
        <v>-</v>
      </c>
      <c r="B786" t="e">
        <f>INDEX(Descriptions!$C$4:$C$736,MATCH($A786,Descriptions!$B$4:$B$736,))</f>
        <v>#N/A</v>
      </c>
      <c r="C786" s="9">
        <f t="shared" si="60"/>
        <v>0</v>
      </c>
      <c r="D786" s="9">
        <f t="shared" si="61"/>
        <v>0</v>
      </c>
    </row>
    <row r="787" spans="1:4" x14ac:dyDescent="0.15">
      <c r="A787" t="str">
        <f t="shared" si="62"/>
        <v>-</v>
      </c>
      <c r="B787" t="e">
        <f>INDEX(Descriptions!$C$4:$C$736,MATCH($A787,Descriptions!$B$4:$B$736,))</f>
        <v>#N/A</v>
      </c>
      <c r="C787" s="9">
        <f t="shared" si="60"/>
        <v>0</v>
      </c>
      <c r="D787" s="9">
        <f t="shared" si="61"/>
        <v>0</v>
      </c>
    </row>
    <row r="788" spans="1:4" x14ac:dyDescent="0.15">
      <c r="A788" t="str">
        <f t="shared" si="62"/>
        <v>-</v>
      </c>
      <c r="B788" t="e">
        <f>INDEX(Descriptions!$C$4:$C$736,MATCH($A788,Descriptions!$B$4:$B$736,))</f>
        <v>#N/A</v>
      </c>
      <c r="C788" s="9">
        <f t="shared" si="60"/>
        <v>0</v>
      </c>
      <c r="D788" s="9">
        <f t="shared" si="61"/>
        <v>0</v>
      </c>
    </row>
    <row r="789" spans="1:4" x14ac:dyDescent="0.15">
      <c r="A789" t="str">
        <f t="shared" si="62"/>
        <v>-</v>
      </c>
      <c r="B789" t="e">
        <f>INDEX(Descriptions!$C$4:$C$736,MATCH($A789,Descriptions!$B$4:$B$736,))</f>
        <v>#N/A</v>
      </c>
      <c r="C789" s="9">
        <f t="shared" si="60"/>
        <v>0</v>
      </c>
      <c r="D789" s="9">
        <f t="shared" si="61"/>
        <v>0</v>
      </c>
    </row>
    <row r="790" spans="1:4" x14ac:dyDescent="0.15">
      <c r="A790" t="str">
        <f t="shared" si="62"/>
        <v>-</v>
      </c>
      <c r="B790" t="e">
        <f>INDEX(Descriptions!$C$4:$C$736,MATCH($A790,Descriptions!$B$4:$B$736,))</f>
        <v>#N/A</v>
      </c>
      <c r="C790" s="9">
        <f t="shared" si="60"/>
        <v>0</v>
      </c>
      <c r="D790" s="9">
        <f t="shared" si="61"/>
        <v>0</v>
      </c>
    </row>
    <row r="791" spans="1:4" x14ac:dyDescent="0.15">
      <c r="A791" t="str">
        <f t="shared" si="62"/>
        <v>-</v>
      </c>
      <c r="B791" t="e">
        <f>INDEX(Descriptions!$C$4:$C$736,MATCH($A791,Descriptions!$B$4:$B$736,))</f>
        <v>#N/A</v>
      </c>
      <c r="C791" s="9">
        <f t="shared" si="60"/>
        <v>0</v>
      </c>
      <c r="D791" s="9">
        <f t="shared" si="61"/>
        <v>0</v>
      </c>
    </row>
    <row r="792" spans="1:4" x14ac:dyDescent="0.15">
      <c r="A792" t="str">
        <f t="shared" si="62"/>
        <v>-</v>
      </c>
      <c r="B792" t="e">
        <f>INDEX(Descriptions!$C$4:$C$736,MATCH($A792,Descriptions!$B$4:$B$736,))</f>
        <v>#N/A</v>
      </c>
      <c r="C792" s="9">
        <f t="shared" si="60"/>
        <v>0</v>
      </c>
      <c r="D792" s="9">
        <f t="shared" si="61"/>
        <v>0</v>
      </c>
    </row>
    <row r="793" spans="1:4" x14ac:dyDescent="0.15">
      <c r="A793" t="str">
        <f t="shared" si="62"/>
        <v>-</v>
      </c>
      <c r="B793" t="e">
        <f>INDEX(Descriptions!$C$4:$C$736,MATCH($A793,Descriptions!$B$4:$B$736,))</f>
        <v>#N/A</v>
      </c>
      <c r="C793" s="9">
        <f t="shared" si="60"/>
        <v>0</v>
      </c>
      <c r="D793" s="9">
        <f t="shared" si="61"/>
        <v>0</v>
      </c>
    </row>
    <row r="794" spans="1:4" x14ac:dyDescent="0.15">
      <c r="A794" t="str">
        <f t="shared" si="62"/>
        <v>-</v>
      </c>
      <c r="B794" t="e">
        <f>INDEX(Descriptions!$C$4:$C$736,MATCH($A794,Descriptions!$B$4:$B$736,))</f>
        <v>#N/A</v>
      </c>
      <c r="C794" s="9">
        <f t="shared" si="60"/>
        <v>0</v>
      </c>
      <c r="D794" s="9">
        <f t="shared" si="61"/>
        <v>0</v>
      </c>
    </row>
    <row r="795" spans="1:4" x14ac:dyDescent="0.15">
      <c r="A795" t="str">
        <f t="shared" si="62"/>
        <v>-</v>
      </c>
      <c r="B795" t="e">
        <f>INDEX(Descriptions!$C$4:$C$736,MATCH($A795,Descriptions!$B$4:$B$736,))</f>
        <v>#N/A</v>
      </c>
      <c r="C795" s="9">
        <f t="shared" si="60"/>
        <v>0</v>
      </c>
      <c r="D795" s="9">
        <f t="shared" si="61"/>
        <v>0</v>
      </c>
    </row>
    <row r="796" spans="1:4" x14ac:dyDescent="0.15">
      <c r="A796" t="str">
        <f t="shared" si="62"/>
        <v>-</v>
      </c>
      <c r="B796" t="e">
        <f>INDEX(Descriptions!$C$4:$C$736,MATCH($A796,Descriptions!$B$4:$B$736,))</f>
        <v>#N/A</v>
      </c>
      <c r="C796" s="9">
        <f t="shared" si="60"/>
        <v>0</v>
      </c>
      <c r="D796" s="9">
        <f t="shared" si="61"/>
        <v>0</v>
      </c>
    </row>
    <row r="797" spans="1:4" x14ac:dyDescent="0.15">
      <c r="A797" t="str">
        <f t="shared" si="62"/>
        <v>-</v>
      </c>
      <c r="B797" t="e">
        <f>INDEX(Descriptions!$C$4:$C$736,MATCH($A797,Descriptions!$B$4:$B$736,))</f>
        <v>#N/A</v>
      </c>
      <c r="C797" s="9">
        <f t="shared" si="60"/>
        <v>0</v>
      </c>
      <c r="D797" s="9">
        <f t="shared" si="61"/>
        <v>0</v>
      </c>
    </row>
    <row r="798" spans="1:4" x14ac:dyDescent="0.15">
      <c r="A798" t="str">
        <f t="shared" si="62"/>
        <v>-</v>
      </c>
      <c r="B798" t="e">
        <f>INDEX(Descriptions!$C$4:$C$736,MATCH($A798,Descriptions!$B$4:$B$736,))</f>
        <v>#N/A</v>
      </c>
      <c r="C798" s="9">
        <f t="shared" si="60"/>
        <v>0</v>
      </c>
      <c r="D798" s="9">
        <f t="shared" si="61"/>
        <v>0</v>
      </c>
    </row>
    <row r="799" spans="1:4" x14ac:dyDescent="0.15">
      <c r="A799" t="str">
        <f t="shared" si="62"/>
        <v>-</v>
      </c>
      <c r="B799" t="e">
        <f>INDEX(Descriptions!$C$4:$C$736,MATCH($A799,Descriptions!$B$4:$B$736,))</f>
        <v>#N/A</v>
      </c>
      <c r="C799" s="9">
        <f t="shared" si="60"/>
        <v>0</v>
      </c>
      <c r="D799" s="9">
        <f t="shared" si="61"/>
        <v>0</v>
      </c>
    </row>
    <row r="800" spans="1:4" x14ac:dyDescent="0.15">
      <c r="A800" t="str">
        <f t="shared" si="62"/>
        <v>-</v>
      </c>
      <c r="B800" t="e">
        <f>INDEX(Descriptions!$C$4:$C$736,MATCH($A800,Descriptions!$B$4:$B$736,))</f>
        <v>#N/A</v>
      </c>
      <c r="C800" s="9">
        <f t="shared" si="60"/>
        <v>0</v>
      </c>
      <c r="D800" s="9">
        <f t="shared" si="61"/>
        <v>0</v>
      </c>
    </row>
    <row r="801" spans="1:4" x14ac:dyDescent="0.15">
      <c r="A801" t="str">
        <f t="shared" si="62"/>
        <v>-</v>
      </c>
      <c r="B801" t="e">
        <f>INDEX(Descriptions!$C$4:$C$736,MATCH($A801,Descriptions!$B$4:$B$736,))</f>
        <v>#N/A</v>
      </c>
      <c r="C801" s="9">
        <f t="shared" si="60"/>
        <v>0</v>
      </c>
      <c r="D801" s="9">
        <f t="shared" si="61"/>
        <v>0</v>
      </c>
    </row>
    <row r="802" spans="1:4" x14ac:dyDescent="0.15">
      <c r="A802" t="str">
        <f t="shared" si="62"/>
        <v>-</v>
      </c>
      <c r="B802" t="e">
        <f>INDEX(Descriptions!$C$4:$C$736,MATCH($A802,Descriptions!$B$4:$B$736,))</f>
        <v>#N/A</v>
      </c>
      <c r="C802" s="9">
        <f t="shared" si="60"/>
        <v>0</v>
      </c>
      <c r="D802" s="9">
        <f t="shared" si="61"/>
        <v>0</v>
      </c>
    </row>
    <row r="803" spans="1:4" x14ac:dyDescent="0.15">
      <c r="A803" t="str">
        <f t="shared" si="62"/>
        <v>-</v>
      </c>
      <c r="B803" t="e">
        <f>INDEX(Descriptions!$C$4:$C$736,MATCH($A803,Descriptions!$B$4:$B$736,))</f>
        <v>#N/A</v>
      </c>
      <c r="C803" s="9">
        <f t="shared" si="60"/>
        <v>0</v>
      </c>
      <c r="D803" s="9">
        <f t="shared" si="61"/>
        <v>0</v>
      </c>
    </row>
    <row r="804" spans="1:4" x14ac:dyDescent="0.15">
      <c r="A804" t="str">
        <f t="shared" si="62"/>
        <v>-</v>
      </c>
      <c r="B804" t="e">
        <f>INDEX(Descriptions!$C$4:$C$736,MATCH($A804,Descriptions!$B$4:$B$736,))</f>
        <v>#N/A</v>
      </c>
      <c r="C804" s="9">
        <f t="shared" si="60"/>
        <v>0</v>
      </c>
      <c r="D804" s="9">
        <f t="shared" si="61"/>
        <v>0</v>
      </c>
    </row>
    <row r="805" spans="1:4" x14ac:dyDescent="0.15">
      <c r="A805" t="str">
        <f t="shared" si="62"/>
        <v>-</v>
      </c>
      <c r="B805" t="e">
        <f>INDEX(Descriptions!$C$4:$C$736,MATCH($A805,Descriptions!$B$4:$B$736,))</f>
        <v>#N/A</v>
      </c>
      <c r="C805" s="9">
        <f t="shared" si="60"/>
        <v>0</v>
      </c>
      <c r="D805" s="9">
        <f t="shared" si="61"/>
        <v>0</v>
      </c>
    </row>
    <row r="806" spans="1:4" x14ac:dyDescent="0.15">
      <c r="A806" t="str">
        <f t="shared" si="62"/>
        <v>-</v>
      </c>
      <c r="B806" t="e">
        <f>INDEX(Descriptions!$C$4:$C$736,MATCH($A806,Descriptions!$B$4:$B$736,))</f>
        <v>#N/A</v>
      </c>
      <c r="C806" s="9">
        <f t="shared" si="60"/>
        <v>0</v>
      </c>
      <c r="D806" s="9">
        <f t="shared" si="61"/>
        <v>0</v>
      </c>
    </row>
    <row r="807" spans="1:4" x14ac:dyDescent="0.15">
      <c r="A807" t="str">
        <f t="shared" si="62"/>
        <v>-</v>
      </c>
      <c r="B807" t="e">
        <f>INDEX(Descriptions!$C$4:$C$736,MATCH($A807,Descriptions!$B$4:$B$736,))</f>
        <v>#N/A</v>
      </c>
      <c r="C807" s="9">
        <f t="shared" si="60"/>
        <v>0</v>
      </c>
      <c r="D807" s="9">
        <f t="shared" si="61"/>
        <v>0</v>
      </c>
    </row>
    <row r="808" spans="1:4" x14ac:dyDescent="0.15">
      <c r="A808" t="str">
        <f t="shared" si="62"/>
        <v>-</v>
      </c>
      <c r="B808" t="e">
        <f>INDEX(Descriptions!$C$4:$C$736,MATCH($A808,Descriptions!$B$4:$B$736,))</f>
        <v>#N/A</v>
      </c>
      <c r="C808" s="9">
        <f t="shared" si="60"/>
        <v>0</v>
      </c>
      <c r="D808" s="9">
        <f t="shared" si="61"/>
        <v>0</v>
      </c>
    </row>
    <row r="809" spans="1:4" x14ac:dyDescent="0.15">
      <c r="A809" t="str">
        <f t="shared" si="62"/>
        <v>-</v>
      </c>
      <c r="B809" t="e">
        <f>INDEX(Descriptions!$C$4:$C$736,MATCH($A809,Descriptions!$B$4:$B$736,))</f>
        <v>#N/A</v>
      </c>
      <c r="C809" s="9">
        <f t="shared" si="60"/>
        <v>0</v>
      </c>
      <c r="D809" s="9">
        <f t="shared" si="61"/>
        <v>0</v>
      </c>
    </row>
    <row r="810" spans="1:4" x14ac:dyDescent="0.15">
      <c r="A810" t="str">
        <f t="shared" si="62"/>
        <v>-</v>
      </c>
      <c r="B810" t="e">
        <f>INDEX(Descriptions!$C$4:$C$736,MATCH($A810,Descriptions!$B$4:$B$736,))</f>
        <v>#N/A</v>
      </c>
      <c r="C810" s="9">
        <f t="shared" si="60"/>
        <v>0</v>
      </c>
      <c r="D810" s="9">
        <f t="shared" si="61"/>
        <v>0</v>
      </c>
    </row>
    <row r="811" spans="1:4" x14ac:dyDescent="0.15">
      <c r="A811" t="str">
        <f t="shared" si="62"/>
        <v>-</v>
      </c>
      <c r="B811" t="e">
        <f>INDEX(Descriptions!$C$4:$C$736,MATCH($A811,Descriptions!$B$4:$B$736,))</f>
        <v>#N/A</v>
      </c>
      <c r="C811" s="9">
        <f t="shared" si="60"/>
        <v>0</v>
      </c>
      <c r="D811" s="9">
        <f t="shared" si="61"/>
        <v>0</v>
      </c>
    </row>
    <row r="812" spans="1:4" x14ac:dyDescent="0.15">
      <c r="A812" t="str">
        <f t="shared" si="62"/>
        <v>-</v>
      </c>
      <c r="B812" t="e">
        <f>INDEX(Descriptions!$C$4:$C$736,MATCH($A812,Descriptions!$B$4:$B$736,))</f>
        <v>#N/A</v>
      </c>
      <c r="C812" s="9">
        <f t="shared" si="60"/>
        <v>0</v>
      </c>
      <c r="D812" s="9">
        <f t="shared" si="61"/>
        <v>0</v>
      </c>
    </row>
    <row r="813" spans="1:4" x14ac:dyDescent="0.15">
      <c r="A813" t="str">
        <f t="shared" si="62"/>
        <v>-</v>
      </c>
      <c r="B813" t="e">
        <f>INDEX(Descriptions!$C$4:$C$736,MATCH($A813,Descriptions!$B$4:$B$736,))</f>
        <v>#N/A</v>
      </c>
      <c r="C813" s="9">
        <f t="shared" si="60"/>
        <v>0</v>
      </c>
      <c r="D813" s="9">
        <f t="shared" si="61"/>
        <v>0</v>
      </c>
    </row>
    <row r="814" spans="1:4" x14ac:dyDescent="0.15">
      <c r="A814" t="str">
        <f t="shared" si="62"/>
        <v>-</v>
      </c>
      <c r="B814" t="e">
        <f>INDEX(Descriptions!$C$4:$C$736,MATCH($A814,Descriptions!$B$4:$B$736,))</f>
        <v>#N/A</v>
      </c>
      <c r="C814" s="9">
        <f t="shared" si="60"/>
        <v>0</v>
      </c>
      <c r="D814" s="9">
        <f t="shared" si="61"/>
        <v>0</v>
      </c>
    </row>
    <row r="815" spans="1:4" x14ac:dyDescent="0.15">
      <c r="A815" t="str">
        <f t="shared" si="62"/>
        <v>-</v>
      </c>
      <c r="B815" t="e">
        <f>INDEX(Descriptions!$C$4:$C$736,MATCH($A815,Descriptions!$B$4:$B$736,))</f>
        <v>#N/A</v>
      </c>
      <c r="C815" s="9">
        <f t="shared" si="60"/>
        <v>0</v>
      </c>
      <c r="D815" s="9">
        <f t="shared" si="61"/>
        <v>0</v>
      </c>
    </row>
    <row r="816" spans="1:4" x14ac:dyDescent="0.15">
      <c r="A816" t="str">
        <f t="shared" si="62"/>
        <v>-</v>
      </c>
      <c r="B816" t="e">
        <f>INDEX(Descriptions!$C$4:$C$736,MATCH($A816,Descriptions!$B$4:$B$736,))</f>
        <v>#N/A</v>
      </c>
      <c r="C816" s="9">
        <f t="shared" si="60"/>
        <v>0</v>
      </c>
      <c r="D816" s="9">
        <f t="shared" si="61"/>
        <v>0</v>
      </c>
    </row>
    <row r="817" spans="1:4" x14ac:dyDescent="0.15">
      <c r="A817" t="str">
        <f t="shared" si="62"/>
        <v>-</v>
      </c>
      <c r="B817" t="e">
        <f>INDEX(Descriptions!$C$4:$C$736,MATCH($A817,Descriptions!$B$4:$B$736,))</f>
        <v>#N/A</v>
      </c>
      <c r="C817" s="9">
        <f t="shared" si="60"/>
        <v>0</v>
      </c>
      <c r="D817" s="9">
        <f t="shared" si="61"/>
        <v>0</v>
      </c>
    </row>
    <row r="818" spans="1:4" x14ac:dyDescent="0.15">
      <c r="A818" t="str">
        <f t="shared" si="62"/>
        <v>-</v>
      </c>
      <c r="B818" t="e">
        <f>INDEX(Descriptions!$C$4:$C$736,MATCH($A818,Descriptions!$B$4:$B$736,))</f>
        <v>#N/A</v>
      </c>
      <c r="C818" s="9">
        <f t="shared" si="60"/>
        <v>0</v>
      </c>
      <c r="D818" s="9">
        <f t="shared" si="61"/>
        <v>0</v>
      </c>
    </row>
    <row r="819" spans="1:4" x14ac:dyDescent="0.15">
      <c r="A819" t="str">
        <f t="shared" si="62"/>
        <v>-</v>
      </c>
      <c r="B819" t="e">
        <f>INDEX(Descriptions!$C$4:$C$736,MATCH($A819,Descriptions!$B$4:$B$736,))</f>
        <v>#N/A</v>
      </c>
      <c r="C819" s="9">
        <f t="shared" si="60"/>
        <v>0</v>
      </c>
      <c r="D819" s="9">
        <f t="shared" si="61"/>
        <v>0</v>
      </c>
    </row>
    <row r="820" spans="1:4" x14ac:dyDescent="0.15">
      <c r="A820" t="str">
        <f t="shared" si="62"/>
        <v>-</v>
      </c>
      <c r="B820" t="e">
        <f>INDEX(Descriptions!$C$4:$C$736,MATCH($A820,Descriptions!$B$4:$B$736,))</f>
        <v>#N/A</v>
      </c>
      <c r="C820" s="9">
        <f t="shared" si="60"/>
        <v>0</v>
      </c>
      <c r="D820" s="9">
        <f t="shared" si="61"/>
        <v>0</v>
      </c>
    </row>
    <row r="821" spans="1:4" x14ac:dyDescent="0.15">
      <c r="A821" t="str">
        <f t="shared" si="62"/>
        <v>-</v>
      </c>
      <c r="B821" t="e">
        <f>INDEX(Descriptions!$C$4:$C$736,MATCH($A821,Descriptions!$B$4:$B$736,))</f>
        <v>#N/A</v>
      </c>
      <c r="C821" s="9">
        <f t="shared" si="60"/>
        <v>0</v>
      </c>
      <c r="D821" s="9">
        <f t="shared" si="61"/>
        <v>0</v>
      </c>
    </row>
    <row r="822" spans="1:4" x14ac:dyDescent="0.15">
      <c r="A822" t="str">
        <f t="shared" si="62"/>
        <v>-</v>
      </c>
      <c r="B822" t="e">
        <f>INDEX(Descriptions!$C$4:$C$736,MATCH($A822,Descriptions!$B$4:$B$736,))</f>
        <v>#N/A</v>
      </c>
      <c r="C822" s="9">
        <f t="shared" si="60"/>
        <v>0</v>
      </c>
      <c r="D822" s="9">
        <f t="shared" si="61"/>
        <v>0</v>
      </c>
    </row>
    <row r="823" spans="1:4" x14ac:dyDescent="0.15">
      <c r="A823" t="str">
        <f t="shared" si="62"/>
        <v>-</v>
      </c>
      <c r="B823" t="e">
        <f>INDEX(Descriptions!$C$4:$C$736,MATCH($A823,Descriptions!$B$4:$B$736,))</f>
        <v>#N/A</v>
      </c>
      <c r="C823" s="9">
        <f t="shared" si="60"/>
        <v>0</v>
      </c>
      <c r="D823" s="9">
        <f t="shared" si="61"/>
        <v>0</v>
      </c>
    </row>
    <row r="824" spans="1:4" x14ac:dyDescent="0.15">
      <c r="A824" t="str">
        <f t="shared" si="62"/>
        <v>-</v>
      </c>
      <c r="B824" t="e">
        <f>INDEX(Descriptions!$C$4:$C$736,MATCH($A824,Descriptions!$B$4:$B$736,))</f>
        <v>#N/A</v>
      </c>
      <c r="C824" s="9">
        <f t="shared" si="60"/>
        <v>0</v>
      </c>
      <c r="D824" s="9">
        <f t="shared" si="61"/>
        <v>0</v>
      </c>
    </row>
    <row r="825" spans="1:4" x14ac:dyDescent="0.15">
      <c r="A825" t="str">
        <f t="shared" si="62"/>
        <v>-</v>
      </c>
      <c r="B825" t="e">
        <f>INDEX(Descriptions!$C$4:$C$736,MATCH($A825,Descriptions!$B$4:$B$736,))</f>
        <v>#N/A</v>
      </c>
      <c r="C825" s="9">
        <f t="shared" si="60"/>
        <v>0</v>
      </c>
      <c r="D825" s="9">
        <f t="shared" si="61"/>
        <v>0</v>
      </c>
    </row>
    <row r="826" spans="1:4" x14ac:dyDescent="0.15">
      <c r="A826" t="str">
        <f t="shared" si="62"/>
        <v>-</v>
      </c>
      <c r="B826" t="e">
        <f>INDEX(Descriptions!$C$4:$C$736,MATCH($A826,Descriptions!$B$4:$B$736,))</f>
        <v>#N/A</v>
      </c>
      <c r="C826" s="9">
        <f t="shared" si="60"/>
        <v>0</v>
      </c>
      <c r="D826" s="9">
        <f t="shared" si="61"/>
        <v>0</v>
      </c>
    </row>
    <row r="827" spans="1:4" x14ac:dyDescent="0.15">
      <c r="A827" t="str">
        <f t="shared" si="62"/>
        <v>-</v>
      </c>
      <c r="B827" t="e">
        <f>INDEX(Descriptions!$C$4:$C$736,MATCH($A827,Descriptions!$B$4:$B$736,))</f>
        <v>#N/A</v>
      </c>
      <c r="C827" s="9">
        <f t="shared" si="60"/>
        <v>0</v>
      </c>
      <c r="D827" s="9">
        <f t="shared" si="61"/>
        <v>0</v>
      </c>
    </row>
    <row r="828" spans="1:4" x14ac:dyDescent="0.15">
      <c r="A828" t="str">
        <f t="shared" si="62"/>
        <v>-</v>
      </c>
      <c r="B828" t="e">
        <f>INDEX(Descriptions!$C$4:$C$736,MATCH($A828,Descriptions!$B$4:$B$736,))</f>
        <v>#N/A</v>
      </c>
      <c r="C828" s="9">
        <f t="shared" si="60"/>
        <v>0</v>
      </c>
      <c r="D828" s="9">
        <f t="shared" si="61"/>
        <v>0</v>
      </c>
    </row>
    <row r="829" spans="1:4" x14ac:dyDescent="0.15">
      <c r="A829" t="str">
        <f t="shared" si="62"/>
        <v>-</v>
      </c>
      <c r="B829" t="e">
        <f>INDEX(Descriptions!$C$4:$C$736,MATCH($A829,Descriptions!$B$4:$B$736,))</f>
        <v>#N/A</v>
      </c>
      <c r="C829" s="9">
        <f t="shared" si="60"/>
        <v>0</v>
      </c>
      <c r="D829" s="9">
        <f t="shared" si="61"/>
        <v>0</v>
      </c>
    </row>
    <row r="830" spans="1:4" x14ac:dyDescent="0.15">
      <c r="A830" t="str">
        <f t="shared" si="62"/>
        <v>-</v>
      </c>
      <c r="B830" t="e">
        <f>INDEX(Descriptions!$C$4:$C$736,MATCH($A830,Descriptions!$B$4:$B$736,))</f>
        <v>#N/A</v>
      </c>
      <c r="C830" s="9">
        <f t="shared" si="60"/>
        <v>0</v>
      </c>
      <c r="D830" s="9">
        <f t="shared" si="61"/>
        <v>0</v>
      </c>
    </row>
    <row r="831" spans="1:4" x14ac:dyDescent="0.15">
      <c r="A831" t="str">
        <f t="shared" si="62"/>
        <v>-</v>
      </c>
      <c r="B831" t="e">
        <f>INDEX(Descriptions!$C$4:$C$736,MATCH($A831,Descriptions!$B$4:$B$736,))</f>
        <v>#N/A</v>
      </c>
      <c r="C831" s="9">
        <f t="shared" si="60"/>
        <v>0</v>
      </c>
      <c r="D831" s="9">
        <f t="shared" si="61"/>
        <v>0</v>
      </c>
    </row>
    <row r="832" spans="1:4" x14ac:dyDescent="0.15">
      <c r="A832" t="str">
        <f t="shared" si="62"/>
        <v>-</v>
      </c>
      <c r="B832" t="e">
        <f>INDEX(Descriptions!$C$4:$C$736,MATCH($A832,Descriptions!$B$4:$B$736,))</f>
        <v>#N/A</v>
      </c>
      <c r="C832" s="9">
        <f t="shared" si="60"/>
        <v>0</v>
      </c>
      <c r="D832" s="9">
        <f t="shared" si="61"/>
        <v>0</v>
      </c>
    </row>
    <row r="833" spans="1:4" x14ac:dyDescent="0.15">
      <c r="A833" t="str">
        <f t="shared" si="62"/>
        <v>-</v>
      </c>
      <c r="B833" t="e">
        <f>INDEX(Descriptions!$C$4:$C$736,MATCH($A833,Descriptions!$B$4:$B$736,))</f>
        <v>#N/A</v>
      </c>
      <c r="C833" s="9">
        <f t="shared" si="60"/>
        <v>0</v>
      </c>
      <c r="D833" s="9">
        <f t="shared" si="61"/>
        <v>0</v>
      </c>
    </row>
    <row r="834" spans="1:4" x14ac:dyDescent="0.15">
      <c r="A834" t="str">
        <f t="shared" si="62"/>
        <v>-</v>
      </c>
      <c r="B834" t="e">
        <f>INDEX(Descriptions!$C$4:$C$736,MATCH($A834,Descriptions!$B$4:$B$736,))</f>
        <v>#N/A</v>
      </c>
      <c r="C834" s="9">
        <f t="shared" si="60"/>
        <v>0</v>
      </c>
      <c r="D834" s="9">
        <f t="shared" si="61"/>
        <v>0</v>
      </c>
    </row>
    <row r="835" spans="1:4" x14ac:dyDescent="0.15">
      <c r="A835" t="str">
        <f t="shared" si="62"/>
        <v>-</v>
      </c>
      <c r="B835" t="e">
        <f>INDEX(Descriptions!$C$4:$C$736,MATCH($A835,Descriptions!$B$4:$B$736,))</f>
        <v>#N/A</v>
      </c>
      <c r="C835" s="9">
        <f t="shared" si="60"/>
        <v>0</v>
      </c>
      <c r="D835" s="9">
        <f t="shared" si="61"/>
        <v>0</v>
      </c>
    </row>
    <row r="836" spans="1:4" x14ac:dyDescent="0.15">
      <c r="A836" t="str">
        <f t="shared" si="62"/>
        <v>-</v>
      </c>
      <c r="B836" t="e">
        <f>INDEX(Descriptions!$C$4:$C$736,MATCH($A836,Descriptions!$B$4:$B$736,))</f>
        <v>#N/A</v>
      </c>
      <c r="C836" s="9">
        <f t="shared" ref="C836:C899" si="63">ROUND((I836*AM_Fac+V836*PM_fac)*AADT,-2)</f>
        <v>0</v>
      </c>
      <c r="D836" s="9">
        <f t="shared" ref="D836:D899" si="64">ROUND(C836*AAWT,-2)</f>
        <v>0</v>
      </c>
    </row>
    <row r="837" spans="1:4" x14ac:dyDescent="0.15">
      <c r="A837" t="str">
        <f t="shared" ref="A837:A900" si="65">CONCATENATE(F837,"-",G837)</f>
        <v>-</v>
      </c>
      <c r="B837" t="e">
        <f>INDEX(Descriptions!$C$4:$C$736,MATCH($A837,Descriptions!$B$4:$B$736,))</f>
        <v>#N/A</v>
      </c>
      <c r="C837" s="9">
        <f t="shared" si="63"/>
        <v>0</v>
      </c>
      <c r="D837" s="9">
        <f t="shared" si="64"/>
        <v>0</v>
      </c>
    </row>
    <row r="838" spans="1:4" x14ac:dyDescent="0.15">
      <c r="A838" t="str">
        <f t="shared" si="65"/>
        <v>-</v>
      </c>
      <c r="B838" t="e">
        <f>INDEX(Descriptions!$C$4:$C$736,MATCH($A838,Descriptions!$B$4:$B$736,))</f>
        <v>#N/A</v>
      </c>
      <c r="C838" s="9">
        <f t="shared" si="63"/>
        <v>0</v>
      </c>
      <c r="D838" s="9">
        <f t="shared" si="64"/>
        <v>0</v>
      </c>
    </row>
    <row r="839" spans="1:4" x14ac:dyDescent="0.15">
      <c r="A839" t="str">
        <f t="shared" si="65"/>
        <v>-</v>
      </c>
      <c r="B839" t="e">
        <f>INDEX(Descriptions!$C$4:$C$736,MATCH($A839,Descriptions!$B$4:$B$736,))</f>
        <v>#N/A</v>
      </c>
      <c r="C839" s="9">
        <f t="shared" si="63"/>
        <v>0</v>
      </c>
      <c r="D839" s="9">
        <f t="shared" si="64"/>
        <v>0</v>
      </c>
    </row>
    <row r="840" spans="1:4" x14ac:dyDescent="0.15">
      <c r="A840" t="str">
        <f t="shared" si="65"/>
        <v>-</v>
      </c>
      <c r="B840" t="e">
        <f>INDEX(Descriptions!$C$4:$C$736,MATCH($A840,Descriptions!$B$4:$B$736,))</f>
        <v>#N/A</v>
      </c>
      <c r="C840" s="9">
        <f t="shared" si="63"/>
        <v>0</v>
      </c>
      <c r="D840" s="9">
        <f t="shared" si="64"/>
        <v>0</v>
      </c>
    </row>
    <row r="841" spans="1:4" x14ac:dyDescent="0.15">
      <c r="A841" t="str">
        <f t="shared" si="65"/>
        <v>-</v>
      </c>
      <c r="B841" t="e">
        <f>INDEX(Descriptions!$C$4:$C$736,MATCH($A841,Descriptions!$B$4:$B$736,))</f>
        <v>#N/A</v>
      </c>
      <c r="C841" s="9">
        <f t="shared" si="63"/>
        <v>0</v>
      </c>
      <c r="D841" s="9">
        <f t="shared" si="64"/>
        <v>0</v>
      </c>
    </row>
    <row r="842" spans="1:4" x14ac:dyDescent="0.15">
      <c r="A842" t="str">
        <f t="shared" si="65"/>
        <v>-</v>
      </c>
      <c r="B842" t="e">
        <f>INDEX(Descriptions!$C$4:$C$736,MATCH($A842,Descriptions!$B$4:$B$736,))</f>
        <v>#N/A</v>
      </c>
      <c r="C842" s="9">
        <f t="shared" si="63"/>
        <v>0</v>
      </c>
      <c r="D842" s="9">
        <f t="shared" si="64"/>
        <v>0</v>
      </c>
    </row>
    <row r="843" spans="1:4" x14ac:dyDescent="0.15">
      <c r="A843" t="str">
        <f t="shared" si="65"/>
        <v>-</v>
      </c>
      <c r="B843" t="e">
        <f>INDEX(Descriptions!$C$4:$C$736,MATCH($A843,Descriptions!$B$4:$B$736,))</f>
        <v>#N/A</v>
      </c>
      <c r="C843" s="9">
        <f t="shared" si="63"/>
        <v>0</v>
      </c>
      <c r="D843" s="9">
        <f t="shared" si="64"/>
        <v>0</v>
      </c>
    </row>
    <row r="844" spans="1:4" x14ac:dyDescent="0.15">
      <c r="A844" t="str">
        <f t="shared" si="65"/>
        <v>-</v>
      </c>
      <c r="B844" t="e">
        <f>INDEX(Descriptions!$C$4:$C$736,MATCH($A844,Descriptions!$B$4:$B$736,))</f>
        <v>#N/A</v>
      </c>
      <c r="C844" s="9">
        <f t="shared" si="63"/>
        <v>0</v>
      </c>
      <c r="D844" s="9">
        <f t="shared" si="64"/>
        <v>0</v>
      </c>
    </row>
    <row r="845" spans="1:4" x14ac:dyDescent="0.15">
      <c r="A845" t="str">
        <f t="shared" si="65"/>
        <v>-</v>
      </c>
      <c r="B845" t="e">
        <f>INDEX(Descriptions!$C$4:$C$736,MATCH($A845,Descriptions!$B$4:$B$736,))</f>
        <v>#N/A</v>
      </c>
      <c r="C845" s="9">
        <f t="shared" si="63"/>
        <v>0</v>
      </c>
      <c r="D845" s="9">
        <f t="shared" si="64"/>
        <v>0</v>
      </c>
    </row>
    <row r="846" spans="1:4" x14ac:dyDescent="0.15">
      <c r="A846" t="str">
        <f t="shared" si="65"/>
        <v>-</v>
      </c>
      <c r="B846" t="e">
        <f>INDEX(Descriptions!$C$4:$C$736,MATCH($A846,Descriptions!$B$4:$B$736,))</f>
        <v>#N/A</v>
      </c>
      <c r="C846" s="9">
        <f t="shared" si="63"/>
        <v>0</v>
      </c>
      <c r="D846" s="9">
        <f t="shared" si="64"/>
        <v>0</v>
      </c>
    </row>
    <row r="847" spans="1:4" x14ac:dyDescent="0.15">
      <c r="A847" t="str">
        <f t="shared" si="65"/>
        <v>-</v>
      </c>
      <c r="B847" t="e">
        <f>INDEX(Descriptions!$C$4:$C$736,MATCH($A847,Descriptions!$B$4:$B$736,))</f>
        <v>#N/A</v>
      </c>
      <c r="C847" s="9">
        <f t="shared" si="63"/>
        <v>0</v>
      </c>
      <c r="D847" s="9">
        <f t="shared" si="64"/>
        <v>0</v>
      </c>
    </row>
    <row r="848" spans="1:4" x14ac:dyDescent="0.15">
      <c r="A848" t="str">
        <f t="shared" si="65"/>
        <v>-</v>
      </c>
      <c r="B848" t="e">
        <f>INDEX(Descriptions!$C$4:$C$736,MATCH($A848,Descriptions!$B$4:$B$736,))</f>
        <v>#N/A</v>
      </c>
      <c r="C848" s="9">
        <f t="shared" si="63"/>
        <v>0</v>
      </c>
      <c r="D848" s="9">
        <f t="shared" si="64"/>
        <v>0</v>
      </c>
    </row>
    <row r="849" spans="1:4" x14ac:dyDescent="0.15">
      <c r="A849" t="str">
        <f t="shared" si="65"/>
        <v>-</v>
      </c>
      <c r="B849" t="e">
        <f>INDEX(Descriptions!$C$4:$C$736,MATCH($A849,Descriptions!$B$4:$B$736,))</f>
        <v>#N/A</v>
      </c>
      <c r="C849" s="9">
        <f t="shared" si="63"/>
        <v>0</v>
      </c>
      <c r="D849" s="9">
        <f t="shared" si="64"/>
        <v>0</v>
      </c>
    </row>
    <row r="850" spans="1:4" x14ac:dyDescent="0.15">
      <c r="A850" t="str">
        <f t="shared" si="65"/>
        <v>-</v>
      </c>
      <c r="B850" t="e">
        <f>INDEX(Descriptions!$C$4:$C$736,MATCH($A850,Descriptions!$B$4:$B$736,))</f>
        <v>#N/A</v>
      </c>
      <c r="C850" s="9">
        <f t="shared" si="63"/>
        <v>0</v>
      </c>
      <c r="D850" s="9">
        <f t="shared" si="64"/>
        <v>0</v>
      </c>
    </row>
    <row r="851" spans="1:4" x14ac:dyDescent="0.15">
      <c r="A851" t="str">
        <f t="shared" si="65"/>
        <v>-</v>
      </c>
      <c r="B851" t="e">
        <f>INDEX(Descriptions!$C$4:$C$736,MATCH($A851,Descriptions!$B$4:$B$736,))</f>
        <v>#N/A</v>
      </c>
      <c r="C851" s="9">
        <f t="shared" si="63"/>
        <v>0</v>
      </c>
      <c r="D851" s="9">
        <f t="shared" si="64"/>
        <v>0</v>
      </c>
    </row>
    <row r="852" spans="1:4" x14ac:dyDescent="0.15">
      <c r="A852" t="str">
        <f t="shared" si="65"/>
        <v>-</v>
      </c>
      <c r="B852" t="e">
        <f>INDEX(Descriptions!$C$4:$C$736,MATCH($A852,Descriptions!$B$4:$B$736,))</f>
        <v>#N/A</v>
      </c>
      <c r="C852" s="9">
        <f t="shared" si="63"/>
        <v>0</v>
      </c>
      <c r="D852" s="9">
        <f t="shared" si="64"/>
        <v>0</v>
      </c>
    </row>
    <row r="853" spans="1:4" x14ac:dyDescent="0.15">
      <c r="A853" t="str">
        <f t="shared" si="65"/>
        <v>-</v>
      </c>
      <c r="B853" t="e">
        <f>INDEX(Descriptions!$C$4:$C$736,MATCH($A853,Descriptions!$B$4:$B$736,))</f>
        <v>#N/A</v>
      </c>
      <c r="C853" s="9">
        <f t="shared" si="63"/>
        <v>0</v>
      </c>
      <c r="D853" s="9">
        <f t="shared" si="64"/>
        <v>0</v>
      </c>
    </row>
    <row r="854" spans="1:4" x14ac:dyDescent="0.15">
      <c r="A854" t="str">
        <f t="shared" si="65"/>
        <v>-</v>
      </c>
      <c r="B854" t="e">
        <f>INDEX(Descriptions!$C$4:$C$736,MATCH($A854,Descriptions!$B$4:$B$736,))</f>
        <v>#N/A</v>
      </c>
      <c r="C854" s="9">
        <f t="shared" si="63"/>
        <v>0</v>
      </c>
      <c r="D854" s="9">
        <f t="shared" si="64"/>
        <v>0</v>
      </c>
    </row>
    <row r="855" spans="1:4" x14ac:dyDescent="0.15">
      <c r="A855" t="str">
        <f t="shared" si="65"/>
        <v>-</v>
      </c>
      <c r="B855" t="e">
        <f>INDEX(Descriptions!$C$4:$C$736,MATCH($A855,Descriptions!$B$4:$B$736,))</f>
        <v>#N/A</v>
      </c>
      <c r="C855" s="9">
        <f t="shared" si="63"/>
        <v>0</v>
      </c>
      <c r="D855" s="9">
        <f t="shared" si="64"/>
        <v>0</v>
      </c>
    </row>
    <row r="856" spans="1:4" x14ac:dyDescent="0.15">
      <c r="A856" t="str">
        <f t="shared" si="65"/>
        <v>-</v>
      </c>
      <c r="B856" t="e">
        <f>INDEX(Descriptions!$C$4:$C$736,MATCH($A856,Descriptions!$B$4:$B$736,))</f>
        <v>#N/A</v>
      </c>
      <c r="C856" s="9">
        <f t="shared" si="63"/>
        <v>0</v>
      </c>
      <c r="D856" s="9">
        <f t="shared" si="64"/>
        <v>0</v>
      </c>
    </row>
    <row r="857" spans="1:4" x14ac:dyDescent="0.15">
      <c r="A857" t="str">
        <f t="shared" si="65"/>
        <v>-</v>
      </c>
      <c r="B857" t="e">
        <f>INDEX(Descriptions!$C$4:$C$736,MATCH($A857,Descriptions!$B$4:$B$736,))</f>
        <v>#N/A</v>
      </c>
      <c r="C857" s="9">
        <f t="shared" si="63"/>
        <v>0</v>
      </c>
      <c r="D857" s="9">
        <f t="shared" si="64"/>
        <v>0</v>
      </c>
    </row>
    <row r="858" spans="1:4" x14ac:dyDescent="0.15">
      <c r="A858" t="str">
        <f t="shared" si="65"/>
        <v>-</v>
      </c>
      <c r="B858" t="e">
        <f>INDEX(Descriptions!$C$4:$C$736,MATCH($A858,Descriptions!$B$4:$B$736,))</f>
        <v>#N/A</v>
      </c>
      <c r="C858" s="9">
        <f t="shared" si="63"/>
        <v>0</v>
      </c>
      <c r="D858" s="9">
        <f t="shared" si="64"/>
        <v>0</v>
      </c>
    </row>
    <row r="859" spans="1:4" x14ac:dyDescent="0.15">
      <c r="A859" t="str">
        <f t="shared" si="65"/>
        <v>-</v>
      </c>
      <c r="B859" t="e">
        <f>INDEX(Descriptions!$C$4:$C$736,MATCH($A859,Descriptions!$B$4:$B$736,))</f>
        <v>#N/A</v>
      </c>
      <c r="C859" s="9">
        <f t="shared" si="63"/>
        <v>0</v>
      </c>
      <c r="D859" s="9">
        <f t="shared" si="64"/>
        <v>0</v>
      </c>
    </row>
    <row r="860" spans="1:4" x14ac:dyDescent="0.15">
      <c r="A860" t="str">
        <f t="shared" si="65"/>
        <v>-</v>
      </c>
      <c r="B860" t="e">
        <f>INDEX(Descriptions!$C$4:$C$736,MATCH($A860,Descriptions!$B$4:$B$736,))</f>
        <v>#N/A</v>
      </c>
      <c r="C860" s="9">
        <f t="shared" si="63"/>
        <v>0</v>
      </c>
      <c r="D860" s="9">
        <f t="shared" si="64"/>
        <v>0</v>
      </c>
    </row>
    <row r="861" spans="1:4" x14ac:dyDescent="0.15">
      <c r="A861" t="str">
        <f t="shared" si="65"/>
        <v>-</v>
      </c>
      <c r="B861" t="e">
        <f>INDEX(Descriptions!$C$4:$C$736,MATCH($A861,Descriptions!$B$4:$B$736,))</f>
        <v>#N/A</v>
      </c>
      <c r="C861" s="9">
        <f t="shared" si="63"/>
        <v>0</v>
      </c>
      <c r="D861" s="9">
        <f t="shared" si="64"/>
        <v>0</v>
      </c>
    </row>
    <row r="862" spans="1:4" x14ac:dyDescent="0.15">
      <c r="A862" t="str">
        <f t="shared" si="65"/>
        <v>-</v>
      </c>
      <c r="B862" t="e">
        <f>INDEX(Descriptions!$C$4:$C$736,MATCH($A862,Descriptions!$B$4:$B$736,))</f>
        <v>#N/A</v>
      </c>
      <c r="C862" s="9">
        <f t="shared" si="63"/>
        <v>0</v>
      </c>
      <c r="D862" s="9">
        <f t="shared" si="64"/>
        <v>0</v>
      </c>
    </row>
    <row r="863" spans="1:4" x14ac:dyDescent="0.15">
      <c r="A863" t="str">
        <f t="shared" si="65"/>
        <v>-</v>
      </c>
      <c r="B863" t="e">
        <f>INDEX(Descriptions!$C$4:$C$736,MATCH($A863,Descriptions!$B$4:$B$736,))</f>
        <v>#N/A</v>
      </c>
      <c r="C863" s="9">
        <f t="shared" si="63"/>
        <v>0</v>
      </c>
      <c r="D863" s="9">
        <f t="shared" si="64"/>
        <v>0</v>
      </c>
    </row>
    <row r="864" spans="1:4" x14ac:dyDescent="0.15">
      <c r="A864" t="str">
        <f t="shared" si="65"/>
        <v>-</v>
      </c>
      <c r="B864" t="e">
        <f>INDEX(Descriptions!$C$4:$C$736,MATCH($A864,Descriptions!$B$4:$B$736,))</f>
        <v>#N/A</v>
      </c>
      <c r="C864" s="9">
        <f t="shared" si="63"/>
        <v>0</v>
      </c>
      <c r="D864" s="9">
        <f t="shared" si="64"/>
        <v>0</v>
      </c>
    </row>
    <row r="865" spans="1:4" x14ac:dyDescent="0.15">
      <c r="A865" t="str">
        <f t="shared" si="65"/>
        <v>-</v>
      </c>
      <c r="B865" t="e">
        <f>INDEX(Descriptions!$C$4:$C$736,MATCH($A865,Descriptions!$B$4:$B$736,))</f>
        <v>#N/A</v>
      </c>
      <c r="C865" s="9">
        <f t="shared" si="63"/>
        <v>0</v>
      </c>
      <c r="D865" s="9">
        <f t="shared" si="64"/>
        <v>0</v>
      </c>
    </row>
    <row r="866" spans="1:4" x14ac:dyDescent="0.15">
      <c r="A866" t="str">
        <f t="shared" si="65"/>
        <v>-</v>
      </c>
      <c r="B866" t="e">
        <f>INDEX(Descriptions!$C$4:$C$736,MATCH($A866,Descriptions!$B$4:$B$736,))</f>
        <v>#N/A</v>
      </c>
      <c r="C866" s="9">
        <f t="shared" si="63"/>
        <v>0</v>
      </c>
      <c r="D866" s="9">
        <f t="shared" si="64"/>
        <v>0</v>
      </c>
    </row>
    <row r="867" spans="1:4" x14ac:dyDescent="0.15">
      <c r="A867" t="str">
        <f t="shared" si="65"/>
        <v>-</v>
      </c>
      <c r="B867" t="e">
        <f>INDEX(Descriptions!$C$4:$C$736,MATCH($A867,Descriptions!$B$4:$B$736,))</f>
        <v>#N/A</v>
      </c>
      <c r="C867" s="9">
        <f t="shared" si="63"/>
        <v>0</v>
      </c>
      <c r="D867" s="9">
        <f t="shared" si="64"/>
        <v>0</v>
      </c>
    </row>
    <row r="868" spans="1:4" x14ac:dyDescent="0.15">
      <c r="A868" t="str">
        <f t="shared" si="65"/>
        <v>-</v>
      </c>
      <c r="B868" t="e">
        <f>INDEX(Descriptions!$C$4:$C$736,MATCH($A868,Descriptions!$B$4:$B$736,))</f>
        <v>#N/A</v>
      </c>
      <c r="C868" s="9">
        <f t="shared" si="63"/>
        <v>0</v>
      </c>
      <c r="D868" s="9">
        <f t="shared" si="64"/>
        <v>0</v>
      </c>
    </row>
    <row r="869" spans="1:4" x14ac:dyDescent="0.15">
      <c r="A869" t="str">
        <f t="shared" si="65"/>
        <v>-</v>
      </c>
      <c r="B869" t="e">
        <f>INDEX(Descriptions!$C$4:$C$736,MATCH($A869,Descriptions!$B$4:$B$736,))</f>
        <v>#N/A</v>
      </c>
      <c r="C869" s="9">
        <f t="shared" si="63"/>
        <v>0</v>
      </c>
      <c r="D869" s="9">
        <f t="shared" si="64"/>
        <v>0</v>
      </c>
    </row>
    <row r="870" spans="1:4" x14ac:dyDescent="0.15">
      <c r="A870" t="str">
        <f t="shared" si="65"/>
        <v>-</v>
      </c>
      <c r="B870" t="e">
        <f>INDEX(Descriptions!$C$4:$C$736,MATCH($A870,Descriptions!$B$4:$B$736,))</f>
        <v>#N/A</v>
      </c>
      <c r="C870" s="9">
        <f t="shared" si="63"/>
        <v>0</v>
      </c>
      <c r="D870" s="9">
        <f t="shared" si="64"/>
        <v>0</v>
      </c>
    </row>
    <row r="871" spans="1:4" x14ac:dyDescent="0.15">
      <c r="A871" t="str">
        <f t="shared" si="65"/>
        <v>-</v>
      </c>
      <c r="B871" t="e">
        <f>INDEX(Descriptions!$C$4:$C$736,MATCH($A871,Descriptions!$B$4:$B$736,))</f>
        <v>#N/A</v>
      </c>
      <c r="C871" s="9">
        <f t="shared" si="63"/>
        <v>0</v>
      </c>
      <c r="D871" s="9">
        <f t="shared" si="64"/>
        <v>0</v>
      </c>
    </row>
    <row r="872" spans="1:4" x14ac:dyDescent="0.15">
      <c r="A872" t="str">
        <f t="shared" si="65"/>
        <v>-</v>
      </c>
      <c r="B872" t="e">
        <f>INDEX(Descriptions!$C$4:$C$736,MATCH($A872,Descriptions!$B$4:$B$736,))</f>
        <v>#N/A</v>
      </c>
      <c r="C872" s="9">
        <f t="shared" si="63"/>
        <v>0</v>
      </c>
      <c r="D872" s="9">
        <f t="shared" si="64"/>
        <v>0</v>
      </c>
    </row>
    <row r="873" spans="1:4" x14ac:dyDescent="0.15">
      <c r="A873" t="str">
        <f t="shared" si="65"/>
        <v>-</v>
      </c>
      <c r="B873" t="e">
        <f>INDEX(Descriptions!$C$4:$C$736,MATCH($A873,Descriptions!$B$4:$B$736,))</f>
        <v>#N/A</v>
      </c>
      <c r="C873" s="9">
        <f t="shared" si="63"/>
        <v>0</v>
      </c>
      <c r="D873" s="9">
        <f t="shared" si="64"/>
        <v>0</v>
      </c>
    </row>
    <row r="874" spans="1:4" x14ac:dyDescent="0.15">
      <c r="A874" t="str">
        <f t="shared" si="65"/>
        <v>-</v>
      </c>
      <c r="B874" t="e">
        <f>INDEX(Descriptions!$C$4:$C$736,MATCH($A874,Descriptions!$B$4:$B$736,))</f>
        <v>#N/A</v>
      </c>
      <c r="C874" s="9">
        <f t="shared" si="63"/>
        <v>0</v>
      </c>
      <c r="D874" s="9">
        <f t="shared" si="64"/>
        <v>0</v>
      </c>
    </row>
    <row r="875" spans="1:4" x14ac:dyDescent="0.15">
      <c r="A875" t="str">
        <f t="shared" si="65"/>
        <v>-</v>
      </c>
      <c r="B875" t="e">
        <f>INDEX(Descriptions!$C$4:$C$736,MATCH($A875,Descriptions!$B$4:$B$736,))</f>
        <v>#N/A</v>
      </c>
      <c r="C875" s="9">
        <f t="shared" si="63"/>
        <v>0</v>
      </c>
      <c r="D875" s="9">
        <f t="shared" si="64"/>
        <v>0</v>
      </c>
    </row>
    <row r="876" spans="1:4" x14ac:dyDescent="0.15">
      <c r="A876" t="str">
        <f t="shared" si="65"/>
        <v>-</v>
      </c>
      <c r="B876" t="e">
        <f>INDEX(Descriptions!$C$4:$C$736,MATCH($A876,Descriptions!$B$4:$B$736,))</f>
        <v>#N/A</v>
      </c>
      <c r="C876" s="9">
        <f t="shared" si="63"/>
        <v>0</v>
      </c>
      <c r="D876" s="9">
        <f t="shared" si="64"/>
        <v>0</v>
      </c>
    </row>
    <row r="877" spans="1:4" x14ac:dyDescent="0.15">
      <c r="A877" t="str">
        <f t="shared" si="65"/>
        <v>-</v>
      </c>
      <c r="B877" t="e">
        <f>INDEX(Descriptions!$C$4:$C$736,MATCH($A877,Descriptions!$B$4:$B$736,))</f>
        <v>#N/A</v>
      </c>
      <c r="C877" s="9">
        <f t="shared" si="63"/>
        <v>0</v>
      </c>
      <c r="D877" s="9">
        <f t="shared" si="64"/>
        <v>0</v>
      </c>
    </row>
    <row r="878" spans="1:4" x14ac:dyDescent="0.15">
      <c r="A878" t="str">
        <f t="shared" si="65"/>
        <v>-</v>
      </c>
      <c r="B878" t="e">
        <f>INDEX(Descriptions!$C$4:$C$736,MATCH($A878,Descriptions!$B$4:$B$736,))</f>
        <v>#N/A</v>
      </c>
      <c r="C878" s="9">
        <f t="shared" si="63"/>
        <v>0</v>
      </c>
      <c r="D878" s="9">
        <f t="shared" si="64"/>
        <v>0</v>
      </c>
    </row>
    <row r="879" spans="1:4" x14ac:dyDescent="0.15">
      <c r="A879" t="str">
        <f t="shared" si="65"/>
        <v>-</v>
      </c>
      <c r="B879" t="e">
        <f>INDEX(Descriptions!$C$4:$C$736,MATCH($A879,Descriptions!$B$4:$B$736,))</f>
        <v>#N/A</v>
      </c>
      <c r="C879" s="9">
        <f t="shared" si="63"/>
        <v>0</v>
      </c>
      <c r="D879" s="9">
        <f t="shared" si="64"/>
        <v>0</v>
      </c>
    </row>
    <row r="880" spans="1:4" x14ac:dyDescent="0.15">
      <c r="A880" t="str">
        <f t="shared" si="65"/>
        <v>-</v>
      </c>
      <c r="B880" t="e">
        <f>INDEX(Descriptions!$C$4:$C$736,MATCH($A880,Descriptions!$B$4:$B$736,))</f>
        <v>#N/A</v>
      </c>
      <c r="C880" s="9">
        <f t="shared" si="63"/>
        <v>0</v>
      </c>
      <c r="D880" s="9">
        <f t="shared" si="64"/>
        <v>0</v>
      </c>
    </row>
    <row r="881" spans="1:4" x14ac:dyDescent="0.15">
      <c r="A881" t="str">
        <f t="shared" si="65"/>
        <v>-</v>
      </c>
      <c r="B881" t="e">
        <f>INDEX(Descriptions!$C$4:$C$736,MATCH($A881,Descriptions!$B$4:$B$736,))</f>
        <v>#N/A</v>
      </c>
      <c r="C881" s="9">
        <f t="shared" si="63"/>
        <v>0</v>
      </c>
      <c r="D881" s="9">
        <f t="shared" si="64"/>
        <v>0</v>
      </c>
    </row>
    <row r="882" spans="1:4" x14ac:dyDescent="0.15">
      <c r="A882" t="str">
        <f t="shared" si="65"/>
        <v>-</v>
      </c>
      <c r="B882" t="e">
        <f>INDEX(Descriptions!$C$4:$C$736,MATCH($A882,Descriptions!$B$4:$B$736,))</f>
        <v>#N/A</v>
      </c>
      <c r="C882" s="9">
        <f t="shared" si="63"/>
        <v>0</v>
      </c>
      <c r="D882" s="9">
        <f t="shared" si="64"/>
        <v>0</v>
      </c>
    </row>
    <row r="883" spans="1:4" x14ac:dyDescent="0.15">
      <c r="A883" t="str">
        <f t="shared" si="65"/>
        <v>-</v>
      </c>
      <c r="B883" t="e">
        <f>INDEX(Descriptions!$C$4:$C$736,MATCH($A883,Descriptions!$B$4:$B$736,))</f>
        <v>#N/A</v>
      </c>
      <c r="C883" s="9">
        <f t="shared" si="63"/>
        <v>0</v>
      </c>
      <c r="D883" s="9">
        <f t="shared" si="64"/>
        <v>0</v>
      </c>
    </row>
    <row r="884" spans="1:4" x14ac:dyDescent="0.15">
      <c r="A884" t="str">
        <f t="shared" si="65"/>
        <v>-</v>
      </c>
      <c r="B884" t="e">
        <f>INDEX(Descriptions!$C$4:$C$736,MATCH($A884,Descriptions!$B$4:$B$736,))</f>
        <v>#N/A</v>
      </c>
      <c r="C884" s="9">
        <f t="shared" si="63"/>
        <v>0</v>
      </c>
      <c r="D884" s="9">
        <f t="shared" si="64"/>
        <v>0</v>
      </c>
    </row>
    <row r="885" spans="1:4" x14ac:dyDescent="0.15">
      <c r="A885" t="str">
        <f t="shared" si="65"/>
        <v>-</v>
      </c>
      <c r="B885" t="e">
        <f>INDEX(Descriptions!$C$4:$C$736,MATCH($A885,Descriptions!$B$4:$B$736,))</f>
        <v>#N/A</v>
      </c>
      <c r="C885" s="9">
        <f t="shared" si="63"/>
        <v>0</v>
      </c>
      <c r="D885" s="9">
        <f t="shared" si="64"/>
        <v>0</v>
      </c>
    </row>
    <row r="886" spans="1:4" x14ac:dyDescent="0.15">
      <c r="A886" t="str">
        <f t="shared" si="65"/>
        <v>-</v>
      </c>
      <c r="B886" t="e">
        <f>INDEX(Descriptions!$C$4:$C$736,MATCH($A886,Descriptions!$B$4:$B$736,))</f>
        <v>#N/A</v>
      </c>
      <c r="C886" s="9">
        <f t="shared" si="63"/>
        <v>0</v>
      </c>
      <c r="D886" s="9">
        <f t="shared" si="64"/>
        <v>0</v>
      </c>
    </row>
    <row r="887" spans="1:4" x14ac:dyDescent="0.15">
      <c r="A887" t="str">
        <f t="shared" si="65"/>
        <v>-</v>
      </c>
      <c r="B887" t="e">
        <f>INDEX(Descriptions!$C$4:$C$736,MATCH($A887,Descriptions!$B$4:$B$736,))</f>
        <v>#N/A</v>
      </c>
      <c r="C887" s="9">
        <f t="shared" si="63"/>
        <v>0</v>
      </c>
      <c r="D887" s="9">
        <f t="shared" si="64"/>
        <v>0</v>
      </c>
    </row>
    <row r="888" spans="1:4" x14ac:dyDescent="0.15">
      <c r="A888" t="str">
        <f t="shared" si="65"/>
        <v>-</v>
      </c>
      <c r="B888" t="e">
        <f>INDEX(Descriptions!$C$4:$C$736,MATCH($A888,Descriptions!$B$4:$B$736,))</f>
        <v>#N/A</v>
      </c>
      <c r="C888" s="9">
        <f t="shared" si="63"/>
        <v>0</v>
      </c>
      <c r="D888" s="9">
        <f t="shared" si="64"/>
        <v>0</v>
      </c>
    </row>
    <row r="889" spans="1:4" x14ac:dyDescent="0.15">
      <c r="A889" t="str">
        <f t="shared" si="65"/>
        <v>-</v>
      </c>
      <c r="B889" t="e">
        <f>INDEX(Descriptions!$C$4:$C$736,MATCH($A889,Descriptions!$B$4:$B$736,))</f>
        <v>#N/A</v>
      </c>
      <c r="C889" s="9">
        <f t="shared" si="63"/>
        <v>0</v>
      </c>
      <c r="D889" s="9">
        <f t="shared" si="64"/>
        <v>0</v>
      </c>
    </row>
    <row r="890" spans="1:4" x14ac:dyDescent="0.15">
      <c r="A890" t="str">
        <f t="shared" si="65"/>
        <v>-</v>
      </c>
      <c r="B890" t="e">
        <f>INDEX(Descriptions!$C$4:$C$736,MATCH($A890,Descriptions!$B$4:$B$736,))</f>
        <v>#N/A</v>
      </c>
      <c r="C890" s="9">
        <f t="shared" si="63"/>
        <v>0</v>
      </c>
      <c r="D890" s="9">
        <f t="shared" si="64"/>
        <v>0</v>
      </c>
    </row>
    <row r="891" spans="1:4" x14ac:dyDescent="0.15">
      <c r="A891" t="str">
        <f t="shared" si="65"/>
        <v>-</v>
      </c>
      <c r="B891" t="e">
        <f>INDEX(Descriptions!$C$4:$C$736,MATCH($A891,Descriptions!$B$4:$B$736,))</f>
        <v>#N/A</v>
      </c>
      <c r="C891" s="9">
        <f t="shared" si="63"/>
        <v>0</v>
      </c>
      <c r="D891" s="9">
        <f t="shared" si="64"/>
        <v>0</v>
      </c>
    </row>
    <row r="892" spans="1:4" x14ac:dyDescent="0.15">
      <c r="A892" t="str">
        <f t="shared" si="65"/>
        <v>-</v>
      </c>
      <c r="B892" t="e">
        <f>INDEX(Descriptions!$C$4:$C$736,MATCH($A892,Descriptions!$B$4:$B$736,))</f>
        <v>#N/A</v>
      </c>
      <c r="C892" s="9">
        <f t="shared" si="63"/>
        <v>0</v>
      </c>
      <c r="D892" s="9">
        <f t="shared" si="64"/>
        <v>0</v>
      </c>
    </row>
    <row r="893" spans="1:4" x14ac:dyDescent="0.15">
      <c r="A893" t="str">
        <f t="shared" si="65"/>
        <v>-</v>
      </c>
      <c r="B893" t="e">
        <f>INDEX(Descriptions!$C$4:$C$736,MATCH($A893,Descriptions!$B$4:$B$736,))</f>
        <v>#N/A</v>
      </c>
      <c r="C893" s="9">
        <f t="shared" si="63"/>
        <v>0</v>
      </c>
      <c r="D893" s="9">
        <f t="shared" si="64"/>
        <v>0</v>
      </c>
    </row>
    <row r="894" spans="1:4" x14ac:dyDescent="0.15">
      <c r="A894" t="str">
        <f t="shared" si="65"/>
        <v>-</v>
      </c>
      <c r="B894" t="e">
        <f>INDEX(Descriptions!$C$4:$C$736,MATCH($A894,Descriptions!$B$4:$B$736,))</f>
        <v>#N/A</v>
      </c>
      <c r="C894" s="9">
        <f t="shared" si="63"/>
        <v>0</v>
      </c>
      <c r="D894" s="9">
        <f t="shared" si="64"/>
        <v>0</v>
      </c>
    </row>
    <row r="895" spans="1:4" x14ac:dyDescent="0.15">
      <c r="A895" t="str">
        <f t="shared" si="65"/>
        <v>-</v>
      </c>
      <c r="B895" t="e">
        <f>INDEX(Descriptions!$C$4:$C$736,MATCH($A895,Descriptions!$B$4:$B$736,))</f>
        <v>#N/A</v>
      </c>
      <c r="C895" s="9">
        <f t="shared" si="63"/>
        <v>0</v>
      </c>
      <c r="D895" s="9">
        <f t="shared" si="64"/>
        <v>0</v>
      </c>
    </row>
    <row r="896" spans="1:4" x14ac:dyDescent="0.15">
      <c r="A896" t="str">
        <f t="shared" si="65"/>
        <v>-</v>
      </c>
      <c r="B896" t="e">
        <f>INDEX(Descriptions!$C$4:$C$736,MATCH($A896,Descriptions!$B$4:$B$736,))</f>
        <v>#N/A</v>
      </c>
      <c r="C896" s="9">
        <f t="shared" si="63"/>
        <v>0</v>
      </c>
      <c r="D896" s="9">
        <f t="shared" si="64"/>
        <v>0</v>
      </c>
    </row>
    <row r="897" spans="1:4" x14ac:dyDescent="0.15">
      <c r="A897" t="str">
        <f t="shared" si="65"/>
        <v>-</v>
      </c>
      <c r="B897" t="e">
        <f>INDEX(Descriptions!$C$4:$C$736,MATCH($A897,Descriptions!$B$4:$B$736,))</f>
        <v>#N/A</v>
      </c>
      <c r="C897" s="9">
        <f t="shared" si="63"/>
        <v>0</v>
      </c>
      <c r="D897" s="9">
        <f t="shared" si="64"/>
        <v>0</v>
      </c>
    </row>
    <row r="898" spans="1:4" x14ac:dyDescent="0.15">
      <c r="A898" t="str">
        <f t="shared" si="65"/>
        <v>-</v>
      </c>
      <c r="B898" t="e">
        <f>INDEX(Descriptions!$C$4:$C$736,MATCH($A898,Descriptions!$B$4:$B$736,))</f>
        <v>#N/A</v>
      </c>
      <c r="C898" s="9">
        <f t="shared" si="63"/>
        <v>0</v>
      </c>
      <c r="D898" s="9">
        <f t="shared" si="64"/>
        <v>0</v>
      </c>
    </row>
    <row r="899" spans="1:4" x14ac:dyDescent="0.15">
      <c r="A899" t="str">
        <f t="shared" si="65"/>
        <v>-</v>
      </c>
      <c r="B899" t="e">
        <f>INDEX(Descriptions!$C$4:$C$736,MATCH($A899,Descriptions!$B$4:$B$736,))</f>
        <v>#N/A</v>
      </c>
      <c r="C899" s="9">
        <f t="shared" si="63"/>
        <v>0</v>
      </c>
      <c r="D899" s="9">
        <f t="shared" si="64"/>
        <v>0</v>
      </c>
    </row>
    <row r="900" spans="1:4" x14ac:dyDescent="0.15">
      <c r="A900" t="str">
        <f t="shared" si="65"/>
        <v>-</v>
      </c>
      <c r="B900" t="e">
        <f>INDEX(Descriptions!$C$4:$C$736,MATCH($A900,Descriptions!$B$4:$B$736,))</f>
        <v>#N/A</v>
      </c>
      <c r="C900" s="9">
        <f t="shared" ref="C900:C963" si="66">ROUND((I900*AM_Fac+V900*PM_fac)*AADT,-2)</f>
        <v>0</v>
      </c>
      <c r="D900" s="9">
        <f t="shared" ref="D900:D963" si="67">ROUND(C900*AAWT,-2)</f>
        <v>0</v>
      </c>
    </row>
    <row r="901" spans="1:4" x14ac:dyDescent="0.15">
      <c r="A901" t="str">
        <f t="shared" ref="A901:A964" si="68">CONCATENATE(F901,"-",G901)</f>
        <v>-</v>
      </c>
      <c r="B901" t="e">
        <f>INDEX(Descriptions!$C$4:$C$736,MATCH($A901,Descriptions!$B$4:$B$736,))</f>
        <v>#N/A</v>
      </c>
      <c r="C901" s="9">
        <f t="shared" si="66"/>
        <v>0</v>
      </c>
      <c r="D901" s="9">
        <f t="shared" si="67"/>
        <v>0</v>
      </c>
    </row>
    <row r="902" spans="1:4" x14ac:dyDescent="0.15">
      <c r="A902" t="str">
        <f t="shared" si="68"/>
        <v>-</v>
      </c>
      <c r="B902" t="e">
        <f>INDEX(Descriptions!$C$4:$C$736,MATCH($A902,Descriptions!$B$4:$B$736,))</f>
        <v>#N/A</v>
      </c>
      <c r="C902" s="9">
        <f t="shared" si="66"/>
        <v>0</v>
      </c>
      <c r="D902" s="9">
        <f t="shared" si="67"/>
        <v>0</v>
      </c>
    </row>
    <row r="903" spans="1:4" x14ac:dyDescent="0.15">
      <c r="A903" t="str">
        <f t="shared" si="68"/>
        <v>-</v>
      </c>
      <c r="B903" t="e">
        <f>INDEX(Descriptions!$C$4:$C$736,MATCH($A903,Descriptions!$B$4:$B$736,))</f>
        <v>#N/A</v>
      </c>
      <c r="C903" s="9">
        <f t="shared" si="66"/>
        <v>0</v>
      </c>
      <c r="D903" s="9">
        <f t="shared" si="67"/>
        <v>0</v>
      </c>
    </row>
    <row r="904" spans="1:4" x14ac:dyDescent="0.15">
      <c r="A904" t="str">
        <f t="shared" si="68"/>
        <v>-</v>
      </c>
      <c r="B904" t="e">
        <f>INDEX(Descriptions!$C$4:$C$736,MATCH($A904,Descriptions!$B$4:$B$736,))</f>
        <v>#N/A</v>
      </c>
      <c r="C904" s="9">
        <f t="shared" si="66"/>
        <v>0</v>
      </c>
      <c r="D904" s="9">
        <f t="shared" si="67"/>
        <v>0</v>
      </c>
    </row>
    <row r="905" spans="1:4" x14ac:dyDescent="0.15">
      <c r="A905" t="str">
        <f t="shared" si="68"/>
        <v>-</v>
      </c>
      <c r="B905" t="e">
        <f>INDEX(Descriptions!$C$4:$C$736,MATCH($A905,Descriptions!$B$4:$B$736,))</f>
        <v>#N/A</v>
      </c>
      <c r="C905" s="9">
        <f t="shared" si="66"/>
        <v>0</v>
      </c>
      <c r="D905" s="9">
        <f t="shared" si="67"/>
        <v>0</v>
      </c>
    </row>
    <row r="906" spans="1:4" x14ac:dyDescent="0.15">
      <c r="A906" t="str">
        <f t="shared" si="68"/>
        <v>-</v>
      </c>
      <c r="B906" t="e">
        <f>INDEX(Descriptions!$C$4:$C$736,MATCH($A906,Descriptions!$B$4:$B$736,))</f>
        <v>#N/A</v>
      </c>
      <c r="C906" s="9">
        <f t="shared" si="66"/>
        <v>0</v>
      </c>
      <c r="D906" s="9">
        <f t="shared" si="67"/>
        <v>0</v>
      </c>
    </row>
    <row r="907" spans="1:4" x14ac:dyDescent="0.15">
      <c r="A907" t="str">
        <f t="shared" si="68"/>
        <v>-</v>
      </c>
      <c r="B907" t="e">
        <f>INDEX(Descriptions!$C$4:$C$736,MATCH($A907,Descriptions!$B$4:$B$736,))</f>
        <v>#N/A</v>
      </c>
      <c r="C907" s="9">
        <f t="shared" si="66"/>
        <v>0</v>
      </c>
      <c r="D907" s="9">
        <f t="shared" si="67"/>
        <v>0</v>
      </c>
    </row>
    <row r="908" spans="1:4" x14ac:dyDescent="0.15">
      <c r="A908" t="str">
        <f t="shared" si="68"/>
        <v>-</v>
      </c>
      <c r="B908" t="e">
        <f>INDEX(Descriptions!$C$4:$C$736,MATCH($A908,Descriptions!$B$4:$B$736,))</f>
        <v>#N/A</v>
      </c>
      <c r="C908" s="9">
        <f t="shared" si="66"/>
        <v>0</v>
      </c>
      <c r="D908" s="9">
        <f t="shared" si="67"/>
        <v>0</v>
      </c>
    </row>
    <row r="909" spans="1:4" x14ac:dyDescent="0.15">
      <c r="A909" t="str">
        <f t="shared" si="68"/>
        <v>-</v>
      </c>
      <c r="B909" t="e">
        <f>INDEX(Descriptions!$C$4:$C$736,MATCH($A909,Descriptions!$B$4:$B$736,))</f>
        <v>#N/A</v>
      </c>
      <c r="C909" s="9">
        <f t="shared" si="66"/>
        <v>0</v>
      </c>
      <c r="D909" s="9">
        <f t="shared" si="67"/>
        <v>0</v>
      </c>
    </row>
    <row r="910" spans="1:4" x14ac:dyDescent="0.15">
      <c r="A910" t="str">
        <f t="shared" si="68"/>
        <v>-</v>
      </c>
      <c r="B910" t="e">
        <f>INDEX(Descriptions!$C$4:$C$736,MATCH($A910,Descriptions!$B$4:$B$736,))</f>
        <v>#N/A</v>
      </c>
      <c r="C910" s="9">
        <f t="shared" si="66"/>
        <v>0</v>
      </c>
      <c r="D910" s="9">
        <f t="shared" si="67"/>
        <v>0</v>
      </c>
    </row>
    <row r="911" spans="1:4" x14ac:dyDescent="0.15">
      <c r="A911" t="str">
        <f t="shared" si="68"/>
        <v>-</v>
      </c>
      <c r="B911" t="e">
        <f>INDEX(Descriptions!$C$4:$C$736,MATCH($A911,Descriptions!$B$4:$B$736,))</f>
        <v>#N/A</v>
      </c>
      <c r="C911" s="9">
        <f t="shared" si="66"/>
        <v>0</v>
      </c>
      <c r="D911" s="9">
        <f t="shared" si="67"/>
        <v>0</v>
      </c>
    </row>
    <row r="912" spans="1:4" x14ac:dyDescent="0.15">
      <c r="A912" t="str">
        <f t="shared" si="68"/>
        <v>-</v>
      </c>
      <c r="B912" t="e">
        <f>INDEX(Descriptions!$C$4:$C$736,MATCH($A912,Descriptions!$B$4:$B$736,))</f>
        <v>#N/A</v>
      </c>
      <c r="C912" s="9">
        <f t="shared" si="66"/>
        <v>0</v>
      </c>
      <c r="D912" s="9">
        <f t="shared" si="67"/>
        <v>0</v>
      </c>
    </row>
    <row r="913" spans="1:4" x14ac:dyDescent="0.15">
      <c r="A913" t="str">
        <f t="shared" si="68"/>
        <v>-</v>
      </c>
      <c r="B913" t="e">
        <f>INDEX(Descriptions!$C$4:$C$736,MATCH($A913,Descriptions!$B$4:$B$736,))</f>
        <v>#N/A</v>
      </c>
      <c r="C913" s="9">
        <f t="shared" si="66"/>
        <v>0</v>
      </c>
      <c r="D913" s="9">
        <f t="shared" si="67"/>
        <v>0</v>
      </c>
    </row>
    <row r="914" spans="1:4" x14ac:dyDescent="0.15">
      <c r="A914" t="str">
        <f t="shared" si="68"/>
        <v>-</v>
      </c>
      <c r="B914" t="e">
        <f>INDEX(Descriptions!$C$4:$C$736,MATCH($A914,Descriptions!$B$4:$B$736,))</f>
        <v>#N/A</v>
      </c>
      <c r="C914" s="9">
        <f t="shared" si="66"/>
        <v>0</v>
      </c>
      <c r="D914" s="9">
        <f t="shared" si="67"/>
        <v>0</v>
      </c>
    </row>
    <row r="915" spans="1:4" x14ac:dyDescent="0.15">
      <c r="A915" t="str">
        <f t="shared" si="68"/>
        <v>-</v>
      </c>
      <c r="B915" t="e">
        <f>INDEX(Descriptions!$C$4:$C$736,MATCH($A915,Descriptions!$B$4:$B$736,))</f>
        <v>#N/A</v>
      </c>
      <c r="C915" s="9">
        <f t="shared" si="66"/>
        <v>0</v>
      </c>
      <c r="D915" s="9">
        <f t="shared" si="67"/>
        <v>0</v>
      </c>
    </row>
    <row r="916" spans="1:4" x14ac:dyDescent="0.15">
      <c r="A916" t="str">
        <f t="shared" si="68"/>
        <v>-</v>
      </c>
      <c r="B916" t="e">
        <f>INDEX(Descriptions!$C$4:$C$736,MATCH($A916,Descriptions!$B$4:$B$736,))</f>
        <v>#N/A</v>
      </c>
      <c r="C916" s="9">
        <f t="shared" si="66"/>
        <v>0</v>
      </c>
      <c r="D916" s="9">
        <f t="shared" si="67"/>
        <v>0</v>
      </c>
    </row>
    <row r="917" spans="1:4" x14ac:dyDescent="0.15">
      <c r="A917" t="str">
        <f t="shared" si="68"/>
        <v>-</v>
      </c>
      <c r="B917" t="e">
        <f>INDEX(Descriptions!$C$4:$C$736,MATCH($A917,Descriptions!$B$4:$B$736,))</f>
        <v>#N/A</v>
      </c>
      <c r="C917" s="9">
        <f t="shared" si="66"/>
        <v>0</v>
      </c>
      <c r="D917" s="9">
        <f t="shared" si="67"/>
        <v>0</v>
      </c>
    </row>
    <row r="918" spans="1:4" x14ac:dyDescent="0.15">
      <c r="A918" t="str">
        <f t="shared" si="68"/>
        <v>-</v>
      </c>
      <c r="B918" t="e">
        <f>INDEX(Descriptions!$C$4:$C$736,MATCH($A918,Descriptions!$B$4:$B$736,))</f>
        <v>#N/A</v>
      </c>
      <c r="C918" s="9">
        <f t="shared" si="66"/>
        <v>0</v>
      </c>
      <c r="D918" s="9">
        <f t="shared" si="67"/>
        <v>0</v>
      </c>
    </row>
    <row r="919" spans="1:4" x14ac:dyDescent="0.15">
      <c r="A919" t="str">
        <f t="shared" si="68"/>
        <v>-</v>
      </c>
      <c r="B919" t="e">
        <f>INDEX(Descriptions!$C$4:$C$736,MATCH($A919,Descriptions!$B$4:$B$736,))</f>
        <v>#N/A</v>
      </c>
      <c r="C919" s="9">
        <f t="shared" si="66"/>
        <v>0</v>
      </c>
      <c r="D919" s="9">
        <f t="shared" si="67"/>
        <v>0</v>
      </c>
    </row>
    <row r="920" spans="1:4" x14ac:dyDescent="0.15">
      <c r="A920" t="str">
        <f t="shared" si="68"/>
        <v>-</v>
      </c>
      <c r="B920" t="e">
        <f>INDEX(Descriptions!$C$4:$C$736,MATCH($A920,Descriptions!$B$4:$B$736,))</f>
        <v>#N/A</v>
      </c>
      <c r="C920" s="9">
        <f t="shared" si="66"/>
        <v>0</v>
      </c>
      <c r="D920" s="9">
        <f t="shared" si="67"/>
        <v>0</v>
      </c>
    </row>
    <row r="921" spans="1:4" x14ac:dyDescent="0.15">
      <c r="A921" t="str">
        <f t="shared" si="68"/>
        <v>-</v>
      </c>
      <c r="B921" t="e">
        <f>INDEX(Descriptions!$C$4:$C$736,MATCH($A921,Descriptions!$B$4:$B$736,))</f>
        <v>#N/A</v>
      </c>
      <c r="C921" s="9">
        <f t="shared" si="66"/>
        <v>0</v>
      </c>
      <c r="D921" s="9">
        <f t="shared" si="67"/>
        <v>0</v>
      </c>
    </row>
    <row r="922" spans="1:4" x14ac:dyDescent="0.15">
      <c r="A922" t="str">
        <f t="shared" si="68"/>
        <v>-</v>
      </c>
      <c r="B922" t="e">
        <f>INDEX(Descriptions!$C$4:$C$736,MATCH($A922,Descriptions!$B$4:$B$736,))</f>
        <v>#N/A</v>
      </c>
      <c r="C922" s="9">
        <f t="shared" si="66"/>
        <v>0</v>
      </c>
      <c r="D922" s="9">
        <f t="shared" si="67"/>
        <v>0</v>
      </c>
    </row>
    <row r="923" spans="1:4" x14ac:dyDescent="0.15">
      <c r="A923" t="str">
        <f t="shared" si="68"/>
        <v>-</v>
      </c>
      <c r="B923" t="e">
        <f>INDEX(Descriptions!$C$4:$C$736,MATCH($A923,Descriptions!$B$4:$B$736,))</f>
        <v>#N/A</v>
      </c>
      <c r="C923" s="9">
        <f t="shared" si="66"/>
        <v>0</v>
      </c>
      <c r="D923" s="9">
        <f t="shared" si="67"/>
        <v>0</v>
      </c>
    </row>
    <row r="924" spans="1:4" x14ac:dyDescent="0.15">
      <c r="A924" t="str">
        <f t="shared" si="68"/>
        <v>-</v>
      </c>
      <c r="B924" t="e">
        <f>INDEX(Descriptions!$C$4:$C$736,MATCH($A924,Descriptions!$B$4:$B$736,))</f>
        <v>#N/A</v>
      </c>
      <c r="C924" s="9">
        <f t="shared" si="66"/>
        <v>0</v>
      </c>
      <c r="D924" s="9">
        <f t="shared" si="67"/>
        <v>0</v>
      </c>
    </row>
    <row r="925" spans="1:4" x14ac:dyDescent="0.15">
      <c r="A925" t="str">
        <f t="shared" si="68"/>
        <v>-</v>
      </c>
      <c r="B925" t="e">
        <f>INDEX(Descriptions!$C$4:$C$736,MATCH($A925,Descriptions!$B$4:$B$736,))</f>
        <v>#N/A</v>
      </c>
      <c r="C925" s="9">
        <f t="shared" si="66"/>
        <v>0</v>
      </c>
      <c r="D925" s="9">
        <f t="shared" si="67"/>
        <v>0</v>
      </c>
    </row>
    <row r="926" spans="1:4" x14ac:dyDescent="0.15">
      <c r="A926" t="str">
        <f t="shared" si="68"/>
        <v>-</v>
      </c>
      <c r="B926" t="e">
        <f>INDEX(Descriptions!$C$4:$C$736,MATCH($A926,Descriptions!$B$4:$B$736,))</f>
        <v>#N/A</v>
      </c>
      <c r="C926" s="9">
        <f t="shared" si="66"/>
        <v>0</v>
      </c>
      <c r="D926" s="9">
        <f t="shared" si="67"/>
        <v>0</v>
      </c>
    </row>
    <row r="927" spans="1:4" x14ac:dyDescent="0.15">
      <c r="A927" t="str">
        <f t="shared" si="68"/>
        <v>-</v>
      </c>
      <c r="B927" t="e">
        <f>INDEX(Descriptions!$C$4:$C$736,MATCH($A927,Descriptions!$B$4:$B$736,))</f>
        <v>#N/A</v>
      </c>
      <c r="C927" s="9">
        <f t="shared" si="66"/>
        <v>0</v>
      </c>
      <c r="D927" s="9">
        <f t="shared" si="67"/>
        <v>0</v>
      </c>
    </row>
    <row r="928" spans="1:4" x14ac:dyDescent="0.15">
      <c r="A928" t="str">
        <f t="shared" si="68"/>
        <v>-</v>
      </c>
      <c r="B928" t="e">
        <f>INDEX(Descriptions!$C$4:$C$736,MATCH($A928,Descriptions!$B$4:$B$736,))</f>
        <v>#N/A</v>
      </c>
      <c r="C928" s="9">
        <f t="shared" si="66"/>
        <v>0</v>
      </c>
      <c r="D928" s="9">
        <f t="shared" si="67"/>
        <v>0</v>
      </c>
    </row>
    <row r="929" spans="1:4" x14ac:dyDescent="0.15">
      <c r="A929" t="str">
        <f t="shared" si="68"/>
        <v>-</v>
      </c>
      <c r="B929" t="e">
        <f>INDEX(Descriptions!$C$4:$C$736,MATCH($A929,Descriptions!$B$4:$B$736,))</f>
        <v>#N/A</v>
      </c>
      <c r="C929" s="9">
        <f t="shared" si="66"/>
        <v>0</v>
      </c>
      <c r="D929" s="9">
        <f t="shared" si="67"/>
        <v>0</v>
      </c>
    </row>
    <row r="930" spans="1:4" x14ac:dyDescent="0.15">
      <c r="A930" t="str">
        <f t="shared" si="68"/>
        <v>-</v>
      </c>
      <c r="B930" t="e">
        <f>INDEX(Descriptions!$C$4:$C$736,MATCH($A930,Descriptions!$B$4:$B$736,))</f>
        <v>#N/A</v>
      </c>
      <c r="C930" s="9">
        <f t="shared" si="66"/>
        <v>0</v>
      </c>
      <c r="D930" s="9">
        <f t="shared" si="67"/>
        <v>0</v>
      </c>
    </row>
    <row r="931" spans="1:4" x14ac:dyDescent="0.15">
      <c r="A931" t="str">
        <f t="shared" si="68"/>
        <v>-</v>
      </c>
      <c r="B931" t="e">
        <f>INDEX(Descriptions!$C$4:$C$736,MATCH($A931,Descriptions!$B$4:$B$736,))</f>
        <v>#N/A</v>
      </c>
      <c r="C931" s="9">
        <f t="shared" si="66"/>
        <v>0</v>
      </c>
      <c r="D931" s="9">
        <f t="shared" si="67"/>
        <v>0</v>
      </c>
    </row>
    <row r="932" spans="1:4" x14ac:dyDescent="0.15">
      <c r="A932" t="str">
        <f t="shared" si="68"/>
        <v>-</v>
      </c>
      <c r="B932" t="e">
        <f>INDEX(Descriptions!$C$4:$C$736,MATCH($A932,Descriptions!$B$4:$B$736,))</f>
        <v>#N/A</v>
      </c>
      <c r="C932" s="9">
        <f t="shared" si="66"/>
        <v>0</v>
      </c>
      <c r="D932" s="9">
        <f t="shared" si="67"/>
        <v>0</v>
      </c>
    </row>
    <row r="933" spans="1:4" x14ac:dyDescent="0.15">
      <c r="A933" t="str">
        <f t="shared" si="68"/>
        <v>-</v>
      </c>
      <c r="B933" t="e">
        <f>INDEX(Descriptions!$C$4:$C$736,MATCH($A933,Descriptions!$B$4:$B$736,))</f>
        <v>#N/A</v>
      </c>
      <c r="C933" s="9">
        <f t="shared" si="66"/>
        <v>0</v>
      </c>
      <c r="D933" s="9">
        <f t="shared" si="67"/>
        <v>0</v>
      </c>
    </row>
    <row r="934" spans="1:4" x14ac:dyDescent="0.15">
      <c r="A934" t="str">
        <f t="shared" si="68"/>
        <v>-</v>
      </c>
      <c r="B934" t="e">
        <f>INDEX(Descriptions!$C$4:$C$736,MATCH($A934,Descriptions!$B$4:$B$736,))</f>
        <v>#N/A</v>
      </c>
      <c r="C934" s="9">
        <f t="shared" si="66"/>
        <v>0</v>
      </c>
      <c r="D934" s="9">
        <f t="shared" si="67"/>
        <v>0</v>
      </c>
    </row>
    <row r="935" spans="1:4" x14ac:dyDescent="0.15">
      <c r="A935" t="str">
        <f t="shared" si="68"/>
        <v>-</v>
      </c>
      <c r="B935" t="e">
        <f>INDEX(Descriptions!$C$4:$C$736,MATCH($A935,Descriptions!$B$4:$B$736,))</f>
        <v>#N/A</v>
      </c>
      <c r="C935" s="9">
        <f t="shared" si="66"/>
        <v>0</v>
      </c>
      <c r="D935" s="9">
        <f t="shared" si="67"/>
        <v>0</v>
      </c>
    </row>
    <row r="936" spans="1:4" x14ac:dyDescent="0.15">
      <c r="A936" t="str">
        <f t="shared" si="68"/>
        <v>-</v>
      </c>
      <c r="B936" t="e">
        <f>INDEX(Descriptions!$C$4:$C$736,MATCH($A936,Descriptions!$B$4:$B$736,))</f>
        <v>#N/A</v>
      </c>
      <c r="C936" s="9">
        <f t="shared" si="66"/>
        <v>0</v>
      </c>
      <c r="D936" s="9">
        <f t="shared" si="67"/>
        <v>0</v>
      </c>
    </row>
    <row r="937" spans="1:4" x14ac:dyDescent="0.15">
      <c r="A937" t="str">
        <f t="shared" si="68"/>
        <v>-</v>
      </c>
      <c r="B937" t="e">
        <f>INDEX(Descriptions!$C$4:$C$736,MATCH($A937,Descriptions!$B$4:$B$736,))</f>
        <v>#N/A</v>
      </c>
      <c r="C937" s="9">
        <f t="shared" si="66"/>
        <v>0</v>
      </c>
      <c r="D937" s="9">
        <f t="shared" si="67"/>
        <v>0</v>
      </c>
    </row>
    <row r="938" spans="1:4" x14ac:dyDescent="0.15">
      <c r="A938" t="str">
        <f t="shared" si="68"/>
        <v>-</v>
      </c>
      <c r="B938" t="e">
        <f>INDEX(Descriptions!$C$4:$C$736,MATCH($A938,Descriptions!$B$4:$B$736,))</f>
        <v>#N/A</v>
      </c>
      <c r="C938" s="9">
        <f t="shared" si="66"/>
        <v>0</v>
      </c>
      <c r="D938" s="9">
        <f t="shared" si="67"/>
        <v>0</v>
      </c>
    </row>
    <row r="939" spans="1:4" x14ac:dyDescent="0.15">
      <c r="A939" t="str">
        <f t="shared" si="68"/>
        <v>-</v>
      </c>
      <c r="B939" t="e">
        <f>INDEX(Descriptions!$C$4:$C$736,MATCH($A939,Descriptions!$B$4:$B$736,))</f>
        <v>#N/A</v>
      </c>
      <c r="C939" s="9">
        <f t="shared" si="66"/>
        <v>0</v>
      </c>
      <c r="D939" s="9">
        <f t="shared" si="67"/>
        <v>0</v>
      </c>
    </row>
    <row r="940" spans="1:4" x14ac:dyDescent="0.15">
      <c r="A940" t="str">
        <f t="shared" si="68"/>
        <v>-</v>
      </c>
      <c r="B940" t="e">
        <f>INDEX(Descriptions!$C$4:$C$736,MATCH($A940,Descriptions!$B$4:$B$736,))</f>
        <v>#N/A</v>
      </c>
      <c r="C940" s="9">
        <f t="shared" si="66"/>
        <v>0</v>
      </c>
      <c r="D940" s="9">
        <f t="shared" si="67"/>
        <v>0</v>
      </c>
    </row>
    <row r="941" spans="1:4" x14ac:dyDescent="0.15">
      <c r="A941" t="str">
        <f t="shared" si="68"/>
        <v>-</v>
      </c>
      <c r="B941" t="e">
        <f>INDEX(Descriptions!$C$4:$C$736,MATCH($A941,Descriptions!$B$4:$B$736,))</f>
        <v>#N/A</v>
      </c>
      <c r="C941" s="9">
        <f t="shared" si="66"/>
        <v>0</v>
      </c>
      <c r="D941" s="9">
        <f t="shared" si="67"/>
        <v>0</v>
      </c>
    </row>
    <row r="942" spans="1:4" x14ac:dyDescent="0.15">
      <c r="A942" t="str">
        <f t="shared" si="68"/>
        <v>-</v>
      </c>
      <c r="B942" t="e">
        <f>INDEX(Descriptions!$C$4:$C$736,MATCH($A942,Descriptions!$B$4:$B$736,))</f>
        <v>#N/A</v>
      </c>
      <c r="C942" s="9">
        <f t="shared" si="66"/>
        <v>0</v>
      </c>
      <c r="D942" s="9">
        <f t="shared" si="67"/>
        <v>0</v>
      </c>
    </row>
    <row r="943" spans="1:4" x14ac:dyDescent="0.15">
      <c r="A943" t="str">
        <f t="shared" si="68"/>
        <v>-</v>
      </c>
      <c r="B943" t="e">
        <f>INDEX(Descriptions!$C$4:$C$736,MATCH($A943,Descriptions!$B$4:$B$736,))</f>
        <v>#N/A</v>
      </c>
      <c r="C943" s="9">
        <f t="shared" si="66"/>
        <v>0</v>
      </c>
      <c r="D943" s="9">
        <f t="shared" si="67"/>
        <v>0</v>
      </c>
    </row>
    <row r="944" spans="1:4" x14ac:dyDescent="0.15">
      <c r="A944" t="str">
        <f t="shared" si="68"/>
        <v>-</v>
      </c>
      <c r="B944" t="e">
        <f>INDEX(Descriptions!$C$4:$C$736,MATCH($A944,Descriptions!$B$4:$B$736,))</f>
        <v>#N/A</v>
      </c>
      <c r="C944" s="9">
        <f t="shared" si="66"/>
        <v>0</v>
      </c>
      <c r="D944" s="9">
        <f t="shared" si="67"/>
        <v>0</v>
      </c>
    </row>
    <row r="945" spans="1:4" x14ac:dyDescent="0.15">
      <c r="A945" t="str">
        <f t="shared" si="68"/>
        <v>-</v>
      </c>
      <c r="B945" t="e">
        <f>INDEX(Descriptions!$C$4:$C$736,MATCH($A945,Descriptions!$B$4:$B$736,))</f>
        <v>#N/A</v>
      </c>
      <c r="C945" s="9">
        <f t="shared" si="66"/>
        <v>0</v>
      </c>
      <c r="D945" s="9">
        <f t="shared" si="67"/>
        <v>0</v>
      </c>
    </row>
    <row r="946" spans="1:4" x14ac:dyDescent="0.15">
      <c r="A946" t="str">
        <f t="shared" si="68"/>
        <v>-</v>
      </c>
      <c r="B946" t="e">
        <f>INDEX(Descriptions!$C$4:$C$736,MATCH($A946,Descriptions!$B$4:$B$736,))</f>
        <v>#N/A</v>
      </c>
      <c r="C946" s="9">
        <f t="shared" si="66"/>
        <v>0</v>
      </c>
      <c r="D946" s="9">
        <f t="shared" si="67"/>
        <v>0</v>
      </c>
    </row>
    <row r="947" spans="1:4" x14ac:dyDescent="0.15">
      <c r="A947" t="str">
        <f t="shared" si="68"/>
        <v>-</v>
      </c>
      <c r="B947" t="e">
        <f>INDEX(Descriptions!$C$4:$C$736,MATCH($A947,Descriptions!$B$4:$B$736,))</f>
        <v>#N/A</v>
      </c>
      <c r="C947" s="9">
        <f t="shared" si="66"/>
        <v>0</v>
      </c>
      <c r="D947" s="9">
        <f t="shared" si="67"/>
        <v>0</v>
      </c>
    </row>
    <row r="948" spans="1:4" x14ac:dyDescent="0.15">
      <c r="A948" t="str">
        <f t="shared" si="68"/>
        <v>-</v>
      </c>
      <c r="B948" t="e">
        <f>INDEX(Descriptions!$C$4:$C$736,MATCH($A948,Descriptions!$B$4:$B$736,))</f>
        <v>#N/A</v>
      </c>
      <c r="C948" s="9">
        <f t="shared" si="66"/>
        <v>0</v>
      </c>
      <c r="D948" s="9">
        <f t="shared" si="67"/>
        <v>0</v>
      </c>
    </row>
    <row r="949" spans="1:4" x14ac:dyDescent="0.15">
      <c r="A949" t="str">
        <f t="shared" si="68"/>
        <v>-</v>
      </c>
      <c r="B949" t="e">
        <f>INDEX(Descriptions!$C$4:$C$736,MATCH($A949,Descriptions!$B$4:$B$736,))</f>
        <v>#N/A</v>
      </c>
      <c r="C949" s="9">
        <f t="shared" si="66"/>
        <v>0</v>
      </c>
      <c r="D949" s="9">
        <f t="shared" si="67"/>
        <v>0</v>
      </c>
    </row>
    <row r="950" spans="1:4" x14ac:dyDescent="0.15">
      <c r="A950" t="str">
        <f t="shared" si="68"/>
        <v>-</v>
      </c>
      <c r="B950" t="e">
        <f>INDEX(Descriptions!$C$4:$C$736,MATCH($A950,Descriptions!$B$4:$B$736,))</f>
        <v>#N/A</v>
      </c>
      <c r="C950" s="9">
        <f t="shared" si="66"/>
        <v>0</v>
      </c>
      <c r="D950" s="9">
        <f t="shared" si="67"/>
        <v>0</v>
      </c>
    </row>
    <row r="951" spans="1:4" x14ac:dyDescent="0.15">
      <c r="A951" t="str">
        <f t="shared" si="68"/>
        <v>-</v>
      </c>
      <c r="B951" t="e">
        <f>INDEX(Descriptions!$C$4:$C$736,MATCH($A951,Descriptions!$B$4:$B$736,))</f>
        <v>#N/A</v>
      </c>
      <c r="C951" s="9">
        <f t="shared" si="66"/>
        <v>0</v>
      </c>
      <c r="D951" s="9">
        <f t="shared" si="67"/>
        <v>0</v>
      </c>
    </row>
    <row r="952" spans="1:4" x14ac:dyDescent="0.15">
      <c r="A952" t="str">
        <f t="shared" si="68"/>
        <v>-</v>
      </c>
      <c r="B952" t="e">
        <f>INDEX(Descriptions!$C$4:$C$736,MATCH($A952,Descriptions!$B$4:$B$736,))</f>
        <v>#N/A</v>
      </c>
      <c r="C952" s="9">
        <f t="shared" si="66"/>
        <v>0</v>
      </c>
      <c r="D952" s="9">
        <f t="shared" si="67"/>
        <v>0</v>
      </c>
    </row>
    <row r="953" spans="1:4" x14ac:dyDescent="0.15">
      <c r="A953" t="str">
        <f t="shared" si="68"/>
        <v>-</v>
      </c>
      <c r="B953" t="e">
        <f>INDEX(Descriptions!$C$4:$C$736,MATCH($A953,Descriptions!$B$4:$B$736,))</f>
        <v>#N/A</v>
      </c>
      <c r="C953" s="9">
        <f t="shared" si="66"/>
        <v>0</v>
      </c>
      <c r="D953" s="9">
        <f t="shared" si="67"/>
        <v>0</v>
      </c>
    </row>
    <row r="954" spans="1:4" x14ac:dyDescent="0.15">
      <c r="A954" t="str">
        <f t="shared" si="68"/>
        <v>-</v>
      </c>
      <c r="B954" t="e">
        <f>INDEX(Descriptions!$C$4:$C$736,MATCH($A954,Descriptions!$B$4:$B$736,))</f>
        <v>#N/A</v>
      </c>
      <c r="C954" s="9">
        <f t="shared" si="66"/>
        <v>0</v>
      </c>
      <c r="D954" s="9">
        <f t="shared" si="67"/>
        <v>0</v>
      </c>
    </row>
    <row r="955" spans="1:4" x14ac:dyDescent="0.15">
      <c r="A955" t="str">
        <f t="shared" si="68"/>
        <v>-</v>
      </c>
      <c r="B955" t="e">
        <f>INDEX(Descriptions!$C$4:$C$736,MATCH($A955,Descriptions!$B$4:$B$736,))</f>
        <v>#N/A</v>
      </c>
      <c r="C955" s="9">
        <f t="shared" si="66"/>
        <v>0</v>
      </c>
      <c r="D955" s="9">
        <f t="shared" si="67"/>
        <v>0</v>
      </c>
    </row>
    <row r="956" spans="1:4" x14ac:dyDescent="0.15">
      <c r="A956" t="str">
        <f t="shared" si="68"/>
        <v>-</v>
      </c>
      <c r="B956" t="e">
        <f>INDEX(Descriptions!$C$4:$C$736,MATCH($A956,Descriptions!$B$4:$B$736,))</f>
        <v>#N/A</v>
      </c>
      <c r="C956" s="9">
        <f t="shared" si="66"/>
        <v>0</v>
      </c>
      <c r="D956" s="9">
        <f t="shared" si="67"/>
        <v>0</v>
      </c>
    </row>
    <row r="957" spans="1:4" x14ac:dyDescent="0.15">
      <c r="A957" t="str">
        <f t="shared" si="68"/>
        <v>-</v>
      </c>
      <c r="B957" t="e">
        <f>INDEX(Descriptions!$C$4:$C$736,MATCH($A957,Descriptions!$B$4:$B$736,))</f>
        <v>#N/A</v>
      </c>
      <c r="C957" s="9">
        <f t="shared" si="66"/>
        <v>0</v>
      </c>
      <c r="D957" s="9">
        <f t="shared" si="67"/>
        <v>0</v>
      </c>
    </row>
    <row r="958" spans="1:4" x14ac:dyDescent="0.15">
      <c r="A958" t="str">
        <f t="shared" si="68"/>
        <v>-</v>
      </c>
      <c r="B958" t="e">
        <f>INDEX(Descriptions!$C$4:$C$736,MATCH($A958,Descriptions!$B$4:$B$736,))</f>
        <v>#N/A</v>
      </c>
      <c r="C958" s="9">
        <f t="shared" si="66"/>
        <v>0</v>
      </c>
      <c r="D958" s="9">
        <f t="shared" si="67"/>
        <v>0</v>
      </c>
    </row>
    <row r="959" spans="1:4" x14ac:dyDescent="0.15">
      <c r="A959" t="str">
        <f t="shared" si="68"/>
        <v>-</v>
      </c>
      <c r="B959" t="e">
        <f>INDEX(Descriptions!$C$4:$C$736,MATCH($A959,Descriptions!$B$4:$B$736,))</f>
        <v>#N/A</v>
      </c>
      <c r="C959" s="9">
        <f t="shared" si="66"/>
        <v>0</v>
      </c>
      <c r="D959" s="9">
        <f t="shared" si="67"/>
        <v>0</v>
      </c>
    </row>
    <row r="960" spans="1:4" x14ac:dyDescent="0.15">
      <c r="A960" t="str">
        <f t="shared" si="68"/>
        <v>-</v>
      </c>
      <c r="B960" t="e">
        <f>INDEX(Descriptions!$C$4:$C$736,MATCH($A960,Descriptions!$B$4:$B$736,))</f>
        <v>#N/A</v>
      </c>
      <c r="C960" s="9">
        <f t="shared" si="66"/>
        <v>0</v>
      </c>
      <c r="D960" s="9">
        <f t="shared" si="67"/>
        <v>0</v>
      </c>
    </row>
    <row r="961" spans="1:4" x14ac:dyDescent="0.15">
      <c r="A961" t="str">
        <f t="shared" si="68"/>
        <v>-</v>
      </c>
      <c r="B961" t="e">
        <f>INDEX(Descriptions!$C$4:$C$736,MATCH($A961,Descriptions!$B$4:$B$736,))</f>
        <v>#N/A</v>
      </c>
      <c r="C961" s="9">
        <f t="shared" si="66"/>
        <v>0</v>
      </c>
      <c r="D961" s="9">
        <f t="shared" si="67"/>
        <v>0</v>
      </c>
    </row>
    <row r="962" spans="1:4" x14ac:dyDescent="0.15">
      <c r="A962" t="str">
        <f t="shared" si="68"/>
        <v>-</v>
      </c>
      <c r="B962" t="e">
        <f>INDEX(Descriptions!$C$4:$C$736,MATCH($A962,Descriptions!$B$4:$B$736,))</f>
        <v>#N/A</v>
      </c>
      <c r="C962" s="9">
        <f t="shared" si="66"/>
        <v>0</v>
      </c>
      <c r="D962" s="9">
        <f t="shared" si="67"/>
        <v>0</v>
      </c>
    </row>
    <row r="963" spans="1:4" x14ac:dyDescent="0.15">
      <c r="A963" t="str">
        <f t="shared" si="68"/>
        <v>-</v>
      </c>
      <c r="B963" t="e">
        <f>INDEX(Descriptions!$C$4:$C$736,MATCH($A963,Descriptions!$B$4:$B$736,))</f>
        <v>#N/A</v>
      </c>
      <c r="C963" s="9">
        <f t="shared" si="66"/>
        <v>0</v>
      </c>
      <c r="D963" s="9">
        <f t="shared" si="67"/>
        <v>0</v>
      </c>
    </row>
    <row r="964" spans="1:4" x14ac:dyDescent="0.15">
      <c r="A964" t="str">
        <f t="shared" si="68"/>
        <v>-</v>
      </c>
      <c r="B964" t="e">
        <f>INDEX(Descriptions!$C$4:$C$736,MATCH($A964,Descriptions!$B$4:$B$736,))</f>
        <v>#N/A</v>
      </c>
      <c r="C964" s="9">
        <f t="shared" ref="C964:C1027" si="69">ROUND((I964*AM_Fac+V964*PM_fac)*AADT,-2)</f>
        <v>0</v>
      </c>
      <c r="D964" s="9">
        <f t="shared" ref="D964:D1027" si="70">ROUND(C964*AAWT,-2)</f>
        <v>0</v>
      </c>
    </row>
    <row r="965" spans="1:4" x14ac:dyDescent="0.15">
      <c r="A965" t="str">
        <f t="shared" ref="A965:A1028" si="71">CONCATENATE(F965,"-",G965)</f>
        <v>-</v>
      </c>
      <c r="B965" t="e">
        <f>INDEX(Descriptions!$C$4:$C$736,MATCH($A965,Descriptions!$B$4:$B$736,))</f>
        <v>#N/A</v>
      </c>
      <c r="C965" s="9">
        <f t="shared" si="69"/>
        <v>0</v>
      </c>
      <c r="D965" s="9">
        <f t="shared" si="70"/>
        <v>0</v>
      </c>
    </row>
    <row r="966" spans="1:4" x14ac:dyDescent="0.15">
      <c r="A966" t="str">
        <f t="shared" si="71"/>
        <v>-</v>
      </c>
      <c r="B966" t="e">
        <f>INDEX(Descriptions!$C$4:$C$736,MATCH($A966,Descriptions!$B$4:$B$736,))</f>
        <v>#N/A</v>
      </c>
      <c r="C966" s="9">
        <f t="shared" si="69"/>
        <v>0</v>
      </c>
      <c r="D966" s="9">
        <f t="shared" si="70"/>
        <v>0</v>
      </c>
    </row>
    <row r="967" spans="1:4" x14ac:dyDescent="0.15">
      <c r="A967" t="str">
        <f t="shared" si="71"/>
        <v>-</v>
      </c>
      <c r="B967" t="e">
        <f>INDEX(Descriptions!$C$4:$C$736,MATCH($A967,Descriptions!$B$4:$B$736,))</f>
        <v>#N/A</v>
      </c>
      <c r="C967" s="9">
        <f t="shared" si="69"/>
        <v>0</v>
      </c>
      <c r="D967" s="9">
        <f t="shared" si="70"/>
        <v>0</v>
      </c>
    </row>
    <row r="968" spans="1:4" x14ac:dyDescent="0.15">
      <c r="A968" t="str">
        <f t="shared" si="71"/>
        <v>-</v>
      </c>
      <c r="B968" t="e">
        <f>INDEX(Descriptions!$C$4:$C$736,MATCH($A968,Descriptions!$B$4:$B$736,))</f>
        <v>#N/A</v>
      </c>
      <c r="C968" s="9">
        <f t="shared" si="69"/>
        <v>0</v>
      </c>
      <c r="D968" s="9">
        <f t="shared" si="70"/>
        <v>0</v>
      </c>
    </row>
    <row r="969" spans="1:4" x14ac:dyDescent="0.15">
      <c r="A969" t="str">
        <f t="shared" si="71"/>
        <v>-</v>
      </c>
      <c r="B969" t="e">
        <f>INDEX(Descriptions!$C$4:$C$736,MATCH($A969,Descriptions!$B$4:$B$736,))</f>
        <v>#N/A</v>
      </c>
      <c r="C969" s="9">
        <f t="shared" si="69"/>
        <v>0</v>
      </c>
      <c r="D969" s="9">
        <f t="shared" si="70"/>
        <v>0</v>
      </c>
    </row>
    <row r="970" spans="1:4" x14ac:dyDescent="0.15">
      <c r="A970" t="str">
        <f t="shared" si="71"/>
        <v>-</v>
      </c>
      <c r="B970" t="e">
        <f>INDEX(Descriptions!$C$4:$C$736,MATCH($A970,Descriptions!$B$4:$B$736,))</f>
        <v>#N/A</v>
      </c>
      <c r="C970" s="9">
        <f t="shared" si="69"/>
        <v>0</v>
      </c>
      <c r="D970" s="9">
        <f t="shared" si="70"/>
        <v>0</v>
      </c>
    </row>
    <row r="971" spans="1:4" x14ac:dyDescent="0.15">
      <c r="A971" t="str">
        <f t="shared" si="71"/>
        <v>-</v>
      </c>
      <c r="B971" t="e">
        <f>INDEX(Descriptions!$C$4:$C$736,MATCH($A971,Descriptions!$B$4:$B$736,))</f>
        <v>#N/A</v>
      </c>
      <c r="C971" s="9">
        <f t="shared" si="69"/>
        <v>0</v>
      </c>
      <c r="D971" s="9">
        <f t="shared" si="70"/>
        <v>0</v>
      </c>
    </row>
    <row r="972" spans="1:4" x14ac:dyDescent="0.15">
      <c r="A972" t="str">
        <f t="shared" si="71"/>
        <v>-</v>
      </c>
      <c r="B972" t="e">
        <f>INDEX(Descriptions!$C$4:$C$736,MATCH($A972,Descriptions!$B$4:$B$736,))</f>
        <v>#N/A</v>
      </c>
      <c r="C972" s="9">
        <f t="shared" si="69"/>
        <v>0</v>
      </c>
      <c r="D972" s="9">
        <f t="shared" si="70"/>
        <v>0</v>
      </c>
    </row>
    <row r="973" spans="1:4" x14ac:dyDescent="0.15">
      <c r="A973" t="str">
        <f t="shared" si="71"/>
        <v>-</v>
      </c>
      <c r="B973" t="e">
        <f>INDEX(Descriptions!$C$4:$C$736,MATCH($A973,Descriptions!$B$4:$B$736,))</f>
        <v>#N/A</v>
      </c>
      <c r="C973" s="9">
        <f t="shared" si="69"/>
        <v>0</v>
      </c>
      <c r="D973" s="9">
        <f t="shared" si="70"/>
        <v>0</v>
      </c>
    </row>
    <row r="974" spans="1:4" x14ac:dyDescent="0.15">
      <c r="A974" t="str">
        <f t="shared" si="71"/>
        <v>-</v>
      </c>
      <c r="B974" t="e">
        <f>INDEX(Descriptions!$C$4:$C$736,MATCH($A974,Descriptions!$B$4:$B$736,))</f>
        <v>#N/A</v>
      </c>
      <c r="C974" s="9">
        <f t="shared" si="69"/>
        <v>0</v>
      </c>
      <c r="D974" s="9">
        <f t="shared" si="70"/>
        <v>0</v>
      </c>
    </row>
    <row r="975" spans="1:4" x14ac:dyDescent="0.15">
      <c r="A975" t="str">
        <f t="shared" si="71"/>
        <v>-</v>
      </c>
      <c r="B975" t="e">
        <f>INDEX(Descriptions!$C$4:$C$736,MATCH($A975,Descriptions!$B$4:$B$736,))</f>
        <v>#N/A</v>
      </c>
      <c r="C975" s="9">
        <f t="shared" si="69"/>
        <v>0</v>
      </c>
      <c r="D975" s="9">
        <f t="shared" si="70"/>
        <v>0</v>
      </c>
    </row>
    <row r="976" spans="1:4" x14ac:dyDescent="0.15">
      <c r="A976" t="str">
        <f t="shared" si="71"/>
        <v>-</v>
      </c>
      <c r="B976" t="e">
        <f>INDEX(Descriptions!$C$4:$C$736,MATCH($A976,Descriptions!$B$4:$B$736,))</f>
        <v>#N/A</v>
      </c>
      <c r="C976" s="9">
        <f t="shared" si="69"/>
        <v>0</v>
      </c>
      <c r="D976" s="9">
        <f t="shared" si="70"/>
        <v>0</v>
      </c>
    </row>
    <row r="977" spans="1:4" x14ac:dyDescent="0.15">
      <c r="A977" t="str">
        <f t="shared" si="71"/>
        <v>-</v>
      </c>
      <c r="B977" t="e">
        <f>INDEX(Descriptions!$C$4:$C$736,MATCH($A977,Descriptions!$B$4:$B$736,))</f>
        <v>#N/A</v>
      </c>
      <c r="C977" s="9">
        <f t="shared" si="69"/>
        <v>0</v>
      </c>
      <c r="D977" s="9">
        <f t="shared" si="70"/>
        <v>0</v>
      </c>
    </row>
    <row r="978" spans="1:4" x14ac:dyDescent="0.15">
      <c r="A978" t="str">
        <f t="shared" si="71"/>
        <v>-</v>
      </c>
      <c r="B978" t="e">
        <f>INDEX(Descriptions!$C$4:$C$736,MATCH($A978,Descriptions!$B$4:$B$736,))</f>
        <v>#N/A</v>
      </c>
      <c r="C978" s="9">
        <f t="shared" si="69"/>
        <v>0</v>
      </c>
      <c r="D978" s="9">
        <f t="shared" si="70"/>
        <v>0</v>
      </c>
    </row>
    <row r="979" spans="1:4" x14ac:dyDescent="0.15">
      <c r="A979" t="str">
        <f t="shared" si="71"/>
        <v>-</v>
      </c>
      <c r="B979" t="e">
        <f>INDEX(Descriptions!$C$4:$C$736,MATCH($A979,Descriptions!$B$4:$B$736,))</f>
        <v>#N/A</v>
      </c>
      <c r="C979" s="9">
        <f t="shared" si="69"/>
        <v>0</v>
      </c>
      <c r="D979" s="9">
        <f t="shared" si="70"/>
        <v>0</v>
      </c>
    </row>
    <row r="980" spans="1:4" x14ac:dyDescent="0.15">
      <c r="A980" t="str">
        <f t="shared" si="71"/>
        <v>-</v>
      </c>
      <c r="B980" t="e">
        <f>INDEX(Descriptions!$C$4:$C$736,MATCH($A980,Descriptions!$B$4:$B$736,))</f>
        <v>#N/A</v>
      </c>
      <c r="C980" s="9">
        <f t="shared" si="69"/>
        <v>0</v>
      </c>
      <c r="D980" s="9">
        <f t="shared" si="70"/>
        <v>0</v>
      </c>
    </row>
    <row r="981" spans="1:4" x14ac:dyDescent="0.15">
      <c r="A981" t="str">
        <f t="shared" si="71"/>
        <v>-</v>
      </c>
      <c r="B981" t="e">
        <f>INDEX(Descriptions!$C$4:$C$736,MATCH($A981,Descriptions!$B$4:$B$736,))</f>
        <v>#N/A</v>
      </c>
      <c r="C981" s="9">
        <f t="shared" si="69"/>
        <v>0</v>
      </c>
      <c r="D981" s="9">
        <f t="shared" si="70"/>
        <v>0</v>
      </c>
    </row>
    <row r="982" spans="1:4" x14ac:dyDescent="0.15">
      <c r="A982" t="str">
        <f t="shared" si="71"/>
        <v>-</v>
      </c>
      <c r="B982" t="e">
        <f>INDEX(Descriptions!$C$4:$C$736,MATCH($A982,Descriptions!$B$4:$B$736,))</f>
        <v>#N/A</v>
      </c>
      <c r="C982" s="9">
        <f t="shared" si="69"/>
        <v>0</v>
      </c>
      <c r="D982" s="9">
        <f t="shared" si="70"/>
        <v>0</v>
      </c>
    </row>
    <row r="983" spans="1:4" x14ac:dyDescent="0.15">
      <c r="A983" t="str">
        <f t="shared" si="71"/>
        <v>-</v>
      </c>
      <c r="B983" t="e">
        <f>INDEX(Descriptions!$C$4:$C$736,MATCH($A983,Descriptions!$B$4:$B$736,))</f>
        <v>#N/A</v>
      </c>
      <c r="C983" s="9">
        <f t="shared" si="69"/>
        <v>0</v>
      </c>
      <c r="D983" s="9">
        <f t="shared" si="70"/>
        <v>0</v>
      </c>
    </row>
    <row r="984" spans="1:4" x14ac:dyDescent="0.15">
      <c r="A984" t="str">
        <f t="shared" si="71"/>
        <v>-</v>
      </c>
      <c r="B984" t="e">
        <f>INDEX(Descriptions!$C$4:$C$736,MATCH($A984,Descriptions!$B$4:$B$736,))</f>
        <v>#N/A</v>
      </c>
      <c r="C984" s="9">
        <f t="shared" si="69"/>
        <v>0</v>
      </c>
      <c r="D984" s="9">
        <f t="shared" si="70"/>
        <v>0</v>
      </c>
    </row>
    <row r="985" spans="1:4" x14ac:dyDescent="0.15">
      <c r="A985" t="str">
        <f t="shared" si="71"/>
        <v>-</v>
      </c>
      <c r="B985" t="e">
        <f>INDEX(Descriptions!$C$4:$C$736,MATCH($A985,Descriptions!$B$4:$B$736,))</f>
        <v>#N/A</v>
      </c>
      <c r="C985" s="9">
        <f t="shared" si="69"/>
        <v>0</v>
      </c>
      <c r="D985" s="9">
        <f t="shared" si="70"/>
        <v>0</v>
      </c>
    </row>
    <row r="986" spans="1:4" x14ac:dyDescent="0.15">
      <c r="A986" t="str">
        <f t="shared" si="71"/>
        <v>-</v>
      </c>
      <c r="B986" t="e">
        <f>INDEX(Descriptions!$C$4:$C$736,MATCH($A986,Descriptions!$B$4:$B$736,))</f>
        <v>#N/A</v>
      </c>
      <c r="C986" s="9">
        <f t="shared" si="69"/>
        <v>0</v>
      </c>
      <c r="D986" s="9">
        <f t="shared" si="70"/>
        <v>0</v>
      </c>
    </row>
    <row r="987" spans="1:4" x14ac:dyDescent="0.15">
      <c r="A987" t="str">
        <f t="shared" si="71"/>
        <v>-</v>
      </c>
      <c r="B987" t="e">
        <f>INDEX(Descriptions!$C$4:$C$736,MATCH($A987,Descriptions!$B$4:$B$736,))</f>
        <v>#N/A</v>
      </c>
      <c r="C987" s="9">
        <f t="shared" si="69"/>
        <v>0</v>
      </c>
      <c r="D987" s="9">
        <f t="shared" si="70"/>
        <v>0</v>
      </c>
    </row>
    <row r="988" spans="1:4" x14ac:dyDescent="0.15">
      <c r="A988" t="str">
        <f t="shared" si="71"/>
        <v>-</v>
      </c>
      <c r="B988" t="e">
        <f>INDEX(Descriptions!$C$4:$C$736,MATCH($A988,Descriptions!$B$4:$B$736,))</f>
        <v>#N/A</v>
      </c>
      <c r="C988" s="9">
        <f t="shared" si="69"/>
        <v>0</v>
      </c>
      <c r="D988" s="9">
        <f t="shared" si="70"/>
        <v>0</v>
      </c>
    </row>
    <row r="989" spans="1:4" x14ac:dyDescent="0.15">
      <c r="A989" t="str">
        <f t="shared" si="71"/>
        <v>-</v>
      </c>
      <c r="B989" t="e">
        <f>INDEX(Descriptions!$C$4:$C$736,MATCH($A989,Descriptions!$B$4:$B$736,))</f>
        <v>#N/A</v>
      </c>
      <c r="C989" s="9">
        <f t="shared" si="69"/>
        <v>0</v>
      </c>
      <c r="D989" s="9">
        <f t="shared" si="70"/>
        <v>0</v>
      </c>
    </row>
    <row r="990" spans="1:4" x14ac:dyDescent="0.15">
      <c r="A990" t="str">
        <f t="shared" si="71"/>
        <v>-</v>
      </c>
      <c r="B990" t="e">
        <f>INDEX(Descriptions!$C$4:$C$736,MATCH($A990,Descriptions!$B$4:$B$736,))</f>
        <v>#N/A</v>
      </c>
      <c r="C990" s="9">
        <f t="shared" si="69"/>
        <v>0</v>
      </c>
      <c r="D990" s="9">
        <f t="shared" si="70"/>
        <v>0</v>
      </c>
    </row>
    <row r="991" spans="1:4" x14ac:dyDescent="0.15">
      <c r="A991" t="str">
        <f t="shared" si="71"/>
        <v>-</v>
      </c>
      <c r="B991" t="e">
        <f>INDEX(Descriptions!$C$4:$C$736,MATCH($A991,Descriptions!$B$4:$B$736,))</f>
        <v>#N/A</v>
      </c>
      <c r="C991" s="9">
        <f t="shared" si="69"/>
        <v>0</v>
      </c>
      <c r="D991" s="9">
        <f t="shared" si="70"/>
        <v>0</v>
      </c>
    </row>
    <row r="992" spans="1:4" x14ac:dyDescent="0.15">
      <c r="A992" t="str">
        <f t="shared" si="71"/>
        <v>-</v>
      </c>
      <c r="B992" t="e">
        <f>INDEX(Descriptions!$C$4:$C$736,MATCH($A992,Descriptions!$B$4:$B$736,))</f>
        <v>#N/A</v>
      </c>
      <c r="C992" s="9">
        <f t="shared" si="69"/>
        <v>0</v>
      </c>
      <c r="D992" s="9">
        <f t="shared" si="70"/>
        <v>0</v>
      </c>
    </row>
    <row r="993" spans="1:4" x14ac:dyDescent="0.15">
      <c r="A993" t="str">
        <f t="shared" si="71"/>
        <v>-</v>
      </c>
      <c r="B993" t="e">
        <f>INDEX(Descriptions!$C$4:$C$736,MATCH($A993,Descriptions!$B$4:$B$736,))</f>
        <v>#N/A</v>
      </c>
      <c r="C993" s="9">
        <f t="shared" si="69"/>
        <v>0</v>
      </c>
      <c r="D993" s="9">
        <f t="shared" si="70"/>
        <v>0</v>
      </c>
    </row>
    <row r="994" spans="1:4" x14ac:dyDescent="0.15">
      <c r="A994" t="str">
        <f t="shared" si="71"/>
        <v>-</v>
      </c>
      <c r="B994" t="e">
        <f>INDEX(Descriptions!$C$4:$C$736,MATCH($A994,Descriptions!$B$4:$B$736,))</f>
        <v>#N/A</v>
      </c>
      <c r="C994" s="9">
        <f t="shared" si="69"/>
        <v>0</v>
      </c>
      <c r="D994" s="9">
        <f t="shared" si="70"/>
        <v>0</v>
      </c>
    </row>
    <row r="995" spans="1:4" x14ac:dyDescent="0.15">
      <c r="A995" t="str">
        <f t="shared" si="71"/>
        <v>-</v>
      </c>
      <c r="B995" t="e">
        <f>INDEX(Descriptions!$C$4:$C$736,MATCH($A995,Descriptions!$B$4:$B$736,))</f>
        <v>#N/A</v>
      </c>
      <c r="C995" s="9">
        <f t="shared" si="69"/>
        <v>0</v>
      </c>
      <c r="D995" s="9">
        <f t="shared" si="70"/>
        <v>0</v>
      </c>
    </row>
    <row r="996" spans="1:4" x14ac:dyDescent="0.15">
      <c r="A996" t="str">
        <f t="shared" si="71"/>
        <v>-</v>
      </c>
      <c r="B996" t="e">
        <f>INDEX(Descriptions!$C$4:$C$736,MATCH($A996,Descriptions!$B$4:$B$736,))</f>
        <v>#N/A</v>
      </c>
      <c r="C996" s="9">
        <f t="shared" si="69"/>
        <v>0</v>
      </c>
      <c r="D996" s="9">
        <f t="shared" si="70"/>
        <v>0</v>
      </c>
    </row>
    <row r="997" spans="1:4" x14ac:dyDescent="0.15">
      <c r="A997" t="str">
        <f t="shared" si="71"/>
        <v>-</v>
      </c>
      <c r="B997" t="e">
        <f>INDEX(Descriptions!$C$4:$C$736,MATCH($A997,Descriptions!$B$4:$B$736,))</f>
        <v>#N/A</v>
      </c>
      <c r="C997" s="9">
        <f t="shared" si="69"/>
        <v>0</v>
      </c>
      <c r="D997" s="9">
        <f t="shared" si="70"/>
        <v>0</v>
      </c>
    </row>
    <row r="998" spans="1:4" x14ac:dyDescent="0.15">
      <c r="A998" t="str">
        <f t="shared" si="71"/>
        <v>-</v>
      </c>
      <c r="B998" t="e">
        <f>INDEX(Descriptions!$C$4:$C$736,MATCH($A998,Descriptions!$B$4:$B$736,))</f>
        <v>#N/A</v>
      </c>
      <c r="C998" s="9">
        <f t="shared" si="69"/>
        <v>0</v>
      </c>
      <c r="D998" s="9">
        <f t="shared" si="70"/>
        <v>0</v>
      </c>
    </row>
    <row r="999" spans="1:4" x14ac:dyDescent="0.15">
      <c r="A999" t="str">
        <f t="shared" si="71"/>
        <v>-</v>
      </c>
      <c r="B999" t="e">
        <f>INDEX(Descriptions!$C$4:$C$736,MATCH($A999,Descriptions!$B$4:$B$736,))</f>
        <v>#N/A</v>
      </c>
      <c r="C999" s="9">
        <f t="shared" si="69"/>
        <v>0</v>
      </c>
      <c r="D999" s="9">
        <f t="shared" si="70"/>
        <v>0</v>
      </c>
    </row>
    <row r="1000" spans="1:4" x14ac:dyDescent="0.15">
      <c r="A1000" t="str">
        <f t="shared" si="71"/>
        <v>-</v>
      </c>
      <c r="B1000" t="e">
        <f>INDEX(Descriptions!$C$4:$C$736,MATCH($A1000,Descriptions!$B$4:$B$736,))</f>
        <v>#N/A</v>
      </c>
      <c r="C1000" s="9">
        <f t="shared" si="69"/>
        <v>0</v>
      </c>
      <c r="D1000" s="9">
        <f t="shared" si="70"/>
        <v>0</v>
      </c>
    </row>
    <row r="1001" spans="1:4" x14ac:dyDescent="0.15">
      <c r="A1001" t="str">
        <f t="shared" si="71"/>
        <v>-</v>
      </c>
      <c r="B1001" t="e">
        <f>INDEX(Descriptions!$C$4:$C$736,MATCH($A1001,Descriptions!$B$4:$B$736,))</f>
        <v>#N/A</v>
      </c>
      <c r="C1001" s="9">
        <f t="shared" si="69"/>
        <v>0</v>
      </c>
      <c r="D1001" s="9">
        <f t="shared" si="70"/>
        <v>0</v>
      </c>
    </row>
    <row r="1002" spans="1:4" x14ac:dyDescent="0.15">
      <c r="A1002" t="str">
        <f t="shared" si="71"/>
        <v>-</v>
      </c>
      <c r="B1002" t="e">
        <f>INDEX(Descriptions!$C$4:$C$736,MATCH($A1002,Descriptions!$B$4:$B$736,))</f>
        <v>#N/A</v>
      </c>
      <c r="C1002" s="9">
        <f t="shared" si="69"/>
        <v>0</v>
      </c>
      <c r="D1002" s="9">
        <f t="shared" si="70"/>
        <v>0</v>
      </c>
    </row>
    <row r="1003" spans="1:4" x14ac:dyDescent="0.15">
      <c r="A1003" t="str">
        <f t="shared" si="71"/>
        <v>-</v>
      </c>
      <c r="B1003" t="e">
        <f>INDEX(Descriptions!$C$4:$C$736,MATCH($A1003,Descriptions!$B$4:$B$736,))</f>
        <v>#N/A</v>
      </c>
      <c r="C1003" s="9">
        <f t="shared" si="69"/>
        <v>0</v>
      </c>
      <c r="D1003" s="9">
        <f t="shared" si="70"/>
        <v>0</v>
      </c>
    </row>
    <row r="1004" spans="1:4" x14ac:dyDescent="0.15">
      <c r="A1004" t="str">
        <f t="shared" si="71"/>
        <v>-</v>
      </c>
      <c r="B1004" t="e">
        <f>INDEX(Descriptions!$C$4:$C$736,MATCH($A1004,Descriptions!$B$4:$B$736,))</f>
        <v>#N/A</v>
      </c>
      <c r="C1004" s="9">
        <f t="shared" si="69"/>
        <v>0</v>
      </c>
      <c r="D1004" s="9">
        <f t="shared" si="70"/>
        <v>0</v>
      </c>
    </row>
    <row r="1005" spans="1:4" x14ac:dyDescent="0.15">
      <c r="A1005" t="str">
        <f t="shared" si="71"/>
        <v>-</v>
      </c>
      <c r="B1005" t="e">
        <f>INDEX(Descriptions!$C$4:$C$736,MATCH($A1005,Descriptions!$B$4:$B$736,))</f>
        <v>#N/A</v>
      </c>
      <c r="C1005" s="9">
        <f t="shared" si="69"/>
        <v>0</v>
      </c>
      <c r="D1005" s="9">
        <f t="shared" si="70"/>
        <v>0</v>
      </c>
    </row>
    <row r="1006" spans="1:4" x14ac:dyDescent="0.15">
      <c r="A1006" t="str">
        <f t="shared" si="71"/>
        <v>-</v>
      </c>
      <c r="B1006" t="e">
        <f>INDEX(Descriptions!$C$4:$C$736,MATCH($A1006,Descriptions!$B$4:$B$736,))</f>
        <v>#N/A</v>
      </c>
      <c r="C1006" s="9">
        <f t="shared" si="69"/>
        <v>0</v>
      </c>
      <c r="D1006" s="9">
        <f t="shared" si="70"/>
        <v>0</v>
      </c>
    </row>
    <row r="1007" spans="1:4" x14ac:dyDescent="0.15">
      <c r="A1007" t="str">
        <f t="shared" si="71"/>
        <v>-</v>
      </c>
      <c r="B1007" t="e">
        <f>INDEX(Descriptions!$C$4:$C$736,MATCH($A1007,Descriptions!$B$4:$B$736,))</f>
        <v>#N/A</v>
      </c>
      <c r="C1007" s="9">
        <f t="shared" si="69"/>
        <v>0</v>
      </c>
      <c r="D1007" s="9">
        <f t="shared" si="70"/>
        <v>0</v>
      </c>
    </row>
    <row r="1008" spans="1:4" x14ac:dyDescent="0.15">
      <c r="A1008" t="str">
        <f t="shared" si="71"/>
        <v>-</v>
      </c>
      <c r="B1008" t="e">
        <f>INDEX(Descriptions!$C$4:$C$736,MATCH($A1008,Descriptions!$B$4:$B$736,))</f>
        <v>#N/A</v>
      </c>
      <c r="C1008" s="9">
        <f t="shared" si="69"/>
        <v>0</v>
      </c>
      <c r="D1008" s="9">
        <f t="shared" si="70"/>
        <v>0</v>
      </c>
    </row>
    <row r="1009" spans="1:4" x14ac:dyDescent="0.15">
      <c r="A1009" t="str">
        <f t="shared" si="71"/>
        <v>-</v>
      </c>
      <c r="B1009" t="e">
        <f>INDEX(Descriptions!$C$4:$C$736,MATCH($A1009,Descriptions!$B$4:$B$736,))</f>
        <v>#N/A</v>
      </c>
      <c r="C1009" s="9">
        <f t="shared" si="69"/>
        <v>0</v>
      </c>
      <c r="D1009" s="9">
        <f t="shared" si="70"/>
        <v>0</v>
      </c>
    </row>
    <row r="1010" spans="1:4" x14ac:dyDescent="0.15">
      <c r="A1010" t="str">
        <f t="shared" si="71"/>
        <v>-</v>
      </c>
      <c r="B1010" t="e">
        <f>INDEX(Descriptions!$C$4:$C$736,MATCH($A1010,Descriptions!$B$4:$B$736,))</f>
        <v>#N/A</v>
      </c>
      <c r="C1010" s="9">
        <f t="shared" si="69"/>
        <v>0</v>
      </c>
      <c r="D1010" s="9">
        <f t="shared" si="70"/>
        <v>0</v>
      </c>
    </row>
    <row r="1011" spans="1:4" x14ac:dyDescent="0.15">
      <c r="A1011" t="str">
        <f t="shared" si="71"/>
        <v>-</v>
      </c>
      <c r="B1011" t="e">
        <f>INDEX(Descriptions!$C$4:$C$736,MATCH($A1011,Descriptions!$B$4:$B$736,))</f>
        <v>#N/A</v>
      </c>
      <c r="C1011" s="9">
        <f t="shared" si="69"/>
        <v>0</v>
      </c>
      <c r="D1011" s="9">
        <f t="shared" si="70"/>
        <v>0</v>
      </c>
    </row>
    <row r="1012" spans="1:4" x14ac:dyDescent="0.15">
      <c r="A1012" t="str">
        <f t="shared" si="71"/>
        <v>-</v>
      </c>
      <c r="B1012" t="e">
        <f>INDEX(Descriptions!$C$4:$C$736,MATCH($A1012,Descriptions!$B$4:$B$736,))</f>
        <v>#N/A</v>
      </c>
      <c r="C1012" s="9">
        <f t="shared" si="69"/>
        <v>0</v>
      </c>
      <c r="D1012" s="9">
        <f t="shared" si="70"/>
        <v>0</v>
      </c>
    </row>
    <row r="1013" spans="1:4" x14ac:dyDescent="0.15">
      <c r="A1013" t="str">
        <f t="shared" si="71"/>
        <v>-</v>
      </c>
      <c r="B1013" t="e">
        <f>INDEX(Descriptions!$C$4:$C$736,MATCH($A1013,Descriptions!$B$4:$B$736,))</f>
        <v>#N/A</v>
      </c>
      <c r="C1013" s="9">
        <f t="shared" si="69"/>
        <v>0</v>
      </c>
      <c r="D1013" s="9">
        <f t="shared" si="70"/>
        <v>0</v>
      </c>
    </row>
    <row r="1014" spans="1:4" x14ac:dyDescent="0.15">
      <c r="A1014" t="str">
        <f t="shared" si="71"/>
        <v>-</v>
      </c>
      <c r="B1014" t="e">
        <f>INDEX(Descriptions!$C$4:$C$736,MATCH($A1014,Descriptions!$B$4:$B$736,))</f>
        <v>#N/A</v>
      </c>
      <c r="C1014" s="9">
        <f t="shared" si="69"/>
        <v>0</v>
      </c>
      <c r="D1014" s="9">
        <f t="shared" si="70"/>
        <v>0</v>
      </c>
    </row>
    <row r="1015" spans="1:4" x14ac:dyDescent="0.15">
      <c r="A1015" t="str">
        <f t="shared" si="71"/>
        <v>-</v>
      </c>
      <c r="B1015" t="e">
        <f>INDEX(Descriptions!$C$4:$C$736,MATCH($A1015,Descriptions!$B$4:$B$736,))</f>
        <v>#N/A</v>
      </c>
      <c r="C1015" s="9">
        <f t="shared" si="69"/>
        <v>0</v>
      </c>
      <c r="D1015" s="9">
        <f t="shared" si="70"/>
        <v>0</v>
      </c>
    </row>
    <row r="1016" spans="1:4" x14ac:dyDescent="0.15">
      <c r="A1016" t="str">
        <f t="shared" si="71"/>
        <v>-</v>
      </c>
      <c r="B1016" t="e">
        <f>INDEX(Descriptions!$C$4:$C$736,MATCH($A1016,Descriptions!$B$4:$B$736,))</f>
        <v>#N/A</v>
      </c>
      <c r="C1016" s="9">
        <f t="shared" si="69"/>
        <v>0</v>
      </c>
      <c r="D1016" s="9">
        <f t="shared" si="70"/>
        <v>0</v>
      </c>
    </row>
    <row r="1017" spans="1:4" x14ac:dyDescent="0.15">
      <c r="A1017" t="str">
        <f t="shared" si="71"/>
        <v>-</v>
      </c>
      <c r="B1017" t="e">
        <f>INDEX(Descriptions!$C$4:$C$736,MATCH($A1017,Descriptions!$B$4:$B$736,))</f>
        <v>#N/A</v>
      </c>
      <c r="C1017" s="9">
        <f t="shared" si="69"/>
        <v>0</v>
      </c>
      <c r="D1017" s="9">
        <f t="shared" si="70"/>
        <v>0</v>
      </c>
    </row>
    <row r="1018" spans="1:4" x14ac:dyDescent="0.15">
      <c r="A1018" t="str">
        <f t="shared" si="71"/>
        <v>-</v>
      </c>
      <c r="B1018" t="e">
        <f>INDEX(Descriptions!$C$4:$C$736,MATCH($A1018,Descriptions!$B$4:$B$736,))</f>
        <v>#N/A</v>
      </c>
      <c r="C1018" s="9">
        <f t="shared" si="69"/>
        <v>0</v>
      </c>
      <c r="D1018" s="9">
        <f t="shared" si="70"/>
        <v>0</v>
      </c>
    </row>
    <row r="1019" spans="1:4" x14ac:dyDescent="0.15">
      <c r="A1019" t="str">
        <f t="shared" si="71"/>
        <v>-</v>
      </c>
      <c r="B1019" t="e">
        <f>INDEX(Descriptions!$C$4:$C$736,MATCH($A1019,Descriptions!$B$4:$B$736,))</f>
        <v>#N/A</v>
      </c>
      <c r="C1019" s="9">
        <f t="shared" si="69"/>
        <v>0</v>
      </c>
      <c r="D1019" s="9">
        <f t="shared" si="70"/>
        <v>0</v>
      </c>
    </row>
    <row r="1020" spans="1:4" x14ac:dyDescent="0.15">
      <c r="A1020" t="str">
        <f t="shared" si="71"/>
        <v>-</v>
      </c>
      <c r="B1020" t="e">
        <f>INDEX(Descriptions!$C$4:$C$736,MATCH($A1020,Descriptions!$B$4:$B$736,))</f>
        <v>#N/A</v>
      </c>
      <c r="C1020" s="9">
        <f t="shared" si="69"/>
        <v>0</v>
      </c>
      <c r="D1020" s="9">
        <f t="shared" si="70"/>
        <v>0</v>
      </c>
    </row>
    <row r="1021" spans="1:4" x14ac:dyDescent="0.15">
      <c r="A1021" t="str">
        <f t="shared" si="71"/>
        <v>-</v>
      </c>
      <c r="B1021" t="e">
        <f>INDEX(Descriptions!$C$4:$C$736,MATCH($A1021,Descriptions!$B$4:$B$736,))</f>
        <v>#N/A</v>
      </c>
      <c r="C1021" s="9">
        <f t="shared" si="69"/>
        <v>0</v>
      </c>
      <c r="D1021" s="9">
        <f t="shared" si="70"/>
        <v>0</v>
      </c>
    </row>
    <row r="1022" spans="1:4" x14ac:dyDescent="0.15">
      <c r="A1022" t="str">
        <f t="shared" si="71"/>
        <v>-</v>
      </c>
      <c r="B1022" t="e">
        <f>INDEX(Descriptions!$C$4:$C$736,MATCH($A1022,Descriptions!$B$4:$B$736,))</f>
        <v>#N/A</v>
      </c>
      <c r="C1022" s="9">
        <f t="shared" si="69"/>
        <v>0</v>
      </c>
      <c r="D1022" s="9">
        <f t="shared" si="70"/>
        <v>0</v>
      </c>
    </row>
    <row r="1023" spans="1:4" x14ac:dyDescent="0.15">
      <c r="A1023" t="str">
        <f t="shared" si="71"/>
        <v>-</v>
      </c>
      <c r="B1023" t="e">
        <f>INDEX(Descriptions!$C$4:$C$736,MATCH($A1023,Descriptions!$B$4:$B$736,))</f>
        <v>#N/A</v>
      </c>
      <c r="C1023" s="9">
        <f t="shared" si="69"/>
        <v>0</v>
      </c>
      <c r="D1023" s="9">
        <f t="shared" si="70"/>
        <v>0</v>
      </c>
    </row>
    <row r="1024" spans="1:4" x14ac:dyDescent="0.15">
      <c r="A1024" t="str">
        <f t="shared" si="71"/>
        <v>-</v>
      </c>
      <c r="B1024" t="e">
        <f>INDEX(Descriptions!$C$4:$C$736,MATCH($A1024,Descriptions!$B$4:$B$736,))</f>
        <v>#N/A</v>
      </c>
      <c r="C1024" s="9">
        <f t="shared" si="69"/>
        <v>0</v>
      </c>
      <c r="D1024" s="9">
        <f t="shared" si="70"/>
        <v>0</v>
      </c>
    </row>
    <row r="1025" spans="1:4" x14ac:dyDescent="0.15">
      <c r="A1025" t="str">
        <f t="shared" si="71"/>
        <v>-</v>
      </c>
      <c r="B1025" t="e">
        <f>INDEX(Descriptions!$C$4:$C$736,MATCH($A1025,Descriptions!$B$4:$B$736,))</f>
        <v>#N/A</v>
      </c>
      <c r="C1025" s="9">
        <f t="shared" si="69"/>
        <v>0</v>
      </c>
      <c r="D1025" s="9">
        <f t="shared" si="70"/>
        <v>0</v>
      </c>
    </row>
    <row r="1026" spans="1:4" x14ac:dyDescent="0.15">
      <c r="A1026" t="str">
        <f t="shared" si="71"/>
        <v>-</v>
      </c>
      <c r="B1026" t="e">
        <f>INDEX(Descriptions!$C$4:$C$736,MATCH($A1026,Descriptions!$B$4:$B$736,))</f>
        <v>#N/A</v>
      </c>
      <c r="C1026" s="9">
        <f t="shared" si="69"/>
        <v>0</v>
      </c>
      <c r="D1026" s="9">
        <f t="shared" si="70"/>
        <v>0</v>
      </c>
    </row>
    <row r="1027" spans="1:4" x14ac:dyDescent="0.15">
      <c r="A1027" t="str">
        <f t="shared" si="71"/>
        <v>-</v>
      </c>
      <c r="B1027" t="e">
        <f>INDEX(Descriptions!$C$4:$C$736,MATCH($A1027,Descriptions!$B$4:$B$736,))</f>
        <v>#N/A</v>
      </c>
      <c r="C1027" s="9">
        <f t="shared" si="69"/>
        <v>0</v>
      </c>
      <c r="D1027" s="9">
        <f t="shared" si="70"/>
        <v>0</v>
      </c>
    </row>
    <row r="1028" spans="1:4" x14ac:dyDescent="0.15">
      <c r="A1028" t="str">
        <f t="shared" si="71"/>
        <v>-</v>
      </c>
      <c r="B1028" t="e">
        <f>INDEX(Descriptions!$C$4:$C$736,MATCH($A1028,Descriptions!$B$4:$B$736,))</f>
        <v>#N/A</v>
      </c>
      <c r="C1028" s="9">
        <f t="shared" ref="C1028:C1091" si="72">ROUND((I1028*AM_Fac+V1028*PM_fac)*AADT,-2)</f>
        <v>0</v>
      </c>
      <c r="D1028" s="9">
        <f t="shared" ref="D1028:D1091" si="73">ROUND(C1028*AAWT,-2)</f>
        <v>0</v>
      </c>
    </row>
    <row r="1029" spans="1:4" x14ac:dyDescent="0.15">
      <c r="A1029" t="str">
        <f t="shared" ref="A1029:A1092" si="74">CONCATENATE(F1029,"-",G1029)</f>
        <v>-</v>
      </c>
      <c r="B1029" t="e">
        <f>INDEX(Descriptions!$C$4:$C$736,MATCH($A1029,Descriptions!$B$4:$B$736,))</f>
        <v>#N/A</v>
      </c>
      <c r="C1029" s="9">
        <f t="shared" si="72"/>
        <v>0</v>
      </c>
      <c r="D1029" s="9">
        <f t="shared" si="73"/>
        <v>0</v>
      </c>
    </row>
    <row r="1030" spans="1:4" x14ac:dyDescent="0.15">
      <c r="A1030" t="str">
        <f t="shared" si="74"/>
        <v>-</v>
      </c>
      <c r="B1030" t="e">
        <f>INDEX(Descriptions!$C$4:$C$736,MATCH($A1030,Descriptions!$B$4:$B$736,))</f>
        <v>#N/A</v>
      </c>
      <c r="C1030" s="9">
        <f t="shared" si="72"/>
        <v>0</v>
      </c>
      <c r="D1030" s="9">
        <f t="shared" si="73"/>
        <v>0</v>
      </c>
    </row>
    <row r="1031" spans="1:4" x14ac:dyDescent="0.15">
      <c r="A1031" t="str">
        <f t="shared" si="74"/>
        <v>-</v>
      </c>
      <c r="B1031" t="e">
        <f>INDEX(Descriptions!$C$4:$C$736,MATCH($A1031,Descriptions!$B$4:$B$736,))</f>
        <v>#N/A</v>
      </c>
      <c r="C1031" s="9">
        <f t="shared" si="72"/>
        <v>0</v>
      </c>
      <c r="D1031" s="9">
        <f t="shared" si="73"/>
        <v>0</v>
      </c>
    </row>
    <row r="1032" spans="1:4" x14ac:dyDescent="0.15">
      <c r="A1032" t="str">
        <f t="shared" si="74"/>
        <v>-</v>
      </c>
      <c r="B1032" t="e">
        <f>INDEX(Descriptions!$C$4:$C$736,MATCH($A1032,Descriptions!$B$4:$B$736,))</f>
        <v>#N/A</v>
      </c>
      <c r="C1032" s="9">
        <f t="shared" si="72"/>
        <v>0</v>
      </c>
      <c r="D1032" s="9">
        <f t="shared" si="73"/>
        <v>0</v>
      </c>
    </row>
    <row r="1033" spans="1:4" x14ac:dyDescent="0.15">
      <c r="A1033" t="str">
        <f t="shared" si="74"/>
        <v>-</v>
      </c>
      <c r="B1033" t="e">
        <f>INDEX(Descriptions!$C$4:$C$736,MATCH($A1033,Descriptions!$B$4:$B$736,))</f>
        <v>#N/A</v>
      </c>
      <c r="C1033" s="9">
        <f t="shared" si="72"/>
        <v>0</v>
      </c>
      <c r="D1033" s="9">
        <f t="shared" si="73"/>
        <v>0</v>
      </c>
    </row>
    <row r="1034" spans="1:4" x14ac:dyDescent="0.15">
      <c r="A1034" t="str">
        <f t="shared" si="74"/>
        <v>-</v>
      </c>
      <c r="B1034" t="e">
        <f>INDEX(Descriptions!$C$4:$C$736,MATCH($A1034,Descriptions!$B$4:$B$736,))</f>
        <v>#N/A</v>
      </c>
      <c r="C1034" s="9">
        <f t="shared" si="72"/>
        <v>0</v>
      </c>
      <c r="D1034" s="9">
        <f t="shared" si="73"/>
        <v>0</v>
      </c>
    </row>
    <row r="1035" spans="1:4" x14ac:dyDescent="0.15">
      <c r="A1035" t="str">
        <f t="shared" si="74"/>
        <v>-</v>
      </c>
      <c r="B1035" t="e">
        <f>INDEX(Descriptions!$C$4:$C$736,MATCH($A1035,Descriptions!$B$4:$B$736,))</f>
        <v>#N/A</v>
      </c>
      <c r="C1035" s="9">
        <f t="shared" si="72"/>
        <v>0</v>
      </c>
      <c r="D1035" s="9">
        <f t="shared" si="73"/>
        <v>0</v>
      </c>
    </row>
    <row r="1036" spans="1:4" x14ac:dyDescent="0.15">
      <c r="A1036" t="str">
        <f t="shared" si="74"/>
        <v>-</v>
      </c>
      <c r="B1036" t="e">
        <f>INDEX(Descriptions!$C$4:$C$736,MATCH($A1036,Descriptions!$B$4:$B$736,))</f>
        <v>#N/A</v>
      </c>
      <c r="C1036" s="9">
        <f t="shared" si="72"/>
        <v>0</v>
      </c>
      <c r="D1036" s="9">
        <f t="shared" si="73"/>
        <v>0</v>
      </c>
    </row>
    <row r="1037" spans="1:4" x14ac:dyDescent="0.15">
      <c r="A1037" t="str">
        <f t="shared" si="74"/>
        <v>-</v>
      </c>
      <c r="B1037" t="e">
        <f>INDEX(Descriptions!$C$4:$C$736,MATCH($A1037,Descriptions!$B$4:$B$736,))</f>
        <v>#N/A</v>
      </c>
      <c r="C1037" s="9">
        <f t="shared" si="72"/>
        <v>0</v>
      </c>
      <c r="D1037" s="9">
        <f t="shared" si="73"/>
        <v>0</v>
      </c>
    </row>
    <row r="1038" spans="1:4" x14ac:dyDescent="0.15">
      <c r="A1038" t="str">
        <f t="shared" si="74"/>
        <v>-</v>
      </c>
      <c r="B1038" t="e">
        <f>INDEX(Descriptions!$C$4:$C$736,MATCH($A1038,Descriptions!$B$4:$B$736,))</f>
        <v>#N/A</v>
      </c>
      <c r="C1038" s="9">
        <f t="shared" si="72"/>
        <v>0</v>
      </c>
      <c r="D1038" s="9">
        <f t="shared" si="73"/>
        <v>0</v>
      </c>
    </row>
    <row r="1039" spans="1:4" x14ac:dyDescent="0.15">
      <c r="A1039" t="str">
        <f t="shared" si="74"/>
        <v>-</v>
      </c>
      <c r="B1039" t="e">
        <f>INDEX(Descriptions!$C$4:$C$736,MATCH($A1039,Descriptions!$B$4:$B$736,))</f>
        <v>#N/A</v>
      </c>
      <c r="C1039" s="9">
        <f t="shared" si="72"/>
        <v>0</v>
      </c>
      <c r="D1039" s="9">
        <f t="shared" si="73"/>
        <v>0</v>
      </c>
    </row>
    <row r="1040" spans="1:4" x14ac:dyDescent="0.15">
      <c r="A1040" t="str">
        <f t="shared" si="74"/>
        <v>-</v>
      </c>
      <c r="B1040" t="e">
        <f>INDEX(Descriptions!$C$4:$C$736,MATCH($A1040,Descriptions!$B$4:$B$736,))</f>
        <v>#N/A</v>
      </c>
      <c r="C1040" s="9">
        <f t="shared" si="72"/>
        <v>0</v>
      </c>
      <c r="D1040" s="9">
        <f t="shared" si="73"/>
        <v>0</v>
      </c>
    </row>
    <row r="1041" spans="1:4" x14ac:dyDescent="0.15">
      <c r="A1041" t="str">
        <f t="shared" si="74"/>
        <v>-</v>
      </c>
      <c r="B1041" t="e">
        <f>INDEX(Descriptions!$C$4:$C$736,MATCH($A1041,Descriptions!$B$4:$B$736,))</f>
        <v>#N/A</v>
      </c>
      <c r="C1041" s="9">
        <f t="shared" si="72"/>
        <v>0</v>
      </c>
      <c r="D1041" s="9">
        <f t="shared" si="73"/>
        <v>0</v>
      </c>
    </row>
    <row r="1042" spans="1:4" x14ac:dyDescent="0.15">
      <c r="A1042" t="str">
        <f t="shared" si="74"/>
        <v>-</v>
      </c>
      <c r="B1042" t="e">
        <f>INDEX(Descriptions!$C$4:$C$736,MATCH($A1042,Descriptions!$B$4:$B$736,))</f>
        <v>#N/A</v>
      </c>
      <c r="C1042" s="9">
        <f t="shared" si="72"/>
        <v>0</v>
      </c>
      <c r="D1042" s="9">
        <f t="shared" si="73"/>
        <v>0</v>
      </c>
    </row>
    <row r="1043" spans="1:4" x14ac:dyDescent="0.15">
      <c r="A1043" t="str">
        <f t="shared" si="74"/>
        <v>-</v>
      </c>
      <c r="B1043" t="e">
        <f>INDEX(Descriptions!$C$4:$C$736,MATCH($A1043,Descriptions!$B$4:$B$736,))</f>
        <v>#N/A</v>
      </c>
      <c r="C1043" s="9">
        <f t="shared" si="72"/>
        <v>0</v>
      </c>
      <c r="D1043" s="9">
        <f t="shared" si="73"/>
        <v>0</v>
      </c>
    </row>
    <row r="1044" spans="1:4" x14ac:dyDescent="0.15">
      <c r="A1044" t="str">
        <f t="shared" si="74"/>
        <v>-</v>
      </c>
      <c r="B1044" t="e">
        <f>INDEX(Descriptions!$C$4:$C$736,MATCH($A1044,Descriptions!$B$4:$B$736,))</f>
        <v>#N/A</v>
      </c>
      <c r="C1044" s="9">
        <f t="shared" si="72"/>
        <v>0</v>
      </c>
      <c r="D1044" s="9">
        <f t="shared" si="73"/>
        <v>0</v>
      </c>
    </row>
    <row r="1045" spans="1:4" x14ac:dyDescent="0.15">
      <c r="A1045" t="str">
        <f t="shared" si="74"/>
        <v>-</v>
      </c>
      <c r="B1045" t="e">
        <f>INDEX(Descriptions!$C$4:$C$736,MATCH($A1045,Descriptions!$B$4:$B$736,))</f>
        <v>#N/A</v>
      </c>
      <c r="C1045" s="9">
        <f t="shared" si="72"/>
        <v>0</v>
      </c>
      <c r="D1045" s="9">
        <f t="shared" si="73"/>
        <v>0</v>
      </c>
    </row>
    <row r="1046" spans="1:4" x14ac:dyDescent="0.15">
      <c r="A1046" t="str">
        <f t="shared" si="74"/>
        <v>-</v>
      </c>
      <c r="B1046" t="e">
        <f>INDEX(Descriptions!$C$4:$C$736,MATCH($A1046,Descriptions!$B$4:$B$736,))</f>
        <v>#N/A</v>
      </c>
      <c r="C1046" s="9">
        <f t="shared" si="72"/>
        <v>0</v>
      </c>
      <c r="D1046" s="9">
        <f t="shared" si="73"/>
        <v>0</v>
      </c>
    </row>
    <row r="1047" spans="1:4" x14ac:dyDescent="0.15">
      <c r="A1047" t="str">
        <f t="shared" si="74"/>
        <v>-</v>
      </c>
      <c r="B1047" t="e">
        <f>INDEX(Descriptions!$C$4:$C$736,MATCH($A1047,Descriptions!$B$4:$B$736,))</f>
        <v>#N/A</v>
      </c>
      <c r="C1047" s="9">
        <f t="shared" si="72"/>
        <v>0</v>
      </c>
      <c r="D1047" s="9">
        <f t="shared" si="73"/>
        <v>0</v>
      </c>
    </row>
    <row r="1048" spans="1:4" x14ac:dyDescent="0.15">
      <c r="A1048" t="str">
        <f t="shared" si="74"/>
        <v>-</v>
      </c>
      <c r="B1048" t="e">
        <f>INDEX(Descriptions!$C$4:$C$736,MATCH($A1048,Descriptions!$B$4:$B$736,))</f>
        <v>#N/A</v>
      </c>
      <c r="C1048" s="9">
        <f t="shared" si="72"/>
        <v>0</v>
      </c>
      <c r="D1048" s="9">
        <f t="shared" si="73"/>
        <v>0</v>
      </c>
    </row>
    <row r="1049" spans="1:4" x14ac:dyDescent="0.15">
      <c r="A1049" t="str">
        <f t="shared" si="74"/>
        <v>-</v>
      </c>
      <c r="B1049" t="e">
        <f>INDEX(Descriptions!$C$4:$C$736,MATCH($A1049,Descriptions!$B$4:$B$736,))</f>
        <v>#N/A</v>
      </c>
      <c r="C1049" s="9">
        <f t="shared" si="72"/>
        <v>0</v>
      </c>
      <c r="D1049" s="9">
        <f t="shared" si="73"/>
        <v>0</v>
      </c>
    </row>
    <row r="1050" spans="1:4" x14ac:dyDescent="0.15">
      <c r="A1050" t="str">
        <f t="shared" si="74"/>
        <v>-</v>
      </c>
      <c r="B1050" t="e">
        <f>INDEX(Descriptions!$C$4:$C$736,MATCH($A1050,Descriptions!$B$4:$B$736,))</f>
        <v>#N/A</v>
      </c>
      <c r="C1050" s="9">
        <f t="shared" si="72"/>
        <v>0</v>
      </c>
      <c r="D1050" s="9">
        <f t="shared" si="73"/>
        <v>0</v>
      </c>
    </row>
    <row r="1051" spans="1:4" x14ac:dyDescent="0.15">
      <c r="A1051" t="str">
        <f t="shared" si="74"/>
        <v>-</v>
      </c>
      <c r="B1051" t="e">
        <f>INDEX(Descriptions!$C$4:$C$736,MATCH($A1051,Descriptions!$B$4:$B$736,))</f>
        <v>#N/A</v>
      </c>
      <c r="C1051" s="9">
        <f t="shared" si="72"/>
        <v>0</v>
      </c>
      <c r="D1051" s="9">
        <f t="shared" si="73"/>
        <v>0</v>
      </c>
    </row>
    <row r="1052" spans="1:4" x14ac:dyDescent="0.15">
      <c r="A1052" t="str">
        <f t="shared" si="74"/>
        <v>-</v>
      </c>
      <c r="B1052" t="e">
        <f>INDEX(Descriptions!$C$4:$C$736,MATCH($A1052,Descriptions!$B$4:$B$736,))</f>
        <v>#N/A</v>
      </c>
      <c r="C1052" s="9">
        <f t="shared" si="72"/>
        <v>0</v>
      </c>
      <c r="D1052" s="9">
        <f t="shared" si="73"/>
        <v>0</v>
      </c>
    </row>
    <row r="1053" spans="1:4" x14ac:dyDescent="0.15">
      <c r="A1053" t="str">
        <f t="shared" si="74"/>
        <v>-</v>
      </c>
      <c r="B1053" t="e">
        <f>INDEX(Descriptions!$C$4:$C$736,MATCH($A1053,Descriptions!$B$4:$B$736,))</f>
        <v>#N/A</v>
      </c>
      <c r="C1053" s="9">
        <f t="shared" si="72"/>
        <v>0</v>
      </c>
      <c r="D1053" s="9">
        <f t="shared" si="73"/>
        <v>0</v>
      </c>
    </row>
    <row r="1054" spans="1:4" x14ac:dyDescent="0.15">
      <c r="A1054" t="str">
        <f t="shared" si="74"/>
        <v>-</v>
      </c>
      <c r="B1054" t="e">
        <f>INDEX(Descriptions!$C$4:$C$736,MATCH($A1054,Descriptions!$B$4:$B$736,))</f>
        <v>#N/A</v>
      </c>
      <c r="C1054" s="9">
        <f t="shared" si="72"/>
        <v>0</v>
      </c>
      <c r="D1054" s="9">
        <f t="shared" si="73"/>
        <v>0</v>
      </c>
    </row>
    <row r="1055" spans="1:4" x14ac:dyDescent="0.15">
      <c r="A1055" t="str">
        <f t="shared" si="74"/>
        <v>-</v>
      </c>
      <c r="B1055" t="e">
        <f>INDEX(Descriptions!$C$4:$C$736,MATCH($A1055,Descriptions!$B$4:$B$736,))</f>
        <v>#N/A</v>
      </c>
      <c r="C1055" s="9">
        <f t="shared" si="72"/>
        <v>0</v>
      </c>
      <c r="D1055" s="9">
        <f t="shared" si="73"/>
        <v>0</v>
      </c>
    </row>
    <row r="1056" spans="1:4" x14ac:dyDescent="0.15">
      <c r="A1056" t="str">
        <f t="shared" si="74"/>
        <v>-</v>
      </c>
      <c r="B1056" t="e">
        <f>INDEX(Descriptions!$C$4:$C$736,MATCH($A1056,Descriptions!$B$4:$B$736,))</f>
        <v>#N/A</v>
      </c>
      <c r="C1056" s="9">
        <f t="shared" si="72"/>
        <v>0</v>
      </c>
      <c r="D1056" s="9">
        <f t="shared" si="73"/>
        <v>0</v>
      </c>
    </row>
    <row r="1057" spans="1:4" x14ac:dyDescent="0.15">
      <c r="A1057" t="str">
        <f t="shared" si="74"/>
        <v>-</v>
      </c>
      <c r="B1057" t="e">
        <f>INDEX(Descriptions!$C$4:$C$736,MATCH($A1057,Descriptions!$B$4:$B$736,))</f>
        <v>#N/A</v>
      </c>
      <c r="C1057" s="9">
        <f t="shared" si="72"/>
        <v>0</v>
      </c>
      <c r="D1057" s="9">
        <f t="shared" si="73"/>
        <v>0</v>
      </c>
    </row>
    <row r="1058" spans="1:4" x14ac:dyDescent="0.15">
      <c r="A1058" t="str">
        <f t="shared" si="74"/>
        <v>-</v>
      </c>
      <c r="B1058" t="e">
        <f>INDEX(Descriptions!$C$4:$C$736,MATCH($A1058,Descriptions!$B$4:$B$736,))</f>
        <v>#N/A</v>
      </c>
      <c r="C1058" s="9">
        <f t="shared" si="72"/>
        <v>0</v>
      </c>
      <c r="D1058" s="9">
        <f t="shared" si="73"/>
        <v>0</v>
      </c>
    </row>
    <row r="1059" spans="1:4" x14ac:dyDescent="0.15">
      <c r="A1059" t="str">
        <f t="shared" si="74"/>
        <v>-</v>
      </c>
      <c r="B1059" t="e">
        <f>INDEX(Descriptions!$C$4:$C$736,MATCH($A1059,Descriptions!$B$4:$B$736,))</f>
        <v>#N/A</v>
      </c>
      <c r="C1059" s="9">
        <f t="shared" si="72"/>
        <v>0</v>
      </c>
      <c r="D1059" s="9">
        <f t="shared" si="73"/>
        <v>0</v>
      </c>
    </row>
    <row r="1060" spans="1:4" x14ac:dyDescent="0.15">
      <c r="A1060" t="str">
        <f t="shared" si="74"/>
        <v>-</v>
      </c>
      <c r="B1060" t="e">
        <f>INDEX(Descriptions!$C$4:$C$736,MATCH($A1060,Descriptions!$B$4:$B$736,))</f>
        <v>#N/A</v>
      </c>
      <c r="C1060" s="9">
        <f t="shared" si="72"/>
        <v>0</v>
      </c>
      <c r="D1060" s="9">
        <f t="shared" si="73"/>
        <v>0</v>
      </c>
    </row>
    <row r="1061" spans="1:4" x14ac:dyDescent="0.15">
      <c r="A1061" t="str">
        <f t="shared" si="74"/>
        <v>-</v>
      </c>
      <c r="B1061" t="e">
        <f>INDEX(Descriptions!$C$4:$C$736,MATCH($A1061,Descriptions!$B$4:$B$736,))</f>
        <v>#N/A</v>
      </c>
      <c r="C1061" s="9">
        <f t="shared" si="72"/>
        <v>0</v>
      </c>
      <c r="D1061" s="9">
        <f t="shared" si="73"/>
        <v>0</v>
      </c>
    </row>
    <row r="1062" spans="1:4" x14ac:dyDescent="0.15">
      <c r="A1062" t="str">
        <f t="shared" si="74"/>
        <v>-</v>
      </c>
      <c r="B1062" t="e">
        <f>INDEX(Descriptions!$C$4:$C$736,MATCH($A1062,Descriptions!$B$4:$B$736,))</f>
        <v>#N/A</v>
      </c>
      <c r="C1062" s="9">
        <f t="shared" si="72"/>
        <v>0</v>
      </c>
      <c r="D1062" s="9">
        <f t="shared" si="73"/>
        <v>0</v>
      </c>
    </row>
    <row r="1063" spans="1:4" x14ac:dyDescent="0.15">
      <c r="A1063" t="str">
        <f t="shared" si="74"/>
        <v>-</v>
      </c>
      <c r="B1063" t="e">
        <f>INDEX(Descriptions!$C$4:$C$736,MATCH($A1063,Descriptions!$B$4:$B$736,))</f>
        <v>#N/A</v>
      </c>
      <c r="C1063" s="9">
        <f t="shared" si="72"/>
        <v>0</v>
      </c>
      <c r="D1063" s="9">
        <f t="shared" si="73"/>
        <v>0</v>
      </c>
    </row>
    <row r="1064" spans="1:4" x14ac:dyDescent="0.15">
      <c r="A1064" t="str">
        <f t="shared" si="74"/>
        <v>-</v>
      </c>
      <c r="B1064" t="e">
        <f>INDEX(Descriptions!$C$4:$C$736,MATCH($A1064,Descriptions!$B$4:$B$736,))</f>
        <v>#N/A</v>
      </c>
      <c r="C1064" s="9">
        <f t="shared" si="72"/>
        <v>0</v>
      </c>
      <c r="D1064" s="9">
        <f t="shared" si="73"/>
        <v>0</v>
      </c>
    </row>
    <row r="1065" spans="1:4" x14ac:dyDescent="0.15">
      <c r="A1065" t="str">
        <f t="shared" si="74"/>
        <v>-</v>
      </c>
      <c r="B1065" t="e">
        <f>INDEX(Descriptions!$C$4:$C$736,MATCH($A1065,Descriptions!$B$4:$B$736,))</f>
        <v>#N/A</v>
      </c>
      <c r="C1065" s="9">
        <f t="shared" si="72"/>
        <v>0</v>
      </c>
      <c r="D1065" s="9">
        <f t="shared" si="73"/>
        <v>0</v>
      </c>
    </row>
    <row r="1066" spans="1:4" x14ac:dyDescent="0.15">
      <c r="A1066" t="str">
        <f t="shared" si="74"/>
        <v>-</v>
      </c>
      <c r="B1066" t="e">
        <f>INDEX(Descriptions!$C$4:$C$736,MATCH($A1066,Descriptions!$B$4:$B$736,))</f>
        <v>#N/A</v>
      </c>
      <c r="C1066" s="9">
        <f t="shared" si="72"/>
        <v>0</v>
      </c>
      <c r="D1066" s="9">
        <f t="shared" si="73"/>
        <v>0</v>
      </c>
    </row>
    <row r="1067" spans="1:4" x14ac:dyDescent="0.15">
      <c r="A1067" t="str">
        <f t="shared" si="74"/>
        <v>-</v>
      </c>
      <c r="B1067" t="e">
        <f>INDEX(Descriptions!$C$4:$C$736,MATCH($A1067,Descriptions!$B$4:$B$736,))</f>
        <v>#N/A</v>
      </c>
      <c r="C1067" s="9">
        <f t="shared" si="72"/>
        <v>0</v>
      </c>
      <c r="D1067" s="9">
        <f t="shared" si="73"/>
        <v>0</v>
      </c>
    </row>
    <row r="1068" spans="1:4" x14ac:dyDescent="0.15">
      <c r="A1068" t="str">
        <f t="shared" si="74"/>
        <v>-</v>
      </c>
      <c r="B1068" t="e">
        <f>INDEX(Descriptions!$C$4:$C$736,MATCH($A1068,Descriptions!$B$4:$B$736,))</f>
        <v>#N/A</v>
      </c>
      <c r="C1068" s="9">
        <f t="shared" si="72"/>
        <v>0</v>
      </c>
      <c r="D1068" s="9">
        <f t="shared" si="73"/>
        <v>0</v>
      </c>
    </row>
    <row r="1069" spans="1:4" x14ac:dyDescent="0.15">
      <c r="A1069" t="str">
        <f t="shared" si="74"/>
        <v>-</v>
      </c>
      <c r="B1069" t="e">
        <f>INDEX(Descriptions!$C$4:$C$736,MATCH($A1069,Descriptions!$B$4:$B$736,))</f>
        <v>#N/A</v>
      </c>
      <c r="C1069" s="9">
        <f t="shared" si="72"/>
        <v>0</v>
      </c>
      <c r="D1069" s="9">
        <f t="shared" si="73"/>
        <v>0</v>
      </c>
    </row>
    <row r="1070" spans="1:4" x14ac:dyDescent="0.15">
      <c r="A1070" t="str">
        <f t="shared" si="74"/>
        <v>-</v>
      </c>
      <c r="B1070" t="e">
        <f>INDEX(Descriptions!$C$4:$C$736,MATCH($A1070,Descriptions!$B$4:$B$736,))</f>
        <v>#N/A</v>
      </c>
      <c r="C1070" s="9">
        <f t="shared" si="72"/>
        <v>0</v>
      </c>
      <c r="D1070" s="9">
        <f t="shared" si="73"/>
        <v>0</v>
      </c>
    </row>
    <row r="1071" spans="1:4" x14ac:dyDescent="0.15">
      <c r="A1071" t="str">
        <f t="shared" si="74"/>
        <v>-</v>
      </c>
      <c r="B1071" t="e">
        <f>INDEX(Descriptions!$C$4:$C$736,MATCH($A1071,Descriptions!$B$4:$B$736,))</f>
        <v>#N/A</v>
      </c>
      <c r="C1071" s="9">
        <f t="shared" si="72"/>
        <v>0</v>
      </c>
      <c r="D1071" s="9">
        <f t="shared" si="73"/>
        <v>0</v>
      </c>
    </row>
    <row r="1072" spans="1:4" x14ac:dyDescent="0.15">
      <c r="A1072" t="str">
        <f t="shared" si="74"/>
        <v>-</v>
      </c>
      <c r="B1072" t="e">
        <f>INDEX(Descriptions!$C$4:$C$736,MATCH($A1072,Descriptions!$B$4:$B$736,))</f>
        <v>#N/A</v>
      </c>
      <c r="C1072" s="9">
        <f t="shared" si="72"/>
        <v>0</v>
      </c>
      <c r="D1072" s="9">
        <f t="shared" si="73"/>
        <v>0</v>
      </c>
    </row>
    <row r="1073" spans="1:4" x14ac:dyDescent="0.15">
      <c r="A1073" t="str">
        <f t="shared" si="74"/>
        <v>-</v>
      </c>
      <c r="B1073" t="e">
        <f>INDEX(Descriptions!$C$4:$C$736,MATCH($A1073,Descriptions!$B$4:$B$736,))</f>
        <v>#N/A</v>
      </c>
      <c r="C1073" s="9">
        <f t="shared" si="72"/>
        <v>0</v>
      </c>
      <c r="D1073" s="9">
        <f t="shared" si="73"/>
        <v>0</v>
      </c>
    </row>
    <row r="1074" spans="1:4" x14ac:dyDescent="0.15">
      <c r="A1074" t="str">
        <f t="shared" si="74"/>
        <v>-</v>
      </c>
      <c r="B1074" t="e">
        <f>INDEX(Descriptions!$C$4:$C$736,MATCH($A1074,Descriptions!$B$4:$B$736,))</f>
        <v>#N/A</v>
      </c>
      <c r="C1074" s="9">
        <f t="shared" si="72"/>
        <v>0</v>
      </c>
      <c r="D1074" s="9">
        <f t="shared" si="73"/>
        <v>0</v>
      </c>
    </row>
    <row r="1075" spans="1:4" x14ac:dyDescent="0.15">
      <c r="A1075" t="str">
        <f t="shared" si="74"/>
        <v>-</v>
      </c>
      <c r="B1075" t="e">
        <f>INDEX(Descriptions!$C$4:$C$736,MATCH($A1075,Descriptions!$B$4:$B$736,))</f>
        <v>#N/A</v>
      </c>
      <c r="C1075" s="9">
        <f t="shared" si="72"/>
        <v>0</v>
      </c>
      <c r="D1075" s="9">
        <f t="shared" si="73"/>
        <v>0</v>
      </c>
    </row>
    <row r="1076" spans="1:4" x14ac:dyDescent="0.15">
      <c r="A1076" t="str">
        <f t="shared" si="74"/>
        <v>-</v>
      </c>
      <c r="B1076" t="e">
        <f>INDEX(Descriptions!$C$4:$C$736,MATCH($A1076,Descriptions!$B$4:$B$736,))</f>
        <v>#N/A</v>
      </c>
      <c r="C1076" s="9">
        <f t="shared" si="72"/>
        <v>0</v>
      </c>
      <c r="D1076" s="9">
        <f t="shared" si="73"/>
        <v>0</v>
      </c>
    </row>
    <row r="1077" spans="1:4" x14ac:dyDescent="0.15">
      <c r="A1077" t="str">
        <f t="shared" si="74"/>
        <v>-</v>
      </c>
      <c r="B1077" t="e">
        <f>INDEX(Descriptions!$C$4:$C$736,MATCH($A1077,Descriptions!$B$4:$B$736,))</f>
        <v>#N/A</v>
      </c>
      <c r="C1077" s="9">
        <f t="shared" si="72"/>
        <v>0</v>
      </c>
      <c r="D1077" s="9">
        <f t="shared" si="73"/>
        <v>0</v>
      </c>
    </row>
    <row r="1078" spans="1:4" x14ac:dyDescent="0.15">
      <c r="A1078" t="str">
        <f t="shared" si="74"/>
        <v>-</v>
      </c>
      <c r="B1078" t="e">
        <f>INDEX(Descriptions!$C$4:$C$736,MATCH($A1078,Descriptions!$B$4:$B$736,))</f>
        <v>#N/A</v>
      </c>
      <c r="C1078" s="9">
        <f t="shared" si="72"/>
        <v>0</v>
      </c>
      <c r="D1078" s="9">
        <f t="shared" si="73"/>
        <v>0</v>
      </c>
    </row>
    <row r="1079" spans="1:4" x14ac:dyDescent="0.15">
      <c r="A1079" t="str">
        <f t="shared" si="74"/>
        <v>-</v>
      </c>
      <c r="B1079" t="e">
        <f>INDEX(Descriptions!$C$4:$C$736,MATCH($A1079,Descriptions!$B$4:$B$736,))</f>
        <v>#N/A</v>
      </c>
      <c r="C1079" s="9">
        <f t="shared" si="72"/>
        <v>0</v>
      </c>
      <c r="D1079" s="9">
        <f t="shared" si="73"/>
        <v>0</v>
      </c>
    </row>
    <row r="1080" spans="1:4" x14ac:dyDescent="0.15">
      <c r="A1080" t="str">
        <f t="shared" si="74"/>
        <v>-</v>
      </c>
      <c r="B1080" t="e">
        <f>INDEX(Descriptions!$C$4:$C$736,MATCH($A1080,Descriptions!$B$4:$B$736,))</f>
        <v>#N/A</v>
      </c>
      <c r="C1080" s="9">
        <f t="shared" si="72"/>
        <v>0</v>
      </c>
      <c r="D1080" s="9">
        <f t="shared" si="73"/>
        <v>0</v>
      </c>
    </row>
    <row r="1081" spans="1:4" x14ac:dyDescent="0.15">
      <c r="A1081" t="str">
        <f t="shared" si="74"/>
        <v>-</v>
      </c>
      <c r="B1081" t="e">
        <f>INDEX(Descriptions!$C$4:$C$736,MATCH($A1081,Descriptions!$B$4:$B$736,))</f>
        <v>#N/A</v>
      </c>
      <c r="C1081" s="9">
        <f t="shared" si="72"/>
        <v>0</v>
      </c>
      <c r="D1081" s="9">
        <f t="shared" si="73"/>
        <v>0</v>
      </c>
    </row>
    <row r="1082" spans="1:4" x14ac:dyDescent="0.15">
      <c r="A1082" t="str">
        <f t="shared" si="74"/>
        <v>-</v>
      </c>
      <c r="B1082" t="e">
        <f>INDEX(Descriptions!$C$4:$C$736,MATCH($A1082,Descriptions!$B$4:$B$736,))</f>
        <v>#N/A</v>
      </c>
      <c r="C1082" s="9">
        <f t="shared" si="72"/>
        <v>0</v>
      </c>
      <c r="D1082" s="9">
        <f t="shared" si="73"/>
        <v>0</v>
      </c>
    </row>
    <row r="1083" spans="1:4" x14ac:dyDescent="0.15">
      <c r="A1083" t="str">
        <f t="shared" si="74"/>
        <v>-</v>
      </c>
      <c r="B1083" t="e">
        <f>INDEX(Descriptions!$C$4:$C$736,MATCH($A1083,Descriptions!$B$4:$B$736,))</f>
        <v>#N/A</v>
      </c>
      <c r="C1083" s="9">
        <f t="shared" si="72"/>
        <v>0</v>
      </c>
      <c r="D1083" s="9">
        <f t="shared" si="73"/>
        <v>0</v>
      </c>
    </row>
    <row r="1084" spans="1:4" x14ac:dyDescent="0.15">
      <c r="A1084" t="str">
        <f t="shared" si="74"/>
        <v>-</v>
      </c>
      <c r="B1084" t="e">
        <f>INDEX(Descriptions!$C$4:$C$736,MATCH($A1084,Descriptions!$B$4:$B$736,))</f>
        <v>#N/A</v>
      </c>
      <c r="C1084" s="9">
        <f t="shared" si="72"/>
        <v>0</v>
      </c>
      <c r="D1084" s="9">
        <f t="shared" si="73"/>
        <v>0</v>
      </c>
    </row>
    <row r="1085" spans="1:4" x14ac:dyDescent="0.15">
      <c r="A1085" t="str">
        <f t="shared" si="74"/>
        <v>-</v>
      </c>
      <c r="B1085" t="e">
        <f>INDEX(Descriptions!$C$4:$C$736,MATCH($A1085,Descriptions!$B$4:$B$736,))</f>
        <v>#N/A</v>
      </c>
      <c r="C1085" s="9">
        <f t="shared" si="72"/>
        <v>0</v>
      </c>
      <c r="D1085" s="9">
        <f t="shared" si="73"/>
        <v>0</v>
      </c>
    </row>
    <row r="1086" spans="1:4" x14ac:dyDescent="0.15">
      <c r="A1086" t="str">
        <f t="shared" si="74"/>
        <v>-</v>
      </c>
      <c r="B1086" t="e">
        <f>INDEX(Descriptions!$C$4:$C$736,MATCH($A1086,Descriptions!$B$4:$B$736,))</f>
        <v>#N/A</v>
      </c>
      <c r="C1086" s="9">
        <f t="shared" si="72"/>
        <v>0</v>
      </c>
      <c r="D1086" s="9">
        <f t="shared" si="73"/>
        <v>0</v>
      </c>
    </row>
    <row r="1087" spans="1:4" x14ac:dyDescent="0.15">
      <c r="A1087" t="str">
        <f t="shared" si="74"/>
        <v>-</v>
      </c>
      <c r="B1087" t="e">
        <f>INDEX(Descriptions!$C$4:$C$736,MATCH($A1087,Descriptions!$B$4:$B$736,))</f>
        <v>#N/A</v>
      </c>
      <c r="C1087" s="9">
        <f t="shared" si="72"/>
        <v>0</v>
      </c>
      <c r="D1087" s="9">
        <f t="shared" si="73"/>
        <v>0</v>
      </c>
    </row>
    <row r="1088" spans="1:4" x14ac:dyDescent="0.15">
      <c r="A1088" t="str">
        <f t="shared" si="74"/>
        <v>-</v>
      </c>
      <c r="B1088" t="e">
        <f>INDEX(Descriptions!$C$4:$C$736,MATCH($A1088,Descriptions!$B$4:$B$736,))</f>
        <v>#N/A</v>
      </c>
      <c r="C1088" s="9">
        <f t="shared" si="72"/>
        <v>0</v>
      </c>
      <c r="D1088" s="9">
        <f t="shared" si="73"/>
        <v>0</v>
      </c>
    </row>
    <row r="1089" spans="1:4" x14ac:dyDescent="0.15">
      <c r="A1089" t="str">
        <f t="shared" si="74"/>
        <v>-</v>
      </c>
      <c r="B1089" t="e">
        <f>INDEX(Descriptions!$C$4:$C$736,MATCH($A1089,Descriptions!$B$4:$B$736,))</f>
        <v>#N/A</v>
      </c>
      <c r="C1089" s="9">
        <f t="shared" si="72"/>
        <v>0</v>
      </c>
      <c r="D1089" s="9">
        <f t="shared" si="73"/>
        <v>0</v>
      </c>
    </row>
    <row r="1090" spans="1:4" x14ac:dyDescent="0.15">
      <c r="A1090" t="str">
        <f t="shared" si="74"/>
        <v>-</v>
      </c>
      <c r="B1090" t="e">
        <f>INDEX(Descriptions!$C$4:$C$736,MATCH($A1090,Descriptions!$B$4:$B$736,))</f>
        <v>#N/A</v>
      </c>
      <c r="C1090" s="9">
        <f t="shared" si="72"/>
        <v>0</v>
      </c>
      <c r="D1090" s="9">
        <f t="shared" si="73"/>
        <v>0</v>
      </c>
    </row>
    <row r="1091" spans="1:4" x14ac:dyDescent="0.15">
      <c r="A1091" t="str">
        <f t="shared" si="74"/>
        <v>-</v>
      </c>
      <c r="B1091" t="e">
        <f>INDEX(Descriptions!$C$4:$C$736,MATCH($A1091,Descriptions!$B$4:$B$736,))</f>
        <v>#N/A</v>
      </c>
      <c r="C1091" s="9">
        <f t="shared" si="72"/>
        <v>0</v>
      </c>
      <c r="D1091" s="9">
        <f t="shared" si="73"/>
        <v>0</v>
      </c>
    </row>
    <row r="1092" spans="1:4" x14ac:dyDescent="0.15">
      <c r="A1092" t="str">
        <f t="shared" si="74"/>
        <v>-</v>
      </c>
      <c r="B1092" t="e">
        <f>INDEX(Descriptions!$C$4:$C$736,MATCH($A1092,Descriptions!$B$4:$B$736,))</f>
        <v>#N/A</v>
      </c>
      <c r="C1092" s="9">
        <f t="shared" ref="C1092:C1155" si="75">ROUND((I1092*AM_Fac+V1092*PM_fac)*AADT,-2)</f>
        <v>0</v>
      </c>
      <c r="D1092" s="9">
        <f t="shared" ref="D1092:D1155" si="76">ROUND(C1092*AAWT,-2)</f>
        <v>0</v>
      </c>
    </row>
    <row r="1093" spans="1:4" x14ac:dyDescent="0.15">
      <c r="A1093" t="str">
        <f t="shared" ref="A1093:A1156" si="77">CONCATENATE(F1093,"-",G1093)</f>
        <v>-</v>
      </c>
      <c r="B1093" t="e">
        <f>INDEX(Descriptions!$C$4:$C$736,MATCH($A1093,Descriptions!$B$4:$B$736,))</f>
        <v>#N/A</v>
      </c>
      <c r="C1093" s="9">
        <f t="shared" si="75"/>
        <v>0</v>
      </c>
      <c r="D1093" s="9">
        <f t="shared" si="76"/>
        <v>0</v>
      </c>
    </row>
    <row r="1094" spans="1:4" x14ac:dyDescent="0.15">
      <c r="A1094" t="str">
        <f t="shared" si="77"/>
        <v>-</v>
      </c>
      <c r="B1094" t="e">
        <f>INDEX(Descriptions!$C$4:$C$736,MATCH($A1094,Descriptions!$B$4:$B$736,))</f>
        <v>#N/A</v>
      </c>
      <c r="C1094" s="9">
        <f t="shared" si="75"/>
        <v>0</v>
      </c>
      <c r="D1094" s="9">
        <f t="shared" si="76"/>
        <v>0</v>
      </c>
    </row>
    <row r="1095" spans="1:4" x14ac:dyDescent="0.15">
      <c r="A1095" t="str">
        <f t="shared" si="77"/>
        <v>-</v>
      </c>
      <c r="B1095" t="e">
        <f>INDEX(Descriptions!$C$4:$C$736,MATCH($A1095,Descriptions!$B$4:$B$736,))</f>
        <v>#N/A</v>
      </c>
      <c r="C1095" s="9">
        <f t="shared" si="75"/>
        <v>0</v>
      </c>
      <c r="D1095" s="9">
        <f t="shared" si="76"/>
        <v>0</v>
      </c>
    </row>
    <row r="1096" spans="1:4" x14ac:dyDescent="0.15">
      <c r="A1096" t="str">
        <f t="shared" si="77"/>
        <v>-</v>
      </c>
      <c r="B1096" t="e">
        <f>INDEX(Descriptions!$C$4:$C$736,MATCH($A1096,Descriptions!$B$4:$B$736,))</f>
        <v>#N/A</v>
      </c>
      <c r="C1096" s="9">
        <f t="shared" si="75"/>
        <v>0</v>
      </c>
      <c r="D1096" s="9">
        <f t="shared" si="76"/>
        <v>0</v>
      </c>
    </row>
    <row r="1097" spans="1:4" x14ac:dyDescent="0.15">
      <c r="A1097" t="str">
        <f t="shared" si="77"/>
        <v>-</v>
      </c>
      <c r="B1097" t="e">
        <f>INDEX(Descriptions!$C$4:$C$736,MATCH($A1097,Descriptions!$B$4:$B$736,))</f>
        <v>#N/A</v>
      </c>
      <c r="C1097" s="9">
        <f t="shared" si="75"/>
        <v>0</v>
      </c>
      <c r="D1097" s="9">
        <f t="shared" si="76"/>
        <v>0</v>
      </c>
    </row>
    <row r="1098" spans="1:4" x14ac:dyDescent="0.15">
      <c r="A1098" t="str">
        <f t="shared" si="77"/>
        <v>-</v>
      </c>
      <c r="B1098" t="e">
        <f>INDEX(Descriptions!$C$4:$C$736,MATCH($A1098,Descriptions!$B$4:$B$736,))</f>
        <v>#N/A</v>
      </c>
      <c r="C1098" s="9">
        <f t="shared" si="75"/>
        <v>0</v>
      </c>
      <c r="D1098" s="9">
        <f t="shared" si="76"/>
        <v>0</v>
      </c>
    </row>
    <row r="1099" spans="1:4" x14ac:dyDescent="0.15">
      <c r="A1099" t="str">
        <f t="shared" si="77"/>
        <v>-</v>
      </c>
      <c r="B1099" t="e">
        <f>INDEX(Descriptions!$C$4:$C$736,MATCH($A1099,Descriptions!$B$4:$B$736,))</f>
        <v>#N/A</v>
      </c>
      <c r="C1099" s="9">
        <f t="shared" si="75"/>
        <v>0</v>
      </c>
      <c r="D1099" s="9">
        <f t="shared" si="76"/>
        <v>0</v>
      </c>
    </row>
    <row r="1100" spans="1:4" x14ac:dyDescent="0.15">
      <c r="A1100" t="str">
        <f t="shared" si="77"/>
        <v>-</v>
      </c>
      <c r="B1100" t="e">
        <f>INDEX(Descriptions!$C$4:$C$736,MATCH($A1100,Descriptions!$B$4:$B$736,))</f>
        <v>#N/A</v>
      </c>
      <c r="C1100" s="9">
        <f t="shared" si="75"/>
        <v>0</v>
      </c>
      <c r="D1100" s="9">
        <f t="shared" si="76"/>
        <v>0</v>
      </c>
    </row>
    <row r="1101" spans="1:4" x14ac:dyDescent="0.15">
      <c r="A1101" t="str">
        <f t="shared" si="77"/>
        <v>-</v>
      </c>
      <c r="B1101" t="e">
        <f>INDEX(Descriptions!$C$4:$C$736,MATCH($A1101,Descriptions!$B$4:$B$736,))</f>
        <v>#N/A</v>
      </c>
      <c r="C1101" s="9">
        <f t="shared" si="75"/>
        <v>0</v>
      </c>
      <c r="D1101" s="9">
        <f t="shared" si="76"/>
        <v>0</v>
      </c>
    </row>
    <row r="1102" spans="1:4" x14ac:dyDescent="0.15">
      <c r="A1102" t="str">
        <f t="shared" si="77"/>
        <v>-</v>
      </c>
      <c r="B1102" t="e">
        <f>INDEX(Descriptions!$C$4:$C$736,MATCH($A1102,Descriptions!$B$4:$B$736,))</f>
        <v>#N/A</v>
      </c>
      <c r="C1102" s="9">
        <f t="shared" si="75"/>
        <v>0</v>
      </c>
      <c r="D1102" s="9">
        <f t="shared" si="76"/>
        <v>0</v>
      </c>
    </row>
    <row r="1103" spans="1:4" x14ac:dyDescent="0.15">
      <c r="A1103" t="str">
        <f t="shared" si="77"/>
        <v>-</v>
      </c>
      <c r="B1103" t="e">
        <f>INDEX(Descriptions!$C$4:$C$736,MATCH($A1103,Descriptions!$B$4:$B$736,))</f>
        <v>#N/A</v>
      </c>
      <c r="C1103" s="9">
        <f t="shared" si="75"/>
        <v>0</v>
      </c>
      <c r="D1103" s="9">
        <f t="shared" si="76"/>
        <v>0</v>
      </c>
    </row>
    <row r="1104" spans="1:4" x14ac:dyDescent="0.15">
      <c r="A1104" t="str">
        <f t="shared" si="77"/>
        <v>-</v>
      </c>
      <c r="B1104" t="e">
        <f>INDEX(Descriptions!$C$4:$C$736,MATCH($A1104,Descriptions!$B$4:$B$736,))</f>
        <v>#N/A</v>
      </c>
      <c r="C1104" s="9">
        <f t="shared" si="75"/>
        <v>0</v>
      </c>
      <c r="D1104" s="9">
        <f t="shared" si="76"/>
        <v>0</v>
      </c>
    </row>
    <row r="1105" spans="1:4" x14ac:dyDescent="0.15">
      <c r="A1105" t="str">
        <f t="shared" si="77"/>
        <v>-</v>
      </c>
      <c r="B1105" t="e">
        <f>INDEX(Descriptions!$C$4:$C$736,MATCH($A1105,Descriptions!$B$4:$B$736,))</f>
        <v>#N/A</v>
      </c>
      <c r="C1105" s="9">
        <f t="shared" si="75"/>
        <v>0</v>
      </c>
      <c r="D1105" s="9">
        <f t="shared" si="76"/>
        <v>0</v>
      </c>
    </row>
    <row r="1106" spans="1:4" x14ac:dyDescent="0.15">
      <c r="A1106" t="str">
        <f t="shared" si="77"/>
        <v>-</v>
      </c>
      <c r="B1106" t="e">
        <f>INDEX(Descriptions!$C$4:$C$736,MATCH($A1106,Descriptions!$B$4:$B$736,))</f>
        <v>#N/A</v>
      </c>
      <c r="C1106" s="9">
        <f t="shared" si="75"/>
        <v>0</v>
      </c>
      <c r="D1106" s="9">
        <f t="shared" si="76"/>
        <v>0</v>
      </c>
    </row>
    <row r="1107" spans="1:4" x14ac:dyDescent="0.15">
      <c r="A1107" t="str">
        <f t="shared" si="77"/>
        <v>-</v>
      </c>
      <c r="B1107" t="e">
        <f>INDEX(Descriptions!$C$4:$C$736,MATCH($A1107,Descriptions!$B$4:$B$736,))</f>
        <v>#N/A</v>
      </c>
      <c r="C1107" s="9">
        <f t="shared" si="75"/>
        <v>0</v>
      </c>
      <c r="D1107" s="9">
        <f t="shared" si="76"/>
        <v>0</v>
      </c>
    </row>
    <row r="1108" spans="1:4" x14ac:dyDescent="0.15">
      <c r="A1108" t="str">
        <f t="shared" si="77"/>
        <v>-</v>
      </c>
      <c r="B1108" t="e">
        <f>INDEX(Descriptions!$C$4:$C$736,MATCH($A1108,Descriptions!$B$4:$B$736,))</f>
        <v>#N/A</v>
      </c>
      <c r="C1108" s="9">
        <f t="shared" si="75"/>
        <v>0</v>
      </c>
      <c r="D1108" s="9">
        <f t="shared" si="76"/>
        <v>0</v>
      </c>
    </row>
    <row r="1109" spans="1:4" x14ac:dyDescent="0.15">
      <c r="A1109" t="str">
        <f t="shared" si="77"/>
        <v>-</v>
      </c>
      <c r="B1109" t="e">
        <f>INDEX(Descriptions!$C$4:$C$736,MATCH($A1109,Descriptions!$B$4:$B$736,))</f>
        <v>#N/A</v>
      </c>
      <c r="C1109" s="9">
        <f t="shared" si="75"/>
        <v>0</v>
      </c>
      <c r="D1109" s="9">
        <f t="shared" si="76"/>
        <v>0</v>
      </c>
    </row>
    <row r="1110" spans="1:4" x14ac:dyDescent="0.15">
      <c r="A1110" t="str">
        <f t="shared" si="77"/>
        <v>-</v>
      </c>
      <c r="B1110" t="e">
        <f>INDEX(Descriptions!$C$4:$C$736,MATCH($A1110,Descriptions!$B$4:$B$736,))</f>
        <v>#N/A</v>
      </c>
      <c r="C1110" s="9">
        <f t="shared" si="75"/>
        <v>0</v>
      </c>
      <c r="D1110" s="9">
        <f t="shared" si="76"/>
        <v>0</v>
      </c>
    </row>
    <row r="1111" spans="1:4" x14ac:dyDescent="0.15">
      <c r="A1111" t="str">
        <f t="shared" si="77"/>
        <v>-</v>
      </c>
      <c r="B1111" t="e">
        <f>INDEX(Descriptions!$C$4:$C$736,MATCH($A1111,Descriptions!$B$4:$B$736,))</f>
        <v>#N/A</v>
      </c>
      <c r="C1111" s="9">
        <f t="shared" si="75"/>
        <v>0</v>
      </c>
      <c r="D1111" s="9">
        <f t="shared" si="76"/>
        <v>0</v>
      </c>
    </row>
    <row r="1112" spans="1:4" x14ac:dyDescent="0.15">
      <c r="A1112" t="str">
        <f t="shared" si="77"/>
        <v>-</v>
      </c>
      <c r="B1112" t="e">
        <f>INDEX(Descriptions!$C$4:$C$736,MATCH($A1112,Descriptions!$B$4:$B$736,))</f>
        <v>#N/A</v>
      </c>
      <c r="C1112" s="9">
        <f t="shared" si="75"/>
        <v>0</v>
      </c>
      <c r="D1112" s="9">
        <f t="shared" si="76"/>
        <v>0</v>
      </c>
    </row>
    <row r="1113" spans="1:4" x14ac:dyDescent="0.15">
      <c r="A1113" t="str">
        <f t="shared" si="77"/>
        <v>-</v>
      </c>
      <c r="B1113" t="e">
        <f>INDEX(Descriptions!$C$4:$C$736,MATCH($A1113,Descriptions!$B$4:$B$736,))</f>
        <v>#N/A</v>
      </c>
      <c r="C1113" s="9">
        <f t="shared" si="75"/>
        <v>0</v>
      </c>
      <c r="D1113" s="9">
        <f t="shared" si="76"/>
        <v>0</v>
      </c>
    </row>
    <row r="1114" spans="1:4" x14ac:dyDescent="0.15">
      <c r="A1114" t="str">
        <f t="shared" si="77"/>
        <v>-</v>
      </c>
      <c r="B1114" t="e">
        <f>INDEX(Descriptions!$C$4:$C$736,MATCH($A1114,Descriptions!$B$4:$B$736,))</f>
        <v>#N/A</v>
      </c>
      <c r="C1114" s="9">
        <f t="shared" si="75"/>
        <v>0</v>
      </c>
      <c r="D1114" s="9">
        <f t="shared" si="76"/>
        <v>0</v>
      </c>
    </row>
    <row r="1115" spans="1:4" x14ac:dyDescent="0.15">
      <c r="A1115" t="str">
        <f t="shared" si="77"/>
        <v>-</v>
      </c>
      <c r="B1115" t="e">
        <f>INDEX(Descriptions!$C$4:$C$736,MATCH($A1115,Descriptions!$B$4:$B$736,))</f>
        <v>#N/A</v>
      </c>
      <c r="C1115" s="9">
        <f t="shared" si="75"/>
        <v>0</v>
      </c>
      <c r="D1115" s="9">
        <f t="shared" si="76"/>
        <v>0</v>
      </c>
    </row>
    <row r="1116" spans="1:4" x14ac:dyDescent="0.15">
      <c r="A1116" t="str">
        <f t="shared" si="77"/>
        <v>-</v>
      </c>
      <c r="B1116" t="e">
        <f>INDEX(Descriptions!$C$4:$C$736,MATCH($A1116,Descriptions!$B$4:$B$736,))</f>
        <v>#N/A</v>
      </c>
      <c r="C1116" s="9">
        <f t="shared" si="75"/>
        <v>0</v>
      </c>
      <c r="D1116" s="9">
        <f t="shared" si="76"/>
        <v>0</v>
      </c>
    </row>
    <row r="1117" spans="1:4" x14ac:dyDescent="0.15">
      <c r="A1117" t="str">
        <f t="shared" si="77"/>
        <v>-</v>
      </c>
      <c r="B1117" t="e">
        <f>INDEX(Descriptions!$C$4:$C$736,MATCH($A1117,Descriptions!$B$4:$B$736,))</f>
        <v>#N/A</v>
      </c>
      <c r="C1117" s="9">
        <f t="shared" si="75"/>
        <v>0</v>
      </c>
      <c r="D1117" s="9">
        <f t="shared" si="76"/>
        <v>0</v>
      </c>
    </row>
    <row r="1118" spans="1:4" x14ac:dyDescent="0.15">
      <c r="A1118" t="str">
        <f t="shared" si="77"/>
        <v>-</v>
      </c>
      <c r="B1118" t="e">
        <f>INDEX(Descriptions!$C$4:$C$736,MATCH($A1118,Descriptions!$B$4:$B$736,))</f>
        <v>#N/A</v>
      </c>
      <c r="C1118" s="9">
        <f t="shared" si="75"/>
        <v>0</v>
      </c>
      <c r="D1118" s="9">
        <f t="shared" si="76"/>
        <v>0</v>
      </c>
    </row>
    <row r="1119" spans="1:4" x14ac:dyDescent="0.15">
      <c r="A1119" t="str">
        <f t="shared" si="77"/>
        <v>-</v>
      </c>
      <c r="B1119" t="e">
        <f>INDEX(Descriptions!$C$4:$C$736,MATCH($A1119,Descriptions!$B$4:$B$736,))</f>
        <v>#N/A</v>
      </c>
      <c r="C1119" s="9">
        <f t="shared" si="75"/>
        <v>0</v>
      </c>
      <c r="D1119" s="9">
        <f t="shared" si="76"/>
        <v>0</v>
      </c>
    </row>
    <row r="1120" spans="1:4" x14ac:dyDescent="0.15">
      <c r="A1120" t="str">
        <f t="shared" si="77"/>
        <v>-</v>
      </c>
      <c r="B1120" t="e">
        <f>INDEX(Descriptions!$C$4:$C$736,MATCH($A1120,Descriptions!$B$4:$B$736,))</f>
        <v>#N/A</v>
      </c>
      <c r="C1120" s="9">
        <f t="shared" si="75"/>
        <v>0</v>
      </c>
      <c r="D1120" s="9">
        <f t="shared" si="76"/>
        <v>0</v>
      </c>
    </row>
    <row r="1121" spans="1:4" x14ac:dyDescent="0.15">
      <c r="A1121" t="str">
        <f t="shared" si="77"/>
        <v>-</v>
      </c>
      <c r="B1121" t="e">
        <f>INDEX(Descriptions!$C$4:$C$736,MATCH($A1121,Descriptions!$B$4:$B$736,))</f>
        <v>#N/A</v>
      </c>
      <c r="C1121" s="9">
        <f t="shared" si="75"/>
        <v>0</v>
      </c>
      <c r="D1121" s="9">
        <f t="shared" si="76"/>
        <v>0</v>
      </c>
    </row>
    <row r="1122" spans="1:4" x14ac:dyDescent="0.15">
      <c r="A1122" t="str">
        <f t="shared" si="77"/>
        <v>-</v>
      </c>
      <c r="B1122" t="e">
        <f>INDEX(Descriptions!$C$4:$C$736,MATCH($A1122,Descriptions!$B$4:$B$736,))</f>
        <v>#N/A</v>
      </c>
      <c r="C1122" s="9">
        <f t="shared" si="75"/>
        <v>0</v>
      </c>
      <c r="D1122" s="9">
        <f t="shared" si="76"/>
        <v>0</v>
      </c>
    </row>
    <row r="1123" spans="1:4" x14ac:dyDescent="0.15">
      <c r="A1123" t="str">
        <f t="shared" si="77"/>
        <v>-</v>
      </c>
      <c r="B1123" t="e">
        <f>INDEX(Descriptions!$C$4:$C$736,MATCH($A1123,Descriptions!$B$4:$B$736,))</f>
        <v>#N/A</v>
      </c>
      <c r="C1123" s="9">
        <f t="shared" si="75"/>
        <v>0</v>
      </c>
      <c r="D1123" s="9">
        <f t="shared" si="76"/>
        <v>0</v>
      </c>
    </row>
    <row r="1124" spans="1:4" x14ac:dyDescent="0.15">
      <c r="A1124" t="str">
        <f t="shared" si="77"/>
        <v>-</v>
      </c>
      <c r="B1124" t="e">
        <f>INDEX(Descriptions!$C$4:$C$736,MATCH($A1124,Descriptions!$B$4:$B$736,))</f>
        <v>#N/A</v>
      </c>
      <c r="C1124" s="9">
        <f t="shared" si="75"/>
        <v>0</v>
      </c>
      <c r="D1124" s="9">
        <f t="shared" si="76"/>
        <v>0</v>
      </c>
    </row>
    <row r="1125" spans="1:4" x14ac:dyDescent="0.15">
      <c r="A1125" t="str">
        <f t="shared" si="77"/>
        <v>-</v>
      </c>
      <c r="B1125" t="e">
        <f>INDEX(Descriptions!$C$4:$C$736,MATCH($A1125,Descriptions!$B$4:$B$736,))</f>
        <v>#N/A</v>
      </c>
      <c r="C1125" s="9">
        <f t="shared" si="75"/>
        <v>0</v>
      </c>
      <c r="D1125" s="9">
        <f t="shared" si="76"/>
        <v>0</v>
      </c>
    </row>
    <row r="1126" spans="1:4" x14ac:dyDescent="0.15">
      <c r="A1126" t="str">
        <f t="shared" si="77"/>
        <v>-</v>
      </c>
      <c r="B1126" t="e">
        <f>INDEX(Descriptions!$C$4:$C$736,MATCH($A1126,Descriptions!$B$4:$B$736,))</f>
        <v>#N/A</v>
      </c>
      <c r="C1126" s="9">
        <f t="shared" si="75"/>
        <v>0</v>
      </c>
      <c r="D1126" s="9">
        <f t="shared" si="76"/>
        <v>0</v>
      </c>
    </row>
    <row r="1127" spans="1:4" x14ac:dyDescent="0.15">
      <c r="A1127" t="str">
        <f t="shared" si="77"/>
        <v>-</v>
      </c>
      <c r="B1127" t="e">
        <f>INDEX(Descriptions!$C$4:$C$736,MATCH($A1127,Descriptions!$B$4:$B$736,))</f>
        <v>#N/A</v>
      </c>
      <c r="C1127" s="9">
        <f t="shared" si="75"/>
        <v>0</v>
      </c>
      <c r="D1127" s="9">
        <f t="shared" si="76"/>
        <v>0</v>
      </c>
    </row>
    <row r="1128" spans="1:4" x14ac:dyDescent="0.15">
      <c r="A1128" t="str">
        <f t="shared" si="77"/>
        <v>-</v>
      </c>
      <c r="B1128" t="e">
        <f>INDEX(Descriptions!$C$4:$C$736,MATCH($A1128,Descriptions!$B$4:$B$736,))</f>
        <v>#N/A</v>
      </c>
      <c r="C1128" s="9">
        <f t="shared" si="75"/>
        <v>0</v>
      </c>
      <c r="D1128" s="9">
        <f t="shared" si="76"/>
        <v>0</v>
      </c>
    </row>
    <row r="1129" spans="1:4" x14ac:dyDescent="0.15">
      <c r="A1129" t="str">
        <f t="shared" si="77"/>
        <v>-</v>
      </c>
      <c r="B1129" t="e">
        <f>INDEX(Descriptions!$C$4:$C$736,MATCH($A1129,Descriptions!$B$4:$B$736,))</f>
        <v>#N/A</v>
      </c>
      <c r="C1129" s="9">
        <f t="shared" si="75"/>
        <v>0</v>
      </c>
      <c r="D1129" s="9">
        <f t="shared" si="76"/>
        <v>0</v>
      </c>
    </row>
    <row r="1130" spans="1:4" x14ac:dyDescent="0.15">
      <c r="A1130" t="str">
        <f t="shared" si="77"/>
        <v>-</v>
      </c>
      <c r="B1130" t="e">
        <f>INDEX(Descriptions!$C$4:$C$736,MATCH($A1130,Descriptions!$B$4:$B$736,))</f>
        <v>#N/A</v>
      </c>
      <c r="C1130" s="9">
        <f t="shared" si="75"/>
        <v>0</v>
      </c>
      <c r="D1130" s="9">
        <f t="shared" si="76"/>
        <v>0</v>
      </c>
    </row>
    <row r="1131" spans="1:4" x14ac:dyDescent="0.15">
      <c r="A1131" t="str">
        <f t="shared" si="77"/>
        <v>-</v>
      </c>
      <c r="B1131" t="e">
        <f>INDEX(Descriptions!$C$4:$C$736,MATCH($A1131,Descriptions!$B$4:$B$736,))</f>
        <v>#N/A</v>
      </c>
      <c r="C1131" s="9">
        <f t="shared" si="75"/>
        <v>0</v>
      </c>
      <c r="D1131" s="9">
        <f t="shared" si="76"/>
        <v>0</v>
      </c>
    </row>
    <row r="1132" spans="1:4" x14ac:dyDescent="0.15">
      <c r="A1132" t="str">
        <f t="shared" si="77"/>
        <v>-</v>
      </c>
      <c r="B1132" t="e">
        <f>INDEX(Descriptions!$C$4:$C$736,MATCH($A1132,Descriptions!$B$4:$B$736,))</f>
        <v>#N/A</v>
      </c>
      <c r="C1132" s="9">
        <f t="shared" si="75"/>
        <v>0</v>
      </c>
      <c r="D1132" s="9">
        <f t="shared" si="76"/>
        <v>0</v>
      </c>
    </row>
    <row r="1133" spans="1:4" x14ac:dyDescent="0.15">
      <c r="A1133" t="str">
        <f t="shared" si="77"/>
        <v>-</v>
      </c>
      <c r="B1133" t="e">
        <f>INDEX(Descriptions!$C$4:$C$736,MATCH($A1133,Descriptions!$B$4:$B$736,))</f>
        <v>#N/A</v>
      </c>
      <c r="C1133" s="9">
        <f t="shared" si="75"/>
        <v>0</v>
      </c>
      <c r="D1133" s="9">
        <f t="shared" si="76"/>
        <v>0</v>
      </c>
    </row>
    <row r="1134" spans="1:4" x14ac:dyDescent="0.15">
      <c r="A1134" t="str">
        <f t="shared" si="77"/>
        <v>-</v>
      </c>
      <c r="B1134" t="e">
        <f>INDEX(Descriptions!$C$4:$C$736,MATCH($A1134,Descriptions!$B$4:$B$736,))</f>
        <v>#N/A</v>
      </c>
      <c r="C1134" s="9">
        <f t="shared" si="75"/>
        <v>0</v>
      </c>
      <c r="D1134" s="9">
        <f t="shared" si="76"/>
        <v>0</v>
      </c>
    </row>
    <row r="1135" spans="1:4" x14ac:dyDescent="0.15">
      <c r="A1135" t="str">
        <f t="shared" si="77"/>
        <v>-</v>
      </c>
      <c r="B1135" t="e">
        <f>INDEX(Descriptions!$C$4:$C$736,MATCH($A1135,Descriptions!$B$4:$B$736,))</f>
        <v>#N/A</v>
      </c>
      <c r="C1135" s="9">
        <f t="shared" si="75"/>
        <v>0</v>
      </c>
      <c r="D1135" s="9">
        <f t="shared" si="76"/>
        <v>0</v>
      </c>
    </row>
    <row r="1136" spans="1:4" x14ac:dyDescent="0.15">
      <c r="A1136" t="str">
        <f t="shared" si="77"/>
        <v>-</v>
      </c>
      <c r="B1136" t="e">
        <f>INDEX(Descriptions!$C$4:$C$736,MATCH($A1136,Descriptions!$B$4:$B$736,))</f>
        <v>#N/A</v>
      </c>
      <c r="C1136" s="9">
        <f t="shared" si="75"/>
        <v>0</v>
      </c>
      <c r="D1136" s="9">
        <f t="shared" si="76"/>
        <v>0</v>
      </c>
    </row>
    <row r="1137" spans="1:4" x14ac:dyDescent="0.15">
      <c r="A1137" t="str">
        <f t="shared" si="77"/>
        <v>-</v>
      </c>
      <c r="B1137" t="e">
        <f>INDEX(Descriptions!$C$4:$C$736,MATCH($A1137,Descriptions!$B$4:$B$736,))</f>
        <v>#N/A</v>
      </c>
      <c r="C1137" s="9">
        <f t="shared" si="75"/>
        <v>0</v>
      </c>
      <c r="D1137" s="9">
        <f t="shared" si="76"/>
        <v>0</v>
      </c>
    </row>
    <row r="1138" spans="1:4" x14ac:dyDescent="0.15">
      <c r="A1138" t="str">
        <f t="shared" si="77"/>
        <v>-</v>
      </c>
      <c r="B1138" t="e">
        <f>INDEX(Descriptions!$C$4:$C$736,MATCH($A1138,Descriptions!$B$4:$B$736,))</f>
        <v>#N/A</v>
      </c>
      <c r="C1138" s="9">
        <f t="shared" si="75"/>
        <v>0</v>
      </c>
      <c r="D1138" s="9">
        <f t="shared" si="76"/>
        <v>0</v>
      </c>
    </row>
    <row r="1139" spans="1:4" x14ac:dyDescent="0.15">
      <c r="A1139" t="str">
        <f t="shared" si="77"/>
        <v>-</v>
      </c>
      <c r="B1139" t="e">
        <f>INDEX(Descriptions!$C$4:$C$736,MATCH($A1139,Descriptions!$B$4:$B$736,))</f>
        <v>#N/A</v>
      </c>
      <c r="C1139" s="9">
        <f t="shared" si="75"/>
        <v>0</v>
      </c>
      <c r="D1139" s="9">
        <f t="shared" si="76"/>
        <v>0</v>
      </c>
    </row>
    <row r="1140" spans="1:4" x14ac:dyDescent="0.15">
      <c r="A1140" t="str">
        <f t="shared" si="77"/>
        <v>-</v>
      </c>
      <c r="B1140" t="e">
        <f>INDEX(Descriptions!$C$4:$C$736,MATCH($A1140,Descriptions!$B$4:$B$736,))</f>
        <v>#N/A</v>
      </c>
      <c r="C1140" s="9">
        <f t="shared" si="75"/>
        <v>0</v>
      </c>
      <c r="D1140" s="9">
        <f t="shared" si="76"/>
        <v>0</v>
      </c>
    </row>
    <row r="1141" spans="1:4" x14ac:dyDescent="0.15">
      <c r="A1141" t="str">
        <f t="shared" si="77"/>
        <v>-</v>
      </c>
      <c r="B1141" t="e">
        <f>INDEX(Descriptions!$C$4:$C$736,MATCH($A1141,Descriptions!$B$4:$B$736,))</f>
        <v>#N/A</v>
      </c>
      <c r="C1141" s="9">
        <f t="shared" si="75"/>
        <v>0</v>
      </c>
      <c r="D1141" s="9">
        <f t="shared" si="76"/>
        <v>0</v>
      </c>
    </row>
    <row r="1142" spans="1:4" x14ac:dyDescent="0.15">
      <c r="A1142" t="str">
        <f t="shared" si="77"/>
        <v>-</v>
      </c>
      <c r="B1142" t="e">
        <f>INDEX(Descriptions!$C$4:$C$736,MATCH($A1142,Descriptions!$B$4:$B$736,))</f>
        <v>#N/A</v>
      </c>
      <c r="C1142" s="9">
        <f t="shared" si="75"/>
        <v>0</v>
      </c>
      <c r="D1142" s="9">
        <f t="shared" si="76"/>
        <v>0</v>
      </c>
    </row>
    <row r="1143" spans="1:4" x14ac:dyDescent="0.15">
      <c r="A1143" t="str">
        <f t="shared" si="77"/>
        <v>-</v>
      </c>
      <c r="B1143" t="e">
        <f>INDEX(Descriptions!$C$4:$C$736,MATCH($A1143,Descriptions!$B$4:$B$736,))</f>
        <v>#N/A</v>
      </c>
      <c r="C1143" s="9">
        <f t="shared" si="75"/>
        <v>0</v>
      </c>
      <c r="D1143" s="9">
        <f t="shared" si="76"/>
        <v>0</v>
      </c>
    </row>
    <row r="1144" spans="1:4" x14ac:dyDescent="0.15">
      <c r="A1144" t="str">
        <f t="shared" si="77"/>
        <v>-</v>
      </c>
      <c r="B1144" t="e">
        <f>INDEX(Descriptions!$C$4:$C$736,MATCH($A1144,Descriptions!$B$4:$B$736,))</f>
        <v>#N/A</v>
      </c>
      <c r="C1144" s="9">
        <f t="shared" si="75"/>
        <v>0</v>
      </c>
      <c r="D1144" s="9">
        <f t="shared" si="76"/>
        <v>0</v>
      </c>
    </row>
    <row r="1145" spans="1:4" x14ac:dyDescent="0.15">
      <c r="A1145" t="str">
        <f t="shared" si="77"/>
        <v>-</v>
      </c>
      <c r="B1145" t="e">
        <f>INDEX(Descriptions!$C$4:$C$736,MATCH($A1145,Descriptions!$B$4:$B$736,))</f>
        <v>#N/A</v>
      </c>
      <c r="C1145" s="9">
        <f t="shared" si="75"/>
        <v>0</v>
      </c>
      <c r="D1145" s="9">
        <f t="shared" si="76"/>
        <v>0</v>
      </c>
    </row>
    <row r="1146" spans="1:4" x14ac:dyDescent="0.15">
      <c r="A1146" t="str">
        <f t="shared" si="77"/>
        <v>-</v>
      </c>
      <c r="B1146" t="e">
        <f>INDEX(Descriptions!$C$4:$C$736,MATCH($A1146,Descriptions!$B$4:$B$736,))</f>
        <v>#N/A</v>
      </c>
      <c r="C1146" s="9">
        <f t="shared" si="75"/>
        <v>0</v>
      </c>
      <c r="D1146" s="9">
        <f t="shared" si="76"/>
        <v>0</v>
      </c>
    </row>
    <row r="1147" spans="1:4" x14ac:dyDescent="0.15">
      <c r="A1147" t="str">
        <f t="shared" si="77"/>
        <v>-</v>
      </c>
      <c r="B1147" t="e">
        <f>INDEX(Descriptions!$C$4:$C$736,MATCH($A1147,Descriptions!$B$4:$B$736,))</f>
        <v>#N/A</v>
      </c>
      <c r="C1147" s="9">
        <f t="shared" si="75"/>
        <v>0</v>
      </c>
      <c r="D1147" s="9">
        <f t="shared" si="76"/>
        <v>0</v>
      </c>
    </row>
    <row r="1148" spans="1:4" x14ac:dyDescent="0.15">
      <c r="A1148" t="str">
        <f t="shared" si="77"/>
        <v>-</v>
      </c>
      <c r="B1148" t="e">
        <f>INDEX(Descriptions!$C$4:$C$736,MATCH($A1148,Descriptions!$B$4:$B$736,))</f>
        <v>#N/A</v>
      </c>
      <c r="C1148" s="9">
        <f t="shared" si="75"/>
        <v>0</v>
      </c>
      <c r="D1148" s="9">
        <f t="shared" si="76"/>
        <v>0</v>
      </c>
    </row>
    <row r="1149" spans="1:4" x14ac:dyDescent="0.15">
      <c r="A1149" t="str">
        <f t="shared" si="77"/>
        <v>-</v>
      </c>
      <c r="B1149" t="e">
        <f>INDEX(Descriptions!$C$4:$C$736,MATCH($A1149,Descriptions!$B$4:$B$736,))</f>
        <v>#N/A</v>
      </c>
      <c r="C1149" s="9">
        <f t="shared" si="75"/>
        <v>0</v>
      </c>
      <c r="D1149" s="9">
        <f t="shared" si="76"/>
        <v>0</v>
      </c>
    </row>
    <row r="1150" spans="1:4" x14ac:dyDescent="0.15">
      <c r="A1150" t="str">
        <f t="shared" si="77"/>
        <v>-</v>
      </c>
      <c r="B1150" t="e">
        <f>INDEX(Descriptions!$C$4:$C$736,MATCH($A1150,Descriptions!$B$4:$B$736,))</f>
        <v>#N/A</v>
      </c>
      <c r="C1150" s="9">
        <f t="shared" si="75"/>
        <v>0</v>
      </c>
      <c r="D1150" s="9">
        <f t="shared" si="76"/>
        <v>0</v>
      </c>
    </row>
    <row r="1151" spans="1:4" x14ac:dyDescent="0.15">
      <c r="A1151" t="str">
        <f t="shared" si="77"/>
        <v>-</v>
      </c>
      <c r="B1151" t="e">
        <f>INDEX(Descriptions!$C$4:$C$736,MATCH($A1151,Descriptions!$B$4:$B$736,))</f>
        <v>#N/A</v>
      </c>
      <c r="C1151" s="9">
        <f t="shared" si="75"/>
        <v>0</v>
      </c>
      <c r="D1151" s="9">
        <f t="shared" si="76"/>
        <v>0</v>
      </c>
    </row>
    <row r="1152" spans="1:4" x14ac:dyDescent="0.15">
      <c r="A1152" t="str">
        <f t="shared" si="77"/>
        <v>-</v>
      </c>
      <c r="B1152" t="e">
        <f>INDEX(Descriptions!$C$4:$C$736,MATCH($A1152,Descriptions!$B$4:$B$736,))</f>
        <v>#N/A</v>
      </c>
      <c r="C1152" s="9">
        <f t="shared" si="75"/>
        <v>0</v>
      </c>
      <c r="D1152" s="9">
        <f t="shared" si="76"/>
        <v>0</v>
      </c>
    </row>
    <row r="1153" spans="1:4" x14ac:dyDescent="0.15">
      <c r="A1153" t="str">
        <f t="shared" si="77"/>
        <v>-</v>
      </c>
      <c r="B1153" t="e">
        <f>INDEX(Descriptions!$C$4:$C$736,MATCH($A1153,Descriptions!$B$4:$B$736,))</f>
        <v>#N/A</v>
      </c>
      <c r="C1153" s="9">
        <f t="shared" si="75"/>
        <v>0</v>
      </c>
      <c r="D1153" s="9">
        <f t="shared" si="76"/>
        <v>0</v>
      </c>
    </row>
    <row r="1154" spans="1:4" x14ac:dyDescent="0.15">
      <c r="A1154" t="str">
        <f t="shared" si="77"/>
        <v>-</v>
      </c>
      <c r="B1154" t="e">
        <f>INDEX(Descriptions!$C$4:$C$736,MATCH($A1154,Descriptions!$B$4:$B$736,))</f>
        <v>#N/A</v>
      </c>
      <c r="C1154" s="9">
        <f t="shared" si="75"/>
        <v>0</v>
      </c>
      <c r="D1154" s="9">
        <f t="shared" si="76"/>
        <v>0</v>
      </c>
    </row>
    <row r="1155" spans="1:4" x14ac:dyDescent="0.15">
      <c r="A1155" t="str">
        <f t="shared" si="77"/>
        <v>-</v>
      </c>
      <c r="B1155" t="e">
        <f>INDEX(Descriptions!$C$4:$C$736,MATCH($A1155,Descriptions!$B$4:$B$736,))</f>
        <v>#N/A</v>
      </c>
      <c r="C1155" s="9">
        <f t="shared" si="75"/>
        <v>0</v>
      </c>
      <c r="D1155" s="9">
        <f t="shared" si="76"/>
        <v>0</v>
      </c>
    </row>
    <row r="1156" spans="1:4" x14ac:dyDescent="0.15">
      <c r="A1156" t="str">
        <f t="shared" si="77"/>
        <v>-</v>
      </c>
      <c r="B1156" t="e">
        <f>INDEX(Descriptions!$C$4:$C$736,MATCH($A1156,Descriptions!$B$4:$B$736,))</f>
        <v>#N/A</v>
      </c>
      <c r="C1156" s="9">
        <f t="shared" ref="C1156:C1219" si="78">ROUND((I1156*AM_Fac+V1156*PM_fac)*AADT,-2)</f>
        <v>0</v>
      </c>
      <c r="D1156" s="9">
        <f t="shared" ref="D1156:D1219" si="79">ROUND(C1156*AAWT,-2)</f>
        <v>0</v>
      </c>
    </row>
    <row r="1157" spans="1:4" x14ac:dyDescent="0.15">
      <c r="A1157" t="str">
        <f t="shared" ref="A1157:A1220" si="80">CONCATENATE(F1157,"-",G1157)</f>
        <v>-</v>
      </c>
      <c r="B1157" t="e">
        <f>INDEX(Descriptions!$C$4:$C$736,MATCH($A1157,Descriptions!$B$4:$B$736,))</f>
        <v>#N/A</v>
      </c>
      <c r="C1157" s="9">
        <f t="shared" si="78"/>
        <v>0</v>
      </c>
      <c r="D1157" s="9">
        <f t="shared" si="79"/>
        <v>0</v>
      </c>
    </row>
    <row r="1158" spans="1:4" x14ac:dyDescent="0.15">
      <c r="A1158" t="str">
        <f t="shared" si="80"/>
        <v>-</v>
      </c>
      <c r="B1158" t="e">
        <f>INDEX(Descriptions!$C$4:$C$736,MATCH($A1158,Descriptions!$B$4:$B$736,))</f>
        <v>#N/A</v>
      </c>
      <c r="C1158" s="9">
        <f t="shared" si="78"/>
        <v>0</v>
      </c>
      <c r="D1158" s="9">
        <f t="shared" si="79"/>
        <v>0</v>
      </c>
    </row>
    <row r="1159" spans="1:4" x14ac:dyDescent="0.15">
      <c r="A1159" t="str">
        <f t="shared" si="80"/>
        <v>-</v>
      </c>
      <c r="B1159" t="e">
        <f>INDEX(Descriptions!$C$4:$C$736,MATCH($A1159,Descriptions!$B$4:$B$736,))</f>
        <v>#N/A</v>
      </c>
      <c r="C1159" s="9">
        <f t="shared" si="78"/>
        <v>0</v>
      </c>
      <c r="D1159" s="9">
        <f t="shared" si="79"/>
        <v>0</v>
      </c>
    </row>
    <row r="1160" spans="1:4" x14ac:dyDescent="0.15">
      <c r="A1160" t="str">
        <f t="shared" si="80"/>
        <v>-</v>
      </c>
      <c r="B1160" t="e">
        <f>INDEX(Descriptions!$C$4:$C$736,MATCH($A1160,Descriptions!$B$4:$B$736,))</f>
        <v>#N/A</v>
      </c>
      <c r="C1160" s="9">
        <f t="shared" si="78"/>
        <v>0</v>
      </c>
      <c r="D1160" s="9">
        <f t="shared" si="79"/>
        <v>0</v>
      </c>
    </row>
    <row r="1161" spans="1:4" x14ac:dyDescent="0.15">
      <c r="A1161" t="str">
        <f t="shared" si="80"/>
        <v>-</v>
      </c>
      <c r="B1161" t="e">
        <f>INDEX(Descriptions!$C$4:$C$736,MATCH($A1161,Descriptions!$B$4:$B$736,))</f>
        <v>#N/A</v>
      </c>
      <c r="C1161" s="9">
        <f t="shared" si="78"/>
        <v>0</v>
      </c>
      <c r="D1161" s="9">
        <f t="shared" si="79"/>
        <v>0</v>
      </c>
    </row>
    <row r="1162" spans="1:4" x14ac:dyDescent="0.15">
      <c r="A1162" t="str">
        <f t="shared" si="80"/>
        <v>-</v>
      </c>
      <c r="B1162" t="e">
        <f>INDEX(Descriptions!$C$4:$C$736,MATCH($A1162,Descriptions!$B$4:$B$736,))</f>
        <v>#N/A</v>
      </c>
      <c r="C1162" s="9">
        <f t="shared" si="78"/>
        <v>0</v>
      </c>
      <c r="D1162" s="9">
        <f t="shared" si="79"/>
        <v>0</v>
      </c>
    </row>
    <row r="1163" spans="1:4" x14ac:dyDescent="0.15">
      <c r="A1163" t="str">
        <f t="shared" si="80"/>
        <v>-</v>
      </c>
      <c r="B1163" t="e">
        <f>INDEX(Descriptions!$C$4:$C$736,MATCH($A1163,Descriptions!$B$4:$B$736,))</f>
        <v>#N/A</v>
      </c>
      <c r="C1163" s="9">
        <f t="shared" si="78"/>
        <v>0</v>
      </c>
      <c r="D1163" s="9">
        <f t="shared" si="79"/>
        <v>0</v>
      </c>
    </row>
    <row r="1164" spans="1:4" x14ac:dyDescent="0.15">
      <c r="A1164" t="str">
        <f t="shared" si="80"/>
        <v>-</v>
      </c>
      <c r="B1164" t="e">
        <f>INDEX(Descriptions!$C$4:$C$736,MATCH($A1164,Descriptions!$B$4:$B$736,))</f>
        <v>#N/A</v>
      </c>
      <c r="C1164" s="9">
        <f t="shared" si="78"/>
        <v>0</v>
      </c>
      <c r="D1164" s="9">
        <f t="shared" si="79"/>
        <v>0</v>
      </c>
    </row>
    <row r="1165" spans="1:4" x14ac:dyDescent="0.15">
      <c r="A1165" t="str">
        <f t="shared" si="80"/>
        <v>-</v>
      </c>
      <c r="B1165" t="e">
        <f>INDEX(Descriptions!$C$4:$C$736,MATCH($A1165,Descriptions!$B$4:$B$736,))</f>
        <v>#N/A</v>
      </c>
      <c r="C1165" s="9">
        <f t="shared" si="78"/>
        <v>0</v>
      </c>
      <c r="D1165" s="9">
        <f t="shared" si="79"/>
        <v>0</v>
      </c>
    </row>
    <row r="1166" spans="1:4" x14ac:dyDescent="0.15">
      <c r="A1166" t="str">
        <f t="shared" si="80"/>
        <v>-</v>
      </c>
      <c r="B1166" t="e">
        <f>INDEX(Descriptions!$C$4:$C$736,MATCH($A1166,Descriptions!$B$4:$B$736,))</f>
        <v>#N/A</v>
      </c>
      <c r="C1166" s="9">
        <f t="shared" si="78"/>
        <v>0</v>
      </c>
      <c r="D1166" s="9">
        <f t="shared" si="79"/>
        <v>0</v>
      </c>
    </row>
    <row r="1167" spans="1:4" x14ac:dyDescent="0.15">
      <c r="A1167" t="str">
        <f t="shared" si="80"/>
        <v>-</v>
      </c>
      <c r="B1167" t="e">
        <f>INDEX(Descriptions!$C$4:$C$736,MATCH($A1167,Descriptions!$B$4:$B$736,))</f>
        <v>#N/A</v>
      </c>
      <c r="C1167" s="9">
        <f t="shared" si="78"/>
        <v>0</v>
      </c>
      <c r="D1167" s="9">
        <f t="shared" si="79"/>
        <v>0</v>
      </c>
    </row>
    <row r="1168" spans="1:4" x14ac:dyDescent="0.15">
      <c r="A1168" t="str">
        <f t="shared" si="80"/>
        <v>-</v>
      </c>
      <c r="B1168" t="e">
        <f>INDEX(Descriptions!$C$4:$C$736,MATCH($A1168,Descriptions!$B$4:$B$736,))</f>
        <v>#N/A</v>
      </c>
      <c r="C1168" s="9">
        <f t="shared" si="78"/>
        <v>0</v>
      </c>
      <c r="D1168" s="9">
        <f t="shared" si="79"/>
        <v>0</v>
      </c>
    </row>
    <row r="1169" spans="1:4" x14ac:dyDescent="0.15">
      <c r="A1169" t="str">
        <f t="shared" si="80"/>
        <v>-</v>
      </c>
      <c r="B1169" t="e">
        <f>INDEX(Descriptions!$C$4:$C$736,MATCH($A1169,Descriptions!$B$4:$B$736,))</f>
        <v>#N/A</v>
      </c>
      <c r="C1169" s="9">
        <f t="shared" si="78"/>
        <v>0</v>
      </c>
      <c r="D1169" s="9">
        <f t="shared" si="79"/>
        <v>0</v>
      </c>
    </row>
    <row r="1170" spans="1:4" x14ac:dyDescent="0.15">
      <c r="A1170" t="str">
        <f t="shared" si="80"/>
        <v>-</v>
      </c>
      <c r="B1170" t="e">
        <f>INDEX(Descriptions!$C$4:$C$736,MATCH($A1170,Descriptions!$B$4:$B$736,))</f>
        <v>#N/A</v>
      </c>
      <c r="C1170" s="9">
        <f t="shared" si="78"/>
        <v>0</v>
      </c>
      <c r="D1170" s="9">
        <f t="shared" si="79"/>
        <v>0</v>
      </c>
    </row>
    <row r="1171" spans="1:4" x14ac:dyDescent="0.15">
      <c r="A1171" t="str">
        <f t="shared" si="80"/>
        <v>-</v>
      </c>
      <c r="B1171" t="e">
        <f>INDEX(Descriptions!$C$4:$C$736,MATCH($A1171,Descriptions!$B$4:$B$736,))</f>
        <v>#N/A</v>
      </c>
      <c r="C1171" s="9">
        <f t="shared" si="78"/>
        <v>0</v>
      </c>
      <c r="D1171" s="9">
        <f t="shared" si="79"/>
        <v>0</v>
      </c>
    </row>
    <row r="1172" spans="1:4" x14ac:dyDescent="0.15">
      <c r="A1172" t="str">
        <f t="shared" si="80"/>
        <v>-</v>
      </c>
      <c r="B1172" t="e">
        <f>INDEX(Descriptions!$C$4:$C$736,MATCH($A1172,Descriptions!$B$4:$B$736,))</f>
        <v>#N/A</v>
      </c>
      <c r="C1172" s="9">
        <f t="shared" si="78"/>
        <v>0</v>
      </c>
      <c r="D1172" s="9">
        <f t="shared" si="79"/>
        <v>0</v>
      </c>
    </row>
    <row r="1173" spans="1:4" x14ac:dyDescent="0.15">
      <c r="A1173" t="str">
        <f t="shared" si="80"/>
        <v>-</v>
      </c>
      <c r="B1173" t="e">
        <f>INDEX(Descriptions!$C$4:$C$736,MATCH($A1173,Descriptions!$B$4:$B$736,))</f>
        <v>#N/A</v>
      </c>
      <c r="C1173" s="9">
        <f t="shared" si="78"/>
        <v>0</v>
      </c>
      <c r="D1173" s="9">
        <f t="shared" si="79"/>
        <v>0</v>
      </c>
    </row>
    <row r="1174" spans="1:4" x14ac:dyDescent="0.15">
      <c r="A1174" t="str">
        <f t="shared" si="80"/>
        <v>-</v>
      </c>
      <c r="B1174" t="e">
        <f>INDEX(Descriptions!$C$4:$C$736,MATCH($A1174,Descriptions!$B$4:$B$736,))</f>
        <v>#N/A</v>
      </c>
      <c r="C1174" s="9">
        <f t="shared" si="78"/>
        <v>0</v>
      </c>
      <c r="D1174" s="9">
        <f t="shared" si="79"/>
        <v>0</v>
      </c>
    </row>
    <row r="1175" spans="1:4" x14ac:dyDescent="0.15">
      <c r="A1175" t="str">
        <f t="shared" si="80"/>
        <v>-</v>
      </c>
      <c r="B1175" t="e">
        <f>INDEX(Descriptions!$C$4:$C$736,MATCH($A1175,Descriptions!$B$4:$B$736,))</f>
        <v>#N/A</v>
      </c>
      <c r="C1175" s="9">
        <f t="shared" si="78"/>
        <v>0</v>
      </c>
      <c r="D1175" s="9">
        <f t="shared" si="79"/>
        <v>0</v>
      </c>
    </row>
    <row r="1176" spans="1:4" x14ac:dyDescent="0.15">
      <c r="A1176" t="str">
        <f t="shared" si="80"/>
        <v>-</v>
      </c>
      <c r="B1176" t="e">
        <f>INDEX(Descriptions!$C$4:$C$736,MATCH($A1176,Descriptions!$B$4:$B$736,))</f>
        <v>#N/A</v>
      </c>
      <c r="C1176" s="9">
        <f t="shared" si="78"/>
        <v>0</v>
      </c>
      <c r="D1176" s="9">
        <f t="shared" si="79"/>
        <v>0</v>
      </c>
    </row>
    <row r="1177" spans="1:4" x14ac:dyDescent="0.15">
      <c r="A1177" t="str">
        <f t="shared" si="80"/>
        <v>-</v>
      </c>
      <c r="B1177" t="e">
        <f>INDEX(Descriptions!$C$4:$C$736,MATCH($A1177,Descriptions!$B$4:$B$736,))</f>
        <v>#N/A</v>
      </c>
      <c r="C1177" s="9">
        <f t="shared" si="78"/>
        <v>0</v>
      </c>
      <c r="D1177" s="9">
        <f t="shared" si="79"/>
        <v>0</v>
      </c>
    </row>
    <row r="1178" spans="1:4" x14ac:dyDescent="0.15">
      <c r="A1178" t="str">
        <f t="shared" si="80"/>
        <v>-</v>
      </c>
      <c r="B1178" t="e">
        <f>INDEX(Descriptions!$C$4:$C$736,MATCH($A1178,Descriptions!$B$4:$B$736,))</f>
        <v>#N/A</v>
      </c>
      <c r="C1178" s="9">
        <f t="shared" si="78"/>
        <v>0</v>
      </c>
      <c r="D1178" s="9">
        <f t="shared" si="79"/>
        <v>0</v>
      </c>
    </row>
    <row r="1179" spans="1:4" x14ac:dyDescent="0.15">
      <c r="A1179" t="str">
        <f t="shared" si="80"/>
        <v>-</v>
      </c>
      <c r="B1179" t="e">
        <f>INDEX(Descriptions!$C$4:$C$736,MATCH($A1179,Descriptions!$B$4:$B$736,))</f>
        <v>#N/A</v>
      </c>
      <c r="C1179" s="9">
        <f t="shared" si="78"/>
        <v>0</v>
      </c>
      <c r="D1179" s="9">
        <f t="shared" si="79"/>
        <v>0</v>
      </c>
    </row>
    <row r="1180" spans="1:4" x14ac:dyDescent="0.15">
      <c r="A1180" t="str">
        <f t="shared" si="80"/>
        <v>-</v>
      </c>
      <c r="B1180" t="e">
        <f>INDEX(Descriptions!$C$4:$C$736,MATCH($A1180,Descriptions!$B$4:$B$736,))</f>
        <v>#N/A</v>
      </c>
      <c r="C1180" s="9">
        <f t="shared" si="78"/>
        <v>0</v>
      </c>
      <c r="D1180" s="9">
        <f t="shared" si="79"/>
        <v>0</v>
      </c>
    </row>
    <row r="1181" spans="1:4" x14ac:dyDescent="0.15">
      <c r="A1181" t="str">
        <f t="shared" si="80"/>
        <v>-</v>
      </c>
      <c r="B1181" t="e">
        <f>INDEX(Descriptions!$C$4:$C$736,MATCH($A1181,Descriptions!$B$4:$B$736,))</f>
        <v>#N/A</v>
      </c>
      <c r="C1181" s="9">
        <f t="shared" si="78"/>
        <v>0</v>
      </c>
      <c r="D1181" s="9">
        <f t="shared" si="79"/>
        <v>0</v>
      </c>
    </row>
    <row r="1182" spans="1:4" x14ac:dyDescent="0.15">
      <c r="A1182" t="str">
        <f t="shared" si="80"/>
        <v>-</v>
      </c>
      <c r="B1182" t="e">
        <f>INDEX(Descriptions!$C$4:$C$736,MATCH($A1182,Descriptions!$B$4:$B$736,))</f>
        <v>#N/A</v>
      </c>
      <c r="C1182" s="9">
        <f t="shared" si="78"/>
        <v>0</v>
      </c>
      <c r="D1182" s="9">
        <f t="shared" si="79"/>
        <v>0</v>
      </c>
    </row>
    <row r="1183" spans="1:4" x14ac:dyDescent="0.15">
      <c r="A1183" t="str">
        <f t="shared" si="80"/>
        <v>-</v>
      </c>
      <c r="B1183" t="e">
        <f>INDEX(Descriptions!$C$4:$C$736,MATCH($A1183,Descriptions!$B$4:$B$736,))</f>
        <v>#N/A</v>
      </c>
      <c r="C1183" s="9">
        <f t="shared" si="78"/>
        <v>0</v>
      </c>
      <c r="D1183" s="9">
        <f t="shared" si="79"/>
        <v>0</v>
      </c>
    </row>
    <row r="1184" spans="1:4" x14ac:dyDescent="0.15">
      <c r="A1184" t="str">
        <f t="shared" si="80"/>
        <v>-</v>
      </c>
      <c r="B1184" t="e">
        <f>INDEX(Descriptions!$C$4:$C$736,MATCH($A1184,Descriptions!$B$4:$B$736,))</f>
        <v>#N/A</v>
      </c>
      <c r="C1184" s="9">
        <f t="shared" si="78"/>
        <v>0</v>
      </c>
      <c r="D1184" s="9">
        <f t="shared" si="79"/>
        <v>0</v>
      </c>
    </row>
    <row r="1185" spans="1:4" x14ac:dyDescent="0.15">
      <c r="A1185" t="str">
        <f t="shared" si="80"/>
        <v>-</v>
      </c>
      <c r="B1185" t="e">
        <f>INDEX(Descriptions!$C$4:$C$736,MATCH($A1185,Descriptions!$B$4:$B$736,))</f>
        <v>#N/A</v>
      </c>
      <c r="C1185" s="9">
        <f t="shared" si="78"/>
        <v>0</v>
      </c>
      <c r="D1185" s="9">
        <f t="shared" si="79"/>
        <v>0</v>
      </c>
    </row>
    <row r="1186" spans="1:4" x14ac:dyDescent="0.15">
      <c r="A1186" t="str">
        <f t="shared" si="80"/>
        <v>-</v>
      </c>
      <c r="B1186" t="e">
        <f>INDEX(Descriptions!$C$4:$C$736,MATCH($A1186,Descriptions!$B$4:$B$736,))</f>
        <v>#N/A</v>
      </c>
      <c r="C1186" s="9">
        <f t="shared" si="78"/>
        <v>0</v>
      </c>
      <c r="D1186" s="9">
        <f t="shared" si="79"/>
        <v>0</v>
      </c>
    </row>
    <row r="1187" spans="1:4" x14ac:dyDescent="0.15">
      <c r="A1187" t="str">
        <f t="shared" si="80"/>
        <v>-</v>
      </c>
      <c r="B1187" t="e">
        <f>INDEX(Descriptions!$C$4:$C$736,MATCH($A1187,Descriptions!$B$4:$B$736,))</f>
        <v>#N/A</v>
      </c>
      <c r="C1187" s="9">
        <f t="shared" si="78"/>
        <v>0</v>
      </c>
      <c r="D1187" s="9">
        <f t="shared" si="79"/>
        <v>0</v>
      </c>
    </row>
    <row r="1188" spans="1:4" x14ac:dyDescent="0.15">
      <c r="A1188" t="str">
        <f t="shared" si="80"/>
        <v>-</v>
      </c>
      <c r="B1188" t="e">
        <f>INDEX(Descriptions!$C$4:$C$736,MATCH($A1188,Descriptions!$B$4:$B$736,))</f>
        <v>#N/A</v>
      </c>
      <c r="C1188" s="9">
        <f t="shared" si="78"/>
        <v>0</v>
      </c>
      <c r="D1188" s="9">
        <f t="shared" si="79"/>
        <v>0</v>
      </c>
    </row>
    <row r="1189" spans="1:4" x14ac:dyDescent="0.15">
      <c r="A1189" t="str">
        <f t="shared" si="80"/>
        <v>-</v>
      </c>
      <c r="B1189" t="e">
        <f>INDEX(Descriptions!$C$4:$C$736,MATCH($A1189,Descriptions!$B$4:$B$736,))</f>
        <v>#N/A</v>
      </c>
      <c r="C1189" s="9">
        <f t="shared" si="78"/>
        <v>0</v>
      </c>
      <c r="D1189" s="9">
        <f t="shared" si="79"/>
        <v>0</v>
      </c>
    </row>
    <row r="1190" spans="1:4" x14ac:dyDescent="0.15">
      <c r="A1190" t="str">
        <f t="shared" si="80"/>
        <v>-</v>
      </c>
      <c r="B1190" t="e">
        <f>INDEX(Descriptions!$C$4:$C$736,MATCH($A1190,Descriptions!$B$4:$B$736,))</f>
        <v>#N/A</v>
      </c>
      <c r="C1190" s="9">
        <f t="shared" si="78"/>
        <v>0</v>
      </c>
      <c r="D1190" s="9">
        <f t="shared" si="79"/>
        <v>0</v>
      </c>
    </row>
    <row r="1191" spans="1:4" x14ac:dyDescent="0.15">
      <c r="A1191" t="str">
        <f t="shared" si="80"/>
        <v>-</v>
      </c>
      <c r="B1191" t="e">
        <f>INDEX(Descriptions!$C$4:$C$736,MATCH($A1191,Descriptions!$B$4:$B$736,))</f>
        <v>#N/A</v>
      </c>
      <c r="C1191" s="9">
        <f t="shared" si="78"/>
        <v>0</v>
      </c>
      <c r="D1191" s="9">
        <f t="shared" si="79"/>
        <v>0</v>
      </c>
    </row>
    <row r="1192" spans="1:4" x14ac:dyDescent="0.15">
      <c r="A1192" t="str">
        <f t="shared" si="80"/>
        <v>-</v>
      </c>
      <c r="B1192" t="e">
        <f>INDEX(Descriptions!$C$4:$C$736,MATCH($A1192,Descriptions!$B$4:$B$736,))</f>
        <v>#N/A</v>
      </c>
      <c r="C1192" s="9">
        <f t="shared" si="78"/>
        <v>0</v>
      </c>
      <c r="D1192" s="9">
        <f t="shared" si="79"/>
        <v>0</v>
      </c>
    </row>
    <row r="1193" spans="1:4" x14ac:dyDescent="0.15">
      <c r="A1193" t="str">
        <f t="shared" si="80"/>
        <v>-</v>
      </c>
      <c r="B1193" t="e">
        <f>INDEX(Descriptions!$C$4:$C$736,MATCH($A1193,Descriptions!$B$4:$B$736,))</f>
        <v>#N/A</v>
      </c>
      <c r="C1193" s="9">
        <f t="shared" si="78"/>
        <v>0</v>
      </c>
      <c r="D1193" s="9">
        <f t="shared" si="79"/>
        <v>0</v>
      </c>
    </row>
    <row r="1194" spans="1:4" x14ac:dyDescent="0.15">
      <c r="A1194" t="str">
        <f t="shared" si="80"/>
        <v>-</v>
      </c>
      <c r="B1194" t="e">
        <f>INDEX(Descriptions!$C$4:$C$736,MATCH($A1194,Descriptions!$B$4:$B$736,))</f>
        <v>#N/A</v>
      </c>
      <c r="C1194" s="9">
        <f t="shared" si="78"/>
        <v>0</v>
      </c>
      <c r="D1194" s="9">
        <f t="shared" si="79"/>
        <v>0</v>
      </c>
    </row>
    <row r="1195" spans="1:4" x14ac:dyDescent="0.15">
      <c r="A1195" t="str">
        <f t="shared" si="80"/>
        <v>-</v>
      </c>
      <c r="B1195" t="e">
        <f>INDEX(Descriptions!$C$4:$C$736,MATCH($A1195,Descriptions!$B$4:$B$736,))</f>
        <v>#N/A</v>
      </c>
      <c r="C1195" s="9">
        <f t="shared" si="78"/>
        <v>0</v>
      </c>
      <c r="D1195" s="9">
        <f t="shared" si="79"/>
        <v>0</v>
      </c>
    </row>
    <row r="1196" spans="1:4" x14ac:dyDescent="0.15">
      <c r="A1196" t="str">
        <f t="shared" si="80"/>
        <v>-</v>
      </c>
      <c r="B1196" t="e">
        <f>INDEX(Descriptions!$C$4:$C$736,MATCH($A1196,Descriptions!$B$4:$B$736,))</f>
        <v>#N/A</v>
      </c>
      <c r="C1196" s="9">
        <f t="shared" si="78"/>
        <v>0</v>
      </c>
      <c r="D1196" s="9">
        <f t="shared" si="79"/>
        <v>0</v>
      </c>
    </row>
    <row r="1197" spans="1:4" x14ac:dyDescent="0.15">
      <c r="A1197" t="str">
        <f t="shared" si="80"/>
        <v>-</v>
      </c>
      <c r="B1197" t="e">
        <f>INDEX(Descriptions!$C$4:$C$736,MATCH($A1197,Descriptions!$B$4:$B$736,))</f>
        <v>#N/A</v>
      </c>
      <c r="C1197" s="9">
        <f t="shared" si="78"/>
        <v>0</v>
      </c>
      <c r="D1197" s="9">
        <f t="shared" si="79"/>
        <v>0</v>
      </c>
    </row>
    <row r="1198" spans="1:4" x14ac:dyDescent="0.15">
      <c r="A1198" t="str">
        <f t="shared" si="80"/>
        <v>-</v>
      </c>
      <c r="B1198" t="e">
        <f>INDEX(Descriptions!$C$4:$C$736,MATCH($A1198,Descriptions!$B$4:$B$736,))</f>
        <v>#N/A</v>
      </c>
      <c r="C1198" s="9">
        <f t="shared" si="78"/>
        <v>0</v>
      </c>
      <c r="D1198" s="9">
        <f t="shared" si="79"/>
        <v>0</v>
      </c>
    </row>
    <row r="1199" spans="1:4" x14ac:dyDescent="0.15">
      <c r="A1199" t="str">
        <f t="shared" si="80"/>
        <v>-</v>
      </c>
      <c r="B1199" t="e">
        <f>INDEX(Descriptions!$C$4:$C$736,MATCH($A1199,Descriptions!$B$4:$B$736,))</f>
        <v>#N/A</v>
      </c>
      <c r="C1199" s="9">
        <f t="shared" si="78"/>
        <v>0</v>
      </c>
      <c r="D1199" s="9">
        <f t="shared" si="79"/>
        <v>0</v>
      </c>
    </row>
    <row r="1200" spans="1:4" x14ac:dyDescent="0.15">
      <c r="A1200" t="str">
        <f t="shared" si="80"/>
        <v>-</v>
      </c>
      <c r="B1200" t="e">
        <f>INDEX(Descriptions!$C$4:$C$736,MATCH($A1200,Descriptions!$B$4:$B$736,))</f>
        <v>#N/A</v>
      </c>
      <c r="C1200" s="9">
        <f t="shared" si="78"/>
        <v>0</v>
      </c>
      <c r="D1200" s="9">
        <f t="shared" si="79"/>
        <v>0</v>
      </c>
    </row>
    <row r="1201" spans="1:4" x14ac:dyDescent="0.15">
      <c r="A1201" t="str">
        <f t="shared" si="80"/>
        <v>-</v>
      </c>
      <c r="B1201" t="e">
        <f>INDEX(Descriptions!$C$4:$C$736,MATCH($A1201,Descriptions!$B$4:$B$736,))</f>
        <v>#N/A</v>
      </c>
      <c r="C1201" s="9">
        <f t="shared" si="78"/>
        <v>0</v>
      </c>
      <c r="D1201" s="9">
        <f t="shared" si="79"/>
        <v>0</v>
      </c>
    </row>
    <row r="1202" spans="1:4" x14ac:dyDescent="0.15">
      <c r="A1202" t="str">
        <f t="shared" si="80"/>
        <v>-</v>
      </c>
      <c r="B1202" t="e">
        <f>INDEX(Descriptions!$C$4:$C$736,MATCH($A1202,Descriptions!$B$4:$B$736,))</f>
        <v>#N/A</v>
      </c>
      <c r="C1202" s="9">
        <f t="shared" si="78"/>
        <v>0</v>
      </c>
      <c r="D1202" s="9">
        <f t="shared" si="79"/>
        <v>0</v>
      </c>
    </row>
    <row r="1203" spans="1:4" x14ac:dyDescent="0.15">
      <c r="A1203" t="str">
        <f t="shared" si="80"/>
        <v>-</v>
      </c>
      <c r="B1203" t="e">
        <f>INDEX(Descriptions!$C$4:$C$736,MATCH($A1203,Descriptions!$B$4:$B$736,))</f>
        <v>#N/A</v>
      </c>
      <c r="C1203" s="9">
        <f t="shared" si="78"/>
        <v>0</v>
      </c>
      <c r="D1203" s="9">
        <f t="shared" si="79"/>
        <v>0</v>
      </c>
    </row>
    <row r="1204" spans="1:4" x14ac:dyDescent="0.15">
      <c r="A1204" t="str">
        <f t="shared" si="80"/>
        <v>-</v>
      </c>
      <c r="B1204" t="e">
        <f>INDEX(Descriptions!$C$4:$C$736,MATCH($A1204,Descriptions!$B$4:$B$736,))</f>
        <v>#N/A</v>
      </c>
      <c r="C1204" s="9">
        <f t="shared" si="78"/>
        <v>0</v>
      </c>
      <c r="D1204" s="9">
        <f t="shared" si="79"/>
        <v>0</v>
      </c>
    </row>
    <row r="1205" spans="1:4" x14ac:dyDescent="0.15">
      <c r="A1205" t="str">
        <f t="shared" si="80"/>
        <v>-</v>
      </c>
      <c r="B1205" t="e">
        <f>INDEX(Descriptions!$C$4:$C$736,MATCH($A1205,Descriptions!$B$4:$B$736,))</f>
        <v>#N/A</v>
      </c>
      <c r="C1205" s="9">
        <f t="shared" si="78"/>
        <v>0</v>
      </c>
      <c r="D1205" s="9">
        <f t="shared" si="79"/>
        <v>0</v>
      </c>
    </row>
    <row r="1206" spans="1:4" x14ac:dyDescent="0.15">
      <c r="A1206" t="str">
        <f t="shared" si="80"/>
        <v>-</v>
      </c>
      <c r="B1206" t="e">
        <f>INDEX(Descriptions!$C$4:$C$736,MATCH($A1206,Descriptions!$B$4:$B$736,))</f>
        <v>#N/A</v>
      </c>
      <c r="C1206" s="9">
        <f t="shared" si="78"/>
        <v>0</v>
      </c>
      <c r="D1206" s="9">
        <f t="shared" si="79"/>
        <v>0</v>
      </c>
    </row>
    <row r="1207" spans="1:4" x14ac:dyDescent="0.15">
      <c r="A1207" t="str">
        <f t="shared" si="80"/>
        <v>-</v>
      </c>
      <c r="B1207" t="e">
        <f>INDEX(Descriptions!$C$4:$C$736,MATCH($A1207,Descriptions!$B$4:$B$736,))</f>
        <v>#N/A</v>
      </c>
      <c r="C1207" s="9">
        <f t="shared" si="78"/>
        <v>0</v>
      </c>
      <c r="D1207" s="9">
        <f t="shared" si="79"/>
        <v>0</v>
      </c>
    </row>
    <row r="1208" spans="1:4" x14ac:dyDescent="0.15">
      <c r="A1208" t="str">
        <f t="shared" si="80"/>
        <v>-</v>
      </c>
      <c r="B1208" t="e">
        <f>INDEX(Descriptions!$C$4:$C$736,MATCH($A1208,Descriptions!$B$4:$B$736,))</f>
        <v>#N/A</v>
      </c>
      <c r="C1208" s="9">
        <f t="shared" si="78"/>
        <v>0</v>
      </c>
      <c r="D1208" s="9">
        <f t="shared" si="79"/>
        <v>0</v>
      </c>
    </row>
    <row r="1209" spans="1:4" x14ac:dyDescent="0.15">
      <c r="A1209" t="str">
        <f t="shared" si="80"/>
        <v>-</v>
      </c>
      <c r="B1209" t="e">
        <f>INDEX(Descriptions!$C$4:$C$736,MATCH($A1209,Descriptions!$B$4:$B$736,))</f>
        <v>#N/A</v>
      </c>
      <c r="C1209" s="9">
        <f t="shared" si="78"/>
        <v>0</v>
      </c>
      <c r="D1209" s="9">
        <f t="shared" si="79"/>
        <v>0</v>
      </c>
    </row>
    <row r="1210" spans="1:4" x14ac:dyDescent="0.15">
      <c r="A1210" t="str">
        <f t="shared" si="80"/>
        <v>-</v>
      </c>
      <c r="B1210" t="e">
        <f>INDEX(Descriptions!$C$4:$C$736,MATCH($A1210,Descriptions!$B$4:$B$736,))</f>
        <v>#N/A</v>
      </c>
      <c r="C1210" s="9">
        <f t="shared" si="78"/>
        <v>0</v>
      </c>
      <c r="D1210" s="9">
        <f t="shared" si="79"/>
        <v>0</v>
      </c>
    </row>
    <row r="1211" spans="1:4" x14ac:dyDescent="0.15">
      <c r="A1211" t="str">
        <f t="shared" si="80"/>
        <v>-</v>
      </c>
      <c r="B1211" t="e">
        <f>INDEX(Descriptions!$C$4:$C$736,MATCH($A1211,Descriptions!$B$4:$B$736,))</f>
        <v>#N/A</v>
      </c>
      <c r="C1211" s="9">
        <f t="shared" si="78"/>
        <v>0</v>
      </c>
      <c r="D1211" s="9">
        <f t="shared" si="79"/>
        <v>0</v>
      </c>
    </row>
    <row r="1212" spans="1:4" x14ac:dyDescent="0.15">
      <c r="A1212" t="str">
        <f t="shared" si="80"/>
        <v>-</v>
      </c>
      <c r="B1212" t="e">
        <f>INDEX(Descriptions!$C$4:$C$736,MATCH($A1212,Descriptions!$B$4:$B$736,))</f>
        <v>#N/A</v>
      </c>
      <c r="C1212" s="9">
        <f t="shared" si="78"/>
        <v>0</v>
      </c>
      <c r="D1212" s="9">
        <f t="shared" si="79"/>
        <v>0</v>
      </c>
    </row>
    <row r="1213" spans="1:4" x14ac:dyDescent="0.15">
      <c r="A1213" t="str">
        <f t="shared" si="80"/>
        <v>-</v>
      </c>
      <c r="B1213" t="e">
        <f>INDEX(Descriptions!$C$4:$C$736,MATCH($A1213,Descriptions!$B$4:$B$736,))</f>
        <v>#N/A</v>
      </c>
      <c r="C1213" s="9">
        <f t="shared" si="78"/>
        <v>0</v>
      </c>
      <c r="D1213" s="9">
        <f t="shared" si="79"/>
        <v>0</v>
      </c>
    </row>
    <row r="1214" spans="1:4" x14ac:dyDescent="0.15">
      <c r="A1214" t="str">
        <f t="shared" si="80"/>
        <v>-</v>
      </c>
      <c r="B1214" t="e">
        <f>INDEX(Descriptions!$C$4:$C$736,MATCH($A1214,Descriptions!$B$4:$B$736,))</f>
        <v>#N/A</v>
      </c>
      <c r="C1214" s="9">
        <f t="shared" si="78"/>
        <v>0</v>
      </c>
      <c r="D1214" s="9">
        <f t="shared" si="79"/>
        <v>0</v>
      </c>
    </row>
    <row r="1215" spans="1:4" x14ac:dyDescent="0.15">
      <c r="A1215" t="str">
        <f t="shared" si="80"/>
        <v>-</v>
      </c>
      <c r="B1215" t="e">
        <f>INDEX(Descriptions!$C$4:$C$736,MATCH($A1215,Descriptions!$B$4:$B$736,))</f>
        <v>#N/A</v>
      </c>
      <c r="C1215" s="9">
        <f t="shared" si="78"/>
        <v>0</v>
      </c>
      <c r="D1215" s="9">
        <f t="shared" si="79"/>
        <v>0</v>
      </c>
    </row>
    <row r="1216" spans="1:4" x14ac:dyDescent="0.15">
      <c r="A1216" t="str">
        <f t="shared" si="80"/>
        <v>-</v>
      </c>
      <c r="B1216" t="e">
        <f>INDEX(Descriptions!$C$4:$C$736,MATCH($A1216,Descriptions!$B$4:$B$736,))</f>
        <v>#N/A</v>
      </c>
      <c r="C1216" s="9">
        <f t="shared" si="78"/>
        <v>0</v>
      </c>
      <c r="D1216" s="9">
        <f t="shared" si="79"/>
        <v>0</v>
      </c>
    </row>
    <row r="1217" spans="1:4" x14ac:dyDescent="0.15">
      <c r="A1217" t="str">
        <f t="shared" si="80"/>
        <v>-</v>
      </c>
      <c r="B1217" t="e">
        <f>INDEX(Descriptions!$C$4:$C$736,MATCH($A1217,Descriptions!$B$4:$B$736,))</f>
        <v>#N/A</v>
      </c>
      <c r="C1217" s="9">
        <f t="shared" si="78"/>
        <v>0</v>
      </c>
      <c r="D1217" s="9">
        <f t="shared" si="79"/>
        <v>0</v>
      </c>
    </row>
    <row r="1218" spans="1:4" x14ac:dyDescent="0.15">
      <c r="A1218" t="str">
        <f t="shared" si="80"/>
        <v>-</v>
      </c>
      <c r="B1218" t="e">
        <f>INDEX(Descriptions!$C$4:$C$736,MATCH($A1218,Descriptions!$B$4:$B$736,))</f>
        <v>#N/A</v>
      </c>
      <c r="C1218" s="9">
        <f t="shared" si="78"/>
        <v>0</v>
      </c>
      <c r="D1218" s="9">
        <f t="shared" si="79"/>
        <v>0</v>
      </c>
    </row>
    <row r="1219" spans="1:4" x14ac:dyDescent="0.15">
      <c r="A1219" t="str">
        <f t="shared" si="80"/>
        <v>-</v>
      </c>
      <c r="B1219" t="e">
        <f>INDEX(Descriptions!$C$4:$C$736,MATCH($A1219,Descriptions!$B$4:$B$736,))</f>
        <v>#N/A</v>
      </c>
      <c r="C1219" s="9">
        <f t="shared" si="78"/>
        <v>0</v>
      </c>
      <c r="D1219" s="9">
        <f t="shared" si="79"/>
        <v>0</v>
      </c>
    </row>
    <row r="1220" spans="1:4" x14ac:dyDescent="0.15">
      <c r="A1220" t="str">
        <f t="shared" si="80"/>
        <v>-</v>
      </c>
      <c r="B1220" t="e">
        <f>INDEX(Descriptions!$C$4:$C$736,MATCH($A1220,Descriptions!$B$4:$B$736,))</f>
        <v>#N/A</v>
      </c>
      <c r="C1220" s="9">
        <f t="shared" ref="C1220:C1283" si="81">ROUND((I1220*AM_Fac+V1220*PM_fac)*AADT,-2)</f>
        <v>0</v>
      </c>
      <c r="D1220" s="9">
        <f t="shared" ref="D1220:D1283" si="82">ROUND(C1220*AAWT,-2)</f>
        <v>0</v>
      </c>
    </row>
    <row r="1221" spans="1:4" x14ac:dyDescent="0.15">
      <c r="A1221" t="str">
        <f t="shared" ref="A1221:A1284" si="83">CONCATENATE(F1221,"-",G1221)</f>
        <v>-</v>
      </c>
      <c r="B1221" t="e">
        <f>INDEX(Descriptions!$C$4:$C$736,MATCH($A1221,Descriptions!$B$4:$B$736,))</f>
        <v>#N/A</v>
      </c>
      <c r="C1221" s="9">
        <f t="shared" si="81"/>
        <v>0</v>
      </c>
      <c r="D1221" s="9">
        <f t="shared" si="82"/>
        <v>0</v>
      </c>
    </row>
    <row r="1222" spans="1:4" x14ac:dyDescent="0.15">
      <c r="A1222" t="str">
        <f t="shared" si="83"/>
        <v>-</v>
      </c>
      <c r="B1222" t="e">
        <f>INDEX(Descriptions!$C$4:$C$736,MATCH($A1222,Descriptions!$B$4:$B$736,))</f>
        <v>#N/A</v>
      </c>
      <c r="C1222" s="9">
        <f t="shared" si="81"/>
        <v>0</v>
      </c>
      <c r="D1222" s="9">
        <f t="shared" si="82"/>
        <v>0</v>
      </c>
    </row>
    <row r="1223" spans="1:4" x14ac:dyDescent="0.15">
      <c r="A1223" t="str">
        <f t="shared" si="83"/>
        <v>-</v>
      </c>
      <c r="B1223" t="e">
        <f>INDEX(Descriptions!$C$4:$C$736,MATCH($A1223,Descriptions!$B$4:$B$736,))</f>
        <v>#N/A</v>
      </c>
      <c r="C1223" s="9">
        <f t="shared" si="81"/>
        <v>0</v>
      </c>
      <c r="D1223" s="9">
        <f t="shared" si="82"/>
        <v>0</v>
      </c>
    </row>
    <row r="1224" spans="1:4" x14ac:dyDescent="0.15">
      <c r="A1224" t="str">
        <f t="shared" si="83"/>
        <v>-</v>
      </c>
      <c r="B1224" t="e">
        <f>INDEX(Descriptions!$C$4:$C$736,MATCH($A1224,Descriptions!$B$4:$B$736,))</f>
        <v>#N/A</v>
      </c>
      <c r="C1224" s="9">
        <f t="shared" si="81"/>
        <v>0</v>
      </c>
      <c r="D1224" s="9">
        <f t="shared" si="82"/>
        <v>0</v>
      </c>
    </row>
    <row r="1225" spans="1:4" x14ac:dyDescent="0.15">
      <c r="A1225" t="str">
        <f t="shared" si="83"/>
        <v>-</v>
      </c>
      <c r="B1225" t="e">
        <f>INDEX(Descriptions!$C$4:$C$736,MATCH($A1225,Descriptions!$B$4:$B$736,))</f>
        <v>#N/A</v>
      </c>
      <c r="C1225" s="9">
        <f t="shared" si="81"/>
        <v>0</v>
      </c>
      <c r="D1225" s="9">
        <f t="shared" si="82"/>
        <v>0</v>
      </c>
    </row>
    <row r="1226" spans="1:4" x14ac:dyDescent="0.15">
      <c r="A1226" t="str">
        <f t="shared" si="83"/>
        <v>-</v>
      </c>
      <c r="B1226" t="e">
        <f>INDEX(Descriptions!$C$4:$C$736,MATCH($A1226,Descriptions!$B$4:$B$736,))</f>
        <v>#N/A</v>
      </c>
      <c r="C1226" s="9">
        <f t="shared" si="81"/>
        <v>0</v>
      </c>
      <c r="D1226" s="9">
        <f t="shared" si="82"/>
        <v>0</v>
      </c>
    </row>
    <row r="1227" spans="1:4" x14ac:dyDescent="0.15">
      <c r="A1227" t="str">
        <f t="shared" si="83"/>
        <v>-</v>
      </c>
      <c r="B1227" t="e">
        <f>INDEX(Descriptions!$C$4:$C$736,MATCH($A1227,Descriptions!$B$4:$B$736,))</f>
        <v>#N/A</v>
      </c>
      <c r="C1227" s="9">
        <f t="shared" si="81"/>
        <v>0</v>
      </c>
      <c r="D1227" s="9">
        <f t="shared" si="82"/>
        <v>0</v>
      </c>
    </row>
    <row r="1228" spans="1:4" x14ac:dyDescent="0.15">
      <c r="A1228" t="str">
        <f t="shared" si="83"/>
        <v>-</v>
      </c>
      <c r="B1228" t="e">
        <f>INDEX(Descriptions!$C$4:$C$736,MATCH($A1228,Descriptions!$B$4:$B$736,))</f>
        <v>#N/A</v>
      </c>
      <c r="C1228" s="9">
        <f t="shared" si="81"/>
        <v>0</v>
      </c>
      <c r="D1228" s="9">
        <f t="shared" si="82"/>
        <v>0</v>
      </c>
    </row>
    <row r="1229" spans="1:4" x14ac:dyDescent="0.15">
      <c r="A1229" t="str">
        <f t="shared" si="83"/>
        <v>-</v>
      </c>
      <c r="B1229" t="e">
        <f>INDEX(Descriptions!$C$4:$C$736,MATCH($A1229,Descriptions!$B$4:$B$736,))</f>
        <v>#N/A</v>
      </c>
      <c r="C1229" s="9">
        <f t="shared" si="81"/>
        <v>0</v>
      </c>
      <c r="D1229" s="9">
        <f t="shared" si="82"/>
        <v>0</v>
      </c>
    </row>
    <row r="1230" spans="1:4" x14ac:dyDescent="0.15">
      <c r="A1230" t="str">
        <f t="shared" si="83"/>
        <v>-</v>
      </c>
      <c r="B1230" t="e">
        <f>INDEX(Descriptions!$C$4:$C$736,MATCH($A1230,Descriptions!$B$4:$B$736,))</f>
        <v>#N/A</v>
      </c>
      <c r="C1230" s="9">
        <f t="shared" si="81"/>
        <v>0</v>
      </c>
      <c r="D1230" s="9">
        <f t="shared" si="82"/>
        <v>0</v>
      </c>
    </row>
    <row r="1231" spans="1:4" x14ac:dyDescent="0.15">
      <c r="A1231" t="str">
        <f t="shared" si="83"/>
        <v>-</v>
      </c>
      <c r="B1231" t="e">
        <f>INDEX(Descriptions!$C$4:$C$736,MATCH($A1231,Descriptions!$B$4:$B$736,))</f>
        <v>#N/A</v>
      </c>
      <c r="C1231" s="9">
        <f t="shared" si="81"/>
        <v>0</v>
      </c>
      <c r="D1231" s="9">
        <f t="shared" si="82"/>
        <v>0</v>
      </c>
    </row>
    <row r="1232" spans="1:4" x14ac:dyDescent="0.15">
      <c r="A1232" t="str">
        <f t="shared" si="83"/>
        <v>-</v>
      </c>
      <c r="B1232" t="e">
        <f>INDEX(Descriptions!$C$4:$C$736,MATCH($A1232,Descriptions!$B$4:$B$736,))</f>
        <v>#N/A</v>
      </c>
      <c r="C1232" s="9">
        <f t="shared" si="81"/>
        <v>0</v>
      </c>
      <c r="D1232" s="9">
        <f t="shared" si="82"/>
        <v>0</v>
      </c>
    </row>
    <row r="1233" spans="1:4" x14ac:dyDescent="0.15">
      <c r="A1233" t="str">
        <f t="shared" si="83"/>
        <v>-</v>
      </c>
      <c r="B1233" t="e">
        <f>INDEX(Descriptions!$C$4:$C$736,MATCH($A1233,Descriptions!$B$4:$B$736,))</f>
        <v>#N/A</v>
      </c>
      <c r="C1233" s="9">
        <f t="shared" si="81"/>
        <v>0</v>
      </c>
      <c r="D1233" s="9">
        <f t="shared" si="82"/>
        <v>0</v>
      </c>
    </row>
    <row r="1234" spans="1:4" x14ac:dyDescent="0.15">
      <c r="A1234" t="str">
        <f t="shared" si="83"/>
        <v>-</v>
      </c>
      <c r="B1234" t="e">
        <f>INDEX(Descriptions!$C$4:$C$736,MATCH($A1234,Descriptions!$B$4:$B$736,))</f>
        <v>#N/A</v>
      </c>
      <c r="C1234" s="9">
        <f t="shared" si="81"/>
        <v>0</v>
      </c>
      <c r="D1234" s="9">
        <f t="shared" si="82"/>
        <v>0</v>
      </c>
    </row>
    <row r="1235" spans="1:4" x14ac:dyDescent="0.15">
      <c r="A1235" t="str">
        <f t="shared" si="83"/>
        <v>-</v>
      </c>
      <c r="B1235" t="e">
        <f>INDEX(Descriptions!$C$4:$C$736,MATCH($A1235,Descriptions!$B$4:$B$736,))</f>
        <v>#N/A</v>
      </c>
      <c r="C1235" s="9">
        <f t="shared" si="81"/>
        <v>0</v>
      </c>
      <c r="D1235" s="9">
        <f t="shared" si="82"/>
        <v>0</v>
      </c>
    </row>
    <row r="1236" spans="1:4" x14ac:dyDescent="0.15">
      <c r="A1236" t="str">
        <f t="shared" si="83"/>
        <v>-</v>
      </c>
      <c r="B1236" t="e">
        <f>INDEX(Descriptions!$C$4:$C$736,MATCH($A1236,Descriptions!$B$4:$B$736,))</f>
        <v>#N/A</v>
      </c>
      <c r="C1236" s="9">
        <f t="shared" si="81"/>
        <v>0</v>
      </c>
      <c r="D1236" s="9">
        <f t="shared" si="82"/>
        <v>0</v>
      </c>
    </row>
    <row r="1237" spans="1:4" x14ac:dyDescent="0.15">
      <c r="A1237" t="str">
        <f t="shared" si="83"/>
        <v>-</v>
      </c>
      <c r="B1237" t="e">
        <f>INDEX(Descriptions!$C$4:$C$736,MATCH($A1237,Descriptions!$B$4:$B$736,))</f>
        <v>#N/A</v>
      </c>
      <c r="C1237" s="9">
        <f t="shared" si="81"/>
        <v>0</v>
      </c>
      <c r="D1237" s="9">
        <f t="shared" si="82"/>
        <v>0</v>
      </c>
    </row>
    <row r="1238" spans="1:4" x14ac:dyDescent="0.15">
      <c r="A1238" t="str">
        <f t="shared" si="83"/>
        <v>-</v>
      </c>
      <c r="B1238" t="e">
        <f>INDEX(Descriptions!$C$4:$C$736,MATCH($A1238,Descriptions!$B$4:$B$736,))</f>
        <v>#N/A</v>
      </c>
      <c r="C1238" s="9">
        <f t="shared" si="81"/>
        <v>0</v>
      </c>
      <c r="D1238" s="9">
        <f t="shared" si="82"/>
        <v>0</v>
      </c>
    </row>
    <row r="1239" spans="1:4" x14ac:dyDescent="0.15">
      <c r="A1239" t="str">
        <f t="shared" si="83"/>
        <v>-</v>
      </c>
      <c r="B1239" t="e">
        <f>INDEX(Descriptions!$C$4:$C$736,MATCH($A1239,Descriptions!$B$4:$B$736,))</f>
        <v>#N/A</v>
      </c>
      <c r="C1239" s="9">
        <f t="shared" si="81"/>
        <v>0</v>
      </c>
      <c r="D1239" s="9">
        <f t="shared" si="82"/>
        <v>0</v>
      </c>
    </row>
    <row r="1240" spans="1:4" x14ac:dyDescent="0.15">
      <c r="A1240" t="str">
        <f t="shared" si="83"/>
        <v>-</v>
      </c>
      <c r="B1240" t="e">
        <f>INDEX(Descriptions!$C$4:$C$736,MATCH($A1240,Descriptions!$B$4:$B$736,))</f>
        <v>#N/A</v>
      </c>
      <c r="C1240" s="9">
        <f t="shared" si="81"/>
        <v>0</v>
      </c>
      <c r="D1240" s="9">
        <f t="shared" si="82"/>
        <v>0</v>
      </c>
    </row>
    <row r="1241" spans="1:4" x14ac:dyDescent="0.15">
      <c r="A1241" t="str">
        <f t="shared" si="83"/>
        <v>-</v>
      </c>
      <c r="B1241" t="e">
        <f>INDEX(Descriptions!$C$4:$C$736,MATCH($A1241,Descriptions!$B$4:$B$736,))</f>
        <v>#N/A</v>
      </c>
      <c r="C1241" s="9">
        <f t="shared" si="81"/>
        <v>0</v>
      </c>
      <c r="D1241" s="9">
        <f t="shared" si="82"/>
        <v>0</v>
      </c>
    </row>
    <row r="1242" spans="1:4" x14ac:dyDescent="0.15">
      <c r="A1242" t="str">
        <f t="shared" si="83"/>
        <v>-</v>
      </c>
      <c r="B1242" t="e">
        <f>INDEX(Descriptions!$C$4:$C$736,MATCH($A1242,Descriptions!$B$4:$B$736,))</f>
        <v>#N/A</v>
      </c>
      <c r="C1242" s="9">
        <f t="shared" si="81"/>
        <v>0</v>
      </c>
      <c r="D1242" s="9">
        <f t="shared" si="82"/>
        <v>0</v>
      </c>
    </row>
    <row r="1243" spans="1:4" x14ac:dyDescent="0.15">
      <c r="A1243" t="str">
        <f t="shared" si="83"/>
        <v>-</v>
      </c>
      <c r="B1243" t="e">
        <f>INDEX(Descriptions!$C$4:$C$736,MATCH($A1243,Descriptions!$B$4:$B$736,))</f>
        <v>#N/A</v>
      </c>
      <c r="C1243" s="9">
        <f t="shared" si="81"/>
        <v>0</v>
      </c>
      <c r="D1243" s="9">
        <f t="shared" si="82"/>
        <v>0</v>
      </c>
    </row>
    <row r="1244" spans="1:4" x14ac:dyDescent="0.15">
      <c r="A1244" t="str">
        <f t="shared" si="83"/>
        <v>-</v>
      </c>
      <c r="B1244" t="e">
        <f>INDEX(Descriptions!$C$4:$C$736,MATCH($A1244,Descriptions!$B$4:$B$736,))</f>
        <v>#N/A</v>
      </c>
      <c r="C1244" s="9">
        <f t="shared" si="81"/>
        <v>0</v>
      </c>
      <c r="D1244" s="9">
        <f t="shared" si="82"/>
        <v>0</v>
      </c>
    </row>
    <row r="1245" spans="1:4" x14ac:dyDescent="0.15">
      <c r="A1245" t="str">
        <f t="shared" si="83"/>
        <v>-</v>
      </c>
      <c r="B1245" t="e">
        <f>INDEX(Descriptions!$C$4:$C$736,MATCH($A1245,Descriptions!$B$4:$B$736,))</f>
        <v>#N/A</v>
      </c>
      <c r="C1245" s="9">
        <f t="shared" si="81"/>
        <v>0</v>
      </c>
      <c r="D1245" s="9">
        <f t="shared" si="82"/>
        <v>0</v>
      </c>
    </row>
    <row r="1246" spans="1:4" x14ac:dyDescent="0.15">
      <c r="A1246" t="str">
        <f t="shared" si="83"/>
        <v>-</v>
      </c>
      <c r="B1246" t="e">
        <f>INDEX(Descriptions!$C$4:$C$736,MATCH($A1246,Descriptions!$B$4:$B$736,))</f>
        <v>#N/A</v>
      </c>
      <c r="C1246" s="9">
        <f t="shared" si="81"/>
        <v>0</v>
      </c>
      <c r="D1246" s="9">
        <f t="shared" si="82"/>
        <v>0</v>
      </c>
    </row>
    <row r="1247" spans="1:4" x14ac:dyDescent="0.15">
      <c r="A1247" t="str">
        <f t="shared" si="83"/>
        <v>-</v>
      </c>
      <c r="B1247" t="e">
        <f>INDEX(Descriptions!$C$4:$C$736,MATCH($A1247,Descriptions!$B$4:$B$736,))</f>
        <v>#N/A</v>
      </c>
      <c r="C1247" s="9">
        <f t="shared" si="81"/>
        <v>0</v>
      </c>
      <c r="D1247" s="9">
        <f t="shared" si="82"/>
        <v>0</v>
      </c>
    </row>
    <row r="1248" spans="1:4" x14ac:dyDescent="0.15">
      <c r="A1248" t="str">
        <f t="shared" si="83"/>
        <v>-</v>
      </c>
      <c r="B1248" t="e">
        <f>INDEX(Descriptions!$C$4:$C$736,MATCH($A1248,Descriptions!$B$4:$B$736,))</f>
        <v>#N/A</v>
      </c>
      <c r="C1248" s="9">
        <f t="shared" si="81"/>
        <v>0</v>
      </c>
      <c r="D1248" s="9">
        <f t="shared" si="82"/>
        <v>0</v>
      </c>
    </row>
    <row r="1249" spans="1:4" x14ac:dyDescent="0.15">
      <c r="A1249" t="str">
        <f t="shared" si="83"/>
        <v>-</v>
      </c>
      <c r="B1249" t="e">
        <f>INDEX(Descriptions!$C$4:$C$736,MATCH($A1249,Descriptions!$B$4:$B$736,))</f>
        <v>#N/A</v>
      </c>
      <c r="C1249" s="9">
        <f t="shared" si="81"/>
        <v>0</v>
      </c>
      <c r="D1249" s="9">
        <f t="shared" si="82"/>
        <v>0</v>
      </c>
    </row>
    <row r="1250" spans="1:4" x14ac:dyDescent="0.15">
      <c r="A1250" t="str">
        <f t="shared" si="83"/>
        <v>-</v>
      </c>
      <c r="B1250" t="e">
        <f>INDEX(Descriptions!$C$4:$C$736,MATCH($A1250,Descriptions!$B$4:$B$736,))</f>
        <v>#N/A</v>
      </c>
      <c r="C1250" s="9">
        <f t="shared" si="81"/>
        <v>0</v>
      </c>
      <c r="D1250" s="9">
        <f t="shared" si="82"/>
        <v>0</v>
      </c>
    </row>
    <row r="1251" spans="1:4" x14ac:dyDescent="0.15">
      <c r="A1251" t="str">
        <f t="shared" si="83"/>
        <v>-</v>
      </c>
      <c r="B1251" t="e">
        <f>INDEX(Descriptions!$C$4:$C$736,MATCH($A1251,Descriptions!$B$4:$B$736,))</f>
        <v>#N/A</v>
      </c>
      <c r="C1251" s="9">
        <f t="shared" si="81"/>
        <v>0</v>
      </c>
      <c r="D1251" s="9">
        <f t="shared" si="82"/>
        <v>0</v>
      </c>
    </row>
    <row r="1252" spans="1:4" x14ac:dyDescent="0.15">
      <c r="A1252" t="str">
        <f t="shared" si="83"/>
        <v>-</v>
      </c>
      <c r="B1252" t="e">
        <f>INDEX(Descriptions!$C$4:$C$736,MATCH($A1252,Descriptions!$B$4:$B$736,))</f>
        <v>#N/A</v>
      </c>
      <c r="C1252" s="9">
        <f t="shared" si="81"/>
        <v>0</v>
      </c>
      <c r="D1252" s="9">
        <f t="shared" si="82"/>
        <v>0</v>
      </c>
    </row>
    <row r="1253" spans="1:4" x14ac:dyDescent="0.15">
      <c r="A1253" t="str">
        <f t="shared" si="83"/>
        <v>-</v>
      </c>
      <c r="B1253" t="e">
        <f>INDEX(Descriptions!$C$4:$C$736,MATCH($A1253,Descriptions!$B$4:$B$736,))</f>
        <v>#N/A</v>
      </c>
      <c r="C1253" s="9">
        <f t="shared" si="81"/>
        <v>0</v>
      </c>
      <c r="D1253" s="9">
        <f t="shared" si="82"/>
        <v>0</v>
      </c>
    </row>
    <row r="1254" spans="1:4" x14ac:dyDescent="0.15">
      <c r="A1254" t="str">
        <f t="shared" si="83"/>
        <v>-</v>
      </c>
      <c r="B1254" t="e">
        <f>INDEX(Descriptions!$C$4:$C$736,MATCH($A1254,Descriptions!$B$4:$B$736,))</f>
        <v>#N/A</v>
      </c>
      <c r="C1254" s="9">
        <f t="shared" si="81"/>
        <v>0</v>
      </c>
      <c r="D1254" s="9">
        <f t="shared" si="82"/>
        <v>0</v>
      </c>
    </row>
    <row r="1255" spans="1:4" x14ac:dyDescent="0.15">
      <c r="A1255" t="str">
        <f t="shared" si="83"/>
        <v>-</v>
      </c>
      <c r="B1255" t="e">
        <f>INDEX(Descriptions!$C$4:$C$736,MATCH($A1255,Descriptions!$B$4:$B$736,))</f>
        <v>#N/A</v>
      </c>
      <c r="C1255" s="9">
        <f t="shared" si="81"/>
        <v>0</v>
      </c>
      <c r="D1255" s="9">
        <f t="shared" si="82"/>
        <v>0</v>
      </c>
    </row>
    <row r="1256" spans="1:4" x14ac:dyDescent="0.15">
      <c r="A1256" t="str">
        <f t="shared" si="83"/>
        <v>-</v>
      </c>
      <c r="B1256" t="e">
        <f>INDEX(Descriptions!$C$4:$C$736,MATCH($A1256,Descriptions!$B$4:$B$736,))</f>
        <v>#N/A</v>
      </c>
      <c r="C1256" s="9">
        <f t="shared" si="81"/>
        <v>0</v>
      </c>
      <c r="D1256" s="9">
        <f t="shared" si="82"/>
        <v>0</v>
      </c>
    </row>
    <row r="1257" spans="1:4" x14ac:dyDescent="0.15">
      <c r="A1257" t="str">
        <f t="shared" si="83"/>
        <v>-</v>
      </c>
      <c r="B1257" t="e">
        <f>INDEX(Descriptions!$C$4:$C$736,MATCH($A1257,Descriptions!$B$4:$B$736,))</f>
        <v>#N/A</v>
      </c>
      <c r="C1257" s="9">
        <f t="shared" si="81"/>
        <v>0</v>
      </c>
      <c r="D1257" s="9">
        <f t="shared" si="82"/>
        <v>0</v>
      </c>
    </row>
    <row r="1258" spans="1:4" x14ac:dyDescent="0.15">
      <c r="A1258" t="str">
        <f t="shared" si="83"/>
        <v>-</v>
      </c>
      <c r="B1258" t="e">
        <f>INDEX(Descriptions!$C$4:$C$736,MATCH($A1258,Descriptions!$B$4:$B$736,))</f>
        <v>#N/A</v>
      </c>
      <c r="C1258" s="9">
        <f t="shared" si="81"/>
        <v>0</v>
      </c>
      <c r="D1258" s="9">
        <f t="shared" si="82"/>
        <v>0</v>
      </c>
    </row>
    <row r="1259" spans="1:4" x14ac:dyDescent="0.15">
      <c r="A1259" t="str">
        <f t="shared" si="83"/>
        <v>-</v>
      </c>
      <c r="B1259" t="e">
        <f>INDEX(Descriptions!$C$4:$C$736,MATCH($A1259,Descriptions!$B$4:$B$736,))</f>
        <v>#N/A</v>
      </c>
      <c r="C1259" s="9">
        <f t="shared" si="81"/>
        <v>0</v>
      </c>
      <c r="D1259" s="9">
        <f t="shared" si="82"/>
        <v>0</v>
      </c>
    </row>
    <row r="1260" spans="1:4" x14ac:dyDescent="0.15">
      <c r="A1260" t="str">
        <f t="shared" si="83"/>
        <v>-</v>
      </c>
      <c r="B1260" t="e">
        <f>INDEX(Descriptions!$C$4:$C$736,MATCH($A1260,Descriptions!$B$4:$B$736,))</f>
        <v>#N/A</v>
      </c>
      <c r="C1260" s="9">
        <f t="shared" si="81"/>
        <v>0</v>
      </c>
      <c r="D1260" s="9">
        <f t="shared" si="82"/>
        <v>0</v>
      </c>
    </row>
    <row r="1261" spans="1:4" x14ac:dyDescent="0.15">
      <c r="A1261" t="str">
        <f t="shared" si="83"/>
        <v>-</v>
      </c>
      <c r="B1261" t="e">
        <f>INDEX(Descriptions!$C$4:$C$736,MATCH($A1261,Descriptions!$B$4:$B$736,))</f>
        <v>#N/A</v>
      </c>
      <c r="C1261" s="9">
        <f t="shared" si="81"/>
        <v>0</v>
      </c>
      <c r="D1261" s="9">
        <f t="shared" si="82"/>
        <v>0</v>
      </c>
    </row>
    <row r="1262" spans="1:4" x14ac:dyDescent="0.15">
      <c r="A1262" t="str">
        <f t="shared" si="83"/>
        <v>-</v>
      </c>
      <c r="B1262" t="e">
        <f>INDEX(Descriptions!$C$4:$C$736,MATCH($A1262,Descriptions!$B$4:$B$736,))</f>
        <v>#N/A</v>
      </c>
      <c r="C1262" s="9">
        <f t="shared" si="81"/>
        <v>0</v>
      </c>
      <c r="D1262" s="9">
        <f t="shared" si="82"/>
        <v>0</v>
      </c>
    </row>
    <row r="1263" spans="1:4" x14ac:dyDescent="0.15">
      <c r="A1263" t="str">
        <f t="shared" si="83"/>
        <v>-</v>
      </c>
      <c r="B1263" t="e">
        <f>INDEX(Descriptions!$C$4:$C$736,MATCH($A1263,Descriptions!$B$4:$B$736,))</f>
        <v>#N/A</v>
      </c>
      <c r="C1263" s="9">
        <f t="shared" si="81"/>
        <v>0</v>
      </c>
      <c r="D1263" s="9">
        <f t="shared" si="82"/>
        <v>0</v>
      </c>
    </row>
    <row r="1264" spans="1:4" x14ac:dyDescent="0.15">
      <c r="A1264" t="str">
        <f t="shared" si="83"/>
        <v>-</v>
      </c>
      <c r="B1264" t="e">
        <f>INDEX(Descriptions!$C$4:$C$736,MATCH($A1264,Descriptions!$B$4:$B$736,))</f>
        <v>#N/A</v>
      </c>
      <c r="C1264" s="9">
        <f t="shared" si="81"/>
        <v>0</v>
      </c>
      <c r="D1264" s="9">
        <f t="shared" si="82"/>
        <v>0</v>
      </c>
    </row>
    <row r="1265" spans="1:4" x14ac:dyDescent="0.15">
      <c r="A1265" t="str">
        <f t="shared" si="83"/>
        <v>-</v>
      </c>
      <c r="B1265" t="e">
        <f>INDEX(Descriptions!$C$4:$C$736,MATCH($A1265,Descriptions!$B$4:$B$736,))</f>
        <v>#N/A</v>
      </c>
      <c r="C1265" s="9">
        <f t="shared" si="81"/>
        <v>0</v>
      </c>
      <c r="D1265" s="9">
        <f t="shared" si="82"/>
        <v>0</v>
      </c>
    </row>
    <row r="1266" spans="1:4" x14ac:dyDescent="0.15">
      <c r="A1266" t="str">
        <f t="shared" si="83"/>
        <v>-</v>
      </c>
      <c r="B1266" t="e">
        <f>INDEX(Descriptions!$C$4:$C$736,MATCH($A1266,Descriptions!$B$4:$B$736,))</f>
        <v>#N/A</v>
      </c>
      <c r="C1266" s="9">
        <f t="shared" si="81"/>
        <v>0</v>
      </c>
      <c r="D1266" s="9">
        <f t="shared" si="82"/>
        <v>0</v>
      </c>
    </row>
    <row r="1267" spans="1:4" x14ac:dyDescent="0.15">
      <c r="A1267" t="str">
        <f t="shared" si="83"/>
        <v>-</v>
      </c>
      <c r="B1267" t="e">
        <f>INDEX(Descriptions!$C$4:$C$736,MATCH($A1267,Descriptions!$B$4:$B$736,))</f>
        <v>#N/A</v>
      </c>
      <c r="C1267" s="9">
        <f t="shared" si="81"/>
        <v>0</v>
      </c>
      <c r="D1267" s="9">
        <f t="shared" si="82"/>
        <v>0</v>
      </c>
    </row>
    <row r="1268" spans="1:4" x14ac:dyDescent="0.15">
      <c r="A1268" t="str">
        <f t="shared" si="83"/>
        <v>-</v>
      </c>
      <c r="B1268" t="e">
        <f>INDEX(Descriptions!$C$4:$C$736,MATCH($A1268,Descriptions!$B$4:$B$736,))</f>
        <v>#N/A</v>
      </c>
      <c r="C1268" s="9">
        <f t="shared" si="81"/>
        <v>0</v>
      </c>
      <c r="D1268" s="9">
        <f t="shared" si="82"/>
        <v>0</v>
      </c>
    </row>
    <row r="1269" spans="1:4" x14ac:dyDescent="0.15">
      <c r="A1269" t="str">
        <f t="shared" si="83"/>
        <v>-</v>
      </c>
      <c r="B1269" t="e">
        <f>INDEX(Descriptions!$C$4:$C$736,MATCH($A1269,Descriptions!$B$4:$B$736,))</f>
        <v>#N/A</v>
      </c>
      <c r="C1269" s="9">
        <f t="shared" si="81"/>
        <v>0</v>
      </c>
      <c r="D1269" s="9">
        <f t="shared" si="82"/>
        <v>0</v>
      </c>
    </row>
    <row r="1270" spans="1:4" x14ac:dyDescent="0.15">
      <c r="A1270" t="str">
        <f t="shared" si="83"/>
        <v>-</v>
      </c>
      <c r="B1270" t="e">
        <f>INDEX(Descriptions!$C$4:$C$736,MATCH($A1270,Descriptions!$B$4:$B$736,))</f>
        <v>#N/A</v>
      </c>
      <c r="C1270" s="9">
        <f t="shared" si="81"/>
        <v>0</v>
      </c>
      <c r="D1270" s="9">
        <f t="shared" si="82"/>
        <v>0</v>
      </c>
    </row>
    <row r="1271" spans="1:4" x14ac:dyDescent="0.15">
      <c r="A1271" t="str">
        <f t="shared" si="83"/>
        <v>-</v>
      </c>
      <c r="B1271" t="e">
        <f>INDEX(Descriptions!$C$4:$C$736,MATCH($A1271,Descriptions!$B$4:$B$736,))</f>
        <v>#N/A</v>
      </c>
      <c r="C1271" s="9">
        <f t="shared" si="81"/>
        <v>0</v>
      </c>
      <c r="D1271" s="9">
        <f t="shared" si="82"/>
        <v>0</v>
      </c>
    </row>
    <row r="1272" spans="1:4" x14ac:dyDescent="0.15">
      <c r="A1272" t="str">
        <f t="shared" si="83"/>
        <v>-</v>
      </c>
      <c r="B1272" t="e">
        <f>INDEX(Descriptions!$C$4:$C$736,MATCH($A1272,Descriptions!$B$4:$B$736,))</f>
        <v>#N/A</v>
      </c>
      <c r="C1272" s="9">
        <f t="shared" si="81"/>
        <v>0</v>
      </c>
      <c r="D1272" s="9">
        <f t="shared" si="82"/>
        <v>0</v>
      </c>
    </row>
    <row r="1273" spans="1:4" x14ac:dyDescent="0.15">
      <c r="A1273" t="str">
        <f t="shared" si="83"/>
        <v>-</v>
      </c>
      <c r="B1273" t="e">
        <f>INDEX(Descriptions!$C$4:$C$736,MATCH($A1273,Descriptions!$B$4:$B$736,))</f>
        <v>#N/A</v>
      </c>
      <c r="C1273" s="9">
        <f t="shared" si="81"/>
        <v>0</v>
      </c>
      <c r="D1273" s="9">
        <f t="shared" si="82"/>
        <v>0</v>
      </c>
    </row>
    <row r="1274" spans="1:4" x14ac:dyDescent="0.15">
      <c r="A1274" t="str">
        <f t="shared" si="83"/>
        <v>-</v>
      </c>
      <c r="B1274" t="e">
        <f>INDEX(Descriptions!$C$4:$C$736,MATCH($A1274,Descriptions!$B$4:$B$736,))</f>
        <v>#N/A</v>
      </c>
      <c r="C1274" s="9">
        <f t="shared" si="81"/>
        <v>0</v>
      </c>
      <c r="D1274" s="9">
        <f t="shared" si="82"/>
        <v>0</v>
      </c>
    </row>
    <row r="1275" spans="1:4" x14ac:dyDescent="0.15">
      <c r="A1275" t="str">
        <f t="shared" si="83"/>
        <v>-</v>
      </c>
      <c r="B1275" t="e">
        <f>INDEX(Descriptions!$C$4:$C$736,MATCH($A1275,Descriptions!$B$4:$B$736,))</f>
        <v>#N/A</v>
      </c>
      <c r="C1275" s="9">
        <f t="shared" si="81"/>
        <v>0</v>
      </c>
      <c r="D1275" s="9">
        <f t="shared" si="82"/>
        <v>0</v>
      </c>
    </row>
    <row r="1276" spans="1:4" x14ac:dyDescent="0.15">
      <c r="A1276" t="str">
        <f t="shared" si="83"/>
        <v>-</v>
      </c>
      <c r="B1276" t="e">
        <f>INDEX(Descriptions!$C$4:$C$736,MATCH($A1276,Descriptions!$B$4:$B$736,))</f>
        <v>#N/A</v>
      </c>
      <c r="C1276" s="9">
        <f t="shared" si="81"/>
        <v>0</v>
      </c>
      <c r="D1276" s="9">
        <f t="shared" si="82"/>
        <v>0</v>
      </c>
    </row>
    <row r="1277" spans="1:4" x14ac:dyDescent="0.15">
      <c r="A1277" t="str">
        <f t="shared" si="83"/>
        <v>-</v>
      </c>
      <c r="B1277" t="e">
        <f>INDEX(Descriptions!$C$4:$C$736,MATCH($A1277,Descriptions!$B$4:$B$736,))</f>
        <v>#N/A</v>
      </c>
      <c r="C1277" s="9">
        <f t="shared" si="81"/>
        <v>0</v>
      </c>
      <c r="D1277" s="9">
        <f t="shared" si="82"/>
        <v>0</v>
      </c>
    </row>
    <row r="1278" spans="1:4" x14ac:dyDescent="0.15">
      <c r="A1278" t="str">
        <f t="shared" si="83"/>
        <v>-</v>
      </c>
      <c r="B1278" t="e">
        <f>INDEX(Descriptions!$C$4:$C$736,MATCH($A1278,Descriptions!$B$4:$B$736,))</f>
        <v>#N/A</v>
      </c>
      <c r="C1278" s="9">
        <f t="shared" si="81"/>
        <v>0</v>
      </c>
      <c r="D1278" s="9">
        <f t="shared" si="82"/>
        <v>0</v>
      </c>
    </row>
    <row r="1279" spans="1:4" x14ac:dyDescent="0.15">
      <c r="A1279" t="str">
        <f t="shared" si="83"/>
        <v>-</v>
      </c>
      <c r="B1279" t="e">
        <f>INDEX(Descriptions!$C$4:$C$736,MATCH($A1279,Descriptions!$B$4:$B$736,))</f>
        <v>#N/A</v>
      </c>
      <c r="C1279" s="9">
        <f t="shared" si="81"/>
        <v>0</v>
      </c>
      <c r="D1279" s="9">
        <f t="shared" si="82"/>
        <v>0</v>
      </c>
    </row>
    <row r="1280" spans="1:4" x14ac:dyDescent="0.15">
      <c r="A1280" t="str">
        <f t="shared" si="83"/>
        <v>-</v>
      </c>
      <c r="B1280" t="e">
        <f>INDEX(Descriptions!$C$4:$C$736,MATCH($A1280,Descriptions!$B$4:$B$736,))</f>
        <v>#N/A</v>
      </c>
      <c r="C1280" s="9">
        <f t="shared" si="81"/>
        <v>0</v>
      </c>
      <c r="D1280" s="9">
        <f t="shared" si="82"/>
        <v>0</v>
      </c>
    </row>
    <row r="1281" spans="1:4" x14ac:dyDescent="0.15">
      <c r="A1281" t="str">
        <f t="shared" si="83"/>
        <v>-</v>
      </c>
      <c r="B1281" t="e">
        <f>INDEX(Descriptions!$C$4:$C$736,MATCH($A1281,Descriptions!$B$4:$B$736,))</f>
        <v>#N/A</v>
      </c>
      <c r="C1281" s="9">
        <f t="shared" si="81"/>
        <v>0</v>
      </c>
      <c r="D1281" s="9">
        <f t="shared" si="82"/>
        <v>0</v>
      </c>
    </row>
    <row r="1282" spans="1:4" x14ac:dyDescent="0.15">
      <c r="A1282" t="str">
        <f t="shared" si="83"/>
        <v>-</v>
      </c>
      <c r="B1282" t="e">
        <f>INDEX(Descriptions!$C$4:$C$736,MATCH($A1282,Descriptions!$B$4:$B$736,))</f>
        <v>#N/A</v>
      </c>
      <c r="C1282" s="9">
        <f t="shared" si="81"/>
        <v>0</v>
      </c>
      <c r="D1282" s="9">
        <f t="shared" si="82"/>
        <v>0</v>
      </c>
    </row>
    <row r="1283" spans="1:4" x14ac:dyDescent="0.15">
      <c r="A1283" t="str">
        <f t="shared" si="83"/>
        <v>-</v>
      </c>
      <c r="B1283" t="e">
        <f>INDEX(Descriptions!$C$4:$C$736,MATCH($A1283,Descriptions!$B$4:$B$736,))</f>
        <v>#N/A</v>
      </c>
      <c r="C1283" s="9">
        <f t="shared" si="81"/>
        <v>0</v>
      </c>
      <c r="D1283" s="9">
        <f t="shared" si="82"/>
        <v>0</v>
      </c>
    </row>
    <row r="1284" spans="1:4" x14ac:dyDescent="0.15">
      <c r="A1284" t="str">
        <f t="shared" si="83"/>
        <v>-</v>
      </c>
      <c r="B1284" t="e">
        <f>INDEX(Descriptions!$C$4:$C$736,MATCH($A1284,Descriptions!$B$4:$B$736,))</f>
        <v>#N/A</v>
      </c>
      <c r="C1284" s="9">
        <f t="shared" ref="C1284:C1347" si="84">ROUND((I1284*AM_Fac+V1284*PM_fac)*AADT,-2)</f>
        <v>0</v>
      </c>
      <c r="D1284" s="9">
        <f t="shared" ref="D1284:D1347" si="85">ROUND(C1284*AAWT,-2)</f>
        <v>0</v>
      </c>
    </row>
    <row r="1285" spans="1:4" x14ac:dyDescent="0.15">
      <c r="A1285" t="str">
        <f t="shared" ref="A1285:A1348" si="86">CONCATENATE(F1285,"-",G1285)</f>
        <v>-</v>
      </c>
      <c r="B1285" t="e">
        <f>INDEX(Descriptions!$C$4:$C$736,MATCH($A1285,Descriptions!$B$4:$B$736,))</f>
        <v>#N/A</v>
      </c>
      <c r="C1285" s="9">
        <f t="shared" si="84"/>
        <v>0</v>
      </c>
      <c r="D1285" s="9">
        <f t="shared" si="85"/>
        <v>0</v>
      </c>
    </row>
    <row r="1286" spans="1:4" x14ac:dyDescent="0.15">
      <c r="A1286" t="str">
        <f t="shared" si="86"/>
        <v>-</v>
      </c>
      <c r="B1286" t="e">
        <f>INDEX(Descriptions!$C$4:$C$736,MATCH($A1286,Descriptions!$B$4:$B$736,))</f>
        <v>#N/A</v>
      </c>
      <c r="C1286" s="9">
        <f t="shared" si="84"/>
        <v>0</v>
      </c>
      <c r="D1286" s="9">
        <f t="shared" si="85"/>
        <v>0</v>
      </c>
    </row>
    <row r="1287" spans="1:4" x14ac:dyDescent="0.15">
      <c r="A1287" t="str">
        <f t="shared" si="86"/>
        <v>-</v>
      </c>
      <c r="B1287" t="e">
        <f>INDEX(Descriptions!$C$4:$C$736,MATCH($A1287,Descriptions!$B$4:$B$736,))</f>
        <v>#N/A</v>
      </c>
      <c r="C1287" s="9">
        <f t="shared" si="84"/>
        <v>0</v>
      </c>
      <c r="D1287" s="9">
        <f t="shared" si="85"/>
        <v>0</v>
      </c>
    </row>
    <row r="1288" spans="1:4" x14ac:dyDescent="0.15">
      <c r="A1288" t="str">
        <f t="shared" si="86"/>
        <v>-</v>
      </c>
      <c r="B1288" t="e">
        <f>INDEX(Descriptions!$C$4:$C$736,MATCH($A1288,Descriptions!$B$4:$B$736,))</f>
        <v>#N/A</v>
      </c>
      <c r="C1288" s="9">
        <f t="shared" si="84"/>
        <v>0</v>
      </c>
      <c r="D1288" s="9">
        <f t="shared" si="85"/>
        <v>0</v>
      </c>
    </row>
    <row r="1289" spans="1:4" x14ac:dyDescent="0.15">
      <c r="A1289" t="str">
        <f t="shared" si="86"/>
        <v>-</v>
      </c>
      <c r="B1289" t="e">
        <f>INDEX(Descriptions!$C$4:$C$736,MATCH($A1289,Descriptions!$B$4:$B$736,))</f>
        <v>#N/A</v>
      </c>
      <c r="C1289" s="9">
        <f t="shared" si="84"/>
        <v>0</v>
      </c>
      <c r="D1289" s="9">
        <f t="shared" si="85"/>
        <v>0</v>
      </c>
    </row>
    <row r="1290" spans="1:4" x14ac:dyDescent="0.15">
      <c r="A1290" t="str">
        <f t="shared" si="86"/>
        <v>-</v>
      </c>
      <c r="B1290" t="e">
        <f>INDEX(Descriptions!$C$4:$C$736,MATCH($A1290,Descriptions!$B$4:$B$736,))</f>
        <v>#N/A</v>
      </c>
      <c r="C1290" s="9">
        <f t="shared" si="84"/>
        <v>0</v>
      </c>
      <c r="D1290" s="9">
        <f t="shared" si="85"/>
        <v>0</v>
      </c>
    </row>
    <row r="1291" spans="1:4" x14ac:dyDescent="0.15">
      <c r="A1291" t="str">
        <f t="shared" si="86"/>
        <v>-</v>
      </c>
      <c r="B1291" t="e">
        <f>INDEX(Descriptions!$C$4:$C$736,MATCH($A1291,Descriptions!$B$4:$B$736,))</f>
        <v>#N/A</v>
      </c>
      <c r="C1291" s="9">
        <f t="shared" si="84"/>
        <v>0</v>
      </c>
      <c r="D1291" s="9">
        <f t="shared" si="85"/>
        <v>0</v>
      </c>
    </row>
    <row r="1292" spans="1:4" x14ac:dyDescent="0.15">
      <c r="A1292" t="str">
        <f t="shared" si="86"/>
        <v>-</v>
      </c>
      <c r="B1292" t="e">
        <f>INDEX(Descriptions!$C$4:$C$736,MATCH($A1292,Descriptions!$B$4:$B$736,))</f>
        <v>#N/A</v>
      </c>
      <c r="C1292" s="9">
        <f t="shared" si="84"/>
        <v>0</v>
      </c>
      <c r="D1292" s="9">
        <f t="shared" si="85"/>
        <v>0</v>
      </c>
    </row>
    <row r="1293" spans="1:4" x14ac:dyDescent="0.15">
      <c r="A1293" t="str">
        <f t="shared" si="86"/>
        <v>-</v>
      </c>
      <c r="B1293" t="e">
        <f>INDEX(Descriptions!$C$4:$C$736,MATCH($A1293,Descriptions!$B$4:$B$736,))</f>
        <v>#N/A</v>
      </c>
      <c r="C1293" s="9">
        <f t="shared" si="84"/>
        <v>0</v>
      </c>
      <c r="D1293" s="9">
        <f t="shared" si="85"/>
        <v>0</v>
      </c>
    </row>
    <row r="1294" spans="1:4" x14ac:dyDescent="0.15">
      <c r="A1294" t="str">
        <f t="shared" si="86"/>
        <v>-</v>
      </c>
      <c r="B1294" t="e">
        <f>INDEX(Descriptions!$C$4:$C$736,MATCH($A1294,Descriptions!$B$4:$B$736,))</f>
        <v>#N/A</v>
      </c>
      <c r="C1294" s="9">
        <f t="shared" si="84"/>
        <v>0</v>
      </c>
      <c r="D1294" s="9">
        <f t="shared" si="85"/>
        <v>0</v>
      </c>
    </row>
    <row r="1295" spans="1:4" x14ac:dyDescent="0.15">
      <c r="A1295" t="str">
        <f t="shared" si="86"/>
        <v>-</v>
      </c>
      <c r="B1295" t="e">
        <f>INDEX(Descriptions!$C$4:$C$736,MATCH($A1295,Descriptions!$B$4:$B$736,))</f>
        <v>#N/A</v>
      </c>
      <c r="C1295" s="9">
        <f t="shared" si="84"/>
        <v>0</v>
      </c>
      <c r="D1295" s="9">
        <f t="shared" si="85"/>
        <v>0</v>
      </c>
    </row>
    <row r="1296" spans="1:4" x14ac:dyDescent="0.15">
      <c r="A1296" t="str">
        <f t="shared" si="86"/>
        <v>-</v>
      </c>
      <c r="B1296" t="e">
        <f>INDEX(Descriptions!$C$4:$C$736,MATCH($A1296,Descriptions!$B$4:$B$736,))</f>
        <v>#N/A</v>
      </c>
      <c r="C1296" s="9">
        <f t="shared" si="84"/>
        <v>0</v>
      </c>
      <c r="D1296" s="9">
        <f t="shared" si="85"/>
        <v>0</v>
      </c>
    </row>
    <row r="1297" spans="1:4" x14ac:dyDescent="0.15">
      <c r="A1297" t="str">
        <f t="shared" si="86"/>
        <v>-</v>
      </c>
      <c r="B1297" t="e">
        <f>INDEX(Descriptions!$C$4:$C$736,MATCH($A1297,Descriptions!$B$4:$B$736,))</f>
        <v>#N/A</v>
      </c>
      <c r="C1297" s="9">
        <f t="shared" si="84"/>
        <v>0</v>
      </c>
      <c r="D1297" s="9">
        <f t="shared" si="85"/>
        <v>0</v>
      </c>
    </row>
    <row r="1298" spans="1:4" x14ac:dyDescent="0.15">
      <c r="A1298" t="str">
        <f t="shared" si="86"/>
        <v>-</v>
      </c>
      <c r="B1298" t="e">
        <f>INDEX(Descriptions!$C$4:$C$736,MATCH($A1298,Descriptions!$B$4:$B$736,))</f>
        <v>#N/A</v>
      </c>
      <c r="C1298" s="9">
        <f t="shared" si="84"/>
        <v>0</v>
      </c>
      <c r="D1298" s="9">
        <f t="shared" si="85"/>
        <v>0</v>
      </c>
    </row>
    <row r="1299" spans="1:4" x14ac:dyDescent="0.15">
      <c r="A1299" t="str">
        <f t="shared" si="86"/>
        <v>-</v>
      </c>
      <c r="B1299" t="e">
        <f>INDEX(Descriptions!$C$4:$C$736,MATCH($A1299,Descriptions!$B$4:$B$736,))</f>
        <v>#N/A</v>
      </c>
      <c r="C1299" s="9">
        <f t="shared" si="84"/>
        <v>0</v>
      </c>
      <c r="D1299" s="9">
        <f t="shared" si="85"/>
        <v>0</v>
      </c>
    </row>
    <row r="1300" spans="1:4" x14ac:dyDescent="0.15">
      <c r="A1300" t="str">
        <f t="shared" si="86"/>
        <v>-</v>
      </c>
      <c r="B1300" t="e">
        <f>INDEX(Descriptions!$C$4:$C$736,MATCH($A1300,Descriptions!$B$4:$B$736,))</f>
        <v>#N/A</v>
      </c>
      <c r="C1300" s="9">
        <f t="shared" si="84"/>
        <v>0</v>
      </c>
      <c r="D1300" s="9">
        <f t="shared" si="85"/>
        <v>0</v>
      </c>
    </row>
    <row r="1301" spans="1:4" x14ac:dyDescent="0.15">
      <c r="A1301" t="str">
        <f t="shared" si="86"/>
        <v>-</v>
      </c>
      <c r="B1301" t="e">
        <f>INDEX(Descriptions!$C$4:$C$736,MATCH($A1301,Descriptions!$B$4:$B$736,))</f>
        <v>#N/A</v>
      </c>
      <c r="C1301" s="9">
        <f t="shared" si="84"/>
        <v>0</v>
      </c>
      <c r="D1301" s="9">
        <f t="shared" si="85"/>
        <v>0</v>
      </c>
    </row>
    <row r="1302" spans="1:4" x14ac:dyDescent="0.15">
      <c r="A1302" t="str">
        <f t="shared" si="86"/>
        <v>-</v>
      </c>
      <c r="B1302" t="e">
        <f>INDEX(Descriptions!$C$4:$C$736,MATCH($A1302,Descriptions!$B$4:$B$736,))</f>
        <v>#N/A</v>
      </c>
      <c r="C1302" s="9">
        <f t="shared" si="84"/>
        <v>0</v>
      </c>
      <c r="D1302" s="9">
        <f t="shared" si="85"/>
        <v>0</v>
      </c>
    </row>
    <row r="1303" spans="1:4" x14ac:dyDescent="0.15">
      <c r="A1303" t="str">
        <f t="shared" si="86"/>
        <v>-</v>
      </c>
      <c r="B1303" t="e">
        <f>INDEX(Descriptions!$C$4:$C$736,MATCH($A1303,Descriptions!$B$4:$B$736,))</f>
        <v>#N/A</v>
      </c>
      <c r="C1303" s="9">
        <f t="shared" si="84"/>
        <v>0</v>
      </c>
      <c r="D1303" s="9">
        <f t="shared" si="85"/>
        <v>0</v>
      </c>
    </row>
    <row r="1304" spans="1:4" x14ac:dyDescent="0.15">
      <c r="A1304" t="str">
        <f t="shared" si="86"/>
        <v>-</v>
      </c>
      <c r="B1304" t="e">
        <f>INDEX(Descriptions!$C$4:$C$736,MATCH($A1304,Descriptions!$B$4:$B$736,))</f>
        <v>#N/A</v>
      </c>
      <c r="C1304" s="9">
        <f t="shared" si="84"/>
        <v>0</v>
      </c>
      <c r="D1304" s="9">
        <f t="shared" si="85"/>
        <v>0</v>
      </c>
    </row>
    <row r="1305" spans="1:4" x14ac:dyDescent="0.15">
      <c r="A1305" t="str">
        <f t="shared" si="86"/>
        <v>-</v>
      </c>
      <c r="B1305" t="e">
        <f>INDEX(Descriptions!$C$4:$C$736,MATCH($A1305,Descriptions!$B$4:$B$736,))</f>
        <v>#N/A</v>
      </c>
      <c r="C1305" s="9">
        <f t="shared" si="84"/>
        <v>0</v>
      </c>
      <c r="D1305" s="9">
        <f t="shared" si="85"/>
        <v>0</v>
      </c>
    </row>
    <row r="1306" spans="1:4" x14ac:dyDescent="0.15">
      <c r="A1306" t="str">
        <f t="shared" si="86"/>
        <v>-</v>
      </c>
      <c r="B1306" t="e">
        <f>INDEX(Descriptions!$C$4:$C$736,MATCH($A1306,Descriptions!$B$4:$B$736,))</f>
        <v>#N/A</v>
      </c>
      <c r="C1306" s="9">
        <f t="shared" si="84"/>
        <v>0</v>
      </c>
      <c r="D1306" s="9">
        <f t="shared" si="85"/>
        <v>0</v>
      </c>
    </row>
    <row r="1307" spans="1:4" x14ac:dyDescent="0.15">
      <c r="A1307" t="str">
        <f t="shared" si="86"/>
        <v>-</v>
      </c>
      <c r="B1307" t="e">
        <f>INDEX(Descriptions!$C$4:$C$736,MATCH($A1307,Descriptions!$B$4:$B$736,))</f>
        <v>#N/A</v>
      </c>
      <c r="C1307" s="9">
        <f t="shared" si="84"/>
        <v>0</v>
      </c>
      <c r="D1307" s="9">
        <f t="shared" si="85"/>
        <v>0</v>
      </c>
    </row>
    <row r="1308" spans="1:4" x14ac:dyDescent="0.15">
      <c r="A1308" t="str">
        <f t="shared" si="86"/>
        <v>-</v>
      </c>
      <c r="B1308" t="e">
        <f>INDEX(Descriptions!$C$4:$C$736,MATCH($A1308,Descriptions!$B$4:$B$736,))</f>
        <v>#N/A</v>
      </c>
      <c r="C1308" s="9">
        <f t="shared" si="84"/>
        <v>0</v>
      </c>
      <c r="D1308" s="9">
        <f t="shared" si="85"/>
        <v>0</v>
      </c>
    </row>
    <row r="1309" spans="1:4" x14ac:dyDescent="0.15">
      <c r="A1309" t="str">
        <f t="shared" si="86"/>
        <v>-</v>
      </c>
      <c r="B1309" t="e">
        <f>INDEX(Descriptions!$C$4:$C$736,MATCH($A1309,Descriptions!$B$4:$B$736,))</f>
        <v>#N/A</v>
      </c>
      <c r="C1309" s="9">
        <f t="shared" si="84"/>
        <v>0</v>
      </c>
      <c r="D1309" s="9">
        <f t="shared" si="85"/>
        <v>0</v>
      </c>
    </row>
    <row r="1310" spans="1:4" x14ac:dyDescent="0.15">
      <c r="A1310" t="str">
        <f t="shared" si="86"/>
        <v>-</v>
      </c>
      <c r="B1310" t="e">
        <f>INDEX(Descriptions!$C$4:$C$736,MATCH($A1310,Descriptions!$B$4:$B$736,))</f>
        <v>#N/A</v>
      </c>
      <c r="C1310" s="9">
        <f t="shared" si="84"/>
        <v>0</v>
      </c>
      <c r="D1310" s="9">
        <f t="shared" si="85"/>
        <v>0</v>
      </c>
    </row>
    <row r="1311" spans="1:4" x14ac:dyDescent="0.15">
      <c r="A1311" t="str">
        <f t="shared" si="86"/>
        <v>-</v>
      </c>
      <c r="B1311" t="e">
        <f>INDEX(Descriptions!$C$4:$C$736,MATCH($A1311,Descriptions!$B$4:$B$736,))</f>
        <v>#N/A</v>
      </c>
      <c r="C1311" s="9">
        <f t="shared" si="84"/>
        <v>0</v>
      </c>
      <c r="D1311" s="9">
        <f t="shared" si="85"/>
        <v>0</v>
      </c>
    </row>
    <row r="1312" spans="1:4" x14ac:dyDescent="0.15">
      <c r="A1312" t="str">
        <f t="shared" si="86"/>
        <v>-</v>
      </c>
      <c r="B1312" t="e">
        <f>INDEX(Descriptions!$C$4:$C$736,MATCH($A1312,Descriptions!$B$4:$B$736,))</f>
        <v>#N/A</v>
      </c>
      <c r="C1312" s="9">
        <f t="shared" si="84"/>
        <v>0</v>
      </c>
      <c r="D1312" s="9">
        <f t="shared" si="85"/>
        <v>0</v>
      </c>
    </row>
    <row r="1313" spans="1:4" x14ac:dyDescent="0.15">
      <c r="A1313" t="str">
        <f t="shared" si="86"/>
        <v>-</v>
      </c>
      <c r="B1313" t="e">
        <f>INDEX(Descriptions!$C$4:$C$736,MATCH($A1313,Descriptions!$B$4:$B$736,))</f>
        <v>#N/A</v>
      </c>
      <c r="C1313" s="9">
        <f t="shared" si="84"/>
        <v>0</v>
      </c>
      <c r="D1313" s="9">
        <f t="shared" si="85"/>
        <v>0</v>
      </c>
    </row>
    <row r="1314" spans="1:4" x14ac:dyDescent="0.15">
      <c r="A1314" t="str">
        <f t="shared" si="86"/>
        <v>-</v>
      </c>
      <c r="B1314" t="e">
        <f>INDEX(Descriptions!$C$4:$C$736,MATCH($A1314,Descriptions!$B$4:$B$736,))</f>
        <v>#N/A</v>
      </c>
      <c r="C1314" s="9">
        <f t="shared" si="84"/>
        <v>0</v>
      </c>
      <c r="D1314" s="9">
        <f t="shared" si="85"/>
        <v>0</v>
      </c>
    </row>
    <row r="1315" spans="1:4" x14ac:dyDescent="0.15">
      <c r="A1315" t="str">
        <f t="shared" si="86"/>
        <v>-</v>
      </c>
      <c r="B1315" t="e">
        <f>INDEX(Descriptions!$C$4:$C$736,MATCH($A1315,Descriptions!$B$4:$B$736,))</f>
        <v>#N/A</v>
      </c>
      <c r="C1315" s="9">
        <f t="shared" si="84"/>
        <v>0</v>
      </c>
      <c r="D1315" s="9">
        <f t="shared" si="85"/>
        <v>0</v>
      </c>
    </row>
    <row r="1316" spans="1:4" x14ac:dyDescent="0.15">
      <c r="A1316" t="str">
        <f t="shared" si="86"/>
        <v>-</v>
      </c>
      <c r="B1316" t="e">
        <f>INDEX(Descriptions!$C$4:$C$736,MATCH($A1316,Descriptions!$B$4:$B$736,))</f>
        <v>#N/A</v>
      </c>
      <c r="C1316" s="9">
        <f t="shared" si="84"/>
        <v>0</v>
      </c>
      <c r="D1316" s="9">
        <f t="shared" si="85"/>
        <v>0</v>
      </c>
    </row>
    <row r="1317" spans="1:4" x14ac:dyDescent="0.15">
      <c r="A1317" t="str">
        <f t="shared" si="86"/>
        <v>-</v>
      </c>
      <c r="B1317" t="e">
        <f>INDEX(Descriptions!$C$4:$C$736,MATCH($A1317,Descriptions!$B$4:$B$736,))</f>
        <v>#N/A</v>
      </c>
      <c r="C1317" s="9">
        <f t="shared" si="84"/>
        <v>0</v>
      </c>
      <c r="D1317" s="9">
        <f t="shared" si="85"/>
        <v>0</v>
      </c>
    </row>
    <row r="1318" spans="1:4" x14ac:dyDescent="0.15">
      <c r="A1318" t="str">
        <f t="shared" si="86"/>
        <v>-</v>
      </c>
      <c r="B1318" t="e">
        <f>INDEX(Descriptions!$C$4:$C$736,MATCH($A1318,Descriptions!$B$4:$B$736,))</f>
        <v>#N/A</v>
      </c>
      <c r="C1318" s="9">
        <f t="shared" si="84"/>
        <v>0</v>
      </c>
      <c r="D1318" s="9">
        <f t="shared" si="85"/>
        <v>0</v>
      </c>
    </row>
    <row r="1319" spans="1:4" x14ac:dyDescent="0.15">
      <c r="A1319" t="str">
        <f t="shared" si="86"/>
        <v>-</v>
      </c>
      <c r="B1319" t="e">
        <f>INDEX(Descriptions!$C$4:$C$736,MATCH($A1319,Descriptions!$B$4:$B$736,))</f>
        <v>#N/A</v>
      </c>
      <c r="C1319" s="9">
        <f t="shared" si="84"/>
        <v>0</v>
      </c>
      <c r="D1319" s="9">
        <f t="shared" si="85"/>
        <v>0</v>
      </c>
    </row>
    <row r="1320" spans="1:4" x14ac:dyDescent="0.15">
      <c r="A1320" t="str">
        <f t="shared" si="86"/>
        <v>-</v>
      </c>
      <c r="B1320" t="e">
        <f>INDEX(Descriptions!$C$4:$C$736,MATCH($A1320,Descriptions!$B$4:$B$736,))</f>
        <v>#N/A</v>
      </c>
      <c r="C1320" s="9">
        <f t="shared" si="84"/>
        <v>0</v>
      </c>
      <c r="D1320" s="9">
        <f t="shared" si="85"/>
        <v>0</v>
      </c>
    </row>
    <row r="1321" spans="1:4" x14ac:dyDescent="0.15">
      <c r="A1321" t="str">
        <f t="shared" si="86"/>
        <v>-</v>
      </c>
      <c r="B1321" t="e">
        <f>INDEX(Descriptions!$C$4:$C$736,MATCH($A1321,Descriptions!$B$4:$B$736,))</f>
        <v>#N/A</v>
      </c>
      <c r="C1321" s="9">
        <f t="shared" si="84"/>
        <v>0</v>
      </c>
      <c r="D1321" s="9">
        <f t="shared" si="85"/>
        <v>0</v>
      </c>
    </row>
    <row r="1322" spans="1:4" x14ac:dyDescent="0.15">
      <c r="A1322" t="str">
        <f t="shared" si="86"/>
        <v>-</v>
      </c>
      <c r="B1322" t="e">
        <f>INDEX(Descriptions!$C$4:$C$736,MATCH($A1322,Descriptions!$B$4:$B$736,))</f>
        <v>#N/A</v>
      </c>
      <c r="C1322" s="9">
        <f t="shared" si="84"/>
        <v>0</v>
      </c>
      <c r="D1322" s="9">
        <f t="shared" si="85"/>
        <v>0</v>
      </c>
    </row>
    <row r="1323" spans="1:4" x14ac:dyDescent="0.15">
      <c r="A1323" t="str">
        <f t="shared" si="86"/>
        <v>-</v>
      </c>
      <c r="B1323" t="e">
        <f>INDEX(Descriptions!$C$4:$C$736,MATCH($A1323,Descriptions!$B$4:$B$736,))</f>
        <v>#N/A</v>
      </c>
      <c r="C1323" s="9">
        <f t="shared" si="84"/>
        <v>0</v>
      </c>
      <c r="D1323" s="9">
        <f t="shared" si="85"/>
        <v>0</v>
      </c>
    </row>
    <row r="1324" spans="1:4" x14ac:dyDescent="0.15">
      <c r="A1324" t="str">
        <f t="shared" si="86"/>
        <v>-</v>
      </c>
      <c r="B1324" t="e">
        <f>INDEX(Descriptions!$C$4:$C$736,MATCH($A1324,Descriptions!$B$4:$B$736,))</f>
        <v>#N/A</v>
      </c>
      <c r="C1324" s="9">
        <f t="shared" si="84"/>
        <v>0</v>
      </c>
      <c r="D1324" s="9">
        <f t="shared" si="85"/>
        <v>0</v>
      </c>
    </row>
    <row r="1325" spans="1:4" x14ac:dyDescent="0.15">
      <c r="A1325" t="str">
        <f t="shared" si="86"/>
        <v>-</v>
      </c>
      <c r="B1325" t="e">
        <f>INDEX(Descriptions!$C$4:$C$736,MATCH($A1325,Descriptions!$B$4:$B$736,))</f>
        <v>#N/A</v>
      </c>
      <c r="C1325" s="9">
        <f t="shared" si="84"/>
        <v>0</v>
      </c>
      <c r="D1325" s="9">
        <f t="shared" si="85"/>
        <v>0</v>
      </c>
    </row>
    <row r="1326" spans="1:4" x14ac:dyDescent="0.15">
      <c r="A1326" t="str">
        <f t="shared" si="86"/>
        <v>-</v>
      </c>
      <c r="B1326" t="e">
        <f>INDEX(Descriptions!$C$4:$C$736,MATCH($A1326,Descriptions!$B$4:$B$736,))</f>
        <v>#N/A</v>
      </c>
      <c r="C1326" s="9">
        <f t="shared" si="84"/>
        <v>0</v>
      </c>
      <c r="D1326" s="9">
        <f t="shared" si="85"/>
        <v>0</v>
      </c>
    </row>
    <row r="1327" spans="1:4" x14ac:dyDescent="0.15">
      <c r="A1327" t="str">
        <f t="shared" si="86"/>
        <v>-</v>
      </c>
      <c r="B1327" t="e">
        <f>INDEX(Descriptions!$C$4:$C$736,MATCH($A1327,Descriptions!$B$4:$B$736,))</f>
        <v>#N/A</v>
      </c>
      <c r="C1327" s="9">
        <f t="shared" si="84"/>
        <v>0</v>
      </c>
      <c r="D1327" s="9">
        <f t="shared" si="85"/>
        <v>0</v>
      </c>
    </row>
    <row r="1328" spans="1:4" x14ac:dyDescent="0.15">
      <c r="A1328" t="str">
        <f t="shared" si="86"/>
        <v>-</v>
      </c>
      <c r="B1328" t="e">
        <f>INDEX(Descriptions!$C$4:$C$736,MATCH($A1328,Descriptions!$B$4:$B$736,))</f>
        <v>#N/A</v>
      </c>
      <c r="C1328" s="9">
        <f t="shared" si="84"/>
        <v>0</v>
      </c>
      <c r="D1328" s="9">
        <f t="shared" si="85"/>
        <v>0</v>
      </c>
    </row>
    <row r="1329" spans="1:4" x14ac:dyDescent="0.15">
      <c r="A1329" t="str">
        <f t="shared" si="86"/>
        <v>-</v>
      </c>
      <c r="B1329" t="e">
        <f>INDEX(Descriptions!$C$4:$C$736,MATCH($A1329,Descriptions!$B$4:$B$736,))</f>
        <v>#N/A</v>
      </c>
      <c r="C1329" s="9">
        <f t="shared" si="84"/>
        <v>0</v>
      </c>
      <c r="D1329" s="9">
        <f t="shared" si="85"/>
        <v>0</v>
      </c>
    </row>
    <row r="1330" spans="1:4" x14ac:dyDescent="0.15">
      <c r="A1330" t="str">
        <f t="shared" si="86"/>
        <v>-</v>
      </c>
      <c r="B1330" t="e">
        <f>INDEX(Descriptions!$C$4:$C$736,MATCH($A1330,Descriptions!$B$4:$B$736,))</f>
        <v>#N/A</v>
      </c>
      <c r="C1330" s="9">
        <f t="shared" si="84"/>
        <v>0</v>
      </c>
      <c r="D1330" s="9">
        <f t="shared" si="85"/>
        <v>0</v>
      </c>
    </row>
    <row r="1331" spans="1:4" x14ac:dyDescent="0.15">
      <c r="A1331" t="str">
        <f t="shared" si="86"/>
        <v>-</v>
      </c>
      <c r="B1331" t="e">
        <f>INDEX(Descriptions!$C$4:$C$736,MATCH($A1331,Descriptions!$B$4:$B$736,))</f>
        <v>#N/A</v>
      </c>
      <c r="C1331" s="9">
        <f t="shared" si="84"/>
        <v>0</v>
      </c>
      <c r="D1331" s="9">
        <f t="shared" si="85"/>
        <v>0</v>
      </c>
    </row>
    <row r="1332" spans="1:4" x14ac:dyDescent="0.15">
      <c r="A1332" t="str">
        <f t="shared" si="86"/>
        <v>-</v>
      </c>
      <c r="B1332" t="e">
        <f>INDEX(Descriptions!$C$4:$C$736,MATCH($A1332,Descriptions!$B$4:$B$736,))</f>
        <v>#N/A</v>
      </c>
      <c r="C1332" s="9">
        <f t="shared" si="84"/>
        <v>0</v>
      </c>
      <c r="D1332" s="9">
        <f t="shared" si="85"/>
        <v>0</v>
      </c>
    </row>
    <row r="1333" spans="1:4" x14ac:dyDescent="0.15">
      <c r="A1333" t="str">
        <f t="shared" si="86"/>
        <v>-</v>
      </c>
      <c r="B1333" t="e">
        <f>INDEX(Descriptions!$C$4:$C$736,MATCH($A1333,Descriptions!$B$4:$B$736,))</f>
        <v>#N/A</v>
      </c>
      <c r="C1333" s="9">
        <f t="shared" si="84"/>
        <v>0</v>
      </c>
      <c r="D1333" s="9">
        <f t="shared" si="85"/>
        <v>0</v>
      </c>
    </row>
    <row r="1334" spans="1:4" x14ac:dyDescent="0.15">
      <c r="A1334" t="str">
        <f t="shared" si="86"/>
        <v>-</v>
      </c>
      <c r="B1334" t="e">
        <f>INDEX(Descriptions!$C$4:$C$736,MATCH($A1334,Descriptions!$B$4:$B$736,))</f>
        <v>#N/A</v>
      </c>
      <c r="C1334" s="9">
        <f t="shared" si="84"/>
        <v>0</v>
      </c>
      <c r="D1334" s="9">
        <f t="shared" si="85"/>
        <v>0</v>
      </c>
    </row>
    <row r="1335" spans="1:4" x14ac:dyDescent="0.15">
      <c r="A1335" t="str">
        <f t="shared" si="86"/>
        <v>-</v>
      </c>
      <c r="B1335" t="e">
        <f>INDEX(Descriptions!$C$4:$C$736,MATCH($A1335,Descriptions!$B$4:$B$736,))</f>
        <v>#N/A</v>
      </c>
      <c r="C1335" s="9">
        <f t="shared" si="84"/>
        <v>0</v>
      </c>
      <c r="D1335" s="9">
        <f t="shared" si="85"/>
        <v>0</v>
      </c>
    </row>
    <row r="1336" spans="1:4" x14ac:dyDescent="0.15">
      <c r="A1336" t="str">
        <f t="shared" si="86"/>
        <v>-</v>
      </c>
      <c r="B1336" t="e">
        <f>INDEX(Descriptions!$C$4:$C$736,MATCH($A1336,Descriptions!$B$4:$B$736,))</f>
        <v>#N/A</v>
      </c>
      <c r="C1336" s="9">
        <f t="shared" si="84"/>
        <v>0</v>
      </c>
      <c r="D1336" s="9">
        <f t="shared" si="85"/>
        <v>0</v>
      </c>
    </row>
    <row r="1337" spans="1:4" x14ac:dyDescent="0.15">
      <c r="A1337" t="str">
        <f t="shared" si="86"/>
        <v>-</v>
      </c>
      <c r="B1337" t="e">
        <f>INDEX(Descriptions!$C$4:$C$736,MATCH($A1337,Descriptions!$B$4:$B$736,))</f>
        <v>#N/A</v>
      </c>
      <c r="C1337" s="9">
        <f t="shared" si="84"/>
        <v>0</v>
      </c>
      <c r="D1337" s="9">
        <f t="shared" si="85"/>
        <v>0</v>
      </c>
    </row>
    <row r="1338" spans="1:4" x14ac:dyDescent="0.15">
      <c r="A1338" t="str">
        <f t="shared" si="86"/>
        <v>-</v>
      </c>
      <c r="B1338" t="e">
        <f>INDEX(Descriptions!$C$4:$C$736,MATCH($A1338,Descriptions!$B$4:$B$736,))</f>
        <v>#N/A</v>
      </c>
      <c r="C1338" s="9">
        <f t="shared" si="84"/>
        <v>0</v>
      </c>
      <c r="D1338" s="9">
        <f t="shared" si="85"/>
        <v>0</v>
      </c>
    </row>
    <row r="1339" spans="1:4" x14ac:dyDescent="0.15">
      <c r="A1339" t="str">
        <f t="shared" si="86"/>
        <v>-</v>
      </c>
      <c r="B1339" t="e">
        <f>INDEX(Descriptions!$C$4:$C$736,MATCH($A1339,Descriptions!$B$4:$B$736,))</f>
        <v>#N/A</v>
      </c>
      <c r="C1339" s="9">
        <f t="shared" si="84"/>
        <v>0</v>
      </c>
      <c r="D1339" s="9">
        <f t="shared" si="85"/>
        <v>0</v>
      </c>
    </row>
    <row r="1340" spans="1:4" x14ac:dyDescent="0.15">
      <c r="A1340" t="str">
        <f t="shared" si="86"/>
        <v>-</v>
      </c>
      <c r="B1340" t="e">
        <f>INDEX(Descriptions!$C$4:$C$736,MATCH($A1340,Descriptions!$B$4:$B$736,))</f>
        <v>#N/A</v>
      </c>
      <c r="C1340" s="9">
        <f t="shared" si="84"/>
        <v>0</v>
      </c>
      <c r="D1340" s="9">
        <f t="shared" si="85"/>
        <v>0</v>
      </c>
    </row>
    <row r="1341" spans="1:4" x14ac:dyDescent="0.15">
      <c r="A1341" t="str">
        <f t="shared" si="86"/>
        <v>-</v>
      </c>
      <c r="B1341" t="e">
        <f>INDEX(Descriptions!$C$4:$C$736,MATCH($A1341,Descriptions!$B$4:$B$736,))</f>
        <v>#N/A</v>
      </c>
      <c r="C1341" s="9">
        <f t="shared" si="84"/>
        <v>0</v>
      </c>
      <c r="D1341" s="9">
        <f t="shared" si="85"/>
        <v>0</v>
      </c>
    </row>
    <row r="1342" spans="1:4" x14ac:dyDescent="0.15">
      <c r="A1342" t="str">
        <f t="shared" si="86"/>
        <v>-</v>
      </c>
      <c r="B1342" t="e">
        <f>INDEX(Descriptions!$C$4:$C$736,MATCH($A1342,Descriptions!$B$4:$B$736,))</f>
        <v>#N/A</v>
      </c>
      <c r="C1342" s="9">
        <f t="shared" si="84"/>
        <v>0</v>
      </c>
      <c r="D1342" s="9">
        <f t="shared" si="85"/>
        <v>0</v>
      </c>
    </row>
    <row r="1343" spans="1:4" x14ac:dyDescent="0.15">
      <c r="A1343" t="str">
        <f t="shared" si="86"/>
        <v>-</v>
      </c>
      <c r="B1343" t="e">
        <f>INDEX(Descriptions!$C$4:$C$736,MATCH($A1343,Descriptions!$B$4:$B$736,))</f>
        <v>#N/A</v>
      </c>
      <c r="C1343" s="9">
        <f t="shared" si="84"/>
        <v>0</v>
      </c>
      <c r="D1343" s="9">
        <f t="shared" si="85"/>
        <v>0</v>
      </c>
    </row>
    <row r="1344" spans="1:4" x14ac:dyDescent="0.15">
      <c r="A1344" t="str">
        <f t="shared" si="86"/>
        <v>-</v>
      </c>
      <c r="B1344" t="e">
        <f>INDEX(Descriptions!$C$4:$C$736,MATCH($A1344,Descriptions!$B$4:$B$736,))</f>
        <v>#N/A</v>
      </c>
      <c r="C1344" s="9">
        <f t="shared" si="84"/>
        <v>0</v>
      </c>
      <c r="D1344" s="9">
        <f t="shared" si="85"/>
        <v>0</v>
      </c>
    </row>
    <row r="1345" spans="1:4" x14ac:dyDescent="0.15">
      <c r="A1345" t="str">
        <f t="shared" si="86"/>
        <v>-</v>
      </c>
      <c r="B1345" t="e">
        <f>INDEX(Descriptions!$C$4:$C$736,MATCH($A1345,Descriptions!$B$4:$B$736,))</f>
        <v>#N/A</v>
      </c>
      <c r="C1345" s="9">
        <f t="shared" si="84"/>
        <v>0</v>
      </c>
      <c r="D1345" s="9">
        <f t="shared" si="85"/>
        <v>0</v>
      </c>
    </row>
    <row r="1346" spans="1:4" x14ac:dyDescent="0.15">
      <c r="A1346" t="str">
        <f t="shared" si="86"/>
        <v>-</v>
      </c>
      <c r="B1346" t="e">
        <f>INDEX(Descriptions!$C$4:$C$736,MATCH($A1346,Descriptions!$B$4:$B$736,))</f>
        <v>#N/A</v>
      </c>
      <c r="C1346" s="9">
        <f t="shared" si="84"/>
        <v>0</v>
      </c>
      <c r="D1346" s="9">
        <f t="shared" si="85"/>
        <v>0</v>
      </c>
    </row>
    <row r="1347" spans="1:4" x14ac:dyDescent="0.15">
      <c r="A1347" t="str">
        <f t="shared" si="86"/>
        <v>-</v>
      </c>
      <c r="B1347" t="e">
        <f>INDEX(Descriptions!$C$4:$C$736,MATCH($A1347,Descriptions!$B$4:$B$736,))</f>
        <v>#N/A</v>
      </c>
      <c r="C1347" s="9">
        <f t="shared" si="84"/>
        <v>0</v>
      </c>
      <c r="D1347" s="9">
        <f t="shared" si="85"/>
        <v>0</v>
      </c>
    </row>
    <row r="1348" spans="1:4" x14ac:dyDescent="0.15">
      <c r="A1348" t="str">
        <f t="shared" si="86"/>
        <v>-</v>
      </c>
      <c r="B1348" t="e">
        <f>INDEX(Descriptions!$C$4:$C$736,MATCH($A1348,Descriptions!$B$4:$B$736,))</f>
        <v>#N/A</v>
      </c>
      <c r="C1348" s="9">
        <f t="shared" ref="C1348:C1354" si="87">ROUND((I1348*AM_Fac+V1348*PM_fac)*AADT,-2)</f>
        <v>0</v>
      </c>
      <c r="D1348" s="9">
        <f t="shared" ref="D1348:D1411" si="88">ROUND(C1348*AAWT,-2)</f>
        <v>0</v>
      </c>
    </row>
    <row r="1349" spans="1:4" x14ac:dyDescent="0.15">
      <c r="A1349" t="str">
        <f t="shared" ref="A1349:A1412" si="89">CONCATENATE(F1349,"-",G1349)</f>
        <v>-</v>
      </c>
      <c r="B1349" t="e">
        <f>INDEX(Descriptions!$C$4:$C$736,MATCH($A1349,Descriptions!$B$4:$B$736,))</f>
        <v>#N/A</v>
      </c>
      <c r="C1349" s="9">
        <f t="shared" si="87"/>
        <v>0</v>
      </c>
      <c r="D1349" s="9">
        <f t="shared" si="88"/>
        <v>0</v>
      </c>
    </row>
    <row r="1350" spans="1:4" x14ac:dyDescent="0.15">
      <c r="A1350" t="str">
        <f t="shared" si="89"/>
        <v>-</v>
      </c>
      <c r="B1350" t="e">
        <f>INDEX(Descriptions!$C$4:$C$736,MATCH($A1350,Descriptions!$B$4:$B$736,))</f>
        <v>#N/A</v>
      </c>
      <c r="C1350" s="9">
        <f t="shared" si="87"/>
        <v>0</v>
      </c>
      <c r="D1350" s="9">
        <f t="shared" si="88"/>
        <v>0</v>
      </c>
    </row>
    <row r="1351" spans="1:4" x14ac:dyDescent="0.15">
      <c r="A1351" t="str">
        <f t="shared" si="89"/>
        <v>-</v>
      </c>
      <c r="B1351" t="e">
        <f>INDEX(Descriptions!$C$4:$C$736,MATCH($A1351,Descriptions!$B$4:$B$736,))</f>
        <v>#N/A</v>
      </c>
      <c r="C1351" s="9">
        <f t="shared" si="87"/>
        <v>0</v>
      </c>
      <c r="D1351" s="9">
        <f t="shared" si="88"/>
        <v>0</v>
      </c>
    </row>
    <row r="1352" spans="1:4" x14ac:dyDescent="0.15">
      <c r="A1352" t="str">
        <f t="shared" si="89"/>
        <v>-</v>
      </c>
      <c r="B1352" t="e">
        <f>INDEX(Descriptions!$C$4:$C$736,MATCH($A1352,Descriptions!$B$4:$B$736,))</f>
        <v>#N/A</v>
      </c>
      <c r="C1352" s="9">
        <f t="shared" si="87"/>
        <v>0</v>
      </c>
      <c r="D1352" s="9">
        <f t="shared" si="88"/>
        <v>0</v>
      </c>
    </row>
    <row r="1353" spans="1:4" x14ac:dyDescent="0.15">
      <c r="A1353" t="str">
        <f t="shared" si="89"/>
        <v>-</v>
      </c>
      <c r="B1353" t="e">
        <f>INDEX(Descriptions!$C$4:$C$736,MATCH($A1353,Descriptions!$B$4:$B$736,))</f>
        <v>#N/A</v>
      </c>
      <c r="C1353" s="9">
        <f t="shared" si="87"/>
        <v>0</v>
      </c>
      <c r="D1353" s="9">
        <f t="shared" si="88"/>
        <v>0</v>
      </c>
    </row>
    <row r="1354" spans="1:4" x14ac:dyDescent="0.15">
      <c r="A1354" t="str">
        <f t="shared" si="89"/>
        <v>-</v>
      </c>
      <c r="B1354" t="e">
        <f>INDEX(Descriptions!$C$4:$C$736,MATCH($A1354,Descriptions!$B$4:$B$736,))</f>
        <v>#N/A</v>
      </c>
      <c r="C1354" s="9">
        <f t="shared" si="87"/>
        <v>0</v>
      </c>
      <c r="D1354" s="9">
        <f t="shared" si="88"/>
        <v>0</v>
      </c>
    </row>
    <row r="1355" spans="1:4" x14ac:dyDescent="0.15">
      <c r="A1355" t="str">
        <f t="shared" si="89"/>
        <v>-</v>
      </c>
      <c r="B1355" t="e">
        <f>INDEX(Descriptions!$C$4:$C$736,MATCH($A1355,Descriptions!$B$4:$B$736,))</f>
        <v>#N/A</v>
      </c>
      <c r="C1355" s="9">
        <f t="shared" ref="C1355:C1411" si="90">ROUND((J1355*AM_Fac+W1355*PM_fac)*AADT,-2)</f>
        <v>0</v>
      </c>
      <c r="D1355" s="9">
        <f t="shared" si="88"/>
        <v>0</v>
      </c>
    </row>
    <row r="1356" spans="1:4" x14ac:dyDescent="0.15">
      <c r="A1356" t="str">
        <f t="shared" si="89"/>
        <v>-</v>
      </c>
      <c r="B1356" t="e">
        <f>INDEX(Descriptions!$C$4:$C$736,MATCH($A1356,Descriptions!$B$4:$B$736,))</f>
        <v>#N/A</v>
      </c>
      <c r="C1356" s="9">
        <f t="shared" si="90"/>
        <v>0</v>
      </c>
      <c r="D1356" s="9">
        <f t="shared" si="88"/>
        <v>0</v>
      </c>
    </row>
    <row r="1357" spans="1:4" x14ac:dyDescent="0.15">
      <c r="A1357" t="str">
        <f t="shared" si="89"/>
        <v>-</v>
      </c>
      <c r="B1357" t="e">
        <f>INDEX(Descriptions!$C$4:$C$736,MATCH($A1357,Descriptions!$B$4:$B$736,))</f>
        <v>#N/A</v>
      </c>
      <c r="C1357" s="9">
        <f t="shared" si="90"/>
        <v>0</v>
      </c>
      <c r="D1357" s="9">
        <f t="shared" si="88"/>
        <v>0</v>
      </c>
    </row>
    <row r="1358" spans="1:4" x14ac:dyDescent="0.15">
      <c r="A1358" t="str">
        <f t="shared" si="89"/>
        <v>-</v>
      </c>
      <c r="B1358" t="e">
        <f>INDEX(Descriptions!$C$4:$C$736,MATCH($A1358,Descriptions!$B$4:$B$736,))</f>
        <v>#N/A</v>
      </c>
      <c r="C1358" s="9">
        <f t="shared" si="90"/>
        <v>0</v>
      </c>
      <c r="D1358" s="9">
        <f t="shared" si="88"/>
        <v>0</v>
      </c>
    </row>
    <row r="1359" spans="1:4" x14ac:dyDescent="0.15">
      <c r="A1359" t="str">
        <f t="shared" si="89"/>
        <v>-</v>
      </c>
      <c r="B1359" t="e">
        <f>INDEX(Descriptions!$C$4:$C$736,MATCH($A1359,Descriptions!$B$4:$B$736,))</f>
        <v>#N/A</v>
      </c>
      <c r="C1359" s="9">
        <f t="shared" si="90"/>
        <v>0</v>
      </c>
      <c r="D1359" s="9">
        <f t="shared" si="88"/>
        <v>0</v>
      </c>
    </row>
    <row r="1360" spans="1:4" x14ac:dyDescent="0.15">
      <c r="A1360" t="str">
        <f t="shared" si="89"/>
        <v>-</v>
      </c>
      <c r="B1360" t="e">
        <f>INDEX(Descriptions!$C$4:$C$736,MATCH($A1360,Descriptions!$B$4:$B$736,))</f>
        <v>#N/A</v>
      </c>
      <c r="C1360" s="9">
        <f t="shared" si="90"/>
        <v>0</v>
      </c>
      <c r="D1360" s="9">
        <f t="shared" si="88"/>
        <v>0</v>
      </c>
    </row>
    <row r="1361" spans="1:4" x14ac:dyDescent="0.15">
      <c r="A1361" t="str">
        <f t="shared" si="89"/>
        <v>-</v>
      </c>
      <c r="B1361" t="e">
        <f>INDEX(Descriptions!$C$4:$C$736,MATCH($A1361,Descriptions!$B$4:$B$736,))</f>
        <v>#N/A</v>
      </c>
      <c r="C1361" s="9">
        <f t="shared" si="90"/>
        <v>0</v>
      </c>
      <c r="D1361" s="9">
        <f t="shared" si="88"/>
        <v>0</v>
      </c>
    </row>
    <row r="1362" spans="1:4" x14ac:dyDescent="0.15">
      <c r="A1362" t="str">
        <f t="shared" si="89"/>
        <v>-</v>
      </c>
      <c r="B1362" t="e">
        <f>INDEX(Descriptions!$C$4:$C$736,MATCH($A1362,Descriptions!$B$4:$B$736,))</f>
        <v>#N/A</v>
      </c>
      <c r="C1362" s="9">
        <f t="shared" si="90"/>
        <v>0</v>
      </c>
      <c r="D1362" s="9">
        <f t="shared" si="88"/>
        <v>0</v>
      </c>
    </row>
    <row r="1363" spans="1:4" x14ac:dyDescent="0.15">
      <c r="A1363" t="str">
        <f t="shared" si="89"/>
        <v>-</v>
      </c>
      <c r="B1363" t="e">
        <f>INDEX(Descriptions!$C$4:$C$736,MATCH($A1363,Descriptions!$B$4:$B$736,))</f>
        <v>#N/A</v>
      </c>
      <c r="C1363" s="9">
        <f t="shared" si="90"/>
        <v>0</v>
      </c>
      <c r="D1363" s="9">
        <f t="shared" si="88"/>
        <v>0</v>
      </c>
    </row>
    <row r="1364" spans="1:4" x14ac:dyDescent="0.15">
      <c r="A1364" t="str">
        <f t="shared" si="89"/>
        <v>-</v>
      </c>
      <c r="B1364" t="e">
        <f>INDEX(Descriptions!$C$4:$C$736,MATCH($A1364,Descriptions!$B$4:$B$736,))</f>
        <v>#N/A</v>
      </c>
      <c r="C1364" s="9">
        <f t="shared" si="90"/>
        <v>0</v>
      </c>
      <c r="D1364" s="9">
        <f t="shared" si="88"/>
        <v>0</v>
      </c>
    </row>
    <row r="1365" spans="1:4" x14ac:dyDescent="0.15">
      <c r="A1365" t="str">
        <f t="shared" si="89"/>
        <v>-</v>
      </c>
      <c r="B1365" t="e">
        <f>INDEX(Descriptions!$C$4:$C$736,MATCH($A1365,Descriptions!$B$4:$B$736,))</f>
        <v>#N/A</v>
      </c>
      <c r="C1365" s="9">
        <f t="shared" si="90"/>
        <v>0</v>
      </c>
      <c r="D1365" s="9">
        <f t="shared" si="88"/>
        <v>0</v>
      </c>
    </row>
    <row r="1366" spans="1:4" x14ac:dyDescent="0.15">
      <c r="A1366" t="str">
        <f t="shared" si="89"/>
        <v>-</v>
      </c>
      <c r="B1366" t="e">
        <f>INDEX(Descriptions!$C$4:$C$736,MATCH($A1366,Descriptions!$B$4:$B$736,))</f>
        <v>#N/A</v>
      </c>
      <c r="C1366" s="9">
        <f t="shared" si="90"/>
        <v>0</v>
      </c>
      <c r="D1366" s="9">
        <f t="shared" si="88"/>
        <v>0</v>
      </c>
    </row>
    <row r="1367" spans="1:4" x14ac:dyDescent="0.15">
      <c r="A1367" t="str">
        <f t="shared" si="89"/>
        <v>-</v>
      </c>
      <c r="B1367" t="e">
        <f>INDEX(Descriptions!$C$4:$C$736,MATCH($A1367,Descriptions!$B$4:$B$736,))</f>
        <v>#N/A</v>
      </c>
      <c r="C1367" s="9">
        <f t="shared" si="90"/>
        <v>0</v>
      </c>
      <c r="D1367" s="9">
        <f t="shared" si="88"/>
        <v>0</v>
      </c>
    </row>
    <row r="1368" spans="1:4" x14ac:dyDescent="0.15">
      <c r="A1368" t="str">
        <f t="shared" si="89"/>
        <v>-</v>
      </c>
      <c r="B1368" t="e">
        <f>INDEX(Descriptions!$C$4:$C$736,MATCH($A1368,Descriptions!$B$4:$B$736,))</f>
        <v>#N/A</v>
      </c>
      <c r="C1368" s="9">
        <f t="shared" si="90"/>
        <v>0</v>
      </c>
      <c r="D1368" s="9">
        <f t="shared" si="88"/>
        <v>0</v>
      </c>
    </row>
    <row r="1369" spans="1:4" x14ac:dyDescent="0.15">
      <c r="A1369" t="str">
        <f t="shared" si="89"/>
        <v>-</v>
      </c>
      <c r="B1369" t="e">
        <f>INDEX(Descriptions!$C$4:$C$736,MATCH($A1369,Descriptions!$B$4:$B$736,))</f>
        <v>#N/A</v>
      </c>
      <c r="C1369" s="9">
        <f t="shared" si="90"/>
        <v>0</v>
      </c>
      <c r="D1369" s="9">
        <f t="shared" si="88"/>
        <v>0</v>
      </c>
    </row>
    <row r="1370" spans="1:4" x14ac:dyDescent="0.15">
      <c r="A1370" t="str">
        <f t="shared" si="89"/>
        <v>-</v>
      </c>
      <c r="B1370" t="e">
        <f>INDEX(Descriptions!$C$4:$C$736,MATCH($A1370,Descriptions!$B$4:$B$736,))</f>
        <v>#N/A</v>
      </c>
      <c r="C1370" s="9">
        <f t="shared" si="90"/>
        <v>0</v>
      </c>
      <c r="D1370" s="9">
        <f t="shared" si="88"/>
        <v>0</v>
      </c>
    </row>
    <row r="1371" spans="1:4" x14ac:dyDescent="0.15">
      <c r="A1371" t="str">
        <f t="shared" si="89"/>
        <v>-</v>
      </c>
      <c r="B1371" t="e">
        <f>INDEX(Descriptions!$C$4:$C$736,MATCH($A1371,Descriptions!$B$4:$B$736,))</f>
        <v>#N/A</v>
      </c>
      <c r="C1371" s="9">
        <f t="shared" si="90"/>
        <v>0</v>
      </c>
      <c r="D1371" s="9">
        <f t="shared" si="88"/>
        <v>0</v>
      </c>
    </row>
    <row r="1372" spans="1:4" x14ac:dyDescent="0.15">
      <c r="A1372" t="str">
        <f t="shared" si="89"/>
        <v>-</v>
      </c>
      <c r="B1372" t="e">
        <f>INDEX(Descriptions!$C$4:$C$736,MATCH($A1372,Descriptions!$B$4:$B$736,))</f>
        <v>#N/A</v>
      </c>
      <c r="C1372" s="9">
        <f t="shared" si="90"/>
        <v>0</v>
      </c>
      <c r="D1372" s="9">
        <f t="shared" si="88"/>
        <v>0</v>
      </c>
    </row>
    <row r="1373" spans="1:4" x14ac:dyDescent="0.15">
      <c r="A1373" t="str">
        <f t="shared" si="89"/>
        <v>-</v>
      </c>
      <c r="B1373" t="e">
        <f>INDEX(Descriptions!$C$4:$C$736,MATCH($A1373,Descriptions!$B$4:$B$736,))</f>
        <v>#N/A</v>
      </c>
      <c r="C1373" s="9">
        <f t="shared" si="90"/>
        <v>0</v>
      </c>
      <c r="D1373" s="9">
        <f t="shared" si="88"/>
        <v>0</v>
      </c>
    </row>
    <row r="1374" spans="1:4" x14ac:dyDescent="0.15">
      <c r="A1374" t="str">
        <f t="shared" si="89"/>
        <v>-</v>
      </c>
      <c r="B1374" t="e">
        <f>INDEX(Descriptions!$C$4:$C$736,MATCH($A1374,Descriptions!$B$4:$B$736,))</f>
        <v>#N/A</v>
      </c>
      <c r="C1374" s="9">
        <f t="shared" si="90"/>
        <v>0</v>
      </c>
      <c r="D1374" s="9">
        <f t="shared" si="88"/>
        <v>0</v>
      </c>
    </row>
    <row r="1375" spans="1:4" x14ac:dyDescent="0.15">
      <c r="A1375" t="str">
        <f t="shared" si="89"/>
        <v>-</v>
      </c>
      <c r="B1375" t="e">
        <f>INDEX(Descriptions!$C$4:$C$736,MATCH($A1375,Descriptions!$B$4:$B$736,))</f>
        <v>#N/A</v>
      </c>
      <c r="C1375" s="9">
        <f t="shared" si="90"/>
        <v>0</v>
      </c>
      <c r="D1375" s="9">
        <f t="shared" si="88"/>
        <v>0</v>
      </c>
    </row>
    <row r="1376" spans="1:4" x14ac:dyDescent="0.15">
      <c r="A1376" t="str">
        <f t="shared" si="89"/>
        <v>-</v>
      </c>
      <c r="B1376" t="e">
        <f>INDEX(Descriptions!$C$4:$C$736,MATCH($A1376,Descriptions!$B$4:$B$736,))</f>
        <v>#N/A</v>
      </c>
      <c r="C1376" s="9">
        <f t="shared" si="90"/>
        <v>0</v>
      </c>
      <c r="D1376" s="9">
        <f t="shared" si="88"/>
        <v>0</v>
      </c>
    </row>
    <row r="1377" spans="1:4" x14ac:dyDescent="0.15">
      <c r="A1377" t="str">
        <f t="shared" si="89"/>
        <v>-</v>
      </c>
      <c r="B1377" t="e">
        <f>INDEX(Descriptions!$C$4:$C$736,MATCH($A1377,Descriptions!$B$4:$B$736,))</f>
        <v>#N/A</v>
      </c>
      <c r="C1377" s="9">
        <f t="shared" si="90"/>
        <v>0</v>
      </c>
      <c r="D1377" s="9">
        <f t="shared" si="88"/>
        <v>0</v>
      </c>
    </row>
    <row r="1378" spans="1:4" x14ac:dyDescent="0.15">
      <c r="A1378" t="str">
        <f t="shared" si="89"/>
        <v>-</v>
      </c>
      <c r="B1378" t="e">
        <f>INDEX(Descriptions!$C$4:$C$736,MATCH($A1378,Descriptions!$B$4:$B$736,))</f>
        <v>#N/A</v>
      </c>
      <c r="C1378" s="9">
        <f t="shared" si="90"/>
        <v>0</v>
      </c>
      <c r="D1378" s="9">
        <f t="shared" si="88"/>
        <v>0</v>
      </c>
    </row>
    <row r="1379" spans="1:4" x14ac:dyDescent="0.15">
      <c r="A1379" t="str">
        <f t="shared" si="89"/>
        <v>-</v>
      </c>
      <c r="B1379" t="e">
        <f>INDEX(Descriptions!$C$4:$C$736,MATCH($A1379,Descriptions!$B$4:$B$736,))</f>
        <v>#N/A</v>
      </c>
      <c r="C1379" s="9">
        <f t="shared" si="90"/>
        <v>0</v>
      </c>
      <c r="D1379" s="9">
        <f t="shared" si="88"/>
        <v>0</v>
      </c>
    </row>
    <row r="1380" spans="1:4" x14ac:dyDescent="0.15">
      <c r="A1380" t="str">
        <f t="shared" si="89"/>
        <v>-</v>
      </c>
      <c r="B1380" t="e">
        <f>INDEX(Descriptions!$C$4:$C$736,MATCH($A1380,Descriptions!$B$4:$B$736,))</f>
        <v>#N/A</v>
      </c>
      <c r="C1380" s="9">
        <f t="shared" si="90"/>
        <v>0</v>
      </c>
      <c r="D1380" s="9">
        <f t="shared" si="88"/>
        <v>0</v>
      </c>
    </row>
    <row r="1381" spans="1:4" x14ac:dyDescent="0.15">
      <c r="A1381" t="str">
        <f t="shared" si="89"/>
        <v>-</v>
      </c>
      <c r="B1381" t="e">
        <f>INDEX(Descriptions!$C$4:$C$736,MATCH($A1381,Descriptions!$B$4:$B$736,))</f>
        <v>#N/A</v>
      </c>
      <c r="C1381" s="9">
        <f t="shared" si="90"/>
        <v>0</v>
      </c>
      <c r="D1381" s="9">
        <f t="shared" si="88"/>
        <v>0</v>
      </c>
    </row>
    <row r="1382" spans="1:4" x14ac:dyDescent="0.15">
      <c r="A1382" t="str">
        <f t="shared" si="89"/>
        <v>-</v>
      </c>
      <c r="B1382" t="e">
        <f>INDEX(Descriptions!$C$4:$C$736,MATCH($A1382,Descriptions!$B$4:$B$736,))</f>
        <v>#N/A</v>
      </c>
      <c r="C1382" s="9">
        <f t="shared" si="90"/>
        <v>0</v>
      </c>
      <c r="D1382" s="9">
        <f t="shared" si="88"/>
        <v>0</v>
      </c>
    </row>
    <row r="1383" spans="1:4" x14ac:dyDescent="0.15">
      <c r="A1383" t="str">
        <f t="shared" si="89"/>
        <v>-</v>
      </c>
      <c r="B1383" t="e">
        <f>INDEX(Descriptions!$C$4:$C$736,MATCH($A1383,Descriptions!$B$4:$B$736,))</f>
        <v>#N/A</v>
      </c>
      <c r="C1383" s="9">
        <f t="shared" si="90"/>
        <v>0</v>
      </c>
      <c r="D1383" s="9">
        <f t="shared" si="88"/>
        <v>0</v>
      </c>
    </row>
    <row r="1384" spans="1:4" x14ac:dyDescent="0.15">
      <c r="A1384" t="str">
        <f t="shared" si="89"/>
        <v>-</v>
      </c>
      <c r="B1384" t="e">
        <f>INDEX(Descriptions!$C$4:$C$736,MATCH($A1384,Descriptions!$B$4:$B$736,))</f>
        <v>#N/A</v>
      </c>
      <c r="C1384" s="9">
        <f t="shared" si="90"/>
        <v>0</v>
      </c>
      <c r="D1384" s="9">
        <f t="shared" si="88"/>
        <v>0</v>
      </c>
    </row>
    <row r="1385" spans="1:4" x14ac:dyDescent="0.15">
      <c r="A1385" t="str">
        <f t="shared" si="89"/>
        <v>-</v>
      </c>
      <c r="B1385" t="e">
        <f>INDEX(Descriptions!$C$4:$C$736,MATCH($A1385,Descriptions!$B$4:$B$736,))</f>
        <v>#N/A</v>
      </c>
      <c r="C1385" s="9">
        <f t="shared" si="90"/>
        <v>0</v>
      </c>
      <c r="D1385" s="9">
        <f t="shared" si="88"/>
        <v>0</v>
      </c>
    </row>
    <row r="1386" spans="1:4" x14ac:dyDescent="0.15">
      <c r="A1386" t="str">
        <f t="shared" si="89"/>
        <v>-</v>
      </c>
      <c r="B1386" t="e">
        <f>INDEX(Descriptions!$C$4:$C$736,MATCH($A1386,Descriptions!$B$4:$B$736,))</f>
        <v>#N/A</v>
      </c>
      <c r="C1386" s="9">
        <f t="shared" si="90"/>
        <v>0</v>
      </c>
      <c r="D1386" s="9">
        <f t="shared" si="88"/>
        <v>0</v>
      </c>
    </row>
    <row r="1387" spans="1:4" x14ac:dyDescent="0.15">
      <c r="A1387" t="str">
        <f t="shared" si="89"/>
        <v>-</v>
      </c>
      <c r="B1387" t="e">
        <f>INDEX(Descriptions!$C$4:$C$736,MATCH($A1387,Descriptions!$B$4:$B$736,))</f>
        <v>#N/A</v>
      </c>
      <c r="C1387" s="9">
        <f t="shared" si="90"/>
        <v>0</v>
      </c>
      <c r="D1387" s="9">
        <f t="shared" si="88"/>
        <v>0</v>
      </c>
    </row>
    <row r="1388" spans="1:4" x14ac:dyDescent="0.15">
      <c r="A1388" t="str">
        <f t="shared" si="89"/>
        <v>-</v>
      </c>
      <c r="B1388" t="e">
        <f>INDEX(Descriptions!$C$4:$C$736,MATCH($A1388,Descriptions!$B$4:$B$736,))</f>
        <v>#N/A</v>
      </c>
      <c r="C1388" s="9">
        <f t="shared" si="90"/>
        <v>0</v>
      </c>
      <c r="D1388" s="9">
        <f t="shared" si="88"/>
        <v>0</v>
      </c>
    </row>
    <row r="1389" spans="1:4" x14ac:dyDescent="0.15">
      <c r="A1389" t="str">
        <f t="shared" si="89"/>
        <v>-</v>
      </c>
      <c r="B1389" t="e">
        <f>INDEX(Descriptions!$C$4:$C$736,MATCH($A1389,Descriptions!$B$4:$B$736,))</f>
        <v>#N/A</v>
      </c>
      <c r="C1389" s="9">
        <f t="shared" si="90"/>
        <v>0</v>
      </c>
      <c r="D1389" s="9">
        <f t="shared" si="88"/>
        <v>0</v>
      </c>
    </row>
    <row r="1390" spans="1:4" x14ac:dyDescent="0.15">
      <c r="A1390" t="str">
        <f t="shared" si="89"/>
        <v>-</v>
      </c>
      <c r="B1390" t="e">
        <f>INDEX(Descriptions!$C$4:$C$736,MATCH($A1390,Descriptions!$B$4:$B$736,))</f>
        <v>#N/A</v>
      </c>
      <c r="C1390" s="9">
        <f t="shared" si="90"/>
        <v>0</v>
      </c>
      <c r="D1390" s="9">
        <f t="shared" si="88"/>
        <v>0</v>
      </c>
    </row>
    <row r="1391" spans="1:4" x14ac:dyDescent="0.15">
      <c r="A1391" t="str">
        <f t="shared" si="89"/>
        <v>-</v>
      </c>
      <c r="B1391" t="e">
        <f>INDEX(Descriptions!$C$4:$C$736,MATCH($A1391,Descriptions!$B$4:$B$736,))</f>
        <v>#N/A</v>
      </c>
      <c r="C1391" s="9">
        <f t="shared" si="90"/>
        <v>0</v>
      </c>
      <c r="D1391" s="9">
        <f t="shared" si="88"/>
        <v>0</v>
      </c>
    </row>
    <row r="1392" spans="1:4" x14ac:dyDescent="0.15">
      <c r="A1392" t="str">
        <f t="shared" si="89"/>
        <v>-</v>
      </c>
      <c r="B1392" t="e">
        <f>INDEX(Descriptions!$C$4:$C$736,MATCH($A1392,Descriptions!$B$4:$B$736,))</f>
        <v>#N/A</v>
      </c>
      <c r="C1392" s="9">
        <f t="shared" si="90"/>
        <v>0</v>
      </c>
      <c r="D1392" s="9">
        <f t="shared" si="88"/>
        <v>0</v>
      </c>
    </row>
    <row r="1393" spans="1:4" x14ac:dyDescent="0.15">
      <c r="A1393" t="str">
        <f t="shared" si="89"/>
        <v>-</v>
      </c>
      <c r="B1393" t="e">
        <f>INDEX(Descriptions!$C$4:$C$736,MATCH($A1393,Descriptions!$B$4:$B$736,))</f>
        <v>#N/A</v>
      </c>
      <c r="C1393" s="9">
        <f t="shared" si="90"/>
        <v>0</v>
      </c>
      <c r="D1393" s="9">
        <f t="shared" si="88"/>
        <v>0</v>
      </c>
    </row>
    <row r="1394" spans="1:4" x14ac:dyDescent="0.15">
      <c r="A1394" t="str">
        <f t="shared" si="89"/>
        <v>-</v>
      </c>
      <c r="B1394" t="e">
        <f>INDEX(Descriptions!$C$4:$C$736,MATCH($A1394,Descriptions!$B$4:$B$736,))</f>
        <v>#N/A</v>
      </c>
      <c r="C1394" s="9">
        <f t="shared" si="90"/>
        <v>0</v>
      </c>
      <c r="D1394" s="9">
        <f t="shared" si="88"/>
        <v>0</v>
      </c>
    </row>
    <row r="1395" spans="1:4" x14ac:dyDescent="0.15">
      <c r="A1395" t="str">
        <f t="shared" si="89"/>
        <v>-</v>
      </c>
      <c r="B1395" t="e">
        <f>INDEX(Descriptions!$C$4:$C$736,MATCH($A1395,Descriptions!$B$4:$B$736,))</f>
        <v>#N/A</v>
      </c>
      <c r="C1395" s="9">
        <f t="shared" si="90"/>
        <v>0</v>
      </c>
      <c r="D1395" s="9">
        <f t="shared" si="88"/>
        <v>0</v>
      </c>
    </row>
    <row r="1396" spans="1:4" x14ac:dyDescent="0.15">
      <c r="A1396" t="str">
        <f t="shared" si="89"/>
        <v>-</v>
      </c>
      <c r="B1396" t="e">
        <f>INDEX(Descriptions!$C$4:$C$736,MATCH($A1396,Descriptions!$B$4:$B$736,))</f>
        <v>#N/A</v>
      </c>
      <c r="C1396" s="9">
        <f t="shared" si="90"/>
        <v>0</v>
      </c>
      <c r="D1396" s="9">
        <f t="shared" si="88"/>
        <v>0</v>
      </c>
    </row>
    <row r="1397" spans="1:4" x14ac:dyDescent="0.15">
      <c r="A1397" t="str">
        <f t="shared" si="89"/>
        <v>-</v>
      </c>
      <c r="B1397" t="e">
        <f>INDEX(Descriptions!$C$4:$C$736,MATCH($A1397,Descriptions!$B$4:$B$736,))</f>
        <v>#N/A</v>
      </c>
      <c r="C1397" s="9">
        <f t="shared" si="90"/>
        <v>0</v>
      </c>
      <c r="D1397" s="9">
        <f t="shared" si="88"/>
        <v>0</v>
      </c>
    </row>
    <row r="1398" spans="1:4" x14ac:dyDescent="0.15">
      <c r="A1398" t="str">
        <f t="shared" si="89"/>
        <v>-</v>
      </c>
      <c r="B1398" t="e">
        <f>INDEX(Descriptions!$C$4:$C$736,MATCH($A1398,Descriptions!$B$4:$B$736,))</f>
        <v>#N/A</v>
      </c>
      <c r="C1398" s="9">
        <f t="shared" si="90"/>
        <v>0</v>
      </c>
      <c r="D1398" s="9">
        <f t="shared" si="88"/>
        <v>0</v>
      </c>
    </row>
    <row r="1399" spans="1:4" x14ac:dyDescent="0.15">
      <c r="A1399" t="str">
        <f t="shared" si="89"/>
        <v>-</v>
      </c>
      <c r="B1399" t="e">
        <f>INDEX(Descriptions!$C$4:$C$736,MATCH($A1399,Descriptions!$B$4:$B$736,))</f>
        <v>#N/A</v>
      </c>
      <c r="C1399" s="9">
        <f t="shared" si="90"/>
        <v>0</v>
      </c>
      <c r="D1399" s="9">
        <f t="shared" si="88"/>
        <v>0</v>
      </c>
    </row>
    <row r="1400" spans="1:4" x14ac:dyDescent="0.15">
      <c r="A1400" t="str">
        <f t="shared" si="89"/>
        <v>-</v>
      </c>
      <c r="B1400" t="e">
        <f>INDEX(Descriptions!$C$4:$C$736,MATCH($A1400,Descriptions!$B$4:$B$736,))</f>
        <v>#N/A</v>
      </c>
      <c r="C1400" s="9">
        <f t="shared" si="90"/>
        <v>0</v>
      </c>
      <c r="D1400" s="9">
        <f t="shared" si="88"/>
        <v>0</v>
      </c>
    </row>
    <row r="1401" spans="1:4" x14ac:dyDescent="0.15">
      <c r="A1401" t="str">
        <f t="shared" si="89"/>
        <v>-</v>
      </c>
      <c r="B1401" t="e">
        <f>INDEX(Descriptions!$C$4:$C$736,MATCH($A1401,Descriptions!$B$4:$B$736,))</f>
        <v>#N/A</v>
      </c>
      <c r="C1401" s="9">
        <f t="shared" si="90"/>
        <v>0</v>
      </c>
      <c r="D1401" s="9">
        <f t="shared" si="88"/>
        <v>0</v>
      </c>
    </row>
    <row r="1402" spans="1:4" x14ac:dyDescent="0.15">
      <c r="A1402" t="str">
        <f t="shared" si="89"/>
        <v>-</v>
      </c>
      <c r="B1402" t="e">
        <f>INDEX(Descriptions!$C$4:$C$736,MATCH($A1402,Descriptions!$B$4:$B$736,))</f>
        <v>#N/A</v>
      </c>
      <c r="C1402" s="9">
        <f t="shared" si="90"/>
        <v>0</v>
      </c>
      <c r="D1402" s="9">
        <f t="shared" si="88"/>
        <v>0</v>
      </c>
    </row>
    <row r="1403" spans="1:4" x14ac:dyDescent="0.15">
      <c r="A1403" t="str">
        <f t="shared" si="89"/>
        <v>-</v>
      </c>
      <c r="B1403" t="e">
        <f>INDEX(Descriptions!$C$4:$C$736,MATCH($A1403,Descriptions!$B$4:$B$736,))</f>
        <v>#N/A</v>
      </c>
      <c r="C1403" s="9">
        <f t="shared" si="90"/>
        <v>0</v>
      </c>
      <c r="D1403" s="9">
        <f t="shared" si="88"/>
        <v>0</v>
      </c>
    </row>
    <row r="1404" spans="1:4" x14ac:dyDescent="0.15">
      <c r="A1404" t="str">
        <f t="shared" si="89"/>
        <v>-</v>
      </c>
      <c r="B1404" t="e">
        <f>INDEX(Descriptions!$C$4:$C$736,MATCH($A1404,Descriptions!$B$4:$B$736,))</f>
        <v>#N/A</v>
      </c>
      <c r="C1404" s="9">
        <f t="shared" si="90"/>
        <v>0</v>
      </c>
      <c r="D1404" s="9">
        <f t="shared" si="88"/>
        <v>0</v>
      </c>
    </row>
    <row r="1405" spans="1:4" x14ac:dyDescent="0.15">
      <c r="A1405" t="str">
        <f t="shared" si="89"/>
        <v>-</v>
      </c>
      <c r="B1405" t="e">
        <f>INDEX(Descriptions!$C$4:$C$736,MATCH($A1405,Descriptions!$B$4:$B$736,))</f>
        <v>#N/A</v>
      </c>
      <c r="C1405" s="9">
        <f t="shared" si="90"/>
        <v>0</v>
      </c>
      <c r="D1405" s="9">
        <f t="shared" si="88"/>
        <v>0</v>
      </c>
    </row>
    <row r="1406" spans="1:4" x14ac:dyDescent="0.15">
      <c r="A1406" t="str">
        <f t="shared" si="89"/>
        <v>-</v>
      </c>
      <c r="B1406" t="e">
        <f>INDEX(Descriptions!$C$4:$C$736,MATCH($A1406,Descriptions!$B$4:$B$736,))</f>
        <v>#N/A</v>
      </c>
      <c r="C1406" s="9">
        <f t="shared" si="90"/>
        <v>0</v>
      </c>
      <c r="D1406" s="9">
        <f t="shared" si="88"/>
        <v>0</v>
      </c>
    </row>
    <row r="1407" spans="1:4" x14ac:dyDescent="0.15">
      <c r="A1407" t="str">
        <f t="shared" si="89"/>
        <v>-</v>
      </c>
      <c r="B1407" t="e">
        <f>INDEX(Descriptions!$C$4:$C$736,MATCH($A1407,Descriptions!$B$4:$B$736,))</f>
        <v>#N/A</v>
      </c>
      <c r="C1407" s="9">
        <f t="shared" si="90"/>
        <v>0</v>
      </c>
      <c r="D1407" s="9">
        <f t="shared" si="88"/>
        <v>0</v>
      </c>
    </row>
    <row r="1408" spans="1:4" x14ac:dyDescent="0.15">
      <c r="A1408" t="str">
        <f t="shared" si="89"/>
        <v>-</v>
      </c>
      <c r="B1408" t="e">
        <f>INDEX(Descriptions!$C$4:$C$736,MATCH($A1408,Descriptions!$B$4:$B$736,))</f>
        <v>#N/A</v>
      </c>
      <c r="C1408" s="9">
        <f t="shared" si="90"/>
        <v>0</v>
      </c>
      <c r="D1408" s="9">
        <f t="shared" si="88"/>
        <v>0</v>
      </c>
    </row>
    <row r="1409" spans="1:4" x14ac:dyDescent="0.15">
      <c r="A1409" t="str">
        <f t="shared" si="89"/>
        <v>-</v>
      </c>
      <c r="B1409" t="e">
        <f>INDEX(Descriptions!$C$4:$C$736,MATCH($A1409,Descriptions!$B$4:$B$736,))</f>
        <v>#N/A</v>
      </c>
      <c r="C1409" s="9">
        <f t="shared" si="90"/>
        <v>0</v>
      </c>
      <c r="D1409" s="9">
        <f t="shared" si="88"/>
        <v>0</v>
      </c>
    </row>
    <row r="1410" spans="1:4" x14ac:dyDescent="0.15">
      <c r="A1410" t="str">
        <f t="shared" si="89"/>
        <v>-</v>
      </c>
      <c r="B1410" t="e">
        <f>INDEX(Descriptions!$C$4:$C$736,MATCH($A1410,Descriptions!$B$4:$B$736,))</f>
        <v>#N/A</v>
      </c>
      <c r="C1410" s="9">
        <f t="shared" si="90"/>
        <v>0</v>
      </c>
      <c r="D1410" s="9">
        <f t="shared" si="88"/>
        <v>0</v>
      </c>
    </row>
    <row r="1411" spans="1:4" x14ac:dyDescent="0.15">
      <c r="A1411" t="str">
        <f t="shared" si="89"/>
        <v>-</v>
      </c>
      <c r="B1411" t="e">
        <f>INDEX(Descriptions!$C$4:$C$736,MATCH($A1411,Descriptions!$B$4:$B$736,))</f>
        <v>#N/A</v>
      </c>
      <c r="C1411" s="9">
        <f t="shared" si="90"/>
        <v>0</v>
      </c>
      <c r="D1411" s="9">
        <f t="shared" si="88"/>
        <v>0</v>
      </c>
    </row>
    <row r="1412" spans="1:4" x14ac:dyDescent="0.15">
      <c r="A1412" t="str">
        <f t="shared" si="89"/>
        <v>-</v>
      </c>
      <c r="B1412" t="e">
        <f>INDEX(Descriptions!$C$4:$C$736,MATCH($A1412,Descriptions!$B$4:$B$736,))</f>
        <v>#N/A</v>
      </c>
      <c r="C1412" s="9">
        <f t="shared" ref="C1412:C1475" si="91">ROUND((J1412*AM_Fac+W1412*PM_fac)*AADT,-2)</f>
        <v>0</v>
      </c>
      <c r="D1412" s="9">
        <f t="shared" ref="D1412:D1475" si="92">ROUND(C1412*AAWT,-2)</f>
        <v>0</v>
      </c>
    </row>
    <row r="1413" spans="1:4" x14ac:dyDescent="0.15">
      <c r="A1413" t="str">
        <f t="shared" ref="A1413:A1476" si="93">CONCATENATE(F1413,"-",G1413)</f>
        <v>-</v>
      </c>
      <c r="B1413" t="e">
        <f>INDEX(Descriptions!$C$4:$C$736,MATCH($A1413,Descriptions!$B$4:$B$736,))</f>
        <v>#N/A</v>
      </c>
      <c r="C1413" s="9">
        <f t="shared" si="91"/>
        <v>0</v>
      </c>
      <c r="D1413" s="9">
        <f t="shared" si="92"/>
        <v>0</v>
      </c>
    </row>
    <row r="1414" spans="1:4" x14ac:dyDescent="0.15">
      <c r="A1414" t="str">
        <f t="shared" si="93"/>
        <v>-</v>
      </c>
      <c r="B1414" t="e">
        <f>INDEX(Descriptions!$C$4:$C$736,MATCH($A1414,Descriptions!$B$4:$B$736,))</f>
        <v>#N/A</v>
      </c>
      <c r="C1414" s="9">
        <f t="shared" si="91"/>
        <v>0</v>
      </c>
      <c r="D1414" s="9">
        <f t="shared" si="92"/>
        <v>0</v>
      </c>
    </row>
    <row r="1415" spans="1:4" x14ac:dyDescent="0.15">
      <c r="A1415" t="str">
        <f t="shared" si="93"/>
        <v>-</v>
      </c>
      <c r="B1415" t="e">
        <f>INDEX(Descriptions!$C$4:$C$736,MATCH($A1415,Descriptions!$B$4:$B$736,))</f>
        <v>#N/A</v>
      </c>
      <c r="C1415" s="9">
        <f t="shared" si="91"/>
        <v>0</v>
      </c>
      <c r="D1415" s="9">
        <f t="shared" si="92"/>
        <v>0</v>
      </c>
    </row>
    <row r="1416" spans="1:4" x14ac:dyDescent="0.15">
      <c r="A1416" t="str">
        <f t="shared" si="93"/>
        <v>-</v>
      </c>
      <c r="B1416" t="e">
        <f>INDEX(Descriptions!$C$4:$C$736,MATCH($A1416,Descriptions!$B$4:$B$736,))</f>
        <v>#N/A</v>
      </c>
      <c r="C1416" s="9">
        <f t="shared" si="91"/>
        <v>0</v>
      </c>
      <c r="D1416" s="9">
        <f t="shared" si="92"/>
        <v>0</v>
      </c>
    </row>
    <row r="1417" spans="1:4" x14ac:dyDescent="0.15">
      <c r="A1417" t="str">
        <f t="shared" si="93"/>
        <v>-</v>
      </c>
      <c r="B1417" t="e">
        <f>INDEX(Descriptions!$C$4:$C$736,MATCH($A1417,Descriptions!$B$4:$B$736,))</f>
        <v>#N/A</v>
      </c>
      <c r="C1417" s="9">
        <f t="shared" si="91"/>
        <v>0</v>
      </c>
      <c r="D1417" s="9">
        <f t="shared" si="92"/>
        <v>0</v>
      </c>
    </row>
    <row r="1418" spans="1:4" x14ac:dyDescent="0.15">
      <c r="A1418" t="str">
        <f t="shared" si="93"/>
        <v>-</v>
      </c>
      <c r="B1418" t="e">
        <f>INDEX(Descriptions!$C$4:$C$736,MATCH($A1418,Descriptions!$B$4:$B$736,))</f>
        <v>#N/A</v>
      </c>
      <c r="C1418" s="9">
        <f t="shared" si="91"/>
        <v>0</v>
      </c>
      <c r="D1418" s="9">
        <f t="shared" si="92"/>
        <v>0</v>
      </c>
    </row>
    <row r="1419" spans="1:4" x14ac:dyDescent="0.15">
      <c r="A1419" t="str">
        <f t="shared" si="93"/>
        <v>-</v>
      </c>
      <c r="B1419" t="e">
        <f>INDEX(Descriptions!$C$4:$C$736,MATCH($A1419,Descriptions!$B$4:$B$736,))</f>
        <v>#N/A</v>
      </c>
      <c r="C1419" s="9">
        <f t="shared" si="91"/>
        <v>0</v>
      </c>
      <c r="D1419" s="9">
        <f t="shared" si="92"/>
        <v>0</v>
      </c>
    </row>
    <row r="1420" spans="1:4" x14ac:dyDescent="0.15">
      <c r="A1420" t="str">
        <f t="shared" si="93"/>
        <v>-</v>
      </c>
      <c r="B1420" t="e">
        <f>INDEX(Descriptions!$C$4:$C$736,MATCH($A1420,Descriptions!$B$4:$B$736,))</f>
        <v>#N/A</v>
      </c>
      <c r="C1420" s="9">
        <f t="shared" si="91"/>
        <v>0</v>
      </c>
      <c r="D1420" s="9">
        <f t="shared" si="92"/>
        <v>0</v>
      </c>
    </row>
    <row r="1421" spans="1:4" x14ac:dyDescent="0.15">
      <c r="A1421" t="str">
        <f t="shared" si="93"/>
        <v>-</v>
      </c>
      <c r="B1421" t="e">
        <f>INDEX(Descriptions!$C$4:$C$736,MATCH($A1421,Descriptions!$B$4:$B$736,))</f>
        <v>#N/A</v>
      </c>
      <c r="C1421" s="9">
        <f t="shared" si="91"/>
        <v>0</v>
      </c>
      <c r="D1421" s="9">
        <f t="shared" si="92"/>
        <v>0</v>
      </c>
    </row>
    <row r="1422" spans="1:4" x14ac:dyDescent="0.15">
      <c r="A1422" t="str">
        <f t="shared" si="93"/>
        <v>-</v>
      </c>
      <c r="B1422" t="e">
        <f>INDEX(Descriptions!$C$4:$C$736,MATCH($A1422,Descriptions!$B$4:$B$736,))</f>
        <v>#N/A</v>
      </c>
      <c r="C1422" s="9">
        <f t="shared" si="91"/>
        <v>0</v>
      </c>
      <c r="D1422" s="9">
        <f t="shared" si="92"/>
        <v>0</v>
      </c>
    </row>
    <row r="1423" spans="1:4" x14ac:dyDescent="0.15">
      <c r="A1423" t="str">
        <f t="shared" si="93"/>
        <v>-</v>
      </c>
      <c r="B1423" t="e">
        <f>INDEX(Descriptions!$C$4:$C$736,MATCH($A1423,Descriptions!$B$4:$B$736,))</f>
        <v>#N/A</v>
      </c>
      <c r="C1423" s="9">
        <f t="shared" si="91"/>
        <v>0</v>
      </c>
      <c r="D1423" s="9">
        <f t="shared" si="92"/>
        <v>0</v>
      </c>
    </row>
    <row r="1424" spans="1:4" x14ac:dyDescent="0.15">
      <c r="A1424" t="str">
        <f t="shared" si="93"/>
        <v>-</v>
      </c>
      <c r="B1424" t="e">
        <f>INDEX(Descriptions!$C$4:$C$736,MATCH($A1424,Descriptions!$B$4:$B$736,))</f>
        <v>#N/A</v>
      </c>
      <c r="C1424" s="9">
        <f t="shared" si="91"/>
        <v>0</v>
      </c>
      <c r="D1424" s="9">
        <f t="shared" si="92"/>
        <v>0</v>
      </c>
    </row>
    <row r="1425" spans="1:4" x14ac:dyDescent="0.15">
      <c r="A1425" t="str">
        <f t="shared" si="93"/>
        <v>-</v>
      </c>
      <c r="B1425" t="e">
        <f>INDEX(Descriptions!$C$4:$C$736,MATCH($A1425,Descriptions!$B$4:$B$736,))</f>
        <v>#N/A</v>
      </c>
      <c r="C1425" s="9">
        <f t="shared" si="91"/>
        <v>0</v>
      </c>
      <c r="D1425" s="9">
        <f t="shared" si="92"/>
        <v>0</v>
      </c>
    </row>
    <row r="1426" spans="1:4" x14ac:dyDescent="0.15">
      <c r="A1426" t="str">
        <f t="shared" si="93"/>
        <v>-</v>
      </c>
      <c r="B1426" t="e">
        <f>INDEX(Descriptions!$C$4:$C$736,MATCH($A1426,Descriptions!$B$4:$B$736,))</f>
        <v>#N/A</v>
      </c>
      <c r="C1426" s="9">
        <f t="shared" si="91"/>
        <v>0</v>
      </c>
      <c r="D1426" s="9">
        <f t="shared" si="92"/>
        <v>0</v>
      </c>
    </row>
    <row r="1427" spans="1:4" x14ac:dyDescent="0.15">
      <c r="A1427" t="str">
        <f t="shared" si="93"/>
        <v>-</v>
      </c>
      <c r="B1427" t="e">
        <f>INDEX(Descriptions!$C$4:$C$736,MATCH($A1427,Descriptions!$B$4:$B$736,))</f>
        <v>#N/A</v>
      </c>
      <c r="C1427" s="9">
        <f t="shared" si="91"/>
        <v>0</v>
      </c>
      <c r="D1427" s="9">
        <f t="shared" si="92"/>
        <v>0</v>
      </c>
    </row>
    <row r="1428" spans="1:4" x14ac:dyDescent="0.15">
      <c r="A1428" t="str">
        <f t="shared" si="93"/>
        <v>-</v>
      </c>
      <c r="B1428" t="e">
        <f>INDEX(Descriptions!$C$4:$C$736,MATCH($A1428,Descriptions!$B$4:$B$736,))</f>
        <v>#N/A</v>
      </c>
      <c r="C1428" s="9">
        <f t="shared" si="91"/>
        <v>0</v>
      </c>
      <c r="D1428" s="9">
        <f t="shared" si="92"/>
        <v>0</v>
      </c>
    </row>
    <row r="1429" spans="1:4" x14ac:dyDescent="0.15">
      <c r="A1429" t="str">
        <f t="shared" si="93"/>
        <v>-</v>
      </c>
      <c r="B1429" t="e">
        <f>INDEX(Descriptions!$C$4:$C$736,MATCH($A1429,Descriptions!$B$4:$B$736,))</f>
        <v>#N/A</v>
      </c>
      <c r="C1429" s="9">
        <f t="shared" si="91"/>
        <v>0</v>
      </c>
      <c r="D1429" s="9">
        <f t="shared" si="92"/>
        <v>0</v>
      </c>
    </row>
    <row r="1430" spans="1:4" x14ac:dyDescent="0.15">
      <c r="A1430" t="str">
        <f t="shared" si="93"/>
        <v>-</v>
      </c>
      <c r="B1430" t="e">
        <f>INDEX(Descriptions!$C$4:$C$736,MATCH($A1430,Descriptions!$B$4:$B$736,))</f>
        <v>#N/A</v>
      </c>
      <c r="C1430" s="9">
        <f t="shared" si="91"/>
        <v>0</v>
      </c>
      <c r="D1430" s="9">
        <f t="shared" si="92"/>
        <v>0</v>
      </c>
    </row>
    <row r="1431" spans="1:4" x14ac:dyDescent="0.15">
      <c r="A1431" t="str">
        <f t="shared" si="93"/>
        <v>-</v>
      </c>
      <c r="B1431" t="e">
        <f>INDEX(Descriptions!$C$4:$C$736,MATCH($A1431,Descriptions!$B$4:$B$736,))</f>
        <v>#N/A</v>
      </c>
      <c r="C1431" s="9">
        <f t="shared" si="91"/>
        <v>0</v>
      </c>
      <c r="D1431" s="9">
        <f t="shared" si="92"/>
        <v>0</v>
      </c>
    </row>
    <row r="1432" spans="1:4" x14ac:dyDescent="0.15">
      <c r="A1432" t="str">
        <f t="shared" si="93"/>
        <v>-</v>
      </c>
      <c r="B1432" t="e">
        <f>INDEX(Descriptions!$C$4:$C$736,MATCH($A1432,Descriptions!$B$4:$B$736,))</f>
        <v>#N/A</v>
      </c>
      <c r="C1432" s="9">
        <f t="shared" si="91"/>
        <v>0</v>
      </c>
      <c r="D1432" s="9">
        <f t="shared" si="92"/>
        <v>0</v>
      </c>
    </row>
    <row r="1433" spans="1:4" x14ac:dyDescent="0.15">
      <c r="A1433" t="str">
        <f t="shared" si="93"/>
        <v>-</v>
      </c>
      <c r="B1433" t="e">
        <f>INDEX(Descriptions!$C$4:$C$736,MATCH($A1433,Descriptions!$B$4:$B$736,))</f>
        <v>#N/A</v>
      </c>
      <c r="C1433" s="9">
        <f t="shared" si="91"/>
        <v>0</v>
      </c>
      <c r="D1433" s="9">
        <f t="shared" si="92"/>
        <v>0</v>
      </c>
    </row>
    <row r="1434" spans="1:4" x14ac:dyDescent="0.15">
      <c r="A1434" t="str">
        <f t="shared" si="93"/>
        <v>-</v>
      </c>
      <c r="B1434" t="e">
        <f>INDEX(Descriptions!$C$4:$C$736,MATCH($A1434,Descriptions!$B$4:$B$736,))</f>
        <v>#N/A</v>
      </c>
      <c r="C1434" s="9">
        <f t="shared" si="91"/>
        <v>0</v>
      </c>
      <c r="D1434" s="9">
        <f t="shared" si="92"/>
        <v>0</v>
      </c>
    </row>
    <row r="1435" spans="1:4" x14ac:dyDescent="0.15">
      <c r="A1435" t="str">
        <f t="shared" si="93"/>
        <v>-</v>
      </c>
      <c r="B1435" t="e">
        <f>INDEX(Descriptions!$C$4:$C$736,MATCH($A1435,Descriptions!$B$4:$B$736,))</f>
        <v>#N/A</v>
      </c>
      <c r="C1435" s="9">
        <f t="shared" si="91"/>
        <v>0</v>
      </c>
      <c r="D1435" s="9">
        <f t="shared" si="92"/>
        <v>0</v>
      </c>
    </row>
    <row r="1436" spans="1:4" x14ac:dyDescent="0.15">
      <c r="A1436" t="str">
        <f t="shared" si="93"/>
        <v>-</v>
      </c>
      <c r="B1436" t="e">
        <f>INDEX(Descriptions!$C$4:$C$736,MATCH($A1436,Descriptions!$B$4:$B$736,))</f>
        <v>#N/A</v>
      </c>
      <c r="C1436" s="9">
        <f t="shared" si="91"/>
        <v>0</v>
      </c>
      <c r="D1436" s="9">
        <f t="shared" si="92"/>
        <v>0</v>
      </c>
    </row>
    <row r="1437" spans="1:4" x14ac:dyDescent="0.15">
      <c r="A1437" t="str">
        <f t="shared" si="93"/>
        <v>-</v>
      </c>
      <c r="B1437" t="e">
        <f>INDEX(Descriptions!$C$4:$C$736,MATCH($A1437,Descriptions!$B$4:$B$736,))</f>
        <v>#N/A</v>
      </c>
      <c r="C1437" s="9">
        <f t="shared" si="91"/>
        <v>0</v>
      </c>
      <c r="D1437" s="9">
        <f t="shared" si="92"/>
        <v>0</v>
      </c>
    </row>
    <row r="1438" spans="1:4" x14ac:dyDescent="0.15">
      <c r="A1438" t="str">
        <f t="shared" si="93"/>
        <v>-</v>
      </c>
      <c r="B1438" t="e">
        <f>INDEX(Descriptions!$C$4:$C$736,MATCH($A1438,Descriptions!$B$4:$B$736,))</f>
        <v>#N/A</v>
      </c>
      <c r="C1438" s="9">
        <f t="shared" si="91"/>
        <v>0</v>
      </c>
      <c r="D1438" s="9">
        <f t="shared" si="92"/>
        <v>0</v>
      </c>
    </row>
    <row r="1439" spans="1:4" x14ac:dyDescent="0.15">
      <c r="A1439" t="str">
        <f t="shared" si="93"/>
        <v>-</v>
      </c>
      <c r="B1439" t="e">
        <f>INDEX(Descriptions!$C$4:$C$736,MATCH($A1439,Descriptions!$B$4:$B$736,))</f>
        <v>#N/A</v>
      </c>
      <c r="C1439" s="9">
        <f t="shared" si="91"/>
        <v>0</v>
      </c>
      <c r="D1439" s="9">
        <f t="shared" si="92"/>
        <v>0</v>
      </c>
    </row>
    <row r="1440" spans="1:4" x14ac:dyDescent="0.15">
      <c r="A1440" t="str">
        <f t="shared" si="93"/>
        <v>-</v>
      </c>
      <c r="B1440" t="e">
        <f>INDEX(Descriptions!$C$4:$C$736,MATCH($A1440,Descriptions!$B$4:$B$736,))</f>
        <v>#N/A</v>
      </c>
      <c r="C1440" s="9">
        <f t="shared" si="91"/>
        <v>0</v>
      </c>
      <c r="D1440" s="9">
        <f t="shared" si="92"/>
        <v>0</v>
      </c>
    </row>
    <row r="1441" spans="1:4" x14ac:dyDescent="0.15">
      <c r="A1441" t="str">
        <f t="shared" si="93"/>
        <v>-</v>
      </c>
      <c r="B1441" t="e">
        <f>INDEX(Descriptions!$C$4:$C$736,MATCH($A1441,Descriptions!$B$4:$B$736,))</f>
        <v>#N/A</v>
      </c>
      <c r="C1441" s="9">
        <f t="shared" si="91"/>
        <v>0</v>
      </c>
      <c r="D1441" s="9">
        <f t="shared" si="92"/>
        <v>0</v>
      </c>
    </row>
    <row r="1442" spans="1:4" x14ac:dyDescent="0.15">
      <c r="A1442" t="str">
        <f t="shared" si="93"/>
        <v>-</v>
      </c>
      <c r="B1442" t="e">
        <f>INDEX(Descriptions!$C$4:$C$736,MATCH($A1442,Descriptions!$B$4:$B$736,))</f>
        <v>#N/A</v>
      </c>
      <c r="C1442" s="9">
        <f t="shared" si="91"/>
        <v>0</v>
      </c>
      <c r="D1442" s="9">
        <f t="shared" si="92"/>
        <v>0</v>
      </c>
    </row>
    <row r="1443" spans="1:4" x14ac:dyDescent="0.15">
      <c r="A1443" t="str">
        <f t="shared" si="93"/>
        <v>-</v>
      </c>
      <c r="B1443" t="e">
        <f>INDEX(Descriptions!$C$4:$C$736,MATCH($A1443,Descriptions!$B$4:$B$736,))</f>
        <v>#N/A</v>
      </c>
      <c r="C1443" s="9">
        <f t="shared" si="91"/>
        <v>0</v>
      </c>
      <c r="D1443" s="9">
        <f t="shared" si="92"/>
        <v>0</v>
      </c>
    </row>
    <row r="1444" spans="1:4" x14ac:dyDescent="0.15">
      <c r="A1444" t="str">
        <f t="shared" si="93"/>
        <v>-</v>
      </c>
      <c r="B1444" t="e">
        <f>INDEX(Descriptions!$C$4:$C$736,MATCH($A1444,Descriptions!$B$4:$B$736,))</f>
        <v>#N/A</v>
      </c>
      <c r="C1444" s="9">
        <f t="shared" si="91"/>
        <v>0</v>
      </c>
      <c r="D1444" s="9">
        <f t="shared" si="92"/>
        <v>0</v>
      </c>
    </row>
    <row r="1445" spans="1:4" x14ac:dyDescent="0.15">
      <c r="A1445" t="str">
        <f t="shared" si="93"/>
        <v>-</v>
      </c>
      <c r="B1445" t="e">
        <f>INDEX(Descriptions!$C$4:$C$736,MATCH($A1445,Descriptions!$B$4:$B$736,))</f>
        <v>#N/A</v>
      </c>
      <c r="C1445" s="9">
        <f t="shared" si="91"/>
        <v>0</v>
      </c>
      <c r="D1445" s="9">
        <f t="shared" si="92"/>
        <v>0</v>
      </c>
    </row>
    <row r="1446" spans="1:4" x14ac:dyDescent="0.15">
      <c r="A1446" t="str">
        <f t="shared" si="93"/>
        <v>-</v>
      </c>
      <c r="B1446" t="e">
        <f>INDEX(Descriptions!$C$4:$C$736,MATCH($A1446,Descriptions!$B$4:$B$736,))</f>
        <v>#N/A</v>
      </c>
      <c r="C1446" s="9">
        <f t="shared" si="91"/>
        <v>0</v>
      </c>
      <c r="D1446" s="9">
        <f t="shared" si="92"/>
        <v>0</v>
      </c>
    </row>
    <row r="1447" spans="1:4" x14ac:dyDescent="0.15">
      <c r="A1447" t="str">
        <f t="shared" si="93"/>
        <v>-</v>
      </c>
      <c r="B1447" t="e">
        <f>INDEX(Descriptions!$C$4:$C$736,MATCH($A1447,Descriptions!$B$4:$B$736,))</f>
        <v>#N/A</v>
      </c>
      <c r="C1447" s="9">
        <f t="shared" si="91"/>
        <v>0</v>
      </c>
      <c r="D1447" s="9">
        <f t="shared" si="92"/>
        <v>0</v>
      </c>
    </row>
    <row r="1448" spans="1:4" x14ac:dyDescent="0.15">
      <c r="A1448" t="str">
        <f t="shared" si="93"/>
        <v>-</v>
      </c>
      <c r="B1448" t="e">
        <f>INDEX(Descriptions!$C$4:$C$736,MATCH($A1448,Descriptions!$B$4:$B$736,))</f>
        <v>#N/A</v>
      </c>
      <c r="C1448" s="9">
        <f t="shared" si="91"/>
        <v>0</v>
      </c>
      <c r="D1448" s="9">
        <f t="shared" si="92"/>
        <v>0</v>
      </c>
    </row>
    <row r="1449" spans="1:4" x14ac:dyDescent="0.15">
      <c r="A1449" t="str">
        <f t="shared" si="93"/>
        <v>-</v>
      </c>
      <c r="B1449" t="e">
        <f>INDEX(Descriptions!$C$4:$C$736,MATCH($A1449,Descriptions!$B$4:$B$736,))</f>
        <v>#N/A</v>
      </c>
      <c r="C1449" s="9">
        <f t="shared" si="91"/>
        <v>0</v>
      </c>
      <c r="D1449" s="9">
        <f t="shared" si="92"/>
        <v>0</v>
      </c>
    </row>
    <row r="1450" spans="1:4" x14ac:dyDescent="0.15">
      <c r="A1450" t="str">
        <f t="shared" si="93"/>
        <v>-</v>
      </c>
      <c r="B1450" t="e">
        <f>INDEX(Descriptions!$C$4:$C$736,MATCH($A1450,Descriptions!$B$4:$B$736,))</f>
        <v>#N/A</v>
      </c>
      <c r="C1450" s="9">
        <f t="shared" si="91"/>
        <v>0</v>
      </c>
      <c r="D1450" s="9">
        <f t="shared" si="92"/>
        <v>0</v>
      </c>
    </row>
    <row r="1451" spans="1:4" x14ac:dyDescent="0.15">
      <c r="A1451" t="str">
        <f t="shared" si="93"/>
        <v>-</v>
      </c>
      <c r="B1451" t="e">
        <f>INDEX(Descriptions!$C$4:$C$736,MATCH($A1451,Descriptions!$B$4:$B$736,))</f>
        <v>#N/A</v>
      </c>
      <c r="C1451" s="9">
        <f t="shared" si="91"/>
        <v>0</v>
      </c>
      <c r="D1451" s="9">
        <f t="shared" si="92"/>
        <v>0</v>
      </c>
    </row>
    <row r="1452" spans="1:4" x14ac:dyDescent="0.15">
      <c r="A1452" t="str">
        <f t="shared" si="93"/>
        <v>-</v>
      </c>
      <c r="B1452" t="e">
        <f>INDEX(Descriptions!$C$4:$C$736,MATCH($A1452,Descriptions!$B$4:$B$736,))</f>
        <v>#N/A</v>
      </c>
      <c r="C1452" s="9">
        <f t="shared" si="91"/>
        <v>0</v>
      </c>
      <c r="D1452" s="9">
        <f t="shared" si="92"/>
        <v>0</v>
      </c>
    </row>
    <row r="1453" spans="1:4" x14ac:dyDescent="0.15">
      <c r="A1453" t="str">
        <f t="shared" si="93"/>
        <v>-</v>
      </c>
      <c r="B1453" t="e">
        <f>INDEX(Descriptions!$C$4:$C$736,MATCH($A1453,Descriptions!$B$4:$B$736,))</f>
        <v>#N/A</v>
      </c>
      <c r="C1453" s="9">
        <f t="shared" si="91"/>
        <v>0</v>
      </c>
      <c r="D1453" s="9">
        <f t="shared" si="92"/>
        <v>0</v>
      </c>
    </row>
    <row r="1454" spans="1:4" x14ac:dyDescent="0.15">
      <c r="A1454" t="str">
        <f t="shared" si="93"/>
        <v>-</v>
      </c>
      <c r="B1454" t="e">
        <f>INDEX(Descriptions!$C$4:$C$736,MATCH($A1454,Descriptions!$B$4:$B$736,))</f>
        <v>#N/A</v>
      </c>
      <c r="C1454" s="9">
        <f t="shared" si="91"/>
        <v>0</v>
      </c>
      <c r="D1454" s="9">
        <f t="shared" si="92"/>
        <v>0</v>
      </c>
    </row>
    <row r="1455" spans="1:4" x14ac:dyDescent="0.15">
      <c r="A1455" t="str">
        <f t="shared" si="93"/>
        <v>-</v>
      </c>
      <c r="B1455" t="e">
        <f>INDEX(Descriptions!$C$4:$C$736,MATCH($A1455,Descriptions!$B$4:$B$736,))</f>
        <v>#N/A</v>
      </c>
      <c r="C1455" s="9">
        <f t="shared" si="91"/>
        <v>0</v>
      </c>
      <c r="D1455" s="9">
        <f t="shared" si="92"/>
        <v>0</v>
      </c>
    </row>
    <row r="1456" spans="1:4" x14ac:dyDescent="0.15">
      <c r="A1456" t="str">
        <f t="shared" si="93"/>
        <v>-</v>
      </c>
      <c r="B1456" t="e">
        <f>INDEX(Descriptions!$C$4:$C$736,MATCH($A1456,Descriptions!$B$4:$B$736,))</f>
        <v>#N/A</v>
      </c>
      <c r="C1456" s="9">
        <f t="shared" si="91"/>
        <v>0</v>
      </c>
      <c r="D1456" s="9">
        <f t="shared" si="92"/>
        <v>0</v>
      </c>
    </row>
    <row r="1457" spans="1:4" x14ac:dyDescent="0.15">
      <c r="A1457" t="str">
        <f t="shared" si="93"/>
        <v>-</v>
      </c>
      <c r="B1457" t="e">
        <f>INDEX(Descriptions!$C$4:$C$736,MATCH($A1457,Descriptions!$B$4:$B$736,))</f>
        <v>#N/A</v>
      </c>
      <c r="C1457" s="9">
        <f t="shared" si="91"/>
        <v>0</v>
      </c>
      <c r="D1457" s="9">
        <f t="shared" si="92"/>
        <v>0</v>
      </c>
    </row>
    <row r="1458" spans="1:4" x14ac:dyDescent="0.15">
      <c r="A1458" t="str">
        <f t="shared" si="93"/>
        <v>-</v>
      </c>
      <c r="B1458" t="e">
        <f>INDEX(Descriptions!$C$4:$C$736,MATCH($A1458,Descriptions!$B$4:$B$736,))</f>
        <v>#N/A</v>
      </c>
      <c r="C1458" s="9">
        <f t="shared" si="91"/>
        <v>0</v>
      </c>
      <c r="D1458" s="9">
        <f t="shared" si="92"/>
        <v>0</v>
      </c>
    </row>
    <row r="1459" spans="1:4" x14ac:dyDescent="0.15">
      <c r="A1459" t="str">
        <f t="shared" si="93"/>
        <v>-</v>
      </c>
      <c r="B1459" t="e">
        <f>INDEX(Descriptions!$C$4:$C$736,MATCH($A1459,Descriptions!$B$4:$B$736,))</f>
        <v>#N/A</v>
      </c>
      <c r="C1459" s="9">
        <f t="shared" si="91"/>
        <v>0</v>
      </c>
      <c r="D1459" s="9">
        <f t="shared" si="92"/>
        <v>0</v>
      </c>
    </row>
    <row r="1460" spans="1:4" x14ac:dyDescent="0.15">
      <c r="A1460" t="str">
        <f t="shared" si="93"/>
        <v>-</v>
      </c>
      <c r="B1460" t="e">
        <f>INDEX(Descriptions!$C$4:$C$736,MATCH($A1460,Descriptions!$B$4:$B$736,))</f>
        <v>#N/A</v>
      </c>
      <c r="C1460" s="9">
        <f t="shared" si="91"/>
        <v>0</v>
      </c>
      <c r="D1460" s="9">
        <f t="shared" si="92"/>
        <v>0</v>
      </c>
    </row>
    <row r="1461" spans="1:4" x14ac:dyDescent="0.15">
      <c r="A1461" t="str">
        <f t="shared" si="93"/>
        <v>-</v>
      </c>
      <c r="B1461" t="e">
        <f>INDEX(Descriptions!$C$4:$C$736,MATCH($A1461,Descriptions!$B$4:$B$736,))</f>
        <v>#N/A</v>
      </c>
      <c r="C1461" s="9">
        <f t="shared" si="91"/>
        <v>0</v>
      </c>
      <c r="D1461" s="9">
        <f t="shared" si="92"/>
        <v>0</v>
      </c>
    </row>
    <row r="1462" spans="1:4" x14ac:dyDescent="0.15">
      <c r="A1462" t="str">
        <f t="shared" si="93"/>
        <v>-</v>
      </c>
      <c r="B1462" t="e">
        <f>INDEX(Descriptions!$C$4:$C$736,MATCH($A1462,Descriptions!$B$4:$B$736,))</f>
        <v>#N/A</v>
      </c>
      <c r="C1462" s="9">
        <f t="shared" si="91"/>
        <v>0</v>
      </c>
      <c r="D1462" s="9">
        <f t="shared" si="92"/>
        <v>0</v>
      </c>
    </row>
    <row r="1463" spans="1:4" x14ac:dyDescent="0.15">
      <c r="A1463" t="str">
        <f t="shared" si="93"/>
        <v>-</v>
      </c>
      <c r="B1463" t="e">
        <f>INDEX(Descriptions!$C$4:$C$736,MATCH($A1463,Descriptions!$B$4:$B$736,))</f>
        <v>#N/A</v>
      </c>
      <c r="C1463" s="9">
        <f t="shared" si="91"/>
        <v>0</v>
      </c>
      <c r="D1463" s="9">
        <f t="shared" si="92"/>
        <v>0</v>
      </c>
    </row>
    <row r="1464" spans="1:4" x14ac:dyDescent="0.15">
      <c r="A1464" t="str">
        <f t="shared" si="93"/>
        <v>-</v>
      </c>
      <c r="B1464" t="e">
        <f>INDEX(Descriptions!$C$4:$C$736,MATCH($A1464,Descriptions!$B$4:$B$736,))</f>
        <v>#N/A</v>
      </c>
      <c r="C1464" s="9">
        <f t="shared" si="91"/>
        <v>0</v>
      </c>
      <c r="D1464" s="9">
        <f t="shared" si="92"/>
        <v>0</v>
      </c>
    </row>
    <row r="1465" spans="1:4" x14ac:dyDescent="0.15">
      <c r="A1465" t="str">
        <f t="shared" si="93"/>
        <v>-</v>
      </c>
      <c r="B1465" t="e">
        <f>INDEX(Descriptions!$C$4:$C$736,MATCH($A1465,Descriptions!$B$4:$B$736,))</f>
        <v>#N/A</v>
      </c>
      <c r="C1465" s="9">
        <f t="shared" si="91"/>
        <v>0</v>
      </c>
      <c r="D1465" s="9">
        <f t="shared" si="92"/>
        <v>0</v>
      </c>
    </row>
    <row r="1466" spans="1:4" x14ac:dyDescent="0.15">
      <c r="A1466" t="str">
        <f t="shared" si="93"/>
        <v>-</v>
      </c>
      <c r="B1466" t="e">
        <f>INDEX(Descriptions!$C$4:$C$736,MATCH($A1466,Descriptions!$B$4:$B$736,))</f>
        <v>#N/A</v>
      </c>
      <c r="C1466" s="9">
        <f t="shared" si="91"/>
        <v>0</v>
      </c>
      <c r="D1466" s="9">
        <f t="shared" si="92"/>
        <v>0</v>
      </c>
    </row>
    <row r="1467" spans="1:4" x14ac:dyDescent="0.15">
      <c r="A1467" t="str">
        <f t="shared" si="93"/>
        <v>-</v>
      </c>
      <c r="B1467" t="e">
        <f>INDEX(Descriptions!$C$4:$C$736,MATCH($A1467,Descriptions!$B$4:$B$736,))</f>
        <v>#N/A</v>
      </c>
      <c r="C1467" s="9">
        <f t="shared" si="91"/>
        <v>0</v>
      </c>
      <c r="D1467" s="9">
        <f t="shared" si="92"/>
        <v>0</v>
      </c>
    </row>
    <row r="1468" spans="1:4" x14ac:dyDescent="0.15">
      <c r="A1468" t="str">
        <f t="shared" si="93"/>
        <v>-</v>
      </c>
      <c r="B1468" t="e">
        <f>INDEX(Descriptions!$C$4:$C$736,MATCH($A1468,Descriptions!$B$4:$B$736,))</f>
        <v>#N/A</v>
      </c>
      <c r="C1468" s="9">
        <f t="shared" si="91"/>
        <v>0</v>
      </c>
      <c r="D1468" s="9">
        <f t="shared" si="92"/>
        <v>0</v>
      </c>
    </row>
    <row r="1469" spans="1:4" x14ac:dyDescent="0.15">
      <c r="A1469" t="str">
        <f t="shared" si="93"/>
        <v>-</v>
      </c>
      <c r="B1469" t="e">
        <f>INDEX(Descriptions!$C$4:$C$736,MATCH($A1469,Descriptions!$B$4:$B$736,))</f>
        <v>#N/A</v>
      </c>
      <c r="C1469" s="9">
        <f t="shared" si="91"/>
        <v>0</v>
      </c>
      <c r="D1469" s="9">
        <f t="shared" si="92"/>
        <v>0</v>
      </c>
    </row>
    <row r="1470" spans="1:4" x14ac:dyDescent="0.15">
      <c r="A1470" t="str">
        <f t="shared" si="93"/>
        <v>-</v>
      </c>
      <c r="B1470" t="e">
        <f>INDEX(Descriptions!$C$4:$C$736,MATCH($A1470,Descriptions!$B$4:$B$736,))</f>
        <v>#N/A</v>
      </c>
      <c r="C1470" s="9">
        <f t="shared" si="91"/>
        <v>0</v>
      </c>
      <c r="D1470" s="9">
        <f t="shared" si="92"/>
        <v>0</v>
      </c>
    </row>
    <row r="1471" spans="1:4" x14ac:dyDescent="0.15">
      <c r="A1471" t="str">
        <f t="shared" si="93"/>
        <v>-</v>
      </c>
      <c r="B1471" t="e">
        <f>INDEX(Descriptions!$C$4:$C$736,MATCH($A1471,Descriptions!$B$4:$B$736,))</f>
        <v>#N/A</v>
      </c>
      <c r="C1471" s="9">
        <f t="shared" si="91"/>
        <v>0</v>
      </c>
      <c r="D1471" s="9">
        <f t="shared" si="92"/>
        <v>0</v>
      </c>
    </row>
    <row r="1472" spans="1:4" x14ac:dyDescent="0.15">
      <c r="A1472" t="str">
        <f t="shared" si="93"/>
        <v>-</v>
      </c>
      <c r="B1472" t="e">
        <f>INDEX(Descriptions!$C$4:$C$736,MATCH($A1472,Descriptions!$B$4:$B$736,))</f>
        <v>#N/A</v>
      </c>
      <c r="C1472" s="9">
        <f t="shared" si="91"/>
        <v>0</v>
      </c>
      <c r="D1472" s="9">
        <f t="shared" si="92"/>
        <v>0</v>
      </c>
    </row>
    <row r="1473" spans="1:4" x14ac:dyDescent="0.15">
      <c r="A1473" t="str">
        <f t="shared" si="93"/>
        <v>-</v>
      </c>
      <c r="B1473" t="e">
        <f>INDEX(Descriptions!$C$4:$C$736,MATCH($A1473,Descriptions!$B$4:$B$736,))</f>
        <v>#N/A</v>
      </c>
      <c r="C1473" s="9">
        <f t="shared" si="91"/>
        <v>0</v>
      </c>
      <c r="D1473" s="9">
        <f t="shared" si="92"/>
        <v>0</v>
      </c>
    </row>
    <row r="1474" spans="1:4" x14ac:dyDescent="0.15">
      <c r="A1474" t="str">
        <f t="shared" si="93"/>
        <v>-</v>
      </c>
      <c r="B1474" t="e">
        <f>INDEX(Descriptions!$C$4:$C$736,MATCH($A1474,Descriptions!$B$4:$B$736,))</f>
        <v>#N/A</v>
      </c>
      <c r="C1474" s="9">
        <f t="shared" si="91"/>
        <v>0</v>
      </c>
      <c r="D1474" s="9">
        <f t="shared" si="92"/>
        <v>0</v>
      </c>
    </row>
    <row r="1475" spans="1:4" x14ac:dyDescent="0.15">
      <c r="A1475" t="str">
        <f t="shared" si="93"/>
        <v>-</v>
      </c>
      <c r="B1475" t="e">
        <f>INDEX(Descriptions!$C$4:$C$736,MATCH($A1475,Descriptions!$B$4:$B$736,))</f>
        <v>#N/A</v>
      </c>
      <c r="C1475" s="9">
        <f t="shared" si="91"/>
        <v>0</v>
      </c>
      <c r="D1475" s="9">
        <f t="shared" si="92"/>
        <v>0</v>
      </c>
    </row>
    <row r="1476" spans="1:4" x14ac:dyDescent="0.15">
      <c r="A1476" t="str">
        <f t="shared" si="93"/>
        <v>-</v>
      </c>
      <c r="B1476" t="e">
        <f>INDEX(Descriptions!$C$4:$C$736,MATCH($A1476,Descriptions!$B$4:$B$736,))</f>
        <v>#N/A</v>
      </c>
      <c r="C1476" s="9">
        <f t="shared" ref="C1476:C1539" si="94">ROUND((J1476*AM_Fac+W1476*PM_fac)*AADT,-2)</f>
        <v>0</v>
      </c>
      <c r="D1476" s="9">
        <f t="shared" ref="D1476:D1539" si="95">ROUND(C1476*AAWT,-2)</f>
        <v>0</v>
      </c>
    </row>
    <row r="1477" spans="1:4" x14ac:dyDescent="0.15">
      <c r="A1477" t="str">
        <f t="shared" ref="A1477:A1540" si="96">CONCATENATE(F1477,"-",G1477)</f>
        <v>-</v>
      </c>
      <c r="B1477" t="e">
        <f>INDEX(Descriptions!$C$4:$C$736,MATCH($A1477,Descriptions!$B$4:$B$736,))</f>
        <v>#N/A</v>
      </c>
      <c r="C1477" s="9">
        <f t="shared" si="94"/>
        <v>0</v>
      </c>
      <c r="D1477" s="9">
        <f t="shared" si="95"/>
        <v>0</v>
      </c>
    </row>
    <row r="1478" spans="1:4" x14ac:dyDescent="0.15">
      <c r="A1478" t="str">
        <f t="shared" si="96"/>
        <v>-</v>
      </c>
      <c r="B1478" t="e">
        <f>INDEX(Descriptions!$C$4:$C$736,MATCH($A1478,Descriptions!$B$4:$B$736,))</f>
        <v>#N/A</v>
      </c>
      <c r="C1478" s="9">
        <f t="shared" si="94"/>
        <v>0</v>
      </c>
      <c r="D1478" s="9">
        <f t="shared" si="95"/>
        <v>0</v>
      </c>
    </row>
    <row r="1479" spans="1:4" x14ac:dyDescent="0.15">
      <c r="A1479" t="str">
        <f t="shared" si="96"/>
        <v>-</v>
      </c>
      <c r="B1479" t="e">
        <f>INDEX(Descriptions!$C$4:$C$736,MATCH($A1479,Descriptions!$B$4:$B$736,))</f>
        <v>#N/A</v>
      </c>
      <c r="C1479" s="9">
        <f t="shared" si="94"/>
        <v>0</v>
      </c>
      <c r="D1479" s="9">
        <f t="shared" si="95"/>
        <v>0</v>
      </c>
    </row>
    <row r="1480" spans="1:4" x14ac:dyDescent="0.15">
      <c r="A1480" t="str">
        <f t="shared" si="96"/>
        <v>-</v>
      </c>
      <c r="B1480" t="e">
        <f>INDEX(Descriptions!$C$4:$C$736,MATCH($A1480,Descriptions!$B$4:$B$736,))</f>
        <v>#N/A</v>
      </c>
      <c r="C1480" s="9">
        <f t="shared" si="94"/>
        <v>0</v>
      </c>
      <c r="D1480" s="9">
        <f t="shared" si="95"/>
        <v>0</v>
      </c>
    </row>
    <row r="1481" spans="1:4" x14ac:dyDescent="0.15">
      <c r="A1481" t="str">
        <f t="shared" si="96"/>
        <v>-</v>
      </c>
      <c r="B1481" t="e">
        <f>INDEX(Descriptions!$C$4:$C$736,MATCH($A1481,Descriptions!$B$4:$B$736,))</f>
        <v>#N/A</v>
      </c>
      <c r="C1481" s="9">
        <f t="shared" si="94"/>
        <v>0</v>
      </c>
      <c r="D1481" s="9">
        <f t="shared" si="95"/>
        <v>0</v>
      </c>
    </row>
    <row r="1482" spans="1:4" x14ac:dyDescent="0.15">
      <c r="A1482" t="str">
        <f t="shared" si="96"/>
        <v>-</v>
      </c>
      <c r="B1482" t="e">
        <f>INDEX(Descriptions!$C$4:$C$736,MATCH($A1482,Descriptions!$B$4:$B$736,))</f>
        <v>#N/A</v>
      </c>
      <c r="C1482" s="9">
        <f t="shared" si="94"/>
        <v>0</v>
      </c>
      <c r="D1482" s="9">
        <f t="shared" si="95"/>
        <v>0</v>
      </c>
    </row>
    <row r="1483" spans="1:4" x14ac:dyDescent="0.15">
      <c r="A1483" t="str">
        <f t="shared" si="96"/>
        <v>-</v>
      </c>
      <c r="B1483" t="e">
        <f>INDEX(Descriptions!$C$4:$C$736,MATCH($A1483,Descriptions!$B$4:$B$736,))</f>
        <v>#N/A</v>
      </c>
      <c r="C1483" s="9">
        <f t="shared" si="94"/>
        <v>0</v>
      </c>
      <c r="D1483" s="9">
        <f t="shared" si="95"/>
        <v>0</v>
      </c>
    </row>
    <row r="1484" spans="1:4" x14ac:dyDescent="0.15">
      <c r="A1484" t="str">
        <f t="shared" si="96"/>
        <v>-</v>
      </c>
      <c r="B1484" t="e">
        <f>INDEX(Descriptions!$C$4:$C$736,MATCH($A1484,Descriptions!$B$4:$B$736,))</f>
        <v>#N/A</v>
      </c>
      <c r="C1484" s="9">
        <f t="shared" si="94"/>
        <v>0</v>
      </c>
      <c r="D1484" s="9">
        <f t="shared" si="95"/>
        <v>0</v>
      </c>
    </row>
    <row r="1485" spans="1:4" x14ac:dyDescent="0.15">
      <c r="A1485" t="str">
        <f t="shared" si="96"/>
        <v>-</v>
      </c>
      <c r="B1485" t="e">
        <f>INDEX(Descriptions!$C$4:$C$736,MATCH($A1485,Descriptions!$B$4:$B$736,))</f>
        <v>#N/A</v>
      </c>
      <c r="C1485" s="9">
        <f t="shared" si="94"/>
        <v>0</v>
      </c>
      <c r="D1485" s="9">
        <f t="shared" si="95"/>
        <v>0</v>
      </c>
    </row>
    <row r="1486" spans="1:4" x14ac:dyDescent="0.15">
      <c r="A1486" t="str">
        <f t="shared" si="96"/>
        <v>-</v>
      </c>
      <c r="B1486" t="e">
        <f>INDEX(Descriptions!$C$4:$C$736,MATCH($A1486,Descriptions!$B$4:$B$736,))</f>
        <v>#N/A</v>
      </c>
      <c r="C1486" s="9">
        <f t="shared" si="94"/>
        <v>0</v>
      </c>
      <c r="D1486" s="9">
        <f t="shared" si="95"/>
        <v>0</v>
      </c>
    </row>
    <row r="1487" spans="1:4" x14ac:dyDescent="0.15">
      <c r="A1487" t="str">
        <f t="shared" si="96"/>
        <v>-</v>
      </c>
      <c r="B1487" t="e">
        <f>INDEX(Descriptions!$C$4:$C$736,MATCH($A1487,Descriptions!$B$4:$B$736,))</f>
        <v>#N/A</v>
      </c>
      <c r="C1487" s="9">
        <f t="shared" si="94"/>
        <v>0</v>
      </c>
      <c r="D1487" s="9">
        <f t="shared" si="95"/>
        <v>0</v>
      </c>
    </row>
    <row r="1488" spans="1:4" x14ac:dyDescent="0.15">
      <c r="A1488" t="str">
        <f t="shared" si="96"/>
        <v>-</v>
      </c>
      <c r="B1488" t="e">
        <f>INDEX(Descriptions!$C$4:$C$736,MATCH($A1488,Descriptions!$B$4:$B$736,))</f>
        <v>#N/A</v>
      </c>
      <c r="C1488" s="9">
        <f t="shared" si="94"/>
        <v>0</v>
      </c>
      <c r="D1488" s="9">
        <f t="shared" si="95"/>
        <v>0</v>
      </c>
    </row>
    <row r="1489" spans="1:4" x14ac:dyDescent="0.15">
      <c r="A1489" t="str">
        <f t="shared" si="96"/>
        <v>-</v>
      </c>
      <c r="B1489" t="e">
        <f>INDEX(Descriptions!$C$4:$C$736,MATCH($A1489,Descriptions!$B$4:$B$736,))</f>
        <v>#N/A</v>
      </c>
      <c r="C1489" s="9">
        <f t="shared" si="94"/>
        <v>0</v>
      </c>
      <c r="D1489" s="9">
        <f t="shared" si="95"/>
        <v>0</v>
      </c>
    </row>
    <row r="1490" spans="1:4" x14ac:dyDescent="0.15">
      <c r="A1490" t="str">
        <f t="shared" si="96"/>
        <v>-</v>
      </c>
      <c r="B1490" t="e">
        <f>INDEX(Descriptions!$C$4:$C$736,MATCH($A1490,Descriptions!$B$4:$B$736,))</f>
        <v>#N/A</v>
      </c>
      <c r="C1490" s="9">
        <f t="shared" si="94"/>
        <v>0</v>
      </c>
      <c r="D1490" s="9">
        <f t="shared" si="95"/>
        <v>0</v>
      </c>
    </row>
    <row r="1491" spans="1:4" x14ac:dyDescent="0.15">
      <c r="A1491" t="str">
        <f t="shared" si="96"/>
        <v>-</v>
      </c>
      <c r="B1491" t="e">
        <f>INDEX(Descriptions!$C$4:$C$736,MATCH($A1491,Descriptions!$B$4:$B$736,))</f>
        <v>#N/A</v>
      </c>
      <c r="C1491" s="9">
        <f t="shared" si="94"/>
        <v>0</v>
      </c>
      <c r="D1491" s="9">
        <f t="shared" si="95"/>
        <v>0</v>
      </c>
    </row>
    <row r="1492" spans="1:4" x14ac:dyDescent="0.15">
      <c r="A1492" t="str">
        <f t="shared" si="96"/>
        <v>-</v>
      </c>
      <c r="B1492" t="e">
        <f>INDEX(Descriptions!$C$4:$C$736,MATCH($A1492,Descriptions!$B$4:$B$736,))</f>
        <v>#N/A</v>
      </c>
      <c r="C1492" s="9">
        <f t="shared" si="94"/>
        <v>0</v>
      </c>
      <c r="D1492" s="9">
        <f t="shared" si="95"/>
        <v>0</v>
      </c>
    </row>
    <row r="1493" spans="1:4" x14ac:dyDescent="0.15">
      <c r="A1493" t="str">
        <f t="shared" si="96"/>
        <v>-</v>
      </c>
      <c r="B1493" t="e">
        <f>INDEX(Descriptions!$C$4:$C$736,MATCH($A1493,Descriptions!$B$4:$B$736,))</f>
        <v>#N/A</v>
      </c>
      <c r="C1493" s="9">
        <f t="shared" si="94"/>
        <v>0</v>
      </c>
      <c r="D1493" s="9">
        <f t="shared" si="95"/>
        <v>0</v>
      </c>
    </row>
    <row r="1494" spans="1:4" x14ac:dyDescent="0.15">
      <c r="A1494" t="str">
        <f t="shared" si="96"/>
        <v>-</v>
      </c>
      <c r="B1494" t="e">
        <f>INDEX(Descriptions!$C$4:$C$736,MATCH($A1494,Descriptions!$B$4:$B$736,))</f>
        <v>#N/A</v>
      </c>
      <c r="C1494" s="9">
        <f t="shared" si="94"/>
        <v>0</v>
      </c>
      <c r="D1494" s="9">
        <f t="shared" si="95"/>
        <v>0</v>
      </c>
    </row>
    <row r="1495" spans="1:4" x14ac:dyDescent="0.15">
      <c r="A1495" t="str">
        <f t="shared" si="96"/>
        <v>-</v>
      </c>
      <c r="B1495" t="e">
        <f>INDEX(Descriptions!$C$4:$C$736,MATCH($A1495,Descriptions!$B$4:$B$736,))</f>
        <v>#N/A</v>
      </c>
      <c r="C1495" s="9">
        <f t="shared" si="94"/>
        <v>0</v>
      </c>
      <c r="D1495" s="9">
        <f t="shared" si="95"/>
        <v>0</v>
      </c>
    </row>
    <row r="1496" spans="1:4" x14ac:dyDescent="0.15">
      <c r="A1496" t="str">
        <f t="shared" si="96"/>
        <v>-</v>
      </c>
      <c r="B1496" t="e">
        <f>INDEX(Descriptions!$C$4:$C$736,MATCH($A1496,Descriptions!$B$4:$B$736,))</f>
        <v>#N/A</v>
      </c>
      <c r="C1496" s="9">
        <f t="shared" si="94"/>
        <v>0</v>
      </c>
      <c r="D1496" s="9">
        <f t="shared" si="95"/>
        <v>0</v>
      </c>
    </row>
    <row r="1497" spans="1:4" x14ac:dyDescent="0.15">
      <c r="A1497" t="str">
        <f t="shared" si="96"/>
        <v>-</v>
      </c>
      <c r="B1497" t="e">
        <f>INDEX(Descriptions!$C$4:$C$736,MATCH($A1497,Descriptions!$B$4:$B$736,))</f>
        <v>#N/A</v>
      </c>
      <c r="C1497" s="9">
        <f t="shared" si="94"/>
        <v>0</v>
      </c>
      <c r="D1497" s="9">
        <f t="shared" si="95"/>
        <v>0</v>
      </c>
    </row>
    <row r="1498" spans="1:4" x14ac:dyDescent="0.15">
      <c r="A1498" t="str">
        <f t="shared" si="96"/>
        <v>-</v>
      </c>
      <c r="B1498" t="e">
        <f>INDEX(Descriptions!$C$4:$C$736,MATCH($A1498,Descriptions!$B$4:$B$736,))</f>
        <v>#N/A</v>
      </c>
      <c r="C1498" s="9">
        <f t="shared" si="94"/>
        <v>0</v>
      </c>
      <c r="D1498" s="9">
        <f t="shared" si="95"/>
        <v>0</v>
      </c>
    </row>
    <row r="1499" spans="1:4" x14ac:dyDescent="0.15">
      <c r="A1499" t="str">
        <f t="shared" si="96"/>
        <v>-</v>
      </c>
      <c r="B1499" t="e">
        <f>INDEX(Descriptions!$C$4:$C$736,MATCH($A1499,Descriptions!$B$4:$B$736,))</f>
        <v>#N/A</v>
      </c>
      <c r="C1499" s="9">
        <f t="shared" si="94"/>
        <v>0</v>
      </c>
      <c r="D1499" s="9">
        <f t="shared" si="95"/>
        <v>0</v>
      </c>
    </row>
    <row r="1500" spans="1:4" x14ac:dyDescent="0.15">
      <c r="A1500" t="str">
        <f t="shared" si="96"/>
        <v>-</v>
      </c>
      <c r="B1500" t="e">
        <f>INDEX(Descriptions!$C$4:$C$736,MATCH($A1500,Descriptions!$B$4:$B$736,))</f>
        <v>#N/A</v>
      </c>
      <c r="C1500" s="9">
        <f t="shared" si="94"/>
        <v>0</v>
      </c>
      <c r="D1500" s="9">
        <f t="shared" si="95"/>
        <v>0</v>
      </c>
    </row>
    <row r="1501" spans="1:4" x14ac:dyDescent="0.15">
      <c r="A1501" t="str">
        <f t="shared" si="96"/>
        <v>-</v>
      </c>
      <c r="B1501" t="e">
        <f>INDEX(Descriptions!$C$4:$C$736,MATCH($A1501,Descriptions!$B$4:$B$736,))</f>
        <v>#N/A</v>
      </c>
      <c r="C1501" s="9">
        <f t="shared" si="94"/>
        <v>0</v>
      </c>
      <c r="D1501" s="9">
        <f t="shared" si="95"/>
        <v>0</v>
      </c>
    </row>
    <row r="1502" spans="1:4" x14ac:dyDescent="0.15">
      <c r="A1502" t="str">
        <f t="shared" si="96"/>
        <v>-</v>
      </c>
      <c r="B1502" t="e">
        <f>INDEX(Descriptions!$C$4:$C$736,MATCH($A1502,Descriptions!$B$4:$B$736,))</f>
        <v>#N/A</v>
      </c>
      <c r="C1502" s="9">
        <f t="shared" si="94"/>
        <v>0</v>
      </c>
      <c r="D1502" s="9">
        <f t="shared" si="95"/>
        <v>0</v>
      </c>
    </row>
    <row r="1503" spans="1:4" x14ac:dyDescent="0.15">
      <c r="A1503" t="str">
        <f t="shared" si="96"/>
        <v>-</v>
      </c>
      <c r="B1503" t="e">
        <f>INDEX(Descriptions!$C$4:$C$736,MATCH($A1503,Descriptions!$B$4:$B$736,))</f>
        <v>#N/A</v>
      </c>
      <c r="C1503" s="9">
        <f t="shared" si="94"/>
        <v>0</v>
      </c>
      <c r="D1503" s="9">
        <f t="shared" si="95"/>
        <v>0</v>
      </c>
    </row>
    <row r="1504" spans="1:4" x14ac:dyDescent="0.15">
      <c r="A1504" t="str">
        <f t="shared" si="96"/>
        <v>-</v>
      </c>
      <c r="B1504" t="e">
        <f>INDEX(Descriptions!$C$4:$C$736,MATCH($A1504,Descriptions!$B$4:$B$736,))</f>
        <v>#N/A</v>
      </c>
      <c r="C1504" s="9">
        <f t="shared" si="94"/>
        <v>0</v>
      </c>
      <c r="D1504" s="9">
        <f t="shared" si="95"/>
        <v>0</v>
      </c>
    </row>
    <row r="1505" spans="1:4" x14ac:dyDescent="0.15">
      <c r="A1505" t="str">
        <f t="shared" si="96"/>
        <v>-</v>
      </c>
      <c r="B1505" t="e">
        <f>INDEX(Descriptions!$C$4:$C$736,MATCH($A1505,Descriptions!$B$4:$B$736,))</f>
        <v>#N/A</v>
      </c>
      <c r="C1505" s="9">
        <f t="shared" si="94"/>
        <v>0</v>
      </c>
      <c r="D1505" s="9">
        <f t="shared" si="95"/>
        <v>0</v>
      </c>
    </row>
    <row r="1506" spans="1:4" x14ac:dyDescent="0.15">
      <c r="A1506" t="str">
        <f t="shared" si="96"/>
        <v>-</v>
      </c>
      <c r="B1506" t="e">
        <f>INDEX(Descriptions!$C$4:$C$736,MATCH($A1506,Descriptions!$B$4:$B$736,))</f>
        <v>#N/A</v>
      </c>
      <c r="C1506" s="9">
        <f t="shared" si="94"/>
        <v>0</v>
      </c>
      <c r="D1506" s="9">
        <f t="shared" si="95"/>
        <v>0</v>
      </c>
    </row>
    <row r="1507" spans="1:4" x14ac:dyDescent="0.15">
      <c r="A1507" t="str">
        <f t="shared" si="96"/>
        <v>-</v>
      </c>
      <c r="B1507" t="e">
        <f>INDEX(Descriptions!$C$4:$C$736,MATCH($A1507,Descriptions!$B$4:$B$736,))</f>
        <v>#N/A</v>
      </c>
      <c r="C1507" s="9">
        <f t="shared" si="94"/>
        <v>0</v>
      </c>
      <c r="D1507" s="9">
        <f t="shared" si="95"/>
        <v>0</v>
      </c>
    </row>
    <row r="1508" spans="1:4" x14ac:dyDescent="0.15">
      <c r="A1508" t="str">
        <f t="shared" si="96"/>
        <v>-</v>
      </c>
      <c r="B1508" t="e">
        <f>INDEX(Descriptions!$C$4:$C$736,MATCH($A1508,Descriptions!$B$4:$B$736,))</f>
        <v>#N/A</v>
      </c>
      <c r="C1508" s="9">
        <f t="shared" si="94"/>
        <v>0</v>
      </c>
      <c r="D1508" s="9">
        <f t="shared" si="95"/>
        <v>0</v>
      </c>
    </row>
    <row r="1509" spans="1:4" x14ac:dyDescent="0.15">
      <c r="A1509" t="str">
        <f t="shared" si="96"/>
        <v>-</v>
      </c>
      <c r="B1509" t="e">
        <f>INDEX(Descriptions!$C$4:$C$736,MATCH($A1509,Descriptions!$B$4:$B$736,))</f>
        <v>#N/A</v>
      </c>
      <c r="C1509" s="9">
        <f t="shared" si="94"/>
        <v>0</v>
      </c>
      <c r="D1509" s="9">
        <f t="shared" si="95"/>
        <v>0</v>
      </c>
    </row>
    <row r="1510" spans="1:4" x14ac:dyDescent="0.15">
      <c r="A1510" t="str">
        <f t="shared" si="96"/>
        <v>-</v>
      </c>
      <c r="B1510" t="e">
        <f>INDEX(Descriptions!$C$4:$C$736,MATCH($A1510,Descriptions!$B$4:$B$736,))</f>
        <v>#N/A</v>
      </c>
      <c r="C1510" s="9">
        <f t="shared" si="94"/>
        <v>0</v>
      </c>
      <c r="D1510" s="9">
        <f t="shared" si="95"/>
        <v>0</v>
      </c>
    </row>
    <row r="1511" spans="1:4" x14ac:dyDescent="0.15">
      <c r="A1511" t="str">
        <f t="shared" si="96"/>
        <v>-</v>
      </c>
      <c r="B1511" t="e">
        <f>INDEX(Descriptions!$C$4:$C$736,MATCH($A1511,Descriptions!$B$4:$B$736,))</f>
        <v>#N/A</v>
      </c>
      <c r="C1511" s="9">
        <f t="shared" si="94"/>
        <v>0</v>
      </c>
      <c r="D1511" s="9">
        <f t="shared" si="95"/>
        <v>0</v>
      </c>
    </row>
    <row r="1512" spans="1:4" x14ac:dyDescent="0.15">
      <c r="A1512" t="str">
        <f t="shared" si="96"/>
        <v>-</v>
      </c>
      <c r="B1512" t="e">
        <f>INDEX(Descriptions!$C$4:$C$736,MATCH($A1512,Descriptions!$B$4:$B$736,))</f>
        <v>#N/A</v>
      </c>
      <c r="C1512" s="9">
        <f t="shared" si="94"/>
        <v>0</v>
      </c>
      <c r="D1512" s="9">
        <f t="shared" si="95"/>
        <v>0</v>
      </c>
    </row>
    <row r="1513" spans="1:4" x14ac:dyDescent="0.15">
      <c r="A1513" t="str">
        <f t="shared" si="96"/>
        <v>-</v>
      </c>
      <c r="B1513" t="e">
        <f>INDEX(Descriptions!$C$4:$C$736,MATCH($A1513,Descriptions!$B$4:$B$736,))</f>
        <v>#N/A</v>
      </c>
      <c r="C1513" s="9">
        <f t="shared" si="94"/>
        <v>0</v>
      </c>
      <c r="D1513" s="9">
        <f t="shared" si="95"/>
        <v>0</v>
      </c>
    </row>
    <row r="1514" spans="1:4" x14ac:dyDescent="0.15">
      <c r="A1514" t="str">
        <f t="shared" si="96"/>
        <v>-</v>
      </c>
      <c r="B1514" t="e">
        <f>INDEX(Descriptions!$C$4:$C$736,MATCH($A1514,Descriptions!$B$4:$B$736,))</f>
        <v>#N/A</v>
      </c>
      <c r="C1514" s="9">
        <f t="shared" si="94"/>
        <v>0</v>
      </c>
      <c r="D1514" s="9">
        <f t="shared" si="95"/>
        <v>0</v>
      </c>
    </row>
    <row r="1515" spans="1:4" x14ac:dyDescent="0.15">
      <c r="A1515" t="str">
        <f t="shared" si="96"/>
        <v>-</v>
      </c>
      <c r="B1515" t="e">
        <f>INDEX(Descriptions!$C$4:$C$736,MATCH($A1515,Descriptions!$B$4:$B$736,))</f>
        <v>#N/A</v>
      </c>
      <c r="C1515" s="9">
        <f t="shared" si="94"/>
        <v>0</v>
      </c>
      <c r="D1515" s="9">
        <f t="shared" si="95"/>
        <v>0</v>
      </c>
    </row>
    <row r="1516" spans="1:4" x14ac:dyDescent="0.15">
      <c r="A1516" t="str">
        <f t="shared" si="96"/>
        <v>-</v>
      </c>
      <c r="B1516" t="e">
        <f>INDEX(Descriptions!$C$4:$C$736,MATCH($A1516,Descriptions!$B$4:$B$736,))</f>
        <v>#N/A</v>
      </c>
      <c r="C1516" s="9">
        <f t="shared" si="94"/>
        <v>0</v>
      </c>
      <c r="D1516" s="9">
        <f t="shared" si="95"/>
        <v>0</v>
      </c>
    </row>
    <row r="1517" spans="1:4" x14ac:dyDescent="0.15">
      <c r="A1517" t="str">
        <f t="shared" si="96"/>
        <v>-</v>
      </c>
      <c r="B1517" t="e">
        <f>INDEX(Descriptions!$C$4:$C$736,MATCH($A1517,Descriptions!$B$4:$B$736,))</f>
        <v>#N/A</v>
      </c>
      <c r="C1517" s="9">
        <f t="shared" si="94"/>
        <v>0</v>
      </c>
      <c r="D1517" s="9">
        <f t="shared" si="95"/>
        <v>0</v>
      </c>
    </row>
    <row r="1518" spans="1:4" x14ac:dyDescent="0.15">
      <c r="A1518" t="str">
        <f t="shared" si="96"/>
        <v>-</v>
      </c>
      <c r="B1518" t="e">
        <f>INDEX(Descriptions!$C$4:$C$736,MATCH($A1518,Descriptions!$B$4:$B$736,))</f>
        <v>#N/A</v>
      </c>
      <c r="C1518" s="9">
        <f t="shared" si="94"/>
        <v>0</v>
      </c>
      <c r="D1518" s="9">
        <f t="shared" si="95"/>
        <v>0</v>
      </c>
    </row>
    <row r="1519" spans="1:4" x14ac:dyDescent="0.15">
      <c r="A1519" t="str">
        <f t="shared" si="96"/>
        <v>-</v>
      </c>
      <c r="B1519" t="e">
        <f>INDEX(Descriptions!$C$4:$C$736,MATCH($A1519,Descriptions!$B$4:$B$736,))</f>
        <v>#N/A</v>
      </c>
      <c r="C1519" s="9">
        <f t="shared" si="94"/>
        <v>0</v>
      </c>
      <c r="D1519" s="9">
        <f t="shared" si="95"/>
        <v>0</v>
      </c>
    </row>
    <row r="1520" spans="1:4" x14ac:dyDescent="0.15">
      <c r="A1520" t="str">
        <f t="shared" si="96"/>
        <v>-</v>
      </c>
      <c r="B1520" t="e">
        <f>INDEX(Descriptions!$C$4:$C$736,MATCH($A1520,Descriptions!$B$4:$B$736,))</f>
        <v>#N/A</v>
      </c>
      <c r="C1520" s="9">
        <f t="shared" si="94"/>
        <v>0</v>
      </c>
      <c r="D1520" s="9">
        <f t="shared" si="95"/>
        <v>0</v>
      </c>
    </row>
    <row r="1521" spans="1:4" x14ac:dyDescent="0.15">
      <c r="A1521" t="str">
        <f t="shared" si="96"/>
        <v>-</v>
      </c>
      <c r="B1521" t="e">
        <f>INDEX(Descriptions!$C$4:$C$736,MATCH($A1521,Descriptions!$B$4:$B$736,))</f>
        <v>#N/A</v>
      </c>
      <c r="C1521" s="9">
        <f t="shared" si="94"/>
        <v>0</v>
      </c>
      <c r="D1521" s="9">
        <f t="shared" si="95"/>
        <v>0</v>
      </c>
    </row>
    <row r="1522" spans="1:4" x14ac:dyDescent="0.15">
      <c r="A1522" t="str">
        <f t="shared" si="96"/>
        <v>-</v>
      </c>
      <c r="B1522" t="e">
        <f>INDEX(Descriptions!$C$4:$C$736,MATCH($A1522,Descriptions!$B$4:$B$736,))</f>
        <v>#N/A</v>
      </c>
      <c r="C1522" s="9">
        <f t="shared" si="94"/>
        <v>0</v>
      </c>
      <c r="D1522" s="9">
        <f t="shared" si="95"/>
        <v>0</v>
      </c>
    </row>
    <row r="1523" spans="1:4" x14ac:dyDescent="0.15">
      <c r="A1523" t="str">
        <f t="shared" si="96"/>
        <v>-</v>
      </c>
      <c r="B1523" t="e">
        <f>INDEX(Descriptions!$C$4:$C$736,MATCH($A1523,Descriptions!$B$4:$B$736,))</f>
        <v>#N/A</v>
      </c>
      <c r="C1523" s="9">
        <f t="shared" si="94"/>
        <v>0</v>
      </c>
      <c r="D1523" s="9">
        <f t="shared" si="95"/>
        <v>0</v>
      </c>
    </row>
    <row r="1524" spans="1:4" x14ac:dyDescent="0.15">
      <c r="A1524" t="str">
        <f t="shared" si="96"/>
        <v>-</v>
      </c>
      <c r="B1524" t="e">
        <f>INDEX(Descriptions!$C$4:$C$736,MATCH($A1524,Descriptions!$B$4:$B$736,))</f>
        <v>#N/A</v>
      </c>
      <c r="C1524" s="9">
        <f t="shared" si="94"/>
        <v>0</v>
      </c>
      <c r="D1524" s="9">
        <f t="shared" si="95"/>
        <v>0</v>
      </c>
    </row>
    <row r="1525" spans="1:4" x14ac:dyDescent="0.15">
      <c r="A1525" t="str">
        <f t="shared" si="96"/>
        <v>-</v>
      </c>
      <c r="B1525" t="e">
        <f>INDEX(Descriptions!$C$4:$C$736,MATCH($A1525,Descriptions!$B$4:$B$736,))</f>
        <v>#N/A</v>
      </c>
      <c r="C1525" s="9">
        <f t="shared" si="94"/>
        <v>0</v>
      </c>
      <c r="D1525" s="9">
        <f t="shared" si="95"/>
        <v>0</v>
      </c>
    </row>
    <row r="1526" spans="1:4" x14ac:dyDescent="0.15">
      <c r="A1526" t="str">
        <f t="shared" si="96"/>
        <v>-</v>
      </c>
      <c r="B1526" t="e">
        <f>INDEX(Descriptions!$C$4:$C$736,MATCH($A1526,Descriptions!$B$4:$B$736,))</f>
        <v>#N/A</v>
      </c>
      <c r="C1526" s="9">
        <f t="shared" si="94"/>
        <v>0</v>
      </c>
      <c r="D1526" s="9">
        <f t="shared" si="95"/>
        <v>0</v>
      </c>
    </row>
    <row r="1527" spans="1:4" x14ac:dyDescent="0.15">
      <c r="A1527" t="str">
        <f t="shared" si="96"/>
        <v>-</v>
      </c>
      <c r="B1527" t="e">
        <f>INDEX(Descriptions!$C$4:$C$736,MATCH($A1527,Descriptions!$B$4:$B$736,))</f>
        <v>#N/A</v>
      </c>
      <c r="C1527" s="9">
        <f t="shared" si="94"/>
        <v>0</v>
      </c>
      <c r="D1527" s="9">
        <f t="shared" si="95"/>
        <v>0</v>
      </c>
    </row>
    <row r="1528" spans="1:4" x14ac:dyDescent="0.15">
      <c r="A1528" t="str">
        <f t="shared" si="96"/>
        <v>-</v>
      </c>
      <c r="B1528" t="e">
        <f>INDEX(Descriptions!$C$4:$C$736,MATCH($A1528,Descriptions!$B$4:$B$736,))</f>
        <v>#N/A</v>
      </c>
      <c r="C1528" s="9">
        <f t="shared" si="94"/>
        <v>0</v>
      </c>
      <c r="D1528" s="9">
        <f t="shared" si="95"/>
        <v>0</v>
      </c>
    </row>
    <row r="1529" spans="1:4" x14ac:dyDescent="0.15">
      <c r="A1529" t="str">
        <f t="shared" si="96"/>
        <v>-</v>
      </c>
      <c r="B1529" t="e">
        <f>INDEX(Descriptions!$C$4:$C$736,MATCH($A1529,Descriptions!$B$4:$B$736,))</f>
        <v>#N/A</v>
      </c>
      <c r="C1529" s="9">
        <f t="shared" si="94"/>
        <v>0</v>
      </c>
      <c r="D1529" s="9">
        <f t="shared" si="95"/>
        <v>0</v>
      </c>
    </row>
    <row r="1530" spans="1:4" x14ac:dyDescent="0.15">
      <c r="A1530" t="str">
        <f t="shared" si="96"/>
        <v>-</v>
      </c>
      <c r="B1530" t="e">
        <f>INDEX(Descriptions!$C$4:$C$736,MATCH($A1530,Descriptions!$B$4:$B$736,))</f>
        <v>#N/A</v>
      </c>
      <c r="C1530" s="9">
        <f t="shared" si="94"/>
        <v>0</v>
      </c>
      <c r="D1530" s="9">
        <f t="shared" si="95"/>
        <v>0</v>
      </c>
    </row>
    <row r="1531" spans="1:4" x14ac:dyDescent="0.15">
      <c r="A1531" t="str">
        <f t="shared" si="96"/>
        <v>-</v>
      </c>
      <c r="B1531" t="e">
        <f>INDEX(Descriptions!$C$4:$C$736,MATCH($A1531,Descriptions!$B$4:$B$736,))</f>
        <v>#N/A</v>
      </c>
      <c r="C1531" s="9">
        <f t="shared" si="94"/>
        <v>0</v>
      </c>
      <c r="D1531" s="9">
        <f t="shared" si="95"/>
        <v>0</v>
      </c>
    </row>
    <row r="1532" spans="1:4" x14ac:dyDescent="0.15">
      <c r="A1532" t="str">
        <f t="shared" si="96"/>
        <v>-</v>
      </c>
      <c r="B1532" t="e">
        <f>INDEX(Descriptions!$C$4:$C$736,MATCH($A1532,Descriptions!$B$4:$B$736,))</f>
        <v>#N/A</v>
      </c>
      <c r="C1532" s="9">
        <f t="shared" si="94"/>
        <v>0</v>
      </c>
      <c r="D1532" s="9">
        <f t="shared" si="95"/>
        <v>0</v>
      </c>
    </row>
    <row r="1533" spans="1:4" x14ac:dyDescent="0.15">
      <c r="A1533" t="str">
        <f t="shared" si="96"/>
        <v>-</v>
      </c>
      <c r="B1533" t="e">
        <f>INDEX(Descriptions!$C$4:$C$736,MATCH($A1533,Descriptions!$B$4:$B$736,))</f>
        <v>#N/A</v>
      </c>
      <c r="C1533" s="9">
        <f t="shared" si="94"/>
        <v>0</v>
      </c>
      <c r="D1533" s="9">
        <f t="shared" si="95"/>
        <v>0</v>
      </c>
    </row>
    <row r="1534" spans="1:4" x14ac:dyDescent="0.15">
      <c r="A1534" t="str">
        <f t="shared" si="96"/>
        <v>-</v>
      </c>
      <c r="B1534" t="e">
        <f>INDEX(Descriptions!$C$4:$C$736,MATCH($A1534,Descriptions!$B$4:$B$736,))</f>
        <v>#N/A</v>
      </c>
      <c r="C1534" s="9">
        <f t="shared" si="94"/>
        <v>0</v>
      </c>
      <c r="D1534" s="9">
        <f t="shared" si="95"/>
        <v>0</v>
      </c>
    </row>
    <row r="1535" spans="1:4" x14ac:dyDescent="0.15">
      <c r="A1535" t="str">
        <f t="shared" si="96"/>
        <v>-</v>
      </c>
      <c r="B1535" t="e">
        <f>INDEX(Descriptions!$C$4:$C$736,MATCH($A1535,Descriptions!$B$4:$B$736,))</f>
        <v>#N/A</v>
      </c>
      <c r="C1535" s="9">
        <f t="shared" si="94"/>
        <v>0</v>
      </c>
      <c r="D1535" s="9">
        <f t="shared" si="95"/>
        <v>0</v>
      </c>
    </row>
    <row r="1536" spans="1:4" x14ac:dyDescent="0.15">
      <c r="A1536" t="str">
        <f t="shared" si="96"/>
        <v>-</v>
      </c>
      <c r="B1536" t="e">
        <f>INDEX(Descriptions!$C$4:$C$736,MATCH($A1536,Descriptions!$B$4:$B$736,))</f>
        <v>#N/A</v>
      </c>
      <c r="C1536" s="9">
        <f t="shared" si="94"/>
        <v>0</v>
      </c>
      <c r="D1536" s="9">
        <f t="shared" si="95"/>
        <v>0</v>
      </c>
    </row>
    <row r="1537" spans="1:4" x14ac:dyDescent="0.15">
      <c r="A1537" t="str">
        <f t="shared" si="96"/>
        <v>-</v>
      </c>
      <c r="B1537" t="e">
        <f>INDEX(Descriptions!$C$4:$C$736,MATCH($A1537,Descriptions!$B$4:$B$736,))</f>
        <v>#N/A</v>
      </c>
      <c r="C1537" s="9">
        <f t="shared" si="94"/>
        <v>0</v>
      </c>
      <c r="D1537" s="9">
        <f t="shared" si="95"/>
        <v>0</v>
      </c>
    </row>
    <row r="1538" spans="1:4" x14ac:dyDescent="0.15">
      <c r="A1538" t="str">
        <f t="shared" si="96"/>
        <v>-</v>
      </c>
      <c r="B1538" t="e">
        <f>INDEX(Descriptions!$C$4:$C$736,MATCH($A1538,Descriptions!$B$4:$B$736,))</f>
        <v>#N/A</v>
      </c>
      <c r="C1538" s="9">
        <f t="shared" si="94"/>
        <v>0</v>
      </c>
      <c r="D1538" s="9">
        <f t="shared" si="95"/>
        <v>0</v>
      </c>
    </row>
    <row r="1539" spans="1:4" x14ac:dyDescent="0.15">
      <c r="A1539" t="str">
        <f t="shared" si="96"/>
        <v>-</v>
      </c>
      <c r="B1539" t="e">
        <f>INDEX(Descriptions!$C$4:$C$736,MATCH($A1539,Descriptions!$B$4:$B$736,))</f>
        <v>#N/A</v>
      </c>
      <c r="C1539" s="9">
        <f t="shared" si="94"/>
        <v>0</v>
      </c>
      <c r="D1539" s="9">
        <f t="shared" si="95"/>
        <v>0</v>
      </c>
    </row>
    <row r="1540" spans="1:4" x14ac:dyDescent="0.15">
      <c r="A1540" t="str">
        <f t="shared" si="96"/>
        <v>-</v>
      </c>
      <c r="B1540" t="e">
        <f>INDEX(Descriptions!$C$4:$C$736,MATCH($A1540,Descriptions!$B$4:$B$736,))</f>
        <v>#N/A</v>
      </c>
      <c r="C1540" s="9">
        <f t="shared" ref="C1540:C1603" si="97">ROUND((J1540*AM_Fac+W1540*PM_fac)*AADT,-2)</f>
        <v>0</v>
      </c>
      <c r="D1540" s="9">
        <f t="shared" ref="D1540:D1603" si="98">ROUND(C1540*AAWT,-2)</f>
        <v>0</v>
      </c>
    </row>
    <row r="1541" spans="1:4" x14ac:dyDescent="0.15">
      <c r="A1541" t="str">
        <f t="shared" ref="A1541:A1604" si="99">CONCATENATE(F1541,"-",G1541)</f>
        <v>-</v>
      </c>
      <c r="B1541" t="e">
        <f>INDEX(Descriptions!$C$4:$C$736,MATCH($A1541,Descriptions!$B$4:$B$736,))</f>
        <v>#N/A</v>
      </c>
      <c r="C1541" s="9">
        <f t="shared" si="97"/>
        <v>0</v>
      </c>
      <c r="D1541" s="9">
        <f t="shared" si="98"/>
        <v>0</v>
      </c>
    </row>
    <row r="1542" spans="1:4" x14ac:dyDescent="0.15">
      <c r="A1542" t="str">
        <f t="shared" si="99"/>
        <v>-</v>
      </c>
      <c r="B1542" t="e">
        <f>INDEX(Descriptions!$C$4:$C$736,MATCH($A1542,Descriptions!$B$4:$B$736,))</f>
        <v>#N/A</v>
      </c>
      <c r="C1542" s="9">
        <f t="shared" si="97"/>
        <v>0</v>
      </c>
      <c r="D1542" s="9">
        <f t="shared" si="98"/>
        <v>0</v>
      </c>
    </row>
    <row r="1543" spans="1:4" x14ac:dyDescent="0.15">
      <c r="A1543" t="str">
        <f t="shared" si="99"/>
        <v>-</v>
      </c>
      <c r="B1543" t="e">
        <f>INDEX(Descriptions!$C$4:$C$736,MATCH($A1543,Descriptions!$B$4:$B$736,))</f>
        <v>#N/A</v>
      </c>
      <c r="C1543" s="9">
        <f t="shared" si="97"/>
        <v>0</v>
      </c>
      <c r="D1543" s="9">
        <f t="shared" si="98"/>
        <v>0</v>
      </c>
    </row>
    <row r="1544" spans="1:4" x14ac:dyDescent="0.15">
      <c r="A1544" t="str">
        <f t="shared" si="99"/>
        <v>-</v>
      </c>
      <c r="B1544" t="e">
        <f>INDEX(Descriptions!$C$4:$C$736,MATCH($A1544,Descriptions!$B$4:$B$736,))</f>
        <v>#N/A</v>
      </c>
      <c r="C1544" s="9">
        <f t="shared" si="97"/>
        <v>0</v>
      </c>
      <c r="D1544" s="9">
        <f t="shared" si="98"/>
        <v>0</v>
      </c>
    </row>
    <row r="1545" spans="1:4" x14ac:dyDescent="0.15">
      <c r="A1545" t="str">
        <f t="shared" si="99"/>
        <v>-</v>
      </c>
      <c r="B1545" t="e">
        <f>INDEX(Descriptions!$C$4:$C$736,MATCH($A1545,Descriptions!$B$4:$B$736,))</f>
        <v>#N/A</v>
      </c>
      <c r="C1545" s="9">
        <f t="shared" si="97"/>
        <v>0</v>
      </c>
      <c r="D1545" s="9">
        <f t="shared" si="98"/>
        <v>0</v>
      </c>
    </row>
    <row r="1546" spans="1:4" x14ac:dyDescent="0.15">
      <c r="A1546" t="str">
        <f t="shared" si="99"/>
        <v>-</v>
      </c>
      <c r="B1546" t="e">
        <f>INDEX(Descriptions!$C$4:$C$736,MATCH($A1546,Descriptions!$B$4:$B$736,))</f>
        <v>#N/A</v>
      </c>
      <c r="C1546" s="9">
        <f t="shared" si="97"/>
        <v>0</v>
      </c>
      <c r="D1546" s="9">
        <f t="shared" si="98"/>
        <v>0</v>
      </c>
    </row>
    <row r="1547" spans="1:4" x14ac:dyDescent="0.15">
      <c r="A1547" t="str">
        <f t="shared" si="99"/>
        <v>-</v>
      </c>
      <c r="B1547" t="e">
        <f>INDEX(Descriptions!$C$4:$C$736,MATCH($A1547,Descriptions!$B$4:$B$736,))</f>
        <v>#N/A</v>
      </c>
      <c r="C1547" s="9">
        <f t="shared" si="97"/>
        <v>0</v>
      </c>
      <c r="D1547" s="9">
        <f t="shared" si="98"/>
        <v>0</v>
      </c>
    </row>
    <row r="1548" spans="1:4" x14ac:dyDescent="0.15">
      <c r="A1548" t="str">
        <f t="shared" si="99"/>
        <v>-</v>
      </c>
      <c r="B1548" t="e">
        <f>INDEX(Descriptions!$C$4:$C$736,MATCH($A1548,Descriptions!$B$4:$B$736,))</f>
        <v>#N/A</v>
      </c>
      <c r="C1548" s="9">
        <f t="shared" si="97"/>
        <v>0</v>
      </c>
      <c r="D1548" s="9">
        <f t="shared" si="98"/>
        <v>0</v>
      </c>
    </row>
    <row r="1549" spans="1:4" x14ac:dyDescent="0.15">
      <c r="A1549" t="str">
        <f t="shared" si="99"/>
        <v>-</v>
      </c>
      <c r="B1549" t="e">
        <f>INDEX(Descriptions!$C$4:$C$736,MATCH($A1549,Descriptions!$B$4:$B$736,))</f>
        <v>#N/A</v>
      </c>
      <c r="C1549" s="9">
        <f t="shared" si="97"/>
        <v>0</v>
      </c>
      <c r="D1549" s="9">
        <f t="shared" si="98"/>
        <v>0</v>
      </c>
    </row>
    <row r="1550" spans="1:4" x14ac:dyDescent="0.15">
      <c r="A1550" t="str">
        <f t="shared" si="99"/>
        <v>-</v>
      </c>
      <c r="B1550" t="e">
        <f>INDEX(Descriptions!$C$4:$C$736,MATCH($A1550,Descriptions!$B$4:$B$736,))</f>
        <v>#N/A</v>
      </c>
      <c r="C1550" s="9">
        <f t="shared" si="97"/>
        <v>0</v>
      </c>
      <c r="D1550" s="9">
        <f t="shared" si="98"/>
        <v>0</v>
      </c>
    </row>
    <row r="1551" spans="1:4" x14ac:dyDescent="0.15">
      <c r="A1551" t="str">
        <f t="shared" si="99"/>
        <v>-</v>
      </c>
      <c r="B1551" t="e">
        <f>INDEX(Descriptions!$C$4:$C$736,MATCH($A1551,Descriptions!$B$4:$B$736,))</f>
        <v>#N/A</v>
      </c>
      <c r="C1551" s="9">
        <f t="shared" si="97"/>
        <v>0</v>
      </c>
      <c r="D1551" s="9">
        <f t="shared" si="98"/>
        <v>0</v>
      </c>
    </row>
    <row r="1552" spans="1:4" x14ac:dyDescent="0.15">
      <c r="A1552" t="str">
        <f t="shared" si="99"/>
        <v>-</v>
      </c>
      <c r="B1552" t="e">
        <f>INDEX(Descriptions!$C$4:$C$736,MATCH($A1552,Descriptions!$B$4:$B$736,))</f>
        <v>#N/A</v>
      </c>
      <c r="C1552" s="9">
        <f t="shared" si="97"/>
        <v>0</v>
      </c>
      <c r="D1552" s="9">
        <f t="shared" si="98"/>
        <v>0</v>
      </c>
    </row>
    <row r="1553" spans="1:4" x14ac:dyDescent="0.15">
      <c r="A1553" t="str">
        <f t="shared" si="99"/>
        <v>-</v>
      </c>
      <c r="B1553" t="e">
        <f>INDEX(Descriptions!$C$4:$C$736,MATCH($A1553,Descriptions!$B$4:$B$736,))</f>
        <v>#N/A</v>
      </c>
      <c r="C1553" s="9">
        <f t="shared" si="97"/>
        <v>0</v>
      </c>
      <c r="D1553" s="9">
        <f t="shared" si="98"/>
        <v>0</v>
      </c>
    </row>
    <row r="1554" spans="1:4" x14ac:dyDescent="0.15">
      <c r="A1554" t="str">
        <f t="shared" si="99"/>
        <v>-</v>
      </c>
      <c r="B1554" t="e">
        <f>INDEX(Descriptions!$C$4:$C$736,MATCH($A1554,Descriptions!$B$4:$B$736,))</f>
        <v>#N/A</v>
      </c>
      <c r="C1554" s="9">
        <f t="shared" si="97"/>
        <v>0</v>
      </c>
      <c r="D1554" s="9">
        <f t="shared" si="98"/>
        <v>0</v>
      </c>
    </row>
    <row r="1555" spans="1:4" x14ac:dyDescent="0.15">
      <c r="A1555" t="str">
        <f t="shared" si="99"/>
        <v>-</v>
      </c>
      <c r="B1555" t="e">
        <f>INDEX(Descriptions!$C$4:$C$736,MATCH($A1555,Descriptions!$B$4:$B$736,))</f>
        <v>#N/A</v>
      </c>
      <c r="C1555" s="9">
        <f t="shared" si="97"/>
        <v>0</v>
      </c>
      <c r="D1555" s="9">
        <f t="shared" si="98"/>
        <v>0</v>
      </c>
    </row>
    <row r="1556" spans="1:4" x14ac:dyDescent="0.15">
      <c r="A1556" t="str">
        <f t="shared" si="99"/>
        <v>-</v>
      </c>
      <c r="B1556" t="e">
        <f>INDEX(Descriptions!$C$4:$C$736,MATCH($A1556,Descriptions!$B$4:$B$736,))</f>
        <v>#N/A</v>
      </c>
      <c r="C1556" s="9">
        <f t="shared" si="97"/>
        <v>0</v>
      </c>
      <c r="D1556" s="9">
        <f t="shared" si="98"/>
        <v>0</v>
      </c>
    </row>
    <row r="1557" spans="1:4" x14ac:dyDescent="0.15">
      <c r="A1557" t="str">
        <f t="shared" si="99"/>
        <v>-</v>
      </c>
      <c r="B1557" t="e">
        <f>INDEX(Descriptions!$C$4:$C$736,MATCH($A1557,Descriptions!$B$4:$B$736,))</f>
        <v>#N/A</v>
      </c>
      <c r="C1557" s="9">
        <f t="shared" si="97"/>
        <v>0</v>
      </c>
      <c r="D1557" s="9">
        <f t="shared" si="98"/>
        <v>0</v>
      </c>
    </row>
    <row r="1558" spans="1:4" x14ac:dyDescent="0.15">
      <c r="A1558" t="str">
        <f t="shared" si="99"/>
        <v>-</v>
      </c>
      <c r="B1558" t="e">
        <f>INDEX(Descriptions!$C$4:$C$736,MATCH($A1558,Descriptions!$B$4:$B$736,))</f>
        <v>#N/A</v>
      </c>
      <c r="C1558" s="9">
        <f t="shared" si="97"/>
        <v>0</v>
      </c>
      <c r="D1558" s="9">
        <f t="shared" si="98"/>
        <v>0</v>
      </c>
    </row>
    <row r="1559" spans="1:4" x14ac:dyDescent="0.15">
      <c r="A1559" t="str">
        <f t="shared" si="99"/>
        <v>-</v>
      </c>
      <c r="B1559" t="e">
        <f>INDEX(Descriptions!$C$4:$C$736,MATCH($A1559,Descriptions!$B$4:$B$736,))</f>
        <v>#N/A</v>
      </c>
      <c r="C1559" s="9">
        <f t="shared" si="97"/>
        <v>0</v>
      </c>
      <c r="D1559" s="9">
        <f t="shared" si="98"/>
        <v>0</v>
      </c>
    </row>
    <row r="1560" spans="1:4" x14ac:dyDescent="0.15">
      <c r="A1560" t="str">
        <f t="shared" si="99"/>
        <v>-</v>
      </c>
      <c r="B1560" t="e">
        <f>INDEX(Descriptions!$C$4:$C$736,MATCH($A1560,Descriptions!$B$4:$B$736,))</f>
        <v>#N/A</v>
      </c>
      <c r="C1560" s="9">
        <f t="shared" si="97"/>
        <v>0</v>
      </c>
      <c r="D1560" s="9">
        <f t="shared" si="98"/>
        <v>0</v>
      </c>
    </row>
    <row r="1561" spans="1:4" x14ac:dyDescent="0.15">
      <c r="A1561" t="str">
        <f t="shared" si="99"/>
        <v>-</v>
      </c>
      <c r="B1561" t="e">
        <f>INDEX(Descriptions!$C$4:$C$736,MATCH($A1561,Descriptions!$B$4:$B$736,))</f>
        <v>#N/A</v>
      </c>
      <c r="C1561" s="9">
        <f t="shared" si="97"/>
        <v>0</v>
      </c>
      <c r="D1561" s="9">
        <f t="shared" si="98"/>
        <v>0</v>
      </c>
    </row>
    <row r="1562" spans="1:4" x14ac:dyDescent="0.15">
      <c r="A1562" t="str">
        <f t="shared" si="99"/>
        <v>-</v>
      </c>
      <c r="B1562" t="e">
        <f>INDEX(Descriptions!$C$4:$C$736,MATCH($A1562,Descriptions!$B$4:$B$736,))</f>
        <v>#N/A</v>
      </c>
      <c r="C1562" s="9">
        <f t="shared" si="97"/>
        <v>0</v>
      </c>
      <c r="D1562" s="9">
        <f t="shared" si="98"/>
        <v>0</v>
      </c>
    </row>
    <row r="1563" spans="1:4" x14ac:dyDescent="0.15">
      <c r="A1563" t="str">
        <f t="shared" si="99"/>
        <v>-</v>
      </c>
      <c r="B1563" t="e">
        <f>INDEX(Descriptions!$C$4:$C$736,MATCH($A1563,Descriptions!$B$4:$B$736,))</f>
        <v>#N/A</v>
      </c>
      <c r="C1563" s="9">
        <f t="shared" si="97"/>
        <v>0</v>
      </c>
      <c r="D1563" s="9">
        <f t="shared" si="98"/>
        <v>0</v>
      </c>
    </row>
    <row r="1564" spans="1:4" x14ac:dyDescent="0.15">
      <c r="A1564" t="str">
        <f t="shared" si="99"/>
        <v>-</v>
      </c>
      <c r="B1564" t="e">
        <f>INDEX(Descriptions!$C$4:$C$736,MATCH($A1564,Descriptions!$B$4:$B$736,))</f>
        <v>#N/A</v>
      </c>
      <c r="C1564" s="9">
        <f t="shared" si="97"/>
        <v>0</v>
      </c>
      <c r="D1564" s="9">
        <f t="shared" si="98"/>
        <v>0</v>
      </c>
    </row>
    <row r="1565" spans="1:4" x14ac:dyDescent="0.15">
      <c r="A1565" t="str">
        <f t="shared" si="99"/>
        <v>-</v>
      </c>
      <c r="B1565" t="e">
        <f>INDEX(Descriptions!$C$4:$C$736,MATCH($A1565,Descriptions!$B$4:$B$736,))</f>
        <v>#N/A</v>
      </c>
      <c r="C1565" s="9">
        <f t="shared" si="97"/>
        <v>0</v>
      </c>
      <c r="D1565" s="9">
        <f t="shared" si="98"/>
        <v>0</v>
      </c>
    </row>
    <row r="1566" spans="1:4" x14ac:dyDescent="0.15">
      <c r="A1566" t="str">
        <f t="shared" si="99"/>
        <v>-</v>
      </c>
      <c r="B1566" t="e">
        <f>INDEX(Descriptions!$C$4:$C$736,MATCH($A1566,Descriptions!$B$4:$B$736,))</f>
        <v>#N/A</v>
      </c>
      <c r="C1566" s="9">
        <f t="shared" si="97"/>
        <v>0</v>
      </c>
      <c r="D1566" s="9">
        <f t="shared" si="98"/>
        <v>0</v>
      </c>
    </row>
    <row r="1567" spans="1:4" x14ac:dyDescent="0.15">
      <c r="A1567" t="str">
        <f t="shared" si="99"/>
        <v>-</v>
      </c>
      <c r="B1567" t="e">
        <f>INDEX(Descriptions!$C$4:$C$736,MATCH($A1567,Descriptions!$B$4:$B$736,))</f>
        <v>#N/A</v>
      </c>
      <c r="C1567" s="9">
        <f t="shared" si="97"/>
        <v>0</v>
      </c>
      <c r="D1567" s="9">
        <f t="shared" si="98"/>
        <v>0</v>
      </c>
    </row>
    <row r="1568" spans="1:4" x14ac:dyDescent="0.15">
      <c r="A1568" t="str">
        <f t="shared" si="99"/>
        <v>-</v>
      </c>
      <c r="B1568" t="e">
        <f>INDEX(Descriptions!$C$4:$C$736,MATCH($A1568,Descriptions!$B$4:$B$736,))</f>
        <v>#N/A</v>
      </c>
      <c r="C1568" s="9">
        <f t="shared" si="97"/>
        <v>0</v>
      </c>
      <c r="D1568" s="9">
        <f t="shared" si="98"/>
        <v>0</v>
      </c>
    </row>
    <row r="1569" spans="1:4" x14ac:dyDescent="0.15">
      <c r="A1569" t="str">
        <f t="shared" si="99"/>
        <v>-</v>
      </c>
      <c r="B1569" t="e">
        <f>INDEX(Descriptions!$C$4:$C$736,MATCH($A1569,Descriptions!$B$4:$B$736,))</f>
        <v>#N/A</v>
      </c>
      <c r="C1569" s="9">
        <f t="shared" si="97"/>
        <v>0</v>
      </c>
      <c r="D1569" s="9">
        <f t="shared" si="98"/>
        <v>0</v>
      </c>
    </row>
    <row r="1570" spans="1:4" x14ac:dyDescent="0.15">
      <c r="A1570" t="str">
        <f t="shared" si="99"/>
        <v>-</v>
      </c>
      <c r="B1570" t="e">
        <f>INDEX(Descriptions!$C$4:$C$736,MATCH($A1570,Descriptions!$B$4:$B$736,))</f>
        <v>#N/A</v>
      </c>
      <c r="C1570" s="9">
        <f t="shared" si="97"/>
        <v>0</v>
      </c>
      <c r="D1570" s="9">
        <f t="shared" si="98"/>
        <v>0</v>
      </c>
    </row>
    <row r="1571" spans="1:4" x14ac:dyDescent="0.15">
      <c r="A1571" t="str">
        <f t="shared" si="99"/>
        <v>-</v>
      </c>
      <c r="B1571" t="e">
        <f>INDEX(Descriptions!$C$4:$C$736,MATCH($A1571,Descriptions!$B$4:$B$736,))</f>
        <v>#N/A</v>
      </c>
      <c r="C1571" s="9">
        <f t="shared" si="97"/>
        <v>0</v>
      </c>
      <c r="D1571" s="9">
        <f t="shared" si="98"/>
        <v>0</v>
      </c>
    </row>
    <row r="1572" spans="1:4" x14ac:dyDescent="0.15">
      <c r="A1572" t="str">
        <f t="shared" si="99"/>
        <v>-</v>
      </c>
      <c r="B1572" t="e">
        <f>INDEX(Descriptions!$C$4:$C$736,MATCH($A1572,Descriptions!$B$4:$B$736,))</f>
        <v>#N/A</v>
      </c>
      <c r="C1572" s="9">
        <f t="shared" si="97"/>
        <v>0</v>
      </c>
      <c r="D1572" s="9">
        <f t="shared" si="98"/>
        <v>0</v>
      </c>
    </row>
    <row r="1573" spans="1:4" x14ac:dyDescent="0.15">
      <c r="A1573" t="str">
        <f t="shared" si="99"/>
        <v>-</v>
      </c>
      <c r="B1573" t="e">
        <f>INDEX(Descriptions!$C$4:$C$736,MATCH($A1573,Descriptions!$B$4:$B$736,))</f>
        <v>#N/A</v>
      </c>
      <c r="C1573" s="9">
        <f t="shared" si="97"/>
        <v>0</v>
      </c>
      <c r="D1573" s="9">
        <f t="shared" si="98"/>
        <v>0</v>
      </c>
    </row>
    <row r="1574" spans="1:4" x14ac:dyDescent="0.15">
      <c r="A1574" t="str">
        <f t="shared" si="99"/>
        <v>-</v>
      </c>
      <c r="B1574" t="e">
        <f>INDEX(Descriptions!$C$4:$C$736,MATCH($A1574,Descriptions!$B$4:$B$736,))</f>
        <v>#N/A</v>
      </c>
      <c r="C1574" s="9">
        <f t="shared" si="97"/>
        <v>0</v>
      </c>
      <c r="D1574" s="9">
        <f t="shared" si="98"/>
        <v>0</v>
      </c>
    </row>
    <row r="1575" spans="1:4" x14ac:dyDescent="0.15">
      <c r="A1575" t="str">
        <f t="shared" si="99"/>
        <v>-</v>
      </c>
      <c r="B1575" t="e">
        <f>INDEX(Descriptions!$C$4:$C$736,MATCH($A1575,Descriptions!$B$4:$B$736,))</f>
        <v>#N/A</v>
      </c>
      <c r="C1575" s="9">
        <f t="shared" si="97"/>
        <v>0</v>
      </c>
      <c r="D1575" s="9">
        <f t="shared" si="98"/>
        <v>0</v>
      </c>
    </row>
    <row r="1576" spans="1:4" x14ac:dyDescent="0.15">
      <c r="A1576" t="str">
        <f t="shared" si="99"/>
        <v>-</v>
      </c>
      <c r="B1576" t="e">
        <f>INDEX(Descriptions!$C$4:$C$736,MATCH($A1576,Descriptions!$B$4:$B$736,))</f>
        <v>#N/A</v>
      </c>
      <c r="C1576" s="9">
        <f t="shared" si="97"/>
        <v>0</v>
      </c>
      <c r="D1576" s="9">
        <f t="shared" si="98"/>
        <v>0</v>
      </c>
    </row>
    <row r="1577" spans="1:4" x14ac:dyDescent="0.15">
      <c r="A1577" t="str">
        <f t="shared" si="99"/>
        <v>-</v>
      </c>
      <c r="B1577" t="e">
        <f>INDEX(Descriptions!$C$4:$C$736,MATCH($A1577,Descriptions!$B$4:$B$736,))</f>
        <v>#N/A</v>
      </c>
      <c r="C1577" s="9">
        <f t="shared" si="97"/>
        <v>0</v>
      </c>
      <c r="D1577" s="9">
        <f t="shared" si="98"/>
        <v>0</v>
      </c>
    </row>
    <row r="1578" spans="1:4" x14ac:dyDescent="0.15">
      <c r="A1578" t="str">
        <f t="shared" si="99"/>
        <v>-</v>
      </c>
      <c r="B1578" t="e">
        <f>INDEX(Descriptions!$C$4:$C$736,MATCH($A1578,Descriptions!$B$4:$B$736,))</f>
        <v>#N/A</v>
      </c>
      <c r="C1578" s="9">
        <f t="shared" si="97"/>
        <v>0</v>
      </c>
      <c r="D1578" s="9">
        <f t="shared" si="98"/>
        <v>0</v>
      </c>
    </row>
    <row r="1579" spans="1:4" x14ac:dyDescent="0.15">
      <c r="A1579" t="str">
        <f t="shared" si="99"/>
        <v>-</v>
      </c>
      <c r="B1579" t="e">
        <f>INDEX(Descriptions!$C$4:$C$736,MATCH($A1579,Descriptions!$B$4:$B$736,))</f>
        <v>#N/A</v>
      </c>
      <c r="C1579" s="9">
        <f t="shared" si="97"/>
        <v>0</v>
      </c>
      <c r="D1579" s="9">
        <f t="shared" si="98"/>
        <v>0</v>
      </c>
    </row>
    <row r="1580" spans="1:4" x14ac:dyDescent="0.15">
      <c r="A1580" t="str">
        <f t="shared" si="99"/>
        <v>-</v>
      </c>
      <c r="B1580" t="e">
        <f>INDEX(Descriptions!$C$4:$C$736,MATCH($A1580,Descriptions!$B$4:$B$736,))</f>
        <v>#N/A</v>
      </c>
      <c r="C1580" s="9">
        <f t="shared" si="97"/>
        <v>0</v>
      </c>
      <c r="D1580" s="9">
        <f t="shared" si="98"/>
        <v>0</v>
      </c>
    </row>
    <row r="1581" spans="1:4" x14ac:dyDescent="0.15">
      <c r="A1581" t="str">
        <f t="shared" si="99"/>
        <v>-</v>
      </c>
      <c r="B1581" t="e">
        <f>INDEX(Descriptions!$C$4:$C$736,MATCH($A1581,Descriptions!$B$4:$B$736,))</f>
        <v>#N/A</v>
      </c>
      <c r="C1581" s="9">
        <f t="shared" si="97"/>
        <v>0</v>
      </c>
      <c r="D1581" s="9">
        <f t="shared" si="98"/>
        <v>0</v>
      </c>
    </row>
    <row r="1582" spans="1:4" x14ac:dyDescent="0.15">
      <c r="A1582" t="str">
        <f t="shared" si="99"/>
        <v>-</v>
      </c>
      <c r="B1582" t="e">
        <f>INDEX(Descriptions!$C$4:$C$736,MATCH($A1582,Descriptions!$B$4:$B$736,))</f>
        <v>#N/A</v>
      </c>
      <c r="C1582" s="9">
        <f t="shared" si="97"/>
        <v>0</v>
      </c>
      <c r="D1582" s="9">
        <f t="shared" si="98"/>
        <v>0</v>
      </c>
    </row>
    <row r="1583" spans="1:4" x14ac:dyDescent="0.15">
      <c r="A1583" t="str">
        <f t="shared" si="99"/>
        <v>-</v>
      </c>
      <c r="B1583" t="e">
        <f>INDEX(Descriptions!$C$4:$C$736,MATCH($A1583,Descriptions!$B$4:$B$736,))</f>
        <v>#N/A</v>
      </c>
      <c r="C1583" s="9">
        <f t="shared" si="97"/>
        <v>0</v>
      </c>
      <c r="D1583" s="9">
        <f t="shared" si="98"/>
        <v>0</v>
      </c>
    </row>
    <row r="1584" spans="1:4" x14ac:dyDescent="0.15">
      <c r="A1584" t="str">
        <f t="shared" si="99"/>
        <v>-</v>
      </c>
      <c r="B1584" t="e">
        <f>INDEX(Descriptions!$C$4:$C$736,MATCH($A1584,Descriptions!$B$4:$B$736,))</f>
        <v>#N/A</v>
      </c>
      <c r="C1584" s="9">
        <f t="shared" si="97"/>
        <v>0</v>
      </c>
      <c r="D1584" s="9">
        <f t="shared" si="98"/>
        <v>0</v>
      </c>
    </row>
    <row r="1585" spans="1:4" x14ac:dyDescent="0.15">
      <c r="A1585" t="str">
        <f t="shared" si="99"/>
        <v>-</v>
      </c>
      <c r="B1585" t="e">
        <f>INDEX(Descriptions!$C$4:$C$736,MATCH($A1585,Descriptions!$B$4:$B$736,))</f>
        <v>#N/A</v>
      </c>
      <c r="C1585" s="9">
        <f t="shared" si="97"/>
        <v>0</v>
      </c>
      <c r="D1585" s="9">
        <f t="shared" si="98"/>
        <v>0</v>
      </c>
    </row>
    <row r="1586" spans="1:4" x14ac:dyDescent="0.15">
      <c r="A1586" t="str">
        <f t="shared" si="99"/>
        <v>-</v>
      </c>
      <c r="B1586" t="e">
        <f>INDEX(Descriptions!$C$4:$C$736,MATCH($A1586,Descriptions!$B$4:$B$736,))</f>
        <v>#N/A</v>
      </c>
      <c r="C1586" s="9">
        <f t="shared" si="97"/>
        <v>0</v>
      </c>
      <c r="D1586" s="9">
        <f t="shared" si="98"/>
        <v>0</v>
      </c>
    </row>
    <row r="1587" spans="1:4" x14ac:dyDescent="0.15">
      <c r="A1587" t="str">
        <f t="shared" si="99"/>
        <v>-</v>
      </c>
      <c r="B1587" t="e">
        <f>INDEX(Descriptions!$C$4:$C$736,MATCH($A1587,Descriptions!$B$4:$B$736,))</f>
        <v>#N/A</v>
      </c>
      <c r="C1587" s="9">
        <f t="shared" si="97"/>
        <v>0</v>
      </c>
      <c r="D1587" s="9">
        <f t="shared" si="98"/>
        <v>0</v>
      </c>
    </row>
    <row r="1588" spans="1:4" x14ac:dyDescent="0.15">
      <c r="A1588" t="str">
        <f t="shared" si="99"/>
        <v>-</v>
      </c>
      <c r="B1588" t="e">
        <f>INDEX(Descriptions!$C$4:$C$736,MATCH($A1588,Descriptions!$B$4:$B$736,))</f>
        <v>#N/A</v>
      </c>
      <c r="C1588" s="9">
        <f t="shared" si="97"/>
        <v>0</v>
      </c>
      <c r="D1588" s="9">
        <f t="shared" si="98"/>
        <v>0</v>
      </c>
    </row>
    <row r="1589" spans="1:4" x14ac:dyDescent="0.15">
      <c r="A1589" t="str">
        <f t="shared" si="99"/>
        <v>-</v>
      </c>
      <c r="B1589" t="e">
        <f>INDEX(Descriptions!$C$4:$C$736,MATCH($A1589,Descriptions!$B$4:$B$736,))</f>
        <v>#N/A</v>
      </c>
      <c r="C1589" s="9">
        <f t="shared" si="97"/>
        <v>0</v>
      </c>
      <c r="D1589" s="9">
        <f t="shared" si="98"/>
        <v>0</v>
      </c>
    </row>
    <row r="1590" spans="1:4" x14ac:dyDescent="0.15">
      <c r="A1590" t="str">
        <f t="shared" si="99"/>
        <v>-</v>
      </c>
      <c r="B1590" t="e">
        <f>INDEX(Descriptions!$C$4:$C$736,MATCH($A1590,Descriptions!$B$4:$B$736,))</f>
        <v>#N/A</v>
      </c>
      <c r="C1590" s="9">
        <f t="shared" si="97"/>
        <v>0</v>
      </c>
      <c r="D1590" s="9">
        <f t="shared" si="98"/>
        <v>0</v>
      </c>
    </row>
    <row r="1591" spans="1:4" x14ac:dyDescent="0.15">
      <c r="A1591" t="str">
        <f t="shared" si="99"/>
        <v>-</v>
      </c>
      <c r="B1591" t="e">
        <f>INDEX(Descriptions!$C$4:$C$736,MATCH($A1591,Descriptions!$B$4:$B$736,))</f>
        <v>#N/A</v>
      </c>
      <c r="C1591" s="9">
        <f t="shared" si="97"/>
        <v>0</v>
      </c>
      <c r="D1591" s="9">
        <f t="shared" si="98"/>
        <v>0</v>
      </c>
    </row>
    <row r="1592" spans="1:4" x14ac:dyDescent="0.15">
      <c r="A1592" t="str">
        <f t="shared" si="99"/>
        <v>-</v>
      </c>
      <c r="B1592" t="e">
        <f>INDEX(Descriptions!$C$4:$C$736,MATCH($A1592,Descriptions!$B$4:$B$736,))</f>
        <v>#N/A</v>
      </c>
      <c r="C1592" s="9">
        <f t="shared" si="97"/>
        <v>0</v>
      </c>
      <c r="D1592" s="9">
        <f t="shared" si="98"/>
        <v>0</v>
      </c>
    </row>
    <row r="1593" spans="1:4" x14ac:dyDescent="0.15">
      <c r="A1593" t="str">
        <f t="shared" si="99"/>
        <v>-</v>
      </c>
      <c r="B1593" t="e">
        <f>INDEX(Descriptions!$C$4:$C$736,MATCH($A1593,Descriptions!$B$4:$B$736,))</f>
        <v>#N/A</v>
      </c>
      <c r="C1593" s="9">
        <f t="shared" si="97"/>
        <v>0</v>
      </c>
      <c r="D1593" s="9">
        <f t="shared" si="98"/>
        <v>0</v>
      </c>
    </row>
    <row r="1594" spans="1:4" x14ac:dyDescent="0.15">
      <c r="A1594" t="str">
        <f t="shared" si="99"/>
        <v>-</v>
      </c>
      <c r="B1594" t="e">
        <f>INDEX(Descriptions!$C$4:$C$736,MATCH($A1594,Descriptions!$B$4:$B$736,))</f>
        <v>#N/A</v>
      </c>
      <c r="C1594" s="9">
        <f t="shared" si="97"/>
        <v>0</v>
      </c>
      <c r="D1594" s="9">
        <f t="shared" si="98"/>
        <v>0</v>
      </c>
    </row>
    <row r="1595" spans="1:4" x14ac:dyDescent="0.15">
      <c r="A1595" t="str">
        <f t="shared" si="99"/>
        <v>-</v>
      </c>
      <c r="B1595" t="e">
        <f>INDEX(Descriptions!$C$4:$C$736,MATCH($A1595,Descriptions!$B$4:$B$736,))</f>
        <v>#N/A</v>
      </c>
      <c r="C1595" s="9">
        <f t="shared" si="97"/>
        <v>0</v>
      </c>
      <c r="D1595" s="9">
        <f t="shared" si="98"/>
        <v>0</v>
      </c>
    </row>
    <row r="1596" spans="1:4" x14ac:dyDescent="0.15">
      <c r="A1596" t="str">
        <f t="shared" si="99"/>
        <v>-</v>
      </c>
      <c r="B1596" t="e">
        <f>INDEX(Descriptions!$C$4:$C$736,MATCH($A1596,Descriptions!$B$4:$B$736,))</f>
        <v>#N/A</v>
      </c>
      <c r="C1596" s="9">
        <f t="shared" si="97"/>
        <v>0</v>
      </c>
      <c r="D1596" s="9">
        <f t="shared" si="98"/>
        <v>0</v>
      </c>
    </row>
    <row r="1597" spans="1:4" x14ac:dyDescent="0.15">
      <c r="A1597" t="str">
        <f t="shared" si="99"/>
        <v>-</v>
      </c>
      <c r="B1597" t="e">
        <f>INDEX(Descriptions!$C$4:$C$736,MATCH($A1597,Descriptions!$B$4:$B$736,))</f>
        <v>#N/A</v>
      </c>
      <c r="C1597" s="9">
        <f t="shared" si="97"/>
        <v>0</v>
      </c>
      <c r="D1597" s="9">
        <f t="shared" si="98"/>
        <v>0</v>
      </c>
    </row>
    <row r="1598" spans="1:4" x14ac:dyDescent="0.15">
      <c r="A1598" t="str">
        <f t="shared" si="99"/>
        <v>-</v>
      </c>
      <c r="B1598" t="e">
        <f>INDEX(Descriptions!$C$4:$C$736,MATCH($A1598,Descriptions!$B$4:$B$736,))</f>
        <v>#N/A</v>
      </c>
      <c r="C1598" s="9">
        <f t="shared" si="97"/>
        <v>0</v>
      </c>
      <c r="D1598" s="9">
        <f t="shared" si="98"/>
        <v>0</v>
      </c>
    </row>
    <row r="1599" spans="1:4" x14ac:dyDescent="0.15">
      <c r="A1599" t="str">
        <f t="shared" si="99"/>
        <v>-</v>
      </c>
      <c r="B1599" t="e">
        <f>INDEX(Descriptions!$C$4:$C$736,MATCH($A1599,Descriptions!$B$4:$B$736,))</f>
        <v>#N/A</v>
      </c>
      <c r="C1599" s="9">
        <f t="shared" si="97"/>
        <v>0</v>
      </c>
      <c r="D1599" s="9">
        <f t="shared" si="98"/>
        <v>0</v>
      </c>
    </row>
    <row r="1600" spans="1:4" x14ac:dyDescent="0.15">
      <c r="A1600" t="str">
        <f t="shared" si="99"/>
        <v>-</v>
      </c>
      <c r="B1600" t="e">
        <f>INDEX(Descriptions!$C$4:$C$736,MATCH($A1600,Descriptions!$B$4:$B$736,))</f>
        <v>#N/A</v>
      </c>
      <c r="C1600" s="9">
        <f t="shared" si="97"/>
        <v>0</v>
      </c>
      <c r="D1600" s="9">
        <f t="shared" si="98"/>
        <v>0</v>
      </c>
    </row>
    <row r="1601" spans="1:4" x14ac:dyDescent="0.15">
      <c r="A1601" t="str">
        <f t="shared" si="99"/>
        <v>-</v>
      </c>
      <c r="B1601" t="e">
        <f>INDEX(Descriptions!$C$4:$C$736,MATCH($A1601,Descriptions!$B$4:$B$736,))</f>
        <v>#N/A</v>
      </c>
      <c r="C1601" s="9">
        <f t="shared" si="97"/>
        <v>0</v>
      </c>
      <c r="D1601" s="9">
        <f t="shared" si="98"/>
        <v>0</v>
      </c>
    </row>
    <row r="1602" spans="1:4" x14ac:dyDescent="0.15">
      <c r="A1602" t="str">
        <f t="shared" si="99"/>
        <v>-</v>
      </c>
      <c r="B1602" t="e">
        <f>INDEX(Descriptions!$C$4:$C$736,MATCH($A1602,Descriptions!$B$4:$B$736,))</f>
        <v>#N/A</v>
      </c>
      <c r="C1602" s="9">
        <f t="shared" si="97"/>
        <v>0</v>
      </c>
      <c r="D1602" s="9">
        <f t="shared" si="98"/>
        <v>0</v>
      </c>
    </row>
    <row r="1603" spans="1:4" x14ac:dyDescent="0.15">
      <c r="A1603" t="str">
        <f t="shared" si="99"/>
        <v>-</v>
      </c>
      <c r="B1603" t="e">
        <f>INDEX(Descriptions!$C$4:$C$736,MATCH($A1603,Descriptions!$B$4:$B$736,))</f>
        <v>#N/A</v>
      </c>
      <c r="C1603" s="9">
        <f t="shared" si="97"/>
        <v>0</v>
      </c>
      <c r="D1603" s="9">
        <f t="shared" si="98"/>
        <v>0</v>
      </c>
    </row>
    <row r="1604" spans="1:4" x14ac:dyDescent="0.15">
      <c r="A1604" t="str">
        <f t="shared" si="99"/>
        <v>-</v>
      </c>
      <c r="B1604" t="e">
        <f>INDEX(Descriptions!$C$4:$C$736,MATCH($A1604,Descriptions!$B$4:$B$736,))</f>
        <v>#N/A</v>
      </c>
      <c r="C1604" s="9">
        <f t="shared" ref="C1604:C1667" si="100">ROUND((J1604*AM_Fac+W1604*PM_fac)*AADT,-2)</f>
        <v>0</v>
      </c>
      <c r="D1604" s="9">
        <f t="shared" ref="D1604:D1667" si="101">ROUND(C1604*AAWT,-2)</f>
        <v>0</v>
      </c>
    </row>
    <row r="1605" spans="1:4" x14ac:dyDescent="0.15">
      <c r="A1605" t="str">
        <f t="shared" ref="A1605:A1668" si="102">CONCATENATE(F1605,"-",G1605)</f>
        <v>-</v>
      </c>
      <c r="B1605" t="e">
        <f>INDEX(Descriptions!$C$4:$C$736,MATCH($A1605,Descriptions!$B$4:$B$736,))</f>
        <v>#N/A</v>
      </c>
      <c r="C1605" s="9">
        <f t="shared" si="100"/>
        <v>0</v>
      </c>
      <c r="D1605" s="9">
        <f t="shared" si="101"/>
        <v>0</v>
      </c>
    </row>
    <row r="1606" spans="1:4" x14ac:dyDescent="0.15">
      <c r="A1606" t="str">
        <f t="shared" si="102"/>
        <v>-</v>
      </c>
      <c r="B1606" t="e">
        <f>INDEX(Descriptions!$C$4:$C$736,MATCH($A1606,Descriptions!$B$4:$B$736,))</f>
        <v>#N/A</v>
      </c>
      <c r="C1606" s="9">
        <f t="shared" si="100"/>
        <v>0</v>
      </c>
      <c r="D1606" s="9">
        <f t="shared" si="101"/>
        <v>0</v>
      </c>
    </row>
    <row r="1607" spans="1:4" x14ac:dyDescent="0.15">
      <c r="A1607" t="str">
        <f t="shared" si="102"/>
        <v>-</v>
      </c>
      <c r="B1607" t="e">
        <f>INDEX(Descriptions!$C$4:$C$736,MATCH($A1607,Descriptions!$B$4:$B$736,))</f>
        <v>#N/A</v>
      </c>
      <c r="C1607" s="9">
        <f t="shared" si="100"/>
        <v>0</v>
      </c>
      <c r="D1607" s="9">
        <f t="shared" si="101"/>
        <v>0</v>
      </c>
    </row>
    <row r="1608" spans="1:4" x14ac:dyDescent="0.15">
      <c r="A1608" t="str">
        <f t="shared" si="102"/>
        <v>-</v>
      </c>
      <c r="B1608" t="e">
        <f>INDEX(Descriptions!$C$4:$C$736,MATCH($A1608,Descriptions!$B$4:$B$736,))</f>
        <v>#N/A</v>
      </c>
      <c r="C1608" s="9">
        <f t="shared" si="100"/>
        <v>0</v>
      </c>
      <c r="D1608" s="9">
        <f t="shared" si="101"/>
        <v>0</v>
      </c>
    </row>
    <row r="1609" spans="1:4" x14ac:dyDescent="0.15">
      <c r="A1609" t="str">
        <f t="shared" si="102"/>
        <v>-</v>
      </c>
      <c r="B1609" t="e">
        <f>INDEX(Descriptions!$C$4:$C$736,MATCH($A1609,Descriptions!$B$4:$B$736,))</f>
        <v>#N/A</v>
      </c>
      <c r="C1609" s="9">
        <f t="shared" si="100"/>
        <v>0</v>
      </c>
      <c r="D1609" s="9">
        <f t="shared" si="101"/>
        <v>0</v>
      </c>
    </row>
    <row r="1610" spans="1:4" x14ac:dyDescent="0.15">
      <c r="A1610" t="str">
        <f t="shared" si="102"/>
        <v>-</v>
      </c>
      <c r="B1610" t="e">
        <f>INDEX(Descriptions!$C$4:$C$736,MATCH($A1610,Descriptions!$B$4:$B$736,))</f>
        <v>#N/A</v>
      </c>
      <c r="C1610" s="9">
        <f t="shared" si="100"/>
        <v>0</v>
      </c>
      <c r="D1610" s="9">
        <f t="shared" si="101"/>
        <v>0</v>
      </c>
    </row>
    <row r="1611" spans="1:4" x14ac:dyDescent="0.15">
      <c r="A1611" t="str">
        <f t="shared" si="102"/>
        <v>-</v>
      </c>
      <c r="B1611" t="e">
        <f>INDEX(Descriptions!$C$4:$C$736,MATCH($A1611,Descriptions!$B$4:$B$736,))</f>
        <v>#N/A</v>
      </c>
      <c r="C1611" s="9">
        <f t="shared" si="100"/>
        <v>0</v>
      </c>
      <c r="D1611" s="9">
        <f t="shared" si="101"/>
        <v>0</v>
      </c>
    </row>
    <row r="1612" spans="1:4" x14ac:dyDescent="0.15">
      <c r="A1612" t="str">
        <f t="shared" si="102"/>
        <v>-</v>
      </c>
      <c r="B1612" t="e">
        <f>INDEX(Descriptions!$C$4:$C$736,MATCH($A1612,Descriptions!$B$4:$B$736,))</f>
        <v>#N/A</v>
      </c>
      <c r="C1612" s="9">
        <f t="shared" si="100"/>
        <v>0</v>
      </c>
      <c r="D1612" s="9">
        <f t="shared" si="101"/>
        <v>0</v>
      </c>
    </row>
    <row r="1613" spans="1:4" x14ac:dyDescent="0.15">
      <c r="A1613" t="str">
        <f t="shared" si="102"/>
        <v>-</v>
      </c>
      <c r="B1613" t="e">
        <f>INDEX(Descriptions!$C$4:$C$736,MATCH($A1613,Descriptions!$B$4:$B$736,))</f>
        <v>#N/A</v>
      </c>
      <c r="C1613" s="9">
        <f t="shared" si="100"/>
        <v>0</v>
      </c>
      <c r="D1613" s="9">
        <f t="shared" si="101"/>
        <v>0</v>
      </c>
    </row>
    <row r="1614" spans="1:4" x14ac:dyDescent="0.15">
      <c r="A1614" t="str">
        <f t="shared" si="102"/>
        <v>-</v>
      </c>
      <c r="B1614" t="e">
        <f>INDEX(Descriptions!$C$4:$C$736,MATCH($A1614,Descriptions!$B$4:$B$736,))</f>
        <v>#N/A</v>
      </c>
      <c r="C1614" s="9">
        <f t="shared" si="100"/>
        <v>0</v>
      </c>
      <c r="D1614" s="9">
        <f t="shared" si="101"/>
        <v>0</v>
      </c>
    </row>
    <row r="1615" spans="1:4" x14ac:dyDescent="0.15">
      <c r="A1615" t="str">
        <f t="shared" si="102"/>
        <v>-</v>
      </c>
      <c r="B1615" t="e">
        <f>INDEX(Descriptions!$C$4:$C$736,MATCH($A1615,Descriptions!$B$4:$B$736,))</f>
        <v>#N/A</v>
      </c>
      <c r="C1615" s="9">
        <f t="shared" si="100"/>
        <v>0</v>
      </c>
      <c r="D1615" s="9">
        <f t="shared" si="101"/>
        <v>0</v>
      </c>
    </row>
    <row r="1616" spans="1:4" x14ac:dyDescent="0.15">
      <c r="A1616" t="str">
        <f t="shared" si="102"/>
        <v>-</v>
      </c>
      <c r="B1616" t="e">
        <f>INDEX(Descriptions!$C$4:$C$736,MATCH($A1616,Descriptions!$B$4:$B$736,))</f>
        <v>#N/A</v>
      </c>
      <c r="C1616" s="9">
        <f t="shared" si="100"/>
        <v>0</v>
      </c>
      <c r="D1616" s="9">
        <f t="shared" si="101"/>
        <v>0</v>
      </c>
    </row>
    <row r="1617" spans="1:4" x14ac:dyDescent="0.15">
      <c r="A1617" t="str">
        <f t="shared" si="102"/>
        <v>-</v>
      </c>
      <c r="B1617" t="e">
        <f>INDEX(Descriptions!$C$4:$C$736,MATCH($A1617,Descriptions!$B$4:$B$736,))</f>
        <v>#N/A</v>
      </c>
      <c r="C1617" s="9">
        <f t="shared" si="100"/>
        <v>0</v>
      </c>
      <c r="D1617" s="9">
        <f t="shared" si="101"/>
        <v>0</v>
      </c>
    </row>
    <row r="1618" spans="1:4" x14ac:dyDescent="0.15">
      <c r="A1618" t="str">
        <f t="shared" si="102"/>
        <v>-</v>
      </c>
      <c r="B1618" t="e">
        <f>INDEX(Descriptions!$C$4:$C$736,MATCH($A1618,Descriptions!$B$4:$B$736,))</f>
        <v>#N/A</v>
      </c>
      <c r="C1618" s="9">
        <f t="shared" si="100"/>
        <v>0</v>
      </c>
      <c r="D1618" s="9">
        <f t="shared" si="101"/>
        <v>0</v>
      </c>
    </row>
    <row r="1619" spans="1:4" x14ac:dyDescent="0.15">
      <c r="A1619" t="str">
        <f t="shared" si="102"/>
        <v>-</v>
      </c>
      <c r="B1619" t="e">
        <f>INDEX(Descriptions!$C$4:$C$736,MATCH($A1619,Descriptions!$B$4:$B$736,))</f>
        <v>#N/A</v>
      </c>
      <c r="C1619" s="9">
        <f t="shared" si="100"/>
        <v>0</v>
      </c>
      <c r="D1619" s="9">
        <f t="shared" si="101"/>
        <v>0</v>
      </c>
    </row>
    <row r="1620" spans="1:4" x14ac:dyDescent="0.15">
      <c r="A1620" t="str">
        <f t="shared" si="102"/>
        <v>-</v>
      </c>
      <c r="B1620" t="e">
        <f>INDEX(Descriptions!$C$4:$C$736,MATCH($A1620,Descriptions!$B$4:$B$736,))</f>
        <v>#N/A</v>
      </c>
      <c r="C1620" s="9">
        <f t="shared" si="100"/>
        <v>0</v>
      </c>
      <c r="D1620" s="9">
        <f t="shared" si="101"/>
        <v>0</v>
      </c>
    </row>
    <row r="1621" spans="1:4" x14ac:dyDescent="0.15">
      <c r="A1621" t="str">
        <f t="shared" si="102"/>
        <v>-</v>
      </c>
      <c r="B1621" t="e">
        <f>INDEX(Descriptions!$C$4:$C$736,MATCH($A1621,Descriptions!$B$4:$B$736,))</f>
        <v>#N/A</v>
      </c>
      <c r="C1621" s="9">
        <f t="shared" si="100"/>
        <v>0</v>
      </c>
      <c r="D1621" s="9">
        <f t="shared" si="101"/>
        <v>0</v>
      </c>
    </row>
    <row r="1622" spans="1:4" x14ac:dyDescent="0.15">
      <c r="A1622" t="str">
        <f t="shared" si="102"/>
        <v>-</v>
      </c>
      <c r="B1622" t="e">
        <f>INDEX(Descriptions!$C$4:$C$736,MATCH($A1622,Descriptions!$B$4:$B$736,))</f>
        <v>#N/A</v>
      </c>
      <c r="C1622" s="9">
        <f t="shared" si="100"/>
        <v>0</v>
      </c>
      <c r="D1622" s="9">
        <f t="shared" si="101"/>
        <v>0</v>
      </c>
    </row>
    <row r="1623" spans="1:4" x14ac:dyDescent="0.15">
      <c r="A1623" t="str">
        <f t="shared" si="102"/>
        <v>-</v>
      </c>
      <c r="B1623" t="e">
        <f>INDEX(Descriptions!$C$4:$C$736,MATCH($A1623,Descriptions!$B$4:$B$736,))</f>
        <v>#N/A</v>
      </c>
      <c r="C1623" s="9">
        <f t="shared" si="100"/>
        <v>0</v>
      </c>
      <c r="D1623" s="9">
        <f t="shared" si="101"/>
        <v>0</v>
      </c>
    </row>
    <row r="1624" spans="1:4" x14ac:dyDescent="0.15">
      <c r="A1624" t="str">
        <f t="shared" si="102"/>
        <v>-</v>
      </c>
      <c r="B1624" t="e">
        <f>INDEX(Descriptions!$C$4:$C$736,MATCH($A1624,Descriptions!$B$4:$B$736,))</f>
        <v>#N/A</v>
      </c>
      <c r="C1624" s="9">
        <f t="shared" si="100"/>
        <v>0</v>
      </c>
      <c r="D1624" s="9">
        <f t="shared" si="101"/>
        <v>0</v>
      </c>
    </row>
    <row r="1625" spans="1:4" x14ac:dyDescent="0.15">
      <c r="A1625" t="str">
        <f t="shared" si="102"/>
        <v>-</v>
      </c>
      <c r="B1625" t="e">
        <f>INDEX(Descriptions!$C$4:$C$736,MATCH($A1625,Descriptions!$B$4:$B$736,))</f>
        <v>#N/A</v>
      </c>
      <c r="C1625" s="9">
        <f t="shared" si="100"/>
        <v>0</v>
      </c>
      <c r="D1625" s="9">
        <f t="shared" si="101"/>
        <v>0</v>
      </c>
    </row>
    <row r="1626" spans="1:4" x14ac:dyDescent="0.15">
      <c r="A1626" t="str">
        <f t="shared" si="102"/>
        <v>-</v>
      </c>
      <c r="B1626" t="e">
        <f>INDEX(Descriptions!$C$4:$C$736,MATCH($A1626,Descriptions!$B$4:$B$736,))</f>
        <v>#N/A</v>
      </c>
      <c r="C1626" s="9">
        <f t="shared" si="100"/>
        <v>0</v>
      </c>
      <c r="D1626" s="9">
        <f t="shared" si="101"/>
        <v>0</v>
      </c>
    </row>
    <row r="1627" spans="1:4" x14ac:dyDescent="0.15">
      <c r="A1627" t="str">
        <f t="shared" si="102"/>
        <v>-</v>
      </c>
      <c r="B1627" t="e">
        <f>INDEX(Descriptions!$C$4:$C$736,MATCH($A1627,Descriptions!$B$4:$B$736,))</f>
        <v>#N/A</v>
      </c>
      <c r="C1627" s="9">
        <f t="shared" si="100"/>
        <v>0</v>
      </c>
      <c r="D1627" s="9">
        <f t="shared" si="101"/>
        <v>0</v>
      </c>
    </row>
    <row r="1628" spans="1:4" x14ac:dyDescent="0.15">
      <c r="A1628" t="str">
        <f t="shared" si="102"/>
        <v>-</v>
      </c>
      <c r="B1628" t="e">
        <f>INDEX(Descriptions!$C$4:$C$736,MATCH($A1628,Descriptions!$B$4:$B$736,))</f>
        <v>#N/A</v>
      </c>
      <c r="C1628" s="9">
        <f t="shared" si="100"/>
        <v>0</v>
      </c>
      <c r="D1628" s="9">
        <f t="shared" si="101"/>
        <v>0</v>
      </c>
    </row>
    <row r="1629" spans="1:4" x14ac:dyDescent="0.15">
      <c r="A1629" t="str">
        <f t="shared" si="102"/>
        <v>-</v>
      </c>
      <c r="B1629" t="e">
        <f>INDEX(Descriptions!$C$4:$C$736,MATCH($A1629,Descriptions!$B$4:$B$736,))</f>
        <v>#N/A</v>
      </c>
      <c r="C1629" s="9">
        <f t="shared" si="100"/>
        <v>0</v>
      </c>
      <c r="D1629" s="9">
        <f t="shared" si="101"/>
        <v>0</v>
      </c>
    </row>
    <row r="1630" spans="1:4" x14ac:dyDescent="0.15">
      <c r="A1630" t="str">
        <f t="shared" si="102"/>
        <v>-</v>
      </c>
      <c r="B1630" t="e">
        <f>INDEX(Descriptions!$C$4:$C$736,MATCH($A1630,Descriptions!$B$4:$B$736,))</f>
        <v>#N/A</v>
      </c>
      <c r="C1630" s="9">
        <f t="shared" si="100"/>
        <v>0</v>
      </c>
      <c r="D1630" s="9">
        <f t="shared" si="101"/>
        <v>0</v>
      </c>
    </row>
    <row r="1631" spans="1:4" x14ac:dyDescent="0.15">
      <c r="A1631" t="str">
        <f t="shared" si="102"/>
        <v>-</v>
      </c>
      <c r="B1631" t="e">
        <f>INDEX(Descriptions!$C$4:$C$736,MATCH($A1631,Descriptions!$B$4:$B$736,))</f>
        <v>#N/A</v>
      </c>
      <c r="C1631" s="9">
        <f t="shared" si="100"/>
        <v>0</v>
      </c>
      <c r="D1631" s="9">
        <f t="shared" si="101"/>
        <v>0</v>
      </c>
    </row>
    <row r="1632" spans="1:4" x14ac:dyDescent="0.15">
      <c r="A1632" t="str">
        <f t="shared" si="102"/>
        <v>-</v>
      </c>
      <c r="B1632" t="e">
        <f>INDEX(Descriptions!$C$4:$C$736,MATCH($A1632,Descriptions!$B$4:$B$736,))</f>
        <v>#N/A</v>
      </c>
      <c r="C1632" s="9">
        <f t="shared" si="100"/>
        <v>0</v>
      </c>
      <c r="D1632" s="9">
        <f t="shared" si="101"/>
        <v>0</v>
      </c>
    </row>
    <row r="1633" spans="1:4" x14ac:dyDescent="0.15">
      <c r="A1633" t="str">
        <f t="shared" si="102"/>
        <v>-</v>
      </c>
      <c r="B1633" t="e">
        <f>INDEX(Descriptions!$C$4:$C$736,MATCH($A1633,Descriptions!$B$4:$B$736,))</f>
        <v>#N/A</v>
      </c>
      <c r="C1633" s="9">
        <f t="shared" si="100"/>
        <v>0</v>
      </c>
      <c r="D1633" s="9">
        <f t="shared" si="101"/>
        <v>0</v>
      </c>
    </row>
    <row r="1634" spans="1:4" x14ac:dyDescent="0.15">
      <c r="A1634" t="str">
        <f t="shared" si="102"/>
        <v>-</v>
      </c>
      <c r="B1634" t="e">
        <f>INDEX(Descriptions!$C$4:$C$736,MATCH($A1634,Descriptions!$B$4:$B$736,))</f>
        <v>#N/A</v>
      </c>
      <c r="C1634" s="9">
        <f t="shared" si="100"/>
        <v>0</v>
      </c>
      <c r="D1634" s="9">
        <f t="shared" si="101"/>
        <v>0</v>
      </c>
    </row>
    <row r="1635" spans="1:4" x14ac:dyDescent="0.15">
      <c r="A1635" t="str">
        <f t="shared" si="102"/>
        <v>-</v>
      </c>
      <c r="B1635" t="e">
        <f>INDEX(Descriptions!$C$4:$C$736,MATCH($A1635,Descriptions!$B$4:$B$736,))</f>
        <v>#N/A</v>
      </c>
      <c r="C1635" s="9">
        <f t="shared" si="100"/>
        <v>0</v>
      </c>
      <c r="D1635" s="9">
        <f t="shared" si="101"/>
        <v>0</v>
      </c>
    </row>
    <row r="1636" spans="1:4" x14ac:dyDescent="0.15">
      <c r="A1636" t="str">
        <f t="shared" si="102"/>
        <v>-</v>
      </c>
      <c r="B1636" t="e">
        <f>INDEX(Descriptions!$C$4:$C$736,MATCH($A1636,Descriptions!$B$4:$B$736,))</f>
        <v>#N/A</v>
      </c>
      <c r="C1636" s="9">
        <f t="shared" si="100"/>
        <v>0</v>
      </c>
      <c r="D1636" s="9">
        <f t="shared" si="101"/>
        <v>0</v>
      </c>
    </row>
    <row r="1637" spans="1:4" x14ac:dyDescent="0.15">
      <c r="A1637" t="str">
        <f t="shared" si="102"/>
        <v>-</v>
      </c>
      <c r="B1637" t="e">
        <f>INDEX(Descriptions!$C$4:$C$736,MATCH($A1637,Descriptions!$B$4:$B$736,))</f>
        <v>#N/A</v>
      </c>
      <c r="C1637" s="9">
        <f t="shared" si="100"/>
        <v>0</v>
      </c>
      <c r="D1637" s="9">
        <f t="shared" si="101"/>
        <v>0</v>
      </c>
    </row>
    <row r="1638" spans="1:4" x14ac:dyDescent="0.15">
      <c r="A1638" t="str">
        <f t="shared" si="102"/>
        <v>-</v>
      </c>
      <c r="B1638" t="e">
        <f>INDEX(Descriptions!$C$4:$C$736,MATCH($A1638,Descriptions!$B$4:$B$736,))</f>
        <v>#N/A</v>
      </c>
      <c r="C1638" s="9">
        <f t="shared" si="100"/>
        <v>0</v>
      </c>
      <c r="D1638" s="9">
        <f t="shared" si="101"/>
        <v>0</v>
      </c>
    </row>
    <row r="1639" spans="1:4" x14ac:dyDescent="0.15">
      <c r="A1639" t="str">
        <f t="shared" si="102"/>
        <v>-</v>
      </c>
      <c r="B1639" t="e">
        <f>INDEX(Descriptions!$C$4:$C$736,MATCH($A1639,Descriptions!$B$4:$B$736,))</f>
        <v>#N/A</v>
      </c>
      <c r="C1639" s="9">
        <f t="shared" si="100"/>
        <v>0</v>
      </c>
      <c r="D1639" s="9">
        <f t="shared" si="101"/>
        <v>0</v>
      </c>
    </row>
    <row r="1640" spans="1:4" x14ac:dyDescent="0.15">
      <c r="A1640" t="str">
        <f t="shared" si="102"/>
        <v>-</v>
      </c>
      <c r="B1640" t="e">
        <f>INDEX(Descriptions!$C$4:$C$736,MATCH($A1640,Descriptions!$B$4:$B$736,))</f>
        <v>#N/A</v>
      </c>
      <c r="C1640" s="9">
        <f t="shared" si="100"/>
        <v>0</v>
      </c>
      <c r="D1640" s="9">
        <f t="shared" si="101"/>
        <v>0</v>
      </c>
    </row>
    <row r="1641" spans="1:4" x14ac:dyDescent="0.15">
      <c r="A1641" t="str">
        <f t="shared" si="102"/>
        <v>-</v>
      </c>
      <c r="B1641" t="e">
        <f>INDEX(Descriptions!$C$4:$C$736,MATCH($A1641,Descriptions!$B$4:$B$736,))</f>
        <v>#N/A</v>
      </c>
      <c r="C1641" s="9">
        <f t="shared" si="100"/>
        <v>0</v>
      </c>
      <c r="D1641" s="9">
        <f t="shared" si="101"/>
        <v>0</v>
      </c>
    </row>
    <row r="1642" spans="1:4" x14ac:dyDescent="0.15">
      <c r="A1642" t="str">
        <f t="shared" si="102"/>
        <v>-</v>
      </c>
      <c r="B1642" t="e">
        <f>INDEX(Descriptions!$C$4:$C$736,MATCH($A1642,Descriptions!$B$4:$B$736,))</f>
        <v>#N/A</v>
      </c>
      <c r="C1642" s="9">
        <f t="shared" si="100"/>
        <v>0</v>
      </c>
      <c r="D1642" s="9">
        <f t="shared" si="101"/>
        <v>0</v>
      </c>
    </row>
    <row r="1643" spans="1:4" x14ac:dyDescent="0.15">
      <c r="A1643" t="str">
        <f t="shared" si="102"/>
        <v>-</v>
      </c>
      <c r="B1643" t="e">
        <f>INDEX(Descriptions!$C$4:$C$736,MATCH($A1643,Descriptions!$B$4:$B$736,))</f>
        <v>#N/A</v>
      </c>
      <c r="C1643" s="9">
        <f t="shared" si="100"/>
        <v>0</v>
      </c>
      <c r="D1643" s="9">
        <f t="shared" si="101"/>
        <v>0</v>
      </c>
    </row>
    <row r="1644" spans="1:4" x14ac:dyDescent="0.15">
      <c r="A1644" t="str">
        <f t="shared" si="102"/>
        <v>-</v>
      </c>
      <c r="B1644" t="e">
        <f>INDEX(Descriptions!$C$4:$C$736,MATCH($A1644,Descriptions!$B$4:$B$736,))</f>
        <v>#N/A</v>
      </c>
      <c r="C1644" s="9">
        <f t="shared" si="100"/>
        <v>0</v>
      </c>
      <c r="D1644" s="9">
        <f t="shared" si="101"/>
        <v>0</v>
      </c>
    </row>
    <row r="1645" spans="1:4" x14ac:dyDescent="0.15">
      <c r="A1645" t="str">
        <f t="shared" si="102"/>
        <v>-</v>
      </c>
      <c r="B1645" t="e">
        <f>INDEX(Descriptions!$C$4:$C$736,MATCH($A1645,Descriptions!$B$4:$B$736,))</f>
        <v>#N/A</v>
      </c>
      <c r="C1645" s="9">
        <f t="shared" si="100"/>
        <v>0</v>
      </c>
      <c r="D1645" s="9">
        <f t="shared" si="101"/>
        <v>0</v>
      </c>
    </row>
    <row r="1646" spans="1:4" x14ac:dyDescent="0.15">
      <c r="A1646" t="str">
        <f t="shared" si="102"/>
        <v>-</v>
      </c>
      <c r="B1646" t="e">
        <f>INDEX(Descriptions!$C$4:$C$736,MATCH($A1646,Descriptions!$B$4:$B$736,))</f>
        <v>#N/A</v>
      </c>
      <c r="C1646" s="9">
        <f t="shared" si="100"/>
        <v>0</v>
      </c>
      <c r="D1646" s="9">
        <f t="shared" si="101"/>
        <v>0</v>
      </c>
    </row>
    <row r="1647" spans="1:4" x14ac:dyDescent="0.15">
      <c r="A1647" t="str">
        <f t="shared" si="102"/>
        <v>-</v>
      </c>
      <c r="B1647" t="e">
        <f>INDEX(Descriptions!$C$4:$C$736,MATCH($A1647,Descriptions!$B$4:$B$736,))</f>
        <v>#N/A</v>
      </c>
      <c r="C1647" s="9">
        <f t="shared" si="100"/>
        <v>0</v>
      </c>
      <c r="D1647" s="9">
        <f t="shared" si="101"/>
        <v>0</v>
      </c>
    </row>
    <row r="1648" spans="1:4" x14ac:dyDescent="0.15">
      <c r="A1648" t="str">
        <f t="shared" si="102"/>
        <v>-</v>
      </c>
      <c r="B1648" t="e">
        <f>INDEX(Descriptions!$C$4:$C$736,MATCH($A1648,Descriptions!$B$4:$B$736,))</f>
        <v>#N/A</v>
      </c>
      <c r="C1648" s="9">
        <f t="shared" si="100"/>
        <v>0</v>
      </c>
      <c r="D1648" s="9">
        <f t="shared" si="101"/>
        <v>0</v>
      </c>
    </row>
    <row r="1649" spans="1:4" x14ac:dyDescent="0.15">
      <c r="A1649" t="str">
        <f t="shared" si="102"/>
        <v>-</v>
      </c>
      <c r="B1649" t="e">
        <f>INDEX(Descriptions!$C$4:$C$736,MATCH($A1649,Descriptions!$B$4:$B$736,))</f>
        <v>#N/A</v>
      </c>
      <c r="C1649" s="9">
        <f t="shared" si="100"/>
        <v>0</v>
      </c>
      <c r="D1649" s="9">
        <f t="shared" si="101"/>
        <v>0</v>
      </c>
    </row>
    <row r="1650" spans="1:4" x14ac:dyDescent="0.15">
      <c r="A1650" t="str">
        <f t="shared" si="102"/>
        <v>-</v>
      </c>
      <c r="B1650" t="e">
        <f>INDEX(Descriptions!$C$4:$C$736,MATCH($A1650,Descriptions!$B$4:$B$736,))</f>
        <v>#N/A</v>
      </c>
      <c r="C1650" s="9">
        <f t="shared" si="100"/>
        <v>0</v>
      </c>
      <c r="D1650" s="9">
        <f t="shared" si="101"/>
        <v>0</v>
      </c>
    </row>
    <row r="1651" spans="1:4" x14ac:dyDescent="0.15">
      <c r="A1651" t="str">
        <f t="shared" si="102"/>
        <v>-</v>
      </c>
      <c r="B1651" t="e">
        <f>INDEX(Descriptions!$C$4:$C$736,MATCH($A1651,Descriptions!$B$4:$B$736,))</f>
        <v>#N/A</v>
      </c>
      <c r="C1651" s="9">
        <f t="shared" si="100"/>
        <v>0</v>
      </c>
      <c r="D1651" s="9">
        <f t="shared" si="101"/>
        <v>0</v>
      </c>
    </row>
    <row r="1652" spans="1:4" x14ac:dyDescent="0.15">
      <c r="A1652" t="str">
        <f t="shared" si="102"/>
        <v>-</v>
      </c>
      <c r="B1652" t="e">
        <f>INDEX(Descriptions!$C$4:$C$736,MATCH($A1652,Descriptions!$B$4:$B$736,))</f>
        <v>#N/A</v>
      </c>
      <c r="C1652" s="9">
        <f t="shared" si="100"/>
        <v>0</v>
      </c>
      <c r="D1652" s="9">
        <f t="shared" si="101"/>
        <v>0</v>
      </c>
    </row>
    <row r="1653" spans="1:4" x14ac:dyDescent="0.15">
      <c r="A1653" t="str">
        <f t="shared" si="102"/>
        <v>-</v>
      </c>
      <c r="B1653" t="e">
        <f>INDEX(Descriptions!$C$4:$C$736,MATCH($A1653,Descriptions!$B$4:$B$736,))</f>
        <v>#N/A</v>
      </c>
      <c r="C1653" s="9">
        <f t="shared" si="100"/>
        <v>0</v>
      </c>
      <c r="D1653" s="9">
        <f t="shared" si="101"/>
        <v>0</v>
      </c>
    </row>
    <row r="1654" spans="1:4" x14ac:dyDescent="0.15">
      <c r="A1654" t="str">
        <f t="shared" si="102"/>
        <v>-</v>
      </c>
      <c r="B1654" t="e">
        <f>INDEX(Descriptions!$C$4:$C$736,MATCH($A1654,Descriptions!$B$4:$B$736,))</f>
        <v>#N/A</v>
      </c>
      <c r="C1654" s="9">
        <f t="shared" si="100"/>
        <v>0</v>
      </c>
      <c r="D1654" s="9">
        <f t="shared" si="101"/>
        <v>0</v>
      </c>
    </row>
    <row r="1655" spans="1:4" x14ac:dyDescent="0.15">
      <c r="A1655" t="str">
        <f t="shared" si="102"/>
        <v>-</v>
      </c>
      <c r="B1655" t="e">
        <f>INDEX(Descriptions!$C$4:$C$736,MATCH($A1655,Descriptions!$B$4:$B$736,))</f>
        <v>#N/A</v>
      </c>
      <c r="C1655" s="9">
        <f t="shared" si="100"/>
        <v>0</v>
      </c>
      <c r="D1655" s="9">
        <f t="shared" si="101"/>
        <v>0</v>
      </c>
    </row>
    <row r="1656" spans="1:4" x14ac:dyDescent="0.15">
      <c r="A1656" t="str">
        <f t="shared" si="102"/>
        <v>-</v>
      </c>
      <c r="B1656" t="e">
        <f>INDEX(Descriptions!$C$4:$C$736,MATCH($A1656,Descriptions!$B$4:$B$736,))</f>
        <v>#N/A</v>
      </c>
      <c r="C1656" s="9">
        <f t="shared" si="100"/>
        <v>0</v>
      </c>
      <c r="D1656" s="9">
        <f t="shared" si="101"/>
        <v>0</v>
      </c>
    </row>
    <row r="1657" spans="1:4" x14ac:dyDescent="0.15">
      <c r="A1657" t="str">
        <f t="shared" si="102"/>
        <v>-</v>
      </c>
      <c r="B1657" t="e">
        <f>INDEX(Descriptions!$C$4:$C$736,MATCH($A1657,Descriptions!$B$4:$B$736,))</f>
        <v>#N/A</v>
      </c>
      <c r="C1657" s="9">
        <f t="shared" si="100"/>
        <v>0</v>
      </c>
      <c r="D1657" s="9">
        <f t="shared" si="101"/>
        <v>0</v>
      </c>
    </row>
    <row r="1658" spans="1:4" x14ac:dyDescent="0.15">
      <c r="A1658" t="str">
        <f t="shared" si="102"/>
        <v>-</v>
      </c>
      <c r="B1658" t="e">
        <f>INDEX(Descriptions!$C$4:$C$736,MATCH($A1658,Descriptions!$B$4:$B$736,))</f>
        <v>#N/A</v>
      </c>
      <c r="C1658" s="9">
        <f t="shared" si="100"/>
        <v>0</v>
      </c>
      <c r="D1658" s="9">
        <f t="shared" si="101"/>
        <v>0</v>
      </c>
    </row>
    <row r="1659" spans="1:4" x14ac:dyDescent="0.15">
      <c r="A1659" t="str">
        <f t="shared" si="102"/>
        <v>-</v>
      </c>
      <c r="B1659" t="e">
        <f>INDEX(Descriptions!$C$4:$C$736,MATCH($A1659,Descriptions!$B$4:$B$736,))</f>
        <v>#N/A</v>
      </c>
      <c r="C1659" s="9">
        <f t="shared" si="100"/>
        <v>0</v>
      </c>
      <c r="D1659" s="9">
        <f t="shared" si="101"/>
        <v>0</v>
      </c>
    </row>
    <row r="1660" spans="1:4" x14ac:dyDescent="0.15">
      <c r="A1660" t="str">
        <f t="shared" si="102"/>
        <v>-</v>
      </c>
      <c r="B1660" t="e">
        <f>INDEX(Descriptions!$C$4:$C$736,MATCH($A1660,Descriptions!$B$4:$B$736,))</f>
        <v>#N/A</v>
      </c>
      <c r="C1660" s="9">
        <f t="shared" si="100"/>
        <v>0</v>
      </c>
      <c r="D1660" s="9">
        <f t="shared" si="101"/>
        <v>0</v>
      </c>
    </row>
    <row r="1661" spans="1:4" x14ac:dyDescent="0.15">
      <c r="A1661" t="str">
        <f t="shared" si="102"/>
        <v>-</v>
      </c>
      <c r="B1661" t="e">
        <f>INDEX(Descriptions!$C$4:$C$736,MATCH($A1661,Descriptions!$B$4:$B$736,))</f>
        <v>#N/A</v>
      </c>
      <c r="C1661" s="9">
        <f t="shared" si="100"/>
        <v>0</v>
      </c>
      <c r="D1661" s="9">
        <f t="shared" si="101"/>
        <v>0</v>
      </c>
    </row>
    <row r="1662" spans="1:4" x14ac:dyDescent="0.15">
      <c r="A1662" t="str">
        <f t="shared" si="102"/>
        <v>-</v>
      </c>
      <c r="B1662" t="e">
        <f>INDEX(Descriptions!$C$4:$C$736,MATCH($A1662,Descriptions!$B$4:$B$736,))</f>
        <v>#N/A</v>
      </c>
      <c r="C1662" s="9">
        <f t="shared" si="100"/>
        <v>0</v>
      </c>
      <c r="D1662" s="9">
        <f t="shared" si="101"/>
        <v>0</v>
      </c>
    </row>
    <row r="1663" spans="1:4" x14ac:dyDescent="0.15">
      <c r="A1663" t="str">
        <f t="shared" si="102"/>
        <v>-</v>
      </c>
      <c r="B1663" t="e">
        <f>INDEX(Descriptions!$C$4:$C$736,MATCH($A1663,Descriptions!$B$4:$B$736,))</f>
        <v>#N/A</v>
      </c>
      <c r="C1663" s="9">
        <f t="shared" si="100"/>
        <v>0</v>
      </c>
      <c r="D1663" s="9">
        <f t="shared" si="101"/>
        <v>0</v>
      </c>
    </row>
    <row r="1664" spans="1:4" x14ac:dyDescent="0.15">
      <c r="A1664" t="str">
        <f t="shared" si="102"/>
        <v>-</v>
      </c>
      <c r="B1664" t="e">
        <f>INDEX(Descriptions!$C$4:$C$736,MATCH($A1664,Descriptions!$B$4:$B$736,))</f>
        <v>#N/A</v>
      </c>
      <c r="C1664" s="9">
        <f t="shared" si="100"/>
        <v>0</v>
      </c>
      <c r="D1664" s="9">
        <f t="shared" si="101"/>
        <v>0</v>
      </c>
    </row>
    <row r="1665" spans="1:4" x14ac:dyDescent="0.15">
      <c r="A1665" t="str">
        <f t="shared" si="102"/>
        <v>-</v>
      </c>
      <c r="B1665" t="e">
        <f>INDEX(Descriptions!$C$4:$C$736,MATCH($A1665,Descriptions!$B$4:$B$736,))</f>
        <v>#N/A</v>
      </c>
      <c r="C1665" s="9">
        <f t="shared" si="100"/>
        <v>0</v>
      </c>
      <c r="D1665" s="9">
        <f t="shared" si="101"/>
        <v>0</v>
      </c>
    </row>
    <row r="1666" spans="1:4" x14ac:dyDescent="0.15">
      <c r="A1666" t="str">
        <f t="shared" si="102"/>
        <v>-</v>
      </c>
      <c r="B1666" t="e">
        <f>INDEX(Descriptions!$C$4:$C$736,MATCH($A1666,Descriptions!$B$4:$B$736,))</f>
        <v>#N/A</v>
      </c>
      <c r="C1666" s="9">
        <f t="shared" si="100"/>
        <v>0</v>
      </c>
      <c r="D1666" s="9">
        <f t="shared" si="101"/>
        <v>0</v>
      </c>
    </row>
    <row r="1667" spans="1:4" x14ac:dyDescent="0.15">
      <c r="A1667" t="str">
        <f t="shared" si="102"/>
        <v>-</v>
      </c>
      <c r="B1667" t="e">
        <f>INDEX(Descriptions!$C$4:$C$736,MATCH($A1667,Descriptions!$B$4:$B$736,))</f>
        <v>#N/A</v>
      </c>
      <c r="C1667" s="9">
        <f t="shared" si="100"/>
        <v>0</v>
      </c>
      <c r="D1667" s="9">
        <f t="shared" si="101"/>
        <v>0</v>
      </c>
    </row>
    <row r="1668" spans="1:4" x14ac:dyDescent="0.15">
      <c r="A1668" t="str">
        <f t="shared" si="102"/>
        <v>-</v>
      </c>
      <c r="B1668" t="e">
        <f>INDEX(Descriptions!$C$4:$C$736,MATCH($A1668,Descriptions!$B$4:$B$736,))</f>
        <v>#N/A</v>
      </c>
      <c r="C1668" s="9">
        <f t="shared" ref="C1668:C1703" si="103">ROUND((J1668*AM_Fac+W1668*PM_fac)*AADT,-2)</f>
        <v>0</v>
      </c>
      <c r="D1668" s="9">
        <f t="shared" ref="D1668:D1703" si="104">ROUND(C1668*AAWT,-2)</f>
        <v>0</v>
      </c>
    </row>
    <row r="1669" spans="1:4" x14ac:dyDescent="0.15">
      <c r="A1669" t="str">
        <f t="shared" ref="A1669:A1732" si="105">CONCATENATE(F1669,"-",G1669)</f>
        <v>-</v>
      </c>
      <c r="B1669" t="e">
        <f>INDEX(Descriptions!$C$4:$C$736,MATCH($A1669,Descriptions!$B$4:$B$736,))</f>
        <v>#N/A</v>
      </c>
      <c r="C1669" s="9">
        <f t="shared" si="103"/>
        <v>0</v>
      </c>
      <c r="D1669" s="9">
        <f t="shared" si="104"/>
        <v>0</v>
      </c>
    </row>
    <row r="1670" spans="1:4" x14ac:dyDescent="0.15">
      <c r="A1670" t="str">
        <f t="shared" si="105"/>
        <v>-</v>
      </c>
      <c r="B1670" t="e">
        <f>INDEX(Descriptions!$C$4:$C$736,MATCH($A1670,Descriptions!$B$4:$B$736,))</f>
        <v>#N/A</v>
      </c>
      <c r="C1670" s="9">
        <f t="shared" si="103"/>
        <v>0</v>
      </c>
      <c r="D1670" s="9">
        <f t="shared" si="104"/>
        <v>0</v>
      </c>
    </row>
    <row r="1671" spans="1:4" x14ac:dyDescent="0.15">
      <c r="A1671" t="str">
        <f t="shared" si="105"/>
        <v>-</v>
      </c>
      <c r="B1671" t="e">
        <f>INDEX(Descriptions!$C$4:$C$736,MATCH($A1671,Descriptions!$B$4:$B$736,))</f>
        <v>#N/A</v>
      </c>
      <c r="C1671" s="9">
        <f t="shared" si="103"/>
        <v>0</v>
      </c>
      <c r="D1671" s="9">
        <f t="shared" si="104"/>
        <v>0</v>
      </c>
    </row>
    <row r="1672" spans="1:4" x14ac:dyDescent="0.15">
      <c r="A1672" t="str">
        <f t="shared" si="105"/>
        <v>-</v>
      </c>
      <c r="B1672" t="e">
        <f>INDEX(Descriptions!$C$4:$C$736,MATCH($A1672,Descriptions!$B$4:$B$736,))</f>
        <v>#N/A</v>
      </c>
      <c r="C1672" s="9">
        <f t="shared" si="103"/>
        <v>0</v>
      </c>
      <c r="D1672" s="9">
        <f t="shared" si="104"/>
        <v>0</v>
      </c>
    </row>
    <row r="1673" spans="1:4" x14ac:dyDescent="0.15">
      <c r="A1673" t="str">
        <f t="shared" si="105"/>
        <v>-</v>
      </c>
      <c r="B1673" t="e">
        <f>INDEX(Descriptions!$C$4:$C$736,MATCH($A1673,Descriptions!$B$4:$B$736,))</f>
        <v>#N/A</v>
      </c>
      <c r="C1673" s="9">
        <f t="shared" si="103"/>
        <v>0</v>
      </c>
      <c r="D1673" s="9">
        <f t="shared" si="104"/>
        <v>0</v>
      </c>
    </row>
    <row r="1674" spans="1:4" x14ac:dyDescent="0.15">
      <c r="A1674" t="str">
        <f t="shared" si="105"/>
        <v>-</v>
      </c>
      <c r="B1674" t="e">
        <f>INDEX(Descriptions!$C$4:$C$736,MATCH($A1674,Descriptions!$B$4:$B$736,))</f>
        <v>#N/A</v>
      </c>
      <c r="C1674" s="9">
        <f t="shared" si="103"/>
        <v>0</v>
      </c>
      <c r="D1674" s="9">
        <f t="shared" si="104"/>
        <v>0</v>
      </c>
    </row>
    <row r="1675" spans="1:4" x14ac:dyDescent="0.15">
      <c r="A1675" t="str">
        <f t="shared" si="105"/>
        <v>-</v>
      </c>
      <c r="B1675" t="e">
        <f>INDEX(Descriptions!$C$4:$C$736,MATCH($A1675,Descriptions!$B$4:$B$736,))</f>
        <v>#N/A</v>
      </c>
      <c r="C1675" s="9">
        <f t="shared" si="103"/>
        <v>0</v>
      </c>
      <c r="D1675" s="9">
        <f t="shared" si="104"/>
        <v>0</v>
      </c>
    </row>
    <row r="1676" spans="1:4" x14ac:dyDescent="0.15">
      <c r="A1676" t="str">
        <f t="shared" si="105"/>
        <v>-</v>
      </c>
      <c r="B1676" t="e">
        <f>INDEX(Descriptions!$C$4:$C$736,MATCH($A1676,Descriptions!$B$4:$B$736,))</f>
        <v>#N/A</v>
      </c>
      <c r="C1676" s="9">
        <f t="shared" si="103"/>
        <v>0</v>
      </c>
      <c r="D1676" s="9">
        <f t="shared" si="104"/>
        <v>0</v>
      </c>
    </row>
    <row r="1677" spans="1:4" x14ac:dyDescent="0.15">
      <c r="A1677" t="str">
        <f t="shared" si="105"/>
        <v>-</v>
      </c>
      <c r="B1677" t="e">
        <f>INDEX(Descriptions!$C$4:$C$736,MATCH($A1677,Descriptions!$B$4:$B$736,))</f>
        <v>#N/A</v>
      </c>
      <c r="C1677" s="9">
        <f t="shared" si="103"/>
        <v>0</v>
      </c>
      <c r="D1677" s="9">
        <f t="shared" si="104"/>
        <v>0</v>
      </c>
    </row>
    <row r="1678" spans="1:4" x14ac:dyDescent="0.15">
      <c r="A1678" t="str">
        <f t="shared" si="105"/>
        <v>-</v>
      </c>
      <c r="B1678" t="e">
        <f>INDEX(Descriptions!$C$4:$C$736,MATCH($A1678,Descriptions!$B$4:$B$736,))</f>
        <v>#N/A</v>
      </c>
      <c r="C1678" s="9">
        <f t="shared" si="103"/>
        <v>0</v>
      </c>
      <c r="D1678" s="9">
        <f t="shared" si="104"/>
        <v>0</v>
      </c>
    </row>
    <row r="1679" spans="1:4" x14ac:dyDescent="0.15">
      <c r="A1679" t="str">
        <f t="shared" si="105"/>
        <v>-</v>
      </c>
      <c r="B1679" t="e">
        <f>INDEX(Descriptions!$C$4:$C$736,MATCH($A1679,Descriptions!$B$4:$B$736,))</f>
        <v>#N/A</v>
      </c>
      <c r="C1679" s="9">
        <f t="shared" si="103"/>
        <v>0</v>
      </c>
      <c r="D1679" s="9">
        <f t="shared" si="104"/>
        <v>0</v>
      </c>
    </row>
    <row r="1680" spans="1:4" x14ac:dyDescent="0.15">
      <c r="A1680" t="str">
        <f t="shared" si="105"/>
        <v>-</v>
      </c>
      <c r="B1680" t="e">
        <f>INDEX(Descriptions!$C$4:$C$736,MATCH($A1680,Descriptions!$B$4:$B$736,))</f>
        <v>#N/A</v>
      </c>
      <c r="C1680" s="9">
        <f t="shared" si="103"/>
        <v>0</v>
      </c>
      <c r="D1680" s="9">
        <f t="shared" si="104"/>
        <v>0</v>
      </c>
    </row>
    <row r="1681" spans="1:4" x14ac:dyDescent="0.15">
      <c r="A1681" t="str">
        <f t="shared" si="105"/>
        <v>-</v>
      </c>
      <c r="B1681" t="e">
        <f>INDEX(Descriptions!$C$4:$C$736,MATCH($A1681,Descriptions!$B$4:$B$736,))</f>
        <v>#N/A</v>
      </c>
      <c r="C1681" s="9">
        <f t="shared" si="103"/>
        <v>0</v>
      </c>
      <c r="D1681" s="9">
        <f t="shared" si="104"/>
        <v>0</v>
      </c>
    </row>
    <row r="1682" spans="1:4" x14ac:dyDescent="0.15">
      <c r="A1682" t="str">
        <f t="shared" si="105"/>
        <v>-</v>
      </c>
      <c r="B1682" t="e">
        <f>INDEX(Descriptions!$C$4:$C$736,MATCH($A1682,Descriptions!$B$4:$B$736,))</f>
        <v>#N/A</v>
      </c>
      <c r="C1682" s="9">
        <f t="shared" si="103"/>
        <v>0</v>
      </c>
      <c r="D1682" s="9">
        <f t="shared" si="104"/>
        <v>0</v>
      </c>
    </row>
    <row r="1683" spans="1:4" x14ac:dyDescent="0.15">
      <c r="A1683" t="str">
        <f t="shared" si="105"/>
        <v>-</v>
      </c>
      <c r="B1683" t="e">
        <f>INDEX(Descriptions!$C$4:$C$736,MATCH($A1683,Descriptions!$B$4:$B$736,))</f>
        <v>#N/A</v>
      </c>
      <c r="C1683" s="9">
        <f t="shared" si="103"/>
        <v>0</v>
      </c>
      <c r="D1683" s="9">
        <f t="shared" si="104"/>
        <v>0</v>
      </c>
    </row>
    <row r="1684" spans="1:4" x14ac:dyDescent="0.15">
      <c r="A1684" t="str">
        <f t="shared" si="105"/>
        <v>-</v>
      </c>
      <c r="B1684" t="e">
        <f>INDEX(Descriptions!$C$4:$C$736,MATCH($A1684,Descriptions!$B$4:$B$736,))</f>
        <v>#N/A</v>
      </c>
      <c r="C1684" s="9">
        <f t="shared" si="103"/>
        <v>0</v>
      </c>
      <c r="D1684" s="9">
        <f t="shared" si="104"/>
        <v>0</v>
      </c>
    </row>
    <row r="1685" spans="1:4" x14ac:dyDescent="0.15">
      <c r="A1685" t="str">
        <f t="shared" si="105"/>
        <v>-</v>
      </c>
      <c r="B1685" t="e">
        <f>INDEX(Descriptions!$C$4:$C$736,MATCH($A1685,Descriptions!$B$4:$B$736,))</f>
        <v>#N/A</v>
      </c>
      <c r="C1685" s="9">
        <f t="shared" si="103"/>
        <v>0</v>
      </c>
      <c r="D1685" s="9">
        <f t="shared" si="104"/>
        <v>0</v>
      </c>
    </row>
    <row r="1686" spans="1:4" x14ac:dyDescent="0.15">
      <c r="A1686" t="str">
        <f t="shared" si="105"/>
        <v>-</v>
      </c>
      <c r="B1686" t="e">
        <f>INDEX(Descriptions!$C$4:$C$736,MATCH($A1686,Descriptions!$B$4:$B$736,))</f>
        <v>#N/A</v>
      </c>
      <c r="C1686" s="9">
        <f t="shared" si="103"/>
        <v>0</v>
      </c>
      <c r="D1686" s="9">
        <f t="shared" si="104"/>
        <v>0</v>
      </c>
    </row>
    <row r="1687" spans="1:4" x14ac:dyDescent="0.15">
      <c r="A1687" t="str">
        <f t="shared" si="105"/>
        <v>-</v>
      </c>
      <c r="B1687" t="e">
        <f>INDEX(Descriptions!$C$4:$C$736,MATCH($A1687,Descriptions!$B$4:$B$736,))</f>
        <v>#N/A</v>
      </c>
      <c r="C1687" s="9">
        <f t="shared" si="103"/>
        <v>0</v>
      </c>
      <c r="D1687" s="9">
        <f t="shared" si="104"/>
        <v>0</v>
      </c>
    </row>
    <row r="1688" spans="1:4" x14ac:dyDescent="0.15">
      <c r="A1688" t="str">
        <f t="shared" si="105"/>
        <v>-</v>
      </c>
      <c r="B1688" t="e">
        <f>INDEX(Descriptions!$C$4:$C$736,MATCH($A1688,Descriptions!$B$4:$B$736,))</f>
        <v>#N/A</v>
      </c>
      <c r="C1688" s="9">
        <f t="shared" si="103"/>
        <v>0</v>
      </c>
      <c r="D1688" s="9">
        <f t="shared" si="104"/>
        <v>0</v>
      </c>
    </row>
    <row r="1689" spans="1:4" x14ac:dyDescent="0.15">
      <c r="A1689" t="str">
        <f t="shared" si="105"/>
        <v>-</v>
      </c>
      <c r="B1689" t="e">
        <f>INDEX(Descriptions!$C$4:$C$736,MATCH($A1689,Descriptions!$B$4:$B$736,))</f>
        <v>#N/A</v>
      </c>
      <c r="C1689" s="9">
        <f t="shared" si="103"/>
        <v>0</v>
      </c>
      <c r="D1689" s="9">
        <f t="shared" si="104"/>
        <v>0</v>
      </c>
    </row>
    <row r="1690" spans="1:4" x14ac:dyDescent="0.15">
      <c r="A1690" t="str">
        <f t="shared" si="105"/>
        <v>-</v>
      </c>
      <c r="B1690" t="e">
        <f>INDEX(Descriptions!$C$4:$C$736,MATCH($A1690,Descriptions!$B$4:$B$736,))</f>
        <v>#N/A</v>
      </c>
      <c r="C1690" s="9">
        <f t="shared" si="103"/>
        <v>0</v>
      </c>
      <c r="D1690" s="9">
        <f t="shared" si="104"/>
        <v>0</v>
      </c>
    </row>
    <row r="1691" spans="1:4" x14ac:dyDescent="0.15">
      <c r="A1691" t="str">
        <f t="shared" si="105"/>
        <v>-</v>
      </c>
      <c r="B1691" t="e">
        <f>INDEX(Descriptions!$C$4:$C$736,MATCH($A1691,Descriptions!$B$4:$B$736,))</f>
        <v>#N/A</v>
      </c>
      <c r="C1691" s="9">
        <f t="shared" si="103"/>
        <v>0</v>
      </c>
      <c r="D1691" s="9">
        <f t="shared" si="104"/>
        <v>0</v>
      </c>
    </row>
    <row r="1692" spans="1:4" x14ac:dyDescent="0.15">
      <c r="A1692" t="str">
        <f t="shared" si="105"/>
        <v>-</v>
      </c>
      <c r="B1692" t="e">
        <f>INDEX(Descriptions!$C$4:$C$736,MATCH($A1692,Descriptions!$B$4:$B$736,))</f>
        <v>#N/A</v>
      </c>
      <c r="C1692" s="9">
        <f t="shared" si="103"/>
        <v>0</v>
      </c>
      <c r="D1692" s="9">
        <f t="shared" si="104"/>
        <v>0</v>
      </c>
    </row>
    <row r="1693" spans="1:4" x14ac:dyDescent="0.15">
      <c r="A1693" t="str">
        <f t="shared" si="105"/>
        <v>-</v>
      </c>
      <c r="B1693" t="e">
        <f>INDEX(Descriptions!$C$4:$C$736,MATCH($A1693,Descriptions!$B$4:$B$736,))</f>
        <v>#N/A</v>
      </c>
      <c r="C1693" s="9">
        <f t="shared" si="103"/>
        <v>0</v>
      </c>
      <c r="D1693" s="9">
        <f t="shared" si="104"/>
        <v>0</v>
      </c>
    </row>
    <row r="1694" spans="1:4" x14ac:dyDescent="0.15">
      <c r="A1694" t="str">
        <f t="shared" si="105"/>
        <v>-</v>
      </c>
      <c r="B1694" t="e">
        <f>INDEX(Descriptions!$C$4:$C$736,MATCH($A1694,Descriptions!$B$4:$B$736,))</f>
        <v>#N/A</v>
      </c>
      <c r="C1694" s="9">
        <f t="shared" si="103"/>
        <v>0</v>
      </c>
      <c r="D1694" s="9">
        <f t="shared" si="104"/>
        <v>0</v>
      </c>
    </row>
    <row r="1695" spans="1:4" x14ac:dyDescent="0.15">
      <c r="A1695" t="str">
        <f t="shared" si="105"/>
        <v>-</v>
      </c>
      <c r="B1695" t="e">
        <f>INDEX(Descriptions!$C$4:$C$736,MATCH($A1695,Descriptions!$B$4:$B$736,))</f>
        <v>#N/A</v>
      </c>
      <c r="C1695" s="9">
        <f t="shared" si="103"/>
        <v>0</v>
      </c>
      <c r="D1695" s="9">
        <f t="shared" si="104"/>
        <v>0</v>
      </c>
    </row>
    <row r="1696" spans="1:4" x14ac:dyDescent="0.15">
      <c r="A1696" t="str">
        <f t="shared" si="105"/>
        <v>-</v>
      </c>
      <c r="B1696" t="e">
        <f>INDEX(Descriptions!$C$4:$C$736,MATCH($A1696,Descriptions!$B$4:$B$736,))</f>
        <v>#N/A</v>
      </c>
      <c r="C1696" s="9">
        <f t="shared" si="103"/>
        <v>0</v>
      </c>
      <c r="D1696" s="9">
        <f t="shared" si="104"/>
        <v>0</v>
      </c>
    </row>
    <row r="1697" spans="1:4" x14ac:dyDescent="0.15">
      <c r="A1697" t="str">
        <f t="shared" si="105"/>
        <v>-</v>
      </c>
      <c r="B1697" t="e">
        <f>INDEX(Descriptions!$C$4:$C$736,MATCH($A1697,Descriptions!$B$4:$B$736,))</f>
        <v>#N/A</v>
      </c>
      <c r="C1697" s="9">
        <f t="shared" si="103"/>
        <v>0</v>
      </c>
      <c r="D1697" s="9">
        <f t="shared" si="104"/>
        <v>0</v>
      </c>
    </row>
    <row r="1698" spans="1:4" x14ac:dyDescent="0.15">
      <c r="A1698" t="str">
        <f t="shared" si="105"/>
        <v>-</v>
      </c>
      <c r="B1698" t="e">
        <f>INDEX(Descriptions!$C$4:$C$736,MATCH($A1698,Descriptions!$B$4:$B$736,))</f>
        <v>#N/A</v>
      </c>
      <c r="C1698" s="9">
        <f t="shared" si="103"/>
        <v>0</v>
      </c>
      <c r="D1698" s="9">
        <f t="shared" si="104"/>
        <v>0</v>
      </c>
    </row>
    <row r="1699" spans="1:4" x14ac:dyDescent="0.15">
      <c r="A1699" t="str">
        <f t="shared" si="105"/>
        <v>-</v>
      </c>
      <c r="B1699" t="e">
        <f>INDEX(Descriptions!$C$4:$C$736,MATCH($A1699,Descriptions!$B$4:$B$736,))</f>
        <v>#N/A</v>
      </c>
      <c r="C1699" s="9">
        <f t="shared" si="103"/>
        <v>0</v>
      </c>
      <c r="D1699" s="9">
        <f t="shared" si="104"/>
        <v>0</v>
      </c>
    </row>
    <row r="1700" spans="1:4" x14ac:dyDescent="0.15">
      <c r="A1700" t="str">
        <f t="shared" si="105"/>
        <v>-</v>
      </c>
      <c r="B1700" t="e">
        <f>INDEX(Descriptions!$C$4:$C$736,MATCH($A1700,Descriptions!$B$4:$B$736,))</f>
        <v>#N/A</v>
      </c>
      <c r="C1700" s="9">
        <f t="shared" si="103"/>
        <v>0</v>
      </c>
      <c r="D1700" s="9">
        <f t="shared" si="104"/>
        <v>0</v>
      </c>
    </row>
    <row r="1701" spans="1:4" x14ac:dyDescent="0.15">
      <c r="A1701" t="str">
        <f t="shared" si="105"/>
        <v>-</v>
      </c>
      <c r="B1701" t="e">
        <f>INDEX(Descriptions!$C$4:$C$736,MATCH($A1701,Descriptions!$B$4:$B$736,))</f>
        <v>#N/A</v>
      </c>
      <c r="C1701" s="9">
        <f t="shared" si="103"/>
        <v>0</v>
      </c>
      <c r="D1701" s="9">
        <f t="shared" si="104"/>
        <v>0</v>
      </c>
    </row>
    <row r="1702" spans="1:4" x14ac:dyDescent="0.15">
      <c r="A1702" t="str">
        <f t="shared" si="105"/>
        <v>-</v>
      </c>
      <c r="B1702" t="e">
        <f>INDEX(Descriptions!$C$4:$C$736,MATCH($A1702,Descriptions!$B$4:$B$736,))</f>
        <v>#N/A</v>
      </c>
      <c r="C1702" s="9">
        <f t="shared" si="103"/>
        <v>0</v>
      </c>
      <c r="D1702" s="9">
        <f t="shared" si="104"/>
        <v>0</v>
      </c>
    </row>
    <row r="1703" spans="1:4" x14ac:dyDescent="0.15">
      <c r="A1703" t="str">
        <f t="shared" si="105"/>
        <v>-</v>
      </c>
      <c r="B1703" t="e">
        <f>INDEX(Descriptions!$C$4:$C$736,MATCH($A1703,Descriptions!$B$4:$B$736,))</f>
        <v>#N/A</v>
      </c>
      <c r="C1703" s="9">
        <f t="shared" si="103"/>
        <v>0</v>
      </c>
      <c r="D1703" s="9">
        <f t="shared" si="104"/>
        <v>0</v>
      </c>
    </row>
    <row r="1704" spans="1:4" x14ac:dyDescent="0.15">
      <c r="A1704" t="str">
        <f t="shared" si="105"/>
        <v>-</v>
      </c>
      <c r="B1704" t="e">
        <f>INDEX(Descriptions!$C$4:$C$736,MATCH($A1704,Descriptions!$B$4:$B$736,))</f>
        <v>#N/A</v>
      </c>
    </row>
    <row r="1705" spans="1:4" x14ac:dyDescent="0.15">
      <c r="A1705" t="str">
        <f t="shared" si="105"/>
        <v>-</v>
      </c>
      <c r="B1705" t="e">
        <f>INDEX(Descriptions!$C$4:$C$736,MATCH($A1705,Descriptions!$B$4:$B$736,))</f>
        <v>#N/A</v>
      </c>
    </row>
    <row r="1706" spans="1:4" x14ac:dyDescent="0.15">
      <c r="A1706" t="str">
        <f t="shared" si="105"/>
        <v>-</v>
      </c>
      <c r="B1706" t="e">
        <f>INDEX(Descriptions!$C$4:$C$736,MATCH($A1706,Descriptions!$B$4:$B$736,))</f>
        <v>#N/A</v>
      </c>
    </row>
    <row r="1707" spans="1:4" x14ac:dyDescent="0.15">
      <c r="A1707" t="str">
        <f t="shared" si="105"/>
        <v>-</v>
      </c>
      <c r="B1707" t="e">
        <f>INDEX(Descriptions!$C$4:$C$736,MATCH($A1707,Descriptions!$B$4:$B$736,))</f>
        <v>#N/A</v>
      </c>
    </row>
    <row r="1708" spans="1:4" x14ac:dyDescent="0.15">
      <c r="A1708" t="str">
        <f t="shared" si="105"/>
        <v>-</v>
      </c>
      <c r="B1708" t="e">
        <f>INDEX(Descriptions!$C$4:$C$736,MATCH($A1708,Descriptions!$B$4:$B$736,))</f>
        <v>#N/A</v>
      </c>
    </row>
    <row r="1709" spans="1:4" x14ac:dyDescent="0.15">
      <c r="A1709" t="str">
        <f t="shared" si="105"/>
        <v>-</v>
      </c>
      <c r="B1709" t="e">
        <f>INDEX(Descriptions!$C$4:$C$736,MATCH($A1709,Descriptions!$B$4:$B$736,))</f>
        <v>#N/A</v>
      </c>
    </row>
    <row r="1710" spans="1:4" x14ac:dyDescent="0.15">
      <c r="A1710" t="str">
        <f t="shared" si="105"/>
        <v>-</v>
      </c>
      <c r="B1710" t="e">
        <f>INDEX(Descriptions!$C$4:$C$736,MATCH($A1710,Descriptions!$B$4:$B$736,))</f>
        <v>#N/A</v>
      </c>
    </row>
    <row r="1711" spans="1:4" x14ac:dyDescent="0.15">
      <c r="A1711" t="str">
        <f t="shared" si="105"/>
        <v>-</v>
      </c>
      <c r="B1711" t="e">
        <f>INDEX(Descriptions!$C$4:$C$736,MATCH($A1711,Descriptions!$B$4:$B$736,))</f>
        <v>#N/A</v>
      </c>
    </row>
    <row r="1712" spans="1:4" x14ac:dyDescent="0.15">
      <c r="A1712" t="str">
        <f t="shared" si="105"/>
        <v>-</v>
      </c>
      <c r="B1712" t="e">
        <f>INDEX(Descriptions!$C$4:$C$736,MATCH($A1712,Descriptions!$B$4:$B$736,))</f>
        <v>#N/A</v>
      </c>
    </row>
    <row r="1713" spans="1:2" x14ac:dyDescent="0.15">
      <c r="A1713" t="str">
        <f t="shared" si="105"/>
        <v>-</v>
      </c>
      <c r="B1713" t="e">
        <f>INDEX(Descriptions!$C$4:$C$736,MATCH($A1713,Descriptions!$B$4:$B$736,))</f>
        <v>#N/A</v>
      </c>
    </row>
    <row r="1714" spans="1:2" x14ac:dyDescent="0.15">
      <c r="A1714" t="str">
        <f t="shared" si="105"/>
        <v>-</v>
      </c>
      <c r="B1714" t="e">
        <f>INDEX(Descriptions!$C$4:$C$736,MATCH($A1714,Descriptions!$B$4:$B$736,))</f>
        <v>#N/A</v>
      </c>
    </row>
    <row r="1715" spans="1:2" x14ac:dyDescent="0.15">
      <c r="A1715" t="str">
        <f t="shared" si="105"/>
        <v>-</v>
      </c>
      <c r="B1715" t="e">
        <f>INDEX(Descriptions!$C$4:$C$736,MATCH($A1715,Descriptions!$B$4:$B$736,))</f>
        <v>#N/A</v>
      </c>
    </row>
    <row r="1716" spans="1:2" x14ac:dyDescent="0.15">
      <c r="A1716" t="str">
        <f t="shared" si="105"/>
        <v>-</v>
      </c>
      <c r="B1716" t="e">
        <f>INDEX(Descriptions!$C$4:$C$736,MATCH($A1716,Descriptions!$B$4:$B$736,))</f>
        <v>#N/A</v>
      </c>
    </row>
    <row r="1717" spans="1:2" x14ac:dyDescent="0.15">
      <c r="A1717" t="str">
        <f t="shared" si="105"/>
        <v>-</v>
      </c>
      <c r="B1717" t="e">
        <f>INDEX(Descriptions!$C$4:$C$736,MATCH($A1717,Descriptions!$B$4:$B$736,))</f>
        <v>#N/A</v>
      </c>
    </row>
    <row r="1718" spans="1:2" x14ac:dyDescent="0.15">
      <c r="A1718" t="str">
        <f t="shared" si="105"/>
        <v>-</v>
      </c>
      <c r="B1718" t="e">
        <f>INDEX(Descriptions!$C$4:$C$736,MATCH($A1718,Descriptions!$B$4:$B$736,))</f>
        <v>#N/A</v>
      </c>
    </row>
    <row r="1719" spans="1:2" x14ac:dyDescent="0.15">
      <c r="A1719" t="str">
        <f t="shared" si="105"/>
        <v>-</v>
      </c>
      <c r="B1719" t="e">
        <f>INDEX(Descriptions!$C$4:$C$736,MATCH($A1719,Descriptions!$B$4:$B$736,))</f>
        <v>#N/A</v>
      </c>
    </row>
    <row r="1720" spans="1:2" x14ac:dyDescent="0.15">
      <c r="A1720" t="str">
        <f t="shared" si="105"/>
        <v>-</v>
      </c>
      <c r="B1720" t="e">
        <f>INDEX(Descriptions!$C$4:$C$736,MATCH($A1720,Descriptions!$B$4:$B$736,))</f>
        <v>#N/A</v>
      </c>
    </row>
    <row r="1721" spans="1:2" x14ac:dyDescent="0.15">
      <c r="A1721" t="str">
        <f t="shared" si="105"/>
        <v>-</v>
      </c>
      <c r="B1721" t="e">
        <f>INDEX(Descriptions!$C$4:$C$736,MATCH($A1721,Descriptions!$B$4:$B$736,))</f>
        <v>#N/A</v>
      </c>
    </row>
    <row r="1722" spans="1:2" x14ac:dyDescent="0.15">
      <c r="A1722" t="str">
        <f t="shared" si="105"/>
        <v>-</v>
      </c>
      <c r="B1722" t="e">
        <f>INDEX(Descriptions!$C$4:$C$736,MATCH($A1722,Descriptions!$B$4:$B$736,))</f>
        <v>#N/A</v>
      </c>
    </row>
    <row r="1723" spans="1:2" x14ac:dyDescent="0.15">
      <c r="A1723" t="str">
        <f t="shared" si="105"/>
        <v>-</v>
      </c>
      <c r="B1723" t="e">
        <f>INDEX(Descriptions!$C$4:$C$736,MATCH($A1723,Descriptions!$B$4:$B$736,))</f>
        <v>#N/A</v>
      </c>
    </row>
    <row r="1724" spans="1:2" x14ac:dyDescent="0.15">
      <c r="A1724" t="str">
        <f t="shared" si="105"/>
        <v>-</v>
      </c>
      <c r="B1724" t="e">
        <f>INDEX(Descriptions!$C$4:$C$736,MATCH($A1724,Descriptions!$B$4:$B$736,))</f>
        <v>#N/A</v>
      </c>
    </row>
    <row r="1725" spans="1:2" x14ac:dyDescent="0.15">
      <c r="A1725" t="str">
        <f t="shared" si="105"/>
        <v>-</v>
      </c>
      <c r="B1725" t="e">
        <f>INDEX(Descriptions!$C$4:$C$736,MATCH($A1725,Descriptions!$B$4:$B$736,))</f>
        <v>#N/A</v>
      </c>
    </row>
    <row r="1726" spans="1:2" x14ac:dyDescent="0.15">
      <c r="A1726" t="str">
        <f t="shared" si="105"/>
        <v>-</v>
      </c>
      <c r="B1726" t="e">
        <f>INDEX(Descriptions!$C$4:$C$736,MATCH($A1726,Descriptions!$B$4:$B$736,))</f>
        <v>#N/A</v>
      </c>
    </row>
    <row r="1727" spans="1:2" x14ac:dyDescent="0.15">
      <c r="A1727" t="str">
        <f t="shared" si="105"/>
        <v>-</v>
      </c>
      <c r="B1727" t="e">
        <f>INDEX(Descriptions!$C$4:$C$736,MATCH($A1727,Descriptions!$B$4:$B$736,))</f>
        <v>#N/A</v>
      </c>
    </row>
    <row r="1728" spans="1:2" x14ac:dyDescent="0.15">
      <c r="A1728" t="str">
        <f t="shared" si="105"/>
        <v>-</v>
      </c>
      <c r="B1728" t="e">
        <f>INDEX(Descriptions!$C$4:$C$736,MATCH($A1728,Descriptions!$B$4:$B$736,))</f>
        <v>#N/A</v>
      </c>
    </row>
    <row r="1729" spans="1:2" x14ac:dyDescent="0.15">
      <c r="A1729" t="str">
        <f t="shared" si="105"/>
        <v>-</v>
      </c>
      <c r="B1729" t="e">
        <f>INDEX(Descriptions!$C$4:$C$736,MATCH($A1729,Descriptions!$B$4:$B$736,))</f>
        <v>#N/A</v>
      </c>
    </row>
    <row r="1730" spans="1:2" x14ac:dyDescent="0.15">
      <c r="A1730" t="str">
        <f t="shared" si="105"/>
        <v>-</v>
      </c>
      <c r="B1730" t="e">
        <f>INDEX(Descriptions!$C$4:$C$736,MATCH($A1730,Descriptions!$B$4:$B$736,))</f>
        <v>#N/A</v>
      </c>
    </row>
    <row r="1731" spans="1:2" x14ac:dyDescent="0.15">
      <c r="A1731" t="str">
        <f t="shared" si="105"/>
        <v>-</v>
      </c>
      <c r="B1731" t="e">
        <f>INDEX(Descriptions!$C$4:$C$736,MATCH($A1731,Descriptions!$B$4:$B$736,))</f>
        <v>#N/A</v>
      </c>
    </row>
    <row r="1732" spans="1:2" x14ac:dyDescent="0.15">
      <c r="A1732" t="str">
        <f t="shared" si="105"/>
        <v>-</v>
      </c>
      <c r="B1732" t="e">
        <f>INDEX(Descriptions!$C$4:$C$736,MATCH($A1732,Descriptions!$B$4:$B$736,))</f>
        <v>#N/A</v>
      </c>
    </row>
    <row r="1733" spans="1:2" x14ac:dyDescent="0.15">
      <c r="A1733" t="str">
        <f t="shared" ref="A1733:A1796" si="106">CONCATENATE(F1733,"-",G1733)</f>
        <v>-</v>
      </c>
      <c r="B1733" t="e">
        <f>INDEX(Descriptions!$C$4:$C$736,MATCH($A1733,Descriptions!$B$4:$B$736,))</f>
        <v>#N/A</v>
      </c>
    </row>
    <row r="1734" spans="1:2" x14ac:dyDescent="0.15">
      <c r="A1734" t="str">
        <f t="shared" si="106"/>
        <v>-</v>
      </c>
      <c r="B1734" t="e">
        <f>INDEX(Descriptions!$C$4:$C$736,MATCH($A1734,Descriptions!$B$4:$B$736,))</f>
        <v>#N/A</v>
      </c>
    </row>
    <row r="1735" spans="1:2" x14ac:dyDescent="0.15">
      <c r="A1735" t="str">
        <f t="shared" si="106"/>
        <v>-</v>
      </c>
      <c r="B1735" t="e">
        <f>INDEX(Descriptions!$C$4:$C$736,MATCH($A1735,Descriptions!$B$4:$B$736,))</f>
        <v>#N/A</v>
      </c>
    </row>
    <row r="1736" spans="1:2" x14ac:dyDescent="0.15">
      <c r="A1736" t="str">
        <f t="shared" si="106"/>
        <v>-</v>
      </c>
      <c r="B1736" t="e">
        <f>INDEX(Descriptions!$C$4:$C$736,MATCH($A1736,Descriptions!$B$4:$B$736,))</f>
        <v>#N/A</v>
      </c>
    </row>
    <row r="1737" spans="1:2" x14ac:dyDescent="0.15">
      <c r="A1737" t="str">
        <f t="shared" si="106"/>
        <v>-</v>
      </c>
      <c r="B1737" t="e">
        <f>INDEX(Descriptions!$C$4:$C$736,MATCH($A1737,Descriptions!$B$4:$B$736,))</f>
        <v>#N/A</v>
      </c>
    </row>
    <row r="1738" spans="1:2" x14ac:dyDescent="0.15">
      <c r="A1738" t="str">
        <f t="shared" si="106"/>
        <v>-</v>
      </c>
      <c r="B1738" t="e">
        <f>INDEX(Descriptions!$C$4:$C$736,MATCH($A1738,Descriptions!$B$4:$B$736,))</f>
        <v>#N/A</v>
      </c>
    </row>
    <row r="1739" spans="1:2" x14ac:dyDescent="0.15">
      <c r="A1739" t="str">
        <f t="shared" si="106"/>
        <v>-</v>
      </c>
      <c r="B1739" t="e">
        <f>INDEX(Descriptions!$C$4:$C$736,MATCH($A1739,Descriptions!$B$4:$B$736,))</f>
        <v>#N/A</v>
      </c>
    </row>
    <row r="1740" spans="1:2" x14ac:dyDescent="0.15">
      <c r="A1740" t="str">
        <f t="shared" si="106"/>
        <v>-</v>
      </c>
      <c r="B1740" t="e">
        <f>INDEX(Descriptions!$C$4:$C$736,MATCH($A1740,Descriptions!$B$4:$B$736,))</f>
        <v>#N/A</v>
      </c>
    </row>
    <row r="1741" spans="1:2" x14ac:dyDescent="0.15">
      <c r="A1741" t="str">
        <f t="shared" si="106"/>
        <v>-</v>
      </c>
      <c r="B1741" t="e">
        <f>INDEX(Descriptions!$C$4:$C$736,MATCH($A1741,Descriptions!$B$4:$B$736,))</f>
        <v>#N/A</v>
      </c>
    </row>
    <row r="1742" spans="1:2" x14ac:dyDescent="0.15">
      <c r="A1742" t="str">
        <f t="shared" si="106"/>
        <v>-</v>
      </c>
      <c r="B1742" t="e">
        <f>INDEX(Descriptions!$C$4:$C$736,MATCH($A1742,Descriptions!$B$4:$B$736,))</f>
        <v>#N/A</v>
      </c>
    </row>
    <row r="1743" spans="1:2" x14ac:dyDescent="0.15">
      <c r="A1743" t="str">
        <f t="shared" si="106"/>
        <v>-</v>
      </c>
      <c r="B1743" t="e">
        <f>INDEX(Descriptions!$C$4:$C$736,MATCH($A1743,Descriptions!$B$4:$B$736,))</f>
        <v>#N/A</v>
      </c>
    </row>
    <row r="1744" spans="1:2" x14ac:dyDescent="0.15">
      <c r="A1744" t="str">
        <f t="shared" si="106"/>
        <v>-</v>
      </c>
      <c r="B1744" t="e">
        <f>INDEX(Descriptions!$C$4:$C$736,MATCH($A1744,Descriptions!$B$4:$B$736,))</f>
        <v>#N/A</v>
      </c>
    </row>
    <row r="1745" spans="1:2" x14ac:dyDescent="0.15">
      <c r="A1745" t="str">
        <f t="shared" si="106"/>
        <v>-</v>
      </c>
      <c r="B1745" t="e">
        <f>INDEX(Descriptions!$C$4:$C$736,MATCH($A1745,Descriptions!$B$4:$B$736,))</f>
        <v>#N/A</v>
      </c>
    </row>
    <row r="1746" spans="1:2" x14ac:dyDescent="0.15">
      <c r="A1746" t="str">
        <f t="shared" si="106"/>
        <v>-</v>
      </c>
      <c r="B1746" t="e">
        <f>INDEX(Descriptions!$C$4:$C$736,MATCH($A1746,Descriptions!$B$4:$B$736,))</f>
        <v>#N/A</v>
      </c>
    </row>
    <row r="1747" spans="1:2" x14ac:dyDescent="0.15">
      <c r="A1747" t="str">
        <f t="shared" si="106"/>
        <v>-</v>
      </c>
      <c r="B1747" t="e">
        <f>INDEX(Descriptions!$C$4:$C$736,MATCH($A1747,Descriptions!$B$4:$B$736,))</f>
        <v>#N/A</v>
      </c>
    </row>
    <row r="1748" spans="1:2" x14ac:dyDescent="0.15">
      <c r="A1748" t="str">
        <f t="shared" si="106"/>
        <v>-</v>
      </c>
      <c r="B1748" t="e">
        <f>INDEX(Descriptions!$C$4:$C$736,MATCH($A1748,Descriptions!$B$4:$B$736,))</f>
        <v>#N/A</v>
      </c>
    </row>
    <row r="1749" spans="1:2" x14ac:dyDescent="0.15">
      <c r="A1749" t="str">
        <f t="shared" si="106"/>
        <v>-</v>
      </c>
      <c r="B1749" t="e">
        <f>INDEX(Descriptions!$C$4:$C$736,MATCH($A1749,Descriptions!$B$4:$B$736,))</f>
        <v>#N/A</v>
      </c>
    </row>
    <row r="1750" spans="1:2" x14ac:dyDescent="0.15">
      <c r="A1750" t="str">
        <f t="shared" si="106"/>
        <v>-</v>
      </c>
      <c r="B1750" t="e">
        <f>INDEX(Descriptions!$C$4:$C$736,MATCH($A1750,Descriptions!$B$4:$B$736,))</f>
        <v>#N/A</v>
      </c>
    </row>
    <row r="1751" spans="1:2" x14ac:dyDescent="0.15">
      <c r="A1751" t="str">
        <f t="shared" si="106"/>
        <v>-</v>
      </c>
      <c r="B1751" t="e">
        <f>INDEX(Descriptions!$C$4:$C$736,MATCH($A1751,Descriptions!$B$4:$B$736,))</f>
        <v>#N/A</v>
      </c>
    </row>
    <row r="1752" spans="1:2" x14ac:dyDescent="0.15">
      <c r="A1752" t="str">
        <f t="shared" si="106"/>
        <v>-</v>
      </c>
      <c r="B1752" t="e">
        <f>INDEX(Descriptions!$C$4:$C$736,MATCH($A1752,Descriptions!$B$4:$B$736,))</f>
        <v>#N/A</v>
      </c>
    </row>
    <row r="1753" spans="1:2" x14ac:dyDescent="0.15">
      <c r="A1753" t="str">
        <f t="shared" si="106"/>
        <v>-</v>
      </c>
      <c r="B1753" t="e">
        <f>INDEX(Descriptions!$C$4:$C$736,MATCH($A1753,Descriptions!$B$4:$B$736,))</f>
        <v>#N/A</v>
      </c>
    </row>
    <row r="1754" spans="1:2" x14ac:dyDescent="0.15">
      <c r="A1754" t="str">
        <f t="shared" si="106"/>
        <v>-</v>
      </c>
      <c r="B1754" t="e">
        <f>INDEX(Descriptions!$C$4:$C$736,MATCH($A1754,Descriptions!$B$4:$B$736,))</f>
        <v>#N/A</v>
      </c>
    </row>
    <row r="1755" spans="1:2" x14ac:dyDescent="0.15">
      <c r="A1755" t="str">
        <f t="shared" si="106"/>
        <v>-</v>
      </c>
      <c r="B1755" t="e">
        <f>INDEX(Descriptions!$C$4:$C$736,MATCH($A1755,Descriptions!$B$4:$B$736,))</f>
        <v>#N/A</v>
      </c>
    </row>
    <row r="1756" spans="1:2" x14ac:dyDescent="0.15">
      <c r="A1756" t="str">
        <f t="shared" si="106"/>
        <v>-</v>
      </c>
      <c r="B1756" t="e">
        <f>INDEX(Descriptions!$C$4:$C$736,MATCH($A1756,Descriptions!$B$4:$B$736,))</f>
        <v>#N/A</v>
      </c>
    </row>
    <row r="1757" spans="1:2" x14ac:dyDescent="0.15">
      <c r="A1757" t="str">
        <f t="shared" si="106"/>
        <v>-</v>
      </c>
      <c r="B1757" t="e">
        <f>INDEX(Descriptions!$C$4:$C$736,MATCH($A1757,Descriptions!$B$4:$B$736,))</f>
        <v>#N/A</v>
      </c>
    </row>
    <row r="1758" spans="1:2" x14ac:dyDescent="0.15">
      <c r="A1758" t="str">
        <f t="shared" si="106"/>
        <v>-</v>
      </c>
      <c r="B1758" t="e">
        <f>INDEX(Descriptions!$C$4:$C$736,MATCH($A1758,Descriptions!$B$4:$B$736,))</f>
        <v>#N/A</v>
      </c>
    </row>
    <row r="1759" spans="1:2" x14ac:dyDescent="0.15">
      <c r="A1759" t="str">
        <f t="shared" si="106"/>
        <v>-</v>
      </c>
      <c r="B1759" t="e">
        <f>INDEX(Descriptions!$C$4:$C$736,MATCH($A1759,Descriptions!$B$4:$B$736,))</f>
        <v>#N/A</v>
      </c>
    </row>
    <row r="1760" spans="1:2" x14ac:dyDescent="0.15">
      <c r="A1760" t="str">
        <f t="shared" si="106"/>
        <v>-</v>
      </c>
      <c r="B1760" t="e">
        <f>INDEX(Descriptions!$C$4:$C$736,MATCH($A1760,Descriptions!$B$4:$B$736,))</f>
        <v>#N/A</v>
      </c>
    </row>
    <row r="1761" spans="1:2" x14ac:dyDescent="0.15">
      <c r="A1761" t="str">
        <f t="shared" si="106"/>
        <v>-</v>
      </c>
      <c r="B1761" t="e">
        <f>INDEX(Descriptions!$C$4:$C$736,MATCH($A1761,Descriptions!$B$4:$B$736,))</f>
        <v>#N/A</v>
      </c>
    </row>
    <row r="1762" spans="1:2" x14ac:dyDescent="0.15">
      <c r="A1762" t="str">
        <f t="shared" si="106"/>
        <v>-</v>
      </c>
      <c r="B1762" t="e">
        <f>INDEX(Descriptions!$C$4:$C$736,MATCH($A1762,Descriptions!$B$4:$B$736,))</f>
        <v>#N/A</v>
      </c>
    </row>
    <row r="1763" spans="1:2" x14ac:dyDescent="0.15">
      <c r="A1763" t="str">
        <f t="shared" si="106"/>
        <v>-</v>
      </c>
      <c r="B1763" t="e">
        <f>INDEX(Descriptions!$C$4:$C$736,MATCH($A1763,Descriptions!$B$4:$B$736,))</f>
        <v>#N/A</v>
      </c>
    </row>
    <row r="1764" spans="1:2" x14ac:dyDescent="0.15">
      <c r="A1764" t="str">
        <f t="shared" si="106"/>
        <v>-</v>
      </c>
      <c r="B1764" t="e">
        <f>INDEX(Descriptions!$C$4:$C$736,MATCH($A1764,Descriptions!$B$4:$B$736,))</f>
        <v>#N/A</v>
      </c>
    </row>
    <row r="1765" spans="1:2" x14ac:dyDescent="0.15">
      <c r="A1765" t="str">
        <f t="shared" si="106"/>
        <v>-</v>
      </c>
      <c r="B1765" t="e">
        <f>INDEX(Descriptions!$C$4:$C$736,MATCH($A1765,Descriptions!$B$4:$B$736,))</f>
        <v>#N/A</v>
      </c>
    </row>
    <row r="1766" spans="1:2" x14ac:dyDescent="0.15">
      <c r="A1766" t="str">
        <f t="shared" si="106"/>
        <v>-</v>
      </c>
      <c r="B1766" t="e">
        <f>INDEX(Descriptions!$C$4:$C$736,MATCH($A1766,Descriptions!$B$4:$B$736,))</f>
        <v>#N/A</v>
      </c>
    </row>
    <row r="1767" spans="1:2" x14ac:dyDescent="0.15">
      <c r="A1767" t="str">
        <f t="shared" si="106"/>
        <v>-</v>
      </c>
      <c r="B1767" t="e">
        <f>INDEX(Descriptions!$C$4:$C$736,MATCH($A1767,Descriptions!$B$4:$B$736,))</f>
        <v>#N/A</v>
      </c>
    </row>
    <row r="1768" spans="1:2" x14ac:dyDescent="0.15">
      <c r="A1768" t="str">
        <f t="shared" si="106"/>
        <v>-</v>
      </c>
      <c r="B1768" t="e">
        <f>INDEX(Descriptions!$C$4:$C$736,MATCH($A1768,Descriptions!$B$4:$B$736,))</f>
        <v>#N/A</v>
      </c>
    </row>
    <row r="1769" spans="1:2" x14ac:dyDescent="0.15">
      <c r="A1769" t="str">
        <f t="shared" si="106"/>
        <v>-</v>
      </c>
      <c r="B1769" t="e">
        <f>INDEX(Descriptions!$C$4:$C$736,MATCH($A1769,Descriptions!$B$4:$B$736,))</f>
        <v>#N/A</v>
      </c>
    </row>
    <row r="1770" spans="1:2" x14ac:dyDescent="0.15">
      <c r="A1770" t="str">
        <f t="shared" si="106"/>
        <v>-</v>
      </c>
      <c r="B1770" t="e">
        <f>INDEX(Descriptions!$C$4:$C$736,MATCH($A1770,Descriptions!$B$4:$B$736,))</f>
        <v>#N/A</v>
      </c>
    </row>
    <row r="1771" spans="1:2" x14ac:dyDescent="0.15">
      <c r="A1771" t="str">
        <f t="shared" si="106"/>
        <v>-</v>
      </c>
      <c r="B1771" t="e">
        <f>INDEX(Descriptions!$C$4:$C$736,MATCH($A1771,Descriptions!$B$4:$B$736,))</f>
        <v>#N/A</v>
      </c>
    </row>
    <row r="1772" spans="1:2" x14ac:dyDescent="0.15">
      <c r="A1772" t="str">
        <f t="shared" si="106"/>
        <v>-</v>
      </c>
      <c r="B1772" t="e">
        <f>INDEX(Descriptions!$C$4:$C$736,MATCH($A1772,Descriptions!$B$4:$B$736,))</f>
        <v>#N/A</v>
      </c>
    </row>
    <row r="1773" spans="1:2" x14ac:dyDescent="0.15">
      <c r="A1773" t="str">
        <f t="shared" si="106"/>
        <v>-</v>
      </c>
      <c r="B1773" t="e">
        <f>INDEX(Descriptions!$C$4:$C$736,MATCH($A1773,Descriptions!$B$4:$B$736,))</f>
        <v>#N/A</v>
      </c>
    </row>
    <row r="1774" spans="1:2" x14ac:dyDescent="0.15">
      <c r="A1774" t="str">
        <f t="shared" si="106"/>
        <v>-</v>
      </c>
      <c r="B1774" t="e">
        <f>INDEX(Descriptions!$C$4:$C$736,MATCH($A1774,Descriptions!$B$4:$B$736,))</f>
        <v>#N/A</v>
      </c>
    </row>
    <row r="1775" spans="1:2" x14ac:dyDescent="0.15">
      <c r="A1775" t="str">
        <f t="shared" si="106"/>
        <v>-</v>
      </c>
      <c r="B1775" t="e">
        <f>INDEX(Descriptions!$C$4:$C$736,MATCH($A1775,Descriptions!$B$4:$B$736,))</f>
        <v>#N/A</v>
      </c>
    </row>
    <row r="1776" spans="1:2" x14ac:dyDescent="0.15">
      <c r="A1776" t="str">
        <f t="shared" si="106"/>
        <v>-</v>
      </c>
      <c r="B1776" t="e">
        <f>INDEX(Descriptions!$C$4:$C$736,MATCH($A1776,Descriptions!$B$4:$B$736,))</f>
        <v>#N/A</v>
      </c>
    </row>
    <row r="1777" spans="1:2" x14ac:dyDescent="0.15">
      <c r="A1777" t="str">
        <f t="shared" si="106"/>
        <v>-</v>
      </c>
      <c r="B1777" t="e">
        <f>INDEX(Descriptions!$C$4:$C$736,MATCH($A1777,Descriptions!$B$4:$B$736,))</f>
        <v>#N/A</v>
      </c>
    </row>
    <row r="1778" spans="1:2" x14ac:dyDescent="0.15">
      <c r="A1778" t="str">
        <f t="shared" si="106"/>
        <v>-</v>
      </c>
      <c r="B1778" t="e">
        <f>INDEX(Descriptions!$C$4:$C$736,MATCH($A1778,Descriptions!$B$4:$B$736,))</f>
        <v>#N/A</v>
      </c>
    </row>
    <row r="1779" spans="1:2" x14ac:dyDescent="0.15">
      <c r="A1779" t="str">
        <f t="shared" si="106"/>
        <v>-</v>
      </c>
      <c r="B1779" t="e">
        <f>INDEX(Descriptions!$C$4:$C$736,MATCH($A1779,Descriptions!$B$4:$B$736,))</f>
        <v>#N/A</v>
      </c>
    </row>
    <row r="1780" spans="1:2" x14ac:dyDescent="0.15">
      <c r="A1780" t="str">
        <f t="shared" si="106"/>
        <v>-</v>
      </c>
      <c r="B1780" t="e">
        <f>INDEX(Descriptions!$C$4:$C$736,MATCH($A1780,Descriptions!$B$4:$B$736,))</f>
        <v>#N/A</v>
      </c>
    </row>
    <row r="1781" spans="1:2" x14ac:dyDescent="0.15">
      <c r="A1781" t="str">
        <f t="shared" si="106"/>
        <v>-</v>
      </c>
      <c r="B1781" t="e">
        <f>INDEX(Descriptions!$C$4:$C$736,MATCH($A1781,Descriptions!$B$4:$B$736,))</f>
        <v>#N/A</v>
      </c>
    </row>
    <row r="1782" spans="1:2" x14ac:dyDescent="0.15">
      <c r="A1782" t="str">
        <f t="shared" si="106"/>
        <v>-</v>
      </c>
      <c r="B1782" t="e">
        <f>INDEX(Descriptions!$C$4:$C$736,MATCH($A1782,Descriptions!$B$4:$B$736,))</f>
        <v>#N/A</v>
      </c>
    </row>
    <row r="1783" spans="1:2" x14ac:dyDescent="0.15">
      <c r="A1783" t="str">
        <f t="shared" si="106"/>
        <v>-</v>
      </c>
      <c r="B1783" t="e">
        <f>INDEX(Descriptions!$C$4:$C$736,MATCH($A1783,Descriptions!$B$4:$B$736,))</f>
        <v>#N/A</v>
      </c>
    </row>
    <row r="1784" spans="1:2" x14ac:dyDescent="0.15">
      <c r="A1784" t="str">
        <f t="shared" si="106"/>
        <v>-</v>
      </c>
      <c r="B1784" t="e">
        <f>INDEX(Descriptions!$C$4:$C$736,MATCH($A1784,Descriptions!$B$4:$B$736,))</f>
        <v>#N/A</v>
      </c>
    </row>
    <row r="1785" spans="1:2" x14ac:dyDescent="0.15">
      <c r="A1785" t="str">
        <f t="shared" si="106"/>
        <v>-</v>
      </c>
      <c r="B1785" t="e">
        <f>INDEX(Descriptions!$C$4:$C$736,MATCH($A1785,Descriptions!$B$4:$B$736,))</f>
        <v>#N/A</v>
      </c>
    </row>
    <row r="1786" spans="1:2" x14ac:dyDescent="0.15">
      <c r="A1786" t="str">
        <f t="shared" si="106"/>
        <v>-</v>
      </c>
      <c r="B1786" t="e">
        <f>INDEX(Descriptions!$C$4:$C$736,MATCH($A1786,Descriptions!$B$4:$B$736,))</f>
        <v>#N/A</v>
      </c>
    </row>
    <row r="1787" spans="1:2" x14ac:dyDescent="0.15">
      <c r="A1787" t="str">
        <f t="shared" si="106"/>
        <v>-</v>
      </c>
      <c r="B1787" t="e">
        <f>INDEX(Descriptions!$C$4:$C$736,MATCH($A1787,Descriptions!$B$4:$B$736,))</f>
        <v>#N/A</v>
      </c>
    </row>
    <row r="1788" spans="1:2" x14ac:dyDescent="0.15">
      <c r="A1788" t="str">
        <f t="shared" si="106"/>
        <v>-</v>
      </c>
      <c r="B1788" t="e">
        <f>INDEX(Descriptions!$C$4:$C$736,MATCH($A1788,Descriptions!$B$4:$B$736,))</f>
        <v>#N/A</v>
      </c>
    </row>
    <row r="1789" spans="1:2" x14ac:dyDescent="0.15">
      <c r="A1789" t="str">
        <f t="shared" si="106"/>
        <v>-</v>
      </c>
      <c r="B1789" t="e">
        <f>INDEX(Descriptions!$C$4:$C$736,MATCH($A1789,Descriptions!$B$4:$B$736,))</f>
        <v>#N/A</v>
      </c>
    </row>
    <row r="1790" spans="1:2" x14ac:dyDescent="0.15">
      <c r="A1790" t="str">
        <f t="shared" si="106"/>
        <v>-</v>
      </c>
      <c r="B1790" t="e">
        <f>INDEX(Descriptions!$C$4:$C$736,MATCH($A1790,Descriptions!$B$4:$B$736,))</f>
        <v>#N/A</v>
      </c>
    </row>
    <row r="1791" spans="1:2" x14ac:dyDescent="0.15">
      <c r="A1791" t="str">
        <f t="shared" si="106"/>
        <v>-</v>
      </c>
      <c r="B1791" t="e">
        <f>INDEX(Descriptions!$C$4:$C$736,MATCH($A1791,Descriptions!$B$4:$B$736,))</f>
        <v>#N/A</v>
      </c>
    </row>
    <row r="1792" spans="1:2" x14ac:dyDescent="0.15">
      <c r="A1792" t="str">
        <f t="shared" si="106"/>
        <v>-</v>
      </c>
      <c r="B1792" t="e">
        <f>INDEX(Descriptions!$C$4:$C$736,MATCH($A1792,Descriptions!$B$4:$B$736,))</f>
        <v>#N/A</v>
      </c>
    </row>
    <row r="1793" spans="1:2" x14ac:dyDescent="0.15">
      <c r="A1793" t="str">
        <f t="shared" si="106"/>
        <v>-</v>
      </c>
      <c r="B1793" t="e">
        <f>INDEX(Descriptions!$C$4:$C$736,MATCH($A1793,Descriptions!$B$4:$B$736,))</f>
        <v>#N/A</v>
      </c>
    </row>
    <row r="1794" spans="1:2" x14ac:dyDescent="0.15">
      <c r="A1794" t="str">
        <f t="shared" si="106"/>
        <v>-</v>
      </c>
      <c r="B1794" t="e">
        <f>INDEX(Descriptions!$C$4:$C$736,MATCH($A1794,Descriptions!$B$4:$B$736,))</f>
        <v>#N/A</v>
      </c>
    </row>
    <row r="1795" spans="1:2" x14ac:dyDescent="0.15">
      <c r="A1795" t="str">
        <f t="shared" si="106"/>
        <v>-</v>
      </c>
      <c r="B1795" t="e">
        <f>INDEX(Descriptions!$C$4:$C$736,MATCH($A1795,Descriptions!$B$4:$B$736,))</f>
        <v>#N/A</v>
      </c>
    </row>
    <row r="1796" spans="1:2" x14ac:dyDescent="0.15">
      <c r="A1796" t="str">
        <f t="shared" si="106"/>
        <v>-</v>
      </c>
      <c r="B1796" t="e">
        <f>INDEX(Descriptions!$C$4:$C$736,MATCH($A1796,Descriptions!$B$4:$B$736,))</f>
        <v>#N/A</v>
      </c>
    </row>
    <row r="1797" spans="1:2" x14ac:dyDescent="0.15">
      <c r="A1797" t="str">
        <f t="shared" ref="A1797:A1860" si="107">CONCATENATE(F1797,"-",G1797)</f>
        <v>-</v>
      </c>
      <c r="B1797" t="e">
        <f>INDEX(Descriptions!$C$4:$C$736,MATCH($A1797,Descriptions!$B$4:$B$736,))</f>
        <v>#N/A</v>
      </c>
    </row>
    <row r="1798" spans="1:2" x14ac:dyDescent="0.15">
      <c r="A1798" t="str">
        <f t="shared" si="107"/>
        <v>-</v>
      </c>
      <c r="B1798" t="e">
        <f>INDEX(Descriptions!$C$4:$C$736,MATCH($A1798,Descriptions!$B$4:$B$736,))</f>
        <v>#N/A</v>
      </c>
    </row>
    <row r="1799" spans="1:2" x14ac:dyDescent="0.15">
      <c r="A1799" t="str">
        <f t="shared" si="107"/>
        <v>-</v>
      </c>
      <c r="B1799" t="e">
        <f>INDEX(Descriptions!$C$4:$C$736,MATCH($A1799,Descriptions!$B$4:$B$736,))</f>
        <v>#N/A</v>
      </c>
    </row>
    <row r="1800" spans="1:2" x14ac:dyDescent="0.15">
      <c r="A1800" t="str">
        <f t="shared" si="107"/>
        <v>-</v>
      </c>
      <c r="B1800" t="e">
        <f>INDEX(Descriptions!$C$4:$C$736,MATCH($A1800,Descriptions!$B$4:$B$736,))</f>
        <v>#N/A</v>
      </c>
    </row>
    <row r="1801" spans="1:2" x14ac:dyDescent="0.15">
      <c r="A1801" t="str">
        <f t="shared" si="107"/>
        <v>-</v>
      </c>
      <c r="B1801" t="e">
        <f>INDEX(Descriptions!$C$4:$C$736,MATCH($A1801,Descriptions!$B$4:$B$736,))</f>
        <v>#N/A</v>
      </c>
    </row>
    <row r="1802" spans="1:2" x14ac:dyDescent="0.15">
      <c r="A1802" t="str">
        <f t="shared" si="107"/>
        <v>-</v>
      </c>
      <c r="B1802" t="e">
        <f>INDEX(Descriptions!$C$4:$C$736,MATCH($A1802,Descriptions!$B$4:$B$736,))</f>
        <v>#N/A</v>
      </c>
    </row>
    <row r="1803" spans="1:2" x14ac:dyDescent="0.15">
      <c r="A1803" t="str">
        <f t="shared" si="107"/>
        <v>-</v>
      </c>
      <c r="B1803" t="e">
        <f>INDEX(Descriptions!$C$4:$C$736,MATCH($A1803,Descriptions!$B$4:$B$736,))</f>
        <v>#N/A</v>
      </c>
    </row>
    <row r="1804" spans="1:2" x14ac:dyDescent="0.15">
      <c r="A1804" t="str">
        <f t="shared" si="107"/>
        <v>-</v>
      </c>
      <c r="B1804" t="e">
        <f>INDEX(Descriptions!$C$4:$C$736,MATCH($A1804,Descriptions!$B$4:$B$736,))</f>
        <v>#N/A</v>
      </c>
    </row>
    <row r="1805" spans="1:2" x14ac:dyDescent="0.15">
      <c r="A1805" t="str">
        <f t="shared" si="107"/>
        <v>-</v>
      </c>
      <c r="B1805" t="e">
        <f>INDEX(Descriptions!$C$4:$C$736,MATCH($A1805,Descriptions!$B$4:$B$736,))</f>
        <v>#N/A</v>
      </c>
    </row>
    <row r="1806" spans="1:2" x14ac:dyDescent="0.15">
      <c r="A1806" t="str">
        <f t="shared" si="107"/>
        <v>-</v>
      </c>
      <c r="B1806" t="e">
        <f>INDEX(Descriptions!$C$4:$C$736,MATCH($A1806,Descriptions!$B$4:$B$736,))</f>
        <v>#N/A</v>
      </c>
    </row>
    <row r="1807" spans="1:2" x14ac:dyDescent="0.15">
      <c r="A1807" t="str">
        <f t="shared" si="107"/>
        <v>-</v>
      </c>
      <c r="B1807" t="e">
        <f>INDEX(Descriptions!$C$4:$C$736,MATCH($A1807,Descriptions!$B$4:$B$736,))</f>
        <v>#N/A</v>
      </c>
    </row>
    <row r="1808" spans="1:2" x14ac:dyDescent="0.15">
      <c r="A1808" t="str">
        <f t="shared" si="107"/>
        <v>-</v>
      </c>
      <c r="B1808" t="e">
        <f>INDEX(Descriptions!$C$4:$C$736,MATCH($A1808,Descriptions!$B$4:$B$736,))</f>
        <v>#N/A</v>
      </c>
    </row>
    <row r="1809" spans="1:2" x14ac:dyDescent="0.15">
      <c r="A1809" t="str">
        <f t="shared" si="107"/>
        <v>-</v>
      </c>
      <c r="B1809" t="e">
        <f>INDEX(Descriptions!$C$4:$C$736,MATCH($A1809,Descriptions!$B$4:$B$736,))</f>
        <v>#N/A</v>
      </c>
    </row>
    <row r="1810" spans="1:2" x14ac:dyDescent="0.15">
      <c r="A1810" t="str">
        <f t="shared" si="107"/>
        <v>-</v>
      </c>
      <c r="B1810" t="e">
        <f>INDEX(Descriptions!$C$4:$C$736,MATCH($A1810,Descriptions!$B$4:$B$736,))</f>
        <v>#N/A</v>
      </c>
    </row>
    <row r="1811" spans="1:2" x14ac:dyDescent="0.15">
      <c r="A1811" t="str">
        <f t="shared" si="107"/>
        <v>-</v>
      </c>
      <c r="B1811" t="e">
        <f>INDEX(Descriptions!$C$4:$C$736,MATCH($A1811,Descriptions!$B$4:$B$736,))</f>
        <v>#N/A</v>
      </c>
    </row>
    <row r="1812" spans="1:2" x14ac:dyDescent="0.15">
      <c r="A1812" t="str">
        <f t="shared" si="107"/>
        <v>-</v>
      </c>
      <c r="B1812" t="e">
        <f>INDEX(Descriptions!$C$4:$C$736,MATCH($A1812,Descriptions!$B$4:$B$736,))</f>
        <v>#N/A</v>
      </c>
    </row>
    <row r="1813" spans="1:2" x14ac:dyDescent="0.15">
      <c r="A1813" t="str">
        <f t="shared" si="107"/>
        <v>-</v>
      </c>
      <c r="B1813" t="e">
        <f>INDEX(Descriptions!$C$4:$C$736,MATCH($A1813,Descriptions!$B$4:$B$736,))</f>
        <v>#N/A</v>
      </c>
    </row>
    <row r="1814" spans="1:2" x14ac:dyDescent="0.15">
      <c r="A1814" t="str">
        <f t="shared" si="107"/>
        <v>-</v>
      </c>
      <c r="B1814" t="e">
        <f>INDEX(Descriptions!$C$4:$C$736,MATCH($A1814,Descriptions!$B$4:$B$736,))</f>
        <v>#N/A</v>
      </c>
    </row>
    <row r="1815" spans="1:2" x14ac:dyDescent="0.15">
      <c r="A1815" t="str">
        <f t="shared" si="107"/>
        <v>-</v>
      </c>
      <c r="B1815" t="e">
        <f>INDEX(Descriptions!$C$4:$C$736,MATCH($A1815,Descriptions!$B$4:$B$736,))</f>
        <v>#N/A</v>
      </c>
    </row>
    <row r="1816" spans="1:2" x14ac:dyDescent="0.15">
      <c r="A1816" t="str">
        <f t="shared" si="107"/>
        <v>-</v>
      </c>
      <c r="B1816" t="e">
        <f>INDEX(Descriptions!$C$4:$C$736,MATCH($A1816,Descriptions!$B$4:$B$736,))</f>
        <v>#N/A</v>
      </c>
    </row>
    <row r="1817" spans="1:2" x14ac:dyDescent="0.15">
      <c r="A1817" t="str">
        <f t="shared" si="107"/>
        <v>-</v>
      </c>
      <c r="B1817" t="e">
        <f>INDEX(Descriptions!$C$4:$C$736,MATCH($A1817,Descriptions!$B$4:$B$736,))</f>
        <v>#N/A</v>
      </c>
    </row>
    <row r="1818" spans="1:2" x14ac:dyDescent="0.15">
      <c r="A1818" t="str">
        <f t="shared" si="107"/>
        <v>-</v>
      </c>
      <c r="B1818" t="e">
        <f>INDEX(Descriptions!$C$4:$C$736,MATCH($A1818,Descriptions!$B$4:$B$736,))</f>
        <v>#N/A</v>
      </c>
    </row>
    <row r="1819" spans="1:2" x14ac:dyDescent="0.15">
      <c r="A1819" t="str">
        <f t="shared" si="107"/>
        <v>-</v>
      </c>
      <c r="B1819" t="e">
        <f>INDEX(Descriptions!$C$4:$C$736,MATCH($A1819,Descriptions!$B$4:$B$736,))</f>
        <v>#N/A</v>
      </c>
    </row>
    <row r="1820" spans="1:2" x14ac:dyDescent="0.15">
      <c r="A1820" t="str">
        <f t="shared" si="107"/>
        <v>-</v>
      </c>
      <c r="B1820" t="e">
        <f>INDEX(Descriptions!$C$4:$C$736,MATCH($A1820,Descriptions!$B$4:$B$736,))</f>
        <v>#N/A</v>
      </c>
    </row>
    <row r="1821" spans="1:2" x14ac:dyDescent="0.15">
      <c r="A1821" t="str">
        <f t="shared" si="107"/>
        <v>-</v>
      </c>
      <c r="B1821" t="e">
        <f>INDEX(Descriptions!$C$4:$C$736,MATCH($A1821,Descriptions!$B$4:$B$736,))</f>
        <v>#N/A</v>
      </c>
    </row>
    <row r="1822" spans="1:2" x14ac:dyDescent="0.15">
      <c r="A1822" t="str">
        <f t="shared" si="107"/>
        <v>-</v>
      </c>
      <c r="B1822" t="e">
        <f>INDEX(Descriptions!$C$4:$C$736,MATCH($A1822,Descriptions!$B$4:$B$736,))</f>
        <v>#N/A</v>
      </c>
    </row>
    <row r="1823" spans="1:2" x14ac:dyDescent="0.15">
      <c r="A1823" t="str">
        <f t="shared" si="107"/>
        <v>-</v>
      </c>
      <c r="B1823" t="e">
        <f>INDEX(Descriptions!$C$4:$C$736,MATCH($A1823,Descriptions!$B$4:$B$736,))</f>
        <v>#N/A</v>
      </c>
    </row>
    <row r="1824" spans="1:2" x14ac:dyDescent="0.15">
      <c r="A1824" t="str">
        <f t="shared" si="107"/>
        <v>-</v>
      </c>
      <c r="B1824" t="e">
        <f>INDEX(Descriptions!$C$4:$C$736,MATCH($A1824,Descriptions!$B$4:$B$736,))</f>
        <v>#N/A</v>
      </c>
    </row>
    <row r="1825" spans="1:2" x14ac:dyDescent="0.15">
      <c r="A1825" t="str">
        <f t="shared" si="107"/>
        <v>-</v>
      </c>
      <c r="B1825" t="e">
        <f>INDEX(Descriptions!$C$4:$C$736,MATCH($A1825,Descriptions!$B$4:$B$736,))</f>
        <v>#N/A</v>
      </c>
    </row>
    <row r="1826" spans="1:2" x14ac:dyDescent="0.15">
      <c r="A1826" t="str">
        <f t="shared" si="107"/>
        <v>-</v>
      </c>
      <c r="B1826" t="e">
        <f>INDEX(Descriptions!$C$4:$C$736,MATCH($A1826,Descriptions!$B$4:$B$736,))</f>
        <v>#N/A</v>
      </c>
    </row>
    <row r="1827" spans="1:2" x14ac:dyDescent="0.15">
      <c r="A1827" t="str">
        <f t="shared" si="107"/>
        <v>-</v>
      </c>
      <c r="B1827" t="e">
        <f>INDEX(Descriptions!$C$4:$C$736,MATCH($A1827,Descriptions!$B$4:$B$736,))</f>
        <v>#N/A</v>
      </c>
    </row>
    <row r="1828" spans="1:2" x14ac:dyDescent="0.15">
      <c r="A1828" t="str">
        <f t="shared" si="107"/>
        <v>-</v>
      </c>
      <c r="B1828" t="e">
        <f>INDEX(Descriptions!$C$4:$C$736,MATCH($A1828,Descriptions!$B$4:$B$736,))</f>
        <v>#N/A</v>
      </c>
    </row>
    <row r="1829" spans="1:2" x14ac:dyDescent="0.15">
      <c r="A1829" t="str">
        <f t="shared" si="107"/>
        <v>-</v>
      </c>
      <c r="B1829" t="e">
        <f>INDEX(Descriptions!$C$4:$C$736,MATCH($A1829,Descriptions!$B$4:$B$736,))</f>
        <v>#N/A</v>
      </c>
    </row>
    <row r="1830" spans="1:2" x14ac:dyDescent="0.15">
      <c r="A1830" t="str">
        <f t="shared" si="107"/>
        <v>-</v>
      </c>
      <c r="B1830" t="e">
        <f>INDEX(Descriptions!$C$4:$C$736,MATCH($A1830,Descriptions!$B$4:$B$736,))</f>
        <v>#N/A</v>
      </c>
    </row>
    <row r="1831" spans="1:2" x14ac:dyDescent="0.15">
      <c r="A1831" t="str">
        <f t="shared" si="107"/>
        <v>-</v>
      </c>
      <c r="B1831" t="e">
        <f>INDEX(Descriptions!$C$4:$C$736,MATCH($A1831,Descriptions!$B$4:$B$736,))</f>
        <v>#N/A</v>
      </c>
    </row>
    <row r="1832" spans="1:2" x14ac:dyDescent="0.15">
      <c r="A1832" t="str">
        <f t="shared" si="107"/>
        <v>-</v>
      </c>
      <c r="B1832" t="e">
        <f>INDEX(Descriptions!$C$4:$C$736,MATCH($A1832,Descriptions!$B$4:$B$736,))</f>
        <v>#N/A</v>
      </c>
    </row>
    <row r="1833" spans="1:2" x14ac:dyDescent="0.15">
      <c r="A1833" t="str">
        <f t="shared" si="107"/>
        <v>-</v>
      </c>
      <c r="B1833" t="e">
        <f>INDEX(Descriptions!$C$4:$C$736,MATCH($A1833,Descriptions!$B$4:$B$736,))</f>
        <v>#N/A</v>
      </c>
    </row>
    <row r="1834" spans="1:2" x14ac:dyDescent="0.15">
      <c r="A1834" t="str">
        <f t="shared" si="107"/>
        <v>-</v>
      </c>
      <c r="B1834" t="e">
        <f>INDEX(Descriptions!$C$4:$C$736,MATCH($A1834,Descriptions!$B$4:$B$736,))</f>
        <v>#N/A</v>
      </c>
    </row>
    <row r="1835" spans="1:2" x14ac:dyDescent="0.15">
      <c r="A1835" t="str">
        <f t="shared" si="107"/>
        <v>-</v>
      </c>
      <c r="B1835" t="e">
        <f>INDEX(Descriptions!$C$4:$C$736,MATCH($A1835,Descriptions!$B$4:$B$736,))</f>
        <v>#N/A</v>
      </c>
    </row>
    <row r="1836" spans="1:2" x14ac:dyDescent="0.15">
      <c r="A1836" t="str">
        <f t="shared" si="107"/>
        <v>-</v>
      </c>
      <c r="B1836" t="e">
        <f>INDEX(Descriptions!$C$4:$C$736,MATCH($A1836,Descriptions!$B$4:$B$736,))</f>
        <v>#N/A</v>
      </c>
    </row>
    <row r="1837" spans="1:2" x14ac:dyDescent="0.15">
      <c r="A1837" t="str">
        <f t="shared" si="107"/>
        <v>-</v>
      </c>
      <c r="B1837" t="e">
        <f>INDEX(Descriptions!$C$4:$C$736,MATCH($A1837,Descriptions!$B$4:$B$736,))</f>
        <v>#N/A</v>
      </c>
    </row>
    <row r="1838" spans="1:2" x14ac:dyDescent="0.15">
      <c r="A1838" t="str">
        <f t="shared" si="107"/>
        <v>-</v>
      </c>
      <c r="B1838" t="e">
        <f>INDEX(Descriptions!$C$4:$C$736,MATCH($A1838,Descriptions!$B$4:$B$736,))</f>
        <v>#N/A</v>
      </c>
    </row>
    <row r="1839" spans="1:2" x14ac:dyDescent="0.15">
      <c r="A1839" t="str">
        <f t="shared" si="107"/>
        <v>-</v>
      </c>
      <c r="B1839" t="e">
        <f>INDEX(Descriptions!$C$4:$C$736,MATCH($A1839,Descriptions!$B$4:$B$736,))</f>
        <v>#N/A</v>
      </c>
    </row>
    <row r="1840" spans="1:2" x14ac:dyDescent="0.15">
      <c r="A1840" t="str">
        <f t="shared" si="107"/>
        <v>-</v>
      </c>
      <c r="B1840" t="e">
        <f>INDEX(Descriptions!$C$4:$C$736,MATCH($A1840,Descriptions!$B$4:$B$736,))</f>
        <v>#N/A</v>
      </c>
    </row>
    <row r="1841" spans="1:2" x14ac:dyDescent="0.15">
      <c r="A1841" t="str">
        <f t="shared" si="107"/>
        <v>-</v>
      </c>
      <c r="B1841" t="e">
        <f>INDEX(Descriptions!$C$4:$C$736,MATCH($A1841,Descriptions!$B$4:$B$736,))</f>
        <v>#N/A</v>
      </c>
    </row>
    <row r="1842" spans="1:2" x14ac:dyDescent="0.15">
      <c r="A1842" t="str">
        <f t="shared" si="107"/>
        <v>-</v>
      </c>
      <c r="B1842" t="e">
        <f>INDEX(Descriptions!$C$4:$C$736,MATCH($A1842,Descriptions!$B$4:$B$736,))</f>
        <v>#N/A</v>
      </c>
    </row>
    <row r="1843" spans="1:2" x14ac:dyDescent="0.15">
      <c r="A1843" t="str">
        <f t="shared" si="107"/>
        <v>-</v>
      </c>
      <c r="B1843" t="e">
        <f>INDEX(Descriptions!$C$4:$C$736,MATCH($A1843,Descriptions!$B$4:$B$736,))</f>
        <v>#N/A</v>
      </c>
    </row>
    <row r="1844" spans="1:2" x14ac:dyDescent="0.15">
      <c r="A1844" t="str">
        <f t="shared" si="107"/>
        <v>-</v>
      </c>
      <c r="B1844" t="e">
        <f>INDEX(Descriptions!$C$4:$C$736,MATCH($A1844,Descriptions!$B$4:$B$736,))</f>
        <v>#N/A</v>
      </c>
    </row>
    <row r="1845" spans="1:2" x14ac:dyDescent="0.15">
      <c r="A1845" t="str">
        <f t="shared" si="107"/>
        <v>-</v>
      </c>
      <c r="B1845" t="e">
        <f>INDEX(Descriptions!$C$4:$C$736,MATCH($A1845,Descriptions!$B$4:$B$736,))</f>
        <v>#N/A</v>
      </c>
    </row>
    <row r="1846" spans="1:2" x14ac:dyDescent="0.15">
      <c r="A1846" t="str">
        <f t="shared" si="107"/>
        <v>-</v>
      </c>
      <c r="B1846" t="e">
        <f>INDEX(Descriptions!$C$4:$C$736,MATCH($A1846,Descriptions!$B$4:$B$736,))</f>
        <v>#N/A</v>
      </c>
    </row>
    <row r="1847" spans="1:2" x14ac:dyDescent="0.15">
      <c r="A1847" t="str">
        <f t="shared" si="107"/>
        <v>-</v>
      </c>
      <c r="B1847" t="e">
        <f>INDEX(Descriptions!$C$4:$C$736,MATCH($A1847,Descriptions!$B$4:$B$736,))</f>
        <v>#N/A</v>
      </c>
    </row>
    <row r="1848" spans="1:2" x14ac:dyDescent="0.15">
      <c r="A1848" t="str">
        <f t="shared" si="107"/>
        <v>-</v>
      </c>
      <c r="B1848" t="e">
        <f>INDEX(Descriptions!$C$4:$C$736,MATCH($A1848,Descriptions!$B$4:$B$736,))</f>
        <v>#N/A</v>
      </c>
    </row>
    <row r="1849" spans="1:2" x14ac:dyDescent="0.15">
      <c r="A1849" t="str">
        <f t="shared" si="107"/>
        <v>-</v>
      </c>
      <c r="B1849" t="e">
        <f>INDEX(Descriptions!$C$4:$C$736,MATCH($A1849,Descriptions!$B$4:$B$736,))</f>
        <v>#N/A</v>
      </c>
    </row>
    <row r="1850" spans="1:2" x14ac:dyDescent="0.15">
      <c r="A1850" t="str">
        <f t="shared" si="107"/>
        <v>-</v>
      </c>
      <c r="B1850" t="e">
        <f>INDEX(Descriptions!$C$4:$C$736,MATCH($A1850,Descriptions!$B$4:$B$736,))</f>
        <v>#N/A</v>
      </c>
    </row>
    <row r="1851" spans="1:2" x14ac:dyDescent="0.15">
      <c r="A1851" t="str">
        <f t="shared" si="107"/>
        <v>-</v>
      </c>
      <c r="B1851" t="e">
        <f>INDEX(Descriptions!$C$4:$C$736,MATCH($A1851,Descriptions!$B$4:$B$736,))</f>
        <v>#N/A</v>
      </c>
    </row>
    <row r="1852" spans="1:2" x14ac:dyDescent="0.15">
      <c r="A1852" t="str">
        <f t="shared" si="107"/>
        <v>-</v>
      </c>
      <c r="B1852" t="e">
        <f>INDEX(Descriptions!$C$4:$C$736,MATCH($A1852,Descriptions!$B$4:$B$736,))</f>
        <v>#N/A</v>
      </c>
    </row>
    <row r="1853" spans="1:2" x14ac:dyDescent="0.15">
      <c r="A1853" t="str">
        <f t="shared" si="107"/>
        <v>-</v>
      </c>
      <c r="B1853" t="e">
        <f>INDEX(Descriptions!$C$4:$C$736,MATCH($A1853,Descriptions!$B$4:$B$736,))</f>
        <v>#N/A</v>
      </c>
    </row>
    <row r="1854" spans="1:2" x14ac:dyDescent="0.15">
      <c r="A1854" t="str">
        <f t="shared" si="107"/>
        <v>-</v>
      </c>
      <c r="B1854" t="e">
        <f>INDEX(Descriptions!$C$4:$C$736,MATCH($A1854,Descriptions!$B$4:$B$736,))</f>
        <v>#N/A</v>
      </c>
    </row>
    <row r="1855" spans="1:2" x14ac:dyDescent="0.15">
      <c r="A1855" t="str">
        <f t="shared" si="107"/>
        <v>-</v>
      </c>
      <c r="B1855" t="e">
        <f>INDEX(Descriptions!$C$4:$C$736,MATCH($A1855,Descriptions!$B$4:$B$736,))</f>
        <v>#N/A</v>
      </c>
    </row>
    <row r="1856" spans="1:2" x14ac:dyDescent="0.15">
      <c r="A1856" t="str">
        <f t="shared" si="107"/>
        <v>-</v>
      </c>
      <c r="B1856" t="e">
        <f>INDEX(Descriptions!$C$4:$C$736,MATCH($A1856,Descriptions!$B$4:$B$736,))</f>
        <v>#N/A</v>
      </c>
    </row>
    <row r="1857" spans="1:2" x14ac:dyDescent="0.15">
      <c r="A1857" t="str">
        <f t="shared" si="107"/>
        <v>-</v>
      </c>
      <c r="B1857" t="e">
        <f>INDEX(Descriptions!$C$4:$C$736,MATCH($A1857,Descriptions!$B$4:$B$736,))</f>
        <v>#N/A</v>
      </c>
    </row>
    <row r="1858" spans="1:2" x14ac:dyDescent="0.15">
      <c r="A1858" t="str">
        <f t="shared" si="107"/>
        <v>-</v>
      </c>
      <c r="B1858" t="e">
        <f>INDEX(Descriptions!$C$4:$C$736,MATCH($A1858,Descriptions!$B$4:$B$736,))</f>
        <v>#N/A</v>
      </c>
    </row>
    <row r="1859" spans="1:2" x14ac:dyDescent="0.15">
      <c r="A1859" t="str">
        <f t="shared" si="107"/>
        <v>-</v>
      </c>
      <c r="B1859" t="e">
        <f>INDEX(Descriptions!$C$4:$C$736,MATCH($A1859,Descriptions!$B$4:$B$736,))</f>
        <v>#N/A</v>
      </c>
    </row>
    <row r="1860" spans="1:2" x14ac:dyDescent="0.15">
      <c r="A1860" t="str">
        <f t="shared" si="107"/>
        <v>-</v>
      </c>
      <c r="B1860" t="e">
        <f>INDEX(Descriptions!$C$4:$C$736,MATCH($A1860,Descriptions!$B$4:$B$736,))</f>
        <v>#N/A</v>
      </c>
    </row>
    <row r="1861" spans="1:2" x14ac:dyDescent="0.15">
      <c r="A1861" t="str">
        <f t="shared" ref="A1861:A1924" si="108">CONCATENATE(F1861,"-",G1861)</f>
        <v>-</v>
      </c>
      <c r="B1861" t="e">
        <f>INDEX(Descriptions!$C$4:$C$736,MATCH($A1861,Descriptions!$B$4:$B$736,))</f>
        <v>#N/A</v>
      </c>
    </row>
    <row r="1862" spans="1:2" x14ac:dyDescent="0.15">
      <c r="A1862" t="str">
        <f t="shared" si="108"/>
        <v>-</v>
      </c>
      <c r="B1862" t="e">
        <f>INDEX(Descriptions!$C$4:$C$736,MATCH($A1862,Descriptions!$B$4:$B$736,))</f>
        <v>#N/A</v>
      </c>
    </row>
    <row r="1863" spans="1:2" x14ac:dyDescent="0.15">
      <c r="A1863" t="str">
        <f t="shared" si="108"/>
        <v>-</v>
      </c>
      <c r="B1863" t="e">
        <f>INDEX(Descriptions!$C$4:$C$736,MATCH($A1863,Descriptions!$B$4:$B$736,))</f>
        <v>#N/A</v>
      </c>
    </row>
    <row r="1864" spans="1:2" x14ac:dyDescent="0.15">
      <c r="A1864" t="str">
        <f t="shared" si="108"/>
        <v>-</v>
      </c>
      <c r="B1864" t="e">
        <f>INDEX(Descriptions!$C$4:$C$736,MATCH($A1864,Descriptions!$B$4:$B$736,))</f>
        <v>#N/A</v>
      </c>
    </row>
    <row r="1865" spans="1:2" x14ac:dyDescent="0.15">
      <c r="A1865" t="str">
        <f t="shared" si="108"/>
        <v>-</v>
      </c>
      <c r="B1865" t="e">
        <f>INDEX(Descriptions!$C$4:$C$736,MATCH($A1865,Descriptions!$B$4:$B$736,))</f>
        <v>#N/A</v>
      </c>
    </row>
    <row r="1866" spans="1:2" x14ac:dyDescent="0.15">
      <c r="A1866" t="str">
        <f t="shared" si="108"/>
        <v>-</v>
      </c>
      <c r="B1866" t="e">
        <f>INDEX(Descriptions!$C$4:$C$736,MATCH($A1866,Descriptions!$B$4:$B$736,))</f>
        <v>#N/A</v>
      </c>
    </row>
    <row r="1867" spans="1:2" x14ac:dyDescent="0.15">
      <c r="A1867" t="str">
        <f t="shared" si="108"/>
        <v>-</v>
      </c>
      <c r="B1867" t="e">
        <f>INDEX(Descriptions!$C$4:$C$736,MATCH($A1867,Descriptions!$B$4:$B$736,))</f>
        <v>#N/A</v>
      </c>
    </row>
    <row r="1868" spans="1:2" x14ac:dyDescent="0.15">
      <c r="A1868" t="str">
        <f t="shared" si="108"/>
        <v>-</v>
      </c>
      <c r="B1868" t="e">
        <f>INDEX(Descriptions!$C$4:$C$736,MATCH($A1868,Descriptions!$B$4:$B$736,))</f>
        <v>#N/A</v>
      </c>
    </row>
    <row r="1869" spans="1:2" x14ac:dyDescent="0.15">
      <c r="A1869" t="str">
        <f t="shared" si="108"/>
        <v>-</v>
      </c>
      <c r="B1869" t="e">
        <f>INDEX(Descriptions!$C$4:$C$736,MATCH($A1869,Descriptions!$B$4:$B$736,))</f>
        <v>#N/A</v>
      </c>
    </row>
    <row r="1870" spans="1:2" x14ac:dyDescent="0.15">
      <c r="A1870" t="str">
        <f t="shared" si="108"/>
        <v>-</v>
      </c>
      <c r="B1870" t="e">
        <f>INDEX(Descriptions!$C$4:$C$736,MATCH($A1870,Descriptions!$B$4:$B$736,))</f>
        <v>#N/A</v>
      </c>
    </row>
    <row r="1871" spans="1:2" x14ac:dyDescent="0.15">
      <c r="A1871" t="str">
        <f t="shared" si="108"/>
        <v>-</v>
      </c>
      <c r="B1871" t="e">
        <f>INDEX(Descriptions!$C$4:$C$736,MATCH($A1871,Descriptions!$B$4:$B$736,))</f>
        <v>#N/A</v>
      </c>
    </row>
    <row r="1872" spans="1:2" x14ac:dyDescent="0.15">
      <c r="A1872" t="str">
        <f t="shared" si="108"/>
        <v>-</v>
      </c>
      <c r="B1872" t="e">
        <f>INDEX(Descriptions!$C$4:$C$736,MATCH($A1872,Descriptions!$B$4:$B$736,))</f>
        <v>#N/A</v>
      </c>
    </row>
    <row r="1873" spans="1:2" x14ac:dyDescent="0.15">
      <c r="A1873" t="str">
        <f t="shared" si="108"/>
        <v>-</v>
      </c>
      <c r="B1873" t="e">
        <f>INDEX(Descriptions!$C$4:$C$736,MATCH($A1873,Descriptions!$B$4:$B$736,))</f>
        <v>#N/A</v>
      </c>
    </row>
    <row r="1874" spans="1:2" x14ac:dyDescent="0.15">
      <c r="A1874" t="str">
        <f t="shared" si="108"/>
        <v>-</v>
      </c>
      <c r="B1874" t="e">
        <f>INDEX(Descriptions!$C$4:$C$736,MATCH($A1874,Descriptions!$B$4:$B$736,))</f>
        <v>#N/A</v>
      </c>
    </row>
    <row r="1875" spans="1:2" x14ac:dyDescent="0.15">
      <c r="A1875" t="str">
        <f t="shared" si="108"/>
        <v>-</v>
      </c>
      <c r="B1875" t="e">
        <f>INDEX(Descriptions!$C$4:$C$736,MATCH($A1875,Descriptions!$B$4:$B$736,))</f>
        <v>#N/A</v>
      </c>
    </row>
    <row r="1876" spans="1:2" x14ac:dyDescent="0.15">
      <c r="A1876" t="str">
        <f t="shared" si="108"/>
        <v>-</v>
      </c>
      <c r="B1876" t="e">
        <f>INDEX(Descriptions!$C$4:$C$736,MATCH($A1876,Descriptions!$B$4:$B$736,))</f>
        <v>#N/A</v>
      </c>
    </row>
    <row r="1877" spans="1:2" x14ac:dyDescent="0.15">
      <c r="A1877" t="str">
        <f t="shared" si="108"/>
        <v>-</v>
      </c>
      <c r="B1877" t="e">
        <f>INDEX(Descriptions!$C$4:$C$736,MATCH($A1877,Descriptions!$B$4:$B$736,))</f>
        <v>#N/A</v>
      </c>
    </row>
    <row r="1878" spans="1:2" x14ac:dyDescent="0.15">
      <c r="A1878" t="str">
        <f t="shared" si="108"/>
        <v>-</v>
      </c>
      <c r="B1878" t="e">
        <f>INDEX(Descriptions!$C$4:$C$736,MATCH($A1878,Descriptions!$B$4:$B$736,))</f>
        <v>#N/A</v>
      </c>
    </row>
    <row r="1879" spans="1:2" x14ac:dyDescent="0.15">
      <c r="A1879" t="str">
        <f t="shared" si="108"/>
        <v>-</v>
      </c>
      <c r="B1879" t="e">
        <f>INDEX(Descriptions!$C$4:$C$736,MATCH($A1879,Descriptions!$B$4:$B$736,))</f>
        <v>#N/A</v>
      </c>
    </row>
    <row r="1880" spans="1:2" x14ac:dyDescent="0.15">
      <c r="A1880" t="str">
        <f t="shared" si="108"/>
        <v>-</v>
      </c>
      <c r="B1880" t="e">
        <f>INDEX(Descriptions!$C$4:$C$736,MATCH($A1880,Descriptions!$B$4:$B$736,))</f>
        <v>#N/A</v>
      </c>
    </row>
    <row r="1881" spans="1:2" x14ac:dyDescent="0.15">
      <c r="A1881" t="str">
        <f t="shared" si="108"/>
        <v>-</v>
      </c>
      <c r="B1881" t="e">
        <f>INDEX(Descriptions!$C$4:$C$736,MATCH($A1881,Descriptions!$B$4:$B$736,))</f>
        <v>#N/A</v>
      </c>
    </row>
    <row r="1882" spans="1:2" x14ac:dyDescent="0.15">
      <c r="A1882" t="str">
        <f t="shared" si="108"/>
        <v>-</v>
      </c>
      <c r="B1882" t="e">
        <f>INDEX(Descriptions!$C$4:$C$736,MATCH($A1882,Descriptions!$B$4:$B$736,))</f>
        <v>#N/A</v>
      </c>
    </row>
    <row r="1883" spans="1:2" x14ac:dyDescent="0.15">
      <c r="A1883" t="str">
        <f t="shared" si="108"/>
        <v>-</v>
      </c>
      <c r="B1883" t="e">
        <f>INDEX(Descriptions!$C$4:$C$736,MATCH($A1883,Descriptions!$B$4:$B$736,))</f>
        <v>#N/A</v>
      </c>
    </row>
    <row r="1884" spans="1:2" x14ac:dyDescent="0.15">
      <c r="A1884" t="str">
        <f t="shared" si="108"/>
        <v>-</v>
      </c>
      <c r="B1884" t="e">
        <f>INDEX(Descriptions!$C$4:$C$736,MATCH($A1884,Descriptions!$B$4:$B$736,))</f>
        <v>#N/A</v>
      </c>
    </row>
    <row r="1885" spans="1:2" x14ac:dyDescent="0.15">
      <c r="A1885" t="str">
        <f t="shared" si="108"/>
        <v>-</v>
      </c>
      <c r="B1885" t="e">
        <f>INDEX(Descriptions!$C$4:$C$736,MATCH($A1885,Descriptions!$B$4:$B$736,))</f>
        <v>#N/A</v>
      </c>
    </row>
    <row r="1886" spans="1:2" x14ac:dyDescent="0.15">
      <c r="A1886" t="str">
        <f t="shared" si="108"/>
        <v>-</v>
      </c>
      <c r="B1886" t="e">
        <f>INDEX(Descriptions!$C$4:$C$736,MATCH($A1886,Descriptions!$B$4:$B$736,))</f>
        <v>#N/A</v>
      </c>
    </row>
    <row r="1887" spans="1:2" x14ac:dyDescent="0.15">
      <c r="A1887" t="str">
        <f t="shared" si="108"/>
        <v>-</v>
      </c>
      <c r="B1887" t="e">
        <f>INDEX(Descriptions!$C$4:$C$736,MATCH($A1887,Descriptions!$B$4:$B$736,))</f>
        <v>#N/A</v>
      </c>
    </row>
    <row r="1888" spans="1:2" x14ac:dyDescent="0.15">
      <c r="A1888" t="str">
        <f t="shared" si="108"/>
        <v>-</v>
      </c>
      <c r="B1888" t="e">
        <f>INDEX(Descriptions!$C$4:$C$736,MATCH($A1888,Descriptions!$B$4:$B$736,))</f>
        <v>#N/A</v>
      </c>
    </row>
    <row r="1889" spans="1:2" x14ac:dyDescent="0.15">
      <c r="A1889" t="str">
        <f t="shared" si="108"/>
        <v>-</v>
      </c>
      <c r="B1889" t="e">
        <f>INDEX(Descriptions!$C$4:$C$736,MATCH($A1889,Descriptions!$B$4:$B$736,))</f>
        <v>#N/A</v>
      </c>
    </row>
    <row r="1890" spans="1:2" x14ac:dyDescent="0.15">
      <c r="A1890" t="str">
        <f t="shared" si="108"/>
        <v>-</v>
      </c>
      <c r="B1890" t="e">
        <f>INDEX(Descriptions!$C$4:$C$736,MATCH($A1890,Descriptions!$B$4:$B$736,))</f>
        <v>#N/A</v>
      </c>
    </row>
    <row r="1891" spans="1:2" x14ac:dyDescent="0.15">
      <c r="A1891" t="str">
        <f t="shared" si="108"/>
        <v>-</v>
      </c>
      <c r="B1891" t="e">
        <f>INDEX(Descriptions!$C$4:$C$736,MATCH($A1891,Descriptions!$B$4:$B$736,))</f>
        <v>#N/A</v>
      </c>
    </row>
    <row r="1892" spans="1:2" x14ac:dyDescent="0.15">
      <c r="A1892" t="str">
        <f t="shared" si="108"/>
        <v>-</v>
      </c>
      <c r="B1892" t="e">
        <f>INDEX(Descriptions!$C$4:$C$736,MATCH($A1892,Descriptions!$B$4:$B$736,))</f>
        <v>#N/A</v>
      </c>
    </row>
    <row r="1893" spans="1:2" x14ac:dyDescent="0.15">
      <c r="A1893" t="str">
        <f t="shared" si="108"/>
        <v>-</v>
      </c>
      <c r="B1893" t="e">
        <f>INDEX(Descriptions!$C$4:$C$736,MATCH($A1893,Descriptions!$B$4:$B$736,))</f>
        <v>#N/A</v>
      </c>
    </row>
    <row r="1894" spans="1:2" x14ac:dyDescent="0.15">
      <c r="A1894" t="str">
        <f t="shared" si="108"/>
        <v>-</v>
      </c>
      <c r="B1894" t="e">
        <f>INDEX(Descriptions!$C$4:$C$736,MATCH($A1894,Descriptions!$B$4:$B$736,))</f>
        <v>#N/A</v>
      </c>
    </row>
    <row r="1895" spans="1:2" x14ac:dyDescent="0.15">
      <c r="A1895" t="str">
        <f t="shared" si="108"/>
        <v>-</v>
      </c>
      <c r="B1895" t="e">
        <f>INDEX(Descriptions!$C$4:$C$736,MATCH($A1895,Descriptions!$B$4:$B$736,))</f>
        <v>#N/A</v>
      </c>
    </row>
    <row r="1896" spans="1:2" x14ac:dyDescent="0.15">
      <c r="A1896" t="str">
        <f t="shared" si="108"/>
        <v>-</v>
      </c>
      <c r="B1896" t="e">
        <f>INDEX(Descriptions!$C$4:$C$736,MATCH($A1896,Descriptions!$B$4:$B$736,))</f>
        <v>#N/A</v>
      </c>
    </row>
    <row r="1897" spans="1:2" x14ac:dyDescent="0.15">
      <c r="A1897" t="str">
        <f t="shared" si="108"/>
        <v>-</v>
      </c>
      <c r="B1897" t="e">
        <f>INDEX(Descriptions!$C$4:$C$736,MATCH($A1897,Descriptions!$B$4:$B$736,))</f>
        <v>#N/A</v>
      </c>
    </row>
    <row r="1898" spans="1:2" x14ac:dyDescent="0.15">
      <c r="A1898" t="str">
        <f t="shared" si="108"/>
        <v>-</v>
      </c>
      <c r="B1898" t="e">
        <f>INDEX(Descriptions!$C$4:$C$736,MATCH($A1898,Descriptions!$B$4:$B$736,))</f>
        <v>#N/A</v>
      </c>
    </row>
    <row r="1899" spans="1:2" x14ac:dyDescent="0.15">
      <c r="A1899" t="str">
        <f t="shared" si="108"/>
        <v>-</v>
      </c>
      <c r="B1899" t="e">
        <f>INDEX(Descriptions!$C$4:$C$736,MATCH($A1899,Descriptions!$B$4:$B$736,))</f>
        <v>#N/A</v>
      </c>
    </row>
    <row r="1900" spans="1:2" x14ac:dyDescent="0.15">
      <c r="A1900" t="str">
        <f t="shared" si="108"/>
        <v>-</v>
      </c>
      <c r="B1900" t="e">
        <f>INDEX(Descriptions!$C$4:$C$736,MATCH($A1900,Descriptions!$B$4:$B$736,))</f>
        <v>#N/A</v>
      </c>
    </row>
    <row r="1901" spans="1:2" x14ac:dyDescent="0.15">
      <c r="A1901" t="str">
        <f t="shared" si="108"/>
        <v>-</v>
      </c>
      <c r="B1901" t="e">
        <f>INDEX(Descriptions!$C$4:$C$736,MATCH($A1901,Descriptions!$B$4:$B$736,))</f>
        <v>#N/A</v>
      </c>
    </row>
    <row r="1902" spans="1:2" x14ac:dyDescent="0.15">
      <c r="A1902" t="str">
        <f t="shared" si="108"/>
        <v>-</v>
      </c>
      <c r="B1902" t="e">
        <f>INDEX(Descriptions!$C$4:$C$736,MATCH($A1902,Descriptions!$B$4:$B$736,))</f>
        <v>#N/A</v>
      </c>
    </row>
    <row r="1903" spans="1:2" x14ac:dyDescent="0.15">
      <c r="A1903" t="str">
        <f t="shared" si="108"/>
        <v>-</v>
      </c>
      <c r="B1903" t="e">
        <f>INDEX(Descriptions!$C$4:$C$736,MATCH($A1903,Descriptions!$B$4:$B$736,))</f>
        <v>#N/A</v>
      </c>
    </row>
    <row r="1904" spans="1:2" x14ac:dyDescent="0.15">
      <c r="A1904" t="str">
        <f t="shared" si="108"/>
        <v>-</v>
      </c>
      <c r="B1904" t="e">
        <f>INDEX(Descriptions!$C$4:$C$736,MATCH($A1904,Descriptions!$B$4:$B$736,))</f>
        <v>#N/A</v>
      </c>
    </row>
    <row r="1905" spans="1:2" x14ac:dyDescent="0.15">
      <c r="A1905" t="str">
        <f t="shared" si="108"/>
        <v>-</v>
      </c>
      <c r="B1905" t="e">
        <f>INDEX(Descriptions!$C$4:$C$736,MATCH($A1905,Descriptions!$B$4:$B$736,))</f>
        <v>#N/A</v>
      </c>
    </row>
    <row r="1906" spans="1:2" x14ac:dyDescent="0.15">
      <c r="A1906" t="str">
        <f t="shared" si="108"/>
        <v>-</v>
      </c>
      <c r="B1906" t="e">
        <f>INDEX(Descriptions!$C$4:$C$736,MATCH($A1906,Descriptions!$B$4:$B$736,))</f>
        <v>#N/A</v>
      </c>
    </row>
    <row r="1907" spans="1:2" x14ac:dyDescent="0.15">
      <c r="A1907" t="str">
        <f t="shared" si="108"/>
        <v>-</v>
      </c>
      <c r="B1907" t="e">
        <f>INDEX(Descriptions!$C$4:$C$736,MATCH($A1907,Descriptions!$B$4:$B$736,))</f>
        <v>#N/A</v>
      </c>
    </row>
    <row r="1908" spans="1:2" x14ac:dyDescent="0.15">
      <c r="A1908" t="str">
        <f t="shared" si="108"/>
        <v>-</v>
      </c>
      <c r="B1908" t="e">
        <f>INDEX(Descriptions!$C$4:$C$736,MATCH($A1908,Descriptions!$B$4:$B$736,))</f>
        <v>#N/A</v>
      </c>
    </row>
    <row r="1909" spans="1:2" x14ac:dyDescent="0.15">
      <c r="A1909" t="str">
        <f t="shared" si="108"/>
        <v>-</v>
      </c>
      <c r="B1909" t="e">
        <f>INDEX(Descriptions!$C$4:$C$736,MATCH($A1909,Descriptions!$B$4:$B$736,))</f>
        <v>#N/A</v>
      </c>
    </row>
    <row r="1910" spans="1:2" x14ac:dyDescent="0.15">
      <c r="A1910" t="str">
        <f t="shared" si="108"/>
        <v>-</v>
      </c>
      <c r="B1910" t="e">
        <f>INDEX(Descriptions!$C$4:$C$736,MATCH($A1910,Descriptions!$B$4:$B$736,))</f>
        <v>#N/A</v>
      </c>
    </row>
    <row r="1911" spans="1:2" x14ac:dyDescent="0.15">
      <c r="A1911" t="str">
        <f t="shared" si="108"/>
        <v>-</v>
      </c>
      <c r="B1911" t="e">
        <f>INDEX(Descriptions!$C$4:$C$736,MATCH($A1911,Descriptions!$B$4:$B$736,))</f>
        <v>#N/A</v>
      </c>
    </row>
    <row r="1912" spans="1:2" x14ac:dyDescent="0.15">
      <c r="A1912" t="str">
        <f t="shared" si="108"/>
        <v>-</v>
      </c>
      <c r="B1912" t="e">
        <f>INDEX(Descriptions!$C$4:$C$736,MATCH($A1912,Descriptions!$B$4:$B$736,))</f>
        <v>#N/A</v>
      </c>
    </row>
    <row r="1913" spans="1:2" x14ac:dyDescent="0.15">
      <c r="A1913" t="str">
        <f t="shared" si="108"/>
        <v>-</v>
      </c>
      <c r="B1913" t="e">
        <f>INDEX(Descriptions!$C$4:$C$736,MATCH($A1913,Descriptions!$B$4:$B$736,))</f>
        <v>#N/A</v>
      </c>
    </row>
    <row r="1914" spans="1:2" x14ac:dyDescent="0.15">
      <c r="A1914" t="str">
        <f t="shared" si="108"/>
        <v>-</v>
      </c>
      <c r="B1914" t="e">
        <f>INDEX(Descriptions!$C$4:$C$736,MATCH($A1914,Descriptions!$B$4:$B$736,))</f>
        <v>#N/A</v>
      </c>
    </row>
    <row r="1915" spans="1:2" x14ac:dyDescent="0.15">
      <c r="A1915" t="str">
        <f t="shared" si="108"/>
        <v>-</v>
      </c>
      <c r="B1915" t="e">
        <f>INDEX(Descriptions!$C$4:$C$736,MATCH($A1915,Descriptions!$B$4:$B$736,))</f>
        <v>#N/A</v>
      </c>
    </row>
    <row r="1916" spans="1:2" x14ac:dyDescent="0.15">
      <c r="A1916" t="str">
        <f t="shared" si="108"/>
        <v>-</v>
      </c>
      <c r="B1916" t="e">
        <f>INDEX(Descriptions!$C$4:$C$736,MATCH($A1916,Descriptions!$B$4:$B$736,))</f>
        <v>#N/A</v>
      </c>
    </row>
    <row r="1917" spans="1:2" x14ac:dyDescent="0.15">
      <c r="A1917" t="str">
        <f t="shared" si="108"/>
        <v>-</v>
      </c>
      <c r="B1917" t="e">
        <f>INDEX(Descriptions!$C$4:$C$736,MATCH($A1917,Descriptions!$B$4:$B$736,))</f>
        <v>#N/A</v>
      </c>
    </row>
    <row r="1918" spans="1:2" x14ac:dyDescent="0.15">
      <c r="A1918" t="str">
        <f t="shared" si="108"/>
        <v>-</v>
      </c>
      <c r="B1918" t="e">
        <f>INDEX(Descriptions!$C$4:$C$736,MATCH($A1918,Descriptions!$B$4:$B$736,))</f>
        <v>#N/A</v>
      </c>
    </row>
    <row r="1919" spans="1:2" x14ac:dyDescent="0.15">
      <c r="A1919" t="str">
        <f t="shared" si="108"/>
        <v>-</v>
      </c>
      <c r="B1919" t="e">
        <f>INDEX(Descriptions!$C$4:$C$736,MATCH($A1919,Descriptions!$B$4:$B$736,))</f>
        <v>#N/A</v>
      </c>
    </row>
    <row r="1920" spans="1:2" x14ac:dyDescent="0.15">
      <c r="A1920" t="str">
        <f t="shared" si="108"/>
        <v>-</v>
      </c>
      <c r="B1920" t="e">
        <f>INDEX(Descriptions!$C$4:$C$736,MATCH($A1920,Descriptions!$B$4:$B$736,))</f>
        <v>#N/A</v>
      </c>
    </row>
    <row r="1921" spans="1:2" x14ac:dyDescent="0.15">
      <c r="A1921" t="str">
        <f t="shared" si="108"/>
        <v>-</v>
      </c>
      <c r="B1921" t="e">
        <f>INDEX(Descriptions!$C$4:$C$736,MATCH($A1921,Descriptions!$B$4:$B$736,))</f>
        <v>#N/A</v>
      </c>
    </row>
    <row r="1922" spans="1:2" x14ac:dyDescent="0.15">
      <c r="A1922" t="str">
        <f t="shared" si="108"/>
        <v>-</v>
      </c>
      <c r="B1922" t="e">
        <f>INDEX(Descriptions!$C$4:$C$736,MATCH($A1922,Descriptions!$B$4:$B$736,))</f>
        <v>#N/A</v>
      </c>
    </row>
    <row r="1923" spans="1:2" x14ac:dyDescent="0.15">
      <c r="A1923" t="str">
        <f t="shared" si="108"/>
        <v>-</v>
      </c>
      <c r="B1923" t="e">
        <f>INDEX(Descriptions!$C$4:$C$736,MATCH($A1923,Descriptions!$B$4:$B$736,))</f>
        <v>#N/A</v>
      </c>
    </row>
    <row r="1924" spans="1:2" x14ac:dyDescent="0.15">
      <c r="A1924" t="str">
        <f t="shared" si="108"/>
        <v>-</v>
      </c>
      <c r="B1924" t="e">
        <f>INDEX(Descriptions!$C$4:$C$736,MATCH($A1924,Descriptions!$B$4:$B$736,))</f>
        <v>#N/A</v>
      </c>
    </row>
    <row r="1925" spans="1:2" x14ac:dyDescent="0.15">
      <c r="A1925" t="str">
        <f t="shared" ref="A1925:A1988" si="109">CONCATENATE(F1925,"-",G1925)</f>
        <v>-</v>
      </c>
      <c r="B1925" t="e">
        <f>INDEX(Descriptions!$C$4:$C$736,MATCH($A1925,Descriptions!$B$4:$B$736,))</f>
        <v>#N/A</v>
      </c>
    </row>
    <row r="1926" spans="1:2" x14ac:dyDescent="0.15">
      <c r="A1926" t="str">
        <f t="shared" si="109"/>
        <v>-</v>
      </c>
      <c r="B1926" t="e">
        <f>INDEX(Descriptions!$C$4:$C$736,MATCH($A1926,Descriptions!$B$4:$B$736,))</f>
        <v>#N/A</v>
      </c>
    </row>
    <row r="1927" spans="1:2" x14ac:dyDescent="0.15">
      <c r="A1927" t="str">
        <f t="shared" si="109"/>
        <v>-</v>
      </c>
      <c r="B1927" t="e">
        <f>INDEX(Descriptions!$C$4:$C$736,MATCH($A1927,Descriptions!$B$4:$B$736,))</f>
        <v>#N/A</v>
      </c>
    </row>
    <row r="1928" spans="1:2" x14ac:dyDescent="0.15">
      <c r="A1928" t="str">
        <f t="shared" si="109"/>
        <v>-</v>
      </c>
      <c r="B1928" t="e">
        <f>INDEX(Descriptions!$C$4:$C$736,MATCH($A1928,Descriptions!$B$4:$B$736,))</f>
        <v>#N/A</v>
      </c>
    </row>
    <row r="1929" spans="1:2" x14ac:dyDescent="0.15">
      <c r="A1929" t="str">
        <f t="shared" si="109"/>
        <v>-</v>
      </c>
      <c r="B1929" t="e">
        <f>INDEX(Descriptions!$C$4:$C$736,MATCH($A1929,Descriptions!$B$4:$B$736,))</f>
        <v>#N/A</v>
      </c>
    </row>
    <row r="1930" spans="1:2" x14ac:dyDescent="0.15">
      <c r="A1930" t="str">
        <f t="shared" si="109"/>
        <v>-</v>
      </c>
      <c r="B1930" t="e">
        <f>INDEX(Descriptions!$C$4:$C$736,MATCH($A1930,Descriptions!$B$4:$B$736,))</f>
        <v>#N/A</v>
      </c>
    </row>
    <row r="1931" spans="1:2" x14ac:dyDescent="0.15">
      <c r="A1931" t="str">
        <f t="shared" si="109"/>
        <v>-</v>
      </c>
      <c r="B1931" t="e">
        <f>INDEX(Descriptions!$C$4:$C$736,MATCH($A1931,Descriptions!$B$4:$B$736,))</f>
        <v>#N/A</v>
      </c>
    </row>
    <row r="1932" spans="1:2" x14ac:dyDescent="0.15">
      <c r="A1932" t="str">
        <f t="shared" si="109"/>
        <v>-</v>
      </c>
      <c r="B1932" t="e">
        <f>INDEX(Descriptions!$C$4:$C$736,MATCH($A1932,Descriptions!$B$4:$B$736,))</f>
        <v>#N/A</v>
      </c>
    </row>
    <row r="1933" spans="1:2" x14ac:dyDescent="0.15">
      <c r="A1933" t="str">
        <f t="shared" si="109"/>
        <v>-</v>
      </c>
      <c r="B1933" t="e">
        <f>INDEX(Descriptions!$C$4:$C$736,MATCH($A1933,Descriptions!$B$4:$B$736,))</f>
        <v>#N/A</v>
      </c>
    </row>
    <row r="1934" spans="1:2" x14ac:dyDescent="0.15">
      <c r="A1934" t="str">
        <f t="shared" si="109"/>
        <v>-</v>
      </c>
      <c r="B1934" t="e">
        <f>INDEX(Descriptions!$C$4:$C$736,MATCH($A1934,Descriptions!$B$4:$B$736,))</f>
        <v>#N/A</v>
      </c>
    </row>
    <row r="1935" spans="1:2" x14ac:dyDescent="0.15">
      <c r="A1935" t="str">
        <f t="shared" si="109"/>
        <v>-</v>
      </c>
      <c r="B1935" t="e">
        <f>INDEX(Descriptions!$C$4:$C$736,MATCH($A1935,Descriptions!$B$4:$B$736,))</f>
        <v>#N/A</v>
      </c>
    </row>
    <row r="1936" spans="1:2" x14ac:dyDescent="0.15">
      <c r="A1936" t="str">
        <f t="shared" si="109"/>
        <v>-</v>
      </c>
      <c r="B1936" t="e">
        <f>INDEX(Descriptions!$C$4:$C$736,MATCH($A1936,Descriptions!$B$4:$B$736,))</f>
        <v>#N/A</v>
      </c>
    </row>
    <row r="1937" spans="1:2" x14ac:dyDescent="0.15">
      <c r="A1937" t="str">
        <f t="shared" si="109"/>
        <v>-</v>
      </c>
      <c r="B1937" t="e">
        <f>INDEX(Descriptions!$C$4:$C$736,MATCH($A1937,Descriptions!$B$4:$B$736,))</f>
        <v>#N/A</v>
      </c>
    </row>
    <row r="1938" spans="1:2" x14ac:dyDescent="0.15">
      <c r="A1938" t="str">
        <f t="shared" si="109"/>
        <v>-</v>
      </c>
      <c r="B1938" t="e">
        <f>INDEX(Descriptions!$C$4:$C$736,MATCH($A1938,Descriptions!$B$4:$B$736,))</f>
        <v>#N/A</v>
      </c>
    </row>
    <row r="1939" spans="1:2" x14ac:dyDescent="0.15">
      <c r="A1939" t="str">
        <f t="shared" si="109"/>
        <v>-</v>
      </c>
      <c r="B1939" t="e">
        <f>INDEX(Descriptions!$C$4:$C$736,MATCH($A1939,Descriptions!$B$4:$B$736,))</f>
        <v>#N/A</v>
      </c>
    </row>
    <row r="1940" spans="1:2" x14ac:dyDescent="0.15">
      <c r="A1940" t="str">
        <f t="shared" si="109"/>
        <v>-</v>
      </c>
      <c r="B1940" t="e">
        <f>INDEX(Descriptions!$C$4:$C$736,MATCH($A1940,Descriptions!$B$4:$B$736,))</f>
        <v>#N/A</v>
      </c>
    </row>
    <row r="1941" spans="1:2" x14ac:dyDescent="0.15">
      <c r="A1941" t="str">
        <f t="shared" si="109"/>
        <v>-</v>
      </c>
      <c r="B1941" t="e">
        <f>INDEX(Descriptions!$C$4:$C$736,MATCH($A1941,Descriptions!$B$4:$B$736,))</f>
        <v>#N/A</v>
      </c>
    </row>
    <row r="1942" spans="1:2" x14ac:dyDescent="0.15">
      <c r="A1942" t="str">
        <f t="shared" si="109"/>
        <v>-</v>
      </c>
      <c r="B1942" t="e">
        <f>INDEX(Descriptions!$C$4:$C$736,MATCH($A1942,Descriptions!$B$4:$B$736,))</f>
        <v>#N/A</v>
      </c>
    </row>
    <row r="1943" spans="1:2" x14ac:dyDescent="0.15">
      <c r="A1943" t="str">
        <f t="shared" si="109"/>
        <v>-</v>
      </c>
      <c r="B1943" t="e">
        <f>INDEX(Descriptions!$C$4:$C$736,MATCH($A1943,Descriptions!$B$4:$B$736,))</f>
        <v>#N/A</v>
      </c>
    </row>
    <row r="1944" spans="1:2" x14ac:dyDescent="0.15">
      <c r="A1944" t="str">
        <f t="shared" si="109"/>
        <v>-</v>
      </c>
      <c r="B1944" t="e">
        <f>INDEX(Descriptions!$C$4:$C$736,MATCH($A1944,Descriptions!$B$4:$B$736,))</f>
        <v>#N/A</v>
      </c>
    </row>
    <row r="1945" spans="1:2" x14ac:dyDescent="0.15">
      <c r="A1945" t="str">
        <f t="shared" si="109"/>
        <v>-</v>
      </c>
      <c r="B1945" t="e">
        <f>INDEX(Descriptions!$C$4:$C$736,MATCH($A1945,Descriptions!$B$4:$B$736,))</f>
        <v>#N/A</v>
      </c>
    </row>
    <row r="1946" spans="1:2" x14ac:dyDescent="0.15">
      <c r="A1946" t="str">
        <f t="shared" si="109"/>
        <v>-</v>
      </c>
      <c r="B1946" t="e">
        <f>INDEX(Descriptions!$C$4:$C$736,MATCH($A1946,Descriptions!$B$4:$B$736,))</f>
        <v>#N/A</v>
      </c>
    </row>
    <row r="1947" spans="1:2" x14ac:dyDescent="0.15">
      <c r="A1947" t="str">
        <f t="shared" si="109"/>
        <v>-</v>
      </c>
      <c r="B1947" t="e">
        <f>INDEX(Descriptions!$C$4:$C$736,MATCH($A1947,Descriptions!$B$4:$B$736,))</f>
        <v>#N/A</v>
      </c>
    </row>
    <row r="1948" spans="1:2" x14ac:dyDescent="0.15">
      <c r="A1948" t="str">
        <f t="shared" si="109"/>
        <v>-</v>
      </c>
      <c r="B1948" t="e">
        <f>INDEX(Descriptions!$C$4:$C$736,MATCH($A1948,Descriptions!$B$4:$B$736,))</f>
        <v>#N/A</v>
      </c>
    </row>
    <row r="1949" spans="1:2" x14ac:dyDescent="0.15">
      <c r="A1949" t="str">
        <f t="shared" si="109"/>
        <v>-</v>
      </c>
      <c r="B1949" t="e">
        <f>INDEX(Descriptions!$C$4:$C$736,MATCH($A1949,Descriptions!$B$4:$B$736,))</f>
        <v>#N/A</v>
      </c>
    </row>
    <row r="1950" spans="1:2" x14ac:dyDescent="0.15">
      <c r="A1950" t="str">
        <f t="shared" si="109"/>
        <v>-</v>
      </c>
      <c r="B1950" t="e">
        <f>INDEX(Descriptions!$C$4:$C$736,MATCH($A1950,Descriptions!$B$4:$B$736,))</f>
        <v>#N/A</v>
      </c>
    </row>
    <row r="1951" spans="1:2" x14ac:dyDescent="0.15">
      <c r="A1951" t="str">
        <f t="shared" si="109"/>
        <v>-</v>
      </c>
      <c r="B1951" t="e">
        <f>INDEX(Descriptions!$C$4:$C$736,MATCH($A1951,Descriptions!$B$4:$B$736,))</f>
        <v>#N/A</v>
      </c>
    </row>
    <row r="1952" spans="1:2" x14ac:dyDescent="0.15">
      <c r="A1952" t="str">
        <f t="shared" si="109"/>
        <v>-</v>
      </c>
      <c r="B1952" t="e">
        <f>INDEX(Descriptions!$C$4:$C$736,MATCH($A1952,Descriptions!$B$4:$B$736,))</f>
        <v>#N/A</v>
      </c>
    </row>
    <row r="1953" spans="1:2" x14ac:dyDescent="0.15">
      <c r="A1953" t="str">
        <f t="shared" si="109"/>
        <v>-</v>
      </c>
      <c r="B1953" t="e">
        <f>INDEX(Descriptions!$C$4:$C$736,MATCH($A1953,Descriptions!$B$4:$B$736,))</f>
        <v>#N/A</v>
      </c>
    </row>
    <row r="1954" spans="1:2" x14ac:dyDescent="0.15">
      <c r="A1954" t="str">
        <f t="shared" si="109"/>
        <v>-</v>
      </c>
      <c r="B1954" t="e">
        <f>INDEX(Descriptions!$C$4:$C$736,MATCH($A1954,Descriptions!$B$4:$B$736,))</f>
        <v>#N/A</v>
      </c>
    </row>
    <row r="1955" spans="1:2" x14ac:dyDescent="0.15">
      <c r="A1955" t="str">
        <f t="shared" si="109"/>
        <v>-</v>
      </c>
      <c r="B1955" t="e">
        <f>INDEX(Descriptions!$C$4:$C$736,MATCH($A1955,Descriptions!$B$4:$B$736,))</f>
        <v>#N/A</v>
      </c>
    </row>
    <row r="1956" spans="1:2" x14ac:dyDescent="0.15">
      <c r="A1956" t="str">
        <f t="shared" si="109"/>
        <v>-</v>
      </c>
      <c r="B1956" t="e">
        <f>INDEX(Descriptions!$C$4:$C$736,MATCH($A1956,Descriptions!$B$4:$B$736,))</f>
        <v>#N/A</v>
      </c>
    </row>
    <row r="1957" spans="1:2" x14ac:dyDescent="0.15">
      <c r="A1957" t="str">
        <f t="shared" si="109"/>
        <v>-</v>
      </c>
      <c r="B1957" t="e">
        <f>INDEX(Descriptions!$C$4:$C$736,MATCH($A1957,Descriptions!$B$4:$B$736,))</f>
        <v>#N/A</v>
      </c>
    </row>
    <row r="1958" spans="1:2" x14ac:dyDescent="0.15">
      <c r="A1958" t="str">
        <f t="shared" si="109"/>
        <v>-</v>
      </c>
      <c r="B1958" t="e">
        <f>INDEX(Descriptions!$C$4:$C$736,MATCH($A1958,Descriptions!$B$4:$B$736,))</f>
        <v>#N/A</v>
      </c>
    </row>
    <row r="1959" spans="1:2" x14ac:dyDescent="0.15">
      <c r="A1959" t="str">
        <f t="shared" si="109"/>
        <v>-</v>
      </c>
      <c r="B1959" t="e">
        <f>INDEX(Descriptions!$C$4:$C$736,MATCH($A1959,Descriptions!$B$4:$B$736,))</f>
        <v>#N/A</v>
      </c>
    </row>
    <row r="1960" spans="1:2" x14ac:dyDescent="0.15">
      <c r="A1960" t="str">
        <f t="shared" si="109"/>
        <v>-</v>
      </c>
      <c r="B1960" t="e">
        <f>INDEX(Descriptions!$C$4:$C$736,MATCH($A1960,Descriptions!$B$4:$B$736,))</f>
        <v>#N/A</v>
      </c>
    </row>
    <row r="1961" spans="1:2" x14ac:dyDescent="0.15">
      <c r="A1961" t="str">
        <f t="shared" si="109"/>
        <v>-</v>
      </c>
      <c r="B1961" t="e">
        <f>INDEX(Descriptions!$C$4:$C$736,MATCH($A1961,Descriptions!$B$4:$B$736,))</f>
        <v>#N/A</v>
      </c>
    </row>
    <row r="1962" spans="1:2" x14ac:dyDescent="0.15">
      <c r="A1962" t="str">
        <f t="shared" si="109"/>
        <v>-</v>
      </c>
      <c r="B1962" t="e">
        <f>INDEX(Descriptions!$C$4:$C$736,MATCH($A1962,Descriptions!$B$4:$B$736,))</f>
        <v>#N/A</v>
      </c>
    </row>
    <row r="1963" spans="1:2" x14ac:dyDescent="0.15">
      <c r="A1963" t="str">
        <f t="shared" si="109"/>
        <v>-</v>
      </c>
      <c r="B1963" t="e">
        <f>INDEX(Descriptions!$C$4:$C$736,MATCH($A1963,Descriptions!$B$4:$B$736,))</f>
        <v>#N/A</v>
      </c>
    </row>
    <row r="1964" spans="1:2" x14ac:dyDescent="0.15">
      <c r="A1964" t="str">
        <f t="shared" si="109"/>
        <v>-</v>
      </c>
      <c r="B1964" t="e">
        <f>INDEX(Descriptions!$C$4:$C$736,MATCH($A1964,Descriptions!$B$4:$B$736,))</f>
        <v>#N/A</v>
      </c>
    </row>
    <row r="1965" spans="1:2" x14ac:dyDescent="0.15">
      <c r="A1965" t="str">
        <f t="shared" si="109"/>
        <v>-</v>
      </c>
      <c r="B1965" t="e">
        <f>INDEX(Descriptions!$C$4:$C$736,MATCH($A1965,Descriptions!$B$4:$B$736,))</f>
        <v>#N/A</v>
      </c>
    </row>
    <row r="1966" spans="1:2" x14ac:dyDescent="0.15">
      <c r="A1966" t="str">
        <f t="shared" si="109"/>
        <v>-</v>
      </c>
      <c r="B1966" t="e">
        <f>INDEX(Descriptions!$C$4:$C$736,MATCH($A1966,Descriptions!$B$4:$B$736,))</f>
        <v>#N/A</v>
      </c>
    </row>
    <row r="1967" spans="1:2" x14ac:dyDescent="0.15">
      <c r="A1967" t="str">
        <f t="shared" si="109"/>
        <v>-</v>
      </c>
      <c r="B1967" t="e">
        <f>INDEX(Descriptions!$C$4:$C$736,MATCH($A1967,Descriptions!$B$4:$B$736,))</f>
        <v>#N/A</v>
      </c>
    </row>
    <row r="1968" spans="1:2" x14ac:dyDescent="0.15">
      <c r="A1968" t="str">
        <f t="shared" si="109"/>
        <v>-</v>
      </c>
      <c r="B1968" t="e">
        <f>INDEX(Descriptions!$C$4:$C$736,MATCH($A1968,Descriptions!$B$4:$B$736,))</f>
        <v>#N/A</v>
      </c>
    </row>
    <row r="1969" spans="1:2" x14ac:dyDescent="0.15">
      <c r="A1969" t="str">
        <f t="shared" si="109"/>
        <v>-</v>
      </c>
      <c r="B1969" t="e">
        <f>INDEX(Descriptions!$C$4:$C$736,MATCH($A1969,Descriptions!$B$4:$B$736,))</f>
        <v>#N/A</v>
      </c>
    </row>
    <row r="1970" spans="1:2" x14ac:dyDescent="0.15">
      <c r="A1970" t="str">
        <f t="shared" si="109"/>
        <v>-</v>
      </c>
      <c r="B1970" t="e">
        <f>INDEX(Descriptions!$C$4:$C$736,MATCH($A1970,Descriptions!$B$4:$B$736,))</f>
        <v>#N/A</v>
      </c>
    </row>
    <row r="1971" spans="1:2" x14ac:dyDescent="0.15">
      <c r="A1971" t="str">
        <f t="shared" si="109"/>
        <v>-</v>
      </c>
      <c r="B1971" t="e">
        <f>INDEX(Descriptions!$C$4:$C$736,MATCH($A1971,Descriptions!$B$4:$B$736,))</f>
        <v>#N/A</v>
      </c>
    </row>
    <row r="1972" spans="1:2" x14ac:dyDescent="0.15">
      <c r="A1972" t="str">
        <f t="shared" si="109"/>
        <v>-</v>
      </c>
      <c r="B1972" t="e">
        <f>INDEX(Descriptions!$C$4:$C$736,MATCH($A1972,Descriptions!$B$4:$B$736,))</f>
        <v>#N/A</v>
      </c>
    </row>
    <row r="1973" spans="1:2" x14ac:dyDescent="0.15">
      <c r="A1973" t="str">
        <f t="shared" si="109"/>
        <v>-</v>
      </c>
      <c r="B1973" t="e">
        <f>INDEX(Descriptions!$C$4:$C$736,MATCH($A1973,Descriptions!$B$4:$B$736,))</f>
        <v>#N/A</v>
      </c>
    </row>
    <row r="1974" spans="1:2" x14ac:dyDescent="0.15">
      <c r="A1974" t="str">
        <f t="shared" si="109"/>
        <v>-</v>
      </c>
      <c r="B1974" t="e">
        <f>INDEX(Descriptions!$C$4:$C$736,MATCH($A1974,Descriptions!$B$4:$B$736,))</f>
        <v>#N/A</v>
      </c>
    </row>
    <row r="1975" spans="1:2" x14ac:dyDescent="0.15">
      <c r="A1975" t="str">
        <f t="shared" si="109"/>
        <v>-</v>
      </c>
      <c r="B1975" t="e">
        <f>INDEX(Descriptions!$C$4:$C$736,MATCH($A1975,Descriptions!$B$4:$B$736,))</f>
        <v>#N/A</v>
      </c>
    </row>
    <row r="1976" spans="1:2" x14ac:dyDescent="0.15">
      <c r="A1976" t="str">
        <f t="shared" si="109"/>
        <v>-</v>
      </c>
      <c r="B1976" t="e">
        <f>INDEX(Descriptions!$C$4:$C$736,MATCH($A1976,Descriptions!$B$4:$B$736,))</f>
        <v>#N/A</v>
      </c>
    </row>
    <row r="1977" spans="1:2" x14ac:dyDescent="0.15">
      <c r="A1977" t="str">
        <f t="shared" si="109"/>
        <v>-</v>
      </c>
      <c r="B1977" t="e">
        <f>INDEX(Descriptions!$C$4:$C$736,MATCH($A1977,Descriptions!$B$4:$B$736,))</f>
        <v>#N/A</v>
      </c>
    </row>
    <row r="1978" spans="1:2" x14ac:dyDescent="0.15">
      <c r="A1978" t="str">
        <f t="shared" si="109"/>
        <v>-</v>
      </c>
      <c r="B1978" t="e">
        <f>INDEX(Descriptions!$C$4:$C$736,MATCH($A1978,Descriptions!$B$4:$B$736,))</f>
        <v>#N/A</v>
      </c>
    </row>
    <row r="1979" spans="1:2" x14ac:dyDescent="0.15">
      <c r="A1979" t="str">
        <f t="shared" si="109"/>
        <v>-</v>
      </c>
      <c r="B1979" t="e">
        <f>INDEX(Descriptions!$C$4:$C$736,MATCH($A1979,Descriptions!$B$4:$B$736,))</f>
        <v>#N/A</v>
      </c>
    </row>
    <row r="1980" spans="1:2" x14ac:dyDescent="0.15">
      <c r="A1980" t="str">
        <f t="shared" si="109"/>
        <v>-</v>
      </c>
      <c r="B1980" t="e">
        <f>INDEX(Descriptions!$C$4:$C$736,MATCH($A1980,Descriptions!$B$4:$B$736,))</f>
        <v>#N/A</v>
      </c>
    </row>
    <row r="1981" spans="1:2" x14ac:dyDescent="0.15">
      <c r="A1981" t="str">
        <f t="shared" si="109"/>
        <v>-</v>
      </c>
      <c r="B1981" t="e">
        <f>INDEX(Descriptions!$C$4:$C$736,MATCH($A1981,Descriptions!$B$4:$B$736,))</f>
        <v>#N/A</v>
      </c>
    </row>
    <row r="1982" spans="1:2" x14ac:dyDescent="0.15">
      <c r="A1982" t="str">
        <f t="shared" si="109"/>
        <v>-</v>
      </c>
      <c r="B1982" t="e">
        <f>INDEX(Descriptions!$C$4:$C$736,MATCH($A1982,Descriptions!$B$4:$B$736,))</f>
        <v>#N/A</v>
      </c>
    </row>
    <row r="1983" spans="1:2" x14ac:dyDescent="0.15">
      <c r="A1983" t="str">
        <f t="shared" si="109"/>
        <v>-</v>
      </c>
      <c r="B1983" t="e">
        <f>INDEX(Descriptions!$C$4:$C$736,MATCH($A1983,Descriptions!$B$4:$B$736,))</f>
        <v>#N/A</v>
      </c>
    </row>
    <row r="1984" spans="1:2" x14ac:dyDescent="0.15">
      <c r="A1984" t="str">
        <f t="shared" si="109"/>
        <v>-</v>
      </c>
      <c r="B1984" t="e">
        <f>INDEX(Descriptions!$C$4:$C$736,MATCH($A1984,Descriptions!$B$4:$B$736,))</f>
        <v>#N/A</v>
      </c>
    </row>
    <row r="1985" spans="1:2" x14ac:dyDescent="0.15">
      <c r="A1985" t="str">
        <f t="shared" si="109"/>
        <v>-</v>
      </c>
      <c r="B1985" t="e">
        <f>INDEX(Descriptions!$C$4:$C$736,MATCH($A1985,Descriptions!$B$4:$B$736,))</f>
        <v>#N/A</v>
      </c>
    </row>
    <row r="1986" spans="1:2" x14ac:dyDescent="0.15">
      <c r="A1986" t="str">
        <f t="shared" si="109"/>
        <v>-</v>
      </c>
      <c r="B1986" t="e">
        <f>INDEX(Descriptions!$C$4:$C$736,MATCH($A1986,Descriptions!$B$4:$B$736,))</f>
        <v>#N/A</v>
      </c>
    </row>
    <row r="1987" spans="1:2" x14ac:dyDescent="0.15">
      <c r="A1987" t="str">
        <f t="shared" si="109"/>
        <v>-</v>
      </c>
      <c r="B1987" t="e">
        <f>INDEX(Descriptions!$C$4:$C$736,MATCH($A1987,Descriptions!$B$4:$B$736,))</f>
        <v>#N/A</v>
      </c>
    </row>
    <row r="1988" spans="1:2" x14ac:dyDescent="0.15">
      <c r="A1988" t="str">
        <f t="shared" si="109"/>
        <v>-</v>
      </c>
      <c r="B1988" t="e">
        <f>INDEX(Descriptions!$C$4:$C$736,MATCH($A1988,Descriptions!$B$4:$B$736,))</f>
        <v>#N/A</v>
      </c>
    </row>
    <row r="1989" spans="1:2" x14ac:dyDescent="0.15">
      <c r="A1989" t="str">
        <f t="shared" ref="A1989:A2052" si="110">CONCATENATE(F1989,"-",G1989)</f>
        <v>-</v>
      </c>
      <c r="B1989" t="e">
        <f>INDEX(Descriptions!$C$4:$C$736,MATCH($A1989,Descriptions!$B$4:$B$736,))</f>
        <v>#N/A</v>
      </c>
    </row>
    <row r="1990" spans="1:2" x14ac:dyDescent="0.15">
      <c r="A1990" t="str">
        <f t="shared" si="110"/>
        <v>-</v>
      </c>
      <c r="B1990" t="e">
        <f>INDEX(Descriptions!$C$4:$C$736,MATCH($A1990,Descriptions!$B$4:$B$736,))</f>
        <v>#N/A</v>
      </c>
    </row>
    <row r="1991" spans="1:2" x14ac:dyDescent="0.15">
      <c r="A1991" t="str">
        <f t="shared" si="110"/>
        <v>-</v>
      </c>
      <c r="B1991" t="e">
        <f>INDEX(Descriptions!$C$4:$C$736,MATCH($A1991,Descriptions!$B$4:$B$736,))</f>
        <v>#N/A</v>
      </c>
    </row>
    <row r="1992" spans="1:2" x14ac:dyDescent="0.15">
      <c r="A1992" t="str">
        <f t="shared" si="110"/>
        <v>-</v>
      </c>
      <c r="B1992" t="e">
        <f>INDEX(Descriptions!$C$4:$C$736,MATCH($A1992,Descriptions!$B$4:$B$736,))</f>
        <v>#N/A</v>
      </c>
    </row>
    <row r="1993" spans="1:2" x14ac:dyDescent="0.15">
      <c r="A1993" t="str">
        <f t="shared" si="110"/>
        <v>-</v>
      </c>
      <c r="B1993" t="e">
        <f>INDEX(Descriptions!$C$4:$C$736,MATCH($A1993,Descriptions!$B$4:$B$736,))</f>
        <v>#N/A</v>
      </c>
    </row>
    <row r="1994" spans="1:2" x14ac:dyDescent="0.15">
      <c r="A1994" t="str">
        <f t="shared" si="110"/>
        <v>-</v>
      </c>
      <c r="B1994" t="e">
        <f>INDEX(Descriptions!$C$4:$C$736,MATCH($A1994,Descriptions!$B$4:$B$736,))</f>
        <v>#N/A</v>
      </c>
    </row>
    <row r="1995" spans="1:2" x14ac:dyDescent="0.15">
      <c r="A1995" t="str">
        <f t="shared" si="110"/>
        <v>-</v>
      </c>
      <c r="B1995" t="e">
        <f>INDEX(Descriptions!$C$4:$C$736,MATCH($A1995,Descriptions!$B$4:$B$736,))</f>
        <v>#N/A</v>
      </c>
    </row>
    <row r="1996" spans="1:2" x14ac:dyDescent="0.15">
      <c r="A1996" t="str">
        <f t="shared" si="110"/>
        <v>-</v>
      </c>
      <c r="B1996" t="e">
        <f>INDEX(Descriptions!$C$4:$C$736,MATCH($A1996,Descriptions!$B$4:$B$736,))</f>
        <v>#N/A</v>
      </c>
    </row>
    <row r="1997" spans="1:2" x14ac:dyDescent="0.15">
      <c r="A1997" t="str">
        <f t="shared" si="110"/>
        <v>-</v>
      </c>
      <c r="B1997" t="e">
        <f>INDEX(Descriptions!$C$4:$C$736,MATCH($A1997,Descriptions!$B$4:$B$736,))</f>
        <v>#N/A</v>
      </c>
    </row>
    <row r="1998" spans="1:2" x14ac:dyDescent="0.15">
      <c r="A1998" t="str">
        <f t="shared" si="110"/>
        <v>-</v>
      </c>
      <c r="B1998" t="e">
        <f>INDEX(Descriptions!$C$4:$C$736,MATCH($A1998,Descriptions!$B$4:$B$736,))</f>
        <v>#N/A</v>
      </c>
    </row>
    <row r="1999" spans="1:2" x14ac:dyDescent="0.15">
      <c r="A1999" t="str">
        <f t="shared" si="110"/>
        <v>-</v>
      </c>
      <c r="B1999" t="e">
        <f>INDEX(Descriptions!$C$4:$C$736,MATCH($A1999,Descriptions!$B$4:$B$736,))</f>
        <v>#N/A</v>
      </c>
    </row>
    <row r="2000" spans="1:2" x14ac:dyDescent="0.15">
      <c r="A2000" t="str">
        <f t="shared" si="110"/>
        <v>-</v>
      </c>
      <c r="B2000" t="e">
        <f>INDEX(Descriptions!$C$4:$C$736,MATCH($A2000,Descriptions!$B$4:$B$736,))</f>
        <v>#N/A</v>
      </c>
    </row>
    <row r="2001" spans="1:2" x14ac:dyDescent="0.15">
      <c r="A2001" t="str">
        <f t="shared" si="110"/>
        <v>-</v>
      </c>
      <c r="B2001" t="e">
        <f>INDEX(Descriptions!$C$4:$C$736,MATCH($A2001,Descriptions!$B$4:$B$736,))</f>
        <v>#N/A</v>
      </c>
    </row>
    <row r="2002" spans="1:2" x14ac:dyDescent="0.15">
      <c r="A2002" t="str">
        <f t="shared" si="110"/>
        <v>-</v>
      </c>
      <c r="B2002" t="e">
        <f>INDEX(Descriptions!$C$4:$C$736,MATCH($A2002,Descriptions!$B$4:$B$736,))</f>
        <v>#N/A</v>
      </c>
    </row>
    <row r="2003" spans="1:2" x14ac:dyDescent="0.15">
      <c r="A2003" t="str">
        <f t="shared" si="110"/>
        <v>-</v>
      </c>
      <c r="B2003" t="e">
        <f>INDEX(Descriptions!$C$4:$C$736,MATCH($A2003,Descriptions!$B$4:$B$736,))</f>
        <v>#N/A</v>
      </c>
    </row>
    <row r="2004" spans="1:2" x14ac:dyDescent="0.15">
      <c r="A2004" t="str">
        <f t="shared" si="110"/>
        <v>-</v>
      </c>
      <c r="B2004" t="e">
        <f>INDEX(Descriptions!$C$4:$C$736,MATCH($A2004,Descriptions!$B$4:$B$736,))</f>
        <v>#N/A</v>
      </c>
    </row>
    <row r="2005" spans="1:2" x14ac:dyDescent="0.15">
      <c r="A2005" t="str">
        <f t="shared" si="110"/>
        <v>-</v>
      </c>
      <c r="B2005" t="e">
        <f>INDEX(Descriptions!$C$4:$C$736,MATCH($A2005,Descriptions!$B$4:$B$736,))</f>
        <v>#N/A</v>
      </c>
    </row>
    <row r="2006" spans="1:2" x14ac:dyDescent="0.15">
      <c r="A2006" t="str">
        <f t="shared" si="110"/>
        <v>-</v>
      </c>
      <c r="B2006" t="e">
        <f>INDEX(Descriptions!$C$4:$C$736,MATCH($A2006,Descriptions!$B$4:$B$736,))</f>
        <v>#N/A</v>
      </c>
    </row>
    <row r="2007" spans="1:2" x14ac:dyDescent="0.15">
      <c r="A2007" t="str">
        <f t="shared" si="110"/>
        <v>-</v>
      </c>
      <c r="B2007" t="e">
        <f>INDEX(Descriptions!$C$4:$C$736,MATCH($A2007,Descriptions!$B$4:$B$736,))</f>
        <v>#N/A</v>
      </c>
    </row>
    <row r="2008" spans="1:2" x14ac:dyDescent="0.15">
      <c r="A2008" t="str">
        <f t="shared" si="110"/>
        <v>-</v>
      </c>
      <c r="B2008" t="e">
        <f>INDEX(Descriptions!$C$4:$C$736,MATCH($A2008,Descriptions!$B$4:$B$736,))</f>
        <v>#N/A</v>
      </c>
    </row>
    <row r="2009" spans="1:2" x14ac:dyDescent="0.15">
      <c r="A2009" t="str">
        <f t="shared" si="110"/>
        <v>-</v>
      </c>
      <c r="B2009" t="e">
        <f>INDEX(Descriptions!$C$4:$C$736,MATCH($A2009,Descriptions!$B$4:$B$736,))</f>
        <v>#N/A</v>
      </c>
    </row>
    <row r="2010" spans="1:2" x14ac:dyDescent="0.15">
      <c r="A2010" t="str">
        <f t="shared" si="110"/>
        <v>-</v>
      </c>
      <c r="B2010" t="e">
        <f>INDEX(Descriptions!$C$4:$C$736,MATCH($A2010,Descriptions!$B$4:$B$736,))</f>
        <v>#N/A</v>
      </c>
    </row>
    <row r="2011" spans="1:2" x14ac:dyDescent="0.15">
      <c r="A2011" t="str">
        <f t="shared" si="110"/>
        <v>-</v>
      </c>
      <c r="B2011" t="e">
        <f>INDEX(Descriptions!$C$4:$C$736,MATCH($A2011,Descriptions!$B$4:$B$736,))</f>
        <v>#N/A</v>
      </c>
    </row>
    <row r="2012" spans="1:2" x14ac:dyDescent="0.15">
      <c r="A2012" t="str">
        <f t="shared" si="110"/>
        <v>-</v>
      </c>
      <c r="B2012" t="e">
        <f>INDEX(Descriptions!$C$4:$C$736,MATCH($A2012,Descriptions!$B$4:$B$736,))</f>
        <v>#N/A</v>
      </c>
    </row>
    <row r="2013" spans="1:2" x14ac:dyDescent="0.15">
      <c r="A2013" t="str">
        <f t="shared" si="110"/>
        <v>-</v>
      </c>
      <c r="B2013" t="e">
        <f>INDEX(Descriptions!$C$4:$C$736,MATCH($A2013,Descriptions!$B$4:$B$736,))</f>
        <v>#N/A</v>
      </c>
    </row>
    <row r="2014" spans="1:2" x14ac:dyDescent="0.15">
      <c r="A2014" t="str">
        <f t="shared" si="110"/>
        <v>-</v>
      </c>
      <c r="B2014" t="e">
        <f>INDEX(Descriptions!$C$4:$C$736,MATCH($A2014,Descriptions!$B$4:$B$736,))</f>
        <v>#N/A</v>
      </c>
    </row>
    <row r="2015" spans="1:2" x14ac:dyDescent="0.15">
      <c r="A2015" t="str">
        <f t="shared" si="110"/>
        <v>-</v>
      </c>
      <c r="B2015" t="e">
        <f>INDEX(Descriptions!$C$4:$C$736,MATCH($A2015,Descriptions!$B$4:$B$736,))</f>
        <v>#N/A</v>
      </c>
    </row>
    <row r="2016" spans="1:2" x14ac:dyDescent="0.15">
      <c r="A2016" t="str">
        <f t="shared" si="110"/>
        <v>-</v>
      </c>
      <c r="B2016" t="e">
        <f>INDEX(Descriptions!$C$4:$C$736,MATCH($A2016,Descriptions!$B$4:$B$736,))</f>
        <v>#N/A</v>
      </c>
    </row>
    <row r="2017" spans="1:2" x14ac:dyDescent="0.15">
      <c r="A2017" t="str">
        <f t="shared" si="110"/>
        <v>-</v>
      </c>
      <c r="B2017" t="e">
        <f>INDEX(Descriptions!$C$4:$C$736,MATCH($A2017,Descriptions!$B$4:$B$736,))</f>
        <v>#N/A</v>
      </c>
    </row>
    <row r="2018" spans="1:2" x14ac:dyDescent="0.15">
      <c r="A2018" t="str">
        <f t="shared" si="110"/>
        <v>-</v>
      </c>
      <c r="B2018" t="e">
        <f>INDEX(Descriptions!$C$4:$C$736,MATCH($A2018,Descriptions!$B$4:$B$736,))</f>
        <v>#N/A</v>
      </c>
    </row>
    <row r="2019" spans="1:2" x14ac:dyDescent="0.15">
      <c r="A2019" t="str">
        <f t="shared" si="110"/>
        <v>-</v>
      </c>
      <c r="B2019" t="e">
        <f>INDEX(Descriptions!$C$4:$C$736,MATCH($A2019,Descriptions!$B$4:$B$736,))</f>
        <v>#N/A</v>
      </c>
    </row>
    <row r="2020" spans="1:2" x14ac:dyDescent="0.15">
      <c r="A2020" t="str">
        <f t="shared" si="110"/>
        <v>-</v>
      </c>
      <c r="B2020" t="e">
        <f>INDEX(Descriptions!$C$4:$C$736,MATCH($A2020,Descriptions!$B$4:$B$736,))</f>
        <v>#N/A</v>
      </c>
    </row>
    <row r="2021" spans="1:2" x14ac:dyDescent="0.15">
      <c r="A2021" t="str">
        <f t="shared" si="110"/>
        <v>-</v>
      </c>
      <c r="B2021" t="e">
        <f>INDEX(Descriptions!$C$4:$C$736,MATCH($A2021,Descriptions!$B$4:$B$736,))</f>
        <v>#N/A</v>
      </c>
    </row>
    <row r="2022" spans="1:2" x14ac:dyDescent="0.15">
      <c r="A2022" t="str">
        <f t="shared" si="110"/>
        <v>-</v>
      </c>
      <c r="B2022" t="e">
        <f>INDEX(Descriptions!$C$4:$C$736,MATCH($A2022,Descriptions!$B$4:$B$736,))</f>
        <v>#N/A</v>
      </c>
    </row>
    <row r="2023" spans="1:2" x14ac:dyDescent="0.15">
      <c r="A2023" t="str">
        <f t="shared" si="110"/>
        <v>-</v>
      </c>
      <c r="B2023" t="e">
        <f>INDEX(Descriptions!$C$4:$C$736,MATCH($A2023,Descriptions!$B$4:$B$736,))</f>
        <v>#N/A</v>
      </c>
    </row>
    <row r="2024" spans="1:2" x14ac:dyDescent="0.15">
      <c r="A2024" t="str">
        <f t="shared" si="110"/>
        <v>-</v>
      </c>
      <c r="B2024" t="e">
        <f>INDEX(Descriptions!$C$4:$C$736,MATCH($A2024,Descriptions!$B$4:$B$736,))</f>
        <v>#N/A</v>
      </c>
    </row>
    <row r="2025" spans="1:2" x14ac:dyDescent="0.15">
      <c r="A2025" t="str">
        <f t="shared" si="110"/>
        <v>-</v>
      </c>
      <c r="B2025" t="e">
        <f>INDEX(Descriptions!$C$4:$C$736,MATCH($A2025,Descriptions!$B$4:$B$736,))</f>
        <v>#N/A</v>
      </c>
    </row>
    <row r="2026" spans="1:2" x14ac:dyDescent="0.15">
      <c r="A2026" t="str">
        <f t="shared" si="110"/>
        <v>-</v>
      </c>
      <c r="B2026" t="e">
        <f>INDEX(Descriptions!$C$4:$C$736,MATCH($A2026,Descriptions!$B$4:$B$736,))</f>
        <v>#N/A</v>
      </c>
    </row>
    <row r="2027" spans="1:2" x14ac:dyDescent="0.15">
      <c r="A2027" t="str">
        <f t="shared" si="110"/>
        <v>-</v>
      </c>
      <c r="B2027" t="e">
        <f>INDEX(Descriptions!$C$4:$C$736,MATCH($A2027,Descriptions!$B$4:$B$736,))</f>
        <v>#N/A</v>
      </c>
    </row>
    <row r="2028" spans="1:2" x14ac:dyDescent="0.15">
      <c r="A2028" t="str">
        <f t="shared" si="110"/>
        <v>-</v>
      </c>
      <c r="B2028" t="e">
        <f>INDEX(Descriptions!$C$4:$C$736,MATCH($A2028,Descriptions!$B$4:$B$736,))</f>
        <v>#N/A</v>
      </c>
    </row>
    <row r="2029" spans="1:2" x14ac:dyDescent="0.15">
      <c r="A2029" t="str">
        <f t="shared" si="110"/>
        <v>-</v>
      </c>
      <c r="B2029" t="e">
        <f>INDEX(Descriptions!$C$4:$C$736,MATCH($A2029,Descriptions!$B$4:$B$736,))</f>
        <v>#N/A</v>
      </c>
    </row>
    <row r="2030" spans="1:2" x14ac:dyDescent="0.15">
      <c r="A2030" t="str">
        <f t="shared" si="110"/>
        <v>-</v>
      </c>
      <c r="B2030" t="e">
        <f>INDEX(Descriptions!$C$4:$C$736,MATCH($A2030,Descriptions!$B$4:$B$736,))</f>
        <v>#N/A</v>
      </c>
    </row>
    <row r="2031" spans="1:2" x14ac:dyDescent="0.15">
      <c r="A2031" t="str">
        <f t="shared" si="110"/>
        <v>-</v>
      </c>
      <c r="B2031" t="e">
        <f>INDEX(Descriptions!$C$4:$C$736,MATCH($A2031,Descriptions!$B$4:$B$736,))</f>
        <v>#N/A</v>
      </c>
    </row>
    <row r="2032" spans="1:2" x14ac:dyDescent="0.15">
      <c r="A2032" t="str">
        <f t="shared" si="110"/>
        <v>-</v>
      </c>
      <c r="B2032" t="e">
        <f>INDEX(Descriptions!$C$4:$C$736,MATCH($A2032,Descriptions!$B$4:$B$736,))</f>
        <v>#N/A</v>
      </c>
    </row>
    <row r="2033" spans="1:2" x14ac:dyDescent="0.15">
      <c r="A2033" t="str">
        <f t="shared" si="110"/>
        <v>-</v>
      </c>
      <c r="B2033" t="e">
        <f>INDEX(Descriptions!$C$4:$C$736,MATCH($A2033,Descriptions!$B$4:$B$736,))</f>
        <v>#N/A</v>
      </c>
    </row>
    <row r="2034" spans="1:2" x14ac:dyDescent="0.15">
      <c r="A2034" t="str">
        <f t="shared" si="110"/>
        <v>-</v>
      </c>
      <c r="B2034" t="e">
        <f>INDEX(Descriptions!$C$4:$C$736,MATCH($A2034,Descriptions!$B$4:$B$736,))</f>
        <v>#N/A</v>
      </c>
    </row>
    <row r="2035" spans="1:2" x14ac:dyDescent="0.15">
      <c r="A2035" t="str">
        <f t="shared" si="110"/>
        <v>-</v>
      </c>
      <c r="B2035" t="e">
        <f>INDEX(Descriptions!$C$4:$C$736,MATCH($A2035,Descriptions!$B$4:$B$736,))</f>
        <v>#N/A</v>
      </c>
    </row>
    <row r="2036" spans="1:2" x14ac:dyDescent="0.15">
      <c r="A2036" t="str">
        <f t="shared" si="110"/>
        <v>-</v>
      </c>
      <c r="B2036" t="e">
        <f>INDEX(Descriptions!$C$4:$C$736,MATCH($A2036,Descriptions!$B$4:$B$736,))</f>
        <v>#N/A</v>
      </c>
    </row>
    <row r="2037" spans="1:2" x14ac:dyDescent="0.15">
      <c r="A2037" t="str">
        <f t="shared" si="110"/>
        <v>-</v>
      </c>
      <c r="B2037" t="e">
        <f>INDEX(Descriptions!$C$4:$C$736,MATCH($A2037,Descriptions!$B$4:$B$736,))</f>
        <v>#N/A</v>
      </c>
    </row>
    <row r="2038" spans="1:2" x14ac:dyDescent="0.15">
      <c r="A2038" t="str">
        <f t="shared" si="110"/>
        <v>-</v>
      </c>
      <c r="B2038" t="e">
        <f>INDEX(Descriptions!$C$4:$C$736,MATCH($A2038,Descriptions!$B$4:$B$736,))</f>
        <v>#N/A</v>
      </c>
    </row>
    <row r="2039" spans="1:2" x14ac:dyDescent="0.15">
      <c r="A2039" t="str">
        <f t="shared" si="110"/>
        <v>-</v>
      </c>
      <c r="B2039" t="e">
        <f>INDEX(Descriptions!$C$4:$C$736,MATCH($A2039,Descriptions!$B$4:$B$736,))</f>
        <v>#N/A</v>
      </c>
    </row>
    <row r="2040" spans="1:2" x14ac:dyDescent="0.15">
      <c r="A2040" t="str">
        <f t="shared" si="110"/>
        <v>-</v>
      </c>
      <c r="B2040" t="e">
        <f>INDEX(Descriptions!$C$4:$C$736,MATCH($A2040,Descriptions!$B$4:$B$736,))</f>
        <v>#N/A</v>
      </c>
    </row>
    <row r="2041" spans="1:2" x14ac:dyDescent="0.15">
      <c r="A2041" t="str">
        <f t="shared" si="110"/>
        <v>-</v>
      </c>
      <c r="B2041" t="e">
        <f>INDEX(Descriptions!$C$4:$C$736,MATCH($A2041,Descriptions!$B$4:$B$736,))</f>
        <v>#N/A</v>
      </c>
    </row>
    <row r="2042" spans="1:2" x14ac:dyDescent="0.15">
      <c r="A2042" t="str">
        <f t="shared" si="110"/>
        <v>-</v>
      </c>
      <c r="B2042" t="e">
        <f>INDEX(Descriptions!$C$4:$C$736,MATCH($A2042,Descriptions!$B$4:$B$736,))</f>
        <v>#N/A</v>
      </c>
    </row>
    <row r="2043" spans="1:2" x14ac:dyDescent="0.15">
      <c r="A2043" t="str">
        <f t="shared" si="110"/>
        <v>-</v>
      </c>
      <c r="B2043" t="e">
        <f>INDEX(Descriptions!$C$4:$C$736,MATCH($A2043,Descriptions!$B$4:$B$736,))</f>
        <v>#N/A</v>
      </c>
    </row>
    <row r="2044" spans="1:2" x14ac:dyDescent="0.15">
      <c r="A2044" t="str">
        <f t="shared" si="110"/>
        <v>-</v>
      </c>
      <c r="B2044" t="e">
        <f>INDEX(Descriptions!$C$4:$C$736,MATCH($A2044,Descriptions!$B$4:$B$736,))</f>
        <v>#N/A</v>
      </c>
    </row>
    <row r="2045" spans="1:2" x14ac:dyDescent="0.15">
      <c r="A2045" t="str">
        <f t="shared" si="110"/>
        <v>-</v>
      </c>
      <c r="B2045" t="e">
        <f>INDEX(Descriptions!$C$4:$C$736,MATCH($A2045,Descriptions!$B$4:$B$736,))</f>
        <v>#N/A</v>
      </c>
    </row>
    <row r="2046" spans="1:2" x14ac:dyDescent="0.15">
      <c r="A2046" t="str">
        <f t="shared" si="110"/>
        <v>-</v>
      </c>
      <c r="B2046" t="e">
        <f>INDEX(Descriptions!$C$4:$C$736,MATCH($A2046,Descriptions!$B$4:$B$736,))</f>
        <v>#N/A</v>
      </c>
    </row>
    <row r="2047" spans="1:2" x14ac:dyDescent="0.15">
      <c r="A2047" t="str">
        <f t="shared" si="110"/>
        <v>-</v>
      </c>
      <c r="B2047" t="e">
        <f>INDEX(Descriptions!$C$4:$C$736,MATCH($A2047,Descriptions!$B$4:$B$736,))</f>
        <v>#N/A</v>
      </c>
    </row>
    <row r="2048" spans="1:2" x14ac:dyDescent="0.15">
      <c r="A2048" t="str">
        <f t="shared" si="110"/>
        <v>-</v>
      </c>
      <c r="B2048" t="e">
        <f>INDEX(Descriptions!$C$4:$C$736,MATCH($A2048,Descriptions!$B$4:$B$736,))</f>
        <v>#N/A</v>
      </c>
    </row>
    <row r="2049" spans="1:2" x14ac:dyDescent="0.15">
      <c r="A2049" t="str">
        <f t="shared" si="110"/>
        <v>-</v>
      </c>
      <c r="B2049" t="e">
        <f>INDEX(Descriptions!$C$4:$C$736,MATCH($A2049,Descriptions!$B$4:$B$736,))</f>
        <v>#N/A</v>
      </c>
    </row>
    <row r="2050" spans="1:2" x14ac:dyDescent="0.15">
      <c r="A2050" t="str">
        <f t="shared" si="110"/>
        <v>-</v>
      </c>
      <c r="B2050" t="e">
        <f>INDEX(Descriptions!$C$4:$C$736,MATCH($A2050,Descriptions!$B$4:$B$736,))</f>
        <v>#N/A</v>
      </c>
    </row>
    <row r="2051" spans="1:2" x14ac:dyDescent="0.15">
      <c r="A2051" t="str">
        <f t="shared" si="110"/>
        <v>-</v>
      </c>
      <c r="B2051" t="e">
        <f>INDEX(Descriptions!$C$4:$C$736,MATCH($A2051,Descriptions!$B$4:$B$736,))</f>
        <v>#N/A</v>
      </c>
    </row>
    <row r="2052" spans="1:2" x14ac:dyDescent="0.15">
      <c r="A2052" t="str">
        <f t="shared" si="110"/>
        <v>-</v>
      </c>
      <c r="B2052" t="e">
        <f>INDEX(Descriptions!$C$4:$C$736,MATCH($A2052,Descriptions!$B$4:$B$736,))</f>
        <v>#N/A</v>
      </c>
    </row>
    <row r="2053" spans="1:2" x14ac:dyDescent="0.15">
      <c r="A2053" t="str">
        <f t="shared" ref="A2053:A2116" si="111">CONCATENATE(F2053,"-",G2053)</f>
        <v>-</v>
      </c>
      <c r="B2053" t="e">
        <f>INDEX(Descriptions!$C$4:$C$736,MATCH($A2053,Descriptions!$B$4:$B$736,))</f>
        <v>#N/A</v>
      </c>
    </row>
    <row r="2054" spans="1:2" x14ac:dyDescent="0.15">
      <c r="A2054" t="str">
        <f t="shared" si="111"/>
        <v>-</v>
      </c>
      <c r="B2054" t="e">
        <f>INDEX(Descriptions!$C$4:$C$736,MATCH($A2054,Descriptions!$B$4:$B$736,))</f>
        <v>#N/A</v>
      </c>
    </row>
    <row r="2055" spans="1:2" x14ac:dyDescent="0.15">
      <c r="A2055" t="str">
        <f t="shared" si="111"/>
        <v>-</v>
      </c>
      <c r="B2055" t="e">
        <f>INDEX(Descriptions!$C$4:$C$736,MATCH($A2055,Descriptions!$B$4:$B$736,))</f>
        <v>#N/A</v>
      </c>
    </row>
    <row r="2056" spans="1:2" x14ac:dyDescent="0.15">
      <c r="A2056" t="str">
        <f t="shared" si="111"/>
        <v>-</v>
      </c>
      <c r="B2056" t="e">
        <f>INDEX(Descriptions!$C$4:$C$736,MATCH($A2056,Descriptions!$B$4:$B$736,))</f>
        <v>#N/A</v>
      </c>
    </row>
    <row r="2057" spans="1:2" x14ac:dyDescent="0.15">
      <c r="A2057" t="str">
        <f t="shared" si="111"/>
        <v>-</v>
      </c>
      <c r="B2057" t="e">
        <f>INDEX(Descriptions!$C$4:$C$736,MATCH($A2057,Descriptions!$B$4:$B$736,))</f>
        <v>#N/A</v>
      </c>
    </row>
    <row r="2058" spans="1:2" x14ac:dyDescent="0.15">
      <c r="A2058" t="str">
        <f t="shared" si="111"/>
        <v>-</v>
      </c>
      <c r="B2058" t="e">
        <f>INDEX(Descriptions!$C$4:$C$736,MATCH($A2058,Descriptions!$B$4:$B$736,))</f>
        <v>#N/A</v>
      </c>
    </row>
    <row r="2059" spans="1:2" x14ac:dyDescent="0.15">
      <c r="A2059" t="str">
        <f t="shared" si="111"/>
        <v>-</v>
      </c>
      <c r="B2059" t="e">
        <f>INDEX(Descriptions!$C$4:$C$736,MATCH($A2059,Descriptions!$B$4:$B$736,))</f>
        <v>#N/A</v>
      </c>
    </row>
    <row r="2060" spans="1:2" x14ac:dyDescent="0.15">
      <c r="A2060" t="str">
        <f t="shared" si="111"/>
        <v>-</v>
      </c>
      <c r="B2060" t="e">
        <f>INDEX(Descriptions!$C$4:$C$736,MATCH($A2060,Descriptions!$B$4:$B$736,))</f>
        <v>#N/A</v>
      </c>
    </row>
    <row r="2061" spans="1:2" x14ac:dyDescent="0.15">
      <c r="A2061" t="str">
        <f t="shared" si="111"/>
        <v>-</v>
      </c>
      <c r="B2061" t="e">
        <f>INDEX(Descriptions!$C$4:$C$736,MATCH($A2061,Descriptions!$B$4:$B$736,))</f>
        <v>#N/A</v>
      </c>
    </row>
    <row r="2062" spans="1:2" x14ac:dyDescent="0.15">
      <c r="A2062" t="str">
        <f t="shared" si="111"/>
        <v>-</v>
      </c>
      <c r="B2062" t="e">
        <f>INDEX(Descriptions!$C$4:$C$736,MATCH($A2062,Descriptions!$B$4:$B$736,))</f>
        <v>#N/A</v>
      </c>
    </row>
    <row r="2063" spans="1:2" x14ac:dyDescent="0.15">
      <c r="A2063" t="str">
        <f t="shared" si="111"/>
        <v>-</v>
      </c>
      <c r="B2063" t="e">
        <f>INDEX(Descriptions!$C$4:$C$736,MATCH($A2063,Descriptions!$B$4:$B$736,))</f>
        <v>#N/A</v>
      </c>
    </row>
    <row r="2064" spans="1:2" x14ac:dyDescent="0.15">
      <c r="A2064" t="str">
        <f t="shared" si="111"/>
        <v>-</v>
      </c>
      <c r="B2064" t="e">
        <f>INDEX(Descriptions!$C$4:$C$736,MATCH($A2064,Descriptions!$B$4:$B$736,))</f>
        <v>#N/A</v>
      </c>
    </row>
    <row r="2065" spans="1:2" x14ac:dyDescent="0.15">
      <c r="A2065" t="str">
        <f t="shared" si="111"/>
        <v>-</v>
      </c>
      <c r="B2065" t="e">
        <f>INDEX(Descriptions!$C$4:$C$736,MATCH($A2065,Descriptions!$B$4:$B$736,))</f>
        <v>#N/A</v>
      </c>
    </row>
    <row r="2066" spans="1:2" x14ac:dyDescent="0.15">
      <c r="A2066" t="str">
        <f t="shared" si="111"/>
        <v>-</v>
      </c>
      <c r="B2066" t="e">
        <f>INDEX(Descriptions!$C$4:$C$736,MATCH($A2066,Descriptions!$B$4:$B$736,))</f>
        <v>#N/A</v>
      </c>
    </row>
    <row r="2067" spans="1:2" x14ac:dyDescent="0.15">
      <c r="A2067" t="str">
        <f t="shared" si="111"/>
        <v>-</v>
      </c>
      <c r="B2067" t="e">
        <f>INDEX(Descriptions!$C$4:$C$736,MATCH($A2067,Descriptions!$B$4:$B$736,))</f>
        <v>#N/A</v>
      </c>
    </row>
    <row r="2068" spans="1:2" x14ac:dyDescent="0.15">
      <c r="A2068" t="str">
        <f t="shared" si="111"/>
        <v>-</v>
      </c>
      <c r="B2068" t="e">
        <f>INDEX(Descriptions!$C$4:$C$736,MATCH($A2068,Descriptions!$B$4:$B$736,))</f>
        <v>#N/A</v>
      </c>
    </row>
    <row r="2069" spans="1:2" x14ac:dyDescent="0.15">
      <c r="A2069" t="str">
        <f t="shared" si="111"/>
        <v>-</v>
      </c>
      <c r="B2069" t="e">
        <f>INDEX(Descriptions!$C$4:$C$736,MATCH($A2069,Descriptions!$B$4:$B$736,))</f>
        <v>#N/A</v>
      </c>
    </row>
    <row r="2070" spans="1:2" x14ac:dyDescent="0.15">
      <c r="A2070" t="str">
        <f t="shared" si="111"/>
        <v>-</v>
      </c>
      <c r="B2070" t="e">
        <f>INDEX(Descriptions!$C$4:$C$736,MATCH($A2070,Descriptions!$B$4:$B$736,))</f>
        <v>#N/A</v>
      </c>
    </row>
    <row r="2071" spans="1:2" x14ac:dyDescent="0.15">
      <c r="A2071" t="str">
        <f t="shared" si="111"/>
        <v>-</v>
      </c>
      <c r="B2071" t="e">
        <f>INDEX(Descriptions!$C$4:$C$736,MATCH($A2071,Descriptions!$B$4:$B$736,))</f>
        <v>#N/A</v>
      </c>
    </row>
    <row r="2072" spans="1:2" x14ac:dyDescent="0.15">
      <c r="A2072" t="str">
        <f t="shared" si="111"/>
        <v>-</v>
      </c>
      <c r="B2072" t="e">
        <f>INDEX(Descriptions!$C$4:$C$736,MATCH($A2072,Descriptions!$B$4:$B$736,))</f>
        <v>#N/A</v>
      </c>
    </row>
    <row r="2073" spans="1:2" x14ac:dyDescent="0.15">
      <c r="A2073" t="str">
        <f t="shared" si="111"/>
        <v>-</v>
      </c>
      <c r="B2073" t="e">
        <f>INDEX(Descriptions!$C$4:$C$736,MATCH($A2073,Descriptions!$B$4:$B$736,))</f>
        <v>#N/A</v>
      </c>
    </row>
    <row r="2074" spans="1:2" x14ac:dyDescent="0.15">
      <c r="A2074" t="str">
        <f t="shared" si="111"/>
        <v>-</v>
      </c>
      <c r="B2074" t="e">
        <f>INDEX(Descriptions!$C$4:$C$736,MATCH($A2074,Descriptions!$B$4:$B$736,))</f>
        <v>#N/A</v>
      </c>
    </row>
    <row r="2075" spans="1:2" x14ac:dyDescent="0.15">
      <c r="A2075" t="str">
        <f t="shared" si="111"/>
        <v>-</v>
      </c>
      <c r="B2075" t="e">
        <f>INDEX(Descriptions!$C$4:$C$736,MATCH($A2075,Descriptions!$B$4:$B$736,))</f>
        <v>#N/A</v>
      </c>
    </row>
    <row r="2076" spans="1:2" x14ac:dyDescent="0.15">
      <c r="A2076" t="str">
        <f t="shared" si="111"/>
        <v>-</v>
      </c>
      <c r="B2076" t="e">
        <f>INDEX(Descriptions!$C$4:$C$736,MATCH($A2076,Descriptions!$B$4:$B$736,))</f>
        <v>#N/A</v>
      </c>
    </row>
    <row r="2077" spans="1:2" x14ac:dyDescent="0.15">
      <c r="A2077" t="str">
        <f t="shared" si="111"/>
        <v>-</v>
      </c>
      <c r="B2077" t="e">
        <f>INDEX(Descriptions!$C$4:$C$736,MATCH($A2077,Descriptions!$B$4:$B$736,))</f>
        <v>#N/A</v>
      </c>
    </row>
    <row r="2078" spans="1:2" x14ac:dyDescent="0.15">
      <c r="A2078" t="str">
        <f t="shared" si="111"/>
        <v>-</v>
      </c>
      <c r="B2078" t="e">
        <f>INDEX(Descriptions!$C$4:$C$736,MATCH($A2078,Descriptions!$B$4:$B$736,))</f>
        <v>#N/A</v>
      </c>
    </row>
    <row r="2079" spans="1:2" x14ac:dyDescent="0.15">
      <c r="A2079" t="str">
        <f t="shared" si="111"/>
        <v>-</v>
      </c>
      <c r="B2079" t="e">
        <f>INDEX(Descriptions!$C$4:$C$736,MATCH($A2079,Descriptions!$B$4:$B$736,))</f>
        <v>#N/A</v>
      </c>
    </row>
    <row r="2080" spans="1:2" x14ac:dyDescent="0.15">
      <c r="A2080" t="str">
        <f t="shared" si="111"/>
        <v>-</v>
      </c>
      <c r="B2080" t="e">
        <f>INDEX(Descriptions!$C$4:$C$736,MATCH($A2080,Descriptions!$B$4:$B$736,))</f>
        <v>#N/A</v>
      </c>
    </row>
    <row r="2081" spans="1:2" x14ac:dyDescent="0.15">
      <c r="A2081" t="str">
        <f t="shared" si="111"/>
        <v>-</v>
      </c>
      <c r="B2081" t="e">
        <f>INDEX(Descriptions!$C$4:$C$736,MATCH($A2081,Descriptions!$B$4:$B$736,))</f>
        <v>#N/A</v>
      </c>
    </row>
    <row r="2082" spans="1:2" x14ac:dyDescent="0.15">
      <c r="A2082" t="str">
        <f t="shared" si="111"/>
        <v>-</v>
      </c>
      <c r="B2082" t="e">
        <f>INDEX(Descriptions!$C$4:$C$736,MATCH($A2082,Descriptions!$B$4:$B$736,))</f>
        <v>#N/A</v>
      </c>
    </row>
    <row r="2083" spans="1:2" x14ac:dyDescent="0.15">
      <c r="A2083" t="str">
        <f t="shared" si="111"/>
        <v>-</v>
      </c>
      <c r="B2083" t="e">
        <f>INDEX(Descriptions!$C$4:$C$736,MATCH($A2083,Descriptions!$B$4:$B$736,))</f>
        <v>#N/A</v>
      </c>
    </row>
    <row r="2084" spans="1:2" x14ac:dyDescent="0.15">
      <c r="A2084" t="str">
        <f t="shared" si="111"/>
        <v>-</v>
      </c>
      <c r="B2084" t="e">
        <f>INDEX(Descriptions!$C$4:$C$736,MATCH($A2084,Descriptions!$B$4:$B$736,))</f>
        <v>#N/A</v>
      </c>
    </row>
    <row r="2085" spans="1:2" x14ac:dyDescent="0.15">
      <c r="A2085" t="str">
        <f t="shared" si="111"/>
        <v>-</v>
      </c>
      <c r="B2085" t="e">
        <f>INDEX(Descriptions!$C$4:$C$736,MATCH($A2085,Descriptions!$B$4:$B$736,))</f>
        <v>#N/A</v>
      </c>
    </row>
    <row r="2086" spans="1:2" x14ac:dyDescent="0.15">
      <c r="A2086" t="str">
        <f t="shared" si="111"/>
        <v>-</v>
      </c>
      <c r="B2086" t="e">
        <f>INDEX(Descriptions!$C$4:$C$736,MATCH($A2086,Descriptions!$B$4:$B$736,))</f>
        <v>#N/A</v>
      </c>
    </row>
    <row r="2087" spans="1:2" x14ac:dyDescent="0.15">
      <c r="A2087" t="str">
        <f t="shared" si="111"/>
        <v>-</v>
      </c>
      <c r="B2087" t="e">
        <f>INDEX(Descriptions!$C$4:$C$736,MATCH($A2087,Descriptions!$B$4:$B$736,))</f>
        <v>#N/A</v>
      </c>
    </row>
    <row r="2088" spans="1:2" x14ac:dyDescent="0.15">
      <c r="A2088" t="str">
        <f t="shared" si="111"/>
        <v>-</v>
      </c>
      <c r="B2088" t="e">
        <f>INDEX(Descriptions!$C$4:$C$736,MATCH($A2088,Descriptions!$B$4:$B$736,))</f>
        <v>#N/A</v>
      </c>
    </row>
    <row r="2089" spans="1:2" x14ac:dyDescent="0.15">
      <c r="A2089" t="str">
        <f t="shared" si="111"/>
        <v>-</v>
      </c>
      <c r="B2089" t="e">
        <f>INDEX(Descriptions!$C$4:$C$736,MATCH($A2089,Descriptions!$B$4:$B$736,))</f>
        <v>#N/A</v>
      </c>
    </row>
    <row r="2090" spans="1:2" x14ac:dyDescent="0.15">
      <c r="A2090" t="str">
        <f t="shared" si="111"/>
        <v>-</v>
      </c>
      <c r="B2090" t="e">
        <f>INDEX(Descriptions!$C$4:$C$736,MATCH($A2090,Descriptions!$B$4:$B$736,))</f>
        <v>#N/A</v>
      </c>
    </row>
    <row r="2091" spans="1:2" x14ac:dyDescent="0.15">
      <c r="A2091" t="str">
        <f t="shared" si="111"/>
        <v>-</v>
      </c>
      <c r="B2091" t="e">
        <f>INDEX(Descriptions!$C$4:$C$736,MATCH($A2091,Descriptions!$B$4:$B$736,))</f>
        <v>#N/A</v>
      </c>
    </row>
    <row r="2092" spans="1:2" x14ac:dyDescent="0.15">
      <c r="A2092" t="str">
        <f t="shared" si="111"/>
        <v>-</v>
      </c>
      <c r="B2092" t="e">
        <f>INDEX(Descriptions!$C$4:$C$736,MATCH($A2092,Descriptions!$B$4:$B$736,))</f>
        <v>#N/A</v>
      </c>
    </row>
    <row r="2093" spans="1:2" x14ac:dyDescent="0.15">
      <c r="A2093" t="str">
        <f t="shared" si="111"/>
        <v>-</v>
      </c>
      <c r="B2093" t="e">
        <f>INDEX(Descriptions!$C$4:$C$736,MATCH($A2093,Descriptions!$B$4:$B$736,))</f>
        <v>#N/A</v>
      </c>
    </row>
    <row r="2094" spans="1:2" x14ac:dyDescent="0.15">
      <c r="A2094" t="str">
        <f t="shared" si="111"/>
        <v>-</v>
      </c>
      <c r="B2094" t="e">
        <f>INDEX(Descriptions!$C$4:$C$736,MATCH($A2094,Descriptions!$B$4:$B$736,))</f>
        <v>#N/A</v>
      </c>
    </row>
    <row r="2095" spans="1:2" x14ac:dyDescent="0.15">
      <c r="A2095" t="str">
        <f t="shared" si="111"/>
        <v>-</v>
      </c>
      <c r="B2095" t="e">
        <f>INDEX(Descriptions!$C$4:$C$736,MATCH($A2095,Descriptions!$B$4:$B$736,))</f>
        <v>#N/A</v>
      </c>
    </row>
    <row r="2096" spans="1:2" x14ac:dyDescent="0.15">
      <c r="A2096" t="str">
        <f t="shared" si="111"/>
        <v>-</v>
      </c>
      <c r="B2096" t="e">
        <f>INDEX(Descriptions!$C$4:$C$736,MATCH($A2096,Descriptions!$B$4:$B$736,))</f>
        <v>#N/A</v>
      </c>
    </row>
    <row r="2097" spans="1:2" x14ac:dyDescent="0.15">
      <c r="A2097" t="str">
        <f t="shared" si="111"/>
        <v>-</v>
      </c>
      <c r="B2097" t="e">
        <f>INDEX(Descriptions!$C$4:$C$736,MATCH($A2097,Descriptions!$B$4:$B$736,))</f>
        <v>#N/A</v>
      </c>
    </row>
    <row r="2098" spans="1:2" x14ac:dyDescent="0.15">
      <c r="A2098" t="str">
        <f t="shared" si="111"/>
        <v>-</v>
      </c>
      <c r="B2098" t="e">
        <f>INDEX(Descriptions!$C$4:$C$736,MATCH($A2098,Descriptions!$B$4:$B$736,))</f>
        <v>#N/A</v>
      </c>
    </row>
    <row r="2099" spans="1:2" x14ac:dyDescent="0.15">
      <c r="A2099" t="str">
        <f t="shared" si="111"/>
        <v>-</v>
      </c>
      <c r="B2099" t="e">
        <f>INDEX(Descriptions!$C$4:$C$736,MATCH($A2099,Descriptions!$B$4:$B$736,))</f>
        <v>#N/A</v>
      </c>
    </row>
    <row r="2100" spans="1:2" x14ac:dyDescent="0.15">
      <c r="A2100" t="str">
        <f t="shared" si="111"/>
        <v>-</v>
      </c>
      <c r="B2100" t="e">
        <f>INDEX(Descriptions!$C$4:$C$736,MATCH($A2100,Descriptions!$B$4:$B$736,))</f>
        <v>#N/A</v>
      </c>
    </row>
    <row r="2101" spans="1:2" x14ac:dyDescent="0.15">
      <c r="A2101" t="str">
        <f t="shared" si="111"/>
        <v>-</v>
      </c>
      <c r="B2101" t="e">
        <f>INDEX(Descriptions!$C$4:$C$736,MATCH($A2101,Descriptions!$B$4:$B$736,))</f>
        <v>#N/A</v>
      </c>
    </row>
    <row r="2102" spans="1:2" x14ac:dyDescent="0.15">
      <c r="A2102" t="str">
        <f t="shared" si="111"/>
        <v>-</v>
      </c>
      <c r="B2102" t="e">
        <f>INDEX(Descriptions!$C$4:$C$736,MATCH($A2102,Descriptions!$B$4:$B$736,))</f>
        <v>#N/A</v>
      </c>
    </row>
    <row r="2103" spans="1:2" x14ac:dyDescent="0.15">
      <c r="A2103" t="str">
        <f t="shared" si="111"/>
        <v>-</v>
      </c>
      <c r="B2103" t="e">
        <f>INDEX(Descriptions!$C$4:$C$736,MATCH($A2103,Descriptions!$B$4:$B$736,))</f>
        <v>#N/A</v>
      </c>
    </row>
    <row r="2104" spans="1:2" x14ac:dyDescent="0.15">
      <c r="A2104" t="str">
        <f t="shared" si="111"/>
        <v>-</v>
      </c>
      <c r="B2104" t="e">
        <f>INDEX(Descriptions!$C$4:$C$736,MATCH($A2104,Descriptions!$B$4:$B$736,))</f>
        <v>#N/A</v>
      </c>
    </row>
    <row r="2105" spans="1:2" x14ac:dyDescent="0.15">
      <c r="A2105" t="str">
        <f t="shared" si="111"/>
        <v>-</v>
      </c>
      <c r="B2105" t="e">
        <f>INDEX(Descriptions!$C$4:$C$736,MATCH($A2105,Descriptions!$B$4:$B$736,))</f>
        <v>#N/A</v>
      </c>
    </row>
    <row r="2106" spans="1:2" x14ac:dyDescent="0.15">
      <c r="A2106" t="str">
        <f t="shared" si="111"/>
        <v>-</v>
      </c>
      <c r="B2106" t="e">
        <f>INDEX(Descriptions!$C$4:$C$736,MATCH($A2106,Descriptions!$B$4:$B$736,))</f>
        <v>#N/A</v>
      </c>
    </row>
    <row r="2107" spans="1:2" x14ac:dyDescent="0.15">
      <c r="A2107" t="str">
        <f t="shared" si="111"/>
        <v>-</v>
      </c>
      <c r="B2107" t="e">
        <f>INDEX(Descriptions!$C$4:$C$736,MATCH($A2107,Descriptions!$B$4:$B$736,))</f>
        <v>#N/A</v>
      </c>
    </row>
    <row r="2108" spans="1:2" x14ac:dyDescent="0.15">
      <c r="A2108" t="str">
        <f t="shared" si="111"/>
        <v>-</v>
      </c>
      <c r="B2108" t="e">
        <f>INDEX(Descriptions!$C$4:$C$736,MATCH($A2108,Descriptions!$B$4:$B$736,))</f>
        <v>#N/A</v>
      </c>
    </row>
    <row r="2109" spans="1:2" x14ac:dyDescent="0.15">
      <c r="A2109" t="str">
        <f t="shared" si="111"/>
        <v>-</v>
      </c>
      <c r="B2109" t="e">
        <f>INDEX(Descriptions!$C$4:$C$736,MATCH($A2109,Descriptions!$B$4:$B$736,))</f>
        <v>#N/A</v>
      </c>
    </row>
    <row r="2110" spans="1:2" x14ac:dyDescent="0.15">
      <c r="A2110" t="str">
        <f t="shared" si="111"/>
        <v>-</v>
      </c>
      <c r="B2110" t="e">
        <f>INDEX(Descriptions!$C$4:$C$736,MATCH($A2110,Descriptions!$B$4:$B$736,))</f>
        <v>#N/A</v>
      </c>
    </row>
    <row r="2111" spans="1:2" x14ac:dyDescent="0.15">
      <c r="A2111" t="str">
        <f t="shared" si="111"/>
        <v>-</v>
      </c>
      <c r="B2111" t="e">
        <f>INDEX(Descriptions!$C$4:$C$736,MATCH($A2111,Descriptions!$B$4:$B$736,))</f>
        <v>#N/A</v>
      </c>
    </row>
    <row r="2112" spans="1:2" x14ac:dyDescent="0.15">
      <c r="A2112" t="str">
        <f t="shared" si="111"/>
        <v>-</v>
      </c>
      <c r="B2112" t="e">
        <f>INDEX(Descriptions!$C$4:$C$736,MATCH($A2112,Descriptions!$B$4:$B$736,))</f>
        <v>#N/A</v>
      </c>
    </row>
    <row r="2113" spans="1:2" x14ac:dyDescent="0.15">
      <c r="A2113" t="str">
        <f t="shared" si="111"/>
        <v>-</v>
      </c>
      <c r="B2113" t="e">
        <f>INDEX(Descriptions!$C$4:$C$736,MATCH($A2113,Descriptions!$B$4:$B$736,))</f>
        <v>#N/A</v>
      </c>
    </row>
    <row r="2114" spans="1:2" x14ac:dyDescent="0.15">
      <c r="A2114" t="str">
        <f t="shared" si="111"/>
        <v>-</v>
      </c>
      <c r="B2114" t="e">
        <f>INDEX(Descriptions!$C$4:$C$736,MATCH($A2114,Descriptions!$B$4:$B$736,))</f>
        <v>#N/A</v>
      </c>
    </row>
    <row r="2115" spans="1:2" x14ac:dyDescent="0.15">
      <c r="A2115" t="str">
        <f t="shared" si="111"/>
        <v>-</v>
      </c>
      <c r="B2115" t="e">
        <f>INDEX(Descriptions!$C$4:$C$736,MATCH($A2115,Descriptions!$B$4:$B$736,))</f>
        <v>#N/A</v>
      </c>
    </row>
    <row r="2116" spans="1:2" x14ac:dyDescent="0.15">
      <c r="A2116" t="str">
        <f t="shared" si="111"/>
        <v>-</v>
      </c>
      <c r="B2116" t="e">
        <f>INDEX(Descriptions!$C$4:$C$736,MATCH($A2116,Descriptions!$B$4:$B$736,))</f>
        <v>#N/A</v>
      </c>
    </row>
    <row r="2117" spans="1:2" x14ac:dyDescent="0.15">
      <c r="A2117" t="str">
        <f t="shared" ref="A2117:A2180" si="112">CONCATENATE(F2117,"-",G2117)</f>
        <v>-</v>
      </c>
      <c r="B2117" t="e">
        <f>INDEX(Descriptions!$C$4:$C$736,MATCH($A2117,Descriptions!$B$4:$B$736,))</f>
        <v>#N/A</v>
      </c>
    </row>
    <row r="2118" spans="1:2" x14ac:dyDescent="0.15">
      <c r="A2118" t="str">
        <f t="shared" si="112"/>
        <v>-</v>
      </c>
      <c r="B2118" t="e">
        <f>INDEX(Descriptions!$C$4:$C$736,MATCH($A2118,Descriptions!$B$4:$B$736,))</f>
        <v>#N/A</v>
      </c>
    </row>
    <row r="2119" spans="1:2" x14ac:dyDescent="0.15">
      <c r="A2119" t="str">
        <f t="shared" si="112"/>
        <v>-</v>
      </c>
      <c r="B2119" t="e">
        <f>INDEX(Descriptions!$C$4:$C$736,MATCH($A2119,Descriptions!$B$4:$B$736,))</f>
        <v>#N/A</v>
      </c>
    </row>
    <row r="2120" spans="1:2" x14ac:dyDescent="0.15">
      <c r="A2120" t="str">
        <f t="shared" si="112"/>
        <v>-</v>
      </c>
      <c r="B2120" t="e">
        <f>INDEX(Descriptions!$C$4:$C$736,MATCH($A2120,Descriptions!$B$4:$B$736,))</f>
        <v>#N/A</v>
      </c>
    </row>
    <row r="2121" spans="1:2" x14ac:dyDescent="0.15">
      <c r="A2121" t="str">
        <f t="shared" si="112"/>
        <v>-</v>
      </c>
      <c r="B2121" t="e">
        <f>INDEX(Descriptions!$C$4:$C$736,MATCH($A2121,Descriptions!$B$4:$B$736,))</f>
        <v>#N/A</v>
      </c>
    </row>
    <row r="2122" spans="1:2" x14ac:dyDescent="0.15">
      <c r="A2122" t="str">
        <f t="shared" si="112"/>
        <v>-</v>
      </c>
      <c r="B2122" t="e">
        <f>INDEX(Descriptions!$C$4:$C$736,MATCH($A2122,Descriptions!$B$4:$B$736,))</f>
        <v>#N/A</v>
      </c>
    </row>
    <row r="2123" spans="1:2" x14ac:dyDescent="0.15">
      <c r="A2123" t="str">
        <f t="shared" si="112"/>
        <v>-</v>
      </c>
      <c r="B2123" t="e">
        <f>INDEX(Descriptions!$C$4:$C$736,MATCH($A2123,Descriptions!$B$4:$B$736,))</f>
        <v>#N/A</v>
      </c>
    </row>
    <row r="2124" spans="1:2" x14ac:dyDescent="0.15">
      <c r="A2124" t="str">
        <f t="shared" si="112"/>
        <v>-</v>
      </c>
      <c r="B2124" t="e">
        <f>INDEX(Descriptions!$C$4:$C$736,MATCH($A2124,Descriptions!$B$4:$B$736,))</f>
        <v>#N/A</v>
      </c>
    </row>
    <row r="2125" spans="1:2" x14ac:dyDescent="0.15">
      <c r="A2125" t="str">
        <f t="shared" si="112"/>
        <v>-</v>
      </c>
      <c r="B2125" t="e">
        <f>INDEX(Descriptions!$C$4:$C$736,MATCH($A2125,Descriptions!$B$4:$B$736,))</f>
        <v>#N/A</v>
      </c>
    </row>
    <row r="2126" spans="1:2" x14ac:dyDescent="0.15">
      <c r="A2126" t="str">
        <f t="shared" si="112"/>
        <v>-</v>
      </c>
      <c r="B2126" t="e">
        <f>INDEX(Descriptions!$C$4:$C$736,MATCH($A2126,Descriptions!$B$4:$B$736,))</f>
        <v>#N/A</v>
      </c>
    </row>
    <row r="2127" spans="1:2" x14ac:dyDescent="0.15">
      <c r="A2127" t="str">
        <f t="shared" si="112"/>
        <v>-</v>
      </c>
      <c r="B2127" t="e">
        <f>INDEX(Descriptions!$C$4:$C$736,MATCH($A2127,Descriptions!$B$4:$B$736,))</f>
        <v>#N/A</v>
      </c>
    </row>
    <row r="2128" spans="1:2" x14ac:dyDescent="0.15">
      <c r="A2128" t="str">
        <f t="shared" si="112"/>
        <v>-</v>
      </c>
      <c r="B2128" t="e">
        <f>INDEX(Descriptions!$C$4:$C$736,MATCH($A2128,Descriptions!$B$4:$B$736,))</f>
        <v>#N/A</v>
      </c>
    </row>
    <row r="2129" spans="1:2" x14ac:dyDescent="0.15">
      <c r="A2129" t="str">
        <f t="shared" si="112"/>
        <v>-</v>
      </c>
      <c r="B2129" t="e">
        <f>INDEX(Descriptions!$C$4:$C$736,MATCH($A2129,Descriptions!$B$4:$B$736,))</f>
        <v>#N/A</v>
      </c>
    </row>
    <row r="2130" spans="1:2" x14ac:dyDescent="0.15">
      <c r="A2130" t="str">
        <f t="shared" si="112"/>
        <v>-</v>
      </c>
      <c r="B2130" t="e">
        <f>INDEX(Descriptions!$C$4:$C$736,MATCH($A2130,Descriptions!$B$4:$B$736,))</f>
        <v>#N/A</v>
      </c>
    </row>
    <row r="2131" spans="1:2" x14ac:dyDescent="0.15">
      <c r="A2131" t="str">
        <f t="shared" si="112"/>
        <v>-</v>
      </c>
      <c r="B2131" t="e">
        <f>INDEX(Descriptions!$C$4:$C$736,MATCH($A2131,Descriptions!$B$4:$B$736,))</f>
        <v>#N/A</v>
      </c>
    </row>
    <row r="2132" spans="1:2" x14ac:dyDescent="0.15">
      <c r="A2132" t="str">
        <f t="shared" si="112"/>
        <v>-</v>
      </c>
      <c r="B2132" t="e">
        <f>INDEX(Descriptions!$C$4:$C$736,MATCH($A2132,Descriptions!$B$4:$B$736,))</f>
        <v>#N/A</v>
      </c>
    </row>
    <row r="2133" spans="1:2" x14ac:dyDescent="0.15">
      <c r="A2133" t="str">
        <f t="shared" si="112"/>
        <v>-</v>
      </c>
      <c r="B2133" t="e">
        <f>INDEX(Descriptions!$C$4:$C$736,MATCH($A2133,Descriptions!$B$4:$B$736,))</f>
        <v>#N/A</v>
      </c>
    </row>
    <row r="2134" spans="1:2" x14ac:dyDescent="0.15">
      <c r="A2134" t="str">
        <f t="shared" si="112"/>
        <v>-</v>
      </c>
      <c r="B2134" t="e">
        <f>INDEX(Descriptions!$C$4:$C$736,MATCH($A2134,Descriptions!$B$4:$B$736,))</f>
        <v>#N/A</v>
      </c>
    </row>
    <row r="2135" spans="1:2" x14ac:dyDescent="0.15">
      <c r="A2135" t="str">
        <f t="shared" si="112"/>
        <v>-</v>
      </c>
      <c r="B2135" t="e">
        <f>INDEX(Descriptions!$C$4:$C$736,MATCH($A2135,Descriptions!$B$4:$B$736,))</f>
        <v>#N/A</v>
      </c>
    </row>
    <row r="2136" spans="1:2" x14ac:dyDescent="0.15">
      <c r="A2136" t="str">
        <f t="shared" si="112"/>
        <v>-</v>
      </c>
      <c r="B2136" t="e">
        <f>INDEX(Descriptions!$C$4:$C$736,MATCH($A2136,Descriptions!$B$4:$B$736,))</f>
        <v>#N/A</v>
      </c>
    </row>
    <row r="2137" spans="1:2" x14ac:dyDescent="0.15">
      <c r="A2137" t="str">
        <f t="shared" si="112"/>
        <v>-</v>
      </c>
      <c r="B2137" t="e">
        <f>INDEX(Descriptions!$C$4:$C$736,MATCH($A2137,Descriptions!$B$4:$B$736,))</f>
        <v>#N/A</v>
      </c>
    </row>
    <row r="2138" spans="1:2" x14ac:dyDescent="0.15">
      <c r="A2138" t="str">
        <f t="shared" si="112"/>
        <v>-</v>
      </c>
      <c r="B2138" t="e">
        <f>INDEX(Descriptions!$C$4:$C$736,MATCH($A2138,Descriptions!$B$4:$B$736,))</f>
        <v>#N/A</v>
      </c>
    </row>
    <row r="2139" spans="1:2" x14ac:dyDescent="0.15">
      <c r="A2139" t="str">
        <f t="shared" si="112"/>
        <v>-</v>
      </c>
      <c r="B2139" t="e">
        <f>INDEX(Descriptions!$C$4:$C$736,MATCH($A2139,Descriptions!$B$4:$B$736,))</f>
        <v>#N/A</v>
      </c>
    </row>
    <row r="2140" spans="1:2" x14ac:dyDescent="0.15">
      <c r="A2140" t="str">
        <f t="shared" si="112"/>
        <v>-</v>
      </c>
      <c r="B2140" t="e">
        <f>INDEX(Descriptions!$C$4:$C$736,MATCH($A2140,Descriptions!$B$4:$B$736,))</f>
        <v>#N/A</v>
      </c>
    </row>
    <row r="2141" spans="1:2" x14ac:dyDescent="0.15">
      <c r="A2141" t="str">
        <f t="shared" si="112"/>
        <v>-</v>
      </c>
      <c r="B2141" t="e">
        <f>INDEX(Descriptions!$C$4:$C$736,MATCH($A2141,Descriptions!$B$4:$B$736,))</f>
        <v>#N/A</v>
      </c>
    </row>
    <row r="2142" spans="1:2" x14ac:dyDescent="0.15">
      <c r="A2142" t="str">
        <f t="shared" si="112"/>
        <v>-</v>
      </c>
      <c r="B2142" t="e">
        <f>INDEX(Descriptions!$C$4:$C$736,MATCH($A2142,Descriptions!$B$4:$B$736,))</f>
        <v>#N/A</v>
      </c>
    </row>
    <row r="2143" spans="1:2" x14ac:dyDescent="0.15">
      <c r="A2143" t="str">
        <f t="shared" si="112"/>
        <v>-</v>
      </c>
      <c r="B2143" t="e">
        <f>INDEX(Descriptions!$C$4:$C$736,MATCH($A2143,Descriptions!$B$4:$B$736,))</f>
        <v>#N/A</v>
      </c>
    </row>
    <row r="2144" spans="1:2" x14ac:dyDescent="0.15">
      <c r="A2144" t="str">
        <f t="shared" si="112"/>
        <v>-</v>
      </c>
      <c r="B2144" t="e">
        <f>INDEX(Descriptions!$C$4:$C$736,MATCH($A2144,Descriptions!$B$4:$B$736,))</f>
        <v>#N/A</v>
      </c>
    </row>
    <row r="2145" spans="1:2" x14ac:dyDescent="0.15">
      <c r="A2145" t="str">
        <f t="shared" si="112"/>
        <v>-</v>
      </c>
      <c r="B2145" t="e">
        <f>INDEX(Descriptions!$C$4:$C$736,MATCH($A2145,Descriptions!$B$4:$B$736,))</f>
        <v>#N/A</v>
      </c>
    </row>
    <row r="2146" spans="1:2" x14ac:dyDescent="0.15">
      <c r="A2146" t="str">
        <f t="shared" si="112"/>
        <v>-</v>
      </c>
      <c r="B2146" t="e">
        <f>INDEX(Descriptions!$C$4:$C$736,MATCH($A2146,Descriptions!$B$4:$B$736,))</f>
        <v>#N/A</v>
      </c>
    </row>
    <row r="2147" spans="1:2" x14ac:dyDescent="0.15">
      <c r="A2147" t="str">
        <f t="shared" si="112"/>
        <v>-</v>
      </c>
      <c r="B2147" t="e">
        <f>INDEX(Descriptions!$C$4:$C$736,MATCH($A2147,Descriptions!$B$4:$B$736,))</f>
        <v>#N/A</v>
      </c>
    </row>
    <row r="2148" spans="1:2" x14ac:dyDescent="0.15">
      <c r="A2148" t="str">
        <f t="shared" si="112"/>
        <v>-</v>
      </c>
      <c r="B2148" t="e">
        <f>INDEX(Descriptions!$C$4:$C$736,MATCH($A2148,Descriptions!$B$4:$B$736,))</f>
        <v>#N/A</v>
      </c>
    </row>
    <row r="2149" spans="1:2" x14ac:dyDescent="0.15">
      <c r="A2149" t="str">
        <f t="shared" si="112"/>
        <v>-</v>
      </c>
      <c r="B2149" t="e">
        <f>INDEX(Descriptions!$C$4:$C$736,MATCH($A2149,Descriptions!$B$4:$B$736,))</f>
        <v>#N/A</v>
      </c>
    </row>
    <row r="2150" spans="1:2" x14ac:dyDescent="0.15">
      <c r="A2150" t="str">
        <f t="shared" si="112"/>
        <v>-</v>
      </c>
      <c r="B2150" t="e">
        <f>INDEX(Descriptions!$C$4:$C$736,MATCH($A2150,Descriptions!$B$4:$B$736,))</f>
        <v>#N/A</v>
      </c>
    </row>
    <row r="2151" spans="1:2" x14ac:dyDescent="0.15">
      <c r="A2151" t="str">
        <f t="shared" si="112"/>
        <v>-</v>
      </c>
      <c r="B2151" t="e">
        <f>INDEX(Descriptions!$C$4:$C$736,MATCH($A2151,Descriptions!$B$4:$B$736,))</f>
        <v>#N/A</v>
      </c>
    </row>
    <row r="2152" spans="1:2" x14ac:dyDescent="0.15">
      <c r="A2152" t="str">
        <f t="shared" si="112"/>
        <v>-</v>
      </c>
      <c r="B2152" t="e">
        <f>INDEX(Descriptions!$C$4:$C$736,MATCH($A2152,Descriptions!$B$4:$B$736,))</f>
        <v>#N/A</v>
      </c>
    </row>
    <row r="2153" spans="1:2" x14ac:dyDescent="0.15">
      <c r="A2153" t="str">
        <f t="shared" si="112"/>
        <v>-</v>
      </c>
      <c r="B2153" t="e">
        <f>INDEX(Descriptions!$C$4:$C$736,MATCH($A2153,Descriptions!$B$4:$B$736,))</f>
        <v>#N/A</v>
      </c>
    </row>
    <row r="2154" spans="1:2" x14ac:dyDescent="0.15">
      <c r="A2154" t="str">
        <f t="shared" si="112"/>
        <v>-</v>
      </c>
      <c r="B2154" t="e">
        <f>INDEX(Descriptions!$C$4:$C$736,MATCH($A2154,Descriptions!$B$4:$B$736,))</f>
        <v>#N/A</v>
      </c>
    </row>
    <row r="2155" spans="1:2" x14ac:dyDescent="0.15">
      <c r="A2155" t="str">
        <f t="shared" si="112"/>
        <v>-</v>
      </c>
      <c r="B2155" t="e">
        <f>INDEX(Descriptions!$C$4:$C$736,MATCH($A2155,Descriptions!$B$4:$B$736,))</f>
        <v>#N/A</v>
      </c>
    </row>
    <row r="2156" spans="1:2" x14ac:dyDescent="0.15">
      <c r="A2156" t="str">
        <f t="shared" si="112"/>
        <v>-</v>
      </c>
      <c r="B2156" t="e">
        <f>INDEX(Descriptions!$C$4:$C$736,MATCH($A2156,Descriptions!$B$4:$B$736,))</f>
        <v>#N/A</v>
      </c>
    </row>
    <row r="2157" spans="1:2" x14ac:dyDescent="0.15">
      <c r="A2157" t="str">
        <f t="shared" si="112"/>
        <v>-</v>
      </c>
      <c r="B2157" t="e">
        <f>INDEX(Descriptions!$C$4:$C$736,MATCH($A2157,Descriptions!$B$4:$B$736,))</f>
        <v>#N/A</v>
      </c>
    </row>
    <row r="2158" spans="1:2" x14ac:dyDescent="0.15">
      <c r="A2158" t="str">
        <f t="shared" si="112"/>
        <v>-</v>
      </c>
      <c r="B2158" t="e">
        <f>INDEX(Descriptions!$C$4:$C$736,MATCH($A2158,Descriptions!$B$4:$B$736,))</f>
        <v>#N/A</v>
      </c>
    </row>
    <row r="2159" spans="1:2" x14ac:dyDescent="0.15">
      <c r="A2159" t="str">
        <f t="shared" si="112"/>
        <v>-</v>
      </c>
      <c r="B2159" t="e">
        <f>INDEX(Descriptions!$C$4:$C$736,MATCH($A2159,Descriptions!$B$4:$B$736,))</f>
        <v>#N/A</v>
      </c>
    </row>
    <row r="2160" spans="1:2" x14ac:dyDescent="0.15">
      <c r="A2160" t="str">
        <f t="shared" si="112"/>
        <v>-</v>
      </c>
      <c r="B2160" t="e">
        <f>INDEX(Descriptions!$C$4:$C$736,MATCH($A2160,Descriptions!$B$4:$B$736,))</f>
        <v>#N/A</v>
      </c>
    </row>
    <row r="2161" spans="1:2" x14ac:dyDescent="0.15">
      <c r="A2161" t="str">
        <f t="shared" si="112"/>
        <v>-</v>
      </c>
      <c r="B2161" t="e">
        <f>INDEX(Descriptions!$C$4:$C$736,MATCH($A2161,Descriptions!$B$4:$B$736,))</f>
        <v>#N/A</v>
      </c>
    </row>
    <row r="2162" spans="1:2" x14ac:dyDescent="0.15">
      <c r="A2162" t="str">
        <f t="shared" si="112"/>
        <v>-</v>
      </c>
      <c r="B2162" t="e">
        <f>INDEX(Descriptions!$C$4:$C$736,MATCH($A2162,Descriptions!$B$4:$B$736,))</f>
        <v>#N/A</v>
      </c>
    </row>
    <row r="2163" spans="1:2" x14ac:dyDescent="0.15">
      <c r="A2163" t="str">
        <f t="shared" si="112"/>
        <v>-</v>
      </c>
      <c r="B2163" t="e">
        <f>INDEX(Descriptions!$C$4:$C$736,MATCH($A2163,Descriptions!$B$4:$B$736,))</f>
        <v>#N/A</v>
      </c>
    </row>
    <row r="2164" spans="1:2" x14ac:dyDescent="0.15">
      <c r="A2164" t="str">
        <f t="shared" si="112"/>
        <v>-</v>
      </c>
      <c r="B2164" t="e">
        <f>INDEX(Descriptions!$C$4:$C$736,MATCH($A2164,Descriptions!$B$4:$B$736,))</f>
        <v>#N/A</v>
      </c>
    </row>
    <row r="2165" spans="1:2" x14ac:dyDescent="0.15">
      <c r="A2165" t="str">
        <f t="shared" si="112"/>
        <v>-</v>
      </c>
      <c r="B2165" t="e">
        <f>INDEX(Descriptions!$C$4:$C$736,MATCH($A2165,Descriptions!$B$4:$B$736,))</f>
        <v>#N/A</v>
      </c>
    </row>
    <row r="2166" spans="1:2" x14ac:dyDescent="0.15">
      <c r="A2166" t="str">
        <f t="shared" si="112"/>
        <v>-</v>
      </c>
      <c r="B2166" t="e">
        <f>INDEX(Descriptions!$C$4:$C$736,MATCH($A2166,Descriptions!$B$4:$B$736,))</f>
        <v>#N/A</v>
      </c>
    </row>
    <row r="2167" spans="1:2" x14ac:dyDescent="0.15">
      <c r="A2167" t="str">
        <f t="shared" si="112"/>
        <v>-</v>
      </c>
      <c r="B2167" t="e">
        <f>INDEX(Descriptions!$C$4:$C$736,MATCH($A2167,Descriptions!$B$4:$B$736,))</f>
        <v>#N/A</v>
      </c>
    </row>
    <row r="2168" spans="1:2" x14ac:dyDescent="0.15">
      <c r="A2168" t="str">
        <f t="shared" si="112"/>
        <v>-</v>
      </c>
      <c r="B2168" t="e">
        <f>INDEX(Descriptions!$C$4:$C$736,MATCH($A2168,Descriptions!$B$4:$B$736,))</f>
        <v>#N/A</v>
      </c>
    </row>
    <row r="2169" spans="1:2" x14ac:dyDescent="0.15">
      <c r="A2169" t="str">
        <f t="shared" si="112"/>
        <v>-</v>
      </c>
      <c r="B2169" t="e">
        <f>INDEX(Descriptions!$C$4:$C$736,MATCH($A2169,Descriptions!$B$4:$B$736,))</f>
        <v>#N/A</v>
      </c>
    </row>
    <row r="2170" spans="1:2" x14ac:dyDescent="0.15">
      <c r="A2170" t="str">
        <f t="shared" si="112"/>
        <v>-</v>
      </c>
      <c r="B2170" t="e">
        <f>INDEX(Descriptions!$C$4:$C$736,MATCH($A2170,Descriptions!$B$4:$B$736,))</f>
        <v>#N/A</v>
      </c>
    </row>
    <row r="2171" spans="1:2" x14ac:dyDescent="0.15">
      <c r="A2171" t="str">
        <f t="shared" si="112"/>
        <v>-</v>
      </c>
      <c r="B2171" t="e">
        <f>INDEX(Descriptions!$C$4:$C$736,MATCH($A2171,Descriptions!$B$4:$B$736,))</f>
        <v>#N/A</v>
      </c>
    </row>
    <row r="2172" spans="1:2" x14ac:dyDescent="0.15">
      <c r="A2172" t="str">
        <f t="shared" si="112"/>
        <v>-</v>
      </c>
      <c r="B2172" t="e">
        <f>INDEX(Descriptions!$C$4:$C$736,MATCH($A2172,Descriptions!$B$4:$B$736,))</f>
        <v>#N/A</v>
      </c>
    </row>
    <row r="2173" spans="1:2" x14ac:dyDescent="0.15">
      <c r="A2173" t="str">
        <f t="shared" si="112"/>
        <v>-</v>
      </c>
      <c r="B2173" t="e">
        <f>INDEX(Descriptions!$C$4:$C$736,MATCH($A2173,Descriptions!$B$4:$B$736,))</f>
        <v>#N/A</v>
      </c>
    </row>
    <row r="2174" spans="1:2" x14ac:dyDescent="0.15">
      <c r="A2174" t="str">
        <f t="shared" si="112"/>
        <v>-</v>
      </c>
      <c r="B2174" t="e">
        <f>INDEX(Descriptions!$C$4:$C$736,MATCH($A2174,Descriptions!$B$4:$B$736,))</f>
        <v>#N/A</v>
      </c>
    </row>
    <row r="2175" spans="1:2" x14ac:dyDescent="0.15">
      <c r="A2175" t="str">
        <f t="shared" si="112"/>
        <v>-</v>
      </c>
      <c r="B2175" t="e">
        <f>INDEX(Descriptions!$C$4:$C$736,MATCH($A2175,Descriptions!$B$4:$B$736,))</f>
        <v>#N/A</v>
      </c>
    </row>
    <row r="2176" spans="1:2" x14ac:dyDescent="0.15">
      <c r="A2176" t="str">
        <f t="shared" si="112"/>
        <v>-</v>
      </c>
      <c r="B2176" t="e">
        <f>INDEX(Descriptions!$C$4:$C$736,MATCH($A2176,Descriptions!$B$4:$B$736,))</f>
        <v>#N/A</v>
      </c>
    </row>
    <row r="2177" spans="1:2" x14ac:dyDescent="0.15">
      <c r="A2177" t="str">
        <f t="shared" si="112"/>
        <v>-</v>
      </c>
      <c r="B2177" t="e">
        <f>INDEX(Descriptions!$C$4:$C$736,MATCH($A2177,Descriptions!$B$4:$B$736,))</f>
        <v>#N/A</v>
      </c>
    </row>
    <row r="2178" spans="1:2" x14ac:dyDescent="0.15">
      <c r="A2178" t="str">
        <f t="shared" si="112"/>
        <v>-</v>
      </c>
      <c r="B2178" t="e">
        <f>INDEX(Descriptions!$C$4:$C$736,MATCH($A2178,Descriptions!$B$4:$B$736,))</f>
        <v>#N/A</v>
      </c>
    </row>
    <row r="2179" spans="1:2" x14ac:dyDescent="0.15">
      <c r="A2179" t="str">
        <f t="shared" si="112"/>
        <v>-</v>
      </c>
      <c r="B2179" t="e">
        <f>INDEX(Descriptions!$C$4:$C$736,MATCH($A2179,Descriptions!$B$4:$B$736,))</f>
        <v>#N/A</v>
      </c>
    </row>
    <row r="2180" spans="1:2" x14ac:dyDescent="0.15">
      <c r="A2180" t="str">
        <f t="shared" si="112"/>
        <v>-</v>
      </c>
      <c r="B2180" t="e">
        <f>INDEX(Descriptions!$C$4:$C$736,MATCH($A2180,Descriptions!$B$4:$B$736,))</f>
        <v>#N/A</v>
      </c>
    </row>
    <row r="2181" spans="1:2" x14ac:dyDescent="0.15">
      <c r="A2181" t="str">
        <f t="shared" ref="A2181:A2210" si="113">CONCATENATE(F2181,"-",G2181)</f>
        <v>-</v>
      </c>
      <c r="B2181" t="e">
        <f>INDEX(Descriptions!$C$4:$C$736,MATCH($A2181,Descriptions!$B$4:$B$736,))</f>
        <v>#N/A</v>
      </c>
    </row>
    <row r="2182" spans="1:2" x14ac:dyDescent="0.15">
      <c r="A2182" t="str">
        <f t="shared" si="113"/>
        <v>-</v>
      </c>
      <c r="B2182" t="e">
        <f>INDEX(Descriptions!$C$4:$C$736,MATCH($A2182,Descriptions!$B$4:$B$736,))</f>
        <v>#N/A</v>
      </c>
    </row>
    <row r="2183" spans="1:2" x14ac:dyDescent="0.15">
      <c r="A2183" t="str">
        <f t="shared" si="113"/>
        <v>-</v>
      </c>
      <c r="B2183" t="e">
        <f>INDEX(Descriptions!$C$4:$C$736,MATCH($A2183,Descriptions!$B$4:$B$736,))</f>
        <v>#N/A</v>
      </c>
    </row>
    <row r="2184" spans="1:2" x14ac:dyDescent="0.15">
      <c r="A2184" t="str">
        <f t="shared" si="113"/>
        <v>-</v>
      </c>
      <c r="B2184" t="e">
        <f>INDEX(Descriptions!$C$4:$C$736,MATCH($A2184,Descriptions!$B$4:$B$736,))</f>
        <v>#N/A</v>
      </c>
    </row>
    <row r="2185" spans="1:2" x14ac:dyDescent="0.15">
      <c r="A2185" t="str">
        <f t="shared" si="113"/>
        <v>-</v>
      </c>
      <c r="B2185" t="e">
        <f>INDEX(Descriptions!$C$4:$C$736,MATCH($A2185,Descriptions!$B$4:$B$736,))</f>
        <v>#N/A</v>
      </c>
    </row>
    <row r="2186" spans="1:2" x14ac:dyDescent="0.15">
      <c r="A2186" t="str">
        <f t="shared" si="113"/>
        <v>-</v>
      </c>
      <c r="B2186" t="e">
        <f>INDEX(Descriptions!$C$4:$C$736,MATCH($A2186,Descriptions!$B$4:$B$736,))</f>
        <v>#N/A</v>
      </c>
    </row>
    <row r="2187" spans="1:2" x14ac:dyDescent="0.15">
      <c r="A2187" t="str">
        <f t="shared" si="113"/>
        <v>-</v>
      </c>
      <c r="B2187" t="e">
        <f>INDEX(Descriptions!$C$4:$C$736,MATCH($A2187,Descriptions!$B$4:$B$736,))</f>
        <v>#N/A</v>
      </c>
    </row>
    <row r="2188" spans="1:2" x14ac:dyDescent="0.15">
      <c r="A2188" t="str">
        <f t="shared" si="113"/>
        <v>-</v>
      </c>
      <c r="B2188" t="e">
        <f>INDEX(Descriptions!$C$4:$C$736,MATCH($A2188,Descriptions!$B$4:$B$736,))</f>
        <v>#N/A</v>
      </c>
    </row>
    <row r="2189" spans="1:2" x14ac:dyDescent="0.15">
      <c r="A2189" t="str">
        <f t="shared" si="113"/>
        <v>-</v>
      </c>
      <c r="B2189" t="e">
        <f>INDEX(Descriptions!$C$4:$C$736,MATCH($A2189,Descriptions!$B$4:$B$736,))</f>
        <v>#N/A</v>
      </c>
    </row>
    <row r="2190" spans="1:2" x14ac:dyDescent="0.15">
      <c r="A2190" t="str">
        <f t="shared" si="113"/>
        <v>-</v>
      </c>
      <c r="B2190" t="e">
        <f>INDEX(Descriptions!$C$4:$C$736,MATCH($A2190,Descriptions!$B$4:$B$736,))</f>
        <v>#N/A</v>
      </c>
    </row>
    <row r="2191" spans="1:2" x14ac:dyDescent="0.15">
      <c r="A2191" t="str">
        <f t="shared" si="113"/>
        <v>-</v>
      </c>
      <c r="B2191" t="e">
        <f>INDEX(Descriptions!$C$4:$C$736,MATCH($A2191,Descriptions!$B$4:$B$736,))</f>
        <v>#N/A</v>
      </c>
    </row>
    <row r="2192" spans="1:2" x14ac:dyDescent="0.15">
      <c r="A2192" t="str">
        <f t="shared" si="113"/>
        <v>-</v>
      </c>
      <c r="B2192" t="e">
        <f>INDEX(Descriptions!$C$4:$C$736,MATCH($A2192,Descriptions!$B$4:$B$736,))</f>
        <v>#N/A</v>
      </c>
    </row>
    <row r="2193" spans="1:2" x14ac:dyDescent="0.15">
      <c r="A2193" t="str">
        <f t="shared" si="113"/>
        <v>-</v>
      </c>
      <c r="B2193" t="e">
        <f>INDEX(Descriptions!$C$4:$C$736,MATCH($A2193,Descriptions!$B$4:$B$736,))</f>
        <v>#N/A</v>
      </c>
    </row>
    <row r="2194" spans="1:2" x14ac:dyDescent="0.15">
      <c r="A2194" t="str">
        <f t="shared" si="113"/>
        <v>-</v>
      </c>
      <c r="B2194" t="e">
        <f>INDEX(Descriptions!$C$4:$C$736,MATCH($A2194,Descriptions!$B$4:$B$736,))</f>
        <v>#N/A</v>
      </c>
    </row>
    <row r="2195" spans="1:2" x14ac:dyDescent="0.15">
      <c r="A2195" t="str">
        <f t="shared" si="113"/>
        <v>-</v>
      </c>
      <c r="B2195" t="e">
        <f>INDEX(Descriptions!$C$4:$C$736,MATCH($A2195,Descriptions!$B$4:$B$736,))</f>
        <v>#N/A</v>
      </c>
    </row>
    <row r="2196" spans="1:2" x14ac:dyDescent="0.15">
      <c r="A2196" t="str">
        <f t="shared" si="113"/>
        <v>-</v>
      </c>
      <c r="B2196" t="e">
        <f>INDEX(Descriptions!$C$4:$C$736,MATCH($A2196,Descriptions!$B$4:$B$736,))</f>
        <v>#N/A</v>
      </c>
    </row>
    <row r="2197" spans="1:2" x14ac:dyDescent="0.15">
      <c r="A2197" t="str">
        <f t="shared" si="113"/>
        <v>-</v>
      </c>
      <c r="B2197" t="e">
        <f>INDEX(Descriptions!$C$4:$C$736,MATCH($A2197,Descriptions!$B$4:$B$736,))</f>
        <v>#N/A</v>
      </c>
    </row>
    <row r="2198" spans="1:2" x14ac:dyDescent="0.15">
      <c r="A2198" t="str">
        <f t="shared" si="113"/>
        <v>-</v>
      </c>
      <c r="B2198" t="e">
        <f>INDEX(Descriptions!$C$4:$C$736,MATCH($A2198,Descriptions!$B$4:$B$736,))</f>
        <v>#N/A</v>
      </c>
    </row>
    <row r="2199" spans="1:2" x14ac:dyDescent="0.15">
      <c r="A2199" t="str">
        <f t="shared" si="113"/>
        <v>-</v>
      </c>
      <c r="B2199" t="e">
        <f>INDEX(Descriptions!$C$4:$C$736,MATCH($A2199,Descriptions!$B$4:$B$736,))</f>
        <v>#N/A</v>
      </c>
    </row>
    <row r="2200" spans="1:2" x14ac:dyDescent="0.15">
      <c r="A2200" t="str">
        <f t="shared" si="113"/>
        <v>-</v>
      </c>
      <c r="B2200" t="e">
        <f>INDEX(Descriptions!$C$4:$C$736,MATCH($A2200,Descriptions!$B$4:$B$736,))</f>
        <v>#N/A</v>
      </c>
    </row>
    <row r="2201" spans="1:2" x14ac:dyDescent="0.15">
      <c r="A2201" t="str">
        <f t="shared" si="113"/>
        <v>-</v>
      </c>
      <c r="B2201" t="e">
        <f>INDEX(Descriptions!$C$4:$C$736,MATCH($A2201,Descriptions!$B$4:$B$736,))</f>
        <v>#N/A</v>
      </c>
    </row>
    <row r="2202" spans="1:2" x14ac:dyDescent="0.15">
      <c r="A2202" t="str">
        <f t="shared" si="113"/>
        <v>-</v>
      </c>
      <c r="B2202" t="e">
        <f>INDEX(Descriptions!$C$4:$C$736,MATCH($A2202,Descriptions!$B$4:$B$736,))</f>
        <v>#N/A</v>
      </c>
    </row>
    <row r="2203" spans="1:2" x14ac:dyDescent="0.15">
      <c r="A2203" t="str">
        <f t="shared" si="113"/>
        <v>-</v>
      </c>
      <c r="B2203" t="e">
        <f>INDEX(Descriptions!$C$4:$C$736,MATCH($A2203,Descriptions!$B$4:$B$736,))</f>
        <v>#N/A</v>
      </c>
    </row>
    <row r="2204" spans="1:2" x14ac:dyDescent="0.15">
      <c r="A2204" t="str">
        <f t="shared" si="113"/>
        <v>-</v>
      </c>
      <c r="B2204" t="e">
        <f>INDEX(Descriptions!$C$4:$C$736,MATCH($A2204,Descriptions!$B$4:$B$736,))</f>
        <v>#N/A</v>
      </c>
    </row>
    <row r="2205" spans="1:2" x14ac:dyDescent="0.15">
      <c r="A2205" t="str">
        <f t="shared" si="113"/>
        <v>-</v>
      </c>
      <c r="B2205" t="e">
        <f>INDEX(Descriptions!$C$4:$C$736,MATCH($A2205,Descriptions!$B$4:$B$736,))</f>
        <v>#N/A</v>
      </c>
    </row>
    <row r="2206" spans="1:2" x14ac:dyDescent="0.15">
      <c r="A2206" t="str">
        <f t="shared" si="113"/>
        <v>-</v>
      </c>
      <c r="B2206" t="e">
        <f>INDEX(Descriptions!$C$4:$C$736,MATCH($A2206,Descriptions!$B$4:$B$736,))</f>
        <v>#N/A</v>
      </c>
    </row>
    <row r="2207" spans="1:2" x14ac:dyDescent="0.15">
      <c r="A2207" t="str">
        <f t="shared" si="113"/>
        <v>-</v>
      </c>
      <c r="B2207" t="e">
        <f>INDEX(Descriptions!$C$4:$C$736,MATCH($A2207,Descriptions!$B$4:$B$736,))</f>
        <v>#N/A</v>
      </c>
    </row>
    <row r="2208" spans="1:2" x14ac:dyDescent="0.15">
      <c r="A2208" t="str">
        <f t="shared" si="113"/>
        <v>-</v>
      </c>
      <c r="B2208" t="e">
        <f>INDEX(Descriptions!$C$4:$C$736,MATCH($A2208,Descriptions!$B$4:$B$736,))</f>
        <v>#N/A</v>
      </c>
    </row>
    <row r="2209" spans="1:2" x14ac:dyDescent="0.15">
      <c r="A2209" t="str">
        <f t="shared" si="113"/>
        <v>-</v>
      </c>
      <c r="B2209" t="e">
        <f>INDEX(Descriptions!$C$4:$C$736,MATCH($A2209,Descriptions!$B$4:$B$736,))</f>
        <v>#N/A</v>
      </c>
    </row>
    <row r="2210" spans="1:2" x14ac:dyDescent="0.15">
      <c r="A2210" t="str">
        <f t="shared" si="113"/>
        <v>-</v>
      </c>
      <c r="B2210" t="e">
        <f>INDEX(Descriptions!$C$4:$C$736,MATCH($A2210,Descriptions!$B$4:$B$736,))</f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2210"/>
  <sheetViews>
    <sheetView zoomScale="85" zoomScaleNormal="85" workbookViewId="0">
      <selection activeCell="B4" sqref="B4"/>
    </sheetView>
  </sheetViews>
  <sheetFormatPr baseColWidth="10" defaultColWidth="8.83203125" defaultRowHeight="13" x14ac:dyDescent="0.15"/>
  <cols>
    <col min="1" max="4" width="14.33203125" customWidth="1"/>
    <col min="5" max="5" width="2.5" style="2" customWidth="1"/>
    <col min="18" max="18" width="2.5" style="2" customWidth="1"/>
  </cols>
  <sheetData>
    <row r="1" spans="1:30" ht="41.25" customHeight="1" x14ac:dyDescent="0.15">
      <c r="A1" s="3"/>
      <c r="B1" s="3"/>
      <c r="C1" s="3"/>
      <c r="D1" s="3"/>
      <c r="F1" s="7" t="s">
        <v>14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ht="30" customHeight="1" x14ac:dyDescent="0.15">
      <c r="A2" s="3"/>
      <c r="B2" s="3"/>
      <c r="C2" s="3"/>
      <c r="D2" s="3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3"/>
      <c r="S2" s="8" t="s">
        <v>6</v>
      </c>
      <c r="T2" s="3"/>
      <c r="U2" s="3"/>
      <c r="V2" s="3"/>
      <c r="W2" s="3" t="s">
        <v>27</v>
      </c>
      <c r="X2" s="3" t="s">
        <v>27</v>
      </c>
      <c r="Y2" s="3" t="s">
        <v>27</v>
      </c>
      <c r="Z2" s="3"/>
      <c r="AA2" s="3"/>
      <c r="AB2" s="3"/>
      <c r="AC2" s="3"/>
      <c r="AD2" s="3"/>
    </row>
    <row r="3" spans="1:30" x14ac:dyDescent="0.15">
      <c r="A3" s="3"/>
      <c r="B3" s="3" t="s">
        <v>35</v>
      </c>
      <c r="C3" s="5" t="s">
        <v>8</v>
      </c>
      <c r="D3" s="5" t="s">
        <v>9</v>
      </c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5" t="s">
        <v>34</v>
      </c>
      <c r="S3" s="4" t="s">
        <v>1</v>
      </c>
      <c r="T3" s="4" t="s">
        <v>2</v>
      </c>
      <c r="U3" s="5" t="s">
        <v>3</v>
      </c>
      <c r="V3" s="5" t="s">
        <v>4</v>
      </c>
      <c r="W3" s="5" t="s">
        <v>26</v>
      </c>
      <c r="X3" s="5" t="s">
        <v>28</v>
      </c>
      <c r="Y3" s="5" t="s">
        <v>29</v>
      </c>
      <c r="Z3" s="5" t="s">
        <v>30</v>
      </c>
      <c r="AA3" s="5" t="s">
        <v>31</v>
      </c>
      <c r="AB3" s="5" t="s">
        <v>32</v>
      </c>
      <c r="AC3" s="5" t="s">
        <v>5</v>
      </c>
      <c r="AD3" s="5" t="s">
        <v>34</v>
      </c>
    </row>
    <row r="4" spans="1:30" x14ac:dyDescent="0.15">
      <c r="A4" t="str">
        <f>CONCATENATE(F4,"-",G4)</f>
        <v>1548-1203</v>
      </c>
      <c r="B4">
        <f>INDEX(Descriptions!$C$4:$C$736,MATCH($A4,Descriptions!$B$4:$B$736,))</f>
        <v>0</v>
      </c>
      <c r="C4" s="9">
        <f t="shared" ref="C4:C67" si="0">ROUND((I4*AM_Fac+V4*PM_fac)*AADT,-2)</f>
        <v>12500</v>
      </c>
      <c r="D4" s="9">
        <f t="shared" ref="D4:D67" si="1">ROUND(C4*AAWT,-2)</f>
        <v>13100</v>
      </c>
      <c r="F4">
        <v>1548</v>
      </c>
      <c r="G4">
        <v>1203</v>
      </c>
      <c r="H4">
        <v>934.85</v>
      </c>
      <c r="I4">
        <v>934.85</v>
      </c>
      <c r="J4">
        <v>427.92</v>
      </c>
      <c r="K4">
        <v>86.85</v>
      </c>
      <c r="L4">
        <v>303.91000000000003</v>
      </c>
      <c r="M4">
        <v>70.239999999999995</v>
      </c>
      <c r="N4">
        <v>34.549999999999997</v>
      </c>
      <c r="O4">
        <v>11.37</v>
      </c>
      <c r="P4">
        <v>0</v>
      </c>
      <c r="Q4" t="str">
        <f t="shared" ref="Q4:Q67" si="2">IF(O4&gt;100,"YES","NO")</f>
        <v>NO</v>
      </c>
      <c r="S4">
        <v>1548</v>
      </c>
      <c r="T4">
        <v>1203</v>
      </c>
      <c r="U4">
        <v>1133.28</v>
      </c>
      <c r="V4">
        <v>1133.28</v>
      </c>
      <c r="W4">
        <v>614.12</v>
      </c>
      <c r="X4">
        <v>55.64</v>
      </c>
      <c r="Y4">
        <v>332.14</v>
      </c>
      <c r="Z4">
        <v>56.43</v>
      </c>
      <c r="AA4">
        <v>47.51</v>
      </c>
      <c r="AB4">
        <v>27.43</v>
      </c>
      <c r="AC4">
        <v>0</v>
      </c>
      <c r="AD4" t="str">
        <f t="shared" ref="AD4:AD67" si="3">IF(AB4&gt;100,"YES","NO")</f>
        <v>NO</v>
      </c>
    </row>
    <row r="5" spans="1:30" x14ac:dyDescent="0.15">
      <c r="A5" t="str">
        <f t="shared" ref="A5:A68" si="4">CONCATENATE(F5,"-",G5)</f>
        <v>1497-1203</v>
      </c>
      <c r="B5">
        <f>INDEX(Descriptions!$C$4:$C$736,MATCH($A5,Descriptions!$B$4:$B$736,))</f>
        <v>0</v>
      </c>
      <c r="C5" s="9">
        <f t="shared" si="0"/>
        <v>10800</v>
      </c>
      <c r="D5" s="9">
        <f t="shared" si="1"/>
        <v>11300</v>
      </c>
      <c r="F5">
        <v>1497</v>
      </c>
      <c r="G5">
        <v>1203</v>
      </c>
      <c r="H5">
        <v>809.26</v>
      </c>
      <c r="I5">
        <v>801.04</v>
      </c>
      <c r="J5">
        <v>349.51</v>
      </c>
      <c r="K5">
        <v>36.479999999999997</v>
      </c>
      <c r="L5">
        <v>277.02</v>
      </c>
      <c r="M5">
        <v>53.33</v>
      </c>
      <c r="N5">
        <v>42.13</v>
      </c>
      <c r="O5">
        <v>50.79</v>
      </c>
      <c r="P5">
        <v>0</v>
      </c>
      <c r="Q5" t="str">
        <f t="shared" si="2"/>
        <v>NO</v>
      </c>
      <c r="S5">
        <v>1497</v>
      </c>
      <c r="T5">
        <v>1203</v>
      </c>
      <c r="U5">
        <v>988.27</v>
      </c>
      <c r="V5">
        <v>981.54</v>
      </c>
      <c r="W5">
        <v>389.93</v>
      </c>
      <c r="X5">
        <v>59.04</v>
      </c>
      <c r="Y5">
        <v>417.07</v>
      </c>
      <c r="Z5">
        <v>46.33</v>
      </c>
      <c r="AA5">
        <v>42.14</v>
      </c>
      <c r="AB5">
        <v>33.76</v>
      </c>
      <c r="AC5">
        <v>0</v>
      </c>
      <c r="AD5" t="str">
        <f t="shared" si="3"/>
        <v>NO</v>
      </c>
    </row>
    <row r="6" spans="1:30" x14ac:dyDescent="0.15">
      <c r="A6" t="str">
        <f t="shared" si="4"/>
        <v>2622-1215</v>
      </c>
      <c r="B6">
        <f>INDEX(Descriptions!$C$4:$C$736,MATCH($A6,Descriptions!$B$4:$B$736,))</f>
        <v>0</v>
      </c>
      <c r="C6" s="9">
        <f t="shared" si="0"/>
        <v>19300</v>
      </c>
      <c r="D6" s="9">
        <f t="shared" si="1"/>
        <v>20200</v>
      </c>
      <c r="F6">
        <v>2622</v>
      </c>
      <c r="G6">
        <v>1215</v>
      </c>
      <c r="H6">
        <v>1679.16</v>
      </c>
      <c r="I6">
        <v>1607.47</v>
      </c>
      <c r="J6">
        <v>597.73</v>
      </c>
      <c r="K6">
        <v>123.69</v>
      </c>
      <c r="L6">
        <v>565.82000000000005</v>
      </c>
      <c r="M6">
        <v>205.59</v>
      </c>
      <c r="N6">
        <v>87.16</v>
      </c>
      <c r="O6">
        <v>79.17</v>
      </c>
      <c r="P6">
        <v>20</v>
      </c>
      <c r="Q6" t="str">
        <f t="shared" si="2"/>
        <v>NO</v>
      </c>
      <c r="S6">
        <v>2622</v>
      </c>
      <c r="T6">
        <v>1215</v>
      </c>
      <c r="U6">
        <v>1632.95</v>
      </c>
      <c r="V6">
        <v>1596.48</v>
      </c>
      <c r="W6">
        <v>522.38</v>
      </c>
      <c r="X6">
        <v>144.84</v>
      </c>
      <c r="Y6">
        <v>695.84</v>
      </c>
      <c r="Z6">
        <v>113.5</v>
      </c>
      <c r="AA6">
        <v>72.739999999999995</v>
      </c>
      <c r="AB6">
        <v>65.650000000000006</v>
      </c>
      <c r="AC6">
        <v>18</v>
      </c>
      <c r="AD6" t="str">
        <f t="shared" si="3"/>
        <v>NO</v>
      </c>
    </row>
    <row r="7" spans="1:30" x14ac:dyDescent="0.15">
      <c r="A7" t="str">
        <f t="shared" si="4"/>
        <v>2766-1215</v>
      </c>
      <c r="B7">
        <f>INDEX(Descriptions!$C$4:$C$736,MATCH($A7,Descriptions!$B$4:$B$736,))</f>
        <v>0</v>
      </c>
      <c r="C7" s="9">
        <f t="shared" si="0"/>
        <v>100</v>
      </c>
      <c r="D7" s="9">
        <f t="shared" si="1"/>
        <v>100</v>
      </c>
      <c r="F7">
        <v>2766</v>
      </c>
      <c r="G7">
        <v>1215</v>
      </c>
      <c r="H7">
        <v>10</v>
      </c>
      <c r="I7">
        <v>9.73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Q7" t="str">
        <f t="shared" si="2"/>
        <v>NO</v>
      </c>
      <c r="S7">
        <v>2766</v>
      </c>
      <c r="T7">
        <v>1215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t="str">
        <f t="shared" si="3"/>
        <v>NO</v>
      </c>
    </row>
    <row r="8" spans="1:30" x14ac:dyDescent="0.15">
      <c r="A8" t="str">
        <f t="shared" si="4"/>
        <v>1316-1215</v>
      </c>
      <c r="B8">
        <f>INDEX(Descriptions!$C$4:$C$736,MATCH($A8,Descriptions!$B$4:$B$736,))</f>
        <v>0</v>
      </c>
      <c r="C8" s="9">
        <f t="shared" si="0"/>
        <v>16700</v>
      </c>
      <c r="D8" s="9">
        <f t="shared" si="1"/>
        <v>17500</v>
      </c>
      <c r="F8">
        <v>1316</v>
      </c>
      <c r="G8">
        <v>1215</v>
      </c>
      <c r="H8">
        <v>1127.77</v>
      </c>
      <c r="I8">
        <v>1127.77</v>
      </c>
      <c r="J8">
        <v>287.62</v>
      </c>
      <c r="K8">
        <v>82.31</v>
      </c>
      <c r="L8">
        <v>432.84</v>
      </c>
      <c r="M8">
        <v>137.41</v>
      </c>
      <c r="N8">
        <v>147.47999999999999</v>
      </c>
      <c r="O8">
        <v>25.1</v>
      </c>
      <c r="P8">
        <v>15</v>
      </c>
      <c r="Q8" t="str">
        <f t="shared" si="2"/>
        <v>NO</v>
      </c>
      <c r="S8">
        <v>1316</v>
      </c>
      <c r="T8">
        <v>1215</v>
      </c>
      <c r="U8">
        <v>1628</v>
      </c>
      <c r="V8">
        <v>1628</v>
      </c>
      <c r="W8">
        <v>548.78</v>
      </c>
      <c r="X8">
        <v>83.61</v>
      </c>
      <c r="Y8">
        <v>733.64</v>
      </c>
      <c r="Z8">
        <v>89.82</v>
      </c>
      <c r="AA8">
        <v>70.34</v>
      </c>
      <c r="AB8">
        <v>83.81</v>
      </c>
      <c r="AC8">
        <v>18</v>
      </c>
      <c r="AD8" t="str">
        <f t="shared" si="3"/>
        <v>NO</v>
      </c>
    </row>
    <row r="9" spans="1:30" x14ac:dyDescent="0.15">
      <c r="A9" t="str">
        <f t="shared" si="4"/>
        <v>1355-1218</v>
      </c>
      <c r="B9" t="str">
        <f>INDEX(Descriptions!$C$4:$C$736,MATCH($A9,Descriptions!$B$4:$B$736,))</f>
        <v>A50 Orford Rd between Withers Ave and Birchwood Way - 1 lane SB with a LT filter.</v>
      </c>
      <c r="C9" s="9">
        <f t="shared" si="0"/>
        <v>9300</v>
      </c>
      <c r="D9" s="9">
        <f t="shared" si="1"/>
        <v>9700</v>
      </c>
      <c r="F9">
        <v>1355</v>
      </c>
      <c r="G9">
        <v>1218</v>
      </c>
      <c r="H9">
        <v>920.83</v>
      </c>
      <c r="I9">
        <v>918.55</v>
      </c>
      <c r="J9">
        <v>359.6</v>
      </c>
      <c r="K9">
        <v>41.79</v>
      </c>
      <c r="L9">
        <v>309.67</v>
      </c>
      <c r="M9">
        <v>41.75</v>
      </c>
      <c r="N9">
        <v>21</v>
      </c>
      <c r="O9">
        <v>134.52000000000001</v>
      </c>
      <c r="P9">
        <v>12.5</v>
      </c>
      <c r="Q9" t="str">
        <f t="shared" si="2"/>
        <v>YES</v>
      </c>
      <c r="S9">
        <v>1355</v>
      </c>
      <c r="T9">
        <v>1218</v>
      </c>
      <c r="U9">
        <v>632.17999999999995</v>
      </c>
      <c r="V9">
        <v>625.78</v>
      </c>
      <c r="W9">
        <v>246.78</v>
      </c>
      <c r="X9">
        <v>27.68</v>
      </c>
      <c r="Y9">
        <v>274.18</v>
      </c>
      <c r="Z9">
        <v>30.63</v>
      </c>
      <c r="AA9">
        <v>6.96</v>
      </c>
      <c r="AB9">
        <v>30.94</v>
      </c>
      <c r="AC9">
        <v>15</v>
      </c>
      <c r="AD9" t="str">
        <f t="shared" si="3"/>
        <v>NO</v>
      </c>
    </row>
    <row r="10" spans="1:30" x14ac:dyDescent="0.15">
      <c r="A10" t="str">
        <f t="shared" si="4"/>
        <v>1444-1218</v>
      </c>
      <c r="B10">
        <f>INDEX(Descriptions!$C$4:$C$736,MATCH($A10,Descriptions!$B$4:$B$736,))</f>
        <v>0</v>
      </c>
      <c r="C10" s="9">
        <f t="shared" si="0"/>
        <v>2400</v>
      </c>
      <c r="D10" s="9">
        <f t="shared" si="1"/>
        <v>2500</v>
      </c>
      <c r="F10">
        <v>1444</v>
      </c>
      <c r="G10">
        <v>1218</v>
      </c>
      <c r="H10">
        <v>219.3</v>
      </c>
      <c r="I10">
        <v>219.12</v>
      </c>
      <c r="J10">
        <v>93.85</v>
      </c>
      <c r="K10">
        <v>5.97</v>
      </c>
      <c r="L10">
        <v>55.44</v>
      </c>
      <c r="M10">
        <v>44.91</v>
      </c>
      <c r="N10">
        <v>19.12</v>
      </c>
      <c r="O10">
        <v>0</v>
      </c>
      <c r="P10">
        <v>0</v>
      </c>
      <c r="Q10" t="str">
        <f t="shared" si="2"/>
        <v>NO</v>
      </c>
      <c r="S10">
        <v>1444</v>
      </c>
      <c r="T10">
        <v>1218</v>
      </c>
      <c r="U10">
        <v>175.57</v>
      </c>
      <c r="V10">
        <v>173.88</v>
      </c>
      <c r="W10">
        <v>118.24</v>
      </c>
      <c r="X10">
        <v>6.05</v>
      </c>
      <c r="Y10">
        <v>41.27</v>
      </c>
      <c r="Z10">
        <v>1.49</v>
      </c>
      <c r="AA10">
        <v>1.1299999999999999</v>
      </c>
      <c r="AB10">
        <v>7.39</v>
      </c>
      <c r="AC10">
        <v>0</v>
      </c>
      <c r="AD10" t="str">
        <f t="shared" si="3"/>
        <v>NO</v>
      </c>
    </row>
    <row r="11" spans="1:30" x14ac:dyDescent="0.15">
      <c r="A11" t="str">
        <f t="shared" si="4"/>
        <v>1353-1218</v>
      </c>
      <c r="B11">
        <f>INDEX(Descriptions!$C$4:$C$736,MATCH($A11,Descriptions!$B$4:$B$736,))</f>
        <v>0</v>
      </c>
      <c r="C11" s="9">
        <f t="shared" si="0"/>
        <v>10100</v>
      </c>
      <c r="D11" s="9">
        <f t="shared" si="1"/>
        <v>10600</v>
      </c>
      <c r="F11">
        <v>1353</v>
      </c>
      <c r="G11">
        <v>1218</v>
      </c>
      <c r="H11">
        <v>858.5</v>
      </c>
      <c r="I11">
        <v>858.5</v>
      </c>
      <c r="J11">
        <v>387.41</v>
      </c>
      <c r="K11">
        <v>26.39</v>
      </c>
      <c r="L11">
        <v>258.08999999999997</v>
      </c>
      <c r="M11">
        <v>66.86</v>
      </c>
      <c r="N11">
        <v>22.81</v>
      </c>
      <c r="O11">
        <v>81.96</v>
      </c>
      <c r="P11">
        <v>15</v>
      </c>
      <c r="Q11" t="str">
        <f t="shared" si="2"/>
        <v>NO</v>
      </c>
      <c r="S11">
        <v>1353</v>
      </c>
      <c r="T11">
        <v>1218</v>
      </c>
      <c r="U11">
        <v>823.45</v>
      </c>
      <c r="V11">
        <v>823.45</v>
      </c>
      <c r="W11">
        <v>250.29</v>
      </c>
      <c r="X11">
        <v>33.15</v>
      </c>
      <c r="Y11">
        <v>378.71</v>
      </c>
      <c r="Z11">
        <v>54.84</v>
      </c>
      <c r="AA11">
        <v>5.7</v>
      </c>
      <c r="AB11">
        <v>88.76</v>
      </c>
      <c r="AC11">
        <v>12</v>
      </c>
      <c r="AD11" t="str">
        <f t="shared" si="3"/>
        <v>NO</v>
      </c>
    </row>
    <row r="12" spans="1:30" x14ac:dyDescent="0.15">
      <c r="A12" t="str">
        <f t="shared" si="4"/>
        <v>1215-1316</v>
      </c>
      <c r="B12">
        <f>INDEX(Descriptions!$C$4:$C$736,MATCH($A12,Descriptions!$B$4:$B$736,))</f>
        <v>0</v>
      </c>
      <c r="C12" s="9">
        <f t="shared" si="0"/>
        <v>19400</v>
      </c>
      <c r="D12" s="9">
        <f t="shared" si="1"/>
        <v>20300</v>
      </c>
      <c r="F12">
        <v>1215</v>
      </c>
      <c r="G12">
        <v>1316</v>
      </c>
      <c r="H12">
        <v>1689.16</v>
      </c>
      <c r="I12">
        <v>1617.21</v>
      </c>
      <c r="J12">
        <v>597.73</v>
      </c>
      <c r="K12">
        <v>123.69</v>
      </c>
      <c r="L12">
        <v>565.82000000000005</v>
      </c>
      <c r="M12">
        <v>205.59</v>
      </c>
      <c r="N12">
        <v>87.16</v>
      </c>
      <c r="O12">
        <v>79.17</v>
      </c>
      <c r="P12">
        <v>30</v>
      </c>
      <c r="Q12" t="str">
        <f t="shared" si="2"/>
        <v>NO</v>
      </c>
      <c r="S12">
        <v>1215</v>
      </c>
      <c r="T12">
        <v>1316</v>
      </c>
      <c r="U12">
        <v>1632.95</v>
      </c>
      <c r="V12">
        <v>1596.48</v>
      </c>
      <c r="W12">
        <v>522.38</v>
      </c>
      <c r="X12">
        <v>144.84</v>
      </c>
      <c r="Y12">
        <v>695.84</v>
      </c>
      <c r="Z12">
        <v>113.5</v>
      </c>
      <c r="AA12">
        <v>72.739999999999995</v>
      </c>
      <c r="AB12">
        <v>65.650000000000006</v>
      </c>
      <c r="AC12">
        <v>18</v>
      </c>
      <c r="AD12" t="str">
        <f t="shared" si="3"/>
        <v>NO</v>
      </c>
    </row>
    <row r="13" spans="1:30" x14ac:dyDescent="0.15">
      <c r="A13" t="str">
        <f t="shared" si="4"/>
        <v>1355-1344</v>
      </c>
      <c r="B13">
        <f>INDEX(Descriptions!$C$4:$C$736,MATCH($A13,Descriptions!$B$4:$B$736,))</f>
        <v>0</v>
      </c>
      <c r="C13" s="9">
        <f t="shared" si="0"/>
        <v>11500</v>
      </c>
      <c r="D13" s="9">
        <f t="shared" si="1"/>
        <v>12000</v>
      </c>
      <c r="F13">
        <v>1355</v>
      </c>
      <c r="G13">
        <v>1344</v>
      </c>
      <c r="H13">
        <v>932.77</v>
      </c>
      <c r="I13">
        <v>932.59</v>
      </c>
      <c r="J13">
        <v>378.12</v>
      </c>
      <c r="K13">
        <v>31.14</v>
      </c>
      <c r="L13">
        <v>301.24</v>
      </c>
      <c r="M13">
        <v>99.55</v>
      </c>
      <c r="N13">
        <v>41.47</v>
      </c>
      <c r="O13">
        <v>66.25</v>
      </c>
      <c r="P13">
        <v>15</v>
      </c>
      <c r="Q13" t="str">
        <f t="shared" si="2"/>
        <v>NO</v>
      </c>
      <c r="S13">
        <v>1355</v>
      </c>
      <c r="T13">
        <v>1344</v>
      </c>
      <c r="U13">
        <v>974.93</v>
      </c>
      <c r="V13">
        <v>973.28</v>
      </c>
      <c r="W13">
        <v>355.33</v>
      </c>
      <c r="X13">
        <v>38.770000000000003</v>
      </c>
      <c r="Y13">
        <v>409.54</v>
      </c>
      <c r="Z13">
        <v>56.33</v>
      </c>
      <c r="AA13">
        <v>6.81</v>
      </c>
      <c r="AB13">
        <v>96.15</v>
      </c>
      <c r="AC13">
        <v>12</v>
      </c>
      <c r="AD13" t="str">
        <f t="shared" si="3"/>
        <v>NO</v>
      </c>
    </row>
    <row r="14" spans="1:30" x14ac:dyDescent="0.15">
      <c r="A14" t="str">
        <f t="shared" si="4"/>
        <v>1565-1344</v>
      </c>
      <c r="B14" t="str">
        <f>INDEX(Descriptions!$C$4:$C$736,MATCH($A14,Descriptions!$B$4:$B$736,))</f>
        <v xml:space="preserve">A50 Orford Rd 1 lane SB exit arm of roundabout with Smith Dr/Hilden Rd/Orford Green. </v>
      </c>
      <c r="C14" s="9">
        <f t="shared" si="0"/>
        <v>9200</v>
      </c>
      <c r="D14" s="9">
        <f t="shared" si="1"/>
        <v>9600</v>
      </c>
      <c r="F14">
        <v>1565</v>
      </c>
      <c r="G14">
        <v>1344</v>
      </c>
      <c r="H14">
        <v>904.71</v>
      </c>
      <c r="I14">
        <v>902.41</v>
      </c>
      <c r="J14">
        <v>345.72</v>
      </c>
      <c r="K14">
        <v>40.950000000000003</v>
      </c>
      <c r="L14">
        <v>308.11</v>
      </c>
      <c r="M14">
        <v>41.75</v>
      </c>
      <c r="N14">
        <v>20.98</v>
      </c>
      <c r="O14">
        <v>134.69999999999999</v>
      </c>
      <c r="P14">
        <v>12.5</v>
      </c>
      <c r="Q14" t="str">
        <f t="shared" si="2"/>
        <v>YES</v>
      </c>
      <c r="S14">
        <v>1565</v>
      </c>
      <c r="T14">
        <v>1344</v>
      </c>
      <c r="U14">
        <v>629.17999999999995</v>
      </c>
      <c r="V14">
        <v>622.72</v>
      </c>
      <c r="W14">
        <v>248.52</v>
      </c>
      <c r="X14">
        <v>27.15</v>
      </c>
      <c r="Y14">
        <v>269.76</v>
      </c>
      <c r="Z14">
        <v>30.63</v>
      </c>
      <c r="AA14">
        <v>6.95</v>
      </c>
      <c r="AB14">
        <v>31.17</v>
      </c>
      <c r="AC14">
        <v>15</v>
      </c>
      <c r="AD14" t="str">
        <f t="shared" si="3"/>
        <v>NO</v>
      </c>
    </row>
    <row r="15" spans="1:30" x14ac:dyDescent="0.15">
      <c r="A15" t="str">
        <f t="shared" si="4"/>
        <v>1218-1353</v>
      </c>
      <c r="B15" t="str">
        <f>INDEX(Descriptions!$C$4:$C$736,MATCH($A15,Descriptions!$B$4:$B$736,))</f>
        <v>A50 Orford Rd south of Birchwood Way - 1 lane SB.</v>
      </c>
      <c r="C15" s="9">
        <f t="shared" si="0"/>
        <v>8100</v>
      </c>
      <c r="D15" s="9">
        <f t="shared" si="1"/>
        <v>8500</v>
      </c>
      <c r="F15">
        <v>1218</v>
      </c>
      <c r="G15">
        <v>1353</v>
      </c>
      <c r="H15">
        <v>725.92</v>
      </c>
      <c r="I15">
        <v>724.12</v>
      </c>
      <c r="J15">
        <v>263.97000000000003</v>
      </c>
      <c r="K15">
        <v>33.31</v>
      </c>
      <c r="L15">
        <v>219.93</v>
      </c>
      <c r="M15">
        <v>40.840000000000003</v>
      </c>
      <c r="N15">
        <v>20.84</v>
      </c>
      <c r="O15">
        <v>134.52000000000001</v>
      </c>
      <c r="P15">
        <v>12.5</v>
      </c>
      <c r="Q15" t="str">
        <f t="shared" si="2"/>
        <v>YES</v>
      </c>
      <c r="S15">
        <v>1218</v>
      </c>
      <c r="T15">
        <v>1353</v>
      </c>
      <c r="U15">
        <v>626.74</v>
      </c>
      <c r="V15">
        <v>620.41</v>
      </c>
      <c r="W15">
        <v>245.99</v>
      </c>
      <c r="X15">
        <v>27.15</v>
      </c>
      <c r="Y15">
        <v>270.08</v>
      </c>
      <c r="Z15">
        <v>30.63</v>
      </c>
      <c r="AA15">
        <v>6.95</v>
      </c>
      <c r="AB15">
        <v>30.94</v>
      </c>
      <c r="AC15">
        <v>15</v>
      </c>
      <c r="AD15" t="str">
        <f t="shared" si="3"/>
        <v>NO</v>
      </c>
    </row>
    <row r="16" spans="1:30" x14ac:dyDescent="0.15">
      <c r="A16" t="str">
        <f t="shared" si="4"/>
        <v>1218-1355</v>
      </c>
      <c r="B16">
        <f>INDEX(Descriptions!$C$4:$C$736,MATCH($A16,Descriptions!$B$4:$B$736,))</f>
        <v>0</v>
      </c>
      <c r="C16" s="9">
        <f t="shared" si="0"/>
        <v>11700</v>
      </c>
      <c r="D16" s="9">
        <f t="shared" si="1"/>
        <v>12200</v>
      </c>
      <c r="F16">
        <v>1218</v>
      </c>
      <c r="G16">
        <v>1355</v>
      </c>
      <c r="H16">
        <v>936.18</v>
      </c>
      <c r="I16">
        <v>936</v>
      </c>
      <c r="J16">
        <v>378.72</v>
      </c>
      <c r="K16">
        <v>31.4</v>
      </c>
      <c r="L16">
        <v>303.68</v>
      </c>
      <c r="M16">
        <v>99.55</v>
      </c>
      <c r="N16">
        <v>41.58</v>
      </c>
      <c r="O16">
        <v>66.25</v>
      </c>
      <c r="P16">
        <v>15</v>
      </c>
      <c r="Q16" t="str">
        <f t="shared" si="2"/>
        <v>NO</v>
      </c>
      <c r="S16">
        <v>1218</v>
      </c>
      <c r="T16">
        <v>1355</v>
      </c>
      <c r="U16">
        <v>999.02</v>
      </c>
      <c r="V16">
        <v>997.33</v>
      </c>
      <c r="W16">
        <v>368.53</v>
      </c>
      <c r="X16">
        <v>39.200000000000003</v>
      </c>
      <c r="Y16">
        <v>419.99</v>
      </c>
      <c r="Z16">
        <v>56.33</v>
      </c>
      <c r="AA16">
        <v>6.82</v>
      </c>
      <c r="AB16">
        <v>96.15</v>
      </c>
      <c r="AC16">
        <v>12</v>
      </c>
      <c r="AD16" t="str">
        <f t="shared" si="3"/>
        <v>NO</v>
      </c>
    </row>
    <row r="17" spans="1:30" x14ac:dyDescent="0.15">
      <c r="A17" t="str">
        <f t="shared" si="4"/>
        <v>1344-1355</v>
      </c>
      <c r="B17" t="str">
        <f>INDEX(Descriptions!$C$4:$C$736,MATCH($A17,Descriptions!$B$4:$B$736,))</f>
        <v>A50 Orford Rd section between Brian Ave and Withers Ave - 1 lane SB.</v>
      </c>
      <c r="C17" s="9">
        <f t="shared" si="0"/>
        <v>9100</v>
      </c>
      <c r="D17" s="9">
        <f t="shared" si="1"/>
        <v>9500</v>
      </c>
      <c r="F17">
        <v>1344</v>
      </c>
      <c r="G17">
        <v>1355</v>
      </c>
      <c r="H17">
        <v>898.06</v>
      </c>
      <c r="I17">
        <v>895.78</v>
      </c>
      <c r="J17">
        <v>344.36</v>
      </c>
      <c r="K17">
        <v>40.67</v>
      </c>
      <c r="L17">
        <v>303.29000000000002</v>
      </c>
      <c r="M17">
        <v>41.75</v>
      </c>
      <c r="N17">
        <v>20.97</v>
      </c>
      <c r="O17">
        <v>134.52000000000001</v>
      </c>
      <c r="P17">
        <v>12.5</v>
      </c>
      <c r="Q17" t="str">
        <f t="shared" si="2"/>
        <v>YES</v>
      </c>
      <c r="S17">
        <v>1344</v>
      </c>
      <c r="T17">
        <v>1355</v>
      </c>
      <c r="U17">
        <v>622.99</v>
      </c>
      <c r="V17">
        <v>616.59</v>
      </c>
      <c r="W17">
        <v>245.17</v>
      </c>
      <c r="X17">
        <v>27.02</v>
      </c>
      <c r="Y17">
        <v>267.27</v>
      </c>
      <c r="Z17">
        <v>30.63</v>
      </c>
      <c r="AA17">
        <v>6.95</v>
      </c>
      <c r="AB17">
        <v>30.94</v>
      </c>
      <c r="AC17">
        <v>15</v>
      </c>
      <c r="AD17" t="str">
        <f t="shared" si="3"/>
        <v>NO</v>
      </c>
    </row>
    <row r="18" spans="1:30" x14ac:dyDescent="0.15">
      <c r="A18" t="str">
        <f t="shared" si="4"/>
        <v>1218-1444</v>
      </c>
      <c r="B18">
        <f>INDEX(Descriptions!$C$4:$C$736,MATCH($A18,Descriptions!$B$4:$B$736,))</f>
        <v>0</v>
      </c>
      <c r="C18" s="9">
        <f t="shared" si="0"/>
        <v>2000</v>
      </c>
      <c r="D18" s="9">
        <f t="shared" si="1"/>
        <v>2100</v>
      </c>
      <c r="F18">
        <v>1218</v>
      </c>
      <c r="G18">
        <v>1444</v>
      </c>
      <c r="H18">
        <v>336.53</v>
      </c>
      <c r="I18">
        <v>336.05</v>
      </c>
      <c r="J18">
        <v>198.17</v>
      </c>
      <c r="K18">
        <v>9.44</v>
      </c>
      <c r="L18">
        <v>99.59</v>
      </c>
      <c r="M18">
        <v>13.13</v>
      </c>
      <c r="N18">
        <v>0.5</v>
      </c>
      <c r="O18">
        <v>15.71</v>
      </c>
      <c r="P18">
        <v>0</v>
      </c>
      <c r="Q18" t="str">
        <f t="shared" si="2"/>
        <v>NO</v>
      </c>
      <c r="S18">
        <v>1218</v>
      </c>
      <c r="T18">
        <v>1444</v>
      </c>
      <c r="U18">
        <v>5.43</v>
      </c>
      <c r="V18">
        <v>5.38</v>
      </c>
      <c r="W18">
        <v>0.79</v>
      </c>
      <c r="X18">
        <v>0.53</v>
      </c>
      <c r="Y18">
        <v>4.0999999999999996</v>
      </c>
      <c r="Z18">
        <v>0</v>
      </c>
      <c r="AA18">
        <v>0.01</v>
      </c>
      <c r="AB18">
        <v>0</v>
      </c>
      <c r="AC18">
        <v>0</v>
      </c>
      <c r="AD18" t="str">
        <f t="shared" si="3"/>
        <v>NO</v>
      </c>
    </row>
    <row r="19" spans="1:30" x14ac:dyDescent="0.15">
      <c r="A19" t="str">
        <f t="shared" si="4"/>
        <v>1614-1444</v>
      </c>
      <c r="B19">
        <f>INDEX(Descriptions!$C$4:$C$736,MATCH($A19,Descriptions!$B$4:$B$736,))</f>
        <v>0</v>
      </c>
      <c r="C19" s="9">
        <f t="shared" si="0"/>
        <v>2400</v>
      </c>
      <c r="D19" s="9">
        <f t="shared" si="1"/>
        <v>2500</v>
      </c>
      <c r="F19">
        <v>1614</v>
      </c>
      <c r="G19">
        <v>1444</v>
      </c>
      <c r="H19">
        <v>219.3</v>
      </c>
      <c r="I19">
        <v>219.12</v>
      </c>
      <c r="J19">
        <v>93.85</v>
      </c>
      <c r="K19">
        <v>5.97</v>
      </c>
      <c r="L19">
        <v>55.44</v>
      </c>
      <c r="M19">
        <v>44.91</v>
      </c>
      <c r="N19">
        <v>19.12</v>
      </c>
      <c r="O19">
        <v>0</v>
      </c>
      <c r="P19">
        <v>0</v>
      </c>
      <c r="Q19" t="str">
        <f t="shared" si="2"/>
        <v>NO</v>
      </c>
      <c r="S19">
        <v>1614</v>
      </c>
      <c r="T19">
        <v>1444</v>
      </c>
      <c r="U19">
        <v>175.57</v>
      </c>
      <c r="V19">
        <v>173.88</v>
      </c>
      <c r="W19">
        <v>118.24</v>
      </c>
      <c r="X19">
        <v>6.05</v>
      </c>
      <c r="Y19">
        <v>41.27</v>
      </c>
      <c r="Z19">
        <v>1.49</v>
      </c>
      <c r="AA19">
        <v>1.1299999999999999</v>
      </c>
      <c r="AB19">
        <v>7.39</v>
      </c>
      <c r="AC19">
        <v>0</v>
      </c>
      <c r="AD19" t="str">
        <f t="shared" si="3"/>
        <v>NO</v>
      </c>
    </row>
    <row r="20" spans="1:30" x14ac:dyDescent="0.15">
      <c r="A20" t="str">
        <f t="shared" si="4"/>
        <v>1483-1446</v>
      </c>
      <c r="B20">
        <f>INDEX(Descriptions!$C$4:$C$736,MATCH($A20,Descriptions!$B$4:$B$736,))</f>
        <v>0</v>
      </c>
      <c r="C20" s="9">
        <f t="shared" si="0"/>
        <v>20400</v>
      </c>
      <c r="D20" s="9">
        <f t="shared" si="1"/>
        <v>21400</v>
      </c>
      <c r="F20">
        <v>1483</v>
      </c>
      <c r="G20">
        <v>1446</v>
      </c>
      <c r="H20">
        <v>1775.33</v>
      </c>
      <c r="I20">
        <v>1698.95</v>
      </c>
      <c r="J20">
        <v>619.54999999999995</v>
      </c>
      <c r="K20">
        <v>135.04</v>
      </c>
      <c r="L20">
        <v>613.04</v>
      </c>
      <c r="M20">
        <v>208.09</v>
      </c>
      <c r="N20">
        <v>87.67</v>
      </c>
      <c r="O20">
        <v>81.94</v>
      </c>
      <c r="P20">
        <v>30</v>
      </c>
      <c r="Q20" t="str">
        <f t="shared" si="2"/>
        <v>NO</v>
      </c>
      <c r="S20">
        <v>1483</v>
      </c>
      <c r="T20">
        <v>1446</v>
      </c>
      <c r="U20">
        <v>1717.22</v>
      </c>
      <c r="V20">
        <v>1678.43</v>
      </c>
      <c r="W20">
        <v>559.58000000000004</v>
      </c>
      <c r="X20">
        <v>150.82</v>
      </c>
      <c r="Y20">
        <v>731.36</v>
      </c>
      <c r="Z20">
        <v>117.01</v>
      </c>
      <c r="AA20">
        <v>73.010000000000005</v>
      </c>
      <c r="AB20">
        <v>67.44</v>
      </c>
      <c r="AC20">
        <v>18</v>
      </c>
      <c r="AD20" t="str">
        <f t="shared" si="3"/>
        <v>NO</v>
      </c>
    </row>
    <row r="21" spans="1:30" x14ac:dyDescent="0.15">
      <c r="A21" t="str">
        <f t="shared" si="4"/>
        <v>2622-1446</v>
      </c>
      <c r="B21">
        <f>INDEX(Descriptions!$C$4:$C$736,MATCH($A21,Descriptions!$B$4:$B$736,))</f>
        <v>0</v>
      </c>
      <c r="C21" s="9">
        <f t="shared" si="0"/>
        <v>17700</v>
      </c>
      <c r="D21" s="9">
        <f t="shared" si="1"/>
        <v>18500</v>
      </c>
      <c r="F21">
        <v>2622</v>
      </c>
      <c r="G21">
        <v>1446</v>
      </c>
      <c r="H21">
        <v>1209.47</v>
      </c>
      <c r="I21">
        <v>1209.31</v>
      </c>
      <c r="J21">
        <v>342.65</v>
      </c>
      <c r="K21">
        <v>87.84</v>
      </c>
      <c r="L21">
        <v>458.56</v>
      </c>
      <c r="M21">
        <v>138.91</v>
      </c>
      <c r="N21">
        <v>148.16999999999999</v>
      </c>
      <c r="O21">
        <v>8.34</v>
      </c>
      <c r="P21">
        <v>25</v>
      </c>
      <c r="Q21" t="str">
        <f t="shared" si="2"/>
        <v>NO</v>
      </c>
      <c r="S21">
        <v>2622</v>
      </c>
      <c r="T21">
        <v>1446</v>
      </c>
      <c r="U21">
        <v>1715.2</v>
      </c>
      <c r="V21">
        <v>1715.06</v>
      </c>
      <c r="W21">
        <v>584.26</v>
      </c>
      <c r="X21">
        <v>92.86</v>
      </c>
      <c r="Y21">
        <v>812.06</v>
      </c>
      <c r="Z21">
        <v>95.48</v>
      </c>
      <c r="AA21">
        <v>71.84</v>
      </c>
      <c r="AB21">
        <v>28.69</v>
      </c>
      <c r="AC21">
        <v>30</v>
      </c>
      <c r="AD21" t="str">
        <f t="shared" si="3"/>
        <v>NO</v>
      </c>
    </row>
    <row r="22" spans="1:30" x14ac:dyDescent="0.15">
      <c r="A22" t="str">
        <f t="shared" si="4"/>
        <v>1566-1447</v>
      </c>
      <c r="B22">
        <f>INDEX(Descriptions!$C$4:$C$736,MATCH($A22,Descriptions!$B$4:$B$736,))</f>
        <v>0</v>
      </c>
      <c r="C22" s="9">
        <f t="shared" si="0"/>
        <v>15600</v>
      </c>
      <c r="D22" s="9">
        <f t="shared" si="1"/>
        <v>16300</v>
      </c>
      <c r="F22">
        <v>1566</v>
      </c>
      <c r="G22">
        <v>1447</v>
      </c>
      <c r="H22">
        <v>1363.11</v>
      </c>
      <c r="I22">
        <v>1361.67</v>
      </c>
      <c r="J22">
        <v>593.85</v>
      </c>
      <c r="K22">
        <v>42.71</v>
      </c>
      <c r="L22">
        <v>462.23</v>
      </c>
      <c r="M22">
        <v>112.51</v>
      </c>
      <c r="N22">
        <v>43.99</v>
      </c>
      <c r="O22">
        <v>77.81</v>
      </c>
      <c r="P22">
        <v>30</v>
      </c>
      <c r="Q22" t="str">
        <f t="shared" si="2"/>
        <v>NO</v>
      </c>
      <c r="S22">
        <v>1566</v>
      </c>
      <c r="T22">
        <v>1447</v>
      </c>
      <c r="U22">
        <v>1228.33</v>
      </c>
      <c r="V22">
        <v>1222.79</v>
      </c>
      <c r="W22">
        <v>351.28</v>
      </c>
      <c r="X22">
        <v>50.11</v>
      </c>
      <c r="Y22">
        <v>551.47</v>
      </c>
      <c r="Z22">
        <v>120.8</v>
      </c>
      <c r="AA22">
        <v>37.29</v>
      </c>
      <c r="AB22">
        <v>105.39</v>
      </c>
      <c r="AC22">
        <v>12</v>
      </c>
      <c r="AD22" t="str">
        <f t="shared" si="3"/>
        <v>YES</v>
      </c>
    </row>
    <row r="23" spans="1:30" x14ac:dyDescent="0.15">
      <c r="A23" t="str">
        <f t="shared" si="4"/>
        <v>2318-1448</v>
      </c>
      <c r="B23">
        <f>INDEX(Descriptions!$C$4:$C$736,MATCH($A23,Descriptions!$B$4:$B$736,))</f>
        <v>0</v>
      </c>
      <c r="C23" s="9">
        <f t="shared" si="0"/>
        <v>4900</v>
      </c>
      <c r="D23" s="9">
        <f t="shared" si="1"/>
        <v>5100</v>
      </c>
      <c r="F23">
        <v>2318</v>
      </c>
      <c r="G23">
        <v>1448</v>
      </c>
      <c r="H23">
        <v>359.61</v>
      </c>
      <c r="I23">
        <v>359.24</v>
      </c>
      <c r="J23">
        <v>84.12</v>
      </c>
      <c r="K23">
        <v>9.86</v>
      </c>
      <c r="L23">
        <v>157.5</v>
      </c>
      <c r="M23">
        <v>12.05</v>
      </c>
      <c r="N23">
        <v>3.69</v>
      </c>
      <c r="O23">
        <v>89.89</v>
      </c>
      <c r="P23">
        <v>2.5</v>
      </c>
      <c r="Q23" t="str">
        <f t="shared" si="2"/>
        <v>NO</v>
      </c>
      <c r="S23">
        <v>2318</v>
      </c>
      <c r="T23">
        <v>1448</v>
      </c>
      <c r="U23">
        <v>449.75</v>
      </c>
      <c r="V23">
        <v>449.3</v>
      </c>
      <c r="W23">
        <v>178.97</v>
      </c>
      <c r="X23">
        <v>18.64</v>
      </c>
      <c r="Y23">
        <v>136.29</v>
      </c>
      <c r="Z23">
        <v>10.19</v>
      </c>
      <c r="AA23">
        <v>1.66</v>
      </c>
      <c r="AB23">
        <v>97.99</v>
      </c>
      <c r="AC23">
        <v>6</v>
      </c>
      <c r="AD23" t="str">
        <f t="shared" si="3"/>
        <v>NO</v>
      </c>
    </row>
    <row r="24" spans="1:30" x14ac:dyDescent="0.15">
      <c r="A24" t="str">
        <f t="shared" si="4"/>
        <v>1454-1448</v>
      </c>
      <c r="B24">
        <f>INDEX(Descriptions!$C$4:$C$736,MATCH($A24,Descriptions!$B$4:$B$736,))</f>
        <v>0</v>
      </c>
      <c r="C24" s="9">
        <f t="shared" si="0"/>
        <v>5800</v>
      </c>
      <c r="D24" s="9">
        <f t="shared" si="1"/>
        <v>6100</v>
      </c>
      <c r="F24">
        <v>1454</v>
      </c>
      <c r="G24">
        <v>1448</v>
      </c>
      <c r="H24">
        <v>477.76</v>
      </c>
      <c r="I24">
        <v>471.66</v>
      </c>
      <c r="J24">
        <v>150.30000000000001</v>
      </c>
      <c r="K24">
        <v>25.09</v>
      </c>
      <c r="L24">
        <v>213.01</v>
      </c>
      <c r="M24">
        <v>29.04</v>
      </c>
      <c r="N24">
        <v>23.34</v>
      </c>
      <c r="O24">
        <v>29.48</v>
      </c>
      <c r="P24">
        <v>7.5</v>
      </c>
      <c r="Q24" t="str">
        <f t="shared" si="2"/>
        <v>NO</v>
      </c>
      <c r="S24">
        <v>1454</v>
      </c>
      <c r="T24">
        <v>1448</v>
      </c>
      <c r="U24">
        <v>499.75</v>
      </c>
      <c r="V24">
        <v>492.84</v>
      </c>
      <c r="W24">
        <v>207.3</v>
      </c>
      <c r="X24">
        <v>18.52</v>
      </c>
      <c r="Y24">
        <v>184.79</v>
      </c>
      <c r="Z24">
        <v>44.68</v>
      </c>
      <c r="AA24">
        <v>25.55</v>
      </c>
      <c r="AB24">
        <v>9.91</v>
      </c>
      <c r="AC24">
        <v>9</v>
      </c>
      <c r="AD24" t="str">
        <f t="shared" si="3"/>
        <v>NO</v>
      </c>
    </row>
    <row r="25" spans="1:30" x14ac:dyDescent="0.15">
      <c r="A25" t="str">
        <f t="shared" si="4"/>
        <v>2663-1448</v>
      </c>
      <c r="B25">
        <f>INDEX(Descriptions!$C$4:$C$736,MATCH($A25,Descriptions!$B$4:$B$736,))</f>
        <v>0</v>
      </c>
      <c r="C25" s="9">
        <f t="shared" si="0"/>
        <v>5800</v>
      </c>
      <c r="D25" s="9">
        <f t="shared" si="1"/>
        <v>6100</v>
      </c>
      <c r="F25">
        <v>2663</v>
      </c>
      <c r="G25">
        <v>1448</v>
      </c>
      <c r="H25">
        <v>505.49</v>
      </c>
      <c r="I25">
        <v>504.98</v>
      </c>
      <c r="J25">
        <v>287.45</v>
      </c>
      <c r="K25">
        <v>13.71</v>
      </c>
      <c r="L25">
        <v>122.21</v>
      </c>
      <c r="M25">
        <v>45.74</v>
      </c>
      <c r="N25">
        <v>26.23</v>
      </c>
      <c r="O25">
        <v>10.16</v>
      </c>
      <c r="P25">
        <v>0</v>
      </c>
      <c r="Q25" t="str">
        <f t="shared" si="2"/>
        <v>NO</v>
      </c>
      <c r="S25">
        <v>2663</v>
      </c>
      <c r="T25">
        <v>1448</v>
      </c>
      <c r="U25">
        <v>463.33</v>
      </c>
      <c r="V25">
        <v>461.29</v>
      </c>
      <c r="W25">
        <v>142.12</v>
      </c>
      <c r="X25">
        <v>29.46</v>
      </c>
      <c r="Y25">
        <v>226.28</v>
      </c>
      <c r="Z25">
        <v>39.46</v>
      </c>
      <c r="AA25">
        <v>25.67</v>
      </c>
      <c r="AB25">
        <v>0.34</v>
      </c>
      <c r="AC25">
        <v>0</v>
      </c>
      <c r="AD25" t="str">
        <f t="shared" si="3"/>
        <v>NO</v>
      </c>
    </row>
    <row r="26" spans="1:30" x14ac:dyDescent="0.15">
      <c r="A26" t="str">
        <f t="shared" si="4"/>
        <v>4132-1449</v>
      </c>
      <c r="B26">
        <f>INDEX(Descriptions!$C$4:$C$736,MATCH($A26,Descriptions!$B$4:$B$736,))</f>
        <v>0</v>
      </c>
      <c r="C26" s="9">
        <f t="shared" si="0"/>
        <v>8200</v>
      </c>
      <c r="D26" s="9">
        <f t="shared" si="1"/>
        <v>8600</v>
      </c>
      <c r="F26">
        <v>4132</v>
      </c>
      <c r="G26">
        <v>1449</v>
      </c>
      <c r="H26">
        <v>618.46</v>
      </c>
      <c r="I26">
        <v>617.41999999999996</v>
      </c>
      <c r="J26">
        <v>224.48</v>
      </c>
      <c r="K26">
        <v>22.89</v>
      </c>
      <c r="L26">
        <v>186.29</v>
      </c>
      <c r="M26">
        <v>88.13</v>
      </c>
      <c r="N26">
        <v>71.260000000000005</v>
      </c>
      <c r="O26">
        <v>12.91</v>
      </c>
      <c r="P26">
        <v>12.5</v>
      </c>
      <c r="Q26" t="str">
        <f t="shared" si="2"/>
        <v>NO</v>
      </c>
      <c r="S26">
        <v>4132</v>
      </c>
      <c r="T26">
        <v>1449</v>
      </c>
      <c r="U26">
        <v>761.69</v>
      </c>
      <c r="V26">
        <v>735.48</v>
      </c>
      <c r="W26">
        <v>319.45</v>
      </c>
      <c r="X26">
        <v>28.23</v>
      </c>
      <c r="Y26">
        <v>317.32</v>
      </c>
      <c r="Z26">
        <v>57.46</v>
      </c>
      <c r="AA26">
        <v>17.690000000000001</v>
      </c>
      <c r="AB26">
        <v>6.54</v>
      </c>
      <c r="AC26">
        <v>15</v>
      </c>
      <c r="AD26" t="str">
        <f t="shared" si="3"/>
        <v>NO</v>
      </c>
    </row>
    <row r="27" spans="1:30" x14ac:dyDescent="0.15">
      <c r="A27" t="str">
        <f t="shared" si="4"/>
        <v>1457-1450</v>
      </c>
      <c r="B27" t="str">
        <f>INDEX(Descriptions!$C$4:$C$736,MATCH($A27,Descriptions!$B$4:$B$736,))</f>
        <v>Golborne Rd SB to the T-junction woth Myddleton Ln - 1 lane.</v>
      </c>
      <c r="C27" s="9">
        <f t="shared" si="0"/>
        <v>5500</v>
      </c>
      <c r="D27" s="9">
        <f t="shared" si="1"/>
        <v>5800</v>
      </c>
      <c r="F27">
        <v>1457</v>
      </c>
      <c r="G27">
        <v>1450</v>
      </c>
      <c r="H27">
        <v>586.72</v>
      </c>
      <c r="I27">
        <v>586.72</v>
      </c>
      <c r="J27">
        <v>278.87</v>
      </c>
      <c r="K27">
        <v>33.880000000000003</v>
      </c>
      <c r="L27">
        <v>187.07</v>
      </c>
      <c r="M27">
        <v>70.7</v>
      </c>
      <c r="N27">
        <v>5.26</v>
      </c>
      <c r="O27">
        <v>10.95</v>
      </c>
      <c r="P27">
        <v>0</v>
      </c>
      <c r="Q27" t="str">
        <f t="shared" si="2"/>
        <v>NO</v>
      </c>
      <c r="S27">
        <v>1457</v>
      </c>
      <c r="T27">
        <v>1450</v>
      </c>
      <c r="U27">
        <v>329.79</v>
      </c>
      <c r="V27">
        <v>329.79</v>
      </c>
      <c r="W27">
        <v>132.47</v>
      </c>
      <c r="X27">
        <v>27.4</v>
      </c>
      <c r="Y27">
        <v>131.19</v>
      </c>
      <c r="Z27">
        <v>20.21</v>
      </c>
      <c r="AA27">
        <v>3.97</v>
      </c>
      <c r="AB27">
        <v>14.55</v>
      </c>
      <c r="AC27">
        <v>0</v>
      </c>
      <c r="AD27" t="str">
        <f t="shared" si="3"/>
        <v>NO</v>
      </c>
    </row>
    <row r="28" spans="1:30" x14ac:dyDescent="0.15">
      <c r="A28" t="str">
        <f t="shared" si="4"/>
        <v>2843-1450</v>
      </c>
      <c r="B28">
        <f>INDEX(Descriptions!$C$4:$C$736,MATCH($A28,Descriptions!$B$4:$B$736,))</f>
        <v>0</v>
      </c>
      <c r="C28" s="9">
        <f t="shared" si="0"/>
        <v>5700</v>
      </c>
      <c r="D28" s="9">
        <f t="shared" si="1"/>
        <v>6000</v>
      </c>
      <c r="F28">
        <v>2843</v>
      </c>
      <c r="G28">
        <v>1450</v>
      </c>
      <c r="H28">
        <v>441.44</v>
      </c>
      <c r="I28">
        <v>439.81</v>
      </c>
      <c r="J28">
        <v>182.22</v>
      </c>
      <c r="K28">
        <v>14.62</v>
      </c>
      <c r="L28">
        <v>121.16</v>
      </c>
      <c r="M28">
        <v>44.74</v>
      </c>
      <c r="N28">
        <v>7.96</v>
      </c>
      <c r="O28">
        <v>68.25</v>
      </c>
      <c r="P28">
        <v>2.5</v>
      </c>
      <c r="Q28" t="str">
        <f t="shared" si="2"/>
        <v>NO</v>
      </c>
      <c r="S28">
        <v>2843</v>
      </c>
      <c r="T28">
        <v>1450</v>
      </c>
      <c r="U28">
        <v>518</v>
      </c>
      <c r="V28">
        <v>510.63</v>
      </c>
      <c r="W28">
        <v>229.53</v>
      </c>
      <c r="X28">
        <v>21.02</v>
      </c>
      <c r="Y28">
        <v>189.92</v>
      </c>
      <c r="Z28">
        <v>45.93</v>
      </c>
      <c r="AA28">
        <v>2.1800000000000002</v>
      </c>
      <c r="AB28">
        <v>26.41</v>
      </c>
      <c r="AC28">
        <v>3</v>
      </c>
      <c r="AD28" t="str">
        <f t="shared" si="3"/>
        <v>NO</v>
      </c>
    </row>
    <row r="29" spans="1:30" x14ac:dyDescent="0.15">
      <c r="A29" t="str">
        <f t="shared" si="4"/>
        <v>85820-1450</v>
      </c>
      <c r="B29">
        <f>INDEX(Descriptions!$C$4:$C$736,MATCH($A29,Descriptions!$B$4:$B$736,))</f>
        <v>0</v>
      </c>
      <c r="C29" s="9">
        <f t="shared" si="0"/>
        <v>8700</v>
      </c>
      <c r="D29" s="9">
        <f t="shared" si="1"/>
        <v>9100</v>
      </c>
      <c r="F29">
        <v>85820</v>
      </c>
      <c r="G29">
        <v>1450</v>
      </c>
      <c r="H29">
        <v>695.98</v>
      </c>
      <c r="I29">
        <v>695.09</v>
      </c>
      <c r="J29">
        <v>309.74</v>
      </c>
      <c r="K29">
        <v>32.42</v>
      </c>
      <c r="L29">
        <v>229.19</v>
      </c>
      <c r="M29">
        <v>71.3</v>
      </c>
      <c r="N29">
        <v>24.66</v>
      </c>
      <c r="O29">
        <v>26.17</v>
      </c>
      <c r="P29">
        <v>2.5</v>
      </c>
      <c r="Q29" t="str">
        <f t="shared" si="2"/>
        <v>NO</v>
      </c>
      <c r="S29">
        <v>85820</v>
      </c>
      <c r="T29">
        <v>1450</v>
      </c>
      <c r="U29">
        <v>761.12</v>
      </c>
      <c r="V29">
        <v>745.03</v>
      </c>
      <c r="W29">
        <v>347.04</v>
      </c>
      <c r="X29">
        <v>28.29</v>
      </c>
      <c r="Y29">
        <v>271.55</v>
      </c>
      <c r="Z29">
        <v>61.68</v>
      </c>
      <c r="AA29">
        <v>22.9</v>
      </c>
      <c r="AB29">
        <v>26.67</v>
      </c>
      <c r="AC29">
        <v>3</v>
      </c>
      <c r="AD29" t="str">
        <f t="shared" si="3"/>
        <v>NO</v>
      </c>
    </row>
    <row r="30" spans="1:30" x14ac:dyDescent="0.15">
      <c r="A30" t="str">
        <f t="shared" si="4"/>
        <v>1452-1451</v>
      </c>
      <c r="B30">
        <f>INDEX(Descriptions!$C$4:$C$736,MATCH($A30,Descriptions!$B$4:$B$736,))</f>
        <v>0</v>
      </c>
      <c r="C30" s="9">
        <f t="shared" si="0"/>
        <v>7700</v>
      </c>
      <c r="D30" s="9">
        <f t="shared" si="1"/>
        <v>8100</v>
      </c>
      <c r="F30">
        <v>1452</v>
      </c>
      <c r="G30">
        <v>1451</v>
      </c>
      <c r="H30">
        <v>664.32</v>
      </c>
      <c r="I30">
        <v>663.42</v>
      </c>
      <c r="J30">
        <v>324.27</v>
      </c>
      <c r="K30">
        <v>18.57</v>
      </c>
      <c r="L30">
        <v>177.56</v>
      </c>
      <c r="M30">
        <v>72.150000000000006</v>
      </c>
      <c r="N30">
        <v>24.32</v>
      </c>
      <c r="O30">
        <v>44.95</v>
      </c>
      <c r="P30">
        <v>2.5</v>
      </c>
      <c r="Q30" t="str">
        <f t="shared" si="2"/>
        <v>NO</v>
      </c>
      <c r="S30">
        <v>1452</v>
      </c>
      <c r="T30">
        <v>1451</v>
      </c>
      <c r="U30">
        <v>611.96</v>
      </c>
      <c r="V30">
        <v>609.82000000000005</v>
      </c>
      <c r="W30">
        <v>209</v>
      </c>
      <c r="X30">
        <v>31.58</v>
      </c>
      <c r="Y30">
        <v>280.55</v>
      </c>
      <c r="Z30">
        <v>42.96</v>
      </c>
      <c r="AA30">
        <v>25.27</v>
      </c>
      <c r="AB30">
        <v>16.59</v>
      </c>
      <c r="AC30">
        <v>6</v>
      </c>
      <c r="AD30" t="str">
        <f t="shared" si="3"/>
        <v>NO</v>
      </c>
    </row>
    <row r="31" spans="1:30" x14ac:dyDescent="0.15">
      <c r="A31" t="str">
        <f t="shared" si="4"/>
        <v>1456-1451</v>
      </c>
      <c r="B31">
        <f>INDEX(Descriptions!$C$4:$C$736,MATCH($A31,Descriptions!$B$4:$B$736,))</f>
        <v>0</v>
      </c>
      <c r="C31" s="9">
        <f t="shared" si="0"/>
        <v>5300</v>
      </c>
      <c r="D31" s="9">
        <f t="shared" si="1"/>
        <v>5500</v>
      </c>
      <c r="F31">
        <v>1456</v>
      </c>
      <c r="G31">
        <v>1451</v>
      </c>
      <c r="H31">
        <v>408.4</v>
      </c>
      <c r="I31">
        <v>398.88</v>
      </c>
      <c r="J31">
        <v>115.85</v>
      </c>
      <c r="K31">
        <v>24.77</v>
      </c>
      <c r="L31">
        <v>197.53</v>
      </c>
      <c r="M31">
        <v>40.85</v>
      </c>
      <c r="N31">
        <v>22.14</v>
      </c>
      <c r="O31">
        <v>7.26</v>
      </c>
      <c r="P31">
        <v>0</v>
      </c>
      <c r="Q31" t="str">
        <f t="shared" si="2"/>
        <v>NO</v>
      </c>
      <c r="S31">
        <v>1456</v>
      </c>
      <c r="T31">
        <v>1451</v>
      </c>
      <c r="U31">
        <v>490.51</v>
      </c>
      <c r="V31">
        <v>481.1</v>
      </c>
      <c r="W31">
        <v>180.6</v>
      </c>
      <c r="X31">
        <v>18.18</v>
      </c>
      <c r="Y31">
        <v>196.86</v>
      </c>
      <c r="Z31">
        <v>43.57</v>
      </c>
      <c r="AA31">
        <v>24.82</v>
      </c>
      <c r="AB31">
        <v>26.48</v>
      </c>
      <c r="AC31">
        <v>0</v>
      </c>
      <c r="AD31" t="str">
        <f t="shared" si="3"/>
        <v>NO</v>
      </c>
    </row>
    <row r="32" spans="1:30" x14ac:dyDescent="0.15">
      <c r="A32" t="str">
        <f t="shared" si="4"/>
        <v>3788-1452</v>
      </c>
      <c r="B32">
        <f>INDEX(Descriptions!$C$4:$C$736,MATCH($A32,Descriptions!$B$4:$B$736,))</f>
        <v>0</v>
      </c>
      <c r="C32" s="9">
        <f t="shared" si="0"/>
        <v>300</v>
      </c>
      <c r="D32" s="9">
        <f t="shared" si="1"/>
        <v>300</v>
      </c>
      <c r="F32">
        <v>3788</v>
      </c>
      <c r="G32">
        <v>1452</v>
      </c>
      <c r="H32">
        <v>22.5</v>
      </c>
      <c r="I32">
        <v>22.5</v>
      </c>
      <c r="J32">
        <v>3.6</v>
      </c>
      <c r="K32">
        <v>0.87</v>
      </c>
      <c r="L32">
        <v>4.3499999999999996</v>
      </c>
      <c r="M32">
        <v>13.08</v>
      </c>
      <c r="N32">
        <v>0.43</v>
      </c>
      <c r="O32">
        <v>0.17</v>
      </c>
      <c r="P32">
        <v>0</v>
      </c>
      <c r="Q32" t="str">
        <f t="shared" si="2"/>
        <v>NO</v>
      </c>
      <c r="S32">
        <v>3788</v>
      </c>
      <c r="T32">
        <v>1452</v>
      </c>
      <c r="U32">
        <v>20.95</v>
      </c>
      <c r="V32">
        <v>20.95</v>
      </c>
      <c r="W32">
        <v>9.73</v>
      </c>
      <c r="X32">
        <v>0.55000000000000004</v>
      </c>
      <c r="Y32">
        <v>4.09</v>
      </c>
      <c r="Z32">
        <v>6.02</v>
      </c>
      <c r="AA32">
        <v>0.16</v>
      </c>
      <c r="AB32">
        <v>0.38</v>
      </c>
      <c r="AC32">
        <v>0</v>
      </c>
      <c r="AD32" t="str">
        <f t="shared" si="3"/>
        <v>NO</v>
      </c>
    </row>
    <row r="33" spans="1:30" x14ac:dyDescent="0.15">
      <c r="A33" t="str">
        <f t="shared" si="4"/>
        <v>2664-1452</v>
      </c>
      <c r="B33">
        <f>INDEX(Descriptions!$C$4:$C$736,MATCH($A33,Descriptions!$B$4:$B$736,))</f>
        <v>0</v>
      </c>
      <c r="C33" s="9">
        <f t="shared" si="0"/>
        <v>8100</v>
      </c>
      <c r="D33" s="9">
        <f t="shared" si="1"/>
        <v>8500</v>
      </c>
      <c r="F33">
        <v>2664</v>
      </c>
      <c r="G33">
        <v>1452</v>
      </c>
      <c r="H33">
        <v>709.46</v>
      </c>
      <c r="I33">
        <v>708.45</v>
      </c>
      <c r="J33">
        <v>335.37</v>
      </c>
      <c r="K33">
        <v>20.059999999999999</v>
      </c>
      <c r="L33">
        <v>200.94</v>
      </c>
      <c r="M33">
        <v>73.08</v>
      </c>
      <c r="N33">
        <v>25.61</v>
      </c>
      <c r="O33">
        <v>51.91</v>
      </c>
      <c r="P33">
        <v>2.5</v>
      </c>
      <c r="Q33" t="str">
        <f t="shared" si="2"/>
        <v>NO</v>
      </c>
      <c r="S33">
        <v>2664</v>
      </c>
      <c r="T33">
        <v>1452</v>
      </c>
      <c r="U33">
        <v>638.41</v>
      </c>
      <c r="V33">
        <v>636.03</v>
      </c>
      <c r="W33">
        <v>209.51</v>
      </c>
      <c r="X33">
        <v>32.75</v>
      </c>
      <c r="Y33">
        <v>295.19</v>
      </c>
      <c r="Z33">
        <v>48.21</v>
      </c>
      <c r="AA33">
        <v>25.44</v>
      </c>
      <c r="AB33">
        <v>21.31</v>
      </c>
      <c r="AC33">
        <v>6</v>
      </c>
      <c r="AD33" t="str">
        <f t="shared" si="3"/>
        <v>NO</v>
      </c>
    </row>
    <row r="34" spans="1:30" x14ac:dyDescent="0.15">
      <c r="A34" t="str">
        <f t="shared" si="4"/>
        <v>3789-1452</v>
      </c>
      <c r="B34">
        <f>INDEX(Descriptions!$C$4:$C$736,MATCH($A34,Descriptions!$B$4:$B$736,))</f>
        <v>0</v>
      </c>
      <c r="C34" s="9">
        <f t="shared" si="0"/>
        <v>600</v>
      </c>
      <c r="D34" s="9">
        <f t="shared" si="1"/>
        <v>600</v>
      </c>
      <c r="F34">
        <v>3789</v>
      </c>
      <c r="G34">
        <v>1452</v>
      </c>
      <c r="H34">
        <v>48.56</v>
      </c>
      <c r="I34">
        <v>48.56</v>
      </c>
      <c r="J34">
        <v>6.83</v>
      </c>
      <c r="K34">
        <v>2.4300000000000002</v>
      </c>
      <c r="L34">
        <v>31.79</v>
      </c>
      <c r="M34">
        <v>3.76</v>
      </c>
      <c r="N34">
        <v>0.22</v>
      </c>
      <c r="O34">
        <v>3.53</v>
      </c>
      <c r="P34">
        <v>0</v>
      </c>
      <c r="Q34" t="str">
        <f t="shared" si="2"/>
        <v>NO</v>
      </c>
      <c r="S34">
        <v>3789</v>
      </c>
      <c r="T34">
        <v>1452</v>
      </c>
      <c r="U34">
        <v>51.72</v>
      </c>
      <c r="V34">
        <v>51.72</v>
      </c>
      <c r="W34">
        <v>2.37</v>
      </c>
      <c r="X34">
        <v>2.52</v>
      </c>
      <c r="Y34">
        <v>41.06</v>
      </c>
      <c r="Z34">
        <v>1.73</v>
      </c>
      <c r="AA34">
        <v>7.0000000000000007E-2</v>
      </c>
      <c r="AB34">
        <v>3.96</v>
      </c>
      <c r="AC34">
        <v>0</v>
      </c>
      <c r="AD34" t="str">
        <f t="shared" si="3"/>
        <v>NO</v>
      </c>
    </row>
    <row r="35" spans="1:30" x14ac:dyDescent="0.15">
      <c r="A35" t="str">
        <f t="shared" si="4"/>
        <v>1451-1452</v>
      </c>
      <c r="B35">
        <f>INDEX(Descriptions!$C$4:$C$736,MATCH($A35,Descriptions!$B$4:$B$736,))</f>
        <v>0</v>
      </c>
      <c r="C35" s="9">
        <f t="shared" si="0"/>
        <v>5900</v>
      </c>
      <c r="D35" s="9">
        <f t="shared" si="1"/>
        <v>6200</v>
      </c>
      <c r="F35">
        <v>1451</v>
      </c>
      <c r="G35">
        <v>1452</v>
      </c>
      <c r="H35">
        <v>408.4</v>
      </c>
      <c r="I35">
        <v>398.88</v>
      </c>
      <c r="J35">
        <v>115.85</v>
      </c>
      <c r="K35">
        <v>24.77</v>
      </c>
      <c r="L35">
        <v>197.53</v>
      </c>
      <c r="M35">
        <v>40.85</v>
      </c>
      <c r="N35">
        <v>22.14</v>
      </c>
      <c r="O35">
        <v>7.26</v>
      </c>
      <c r="P35">
        <v>0</v>
      </c>
      <c r="Q35" t="str">
        <f t="shared" si="2"/>
        <v>NO</v>
      </c>
      <c r="S35">
        <v>1451</v>
      </c>
      <c r="T35">
        <v>1452</v>
      </c>
      <c r="U35">
        <v>577.15</v>
      </c>
      <c r="V35">
        <v>567.75</v>
      </c>
      <c r="W35">
        <v>246.03</v>
      </c>
      <c r="X35">
        <v>21.06</v>
      </c>
      <c r="Y35">
        <v>209.93</v>
      </c>
      <c r="Z35">
        <v>45.95</v>
      </c>
      <c r="AA35">
        <v>24.91</v>
      </c>
      <c r="AB35">
        <v>29.27</v>
      </c>
      <c r="AC35">
        <v>0</v>
      </c>
      <c r="AD35" t="str">
        <f t="shared" si="3"/>
        <v>NO</v>
      </c>
    </row>
    <row r="36" spans="1:30" x14ac:dyDescent="0.15">
      <c r="A36" t="str">
        <f t="shared" si="4"/>
        <v>2663-1453</v>
      </c>
      <c r="B36">
        <f>INDEX(Descriptions!$C$4:$C$736,MATCH($A36,Descriptions!$B$4:$B$736,))</f>
        <v>0</v>
      </c>
      <c r="C36" s="9">
        <f t="shared" si="0"/>
        <v>6800</v>
      </c>
      <c r="D36" s="9">
        <f t="shared" si="1"/>
        <v>7100</v>
      </c>
      <c r="F36">
        <v>2663</v>
      </c>
      <c r="G36">
        <v>1453</v>
      </c>
      <c r="H36">
        <v>517.86</v>
      </c>
      <c r="I36">
        <v>514.36</v>
      </c>
      <c r="J36">
        <v>123.02</v>
      </c>
      <c r="K36">
        <v>25.79</v>
      </c>
      <c r="L36">
        <v>223.96</v>
      </c>
      <c r="M36">
        <v>31.55</v>
      </c>
      <c r="N36">
        <v>23.73</v>
      </c>
      <c r="O36">
        <v>89.81</v>
      </c>
      <c r="P36">
        <v>0</v>
      </c>
      <c r="Q36" t="str">
        <f t="shared" si="2"/>
        <v>NO</v>
      </c>
      <c r="S36">
        <v>2663</v>
      </c>
      <c r="T36">
        <v>1453</v>
      </c>
      <c r="U36">
        <v>621.07000000000005</v>
      </c>
      <c r="V36">
        <v>615.88</v>
      </c>
      <c r="W36">
        <v>267.61</v>
      </c>
      <c r="X36">
        <v>24.74</v>
      </c>
      <c r="Y36">
        <v>158.58000000000001</v>
      </c>
      <c r="Z36">
        <v>45.71</v>
      </c>
      <c r="AA36">
        <v>26.45</v>
      </c>
      <c r="AB36">
        <v>97.98</v>
      </c>
      <c r="AC36">
        <v>0</v>
      </c>
      <c r="AD36" t="str">
        <f t="shared" si="3"/>
        <v>NO</v>
      </c>
    </row>
    <row r="37" spans="1:30" x14ac:dyDescent="0.15">
      <c r="A37" t="str">
        <f t="shared" si="4"/>
        <v>1562-1453</v>
      </c>
      <c r="B37">
        <f>INDEX(Descriptions!$C$4:$C$736,MATCH($A37,Descriptions!$B$4:$B$736,))</f>
        <v>0</v>
      </c>
      <c r="C37" s="9">
        <f t="shared" si="0"/>
        <v>6100</v>
      </c>
      <c r="D37" s="9">
        <f t="shared" si="1"/>
        <v>6400</v>
      </c>
      <c r="F37">
        <v>1562</v>
      </c>
      <c r="G37">
        <v>1453</v>
      </c>
      <c r="H37">
        <v>504.06</v>
      </c>
      <c r="I37">
        <v>503.53</v>
      </c>
      <c r="J37">
        <v>279.88</v>
      </c>
      <c r="K37">
        <v>14.75</v>
      </c>
      <c r="L37">
        <v>120.9</v>
      </c>
      <c r="M37">
        <v>46.23</v>
      </c>
      <c r="N37">
        <v>32.130000000000003</v>
      </c>
      <c r="O37">
        <v>10.16</v>
      </c>
      <c r="P37">
        <v>0</v>
      </c>
      <c r="Q37" t="str">
        <f t="shared" si="2"/>
        <v>NO</v>
      </c>
      <c r="S37">
        <v>1562</v>
      </c>
      <c r="T37">
        <v>1453</v>
      </c>
      <c r="U37">
        <v>507.61</v>
      </c>
      <c r="V37">
        <v>505.33</v>
      </c>
      <c r="W37">
        <v>171.67</v>
      </c>
      <c r="X37">
        <v>30.55</v>
      </c>
      <c r="Y37">
        <v>238.6</v>
      </c>
      <c r="Z37">
        <v>40.01</v>
      </c>
      <c r="AA37">
        <v>26.45</v>
      </c>
      <c r="AB37">
        <v>0.34</v>
      </c>
      <c r="AC37">
        <v>0</v>
      </c>
      <c r="AD37" t="str">
        <f t="shared" si="3"/>
        <v>NO</v>
      </c>
    </row>
    <row r="38" spans="1:30" x14ac:dyDescent="0.15">
      <c r="A38" t="str">
        <f t="shared" si="4"/>
        <v>2664-1454</v>
      </c>
      <c r="B38">
        <f>INDEX(Descriptions!$C$4:$C$736,MATCH($A38,Descriptions!$B$4:$B$736,))</f>
        <v>0</v>
      </c>
      <c r="C38" s="9">
        <f t="shared" si="0"/>
        <v>5400</v>
      </c>
      <c r="D38" s="9">
        <f t="shared" si="1"/>
        <v>5700</v>
      </c>
      <c r="F38">
        <v>2664</v>
      </c>
      <c r="G38">
        <v>1454</v>
      </c>
      <c r="H38">
        <v>362.31</v>
      </c>
      <c r="I38">
        <v>354.74</v>
      </c>
      <c r="J38">
        <v>100.52</v>
      </c>
      <c r="K38">
        <v>20.6</v>
      </c>
      <c r="L38">
        <v>166.19</v>
      </c>
      <c r="M38">
        <v>44.38</v>
      </c>
      <c r="N38">
        <v>22.52</v>
      </c>
      <c r="O38">
        <v>8.11</v>
      </c>
      <c r="P38">
        <v>0</v>
      </c>
      <c r="Q38" t="str">
        <f t="shared" si="2"/>
        <v>NO</v>
      </c>
      <c r="S38">
        <v>2664</v>
      </c>
      <c r="T38">
        <v>1454</v>
      </c>
      <c r="U38">
        <v>542.6</v>
      </c>
      <c r="V38">
        <v>534.27</v>
      </c>
      <c r="W38">
        <v>238.31</v>
      </c>
      <c r="X38">
        <v>17.97</v>
      </c>
      <c r="Y38">
        <v>184.34</v>
      </c>
      <c r="Z38">
        <v>44.71</v>
      </c>
      <c r="AA38">
        <v>25.09</v>
      </c>
      <c r="AB38">
        <v>32.19</v>
      </c>
      <c r="AC38">
        <v>0</v>
      </c>
      <c r="AD38" t="str">
        <f t="shared" si="3"/>
        <v>NO</v>
      </c>
    </row>
    <row r="39" spans="1:30" x14ac:dyDescent="0.15">
      <c r="A39" t="str">
        <f t="shared" si="4"/>
        <v>2347-1454</v>
      </c>
      <c r="B39">
        <f>INDEX(Descriptions!$C$4:$C$736,MATCH($A39,Descriptions!$B$4:$B$736,))</f>
        <v>0</v>
      </c>
      <c r="C39" s="9">
        <f t="shared" si="0"/>
        <v>3100</v>
      </c>
      <c r="D39" s="9">
        <f t="shared" si="1"/>
        <v>3200</v>
      </c>
      <c r="F39">
        <v>2347</v>
      </c>
      <c r="G39">
        <v>1454</v>
      </c>
      <c r="H39">
        <v>399.03</v>
      </c>
      <c r="I39">
        <v>398.03</v>
      </c>
      <c r="J39">
        <v>144.74</v>
      </c>
      <c r="K39">
        <v>8.9</v>
      </c>
      <c r="L39">
        <v>121.25</v>
      </c>
      <c r="M39">
        <v>27.06</v>
      </c>
      <c r="N39">
        <v>4.51</v>
      </c>
      <c r="O39">
        <v>85.07</v>
      </c>
      <c r="P39">
        <v>7.5</v>
      </c>
      <c r="Q39" t="str">
        <f t="shared" si="2"/>
        <v>NO</v>
      </c>
      <c r="S39">
        <v>2347</v>
      </c>
      <c r="T39">
        <v>1454</v>
      </c>
      <c r="U39">
        <v>124.6</v>
      </c>
      <c r="V39">
        <v>123.6</v>
      </c>
      <c r="W39">
        <v>19.3</v>
      </c>
      <c r="X39">
        <v>3.4</v>
      </c>
      <c r="Y39">
        <v>53.81</v>
      </c>
      <c r="Z39">
        <v>4.92</v>
      </c>
      <c r="AA39">
        <v>0.7</v>
      </c>
      <c r="AB39">
        <v>33.47</v>
      </c>
      <c r="AC39">
        <v>9</v>
      </c>
      <c r="AD39" t="str">
        <f t="shared" si="3"/>
        <v>NO</v>
      </c>
    </row>
    <row r="40" spans="1:30" x14ac:dyDescent="0.15">
      <c r="A40" t="str">
        <f t="shared" si="4"/>
        <v>1448-1454</v>
      </c>
      <c r="B40">
        <f>INDEX(Descriptions!$C$4:$C$736,MATCH($A40,Descriptions!$B$4:$B$736,))</f>
        <v>0</v>
      </c>
      <c r="C40" s="9">
        <f t="shared" si="0"/>
        <v>6900</v>
      </c>
      <c r="D40" s="9">
        <f t="shared" si="1"/>
        <v>7200</v>
      </c>
      <c r="F40">
        <v>1448</v>
      </c>
      <c r="G40">
        <v>1454</v>
      </c>
      <c r="H40">
        <v>523.67999999999995</v>
      </c>
      <c r="I40">
        <v>523.16</v>
      </c>
      <c r="J40">
        <v>269.27</v>
      </c>
      <c r="K40">
        <v>16.739999999999998</v>
      </c>
      <c r="L40">
        <v>155.69999999999999</v>
      </c>
      <c r="M40">
        <v>49.6</v>
      </c>
      <c r="N40">
        <v>28.61</v>
      </c>
      <c r="O40">
        <v>1.25</v>
      </c>
      <c r="P40">
        <v>2.5</v>
      </c>
      <c r="Q40" t="str">
        <f t="shared" si="2"/>
        <v>NO</v>
      </c>
      <c r="S40">
        <v>1448</v>
      </c>
      <c r="T40">
        <v>1454</v>
      </c>
      <c r="U40">
        <v>621.34</v>
      </c>
      <c r="V40">
        <v>619.19000000000005</v>
      </c>
      <c r="W40">
        <v>208.53</v>
      </c>
      <c r="X40">
        <v>34.619999999999997</v>
      </c>
      <c r="Y40">
        <v>300.57</v>
      </c>
      <c r="Z40">
        <v>45.54</v>
      </c>
      <c r="AA40">
        <v>26.07</v>
      </c>
      <c r="AB40">
        <v>0.01</v>
      </c>
      <c r="AC40">
        <v>6</v>
      </c>
      <c r="AD40" t="str">
        <f t="shared" si="3"/>
        <v>NO</v>
      </c>
    </row>
    <row r="41" spans="1:30" x14ac:dyDescent="0.15">
      <c r="A41" t="str">
        <f t="shared" si="4"/>
        <v>1474-1456</v>
      </c>
      <c r="B41">
        <f>INDEX(Descriptions!$C$4:$C$736,MATCH($A41,Descriptions!$B$4:$B$736,))</f>
        <v>0</v>
      </c>
      <c r="C41" s="9">
        <f t="shared" si="0"/>
        <v>5100</v>
      </c>
      <c r="D41" s="9">
        <f t="shared" si="1"/>
        <v>5300</v>
      </c>
      <c r="F41">
        <v>1474</v>
      </c>
      <c r="G41">
        <v>1456</v>
      </c>
      <c r="H41">
        <v>309.73</v>
      </c>
      <c r="I41">
        <v>300.11</v>
      </c>
      <c r="J41">
        <v>77.760000000000005</v>
      </c>
      <c r="K41">
        <v>14.69</v>
      </c>
      <c r="L41">
        <v>154.38</v>
      </c>
      <c r="M41">
        <v>37.61</v>
      </c>
      <c r="N41">
        <v>21.56</v>
      </c>
      <c r="O41">
        <v>3.72</v>
      </c>
      <c r="P41">
        <v>0</v>
      </c>
      <c r="Q41" t="str">
        <f t="shared" si="2"/>
        <v>NO</v>
      </c>
      <c r="S41">
        <v>1474</v>
      </c>
      <c r="T41">
        <v>1456</v>
      </c>
      <c r="U41">
        <v>546.41999999999996</v>
      </c>
      <c r="V41">
        <v>535.64</v>
      </c>
      <c r="W41">
        <v>200.28</v>
      </c>
      <c r="X41">
        <v>21.71</v>
      </c>
      <c r="Y41">
        <v>227.37</v>
      </c>
      <c r="Z41">
        <v>46.13</v>
      </c>
      <c r="AA41">
        <v>25.16</v>
      </c>
      <c r="AB41">
        <v>25.77</v>
      </c>
      <c r="AC41">
        <v>0</v>
      </c>
      <c r="AD41" t="str">
        <f t="shared" si="3"/>
        <v>NO</v>
      </c>
    </row>
    <row r="42" spans="1:30" x14ac:dyDescent="0.15">
      <c r="A42" t="str">
        <f t="shared" si="4"/>
        <v>4018-1456</v>
      </c>
      <c r="B42">
        <f>INDEX(Descriptions!$C$4:$C$736,MATCH($A42,Descriptions!$B$4:$B$736,))</f>
        <v>0</v>
      </c>
      <c r="C42" s="9">
        <f t="shared" si="0"/>
        <v>1800</v>
      </c>
      <c r="D42" s="9">
        <f t="shared" si="1"/>
        <v>1900</v>
      </c>
      <c r="F42">
        <v>4018</v>
      </c>
      <c r="G42">
        <v>1456</v>
      </c>
      <c r="H42">
        <v>195.94</v>
      </c>
      <c r="I42">
        <v>195.42</v>
      </c>
      <c r="J42">
        <v>97.65</v>
      </c>
      <c r="K42">
        <v>2.1</v>
      </c>
      <c r="L42">
        <v>46.97</v>
      </c>
      <c r="M42">
        <v>1.21</v>
      </c>
      <c r="N42">
        <v>0.8</v>
      </c>
      <c r="O42">
        <v>39.700000000000003</v>
      </c>
      <c r="P42">
        <v>7.5</v>
      </c>
      <c r="Q42" t="str">
        <f t="shared" si="2"/>
        <v>NO</v>
      </c>
      <c r="S42">
        <v>4018</v>
      </c>
      <c r="T42">
        <v>1456</v>
      </c>
      <c r="U42">
        <v>108.59</v>
      </c>
      <c r="V42">
        <v>107.85</v>
      </c>
      <c r="W42">
        <v>23.12</v>
      </c>
      <c r="X42">
        <v>1.32</v>
      </c>
      <c r="Y42">
        <v>36.79</v>
      </c>
      <c r="Z42">
        <v>0.47</v>
      </c>
      <c r="AA42">
        <v>0.08</v>
      </c>
      <c r="AB42">
        <v>37.81</v>
      </c>
      <c r="AC42">
        <v>9</v>
      </c>
      <c r="AD42" t="str">
        <f t="shared" si="3"/>
        <v>NO</v>
      </c>
    </row>
    <row r="43" spans="1:30" x14ac:dyDescent="0.15">
      <c r="A43" t="str">
        <f t="shared" si="4"/>
        <v>1451-1456</v>
      </c>
      <c r="B43">
        <f>INDEX(Descriptions!$C$4:$C$736,MATCH($A43,Descriptions!$B$4:$B$736,))</f>
        <v>0</v>
      </c>
      <c r="C43" s="9">
        <f t="shared" si="0"/>
        <v>7200</v>
      </c>
      <c r="D43" s="9">
        <f t="shared" si="1"/>
        <v>7500</v>
      </c>
      <c r="F43">
        <v>1451</v>
      </c>
      <c r="G43">
        <v>1456</v>
      </c>
      <c r="H43">
        <v>664.32</v>
      </c>
      <c r="I43">
        <v>663.42</v>
      </c>
      <c r="J43">
        <v>324.27</v>
      </c>
      <c r="K43">
        <v>18.57</v>
      </c>
      <c r="L43">
        <v>177.56</v>
      </c>
      <c r="M43">
        <v>72.150000000000006</v>
      </c>
      <c r="N43">
        <v>24.32</v>
      </c>
      <c r="O43">
        <v>44.95</v>
      </c>
      <c r="P43">
        <v>2.5</v>
      </c>
      <c r="Q43" t="str">
        <f t="shared" si="2"/>
        <v>NO</v>
      </c>
      <c r="S43">
        <v>1451</v>
      </c>
      <c r="T43">
        <v>1456</v>
      </c>
      <c r="U43">
        <v>536.88</v>
      </c>
      <c r="V43">
        <v>535.01</v>
      </c>
      <c r="W43">
        <v>174.45</v>
      </c>
      <c r="X43">
        <v>23.8</v>
      </c>
      <c r="Y43">
        <v>253.24</v>
      </c>
      <c r="Z43">
        <v>39.08</v>
      </c>
      <c r="AA43">
        <v>25.13</v>
      </c>
      <c r="AB43">
        <v>15.18</v>
      </c>
      <c r="AC43">
        <v>6</v>
      </c>
      <c r="AD43" t="str">
        <f t="shared" si="3"/>
        <v>NO</v>
      </c>
    </row>
    <row r="44" spans="1:30" x14ac:dyDescent="0.15">
      <c r="A44" t="str">
        <f t="shared" si="4"/>
        <v>1450-1457</v>
      </c>
      <c r="B44">
        <f>INDEX(Descriptions!$C$4:$C$736,MATCH($A44,Descriptions!$B$4:$B$736,))</f>
        <v>0</v>
      </c>
      <c r="C44" s="9">
        <f t="shared" si="0"/>
        <v>4900</v>
      </c>
      <c r="D44" s="9">
        <f t="shared" si="1"/>
        <v>5100</v>
      </c>
      <c r="F44">
        <v>1450</v>
      </c>
      <c r="G44">
        <v>1457</v>
      </c>
      <c r="H44">
        <v>279.07</v>
      </c>
      <c r="I44">
        <v>277.27999999999997</v>
      </c>
      <c r="J44">
        <v>109.91</v>
      </c>
      <c r="K44">
        <v>18.61</v>
      </c>
      <c r="L44">
        <v>88.13</v>
      </c>
      <c r="M44">
        <v>35.549999999999997</v>
      </c>
      <c r="N44">
        <v>19.66</v>
      </c>
      <c r="O44">
        <v>7.2</v>
      </c>
      <c r="P44">
        <v>0</v>
      </c>
      <c r="Q44" t="str">
        <f t="shared" si="2"/>
        <v>NO</v>
      </c>
      <c r="S44">
        <v>1450</v>
      </c>
      <c r="T44">
        <v>1457</v>
      </c>
      <c r="U44">
        <v>551.41</v>
      </c>
      <c r="V44">
        <v>531.01</v>
      </c>
      <c r="W44">
        <v>260.43</v>
      </c>
      <c r="X44">
        <v>22.05</v>
      </c>
      <c r="Y44">
        <v>192.5</v>
      </c>
      <c r="Z44">
        <v>39.56</v>
      </c>
      <c r="AA44">
        <v>19.82</v>
      </c>
      <c r="AB44">
        <v>17.04</v>
      </c>
      <c r="AC44">
        <v>0</v>
      </c>
      <c r="AD44" t="str">
        <f t="shared" si="3"/>
        <v>NO</v>
      </c>
    </row>
    <row r="45" spans="1:30" x14ac:dyDescent="0.15">
      <c r="A45" t="str">
        <f t="shared" si="4"/>
        <v>1482-1474</v>
      </c>
      <c r="B45">
        <f>INDEX(Descriptions!$C$4:$C$736,MATCH($A45,Descriptions!$B$4:$B$736,))</f>
        <v>0</v>
      </c>
      <c r="C45" s="9">
        <f t="shared" si="0"/>
        <v>6000</v>
      </c>
      <c r="D45" s="9">
        <f t="shared" si="1"/>
        <v>6300</v>
      </c>
      <c r="F45">
        <v>1482</v>
      </c>
      <c r="G45">
        <v>1474</v>
      </c>
      <c r="H45">
        <v>417.38</v>
      </c>
      <c r="I45">
        <v>403.36</v>
      </c>
      <c r="J45">
        <v>128.13</v>
      </c>
      <c r="K45">
        <v>18.59</v>
      </c>
      <c r="L45">
        <v>193.68</v>
      </c>
      <c r="M45">
        <v>40.659999999999997</v>
      </c>
      <c r="N45">
        <v>21.72</v>
      </c>
      <c r="O45">
        <v>4.6100000000000003</v>
      </c>
      <c r="P45">
        <v>10</v>
      </c>
      <c r="Q45" t="str">
        <f t="shared" si="2"/>
        <v>NO</v>
      </c>
      <c r="S45">
        <v>1482</v>
      </c>
      <c r="T45">
        <v>1474</v>
      </c>
      <c r="U45">
        <v>605.33000000000004</v>
      </c>
      <c r="V45">
        <v>592.96</v>
      </c>
      <c r="W45">
        <v>201.27</v>
      </c>
      <c r="X45">
        <v>16.63</v>
      </c>
      <c r="Y45">
        <v>265.08</v>
      </c>
      <c r="Z45">
        <v>42.86</v>
      </c>
      <c r="AA45">
        <v>25.55</v>
      </c>
      <c r="AB45">
        <v>41.94</v>
      </c>
      <c r="AC45">
        <v>12</v>
      </c>
      <c r="AD45" t="str">
        <f t="shared" si="3"/>
        <v>NO</v>
      </c>
    </row>
    <row r="46" spans="1:30" x14ac:dyDescent="0.15">
      <c r="A46" t="str">
        <f t="shared" si="4"/>
        <v>2363-1474</v>
      </c>
      <c r="B46">
        <f>INDEX(Descriptions!$C$4:$C$736,MATCH($A46,Descriptions!$B$4:$B$736,))</f>
        <v>0</v>
      </c>
      <c r="C46" s="9">
        <f t="shared" si="0"/>
        <v>3800</v>
      </c>
      <c r="D46" s="9">
        <f t="shared" si="1"/>
        <v>4000</v>
      </c>
      <c r="F46">
        <v>2363</v>
      </c>
      <c r="G46">
        <v>1474</v>
      </c>
      <c r="H46">
        <v>369.52</v>
      </c>
      <c r="I46">
        <v>366.97</v>
      </c>
      <c r="J46">
        <v>156.99</v>
      </c>
      <c r="K46">
        <v>9.66</v>
      </c>
      <c r="L46">
        <v>124.59</v>
      </c>
      <c r="M46">
        <v>22.67</v>
      </c>
      <c r="N46">
        <v>11.78</v>
      </c>
      <c r="O46">
        <v>28.84</v>
      </c>
      <c r="P46">
        <v>15</v>
      </c>
      <c r="Q46" t="str">
        <f t="shared" si="2"/>
        <v>NO</v>
      </c>
      <c r="S46">
        <v>2363</v>
      </c>
      <c r="T46">
        <v>1474</v>
      </c>
      <c r="U46">
        <v>276.04000000000002</v>
      </c>
      <c r="V46">
        <v>271.52</v>
      </c>
      <c r="W46">
        <v>63.51</v>
      </c>
      <c r="X46">
        <v>15.72</v>
      </c>
      <c r="Y46">
        <v>161.54</v>
      </c>
      <c r="Z46">
        <v>9.16</v>
      </c>
      <c r="AA46">
        <v>1.89</v>
      </c>
      <c r="AB46">
        <v>24.22</v>
      </c>
      <c r="AC46">
        <v>0</v>
      </c>
      <c r="AD46" t="str">
        <f t="shared" si="3"/>
        <v>NO</v>
      </c>
    </row>
    <row r="47" spans="1:30" x14ac:dyDescent="0.15">
      <c r="A47" t="str">
        <f t="shared" si="4"/>
        <v>1456-1474</v>
      </c>
      <c r="B47">
        <f>INDEX(Descriptions!$C$4:$C$736,MATCH($A47,Descriptions!$B$4:$B$736,))</f>
        <v>0</v>
      </c>
      <c r="C47" s="9">
        <f t="shared" si="0"/>
        <v>7400</v>
      </c>
      <c r="D47" s="9">
        <f t="shared" si="1"/>
        <v>7700</v>
      </c>
      <c r="F47">
        <v>1456</v>
      </c>
      <c r="G47">
        <v>1474</v>
      </c>
      <c r="H47">
        <v>538.61</v>
      </c>
      <c r="I47">
        <v>537.77</v>
      </c>
      <c r="J47">
        <v>200.47</v>
      </c>
      <c r="K47">
        <v>14.79</v>
      </c>
      <c r="L47">
        <v>155.71</v>
      </c>
      <c r="M47">
        <v>68.52</v>
      </c>
      <c r="N47">
        <v>23.97</v>
      </c>
      <c r="O47">
        <v>75.150000000000006</v>
      </c>
      <c r="P47">
        <v>0</v>
      </c>
      <c r="Q47" t="str">
        <f t="shared" si="2"/>
        <v>NO</v>
      </c>
      <c r="S47">
        <v>1456</v>
      </c>
      <c r="T47">
        <v>1474</v>
      </c>
      <c r="U47">
        <v>684.31</v>
      </c>
      <c r="V47">
        <v>682.18</v>
      </c>
      <c r="W47">
        <v>257.07</v>
      </c>
      <c r="X47">
        <v>30.79</v>
      </c>
      <c r="Y47">
        <v>278.45</v>
      </c>
      <c r="Z47">
        <v>41.58</v>
      </c>
      <c r="AA47">
        <v>25.32</v>
      </c>
      <c r="AB47">
        <v>51.1</v>
      </c>
      <c r="AC47">
        <v>0</v>
      </c>
      <c r="AD47" t="str">
        <f t="shared" si="3"/>
        <v>NO</v>
      </c>
    </row>
    <row r="48" spans="1:30" x14ac:dyDescent="0.15">
      <c r="A48" t="str">
        <f t="shared" si="4"/>
        <v>1600-1475</v>
      </c>
      <c r="B48">
        <f>INDEX(Descriptions!$C$4:$C$736,MATCH($A48,Descriptions!$B$4:$B$736,))</f>
        <v>0</v>
      </c>
      <c r="C48" s="9">
        <f t="shared" si="0"/>
        <v>9800</v>
      </c>
      <c r="D48" s="9">
        <f t="shared" si="1"/>
        <v>10300</v>
      </c>
      <c r="F48">
        <v>1600</v>
      </c>
      <c r="G48">
        <v>1475</v>
      </c>
      <c r="H48">
        <v>540.04999999999995</v>
      </c>
      <c r="I48">
        <v>537.4</v>
      </c>
      <c r="J48">
        <v>160.59</v>
      </c>
      <c r="K48">
        <v>30.52</v>
      </c>
      <c r="L48">
        <v>167.87</v>
      </c>
      <c r="M48">
        <v>92.84</v>
      </c>
      <c r="N48">
        <v>82.15</v>
      </c>
      <c r="O48">
        <v>6.08</v>
      </c>
      <c r="P48">
        <v>0</v>
      </c>
      <c r="Q48" t="str">
        <f t="shared" si="2"/>
        <v>NO</v>
      </c>
      <c r="S48">
        <v>1600</v>
      </c>
      <c r="T48">
        <v>1475</v>
      </c>
      <c r="U48">
        <v>1118.3599999999999</v>
      </c>
      <c r="V48">
        <v>1077.48</v>
      </c>
      <c r="W48">
        <v>677.58</v>
      </c>
      <c r="X48">
        <v>37.57</v>
      </c>
      <c r="Y48">
        <v>262.95</v>
      </c>
      <c r="Z48">
        <v>44.68</v>
      </c>
      <c r="AA48">
        <v>28.82</v>
      </c>
      <c r="AB48">
        <v>66.77</v>
      </c>
      <c r="AC48">
        <v>0</v>
      </c>
      <c r="AD48" t="str">
        <f t="shared" si="3"/>
        <v>NO</v>
      </c>
    </row>
    <row r="49" spans="1:30" x14ac:dyDescent="0.15">
      <c r="A49" t="str">
        <f t="shared" si="4"/>
        <v>2675-1475</v>
      </c>
      <c r="B49">
        <f>INDEX(Descriptions!$C$4:$C$736,MATCH($A49,Descriptions!$B$4:$B$736,))</f>
        <v>0</v>
      </c>
      <c r="C49" s="9">
        <f t="shared" si="0"/>
        <v>9400</v>
      </c>
      <c r="D49" s="9">
        <f t="shared" si="1"/>
        <v>9800</v>
      </c>
      <c r="F49">
        <v>2675</v>
      </c>
      <c r="G49">
        <v>1475</v>
      </c>
      <c r="H49">
        <v>867.11</v>
      </c>
      <c r="I49">
        <v>865.81</v>
      </c>
      <c r="J49">
        <v>422.69</v>
      </c>
      <c r="K49">
        <v>32.01</v>
      </c>
      <c r="L49">
        <v>275.58</v>
      </c>
      <c r="M49">
        <v>81.17</v>
      </c>
      <c r="N49">
        <v>30.98</v>
      </c>
      <c r="O49">
        <v>24.69</v>
      </c>
      <c r="P49">
        <v>0</v>
      </c>
      <c r="Q49" t="str">
        <f t="shared" si="2"/>
        <v>NO</v>
      </c>
      <c r="S49">
        <v>2675</v>
      </c>
      <c r="T49">
        <v>1475</v>
      </c>
      <c r="U49">
        <v>699.13</v>
      </c>
      <c r="V49">
        <v>693.02</v>
      </c>
      <c r="W49">
        <v>231.61</v>
      </c>
      <c r="X49">
        <v>46.79</v>
      </c>
      <c r="Y49">
        <v>354.39</v>
      </c>
      <c r="Z49">
        <v>29.62</v>
      </c>
      <c r="AA49">
        <v>36.72</v>
      </c>
      <c r="AB49">
        <v>0</v>
      </c>
      <c r="AC49">
        <v>0</v>
      </c>
      <c r="AD49" t="str">
        <f t="shared" si="3"/>
        <v>NO</v>
      </c>
    </row>
    <row r="50" spans="1:30" x14ac:dyDescent="0.15">
      <c r="A50" t="str">
        <f t="shared" si="4"/>
        <v>2676-1476</v>
      </c>
      <c r="B50">
        <f>INDEX(Descriptions!$C$4:$C$736,MATCH($A50,Descriptions!$B$4:$B$736,))</f>
        <v>0</v>
      </c>
      <c r="C50" s="9">
        <f t="shared" si="0"/>
        <v>10800</v>
      </c>
      <c r="D50" s="9">
        <f t="shared" si="1"/>
        <v>11300</v>
      </c>
      <c r="F50">
        <v>2676</v>
      </c>
      <c r="G50">
        <v>1476</v>
      </c>
      <c r="H50">
        <v>842.12</v>
      </c>
      <c r="I50">
        <v>842.12</v>
      </c>
      <c r="J50">
        <v>193.81</v>
      </c>
      <c r="K50">
        <v>98.55</v>
      </c>
      <c r="L50">
        <v>296.83999999999997</v>
      </c>
      <c r="M50">
        <v>116.66</v>
      </c>
      <c r="N50">
        <v>134.93</v>
      </c>
      <c r="O50">
        <v>1.34</v>
      </c>
      <c r="P50">
        <v>0</v>
      </c>
      <c r="Q50" t="str">
        <f t="shared" si="2"/>
        <v>NO</v>
      </c>
      <c r="S50">
        <v>2676</v>
      </c>
      <c r="T50">
        <v>1476</v>
      </c>
      <c r="U50">
        <v>950.77</v>
      </c>
      <c r="V50">
        <v>950.77</v>
      </c>
      <c r="W50">
        <v>227.36</v>
      </c>
      <c r="X50">
        <v>100.87</v>
      </c>
      <c r="Y50">
        <v>408.41</v>
      </c>
      <c r="Z50">
        <v>121.69</v>
      </c>
      <c r="AA50">
        <v>86.77</v>
      </c>
      <c r="AB50">
        <v>5.68</v>
      </c>
      <c r="AC50">
        <v>0</v>
      </c>
      <c r="AD50" t="str">
        <f t="shared" si="3"/>
        <v>NO</v>
      </c>
    </row>
    <row r="51" spans="1:30" x14ac:dyDescent="0.15">
      <c r="A51" t="str">
        <f t="shared" si="4"/>
        <v>1477-1476</v>
      </c>
      <c r="B51">
        <f>INDEX(Descriptions!$C$4:$C$736,MATCH($A51,Descriptions!$B$4:$B$736,))</f>
        <v>0</v>
      </c>
      <c r="C51" s="9">
        <f t="shared" si="0"/>
        <v>10200</v>
      </c>
      <c r="D51" s="9">
        <f t="shared" si="1"/>
        <v>10700</v>
      </c>
      <c r="F51">
        <v>1477</v>
      </c>
      <c r="G51">
        <v>1476</v>
      </c>
      <c r="H51">
        <v>632</v>
      </c>
      <c r="I51">
        <v>631.38</v>
      </c>
      <c r="J51">
        <v>54.11</v>
      </c>
      <c r="K51">
        <v>91.72</v>
      </c>
      <c r="L51">
        <v>316.77</v>
      </c>
      <c r="M51">
        <v>76.03</v>
      </c>
      <c r="N51">
        <v>85.25</v>
      </c>
      <c r="O51">
        <v>8.1300000000000008</v>
      </c>
      <c r="P51">
        <v>0</v>
      </c>
      <c r="Q51" t="str">
        <f t="shared" si="2"/>
        <v>NO</v>
      </c>
      <c r="S51">
        <v>1477</v>
      </c>
      <c r="T51">
        <v>1476</v>
      </c>
      <c r="U51">
        <v>1066.32</v>
      </c>
      <c r="V51">
        <v>1048.33</v>
      </c>
      <c r="W51">
        <v>429.11</v>
      </c>
      <c r="X51">
        <v>67.739999999999995</v>
      </c>
      <c r="Y51">
        <v>346.56</v>
      </c>
      <c r="Z51">
        <v>119.32</v>
      </c>
      <c r="AA51">
        <v>96.48</v>
      </c>
      <c r="AB51">
        <v>7.11</v>
      </c>
      <c r="AC51">
        <v>0</v>
      </c>
      <c r="AD51" t="str">
        <f t="shared" si="3"/>
        <v>NO</v>
      </c>
    </row>
    <row r="52" spans="1:30" x14ac:dyDescent="0.15">
      <c r="A52" t="str">
        <f t="shared" si="4"/>
        <v>1604-1477</v>
      </c>
      <c r="B52">
        <f>INDEX(Descriptions!$C$4:$C$736,MATCH($A52,Descriptions!$B$4:$B$736,))</f>
        <v>0</v>
      </c>
      <c r="C52" s="9">
        <f t="shared" si="0"/>
        <v>10200</v>
      </c>
      <c r="D52" s="9">
        <f t="shared" si="1"/>
        <v>10700</v>
      </c>
      <c r="F52">
        <v>1604</v>
      </c>
      <c r="G52">
        <v>1477</v>
      </c>
      <c r="H52">
        <v>632</v>
      </c>
      <c r="I52">
        <v>631.38</v>
      </c>
      <c r="J52">
        <v>54.11</v>
      </c>
      <c r="K52">
        <v>91.72</v>
      </c>
      <c r="L52">
        <v>316.77</v>
      </c>
      <c r="M52">
        <v>76.03</v>
      </c>
      <c r="N52">
        <v>85.25</v>
      </c>
      <c r="O52">
        <v>8.1300000000000008</v>
      </c>
      <c r="P52">
        <v>0</v>
      </c>
      <c r="Q52" t="str">
        <f t="shared" si="2"/>
        <v>NO</v>
      </c>
      <c r="S52">
        <v>1604</v>
      </c>
      <c r="T52">
        <v>1477</v>
      </c>
      <c r="U52">
        <v>1066.32</v>
      </c>
      <c r="V52">
        <v>1048.33</v>
      </c>
      <c r="W52">
        <v>429.11</v>
      </c>
      <c r="X52">
        <v>67.739999999999995</v>
      </c>
      <c r="Y52">
        <v>346.56</v>
      </c>
      <c r="Z52">
        <v>119.32</v>
      </c>
      <c r="AA52">
        <v>96.48</v>
      </c>
      <c r="AB52">
        <v>7.11</v>
      </c>
      <c r="AC52">
        <v>0</v>
      </c>
      <c r="AD52" t="str">
        <f t="shared" si="3"/>
        <v>NO</v>
      </c>
    </row>
    <row r="53" spans="1:30" x14ac:dyDescent="0.15">
      <c r="A53" t="str">
        <f t="shared" si="4"/>
        <v>1476-1477</v>
      </c>
      <c r="B53">
        <f>INDEX(Descriptions!$C$4:$C$736,MATCH($A53,Descriptions!$B$4:$B$736,))</f>
        <v>0</v>
      </c>
      <c r="C53" s="9">
        <f t="shared" si="0"/>
        <v>10800</v>
      </c>
      <c r="D53" s="9">
        <f t="shared" si="1"/>
        <v>11300</v>
      </c>
      <c r="F53">
        <v>1476</v>
      </c>
      <c r="G53">
        <v>1477</v>
      </c>
      <c r="H53">
        <v>842.12</v>
      </c>
      <c r="I53">
        <v>842.12</v>
      </c>
      <c r="J53">
        <v>193.81</v>
      </c>
      <c r="K53">
        <v>98.55</v>
      </c>
      <c r="L53">
        <v>296.83999999999997</v>
      </c>
      <c r="M53">
        <v>116.66</v>
      </c>
      <c r="N53">
        <v>134.93</v>
      </c>
      <c r="O53">
        <v>1.34</v>
      </c>
      <c r="P53">
        <v>0</v>
      </c>
      <c r="Q53" t="str">
        <f t="shared" si="2"/>
        <v>NO</v>
      </c>
      <c r="S53">
        <v>1476</v>
      </c>
      <c r="T53">
        <v>1477</v>
      </c>
      <c r="U53">
        <v>950.77</v>
      </c>
      <c r="V53">
        <v>950.77</v>
      </c>
      <c r="W53">
        <v>227.36</v>
      </c>
      <c r="X53">
        <v>100.87</v>
      </c>
      <c r="Y53">
        <v>408.41</v>
      </c>
      <c r="Z53">
        <v>121.69</v>
      </c>
      <c r="AA53">
        <v>86.77</v>
      </c>
      <c r="AB53">
        <v>5.68</v>
      </c>
      <c r="AC53">
        <v>0</v>
      </c>
      <c r="AD53" t="str">
        <f t="shared" si="3"/>
        <v>NO</v>
      </c>
    </row>
    <row r="54" spans="1:30" x14ac:dyDescent="0.15">
      <c r="A54" t="str">
        <f t="shared" si="4"/>
        <v>1607-1478</v>
      </c>
      <c r="B54">
        <f>INDEX(Descriptions!$C$4:$C$736,MATCH($A54,Descriptions!$B$4:$B$736,))</f>
        <v>0</v>
      </c>
      <c r="C54" s="9">
        <f t="shared" si="0"/>
        <v>18700</v>
      </c>
      <c r="D54" s="9">
        <f t="shared" si="1"/>
        <v>19600</v>
      </c>
      <c r="F54">
        <v>1607</v>
      </c>
      <c r="G54">
        <v>1478</v>
      </c>
      <c r="H54">
        <v>1140.06</v>
      </c>
      <c r="I54">
        <v>1116.08</v>
      </c>
      <c r="J54">
        <v>354.58</v>
      </c>
      <c r="K54">
        <v>67.13</v>
      </c>
      <c r="L54">
        <v>353.79</v>
      </c>
      <c r="M54">
        <v>160.65</v>
      </c>
      <c r="N54">
        <v>184.6</v>
      </c>
      <c r="O54">
        <v>9.3000000000000007</v>
      </c>
      <c r="P54">
        <v>10</v>
      </c>
      <c r="Q54" t="str">
        <f t="shared" si="2"/>
        <v>NO</v>
      </c>
      <c r="S54">
        <v>1607</v>
      </c>
      <c r="T54">
        <v>1478</v>
      </c>
      <c r="U54">
        <v>2046.1</v>
      </c>
      <c r="V54">
        <v>1964.58</v>
      </c>
      <c r="W54">
        <v>906.35</v>
      </c>
      <c r="X54">
        <v>92.24</v>
      </c>
      <c r="Y54">
        <v>664.26</v>
      </c>
      <c r="Z54">
        <v>163.52000000000001</v>
      </c>
      <c r="AA54">
        <v>154.63</v>
      </c>
      <c r="AB54">
        <v>53.1</v>
      </c>
      <c r="AC54">
        <v>12</v>
      </c>
      <c r="AD54" t="str">
        <f t="shared" si="3"/>
        <v>NO</v>
      </c>
    </row>
    <row r="55" spans="1:30" x14ac:dyDescent="0.15">
      <c r="A55" t="str">
        <f t="shared" si="4"/>
        <v>1485-1478</v>
      </c>
      <c r="B55">
        <f>INDEX(Descriptions!$C$4:$C$736,MATCH($A55,Descriptions!$B$4:$B$736,))</f>
        <v>0</v>
      </c>
      <c r="C55" s="9">
        <f t="shared" si="0"/>
        <v>22300</v>
      </c>
      <c r="D55" s="9">
        <f t="shared" si="1"/>
        <v>23300</v>
      </c>
      <c r="F55">
        <v>1485</v>
      </c>
      <c r="G55">
        <v>1478</v>
      </c>
      <c r="H55">
        <v>2481.5300000000002</v>
      </c>
      <c r="I55">
        <v>2432.84</v>
      </c>
      <c r="J55">
        <v>1120.43</v>
      </c>
      <c r="K55">
        <v>121.24</v>
      </c>
      <c r="L55">
        <v>790.35</v>
      </c>
      <c r="M55">
        <v>267.95</v>
      </c>
      <c r="N55">
        <v>166.53</v>
      </c>
      <c r="O55">
        <v>0.03</v>
      </c>
      <c r="P55">
        <v>15</v>
      </c>
      <c r="Q55" t="str">
        <f t="shared" si="2"/>
        <v>NO</v>
      </c>
      <c r="S55">
        <v>1485</v>
      </c>
      <c r="T55">
        <v>1478</v>
      </c>
      <c r="U55">
        <v>1317.8</v>
      </c>
      <c r="V55">
        <v>1293.7</v>
      </c>
      <c r="W55">
        <v>339.27</v>
      </c>
      <c r="X55">
        <v>74.319999999999993</v>
      </c>
      <c r="Y55">
        <v>601</v>
      </c>
      <c r="Z55">
        <v>115.92</v>
      </c>
      <c r="AA55">
        <v>147.85</v>
      </c>
      <c r="AB55">
        <v>27.44</v>
      </c>
      <c r="AC55">
        <v>12</v>
      </c>
      <c r="AD55" t="str">
        <f t="shared" si="3"/>
        <v>NO</v>
      </c>
    </row>
    <row r="56" spans="1:30" x14ac:dyDescent="0.15">
      <c r="A56" t="str">
        <f t="shared" si="4"/>
        <v>3656-1481</v>
      </c>
      <c r="B56">
        <f>INDEX(Descriptions!$C$4:$C$736,MATCH($A56,Descriptions!$B$4:$B$736,))</f>
        <v>0</v>
      </c>
      <c r="C56" s="9">
        <f t="shared" si="0"/>
        <v>21000</v>
      </c>
      <c r="D56" s="9">
        <f t="shared" si="1"/>
        <v>22000</v>
      </c>
      <c r="F56">
        <v>3656</v>
      </c>
      <c r="G56">
        <v>1481</v>
      </c>
      <c r="H56">
        <v>1802.44</v>
      </c>
      <c r="I56">
        <v>1743.44</v>
      </c>
      <c r="J56">
        <v>636.47</v>
      </c>
      <c r="K56">
        <v>156.13999999999999</v>
      </c>
      <c r="L56">
        <v>648.26</v>
      </c>
      <c r="M56">
        <v>243.95</v>
      </c>
      <c r="N56">
        <v>99.31</v>
      </c>
      <c r="O56">
        <v>3.3</v>
      </c>
      <c r="P56">
        <v>15</v>
      </c>
      <c r="Q56" t="str">
        <f t="shared" si="2"/>
        <v>NO</v>
      </c>
      <c r="S56">
        <v>3656</v>
      </c>
      <c r="T56">
        <v>1481</v>
      </c>
      <c r="U56">
        <v>1764</v>
      </c>
      <c r="V56">
        <v>1737.29</v>
      </c>
      <c r="W56">
        <v>577.19000000000005</v>
      </c>
      <c r="X56">
        <v>163.04</v>
      </c>
      <c r="Y56">
        <v>746.52</v>
      </c>
      <c r="Z56">
        <v>126.31</v>
      </c>
      <c r="AA56">
        <v>116.57</v>
      </c>
      <c r="AB56">
        <v>16.37</v>
      </c>
      <c r="AC56">
        <v>18</v>
      </c>
      <c r="AD56" t="str">
        <f t="shared" si="3"/>
        <v>NO</v>
      </c>
    </row>
    <row r="57" spans="1:30" x14ac:dyDescent="0.15">
      <c r="A57" t="str">
        <f t="shared" si="4"/>
        <v>1482-1481</v>
      </c>
      <c r="B57">
        <f>INDEX(Descriptions!$C$4:$C$736,MATCH($A57,Descriptions!$B$4:$B$736,))</f>
        <v>0</v>
      </c>
      <c r="C57" s="9">
        <f t="shared" si="0"/>
        <v>20900</v>
      </c>
      <c r="D57" s="9">
        <f t="shared" si="1"/>
        <v>21900</v>
      </c>
      <c r="F57">
        <v>1482</v>
      </c>
      <c r="G57">
        <v>1481</v>
      </c>
      <c r="H57">
        <v>1389.31</v>
      </c>
      <c r="I57">
        <v>1388.45</v>
      </c>
      <c r="J57">
        <v>327.47000000000003</v>
      </c>
      <c r="K57">
        <v>122.18</v>
      </c>
      <c r="L57">
        <v>557.24</v>
      </c>
      <c r="M57">
        <v>150.18</v>
      </c>
      <c r="N57">
        <v>199.14</v>
      </c>
      <c r="O57">
        <v>18.100000000000001</v>
      </c>
      <c r="P57">
        <v>15</v>
      </c>
      <c r="Q57" t="str">
        <f t="shared" si="2"/>
        <v>NO</v>
      </c>
      <c r="S57">
        <v>1482</v>
      </c>
      <c r="T57">
        <v>1481</v>
      </c>
      <c r="U57">
        <v>2049.87</v>
      </c>
      <c r="V57">
        <v>2048.6799999999998</v>
      </c>
      <c r="W57">
        <v>769.91</v>
      </c>
      <c r="X57">
        <v>114.79</v>
      </c>
      <c r="Y57">
        <v>900.78</v>
      </c>
      <c r="Z57">
        <v>119.07</v>
      </c>
      <c r="AA57">
        <v>110.12</v>
      </c>
      <c r="AB57">
        <v>17.2</v>
      </c>
      <c r="AC57">
        <v>18</v>
      </c>
      <c r="AD57" t="str">
        <f t="shared" si="3"/>
        <v>NO</v>
      </c>
    </row>
    <row r="58" spans="1:30" x14ac:dyDescent="0.15">
      <c r="A58" t="str">
        <f t="shared" si="4"/>
        <v>1481-1482</v>
      </c>
      <c r="B58">
        <f>INDEX(Descriptions!$C$4:$C$736,MATCH($A58,Descriptions!$B$4:$B$736,))</f>
        <v>0</v>
      </c>
      <c r="C58" s="9">
        <f t="shared" si="0"/>
        <v>21000</v>
      </c>
      <c r="D58" s="9">
        <f t="shared" si="1"/>
        <v>22000</v>
      </c>
      <c r="F58">
        <v>1481</v>
      </c>
      <c r="G58">
        <v>1482</v>
      </c>
      <c r="H58">
        <v>1802.44</v>
      </c>
      <c r="I58">
        <v>1743.44</v>
      </c>
      <c r="J58">
        <v>636.47</v>
      </c>
      <c r="K58">
        <v>156.13999999999999</v>
      </c>
      <c r="L58">
        <v>648.26</v>
      </c>
      <c r="M58">
        <v>243.95</v>
      </c>
      <c r="N58">
        <v>99.31</v>
      </c>
      <c r="O58">
        <v>3.3</v>
      </c>
      <c r="P58">
        <v>15</v>
      </c>
      <c r="Q58" t="str">
        <f t="shared" si="2"/>
        <v>NO</v>
      </c>
      <c r="S58">
        <v>1481</v>
      </c>
      <c r="T58">
        <v>1482</v>
      </c>
      <c r="U58">
        <v>1764</v>
      </c>
      <c r="V58">
        <v>1737.29</v>
      </c>
      <c r="W58">
        <v>577.19000000000005</v>
      </c>
      <c r="X58">
        <v>163.04</v>
      </c>
      <c r="Y58">
        <v>746.52</v>
      </c>
      <c r="Z58">
        <v>126.31</v>
      </c>
      <c r="AA58">
        <v>116.57</v>
      </c>
      <c r="AB58">
        <v>16.37</v>
      </c>
      <c r="AC58">
        <v>18</v>
      </c>
      <c r="AD58" t="str">
        <f t="shared" si="3"/>
        <v>NO</v>
      </c>
    </row>
    <row r="59" spans="1:30" x14ac:dyDescent="0.15">
      <c r="A59" t="str">
        <f t="shared" si="4"/>
        <v>1474-1482</v>
      </c>
      <c r="B59">
        <f>INDEX(Descriptions!$C$4:$C$736,MATCH($A59,Descriptions!$B$4:$B$736,))</f>
        <v>0</v>
      </c>
      <c r="C59" s="9">
        <f t="shared" si="0"/>
        <v>8900</v>
      </c>
      <c r="D59" s="9">
        <f t="shared" si="1"/>
        <v>9300</v>
      </c>
      <c r="F59">
        <v>1474</v>
      </c>
      <c r="G59">
        <v>1482</v>
      </c>
      <c r="H59">
        <v>831.7</v>
      </c>
      <c r="I59">
        <v>828.66</v>
      </c>
      <c r="J59">
        <v>320.83</v>
      </c>
      <c r="K59">
        <v>24.75</v>
      </c>
      <c r="L59">
        <v>244.26</v>
      </c>
      <c r="M59">
        <v>89.2</v>
      </c>
      <c r="N59">
        <v>36.21</v>
      </c>
      <c r="O59">
        <v>101.46</v>
      </c>
      <c r="P59">
        <v>15</v>
      </c>
      <c r="Q59" t="str">
        <f t="shared" si="2"/>
        <v>YES</v>
      </c>
      <c r="S59">
        <v>1474</v>
      </c>
      <c r="T59">
        <v>1482</v>
      </c>
      <c r="U59">
        <v>648.55999999999995</v>
      </c>
      <c r="V59">
        <v>644.15</v>
      </c>
      <c r="W59">
        <v>166.36</v>
      </c>
      <c r="X59">
        <v>28.67</v>
      </c>
      <c r="Y59">
        <v>311.61</v>
      </c>
      <c r="Z59">
        <v>40.61</v>
      </c>
      <c r="AA59">
        <v>26.49</v>
      </c>
      <c r="AB59">
        <v>74.819999999999993</v>
      </c>
      <c r="AC59">
        <v>0</v>
      </c>
      <c r="AD59" t="str">
        <f t="shared" si="3"/>
        <v>NO</v>
      </c>
    </row>
    <row r="60" spans="1:30" x14ac:dyDescent="0.15">
      <c r="A60" t="str">
        <f t="shared" si="4"/>
        <v>1483-1482</v>
      </c>
      <c r="B60">
        <f>INDEX(Descriptions!$C$4:$C$736,MATCH($A60,Descriptions!$B$4:$B$736,))</f>
        <v>0</v>
      </c>
      <c r="C60" s="9">
        <f t="shared" si="0"/>
        <v>17700</v>
      </c>
      <c r="D60" s="9">
        <f t="shared" si="1"/>
        <v>18500</v>
      </c>
      <c r="F60">
        <v>1483</v>
      </c>
      <c r="G60">
        <v>1482</v>
      </c>
      <c r="H60">
        <v>1209.47</v>
      </c>
      <c r="I60">
        <v>1209.31</v>
      </c>
      <c r="J60">
        <v>342.65</v>
      </c>
      <c r="K60">
        <v>87.84</v>
      </c>
      <c r="L60">
        <v>458.56</v>
      </c>
      <c r="M60">
        <v>138.91</v>
      </c>
      <c r="N60">
        <v>148.16999999999999</v>
      </c>
      <c r="O60">
        <v>8.34</v>
      </c>
      <c r="P60">
        <v>25</v>
      </c>
      <c r="Q60" t="str">
        <f t="shared" si="2"/>
        <v>NO</v>
      </c>
      <c r="S60">
        <v>1483</v>
      </c>
      <c r="T60">
        <v>1482</v>
      </c>
      <c r="U60">
        <v>1715.2</v>
      </c>
      <c r="V60">
        <v>1715.06</v>
      </c>
      <c r="W60">
        <v>584.26</v>
      </c>
      <c r="X60">
        <v>92.86</v>
      </c>
      <c r="Y60">
        <v>812.06</v>
      </c>
      <c r="Z60">
        <v>95.48</v>
      </c>
      <c r="AA60">
        <v>71.84</v>
      </c>
      <c r="AB60">
        <v>28.69</v>
      </c>
      <c r="AC60">
        <v>30</v>
      </c>
      <c r="AD60" t="str">
        <f t="shared" si="3"/>
        <v>NO</v>
      </c>
    </row>
    <row r="61" spans="1:30" x14ac:dyDescent="0.15">
      <c r="A61" t="str">
        <f t="shared" si="4"/>
        <v>3500-1482</v>
      </c>
      <c r="B61">
        <f>INDEX(Descriptions!$C$4:$C$736,MATCH($A61,Descriptions!$B$4:$B$736,))</f>
        <v>0</v>
      </c>
      <c r="C61" s="9">
        <f t="shared" si="0"/>
        <v>6800</v>
      </c>
      <c r="D61" s="9">
        <f t="shared" si="1"/>
        <v>7100</v>
      </c>
      <c r="F61">
        <v>3500</v>
      </c>
      <c r="G61">
        <v>1482</v>
      </c>
      <c r="H61">
        <v>438.98</v>
      </c>
      <c r="I61">
        <v>438.98</v>
      </c>
      <c r="J61">
        <v>112.2</v>
      </c>
      <c r="K61">
        <v>34.67</v>
      </c>
      <c r="L61">
        <v>138.75</v>
      </c>
      <c r="M61">
        <v>70.209999999999994</v>
      </c>
      <c r="N61">
        <v>76.510000000000005</v>
      </c>
      <c r="O61">
        <v>6.63</v>
      </c>
      <c r="P61">
        <v>0</v>
      </c>
      <c r="Q61" t="str">
        <f t="shared" si="2"/>
        <v>NO</v>
      </c>
      <c r="S61">
        <v>3500</v>
      </c>
      <c r="T61">
        <v>1482</v>
      </c>
      <c r="U61">
        <v>677.04</v>
      </c>
      <c r="V61">
        <v>677.04</v>
      </c>
      <c r="W61">
        <v>321.54000000000002</v>
      </c>
      <c r="X61">
        <v>27.63</v>
      </c>
      <c r="Y61">
        <v>185.49</v>
      </c>
      <c r="Z61">
        <v>63.66</v>
      </c>
      <c r="AA61">
        <v>63.38</v>
      </c>
      <c r="AB61">
        <v>15.34</v>
      </c>
      <c r="AC61">
        <v>0</v>
      </c>
      <c r="AD61" t="str">
        <f t="shared" si="3"/>
        <v>NO</v>
      </c>
    </row>
    <row r="62" spans="1:30" x14ac:dyDescent="0.15">
      <c r="A62" t="str">
        <f t="shared" si="4"/>
        <v>1482-1483</v>
      </c>
      <c r="B62">
        <f>INDEX(Descriptions!$C$4:$C$736,MATCH($A62,Descriptions!$B$4:$B$736,))</f>
        <v>0</v>
      </c>
      <c r="C62" s="9">
        <f t="shared" si="0"/>
        <v>20400</v>
      </c>
      <c r="D62" s="9">
        <f t="shared" si="1"/>
        <v>21400</v>
      </c>
      <c r="F62">
        <v>1482</v>
      </c>
      <c r="G62">
        <v>1483</v>
      </c>
      <c r="H62">
        <v>1775.33</v>
      </c>
      <c r="I62">
        <v>1698.95</v>
      </c>
      <c r="J62">
        <v>619.54999999999995</v>
      </c>
      <c r="K62">
        <v>135.04</v>
      </c>
      <c r="L62">
        <v>613.04</v>
      </c>
      <c r="M62">
        <v>208.09</v>
      </c>
      <c r="N62">
        <v>87.67</v>
      </c>
      <c r="O62">
        <v>81.94</v>
      </c>
      <c r="P62">
        <v>30</v>
      </c>
      <c r="Q62" t="str">
        <f t="shared" si="2"/>
        <v>NO</v>
      </c>
      <c r="S62">
        <v>1482</v>
      </c>
      <c r="T62">
        <v>1483</v>
      </c>
      <c r="U62">
        <v>1717.22</v>
      </c>
      <c r="V62">
        <v>1678.43</v>
      </c>
      <c r="W62">
        <v>559.58000000000004</v>
      </c>
      <c r="X62">
        <v>150.82</v>
      </c>
      <c r="Y62">
        <v>731.36</v>
      </c>
      <c r="Z62">
        <v>117.01</v>
      </c>
      <c r="AA62">
        <v>73.010000000000005</v>
      </c>
      <c r="AB62">
        <v>67.44</v>
      </c>
      <c r="AC62">
        <v>18</v>
      </c>
      <c r="AD62" t="str">
        <f t="shared" si="3"/>
        <v>NO</v>
      </c>
    </row>
    <row r="63" spans="1:30" x14ac:dyDescent="0.15">
      <c r="A63" t="str">
        <f t="shared" si="4"/>
        <v>1446-1483</v>
      </c>
      <c r="B63">
        <f>INDEX(Descriptions!$C$4:$C$736,MATCH($A63,Descriptions!$B$4:$B$736,))</f>
        <v>0</v>
      </c>
      <c r="C63" s="9">
        <f t="shared" si="0"/>
        <v>17700</v>
      </c>
      <c r="D63" s="9">
        <f t="shared" si="1"/>
        <v>18500</v>
      </c>
      <c r="F63">
        <v>1446</v>
      </c>
      <c r="G63">
        <v>1483</v>
      </c>
      <c r="H63">
        <v>1209.47</v>
      </c>
      <c r="I63">
        <v>1209.31</v>
      </c>
      <c r="J63">
        <v>342.65</v>
      </c>
      <c r="K63">
        <v>87.84</v>
      </c>
      <c r="L63">
        <v>458.56</v>
      </c>
      <c r="M63">
        <v>138.91</v>
      </c>
      <c r="N63">
        <v>148.16999999999999</v>
      </c>
      <c r="O63">
        <v>8.34</v>
      </c>
      <c r="P63">
        <v>25</v>
      </c>
      <c r="Q63" t="str">
        <f t="shared" si="2"/>
        <v>NO</v>
      </c>
      <c r="S63">
        <v>1446</v>
      </c>
      <c r="T63">
        <v>1483</v>
      </c>
      <c r="U63">
        <v>1715.2</v>
      </c>
      <c r="V63">
        <v>1715.06</v>
      </c>
      <c r="W63">
        <v>584.26</v>
      </c>
      <c r="X63">
        <v>92.86</v>
      </c>
      <c r="Y63">
        <v>812.06</v>
      </c>
      <c r="Z63">
        <v>95.48</v>
      </c>
      <c r="AA63">
        <v>71.84</v>
      </c>
      <c r="AB63">
        <v>28.69</v>
      </c>
      <c r="AC63">
        <v>30</v>
      </c>
      <c r="AD63" t="str">
        <f t="shared" si="3"/>
        <v>NO</v>
      </c>
    </row>
    <row r="64" spans="1:30" x14ac:dyDescent="0.15">
      <c r="A64" t="str">
        <f t="shared" si="4"/>
        <v>9020-1484</v>
      </c>
      <c r="B64">
        <f>INDEX(Descriptions!$C$4:$C$736,MATCH($A64,Descriptions!$B$4:$B$736,))</f>
        <v>0</v>
      </c>
      <c r="C64" s="9">
        <f t="shared" si="0"/>
        <v>11300</v>
      </c>
      <c r="D64" s="9">
        <f t="shared" si="1"/>
        <v>11800</v>
      </c>
      <c r="F64">
        <v>9020</v>
      </c>
      <c r="G64">
        <v>1484</v>
      </c>
      <c r="H64">
        <v>1235.29</v>
      </c>
      <c r="I64">
        <v>1161.6600000000001</v>
      </c>
      <c r="J64">
        <v>541.44000000000005</v>
      </c>
      <c r="K64">
        <v>66.8</v>
      </c>
      <c r="L64">
        <v>380.57</v>
      </c>
      <c r="M64">
        <v>113.4</v>
      </c>
      <c r="N64">
        <v>133.07</v>
      </c>
      <c r="O64">
        <v>0.02</v>
      </c>
      <c r="P64">
        <v>0</v>
      </c>
      <c r="Q64" t="str">
        <f t="shared" si="2"/>
        <v>NO</v>
      </c>
      <c r="S64">
        <v>9020</v>
      </c>
      <c r="T64">
        <v>1484</v>
      </c>
      <c r="U64">
        <v>893.62</v>
      </c>
      <c r="V64">
        <v>719.93</v>
      </c>
      <c r="W64">
        <v>321.76</v>
      </c>
      <c r="X64">
        <v>56.63</v>
      </c>
      <c r="Y64">
        <v>305.48</v>
      </c>
      <c r="Z64">
        <v>89.24</v>
      </c>
      <c r="AA64">
        <v>106.73</v>
      </c>
      <c r="AB64">
        <v>13.78</v>
      </c>
      <c r="AC64">
        <v>0</v>
      </c>
      <c r="AD64" t="str">
        <f t="shared" si="3"/>
        <v>NO</v>
      </c>
    </row>
    <row r="65" spans="1:30" x14ac:dyDescent="0.15">
      <c r="A65" t="str">
        <f t="shared" si="4"/>
        <v>2677-1484</v>
      </c>
      <c r="B65">
        <f>INDEX(Descriptions!$C$4:$C$736,MATCH($A65,Descriptions!$B$4:$B$736,))</f>
        <v>0</v>
      </c>
      <c r="C65" s="9">
        <f t="shared" si="0"/>
        <v>18200</v>
      </c>
      <c r="D65" s="9">
        <f t="shared" si="1"/>
        <v>19100</v>
      </c>
      <c r="F65">
        <v>2677</v>
      </c>
      <c r="G65">
        <v>1484</v>
      </c>
      <c r="H65">
        <v>1375.29</v>
      </c>
      <c r="I65">
        <v>1375.29</v>
      </c>
      <c r="J65">
        <v>536.79</v>
      </c>
      <c r="K65">
        <v>76.56</v>
      </c>
      <c r="L65">
        <v>396.63</v>
      </c>
      <c r="M65">
        <v>172.17</v>
      </c>
      <c r="N65">
        <v>189.16</v>
      </c>
      <c r="O65">
        <v>3.97</v>
      </c>
      <c r="P65">
        <v>0</v>
      </c>
      <c r="Q65" t="str">
        <f t="shared" si="2"/>
        <v>NO</v>
      </c>
      <c r="S65">
        <v>2677</v>
      </c>
      <c r="T65">
        <v>1484</v>
      </c>
      <c r="U65">
        <v>1629.9</v>
      </c>
      <c r="V65">
        <v>1629.9</v>
      </c>
      <c r="W65">
        <v>731.26</v>
      </c>
      <c r="X65">
        <v>82.92</v>
      </c>
      <c r="Y65">
        <v>497.34</v>
      </c>
      <c r="Z65">
        <v>140.63</v>
      </c>
      <c r="AA65">
        <v>154.56</v>
      </c>
      <c r="AB65">
        <v>23.19</v>
      </c>
      <c r="AC65">
        <v>0</v>
      </c>
      <c r="AD65" t="str">
        <f t="shared" si="3"/>
        <v>NO</v>
      </c>
    </row>
    <row r="66" spans="1:30" x14ac:dyDescent="0.15">
      <c r="A66" t="str">
        <f t="shared" si="4"/>
        <v>1515-1485</v>
      </c>
      <c r="B66">
        <f>INDEX(Descriptions!$C$4:$C$736,MATCH($A66,Descriptions!$B$4:$B$736,))</f>
        <v>0</v>
      </c>
      <c r="C66" s="9">
        <f t="shared" si="0"/>
        <v>22300</v>
      </c>
      <c r="D66" s="9">
        <f t="shared" si="1"/>
        <v>23300</v>
      </c>
      <c r="F66">
        <v>1515</v>
      </c>
      <c r="G66">
        <v>1485</v>
      </c>
      <c r="H66">
        <v>2481.5300000000002</v>
      </c>
      <c r="I66">
        <v>2432.84</v>
      </c>
      <c r="J66">
        <v>1120.43</v>
      </c>
      <c r="K66">
        <v>121.24</v>
      </c>
      <c r="L66">
        <v>790.35</v>
      </c>
      <c r="M66">
        <v>267.95</v>
      </c>
      <c r="N66">
        <v>166.53</v>
      </c>
      <c r="O66">
        <v>0.03</v>
      </c>
      <c r="P66">
        <v>15</v>
      </c>
      <c r="Q66" t="str">
        <f t="shared" si="2"/>
        <v>NO</v>
      </c>
      <c r="S66">
        <v>1515</v>
      </c>
      <c r="T66">
        <v>1485</v>
      </c>
      <c r="U66">
        <v>1317.8</v>
      </c>
      <c r="V66">
        <v>1293.7</v>
      </c>
      <c r="W66">
        <v>339.27</v>
      </c>
      <c r="X66">
        <v>74.319999999999993</v>
      </c>
      <c r="Y66">
        <v>601</v>
      </c>
      <c r="Z66">
        <v>115.92</v>
      </c>
      <c r="AA66">
        <v>147.85</v>
      </c>
      <c r="AB66">
        <v>27.44</v>
      </c>
      <c r="AC66">
        <v>12</v>
      </c>
      <c r="AD66" t="str">
        <f t="shared" si="3"/>
        <v>NO</v>
      </c>
    </row>
    <row r="67" spans="1:30" x14ac:dyDescent="0.15">
      <c r="A67" t="str">
        <f t="shared" si="4"/>
        <v>1478-1485</v>
      </c>
      <c r="B67">
        <f>INDEX(Descriptions!$C$4:$C$736,MATCH($A67,Descriptions!$B$4:$B$736,))</f>
        <v>0</v>
      </c>
      <c r="C67" s="9">
        <f t="shared" si="0"/>
        <v>18700</v>
      </c>
      <c r="D67" s="9">
        <f t="shared" si="1"/>
        <v>19600</v>
      </c>
      <c r="F67">
        <v>1478</v>
      </c>
      <c r="G67">
        <v>1485</v>
      </c>
      <c r="H67">
        <v>1140.06</v>
      </c>
      <c r="I67">
        <v>1116.08</v>
      </c>
      <c r="J67">
        <v>354.58</v>
      </c>
      <c r="K67">
        <v>67.13</v>
      </c>
      <c r="L67">
        <v>353.79</v>
      </c>
      <c r="M67">
        <v>160.65</v>
      </c>
      <c r="N67">
        <v>184.6</v>
      </c>
      <c r="O67">
        <v>9.3000000000000007</v>
      </c>
      <c r="P67">
        <v>10</v>
      </c>
      <c r="Q67" t="str">
        <f t="shared" si="2"/>
        <v>NO</v>
      </c>
      <c r="S67">
        <v>1478</v>
      </c>
      <c r="T67">
        <v>1485</v>
      </c>
      <c r="U67">
        <v>2046.1</v>
      </c>
      <c r="V67">
        <v>1964.58</v>
      </c>
      <c r="W67">
        <v>906.35</v>
      </c>
      <c r="X67">
        <v>92.24</v>
      </c>
      <c r="Y67">
        <v>664.26</v>
      </c>
      <c r="Z67">
        <v>163.52000000000001</v>
      </c>
      <c r="AA67">
        <v>154.63</v>
      </c>
      <c r="AB67">
        <v>53.1</v>
      </c>
      <c r="AC67">
        <v>12</v>
      </c>
      <c r="AD67" t="str">
        <f t="shared" si="3"/>
        <v>NO</v>
      </c>
    </row>
    <row r="68" spans="1:30" x14ac:dyDescent="0.15">
      <c r="A68" t="str">
        <f t="shared" si="4"/>
        <v>1608-1486</v>
      </c>
      <c r="B68">
        <f>INDEX(Descriptions!$C$4:$C$736,MATCH($A68,Descriptions!$B$4:$B$736,))</f>
        <v>0</v>
      </c>
      <c r="C68" s="9">
        <f t="shared" ref="C68:C131" si="5">ROUND((I68*AM_Fac+V68*PM_fac)*AADT,-2)</f>
        <v>10000</v>
      </c>
      <c r="D68" s="9">
        <f t="shared" ref="D68:D131" si="6">ROUND(C68*AAWT,-2)</f>
        <v>10500</v>
      </c>
      <c r="F68">
        <v>1608</v>
      </c>
      <c r="G68">
        <v>1486</v>
      </c>
      <c r="H68">
        <v>1262.6199999999999</v>
      </c>
      <c r="I68">
        <v>1179.9100000000001</v>
      </c>
      <c r="J68">
        <v>674.58</v>
      </c>
      <c r="K68">
        <v>52.07</v>
      </c>
      <c r="L68">
        <v>349.16</v>
      </c>
      <c r="M68">
        <v>124.89</v>
      </c>
      <c r="N68">
        <v>59.42</v>
      </c>
      <c r="O68">
        <v>0.01</v>
      </c>
      <c r="P68">
        <v>2.5</v>
      </c>
      <c r="Q68" t="str">
        <f t="shared" ref="Q68:Q131" si="7">IF(O68&gt;100,"YES","NO")</f>
        <v>NO</v>
      </c>
      <c r="S68">
        <v>1608</v>
      </c>
      <c r="T68">
        <v>1486</v>
      </c>
      <c r="U68">
        <v>680.73</v>
      </c>
      <c r="V68">
        <v>492.55</v>
      </c>
      <c r="W68">
        <v>201.02</v>
      </c>
      <c r="X68">
        <v>30.33</v>
      </c>
      <c r="Y68">
        <v>319.20999999999998</v>
      </c>
      <c r="Z68">
        <v>63.86</v>
      </c>
      <c r="AA68">
        <v>59.62</v>
      </c>
      <c r="AB68">
        <v>3.68</v>
      </c>
      <c r="AC68">
        <v>3</v>
      </c>
      <c r="AD68" t="str">
        <f t="shared" ref="AD68:AD131" si="8">IF(AB68&gt;100,"YES","NO")</f>
        <v>NO</v>
      </c>
    </row>
    <row r="69" spans="1:30" x14ac:dyDescent="0.15">
      <c r="A69" t="str">
        <f t="shared" ref="A69:A132" si="9">CONCATENATE(F69,"-",G69)</f>
        <v>1203-1497</v>
      </c>
      <c r="B69">
        <f>INDEX(Descriptions!$C$4:$C$736,MATCH($A69,Descriptions!$B$4:$B$736,))</f>
        <v>0</v>
      </c>
      <c r="C69" s="9">
        <f t="shared" si="5"/>
        <v>12500</v>
      </c>
      <c r="D69" s="9">
        <f t="shared" si="6"/>
        <v>13100</v>
      </c>
      <c r="F69">
        <v>1203</v>
      </c>
      <c r="G69">
        <v>1497</v>
      </c>
      <c r="H69">
        <v>934.85</v>
      </c>
      <c r="I69">
        <v>934.85</v>
      </c>
      <c r="J69">
        <v>427.92</v>
      </c>
      <c r="K69">
        <v>86.85</v>
      </c>
      <c r="L69">
        <v>303.91000000000003</v>
      </c>
      <c r="M69">
        <v>70.239999999999995</v>
      </c>
      <c r="N69">
        <v>34.549999999999997</v>
      </c>
      <c r="O69">
        <v>11.37</v>
      </c>
      <c r="P69">
        <v>0</v>
      </c>
      <c r="Q69" t="str">
        <f t="shared" si="7"/>
        <v>NO</v>
      </c>
      <c r="S69">
        <v>1203</v>
      </c>
      <c r="T69">
        <v>1497</v>
      </c>
      <c r="U69">
        <v>1133.28</v>
      </c>
      <c r="V69">
        <v>1133.28</v>
      </c>
      <c r="W69">
        <v>614.12</v>
      </c>
      <c r="X69">
        <v>55.64</v>
      </c>
      <c r="Y69">
        <v>332.14</v>
      </c>
      <c r="Z69">
        <v>56.43</v>
      </c>
      <c r="AA69">
        <v>47.51</v>
      </c>
      <c r="AB69">
        <v>27.43</v>
      </c>
      <c r="AC69">
        <v>0</v>
      </c>
      <c r="AD69" t="str">
        <f t="shared" si="8"/>
        <v>NO</v>
      </c>
    </row>
    <row r="70" spans="1:30" x14ac:dyDescent="0.15">
      <c r="A70" t="str">
        <f t="shared" si="9"/>
        <v>2817-1497</v>
      </c>
      <c r="B70">
        <f>INDEX(Descriptions!$C$4:$C$736,MATCH($A70,Descriptions!$B$4:$B$736,))</f>
        <v>0</v>
      </c>
      <c r="C70" s="9">
        <f t="shared" si="5"/>
        <v>3600</v>
      </c>
      <c r="D70" s="9">
        <f t="shared" si="6"/>
        <v>3800</v>
      </c>
      <c r="F70">
        <v>2817</v>
      </c>
      <c r="G70">
        <v>1497</v>
      </c>
      <c r="H70">
        <v>385.67</v>
      </c>
      <c r="I70">
        <v>381.8</v>
      </c>
      <c r="J70">
        <v>58.97</v>
      </c>
      <c r="K70">
        <v>19.61</v>
      </c>
      <c r="L70">
        <v>177.39</v>
      </c>
      <c r="M70">
        <v>107.77</v>
      </c>
      <c r="N70">
        <v>15.96</v>
      </c>
      <c r="O70">
        <v>5.97</v>
      </c>
      <c r="P70">
        <v>0</v>
      </c>
      <c r="Q70" t="str">
        <f t="shared" si="7"/>
        <v>NO</v>
      </c>
      <c r="S70">
        <v>2817</v>
      </c>
      <c r="T70">
        <v>1497</v>
      </c>
      <c r="U70">
        <v>224.34</v>
      </c>
      <c r="V70">
        <v>224.09</v>
      </c>
      <c r="W70">
        <v>94.22</v>
      </c>
      <c r="X70">
        <v>6.45</v>
      </c>
      <c r="Y70">
        <v>72.2</v>
      </c>
      <c r="Z70">
        <v>30.35</v>
      </c>
      <c r="AA70">
        <v>15.74</v>
      </c>
      <c r="AB70">
        <v>5.39</v>
      </c>
      <c r="AC70">
        <v>0</v>
      </c>
      <c r="AD70" t="str">
        <f t="shared" si="8"/>
        <v>NO</v>
      </c>
    </row>
    <row r="71" spans="1:30" x14ac:dyDescent="0.15">
      <c r="A71" t="str">
        <f t="shared" si="9"/>
        <v>1512-1497</v>
      </c>
      <c r="B71">
        <f>INDEX(Descriptions!$C$4:$C$736,MATCH($A71,Descriptions!$B$4:$B$736,))</f>
        <v>0</v>
      </c>
      <c r="C71" s="9">
        <f t="shared" si="5"/>
        <v>14300</v>
      </c>
      <c r="D71" s="9">
        <f t="shared" si="6"/>
        <v>15000</v>
      </c>
      <c r="F71">
        <v>1512</v>
      </c>
      <c r="G71">
        <v>1497</v>
      </c>
      <c r="H71">
        <v>1000.83</v>
      </c>
      <c r="I71">
        <v>990.67</v>
      </c>
      <c r="J71">
        <v>399.75</v>
      </c>
      <c r="K71">
        <v>42.32</v>
      </c>
      <c r="L71">
        <v>329.35</v>
      </c>
      <c r="M71">
        <v>99.19</v>
      </c>
      <c r="N71">
        <v>72.88</v>
      </c>
      <c r="O71">
        <v>57.34</v>
      </c>
      <c r="P71">
        <v>0</v>
      </c>
      <c r="Q71" t="str">
        <f t="shared" si="7"/>
        <v>NO</v>
      </c>
      <c r="S71">
        <v>1512</v>
      </c>
      <c r="T71">
        <v>1497</v>
      </c>
      <c r="U71">
        <v>1380.25</v>
      </c>
      <c r="V71">
        <v>1370.85</v>
      </c>
      <c r="W71">
        <v>511.08</v>
      </c>
      <c r="X71">
        <v>74.510000000000005</v>
      </c>
      <c r="Y71">
        <v>579.91999999999996</v>
      </c>
      <c r="Z71">
        <v>88.36</v>
      </c>
      <c r="AA71">
        <v>78.849999999999994</v>
      </c>
      <c r="AB71">
        <v>47.54</v>
      </c>
      <c r="AC71">
        <v>0</v>
      </c>
      <c r="AD71" t="str">
        <f t="shared" si="8"/>
        <v>NO</v>
      </c>
    </row>
    <row r="72" spans="1:30" x14ac:dyDescent="0.15">
      <c r="A72" t="str">
        <f t="shared" si="9"/>
        <v>1513-1498</v>
      </c>
      <c r="B72">
        <f>INDEX(Descriptions!$C$4:$C$736,MATCH($A72,Descriptions!$B$4:$B$736,))</f>
        <v>0</v>
      </c>
      <c r="C72" s="9">
        <f t="shared" si="5"/>
        <v>20600</v>
      </c>
      <c r="D72" s="9">
        <f t="shared" si="6"/>
        <v>21600</v>
      </c>
      <c r="F72">
        <v>1513</v>
      </c>
      <c r="G72">
        <v>1498</v>
      </c>
      <c r="H72">
        <v>1847.54</v>
      </c>
      <c r="I72">
        <v>1783.95</v>
      </c>
      <c r="J72">
        <v>667.27</v>
      </c>
      <c r="K72">
        <v>165.68</v>
      </c>
      <c r="L72">
        <v>648.54</v>
      </c>
      <c r="M72">
        <v>245.44</v>
      </c>
      <c r="N72">
        <v>99.88</v>
      </c>
      <c r="O72">
        <v>5.74</v>
      </c>
      <c r="P72">
        <v>15</v>
      </c>
      <c r="Q72" t="str">
        <f t="shared" si="7"/>
        <v>NO</v>
      </c>
      <c r="S72">
        <v>1513</v>
      </c>
      <c r="T72">
        <v>1498</v>
      </c>
      <c r="U72">
        <v>1658.75</v>
      </c>
      <c r="V72">
        <v>1629.99</v>
      </c>
      <c r="W72">
        <v>526.05999999999995</v>
      </c>
      <c r="X72">
        <v>167.11</v>
      </c>
      <c r="Y72">
        <v>700.24</v>
      </c>
      <c r="Z72">
        <v>120.21</v>
      </c>
      <c r="AA72">
        <v>113.55</v>
      </c>
      <c r="AB72">
        <v>13.59</v>
      </c>
      <c r="AC72">
        <v>18</v>
      </c>
      <c r="AD72" t="str">
        <f t="shared" si="8"/>
        <v>NO</v>
      </c>
    </row>
    <row r="73" spans="1:30" x14ac:dyDescent="0.15">
      <c r="A73" t="str">
        <f t="shared" si="9"/>
        <v>3656-1498</v>
      </c>
      <c r="B73">
        <f>INDEX(Descriptions!$C$4:$C$736,MATCH($A73,Descriptions!$B$4:$B$736,))</f>
        <v>0</v>
      </c>
      <c r="C73" s="9">
        <f t="shared" si="5"/>
        <v>21300</v>
      </c>
      <c r="D73" s="9">
        <f t="shared" si="6"/>
        <v>22300</v>
      </c>
      <c r="F73">
        <v>3656</v>
      </c>
      <c r="G73">
        <v>1498</v>
      </c>
      <c r="H73">
        <v>1422.59</v>
      </c>
      <c r="I73">
        <v>1421.77</v>
      </c>
      <c r="J73">
        <v>313.81</v>
      </c>
      <c r="K73">
        <v>134.61000000000001</v>
      </c>
      <c r="L73">
        <v>594.11</v>
      </c>
      <c r="M73">
        <v>150.66999999999999</v>
      </c>
      <c r="N73">
        <v>200.11</v>
      </c>
      <c r="O73">
        <v>14.27</v>
      </c>
      <c r="P73">
        <v>15</v>
      </c>
      <c r="Q73" t="str">
        <f t="shared" si="7"/>
        <v>NO</v>
      </c>
      <c r="S73">
        <v>3656</v>
      </c>
      <c r="T73">
        <v>1498</v>
      </c>
      <c r="U73">
        <v>2091.7399999999998</v>
      </c>
      <c r="V73">
        <v>2090.61</v>
      </c>
      <c r="W73">
        <v>800.95</v>
      </c>
      <c r="X73">
        <v>116.96</v>
      </c>
      <c r="Y73">
        <v>905.81</v>
      </c>
      <c r="Z73">
        <v>116.06</v>
      </c>
      <c r="AA73">
        <v>109.39</v>
      </c>
      <c r="AB73">
        <v>24.57</v>
      </c>
      <c r="AC73">
        <v>18</v>
      </c>
      <c r="AD73" t="str">
        <f t="shared" si="8"/>
        <v>NO</v>
      </c>
    </row>
    <row r="74" spans="1:30" x14ac:dyDescent="0.15">
      <c r="A74" t="str">
        <f t="shared" si="9"/>
        <v>1512-1511</v>
      </c>
      <c r="B74">
        <f>INDEX(Descriptions!$C$4:$C$736,MATCH($A74,Descriptions!$B$4:$B$736,))</f>
        <v>0</v>
      </c>
      <c r="C74" s="9">
        <f t="shared" si="5"/>
        <v>13200</v>
      </c>
      <c r="D74" s="9">
        <f t="shared" si="6"/>
        <v>13800</v>
      </c>
      <c r="F74">
        <v>1512</v>
      </c>
      <c r="G74">
        <v>1511</v>
      </c>
      <c r="H74">
        <v>1257.8900000000001</v>
      </c>
      <c r="I74">
        <v>1254.03</v>
      </c>
      <c r="J74">
        <v>458.91</v>
      </c>
      <c r="K74">
        <v>105.57</v>
      </c>
      <c r="L74">
        <v>468.64</v>
      </c>
      <c r="M74">
        <v>165.72</v>
      </c>
      <c r="N74">
        <v>41.7</v>
      </c>
      <c r="O74">
        <v>17.350000000000001</v>
      </c>
      <c r="P74">
        <v>0</v>
      </c>
      <c r="Q74" t="str">
        <f t="shared" si="7"/>
        <v>NO</v>
      </c>
      <c r="S74">
        <v>1512</v>
      </c>
      <c r="T74">
        <v>1511</v>
      </c>
      <c r="U74">
        <v>1001.41</v>
      </c>
      <c r="V74">
        <v>937.92</v>
      </c>
      <c r="W74">
        <v>501.43</v>
      </c>
      <c r="X74">
        <v>48.81</v>
      </c>
      <c r="Y74">
        <v>319.63</v>
      </c>
      <c r="Z74">
        <v>54.28</v>
      </c>
      <c r="AA74">
        <v>44.44</v>
      </c>
      <c r="AB74">
        <v>32.82</v>
      </c>
      <c r="AC74">
        <v>0</v>
      </c>
      <c r="AD74" t="str">
        <f t="shared" si="8"/>
        <v>NO</v>
      </c>
    </row>
    <row r="75" spans="1:30" x14ac:dyDescent="0.15">
      <c r="A75" t="str">
        <f t="shared" si="9"/>
        <v>1552-1511</v>
      </c>
      <c r="B75">
        <f>INDEX(Descriptions!$C$4:$C$736,MATCH($A75,Descriptions!$B$4:$B$736,))</f>
        <v>0</v>
      </c>
      <c r="C75" s="9">
        <f t="shared" si="5"/>
        <v>18700</v>
      </c>
      <c r="D75" s="9">
        <f t="shared" si="6"/>
        <v>19600</v>
      </c>
      <c r="F75">
        <v>1552</v>
      </c>
      <c r="G75">
        <v>1511</v>
      </c>
      <c r="H75">
        <v>1307.44</v>
      </c>
      <c r="I75">
        <v>1303.49</v>
      </c>
      <c r="J75">
        <v>331.03</v>
      </c>
      <c r="K75">
        <v>129.1</v>
      </c>
      <c r="L75">
        <v>506.34</v>
      </c>
      <c r="M75">
        <v>104.7</v>
      </c>
      <c r="N75">
        <v>182.92</v>
      </c>
      <c r="O75">
        <v>38.36</v>
      </c>
      <c r="P75">
        <v>15</v>
      </c>
      <c r="Q75" t="str">
        <f t="shared" si="7"/>
        <v>NO</v>
      </c>
      <c r="S75">
        <v>1552</v>
      </c>
      <c r="T75">
        <v>1511</v>
      </c>
      <c r="U75">
        <v>1791.69</v>
      </c>
      <c r="V75">
        <v>1788.35</v>
      </c>
      <c r="W75">
        <v>721.19</v>
      </c>
      <c r="X75">
        <v>105.13</v>
      </c>
      <c r="Y75">
        <v>719.05</v>
      </c>
      <c r="Z75">
        <v>87.46</v>
      </c>
      <c r="AA75">
        <v>89.98</v>
      </c>
      <c r="AB75">
        <v>50.87</v>
      </c>
      <c r="AC75">
        <v>18</v>
      </c>
      <c r="AD75" t="str">
        <f t="shared" si="8"/>
        <v>NO</v>
      </c>
    </row>
    <row r="76" spans="1:30" x14ac:dyDescent="0.15">
      <c r="A76" t="str">
        <f t="shared" si="9"/>
        <v>1497-1512</v>
      </c>
      <c r="B76">
        <f>INDEX(Descriptions!$C$4:$C$736,MATCH($A76,Descriptions!$B$4:$B$736,))</f>
        <v>0</v>
      </c>
      <c r="C76" s="9">
        <f t="shared" si="5"/>
        <v>13200</v>
      </c>
      <c r="D76" s="9">
        <f t="shared" si="6"/>
        <v>13800</v>
      </c>
      <c r="F76">
        <v>1497</v>
      </c>
      <c r="G76">
        <v>1512</v>
      </c>
      <c r="H76">
        <v>1257.8900000000001</v>
      </c>
      <c r="I76">
        <v>1254.02</v>
      </c>
      <c r="J76">
        <v>458.91</v>
      </c>
      <c r="K76">
        <v>105.57</v>
      </c>
      <c r="L76">
        <v>468.64</v>
      </c>
      <c r="M76">
        <v>165.72</v>
      </c>
      <c r="N76">
        <v>41.7</v>
      </c>
      <c r="O76">
        <v>17.350000000000001</v>
      </c>
      <c r="P76">
        <v>0</v>
      </c>
      <c r="Q76" t="str">
        <f t="shared" si="7"/>
        <v>NO</v>
      </c>
      <c r="S76">
        <v>1497</v>
      </c>
      <c r="T76">
        <v>1512</v>
      </c>
      <c r="U76">
        <v>1001.41</v>
      </c>
      <c r="V76">
        <v>937.92</v>
      </c>
      <c r="W76">
        <v>501.43</v>
      </c>
      <c r="X76">
        <v>48.81</v>
      </c>
      <c r="Y76">
        <v>319.63</v>
      </c>
      <c r="Z76">
        <v>54.28</v>
      </c>
      <c r="AA76">
        <v>44.44</v>
      </c>
      <c r="AB76">
        <v>32.82</v>
      </c>
      <c r="AC76">
        <v>0</v>
      </c>
      <c r="AD76" t="str">
        <f t="shared" si="8"/>
        <v>NO</v>
      </c>
    </row>
    <row r="77" spans="1:30" x14ac:dyDescent="0.15">
      <c r="A77" t="str">
        <f t="shared" si="9"/>
        <v>1514-1512</v>
      </c>
      <c r="B77">
        <f>INDEX(Descriptions!$C$4:$C$736,MATCH($A77,Descriptions!$B$4:$B$736,))</f>
        <v>0</v>
      </c>
      <c r="C77" s="9">
        <f t="shared" si="5"/>
        <v>14300</v>
      </c>
      <c r="D77" s="9">
        <f t="shared" si="6"/>
        <v>15000</v>
      </c>
      <c r="F77">
        <v>1514</v>
      </c>
      <c r="G77">
        <v>1512</v>
      </c>
      <c r="H77">
        <v>1000.83</v>
      </c>
      <c r="I77">
        <v>990.67</v>
      </c>
      <c r="J77">
        <v>399.75</v>
      </c>
      <c r="K77">
        <v>42.32</v>
      </c>
      <c r="L77">
        <v>329.35</v>
      </c>
      <c r="M77">
        <v>99.19</v>
      </c>
      <c r="N77">
        <v>72.88</v>
      </c>
      <c r="O77">
        <v>57.34</v>
      </c>
      <c r="P77">
        <v>0</v>
      </c>
      <c r="Q77" t="str">
        <f t="shared" si="7"/>
        <v>NO</v>
      </c>
      <c r="S77">
        <v>1514</v>
      </c>
      <c r="T77">
        <v>1512</v>
      </c>
      <c r="U77">
        <v>1380.25</v>
      </c>
      <c r="V77">
        <v>1370.85</v>
      </c>
      <c r="W77">
        <v>511.08</v>
      </c>
      <c r="X77">
        <v>74.510000000000005</v>
      </c>
      <c r="Y77">
        <v>579.91999999999996</v>
      </c>
      <c r="Z77">
        <v>88.36</v>
      </c>
      <c r="AA77">
        <v>78.849999999999994</v>
      </c>
      <c r="AB77">
        <v>47.54</v>
      </c>
      <c r="AC77">
        <v>0</v>
      </c>
      <c r="AD77" t="str">
        <f t="shared" si="8"/>
        <v>NO</v>
      </c>
    </row>
    <row r="78" spans="1:30" x14ac:dyDescent="0.15">
      <c r="A78" t="str">
        <f t="shared" si="9"/>
        <v>2534-1513</v>
      </c>
      <c r="B78" t="str">
        <f>INDEX(Descriptions!$C$4:$C$736,MATCH($A78,Descriptions!$B$4:$B$736,))</f>
        <v>Sandy Ln W approaching arm onto A49 Winwick Rd Roundabout - 1 lane expanding into 2 at approach to roundabout.</v>
      </c>
      <c r="C78" s="9">
        <f t="shared" si="5"/>
        <v>7400</v>
      </c>
      <c r="D78" s="9">
        <f t="shared" si="6"/>
        <v>7700</v>
      </c>
      <c r="F78">
        <v>2534</v>
      </c>
      <c r="G78">
        <v>1513</v>
      </c>
      <c r="H78">
        <v>529.27</v>
      </c>
      <c r="I78">
        <v>528.55999999999995</v>
      </c>
      <c r="J78">
        <v>217.06</v>
      </c>
      <c r="K78">
        <v>17.5</v>
      </c>
      <c r="L78">
        <v>161.58000000000001</v>
      </c>
      <c r="M78">
        <v>38.25</v>
      </c>
      <c r="N78">
        <v>13.7</v>
      </c>
      <c r="O78">
        <v>81.180000000000007</v>
      </c>
      <c r="P78">
        <v>0</v>
      </c>
      <c r="Q78" t="str">
        <f t="shared" si="7"/>
        <v>NO</v>
      </c>
      <c r="S78">
        <v>2534</v>
      </c>
      <c r="T78">
        <v>1513</v>
      </c>
      <c r="U78">
        <v>688.97</v>
      </c>
      <c r="V78">
        <v>685.1</v>
      </c>
      <c r="W78">
        <v>232.43</v>
      </c>
      <c r="X78">
        <v>31.36</v>
      </c>
      <c r="Y78">
        <v>291.24</v>
      </c>
      <c r="Z78">
        <v>40.42</v>
      </c>
      <c r="AA78">
        <v>9.06</v>
      </c>
      <c r="AB78">
        <v>84.45</v>
      </c>
      <c r="AC78">
        <v>0</v>
      </c>
      <c r="AD78" t="str">
        <f t="shared" si="8"/>
        <v>NO</v>
      </c>
    </row>
    <row r="79" spans="1:30" x14ac:dyDescent="0.15">
      <c r="A79" t="str">
        <f t="shared" si="9"/>
        <v>1551-1513</v>
      </c>
      <c r="B79">
        <f>INDEX(Descriptions!$C$4:$C$736,MATCH($A79,Descriptions!$B$4:$B$736,))</f>
        <v>0</v>
      </c>
      <c r="C79" s="9">
        <f t="shared" si="5"/>
        <v>25000</v>
      </c>
      <c r="D79" s="9">
        <f t="shared" si="6"/>
        <v>26200</v>
      </c>
      <c r="F79">
        <v>1551</v>
      </c>
      <c r="G79">
        <v>1513</v>
      </c>
      <c r="H79">
        <v>2203.9499999999998</v>
      </c>
      <c r="I79">
        <v>2127.7800000000002</v>
      </c>
      <c r="J79">
        <v>867.17</v>
      </c>
      <c r="K79">
        <v>184.99</v>
      </c>
      <c r="L79">
        <v>728.54</v>
      </c>
      <c r="M79">
        <v>260.41000000000003</v>
      </c>
      <c r="N79">
        <v>141.86000000000001</v>
      </c>
      <c r="O79">
        <v>5.99</v>
      </c>
      <c r="P79">
        <v>15</v>
      </c>
      <c r="Q79" t="str">
        <f t="shared" si="7"/>
        <v>NO</v>
      </c>
      <c r="S79">
        <v>1551</v>
      </c>
      <c r="T79">
        <v>1513</v>
      </c>
      <c r="U79">
        <v>2049.98</v>
      </c>
      <c r="V79">
        <v>2013.48</v>
      </c>
      <c r="W79">
        <v>724.95</v>
      </c>
      <c r="X79">
        <v>198.44</v>
      </c>
      <c r="Y79">
        <v>802.16</v>
      </c>
      <c r="Z79">
        <v>139.54</v>
      </c>
      <c r="AA79">
        <v>163.92</v>
      </c>
      <c r="AB79">
        <v>2.97</v>
      </c>
      <c r="AC79">
        <v>18</v>
      </c>
      <c r="AD79" t="str">
        <f t="shared" si="8"/>
        <v>NO</v>
      </c>
    </row>
    <row r="80" spans="1:30" x14ac:dyDescent="0.15">
      <c r="A80" t="str">
        <f t="shared" si="9"/>
        <v>1552-1514</v>
      </c>
      <c r="B80">
        <f>INDEX(Descriptions!$C$4:$C$736,MATCH($A80,Descriptions!$B$4:$B$736,))</f>
        <v>0</v>
      </c>
      <c r="C80" s="9">
        <f t="shared" si="5"/>
        <v>14300</v>
      </c>
      <c r="D80" s="9">
        <f t="shared" si="6"/>
        <v>15000</v>
      </c>
      <c r="F80">
        <v>1552</v>
      </c>
      <c r="G80">
        <v>1514</v>
      </c>
      <c r="H80">
        <v>1000.83</v>
      </c>
      <c r="I80">
        <v>990.66</v>
      </c>
      <c r="J80">
        <v>399.75</v>
      </c>
      <c r="K80">
        <v>42.32</v>
      </c>
      <c r="L80">
        <v>329.35</v>
      </c>
      <c r="M80">
        <v>99.19</v>
      </c>
      <c r="N80">
        <v>72.88</v>
      </c>
      <c r="O80">
        <v>57.34</v>
      </c>
      <c r="P80">
        <v>0</v>
      </c>
      <c r="Q80" t="str">
        <f t="shared" si="7"/>
        <v>NO</v>
      </c>
      <c r="S80">
        <v>1552</v>
      </c>
      <c r="T80">
        <v>1514</v>
      </c>
      <c r="U80">
        <v>1380.25</v>
      </c>
      <c r="V80">
        <v>1370.85</v>
      </c>
      <c r="W80">
        <v>511.08</v>
      </c>
      <c r="X80">
        <v>74.510000000000005</v>
      </c>
      <c r="Y80">
        <v>579.91999999999996</v>
      </c>
      <c r="Z80">
        <v>88.36</v>
      </c>
      <c r="AA80">
        <v>78.849999999999994</v>
      </c>
      <c r="AB80">
        <v>47.54</v>
      </c>
      <c r="AC80">
        <v>0</v>
      </c>
      <c r="AD80" t="str">
        <f t="shared" si="8"/>
        <v>NO</v>
      </c>
    </row>
    <row r="81" spans="1:30" x14ac:dyDescent="0.15">
      <c r="A81" t="str">
        <f t="shared" si="9"/>
        <v>1597-1515</v>
      </c>
      <c r="B81">
        <f>INDEX(Descriptions!$C$4:$C$736,MATCH($A81,Descriptions!$B$4:$B$736,))</f>
        <v>0</v>
      </c>
      <c r="C81" s="9">
        <f t="shared" si="5"/>
        <v>27600</v>
      </c>
      <c r="D81" s="9">
        <f t="shared" si="6"/>
        <v>28900</v>
      </c>
      <c r="F81">
        <v>1597</v>
      </c>
      <c r="G81">
        <v>1515</v>
      </c>
      <c r="H81">
        <v>2918.61</v>
      </c>
      <c r="I81">
        <v>2861.33</v>
      </c>
      <c r="J81">
        <v>1319.45</v>
      </c>
      <c r="K81">
        <v>133.59</v>
      </c>
      <c r="L81">
        <v>903.54</v>
      </c>
      <c r="M81">
        <v>311.45999999999998</v>
      </c>
      <c r="N81">
        <v>179.56</v>
      </c>
      <c r="O81">
        <v>56</v>
      </c>
      <c r="P81">
        <v>15</v>
      </c>
      <c r="Q81" t="str">
        <f t="shared" si="7"/>
        <v>NO</v>
      </c>
      <c r="S81">
        <v>1597</v>
      </c>
      <c r="T81">
        <v>1515</v>
      </c>
      <c r="U81">
        <v>1773.3</v>
      </c>
      <c r="V81">
        <v>1740.87</v>
      </c>
      <c r="W81">
        <v>502.19</v>
      </c>
      <c r="X81">
        <v>95.42</v>
      </c>
      <c r="Y81">
        <v>766.07</v>
      </c>
      <c r="Z81">
        <v>165.63</v>
      </c>
      <c r="AA81">
        <v>182.51</v>
      </c>
      <c r="AB81">
        <v>49.49</v>
      </c>
      <c r="AC81">
        <v>12</v>
      </c>
      <c r="AD81" t="str">
        <f t="shared" si="8"/>
        <v>NO</v>
      </c>
    </row>
    <row r="82" spans="1:30" x14ac:dyDescent="0.15">
      <c r="A82" t="str">
        <f t="shared" si="9"/>
        <v>1517-1516</v>
      </c>
      <c r="B82">
        <f>INDEX(Descriptions!$C$4:$C$736,MATCH($A82,Descriptions!$B$4:$B$736,))</f>
        <v>0</v>
      </c>
      <c r="C82" s="9">
        <f t="shared" si="5"/>
        <v>13900</v>
      </c>
      <c r="D82" s="9">
        <f t="shared" si="6"/>
        <v>14600</v>
      </c>
      <c r="F82">
        <v>1517</v>
      </c>
      <c r="G82">
        <v>1516</v>
      </c>
      <c r="H82">
        <v>1073.44</v>
      </c>
      <c r="I82">
        <v>1051.28</v>
      </c>
      <c r="J82">
        <v>398.48</v>
      </c>
      <c r="K82">
        <v>53.22</v>
      </c>
      <c r="L82">
        <v>299.7</v>
      </c>
      <c r="M82">
        <v>137.38999999999999</v>
      </c>
      <c r="N82">
        <v>123.68</v>
      </c>
      <c r="O82">
        <v>55.97</v>
      </c>
      <c r="P82">
        <v>5</v>
      </c>
      <c r="Q82" t="str">
        <f t="shared" si="7"/>
        <v>NO</v>
      </c>
      <c r="S82">
        <v>1517</v>
      </c>
      <c r="T82">
        <v>1516</v>
      </c>
      <c r="U82">
        <v>1321.74</v>
      </c>
      <c r="V82">
        <v>1250.82</v>
      </c>
      <c r="W82">
        <v>499.82</v>
      </c>
      <c r="X82">
        <v>66.75</v>
      </c>
      <c r="Y82">
        <v>433.15</v>
      </c>
      <c r="Z82">
        <v>145.28</v>
      </c>
      <c r="AA82">
        <v>148.69</v>
      </c>
      <c r="AB82">
        <v>22.05</v>
      </c>
      <c r="AC82">
        <v>6</v>
      </c>
      <c r="AD82" t="str">
        <f t="shared" si="8"/>
        <v>NO</v>
      </c>
    </row>
    <row r="83" spans="1:30" x14ac:dyDescent="0.15">
      <c r="A83" t="str">
        <f t="shared" si="9"/>
        <v>1721-1516</v>
      </c>
      <c r="B83">
        <f>INDEX(Descriptions!$C$4:$C$736,MATCH($A83,Descriptions!$B$4:$B$736,))</f>
        <v>0</v>
      </c>
      <c r="C83" s="9">
        <f t="shared" si="5"/>
        <v>19000</v>
      </c>
      <c r="D83" s="9">
        <f t="shared" si="6"/>
        <v>19900</v>
      </c>
      <c r="F83">
        <v>1721</v>
      </c>
      <c r="G83">
        <v>1516</v>
      </c>
      <c r="H83">
        <v>1939.6</v>
      </c>
      <c r="I83">
        <v>1939.6</v>
      </c>
      <c r="J83">
        <v>800.68</v>
      </c>
      <c r="K83">
        <v>105.42</v>
      </c>
      <c r="L83">
        <v>594.59</v>
      </c>
      <c r="M83">
        <v>260.41000000000003</v>
      </c>
      <c r="N83">
        <v>157.91</v>
      </c>
      <c r="O83">
        <v>13.09</v>
      </c>
      <c r="P83">
        <v>7.5</v>
      </c>
      <c r="Q83" t="str">
        <f t="shared" si="7"/>
        <v>NO</v>
      </c>
      <c r="S83">
        <v>1721</v>
      </c>
      <c r="T83">
        <v>1516</v>
      </c>
      <c r="U83">
        <v>1228.57</v>
      </c>
      <c r="V83">
        <v>1228.57</v>
      </c>
      <c r="W83">
        <v>457.55</v>
      </c>
      <c r="X83">
        <v>64.819999999999993</v>
      </c>
      <c r="Y83">
        <v>421.13</v>
      </c>
      <c r="Z83">
        <v>106.92</v>
      </c>
      <c r="AA83">
        <v>109.76</v>
      </c>
      <c r="AB83">
        <v>59.39</v>
      </c>
      <c r="AC83">
        <v>9</v>
      </c>
      <c r="AD83" t="str">
        <f t="shared" si="8"/>
        <v>NO</v>
      </c>
    </row>
    <row r="84" spans="1:30" x14ac:dyDescent="0.15">
      <c r="A84" t="str">
        <f t="shared" si="9"/>
        <v>1598-1517</v>
      </c>
      <c r="B84">
        <f>INDEX(Descriptions!$C$4:$C$736,MATCH($A84,Descriptions!$B$4:$B$736,))</f>
        <v>0</v>
      </c>
      <c r="C84" s="9">
        <f t="shared" si="5"/>
        <v>23700</v>
      </c>
      <c r="D84" s="9">
        <f t="shared" si="6"/>
        <v>24800</v>
      </c>
      <c r="F84">
        <v>1598</v>
      </c>
      <c r="G84">
        <v>1517</v>
      </c>
      <c r="H84">
        <v>1577.13</v>
      </c>
      <c r="I84">
        <v>1544.58</v>
      </c>
      <c r="J84">
        <v>553.6</v>
      </c>
      <c r="K84">
        <v>79.47</v>
      </c>
      <c r="L84">
        <v>466.98</v>
      </c>
      <c r="M84">
        <v>204.16</v>
      </c>
      <c r="N84">
        <v>197.64</v>
      </c>
      <c r="O84">
        <v>65.28</v>
      </c>
      <c r="P84">
        <v>10</v>
      </c>
      <c r="Q84" t="str">
        <f t="shared" si="7"/>
        <v>NO</v>
      </c>
      <c r="S84">
        <v>1598</v>
      </c>
      <c r="T84">
        <v>1517</v>
      </c>
      <c r="U84">
        <v>2501.59</v>
      </c>
      <c r="V84">
        <v>2367.37</v>
      </c>
      <c r="W84">
        <v>1069.27</v>
      </c>
      <c r="X84">
        <v>113.33</v>
      </c>
      <c r="Y84">
        <v>829.33</v>
      </c>
      <c r="Z84">
        <v>213.22</v>
      </c>
      <c r="AA84">
        <v>189.29</v>
      </c>
      <c r="AB84">
        <v>75.150000000000006</v>
      </c>
      <c r="AC84">
        <v>12</v>
      </c>
      <c r="AD84" t="str">
        <f t="shared" si="8"/>
        <v>NO</v>
      </c>
    </row>
    <row r="85" spans="1:30" x14ac:dyDescent="0.15">
      <c r="A85" t="str">
        <f t="shared" si="9"/>
        <v>3715-1533</v>
      </c>
      <c r="B85">
        <f>INDEX(Descriptions!$C$4:$C$736,MATCH($A85,Descriptions!$B$4:$B$736,))</f>
        <v>0</v>
      </c>
      <c r="C85" s="9">
        <f t="shared" si="5"/>
        <v>9500</v>
      </c>
      <c r="D85" s="9">
        <f t="shared" si="6"/>
        <v>9900</v>
      </c>
      <c r="F85">
        <v>3715</v>
      </c>
      <c r="G85">
        <v>1533</v>
      </c>
      <c r="H85">
        <v>775.93</v>
      </c>
      <c r="I85">
        <v>775.93</v>
      </c>
      <c r="J85">
        <v>402.2</v>
      </c>
      <c r="K85">
        <v>29.6</v>
      </c>
      <c r="L85">
        <v>262.33</v>
      </c>
      <c r="M85">
        <v>44.76</v>
      </c>
      <c r="N85">
        <v>21.13</v>
      </c>
      <c r="O85">
        <v>15.91</v>
      </c>
      <c r="P85">
        <v>0</v>
      </c>
      <c r="Q85" t="str">
        <f t="shared" si="7"/>
        <v>NO</v>
      </c>
      <c r="S85">
        <v>3715</v>
      </c>
      <c r="T85">
        <v>1533</v>
      </c>
      <c r="U85">
        <v>799.5</v>
      </c>
      <c r="V85">
        <v>799.5</v>
      </c>
      <c r="W85">
        <v>253.48</v>
      </c>
      <c r="X85">
        <v>44.14</v>
      </c>
      <c r="Y85">
        <v>394.14</v>
      </c>
      <c r="Z85">
        <v>36.89</v>
      </c>
      <c r="AA85">
        <v>38.42</v>
      </c>
      <c r="AB85">
        <v>32.42</v>
      </c>
      <c r="AC85">
        <v>0</v>
      </c>
      <c r="AD85" t="str">
        <f t="shared" si="8"/>
        <v>NO</v>
      </c>
    </row>
    <row r="86" spans="1:30" x14ac:dyDescent="0.15">
      <c r="A86" t="str">
        <f t="shared" si="9"/>
        <v>2675-1533</v>
      </c>
      <c r="B86">
        <f>INDEX(Descriptions!$C$4:$C$736,MATCH($A86,Descriptions!$B$4:$B$736,))</f>
        <v>0</v>
      </c>
      <c r="C86" s="9">
        <f t="shared" si="5"/>
        <v>14500</v>
      </c>
      <c r="D86" s="9">
        <f t="shared" si="6"/>
        <v>15200</v>
      </c>
      <c r="F86">
        <v>2675</v>
      </c>
      <c r="G86">
        <v>1533</v>
      </c>
      <c r="H86">
        <v>910.23</v>
      </c>
      <c r="I86">
        <v>907.04</v>
      </c>
      <c r="J86">
        <v>317.37</v>
      </c>
      <c r="K86">
        <v>46.38</v>
      </c>
      <c r="L86">
        <v>311.45999999999998</v>
      </c>
      <c r="M86">
        <v>115.71</v>
      </c>
      <c r="N86">
        <v>91.93</v>
      </c>
      <c r="O86">
        <v>27.39</v>
      </c>
      <c r="P86">
        <v>0</v>
      </c>
      <c r="Q86" t="str">
        <f t="shared" si="7"/>
        <v>NO</v>
      </c>
      <c r="S86">
        <v>2675</v>
      </c>
      <c r="T86">
        <v>1533</v>
      </c>
      <c r="U86">
        <v>1526.35</v>
      </c>
      <c r="V86">
        <v>1481.9</v>
      </c>
      <c r="W86">
        <v>802.3</v>
      </c>
      <c r="X86">
        <v>61.76</v>
      </c>
      <c r="Y86">
        <v>448.53</v>
      </c>
      <c r="Z86">
        <v>66</v>
      </c>
      <c r="AA86">
        <v>33.25</v>
      </c>
      <c r="AB86">
        <v>114.52</v>
      </c>
      <c r="AC86">
        <v>0</v>
      </c>
      <c r="AD86" t="str">
        <f t="shared" si="8"/>
        <v>YES</v>
      </c>
    </row>
    <row r="87" spans="1:30" x14ac:dyDescent="0.15">
      <c r="A87" t="str">
        <f t="shared" si="9"/>
        <v>1203-1548</v>
      </c>
      <c r="B87">
        <f>INDEX(Descriptions!$C$4:$C$736,MATCH($A87,Descriptions!$B$4:$B$736,))</f>
        <v>0</v>
      </c>
      <c r="C87" s="9">
        <f t="shared" si="5"/>
        <v>10800</v>
      </c>
      <c r="D87" s="9">
        <f t="shared" si="6"/>
        <v>11300</v>
      </c>
      <c r="F87">
        <v>1203</v>
      </c>
      <c r="G87">
        <v>1548</v>
      </c>
      <c r="H87">
        <v>809.26</v>
      </c>
      <c r="I87">
        <v>801.08</v>
      </c>
      <c r="J87">
        <v>349.51</v>
      </c>
      <c r="K87">
        <v>36.479999999999997</v>
      </c>
      <c r="L87">
        <v>277.02</v>
      </c>
      <c r="M87">
        <v>53.33</v>
      </c>
      <c r="N87">
        <v>42.13</v>
      </c>
      <c r="O87">
        <v>50.79</v>
      </c>
      <c r="P87">
        <v>0</v>
      </c>
      <c r="Q87" t="str">
        <f t="shared" si="7"/>
        <v>NO</v>
      </c>
      <c r="S87">
        <v>1203</v>
      </c>
      <c r="T87">
        <v>1548</v>
      </c>
      <c r="U87">
        <v>988.27</v>
      </c>
      <c r="V87">
        <v>981.53</v>
      </c>
      <c r="W87">
        <v>389.93</v>
      </c>
      <c r="X87">
        <v>59.04</v>
      </c>
      <c r="Y87">
        <v>417.07</v>
      </c>
      <c r="Z87">
        <v>46.33</v>
      </c>
      <c r="AA87">
        <v>42.14</v>
      </c>
      <c r="AB87">
        <v>33.76</v>
      </c>
      <c r="AC87">
        <v>0</v>
      </c>
      <c r="AD87" t="str">
        <f t="shared" si="8"/>
        <v>NO</v>
      </c>
    </row>
    <row r="88" spans="1:30" x14ac:dyDescent="0.15">
      <c r="A88" t="str">
        <f t="shared" si="9"/>
        <v>4137-1550</v>
      </c>
      <c r="B88" t="str">
        <f>INDEX(Descriptions!$C$4:$C$736,MATCH($A88,Descriptions!$B$4:$B$736,))</f>
        <v>A49 Winwick Rd SB to the roundabout with Cromwell Ave/Sandy Ln W - 2 lanes</v>
      </c>
      <c r="C88" s="9">
        <f t="shared" si="5"/>
        <v>21800</v>
      </c>
      <c r="D88" s="9">
        <f t="shared" si="6"/>
        <v>22800</v>
      </c>
      <c r="F88">
        <v>4137</v>
      </c>
      <c r="G88">
        <v>1550</v>
      </c>
      <c r="H88">
        <v>1821.81</v>
      </c>
      <c r="I88">
        <v>1736.24</v>
      </c>
      <c r="J88">
        <v>798.82</v>
      </c>
      <c r="K88">
        <v>140.71</v>
      </c>
      <c r="L88">
        <v>551</v>
      </c>
      <c r="M88">
        <v>157.22</v>
      </c>
      <c r="N88">
        <v>135.30000000000001</v>
      </c>
      <c r="O88">
        <v>23.76</v>
      </c>
      <c r="P88">
        <v>15</v>
      </c>
      <c r="Q88" t="str">
        <f t="shared" si="7"/>
        <v>NO</v>
      </c>
      <c r="S88">
        <v>4137</v>
      </c>
      <c r="T88">
        <v>1550</v>
      </c>
      <c r="U88">
        <v>1885.42</v>
      </c>
      <c r="V88">
        <v>1873.86</v>
      </c>
      <c r="W88">
        <v>589.71</v>
      </c>
      <c r="X88">
        <v>198.27</v>
      </c>
      <c r="Y88">
        <v>771.4</v>
      </c>
      <c r="Z88">
        <v>127.9</v>
      </c>
      <c r="AA88">
        <v>150.21</v>
      </c>
      <c r="AB88">
        <v>29.93</v>
      </c>
      <c r="AC88">
        <v>18</v>
      </c>
      <c r="AD88" t="str">
        <f t="shared" si="8"/>
        <v>NO</v>
      </c>
    </row>
    <row r="89" spans="1:30" x14ac:dyDescent="0.15">
      <c r="A89" t="str">
        <f t="shared" si="9"/>
        <v>1511-1550</v>
      </c>
      <c r="B89">
        <f>INDEX(Descriptions!$C$4:$C$736,MATCH($A89,Descriptions!$B$4:$B$736,))</f>
        <v>0</v>
      </c>
      <c r="C89" s="9">
        <f t="shared" si="5"/>
        <v>20800</v>
      </c>
      <c r="D89" s="9">
        <f t="shared" si="6"/>
        <v>21800</v>
      </c>
      <c r="F89">
        <v>1511</v>
      </c>
      <c r="G89">
        <v>1550</v>
      </c>
      <c r="H89">
        <v>1531.02</v>
      </c>
      <c r="I89">
        <v>1526.4</v>
      </c>
      <c r="J89">
        <v>415.48</v>
      </c>
      <c r="K89">
        <v>160.68</v>
      </c>
      <c r="L89">
        <v>596.57000000000005</v>
      </c>
      <c r="M89">
        <v>111.85</v>
      </c>
      <c r="N89">
        <v>204.32</v>
      </c>
      <c r="O89">
        <v>27.11</v>
      </c>
      <c r="P89">
        <v>15</v>
      </c>
      <c r="Q89" t="str">
        <f t="shared" si="7"/>
        <v>NO</v>
      </c>
      <c r="S89">
        <v>1511</v>
      </c>
      <c r="T89">
        <v>1550</v>
      </c>
      <c r="U89">
        <v>1924.52</v>
      </c>
      <c r="V89">
        <v>1905.46</v>
      </c>
      <c r="W89">
        <v>823.4</v>
      </c>
      <c r="X89">
        <v>118.72</v>
      </c>
      <c r="Y89">
        <v>732.13</v>
      </c>
      <c r="Z89">
        <v>94.3</v>
      </c>
      <c r="AA89">
        <v>108.64</v>
      </c>
      <c r="AB89">
        <v>29.33</v>
      </c>
      <c r="AC89">
        <v>18</v>
      </c>
      <c r="AD89" t="str">
        <f t="shared" si="8"/>
        <v>NO</v>
      </c>
    </row>
    <row r="90" spans="1:30" x14ac:dyDescent="0.15">
      <c r="A90" t="str">
        <f t="shared" si="9"/>
        <v>1550-1551</v>
      </c>
      <c r="B90" t="str">
        <f>INDEX(Descriptions!$C$4:$C$736,MATCH($A90,Descriptions!$B$4:$B$736,))</f>
        <v xml:space="preserve">A49 Winwick Rd SB approach to the roundabout with Cromwell Ave/Sandy Ln W - 3 lanes. </v>
      </c>
      <c r="C90" s="9">
        <f t="shared" si="5"/>
        <v>21800</v>
      </c>
      <c r="D90" s="9">
        <f t="shared" si="6"/>
        <v>22800</v>
      </c>
      <c r="F90">
        <v>1550</v>
      </c>
      <c r="G90">
        <v>1551</v>
      </c>
      <c r="H90">
        <v>1821.81</v>
      </c>
      <c r="I90">
        <v>1736.24</v>
      </c>
      <c r="J90">
        <v>798.82</v>
      </c>
      <c r="K90">
        <v>140.71</v>
      </c>
      <c r="L90">
        <v>551</v>
      </c>
      <c r="M90">
        <v>157.22</v>
      </c>
      <c r="N90">
        <v>135.30000000000001</v>
      </c>
      <c r="O90">
        <v>23.76</v>
      </c>
      <c r="P90">
        <v>15</v>
      </c>
      <c r="Q90" t="str">
        <f t="shared" si="7"/>
        <v>NO</v>
      </c>
      <c r="S90">
        <v>1550</v>
      </c>
      <c r="T90">
        <v>1551</v>
      </c>
      <c r="U90">
        <v>1885.42</v>
      </c>
      <c r="V90">
        <v>1873.86</v>
      </c>
      <c r="W90">
        <v>589.71</v>
      </c>
      <c r="X90">
        <v>198.27</v>
      </c>
      <c r="Y90">
        <v>771.4</v>
      </c>
      <c r="Z90">
        <v>127.9</v>
      </c>
      <c r="AA90">
        <v>150.21</v>
      </c>
      <c r="AB90">
        <v>29.93</v>
      </c>
      <c r="AC90">
        <v>18</v>
      </c>
      <c r="AD90" t="str">
        <f t="shared" si="8"/>
        <v>NO</v>
      </c>
    </row>
    <row r="91" spans="1:30" x14ac:dyDescent="0.15">
      <c r="A91" t="str">
        <f t="shared" si="9"/>
        <v>1511-1551</v>
      </c>
      <c r="B91">
        <f>INDEX(Descriptions!$C$4:$C$736,MATCH($A91,Descriptions!$B$4:$B$736,))</f>
        <v>0</v>
      </c>
      <c r="C91" s="9">
        <f t="shared" si="5"/>
        <v>11100</v>
      </c>
      <c r="D91" s="9">
        <f t="shared" si="6"/>
        <v>11600</v>
      </c>
      <c r="F91">
        <v>1511</v>
      </c>
      <c r="G91">
        <v>1551</v>
      </c>
      <c r="H91">
        <v>1034.3</v>
      </c>
      <c r="I91">
        <v>1031.1300000000001</v>
      </c>
      <c r="J91">
        <v>374.46</v>
      </c>
      <c r="K91">
        <v>73.98</v>
      </c>
      <c r="L91">
        <v>378.41</v>
      </c>
      <c r="M91">
        <v>158.56</v>
      </c>
      <c r="N91">
        <v>20.29</v>
      </c>
      <c r="O91">
        <v>28.59</v>
      </c>
      <c r="P91">
        <v>0</v>
      </c>
      <c r="Q91" t="str">
        <f t="shared" si="7"/>
        <v>NO</v>
      </c>
      <c r="S91">
        <v>1511</v>
      </c>
      <c r="T91">
        <v>1551</v>
      </c>
      <c r="U91">
        <v>868.58</v>
      </c>
      <c r="V91">
        <v>820.81</v>
      </c>
      <c r="W91">
        <v>399.22</v>
      </c>
      <c r="X91">
        <v>35.22</v>
      </c>
      <c r="Y91">
        <v>306.56</v>
      </c>
      <c r="Z91">
        <v>47.44</v>
      </c>
      <c r="AA91">
        <v>25.78</v>
      </c>
      <c r="AB91">
        <v>54.36</v>
      </c>
      <c r="AC91">
        <v>0</v>
      </c>
      <c r="AD91" t="str">
        <f t="shared" si="8"/>
        <v>NO</v>
      </c>
    </row>
    <row r="92" spans="1:30" x14ac:dyDescent="0.15">
      <c r="A92" t="str">
        <f t="shared" si="9"/>
        <v>1498-1552</v>
      </c>
      <c r="B92">
        <f>INDEX(Descriptions!$C$4:$C$736,MATCH($A92,Descriptions!$B$4:$B$736,))</f>
        <v>0</v>
      </c>
      <c r="C92" s="9">
        <f t="shared" si="5"/>
        <v>21300</v>
      </c>
      <c r="D92" s="9">
        <f t="shared" si="6"/>
        <v>22300</v>
      </c>
      <c r="F92">
        <v>1498</v>
      </c>
      <c r="G92">
        <v>1552</v>
      </c>
      <c r="H92">
        <v>1422.59</v>
      </c>
      <c r="I92">
        <v>1421.77</v>
      </c>
      <c r="J92">
        <v>313.81</v>
      </c>
      <c r="K92">
        <v>134.61000000000001</v>
      </c>
      <c r="L92">
        <v>594.11</v>
      </c>
      <c r="M92">
        <v>150.66999999999999</v>
      </c>
      <c r="N92">
        <v>200.11</v>
      </c>
      <c r="O92">
        <v>14.27</v>
      </c>
      <c r="P92">
        <v>15</v>
      </c>
      <c r="Q92" t="str">
        <f t="shared" si="7"/>
        <v>NO</v>
      </c>
      <c r="S92">
        <v>1498</v>
      </c>
      <c r="T92">
        <v>1552</v>
      </c>
      <c r="U92">
        <v>2091.7399999999998</v>
      </c>
      <c r="V92">
        <v>2090.61</v>
      </c>
      <c r="W92">
        <v>800.95</v>
      </c>
      <c r="X92">
        <v>116.96</v>
      </c>
      <c r="Y92">
        <v>905.81</v>
      </c>
      <c r="Z92">
        <v>116.06</v>
      </c>
      <c r="AA92">
        <v>109.39</v>
      </c>
      <c r="AB92">
        <v>24.57</v>
      </c>
      <c r="AC92">
        <v>18</v>
      </c>
      <c r="AD92" t="str">
        <f t="shared" si="8"/>
        <v>NO</v>
      </c>
    </row>
    <row r="93" spans="1:30" x14ac:dyDescent="0.15">
      <c r="A93" t="str">
        <f t="shared" si="9"/>
        <v>1513-1552</v>
      </c>
      <c r="B93" t="str">
        <f>INDEX(Descriptions!$C$4:$C$736,MATCH($A93,Descriptions!$B$4:$B$736,))</f>
        <v>WB circulatory on the A49 Roundabout with Sandy Ln W/ Cromwell Ave - 3 lanes.</v>
      </c>
      <c r="C93" s="9">
        <f t="shared" si="5"/>
        <v>11700</v>
      </c>
      <c r="D93" s="9">
        <f t="shared" si="6"/>
        <v>12200</v>
      </c>
      <c r="F93">
        <v>1513</v>
      </c>
      <c r="G93">
        <v>1552</v>
      </c>
      <c r="H93">
        <v>885.68</v>
      </c>
      <c r="I93">
        <v>872.39</v>
      </c>
      <c r="J93">
        <v>416.96</v>
      </c>
      <c r="K93">
        <v>36.799999999999997</v>
      </c>
      <c r="L93">
        <v>241.58</v>
      </c>
      <c r="M93">
        <v>53.22</v>
      </c>
      <c r="N93">
        <v>55.69</v>
      </c>
      <c r="O93">
        <v>81.430000000000007</v>
      </c>
      <c r="P93">
        <v>0</v>
      </c>
      <c r="Q93" t="str">
        <f t="shared" si="7"/>
        <v>NO</v>
      </c>
      <c r="S93">
        <v>1513</v>
      </c>
      <c r="T93">
        <v>1552</v>
      </c>
      <c r="U93">
        <v>1080.2</v>
      </c>
      <c r="V93">
        <v>1068.5899999999999</v>
      </c>
      <c r="W93">
        <v>431.32</v>
      </c>
      <c r="X93">
        <v>62.69</v>
      </c>
      <c r="Y93">
        <v>393.16</v>
      </c>
      <c r="Z93">
        <v>59.76</v>
      </c>
      <c r="AA93">
        <v>59.44</v>
      </c>
      <c r="AB93">
        <v>73.84</v>
      </c>
      <c r="AC93">
        <v>0</v>
      </c>
      <c r="AD93" t="str">
        <f t="shared" si="8"/>
        <v>NO</v>
      </c>
    </row>
    <row r="94" spans="1:30" x14ac:dyDescent="0.15">
      <c r="A94" t="str">
        <f t="shared" si="9"/>
        <v>1453-1562</v>
      </c>
      <c r="B94">
        <f>INDEX(Descriptions!$C$4:$C$736,MATCH($A94,Descriptions!$B$4:$B$736,))</f>
        <v>0</v>
      </c>
      <c r="C94" s="9">
        <f t="shared" si="5"/>
        <v>7100</v>
      </c>
      <c r="D94" s="9">
        <f t="shared" si="6"/>
        <v>7400</v>
      </c>
      <c r="F94">
        <v>1453</v>
      </c>
      <c r="G94">
        <v>1562</v>
      </c>
      <c r="H94">
        <v>552.58000000000004</v>
      </c>
      <c r="I94">
        <v>549.11</v>
      </c>
      <c r="J94">
        <v>144.78</v>
      </c>
      <c r="K94">
        <v>26.39</v>
      </c>
      <c r="L94">
        <v>234.1</v>
      </c>
      <c r="M94">
        <v>32.19</v>
      </c>
      <c r="N94">
        <v>25.3</v>
      </c>
      <c r="O94">
        <v>89.81</v>
      </c>
      <c r="P94">
        <v>0</v>
      </c>
      <c r="Q94" t="str">
        <f t="shared" si="7"/>
        <v>NO</v>
      </c>
      <c r="S94">
        <v>1453</v>
      </c>
      <c r="T94">
        <v>1562</v>
      </c>
      <c r="U94">
        <v>628.23</v>
      </c>
      <c r="V94">
        <v>623.04999999999995</v>
      </c>
      <c r="W94">
        <v>269.2</v>
      </c>
      <c r="X94">
        <v>24.98</v>
      </c>
      <c r="Y94">
        <v>162.81</v>
      </c>
      <c r="Z94">
        <v>45.98</v>
      </c>
      <c r="AA94">
        <v>27.28</v>
      </c>
      <c r="AB94">
        <v>97.98</v>
      </c>
      <c r="AC94">
        <v>0</v>
      </c>
      <c r="AD94" t="str">
        <f t="shared" si="8"/>
        <v>NO</v>
      </c>
    </row>
    <row r="95" spans="1:30" x14ac:dyDescent="0.15">
      <c r="A95" t="str">
        <f t="shared" si="9"/>
        <v>2583-1562</v>
      </c>
      <c r="B95">
        <f>INDEX(Descriptions!$C$4:$C$736,MATCH($A95,Descriptions!$B$4:$B$736,))</f>
        <v>0</v>
      </c>
      <c r="C95" s="9">
        <f t="shared" si="5"/>
        <v>4800</v>
      </c>
      <c r="D95" s="9">
        <f t="shared" si="6"/>
        <v>5000</v>
      </c>
      <c r="F95">
        <v>2583</v>
      </c>
      <c r="G95">
        <v>1562</v>
      </c>
      <c r="H95">
        <v>466.79</v>
      </c>
      <c r="I95">
        <v>464.63</v>
      </c>
      <c r="J95">
        <v>198.27</v>
      </c>
      <c r="K95">
        <v>18.399999999999999</v>
      </c>
      <c r="L95">
        <v>160.36000000000001</v>
      </c>
      <c r="M95">
        <v>30.03</v>
      </c>
      <c r="N95">
        <v>10.73</v>
      </c>
      <c r="O95">
        <v>39.01</v>
      </c>
      <c r="P95">
        <v>10</v>
      </c>
      <c r="Q95" t="str">
        <f t="shared" si="7"/>
        <v>NO</v>
      </c>
      <c r="S95">
        <v>2583</v>
      </c>
      <c r="T95">
        <v>1562</v>
      </c>
      <c r="U95">
        <v>344.58</v>
      </c>
      <c r="V95">
        <v>340.5</v>
      </c>
      <c r="W95">
        <v>105.23</v>
      </c>
      <c r="X95">
        <v>18.73</v>
      </c>
      <c r="Y95">
        <v>179.79</v>
      </c>
      <c r="Z95">
        <v>15.66</v>
      </c>
      <c r="AA95">
        <v>1.96</v>
      </c>
      <c r="AB95">
        <v>11.21</v>
      </c>
      <c r="AC95">
        <v>12</v>
      </c>
      <c r="AD95" t="str">
        <f t="shared" si="8"/>
        <v>NO</v>
      </c>
    </row>
    <row r="96" spans="1:30" x14ac:dyDescent="0.15">
      <c r="A96" t="str">
        <f t="shared" si="9"/>
        <v>1447-1562</v>
      </c>
      <c r="B96">
        <f>INDEX(Descriptions!$C$4:$C$736,MATCH($A96,Descriptions!$B$4:$B$736,))</f>
        <v>0</v>
      </c>
      <c r="C96" s="9">
        <f t="shared" si="5"/>
        <v>9800</v>
      </c>
      <c r="D96" s="9">
        <f t="shared" si="6"/>
        <v>10300</v>
      </c>
      <c r="F96">
        <v>1447</v>
      </c>
      <c r="G96">
        <v>1562</v>
      </c>
      <c r="H96">
        <v>700.87</v>
      </c>
      <c r="I96">
        <v>700.13</v>
      </c>
      <c r="J96">
        <v>317.7</v>
      </c>
      <c r="K96">
        <v>19.77</v>
      </c>
      <c r="L96">
        <v>224.27</v>
      </c>
      <c r="M96">
        <v>54.32</v>
      </c>
      <c r="N96">
        <v>36.909999999999997</v>
      </c>
      <c r="O96">
        <v>32.92</v>
      </c>
      <c r="P96">
        <v>15</v>
      </c>
      <c r="Q96" t="str">
        <f t="shared" si="7"/>
        <v>NO</v>
      </c>
      <c r="S96">
        <v>1447</v>
      </c>
      <c r="T96">
        <v>1562</v>
      </c>
      <c r="U96">
        <v>918.31</v>
      </c>
      <c r="V96">
        <v>914.17</v>
      </c>
      <c r="W96">
        <v>314.25</v>
      </c>
      <c r="X96">
        <v>45.2</v>
      </c>
      <c r="Y96">
        <v>414.59</v>
      </c>
      <c r="Z96">
        <v>68.95</v>
      </c>
      <c r="AA96">
        <v>29.93</v>
      </c>
      <c r="AB96">
        <v>45.38</v>
      </c>
      <c r="AC96">
        <v>0</v>
      </c>
      <c r="AD96" t="str">
        <f t="shared" si="8"/>
        <v>NO</v>
      </c>
    </row>
    <row r="97" spans="1:30" x14ac:dyDescent="0.15">
      <c r="A97" t="str">
        <f t="shared" si="9"/>
        <v>1562-1563</v>
      </c>
      <c r="B97">
        <f>INDEX(Descriptions!$C$4:$C$736,MATCH($A97,Descriptions!$B$4:$B$736,))</f>
        <v>0</v>
      </c>
      <c r="C97" s="9">
        <f t="shared" si="5"/>
        <v>9800</v>
      </c>
      <c r="D97" s="9">
        <f t="shared" si="6"/>
        <v>10300</v>
      </c>
      <c r="F97">
        <v>1562</v>
      </c>
      <c r="G97">
        <v>1563</v>
      </c>
      <c r="H97">
        <v>752.95</v>
      </c>
      <c r="I97">
        <v>749</v>
      </c>
      <c r="J97">
        <v>290.61</v>
      </c>
      <c r="K97">
        <v>38.71</v>
      </c>
      <c r="L97">
        <v>285.49</v>
      </c>
      <c r="M97">
        <v>54.32</v>
      </c>
      <c r="N97">
        <v>34.81</v>
      </c>
      <c r="O97">
        <v>39.01</v>
      </c>
      <c r="P97">
        <v>10</v>
      </c>
      <c r="Q97" t="str">
        <f t="shared" si="7"/>
        <v>NO</v>
      </c>
      <c r="S97">
        <v>1562</v>
      </c>
      <c r="T97">
        <v>1563</v>
      </c>
      <c r="U97">
        <v>877.23</v>
      </c>
      <c r="V97">
        <v>868.75</v>
      </c>
      <c r="W97">
        <v>349.6</v>
      </c>
      <c r="X97">
        <v>40.74</v>
      </c>
      <c r="Y97">
        <v>304.41000000000003</v>
      </c>
      <c r="Z97">
        <v>58.11</v>
      </c>
      <c r="AA97">
        <v>28.09</v>
      </c>
      <c r="AB97">
        <v>84.28</v>
      </c>
      <c r="AC97">
        <v>12</v>
      </c>
      <c r="AD97" t="str">
        <f t="shared" si="8"/>
        <v>NO</v>
      </c>
    </row>
    <row r="98" spans="1:30" x14ac:dyDescent="0.15">
      <c r="A98" t="str">
        <f t="shared" si="9"/>
        <v>1447-1563</v>
      </c>
      <c r="B98">
        <f>INDEX(Descriptions!$C$4:$C$736,MATCH($A98,Descriptions!$B$4:$B$736,))</f>
        <v>0</v>
      </c>
      <c r="C98" s="9">
        <f t="shared" si="5"/>
        <v>5800</v>
      </c>
      <c r="D98" s="9">
        <f t="shared" si="6"/>
        <v>6100</v>
      </c>
      <c r="F98">
        <v>1447</v>
      </c>
      <c r="G98">
        <v>1563</v>
      </c>
      <c r="H98">
        <v>662.24</v>
      </c>
      <c r="I98">
        <v>661.54</v>
      </c>
      <c r="J98">
        <v>276.14999999999998</v>
      </c>
      <c r="K98">
        <v>22.94</v>
      </c>
      <c r="L98">
        <v>237.97</v>
      </c>
      <c r="M98">
        <v>58.19</v>
      </c>
      <c r="N98">
        <v>7.08</v>
      </c>
      <c r="O98">
        <v>44.9</v>
      </c>
      <c r="P98">
        <v>15</v>
      </c>
      <c r="Q98" t="str">
        <f t="shared" si="7"/>
        <v>NO</v>
      </c>
      <c r="S98">
        <v>1447</v>
      </c>
      <c r="T98">
        <v>1563</v>
      </c>
      <c r="U98">
        <v>310.02</v>
      </c>
      <c r="V98">
        <v>308.62</v>
      </c>
      <c r="W98">
        <v>37.03</v>
      </c>
      <c r="X98">
        <v>4.9000000000000004</v>
      </c>
      <c r="Y98">
        <v>136.87</v>
      </c>
      <c r="Z98">
        <v>51.84</v>
      </c>
      <c r="AA98">
        <v>7.36</v>
      </c>
      <c r="AB98">
        <v>60.01</v>
      </c>
      <c r="AC98">
        <v>12</v>
      </c>
      <c r="AD98" t="str">
        <f t="shared" si="8"/>
        <v>NO</v>
      </c>
    </row>
    <row r="99" spans="1:30" x14ac:dyDescent="0.15">
      <c r="A99" t="str">
        <f t="shared" si="9"/>
        <v>1563-1564</v>
      </c>
      <c r="B99">
        <f>INDEX(Descriptions!$C$4:$C$736,MATCH($A99,Descriptions!$B$4:$B$736,))</f>
        <v>0</v>
      </c>
      <c r="C99" s="9">
        <f t="shared" si="5"/>
        <v>15600</v>
      </c>
      <c r="D99" s="9">
        <f t="shared" si="6"/>
        <v>16300</v>
      </c>
      <c r="F99">
        <v>1563</v>
      </c>
      <c r="G99">
        <v>1564</v>
      </c>
      <c r="H99">
        <v>1415.19</v>
      </c>
      <c r="I99">
        <v>1410.54</v>
      </c>
      <c r="J99">
        <v>566.76</v>
      </c>
      <c r="K99">
        <v>61.65</v>
      </c>
      <c r="L99">
        <v>523.45000000000005</v>
      </c>
      <c r="M99">
        <v>112.51</v>
      </c>
      <c r="N99">
        <v>41.9</v>
      </c>
      <c r="O99">
        <v>83.91</v>
      </c>
      <c r="P99">
        <v>25</v>
      </c>
      <c r="Q99" t="str">
        <f t="shared" si="7"/>
        <v>NO</v>
      </c>
      <c r="S99">
        <v>1563</v>
      </c>
      <c r="T99">
        <v>1564</v>
      </c>
      <c r="U99">
        <v>1187.25</v>
      </c>
      <c r="V99">
        <v>1177.3699999999999</v>
      </c>
      <c r="W99">
        <v>386.63</v>
      </c>
      <c r="X99">
        <v>45.64</v>
      </c>
      <c r="Y99">
        <v>441.28</v>
      </c>
      <c r="Z99">
        <v>109.95</v>
      </c>
      <c r="AA99">
        <v>35.450000000000003</v>
      </c>
      <c r="AB99">
        <v>144.30000000000001</v>
      </c>
      <c r="AC99">
        <v>24</v>
      </c>
      <c r="AD99" t="str">
        <f t="shared" si="8"/>
        <v>YES</v>
      </c>
    </row>
    <row r="100" spans="1:30" x14ac:dyDescent="0.15">
      <c r="A100" t="str">
        <f t="shared" si="9"/>
        <v>4021-1564</v>
      </c>
      <c r="B100" t="str">
        <f>INDEX(Descriptions!$C$4:$C$736,MATCH($A100,Descriptions!$B$4:$B$736,))</f>
        <v>Hilden Rd approaching arm onto roundabout with A50 Orford Green/A50 Orford Rd/Smith Dr - 1 lane.</v>
      </c>
      <c r="C100" s="9">
        <f t="shared" si="5"/>
        <v>8300</v>
      </c>
      <c r="D100" s="9">
        <f t="shared" si="6"/>
        <v>8700</v>
      </c>
      <c r="F100">
        <v>4021</v>
      </c>
      <c r="G100">
        <v>1564</v>
      </c>
      <c r="H100">
        <v>708.77</v>
      </c>
      <c r="I100">
        <v>707.56</v>
      </c>
      <c r="J100">
        <v>258.97000000000003</v>
      </c>
      <c r="K100">
        <v>12.81</v>
      </c>
      <c r="L100">
        <v>221.61</v>
      </c>
      <c r="M100">
        <v>43.33</v>
      </c>
      <c r="N100">
        <v>4.26</v>
      </c>
      <c r="O100">
        <v>155.30000000000001</v>
      </c>
      <c r="P100">
        <v>12.5</v>
      </c>
      <c r="Q100" t="str">
        <f t="shared" si="7"/>
        <v>YES</v>
      </c>
      <c r="S100">
        <v>4021</v>
      </c>
      <c r="T100">
        <v>1564</v>
      </c>
      <c r="U100">
        <v>669.3</v>
      </c>
      <c r="V100">
        <v>661.32</v>
      </c>
      <c r="W100">
        <v>169.9</v>
      </c>
      <c r="X100">
        <v>37.549999999999997</v>
      </c>
      <c r="Y100">
        <v>298.97000000000003</v>
      </c>
      <c r="Z100">
        <v>66.56</v>
      </c>
      <c r="AA100">
        <v>28.63</v>
      </c>
      <c r="AB100">
        <v>52.69</v>
      </c>
      <c r="AC100">
        <v>15</v>
      </c>
      <c r="AD100" t="str">
        <f t="shared" si="8"/>
        <v>NO</v>
      </c>
    </row>
    <row r="101" spans="1:30" x14ac:dyDescent="0.15">
      <c r="A101" t="str">
        <f t="shared" si="9"/>
        <v>1564-1565</v>
      </c>
      <c r="B101" t="str">
        <f>INDEX(Descriptions!$C$4:$C$736,MATCH($A101,Descriptions!$B$4:$B$736,))</f>
        <v>Southbound circulatory on Hilden Rd/A50 Orford Green/ A50 Orford Rd/ Smith Dr roundabout - 1 lane.</v>
      </c>
      <c r="C101" s="9">
        <f t="shared" si="5"/>
        <v>16400</v>
      </c>
      <c r="D101" s="9">
        <f t="shared" si="6"/>
        <v>17200</v>
      </c>
      <c r="F101">
        <v>1564</v>
      </c>
      <c r="G101">
        <v>1565</v>
      </c>
      <c r="H101">
        <v>1493.27</v>
      </c>
      <c r="I101">
        <v>1489.48</v>
      </c>
      <c r="J101">
        <v>586.41</v>
      </c>
      <c r="K101">
        <v>53.5</v>
      </c>
      <c r="L101">
        <v>526.65</v>
      </c>
      <c r="M101">
        <v>84.75</v>
      </c>
      <c r="N101">
        <v>25.26</v>
      </c>
      <c r="O101">
        <v>194.2</v>
      </c>
      <c r="P101">
        <v>22.5</v>
      </c>
      <c r="Q101" t="str">
        <f t="shared" si="7"/>
        <v>YES</v>
      </c>
      <c r="S101">
        <v>1564</v>
      </c>
      <c r="T101">
        <v>1565</v>
      </c>
      <c r="U101">
        <v>1239.07</v>
      </c>
      <c r="V101">
        <v>1226.3499999999999</v>
      </c>
      <c r="W101">
        <v>397.75</v>
      </c>
      <c r="X101">
        <v>63.47</v>
      </c>
      <c r="Y101">
        <v>554.9</v>
      </c>
      <c r="Z101">
        <v>97.23</v>
      </c>
      <c r="AA101">
        <v>35.479999999999997</v>
      </c>
      <c r="AB101">
        <v>63.25</v>
      </c>
      <c r="AC101">
        <v>27</v>
      </c>
      <c r="AD101" t="str">
        <f t="shared" si="8"/>
        <v>NO</v>
      </c>
    </row>
    <row r="102" spans="1:30" x14ac:dyDescent="0.15">
      <c r="A102" t="str">
        <f t="shared" si="9"/>
        <v>1344-1565</v>
      </c>
      <c r="B102">
        <f>INDEX(Descriptions!$C$4:$C$736,MATCH($A102,Descriptions!$B$4:$B$736,))</f>
        <v>0</v>
      </c>
      <c r="C102" s="9">
        <f t="shared" si="5"/>
        <v>11600</v>
      </c>
      <c r="D102" s="9">
        <f t="shared" si="6"/>
        <v>12100</v>
      </c>
      <c r="F102">
        <v>1344</v>
      </c>
      <c r="G102">
        <v>1565</v>
      </c>
      <c r="H102">
        <v>944.26</v>
      </c>
      <c r="I102">
        <v>944.08</v>
      </c>
      <c r="J102">
        <v>384.16</v>
      </c>
      <c r="K102">
        <v>31.48</v>
      </c>
      <c r="L102">
        <v>305.58</v>
      </c>
      <c r="M102">
        <v>99.55</v>
      </c>
      <c r="N102">
        <v>41.53</v>
      </c>
      <c r="O102">
        <v>66.959999999999994</v>
      </c>
      <c r="P102">
        <v>15</v>
      </c>
      <c r="Q102" t="str">
        <f t="shared" si="7"/>
        <v>NO</v>
      </c>
      <c r="S102">
        <v>1344</v>
      </c>
      <c r="T102">
        <v>1565</v>
      </c>
      <c r="U102">
        <v>979.48</v>
      </c>
      <c r="V102">
        <v>977.83</v>
      </c>
      <c r="W102">
        <v>356.21</v>
      </c>
      <c r="X102">
        <v>38.94</v>
      </c>
      <c r="Y102">
        <v>412.9</v>
      </c>
      <c r="Z102">
        <v>56.33</v>
      </c>
      <c r="AA102">
        <v>6.81</v>
      </c>
      <c r="AB102">
        <v>96.29</v>
      </c>
      <c r="AC102">
        <v>12</v>
      </c>
      <c r="AD102" t="str">
        <f t="shared" si="8"/>
        <v>NO</v>
      </c>
    </row>
    <row r="103" spans="1:30" x14ac:dyDescent="0.15">
      <c r="A103" t="str">
        <f t="shared" si="9"/>
        <v>2263-1566</v>
      </c>
      <c r="B103">
        <f>INDEX(Descriptions!$C$4:$C$736,MATCH($A103,Descriptions!$B$4:$B$736,))</f>
        <v>0</v>
      </c>
      <c r="C103" s="9">
        <f t="shared" si="5"/>
        <v>3100</v>
      </c>
      <c r="D103" s="9">
        <f t="shared" si="6"/>
        <v>3200</v>
      </c>
      <c r="F103">
        <v>2263</v>
      </c>
      <c r="G103">
        <v>1566</v>
      </c>
      <c r="H103">
        <v>384.28</v>
      </c>
      <c r="I103">
        <v>383.92</v>
      </c>
      <c r="J103">
        <v>176.32</v>
      </c>
      <c r="K103">
        <v>12.52</v>
      </c>
      <c r="L103">
        <v>145.16</v>
      </c>
      <c r="M103">
        <v>28.51</v>
      </c>
      <c r="N103">
        <v>5.32</v>
      </c>
      <c r="O103">
        <v>1.46</v>
      </c>
      <c r="P103">
        <v>15</v>
      </c>
      <c r="Q103" t="str">
        <f t="shared" si="7"/>
        <v>NO</v>
      </c>
      <c r="S103">
        <v>2263</v>
      </c>
      <c r="T103">
        <v>1566</v>
      </c>
      <c r="U103">
        <v>143.94</v>
      </c>
      <c r="V103">
        <v>143.81</v>
      </c>
      <c r="W103">
        <v>2.19</v>
      </c>
      <c r="X103">
        <v>0.69</v>
      </c>
      <c r="Y103">
        <v>89.56</v>
      </c>
      <c r="Z103">
        <v>43.81</v>
      </c>
      <c r="AA103">
        <v>7.27</v>
      </c>
      <c r="AB103">
        <v>0.43</v>
      </c>
      <c r="AC103">
        <v>0</v>
      </c>
      <c r="AD103" t="str">
        <f t="shared" si="8"/>
        <v>NO</v>
      </c>
    </row>
    <row r="104" spans="1:30" x14ac:dyDescent="0.15">
      <c r="A104" t="str">
        <f t="shared" si="9"/>
        <v>1565-1566</v>
      </c>
      <c r="B104" t="str">
        <f>INDEX(Descriptions!$C$4:$C$736,MATCH($A104,Descriptions!$B$4:$B$736,))</f>
        <v xml:space="preserve">Northbound circulatory between A50 Oxford Rd/Smith Dr - lane 1. </v>
      </c>
      <c r="C104" s="9">
        <f t="shared" si="5"/>
        <v>18800</v>
      </c>
      <c r="D104" s="9">
        <f t="shared" si="6"/>
        <v>19700</v>
      </c>
      <c r="F104">
        <v>1565</v>
      </c>
      <c r="G104">
        <v>1566</v>
      </c>
      <c r="H104">
        <v>1532.82</v>
      </c>
      <c r="I104">
        <v>1531.14</v>
      </c>
      <c r="J104">
        <v>624.86</v>
      </c>
      <c r="K104">
        <v>44.02</v>
      </c>
      <c r="L104">
        <v>524.12</v>
      </c>
      <c r="M104">
        <v>142.55000000000001</v>
      </c>
      <c r="N104">
        <v>45.81</v>
      </c>
      <c r="O104">
        <v>126.45</v>
      </c>
      <c r="P104">
        <v>25</v>
      </c>
      <c r="Q104" t="str">
        <f t="shared" si="7"/>
        <v>YES</v>
      </c>
      <c r="S104">
        <v>1565</v>
      </c>
      <c r="T104">
        <v>1566</v>
      </c>
      <c r="U104">
        <v>1589.37</v>
      </c>
      <c r="V104">
        <v>1581.46</v>
      </c>
      <c r="W104">
        <v>505.45</v>
      </c>
      <c r="X104">
        <v>75.25</v>
      </c>
      <c r="Y104">
        <v>698.04</v>
      </c>
      <c r="Z104">
        <v>122.93</v>
      </c>
      <c r="AA104">
        <v>35.340000000000003</v>
      </c>
      <c r="AB104">
        <v>128.36000000000001</v>
      </c>
      <c r="AC104">
        <v>24</v>
      </c>
      <c r="AD104" t="str">
        <f t="shared" si="8"/>
        <v>YES</v>
      </c>
    </row>
    <row r="105" spans="1:30" x14ac:dyDescent="0.15">
      <c r="A105" t="str">
        <f t="shared" si="9"/>
        <v>1601-1597</v>
      </c>
      <c r="B105">
        <f>INDEX(Descriptions!$C$4:$C$736,MATCH($A105,Descriptions!$B$4:$B$736,))</f>
        <v>0</v>
      </c>
      <c r="C105" s="9">
        <f t="shared" si="5"/>
        <v>28000</v>
      </c>
      <c r="D105" s="9">
        <f t="shared" si="6"/>
        <v>29300</v>
      </c>
      <c r="F105">
        <v>1601</v>
      </c>
      <c r="G105">
        <v>1597</v>
      </c>
      <c r="H105">
        <v>2770.35</v>
      </c>
      <c r="I105">
        <v>2721.44</v>
      </c>
      <c r="J105">
        <v>1217.9000000000001</v>
      </c>
      <c r="K105">
        <v>133.16999999999999</v>
      </c>
      <c r="L105">
        <v>869.57</v>
      </c>
      <c r="M105">
        <v>315.51</v>
      </c>
      <c r="N105">
        <v>180.68</v>
      </c>
      <c r="O105">
        <v>41.01</v>
      </c>
      <c r="P105">
        <v>12.5</v>
      </c>
      <c r="Q105" t="str">
        <f t="shared" si="7"/>
        <v>NO</v>
      </c>
      <c r="S105">
        <v>1601</v>
      </c>
      <c r="T105">
        <v>1597</v>
      </c>
      <c r="U105">
        <v>1989.18</v>
      </c>
      <c r="V105">
        <v>1935.91</v>
      </c>
      <c r="W105">
        <v>581.02</v>
      </c>
      <c r="X105">
        <v>120.63</v>
      </c>
      <c r="Y105">
        <v>908.75</v>
      </c>
      <c r="Z105">
        <v>159.80000000000001</v>
      </c>
      <c r="AA105">
        <v>158.26</v>
      </c>
      <c r="AB105">
        <v>45.72</v>
      </c>
      <c r="AC105">
        <v>15</v>
      </c>
      <c r="AD105" t="str">
        <f t="shared" si="8"/>
        <v>NO</v>
      </c>
    </row>
    <row r="106" spans="1:30" x14ac:dyDescent="0.15">
      <c r="A106" t="str">
        <f t="shared" si="9"/>
        <v>2329-1597</v>
      </c>
      <c r="B106">
        <f>INDEX(Descriptions!$C$4:$C$736,MATCH($A106,Descriptions!$B$4:$B$736,))</f>
        <v>0</v>
      </c>
      <c r="C106" s="9">
        <f t="shared" si="5"/>
        <v>5700</v>
      </c>
      <c r="D106" s="9">
        <f t="shared" si="6"/>
        <v>6000</v>
      </c>
      <c r="F106">
        <v>2329</v>
      </c>
      <c r="G106">
        <v>1597</v>
      </c>
      <c r="H106">
        <v>302.98</v>
      </c>
      <c r="I106">
        <v>302.67</v>
      </c>
      <c r="J106">
        <v>130.99</v>
      </c>
      <c r="K106">
        <v>10.050000000000001</v>
      </c>
      <c r="L106">
        <v>91.96</v>
      </c>
      <c r="M106">
        <v>26.53</v>
      </c>
      <c r="N106">
        <v>4.63</v>
      </c>
      <c r="O106">
        <v>31.31</v>
      </c>
      <c r="P106">
        <v>7.5</v>
      </c>
      <c r="Q106" t="str">
        <f t="shared" si="7"/>
        <v>NO</v>
      </c>
      <c r="S106">
        <v>2329</v>
      </c>
      <c r="T106">
        <v>1597</v>
      </c>
      <c r="U106">
        <v>633.61</v>
      </c>
      <c r="V106">
        <v>631.69000000000005</v>
      </c>
      <c r="W106">
        <v>173.61</v>
      </c>
      <c r="X106">
        <v>23.02</v>
      </c>
      <c r="Y106">
        <v>233.12</v>
      </c>
      <c r="Z106">
        <v>90.47</v>
      </c>
      <c r="AA106">
        <v>60.89</v>
      </c>
      <c r="AB106">
        <v>49.49</v>
      </c>
      <c r="AC106">
        <v>3</v>
      </c>
      <c r="AD106" t="str">
        <f t="shared" si="8"/>
        <v>NO</v>
      </c>
    </row>
    <row r="107" spans="1:30" x14ac:dyDescent="0.15">
      <c r="A107" t="str">
        <f t="shared" si="9"/>
        <v>1515-1598</v>
      </c>
      <c r="B107">
        <f>INDEX(Descriptions!$C$4:$C$736,MATCH($A107,Descriptions!$B$4:$B$736,))</f>
        <v>0</v>
      </c>
      <c r="C107" s="9">
        <f t="shared" si="5"/>
        <v>5300</v>
      </c>
      <c r="D107" s="9">
        <f t="shared" si="6"/>
        <v>5500</v>
      </c>
      <c r="F107">
        <v>1515</v>
      </c>
      <c r="G107">
        <v>1598</v>
      </c>
      <c r="H107">
        <v>437.07</v>
      </c>
      <c r="I107">
        <v>428.5</v>
      </c>
      <c r="J107">
        <v>199.02</v>
      </c>
      <c r="K107">
        <v>12.35</v>
      </c>
      <c r="L107">
        <v>113.19</v>
      </c>
      <c r="M107">
        <v>43.51</v>
      </c>
      <c r="N107">
        <v>13.03</v>
      </c>
      <c r="O107">
        <v>55.97</v>
      </c>
      <c r="P107">
        <v>0</v>
      </c>
      <c r="Q107" t="str">
        <f t="shared" si="7"/>
        <v>NO</v>
      </c>
      <c r="S107">
        <v>1515</v>
      </c>
      <c r="T107">
        <v>1598</v>
      </c>
      <c r="U107">
        <v>455.5</v>
      </c>
      <c r="V107">
        <v>447.16</v>
      </c>
      <c r="W107">
        <v>162.91999999999999</v>
      </c>
      <c r="X107">
        <v>21.1</v>
      </c>
      <c r="Y107">
        <v>165.07</v>
      </c>
      <c r="Z107">
        <v>49.7</v>
      </c>
      <c r="AA107">
        <v>34.659999999999997</v>
      </c>
      <c r="AB107">
        <v>22.05</v>
      </c>
      <c r="AC107">
        <v>0</v>
      </c>
      <c r="AD107" t="str">
        <f t="shared" si="8"/>
        <v>NO</v>
      </c>
    </row>
    <row r="108" spans="1:30" x14ac:dyDescent="0.15">
      <c r="A108" t="str">
        <f t="shared" si="9"/>
        <v>1485-1598</v>
      </c>
      <c r="B108">
        <f>INDEX(Descriptions!$C$4:$C$736,MATCH($A108,Descriptions!$B$4:$B$736,))</f>
        <v>0</v>
      </c>
      <c r="C108" s="9">
        <f t="shared" si="5"/>
        <v>18700</v>
      </c>
      <c r="D108" s="9">
        <f t="shared" si="6"/>
        <v>19600</v>
      </c>
      <c r="F108">
        <v>1485</v>
      </c>
      <c r="G108">
        <v>1598</v>
      </c>
      <c r="H108">
        <v>1140.06</v>
      </c>
      <c r="I108">
        <v>1116.08</v>
      </c>
      <c r="J108">
        <v>354.58</v>
      </c>
      <c r="K108">
        <v>67.13</v>
      </c>
      <c r="L108">
        <v>353.79</v>
      </c>
      <c r="M108">
        <v>160.65</v>
      </c>
      <c r="N108">
        <v>184.6</v>
      </c>
      <c r="O108">
        <v>9.3000000000000007</v>
      </c>
      <c r="P108">
        <v>10</v>
      </c>
      <c r="Q108" t="str">
        <f t="shared" si="7"/>
        <v>NO</v>
      </c>
      <c r="S108">
        <v>1485</v>
      </c>
      <c r="T108">
        <v>1598</v>
      </c>
      <c r="U108">
        <v>2046.1</v>
      </c>
      <c r="V108">
        <v>1964.58</v>
      </c>
      <c r="W108">
        <v>906.35</v>
      </c>
      <c r="X108">
        <v>92.24</v>
      </c>
      <c r="Y108">
        <v>664.26</v>
      </c>
      <c r="Z108">
        <v>163.52000000000001</v>
      </c>
      <c r="AA108">
        <v>154.63</v>
      </c>
      <c r="AB108">
        <v>53.1</v>
      </c>
      <c r="AC108">
        <v>12</v>
      </c>
      <c r="AD108" t="str">
        <f t="shared" si="8"/>
        <v>NO</v>
      </c>
    </row>
    <row r="109" spans="1:30" x14ac:dyDescent="0.15">
      <c r="A109" t="str">
        <f t="shared" si="9"/>
        <v>1517-1599</v>
      </c>
      <c r="B109">
        <f>INDEX(Descriptions!$C$4:$C$736,MATCH($A109,Descriptions!$B$4:$B$736,))</f>
        <v>0</v>
      </c>
      <c r="C109" s="9">
        <f t="shared" si="5"/>
        <v>9800</v>
      </c>
      <c r="D109" s="9">
        <f t="shared" si="6"/>
        <v>10300</v>
      </c>
      <c r="F109">
        <v>1517</v>
      </c>
      <c r="G109">
        <v>1599</v>
      </c>
      <c r="H109">
        <v>503.69</v>
      </c>
      <c r="I109">
        <v>493.29</v>
      </c>
      <c r="J109">
        <v>155.12</v>
      </c>
      <c r="K109">
        <v>26.26</v>
      </c>
      <c r="L109">
        <v>167.28</v>
      </c>
      <c r="M109">
        <v>66.77</v>
      </c>
      <c r="N109">
        <v>73.95</v>
      </c>
      <c r="O109">
        <v>9.3000000000000007</v>
      </c>
      <c r="P109">
        <v>5</v>
      </c>
      <c r="Q109" t="str">
        <f t="shared" si="7"/>
        <v>NO</v>
      </c>
      <c r="S109">
        <v>1517</v>
      </c>
      <c r="T109">
        <v>1599</v>
      </c>
      <c r="U109">
        <v>1179.8499999999999</v>
      </c>
      <c r="V109">
        <v>1116.55</v>
      </c>
      <c r="W109">
        <v>569.45000000000005</v>
      </c>
      <c r="X109">
        <v>46.59</v>
      </c>
      <c r="Y109">
        <v>396.17</v>
      </c>
      <c r="Z109">
        <v>67.94</v>
      </c>
      <c r="AA109">
        <v>40.6</v>
      </c>
      <c r="AB109">
        <v>53.1</v>
      </c>
      <c r="AC109">
        <v>6</v>
      </c>
      <c r="AD109" t="str">
        <f t="shared" si="8"/>
        <v>NO</v>
      </c>
    </row>
    <row r="110" spans="1:30" x14ac:dyDescent="0.15">
      <c r="A110" t="str">
        <f t="shared" si="9"/>
        <v>1516-1599</v>
      </c>
      <c r="B110">
        <f>INDEX(Descriptions!$C$4:$C$736,MATCH($A110,Descriptions!$B$4:$B$736,))</f>
        <v>0</v>
      </c>
      <c r="C110" s="9">
        <f t="shared" si="5"/>
        <v>19000</v>
      </c>
      <c r="D110" s="9">
        <f t="shared" si="6"/>
        <v>19900</v>
      </c>
      <c r="F110">
        <v>1516</v>
      </c>
      <c r="G110">
        <v>1599</v>
      </c>
      <c r="H110">
        <v>1939.6</v>
      </c>
      <c r="I110">
        <v>1939.6</v>
      </c>
      <c r="J110">
        <v>800.68</v>
      </c>
      <c r="K110">
        <v>105.42</v>
      </c>
      <c r="L110">
        <v>594.59</v>
      </c>
      <c r="M110">
        <v>260.41000000000003</v>
      </c>
      <c r="N110">
        <v>157.91</v>
      </c>
      <c r="O110">
        <v>13.09</v>
      </c>
      <c r="P110">
        <v>7.5</v>
      </c>
      <c r="Q110" t="str">
        <f t="shared" si="7"/>
        <v>NO</v>
      </c>
      <c r="S110">
        <v>1516</v>
      </c>
      <c r="T110">
        <v>1599</v>
      </c>
      <c r="U110">
        <v>1228.57</v>
      </c>
      <c r="V110">
        <v>1228.57</v>
      </c>
      <c r="W110">
        <v>457.55</v>
      </c>
      <c r="X110">
        <v>64.819999999999993</v>
      </c>
      <c r="Y110">
        <v>421.13</v>
      </c>
      <c r="Z110">
        <v>106.92</v>
      </c>
      <c r="AA110">
        <v>109.76</v>
      </c>
      <c r="AB110">
        <v>59.39</v>
      </c>
      <c r="AC110">
        <v>9</v>
      </c>
      <c r="AD110" t="str">
        <f t="shared" si="8"/>
        <v>NO</v>
      </c>
    </row>
    <row r="111" spans="1:30" x14ac:dyDescent="0.15">
      <c r="A111" t="str">
        <f t="shared" si="9"/>
        <v>1599-1600</v>
      </c>
      <c r="B111">
        <f>INDEX(Descriptions!$C$4:$C$736,MATCH($A111,Descriptions!$B$4:$B$736,))</f>
        <v>0</v>
      </c>
      <c r="C111" s="9">
        <f t="shared" si="5"/>
        <v>28700</v>
      </c>
      <c r="D111" s="9">
        <f t="shared" si="6"/>
        <v>30000</v>
      </c>
      <c r="F111">
        <v>1599</v>
      </c>
      <c r="G111">
        <v>1600</v>
      </c>
      <c r="H111">
        <v>2443.29</v>
      </c>
      <c r="I111">
        <v>2431.31</v>
      </c>
      <c r="J111">
        <v>955.8</v>
      </c>
      <c r="K111">
        <v>131.68</v>
      </c>
      <c r="L111">
        <v>761.87</v>
      </c>
      <c r="M111">
        <v>327.18</v>
      </c>
      <c r="N111">
        <v>231.86</v>
      </c>
      <c r="O111">
        <v>22.4</v>
      </c>
      <c r="P111">
        <v>12.5</v>
      </c>
      <c r="Q111" t="str">
        <f t="shared" si="7"/>
        <v>NO</v>
      </c>
      <c r="S111">
        <v>1599</v>
      </c>
      <c r="T111">
        <v>1600</v>
      </c>
      <c r="U111">
        <v>2408.42</v>
      </c>
      <c r="V111">
        <v>2320.38</v>
      </c>
      <c r="W111">
        <v>1027</v>
      </c>
      <c r="X111">
        <v>111.4</v>
      </c>
      <c r="Y111">
        <v>817.31</v>
      </c>
      <c r="Z111">
        <v>174.86</v>
      </c>
      <c r="AA111">
        <v>150.36000000000001</v>
      </c>
      <c r="AB111">
        <v>112.49</v>
      </c>
      <c r="AC111">
        <v>15</v>
      </c>
      <c r="AD111" t="str">
        <f t="shared" si="8"/>
        <v>YES</v>
      </c>
    </row>
    <row r="112" spans="1:30" x14ac:dyDescent="0.15">
      <c r="A112" t="str">
        <f t="shared" si="9"/>
        <v>1600-1601</v>
      </c>
      <c r="B112">
        <f>INDEX(Descriptions!$C$4:$C$736,MATCH($A112,Descriptions!$B$4:$B$736,))</f>
        <v>0</v>
      </c>
      <c r="C112" s="9">
        <f t="shared" si="5"/>
        <v>18800</v>
      </c>
      <c r="D112" s="9">
        <f t="shared" si="6"/>
        <v>19700</v>
      </c>
      <c r="F112">
        <v>1600</v>
      </c>
      <c r="G112">
        <v>1601</v>
      </c>
      <c r="H112">
        <v>1903.24</v>
      </c>
      <c r="I112">
        <v>1880</v>
      </c>
      <c r="J112">
        <v>795.21</v>
      </c>
      <c r="K112">
        <v>101.16</v>
      </c>
      <c r="L112">
        <v>594</v>
      </c>
      <c r="M112">
        <v>234.35</v>
      </c>
      <c r="N112">
        <v>149.71</v>
      </c>
      <c r="O112">
        <v>16.32</v>
      </c>
      <c r="P112">
        <v>12.5</v>
      </c>
      <c r="Q112" t="str">
        <f t="shared" si="7"/>
        <v>NO</v>
      </c>
      <c r="S112">
        <v>1600</v>
      </c>
      <c r="T112">
        <v>1601</v>
      </c>
      <c r="U112">
        <v>1290.06</v>
      </c>
      <c r="V112">
        <v>1242.9000000000001</v>
      </c>
      <c r="W112">
        <v>349.41</v>
      </c>
      <c r="X112">
        <v>73.84</v>
      </c>
      <c r="Y112">
        <v>554.36</v>
      </c>
      <c r="Z112">
        <v>130.18</v>
      </c>
      <c r="AA112">
        <v>121.54</v>
      </c>
      <c r="AB112">
        <v>45.72</v>
      </c>
      <c r="AC112">
        <v>15</v>
      </c>
      <c r="AD112" t="str">
        <f t="shared" si="8"/>
        <v>NO</v>
      </c>
    </row>
    <row r="113" spans="1:30" x14ac:dyDescent="0.15">
      <c r="A113" t="str">
        <f t="shared" si="9"/>
        <v>1475-1601</v>
      </c>
      <c r="B113">
        <f>INDEX(Descriptions!$C$4:$C$736,MATCH($A113,Descriptions!$B$4:$B$736,))</f>
        <v>0</v>
      </c>
      <c r="C113" s="9">
        <f t="shared" si="5"/>
        <v>9400</v>
      </c>
      <c r="D113" s="9">
        <f t="shared" si="6"/>
        <v>9800</v>
      </c>
      <c r="F113">
        <v>1475</v>
      </c>
      <c r="G113">
        <v>1601</v>
      </c>
      <c r="H113">
        <v>867.11</v>
      </c>
      <c r="I113">
        <v>865.81</v>
      </c>
      <c r="J113">
        <v>422.69</v>
      </c>
      <c r="K113">
        <v>32.01</v>
      </c>
      <c r="L113">
        <v>275.58</v>
      </c>
      <c r="M113">
        <v>81.17</v>
      </c>
      <c r="N113">
        <v>30.98</v>
      </c>
      <c r="O113">
        <v>24.69</v>
      </c>
      <c r="P113">
        <v>0</v>
      </c>
      <c r="Q113" t="str">
        <f t="shared" si="7"/>
        <v>NO</v>
      </c>
      <c r="S113">
        <v>1475</v>
      </c>
      <c r="T113">
        <v>1601</v>
      </c>
      <c r="U113">
        <v>699.13</v>
      </c>
      <c r="V113">
        <v>693.02</v>
      </c>
      <c r="W113">
        <v>231.61</v>
      </c>
      <c r="X113">
        <v>46.79</v>
      </c>
      <c r="Y113">
        <v>354.39</v>
      </c>
      <c r="Z113">
        <v>29.62</v>
      </c>
      <c r="AA113">
        <v>36.72</v>
      </c>
      <c r="AB113">
        <v>0</v>
      </c>
      <c r="AC113">
        <v>0</v>
      </c>
      <c r="AD113" t="str">
        <f t="shared" si="8"/>
        <v>NO</v>
      </c>
    </row>
    <row r="114" spans="1:30" x14ac:dyDescent="0.15">
      <c r="A114" t="str">
        <f t="shared" si="9"/>
        <v>85820-1602</v>
      </c>
      <c r="B114">
        <f>INDEX(Descriptions!$C$4:$C$736,MATCH($A114,Descriptions!$B$4:$B$736,))</f>
        <v>0</v>
      </c>
      <c r="C114" s="9">
        <f t="shared" si="5"/>
        <v>9800</v>
      </c>
      <c r="D114" s="9">
        <f t="shared" si="6"/>
        <v>10300</v>
      </c>
      <c r="F114">
        <v>85820</v>
      </c>
      <c r="G114">
        <v>1602</v>
      </c>
      <c r="H114">
        <v>1051.04</v>
      </c>
      <c r="I114">
        <v>1050.1600000000001</v>
      </c>
      <c r="J114">
        <v>497.13</v>
      </c>
      <c r="K114">
        <v>42.82</v>
      </c>
      <c r="L114">
        <v>311.19</v>
      </c>
      <c r="M114">
        <v>89.82</v>
      </c>
      <c r="N114">
        <v>40.380000000000003</v>
      </c>
      <c r="O114">
        <v>54.7</v>
      </c>
      <c r="P114">
        <v>15</v>
      </c>
      <c r="Q114" t="str">
        <f t="shared" si="7"/>
        <v>NO</v>
      </c>
      <c r="S114">
        <v>85820</v>
      </c>
      <c r="T114">
        <v>1602</v>
      </c>
      <c r="U114">
        <v>593.59</v>
      </c>
      <c r="V114">
        <v>584.48</v>
      </c>
      <c r="W114">
        <v>181.11</v>
      </c>
      <c r="X114">
        <v>36.71</v>
      </c>
      <c r="Y114">
        <v>263.01</v>
      </c>
      <c r="Z114">
        <v>57.52</v>
      </c>
      <c r="AA114">
        <v>19.559999999999999</v>
      </c>
      <c r="AB114">
        <v>17.670000000000002</v>
      </c>
      <c r="AC114">
        <v>18</v>
      </c>
      <c r="AD114" t="str">
        <f t="shared" si="8"/>
        <v>NO</v>
      </c>
    </row>
    <row r="115" spans="1:30" x14ac:dyDescent="0.15">
      <c r="A115" t="str">
        <f t="shared" si="9"/>
        <v>1611-1602</v>
      </c>
      <c r="B115">
        <f>INDEX(Descriptions!$C$4:$C$736,MATCH($A115,Descriptions!$B$4:$B$736,))</f>
        <v>0</v>
      </c>
      <c r="C115" s="9">
        <f t="shared" si="5"/>
        <v>12200</v>
      </c>
      <c r="D115" s="9">
        <f t="shared" si="6"/>
        <v>12800</v>
      </c>
      <c r="F115">
        <v>1611</v>
      </c>
      <c r="G115">
        <v>1602</v>
      </c>
      <c r="H115">
        <v>993.09</v>
      </c>
      <c r="I115">
        <v>991.69</v>
      </c>
      <c r="J115">
        <v>401.99</v>
      </c>
      <c r="K115">
        <v>41.68</v>
      </c>
      <c r="L115">
        <v>308.06</v>
      </c>
      <c r="M115">
        <v>108.7</v>
      </c>
      <c r="N115">
        <v>90.1</v>
      </c>
      <c r="O115">
        <v>27.56</v>
      </c>
      <c r="P115">
        <v>15</v>
      </c>
      <c r="Q115" t="str">
        <f t="shared" si="7"/>
        <v>NO</v>
      </c>
      <c r="S115">
        <v>1611</v>
      </c>
      <c r="T115">
        <v>1602</v>
      </c>
      <c r="U115">
        <v>1046.1500000000001</v>
      </c>
      <c r="V115">
        <v>1027.24</v>
      </c>
      <c r="W115">
        <v>477.88</v>
      </c>
      <c r="X115">
        <v>35.58</v>
      </c>
      <c r="Y115">
        <v>401.46</v>
      </c>
      <c r="Z115">
        <v>55.7</v>
      </c>
      <c r="AA115">
        <v>34.11</v>
      </c>
      <c r="AB115">
        <v>23.42</v>
      </c>
      <c r="AC115">
        <v>18</v>
      </c>
      <c r="AD115" t="str">
        <f t="shared" si="8"/>
        <v>NO</v>
      </c>
    </row>
    <row r="116" spans="1:30" x14ac:dyDescent="0.15">
      <c r="A116" t="str">
        <f t="shared" si="9"/>
        <v>1602-1603</v>
      </c>
      <c r="B116">
        <f>INDEX(Descriptions!$C$4:$C$736,MATCH($A116,Descriptions!$B$4:$B$736,))</f>
        <v>0</v>
      </c>
      <c r="C116" s="9">
        <f t="shared" si="5"/>
        <v>9800</v>
      </c>
      <c r="D116" s="9">
        <f t="shared" si="6"/>
        <v>10300</v>
      </c>
      <c r="F116">
        <v>1602</v>
      </c>
      <c r="G116">
        <v>1603</v>
      </c>
      <c r="H116">
        <v>1051.04</v>
      </c>
      <c r="I116">
        <v>1050.1600000000001</v>
      </c>
      <c r="J116">
        <v>497.13</v>
      </c>
      <c r="K116">
        <v>42.82</v>
      </c>
      <c r="L116">
        <v>311.19</v>
      </c>
      <c r="M116">
        <v>89.82</v>
      </c>
      <c r="N116">
        <v>40.380000000000003</v>
      </c>
      <c r="O116">
        <v>54.7</v>
      </c>
      <c r="P116">
        <v>15</v>
      </c>
      <c r="Q116" t="str">
        <f t="shared" si="7"/>
        <v>NO</v>
      </c>
      <c r="S116">
        <v>1602</v>
      </c>
      <c r="T116">
        <v>1603</v>
      </c>
      <c r="U116">
        <v>593.59</v>
      </c>
      <c r="V116">
        <v>584.48</v>
      </c>
      <c r="W116">
        <v>181.11</v>
      </c>
      <c r="X116">
        <v>36.71</v>
      </c>
      <c r="Y116">
        <v>263.01</v>
      </c>
      <c r="Z116">
        <v>57.52</v>
      </c>
      <c r="AA116">
        <v>19.559999999999999</v>
      </c>
      <c r="AB116">
        <v>17.670000000000002</v>
      </c>
      <c r="AC116">
        <v>18</v>
      </c>
      <c r="AD116" t="str">
        <f t="shared" si="8"/>
        <v>NO</v>
      </c>
    </row>
    <row r="117" spans="1:30" x14ac:dyDescent="0.15">
      <c r="A117" t="str">
        <f t="shared" si="9"/>
        <v>1611-1603</v>
      </c>
      <c r="B117">
        <f>INDEX(Descriptions!$C$4:$C$736,MATCH($A117,Descriptions!$B$4:$B$736,))</f>
        <v>0</v>
      </c>
      <c r="C117" s="9">
        <f t="shared" si="5"/>
        <v>10500</v>
      </c>
      <c r="D117" s="9">
        <f t="shared" si="6"/>
        <v>11000</v>
      </c>
      <c r="F117">
        <v>1611</v>
      </c>
      <c r="G117">
        <v>1603</v>
      </c>
      <c r="H117">
        <v>688.88</v>
      </c>
      <c r="I117">
        <v>688.05</v>
      </c>
      <c r="J117">
        <v>87.04</v>
      </c>
      <c r="K117">
        <v>93.29</v>
      </c>
      <c r="L117">
        <v>343.44</v>
      </c>
      <c r="M117">
        <v>76.540000000000006</v>
      </c>
      <c r="N117">
        <v>86.12</v>
      </c>
      <c r="O117">
        <v>2.46</v>
      </c>
      <c r="P117">
        <v>0</v>
      </c>
      <c r="Q117" t="str">
        <f t="shared" si="7"/>
        <v>NO</v>
      </c>
      <c r="S117">
        <v>1611</v>
      </c>
      <c r="T117">
        <v>1603</v>
      </c>
      <c r="U117">
        <v>1067.7</v>
      </c>
      <c r="V117">
        <v>1048.77</v>
      </c>
      <c r="W117">
        <v>428.28</v>
      </c>
      <c r="X117">
        <v>67.290000000000006</v>
      </c>
      <c r="Y117">
        <v>356.07</v>
      </c>
      <c r="Z117">
        <v>118.63</v>
      </c>
      <c r="AA117">
        <v>95</v>
      </c>
      <c r="AB117">
        <v>2.42</v>
      </c>
      <c r="AC117">
        <v>0</v>
      </c>
      <c r="AD117" t="str">
        <f t="shared" si="8"/>
        <v>NO</v>
      </c>
    </row>
    <row r="118" spans="1:30" x14ac:dyDescent="0.15">
      <c r="A118" t="str">
        <f t="shared" si="9"/>
        <v>1603-1604</v>
      </c>
      <c r="B118">
        <f>INDEX(Descriptions!$C$4:$C$736,MATCH($A118,Descriptions!$B$4:$B$736,))</f>
        <v>0</v>
      </c>
      <c r="C118" s="9">
        <f t="shared" si="5"/>
        <v>20300</v>
      </c>
      <c r="D118" s="9">
        <f t="shared" si="6"/>
        <v>21300</v>
      </c>
      <c r="F118">
        <v>1603</v>
      </c>
      <c r="G118">
        <v>1604</v>
      </c>
      <c r="H118">
        <v>1739.92</v>
      </c>
      <c r="I118">
        <v>1738.21</v>
      </c>
      <c r="J118">
        <v>584.16999999999996</v>
      </c>
      <c r="K118">
        <v>136.11000000000001</v>
      </c>
      <c r="L118">
        <v>654.63</v>
      </c>
      <c r="M118">
        <v>166.35</v>
      </c>
      <c r="N118">
        <v>126.5</v>
      </c>
      <c r="O118">
        <v>57.16</v>
      </c>
      <c r="P118">
        <v>15</v>
      </c>
      <c r="Q118" t="str">
        <f t="shared" si="7"/>
        <v>NO</v>
      </c>
      <c r="S118">
        <v>1603</v>
      </c>
      <c r="T118">
        <v>1604</v>
      </c>
      <c r="U118">
        <v>1661.28</v>
      </c>
      <c r="V118">
        <v>1633.25</v>
      </c>
      <c r="W118">
        <v>609.39</v>
      </c>
      <c r="X118">
        <v>104.01</v>
      </c>
      <c r="Y118">
        <v>619.08000000000004</v>
      </c>
      <c r="Z118">
        <v>176.16</v>
      </c>
      <c r="AA118">
        <v>114.56</v>
      </c>
      <c r="AB118">
        <v>20.09</v>
      </c>
      <c r="AC118">
        <v>18</v>
      </c>
      <c r="AD118" t="str">
        <f t="shared" si="8"/>
        <v>NO</v>
      </c>
    </row>
    <row r="119" spans="1:30" x14ac:dyDescent="0.15">
      <c r="A119" t="str">
        <f t="shared" si="9"/>
        <v>1604-1605</v>
      </c>
      <c r="B119">
        <f>INDEX(Descriptions!$C$4:$C$736,MATCH($A119,Descriptions!$B$4:$B$736,))</f>
        <v>0</v>
      </c>
      <c r="C119" s="9">
        <f t="shared" si="5"/>
        <v>10100</v>
      </c>
      <c r="D119" s="9">
        <f t="shared" si="6"/>
        <v>10600</v>
      </c>
      <c r="F119">
        <v>1604</v>
      </c>
      <c r="G119">
        <v>1605</v>
      </c>
      <c r="H119">
        <v>1107.92</v>
      </c>
      <c r="I119">
        <v>1106.83</v>
      </c>
      <c r="J119">
        <v>530.05999999999995</v>
      </c>
      <c r="K119">
        <v>44.39</v>
      </c>
      <c r="L119">
        <v>337.87</v>
      </c>
      <c r="M119">
        <v>90.32</v>
      </c>
      <c r="N119">
        <v>41.25</v>
      </c>
      <c r="O119">
        <v>49.03</v>
      </c>
      <c r="P119">
        <v>15</v>
      </c>
      <c r="Q119" t="str">
        <f t="shared" si="7"/>
        <v>NO</v>
      </c>
      <c r="S119">
        <v>1604</v>
      </c>
      <c r="T119">
        <v>1605</v>
      </c>
      <c r="U119">
        <v>594.96</v>
      </c>
      <c r="V119">
        <v>584.91999999999996</v>
      </c>
      <c r="W119">
        <v>180.28</v>
      </c>
      <c r="X119">
        <v>36.270000000000003</v>
      </c>
      <c r="Y119">
        <v>272.52</v>
      </c>
      <c r="Z119">
        <v>56.83</v>
      </c>
      <c r="AA119">
        <v>18.079999999999998</v>
      </c>
      <c r="AB119">
        <v>12.97</v>
      </c>
      <c r="AC119">
        <v>18</v>
      </c>
      <c r="AD119" t="str">
        <f t="shared" si="8"/>
        <v>NO</v>
      </c>
    </row>
    <row r="120" spans="1:30" x14ac:dyDescent="0.15">
      <c r="A120" t="str">
        <f t="shared" si="9"/>
        <v>1477-1605</v>
      </c>
      <c r="B120">
        <f>INDEX(Descriptions!$C$4:$C$736,MATCH($A120,Descriptions!$B$4:$B$736,))</f>
        <v>0</v>
      </c>
      <c r="C120" s="9">
        <f t="shared" si="5"/>
        <v>10800</v>
      </c>
      <c r="D120" s="9">
        <f t="shared" si="6"/>
        <v>11300</v>
      </c>
      <c r="F120">
        <v>1477</v>
      </c>
      <c r="G120">
        <v>1605</v>
      </c>
      <c r="H120">
        <v>842.12</v>
      </c>
      <c r="I120">
        <v>842.12</v>
      </c>
      <c r="J120">
        <v>193.81</v>
      </c>
      <c r="K120">
        <v>98.55</v>
      </c>
      <c r="L120">
        <v>296.83999999999997</v>
      </c>
      <c r="M120">
        <v>116.66</v>
      </c>
      <c r="N120">
        <v>134.93</v>
      </c>
      <c r="O120">
        <v>1.34</v>
      </c>
      <c r="P120">
        <v>0</v>
      </c>
      <c r="Q120" t="str">
        <f t="shared" si="7"/>
        <v>NO</v>
      </c>
      <c r="S120">
        <v>1477</v>
      </c>
      <c r="T120">
        <v>1605</v>
      </c>
      <c r="U120">
        <v>950.77</v>
      </c>
      <c r="V120">
        <v>950.77</v>
      </c>
      <c r="W120">
        <v>227.36</v>
      </c>
      <c r="X120">
        <v>100.87</v>
      </c>
      <c r="Y120">
        <v>408.41</v>
      </c>
      <c r="Z120">
        <v>121.69</v>
      </c>
      <c r="AA120">
        <v>86.77</v>
      </c>
      <c r="AB120">
        <v>5.68</v>
      </c>
      <c r="AC120">
        <v>0</v>
      </c>
      <c r="AD120" t="str">
        <f t="shared" si="8"/>
        <v>NO</v>
      </c>
    </row>
    <row r="121" spans="1:30" x14ac:dyDescent="0.15">
      <c r="A121" t="str">
        <f t="shared" si="9"/>
        <v>1605-1606</v>
      </c>
      <c r="B121">
        <f>INDEX(Descriptions!$C$4:$C$736,MATCH($A121,Descriptions!$B$4:$B$736,))</f>
        <v>0</v>
      </c>
      <c r="C121" s="9">
        <f t="shared" si="5"/>
        <v>21000</v>
      </c>
      <c r="D121" s="9">
        <f t="shared" si="6"/>
        <v>22000</v>
      </c>
      <c r="F121">
        <v>1605</v>
      </c>
      <c r="G121">
        <v>1606</v>
      </c>
      <c r="H121">
        <v>1950.04</v>
      </c>
      <c r="I121">
        <v>1948.96</v>
      </c>
      <c r="J121">
        <v>723.87</v>
      </c>
      <c r="K121">
        <v>142.94</v>
      </c>
      <c r="L121">
        <v>634.71</v>
      </c>
      <c r="M121">
        <v>206.98</v>
      </c>
      <c r="N121">
        <v>176.18</v>
      </c>
      <c r="O121">
        <v>50.37</v>
      </c>
      <c r="P121">
        <v>15</v>
      </c>
      <c r="Q121" t="str">
        <f t="shared" si="7"/>
        <v>NO</v>
      </c>
      <c r="S121">
        <v>1605</v>
      </c>
      <c r="T121">
        <v>1606</v>
      </c>
      <c r="U121">
        <v>1545.73</v>
      </c>
      <c r="V121">
        <v>1535.69</v>
      </c>
      <c r="W121">
        <v>407.64</v>
      </c>
      <c r="X121">
        <v>137.13</v>
      </c>
      <c r="Y121">
        <v>680.93</v>
      </c>
      <c r="Z121">
        <v>178.52</v>
      </c>
      <c r="AA121">
        <v>104.86</v>
      </c>
      <c r="AB121">
        <v>18.649999999999999</v>
      </c>
      <c r="AC121">
        <v>18</v>
      </c>
      <c r="AD121" t="str">
        <f t="shared" si="8"/>
        <v>NO</v>
      </c>
    </row>
    <row r="122" spans="1:30" x14ac:dyDescent="0.15">
      <c r="A122" t="str">
        <f t="shared" si="9"/>
        <v>9023-1607</v>
      </c>
      <c r="B122">
        <f>INDEX(Descriptions!$C$4:$C$736,MATCH($A122,Descriptions!$B$4:$B$736,))</f>
        <v>0</v>
      </c>
      <c r="C122" s="9">
        <f t="shared" si="5"/>
        <v>18700</v>
      </c>
      <c r="D122" s="9">
        <f t="shared" si="6"/>
        <v>19600</v>
      </c>
      <c r="F122">
        <v>9023</v>
      </c>
      <c r="G122">
        <v>1607</v>
      </c>
      <c r="H122">
        <v>1140.06</v>
      </c>
      <c r="I122">
        <v>1116.08</v>
      </c>
      <c r="J122">
        <v>354.58</v>
      </c>
      <c r="K122">
        <v>67.13</v>
      </c>
      <c r="L122">
        <v>353.79</v>
      </c>
      <c r="M122">
        <v>160.65</v>
      </c>
      <c r="N122">
        <v>184.6</v>
      </c>
      <c r="O122">
        <v>9.3000000000000007</v>
      </c>
      <c r="P122">
        <v>10</v>
      </c>
      <c r="Q122" t="str">
        <f t="shared" si="7"/>
        <v>NO</v>
      </c>
      <c r="S122">
        <v>9023</v>
      </c>
      <c r="T122">
        <v>1607</v>
      </c>
      <c r="U122">
        <v>2046.1</v>
      </c>
      <c r="V122">
        <v>1964.58</v>
      </c>
      <c r="W122">
        <v>906.35</v>
      </c>
      <c r="X122">
        <v>92.24</v>
      </c>
      <c r="Y122">
        <v>664.26</v>
      </c>
      <c r="Z122">
        <v>163.52000000000001</v>
      </c>
      <c r="AA122">
        <v>154.63</v>
      </c>
      <c r="AB122">
        <v>53.1</v>
      </c>
      <c r="AC122">
        <v>12</v>
      </c>
      <c r="AD122" t="str">
        <f t="shared" si="8"/>
        <v>NO</v>
      </c>
    </row>
    <row r="123" spans="1:30" x14ac:dyDescent="0.15">
      <c r="A123" t="str">
        <f t="shared" si="9"/>
        <v>1478-1607</v>
      </c>
      <c r="B123">
        <f>INDEX(Descriptions!$C$4:$C$736,MATCH($A123,Descriptions!$B$4:$B$736,))</f>
        <v>0</v>
      </c>
      <c r="C123" s="9">
        <f t="shared" si="5"/>
        <v>22300</v>
      </c>
      <c r="D123" s="9">
        <f t="shared" si="6"/>
        <v>23300</v>
      </c>
      <c r="F123">
        <v>1478</v>
      </c>
      <c r="G123">
        <v>1607</v>
      </c>
      <c r="H123">
        <v>2481.5300000000002</v>
      </c>
      <c r="I123">
        <v>2432.84</v>
      </c>
      <c r="J123">
        <v>1120.43</v>
      </c>
      <c r="K123">
        <v>121.24</v>
      </c>
      <c r="L123">
        <v>790.35</v>
      </c>
      <c r="M123">
        <v>267.95</v>
      </c>
      <c r="N123">
        <v>166.53</v>
      </c>
      <c r="O123">
        <v>0.03</v>
      </c>
      <c r="P123">
        <v>15</v>
      </c>
      <c r="Q123" t="str">
        <f t="shared" si="7"/>
        <v>NO</v>
      </c>
      <c r="S123">
        <v>1478</v>
      </c>
      <c r="T123">
        <v>1607</v>
      </c>
      <c r="U123">
        <v>1317.8</v>
      </c>
      <c r="V123">
        <v>1293.7</v>
      </c>
      <c r="W123">
        <v>339.27</v>
      </c>
      <c r="X123">
        <v>74.319999999999993</v>
      </c>
      <c r="Y123">
        <v>601</v>
      </c>
      <c r="Z123">
        <v>115.92</v>
      </c>
      <c r="AA123">
        <v>147.85</v>
      </c>
      <c r="AB123">
        <v>27.44</v>
      </c>
      <c r="AC123">
        <v>12</v>
      </c>
      <c r="AD123" t="str">
        <f t="shared" si="8"/>
        <v>NO</v>
      </c>
    </row>
    <row r="124" spans="1:30" x14ac:dyDescent="0.15">
      <c r="A124" t="str">
        <f t="shared" si="9"/>
        <v>1486-1608</v>
      </c>
      <c r="B124">
        <f>INDEX(Descriptions!$C$4:$C$736,MATCH($A124,Descriptions!$B$4:$B$736,))</f>
        <v>0</v>
      </c>
      <c r="C124" s="9">
        <f t="shared" si="5"/>
        <v>4500</v>
      </c>
      <c r="D124" s="9">
        <f t="shared" si="6"/>
        <v>4700</v>
      </c>
      <c r="F124">
        <v>1486</v>
      </c>
      <c r="G124">
        <v>1608</v>
      </c>
      <c r="H124">
        <v>286.70999999999998</v>
      </c>
      <c r="I124">
        <v>286.70999999999998</v>
      </c>
      <c r="J124">
        <v>128.78</v>
      </c>
      <c r="K124">
        <v>10.16</v>
      </c>
      <c r="L124">
        <v>111.55</v>
      </c>
      <c r="M124">
        <v>14.56</v>
      </c>
      <c r="N124">
        <v>11.67</v>
      </c>
      <c r="O124">
        <v>0</v>
      </c>
      <c r="P124">
        <v>10</v>
      </c>
      <c r="Q124" t="str">
        <f t="shared" si="7"/>
        <v>NO</v>
      </c>
      <c r="S124">
        <v>1486</v>
      </c>
      <c r="T124">
        <v>1608</v>
      </c>
      <c r="U124">
        <v>447.97</v>
      </c>
      <c r="V124">
        <v>447.97</v>
      </c>
      <c r="W124">
        <v>236.56</v>
      </c>
      <c r="X124">
        <v>16.04</v>
      </c>
      <c r="Y124">
        <v>131.82</v>
      </c>
      <c r="Z124">
        <v>25.19</v>
      </c>
      <c r="AA124">
        <v>20.34</v>
      </c>
      <c r="AB124">
        <v>0.02</v>
      </c>
      <c r="AC124">
        <v>18</v>
      </c>
      <c r="AD124" t="str">
        <f t="shared" si="8"/>
        <v>NO</v>
      </c>
    </row>
    <row r="125" spans="1:30" x14ac:dyDescent="0.15">
      <c r="A125" t="str">
        <f t="shared" si="9"/>
        <v>9021-1608</v>
      </c>
      <c r="B125">
        <f>INDEX(Descriptions!$C$4:$C$736,MATCH($A125,Descriptions!$B$4:$B$736,))</f>
        <v>0</v>
      </c>
      <c r="C125" s="9">
        <f t="shared" si="5"/>
        <v>22400</v>
      </c>
      <c r="D125" s="9">
        <f t="shared" si="6"/>
        <v>23500</v>
      </c>
      <c r="F125">
        <v>9021</v>
      </c>
      <c r="G125">
        <v>1608</v>
      </c>
      <c r="H125">
        <v>2770.16</v>
      </c>
      <c r="I125">
        <v>2588.69</v>
      </c>
      <c r="J125">
        <v>1223.4000000000001</v>
      </c>
      <c r="K125">
        <v>136.93</v>
      </c>
      <c r="L125">
        <v>895.54</v>
      </c>
      <c r="M125">
        <v>289.55</v>
      </c>
      <c r="N125">
        <v>209.72</v>
      </c>
      <c r="O125">
        <v>0.03</v>
      </c>
      <c r="P125">
        <v>15</v>
      </c>
      <c r="Q125" t="str">
        <f t="shared" si="7"/>
        <v>NO</v>
      </c>
      <c r="S125">
        <v>9021</v>
      </c>
      <c r="T125">
        <v>1608</v>
      </c>
      <c r="U125">
        <v>1596.6</v>
      </c>
      <c r="V125">
        <v>1155.25</v>
      </c>
      <c r="W125">
        <v>429.93</v>
      </c>
      <c r="X125">
        <v>88.84</v>
      </c>
      <c r="Y125">
        <v>710.74</v>
      </c>
      <c r="Z125">
        <v>156.38</v>
      </c>
      <c r="AA125">
        <v>171.28</v>
      </c>
      <c r="AB125">
        <v>27.44</v>
      </c>
      <c r="AC125">
        <v>12</v>
      </c>
      <c r="AD125" t="str">
        <f t="shared" si="8"/>
        <v>NO</v>
      </c>
    </row>
    <row r="126" spans="1:30" x14ac:dyDescent="0.15">
      <c r="A126" t="str">
        <f t="shared" si="9"/>
        <v>9022-1609</v>
      </c>
      <c r="B126">
        <f>INDEX(Descriptions!$C$4:$C$736,MATCH($A126,Descriptions!$B$4:$B$736,))</f>
        <v>0</v>
      </c>
      <c r="C126" s="9">
        <f t="shared" si="5"/>
        <v>23200</v>
      </c>
      <c r="D126" s="9">
        <f t="shared" si="6"/>
        <v>24300</v>
      </c>
      <c r="F126">
        <v>9022</v>
      </c>
      <c r="G126">
        <v>1609</v>
      </c>
      <c r="H126">
        <v>1934.24</v>
      </c>
      <c r="I126">
        <v>1869.92</v>
      </c>
      <c r="J126">
        <v>672.94</v>
      </c>
      <c r="K126">
        <v>104.78</v>
      </c>
      <c r="L126">
        <v>673.99</v>
      </c>
      <c r="M126">
        <v>237.99</v>
      </c>
      <c r="N126">
        <v>218.07</v>
      </c>
      <c r="O126">
        <v>3.97</v>
      </c>
      <c r="P126">
        <v>22.5</v>
      </c>
      <c r="Q126" t="str">
        <f t="shared" si="7"/>
        <v>NO</v>
      </c>
      <c r="S126">
        <v>9022</v>
      </c>
      <c r="T126">
        <v>1609</v>
      </c>
      <c r="U126">
        <v>2100.12</v>
      </c>
      <c r="V126">
        <v>1976.21</v>
      </c>
      <c r="W126">
        <v>874.96</v>
      </c>
      <c r="X126">
        <v>100.84</v>
      </c>
      <c r="Y126">
        <v>715.2</v>
      </c>
      <c r="Z126">
        <v>169.1</v>
      </c>
      <c r="AA126">
        <v>179.83</v>
      </c>
      <c r="AB126">
        <v>33.19</v>
      </c>
      <c r="AC126">
        <v>27</v>
      </c>
      <c r="AD126" t="str">
        <f t="shared" si="8"/>
        <v>NO</v>
      </c>
    </row>
    <row r="127" spans="1:30" x14ac:dyDescent="0.15">
      <c r="A127" t="str">
        <f t="shared" si="9"/>
        <v>2836-1609</v>
      </c>
      <c r="B127">
        <f>INDEX(Descriptions!$C$4:$C$736,MATCH($A127,Descriptions!$B$4:$B$736,))</f>
        <v>0</v>
      </c>
      <c r="C127" s="9">
        <f t="shared" si="5"/>
        <v>7800</v>
      </c>
      <c r="D127" s="9">
        <f t="shared" si="6"/>
        <v>8200</v>
      </c>
      <c r="F127">
        <v>2836</v>
      </c>
      <c r="G127">
        <v>1609</v>
      </c>
      <c r="H127">
        <v>525.07000000000005</v>
      </c>
      <c r="I127">
        <v>525.07000000000005</v>
      </c>
      <c r="J127">
        <v>194.38</v>
      </c>
      <c r="K127">
        <v>24.47</v>
      </c>
      <c r="L127">
        <v>193.3</v>
      </c>
      <c r="M127">
        <v>39.53</v>
      </c>
      <c r="N127">
        <v>60.56</v>
      </c>
      <c r="O127">
        <v>5.34</v>
      </c>
      <c r="P127">
        <v>7.5</v>
      </c>
      <c r="Q127" t="str">
        <f t="shared" si="7"/>
        <v>NO</v>
      </c>
      <c r="S127">
        <v>2836</v>
      </c>
      <c r="T127">
        <v>1609</v>
      </c>
      <c r="U127">
        <v>755.04</v>
      </c>
      <c r="V127">
        <v>755.04</v>
      </c>
      <c r="W127">
        <v>274.99</v>
      </c>
      <c r="X127">
        <v>30.05</v>
      </c>
      <c r="Y127">
        <v>312.33</v>
      </c>
      <c r="Z127">
        <v>67.63</v>
      </c>
      <c r="AA127">
        <v>37.14</v>
      </c>
      <c r="AB127">
        <v>29.9</v>
      </c>
      <c r="AC127">
        <v>3</v>
      </c>
      <c r="AD127" t="str">
        <f t="shared" si="8"/>
        <v>NO</v>
      </c>
    </row>
    <row r="128" spans="1:30" x14ac:dyDescent="0.15">
      <c r="A128" t="str">
        <f t="shared" si="9"/>
        <v>1606-1610</v>
      </c>
      <c r="B128">
        <f>INDEX(Descriptions!$C$4:$C$736,MATCH($A128,Descriptions!$B$4:$B$736,))</f>
        <v>0</v>
      </c>
      <c r="C128" s="9">
        <f t="shared" si="5"/>
        <v>400</v>
      </c>
      <c r="D128" s="9">
        <f t="shared" si="6"/>
        <v>400</v>
      </c>
      <c r="F128">
        <v>1606</v>
      </c>
      <c r="G128">
        <v>1610</v>
      </c>
      <c r="H128">
        <v>35.18</v>
      </c>
      <c r="I128">
        <v>35.159999999999997</v>
      </c>
      <c r="J128">
        <v>5.95</v>
      </c>
      <c r="K128">
        <v>1.53</v>
      </c>
      <c r="L128">
        <v>9.19</v>
      </c>
      <c r="M128">
        <v>0.79</v>
      </c>
      <c r="N128">
        <v>16.54</v>
      </c>
      <c r="O128">
        <v>1.18</v>
      </c>
      <c r="P128">
        <v>0</v>
      </c>
      <c r="Q128" t="str">
        <f t="shared" si="7"/>
        <v>NO</v>
      </c>
      <c r="S128">
        <v>1606</v>
      </c>
      <c r="T128">
        <v>1610</v>
      </c>
      <c r="U128">
        <v>35.17</v>
      </c>
      <c r="V128">
        <v>34.94</v>
      </c>
      <c r="W128">
        <v>18.53</v>
      </c>
      <c r="X128">
        <v>0.41</v>
      </c>
      <c r="Y128">
        <v>10.8</v>
      </c>
      <c r="Z128">
        <v>0.35</v>
      </c>
      <c r="AA128">
        <v>0.56999999999999995</v>
      </c>
      <c r="AB128">
        <v>4.51</v>
      </c>
      <c r="AC128">
        <v>0</v>
      </c>
      <c r="AD128" t="str">
        <f t="shared" si="8"/>
        <v>NO</v>
      </c>
    </row>
    <row r="129" spans="1:30" x14ac:dyDescent="0.15">
      <c r="A129" t="str">
        <f t="shared" si="9"/>
        <v>2906-1610</v>
      </c>
      <c r="B129">
        <f>INDEX(Descriptions!$C$4:$C$736,MATCH($A129,Descriptions!$B$4:$B$736,))</f>
        <v>0</v>
      </c>
      <c r="C129" s="9">
        <f t="shared" si="5"/>
        <v>22000</v>
      </c>
      <c r="D129" s="9">
        <f t="shared" si="6"/>
        <v>23000</v>
      </c>
      <c r="F129">
        <v>2906</v>
      </c>
      <c r="G129">
        <v>1610</v>
      </c>
      <c r="H129">
        <v>1504.09</v>
      </c>
      <c r="I129">
        <v>1501.85</v>
      </c>
      <c r="J129">
        <v>393.81</v>
      </c>
      <c r="K129">
        <v>130.22999999999999</v>
      </c>
      <c r="L129">
        <v>591.74</v>
      </c>
      <c r="M129">
        <v>184.2</v>
      </c>
      <c r="N129">
        <v>160.69</v>
      </c>
      <c r="O129">
        <v>28.42</v>
      </c>
      <c r="P129">
        <v>15</v>
      </c>
      <c r="Q129" t="str">
        <f t="shared" si="7"/>
        <v>NO</v>
      </c>
      <c r="S129">
        <v>2906</v>
      </c>
      <c r="T129">
        <v>1610</v>
      </c>
      <c r="U129">
        <v>2165.19</v>
      </c>
      <c r="V129">
        <v>2125.8000000000002</v>
      </c>
      <c r="W129">
        <v>946.87</v>
      </c>
      <c r="X129">
        <v>102.56</v>
      </c>
      <c r="Y129">
        <v>769.82</v>
      </c>
      <c r="Z129">
        <v>174.29</v>
      </c>
      <c r="AA129">
        <v>131.4</v>
      </c>
      <c r="AB129">
        <v>22.24</v>
      </c>
      <c r="AC129">
        <v>18</v>
      </c>
      <c r="AD129" t="str">
        <f t="shared" si="8"/>
        <v>NO</v>
      </c>
    </row>
    <row r="130" spans="1:30" x14ac:dyDescent="0.15">
      <c r="A130" t="str">
        <f t="shared" si="9"/>
        <v>3613-1611</v>
      </c>
      <c r="B130">
        <f>INDEX(Descriptions!$C$4:$C$736,MATCH($A130,Descriptions!$B$4:$B$736,))</f>
        <v>0</v>
      </c>
      <c r="C130" s="9">
        <f t="shared" si="5"/>
        <v>1200</v>
      </c>
      <c r="D130" s="9">
        <f t="shared" si="6"/>
        <v>1300</v>
      </c>
      <c r="F130">
        <v>3613</v>
      </c>
      <c r="G130">
        <v>1611</v>
      </c>
      <c r="H130">
        <v>173.15</v>
      </c>
      <c r="I130">
        <v>173.15</v>
      </c>
      <c r="J130">
        <v>94.67</v>
      </c>
      <c r="K130">
        <v>4.71</v>
      </c>
      <c r="L130">
        <v>69.56</v>
      </c>
      <c r="M130">
        <v>1.05</v>
      </c>
      <c r="N130">
        <v>2.4500000000000002</v>
      </c>
      <c r="O130">
        <v>0.72</v>
      </c>
      <c r="P130">
        <v>0</v>
      </c>
      <c r="Q130" t="str">
        <f t="shared" si="7"/>
        <v>NO</v>
      </c>
      <c r="S130">
        <v>3613</v>
      </c>
      <c r="T130">
        <v>1611</v>
      </c>
      <c r="U130">
        <v>31.17</v>
      </c>
      <c r="V130">
        <v>31.17</v>
      </c>
      <c r="W130">
        <v>4.5599999999999996</v>
      </c>
      <c r="X130">
        <v>1.74</v>
      </c>
      <c r="Y130">
        <v>22.96</v>
      </c>
      <c r="Z130">
        <v>0.7</v>
      </c>
      <c r="AA130">
        <v>1.08</v>
      </c>
      <c r="AB130">
        <v>0.14000000000000001</v>
      </c>
      <c r="AC130">
        <v>0</v>
      </c>
      <c r="AD130" t="str">
        <f t="shared" si="8"/>
        <v>NO</v>
      </c>
    </row>
    <row r="131" spans="1:30" x14ac:dyDescent="0.15">
      <c r="A131" t="str">
        <f t="shared" si="9"/>
        <v>1610-1611</v>
      </c>
      <c r="B131">
        <f>INDEX(Descriptions!$C$4:$C$736,MATCH($A131,Descriptions!$B$4:$B$736,))</f>
        <v>0</v>
      </c>
      <c r="C131" s="9">
        <f t="shared" si="5"/>
        <v>21500</v>
      </c>
      <c r="D131" s="9">
        <f t="shared" si="6"/>
        <v>22500</v>
      </c>
      <c r="F131">
        <v>1610</v>
      </c>
      <c r="G131">
        <v>1611</v>
      </c>
      <c r="H131">
        <v>1508.82</v>
      </c>
      <c r="I131">
        <v>1506.59</v>
      </c>
      <c r="J131">
        <v>394.36</v>
      </c>
      <c r="K131">
        <v>130.26</v>
      </c>
      <c r="L131">
        <v>581.94000000000005</v>
      </c>
      <c r="M131">
        <v>184.19</v>
      </c>
      <c r="N131">
        <v>173.77</v>
      </c>
      <c r="O131">
        <v>29.3</v>
      </c>
      <c r="P131">
        <v>15</v>
      </c>
      <c r="Q131" t="str">
        <f t="shared" si="7"/>
        <v>NO</v>
      </c>
      <c r="S131">
        <v>1610</v>
      </c>
      <c r="T131">
        <v>1611</v>
      </c>
      <c r="U131">
        <v>2082.67</v>
      </c>
      <c r="V131">
        <v>2044.84</v>
      </c>
      <c r="W131">
        <v>901.59</v>
      </c>
      <c r="X131">
        <v>101.14</v>
      </c>
      <c r="Y131">
        <v>734.57</v>
      </c>
      <c r="Z131">
        <v>173.63</v>
      </c>
      <c r="AA131">
        <v>128.03</v>
      </c>
      <c r="AB131">
        <v>25.7</v>
      </c>
      <c r="AC131">
        <v>18</v>
      </c>
      <c r="AD131" t="str">
        <f t="shared" si="8"/>
        <v>NO</v>
      </c>
    </row>
    <row r="132" spans="1:30" x14ac:dyDescent="0.15">
      <c r="A132" t="str">
        <f t="shared" si="9"/>
        <v>2814-1612</v>
      </c>
      <c r="B132">
        <f>INDEX(Descriptions!$C$4:$C$736,MATCH($A132,Descriptions!$B$4:$B$736,))</f>
        <v>0</v>
      </c>
      <c r="C132" s="9">
        <f t="shared" ref="C132:C195" si="10">ROUND((I132*AM_Fac+V132*PM_fac)*AADT,-2)</f>
        <v>5400</v>
      </c>
      <c r="D132" s="9">
        <f t="shared" ref="D132:D195" si="11">ROUND(C132*AAWT,-2)</f>
        <v>5700</v>
      </c>
      <c r="F132">
        <v>2814</v>
      </c>
      <c r="G132">
        <v>1612</v>
      </c>
      <c r="H132">
        <v>405.81</v>
      </c>
      <c r="I132">
        <v>405.39</v>
      </c>
      <c r="J132">
        <v>13.22</v>
      </c>
      <c r="K132">
        <v>44.19</v>
      </c>
      <c r="L132">
        <v>200.6</v>
      </c>
      <c r="M132">
        <v>53.38</v>
      </c>
      <c r="N132">
        <v>90.52</v>
      </c>
      <c r="O132">
        <v>3.9</v>
      </c>
      <c r="P132">
        <v>0</v>
      </c>
      <c r="Q132" t="str">
        <f t="shared" ref="Q132:Q195" si="12">IF(O132&gt;100,"YES","NO")</f>
        <v>NO</v>
      </c>
      <c r="S132">
        <v>2814</v>
      </c>
      <c r="T132">
        <v>1612</v>
      </c>
      <c r="U132">
        <v>504.27</v>
      </c>
      <c r="V132">
        <v>494.65</v>
      </c>
      <c r="W132">
        <v>264.89999999999998</v>
      </c>
      <c r="X132">
        <v>23.29</v>
      </c>
      <c r="Y132">
        <v>123.65</v>
      </c>
      <c r="Z132">
        <v>40.98</v>
      </c>
      <c r="AA132">
        <v>49.81</v>
      </c>
      <c r="AB132">
        <v>1.64</v>
      </c>
      <c r="AC132">
        <v>0</v>
      </c>
      <c r="AD132" t="str">
        <f t="shared" ref="AD132:AD195" si="13">IF(AB132&gt;100,"YES","NO")</f>
        <v>NO</v>
      </c>
    </row>
    <row r="133" spans="1:30" x14ac:dyDescent="0.15">
      <c r="A133" t="str">
        <f t="shared" ref="A133:A196" si="14">CONCATENATE(F133,"-",G133)</f>
        <v>2908-1612</v>
      </c>
      <c r="B133">
        <f>INDEX(Descriptions!$C$4:$C$736,MATCH($A133,Descriptions!$B$4:$B$736,))</f>
        <v>0</v>
      </c>
      <c r="C133" s="9">
        <f t="shared" si="10"/>
        <v>20500</v>
      </c>
      <c r="D133" s="9">
        <f t="shared" si="11"/>
        <v>21500</v>
      </c>
      <c r="F133">
        <v>2908</v>
      </c>
      <c r="G133">
        <v>1612</v>
      </c>
      <c r="H133">
        <v>1914.86</v>
      </c>
      <c r="I133">
        <v>1913.79</v>
      </c>
      <c r="J133">
        <v>717.92</v>
      </c>
      <c r="K133">
        <v>141.41</v>
      </c>
      <c r="L133">
        <v>625.51</v>
      </c>
      <c r="M133">
        <v>206.19</v>
      </c>
      <c r="N133">
        <v>159.63999999999999</v>
      </c>
      <c r="O133">
        <v>49.19</v>
      </c>
      <c r="P133">
        <v>15</v>
      </c>
      <c r="Q133" t="str">
        <f t="shared" si="12"/>
        <v>NO</v>
      </c>
      <c r="S133">
        <v>2908</v>
      </c>
      <c r="T133">
        <v>1612</v>
      </c>
      <c r="U133">
        <v>1510.56</v>
      </c>
      <c r="V133">
        <v>1500.71</v>
      </c>
      <c r="W133">
        <v>389.11</v>
      </c>
      <c r="X133">
        <v>136.72</v>
      </c>
      <c r="Y133">
        <v>670.12</v>
      </c>
      <c r="Z133">
        <v>178.18</v>
      </c>
      <c r="AA133">
        <v>104.29</v>
      </c>
      <c r="AB133">
        <v>14.14</v>
      </c>
      <c r="AC133">
        <v>18</v>
      </c>
      <c r="AD133" t="str">
        <f t="shared" si="13"/>
        <v>NO</v>
      </c>
    </row>
    <row r="134" spans="1:30" x14ac:dyDescent="0.15">
      <c r="A134" t="str">
        <f t="shared" si="14"/>
        <v>2903-1612</v>
      </c>
      <c r="B134">
        <f>INDEX(Descriptions!$C$4:$C$736,MATCH($A134,Descriptions!$B$4:$B$736,))</f>
        <v>0</v>
      </c>
      <c r="C134" s="9">
        <f t="shared" si="10"/>
        <v>21000</v>
      </c>
      <c r="D134" s="9">
        <f t="shared" si="11"/>
        <v>22000</v>
      </c>
      <c r="F134">
        <v>2903</v>
      </c>
      <c r="G134">
        <v>1612</v>
      </c>
      <c r="H134">
        <v>1553.26</v>
      </c>
      <c r="I134">
        <v>1550.8</v>
      </c>
      <c r="J134">
        <v>493.53</v>
      </c>
      <c r="K134">
        <v>104.84</v>
      </c>
      <c r="L134">
        <v>480.06</v>
      </c>
      <c r="M134">
        <v>186.27</v>
      </c>
      <c r="N134">
        <v>248.36</v>
      </c>
      <c r="O134">
        <v>25.2</v>
      </c>
      <c r="P134">
        <v>15</v>
      </c>
      <c r="Q134" t="str">
        <f t="shared" si="12"/>
        <v>NO</v>
      </c>
      <c r="S134">
        <v>2903</v>
      </c>
      <c r="T134">
        <v>1612</v>
      </c>
      <c r="U134">
        <v>1960.34</v>
      </c>
      <c r="V134">
        <v>1925.06</v>
      </c>
      <c r="W134">
        <v>733.52</v>
      </c>
      <c r="X134">
        <v>91.82</v>
      </c>
      <c r="Y134">
        <v>716.75</v>
      </c>
      <c r="Z134">
        <v>167.34</v>
      </c>
      <c r="AA134">
        <v>212.19</v>
      </c>
      <c r="AB134">
        <v>20.72</v>
      </c>
      <c r="AC134">
        <v>18</v>
      </c>
      <c r="AD134" t="str">
        <f t="shared" si="13"/>
        <v>NO</v>
      </c>
    </row>
    <row r="135" spans="1:30" x14ac:dyDescent="0.15">
      <c r="A135" t="str">
        <f t="shared" si="14"/>
        <v>1444-1614</v>
      </c>
      <c r="B135">
        <f>INDEX(Descriptions!$C$4:$C$736,MATCH($A135,Descriptions!$B$4:$B$736,))</f>
        <v>0</v>
      </c>
      <c r="C135" s="9">
        <f t="shared" si="10"/>
        <v>2000</v>
      </c>
      <c r="D135" s="9">
        <f t="shared" si="11"/>
        <v>2100</v>
      </c>
      <c r="F135">
        <v>1444</v>
      </c>
      <c r="G135">
        <v>1614</v>
      </c>
      <c r="H135">
        <v>336.53</v>
      </c>
      <c r="I135">
        <v>336.05</v>
      </c>
      <c r="J135">
        <v>198.17</v>
      </c>
      <c r="K135">
        <v>9.44</v>
      </c>
      <c r="L135">
        <v>99.59</v>
      </c>
      <c r="M135">
        <v>13.13</v>
      </c>
      <c r="N135">
        <v>0.5</v>
      </c>
      <c r="O135">
        <v>15.71</v>
      </c>
      <c r="P135">
        <v>0</v>
      </c>
      <c r="Q135" t="str">
        <f t="shared" si="12"/>
        <v>NO</v>
      </c>
      <c r="S135">
        <v>1444</v>
      </c>
      <c r="T135">
        <v>1614</v>
      </c>
      <c r="U135">
        <v>5.43</v>
      </c>
      <c r="V135">
        <v>5.38</v>
      </c>
      <c r="W135">
        <v>0.79</v>
      </c>
      <c r="X135">
        <v>0.53</v>
      </c>
      <c r="Y135">
        <v>4.0999999999999996</v>
      </c>
      <c r="Z135">
        <v>0</v>
      </c>
      <c r="AA135">
        <v>0.01</v>
      </c>
      <c r="AB135">
        <v>0</v>
      </c>
      <c r="AC135">
        <v>0</v>
      </c>
      <c r="AD135" t="str">
        <f t="shared" si="13"/>
        <v>NO</v>
      </c>
    </row>
    <row r="136" spans="1:30" x14ac:dyDescent="0.15">
      <c r="A136" t="str">
        <f t="shared" si="14"/>
        <v>1533-1614</v>
      </c>
      <c r="B136">
        <f>INDEX(Descriptions!$C$4:$C$736,MATCH($A136,Descriptions!$B$4:$B$736,))</f>
        <v>0</v>
      </c>
      <c r="C136" s="9">
        <f t="shared" si="10"/>
        <v>13300</v>
      </c>
      <c r="D136" s="9">
        <f t="shared" si="11"/>
        <v>13900</v>
      </c>
      <c r="F136">
        <v>1533</v>
      </c>
      <c r="G136">
        <v>1614</v>
      </c>
      <c r="H136">
        <v>1012.06</v>
      </c>
      <c r="I136">
        <v>1011.24</v>
      </c>
      <c r="J136">
        <v>474.52</v>
      </c>
      <c r="K136">
        <v>41.06</v>
      </c>
      <c r="L136">
        <v>329.03</v>
      </c>
      <c r="M136">
        <v>99.54</v>
      </c>
      <c r="N136">
        <v>45.92</v>
      </c>
      <c r="O136">
        <v>21.99</v>
      </c>
      <c r="P136">
        <v>0</v>
      </c>
      <c r="Q136" t="str">
        <f t="shared" si="12"/>
        <v>NO</v>
      </c>
      <c r="S136">
        <v>1533</v>
      </c>
      <c r="T136">
        <v>1614</v>
      </c>
      <c r="U136">
        <v>1194.3</v>
      </c>
      <c r="V136">
        <v>1182.8</v>
      </c>
      <c r="W136">
        <v>512.02</v>
      </c>
      <c r="X136">
        <v>55.08</v>
      </c>
      <c r="Y136">
        <v>448.3</v>
      </c>
      <c r="Z136">
        <v>41.26</v>
      </c>
      <c r="AA136">
        <v>38.450000000000003</v>
      </c>
      <c r="AB136">
        <v>99.19</v>
      </c>
      <c r="AC136">
        <v>0</v>
      </c>
      <c r="AD136" t="str">
        <f t="shared" si="13"/>
        <v>NO</v>
      </c>
    </row>
    <row r="137" spans="1:30" x14ac:dyDescent="0.15">
      <c r="A137" t="str">
        <f t="shared" si="14"/>
        <v>2532-1615</v>
      </c>
      <c r="B137">
        <f>INDEX(Descriptions!$C$4:$C$736,MATCH($A137,Descriptions!$B$4:$B$736,))</f>
        <v>0</v>
      </c>
      <c r="C137" s="9">
        <f t="shared" si="10"/>
        <v>6200</v>
      </c>
      <c r="D137" s="9">
        <f t="shared" si="11"/>
        <v>6500</v>
      </c>
      <c r="F137">
        <v>2532</v>
      </c>
      <c r="G137">
        <v>1615</v>
      </c>
      <c r="H137">
        <v>467.94</v>
      </c>
      <c r="I137">
        <v>466.86</v>
      </c>
      <c r="J137">
        <v>179.51</v>
      </c>
      <c r="K137">
        <v>16.34</v>
      </c>
      <c r="L137">
        <v>152.03</v>
      </c>
      <c r="M137">
        <v>52.74</v>
      </c>
      <c r="N137">
        <v>21.32</v>
      </c>
      <c r="O137">
        <v>46</v>
      </c>
      <c r="P137">
        <v>0</v>
      </c>
      <c r="Q137" t="str">
        <f t="shared" si="12"/>
        <v>NO</v>
      </c>
      <c r="S137">
        <v>2532</v>
      </c>
      <c r="T137">
        <v>1615</v>
      </c>
      <c r="U137">
        <v>560.14</v>
      </c>
      <c r="V137">
        <v>555.73</v>
      </c>
      <c r="W137">
        <v>185.28</v>
      </c>
      <c r="X137">
        <v>36.21</v>
      </c>
      <c r="Y137">
        <v>265.14999999999998</v>
      </c>
      <c r="Z137">
        <v>21.32</v>
      </c>
      <c r="AA137">
        <v>4.43</v>
      </c>
      <c r="AB137">
        <v>47.75</v>
      </c>
      <c r="AC137">
        <v>0</v>
      </c>
      <c r="AD137" t="str">
        <f t="shared" si="13"/>
        <v>NO</v>
      </c>
    </row>
    <row r="138" spans="1:30" x14ac:dyDescent="0.15">
      <c r="A138" t="str">
        <f t="shared" si="14"/>
        <v>1614-1615</v>
      </c>
      <c r="B138">
        <f>INDEX(Descriptions!$C$4:$C$736,MATCH($A138,Descriptions!$B$4:$B$736,))</f>
        <v>0</v>
      </c>
      <c r="C138" s="9">
        <f t="shared" si="10"/>
        <v>12900</v>
      </c>
      <c r="D138" s="9">
        <f t="shared" si="11"/>
        <v>13500</v>
      </c>
      <c r="F138">
        <v>1614</v>
      </c>
      <c r="G138">
        <v>1615</v>
      </c>
      <c r="H138">
        <v>1129.3</v>
      </c>
      <c r="I138">
        <v>1128.17</v>
      </c>
      <c r="J138">
        <v>578.84</v>
      </c>
      <c r="K138">
        <v>44.53</v>
      </c>
      <c r="L138">
        <v>373.18</v>
      </c>
      <c r="M138">
        <v>67.75</v>
      </c>
      <c r="N138">
        <v>27.3</v>
      </c>
      <c r="O138">
        <v>37.700000000000003</v>
      </c>
      <c r="P138">
        <v>0</v>
      </c>
      <c r="Q138" t="str">
        <f t="shared" si="12"/>
        <v>NO</v>
      </c>
      <c r="S138">
        <v>1614</v>
      </c>
      <c r="T138">
        <v>1615</v>
      </c>
      <c r="U138">
        <v>1024.1600000000001</v>
      </c>
      <c r="V138">
        <v>1014.3</v>
      </c>
      <c r="W138">
        <v>394.57</v>
      </c>
      <c r="X138">
        <v>49.55</v>
      </c>
      <c r="Y138">
        <v>411.13</v>
      </c>
      <c r="Z138">
        <v>39.770000000000003</v>
      </c>
      <c r="AA138">
        <v>37.33</v>
      </c>
      <c r="AB138">
        <v>91.8</v>
      </c>
      <c r="AC138">
        <v>0</v>
      </c>
      <c r="AD138" t="str">
        <f t="shared" si="13"/>
        <v>NO</v>
      </c>
    </row>
    <row r="139" spans="1:30" x14ac:dyDescent="0.15">
      <c r="A139" t="str">
        <f t="shared" si="14"/>
        <v>1516-1721</v>
      </c>
      <c r="B139">
        <f>INDEX(Descriptions!$C$4:$C$736,MATCH($A139,Descriptions!$B$4:$B$736,))</f>
        <v>0</v>
      </c>
      <c r="C139" s="9">
        <f t="shared" si="10"/>
        <v>13900</v>
      </c>
      <c r="D139" s="9">
        <f t="shared" si="11"/>
        <v>14600</v>
      </c>
      <c r="F139">
        <v>1516</v>
      </c>
      <c r="G139">
        <v>1721</v>
      </c>
      <c r="H139">
        <v>1073.44</v>
      </c>
      <c r="I139">
        <v>1051.28</v>
      </c>
      <c r="J139">
        <v>398.48</v>
      </c>
      <c r="K139">
        <v>53.22</v>
      </c>
      <c r="L139">
        <v>299.7</v>
      </c>
      <c r="M139">
        <v>137.38999999999999</v>
      </c>
      <c r="N139">
        <v>123.68</v>
      </c>
      <c r="O139">
        <v>55.97</v>
      </c>
      <c r="P139">
        <v>5</v>
      </c>
      <c r="Q139" t="str">
        <f t="shared" si="12"/>
        <v>NO</v>
      </c>
      <c r="S139">
        <v>1516</v>
      </c>
      <c r="T139">
        <v>1721</v>
      </c>
      <c r="U139">
        <v>1321.74</v>
      </c>
      <c r="V139">
        <v>1250.82</v>
      </c>
      <c r="W139">
        <v>499.82</v>
      </c>
      <c r="X139">
        <v>66.75</v>
      </c>
      <c r="Y139">
        <v>433.15</v>
      </c>
      <c r="Z139">
        <v>145.28</v>
      </c>
      <c r="AA139">
        <v>148.69</v>
      </c>
      <c r="AB139">
        <v>22.05</v>
      </c>
      <c r="AC139">
        <v>6</v>
      </c>
      <c r="AD139" t="str">
        <f t="shared" si="13"/>
        <v>NO</v>
      </c>
    </row>
    <row r="140" spans="1:30" x14ac:dyDescent="0.15">
      <c r="A140" t="str">
        <f t="shared" si="14"/>
        <v>2323-1893</v>
      </c>
      <c r="B140">
        <f>INDEX(Descriptions!$C$4:$C$736,MATCH($A140,Descriptions!$B$4:$B$736,))</f>
        <v>0</v>
      </c>
      <c r="C140" s="9">
        <f t="shared" si="10"/>
        <v>3400</v>
      </c>
      <c r="D140" s="9">
        <f t="shared" si="11"/>
        <v>3600</v>
      </c>
      <c r="F140">
        <v>2323</v>
      </c>
      <c r="G140">
        <v>1893</v>
      </c>
      <c r="H140">
        <v>8.07</v>
      </c>
      <c r="I140">
        <v>8</v>
      </c>
      <c r="J140">
        <v>0</v>
      </c>
      <c r="K140">
        <v>0</v>
      </c>
      <c r="L140">
        <v>0.02</v>
      </c>
      <c r="M140">
        <v>4.96</v>
      </c>
      <c r="N140">
        <v>3.07</v>
      </c>
      <c r="O140">
        <v>0</v>
      </c>
      <c r="P140">
        <v>0</v>
      </c>
      <c r="Q140" t="str">
        <f t="shared" si="12"/>
        <v>NO</v>
      </c>
      <c r="S140">
        <v>2323</v>
      </c>
      <c r="T140">
        <v>1893</v>
      </c>
      <c r="U140">
        <v>570.91999999999996</v>
      </c>
      <c r="V140">
        <v>546.77</v>
      </c>
      <c r="W140">
        <v>311.47000000000003</v>
      </c>
      <c r="X140">
        <v>22.91</v>
      </c>
      <c r="Y140">
        <v>192.32</v>
      </c>
      <c r="Z140">
        <v>24.4</v>
      </c>
      <c r="AA140">
        <v>11.6</v>
      </c>
      <c r="AB140">
        <v>8.23</v>
      </c>
      <c r="AC140">
        <v>0</v>
      </c>
      <c r="AD140" t="str">
        <f t="shared" si="13"/>
        <v>NO</v>
      </c>
    </row>
    <row r="141" spans="1:30" x14ac:dyDescent="0.15">
      <c r="A141" t="str">
        <f t="shared" si="14"/>
        <v>1940-1893</v>
      </c>
      <c r="B141">
        <f>INDEX(Descriptions!$C$4:$C$736,MATCH($A141,Descriptions!$B$4:$B$736,))</f>
        <v>0</v>
      </c>
      <c r="C141" s="9">
        <f t="shared" si="10"/>
        <v>0</v>
      </c>
      <c r="D141" s="9">
        <f t="shared" si="11"/>
        <v>0</v>
      </c>
      <c r="F141">
        <v>1940</v>
      </c>
      <c r="G141">
        <v>1893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 t="str">
        <f t="shared" si="12"/>
        <v>NO</v>
      </c>
      <c r="S141">
        <v>1940</v>
      </c>
      <c r="T141">
        <v>1893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 t="str">
        <f t="shared" si="13"/>
        <v>NO</v>
      </c>
    </row>
    <row r="142" spans="1:30" x14ac:dyDescent="0.15">
      <c r="A142" t="str">
        <f t="shared" si="14"/>
        <v>2729-1894</v>
      </c>
      <c r="B142">
        <f>INDEX(Descriptions!$C$4:$C$736,MATCH($A142,Descriptions!$B$4:$B$736,))</f>
        <v>0</v>
      </c>
      <c r="C142" s="9">
        <f t="shared" si="10"/>
        <v>3200</v>
      </c>
      <c r="D142" s="9">
        <f t="shared" si="11"/>
        <v>3400</v>
      </c>
      <c r="F142">
        <v>2729</v>
      </c>
      <c r="G142">
        <v>1894</v>
      </c>
      <c r="H142">
        <v>254.66</v>
      </c>
      <c r="I142">
        <v>254.66</v>
      </c>
      <c r="J142">
        <v>149.58000000000001</v>
      </c>
      <c r="K142">
        <v>13.97</v>
      </c>
      <c r="L142">
        <v>76.66</v>
      </c>
      <c r="M142">
        <v>10.46</v>
      </c>
      <c r="N142">
        <v>1.92</v>
      </c>
      <c r="O142">
        <v>2.0699999999999998</v>
      </c>
      <c r="P142">
        <v>0</v>
      </c>
      <c r="Q142" t="str">
        <f t="shared" si="12"/>
        <v>NO</v>
      </c>
      <c r="S142">
        <v>2729</v>
      </c>
      <c r="T142">
        <v>1894</v>
      </c>
      <c r="U142">
        <v>275.48</v>
      </c>
      <c r="V142">
        <v>275.48</v>
      </c>
      <c r="W142">
        <v>95.78</v>
      </c>
      <c r="X142">
        <v>12.79</v>
      </c>
      <c r="Y142">
        <v>117.8</v>
      </c>
      <c r="Z142">
        <v>33.909999999999997</v>
      </c>
      <c r="AA142">
        <v>10.74</v>
      </c>
      <c r="AB142">
        <v>4.46</v>
      </c>
      <c r="AC142">
        <v>0</v>
      </c>
      <c r="AD142" t="str">
        <f t="shared" si="13"/>
        <v>NO</v>
      </c>
    </row>
    <row r="143" spans="1:30" x14ac:dyDescent="0.15">
      <c r="A143" t="str">
        <f t="shared" si="14"/>
        <v>2321-1894</v>
      </c>
      <c r="B143">
        <f>INDEX(Descriptions!$C$4:$C$736,MATCH($A143,Descriptions!$B$4:$B$736,))</f>
        <v>0</v>
      </c>
      <c r="C143" s="9">
        <f t="shared" si="10"/>
        <v>2000</v>
      </c>
      <c r="D143" s="9">
        <f t="shared" si="11"/>
        <v>2100</v>
      </c>
      <c r="F143">
        <v>2321</v>
      </c>
      <c r="G143">
        <v>1894</v>
      </c>
      <c r="H143">
        <v>130.25</v>
      </c>
      <c r="I143">
        <v>123.76</v>
      </c>
      <c r="J143">
        <v>41.92</v>
      </c>
      <c r="K143">
        <v>6.85</v>
      </c>
      <c r="L143">
        <v>40.659999999999997</v>
      </c>
      <c r="M143">
        <v>31.37</v>
      </c>
      <c r="N143">
        <v>5.86</v>
      </c>
      <c r="O143">
        <v>3.59</v>
      </c>
      <c r="P143">
        <v>0</v>
      </c>
      <c r="Q143" t="str">
        <f t="shared" si="12"/>
        <v>NO</v>
      </c>
      <c r="S143">
        <v>2321</v>
      </c>
      <c r="T143">
        <v>1894</v>
      </c>
      <c r="U143">
        <v>203.2</v>
      </c>
      <c r="V143">
        <v>199.87</v>
      </c>
      <c r="W143">
        <v>104.89</v>
      </c>
      <c r="X143">
        <v>6.84</v>
      </c>
      <c r="Y143">
        <v>63.25</v>
      </c>
      <c r="Z143">
        <v>16.440000000000001</v>
      </c>
      <c r="AA143">
        <v>7.54</v>
      </c>
      <c r="AB143">
        <v>4.2300000000000004</v>
      </c>
      <c r="AC143">
        <v>0</v>
      </c>
      <c r="AD143" t="str">
        <f t="shared" si="13"/>
        <v>NO</v>
      </c>
    </row>
    <row r="144" spans="1:30" x14ac:dyDescent="0.15">
      <c r="A144" t="str">
        <f t="shared" si="14"/>
        <v>2319-1897</v>
      </c>
      <c r="B144">
        <f>INDEX(Descriptions!$C$4:$C$736,MATCH($A144,Descriptions!$B$4:$B$736,))</f>
        <v>0</v>
      </c>
      <c r="C144" s="9">
        <f t="shared" si="10"/>
        <v>4500</v>
      </c>
      <c r="D144" s="9">
        <f t="shared" si="11"/>
        <v>4700</v>
      </c>
      <c r="F144">
        <v>2319</v>
      </c>
      <c r="G144">
        <v>1897</v>
      </c>
      <c r="H144">
        <v>380.68</v>
      </c>
      <c r="I144">
        <v>380.08</v>
      </c>
      <c r="J144">
        <v>30.2</v>
      </c>
      <c r="K144">
        <v>37.770000000000003</v>
      </c>
      <c r="L144">
        <v>178.45</v>
      </c>
      <c r="M144">
        <v>60</v>
      </c>
      <c r="N144">
        <v>70.569999999999993</v>
      </c>
      <c r="O144">
        <v>3.68</v>
      </c>
      <c r="P144">
        <v>0</v>
      </c>
      <c r="Q144" t="str">
        <f t="shared" si="12"/>
        <v>NO</v>
      </c>
      <c r="S144">
        <v>2319</v>
      </c>
      <c r="T144">
        <v>1897</v>
      </c>
      <c r="U144">
        <v>363.6</v>
      </c>
      <c r="V144">
        <v>363.6</v>
      </c>
      <c r="W144">
        <v>144.36000000000001</v>
      </c>
      <c r="X144">
        <v>13.44</v>
      </c>
      <c r="Y144">
        <v>88.31</v>
      </c>
      <c r="Z144">
        <v>69.59</v>
      </c>
      <c r="AA144">
        <v>47.83</v>
      </c>
      <c r="AB144">
        <v>7.0000000000000007E-2</v>
      </c>
      <c r="AC144">
        <v>0</v>
      </c>
      <c r="AD144" t="str">
        <f t="shared" si="13"/>
        <v>NO</v>
      </c>
    </row>
    <row r="145" spans="1:30" x14ac:dyDescent="0.15">
      <c r="A145" t="str">
        <f t="shared" si="14"/>
        <v>1935-1897</v>
      </c>
      <c r="B145">
        <f>INDEX(Descriptions!$C$4:$C$736,MATCH($A145,Descriptions!$B$4:$B$736,))</f>
        <v>0</v>
      </c>
      <c r="C145" s="9">
        <f t="shared" si="10"/>
        <v>4600</v>
      </c>
      <c r="D145" s="9">
        <f t="shared" si="11"/>
        <v>4800</v>
      </c>
      <c r="F145">
        <v>1935</v>
      </c>
      <c r="G145">
        <v>1897</v>
      </c>
      <c r="H145">
        <v>648.03</v>
      </c>
      <c r="I145">
        <v>632.36</v>
      </c>
      <c r="J145">
        <v>253.7</v>
      </c>
      <c r="K145">
        <v>30.12</v>
      </c>
      <c r="L145">
        <v>200.18</v>
      </c>
      <c r="M145">
        <v>80.84</v>
      </c>
      <c r="N145">
        <v>81.78</v>
      </c>
      <c r="O145">
        <v>1.39</v>
      </c>
      <c r="P145">
        <v>0</v>
      </c>
      <c r="Q145" t="str">
        <f t="shared" si="12"/>
        <v>NO</v>
      </c>
      <c r="S145">
        <v>1935</v>
      </c>
      <c r="T145">
        <v>1897</v>
      </c>
      <c r="U145">
        <v>144.97999999999999</v>
      </c>
      <c r="V145">
        <v>143.74</v>
      </c>
      <c r="W145">
        <v>10.82</v>
      </c>
      <c r="X145">
        <v>6.94</v>
      </c>
      <c r="Y145">
        <v>46.24</v>
      </c>
      <c r="Z145">
        <v>52.18</v>
      </c>
      <c r="AA145">
        <v>28.1</v>
      </c>
      <c r="AB145">
        <v>0.7</v>
      </c>
      <c r="AC145">
        <v>0</v>
      </c>
      <c r="AD145" t="str">
        <f t="shared" si="13"/>
        <v>NO</v>
      </c>
    </row>
    <row r="146" spans="1:30" x14ac:dyDescent="0.15">
      <c r="A146" t="str">
        <f t="shared" si="14"/>
        <v>2731-1898</v>
      </c>
      <c r="B146">
        <f>INDEX(Descriptions!$C$4:$C$736,MATCH($A146,Descriptions!$B$4:$B$736,))</f>
        <v>0</v>
      </c>
      <c r="C146" s="9">
        <f t="shared" si="10"/>
        <v>2200</v>
      </c>
      <c r="D146" s="9">
        <f t="shared" si="11"/>
        <v>2300</v>
      </c>
      <c r="F146">
        <v>2731</v>
      </c>
      <c r="G146">
        <v>1898</v>
      </c>
      <c r="H146">
        <v>168.38</v>
      </c>
      <c r="I146">
        <v>164</v>
      </c>
      <c r="J146">
        <v>43.82</v>
      </c>
      <c r="K146">
        <v>6.04</v>
      </c>
      <c r="L146">
        <v>50.77</v>
      </c>
      <c r="M146">
        <v>39.75</v>
      </c>
      <c r="N146">
        <v>9.09</v>
      </c>
      <c r="O146">
        <v>1.41</v>
      </c>
      <c r="P146">
        <v>17.5</v>
      </c>
      <c r="Q146" t="str">
        <f t="shared" si="12"/>
        <v>NO</v>
      </c>
      <c r="S146">
        <v>2731</v>
      </c>
      <c r="T146">
        <v>1898</v>
      </c>
      <c r="U146">
        <v>200.24</v>
      </c>
      <c r="V146">
        <v>198.21</v>
      </c>
      <c r="W146">
        <v>73.69</v>
      </c>
      <c r="X146">
        <v>6.55</v>
      </c>
      <c r="Y146">
        <v>59.18</v>
      </c>
      <c r="Z146">
        <v>23.69</v>
      </c>
      <c r="AA146">
        <v>8.5299999999999994</v>
      </c>
      <c r="AB146">
        <v>1.6</v>
      </c>
      <c r="AC146">
        <v>27</v>
      </c>
      <c r="AD146" t="str">
        <f t="shared" si="13"/>
        <v>NO</v>
      </c>
    </row>
    <row r="147" spans="1:30" x14ac:dyDescent="0.15">
      <c r="A147" t="str">
        <f t="shared" si="14"/>
        <v>1928-1901</v>
      </c>
      <c r="B147">
        <f>INDEX(Descriptions!$C$4:$C$736,MATCH($A147,Descriptions!$B$4:$B$736,))</f>
        <v>0</v>
      </c>
      <c r="C147" s="9">
        <f t="shared" si="10"/>
        <v>1700</v>
      </c>
      <c r="D147" s="9">
        <f t="shared" si="11"/>
        <v>1800</v>
      </c>
      <c r="F147">
        <v>1928</v>
      </c>
      <c r="G147">
        <v>1901</v>
      </c>
      <c r="H147">
        <v>254.98</v>
      </c>
      <c r="I147">
        <v>254.98</v>
      </c>
      <c r="J147">
        <v>94.81</v>
      </c>
      <c r="K147">
        <v>13.3</v>
      </c>
      <c r="L147">
        <v>105.43</v>
      </c>
      <c r="M147">
        <v>31.47</v>
      </c>
      <c r="N147">
        <v>9.94</v>
      </c>
      <c r="O147">
        <v>0.03</v>
      </c>
      <c r="P147">
        <v>0</v>
      </c>
      <c r="Q147" t="str">
        <f t="shared" si="12"/>
        <v>NO</v>
      </c>
      <c r="S147">
        <v>1928</v>
      </c>
      <c r="T147">
        <v>1901</v>
      </c>
      <c r="U147">
        <v>35.6</v>
      </c>
      <c r="V147">
        <v>35.6</v>
      </c>
      <c r="W147">
        <v>2.0299999999999998</v>
      </c>
      <c r="X147">
        <v>1.66</v>
      </c>
      <c r="Y147">
        <v>19.100000000000001</v>
      </c>
      <c r="Z147">
        <v>9.4</v>
      </c>
      <c r="AA147">
        <v>3.4</v>
      </c>
      <c r="AB147">
        <v>0.01</v>
      </c>
      <c r="AC147">
        <v>0</v>
      </c>
      <c r="AD147" t="str">
        <f t="shared" si="13"/>
        <v>NO</v>
      </c>
    </row>
    <row r="148" spans="1:30" x14ac:dyDescent="0.15">
      <c r="A148" t="str">
        <f t="shared" si="14"/>
        <v>2324-1901</v>
      </c>
      <c r="B148">
        <f>INDEX(Descriptions!$C$4:$C$736,MATCH($A148,Descriptions!$B$4:$B$736,))</f>
        <v>0</v>
      </c>
      <c r="C148" s="9">
        <f t="shared" si="10"/>
        <v>3100</v>
      </c>
      <c r="D148" s="9">
        <f t="shared" si="11"/>
        <v>3200</v>
      </c>
      <c r="F148">
        <v>2324</v>
      </c>
      <c r="G148">
        <v>1901</v>
      </c>
      <c r="H148">
        <v>376.06</v>
      </c>
      <c r="I148">
        <v>359.46</v>
      </c>
      <c r="J148">
        <v>169.75</v>
      </c>
      <c r="K148">
        <v>15.04</v>
      </c>
      <c r="L148">
        <v>70.760000000000005</v>
      </c>
      <c r="M148">
        <v>37.909999999999997</v>
      </c>
      <c r="N148">
        <v>82.16</v>
      </c>
      <c r="O148">
        <v>0.44</v>
      </c>
      <c r="P148">
        <v>0</v>
      </c>
      <c r="Q148" t="str">
        <f t="shared" si="12"/>
        <v>NO</v>
      </c>
      <c r="S148">
        <v>2324</v>
      </c>
      <c r="T148">
        <v>1901</v>
      </c>
      <c r="U148">
        <v>158.36000000000001</v>
      </c>
      <c r="V148">
        <v>156.19</v>
      </c>
      <c r="W148">
        <v>9.58</v>
      </c>
      <c r="X148">
        <v>6.25</v>
      </c>
      <c r="Y148">
        <v>27.96</v>
      </c>
      <c r="Z148">
        <v>39.76</v>
      </c>
      <c r="AA148">
        <v>74.81</v>
      </c>
      <c r="AB148">
        <v>0</v>
      </c>
      <c r="AC148">
        <v>0</v>
      </c>
      <c r="AD148" t="str">
        <f t="shared" si="13"/>
        <v>NO</v>
      </c>
    </row>
    <row r="149" spans="1:30" x14ac:dyDescent="0.15">
      <c r="A149" t="str">
        <f t="shared" si="14"/>
        <v>1911-1901</v>
      </c>
      <c r="B149">
        <f>INDEX(Descriptions!$C$4:$C$736,MATCH($A149,Descriptions!$B$4:$B$736,))</f>
        <v>0</v>
      </c>
      <c r="C149" s="9">
        <f t="shared" si="10"/>
        <v>7900</v>
      </c>
      <c r="D149" s="9">
        <f t="shared" si="11"/>
        <v>8300</v>
      </c>
      <c r="F149">
        <v>1911</v>
      </c>
      <c r="G149">
        <v>1901</v>
      </c>
      <c r="H149">
        <v>388.75</v>
      </c>
      <c r="I149">
        <v>388.08</v>
      </c>
      <c r="J149">
        <v>30.21</v>
      </c>
      <c r="K149">
        <v>37.770000000000003</v>
      </c>
      <c r="L149">
        <v>178.48</v>
      </c>
      <c r="M149">
        <v>64.959999999999994</v>
      </c>
      <c r="N149">
        <v>73.64</v>
      </c>
      <c r="O149">
        <v>3.68</v>
      </c>
      <c r="P149">
        <v>0</v>
      </c>
      <c r="Q149" t="str">
        <f t="shared" si="12"/>
        <v>NO</v>
      </c>
      <c r="S149">
        <v>1911</v>
      </c>
      <c r="T149">
        <v>1901</v>
      </c>
      <c r="U149">
        <v>934.53</v>
      </c>
      <c r="V149">
        <v>910.37</v>
      </c>
      <c r="W149">
        <v>455.83</v>
      </c>
      <c r="X149">
        <v>36.35</v>
      </c>
      <c r="Y149">
        <v>280.63</v>
      </c>
      <c r="Z149">
        <v>93.99</v>
      </c>
      <c r="AA149">
        <v>59.43</v>
      </c>
      <c r="AB149">
        <v>8.31</v>
      </c>
      <c r="AC149">
        <v>0</v>
      </c>
      <c r="AD149" t="str">
        <f t="shared" si="13"/>
        <v>NO</v>
      </c>
    </row>
    <row r="150" spans="1:30" x14ac:dyDescent="0.15">
      <c r="A150" t="str">
        <f t="shared" si="14"/>
        <v>1901-1911</v>
      </c>
      <c r="B150">
        <f>INDEX(Descriptions!$C$4:$C$736,MATCH($A150,Descriptions!$B$4:$B$736,))</f>
        <v>0</v>
      </c>
      <c r="C150" s="9">
        <f t="shared" si="10"/>
        <v>4600</v>
      </c>
      <c r="D150" s="9">
        <f t="shared" si="11"/>
        <v>4800</v>
      </c>
      <c r="F150">
        <v>1901</v>
      </c>
      <c r="G150">
        <v>1911</v>
      </c>
      <c r="H150">
        <v>648.03</v>
      </c>
      <c r="I150">
        <v>632.36</v>
      </c>
      <c r="J150">
        <v>253.7</v>
      </c>
      <c r="K150">
        <v>30.12</v>
      </c>
      <c r="L150">
        <v>200.18</v>
      </c>
      <c r="M150">
        <v>80.84</v>
      </c>
      <c r="N150">
        <v>81.78</v>
      </c>
      <c r="O150">
        <v>1.39</v>
      </c>
      <c r="P150">
        <v>0</v>
      </c>
      <c r="Q150" t="str">
        <f t="shared" si="12"/>
        <v>NO</v>
      </c>
      <c r="S150">
        <v>1901</v>
      </c>
      <c r="T150">
        <v>1911</v>
      </c>
      <c r="U150">
        <v>144.97999999999999</v>
      </c>
      <c r="V150">
        <v>143.74</v>
      </c>
      <c r="W150">
        <v>10.82</v>
      </c>
      <c r="X150">
        <v>6.94</v>
      </c>
      <c r="Y150">
        <v>46.24</v>
      </c>
      <c r="Z150">
        <v>52.18</v>
      </c>
      <c r="AA150">
        <v>28.1</v>
      </c>
      <c r="AB150">
        <v>0.7</v>
      </c>
      <c r="AC150">
        <v>0</v>
      </c>
      <c r="AD150" t="str">
        <f t="shared" si="13"/>
        <v>NO</v>
      </c>
    </row>
    <row r="151" spans="1:30" x14ac:dyDescent="0.15">
      <c r="A151" t="str">
        <f t="shared" si="14"/>
        <v>2737-1911</v>
      </c>
      <c r="B151">
        <f>INDEX(Descriptions!$C$4:$C$736,MATCH($A151,Descriptions!$B$4:$B$736,))</f>
        <v>0</v>
      </c>
      <c r="C151" s="9">
        <f t="shared" si="10"/>
        <v>7900</v>
      </c>
      <c r="D151" s="9">
        <f t="shared" si="11"/>
        <v>8300</v>
      </c>
      <c r="F151">
        <v>2737</v>
      </c>
      <c r="G151">
        <v>1911</v>
      </c>
      <c r="H151">
        <v>388.75</v>
      </c>
      <c r="I151">
        <v>388.08</v>
      </c>
      <c r="J151">
        <v>30.21</v>
      </c>
      <c r="K151">
        <v>37.770000000000003</v>
      </c>
      <c r="L151">
        <v>178.48</v>
      </c>
      <c r="M151">
        <v>64.959999999999994</v>
      </c>
      <c r="N151">
        <v>73.64</v>
      </c>
      <c r="O151">
        <v>3.68</v>
      </c>
      <c r="P151">
        <v>0</v>
      </c>
      <c r="Q151" t="str">
        <f t="shared" si="12"/>
        <v>NO</v>
      </c>
      <c r="S151">
        <v>2737</v>
      </c>
      <c r="T151">
        <v>1911</v>
      </c>
      <c r="U151">
        <v>934.53</v>
      </c>
      <c r="V151">
        <v>910.37</v>
      </c>
      <c r="W151">
        <v>455.83</v>
      </c>
      <c r="X151">
        <v>36.35</v>
      </c>
      <c r="Y151">
        <v>280.63</v>
      </c>
      <c r="Z151">
        <v>93.99</v>
      </c>
      <c r="AA151">
        <v>59.43</v>
      </c>
      <c r="AB151">
        <v>8.31</v>
      </c>
      <c r="AC151">
        <v>0</v>
      </c>
      <c r="AD151" t="str">
        <f t="shared" si="13"/>
        <v>NO</v>
      </c>
    </row>
    <row r="152" spans="1:30" x14ac:dyDescent="0.15">
      <c r="A152" t="str">
        <f t="shared" si="14"/>
        <v>4040-1924</v>
      </c>
      <c r="B152">
        <f>INDEX(Descriptions!$C$4:$C$736,MATCH($A152,Descriptions!$B$4:$B$736,))</f>
        <v>0</v>
      </c>
      <c r="C152" s="9">
        <f t="shared" si="10"/>
        <v>3500</v>
      </c>
      <c r="D152" s="9">
        <f t="shared" si="11"/>
        <v>3700</v>
      </c>
      <c r="F152">
        <v>4040</v>
      </c>
      <c r="G152">
        <v>1924</v>
      </c>
      <c r="H152">
        <v>268.66000000000003</v>
      </c>
      <c r="I152">
        <v>268.66000000000003</v>
      </c>
      <c r="J152">
        <v>137.55000000000001</v>
      </c>
      <c r="K152">
        <v>12.74</v>
      </c>
      <c r="L152">
        <v>89.09</v>
      </c>
      <c r="M152">
        <v>10.02</v>
      </c>
      <c r="N152">
        <v>1.45</v>
      </c>
      <c r="O152">
        <v>0.31</v>
      </c>
      <c r="P152">
        <v>17.5</v>
      </c>
      <c r="Q152" t="str">
        <f t="shared" si="12"/>
        <v>NO</v>
      </c>
      <c r="S152">
        <v>4040</v>
      </c>
      <c r="T152">
        <v>1924</v>
      </c>
      <c r="U152">
        <v>308.95999999999998</v>
      </c>
      <c r="V152">
        <v>308.95999999999998</v>
      </c>
      <c r="W152">
        <v>102.74</v>
      </c>
      <c r="X152">
        <v>10.9</v>
      </c>
      <c r="Y152">
        <v>121.68</v>
      </c>
      <c r="Z152">
        <v>33.79</v>
      </c>
      <c r="AA152">
        <v>10.54</v>
      </c>
      <c r="AB152">
        <v>2.31</v>
      </c>
      <c r="AC152">
        <v>27</v>
      </c>
      <c r="AD152" t="str">
        <f t="shared" si="13"/>
        <v>NO</v>
      </c>
    </row>
    <row r="153" spans="1:30" x14ac:dyDescent="0.15">
      <c r="A153" t="str">
        <f t="shared" si="14"/>
        <v>4041-1924</v>
      </c>
      <c r="B153">
        <f>INDEX(Descriptions!$C$4:$C$736,MATCH($A153,Descriptions!$B$4:$B$736,))</f>
        <v>0</v>
      </c>
      <c r="C153" s="9">
        <f t="shared" si="10"/>
        <v>1100</v>
      </c>
      <c r="D153" s="9">
        <f t="shared" si="11"/>
        <v>1200</v>
      </c>
      <c r="F153">
        <v>4041</v>
      </c>
      <c r="G153">
        <v>1924</v>
      </c>
      <c r="H153">
        <v>111.86</v>
      </c>
      <c r="I153">
        <v>111.86</v>
      </c>
      <c r="J153">
        <v>56.99</v>
      </c>
      <c r="K153">
        <v>4.63</v>
      </c>
      <c r="L153">
        <v>46.2</v>
      </c>
      <c r="M153">
        <v>1.07</v>
      </c>
      <c r="N153">
        <v>1.21</v>
      </c>
      <c r="O153">
        <v>1.76</v>
      </c>
      <c r="P153">
        <v>0</v>
      </c>
      <c r="Q153" t="str">
        <f t="shared" si="12"/>
        <v>NO</v>
      </c>
      <c r="S153">
        <v>4041</v>
      </c>
      <c r="T153">
        <v>1924</v>
      </c>
      <c r="U153">
        <v>78.08</v>
      </c>
      <c r="V153">
        <v>78.08</v>
      </c>
      <c r="W153">
        <v>21.46</v>
      </c>
      <c r="X153">
        <v>5.1100000000000003</v>
      </c>
      <c r="Y153">
        <v>47.93</v>
      </c>
      <c r="Z153">
        <v>0.89</v>
      </c>
      <c r="AA153">
        <v>0.53</v>
      </c>
      <c r="AB153">
        <v>2.16</v>
      </c>
      <c r="AC153">
        <v>0</v>
      </c>
      <c r="AD153" t="str">
        <f t="shared" si="13"/>
        <v>NO</v>
      </c>
    </row>
    <row r="154" spans="1:30" x14ac:dyDescent="0.15">
      <c r="A154" t="str">
        <f t="shared" si="14"/>
        <v>2729-1924</v>
      </c>
      <c r="B154">
        <f>INDEX(Descriptions!$C$4:$C$736,MATCH($A154,Descriptions!$B$4:$B$736,))</f>
        <v>0</v>
      </c>
      <c r="C154" s="9">
        <f t="shared" si="10"/>
        <v>2400</v>
      </c>
      <c r="D154" s="9">
        <f t="shared" si="11"/>
        <v>2500</v>
      </c>
      <c r="F154">
        <v>2729</v>
      </c>
      <c r="G154">
        <v>1924</v>
      </c>
      <c r="H154">
        <v>163.33000000000001</v>
      </c>
      <c r="I154">
        <v>156.84</v>
      </c>
      <c r="J154">
        <v>44.75</v>
      </c>
      <c r="K154">
        <v>8.6300000000000008</v>
      </c>
      <c r="L154">
        <v>56.37</v>
      </c>
      <c r="M154">
        <v>41.4</v>
      </c>
      <c r="N154">
        <v>8.6</v>
      </c>
      <c r="O154">
        <v>3.59</v>
      </c>
      <c r="P154">
        <v>0</v>
      </c>
      <c r="Q154" t="str">
        <f t="shared" si="12"/>
        <v>NO</v>
      </c>
      <c r="S154">
        <v>2729</v>
      </c>
      <c r="T154">
        <v>1924</v>
      </c>
      <c r="U154">
        <v>245.64</v>
      </c>
      <c r="V154">
        <v>242.31</v>
      </c>
      <c r="W154">
        <v>118.49</v>
      </c>
      <c r="X154">
        <v>8.66</v>
      </c>
      <c r="Y154">
        <v>81.09</v>
      </c>
      <c r="Z154">
        <v>24.37</v>
      </c>
      <c r="AA154">
        <v>8.8000000000000007</v>
      </c>
      <c r="AB154">
        <v>4.2300000000000004</v>
      </c>
      <c r="AC154">
        <v>0</v>
      </c>
      <c r="AD154" t="str">
        <f t="shared" si="13"/>
        <v>NO</v>
      </c>
    </row>
    <row r="155" spans="1:30" x14ac:dyDescent="0.15">
      <c r="A155" t="str">
        <f t="shared" si="14"/>
        <v>1901-1928</v>
      </c>
      <c r="B155">
        <f>INDEX(Descriptions!$C$4:$C$736,MATCH($A155,Descriptions!$B$4:$B$736,))</f>
        <v>0</v>
      </c>
      <c r="C155" s="9">
        <f t="shared" si="10"/>
        <v>4100</v>
      </c>
      <c r="D155" s="9">
        <f t="shared" si="11"/>
        <v>4300</v>
      </c>
      <c r="F155">
        <v>1901</v>
      </c>
      <c r="G155">
        <v>1928</v>
      </c>
      <c r="H155">
        <v>88.66</v>
      </c>
      <c r="I155">
        <v>87.61</v>
      </c>
      <c r="J155">
        <v>13.84</v>
      </c>
      <c r="K155">
        <v>5.75</v>
      </c>
      <c r="L155">
        <v>34.94</v>
      </c>
      <c r="M155">
        <v>14.51</v>
      </c>
      <c r="N155">
        <v>17.059999999999999</v>
      </c>
      <c r="O155">
        <v>2.5499999999999998</v>
      </c>
      <c r="P155">
        <v>0</v>
      </c>
      <c r="Q155" t="str">
        <f t="shared" si="12"/>
        <v>NO</v>
      </c>
      <c r="S155">
        <v>1901</v>
      </c>
      <c r="T155">
        <v>1928</v>
      </c>
      <c r="U155">
        <v>588.71</v>
      </c>
      <c r="V155">
        <v>575.03</v>
      </c>
      <c r="W155">
        <v>243.85</v>
      </c>
      <c r="X155">
        <v>19.5</v>
      </c>
      <c r="Y155">
        <v>197.31</v>
      </c>
      <c r="Z155">
        <v>51.76</v>
      </c>
      <c r="AA155">
        <v>70.27</v>
      </c>
      <c r="AB155">
        <v>6.03</v>
      </c>
      <c r="AC155">
        <v>0</v>
      </c>
      <c r="AD155" t="str">
        <f t="shared" si="13"/>
        <v>NO</v>
      </c>
    </row>
    <row r="156" spans="1:30" x14ac:dyDescent="0.15">
      <c r="A156" t="str">
        <f t="shared" si="14"/>
        <v>2737-1935</v>
      </c>
      <c r="B156">
        <f>INDEX(Descriptions!$C$4:$C$736,MATCH($A156,Descriptions!$B$4:$B$736,))</f>
        <v>0</v>
      </c>
      <c r="C156" s="9">
        <f t="shared" si="10"/>
        <v>4600</v>
      </c>
      <c r="D156" s="9">
        <f t="shared" si="11"/>
        <v>4800</v>
      </c>
      <c r="F156">
        <v>2737</v>
      </c>
      <c r="G156">
        <v>1935</v>
      </c>
      <c r="H156">
        <v>648.03</v>
      </c>
      <c r="I156">
        <v>632.36</v>
      </c>
      <c r="J156">
        <v>253.7</v>
      </c>
      <c r="K156">
        <v>30.12</v>
      </c>
      <c r="L156">
        <v>200.18</v>
      </c>
      <c r="M156">
        <v>80.84</v>
      </c>
      <c r="N156">
        <v>81.78</v>
      </c>
      <c r="O156">
        <v>1.39</v>
      </c>
      <c r="P156">
        <v>0</v>
      </c>
      <c r="Q156" t="str">
        <f t="shared" si="12"/>
        <v>NO</v>
      </c>
      <c r="S156">
        <v>2737</v>
      </c>
      <c r="T156">
        <v>1935</v>
      </c>
      <c r="U156">
        <v>144.97999999999999</v>
      </c>
      <c r="V156">
        <v>143.74</v>
      </c>
      <c r="W156">
        <v>10.82</v>
      </c>
      <c r="X156">
        <v>6.94</v>
      </c>
      <c r="Y156">
        <v>46.24</v>
      </c>
      <c r="Z156">
        <v>52.18</v>
      </c>
      <c r="AA156">
        <v>28.1</v>
      </c>
      <c r="AB156">
        <v>0.7</v>
      </c>
      <c r="AC156">
        <v>0</v>
      </c>
      <c r="AD156" t="str">
        <f t="shared" si="13"/>
        <v>NO</v>
      </c>
    </row>
    <row r="157" spans="1:30" x14ac:dyDescent="0.15">
      <c r="A157" t="str">
        <f t="shared" si="14"/>
        <v>1897-1935</v>
      </c>
      <c r="B157">
        <f>INDEX(Descriptions!$C$4:$C$736,MATCH($A157,Descriptions!$B$4:$B$736,))</f>
        <v>0</v>
      </c>
      <c r="C157" s="9">
        <f t="shared" si="10"/>
        <v>4500</v>
      </c>
      <c r="D157" s="9">
        <f t="shared" si="11"/>
        <v>4700</v>
      </c>
      <c r="F157">
        <v>1897</v>
      </c>
      <c r="G157">
        <v>1935</v>
      </c>
      <c r="H157">
        <v>380.68</v>
      </c>
      <c r="I157">
        <v>380.08</v>
      </c>
      <c r="J157">
        <v>30.2</v>
      </c>
      <c r="K157">
        <v>37.770000000000003</v>
      </c>
      <c r="L157">
        <v>178.45</v>
      </c>
      <c r="M157">
        <v>60</v>
      </c>
      <c r="N157">
        <v>70.569999999999993</v>
      </c>
      <c r="O157">
        <v>3.68</v>
      </c>
      <c r="P157">
        <v>0</v>
      </c>
      <c r="Q157" t="str">
        <f t="shared" si="12"/>
        <v>NO</v>
      </c>
      <c r="S157">
        <v>1897</v>
      </c>
      <c r="T157">
        <v>1935</v>
      </c>
      <c r="U157">
        <v>363.6</v>
      </c>
      <c r="V157">
        <v>363.6</v>
      </c>
      <c r="W157">
        <v>144.36000000000001</v>
      </c>
      <c r="X157">
        <v>13.44</v>
      </c>
      <c r="Y157">
        <v>88.31</v>
      </c>
      <c r="Z157">
        <v>69.59</v>
      </c>
      <c r="AA157">
        <v>47.83</v>
      </c>
      <c r="AB157">
        <v>7.0000000000000007E-2</v>
      </c>
      <c r="AC157">
        <v>0</v>
      </c>
      <c r="AD157" t="str">
        <f t="shared" si="13"/>
        <v>NO</v>
      </c>
    </row>
    <row r="158" spans="1:30" x14ac:dyDescent="0.15">
      <c r="A158" t="str">
        <f t="shared" si="14"/>
        <v>1940-1935</v>
      </c>
      <c r="B158">
        <f>INDEX(Descriptions!$C$4:$C$736,MATCH($A158,Descriptions!$B$4:$B$736,))</f>
        <v>0</v>
      </c>
      <c r="C158" s="9">
        <f t="shared" si="10"/>
        <v>3400</v>
      </c>
      <c r="D158" s="9">
        <f t="shared" si="11"/>
        <v>3600</v>
      </c>
      <c r="F158">
        <v>1940</v>
      </c>
      <c r="G158">
        <v>1935</v>
      </c>
      <c r="H158">
        <v>8.07</v>
      </c>
      <c r="I158">
        <v>8</v>
      </c>
      <c r="J158">
        <v>0</v>
      </c>
      <c r="K158">
        <v>0</v>
      </c>
      <c r="L158">
        <v>0.02</v>
      </c>
      <c r="M158">
        <v>4.96</v>
      </c>
      <c r="N158">
        <v>3.07</v>
      </c>
      <c r="O158">
        <v>0</v>
      </c>
      <c r="P158">
        <v>0</v>
      </c>
      <c r="Q158" t="str">
        <f t="shared" si="12"/>
        <v>NO</v>
      </c>
      <c r="S158">
        <v>1940</v>
      </c>
      <c r="T158">
        <v>1935</v>
      </c>
      <c r="U158">
        <v>570.91999999999996</v>
      </c>
      <c r="V158">
        <v>546.77</v>
      </c>
      <c r="W158">
        <v>311.47000000000003</v>
      </c>
      <c r="X158">
        <v>22.91</v>
      </c>
      <c r="Y158">
        <v>192.32</v>
      </c>
      <c r="Z158">
        <v>24.4</v>
      </c>
      <c r="AA158">
        <v>11.6</v>
      </c>
      <c r="AB158">
        <v>8.23</v>
      </c>
      <c r="AC158">
        <v>0</v>
      </c>
      <c r="AD158" t="str">
        <f t="shared" si="13"/>
        <v>NO</v>
      </c>
    </row>
    <row r="159" spans="1:30" x14ac:dyDescent="0.15">
      <c r="A159" t="str">
        <f t="shared" si="14"/>
        <v>1893-1940</v>
      </c>
      <c r="B159">
        <f>INDEX(Descriptions!$C$4:$C$736,MATCH($A159,Descriptions!$B$4:$B$736,))</f>
        <v>0</v>
      </c>
      <c r="C159" s="9">
        <f t="shared" si="10"/>
        <v>3400</v>
      </c>
      <c r="D159" s="9">
        <f t="shared" si="11"/>
        <v>3600</v>
      </c>
      <c r="F159">
        <v>1893</v>
      </c>
      <c r="G159">
        <v>1940</v>
      </c>
      <c r="H159">
        <v>8.07</v>
      </c>
      <c r="I159">
        <v>8</v>
      </c>
      <c r="J159">
        <v>0</v>
      </c>
      <c r="K159">
        <v>0</v>
      </c>
      <c r="L159">
        <v>0.02</v>
      </c>
      <c r="M159">
        <v>4.96</v>
      </c>
      <c r="N159">
        <v>3.07</v>
      </c>
      <c r="O159">
        <v>0</v>
      </c>
      <c r="P159">
        <v>0</v>
      </c>
      <c r="Q159" t="str">
        <f t="shared" si="12"/>
        <v>NO</v>
      </c>
      <c r="S159">
        <v>1893</v>
      </c>
      <c r="T159">
        <v>1940</v>
      </c>
      <c r="U159">
        <v>570.91999999999996</v>
      </c>
      <c r="V159">
        <v>546.77</v>
      </c>
      <c r="W159">
        <v>311.47000000000003</v>
      </c>
      <c r="X159">
        <v>22.91</v>
      </c>
      <c r="Y159">
        <v>192.32</v>
      </c>
      <c r="Z159">
        <v>24.4</v>
      </c>
      <c r="AA159">
        <v>11.6</v>
      </c>
      <c r="AB159">
        <v>8.23</v>
      </c>
      <c r="AC159">
        <v>0</v>
      </c>
      <c r="AD159" t="str">
        <f t="shared" si="13"/>
        <v>NO</v>
      </c>
    </row>
    <row r="160" spans="1:30" x14ac:dyDescent="0.15">
      <c r="A160" t="str">
        <f t="shared" si="14"/>
        <v>1935-1940</v>
      </c>
      <c r="B160">
        <f>INDEX(Descriptions!$C$4:$C$736,MATCH($A160,Descriptions!$B$4:$B$736,))</f>
        <v>0</v>
      </c>
      <c r="C160" s="9">
        <f t="shared" si="10"/>
        <v>0</v>
      </c>
      <c r="D160" s="9">
        <f t="shared" si="11"/>
        <v>0</v>
      </c>
      <c r="F160">
        <v>1935</v>
      </c>
      <c r="G160">
        <v>1940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 t="str">
        <f t="shared" si="12"/>
        <v>NO</v>
      </c>
      <c r="S160">
        <v>1935</v>
      </c>
      <c r="T160">
        <v>1940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 t="str">
        <f t="shared" si="13"/>
        <v>NO</v>
      </c>
    </row>
    <row r="161" spans="1:30" x14ac:dyDescent="0.15">
      <c r="A161" t="str">
        <f t="shared" si="14"/>
        <v>2079-1967</v>
      </c>
      <c r="B161">
        <f>INDEX(Descriptions!$C$4:$C$736,MATCH($A161,Descriptions!$B$4:$B$736,))</f>
        <v>0</v>
      </c>
      <c r="C161" s="9">
        <f t="shared" si="10"/>
        <v>4900</v>
      </c>
      <c r="D161" s="9">
        <f t="shared" si="11"/>
        <v>5100</v>
      </c>
      <c r="F161">
        <v>2079</v>
      </c>
      <c r="G161">
        <v>1967</v>
      </c>
      <c r="H161">
        <v>350.2</v>
      </c>
      <c r="I161">
        <v>349.82</v>
      </c>
      <c r="J161">
        <v>78.27</v>
      </c>
      <c r="K161">
        <v>9.0299999999999994</v>
      </c>
      <c r="L161">
        <v>155.41</v>
      </c>
      <c r="M161">
        <v>12.04</v>
      </c>
      <c r="N161">
        <v>3.61</v>
      </c>
      <c r="O161">
        <v>89.33</v>
      </c>
      <c r="P161">
        <v>2.5</v>
      </c>
      <c r="Q161" t="str">
        <f t="shared" si="12"/>
        <v>NO</v>
      </c>
      <c r="S161">
        <v>2079</v>
      </c>
      <c r="T161">
        <v>1967</v>
      </c>
      <c r="U161">
        <v>465.09</v>
      </c>
      <c r="V161">
        <v>464.61</v>
      </c>
      <c r="W161">
        <v>187.65</v>
      </c>
      <c r="X161">
        <v>18.670000000000002</v>
      </c>
      <c r="Y161">
        <v>143.04</v>
      </c>
      <c r="Z161">
        <v>10.35</v>
      </c>
      <c r="AA161">
        <v>1.65</v>
      </c>
      <c r="AB161">
        <v>97.74</v>
      </c>
      <c r="AC161">
        <v>6</v>
      </c>
      <c r="AD161" t="str">
        <f t="shared" si="13"/>
        <v>NO</v>
      </c>
    </row>
    <row r="162" spans="1:30" x14ac:dyDescent="0.15">
      <c r="A162" t="str">
        <f t="shared" si="14"/>
        <v>2318-1967</v>
      </c>
      <c r="B162">
        <f>INDEX(Descriptions!$C$4:$C$736,MATCH($A162,Descriptions!$B$4:$B$736,))</f>
        <v>0</v>
      </c>
      <c r="C162" s="9">
        <f t="shared" si="10"/>
        <v>2300</v>
      </c>
      <c r="D162" s="9">
        <f t="shared" si="11"/>
        <v>2400</v>
      </c>
      <c r="F162">
        <v>2318</v>
      </c>
      <c r="G162">
        <v>1967</v>
      </c>
      <c r="H162">
        <v>277.36</v>
      </c>
      <c r="I162">
        <v>274.61</v>
      </c>
      <c r="J162">
        <v>125.3</v>
      </c>
      <c r="K162">
        <v>5.15</v>
      </c>
      <c r="L162">
        <v>96.13</v>
      </c>
      <c r="M162">
        <v>4.92</v>
      </c>
      <c r="N162">
        <v>0.8</v>
      </c>
      <c r="O162">
        <v>37.56</v>
      </c>
      <c r="P162">
        <v>7.5</v>
      </c>
      <c r="Q162" t="str">
        <f t="shared" si="12"/>
        <v>NO</v>
      </c>
      <c r="S162">
        <v>2318</v>
      </c>
      <c r="T162">
        <v>1967</v>
      </c>
      <c r="U162">
        <v>117.64</v>
      </c>
      <c r="V162">
        <v>116.12</v>
      </c>
      <c r="W162">
        <v>30.12</v>
      </c>
      <c r="X162">
        <v>5.14</v>
      </c>
      <c r="Y162">
        <v>61.17</v>
      </c>
      <c r="Z162">
        <v>2.1800000000000002</v>
      </c>
      <c r="AA162">
        <v>0.26</v>
      </c>
      <c r="AB162">
        <v>9.75</v>
      </c>
      <c r="AC162">
        <v>9</v>
      </c>
      <c r="AD162" t="str">
        <f t="shared" si="13"/>
        <v>NO</v>
      </c>
    </row>
    <row r="163" spans="1:30" x14ac:dyDescent="0.15">
      <c r="A163" t="str">
        <f t="shared" si="14"/>
        <v>4033-1993</v>
      </c>
      <c r="B163">
        <f>INDEX(Descriptions!$C$4:$C$736,MATCH($A163,Descriptions!$B$4:$B$736,))</f>
        <v>0</v>
      </c>
      <c r="C163" s="9">
        <f t="shared" si="10"/>
        <v>0</v>
      </c>
      <c r="D163" s="9">
        <f t="shared" si="11"/>
        <v>0</v>
      </c>
      <c r="F163">
        <v>4033</v>
      </c>
      <c r="G163">
        <v>1993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 t="str">
        <f t="shared" si="12"/>
        <v>NO</v>
      </c>
      <c r="S163">
        <v>4033</v>
      </c>
      <c r="T163">
        <v>1993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 t="str">
        <f t="shared" si="13"/>
        <v>NO</v>
      </c>
    </row>
    <row r="164" spans="1:30" x14ac:dyDescent="0.15">
      <c r="A164" t="str">
        <f t="shared" si="14"/>
        <v>2227-2073</v>
      </c>
      <c r="B164">
        <f>INDEX(Descriptions!$C$4:$C$736,MATCH($A164,Descriptions!$B$4:$B$736,))</f>
        <v>0</v>
      </c>
      <c r="C164" s="9">
        <f t="shared" si="10"/>
        <v>3000</v>
      </c>
      <c r="D164" s="9">
        <f t="shared" si="11"/>
        <v>3100</v>
      </c>
      <c r="F164">
        <v>2227</v>
      </c>
      <c r="G164">
        <v>2073</v>
      </c>
      <c r="H164">
        <v>244.76</v>
      </c>
      <c r="I164">
        <v>243.86</v>
      </c>
      <c r="J164">
        <v>94.04</v>
      </c>
      <c r="K164">
        <v>7.53</v>
      </c>
      <c r="L164">
        <v>87.87</v>
      </c>
      <c r="M164">
        <v>20.82</v>
      </c>
      <c r="N164">
        <v>1.61</v>
      </c>
      <c r="O164">
        <v>25.39</v>
      </c>
      <c r="P164">
        <v>7.5</v>
      </c>
      <c r="Q164" t="str">
        <f t="shared" si="12"/>
        <v>NO</v>
      </c>
      <c r="S164">
        <v>2227</v>
      </c>
      <c r="T164">
        <v>2073</v>
      </c>
      <c r="U164">
        <v>246.99</v>
      </c>
      <c r="V164">
        <v>245.51</v>
      </c>
      <c r="W164">
        <v>82.75</v>
      </c>
      <c r="X164">
        <v>12.48</v>
      </c>
      <c r="Y164">
        <v>103.99</v>
      </c>
      <c r="Z164">
        <v>25.03</v>
      </c>
      <c r="AA164">
        <v>3.74</v>
      </c>
      <c r="AB164">
        <v>9.99</v>
      </c>
      <c r="AC164">
        <v>9</v>
      </c>
      <c r="AD164" t="str">
        <f t="shared" si="13"/>
        <v>NO</v>
      </c>
    </row>
    <row r="165" spans="1:30" x14ac:dyDescent="0.15">
      <c r="A165" t="str">
        <f t="shared" si="14"/>
        <v>1967-2079</v>
      </c>
      <c r="B165">
        <f>INDEX(Descriptions!$C$4:$C$736,MATCH($A165,Descriptions!$B$4:$B$736,))</f>
        <v>0</v>
      </c>
      <c r="C165" s="9">
        <f t="shared" si="10"/>
        <v>2500</v>
      </c>
      <c r="D165" s="9">
        <f t="shared" si="11"/>
        <v>2600</v>
      </c>
      <c r="F165">
        <v>1967</v>
      </c>
      <c r="G165">
        <v>2079</v>
      </c>
      <c r="H165">
        <v>298.49</v>
      </c>
      <c r="I165">
        <v>295.77</v>
      </c>
      <c r="J165">
        <v>134.15</v>
      </c>
      <c r="K165">
        <v>5.62</v>
      </c>
      <c r="L165">
        <v>107.15</v>
      </c>
      <c r="M165">
        <v>5.69</v>
      </c>
      <c r="N165">
        <v>0.82</v>
      </c>
      <c r="O165">
        <v>37.56</v>
      </c>
      <c r="P165">
        <v>7.5</v>
      </c>
      <c r="Q165" t="str">
        <f t="shared" si="12"/>
        <v>NO</v>
      </c>
      <c r="S165">
        <v>1967</v>
      </c>
      <c r="T165">
        <v>2079</v>
      </c>
      <c r="U165">
        <v>129.26</v>
      </c>
      <c r="V165">
        <v>127.75</v>
      </c>
      <c r="W165">
        <v>31.33</v>
      </c>
      <c r="X165">
        <v>5.55</v>
      </c>
      <c r="Y165">
        <v>70.8</v>
      </c>
      <c r="Z165">
        <v>2.56</v>
      </c>
      <c r="AA165">
        <v>0.26</v>
      </c>
      <c r="AB165">
        <v>9.75</v>
      </c>
      <c r="AC165">
        <v>9</v>
      </c>
      <c r="AD165" t="str">
        <f t="shared" si="13"/>
        <v>NO</v>
      </c>
    </row>
    <row r="166" spans="1:30" x14ac:dyDescent="0.15">
      <c r="A166" t="str">
        <f t="shared" si="14"/>
        <v>2261-2079</v>
      </c>
      <c r="B166">
        <f>INDEX(Descriptions!$C$4:$C$736,MATCH($A166,Descriptions!$B$4:$B$736,))</f>
        <v>0</v>
      </c>
      <c r="C166" s="9">
        <f t="shared" si="10"/>
        <v>6200</v>
      </c>
      <c r="D166" s="9">
        <f t="shared" si="11"/>
        <v>6500</v>
      </c>
      <c r="F166">
        <v>2261</v>
      </c>
      <c r="G166">
        <v>2079</v>
      </c>
      <c r="H166">
        <v>555.1</v>
      </c>
      <c r="I166">
        <v>554.5</v>
      </c>
      <c r="J166">
        <v>210.39</v>
      </c>
      <c r="K166">
        <v>13.5</v>
      </c>
      <c r="L166">
        <v>206.83</v>
      </c>
      <c r="M166">
        <v>57.79</v>
      </c>
      <c r="N166">
        <v>6.94</v>
      </c>
      <c r="O166">
        <v>49.64</v>
      </c>
      <c r="P166">
        <v>10</v>
      </c>
      <c r="Q166" t="str">
        <f t="shared" si="12"/>
        <v>NO</v>
      </c>
      <c r="S166">
        <v>2261</v>
      </c>
      <c r="T166">
        <v>2079</v>
      </c>
      <c r="U166">
        <v>481.32</v>
      </c>
      <c r="V166">
        <v>478.94</v>
      </c>
      <c r="W166">
        <v>142.62</v>
      </c>
      <c r="X166">
        <v>25.47</v>
      </c>
      <c r="Y166">
        <v>227.69</v>
      </c>
      <c r="Z166">
        <v>45.28</v>
      </c>
      <c r="AA166">
        <v>5.3</v>
      </c>
      <c r="AB166">
        <v>22.96</v>
      </c>
      <c r="AC166">
        <v>12</v>
      </c>
      <c r="AD166" t="str">
        <f t="shared" si="13"/>
        <v>NO</v>
      </c>
    </row>
    <row r="167" spans="1:30" x14ac:dyDescent="0.15">
      <c r="A167" t="str">
        <f t="shared" si="14"/>
        <v>2227-2079</v>
      </c>
      <c r="B167">
        <f>INDEX(Descriptions!$C$4:$C$736,MATCH($A167,Descriptions!$B$4:$B$736,))</f>
        <v>0</v>
      </c>
      <c r="C167" s="9">
        <f t="shared" si="10"/>
        <v>7800</v>
      </c>
      <c r="D167" s="9">
        <f t="shared" si="11"/>
        <v>8200</v>
      </c>
      <c r="F167">
        <v>2227</v>
      </c>
      <c r="G167">
        <v>2079</v>
      </c>
      <c r="H167">
        <v>693.48</v>
      </c>
      <c r="I167">
        <v>692.73</v>
      </c>
      <c r="J167">
        <v>229.72</v>
      </c>
      <c r="K167">
        <v>19.850000000000001</v>
      </c>
      <c r="L167">
        <v>288.08</v>
      </c>
      <c r="M167">
        <v>39.92</v>
      </c>
      <c r="N167">
        <v>8.8699999999999992</v>
      </c>
      <c r="O167">
        <v>89.55</v>
      </c>
      <c r="P167">
        <v>17.5</v>
      </c>
      <c r="Q167" t="str">
        <f t="shared" si="12"/>
        <v>NO</v>
      </c>
      <c r="S167">
        <v>2227</v>
      </c>
      <c r="T167">
        <v>2079</v>
      </c>
      <c r="U167">
        <v>610.1</v>
      </c>
      <c r="V167">
        <v>609.47</v>
      </c>
      <c r="W167">
        <v>193.01</v>
      </c>
      <c r="X167">
        <v>19.02</v>
      </c>
      <c r="Y167">
        <v>231.42</v>
      </c>
      <c r="Z167">
        <v>53.89</v>
      </c>
      <c r="AA167">
        <v>8.89</v>
      </c>
      <c r="AB167">
        <v>97.86</v>
      </c>
      <c r="AC167">
        <v>6</v>
      </c>
      <c r="AD167" t="str">
        <f t="shared" si="13"/>
        <v>NO</v>
      </c>
    </row>
    <row r="168" spans="1:30" x14ac:dyDescent="0.15">
      <c r="A168" t="str">
        <f t="shared" si="14"/>
        <v>2752-2083</v>
      </c>
      <c r="B168">
        <f>INDEX(Descriptions!$C$4:$C$736,MATCH($A168,Descriptions!$B$4:$B$736,))</f>
        <v>0</v>
      </c>
      <c r="C168" s="9">
        <f t="shared" si="10"/>
        <v>0</v>
      </c>
      <c r="D168" s="9">
        <f t="shared" si="11"/>
        <v>0</v>
      </c>
      <c r="F168">
        <v>2752</v>
      </c>
      <c r="G168">
        <v>2083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 t="str">
        <f t="shared" si="12"/>
        <v>NO</v>
      </c>
      <c r="S168">
        <v>2752</v>
      </c>
      <c r="T168">
        <v>2083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 t="str">
        <f t="shared" si="13"/>
        <v>NO</v>
      </c>
    </row>
    <row r="169" spans="1:30" x14ac:dyDescent="0.15">
      <c r="A169" t="str">
        <f t="shared" si="14"/>
        <v>2194-2083</v>
      </c>
      <c r="B169">
        <f>INDEX(Descriptions!$C$4:$C$736,MATCH($A169,Descriptions!$B$4:$B$736,))</f>
        <v>0</v>
      </c>
      <c r="C169" s="9">
        <f t="shared" si="10"/>
        <v>1200</v>
      </c>
      <c r="D169" s="9">
        <f t="shared" si="11"/>
        <v>1300</v>
      </c>
      <c r="F169">
        <v>2194</v>
      </c>
      <c r="G169">
        <v>2083</v>
      </c>
      <c r="H169">
        <v>96.52</v>
      </c>
      <c r="I169">
        <v>96.52</v>
      </c>
      <c r="J169">
        <v>21.88</v>
      </c>
      <c r="K169">
        <v>4.26</v>
      </c>
      <c r="L169">
        <v>59.8</v>
      </c>
      <c r="M169">
        <v>2.46</v>
      </c>
      <c r="N169">
        <v>0.3</v>
      </c>
      <c r="O169">
        <v>7.82</v>
      </c>
      <c r="P169">
        <v>0</v>
      </c>
      <c r="Q169" t="str">
        <f t="shared" si="12"/>
        <v>NO</v>
      </c>
      <c r="S169">
        <v>2194</v>
      </c>
      <c r="T169">
        <v>2083</v>
      </c>
      <c r="U169">
        <v>97.66</v>
      </c>
      <c r="V169">
        <v>97.66</v>
      </c>
      <c r="W169">
        <v>9.39</v>
      </c>
      <c r="X169">
        <v>5.71</v>
      </c>
      <c r="Y169">
        <v>73.28</v>
      </c>
      <c r="Z169">
        <v>5.0599999999999996</v>
      </c>
      <c r="AA169">
        <v>1.04</v>
      </c>
      <c r="AB169">
        <v>3.18</v>
      </c>
      <c r="AC169">
        <v>0</v>
      </c>
      <c r="AD169" t="str">
        <f t="shared" si="13"/>
        <v>NO</v>
      </c>
    </row>
    <row r="170" spans="1:30" x14ac:dyDescent="0.15">
      <c r="A170" t="str">
        <f t="shared" si="14"/>
        <v>2259-2083</v>
      </c>
      <c r="B170">
        <f>INDEX(Descriptions!$C$4:$C$736,MATCH($A170,Descriptions!$B$4:$B$736,))</f>
        <v>0</v>
      </c>
      <c r="C170" s="9">
        <f t="shared" si="10"/>
        <v>2200</v>
      </c>
      <c r="D170" s="9">
        <f t="shared" si="11"/>
        <v>2300</v>
      </c>
      <c r="F170">
        <v>2259</v>
      </c>
      <c r="G170">
        <v>2083</v>
      </c>
      <c r="H170">
        <v>162.88</v>
      </c>
      <c r="I170">
        <v>162.41999999999999</v>
      </c>
      <c r="J170">
        <v>26.48</v>
      </c>
      <c r="K170">
        <v>8.56</v>
      </c>
      <c r="L170">
        <v>107.25</v>
      </c>
      <c r="M170">
        <v>4.5199999999999996</v>
      </c>
      <c r="N170">
        <v>0.33</v>
      </c>
      <c r="O170">
        <v>15.73</v>
      </c>
      <c r="P170">
        <v>0</v>
      </c>
      <c r="Q170" t="str">
        <f t="shared" si="12"/>
        <v>NO</v>
      </c>
      <c r="S170">
        <v>2259</v>
      </c>
      <c r="T170">
        <v>2083</v>
      </c>
      <c r="U170">
        <v>209.81</v>
      </c>
      <c r="V170">
        <v>209.06</v>
      </c>
      <c r="W170">
        <v>56.88</v>
      </c>
      <c r="X170">
        <v>12.4</v>
      </c>
      <c r="Y170">
        <v>125.1</v>
      </c>
      <c r="Z170">
        <v>8.6</v>
      </c>
      <c r="AA170">
        <v>0.68</v>
      </c>
      <c r="AB170">
        <v>6.15</v>
      </c>
      <c r="AC170">
        <v>0</v>
      </c>
      <c r="AD170" t="str">
        <f t="shared" si="13"/>
        <v>NO</v>
      </c>
    </row>
    <row r="171" spans="1:30" x14ac:dyDescent="0.15">
      <c r="A171" t="str">
        <f t="shared" si="14"/>
        <v>2175-2108</v>
      </c>
      <c r="B171">
        <f>INDEX(Descriptions!$C$4:$C$736,MATCH($A171,Descriptions!$B$4:$B$736,))</f>
        <v>0</v>
      </c>
      <c r="C171" s="9">
        <f t="shared" si="10"/>
        <v>3900</v>
      </c>
      <c r="D171" s="9">
        <f t="shared" si="11"/>
        <v>4100</v>
      </c>
      <c r="F171">
        <v>2175</v>
      </c>
      <c r="G171">
        <v>2108</v>
      </c>
      <c r="H171">
        <v>337.74</v>
      </c>
      <c r="I171">
        <v>337.74</v>
      </c>
      <c r="J171">
        <v>89.88</v>
      </c>
      <c r="K171">
        <v>8.11</v>
      </c>
      <c r="L171">
        <v>165.8</v>
      </c>
      <c r="M171">
        <v>23.41</v>
      </c>
      <c r="N171">
        <v>1.21</v>
      </c>
      <c r="O171">
        <v>34.340000000000003</v>
      </c>
      <c r="P171">
        <v>15</v>
      </c>
      <c r="Q171" t="str">
        <f t="shared" si="12"/>
        <v>NO</v>
      </c>
      <c r="S171">
        <v>2175</v>
      </c>
      <c r="T171">
        <v>2108</v>
      </c>
      <c r="U171">
        <v>310.16000000000003</v>
      </c>
      <c r="V171">
        <v>310.16000000000003</v>
      </c>
      <c r="W171">
        <v>96.3</v>
      </c>
      <c r="X171">
        <v>12.73</v>
      </c>
      <c r="Y171">
        <v>166.21</v>
      </c>
      <c r="Z171">
        <v>24.47</v>
      </c>
      <c r="AA171">
        <v>4.6100000000000003</v>
      </c>
      <c r="AB171">
        <v>5.84</v>
      </c>
      <c r="AC171">
        <v>0</v>
      </c>
      <c r="AD171" t="str">
        <f t="shared" si="13"/>
        <v>NO</v>
      </c>
    </row>
    <row r="172" spans="1:30" x14ac:dyDescent="0.15">
      <c r="A172" t="str">
        <f t="shared" si="14"/>
        <v>2226-2108</v>
      </c>
      <c r="B172">
        <f>INDEX(Descriptions!$C$4:$C$736,MATCH($A172,Descriptions!$B$4:$B$736,))</f>
        <v>0</v>
      </c>
      <c r="C172" s="9">
        <f t="shared" si="10"/>
        <v>2000</v>
      </c>
      <c r="D172" s="9">
        <f t="shared" si="11"/>
        <v>2100</v>
      </c>
      <c r="F172">
        <v>2226</v>
      </c>
      <c r="G172">
        <v>2108</v>
      </c>
      <c r="H172">
        <v>147.63999999999999</v>
      </c>
      <c r="I172">
        <v>146.07</v>
      </c>
      <c r="J172">
        <v>52.17</v>
      </c>
      <c r="K172">
        <v>6.3</v>
      </c>
      <c r="L172">
        <v>63.6</v>
      </c>
      <c r="M172">
        <v>2.2999999999999998</v>
      </c>
      <c r="N172">
        <v>0.21</v>
      </c>
      <c r="O172">
        <v>23.07</v>
      </c>
      <c r="P172">
        <v>0</v>
      </c>
      <c r="Q172" t="str">
        <f t="shared" si="12"/>
        <v>NO</v>
      </c>
      <c r="S172">
        <v>2226</v>
      </c>
      <c r="T172">
        <v>2108</v>
      </c>
      <c r="U172">
        <v>187.27</v>
      </c>
      <c r="V172">
        <v>186.05</v>
      </c>
      <c r="W172">
        <v>32.42</v>
      </c>
      <c r="X172">
        <v>6.42</v>
      </c>
      <c r="Y172">
        <v>82.53</v>
      </c>
      <c r="Z172">
        <v>4.55</v>
      </c>
      <c r="AA172">
        <v>0.31</v>
      </c>
      <c r="AB172">
        <v>61.04</v>
      </c>
      <c r="AC172">
        <v>0</v>
      </c>
      <c r="AD172" t="str">
        <f t="shared" si="13"/>
        <v>NO</v>
      </c>
    </row>
    <row r="173" spans="1:30" x14ac:dyDescent="0.15">
      <c r="A173" t="str">
        <f t="shared" si="14"/>
        <v>2227-2108</v>
      </c>
      <c r="B173">
        <f>INDEX(Descriptions!$C$4:$C$736,MATCH($A173,Descriptions!$B$4:$B$736,))</f>
        <v>0</v>
      </c>
      <c r="C173" s="9">
        <f t="shared" si="10"/>
        <v>5700</v>
      </c>
      <c r="D173" s="9">
        <f t="shared" si="11"/>
        <v>6000</v>
      </c>
      <c r="F173">
        <v>2227</v>
      </c>
      <c r="G173">
        <v>2108</v>
      </c>
      <c r="H173">
        <v>582.26</v>
      </c>
      <c r="I173">
        <v>580.20000000000005</v>
      </c>
      <c r="J173">
        <v>263.48</v>
      </c>
      <c r="K173">
        <v>12.56</v>
      </c>
      <c r="L173">
        <v>208.62</v>
      </c>
      <c r="M173">
        <v>43.83</v>
      </c>
      <c r="N173">
        <v>6.51</v>
      </c>
      <c r="O173">
        <v>47.25</v>
      </c>
      <c r="P173">
        <v>0</v>
      </c>
      <c r="Q173" t="str">
        <f t="shared" si="12"/>
        <v>NO</v>
      </c>
      <c r="S173">
        <v>2227</v>
      </c>
      <c r="T173">
        <v>2108</v>
      </c>
      <c r="U173">
        <v>368.37</v>
      </c>
      <c r="V173">
        <v>366.53</v>
      </c>
      <c r="W173">
        <v>90.06</v>
      </c>
      <c r="X173">
        <v>20.04</v>
      </c>
      <c r="Y173">
        <v>211.88</v>
      </c>
      <c r="Z173">
        <v>26.44</v>
      </c>
      <c r="AA173">
        <v>2.89</v>
      </c>
      <c r="AB173">
        <v>17.059999999999999</v>
      </c>
      <c r="AC173">
        <v>0</v>
      </c>
      <c r="AD173" t="str">
        <f t="shared" si="13"/>
        <v>NO</v>
      </c>
    </row>
    <row r="174" spans="1:30" x14ac:dyDescent="0.15">
      <c r="A174" t="str">
        <f t="shared" si="14"/>
        <v>2775-2117</v>
      </c>
      <c r="B174">
        <f>INDEX(Descriptions!$C$4:$C$736,MATCH($A174,Descriptions!$B$4:$B$736,))</f>
        <v>0</v>
      </c>
      <c r="C174" s="9">
        <f t="shared" si="10"/>
        <v>1100</v>
      </c>
      <c r="D174" s="9">
        <f t="shared" si="11"/>
        <v>1200</v>
      </c>
      <c r="F174">
        <v>2775</v>
      </c>
      <c r="G174">
        <v>2117</v>
      </c>
      <c r="H174">
        <v>57.44</v>
      </c>
      <c r="I174">
        <v>55.87</v>
      </c>
      <c r="J174">
        <v>8.27</v>
      </c>
      <c r="K174">
        <v>3.85</v>
      </c>
      <c r="L174">
        <v>21.68</v>
      </c>
      <c r="M174">
        <v>2.15</v>
      </c>
      <c r="N174">
        <v>0.16</v>
      </c>
      <c r="O174">
        <v>21.33</v>
      </c>
      <c r="P174">
        <v>0</v>
      </c>
      <c r="Q174" t="str">
        <f t="shared" si="12"/>
        <v>NO</v>
      </c>
      <c r="S174">
        <v>2775</v>
      </c>
      <c r="T174">
        <v>2117</v>
      </c>
      <c r="U174">
        <v>118.66</v>
      </c>
      <c r="V174">
        <v>117.43</v>
      </c>
      <c r="W174">
        <v>16.309999999999999</v>
      </c>
      <c r="X174">
        <v>2.93</v>
      </c>
      <c r="Y174">
        <v>34.81</v>
      </c>
      <c r="Z174">
        <v>4.37</v>
      </c>
      <c r="AA174">
        <v>0.16</v>
      </c>
      <c r="AB174">
        <v>60.07</v>
      </c>
      <c r="AC174">
        <v>0</v>
      </c>
      <c r="AD174" t="str">
        <f t="shared" si="13"/>
        <v>NO</v>
      </c>
    </row>
    <row r="175" spans="1:30" x14ac:dyDescent="0.15">
      <c r="A175" t="str">
        <f t="shared" si="14"/>
        <v>2779-2117</v>
      </c>
      <c r="B175">
        <f>INDEX(Descriptions!$C$4:$C$736,MATCH($A175,Descriptions!$B$4:$B$736,))</f>
        <v>0</v>
      </c>
      <c r="C175" s="9">
        <f t="shared" si="10"/>
        <v>1000</v>
      </c>
      <c r="D175" s="9">
        <f t="shared" si="11"/>
        <v>1000</v>
      </c>
      <c r="F175">
        <v>2779</v>
      </c>
      <c r="G175">
        <v>2117</v>
      </c>
      <c r="H175">
        <v>85.24</v>
      </c>
      <c r="I175">
        <v>85.02</v>
      </c>
      <c r="J175">
        <v>45.99</v>
      </c>
      <c r="K175">
        <v>3.03</v>
      </c>
      <c r="L175">
        <v>29.02</v>
      </c>
      <c r="M175">
        <v>3.6</v>
      </c>
      <c r="N175">
        <v>0.48</v>
      </c>
      <c r="O175">
        <v>3.12</v>
      </c>
      <c r="P175">
        <v>0</v>
      </c>
      <c r="Q175" t="str">
        <f t="shared" si="12"/>
        <v>NO</v>
      </c>
      <c r="S175">
        <v>2779</v>
      </c>
      <c r="T175">
        <v>2117</v>
      </c>
      <c r="U175">
        <v>76.2</v>
      </c>
      <c r="V175">
        <v>76.02</v>
      </c>
      <c r="W175">
        <v>13.58</v>
      </c>
      <c r="X175">
        <v>5.22</v>
      </c>
      <c r="Y175">
        <v>46.55</v>
      </c>
      <c r="Z175">
        <v>7.12</v>
      </c>
      <c r="AA175">
        <v>1.2</v>
      </c>
      <c r="AB175">
        <v>2.54</v>
      </c>
      <c r="AC175">
        <v>0</v>
      </c>
      <c r="AD175" t="str">
        <f t="shared" si="13"/>
        <v>NO</v>
      </c>
    </row>
    <row r="176" spans="1:30" x14ac:dyDescent="0.15">
      <c r="A176" t="str">
        <f t="shared" si="14"/>
        <v>2766-2132</v>
      </c>
      <c r="B176">
        <f>INDEX(Descriptions!$C$4:$C$736,MATCH($A176,Descriptions!$B$4:$B$736,))</f>
        <v>0</v>
      </c>
      <c r="C176" s="9">
        <f t="shared" si="10"/>
        <v>0</v>
      </c>
      <c r="D176" s="9">
        <f t="shared" si="11"/>
        <v>0</v>
      </c>
      <c r="F176">
        <v>2766</v>
      </c>
      <c r="G176">
        <v>2132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 t="str">
        <f t="shared" si="12"/>
        <v>NO</v>
      </c>
      <c r="S176">
        <v>2766</v>
      </c>
      <c r="T176">
        <v>2132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 t="str">
        <f t="shared" si="13"/>
        <v>NO</v>
      </c>
    </row>
    <row r="177" spans="1:30" x14ac:dyDescent="0.15">
      <c r="A177" t="str">
        <f t="shared" si="14"/>
        <v>3507-2132</v>
      </c>
      <c r="B177">
        <f>INDEX(Descriptions!$C$4:$C$736,MATCH($A177,Descriptions!$B$4:$B$736,))</f>
        <v>0</v>
      </c>
      <c r="C177" s="9">
        <f t="shared" si="10"/>
        <v>100</v>
      </c>
      <c r="D177" s="9">
        <f t="shared" si="11"/>
        <v>100</v>
      </c>
      <c r="F177">
        <v>3507</v>
      </c>
      <c r="G177">
        <v>2132</v>
      </c>
      <c r="H177">
        <v>10</v>
      </c>
      <c r="I177">
        <v>9.73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Q177" t="str">
        <f t="shared" si="12"/>
        <v>NO</v>
      </c>
      <c r="S177">
        <v>3507</v>
      </c>
      <c r="T177">
        <v>2132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 t="str">
        <f t="shared" si="13"/>
        <v>NO</v>
      </c>
    </row>
    <row r="178" spans="1:30" x14ac:dyDescent="0.15">
      <c r="A178" t="str">
        <f t="shared" si="14"/>
        <v>2262-2162</v>
      </c>
      <c r="B178">
        <f>INDEX(Descriptions!$C$4:$C$736,MATCH($A178,Descriptions!$B$4:$B$736,))</f>
        <v>0</v>
      </c>
      <c r="C178" s="9">
        <f t="shared" si="10"/>
        <v>2900</v>
      </c>
      <c r="D178" s="9">
        <f t="shared" si="11"/>
        <v>3000</v>
      </c>
      <c r="F178">
        <v>2262</v>
      </c>
      <c r="G178">
        <v>2162</v>
      </c>
      <c r="H178">
        <v>343.29</v>
      </c>
      <c r="I178">
        <v>342.92</v>
      </c>
      <c r="J178">
        <v>151.46</v>
      </c>
      <c r="K178">
        <v>10.82</v>
      </c>
      <c r="L178">
        <v>132.66999999999999</v>
      </c>
      <c r="M178">
        <v>27.87</v>
      </c>
      <c r="N178">
        <v>5.26</v>
      </c>
      <c r="O178">
        <v>0.22</v>
      </c>
      <c r="P178">
        <v>15</v>
      </c>
      <c r="Q178" t="str">
        <f t="shared" si="12"/>
        <v>NO</v>
      </c>
      <c r="S178">
        <v>2262</v>
      </c>
      <c r="T178">
        <v>2162</v>
      </c>
      <c r="U178">
        <v>145.01</v>
      </c>
      <c r="V178">
        <v>144.87</v>
      </c>
      <c r="W178">
        <v>5.36</v>
      </c>
      <c r="X178">
        <v>0.36</v>
      </c>
      <c r="Y178">
        <v>88.38</v>
      </c>
      <c r="Z178">
        <v>43.54</v>
      </c>
      <c r="AA178">
        <v>7.24</v>
      </c>
      <c r="AB178">
        <v>0.13</v>
      </c>
      <c r="AC178">
        <v>0</v>
      </c>
      <c r="AD178" t="str">
        <f t="shared" si="13"/>
        <v>NO</v>
      </c>
    </row>
    <row r="179" spans="1:30" x14ac:dyDescent="0.15">
      <c r="A179" t="str">
        <f t="shared" si="14"/>
        <v>4022-2162</v>
      </c>
      <c r="B179">
        <f>INDEX(Descriptions!$C$4:$C$736,MATCH($A179,Descriptions!$B$4:$B$736,))</f>
        <v>0</v>
      </c>
      <c r="C179" s="9">
        <f t="shared" si="10"/>
        <v>6200</v>
      </c>
      <c r="D179" s="9">
        <f t="shared" si="11"/>
        <v>6500</v>
      </c>
      <c r="F179">
        <v>4022</v>
      </c>
      <c r="G179">
        <v>2162</v>
      </c>
      <c r="H179">
        <v>555.1</v>
      </c>
      <c r="I179">
        <v>554.5</v>
      </c>
      <c r="J179">
        <v>210.39</v>
      </c>
      <c r="K179">
        <v>13.5</v>
      </c>
      <c r="L179">
        <v>206.83</v>
      </c>
      <c r="M179">
        <v>57.79</v>
      </c>
      <c r="N179">
        <v>6.94</v>
      </c>
      <c r="O179">
        <v>49.64</v>
      </c>
      <c r="P179">
        <v>10</v>
      </c>
      <c r="Q179" t="str">
        <f t="shared" si="12"/>
        <v>NO</v>
      </c>
      <c r="S179">
        <v>4022</v>
      </c>
      <c r="T179">
        <v>2162</v>
      </c>
      <c r="U179">
        <v>481.32</v>
      </c>
      <c r="V179">
        <v>478.94</v>
      </c>
      <c r="W179">
        <v>142.62</v>
      </c>
      <c r="X179">
        <v>25.47</v>
      </c>
      <c r="Y179">
        <v>227.69</v>
      </c>
      <c r="Z179">
        <v>45.28</v>
      </c>
      <c r="AA179">
        <v>5.3</v>
      </c>
      <c r="AB179">
        <v>22.96</v>
      </c>
      <c r="AC179">
        <v>12</v>
      </c>
      <c r="AD179" t="str">
        <f t="shared" si="13"/>
        <v>NO</v>
      </c>
    </row>
    <row r="180" spans="1:30" x14ac:dyDescent="0.15">
      <c r="A180" t="str">
        <f t="shared" si="14"/>
        <v>2108-2175</v>
      </c>
      <c r="B180">
        <f>INDEX(Descriptions!$C$4:$C$736,MATCH($A180,Descriptions!$B$4:$B$736,))</f>
        <v>0</v>
      </c>
      <c r="C180" s="9">
        <f t="shared" si="10"/>
        <v>5300</v>
      </c>
      <c r="D180" s="9">
        <f t="shared" si="11"/>
        <v>5500</v>
      </c>
      <c r="F180">
        <v>2108</v>
      </c>
      <c r="G180">
        <v>2175</v>
      </c>
      <c r="H180">
        <v>553.44000000000005</v>
      </c>
      <c r="I180">
        <v>551.04</v>
      </c>
      <c r="J180">
        <v>239.98</v>
      </c>
      <c r="K180">
        <v>11.14</v>
      </c>
      <c r="L180">
        <v>211.23</v>
      </c>
      <c r="M180">
        <v>41.22</v>
      </c>
      <c r="N180">
        <v>5.94</v>
      </c>
      <c r="O180">
        <v>43.93</v>
      </c>
      <c r="P180">
        <v>0</v>
      </c>
      <c r="Q180" t="str">
        <f t="shared" si="12"/>
        <v>NO</v>
      </c>
      <c r="S180">
        <v>2108</v>
      </c>
      <c r="T180">
        <v>2175</v>
      </c>
      <c r="U180">
        <v>334.23</v>
      </c>
      <c r="V180">
        <v>332.48</v>
      </c>
      <c r="W180">
        <v>76.900000000000006</v>
      </c>
      <c r="X180">
        <v>17.34</v>
      </c>
      <c r="Y180">
        <v>203.78</v>
      </c>
      <c r="Z180">
        <v>21.02</v>
      </c>
      <c r="AA180">
        <v>1.71</v>
      </c>
      <c r="AB180">
        <v>13.48</v>
      </c>
      <c r="AC180">
        <v>0</v>
      </c>
      <c r="AD180" t="str">
        <f t="shared" si="13"/>
        <v>NO</v>
      </c>
    </row>
    <row r="181" spans="1:30" x14ac:dyDescent="0.15">
      <c r="A181" t="str">
        <f t="shared" si="14"/>
        <v>2186-2176</v>
      </c>
      <c r="B181">
        <f>INDEX(Descriptions!$C$4:$C$736,MATCH($A181,Descriptions!$B$4:$B$736,))</f>
        <v>0</v>
      </c>
      <c r="C181" s="9">
        <f t="shared" si="10"/>
        <v>2800</v>
      </c>
      <c r="D181" s="9">
        <f t="shared" si="11"/>
        <v>2900</v>
      </c>
      <c r="F181">
        <v>2186</v>
      </c>
      <c r="G181">
        <v>2176</v>
      </c>
      <c r="H181">
        <v>340.11</v>
      </c>
      <c r="I181">
        <v>339.74</v>
      </c>
      <c r="J181">
        <v>150.97</v>
      </c>
      <c r="K181">
        <v>10.73</v>
      </c>
      <c r="L181">
        <v>130.06</v>
      </c>
      <c r="M181">
        <v>27.87</v>
      </c>
      <c r="N181">
        <v>5.26</v>
      </c>
      <c r="O181">
        <v>0.22</v>
      </c>
      <c r="P181">
        <v>15</v>
      </c>
      <c r="Q181" t="str">
        <f t="shared" si="12"/>
        <v>NO</v>
      </c>
      <c r="S181">
        <v>2186</v>
      </c>
      <c r="T181">
        <v>2176</v>
      </c>
      <c r="U181">
        <v>133.21</v>
      </c>
      <c r="V181">
        <v>133.07</v>
      </c>
      <c r="W181">
        <v>0.14000000000000001</v>
      </c>
      <c r="X181">
        <v>0.1</v>
      </c>
      <c r="Y181">
        <v>82.05</v>
      </c>
      <c r="Z181">
        <v>43.54</v>
      </c>
      <c r="AA181">
        <v>7.24</v>
      </c>
      <c r="AB181">
        <v>0.13</v>
      </c>
      <c r="AC181">
        <v>0</v>
      </c>
      <c r="AD181" t="str">
        <f t="shared" si="13"/>
        <v>NO</v>
      </c>
    </row>
    <row r="182" spans="1:30" x14ac:dyDescent="0.15">
      <c r="A182" t="str">
        <f t="shared" si="14"/>
        <v>2263-2176</v>
      </c>
      <c r="B182">
        <f>INDEX(Descriptions!$C$4:$C$736,MATCH($A182,Descriptions!$B$4:$B$736,))</f>
        <v>0</v>
      </c>
      <c r="C182" s="9">
        <f t="shared" si="10"/>
        <v>6400</v>
      </c>
      <c r="D182" s="9">
        <f t="shared" si="11"/>
        <v>6700</v>
      </c>
      <c r="F182">
        <v>2263</v>
      </c>
      <c r="G182">
        <v>2176</v>
      </c>
      <c r="H182">
        <v>553.99</v>
      </c>
      <c r="I182">
        <v>553.38</v>
      </c>
      <c r="J182">
        <v>207.33</v>
      </c>
      <c r="K182">
        <v>13.83</v>
      </c>
      <c r="L182">
        <v>207.05</v>
      </c>
      <c r="M182">
        <v>58.55</v>
      </c>
      <c r="N182">
        <v>7.14</v>
      </c>
      <c r="O182">
        <v>50.1</v>
      </c>
      <c r="P182">
        <v>10</v>
      </c>
      <c r="Q182" t="str">
        <f t="shared" si="12"/>
        <v>NO</v>
      </c>
      <c r="S182">
        <v>2263</v>
      </c>
      <c r="T182">
        <v>2176</v>
      </c>
      <c r="U182">
        <v>504.99</v>
      </c>
      <c r="V182">
        <v>502.47</v>
      </c>
      <c r="W182">
        <v>156.36000000000001</v>
      </c>
      <c r="X182">
        <v>25.83</v>
      </c>
      <c r="Y182">
        <v>236.13</v>
      </c>
      <c r="Z182">
        <v>45.94</v>
      </c>
      <c r="AA182">
        <v>5.32</v>
      </c>
      <c r="AB182">
        <v>23.4</v>
      </c>
      <c r="AC182">
        <v>12</v>
      </c>
      <c r="AD182" t="str">
        <f t="shared" si="13"/>
        <v>NO</v>
      </c>
    </row>
    <row r="183" spans="1:30" x14ac:dyDescent="0.15">
      <c r="A183" t="str">
        <f t="shared" si="14"/>
        <v>4022-2186</v>
      </c>
      <c r="B183">
        <f>INDEX(Descriptions!$C$4:$C$736,MATCH($A183,Descriptions!$B$4:$B$736,))</f>
        <v>0</v>
      </c>
      <c r="C183" s="9">
        <f t="shared" si="10"/>
        <v>2900</v>
      </c>
      <c r="D183" s="9">
        <f t="shared" si="11"/>
        <v>3000</v>
      </c>
      <c r="F183">
        <v>4022</v>
      </c>
      <c r="G183">
        <v>2186</v>
      </c>
      <c r="H183">
        <v>343.29</v>
      </c>
      <c r="I183">
        <v>342.92</v>
      </c>
      <c r="J183">
        <v>151.46</v>
      </c>
      <c r="K183">
        <v>10.82</v>
      </c>
      <c r="L183">
        <v>132.66999999999999</v>
      </c>
      <c r="M183">
        <v>27.87</v>
      </c>
      <c r="N183">
        <v>5.26</v>
      </c>
      <c r="O183">
        <v>0.22</v>
      </c>
      <c r="P183">
        <v>15</v>
      </c>
      <c r="Q183" t="str">
        <f t="shared" si="12"/>
        <v>NO</v>
      </c>
      <c r="S183">
        <v>4022</v>
      </c>
      <c r="T183">
        <v>2186</v>
      </c>
      <c r="U183">
        <v>145.01</v>
      </c>
      <c r="V183">
        <v>144.87</v>
      </c>
      <c r="W183">
        <v>5.36</v>
      </c>
      <c r="X183">
        <v>0.36</v>
      </c>
      <c r="Y183">
        <v>88.38</v>
      </c>
      <c r="Z183">
        <v>43.54</v>
      </c>
      <c r="AA183">
        <v>7.24</v>
      </c>
      <c r="AB183">
        <v>0.13</v>
      </c>
      <c r="AC183">
        <v>0</v>
      </c>
      <c r="AD183" t="str">
        <f t="shared" si="13"/>
        <v>NO</v>
      </c>
    </row>
    <row r="184" spans="1:30" x14ac:dyDescent="0.15">
      <c r="A184" t="str">
        <f t="shared" si="14"/>
        <v>2176-2186</v>
      </c>
      <c r="B184">
        <f>INDEX(Descriptions!$C$4:$C$736,MATCH($A184,Descriptions!$B$4:$B$736,))</f>
        <v>0</v>
      </c>
      <c r="C184" s="9">
        <f t="shared" si="10"/>
        <v>6100</v>
      </c>
      <c r="D184" s="9">
        <f t="shared" si="11"/>
        <v>6400</v>
      </c>
      <c r="F184">
        <v>2176</v>
      </c>
      <c r="G184">
        <v>2186</v>
      </c>
      <c r="H184">
        <v>545.15</v>
      </c>
      <c r="I184">
        <v>544.54999999999995</v>
      </c>
      <c r="J184">
        <v>205.6</v>
      </c>
      <c r="K184">
        <v>13.29</v>
      </c>
      <c r="L184">
        <v>201.89</v>
      </c>
      <c r="M184">
        <v>57.79</v>
      </c>
      <c r="N184">
        <v>6.94</v>
      </c>
      <c r="O184">
        <v>49.64</v>
      </c>
      <c r="P184">
        <v>10</v>
      </c>
      <c r="Q184" t="str">
        <f t="shared" si="12"/>
        <v>NO</v>
      </c>
      <c r="S184">
        <v>2176</v>
      </c>
      <c r="T184">
        <v>2186</v>
      </c>
      <c r="U184">
        <v>476.53</v>
      </c>
      <c r="V184">
        <v>474.16</v>
      </c>
      <c r="W184">
        <v>142.18</v>
      </c>
      <c r="X184">
        <v>25.31</v>
      </c>
      <c r="Y184">
        <v>223.5</v>
      </c>
      <c r="Z184">
        <v>45.28</v>
      </c>
      <c r="AA184">
        <v>5.3</v>
      </c>
      <c r="AB184">
        <v>22.96</v>
      </c>
      <c r="AC184">
        <v>12</v>
      </c>
      <c r="AD184" t="str">
        <f t="shared" si="13"/>
        <v>NO</v>
      </c>
    </row>
    <row r="185" spans="1:30" x14ac:dyDescent="0.15">
      <c r="A185" t="str">
        <f t="shared" si="14"/>
        <v>2083-2194</v>
      </c>
      <c r="B185">
        <f>INDEX(Descriptions!$C$4:$C$736,MATCH($A185,Descriptions!$B$4:$B$736,))</f>
        <v>0</v>
      </c>
      <c r="C185" s="9">
        <f t="shared" si="10"/>
        <v>2200</v>
      </c>
      <c r="D185" s="9">
        <f t="shared" si="11"/>
        <v>2300</v>
      </c>
      <c r="F185">
        <v>2083</v>
      </c>
      <c r="G185">
        <v>2194</v>
      </c>
      <c r="H185">
        <v>162.88</v>
      </c>
      <c r="I185">
        <v>162.41999999999999</v>
      </c>
      <c r="J185">
        <v>26.48</v>
      </c>
      <c r="K185">
        <v>8.56</v>
      </c>
      <c r="L185">
        <v>107.25</v>
      </c>
      <c r="M185">
        <v>4.53</v>
      </c>
      <c r="N185">
        <v>0.33</v>
      </c>
      <c r="O185">
        <v>15.73</v>
      </c>
      <c r="P185">
        <v>0</v>
      </c>
      <c r="Q185" t="str">
        <f t="shared" si="12"/>
        <v>NO</v>
      </c>
      <c r="S185">
        <v>2083</v>
      </c>
      <c r="T185">
        <v>2194</v>
      </c>
      <c r="U185">
        <v>209.81</v>
      </c>
      <c r="V185">
        <v>209.06</v>
      </c>
      <c r="W185">
        <v>56.88</v>
      </c>
      <c r="X185">
        <v>12.4</v>
      </c>
      <c r="Y185">
        <v>125.1</v>
      </c>
      <c r="Z185">
        <v>8.6</v>
      </c>
      <c r="AA185">
        <v>0.68</v>
      </c>
      <c r="AB185">
        <v>6.15</v>
      </c>
      <c r="AC185">
        <v>0</v>
      </c>
      <c r="AD185" t="str">
        <f t="shared" si="13"/>
        <v>NO</v>
      </c>
    </row>
    <row r="186" spans="1:30" x14ac:dyDescent="0.15">
      <c r="A186" t="str">
        <f t="shared" si="14"/>
        <v>2779-2202</v>
      </c>
      <c r="B186">
        <f>INDEX(Descriptions!$C$4:$C$736,MATCH($A186,Descriptions!$B$4:$B$736,))</f>
        <v>0</v>
      </c>
      <c r="C186" s="9">
        <f t="shared" si="10"/>
        <v>1100</v>
      </c>
      <c r="D186" s="9">
        <f t="shared" si="11"/>
        <v>1200</v>
      </c>
      <c r="F186">
        <v>2779</v>
      </c>
      <c r="G186">
        <v>2202</v>
      </c>
      <c r="H186">
        <v>57.44</v>
      </c>
      <c r="I186">
        <v>55.87</v>
      </c>
      <c r="J186">
        <v>8.27</v>
      </c>
      <c r="K186">
        <v>3.85</v>
      </c>
      <c r="L186">
        <v>21.68</v>
      </c>
      <c r="M186">
        <v>2.15</v>
      </c>
      <c r="N186">
        <v>0.16</v>
      </c>
      <c r="O186">
        <v>21.33</v>
      </c>
      <c r="P186">
        <v>0</v>
      </c>
      <c r="Q186" t="str">
        <f t="shared" si="12"/>
        <v>NO</v>
      </c>
      <c r="S186">
        <v>2779</v>
      </c>
      <c r="T186">
        <v>2202</v>
      </c>
      <c r="U186">
        <v>118.66</v>
      </c>
      <c r="V186">
        <v>117.43</v>
      </c>
      <c r="W186">
        <v>16.309999999999999</v>
      </c>
      <c r="X186">
        <v>2.93</v>
      </c>
      <c r="Y186">
        <v>34.81</v>
      </c>
      <c r="Z186">
        <v>4.37</v>
      </c>
      <c r="AA186">
        <v>0.16</v>
      </c>
      <c r="AB186">
        <v>60.07</v>
      </c>
      <c r="AC186">
        <v>0</v>
      </c>
      <c r="AD186" t="str">
        <f t="shared" si="13"/>
        <v>NO</v>
      </c>
    </row>
    <row r="187" spans="1:30" x14ac:dyDescent="0.15">
      <c r="A187" t="str">
        <f t="shared" si="14"/>
        <v>2226-2202</v>
      </c>
      <c r="B187">
        <f>INDEX(Descriptions!$C$4:$C$736,MATCH($A187,Descriptions!$B$4:$B$736,))</f>
        <v>0</v>
      </c>
      <c r="C187" s="9">
        <f t="shared" si="10"/>
        <v>1800</v>
      </c>
      <c r="D187" s="9">
        <f t="shared" si="11"/>
        <v>1900</v>
      </c>
      <c r="F187">
        <v>2226</v>
      </c>
      <c r="G187">
        <v>2202</v>
      </c>
      <c r="H187">
        <v>125.34</v>
      </c>
      <c r="I187">
        <v>125.02</v>
      </c>
      <c r="J187">
        <v>60.41</v>
      </c>
      <c r="K187">
        <v>4.37</v>
      </c>
      <c r="L187">
        <v>51.51</v>
      </c>
      <c r="M187">
        <v>3.89</v>
      </c>
      <c r="N187">
        <v>0.64</v>
      </c>
      <c r="O187">
        <v>4.53</v>
      </c>
      <c r="P187">
        <v>0</v>
      </c>
      <c r="Q187" t="str">
        <f t="shared" si="12"/>
        <v>NO</v>
      </c>
      <c r="S187">
        <v>2226</v>
      </c>
      <c r="T187">
        <v>2202</v>
      </c>
      <c r="U187">
        <v>178.04</v>
      </c>
      <c r="V187">
        <v>177.62</v>
      </c>
      <c r="W187">
        <v>56.01</v>
      </c>
      <c r="X187">
        <v>8.24</v>
      </c>
      <c r="Y187">
        <v>101.26</v>
      </c>
      <c r="Z187">
        <v>7.42</v>
      </c>
      <c r="AA187">
        <v>1.24</v>
      </c>
      <c r="AB187">
        <v>3.87</v>
      </c>
      <c r="AC187">
        <v>0</v>
      </c>
      <c r="AD187" t="str">
        <f t="shared" si="13"/>
        <v>NO</v>
      </c>
    </row>
    <row r="188" spans="1:30" x14ac:dyDescent="0.15">
      <c r="A188" t="str">
        <f t="shared" si="14"/>
        <v>2202-2226</v>
      </c>
      <c r="B188">
        <f>INDEX(Descriptions!$C$4:$C$736,MATCH($A188,Descriptions!$B$4:$B$736,))</f>
        <v>0</v>
      </c>
      <c r="C188" s="9">
        <f t="shared" si="10"/>
        <v>2000</v>
      </c>
      <c r="D188" s="9">
        <f t="shared" si="11"/>
        <v>2100</v>
      </c>
      <c r="F188">
        <v>2202</v>
      </c>
      <c r="G188">
        <v>2226</v>
      </c>
      <c r="H188">
        <v>147.63999999999999</v>
      </c>
      <c r="I188">
        <v>146.07</v>
      </c>
      <c r="J188">
        <v>52.17</v>
      </c>
      <c r="K188">
        <v>6.3</v>
      </c>
      <c r="L188">
        <v>63.6</v>
      </c>
      <c r="M188">
        <v>2.2999999999999998</v>
      </c>
      <c r="N188">
        <v>0.21</v>
      </c>
      <c r="O188">
        <v>23.07</v>
      </c>
      <c r="P188">
        <v>0</v>
      </c>
      <c r="Q188" t="str">
        <f t="shared" si="12"/>
        <v>NO</v>
      </c>
      <c r="S188">
        <v>2202</v>
      </c>
      <c r="T188">
        <v>2226</v>
      </c>
      <c r="U188">
        <v>187.27</v>
      </c>
      <c r="V188">
        <v>186.05</v>
      </c>
      <c r="W188">
        <v>32.42</v>
      </c>
      <c r="X188">
        <v>6.42</v>
      </c>
      <c r="Y188">
        <v>82.53</v>
      </c>
      <c r="Z188">
        <v>4.55</v>
      </c>
      <c r="AA188">
        <v>0.31</v>
      </c>
      <c r="AB188">
        <v>61.04</v>
      </c>
      <c r="AC188">
        <v>0</v>
      </c>
      <c r="AD188" t="str">
        <f t="shared" si="13"/>
        <v>NO</v>
      </c>
    </row>
    <row r="189" spans="1:30" x14ac:dyDescent="0.15">
      <c r="A189" t="str">
        <f t="shared" si="14"/>
        <v>2108-2226</v>
      </c>
      <c r="B189">
        <f>INDEX(Descriptions!$C$4:$C$736,MATCH($A189,Descriptions!$B$4:$B$736,))</f>
        <v>0</v>
      </c>
      <c r="C189" s="9">
        <f t="shared" si="10"/>
        <v>1800</v>
      </c>
      <c r="D189" s="9">
        <f t="shared" si="11"/>
        <v>1900</v>
      </c>
      <c r="F189">
        <v>2108</v>
      </c>
      <c r="G189">
        <v>2226</v>
      </c>
      <c r="H189">
        <v>125.34</v>
      </c>
      <c r="I189">
        <v>125.02</v>
      </c>
      <c r="J189">
        <v>60.41</v>
      </c>
      <c r="K189">
        <v>4.37</v>
      </c>
      <c r="L189">
        <v>51.51</v>
      </c>
      <c r="M189">
        <v>3.89</v>
      </c>
      <c r="N189">
        <v>0.64</v>
      </c>
      <c r="O189">
        <v>4.53</v>
      </c>
      <c r="P189">
        <v>0</v>
      </c>
      <c r="Q189" t="str">
        <f t="shared" si="12"/>
        <v>NO</v>
      </c>
      <c r="S189">
        <v>2108</v>
      </c>
      <c r="T189">
        <v>2226</v>
      </c>
      <c r="U189">
        <v>178.04</v>
      </c>
      <c r="V189">
        <v>177.62</v>
      </c>
      <c r="W189">
        <v>56.01</v>
      </c>
      <c r="X189">
        <v>8.24</v>
      </c>
      <c r="Y189">
        <v>101.26</v>
      </c>
      <c r="Z189">
        <v>7.42</v>
      </c>
      <c r="AA189">
        <v>1.24</v>
      </c>
      <c r="AB189">
        <v>3.87</v>
      </c>
      <c r="AC189">
        <v>0</v>
      </c>
      <c r="AD189" t="str">
        <f t="shared" si="13"/>
        <v>NO</v>
      </c>
    </row>
    <row r="190" spans="1:30" x14ac:dyDescent="0.15">
      <c r="A190" t="str">
        <f t="shared" si="14"/>
        <v>2259-2227</v>
      </c>
      <c r="B190">
        <f>INDEX(Descriptions!$C$4:$C$736,MATCH($A190,Descriptions!$B$4:$B$736,))</f>
        <v>0</v>
      </c>
      <c r="C190" s="9">
        <f t="shared" si="10"/>
        <v>1200</v>
      </c>
      <c r="D190" s="9">
        <f t="shared" si="11"/>
        <v>1300</v>
      </c>
      <c r="F190">
        <v>2259</v>
      </c>
      <c r="G190">
        <v>2227</v>
      </c>
      <c r="H190">
        <v>96.52</v>
      </c>
      <c r="I190">
        <v>96.52</v>
      </c>
      <c r="J190">
        <v>21.88</v>
      </c>
      <c r="K190">
        <v>4.26</v>
      </c>
      <c r="L190">
        <v>59.8</v>
      </c>
      <c r="M190">
        <v>2.46</v>
      </c>
      <c r="N190">
        <v>0.3</v>
      </c>
      <c r="O190">
        <v>7.82</v>
      </c>
      <c r="P190">
        <v>0</v>
      </c>
      <c r="Q190" t="str">
        <f t="shared" si="12"/>
        <v>NO</v>
      </c>
      <c r="S190">
        <v>2259</v>
      </c>
      <c r="T190">
        <v>2227</v>
      </c>
      <c r="U190">
        <v>97.66</v>
      </c>
      <c r="V190">
        <v>97.66</v>
      </c>
      <c r="W190">
        <v>9.39</v>
      </c>
      <c r="X190">
        <v>5.71</v>
      </c>
      <c r="Y190">
        <v>73.28</v>
      </c>
      <c r="Z190">
        <v>5.0599999999999996</v>
      </c>
      <c r="AA190">
        <v>1.04</v>
      </c>
      <c r="AB190">
        <v>3.18</v>
      </c>
      <c r="AC190">
        <v>0</v>
      </c>
      <c r="AD190" t="str">
        <f t="shared" si="13"/>
        <v>NO</v>
      </c>
    </row>
    <row r="191" spans="1:30" x14ac:dyDescent="0.15">
      <c r="A191" t="str">
        <f t="shared" si="14"/>
        <v>2073-2227</v>
      </c>
      <c r="B191">
        <f>INDEX(Descriptions!$C$4:$C$736,MATCH($A191,Descriptions!$B$4:$B$736,))</f>
        <v>0</v>
      </c>
      <c r="C191" s="9">
        <f t="shared" si="10"/>
        <v>4500</v>
      </c>
      <c r="D191" s="9">
        <f t="shared" si="11"/>
        <v>4700</v>
      </c>
      <c r="F191">
        <v>2073</v>
      </c>
      <c r="G191">
        <v>2227</v>
      </c>
      <c r="H191">
        <v>354.42</v>
      </c>
      <c r="I191">
        <v>354.42</v>
      </c>
      <c r="J191">
        <v>142.18</v>
      </c>
      <c r="K191">
        <v>13.66</v>
      </c>
      <c r="L191">
        <v>142.76</v>
      </c>
      <c r="M191">
        <v>18.72</v>
      </c>
      <c r="N191">
        <v>7.91</v>
      </c>
      <c r="O191">
        <v>26.69</v>
      </c>
      <c r="P191">
        <v>2.5</v>
      </c>
      <c r="Q191" t="str">
        <f t="shared" si="12"/>
        <v>NO</v>
      </c>
      <c r="S191">
        <v>2073</v>
      </c>
      <c r="T191">
        <v>2227</v>
      </c>
      <c r="U191">
        <v>385.51</v>
      </c>
      <c r="V191">
        <v>385.51</v>
      </c>
      <c r="W191">
        <v>153.49</v>
      </c>
      <c r="X191">
        <v>13.61</v>
      </c>
      <c r="Y191">
        <v>145.06</v>
      </c>
      <c r="Z191">
        <v>34.03</v>
      </c>
      <c r="AA191">
        <v>4.74</v>
      </c>
      <c r="AB191">
        <v>28.58</v>
      </c>
      <c r="AC191">
        <v>6</v>
      </c>
      <c r="AD191" t="str">
        <f t="shared" si="13"/>
        <v>NO</v>
      </c>
    </row>
    <row r="192" spans="1:30" x14ac:dyDescent="0.15">
      <c r="A192" t="str">
        <f t="shared" si="14"/>
        <v>2108-2227</v>
      </c>
      <c r="B192">
        <f>INDEX(Descriptions!$C$4:$C$736,MATCH($A192,Descriptions!$B$4:$B$736,))</f>
        <v>0</v>
      </c>
      <c r="C192" s="9">
        <f t="shared" si="10"/>
        <v>4500</v>
      </c>
      <c r="D192" s="9">
        <f t="shared" si="11"/>
        <v>4700</v>
      </c>
      <c r="F192">
        <v>2108</v>
      </c>
      <c r="G192">
        <v>2227</v>
      </c>
      <c r="H192">
        <v>388.85</v>
      </c>
      <c r="I192">
        <v>387.96</v>
      </c>
      <c r="J192">
        <v>105.13</v>
      </c>
      <c r="K192">
        <v>11.47</v>
      </c>
      <c r="L192">
        <v>175.28</v>
      </c>
      <c r="M192">
        <v>24.43</v>
      </c>
      <c r="N192">
        <v>1.35</v>
      </c>
      <c r="O192">
        <v>56.2</v>
      </c>
      <c r="P192">
        <v>15</v>
      </c>
      <c r="Q192" t="str">
        <f t="shared" si="12"/>
        <v>NO</v>
      </c>
      <c r="S192">
        <v>2108</v>
      </c>
      <c r="T192">
        <v>2227</v>
      </c>
      <c r="U192">
        <v>353.53</v>
      </c>
      <c r="V192">
        <v>352.63</v>
      </c>
      <c r="W192">
        <v>85.87</v>
      </c>
      <c r="X192">
        <v>13.61</v>
      </c>
      <c r="Y192">
        <v>155.58000000000001</v>
      </c>
      <c r="Z192">
        <v>27.02</v>
      </c>
      <c r="AA192">
        <v>4.8600000000000003</v>
      </c>
      <c r="AB192">
        <v>66.599999999999994</v>
      </c>
      <c r="AC192">
        <v>0</v>
      </c>
      <c r="AD192" t="str">
        <f t="shared" si="13"/>
        <v>NO</v>
      </c>
    </row>
    <row r="193" spans="1:30" x14ac:dyDescent="0.15">
      <c r="A193" t="str">
        <f t="shared" si="14"/>
        <v>2079-2227</v>
      </c>
      <c r="B193">
        <f>INDEX(Descriptions!$C$4:$C$736,MATCH($A193,Descriptions!$B$4:$B$736,))</f>
        <v>0</v>
      </c>
      <c r="C193" s="9">
        <f t="shared" si="10"/>
        <v>8600</v>
      </c>
      <c r="D193" s="9">
        <f t="shared" si="11"/>
        <v>9000</v>
      </c>
      <c r="F193">
        <v>2079</v>
      </c>
      <c r="G193">
        <v>2227</v>
      </c>
      <c r="H193">
        <v>843.58</v>
      </c>
      <c r="I193">
        <v>840.3</v>
      </c>
      <c r="J193">
        <v>344.54</v>
      </c>
      <c r="K193">
        <v>19.12</v>
      </c>
      <c r="L193">
        <v>313.98</v>
      </c>
      <c r="M193">
        <v>63.48</v>
      </c>
      <c r="N193">
        <v>7.75</v>
      </c>
      <c r="O193">
        <v>87.2</v>
      </c>
      <c r="P193">
        <v>7.5</v>
      </c>
      <c r="Q193" t="str">
        <f t="shared" si="12"/>
        <v>NO</v>
      </c>
      <c r="S193">
        <v>2079</v>
      </c>
      <c r="T193">
        <v>2227</v>
      </c>
      <c r="U193">
        <v>598.57000000000005</v>
      </c>
      <c r="V193">
        <v>594.76</v>
      </c>
      <c r="W193">
        <v>173.95</v>
      </c>
      <c r="X193">
        <v>31.02</v>
      </c>
      <c r="Y193">
        <v>298.49</v>
      </c>
      <c r="Z193">
        <v>47.85</v>
      </c>
      <c r="AA193">
        <v>5.56</v>
      </c>
      <c r="AB193">
        <v>32.700000000000003</v>
      </c>
      <c r="AC193">
        <v>9</v>
      </c>
      <c r="AD193" t="str">
        <f t="shared" si="13"/>
        <v>NO</v>
      </c>
    </row>
    <row r="194" spans="1:30" x14ac:dyDescent="0.15">
      <c r="A194" t="str">
        <f t="shared" si="14"/>
        <v>2227-2259</v>
      </c>
      <c r="B194">
        <f>INDEX(Descriptions!$C$4:$C$736,MATCH($A194,Descriptions!$B$4:$B$736,))</f>
        <v>0</v>
      </c>
      <c r="C194" s="9">
        <f t="shared" si="10"/>
        <v>2200</v>
      </c>
      <c r="D194" s="9">
        <f t="shared" si="11"/>
        <v>2300</v>
      </c>
      <c r="F194">
        <v>2227</v>
      </c>
      <c r="G194">
        <v>2259</v>
      </c>
      <c r="H194">
        <v>162.88</v>
      </c>
      <c r="I194">
        <v>162.41999999999999</v>
      </c>
      <c r="J194">
        <v>26.48</v>
      </c>
      <c r="K194">
        <v>8.56</v>
      </c>
      <c r="L194">
        <v>107.25</v>
      </c>
      <c r="M194">
        <v>4.5199999999999996</v>
      </c>
      <c r="N194">
        <v>0.33</v>
      </c>
      <c r="O194">
        <v>15.73</v>
      </c>
      <c r="P194">
        <v>0</v>
      </c>
      <c r="Q194" t="str">
        <f t="shared" si="12"/>
        <v>NO</v>
      </c>
      <c r="S194">
        <v>2227</v>
      </c>
      <c r="T194">
        <v>2259</v>
      </c>
      <c r="U194">
        <v>209.81</v>
      </c>
      <c r="V194">
        <v>209.06</v>
      </c>
      <c r="W194">
        <v>56.88</v>
      </c>
      <c r="X194">
        <v>12.4</v>
      </c>
      <c r="Y194">
        <v>125.1</v>
      </c>
      <c r="Z194">
        <v>8.6</v>
      </c>
      <c r="AA194">
        <v>0.68</v>
      </c>
      <c r="AB194">
        <v>6.15</v>
      </c>
      <c r="AC194">
        <v>0</v>
      </c>
      <c r="AD194" t="str">
        <f t="shared" si="13"/>
        <v>NO</v>
      </c>
    </row>
    <row r="195" spans="1:30" x14ac:dyDescent="0.15">
      <c r="A195" t="str">
        <f t="shared" si="14"/>
        <v>2083-2259</v>
      </c>
      <c r="B195">
        <f>INDEX(Descriptions!$C$4:$C$736,MATCH($A195,Descriptions!$B$4:$B$736,))</f>
        <v>0</v>
      </c>
      <c r="C195" s="9">
        <f t="shared" si="10"/>
        <v>1200</v>
      </c>
      <c r="D195" s="9">
        <f t="shared" si="11"/>
        <v>1300</v>
      </c>
      <c r="F195">
        <v>2083</v>
      </c>
      <c r="G195">
        <v>2259</v>
      </c>
      <c r="H195">
        <v>96.52</v>
      </c>
      <c r="I195">
        <v>96.52</v>
      </c>
      <c r="J195">
        <v>21.88</v>
      </c>
      <c r="K195">
        <v>4.26</v>
      </c>
      <c r="L195">
        <v>59.8</v>
      </c>
      <c r="M195">
        <v>2.46</v>
      </c>
      <c r="N195">
        <v>0.3</v>
      </c>
      <c r="O195">
        <v>7.82</v>
      </c>
      <c r="P195">
        <v>0</v>
      </c>
      <c r="Q195" t="str">
        <f t="shared" si="12"/>
        <v>NO</v>
      </c>
      <c r="S195">
        <v>2083</v>
      </c>
      <c r="T195">
        <v>2259</v>
      </c>
      <c r="U195">
        <v>97.66</v>
      </c>
      <c r="V195">
        <v>97.66</v>
      </c>
      <c r="W195">
        <v>9.39</v>
      </c>
      <c r="X195">
        <v>5.71</v>
      </c>
      <c r="Y195">
        <v>73.28</v>
      </c>
      <c r="Z195">
        <v>5.0599999999999996</v>
      </c>
      <c r="AA195">
        <v>1.04</v>
      </c>
      <c r="AB195">
        <v>3.18</v>
      </c>
      <c r="AC195">
        <v>0</v>
      </c>
      <c r="AD195" t="str">
        <f t="shared" si="13"/>
        <v>NO</v>
      </c>
    </row>
    <row r="196" spans="1:30" x14ac:dyDescent="0.15">
      <c r="A196" t="str">
        <f t="shared" si="14"/>
        <v>2079-2261</v>
      </c>
      <c r="B196">
        <f>INDEX(Descriptions!$C$4:$C$736,MATCH($A196,Descriptions!$B$4:$B$736,))</f>
        <v>0</v>
      </c>
      <c r="C196" s="9">
        <f t="shared" ref="C196:C259" si="15">ROUND((I196*AM_Fac+V196*PM_fac)*AADT,-2)</f>
        <v>2900</v>
      </c>
      <c r="D196" s="9">
        <f t="shared" ref="D196:D259" si="16">ROUND(C196*AAWT,-2)</f>
        <v>3000</v>
      </c>
      <c r="F196">
        <v>2079</v>
      </c>
      <c r="G196">
        <v>2261</v>
      </c>
      <c r="H196">
        <v>343.29</v>
      </c>
      <c r="I196">
        <v>342.92</v>
      </c>
      <c r="J196">
        <v>151.46</v>
      </c>
      <c r="K196">
        <v>10.82</v>
      </c>
      <c r="L196">
        <v>132.66999999999999</v>
      </c>
      <c r="M196">
        <v>27.87</v>
      </c>
      <c r="N196">
        <v>5.26</v>
      </c>
      <c r="O196">
        <v>0.22</v>
      </c>
      <c r="P196">
        <v>15</v>
      </c>
      <c r="Q196" t="str">
        <f t="shared" ref="Q196:Q259" si="17">IF(O196&gt;100,"YES","NO")</f>
        <v>NO</v>
      </c>
      <c r="S196">
        <v>2079</v>
      </c>
      <c r="T196">
        <v>2261</v>
      </c>
      <c r="U196">
        <v>145.01</v>
      </c>
      <c r="V196">
        <v>144.87</v>
      </c>
      <c r="W196">
        <v>5.36</v>
      </c>
      <c r="X196">
        <v>0.36</v>
      </c>
      <c r="Y196">
        <v>88.38</v>
      </c>
      <c r="Z196">
        <v>43.54</v>
      </c>
      <c r="AA196">
        <v>7.24</v>
      </c>
      <c r="AB196">
        <v>0.13</v>
      </c>
      <c r="AC196">
        <v>0</v>
      </c>
      <c r="AD196" t="str">
        <f t="shared" ref="AD196:AD259" si="18">IF(AB196&gt;100,"YES","NO")</f>
        <v>NO</v>
      </c>
    </row>
    <row r="197" spans="1:30" x14ac:dyDescent="0.15">
      <c r="A197" t="str">
        <f t="shared" ref="A197:A260" si="19">CONCATENATE(F197,"-",G197)</f>
        <v>2262-2261</v>
      </c>
      <c r="B197">
        <f>INDEX(Descriptions!$C$4:$C$736,MATCH($A197,Descriptions!$B$4:$B$736,))</f>
        <v>0</v>
      </c>
      <c r="C197" s="9">
        <f t="shared" si="15"/>
        <v>6200</v>
      </c>
      <c r="D197" s="9">
        <f t="shared" si="16"/>
        <v>6500</v>
      </c>
      <c r="F197">
        <v>2262</v>
      </c>
      <c r="G197">
        <v>2261</v>
      </c>
      <c r="H197">
        <v>555.1</v>
      </c>
      <c r="I197">
        <v>554.5</v>
      </c>
      <c r="J197">
        <v>210.39</v>
      </c>
      <c r="K197">
        <v>13.5</v>
      </c>
      <c r="L197">
        <v>206.83</v>
      </c>
      <c r="M197">
        <v>57.79</v>
      </c>
      <c r="N197">
        <v>6.94</v>
      </c>
      <c r="O197">
        <v>49.64</v>
      </c>
      <c r="P197">
        <v>10</v>
      </c>
      <c r="Q197" t="str">
        <f t="shared" si="17"/>
        <v>NO</v>
      </c>
      <c r="S197">
        <v>2262</v>
      </c>
      <c r="T197">
        <v>2261</v>
      </c>
      <c r="U197">
        <v>481.32</v>
      </c>
      <c r="V197">
        <v>478.94</v>
      </c>
      <c r="W197">
        <v>142.62</v>
      </c>
      <c r="X197">
        <v>25.47</v>
      </c>
      <c r="Y197">
        <v>227.69</v>
      </c>
      <c r="Z197">
        <v>45.28</v>
      </c>
      <c r="AA197">
        <v>5.3</v>
      </c>
      <c r="AB197">
        <v>22.96</v>
      </c>
      <c r="AC197">
        <v>12</v>
      </c>
      <c r="AD197" t="str">
        <f t="shared" si="18"/>
        <v>NO</v>
      </c>
    </row>
    <row r="198" spans="1:30" x14ac:dyDescent="0.15">
      <c r="A198" t="str">
        <f t="shared" si="19"/>
        <v>2261-2262</v>
      </c>
      <c r="B198">
        <f>INDEX(Descriptions!$C$4:$C$736,MATCH($A198,Descriptions!$B$4:$B$736,))</f>
        <v>0</v>
      </c>
      <c r="C198" s="9">
        <f t="shared" si="15"/>
        <v>2900</v>
      </c>
      <c r="D198" s="9">
        <f t="shared" si="16"/>
        <v>3000</v>
      </c>
      <c r="F198">
        <v>2261</v>
      </c>
      <c r="G198">
        <v>2262</v>
      </c>
      <c r="H198">
        <v>343.29</v>
      </c>
      <c r="I198">
        <v>342.92</v>
      </c>
      <c r="J198">
        <v>151.46</v>
      </c>
      <c r="K198">
        <v>10.82</v>
      </c>
      <c r="L198">
        <v>132.66999999999999</v>
      </c>
      <c r="M198">
        <v>27.87</v>
      </c>
      <c r="N198">
        <v>5.26</v>
      </c>
      <c r="O198">
        <v>0.22</v>
      </c>
      <c r="P198">
        <v>15</v>
      </c>
      <c r="Q198" t="str">
        <f t="shared" si="17"/>
        <v>NO</v>
      </c>
      <c r="S198">
        <v>2261</v>
      </c>
      <c r="T198">
        <v>2262</v>
      </c>
      <c r="U198">
        <v>145.01</v>
      </c>
      <c r="V198">
        <v>144.87</v>
      </c>
      <c r="W198">
        <v>5.36</v>
      </c>
      <c r="X198">
        <v>0.36</v>
      </c>
      <c r="Y198">
        <v>88.38</v>
      </c>
      <c r="Z198">
        <v>43.54</v>
      </c>
      <c r="AA198">
        <v>7.24</v>
      </c>
      <c r="AB198">
        <v>0.13</v>
      </c>
      <c r="AC198">
        <v>0</v>
      </c>
      <c r="AD198" t="str">
        <f t="shared" si="18"/>
        <v>NO</v>
      </c>
    </row>
    <row r="199" spans="1:30" x14ac:dyDescent="0.15">
      <c r="A199" t="str">
        <f t="shared" si="19"/>
        <v>2162-2262</v>
      </c>
      <c r="B199">
        <f>INDEX(Descriptions!$C$4:$C$736,MATCH($A199,Descriptions!$B$4:$B$736,))</f>
        <v>0</v>
      </c>
      <c r="C199" s="9">
        <f t="shared" si="15"/>
        <v>6200</v>
      </c>
      <c r="D199" s="9">
        <f t="shared" si="16"/>
        <v>6500</v>
      </c>
      <c r="F199">
        <v>2162</v>
      </c>
      <c r="G199">
        <v>2262</v>
      </c>
      <c r="H199">
        <v>555.1</v>
      </c>
      <c r="I199">
        <v>554.5</v>
      </c>
      <c r="J199">
        <v>210.39</v>
      </c>
      <c r="K199">
        <v>13.5</v>
      </c>
      <c r="L199">
        <v>206.83</v>
      </c>
      <c r="M199">
        <v>57.79</v>
      </c>
      <c r="N199">
        <v>6.94</v>
      </c>
      <c r="O199">
        <v>49.64</v>
      </c>
      <c r="P199">
        <v>10</v>
      </c>
      <c r="Q199" t="str">
        <f t="shared" si="17"/>
        <v>NO</v>
      </c>
      <c r="S199">
        <v>2162</v>
      </c>
      <c r="T199">
        <v>2262</v>
      </c>
      <c r="U199">
        <v>481.32</v>
      </c>
      <c r="V199">
        <v>478.94</v>
      </c>
      <c r="W199">
        <v>142.62</v>
      </c>
      <c r="X199">
        <v>25.47</v>
      </c>
      <c r="Y199">
        <v>227.69</v>
      </c>
      <c r="Z199">
        <v>45.28</v>
      </c>
      <c r="AA199">
        <v>5.3</v>
      </c>
      <c r="AB199">
        <v>22.96</v>
      </c>
      <c r="AC199">
        <v>12</v>
      </c>
      <c r="AD199" t="str">
        <f t="shared" si="18"/>
        <v>NO</v>
      </c>
    </row>
    <row r="200" spans="1:30" x14ac:dyDescent="0.15">
      <c r="A200" t="str">
        <f t="shared" si="19"/>
        <v>2176-2263</v>
      </c>
      <c r="B200">
        <f>INDEX(Descriptions!$C$4:$C$736,MATCH($A200,Descriptions!$B$4:$B$736,))</f>
        <v>0</v>
      </c>
      <c r="C200" s="9">
        <f t="shared" si="15"/>
        <v>3100</v>
      </c>
      <c r="D200" s="9">
        <f t="shared" si="16"/>
        <v>3200</v>
      </c>
      <c r="F200">
        <v>2176</v>
      </c>
      <c r="G200">
        <v>2263</v>
      </c>
      <c r="H200">
        <v>384.28</v>
      </c>
      <c r="I200">
        <v>383.92</v>
      </c>
      <c r="J200">
        <v>176.32</v>
      </c>
      <c r="K200">
        <v>12.52</v>
      </c>
      <c r="L200">
        <v>145.16</v>
      </c>
      <c r="M200">
        <v>28.51</v>
      </c>
      <c r="N200">
        <v>5.32</v>
      </c>
      <c r="O200">
        <v>1.46</v>
      </c>
      <c r="P200">
        <v>15</v>
      </c>
      <c r="Q200" t="str">
        <f t="shared" si="17"/>
        <v>NO</v>
      </c>
      <c r="S200">
        <v>2176</v>
      </c>
      <c r="T200">
        <v>2263</v>
      </c>
      <c r="U200">
        <v>143.94</v>
      </c>
      <c r="V200">
        <v>143.81</v>
      </c>
      <c r="W200">
        <v>2.19</v>
      </c>
      <c r="X200">
        <v>0.69</v>
      </c>
      <c r="Y200">
        <v>89.56</v>
      </c>
      <c r="Z200">
        <v>43.81</v>
      </c>
      <c r="AA200">
        <v>7.27</v>
      </c>
      <c r="AB200">
        <v>0.43</v>
      </c>
      <c r="AC200">
        <v>0</v>
      </c>
      <c r="AD200" t="str">
        <f t="shared" si="18"/>
        <v>NO</v>
      </c>
    </row>
    <row r="201" spans="1:30" x14ac:dyDescent="0.15">
      <c r="A201" t="str">
        <f t="shared" si="19"/>
        <v>1566-2263</v>
      </c>
      <c r="B201">
        <f>INDEX(Descriptions!$C$4:$C$736,MATCH($A201,Descriptions!$B$4:$B$736,))</f>
        <v>0</v>
      </c>
      <c r="C201" s="9">
        <f t="shared" si="15"/>
        <v>6400</v>
      </c>
      <c r="D201" s="9">
        <f t="shared" si="16"/>
        <v>6700</v>
      </c>
      <c r="F201">
        <v>1566</v>
      </c>
      <c r="G201">
        <v>2263</v>
      </c>
      <c r="H201">
        <v>553.99</v>
      </c>
      <c r="I201">
        <v>553.38</v>
      </c>
      <c r="J201">
        <v>207.33</v>
      </c>
      <c r="K201">
        <v>13.83</v>
      </c>
      <c r="L201">
        <v>207.05</v>
      </c>
      <c r="M201">
        <v>58.55</v>
      </c>
      <c r="N201">
        <v>7.14</v>
      </c>
      <c r="O201">
        <v>50.1</v>
      </c>
      <c r="P201">
        <v>10</v>
      </c>
      <c r="Q201" t="str">
        <f t="shared" si="17"/>
        <v>NO</v>
      </c>
      <c r="S201">
        <v>1566</v>
      </c>
      <c r="T201">
        <v>2263</v>
      </c>
      <c r="U201">
        <v>504.99</v>
      </c>
      <c r="V201">
        <v>502.47</v>
      </c>
      <c r="W201">
        <v>156.36000000000001</v>
      </c>
      <c r="X201">
        <v>25.83</v>
      </c>
      <c r="Y201">
        <v>236.13</v>
      </c>
      <c r="Z201">
        <v>45.94</v>
      </c>
      <c r="AA201">
        <v>5.32</v>
      </c>
      <c r="AB201">
        <v>23.4</v>
      </c>
      <c r="AC201">
        <v>12</v>
      </c>
      <c r="AD201" t="str">
        <f t="shared" si="18"/>
        <v>NO</v>
      </c>
    </row>
    <row r="202" spans="1:30" x14ac:dyDescent="0.15">
      <c r="A202" t="str">
        <f t="shared" si="19"/>
        <v>1967-2318</v>
      </c>
      <c r="B202">
        <f>INDEX(Descriptions!$C$4:$C$736,MATCH($A202,Descriptions!$B$4:$B$736,))</f>
        <v>0</v>
      </c>
      <c r="C202" s="9">
        <f t="shared" si="15"/>
        <v>4700</v>
      </c>
      <c r="D202" s="9">
        <f t="shared" si="16"/>
        <v>4900</v>
      </c>
      <c r="F202">
        <v>1967</v>
      </c>
      <c r="G202">
        <v>2318</v>
      </c>
      <c r="H202">
        <v>341.16</v>
      </c>
      <c r="I202">
        <v>340.8</v>
      </c>
      <c r="J202">
        <v>76.760000000000005</v>
      </c>
      <c r="K202">
        <v>8.76</v>
      </c>
      <c r="L202">
        <v>148.63999999999999</v>
      </c>
      <c r="M202">
        <v>11.57</v>
      </c>
      <c r="N202">
        <v>3.59</v>
      </c>
      <c r="O202">
        <v>89.33</v>
      </c>
      <c r="P202">
        <v>2.5</v>
      </c>
      <c r="Q202" t="str">
        <f t="shared" si="17"/>
        <v>NO</v>
      </c>
      <c r="S202">
        <v>1967</v>
      </c>
      <c r="T202">
        <v>2318</v>
      </c>
      <c r="U202">
        <v>437.37</v>
      </c>
      <c r="V202">
        <v>436.92</v>
      </c>
      <c r="W202">
        <v>177.04</v>
      </c>
      <c r="X202">
        <v>17.95</v>
      </c>
      <c r="Y202">
        <v>127.39</v>
      </c>
      <c r="Z202">
        <v>9.6199999999999992</v>
      </c>
      <c r="AA202">
        <v>1.64</v>
      </c>
      <c r="AB202">
        <v>97.74</v>
      </c>
      <c r="AC202">
        <v>6</v>
      </c>
      <c r="AD202" t="str">
        <f t="shared" si="18"/>
        <v>NO</v>
      </c>
    </row>
    <row r="203" spans="1:30" x14ac:dyDescent="0.15">
      <c r="A203" t="str">
        <f t="shared" si="19"/>
        <v>1448-2318</v>
      </c>
      <c r="B203">
        <f>INDEX(Descriptions!$C$4:$C$736,MATCH($A203,Descriptions!$B$4:$B$736,))</f>
        <v>0</v>
      </c>
      <c r="C203" s="9">
        <f t="shared" si="15"/>
        <v>2600</v>
      </c>
      <c r="D203" s="9">
        <f t="shared" si="16"/>
        <v>2700</v>
      </c>
      <c r="F203">
        <v>1448</v>
      </c>
      <c r="G203">
        <v>2318</v>
      </c>
      <c r="H203">
        <v>293.69</v>
      </c>
      <c r="I203">
        <v>290.77999999999997</v>
      </c>
      <c r="J203">
        <v>128.21</v>
      </c>
      <c r="K203">
        <v>5.82</v>
      </c>
      <c r="L203">
        <v>107.45</v>
      </c>
      <c r="M203">
        <v>5.43</v>
      </c>
      <c r="N203">
        <v>0.82</v>
      </c>
      <c r="O203">
        <v>38.46</v>
      </c>
      <c r="P203">
        <v>7.5</v>
      </c>
      <c r="Q203" t="str">
        <f t="shared" si="17"/>
        <v>NO</v>
      </c>
      <c r="S203">
        <v>1448</v>
      </c>
      <c r="T203">
        <v>2318</v>
      </c>
      <c r="U203">
        <v>142.13</v>
      </c>
      <c r="V203">
        <v>140.30000000000001</v>
      </c>
      <c r="W203">
        <v>40.01</v>
      </c>
      <c r="X203">
        <v>6</v>
      </c>
      <c r="Y203">
        <v>73.92</v>
      </c>
      <c r="Z203">
        <v>2.67</v>
      </c>
      <c r="AA203">
        <v>0.28000000000000003</v>
      </c>
      <c r="AB203">
        <v>10.24</v>
      </c>
      <c r="AC203">
        <v>9</v>
      </c>
      <c r="AD203" t="str">
        <f t="shared" si="18"/>
        <v>NO</v>
      </c>
    </row>
    <row r="204" spans="1:30" x14ac:dyDescent="0.15">
      <c r="A204" t="str">
        <f t="shared" si="19"/>
        <v>2352-2319</v>
      </c>
      <c r="B204">
        <f>INDEX(Descriptions!$C$4:$C$736,MATCH($A204,Descriptions!$B$4:$B$736,))</f>
        <v>0</v>
      </c>
      <c r="C204" s="9">
        <f t="shared" si="15"/>
        <v>4500</v>
      </c>
      <c r="D204" s="9">
        <f t="shared" si="16"/>
        <v>4700</v>
      </c>
      <c r="F204">
        <v>2352</v>
      </c>
      <c r="G204">
        <v>2319</v>
      </c>
      <c r="H204">
        <v>380.68</v>
      </c>
      <c r="I204">
        <v>380.08</v>
      </c>
      <c r="J204">
        <v>30.2</v>
      </c>
      <c r="K204">
        <v>37.770000000000003</v>
      </c>
      <c r="L204">
        <v>178.45</v>
      </c>
      <c r="M204">
        <v>60</v>
      </c>
      <c r="N204">
        <v>70.569999999999993</v>
      </c>
      <c r="O204">
        <v>3.68</v>
      </c>
      <c r="P204">
        <v>0</v>
      </c>
      <c r="Q204" t="str">
        <f t="shared" si="17"/>
        <v>NO</v>
      </c>
      <c r="S204">
        <v>2352</v>
      </c>
      <c r="T204">
        <v>2319</v>
      </c>
      <c r="U204">
        <v>363.6</v>
      </c>
      <c r="V204">
        <v>363.6</v>
      </c>
      <c r="W204">
        <v>144.36000000000001</v>
      </c>
      <c r="X204">
        <v>13.44</v>
      </c>
      <c r="Y204">
        <v>88.31</v>
      </c>
      <c r="Z204">
        <v>69.59</v>
      </c>
      <c r="AA204">
        <v>47.83</v>
      </c>
      <c r="AB204">
        <v>7.0000000000000007E-2</v>
      </c>
      <c r="AC204">
        <v>0</v>
      </c>
      <c r="AD204" t="str">
        <f t="shared" si="18"/>
        <v>NO</v>
      </c>
    </row>
    <row r="205" spans="1:30" x14ac:dyDescent="0.15">
      <c r="A205" t="str">
        <f t="shared" si="19"/>
        <v>1897-2319</v>
      </c>
      <c r="B205">
        <f>INDEX(Descriptions!$C$4:$C$736,MATCH($A205,Descriptions!$B$4:$B$736,))</f>
        <v>0</v>
      </c>
      <c r="C205" s="9">
        <f t="shared" si="15"/>
        <v>4600</v>
      </c>
      <c r="D205" s="9">
        <f t="shared" si="16"/>
        <v>4800</v>
      </c>
      <c r="F205">
        <v>1897</v>
      </c>
      <c r="G205">
        <v>2319</v>
      </c>
      <c r="H205">
        <v>648.03</v>
      </c>
      <c r="I205">
        <v>632.36</v>
      </c>
      <c r="J205">
        <v>253.7</v>
      </c>
      <c r="K205">
        <v>30.12</v>
      </c>
      <c r="L205">
        <v>200.18</v>
      </c>
      <c r="M205">
        <v>80.84</v>
      </c>
      <c r="N205">
        <v>81.78</v>
      </c>
      <c r="O205">
        <v>1.39</v>
      </c>
      <c r="P205">
        <v>0</v>
      </c>
      <c r="Q205" t="str">
        <f t="shared" si="17"/>
        <v>NO</v>
      </c>
      <c r="S205">
        <v>1897</v>
      </c>
      <c r="T205">
        <v>2319</v>
      </c>
      <c r="U205">
        <v>144.97999999999999</v>
      </c>
      <c r="V205">
        <v>143.74</v>
      </c>
      <c r="W205">
        <v>10.82</v>
      </c>
      <c r="X205">
        <v>6.94</v>
      </c>
      <c r="Y205">
        <v>46.24</v>
      </c>
      <c r="Z205">
        <v>52.18</v>
      </c>
      <c r="AA205">
        <v>28.1</v>
      </c>
      <c r="AB205">
        <v>0.7</v>
      </c>
      <c r="AC205">
        <v>0</v>
      </c>
      <c r="AD205" t="str">
        <f t="shared" si="18"/>
        <v>NO</v>
      </c>
    </row>
    <row r="206" spans="1:30" x14ac:dyDescent="0.15">
      <c r="A206" t="str">
        <f t="shared" si="19"/>
        <v>1894-2321</v>
      </c>
      <c r="B206">
        <f>INDEX(Descriptions!$C$4:$C$736,MATCH($A206,Descriptions!$B$4:$B$736,))</f>
        <v>0</v>
      </c>
      <c r="C206" s="9">
        <f t="shared" si="15"/>
        <v>3100</v>
      </c>
      <c r="D206" s="9">
        <f t="shared" si="16"/>
        <v>3200</v>
      </c>
      <c r="F206">
        <v>1894</v>
      </c>
      <c r="G206">
        <v>2321</v>
      </c>
      <c r="H206">
        <v>237.2</v>
      </c>
      <c r="I206">
        <v>237.2</v>
      </c>
      <c r="J206">
        <v>136.76</v>
      </c>
      <c r="K206">
        <v>13.48</v>
      </c>
      <c r="L206">
        <v>74</v>
      </c>
      <c r="M206">
        <v>9.01</v>
      </c>
      <c r="N206">
        <v>1.89</v>
      </c>
      <c r="O206">
        <v>2.0699999999999998</v>
      </c>
      <c r="P206">
        <v>0</v>
      </c>
      <c r="Q206" t="str">
        <f t="shared" si="17"/>
        <v>NO</v>
      </c>
      <c r="S206">
        <v>1894</v>
      </c>
      <c r="T206">
        <v>2321</v>
      </c>
      <c r="U206">
        <v>268.07</v>
      </c>
      <c r="V206">
        <v>268.07</v>
      </c>
      <c r="W206">
        <v>94.04</v>
      </c>
      <c r="X206">
        <v>12.57</v>
      </c>
      <c r="Y206">
        <v>116.01</v>
      </c>
      <c r="Z206">
        <v>30.29</v>
      </c>
      <c r="AA206">
        <v>10.7</v>
      </c>
      <c r="AB206">
        <v>4.46</v>
      </c>
      <c r="AC206">
        <v>0</v>
      </c>
      <c r="AD206" t="str">
        <f t="shared" si="18"/>
        <v>NO</v>
      </c>
    </row>
    <row r="207" spans="1:30" x14ac:dyDescent="0.15">
      <c r="A207" t="str">
        <f t="shared" si="19"/>
        <v>2537-2321</v>
      </c>
      <c r="B207">
        <f>INDEX(Descriptions!$C$4:$C$736,MATCH($A207,Descriptions!$B$4:$B$736,))</f>
        <v>0</v>
      </c>
      <c r="C207" s="9">
        <f t="shared" si="15"/>
        <v>2500</v>
      </c>
      <c r="D207" s="9">
        <f t="shared" si="16"/>
        <v>2600</v>
      </c>
      <c r="F207">
        <v>2537</v>
      </c>
      <c r="G207">
        <v>2321</v>
      </c>
      <c r="H207">
        <v>199</v>
      </c>
      <c r="I207">
        <v>186.86</v>
      </c>
      <c r="J207">
        <v>85.68</v>
      </c>
      <c r="K207">
        <v>9.25</v>
      </c>
      <c r="L207">
        <v>57.84</v>
      </c>
      <c r="M207">
        <v>32.590000000000003</v>
      </c>
      <c r="N207">
        <v>8.34</v>
      </c>
      <c r="O207">
        <v>5.3</v>
      </c>
      <c r="P207">
        <v>0</v>
      </c>
      <c r="Q207" t="str">
        <f t="shared" si="17"/>
        <v>NO</v>
      </c>
      <c r="S207">
        <v>2537</v>
      </c>
      <c r="T207">
        <v>2321</v>
      </c>
      <c r="U207">
        <v>222.68</v>
      </c>
      <c r="V207">
        <v>218.21</v>
      </c>
      <c r="W207">
        <v>83.25</v>
      </c>
      <c r="X207">
        <v>11.5</v>
      </c>
      <c r="Y207">
        <v>96.34</v>
      </c>
      <c r="Z207">
        <v>12.1</v>
      </c>
      <c r="AA207">
        <v>14.64</v>
      </c>
      <c r="AB207">
        <v>4.8600000000000003</v>
      </c>
      <c r="AC207">
        <v>0</v>
      </c>
      <c r="AD207" t="str">
        <f t="shared" si="18"/>
        <v>NO</v>
      </c>
    </row>
    <row r="208" spans="1:30" x14ac:dyDescent="0.15">
      <c r="A208" t="str">
        <f t="shared" si="19"/>
        <v>2350-2323</v>
      </c>
      <c r="B208">
        <f>INDEX(Descriptions!$C$4:$C$736,MATCH($A208,Descriptions!$B$4:$B$736,))</f>
        <v>0</v>
      </c>
      <c r="C208" s="9">
        <f t="shared" si="15"/>
        <v>3400</v>
      </c>
      <c r="D208" s="9">
        <f t="shared" si="16"/>
        <v>3600</v>
      </c>
      <c r="F208">
        <v>2350</v>
      </c>
      <c r="G208">
        <v>2323</v>
      </c>
      <c r="H208">
        <v>8.07</v>
      </c>
      <c r="I208">
        <v>8</v>
      </c>
      <c r="J208">
        <v>0</v>
      </c>
      <c r="K208">
        <v>0</v>
      </c>
      <c r="L208">
        <v>0.02</v>
      </c>
      <c r="M208">
        <v>4.96</v>
      </c>
      <c r="N208">
        <v>3.07</v>
      </c>
      <c r="O208">
        <v>0</v>
      </c>
      <c r="P208">
        <v>0</v>
      </c>
      <c r="Q208" t="str">
        <f t="shared" si="17"/>
        <v>NO</v>
      </c>
      <c r="S208">
        <v>2350</v>
      </c>
      <c r="T208">
        <v>2323</v>
      </c>
      <c r="U208">
        <v>570.91999999999996</v>
      </c>
      <c r="V208">
        <v>546.77</v>
      </c>
      <c r="W208">
        <v>311.47000000000003</v>
      </c>
      <c r="X208">
        <v>22.91</v>
      </c>
      <c r="Y208">
        <v>192.32</v>
      </c>
      <c r="Z208">
        <v>24.4</v>
      </c>
      <c r="AA208">
        <v>11.6</v>
      </c>
      <c r="AB208">
        <v>8.23</v>
      </c>
      <c r="AC208">
        <v>0</v>
      </c>
      <c r="AD208" t="str">
        <f t="shared" si="18"/>
        <v>NO</v>
      </c>
    </row>
    <row r="209" spans="1:30" x14ac:dyDescent="0.15">
      <c r="A209" t="str">
        <f t="shared" si="19"/>
        <v>1893-2323</v>
      </c>
      <c r="B209">
        <f>INDEX(Descriptions!$C$4:$C$736,MATCH($A209,Descriptions!$B$4:$B$736,))</f>
        <v>0</v>
      </c>
      <c r="C209" s="9">
        <f t="shared" si="15"/>
        <v>0</v>
      </c>
      <c r="D209" s="9">
        <f t="shared" si="16"/>
        <v>0</v>
      </c>
      <c r="F209">
        <v>1893</v>
      </c>
      <c r="G209">
        <v>2323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 t="str">
        <f t="shared" si="17"/>
        <v>NO</v>
      </c>
      <c r="S209">
        <v>1893</v>
      </c>
      <c r="T209">
        <v>2323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 t="str">
        <f t="shared" si="18"/>
        <v>NO</v>
      </c>
    </row>
    <row r="210" spans="1:30" x14ac:dyDescent="0.15">
      <c r="A210" t="str">
        <f t="shared" si="19"/>
        <v>2814-2324</v>
      </c>
      <c r="B210">
        <f>INDEX(Descriptions!$C$4:$C$736,MATCH($A210,Descriptions!$B$4:$B$736,))</f>
        <v>0</v>
      </c>
      <c r="C210" s="9">
        <f t="shared" si="15"/>
        <v>4700</v>
      </c>
      <c r="D210" s="9">
        <f t="shared" si="16"/>
        <v>4900</v>
      </c>
      <c r="F210">
        <v>2814</v>
      </c>
      <c r="G210">
        <v>2324</v>
      </c>
      <c r="H210">
        <v>515.94000000000005</v>
      </c>
      <c r="I210">
        <v>493.17</v>
      </c>
      <c r="J210">
        <v>200.28</v>
      </c>
      <c r="K210">
        <v>23.71</v>
      </c>
      <c r="L210">
        <v>117.62</v>
      </c>
      <c r="M210">
        <v>45.97</v>
      </c>
      <c r="N210">
        <v>124.19</v>
      </c>
      <c r="O210">
        <v>4.17</v>
      </c>
      <c r="P210">
        <v>0</v>
      </c>
      <c r="Q210" t="str">
        <f t="shared" si="17"/>
        <v>NO</v>
      </c>
      <c r="S210">
        <v>2814</v>
      </c>
      <c r="T210">
        <v>2324</v>
      </c>
      <c r="U210">
        <v>288.7</v>
      </c>
      <c r="V210">
        <v>284.75</v>
      </c>
      <c r="W210">
        <v>12.54</v>
      </c>
      <c r="X210">
        <v>18.34</v>
      </c>
      <c r="Y210">
        <v>94.26</v>
      </c>
      <c r="Z210">
        <v>48.31</v>
      </c>
      <c r="AA210">
        <v>110.9</v>
      </c>
      <c r="AB210">
        <v>4.3499999999999996</v>
      </c>
      <c r="AC210">
        <v>0</v>
      </c>
      <c r="AD210" t="str">
        <f t="shared" si="18"/>
        <v>NO</v>
      </c>
    </row>
    <row r="211" spans="1:30" x14ac:dyDescent="0.15">
      <c r="A211" t="str">
        <f t="shared" si="19"/>
        <v>1901-2324</v>
      </c>
      <c r="B211">
        <f>INDEX(Descriptions!$C$4:$C$736,MATCH($A211,Descriptions!$B$4:$B$736,))</f>
        <v>0</v>
      </c>
      <c r="C211" s="9">
        <f t="shared" si="15"/>
        <v>4000</v>
      </c>
      <c r="D211" s="9">
        <f t="shared" si="16"/>
        <v>4200</v>
      </c>
      <c r="F211">
        <v>1901</v>
      </c>
      <c r="G211">
        <v>2324</v>
      </c>
      <c r="H211">
        <v>276.26</v>
      </c>
      <c r="I211">
        <v>275.85000000000002</v>
      </c>
      <c r="J211">
        <v>7.16</v>
      </c>
      <c r="K211">
        <v>31.51</v>
      </c>
      <c r="L211">
        <v>126.86</v>
      </c>
      <c r="M211">
        <v>44.53</v>
      </c>
      <c r="N211">
        <v>66.11</v>
      </c>
      <c r="O211">
        <v>0.09</v>
      </c>
      <c r="P211">
        <v>0</v>
      </c>
      <c r="Q211" t="str">
        <f t="shared" si="17"/>
        <v>NO</v>
      </c>
      <c r="S211">
        <v>1901</v>
      </c>
      <c r="T211">
        <v>2324</v>
      </c>
      <c r="U211">
        <v>386.5</v>
      </c>
      <c r="V211">
        <v>376.87</v>
      </c>
      <c r="W211">
        <v>221.22</v>
      </c>
      <c r="X211">
        <v>17.23</v>
      </c>
      <c r="Y211">
        <v>74.400000000000006</v>
      </c>
      <c r="Z211">
        <v>34.86</v>
      </c>
      <c r="AA211">
        <v>38.69</v>
      </c>
      <c r="AB211">
        <v>0.1</v>
      </c>
      <c r="AC211">
        <v>0</v>
      </c>
      <c r="AD211" t="str">
        <f t="shared" si="18"/>
        <v>NO</v>
      </c>
    </row>
    <row r="212" spans="1:30" x14ac:dyDescent="0.15">
      <c r="A212" t="str">
        <f t="shared" si="19"/>
        <v>4020-2325</v>
      </c>
      <c r="B212">
        <f>INDEX(Descriptions!$C$4:$C$736,MATCH($A212,Descriptions!$B$4:$B$736,))</f>
        <v>0</v>
      </c>
      <c r="C212" s="9">
        <f t="shared" si="15"/>
        <v>7500</v>
      </c>
      <c r="D212" s="9">
        <f t="shared" si="16"/>
        <v>7900</v>
      </c>
      <c r="F212">
        <v>4020</v>
      </c>
      <c r="G212">
        <v>2325</v>
      </c>
      <c r="H212">
        <v>630.69000000000005</v>
      </c>
      <c r="I212">
        <v>628.62</v>
      </c>
      <c r="J212">
        <v>239.32</v>
      </c>
      <c r="K212">
        <v>20.97</v>
      </c>
      <c r="L212">
        <v>218.41</v>
      </c>
      <c r="M212">
        <v>71.09</v>
      </c>
      <c r="N212">
        <v>20.89</v>
      </c>
      <c r="O212">
        <v>45.01</v>
      </c>
      <c r="P212">
        <v>15</v>
      </c>
      <c r="Q212" t="str">
        <f t="shared" si="17"/>
        <v>NO</v>
      </c>
      <c r="S212">
        <v>4020</v>
      </c>
      <c r="T212">
        <v>2325</v>
      </c>
      <c r="U212">
        <v>617.47</v>
      </c>
      <c r="V212">
        <v>612.34</v>
      </c>
      <c r="W212">
        <v>158.78</v>
      </c>
      <c r="X212">
        <v>19.72</v>
      </c>
      <c r="Y212">
        <v>185.35</v>
      </c>
      <c r="Z212">
        <v>79.28</v>
      </c>
      <c r="AA212">
        <v>28.61</v>
      </c>
      <c r="AB212">
        <v>133.74</v>
      </c>
      <c r="AC212">
        <v>12</v>
      </c>
      <c r="AD212" t="str">
        <f t="shared" si="18"/>
        <v>YES</v>
      </c>
    </row>
    <row r="213" spans="1:30" x14ac:dyDescent="0.15">
      <c r="A213" t="str">
        <f t="shared" si="19"/>
        <v>2456-2325</v>
      </c>
      <c r="B213" t="str">
        <f>INDEX(Descriptions!$C$4:$C$736,MATCH($A213,Descriptions!$B$4:$B$736,))</f>
        <v>Hilden Rd SB from a T-junction at Gosport Cl - 1 lane.</v>
      </c>
      <c r="C213" s="9">
        <f t="shared" si="15"/>
        <v>8300</v>
      </c>
      <c r="D213" s="9">
        <f t="shared" si="16"/>
        <v>8700</v>
      </c>
      <c r="F213">
        <v>2456</v>
      </c>
      <c r="G213">
        <v>2325</v>
      </c>
      <c r="H213">
        <v>708.77</v>
      </c>
      <c r="I213">
        <v>707.56</v>
      </c>
      <c r="J213">
        <v>258.97000000000003</v>
      </c>
      <c r="K213">
        <v>12.81</v>
      </c>
      <c r="L213">
        <v>221.61</v>
      </c>
      <c r="M213">
        <v>43.33</v>
      </c>
      <c r="N213">
        <v>4.26</v>
      </c>
      <c r="O213">
        <v>155.30000000000001</v>
      </c>
      <c r="P213">
        <v>12.5</v>
      </c>
      <c r="Q213" t="str">
        <f t="shared" si="17"/>
        <v>YES</v>
      </c>
      <c r="S213">
        <v>2456</v>
      </c>
      <c r="T213">
        <v>2325</v>
      </c>
      <c r="U213">
        <v>669.3</v>
      </c>
      <c r="V213">
        <v>661.32</v>
      </c>
      <c r="W213">
        <v>169.9</v>
      </c>
      <c r="X213">
        <v>37.549999999999997</v>
      </c>
      <c r="Y213">
        <v>298.97000000000003</v>
      </c>
      <c r="Z213">
        <v>66.56</v>
      </c>
      <c r="AA213">
        <v>28.63</v>
      </c>
      <c r="AB213">
        <v>52.69</v>
      </c>
      <c r="AC213">
        <v>15</v>
      </c>
      <c r="AD213" t="str">
        <f t="shared" si="18"/>
        <v>NO</v>
      </c>
    </row>
    <row r="214" spans="1:30" x14ac:dyDescent="0.15">
      <c r="A214" t="str">
        <f t="shared" si="19"/>
        <v>2409-2326</v>
      </c>
      <c r="B214">
        <f>INDEX(Descriptions!$C$4:$C$736,MATCH($A214,Descriptions!$B$4:$B$736,))</f>
        <v>0</v>
      </c>
      <c r="C214" s="9">
        <f t="shared" si="15"/>
        <v>4200</v>
      </c>
      <c r="D214" s="9">
        <f t="shared" si="16"/>
        <v>4400</v>
      </c>
      <c r="F214">
        <v>2409</v>
      </c>
      <c r="G214">
        <v>2326</v>
      </c>
      <c r="H214">
        <v>289.58</v>
      </c>
      <c r="I214">
        <v>287.79000000000002</v>
      </c>
      <c r="J214">
        <v>81.77</v>
      </c>
      <c r="K214">
        <v>7.79</v>
      </c>
      <c r="L214">
        <v>78.900000000000006</v>
      </c>
      <c r="M214">
        <v>26.73</v>
      </c>
      <c r="N214">
        <v>2.93</v>
      </c>
      <c r="O214">
        <v>88.96</v>
      </c>
      <c r="P214">
        <v>2.5</v>
      </c>
      <c r="Q214" t="str">
        <f t="shared" si="17"/>
        <v>NO</v>
      </c>
      <c r="S214">
        <v>2409</v>
      </c>
      <c r="T214">
        <v>2326</v>
      </c>
      <c r="U214">
        <v>413.28</v>
      </c>
      <c r="V214">
        <v>408.31</v>
      </c>
      <c r="W214">
        <v>98.28</v>
      </c>
      <c r="X214">
        <v>12.54</v>
      </c>
      <c r="Y214">
        <v>135.91</v>
      </c>
      <c r="Z214">
        <v>13.75</v>
      </c>
      <c r="AA214">
        <v>23.53</v>
      </c>
      <c r="AB214">
        <v>126.26</v>
      </c>
      <c r="AC214">
        <v>3</v>
      </c>
      <c r="AD214" t="str">
        <f t="shared" si="18"/>
        <v>YES</v>
      </c>
    </row>
    <row r="215" spans="1:30" x14ac:dyDescent="0.15">
      <c r="A215" t="str">
        <f t="shared" si="19"/>
        <v>2515-2326</v>
      </c>
      <c r="B215">
        <f>INDEX(Descriptions!$C$4:$C$736,MATCH($A215,Descriptions!$B$4:$B$736,))</f>
        <v>0</v>
      </c>
      <c r="C215" s="9">
        <f t="shared" si="15"/>
        <v>1800</v>
      </c>
      <c r="D215" s="9">
        <f t="shared" si="16"/>
        <v>1900</v>
      </c>
      <c r="F215">
        <v>2515</v>
      </c>
      <c r="G215">
        <v>2326</v>
      </c>
      <c r="H215">
        <v>242.18</v>
      </c>
      <c r="I215">
        <v>241.11</v>
      </c>
      <c r="J215">
        <v>92.47</v>
      </c>
      <c r="K215">
        <v>4.21</v>
      </c>
      <c r="L215">
        <v>55.54</v>
      </c>
      <c r="M215">
        <v>15.67</v>
      </c>
      <c r="N215">
        <v>3.61</v>
      </c>
      <c r="O215">
        <v>68.19</v>
      </c>
      <c r="P215">
        <v>2.5</v>
      </c>
      <c r="Q215" t="str">
        <f t="shared" si="17"/>
        <v>NO</v>
      </c>
      <c r="S215">
        <v>2515</v>
      </c>
      <c r="T215">
        <v>2326</v>
      </c>
      <c r="U215">
        <v>68.7</v>
      </c>
      <c r="V215">
        <v>68.58</v>
      </c>
      <c r="W215">
        <v>5.37</v>
      </c>
      <c r="X215">
        <v>2.72</v>
      </c>
      <c r="Y215">
        <v>47.08</v>
      </c>
      <c r="Z215">
        <v>0.56000000000000005</v>
      </c>
      <c r="AA215">
        <v>1.03</v>
      </c>
      <c r="AB215">
        <v>5.95</v>
      </c>
      <c r="AC215">
        <v>6</v>
      </c>
      <c r="AD215" t="str">
        <f t="shared" si="18"/>
        <v>NO</v>
      </c>
    </row>
    <row r="216" spans="1:30" x14ac:dyDescent="0.15">
      <c r="A216" t="str">
        <f t="shared" si="19"/>
        <v>2829-2326</v>
      </c>
      <c r="B216">
        <f>INDEX(Descriptions!$C$4:$C$736,MATCH($A216,Descriptions!$B$4:$B$736,))</f>
        <v>0</v>
      </c>
      <c r="C216" s="9">
        <f t="shared" si="15"/>
        <v>8400</v>
      </c>
      <c r="D216" s="9">
        <f t="shared" si="16"/>
        <v>8800</v>
      </c>
      <c r="F216">
        <v>2829</v>
      </c>
      <c r="G216">
        <v>2326</v>
      </c>
      <c r="H216">
        <v>674.84</v>
      </c>
      <c r="I216">
        <v>673.8</v>
      </c>
      <c r="J216">
        <v>230.95</v>
      </c>
      <c r="K216">
        <v>18.440000000000001</v>
      </c>
      <c r="L216">
        <v>172.6</v>
      </c>
      <c r="M216">
        <v>53.88</v>
      </c>
      <c r="N216">
        <v>15.14</v>
      </c>
      <c r="O216">
        <v>173.83</v>
      </c>
      <c r="P216">
        <v>10</v>
      </c>
      <c r="Q216" t="str">
        <f t="shared" si="17"/>
        <v>YES</v>
      </c>
      <c r="S216">
        <v>2829</v>
      </c>
      <c r="T216">
        <v>2326</v>
      </c>
      <c r="U216">
        <v>726.05</v>
      </c>
      <c r="V216">
        <v>720.77</v>
      </c>
      <c r="W216">
        <v>251.07</v>
      </c>
      <c r="X216">
        <v>18.96</v>
      </c>
      <c r="Y216">
        <v>220.26</v>
      </c>
      <c r="Z216">
        <v>19.350000000000001</v>
      </c>
      <c r="AA216">
        <v>13.09</v>
      </c>
      <c r="AB216">
        <v>191.31</v>
      </c>
      <c r="AC216">
        <v>12</v>
      </c>
      <c r="AD216" t="str">
        <f t="shared" si="18"/>
        <v>YES</v>
      </c>
    </row>
    <row r="217" spans="1:30" x14ac:dyDescent="0.15">
      <c r="A217" t="str">
        <f t="shared" si="19"/>
        <v>1597-2329</v>
      </c>
      <c r="B217">
        <f>INDEX(Descriptions!$C$4:$C$736,MATCH($A217,Descriptions!$B$4:$B$736,))</f>
        <v>0</v>
      </c>
      <c r="C217" s="9">
        <f t="shared" si="15"/>
        <v>6000</v>
      </c>
      <c r="D217" s="9">
        <f t="shared" si="16"/>
        <v>6300</v>
      </c>
      <c r="F217">
        <v>1597</v>
      </c>
      <c r="G217">
        <v>2329</v>
      </c>
      <c r="H217">
        <v>154.72999999999999</v>
      </c>
      <c r="I217">
        <v>152</v>
      </c>
      <c r="J217">
        <v>29.45</v>
      </c>
      <c r="K217">
        <v>9.6300000000000008</v>
      </c>
      <c r="L217">
        <v>57.99</v>
      </c>
      <c r="M217">
        <v>30.58</v>
      </c>
      <c r="N217">
        <v>5.76</v>
      </c>
      <c r="O217">
        <v>16.32</v>
      </c>
      <c r="P217">
        <v>5</v>
      </c>
      <c r="Q217" t="str">
        <f t="shared" si="17"/>
        <v>NO</v>
      </c>
      <c r="S217">
        <v>1597</v>
      </c>
      <c r="T217">
        <v>2329</v>
      </c>
      <c r="U217">
        <v>849.49</v>
      </c>
      <c r="V217">
        <v>826.74</v>
      </c>
      <c r="W217">
        <v>252.45</v>
      </c>
      <c r="X217">
        <v>48.23</v>
      </c>
      <c r="Y217">
        <v>375.8</v>
      </c>
      <c r="Z217">
        <v>84.64</v>
      </c>
      <c r="AA217">
        <v>36.65</v>
      </c>
      <c r="AB217">
        <v>45.72</v>
      </c>
      <c r="AC217">
        <v>6</v>
      </c>
      <c r="AD217" t="str">
        <f t="shared" si="18"/>
        <v>NO</v>
      </c>
    </row>
    <row r="218" spans="1:30" x14ac:dyDescent="0.15">
      <c r="A218" t="str">
        <f t="shared" si="19"/>
        <v>4019-2329</v>
      </c>
      <c r="B218">
        <f>INDEX(Descriptions!$C$4:$C$736,MATCH($A218,Descriptions!$B$4:$B$736,))</f>
        <v>0</v>
      </c>
      <c r="C218" s="9">
        <f t="shared" si="15"/>
        <v>3900</v>
      </c>
      <c r="D218" s="9">
        <f t="shared" si="16"/>
        <v>4100</v>
      </c>
      <c r="F218">
        <v>4019</v>
      </c>
      <c r="G218">
        <v>2329</v>
      </c>
      <c r="H218">
        <v>400.77</v>
      </c>
      <c r="I218">
        <v>400.13</v>
      </c>
      <c r="J218">
        <v>237.33</v>
      </c>
      <c r="K218">
        <v>12.08</v>
      </c>
      <c r="L218">
        <v>119.81</v>
      </c>
      <c r="M218">
        <v>18.600000000000001</v>
      </c>
      <c r="N218">
        <v>5.45</v>
      </c>
      <c r="O218">
        <v>0.01</v>
      </c>
      <c r="P218">
        <v>7.5</v>
      </c>
      <c r="Q218" t="str">
        <f t="shared" si="17"/>
        <v>NO</v>
      </c>
      <c r="S218">
        <v>4019</v>
      </c>
      <c r="T218">
        <v>2329</v>
      </c>
      <c r="U218">
        <v>245.53</v>
      </c>
      <c r="V218">
        <v>244.2</v>
      </c>
      <c r="W218">
        <v>34.479999999999997</v>
      </c>
      <c r="X218">
        <v>6.04</v>
      </c>
      <c r="Y218">
        <v>83.38</v>
      </c>
      <c r="Z218">
        <v>70.180000000000007</v>
      </c>
      <c r="AA218">
        <v>48.46</v>
      </c>
      <c r="AB218">
        <v>0</v>
      </c>
      <c r="AC218">
        <v>3</v>
      </c>
      <c r="AD218" t="str">
        <f t="shared" si="18"/>
        <v>NO</v>
      </c>
    </row>
    <row r="219" spans="1:30" x14ac:dyDescent="0.15">
      <c r="A219" t="str">
        <f t="shared" si="19"/>
        <v>2399-2329</v>
      </c>
      <c r="B219">
        <f>INDEX(Descriptions!$C$4:$C$736,MATCH($A219,Descriptions!$B$4:$B$736,))</f>
        <v>0</v>
      </c>
      <c r="C219" s="9">
        <f t="shared" si="15"/>
        <v>5500</v>
      </c>
      <c r="D219" s="9">
        <f t="shared" si="16"/>
        <v>5800</v>
      </c>
      <c r="F219">
        <v>2399</v>
      </c>
      <c r="G219">
        <v>2329</v>
      </c>
      <c r="H219">
        <v>354.96</v>
      </c>
      <c r="I219">
        <v>354.68</v>
      </c>
      <c r="J219">
        <v>140.57</v>
      </c>
      <c r="K219">
        <v>10.34</v>
      </c>
      <c r="L219">
        <v>126.27</v>
      </c>
      <c r="M219">
        <v>42.79</v>
      </c>
      <c r="N219">
        <v>3.68</v>
      </c>
      <c r="O219">
        <v>31.3</v>
      </c>
      <c r="P219">
        <v>0</v>
      </c>
      <c r="Q219" t="str">
        <f t="shared" si="17"/>
        <v>NO</v>
      </c>
      <c r="S219">
        <v>2399</v>
      </c>
      <c r="T219">
        <v>2329</v>
      </c>
      <c r="U219">
        <v>556.75</v>
      </c>
      <c r="V219">
        <v>555.66999999999996</v>
      </c>
      <c r="W219">
        <v>212.3</v>
      </c>
      <c r="X219">
        <v>22.6</v>
      </c>
      <c r="Y219">
        <v>219.4</v>
      </c>
      <c r="Z219">
        <v>38.450000000000003</v>
      </c>
      <c r="AA219">
        <v>14.5</v>
      </c>
      <c r="AB219">
        <v>49.49</v>
      </c>
      <c r="AC219">
        <v>0</v>
      </c>
      <c r="AD219" t="str">
        <f t="shared" si="18"/>
        <v>NO</v>
      </c>
    </row>
    <row r="220" spans="1:30" x14ac:dyDescent="0.15">
      <c r="A220" t="str">
        <f t="shared" si="19"/>
        <v>4006-2330</v>
      </c>
      <c r="B220">
        <f>INDEX(Descriptions!$C$4:$C$736,MATCH($A220,Descriptions!$B$4:$B$736,))</f>
        <v>0</v>
      </c>
      <c r="C220" s="9">
        <f t="shared" si="15"/>
        <v>3600</v>
      </c>
      <c r="D220" s="9">
        <f t="shared" si="16"/>
        <v>3800</v>
      </c>
      <c r="F220">
        <v>4006</v>
      </c>
      <c r="G220">
        <v>2330</v>
      </c>
      <c r="H220">
        <v>382.89</v>
      </c>
      <c r="I220">
        <v>382.04</v>
      </c>
      <c r="J220">
        <v>163.44999999999999</v>
      </c>
      <c r="K220">
        <v>8.61</v>
      </c>
      <c r="L220">
        <v>86.43</v>
      </c>
      <c r="M220">
        <v>33.43</v>
      </c>
      <c r="N220">
        <v>5.04</v>
      </c>
      <c r="O220">
        <v>83.43</v>
      </c>
      <c r="P220">
        <v>2.5</v>
      </c>
      <c r="Q220" t="str">
        <f t="shared" si="17"/>
        <v>NO</v>
      </c>
      <c r="S220">
        <v>4006</v>
      </c>
      <c r="T220">
        <v>2330</v>
      </c>
      <c r="U220">
        <v>219.51</v>
      </c>
      <c r="V220">
        <v>218.17</v>
      </c>
      <c r="W220">
        <v>41.95</v>
      </c>
      <c r="X220">
        <v>8</v>
      </c>
      <c r="Y220">
        <v>90.24</v>
      </c>
      <c r="Z220">
        <v>11.82</v>
      </c>
      <c r="AA220">
        <v>4.7699999999999996</v>
      </c>
      <c r="AB220">
        <v>56.74</v>
      </c>
      <c r="AC220">
        <v>6</v>
      </c>
      <c r="AD220" t="str">
        <f t="shared" si="18"/>
        <v>NO</v>
      </c>
    </row>
    <row r="221" spans="1:30" x14ac:dyDescent="0.15">
      <c r="A221" t="str">
        <f t="shared" si="19"/>
        <v>2414-2330</v>
      </c>
      <c r="B221">
        <f>INDEX(Descriptions!$C$4:$C$736,MATCH($A221,Descriptions!$B$4:$B$736,))</f>
        <v>0</v>
      </c>
      <c r="C221" s="9">
        <f t="shared" si="15"/>
        <v>6200</v>
      </c>
      <c r="D221" s="9">
        <f t="shared" si="16"/>
        <v>6500</v>
      </c>
      <c r="F221">
        <v>2414</v>
      </c>
      <c r="G221">
        <v>2330</v>
      </c>
      <c r="H221">
        <v>315.77</v>
      </c>
      <c r="I221">
        <v>315.77</v>
      </c>
      <c r="J221">
        <v>104.2</v>
      </c>
      <c r="K221">
        <v>9.5399999999999991</v>
      </c>
      <c r="L221">
        <v>115</v>
      </c>
      <c r="M221">
        <v>63.97</v>
      </c>
      <c r="N221">
        <v>8.7899999999999991</v>
      </c>
      <c r="O221">
        <v>6.77</v>
      </c>
      <c r="P221">
        <v>7.5</v>
      </c>
      <c r="Q221" t="str">
        <f t="shared" si="17"/>
        <v>NO</v>
      </c>
      <c r="S221">
        <v>2414</v>
      </c>
      <c r="T221">
        <v>2330</v>
      </c>
      <c r="U221">
        <v>702.05</v>
      </c>
      <c r="V221">
        <v>702.05</v>
      </c>
      <c r="W221">
        <v>340.85</v>
      </c>
      <c r="X221">
        <v>19.010000000000002</v>
      </c>
      <c r="Y221">
        <v>193.55</v>
      </c>
      <c r="Z221">
        <v>35.81</v>
      </c>
      <c r="AA221">
        <v>16.649999999999999</v>
      </c>
      <c r="AB221">
        <v>87.19</v>
      </c>
      <c r="AC221">
        <v>9</v>
      </c>
      <c r="AD221" t="str">
        <f t="shared" si="18"/>
        <v>NO</v>
      </c>
    </row>
    <row r="222" spans="1:30" x14ac:dyDescent="0.15">
      <c r="A222" t="str">
        <f t="shared" si="19"/>
        <v>2399-2330</v>
      </c>
      <c r="B222">
        <f>INDEX(Descriptions!$C$4:$C$736,MATCH($A222,Descriptions!$B$4:$B$736,))</f>
        <v>0</v>
      </c>
      <c r="C222" s="9">
        <f t="shared" si="15"/>
        <v>5200</v>
      </c>
      <c r="D222" s="9">
        <f t="shared" si="16"/>
        <v>5400</v>
      </c>
      <c r="F222">
        <v>2399</v>
      </c>
      <c r="G222">
        <v>2330</v>
      </c>
      <c r="H222">
        <v>412.38</v>
      </c>
      <c r="I222">
        <v>409.98</v>
      </c>
      <c r="J222">
        <v>213.39</v>
      </c>
      <c r="K222">
        <v>14.41</v>
      </c>
      <c r="L222">
        <v>117.04</v>
      </c>
      <c r="M222">
        <v>44.24</v>
      </c>
      <c r="N222">
        <v>6.97</v>
      </c>
      <c r="O222">
        <v>16.32</v>
      </c>
      <c r="P222">
        <v>0</v>
      </c>
      <c r="Q222" t="str">
        <f t="shared" si="17"/>
        <v>NO</v>
      </c>
      <c r="S222">
        <v>2399</v>
      </c>
      <c r="T222">
        <v>2330</v>
      </c>
      <c r="U222">
        <v>461.41</v>
      </c>
      <c r="V222">
        <v>450.02</v>
      </c>
      <c r="W222">
        <v>190.63</v>
      </c>
      <c r="X222">
        <v>14.58</v>
      </c>
      <c r="Y222">
        <v>166.59</v>
      </c>
      <c r="Z222">
        <v>40.32</v>
      </c>
      <c r="AA222">
        <v>3.59</v>
      </c>
      <c r="AB222">
        <v>45.7</v>
      </c>
      <c r="AC222">
        <v>0</v>
      </c>
      <c r="AD222" t="str">
        <f t="shared" si="18"/>
        <v>NO</v>
      </c>
    </row>
    <row r="223" spans="1:30" x14ac:dyDescent="0.15">
      <c r="A223" t="str">
        <f t="shared" si="19"/>
        <v>2342-2331</v>
      </c>
      <c r="B223">
        <f>INDEX(Descriptions!$C$4:$C$736,MATCH($A223,Descriptions!$B$4:$B$736,))</f>
        <v>0</v>
      </c>
      <c r="C223" s="9">
        <f t="shared" si="15"/>
        <v>2400</v>
      </c>
      <c r="D223" s="9">
        <f t="shared" si="16"/>
        <v>2500</v>
      </c>
      <c r="F223">
        <v>2342</v>
      </c>
      <c r="G223">
        <v>2331</v>
      </c>
      <c r="H223">
        <v>250.37</v>
      </c>
      <c r="I223">
        <v>249.31</v>
      </c>
      <c r="J223">
        <v>121.9</v>
      </c>
      <c r="K223">
        <v>6.19</v>
      </c>
      <c r="L223">
        <v>68.400000000000006</v>
      </c>
      <c r="M223">
        <v>24.73</v>
      </c>
      <c r="N223">
        <v>3.41</v>
      </c>
      <c r="O223">
        <v>15.73</v>
      </c>
      <c r="P223">
        <v>10</v>
      </c>
      <c r="Q223" t="str">
        <f t="shared" si="17"/>
        <v>NO</v>
      </c>
      <c r="S223">
        <v>2342</v>
      </c>
      <c r="T223">
        <v>2331</v>
      </c>
      <c r="U223">
        <v>146.55000000000001</v>
      </c>
      <c r="V223">
        <v>145.12</v>
      </c>
      <c r="W223">
        <v>40.159999999999997</v>
      </c>
      <c r="X223">
        <v>5.21</v>
      </c>
      <c r="Y223">
        <v>62.01</v>
      </c>
      <c r="Z223">
        <v>2.74</v>
      </c>
      <c r="AA223">
        <v>1.94</v>
      </c>
      <c r="AB223">
        <v>19.48</v>
      </c>
      <c r="AC223">
        <v>15</v>
      </c>
      <c r="AD223" t="str">
        <f t="shared" si="18"/>
        <v>NO</v>
      </c>
    </row>
    <row r="224" spans="1:30" x14ac:dyDescent="0.15">
      <c r="A224" t="str">
        <f t="shared" si="19"/>
        <v>2818-2331</v>
      </c>
      <c r="B224">
        <f>INDEX(Descriptions!$C$4:$C$736,MATCH($A224,Descriptions!$B$4:$B$736,))</f>
        <v>0</v>
      </c>
      <c r="C224" s="9">
        <f t="shared" si="15"/>
        <v>100</v>
      </c>
      <c r="D224" s="9">
        <f t="shared" si="16"/>
        <v>100</v>
      </c>
      <c r="F224">
        <v>2818</v>
      </c>
      <c r="G224">
        <v>2331</v>
      </c>
      <c r="H224">
        <v>3.2</v>
      </c>
      <c r="I224">
        <v>3.19</v>
      </c>
      <c r="J224">
        <v>0.84</v>
      </c>
      <c r="K224">
        <v>0.14000000000000001</v>
      </c>
      <c r="L224">
        <v>1.75</v>
      </c>
      <c r="M224">
        <v>0.03</v>
      </c>
      <c r="N224">
        <v>0.16</v>
      </c>
      <c r="O224">
        <v>0.28000000000000003</v>
      </c>
      <c r="P224">
        <v>0</v>
      </c>
      <c r="Q224" t="str">
        <f t="shared" si="17"/>
        <v>NO</v>
      </c>
      <c r="S224">
        <v>2818</v>
      </c>
      <c r="T224">
        <v>2331</v>
      </c>
      <c r="U224">
        <v>5.35</v>
      </c>
      <c r="V224">
        <v>5.32</v>
      </c>
      <c r="W224">
        <v>3.06</v>
      </c>
      <c r="X224">
        <v>0.15</v>
      </c>
      <c r="Y224">
        <v>1.78</v>
      </c>
      <c r="Z224">
        <v>0.01</v>
      </c>
      <c r="AA224">
        <v>0.05</v>
      </c>
      <c r="AB224">
        <v>0.3</v>
      </c>
      <c r="AC224">
        <v>0</v>
      </c>
      <c r="AD224" t="str">
        <f t="shared" si="18"/>
        <v>NO</v>
      </c>
    </row>
    <row r="225" spans="1:30" x14ac:dyDescent="0.15">
      <c r="A225" t="str">
        <f t="shared" si="19"/>
        <v>4007-2331</v>
      </c>
      <c r="B225">
        <f>INDEX(Descriptions!$C$4:$C$736,MATCH($A225,Descriptions!$B$4:$B$736,))</f>
        <v>0</v>
      </c>
      <c r="C225" s="9">
        <f t="shared" si="15"/>
        <v>3000</v>
      </c>
      <c r="D225" s="9">
        <f t="shared" si="16"/>
        <v>3100</v>
      </c>
      <c r="F225">
        <v>4007</v>
      </c>
      <c r="G225">
        <v>2331</v>
      </c>
      <c r="H225">
        <v>180.33</v>
      </c>
      <c r="I225">
        <v>180.1</v>
      </c>
      <c r="J225">
        <v>72.22</v>
      </c>
      <c r="K225">
        <v>3.38</v>
      </c>
      <c r="L225">
        <v>48.43</v>
      </c>
      <c r="M225">
        <v>31.37</v>
      </c>
      <c r="N225">
        <v>7.36</v>
      </c>
      <c r="O225">
        <v>2.57</v>
      </c>
      <c r="P225">
        <v>15</v>
      </c>
      <c r="Q225" t="str">
        <f t="shared" si="17"/>
        <v>NO</v>
      </c>
      <c r="S225">
        <v>4007</v>
      </c>
      <c r="T225">
        <v>2331</v>
      </c>
      <c r="U225">
        <v>309.33999999999997</v>
      </c>
      <c r="V225">
        <v>307.17</v>
      </c>
      <c r="W225">
        <v>151.54</v>
      </c>
      <c r="X225">
        <v>5.8</v>
      </c>
      <c r="Y225">
        <v>90.15</v>
      </c>
      <c r="Z225">
        <v>7.35</v>
      </c>
      <c r="AA225">
        <v>5.96</v>
      </c>
      <c r="AB225">
        <v>30.54</v>
      </c>
      <c r="AC225">
        <v>18</v>
      </c>
      <c r="AD225" t="str">
        <f t="shared" si="18"/>
        <v>NO</v>
      </c>
    </row>
    <row r="226" spans="1:30" x14ac:dyDescent="0.15">
      <c r="A226" t="str">
        <f t="shared" si="19"/>
        <v>2345-2332</v>
      </c>
      <c r="B226">
        <f>INDEX(Descriptions!$C$4:$C$736,MATCH($A226,Descriptions!$B$4:$B$736,))</f>
        <v>0</v>
      </c>
      <c r="C226" s="9">
        <f t="shared" si="15"/>
        <v>100</v>
      </c>
      <c r="D226" s="9">
        <f t="shared" si="16"/>
        <v>100</v>
      </c>
      <c r="F226">
        <v>2345</v>
      </c>
      <c r="G226">
        <v>2332</v>
      </c>
      <c r="H226">
        <v>11.25</v>
      </c>
      <c r="I226">
        <v>11.22</v>
      </c>
      <c r="J226">
        <v>2.14</v>
      </c>
      <c r="K226">
        <v>0.11</v>
      </c>
      <c r="L226">
        <v>1.08</v>
      </c>
      <c r="M226">
        <v>0.01</v>
      </c>
      <c r="N226">
        <v>7.0000000000000007E-2</v>
      </c>
      <c r="O226">
        <v>0.34</v>
      </c>
      <c r="P226">
        <v>7.5</v>
      </c>
      <c r="Q226" t="str">
        <f t="shared" si="17"/>
        <v>NO</v>
      </c>
      <c r="S226">
        <v>2345</v>
      </c>
      <c r="T226">
        <v>2332</v>
      </c>
      <c r="U226">
        <v>12.9</v>
      </c>
      <c r="V226">
        <v>12.78</v>
      </c>
      <c r="W226">
        <v>0.71</v>
      </c>
      <c r="X226">
        <v>0.21</v>
      </c>
      <c r="Y226">
        <v>2.3199999999999998</v>
      </c>
      <c r="Z226">
        <v>0.02</v>
      </c>
      <c r="AA226">
        <v>0.03</v>
      </c>
      <c r="AB226">
        <v>0.61</v>
      </c>
      <c r="AC226">
        <v>9</v>
      </c>
      <c r="AD226" t="str">
        <f t="shared" si="18"/>
        <v>NO</v>
      </c>
    </row>
    <row r="227" spans="1:30" x14ac:dyDescent="0.15">
      <c r="A227" t="str">
        <f t="shared" si="19"/>
        <v>2533-2332</v>
      </c>
      <c r="B227">
        <f>INDEX(Descriptions!$C$4:$C$736,MATCH($A227,Descriptions!$B$4:$B$736,))</f>
        <v>0</v>
      </c>
      <c r="C227" s="9">
        <f t="shared" si="15"/>
        <v>300</v>
      </c>
      <c r="D227" s="9">
        <f t="shared" si="16"/>
        <v>300</v>
      </c>
      <c r="F227">
        <v>2533</v>
      </c>
      <c r="G227">
        <v>2332</v>
      </c>
      <c r="H227">
        <v>37.89</v>
      </c>
      <c r="I227">
        <v>37.82</v>
      </c>
      <c r="J227">
        <v>23.53</v>
      </c>
      <c r="K227">
        <v>1.55</v>
      </c>
      <c r="L227">
        <v>10.88</v>
      </c>
      <c r="M227">
        <v>0.19</v>
      </c>
      <c r="N227">
        <v>0.34</v>
      </c>
      <c r="O227">
        <v>1.39</v>
      </c>
      <c r="P227">
        <v>0</v>
      </c>
      <c r="Q227" t="str">
        <f t="shared" si="17"/>
        <v>NO</v>
      </c>
      <c r="S227">
        <v>2533</v>
      </c>
      <c r="T227">
        <v>2332</v>
      </c>
      <c r="U227">
        <v>17.149999999999999</v>
      </c>
      <c r="V227">
        <v>17.04</v>
      </c>
      <c r="W227">
        <v>8.1999999999999993</v>
      </c>
      <c r="X227">
        <v>0.88</v>
      </c>
      <c r="Y227">
        <v>6.94</v>
      </c>
      <c r="Z227">
        <v>0.1</v>
      </c>
      <c r="AA227">
        <v>0.25</v>
      </c>
      <c r="AB227">
        <v>0.77</v>
      </c>
      <c r="AC227">
        <v>0</v>
      </c>
      <c r="AD227" t="str">
        <f t="shared" si="18"/>
        <v>NO</v>
      </c>
    </row>
    <row r="228" spans="1:30" x14ac:dyDescent="0.15">
      <c r="A228" t="str">
        <f t="shared" si="19"/>
        <v>2387-2333</v>
      </c>
      <c r="B228">
        <f>INDEX(Descriptions!$C$4:$C$736,MATCH($A228,Descriptions!$B$4:$B$736,))</f>
        <v>0</v>
      </c>
      <c r="C228" s="9">
        <f t="shared" si="15"/>
        <v>700</v>
      </c>
      <c r="D228" s="9">
        <f t="shared" si="16"/>
        <v>700</v>
      </c>
      <c r="F228">
        <v>2387</v>
      </c>
      <c r="G228">
        <v>2333</v>
      </c>
      <c r="H228">
        <v>0.04</v>
      </c>
      <c r="I228">
        <v>0.04</v>
      </c>
      <c r="J228">
        <v>0.02</v>
      </c>
      <c r="K228">
        <v>0</v>
      </c>
      <c r="L228">
        <v>0.01</v>
      </c>
      <c r="M228">
        <v>0.01</v>
      </c>
      <c r="N228">
        <v>0</v>
      </c>
      <c r="O228">
        <v>0</v>
      </c>
      <c r="P228">
        <v>0</v>
      </c>
      <c r="Q228" t="str">
        <f t="shared" si="17"/>
        <v>NO</v>
      </c>
      <c r="S228">
        <v>2387</v>
      </c>
      <c r="T228">
        <v>2333</v>
      </c>
      <c r="U228">
        <v>114.92</v>
      </c>
      <c r="V228">
        <v>113.73</v>
      </c>
      <c r="W228">
        <v>71.33</v>
      </c>
      <c r="X228">
        <v>6.94</v>
      </c>
      <c r="Y228">
        <v>33.64</v>
      </c>
      <c r="Z228">
        <v>2.89</v>
      </c>
      <c r="AA228">
        <v>0.03</v>
      </c>
      <c r="AB228">
        <v>0.1</v>
      </c>
      <c r="AC228">
        <v>0</v>
      </c>
      <c r="AD228" t="str">
        <f t="shared" si="18"/>
        <v>NO</v>
      </c>
    </row>
    <row r="229" spans="1:30" x14ac:dyDescent="0.15">
      <c r="A229" t="str">
        <f t="shared" si="19"/>
        <v>2364-2333</v>
      </c>
      <c r="B229">
        <f>INDEX(Descriptions!$C$4:$C$736,MATCH($A229,Descriptions!$B$4:$B$736,))</f>
        <v>0</v>
      </c>
      <c r="C229" s="9">
        <f t="shared" si="15"/>
        <v>1200</v>
      </c>
      <c r="D229" s="9">
        <f t="shared" si="16"/>
        <v>1300</v>
      </c>
      <c r="F229">
        <v>2364</v>
      </c>
      <c r="G229">
        <v>2333</v>
      </c>
      <c r="H229">
        <v>99.37</v>
      </c>
      <c r="I229">
        <v>97.63</v>
      </c>
      <c r="J229">
        <v>44.28</v>
      </c>
      <c r="K229">
        <v>5.37</v>
      </c>
      <c r="L229">
        <v>26.21</v>
      </c>
      <c r="M229">
        <v>16.239999999999998</v>
      </c>
      <c r="N229">
        <v>7.22</v>
      </c>
      <c r="O229">
        <v>0.06</v>
      </c>
      <c r="P229">
        <v>0</v>
      </c>
      <c r="Q229" t="str">
        <f t="shared" si="17"/>
        <v>NO</v>
      </c>
      <c r="S229">
        <v>2364</v>
      </c>
      <c r="T229">
        <v>2333</v>
      </c>
      <c r="U229">
        <v>103.46</v>
      </c>
      <c r="V229">
        <v>100.31</v>
      </c>
      <c r="W229">
        <v>40.53</v>
      </c>
      <c r="X229">
        <v>10.6</v>
      </c>
      <c r="Y229">
        <v>45.82</v>
      </c>
      <c r="Z229">
        <v>4.79</v>
      </c>
      <c r="AA229">
        <v>1.26</v>
      </c>
      <c r="AB229">
        <v>0.45</v>
      </c>
      <c r="AC229">
        <v>0</v>
      </c>
      <c r="AD229" t="str">
        <f t="shared" si="18"/>
        <v>NO</v>
      </c>
    </row>
    <row r="230" spans="1:30" x14ac:dyDescent="0.15">
      <c r="A230" t="str">
        <f t="shared" si="19"/>
        <v>2443-2334</v>
      </c>
      <c r="B230">
        <f>INDEX(Descriptions!$C$4:$C$736,MATCH($A230,Descriptions!$B$4:$B$736,))</f>
        <v>0</v>
      </c>
      <c r="C230" s="9">
        <f t="shared" si="15"/>
        <v>6900</v>
      </c>
      <c r="D230" s="9">
        <f t="shared" si="16"/>
        <v>7200</v>
      </c>
      <c r="F230">
        <v>2443</v>
      </c>
      <c r="G230">
        <v>2334</v>
      </c>
      <c r="H230">
        <v>419.18</v>
      </c>
      <c r="I230">
        <v>417.41</v>
      </c>
      <c r="J230">
        <v>164.25</v>
      </c>
      <c r="K230">
        <v>13.75</v>
      </c>
      <c r="L230">
        <v>119.01</v>
      </c>
      <c r="M230">
        <v>44.9</v>
      </c>
      <c r="N230">
        <v>4.97</v>
      </c>
      <c r="O230">
        <v>69.8</v>
      </c>
      <c r="P230">
        <v>2.5</v>
      </c>
      <c r="Q230" t="str">
        <f t="shared" si="17"/>
        <v>NO</v>
      </c>
      <c r="S230">
        <v>2443</v>
      </c>
      <c r="T230">
        <v>2334</v>
      </c>
      <c r="U230">
        <v>724.15</v>
      </c>
      <c r="V230">
        <v>720.92</v>
      </c>
      <c r="W230">
        <v>340.74</v>
      </c>
      <c r="X230">
        <v>26.45</v>
      </c>
      <c r="Y230">
        <v>269.7</v>
      </c>
      <c r="Z230">
        <v>47.3</v>
      </c>
      <c r="AA230">
        <v>2.4300000000000002</v>
      </c>
      <c r="AB230">
        <v>34.53</v>
      </c>
      <c r="AC230">
        <v>3</v>
      </c>
      <c r="AD230" t="str">
        <f t="shared" si="18"/>
        <v>NO</v>
      </c>
    </row>
    <row r="231" spans="1:30" x14ac:dyDescent="0.15">
      <c r="A231" t="str">
        <f t="shared" si="19"/>
        <v>2359-2334</v>
      </c>
      <c r="B231" t="str">
        <f>INDEX(Descriptions!$C$4:$C$736,MATCH($A231,Descriptions!$B$4:$B$736,))</f>
        <v>Myddleton Ln EB from the T-junction with Falcoondale Rd - 1 lane.</v>
      </c>
      <c r="C231" s="9">
        <f t="shared" si="15"/>
        <v>9100</v>
      </c>
      <c r="D231" s="9">
        <f t="shared" si="16"/>
        <v>9500</v>
      </c>
      <c r="F231">
        <v>2359</v>
      </c>
      <c r="G231">
        <v>2334</v>
      </c>
      <c r="H231">
        <v>891.75</v>
      </c>
      <c r="I231">
        <v>888.38</v>
      </c>
      <c r="J231">
        <v>425.67</v>
      </c>
      <c r="K231">
        <v>36.020000000000003</v>
      </c>
      <c r="L231">
        <v>297.49</v>
      </c>
      <c r="M231">
        <v>83.55</v>
      </c>
      <c r="N231">
        <v>7.78</v>
      </c>
      <c r="O231">
        <v>38.75</v>
      </c>
      <c r="P231">
        <v>2.5</v>
      </c>
      <c r="Q231" t="str">
        <f t="shared" si="17"/>
        <v>NO</v>
      </c>
      <c r="S231">
        <v>2359</v>
      </c>
      <c r="T231">
        <v>2334</v>
      </c>
      <c r="U231">
        <v>635.01</v>
      </c>
      <c r="V231">
        <v>626.35</v>
      </c>
      <c r="W231">
        <v>259.02</v>
      </c>
      <c r="X231">
        <v>34.520000000000003</v>
      </c>
      <c r="Y231">
        <v>252.48</v>
      </c>
      <c r="Z231">
        <v>49.09</v>
      </c>
      <c r="AA231">
        <v>4.45</v>
      </c>
      <c r="AB231">
        <v>32.46</v>
      </c>
      <c r="AC231">
        <v>3</v>
      </c>
      <c r="AD231" t="str">
        <f t="shared" si="18"/>
        <v>NO</v>
      </c>
    </row>
    <row r="232" spans="1:30" x14ac:dyDescent="0.15">
      <c r="A232" t="str">
        <f t="shared" si="19"/>
        <v>2336-2335</v>
      </c>
      <c r="B232">
        <f>INDEX(Descriptions!$C$4:$C$736,MATCH($A232,Descriptions!$B$4:$B$736,))</f>
        <v>0</v>
      </c>
      <c r="C232" s="9">
        <f t="shared" si="15"/>
        <v>1400</v>
      </c>
      <c r="D232" s="9">
        <f t="shared" si="16"/>
        <v>1500</v>
      </c>
      <c r="F232">
        <v>2336</v>
      </c>
      <c r="G232">
        <v>2335</v>
      </c>
      <c r="H232">
        <v>46.27</v>
      </c>
      <c r="I232">
        <v>45.47</v>
      </c>
      <c r="J232">
        <v>8.58</v>
      </c>
      <c r="K232">
        <v>1.63</v>
      </c>
      <c r="L232">
        <v>30.64</v>
      </c>
      <c r="M232">
        <v>5.32</v>
      </c>
      <c r="N232">
        <v>0.1</v>
      </c>
      <c r="O232">
        <v>0</v>
      </c>
      <c r="P232">
        <v>0</v>
      </c>
      <c r="Q232" t="str">
        <f t="shared" si="17"/>
        <v>NO</v>
      </c>
      <c r="S232">
        <v>2336</v>
      </c>
      <c r="T232">
        <v>2335</v>
      </c>
      <c r="U232">
        <v>188.75</v>
      </c>
      <c r="V232">
        <v>186.79</v>
      </c>
      <c r="W232">
        <v>94.57</v>
      </c>
      <c r="X232">
        <v>9.31</v>
      </c>
      <c r="Y232">
        <v>78.25</v>
      </c>
      <c r="Z232">
        <v>6.37</v>
      </c>
      <c r="AA232">
        <v>0.14000000000000001</v>
      </c>
      <c r="AB232">
        <v>0.1</v>
      </c>
      <c r="AC232">
        <v>0</v>
      </c>
      <c r="AD232" t="str">
        <f t="shared" si="18"/>
        <v>NO</v>
      </c>
    </row>
    <row r="233" spans="1:30" x14ac:dyDescent="0.15">
      <c r="A233" t="str">
        <f t="shared" si="19"/>
        <v>2819-2335</v>
      </c>
      <c r="B233">
        <f>INDEX(Descriptions!$C$4:$C$736,MATCH($A233,Descriptions!$B$4:$B$736,))</f>
        <v>0</v>
      </c>
      <c r="C233" s="9">
        <f t="shared" si="15"/>
        <v>2000</v>
      </c>
      <c r="D233" s="9">
        <f t="shared" si="16"/>
        <v>2100</v>
      </c>
      <c r="F233">
        <v>2819</v>
      </c>
      <c r="G233">
        <v>2335</v>
      </c>
      <c r="H233">
        <v>181.3</v>
      </c>
      <c r="I233">
        <v>179.57</v>
      </c>
      <c r="J233">
        <v>80.48</v>
      </c>
      <c r="K233">
        <v>7.45</v>
      </c>
      <c r="L233">
        <v>64.33</v>
      </c>
      <c r="M233">
        <v>20.7</v>
      </c>
      <c r="N233">
        <v>8.2899999999999991</v>
      </c>
      <c r="O233">
        <v>0.06</v>
      </c>
      <c r="P233">
        <v>0</v>
      </c>
      <c r="Q233" t="str">
        <f t="shared" si="17"/>
        <v>NO</v>
      </c>
      <c r="S233">
        <v>2819</v>
      </c>
      <c r="T233">
        <v>2335</v>
      </c>
      <c r="U233">
        <v>154.19</v>
      </c>
      <c r="V233">
        <v>151.05000000000001</v>
      </c>
      <c r="W233">
        <v>49.58</v>
      </c>
      <c r="X233">
        <v>12.67</v>
      </c>
      <c r="Y233">
        <v>82.11</v>
      </c>
      <c r="Z233">
        <v>7.93</v>
      </c>
      <c r="AA233">
        <v>1.45</v>
      </c>
      <c r="AB233">
        <v>0.45</v>
      </c>
      <c r="AC233">
        <v>0</v>
      </c>
      <c r="AD233" t="str">
        <f t="shared" si="18"/>
        <v>NO</v>
      </c>
    </row>
    <row r="234" spans="1:30" x14ac:dyDescent="0.15">
      <c r="A234" t="str">
        <f t="shared" si="19"/>
        <v>2363-2336</v>
      </c>
      <c r="B234">
        <f>INDEX(Descriptions!$C$4:$C$736,MATCH($A234,Descriptions!$B$4:$B$736,))</f>
        <v>0</v>
      </c>
      <c r="C234" s="9">
        <f t="shared" si="15"/>
        <v>3000</v>
      </c>
      <c r="D234" s="9">
        <f t="shared" si="16"/>
        <v>3100</v>
      </c>
      <c r="F234">
        <v>2363</v>
      </c>
      <c r="G234">
        <v>2336</v>
      </c>
      <c r="H234">
        <v>126.18</v>
      </c>
      <c r="I234">
        <v>123.99</v>
      </c>
      <c r="J234">
        <v>33.51</v>
      </c>
      <c r="K234">
        <v>3.31</v>
      </c>
      <c r="L234">
        <v>71.2</v>
      </c>
      <c r="M234">
        <v>6.06</v>
      </c>
      <c r="N234">
        <v>0.64</v>
      </c>
      <c r="O234">
        <v>1.47</v>
      </c>
      <c r="P234">
        <v>10</v>
      </c>
      <c r="Q234" t="str">
        <f t="shared" si="17"/>
        <v>NO</v>
      </c>
      <c r="S234">
        <v>2363</v>
      </c>
      <c r="T234">
        <v>2336</v>
      </c>
      <c r="U234">
        <v>373.05</v>
      </c>
      <c r="V234">
        <v>369.19</v>
      </c>
      <c r="W234">
        <v>156.19</v>
      </c>
      <c r="X234">
        <v>12.81</v>
      </c>
      <c r="Y234">
        <v>166.89</v>
      </c>
      <c r="Z234">
        <v>6.86</v>
      </c>
      <c r="AA234">
        <v>1.1299999999999999</v>
      </c>
      <c r="AB234">
        <v>17.170000000000002</v>
      </c>
      <c r="AC234">
        <v>12</v>
      </c>
      <c r="AD234" t="str">
        <f t="shared" si="18"/>
        <v>NO</v>
      </c>
    </row>
    <row r="235" spans="1:30" x14ac:dyDescent="0.15">
      <c r="A235" t="str">
        <f t="shared" si="19"/>
        <v>2335-2336</v>
      </c>
      <c r="B235">
        <f>INDEX(Descriptions!$C$4:$C$736,MATCH($A235,Descriptions!$B$4:$B$736,))</f>
        <v>0</v>
      </c>
      <c r="C235" s="9">
        <f t="shared" si="15"/>
        <v>2000</v>
      </c>
      <c r="D235" s="9">
        <f t="shared" si="16"/>
        <v>2100</v>
      </c>
      <c r="F235">
        <v>2335</v>
      </c>
      <c r="G235">
        <v>2336</v>
      </c>
      <c r="H235">
        <v>181.3</v>
      </c>
      <c r="I235">
        <v>179.57</v>
      </c>
      <c r="J235">
        <v>80.48</v>
      </c>
      <c r="K235">
        <v>7.45</v>
      </c>
      <c r="L235">
        <v>64.33</v>
      </c>
      <c r="M235">
        <v>20.7</v>
      </c>
      <c r="N235">
        <v>8.2899999999999991</v>
      </c>
      <c r="O235">
        <v>0.06</v>
      </c>
      <c r="P235">
        <v>0</v>
      </c>
      <c r="Q235" t="str">
        <f t="shared" si="17"/>
        <v>NO</v>
      </c>
      <c r="S235">
        <v>2335</v>
      </c>
      <c r="T235">
        <v>2336</v>
      </c>
      <c r="U235">
        <v>154.19</v>
      </c>
      <c r="V235">
        <v>151.05000000000001</v>
      </c>
      <c r="W235">
        <v>49.58</v>
      </c>
      <c r="X235">
        <v>12.67</v>
      </c>
      <c r="Y235">
        <v>82.11</v>
      </c>
      <c r="Z235">
        <v>7.93</v>
      </c>
      <c r="AA235">
        <v>1.45</v>
      </c>
      <c r="AB235">
        <v>0.45</v>
      </c>
      <c r="AC235">
        <v>0</v>
      </c>
      <c r="AD235" t="str">
        <f t="shared" si="18"/>
        <v>NO</v>
      </c>
    </row>
    <row r="236" spans="1:30" x14ac:dyDescent="0.15">
      <c r="A236" t="str">
        <f t="shared" si="19"/>
        <v>2340-2338</v>
      </c>
      <c r="B236" t="str">
        <f>INDEX(Descriptions!$C$4:$C$736,MATCH($A236,Descriptions!$B$4:$B$736,))</f>
        <v>Poplars Ave NB, north of junction with A50 Orford Green - 1 lane</v>
      </c>
      <c r="C236" s="9">
        <f t="shared" si="15"/>
        <v>5800</v>
      </c>
      <c r="D236" s="9">
        <f t="shared" si="16"/>
        <v>6100</v>
      </c>
      <c r="F236">
        <v>2340</v>
      </c>
      <c r="G236">
        <v>2338</v>
      </c>
      <c r="H236">
        <v>463.23</v>
      </c>
      <c r="I236">
        <v>461.36</v>
      </c>
      <c r="J236">
        <v>90.26</v>
      </c>
      <c r="K236">
        <v>11.1</v>
      </c>
      <c r="L236">
        <v>212.33</v>
      </c>
      <c r="M236">
        <v>15.99</v>
      </c>
      <c r="N236">
        <v>5.99</v>
      </c>
      <c r="O236">
        <v>112.56</v>
      </c>
      <c r="P236">
        <v>15</v>
      </c>
      <c r="Q236" t="str">
        <f t="shared" si="17"/>
        <v>YES</v>
      </c>
      <c r="S236">
        <v>2340</v>
      </c>
      <c r="T236">
        <v>2338</v>
      </c>
      <c r="U236">
        <v>506.28</v>
      </c>
      <c r="V236">
        <v>503.64</v>
      </c>
      <c r="W236">
        <v>167.42</v>
      </c>
      <c r="X236">
        <v>17.64</v>
      </c>
      <c r="Y236">
        <v>214.19</v>
      </c>
      <c r="Z236">
        <v>32.47</v>
      </c>
      <c r="AA236">
        <v>4.62</v>
      </c>
      <c r="AB236">
        <v>69.95</v>
      </c>
      <c r="AC236">
        <v>0</v>
      </c>
      <c r="AD236" t="str">
        <f t="shared" si="18"/>
        <v>NO</v>
      </c>
    </row>
    <row r="237" spans="1:30" x14ac:dyDescent="0.15">
      <c r="A237" t="str">
        <f t="shared" si="19"/>
        <v>2339-2338</v>
      </c>
      <c r="B237">
        <f>INDEX(Descriptions!$C$4:$C$736,MATCH($A237,Descriptions!$B$4:$B$736,))</f>
        <v>0</v>
      </c>
      <c r="C237" s="9">
        <f t="shared" si="15"/>
        <v>4800</v>
      </c>
      <c r="D237" s="9">
        <f t="shared" si="16"/>
        <v>5000</v>
      </c>
      <c r="F237">
        <v>2339</v>
      </c>
      <c r="G237">
        <v>2338</v>
      </c>
      <c r="H237">
        <v>466.79</v>
      </c>
      <c r="I237">
        <v>464.63</v>
      </c>
      <c r="J237">
        <v>198.27</v>
      </c>
      <c r="K237">
        <v>18.399999999999999</v>
      </c>
      <c r="L237">
        <v>160.36000000000001</v>
      </c>
      <c r="M237">
        <v>30.03</v>
      </c>
      <c r="N237">
        <v>10.73</v>
      </c>
      <c r="O237">
        <v>39.01</v>
      </c>
      <c r="P237">
        <v>10</v>
      </c>
      <c r="Q237" t="str">
        <f t="shared" si="17"/>
        <v>NO</v>
      </c>
      <c r="S237">
        <v>2339</v>
      </c>
      <c r="T237">
        <v>2338</v>
      </c>
      <c r="U237">
        <v>344.58</v>
      </c>
      <c r="V237">
        <v>340.5</v>
      </c>
      <c r="W237">
        <v>105.23</v>
      </c>
      <c r="X237">
        <v>18.73</v>
      </c>
      <c r="Y237">
        <v>179.79</v>
      </c>
      <c r="Z237">
        <v>15.66</v>
      </c>
      <c r="AA237">
        <v>1.96</v>
      </c>
      <c r="AB237">
        <v>11.21</v>
      </c>
      <c r="AC237">
        <v>12</v>
      </c>
      <c r="AD237" t="str">
        <f t="shared" si="18"/>
        <v>NO</v>
      </c>
    </row>
    <row r="238" spans="1:30" x14ac:dyDescent="0.15">
      <c r="A238" t="str">
        <f t="shared" si="19"/>
        <v>2338-2339</v>
      </c>
      <c r="B238" t="str">
        <f>INDEX(Descriptions!$C$4:$C$736,MATCH($A238,Descriptions!$B$4:$B$736,))</f>
        <v>Poplars Ave NB, north of junction with A50 Orford Green - 1 lane</v>
      </c>
      <c r="C238" s="9">
        <f t="shared" si="15"/>
        <v>5800</v>
      </c>
      <c r="D238" s="9">
        <f t="shared" si="16"/>
        <v>6100</v>
      </c>
      <c r="F238">
        <v>2338</v>
      </c>
      <c r="G238">
        <v>2339</v>
      </c>
      <c r="H238">
        <v>463.23</v>
      </c>
      <c r="I238">
        <v>461.36</v>
      </c>
      <c r="J238">
        <v>90.26</v>
      </c>
      <c r="K238">
        <v>11.1</v>
      </c>
      <c r="L238">
        <v>212.33</v>
      </c>
      <c r="M238">
        <v>15.99</v>
      </c>
      <c r="N238">
        <v>5.99</v>
      </c>
      <c r="O238">
        <v>112.56</v>
      </c>
      <c r="P238">
        <v>15</v>
      </c>
      <c r="Q238" t="str">
        <f t="shared" si="17"/>
        <v>YES</v>
      </c>
      <c r="S238">
        <v>2338</v>
      </c>
      <c r="T238">
        <v>2339</v>
      </c>
      <c r="U238">
        <v>506.28</v>
      </c>
      <c r="V238">
        <v>503.64</v>
      </c>
      <c r="W238">
        <v>167.42</v>
      </c>
      <c r="X238">
        <v>17.64</v>
      </c>
      <c r="Y238">
        <v>214.19</v>
      </c>
      <c r="Z238">
        <v>32.47</v>
      </c>
      <c r="AA238">
        <v>4.62</v>
      </c>
      <c r="AB238">
        <v>69.95</v>
      </c>
      <c r="AC238">
        <v>0</v>
      </c>
      <c r="AD238" t="str">
        <f t="shared" si="18"/>
        <v>NO</v>
      </c>
    </row>
    <row r="239" spans="1:30" x14ac:dyDescent="0.15">
      <c r="A239" t="str">
        <f t="shared" si="19"/>
        <v>2341-2339</v>
      </c>
      <c r="B239">
        <f>INDEX(Descriptions!$C$4:$C$736,MATCH($A239,Descriptions!$B$4:$B$736,))</f>
        <v>0</v>
      </c>
      <c r="C239" s="9">
        <f t="shared" si="15"/>
        <v>4000</v>
      </c>
      <c r="D239" s="9">
        <f t="shared" si="16"/>
        <v>4200</v>
      </c>
      <c r="F239">
        <v>2341</v>
      </c>
      <c r="G239">
        <v>2339</v>
      </c>
      <c r="H239">
        <v>408.69</v>
      </c>
      <c r="I239">
        <v>406.53</v>
      </c>
      <c r="J239">
        <v>179.17</v>
      </c>
      <c r="K239">
        <v>16.27</v>
      </c>
      <c r="L239">
        <v>126.68</v>
      </c>
      <c r="M239">
        <v>27.23</v>
      </c>
      <c r="N239">
        <v>10.33</v>
      </c>
      <c r="O239">
        <v>39.01</v>
      </c>
      <c r="P239">
        <v>10</v>
      </c>
      <c r="Q239" t="str">
        <f t="shared" si="17"/>
        <v>NO</v>
      </c>
      <c r="S239">
        <v>2341</v>
      </c>
      <c r="T239">
        <v>2339</v>
      </c>
      <c r="U239">
        <v>266.52999999999997</v>
      </c>
      <c r="V239">
        <v>262.44</v>
      </c>
      <c r="W239">
        <v>101.26</v>
      </c>
      <c r="X239">
        <v>14.31</v>
      </c>
      <c r="Y239">
        <v>111.77</v>
      </c>
      <c r="Z239">
        <v>14.44</v>
      </c>
      <c r="AA239">
        <v>1.53</v>
      </c>
      <c r="AB239">
        <v>11.21</v>
      </c>
      <c r="AC239">
        <v>12</v>
      </c>
      <c r="AD239" t="str">
        <f t="shared" si="18"/>
        <v>NO</v>
      </c>
    </row>
    <row r="240" spans="1:30" x14ac:dyDescent="0.15">
      <c r="A240" t="str">
        <f t="shared" si="19"/>
        <v>2536-2340</v>
      </c>
      <c r="B240" t="str">
        <f>INDEX(Descriptions!$C$4:$C$736,MATCH($A240,Descriptions!$B$4:$B$736,))</f>
        <v>Poplars Ave NB, north of junction with A50 Orford Green - 1 lane</v>
      </c>
      <c r="C240" s="9">
        <f t="shared" si="15"/>
        <v>5800</v>
      </c>
      <c r="D240" s="9">
        <f t="shared" si="16"/>
        <v>6100</v>
      </c>
      <c r="F240">
        <v>2536</v>
      </c>
      <c r="G240">
        <v>2340</v>
      </c>
      <c r="H240">
        <v>463.23</v>
      </c>
      <c r="I240">
        <v>461.36</v>
      </c>
      <c r="J240">
        <v>90.26</v>
      </c>
      <c r="K240">
        <v>11.1</v>
      </c>
      <c r="L240">
        <v>212.33</v>
      </c>
      <c r="M240">
        <v>15.99</v>
      </c>
      <c r="N240">
        <v>5.99</v>
      </c>
      <c r="O240">
        <v>112.56</v>
      </c>
      <c r="P240">
        <v>15</v>
      </c>
      <c r="Q240" t="str">
        <f t="shared" si="17"/>
        <v>YES</v>
      </c>
      <c r="S240">
        <v>2536</v>
      </c>
      <c r="T240">
        <v>2340</v>
      </c>
      <c r="U240">
        <v>506.28</v>
      </c>
      <c r="V240">
        <v>503.64</v>
      </c>
      <c r="W240">
        <v>167.42</v>
      </c>
      <c r="X240">
        <v>17.64</v>
      </c>
      <c r="Y240">
        <v>214.19</v>
      </c>
      <c r="Z240">
        <v>32.47</v>
      </c>
      <c r="AA240">
        <v>4.62</v>
      </c>
      <c r="AB240">
        <v>69.95</v>
      </c>
      <c r="AC240">
        <v>0</v>
      </c>
      <c r="AD240" t="str">
        <f t="shared" si="18"/>
        <v>NO</v>
      </c>
    </row>
    <row r="241" spans="1:30" x14ac:dyDescent="0.15">
      <c r="A241" t="str">
        <f t="shared" si="19"/>
        <v>2338-2340</v>
      </c>
      <c r="B241">
        <f>INDEX(Descriptions!$C$4:$C$736,MATCH($A241,Descriptions!$B$4:$B$736,))</f>
        <v>0</v>
      </c>
      <c r="C241" s="9">
        <f t="shared" si="15"/>
        <v>4800</v>
      </c>
      <c r="D241" s="9">
        <f t="shared" si="16"/>
        <v>5000</v>
      </c>
      <c r="F241">
        <v>2338</v>
      </c>
      <c r="G241">
        <v>2340</v>
      </c>
      <c r="H241">
        <v>466.79</v>
      </c>
      <c r="I241">
        <v>464.63</v>
      </c>
      <c r="J241">
        <v>198.27</v>
      </c>
      <c r="K241">
        <v>18.399999999999999</v>
      </c>
      <c r="L241">
        <v>160.36000000000001</v>
      </c>
      <c r="M241">
        <v>30.03</v>
      </c>
      <c r="N241">
        <v>10.73</v>
      </c>
      <c r="O241">
        <v>39.01</v>
      </c>
      <c r="P241">
        <v>10</v>
      </c>
      <c r="Q241" t="str">
        <f t="shared" si="17"/>
        <v>NO</v>
      </c>
      <c r="S241">
        <v>2338</v>
      </c>
      <c r="T241">
        <v>2340</v>
      </c>
      <c r="U241">
        <v>344.58</v>
      </c>
      <c r="V241">
        <v>340.5</v>
      </c>
      <c r="W241">
        <v>105.23</v>
      </c>
      <c r="X241">
        <v>18.73</v>
      </c>
      <c r="Y241">
        <v>179.79</v>
      </c>
      <c r="Z241">
        <v>15.66</v>
      </c>
      <c r="AA241">
        <v>1.96</v>
      </c>
      <c r="AB241">
        <v>11.21</v>
      </c>
      <c r="AC241">
        <v>12</v>
      </c>
      <c r="AD241" t="str">
        <f t="shared" si="18"/>
        <v>NO</v>
      </c>
    </row>
    <row r="242" spans="1:30" x14ac:dyDescent="0.15">
      <c r="A242" t="str">
        <f t="shared" si="19"/>
        <v>2339-2341</v>
      </c>
      <c r="B242" t="str">
        <f>INDEX(Descriptions!$C$4:$C$736,MATCH($A242,Descriptions!$B$4:$B$736,))</f>
        <v>Poplars Ave NB, north of junction with A50 Orford Green - 1 lane</v>
      </c>
      <c r="C242" s="9">
        <f t="shared" si="15"/>
        <v>4900</v>
      </c>
      <c r="D242" s="9">
        <f t="shared" si="16"/>
        <v>5100</v>
      </c>
      <c r="F242">
        <v>2339</v>
      </c>
      <c r="G242">
        <v>2341</v>
      </c>
      <c r="H242">
        <v>405.34</v>
      </c>
      <c r="I242">
        <v>403.7</v>
      </c>
      <c r="J242">
        <v>86.66</v>
      </c>
      <c r="K242">
        <v>8.7200000000000006</v>
      </c>
      <c r="L242">
        <v>167.39</v>
      </c>
      <c r="M242">
        <v>12.71</v>
      </c>
      <c r="N242">
        <v>2.31</v>
      </c>
      <c r="O242">
        <v>112.56</v>
      </c>
      <c r="P242">
        <v>15</v>
      </c>
      <c r="Q242" t="str">
        <f t="shared" si="17"/>
        <v>YES</v>
      </c>
      <c r="S242">
        <v>2339</v>
      </c>
      <c r="T242">
        <v>2341</v>
      </c>
      <c r="U242">
        <v>415.44</v>
      </c>
      <c r="V242">
        <v>413.27</v>
      </c>
      <c r="W242">
        <v>149.26</v>
      </c>
      <c r="X242">
        <v>14.23</v>
      </c>
      <c r="Y242">
        <v>148.88999999999999</v>
      </c>
      <c r="Z242">
        <v>29.02</v>
      </c>
      <c r="AA242">
        <v>4.09</v>
      </c>
      <c r="AB242">
        <v>69.95</v>
      </c>
      <c r="AC242">
        <v>0</v>
      </c>
      <c r="AD242" t="str">
        <f t="shared" si="18"/>
        <v>NO</v>
      </c>
    </row>
    <row r="243" spans="1:30" x14ac:dyDescent="0.15">
      <c r="A243" t="str">
        <f t="shared" si="19"/>
        <v>2394-2341</v>
      </c>
      <c r="B243">
        <f>INDEX(Descriptions!$C$4:$C$736,MATCH($A243,Descriptions!$B$4:$B$736,))</f>
        <v>0</v>
      </c>
      <c r="C243" s="9">
        <f t="shared" si="15"/>
        <v>4600</v>
      </c>
      <c r="D243" s="9">
        <f t="shared" si="16"/>
        <v>4800</v>
      </c>
      <c r="F243">
        <v>2394</v>
      </c>
      <c r="G243">
        <v>2341</v>
      </c>
      <c r="H243">
        <v>456.78</v>
      </c>
      <c r="I243">
        <v>454.37</v>
      </c>
      <c r="J243">
        <v>182.95</v>
      </c>
      <c r="K243">
        <v>18.54</v>
      </c>
      <c r="L243">
        <v>158.87</v>
      </c>
      <c r="M243">
        <v>28.1</v>
      </c>
      <c r="N243">
        <v>10.88</v>
      </c>
      <c r="O243">
        <v>47.44</v>
      </c>
      <c r="P243">
        <v>10</v>
      </c>
      <c r="Q243" t="str">
        <f t="shared" si="17"/>
        <v>NO</v>
      </c>
      <c r="S243">
        <v>2394</v>
      </c>
      <c r="T243">
        <v>2341</v>
      </c>
      <c r="U243">
        <v>314.31</v>
      </c>
      <c r="V243">
        <v>309.49</v>
      </c>
      <c r="W243">
        <v>113.49</v>
      </c>
      <c r="X243">
        <v>15.88</v>
      </c>
      <c r="Y243">
        <v>136.63</v>
      </c>
      <c r="Z243">
        <v>15.43</v>
      </c>
      <c r="AA243">
        <v>2.14</v>
      </c>
      <c r="AB243">
        <v>18.73</v>
      </c>
      <c r="AC243">
        <v>12</v>
      </c>
      <c r="AD243" t="str">
        <f t="shared" si="18"/>
        <v>NO</v>
      </c>
    </row>
    <row r="244" spans="1:30" x14ac:dyDescent="0.15">
      <c r="A244" t="str">
        <f t="shared" si="19"/>
        <v>2331-2342</v>
      </c>
      <c r="B244">
        <f>INDEX(Descriptions!$C$4:$C$736,MATCH($A244,Descriptions!$B$4:$B$736,))</f>
        <v>0</v>
      </c>
      <c r="C244" s="9">
        <f t="shared" si="15"/>
        <v>2900</v>
      </c>
      <c r="D244" s="9">
        <f t="shared" si="16"/>
        <v>3000</v>
      </c>
      <c r="F244">
        <v>2331</v>
      </c>
      <c r="G244">
        <v>2342</v>
      </c>
      <c r="H244">
        <v>176.6</v>
      </c>
      <c r="I244">
        <v>176.37</v>
      </c>
      <c r="J244">
        <v>70.08</v>
      </c>
      <c r="K244">
        <v>3.27</v>
      </c>
      <c r="L244">
        <v>47.37</v>
      </c>
      <c r="M244">
        <v>31.36</v>
      </c>
      <c r="N244">
        <v>7.29</v>
      </c>
      <c r="O244">
        <v>2.23</v>
      </c>
      <c r="P244">
        <v>15</v>
      </c>
      <c r="Q244" t="str">
        <f t="shared" si="17"/>
        <v>NO</v>
      </c>
      <c r="S244">
        <v>2331</v>
      </c>
      <c r="T244">
        <v>2342</v>
      </c>
      <c r="U244">
        <v>305.44</v>
      </c>
      <c r="V244">
        <v>303.29000000000002</v>
      </c>
      <c r="W244">
        <v>150.83000000000001</v>
      </c>
      <c r="X244">
        <v>5.58</v>
      </c>
      <c r="Y244">
        <v>87.83</v>
      </c>
      <c r="Z244">
        <v>7.33</v>
      </c>
      <c r="AA244">
        <v>5.93</v>
      </c>
      <c r="AB244">
        <v>29.93</v>
      </c>
      <c r="AC244">
        <v>18</v>
      </c>
      <c r="AD244" t="str">
        <f t="shared" si="18"/>
        <v>NO</v>
      </c>
    </row>
    <row r="245" spans="1:30" x14ac:dyDescent="0.15">
      <c r="A245" t="str">
        <f t="shared" si="19"/>
        <v>4205-2342</v>
      </c>
      <c r="B245">
        <f>INDEX(Descriptions!$C$4:$C$736,MATCH($A245,Descriptions!$B$4:$B$736,))</f>
        <v>0</v>
      </c>
      <c r="C245" s="9">
        <f t="shared" si="15"/>
        <v>200</v>
      </c>
      <c r="D245" s="9">
        <f t="shared" si="16"/>
        <v>200</v>
      </c>
      <c r="F245">
        <v>4205</v>
      </c>
      <c r="G245">
        <v>2342</v>
      </c>
      <c r="H245">
        <v>20.170000000000002</v>
      </c>
      <c r="I245">
        <v>20.14</v>
      </c>
      <c r="J245">
        <v>4.6500000000000004</v>
      </c>
      <c r="K245">
        <v>0.23</v>
      </c>
      <c r="L245">
        <v>6.59</v>
      </c>
      <c r="M245">
        <v>0.47</v>
      </c>
      <c r="N245">
        <v>0.66</v>
      </c>
      <c r="O245">
        <v>7.0000000000000007E-2</v>
      </c>
      <c r="P245">
        <v>7.5</v>
      </c>
      <c r="Q245" t="str">
        <f t="shared" si="17"/>
        <v>NO</v>
      </c>
      <c r="S245">
        <v>4205</v>
      </c>
      <c r="T245">
        <v>2342</v>
      </c>
      <c r="U245">
        <v>17.53</v>
      </c>
      <c r="V245">
        <v>17.329999999999998</v>
      </c>
      <c r="W245">
        <v>0.64</v>
      </c>
      <c r="X245">
        <v>0.25</v>
      </c>
      <c r="Y245">
        <v>7.29</v>
      </c>
      <c r="Z245">
        <v>0</v>
      </c>
      <c r="AA245">
        <v>0.21</v>
      </c>
      <c r="AB245">
        <v>0.14000000000000001</v>
      </c>
      <c r="AC245">
        <v>9</v>
      </c>
      <c r="AD245" t="str">
        <f t="shared" si="18"/>
        <v>NO</v>
      </c>
    </row>
    <row r="246" spans="1:30" x14ac:dyDescent="0.15">
      <c r="A246" t="str">
        <f t="shared" si="19"/>
        <v>2441-2342</v>
      </c>
      <c r="B246">
        <f>INDEX(Descriptions!$C$4:$C$736,MATCH($A246,Descriptions!$B$4:$B$736,))</f>
        <v>0</v>
      </c>
      <c r="C246" s="9">
        <f t="shared" si="15"/>
        <v>2700</v>
      </c>
      <c r="D246" s="9">
        <f t="shared" si="16"/>
        <v>2800</v>
      </c>
      <c r="F246">
        <v>2441</v>
      </c>
      <c r="G246">
        <v>2342</v>
      </c>
      <c r="H246">
        <v>266.14999999999998</v>
      </c>
      <c r="I246">
        <v>265</v>
      </c>
      <c r="J246">
        <v>125.33</v>
      </c>
      <c r="K246">
        <v>7.15</v>
      </c>
      <c r="L246">
        <v>79.150000000000006</v>
      </c>
      <c r="M246">
        <v>25.87</v>
      </c>
      <c r="N246">
        <v>3.78</v>
      </c>
      <c r="O246">
        <v>19.88</v>
      </c>
      <c r="P246">
        <v>5</v>
      </c>
      <c r="Q246" t="str">
        <f t="shared" si="17"/>
        <v>NO</v>
      </c>
      <c r="S246">
        <v>2441</v>
      </c>
      <c r="T246">
        <v>2342</v>
      </c>
      <c r="U246">
        <v>190.52</v>
      </c>
      <c r="V246">
        <v>188.68</v>
      </c>
      <c r="W246">
        <v>45.65</v>
      </c>
      <c r="X246">
        <v>5.86</v>
      </c>
      <c r="Y246">
        <v>75.459999999999994</v>
      </c>
      <c r="Z246">
        <v>9.9499999999999993</v>
      </c>
      <c r="AA246">
        <v>20.82</v>
      </c>
      <c r="AB246">
        <v>23.78</v>
      </c>
      <c r="AC246">
        <v>9</v>
      </c>
      <c r="AD246" t="str">
        <f t="shared" si="18"/>
        <v>NO</v>
      </c>
    </row>
    <row r="247" spans="1:30" x14ac:dyDescent="0.15">
      <c r="A247" t="str">
        <f t="shared" si="19"/>
        <v>2395-2343</v>
      </c>
      <c r="B247">
        <f>INDEX(Descriptions!$C$4:$C$736,MATCH($A247,Descriptions!$B$4:$B$736,))</f>
        <v>0</v>
      </c>
      <c r="C247" s="9">
        <f t="shared" si="15"/>
        <v>4200</v>
      </c>
      <c r="D247" s="9">
        <f t="shared" si="16"/>
        <v>4400</v>
      </c>
      <c r="F247">
        <v>2395</v>
      </c>
      <c r="G247">
        <v>2343</v>
      </c>
      <c r="H247">
        <v>248.34</v>
      </c>
      <c r="I247">
        <v>247.78</v>
      </c>
      <c r="J247">
        <v>73.739999999999995</v>
      </c>
      <c r="K247">
        <v>3.51</v>
      </c>
      <c r="L247">
        <v>71.540000000000006</v>
      </c>
      <c r="M247">
        <v>5.23</v>
      </c>
      <c r="N247">
        <v>1.78</v>
      </c>
      <c r="O247">
        <v>77.55</v>
      </c>
      <c r="P247">
        <v>15</v>
      </c>
      <c r="Q247" t="str">
        <f t="shared" si="17"/>
        <v>NO</v>
      </c>
      <c r="S247">
        <v>2395</v>
      </c>
      <c r="T247">
        <v>2343</v>
      </c>
      <c r="U247">
        <v>448.25</v>
      </c>
      <c r="V247">
        <v>445.57</v>
      </c>
      <c r="W247">
        <v>172.59</v>
      </c>
      <c r="X247">
        <v>6.98</v>
      </c>
      <c r="Y247">
        <v>126.98</v>
      </c>
      <c r="Z247">
        <v>9.3000000000000007</v>
      </c>
      <c r="AA247">
        <v>0.78</v>
      </c>
      <c r="AB247">
        <v>131.61000000000001</v>
      </c>
      <c r="AC247">
        <v>0</v>
      </c>
      <c r="AD247" t="str">
        <f t="shared" si="18"/>
        <v>YES</v>
      </c>
    </row>
    <row r="248" spans="1:30" x14ac:dyDescent="0.15">
      <c r="A248" t="str">
        <f t="shared" si="19"/>
        <v>4206-2343</v>
      </c>
      <c r="B248" t="str">
        <f>INDEX(Descriptions!$C$4:$C$736,MATCH($A248,Descriptions!$B$4:$B$736,))</f>
        <v>Poplars Ave SB to T-junction with Windermere Ave - 1 lane.</v>
      </c>
      <c r="C248" s="9">
        <f t="shared" si="15"/>
        <v>6000</v>
      </c>
      <c r="D248" s="9">
        <f t="shared" si="16"/>
        <v>6300</v>
      </c>
      <c r="F248">
        <v>4206</v>
      </c>
      <c r="G248">
        <v>2343</v>
      </c>
      <c r="H248">
        <v>591.71</v>
      </c>
      <c r="I248">
        <v>587.94000000000005</v>
      </c>
      <c r="J248">
        <v>205.51</v>
      </c>
      <c r="K248">
        <v>19.66</v>
      </c>
      <c r="L248">
        <v>175.67</v>
      </c>
      <c r="M248">
        <v>41.23</v>
      </c>
      <c r="N248">
        <v>5.74</v>
      </c>
      <c r="O248">
        <v>133.9</v>
      </c>
      <c r="P248">
        <v>10</v>
      </c>
      <c r="Q248" t="str">
        <f t="shared" si="17"/>
        <v>YES</v>
      </c>
      <c r="S248">
        <v>4206</v>
      </c>
      <c r="T248">
        <v>2343</v>
      </c>
      <c r="U248">
        <v>418.14</v>
      </c>
      <c r="V248">
        <v>410</v>
      </c>
      <c r="W248">
        <v>140.37</v>
      </c>
      <c r="X248">
        <v>18.87</v>
      </c>
      <c r="Y248">
        <v>138.77000000000001</v>
      </c>
      <c r="Z248">
        <v>2.5299999999999998</v>
      </c>
      <c r="AA248">
        <v>7.39</v>
      </c>
      <c r="AB248">
        <v>98.21</v>
      </c>
      <c r="AC248">
        <v>12</v>
      </c>
      <c r="AD248" t="str">
        <f t="shared" si="18"/>
        <v>NO</v>
      </c>
    </row>
    <row r="249" spans="1:30" x14ac:dyDescent="0.15">
      <c r="A249" t="str">
        <f t="shared" si="19"/>
        <v>20014-2343</v>
      </c>
      <c r="B249">
        <f>INDEX(Descriptions!$C$4:$C$736,MATCH($A249,Descriptions!$B$4:$B$736,))</f>
        <v>0</v>
      </c>
      <c r="C249" s="9">
        <f t="shared" si="15"/>
        <v>300</v>
      </c>
      <c r="D249" s="9">
        <f t="shared" si="16"/>
        <v>300</v>
      </c>
      <c r="F249">
        <v>20014</v>
      </c>
      <c r="G249">
        <v>2343</v>
      </c>
      <c r="H249">
        <v>24.02</v>
      </c>
      <c r="I249">
        <v>24</v>
      </c>
      <c r="J249">
        <v>2.4</v>
      </c>
      <c r="K249">
        <v>0.41</v>
      </c>
      <c r="L249">
        <v>12.43</v>
      </c>
      <c r="M249">
        <v>3.45</v>
      </c>
      <c r="N249">
        <v>1.45</v>
      </c>
      <c r="O249">
        <v>3.88</v>
      </c>
      <c r="P249">
        <v>0</v>
      </c>
      <c r="Q249" t="str">
        <f t="shared" si="17"/>
        <v>NO</v>
      </c>
      <c r="S249">
        <v>20014</v>
      </c>
      <c r="T249">
        <v>2343</v>
      </c>
      <c r="U249">
        <v>26.48</v>
      </c>
      <c r="V249">
        <v>26.45</v>
      </c>
      <c r="W249">
        <v>1.42</v>
      </c>
      <c r="X249">
        <v>0.74</v>
      </c>
      <c r="Y249">
        <v>15.11</v>
      </c>
      <c r="Z249">
        <v>0.17</v>
      </c>
      <c r="AA249">
        <v>2.44</v>
      </c>
      <c r="AB249">
        <v>6.6</v>
      </c>
      <c r="AC249">
        <v>0</v>
      </c>
      <c r="AD249" t="str">
        <f t="shared" si="18"/>
        <v>NO</v>
      </c>
    </row>
    <row r="250" spans="1:30" x14ac:dyDescent="0.15">
      <c r="A250" t="str">
        <f t="shared" si="19"/>
        <v>2818-2345</v>
      </c>
      <c r="B250">
        <f>INDEX(Descriptions!$C$4:$C$736,MATCH($A250,Descriptions!$B$4:$B$736,))</f>
        <v>0</v>
      </c>
      <c r="C250" s="9">
        <f t="shared" si="15"/>
        <v>100</v>
      </c>
      <c r="D250" s="9">
        <f t="shared" si="16"/>
        <v>100</v>
      </c>
      <c r="F250">
        <v>2818</v>
      </c>
      <c r="G250">
        <v>2345</v>
      </c>
      <c r="H250">
        <v>11.25</v>
      </c>
      <c r="I250">
        <v>11.22</v>
      </c>
      <c r="J250">
        <v>2.14</v>
      </c>
      <c r="K250">
        <v>0.11</v>
      </c>
      <c r="L250">
        <v>1.08</v>
      </c>
      <c r="M250">
        <v>0.01</v>
      </c>
      <c r="N250">
        <v>7.0000000000000007E-2</v>
      </c>
      <c r="O250">
        <v>0.34</v>
      </c>
      <c r="P250">
        <v>7.5</v>
      </c>
      <c r="Q250" t="str">
        <f t="shared" si="17"/>
        <v>NO</v>
      </c>
      <c r="S250">
        <v>2818</v>
      </c>
      <c r="T250">
        <v>2345</v>
      </c>
      <c r="U250">
        <v>12.9</v>
      </c>
      <c r="V250">
        <v>12.79</v>
      </c>
      <c r="W250">
        <v>0.71</v>
      </c>
      <c r="X250">
        <v>0.21</v>
      </c>
      <c r="Y250">
        <v>2.3199999999999998</v>
      </c>
      <c r="Z250">
        <v>0.02</v>
      </c>
      <c r="AA250">
        <v>0.03</v>
      </c>
      <c r="AB250">
        <v>0.61</v>
      </c>
      <c r="AC250">
        <v>9</v>
      </c>
      <c r="AD250" t="str">
        <f t="shared" si="18"/>
        <v>NO</v>
      </c>
    </row>
    <row r="251" spans="1:30" x14ac:dyDescent="0.15">
      <c r="A251" t="str">
        <f t="shared" si="19"/>
        <v>2332-2345</v>
      </c>
      <c r="B251">
        <f>INDEX(Descriptions!$C$4:$C$736,MATCH($A251,Descriptions!$B$4:$B$736,))</f>
        <v>0</v>
      </c>
      <c r="C251" s="9">
        <f t="shared" si="15"/>
        <v>100</v>
      </c>
      <c r="D251" s="9">
        <f t="shared" si="16"/>
        <v>100</v>
      </c>
      <c r="F251">
        <v>2332</v>
      </c>
      <c r="G251">
        <v>2345</v>
      </c>
      <c r="H251">
        <v>3.2</v>
      </c>
      <c r="I251">
        <v>3.19</v>
      </c>
      <c r="J251">
        <v>0.84</v>
      </c>
      <c r="K251">
        <v>0.14000000000000001</v>
      </c>
      <c r="L251">
        <v>1.75</v>
      </c>
      <c r="M251">
        <v>0.03</v>
      </c>
      <c r="N251">
        <v>0.16</v>
      </c>
      <c r="O251">
        <v>0.28000000000000003</v>
      </c>
      <c r="P251">
        <v>0</v>
      </c>
      <c r="Q251" t="str">
        <f t="shared" si="17"/>
        <v>NO</v>
      </c>
      <c r="S251">
        <v>2332</v>
      </c>
      <c r="T251">
        <v>2345</v>
      </c>
      <c r="U251">
        <v>5.35</v>
      </c>
      <c r="V251">
        <v>5.32</v>
      </c>
      <c r="W251">
        <v>3.06</v>
      </c>
      <c r="X251">
        <v>0.15</v>
      </c>
      <c r="Y251">
        <v>1.78</v>
      </c>
      <c r="Z251">
        <v>0.01</v>
      </c>
      <c r="AA251">
        <v>0.05</v>
      </c>
      <c r="AB251">
        <v>0.3</v>
      </c>
      <c r="AC251">
        <v>0</v>
      </c>
      <c r="AD251" t="str">
        <f t="shared" si="18"/>
        <v>NO</v>
      </c>
    </row>
    <row r="252" spans="1:30" x14ac:dyDescent="0.15">
      <c r="A252" t="str">
        <f t="shared" si="19"/>
        <v>2347-2346</v>
      </c>
      <c r="B252">
        <f>INDEX(Descriptions!$C$4:$C$736,MATCH($A252,Descriptions!$B$4:$B$736,))</f>
        <v>0</v>
      </c>
      <c r="C252" s="9">
        <f t="shared" si="15"/>
        <v>1600</v>
      </c>
      <c r="D252" s="9">
        <f t="shared" si="16"/>
        <v>1700</v>
      </c>
      <c r="F252">
        <v>2347</v>
      </c>
      <c r="G252">
        <v>2346</v>
      </c>
      <c r="H252">
        <v>116.22</v>
      </c>
      <c r="I252">
        <v>114.36</v>
      </c>
      <c r="J252">
        <v>30.08</v>
      </c>
      <c r="K252">
        <v>4.82</v>
      </c>
      <c r="L252">
        <v>47.74</v>
      </c>
      <c r="M252">
        <v>19.46</v>
      </c>
      <c r="N252">
        <v>3.56</v>
      </c>
      <c r="O252">
        <v>10.56</v>
      </c>
      <c r="P252">
        <v>0</v>
      </c>
      <c r="Q252" t="str">
        <f t="shared" si="17"/>
        <v>NO</v>
      </c>
      <c r="S252">
        <v>2347</v>
      </c>
      <c r="T252">
        <v>2346</v>
      </c>
      <c r="U252">
        <v>148.31</v>
      </c>
      <c r="V252">
        <v>146.46</v>
      </c>
      <c r="W252">
        <v>56.53</v>
      </c>
      <c r="X252">
        <v>3.43</v>
      </c>
      <c r="Y252">
        <v>51.18</v>
      </c>
      <c r="Z252">
        <v>2.19</v>
      </c>
      <c r="AA252">
        <v>0.85</v>
      </c>
      <c r="AB252">
        <v>34.119999999999997</v>
      </c>
      <c r="AC252">
        <v>0</v>
      </c>
      <c r="AD252" t="str">
        <f t="shared" si="18"/>
        <v>NO</v>
      </c>
    </row>
    <row r="253" spans="1:30" x14ac:dyDescent="0.15">
      <c r="A253" t="str">
        <f t="shared" si="19"/>
        <v>2348-2346</v>
      </c>
      <c r="B253">
        <f>INDEX(Descriptions!$C$4:$C$736,MATCH($A253,Descriptions!$B$4:$B$736,))</f>
        <v>0</v>
      </c>
      <c r="C253" s="9">
        <f t="shared" si="15"/>
        <v>3100</v>
      </c>
      <c r="D253" s="9">
        <f t="shared" si="16"/>
        <v>3200</v>
      </c>
      <c r="F253">
        <v>2348</v>
      </c>
      <c r="G253">
        <v>2346</v>
      </c>
      <c r="H253">
        <v>399.03</v>
      </c>
      <c r="I253">
        <v>398.03</v>
      </c>
      <c r="J253">
        <v>144.74</v>
      </c>
      <c r="K253">
        <v>8.9</v>
      </c>
      <c r="L253">
        <v>121.25</v>
      </c>
      <c r="M253">
        <v>27.06</v>
      </c>
      <c r="N253">
        <v>4.51</v>
      </c>
      <c r="O253">
        <v>85.07</v>
      </c>
      <c r="P253">
        <v>7.5</v>
      </c>
      <c r="Q253" t="str">
        <f t="shared" si="17"/>
        <v>NO</v>
      </c>
      <c r="S253">
        <v>2348</v>
      </c>
      <c r="T253">
        <v>2346</v>
      </c>
      <c r="U253">
        <v>124.6</v>
      </c>
      <c r="V253">
        <v>123.6</v>
      </c>
      <c r="W253">
        <v>19.3</v>
      </c>
      <c r="X253">
        <v>3.4</v>
      </c>
      <c r="Y253">
        <v>53.81</v>
      </c>
      <c r="Z253">
        <v>4.92</v>
      </c>
      <c r="AA253">
        <v>0.7</v>
      </c>
      <c r="AB253">
        <v>33.47</v>
      </c>
      <c r="AC253">
        <v>9</v>
      </c>
      <c r="AD253" t="str">
        <f t="shared" si="18"/>
        <v>NO</v>
      </c>
    </row>
    <row r="254" spans="1:30" x14ac:dyDescent="0.15">
      <c r="A254" t="str">
        <f t="shared" si="19"/>
        <v>1454-2347</v>
      </c>
      <c r="B254">
        <f>INDEX(Descriptions!$C$4:$C$736,MATCH($A254,Descriptions!$B$4:$B$736,))</f>
        <v>0</v>
      </c>
      <c r="C254" s="9">
        <f t="shared" si="15"/>
        <v>1600</v>
      </c>
      <c r="D254" s="9">
        <f t="shared" si="16"/>
        <v>1700</v>
      </c>
      <c r="F254">
        <v>1454</v>
      </c>
      <c r="G254">
        <v>2347</v>
      </c>
      <c r="H254">
        <v>116.22</v>
      </c>
      <c r="I254">
        <v>114.36</v>
      </c>
      <c r="J254">
        <v>30.08</v>
      </c>
      <c r="K254">
        <v>4.82</v>
      </c>
      <c r="L254">
        <v>47.74</v>
      </c>
      <c r="M254">
        <v>19.46</v>
      </c>
      <c r="N254">
        <v>3.56</v>
      </c>
      <c r="O254">
        <v>10.56</v>
      </c>
      <c r="P254">
        <v>0</v>
      </c>
      <c r="Q254" t="str">
        <f t="shared" si="17"/>
        <v>NO</v>
      </c>
      <c r="S254">
        <v>1454</v>
      </c>
      <c r="T254">
        <v>2347</v>
      </c>
      <c r="U254">
        <v>148.31</v>
      </c>
      <c r="V254">
        <v>146.46</v>
      </c>
      <c r="W254">
        <v>56.53</v>
      </c>
      <c r="X254">
        <v>3.43</v>
      </c>
      <c r="Y254">
        <v>51.18</v>
      </c>
      <c r="Z254">
        <v>2.19</v>
      </c>
      <c r="AA254">
        <v>0.85</v>
      </c>
      <c r="AB254">
        <v>34.119999999999997</v>
      </c>
      <c r="AC254">
        <v>0</v>
      </c>
      <c r="AD254" t="str">
        <f t="shared" si="18"/>
        <v>NO</v>
      </c>
    </row>
    <row r="255" spans="1:30" x14ac:dyDescent="0.15">
      <c r="A255" t="str">
        <f t="shared" si="19"/>
        <v>2346-2347</v>
      </c>
      <c r="B255">
        <f>INDEX(Descriptions!$C$4:$C$736,MATCH($A255,Descriptions!$B$4:$B$736,))</f>
        <v>0</v>
      </c>
      <c r="C255" s="9">
        <f t="shared" si="15"/>
        <v>3100</v>
      </c>
      <c r="D255" s="9">
        <f t="shared" si="16"/>
        <v>3200</v>
      </c>
      <c r="F255">
        <v>2346</v>
      </c>
      <c r="G255">
        <v>2347</v>
      </c>
      <c r="H255">
        <v>399.03</v>
      </c>
      <c r="I255">
        <v>398.03</v>
      </c>
      <c r="J255">
        <v>144.74</v>
      </c>
      <c r="K255">
        <v>8.9</v>
      </c>
      <c r="L255">
        <v>121.25</v>
      </c>
      <c r="M255">
        <v>27.06</v>
      </c>
      <c r="N255">
        <v>4.51</v>
      </c>
      <c r="O255">
        <v>85.07</v>
      </c>
      <c r="P255">
        <v>7.5</v>
      </c>
      <c r="Q255" t="str">
        <f t="shared" si="17"/>
        <v>NO</v>
      </c>
      <c r="S255">
        <v>2346</v>
      </c>
      <c r="T255">
        <v>2347</v>
      </c>
      <c r="U255">
        <v>124.6</v>
      </c>
      <c r="V255">
        <v>123.6</v>
      </c>
      <c r="W255">
        <v>19.3</v>
      </c>
      <c r="X255">
        <v>3.4</v>
      </c>
      <c r="Y255">
        <v>53.81</v>
      </c>
      <c r="Z255">
        <v>4.92</v>
      </c>
      <c r="AA255">
        <v>0.7</v>
      </c>
      <c r="AB255">
        <v>33.47</v>
      </c>
      <c r="AC255">
        <v>9</v>
      </c>
      <c r="AD255" t="str">
        <f t="shared" si="18"/>
        <v>NO</v>
      </c>
    </row>
    <row r="256" spans="1:30" x14ac:dyDescent="0.15">
      <c r="A256" t="str">
        <f t="shared" si="19"/>
        <v>2346-2348</v>
      </c>
      <c r="B256">
        <f>INDEX(Descriptions!$C$4:$C$736,MATCH($A256,Descriptions!$B$4:$B$736,))</f>
        <v>0</v>
      </c>
      <c r="C256" s="9">
        <f t="shared" si="15"/>
        <v>1600</v>
      </c>
      <c r="D256" s="9">
        <f t="shared" si="16"/>
        <v>1700</v>
      </c>
      <c r="F256">
        <v>2346</v>
      </c>
      <c r="G256">
        <v>2348</v>
      </c>
      <c r="H256">
        <v>116.22</v>
      </c>
      <c r="I256">
        <v>114.38</v>
      </c>
      <c r="J256">
        <v>30.08</v>
      </c>
      <c r="K256">
        <v>4.82</v>
      </c>
      <c r="L256">
        <v>47.74</v>
      </c>
      <c r="M256">
        <v>19.46</v>
      </c>
      <c r="N256">
        <v>3.56</v>
      </c>
      <c r="O256">
        <v>10.56</v>
      </c>
      <c r="P256">
        <v>0</v>
      </c>
      <c r="Q256" t="str">
        <f t="shared" si="17"/>
        <v>NO</v>
      </c>
      <c r="S256">
        <v>2346</v>
      </c>
      <c r="T256">
        <v>2348</v>
      </c>
      <c r="U256">
        <v>148.31</v>
      </c>
      <c r="V256">
        <v>146.46</v>
      </c>
      <c r="W256">
        <v>56.53</v>
      </c>
      <c r="X256">
        <v>3.43</v>
      </c>
      <c r="Y256">
        <v>51.18</v>
      </c>
      <c r="Z256">
        <v>2.19</v>
      </c>
      <c r="AA256">
        <v>0.85</v>
      </c>
      <c r="AB256">
        <v>34.119999999999997</v>
      </c>
      <c r="AC256">
        <v>0</v>
      </c>
      <c r="AD256" t="str">
        <f t="shared" si="18"/>
        <v>NO</v>
      </c>
    </row>
    <row r="257" spans="1:30" x14ac:dyDescent="0.15">
      <c r="A257" t="str">
        <f t="shared" si="19"/>
        <v>2447-2348</v>
      </c>
      <c r="B257">
        <f>INDEX(Descriptions!$C$4:$C$736,MATCH($A257,Descriptions!$B$4:$B$736,))</f>
        <v>0</v>
      </c>
      <c r="C257" s="9">
        <f t="shared" si="15"/>
        <v>3000</v>
      </c>
      <c r="D257" s="9">
        <f t="shared" si="16"/>
        <v>3100</v>
      </c>
      <c r="F257">
        <v>2447</v>
      </c>
      <c r="G257">
        <v>2348</v>
      </c>
      <c r="H257">
        <v>381.54</v>
      </c>
      <c r="I257">
        <v>380.55</v>
      </c>
      <c r="J257">
        <v>138.16999999999999</v>
      </c>
      <c r="K257">
        <v>8.43</v>
      </c>
      <c r="L257">
        <v>111.63</v>
      </c>
      <c r="M257">
        <v>26.67</v>
      </c>
      <c r="N257">
        <v>4.09</v>
      </c>
      <c r="O257">
        <v>85.06</v>
      </c>
      <c r="P257">
        <v>7.5</v>
      </c>
      <c r="Q257" t="str">
        <f t="shared" si="17"/>
        <v>NO</v>
      </c>
      <c r="S257">
        <v>2447</v>
      </c>
      <c r="T257">
        <v>2348</v>
      </c>
      <c r="U257">
        <v>118.83</v>
      </c>
      <c r="V257">
        <v>117.83</v>
      </c>
      <c r="W257">
        <v>18.36</v>
      </c>
      <c r="X257">
        <v>3.23</v>
      </c>
      <c r="Y257">
        <v>49.26</v>
      </c>
      <c r="Z257">
        <v>4.83</v>
      </c>
      <c r="AA257">
        <v>0.69</v>
      </c>
      <c r="AB257">
        <v>33.47</v>
      </c>
      <c r="AC257">
        <v>9</v>
      </c>
      <c r="AD257" t="str">
        <f t="shared" si="18"/>
        <v>NO</v>
      </c>
    </row>
    <row r="258" spans="1:30" x14ac:dyDescent="0.15">
      <c r="A258" t="str">
        <f t="shared" si="19"/>
        <v>2351-2350</v>
      </c>
      <c r="B258">
        <f>INDEX(Descriptions!$C$4:$C$736,MATCH($A258,Descriptions!$B$4:$B$736,))</f>
        <v>0</v>
      </c>
      <c r="C258" s="9">
        <f t="shared" si="15"/>
        <v>3600</v>
      </c>
      <c r="D258" s="9">
        <f t="shared" si="16"/>
        <v>3800</v>
      </c>
      <c r="F258">
        <v>2351</v>
      </c>
      <c r="G258">
        <v>2350</v>
      </c>
      <c r="H258">
        <v>385.67</v>
      </c>
      <c r="I258">
        <v>381.8</v>
      </c>
      <c r="J258">
        <v>58.97</v>
      </c>
      <c r="K258">
        <v>19.61</v>
      </c>
      <c r="L258">
        <v>177.39</v>
      </c>
      <c r="M258">
        <v>107.77</v>
      </c>
      <c r="N258">
        <v>15.96</v>
      </c>
      <c r="O258">
        <v>5.97</v>
      </c>
      <c r="P258">
        <v>0</v>
      </c>
      <c r="Q258" t="str">
        <f t="shared" si="17"/>
        <v>NO</v>
      </c>
      <c r="S258">
        <v>2351</v>
      </c>
      <c r="T258">
        <v>2350</v>
      </c>
      <c r="U258">
        <v>224.35</v>
      </c>
      <c r="V258">
        <v>224.09</v>
      </c>
      <c r="W258">
        <v>94.22</v>
      </c>
      <c r="X258">
        <v>6.45</v>
      </c>
      <c r="Y258">
        <v>72.2</v>
      </c>
      <c r="Z258">
        <v>30.35</v>
      </c>
      <c r="AA258">
        <v>15.74</v>
      </c>
      <c r="AB258">
        <v>5.39</v>
      </c>
      <c r="AC258">
        <v>0</v>
      </c>
      <c r="AD258" t="str">
        <f t="shared" si="18"/>
        <v>NO</v>
      </c>
    </row>
    <row r="259" spans="1:30" x14ac:dyDescent="0.15">
      <c r="A259" t="str">
        <f t="shared" si="19"/>
        <v>2817-2350</v>
      </c>
      <c r="B259">
        <f>INDEX(Descriptions!$C$4:$C$736,MATCH($A259,Descriptions!$B$4:$B$736,))</f>
        <v>0</v>
      </c>
      <c r="C259" s="9">
        <f t="shared" si="15"/>
        <v>5900</v>
      </c>
      <c r="D259" s="9">
        <f t="shared" si="16"/>
        <v>6200</v>
      </c>
      <c r="F259">
        <v>2817</v>
      </c>
      <c r="G259">
        <v>2350</v>
      </c>
      <c r="H259">
        <v>254.2</v>
      </c>
      <c r="I259">
        <v>252.26</v>
      </c>
      <c r="J259">
        <v>78.22</v>
      </c>
      <c r="K259">
        <v>6.73</v>
      </c>
      <c r="L259">
        <v>64.989999999999995</v>
      </c>
      <c r="M259">
        <v>58.15</v>
      </c>
      <c r="N259">
        <v>39.56</v>
      </c>
      <c r="O259">
        <v>6.55</v>
      </c>
      <c r="P259">
        <v>0</v>
      </c>
      <c r="Q259" t="str">
        <f t="shared" si="17"/>
        <v>NO</v>
      </c>
      <c r="S259">
        <v>2817</v>
      </c>
      <c r="T259">
        <v>2350</v>
      </c>
      <c r="U259">
        <v>748.19</v>
      </c>
      <c r="V259">
        <v>716.53</v>
      </c>
      <c r="W259">
        <v>328.05</v>
      </c>
      <c r="X259">
        <v>28.76</v>
      </c>
      <c r="Y259">
        <v>247.56</v>
      </c>
      <c r="Z259">
        <v>74.53</v>
      </c>
      <c r="AA259">
        <v>55.52</v>
      </c>
      <c r="AB259">
        <v>13.78</v>
      </c>
      <c r="AC259">
        <v>0</v>
      </c>
      <c r="AD259" t="str">
        <f t="shared" si="18"/>
        <v>NO</v>
      </c>
    </row>
    <row r="260" spans="1:30" x14ac:dyDescent="0.15">
      <c r="A260" t="str">
        <f t="shared" si="19"/>
        <v>2323-2350</v>
      </c>
      <c r="B260">
        <f>INDEX(Descriptions!$C$4:$C$736,MATCH($A260,Descriptions!$B$4:$B$736,))</f>
        <v>0</v>
      </c>
      <c r="C260" s="9">
        <f t="shared" ref="C260:C323" si="20">ROUND((I260*AM_Fac+V260*PM_fac)*AADT,-2)</f>
        <v>0</v>
      </c>
      <c r="D260" s="9">
        <f t="shared" ref="D260:D323" si="21">ROUND(C260*AAWT,-2)</f>
        <v>0</v>
      </c>
      <c r="F260">
        <v>2323</v>
      </c>
      <c r="G260">
        <v>2350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 t="str">
        <f t="shared" ref="Q260:Q323" si="22">IF(O260&gt;100,"YES","NO")</f>
        <v>NO</v>
      </c>
      <c r="S260">
        <v>2323</v>
      </c>
      <c r="T260">
        <v>2350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 t="str">
        <f t="shared" ref="AD260:AD323" si="23">IF(AB260&gt;100,"YES","NO")</f>
        <v>NO</v>
      </c>
    </row>
    <row r="261" spans="1:30" x14ac:dyDescent="0.15">
      <c r="A261" t="str">
        <f t="shared" ref="A261:A324" si="24">CONCATENATE(F261,"-",G261)</f>
        <v>2350-2351</v>
      </c>
      <c r="B261">
        <f>INDEX(Descriptions!$C$4:$C$736,MATCH($A261,Descriptions!$B$4:$B$736,))</f>
        <v>0</v>
      </c>
      <c r="C261" s="9">
        <f t="shared" si="20"/>
        <v>2500</v>
      </c>
      <c r="D261" s="9">
        <f t="shared" si="21"/>
        <v>2600</v>
      </c>
      <c r="F261">
        <v>2350</v>
      </c>
      <c r="G261">
        <v>2351</v>
      </c>
      <c r="H261">
        <v>246.14</v>
      </c>
      <c r="I261">
        <v>244.26</v>
      </c>
      <c r="J261">
        <v>78.209999999999994</v>
      </c>
      <c r="K261">
        <v>6.73</v>
      </c>
      <c r="L261">
        <v>64.97</v>
      </c>
      <c r="M261">
        <v>53.19</v>
      </c>
      <c r="N261">
        <v>36.49</v>
      </c>
      <c r="O261">
        <v>6.55</v>
      </c>
      <c r="P261">
        <v>0</v>
      </c>
      <c r="Q261" t="str">
        <f t="shared" si="22"/>
        <v>NO</v>
      </c>
      <c r="S261">
        <v>2350</v>
      </c>
      <c r="T261">
        <v>2351</v>
      </c>
      <c r="U261">
        <v>177.27</v>
      </c>
      <c r="V261">
        <v>169.77</v>
      </c>
      <c r="W261">
        <v>16.59</v>
      </c>
      <c r="X261">
        <v>5.84</v>
      </c>
      <c r="Y261">
        <v>55.24</v>
      </c>
      <c r="Z261">
        <v>50.13</v>
      </c>
      <c r="AA261">
        <v>43.93</v>
      </c>
      <c r="AB261">
        <v>5.55</v>
      </c>
      <c r="AC261">
        <v>0</v>
      </c>
      <c r="AD261" t="str">
        <f t="shared" si="23"/>
        <v>NO</v>
      </c>
    </row>
    <row r="262" spans="1:30" x14ac:dyDescent="0.15">
      <c r="A262" t="str">
        <f t="shared" si="24"/>
        <v>2352-2351</v>
      </c>
      <c r="B262">
        <f>INDEX(Descriptions!$C$4:$C$736,MATCH($A262,Descriptions!$B$4:$B$736,))</f>
        <v>0</v>
      </c>
      <c r="C262" s="9">
        <f t="shared" si="20"/>
        <v>1100</v>
      </c>
      <c r="D262" s="9">
        <f t="shared" si="21"/>
        <v>1200</v>
      </c>
      <c r="F262">
        <v>2352</v>
      </c>
      <c r="G262">
        <v>2351</v>
      </c>
      <c r="H262">
        <v>160.13999999999999</v>
      </c>
      <c r="I262">
        <v>156.27000000000001</v>
      </c>
      <c r="J262">
        <v>35.130000000000003</v>
      </c>
      <c r="K262">
        <v>9.66</v>
      </c>
      <c r="L262">
        <v>96.76</v>
      </c>
      <c r="M262">
        <v>15.17</v>
      </c>
      <c r="N262">
        <v>2.04</v>
      </c>
      <c r="O262">
        <v>1.39</v>
      </c>
      <c r="P262">
        <v>0</v>
      </c>
      <c r="Q262" t="str">
        <f t="shared" si="22"/>
        <v>NO</v>
      </c>
      <c r="S262">
        <v>2352</v>
      </c>
      <c r="T262">
        <v>2351</v>
      </c>
      <c r="U262">
        <v>29.95</v>
      </c>
      <c r="V262">
        <v>29.69</v>
      </c>
      <c r="W262">
        <v>6.76</v>
      </c>
      <c r="X262">
        <v>1.36</v>
      </c>
      <c r="Y262">
        <v>17.62</v>
      </c>
      <c r="Z262">
        <v>2.84</v>
      </c>
      <c r="AA262">
        <v>0.68</v>
      </c>
      <c r="AB262">
        <v>0.7</v>
      </c>
      <c r="AC262">
        <v>0</v>
      </c>
      <c r="AD262" t="str">
        <f t="shared" si="23"/>
        <v>NO</v>
      </c>
    </row>
    <row r="263" spans="1:30" x14ac:dyDescent="0.15">
      <c r="A263" t="str">
        <f t="shared" si="24"/>
        <v>2351-2352</v>
      </c>
      <c r="B263">
        <f>INDEX(Descriptions!$C$4:$C$736,MATCH($A263,Descriptions!$B$4:$B$736,))</f>
        <v>0</v>
      </c>
      <c r="C263" s="9">
        <f t="shared" si="20"/>
        <v>500</v>
      </c>
      <c r="D263" s="9">
        <f t="shared" si="21"/>
        <v>500</v>
      </c>
      <c r="F263">
        <v>2351</v>
      </c>
      <c r="G263">
        <v>2352</v>
      </c>
      <c r="H263">
        <v>79.319999999999993</v>
      </c>
      <c r="I263">
        <v>78.72</v>
      </c>
      <c r="J263">
        <v>22.1</v>
      </c>
      <c r="K263">
        <v>5.31</v>
      </c>
      <c r="L263">
        <v>45.55</v>
      </c>
      <c r="M263">
        <v>2.75</v>
      </c>
      <c r="N263">
        <v>0</v>
      </c>
      <c r="O263">
        <v>3.62</v>
      </c>
      <c r="P263">
        <v>0</v>
      </c>
      <c r="Q263" t="str">
        <f t="shared" si="22"/>
        <v>NO</v>
      </c>
      <c r="S263">
        <v>2351</v>
      </c>
      <c r="T263">
        <v>2352</v>
      </c>
      <c r="U263">
        <v>0.01</v>
      </c>
      <c r="V263">
        <v>0.01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 t="str">
        <f t="shared" si="23"/>
        <v>NO</v>
      </c>
    </row>
    <row r="264" spans="1:30" x14ac:dyDescent="0.15">
      <c r="A264" t="str">
        <f t="shared" si="24"/>
        <v>2319-2352</v>
      </c>
      <c r="B264">
        <f>INDEX(Descriptions!$C$4:$C$736,MATCH($A264,Descriptions!$B$4:$B$736,))</f>
        <v>0</v>
      </c>
      <c r="C264" s="9">
        <f t="shared" si="20"/>
        <v>4600</v>
      </c>
      <c r="D264" s="9">
        <f t="shared" si="21"/>
        <v>4800</v>
      </c>
      <c r="F264">
        <v>2319</v>
      </c>
      <c r="G264">
        <v>2352</v>
      </c>
      <c r="H264">
        <v>648.03</v>
      </c>
      <c r="I264">
        <v>632.36</v>
      </c>
      <c r="J264">
        <v>253.7</v>
      </c>
      <c r="K264">
        <v>30.12</v>
      </c>
      <c r="L264">
        <v>200.18</v>
      </c>
      <c r="M264">
        <v>80.84</v>
      </c>
      <c r="N264">
        <v>81.78</v>
      </c>
      <c r="O264">
        <v>1.39</v>
      </c>
      <c r="P264">
        <v>0</v>
      </c>
      <c r="Q264" t="str">
        <f t="shared" si="22"/>
        <v>NO</v>
      </c>
      <c r="S264">
        <v>2319</v>
      </c>
      <c r="T264">
        <v>2352</v>
      </c>
      <c r="U264">
        <v>144.97999999999999</v>
      </c>
      <c r="V264">
        <v>143.74</v>
      </c>
      <c r="W264">
        <v>10.82</v>
      </c>
      <c r="X264">
        <v>6.94</v>
      </c>
      <c r="Y264">
        <v>46.24</v>
      </c>
      <c r="Z264">
        <v>52.18</v>
      </c>
      <c r="AA264">
        <v>28.1</v>
      </c>
      <c r="AB264">
        <v>0.7</v>
      </c>
      <c r="AC264">
        <v>0</v>
      </c>
      <c r="AD264" t="str">
        <f t="shared" si="23"/>
        <v>NO</v>
      </c>
    </row>
    <row r="265" spans="1:30" x14ac:dyDescent="0.15">
      <c r="A265" t="str">
        <f t="shared" si="24"/>
        <v>2354-2353</v>
      </c>
      <c r="B265" t="str">
        <f>INDEX(Descriptions!$C$4:$C$736,MATCH($A265,Descriptions!$B$4:$B$736,))</f>
        <v>Sandy Ln W EB toward T-junction with Gough Avenue.</v>
      </c>
      <c r="C265" s="9">
        <f t="shared" si="20"/>
        <v>5700</v>
      </c>
      <c r="D265" s="9">
        <f t="shared" si="21"/>
        <v>6000</v>
      </c>
      <c r="F265">
        <v>2354</v>
      </c>
      <c r="G265">
        <v>2353</v>
      </c>
      <c r="H265">
        <v>434.45</v>
      </c>
      <c r="I265">
        <v>433.68</v>
      </c>
      <c r="J265">
        <v>172.93</v>
      </c>
      <c r="K265">
        <v>12.75</v>
      </c>
      <c r="L265">
        <v>126.1</v>
      </c>
      <c r="M265">
        <v>28.23</v>
      </c>
      <c r="N265">
        <v>10.53</v>
      </c>
      <c r="O265">
        <v>83.91</v>
      </c>
      <c r="P265">
        <v>0</v>
      </c>
      <c r="Q265" t="str">
        <f t="shared" si="22"/>
        <v>NO</v>
      </c>
      <c r="S265">
        <v>2354</v>
      </c>
      <c r="T265">
        <v>2353</v>
      </c>
      <c r="U265">
        <v>519.4</v>
      </c>
      <c r="V265">
        <v>516.59</v>
      </c>
      <c r="W265">
        <v>153.72</v>
      </c>
      <c r="X265">
        <v>21.86</v>
      </c>
      <c r="Y265">
        <v>214.27</v>
      </c>
      <c r="Z265">
        <v>34.1</v>
      </c>
      <c r="AA265">
        <v>8.77</v>
      </c>
      <c r="AB265">
        <v>86.69</v>
      </c>
      <c r="AC265">
        <v>0</v>
      </c>
      <c r="AD265" t="str">
        <f t="shared" si="23"/>
        <v>NO</v>
      </c>
    </row>
    <row r="266" spans="1:30" x14ac:dyDescent="0.15">
      <c r="A266" t="str">
        <f t="shared" si="24"/>
        <v>2380-2353</v>
      </c>
      <c r="B266">
        <f>INDEX(Descriptions!$C$4:$C$736,MATCH($A266,Descriptions!$B$4:$B$736,))</f>
        <v>0</v>
      </c>
      <c r="C266" s="9">
        <f t="shared" si="20"/>
        <v>1500</v>
      </c>
      <c r="D266" s="9">
        <f t="shared" si="21"/>
        <v>1600</v>
      </c>
      <c r="F266">
        <v>2380</v>
      </c>
      <c r="G266">
        <v>2353</v>
      </c>
      <c r="H266">
        <v>86.88</v>
      </c>
      <c r="I266">
        <v>86.88</v>
      </c>
      <c r="J266">
        <v>33.619999999999997</v>
      </c>
      <c r="K266">
        <v>4.28</v>
      </c>
      <c r="L266">
        <v>36.49</v>
      </c>
      <c r="M266">
        <v>9.0500000000000007</v>
      </c>
      <c r="N266">
        <v>2.61</v>
      </c>
      <c r="O266">
        <v>0.82</v>
      </c>
      <c r="P266">
        <v>0</v>
      </c>
      <c r="Q266" t="str">
        <f t="shared" si="22"/>
        <v>NO</v>
      </c>
      <c r="S266">
        <v>2380</v>
      </c>
      <c r="T266">
        <v>2353</v>
      </c>
      <c r="U266">
        <v>165.37</v>
      </c>
      <c r="V266">
        <v>164.18</v>
      </c>
      <c r="W266">
        <v>79.12</v>
      </c>
      <c r="X266">
        <v>9.2799999999999994</v>
      </c>
      <c r="Y266">
        <v>69.44</v>
      </c>
      <c r="Z266">
        <v>5.89</v>
      </c>
      <c r="AA266">
        <v>0.27</v>
      </c>
      <c r="AB266">
        <v>1.37</v>
      </c>
      <c r="AC266">
        <v>0</v>
      </c>
      <c r="AD266" t="str">
        <f t="shared" si="23"/>
        <v>NO</v>
      </c>
    </row>
    <row r="267" spans="1:30" x14ac:dyDescent="0.15">
      <c r="A267" t="str">
        <f t="shared" si="24"/>
        <v>2534-2353</v>
      </c>
      <c r="B267" t="str">
        <f>INDEX(Descriptions!$C$4:$C$736,MATCH($A267,Descriptions!$B$4:$B$736,))</f>
        <v>Sandy Ln W EB to the T-Junction with Gough Ave - 1 lane.</v>
      </c>
      <c r="C267" s="9">
        <f t="shared" si="20"/>
        <v>8000</v>
      </c>
      <c r="D267" s="9">
        <f t="shared" si="21"/>
        <v>8400</v>
      </c>
      <c r="F267">
        <v>2534</v>
      </c>
      <c r="G267">
        <v>2353</v>
      </c>
      <c r="H267">
        <v>652.16</v>
      </c>
      <c r="I267">
        <v>639.59</v>
      </c>
      <c r="J267">
        <v>306.11</v>
      </c>
      <c r="K267">
        <v>29.7</v>
      </c>
      <c r="L267">
        <v>200.87</v>
      </c>
      <c r="M267">
        <v>55.37</v>
      </c>
      <c r="N267">
        <v>13.73</v>
      </c>
      <c r="O267">
        <v>46.37</v>
      </c>
      <c r="P267">
        <v>0</v>
      </c>
      <c r="Q267" t="str">
        <f t="shared" si="22"/>
        <v>NO</v>
      </c>
      <c r="S267">
        <v>2534</v>
      </c>
      <c r="T267">
        <v>2353</v>
      </c>
      <c r="U267">
        <v>704.02</v>
      </c>
      <c r="V267">
        <v>681.19</v>
      </c>
      <c r="W267">
        <v>263.98</v>
      </c>
      <c r="X267">
        <v>35.049999999999997</v>
      </c>
      <c r="Y267">
        <v>275.8</v>
      </c>
      <c r="Z267">
        <v>35.81</v>
      </c>
      <c r="AA267">
        <v>12.06</v>
      </c>
      <c r="AB267">
        <v>81.319999999999993</v>
      </c>
      <c r="AC267">
        <v>0</v>
      </c>
      <c r="AD267" t="str">
        <f t="shared" si="23"/>
        <v>NO</v>
      </c>
    </row>
    <row r="268" spans="1:30" x14ac:dyDescent="0.15">
      <c r="A268" t="str">
        <f t="shared" si="24"/>
        <v>2353-2354</v>
      </c>
      <c r="B268" t="str">
        <f>INDEX(Descriptions!$C$4:$C$736,MATCH($A268,Descriptions!$B$4:$B$736,))</f>
        <v>Sandy Ln W EB from the T-junction with Gough Ave to the T-junction with Chiltern Rd - 1 lane.</v>
      </c>
      <c r="C268" s="9">
        <f t="shared" si="20"/>
        <v>4500</v>
      </c>
      <c r="D268" s="9">
        <f t="shared" si="21"/>
        <v>4700</v>
      </c>
      <c r="F268">
        <v>2353</v>
      </c>
      <c r="G268">
        <v>2354</v>
      </c>
      <c r="H268">
        <v>313.27</v>
      </c>
      <c r="I268">
        <v>307.35000000000002</v>
      </c>
      <c r="J268">
        <v>91.53</v>
      </c>
      <c r="K268">
        <v>18.45</v>
      </c>
      <c r="L268">
        <v>115.74</v>
      </c>
      <c r="M268">
        <v>34.270000000000003</v>
      </c>
      <c r="N268">
        <v>6.28</v>
      </c>
      <c r="O268">
        <v>47</v>
      </c>
      <c r="P268">
        <v>0</v>
      </c>
      <c r="Q268" t="str">
        <f t="shared" si="22"/>
        <v>NO</v>
      </c>
      <c r="S268">
        <v>2353</v>
      </c>
      <c r="T268">
        <v>2354</v>
      </c>
      <c r="U268">
        <v>453.74</v>
      </c>
      <c r="V268">
        <v>439.14</v>
      </c>
      <c r="W268">
        <v>172.05</v>
      </c>
      <c r="X268">
        <v>19.420000000000002</v>
      </c>
      <c r="Y268">
        <v>144.83000000000001</v>
      </c>
      <c r="Z268">
        <v>26.01</v>
      </c>
      <c r="AA268">
        <v>9.44</v>
      </c>
      <c r="AB268">
        <v>81.99</v>
      </c>
      <c r="AC268">
        <v>0</v>
      </c>
      <c r="AD268" t="str">
        <f t="shared" si="23"/>
        <v>NO</v>
      </c>
    </row>
    <row r="269" spans="1:30" x14ac:dyDescent="0.15">
      <c r="A269" t="str">
        <f t="shared" si="24"/>
        <v>2375-2354</v>
      </c>
      <c r="B269" t="str">
        <f>INDEX(Descriptions!$C$4:$C$736,MATCH($A269,Descriptions!$B$4:$B$736,))</f>
        <v>Sandy Ln W SB exit arm from Cotswold Rd/Cleveland Rd/Sandy Ln roundabout - 1 lane.</v>
      </c>
      <c r="C269" s="9">
        <f t="shared" si="20"/>
        <v>5900</v>
      </c>
      <c r="D269" s="9">
        <f t="shared" si="21"/>
        <v>6200</v>
      </c>
      <c r="F269">
        <v>2375</v>
      </c>
      <c r="G269">
        <v>2354</v>
      </c>
      <c r="H269">
        <v>436.33</v>
      </c>
      <c r="I269">
        <v>435.56</v>
      </c>
      <c r="J269">
        <v>173.06</v>
      </c>
      <c r="K269">
        <v>12.84</v>
      </c>
      <c r="L269">
        <v>127.74</v>
      </c>
      <c r="M269">
        <v>28.26</v>
      </c>
      <c r="N269">
        <v>10.53</v>
      </c>
      <c r="O269">
        <v>83.91</v>
      </c>
      <c r="P269">
        <v>0</v>
      </c>
      <c r="Q269" t="str">
        <f t="shared" si="22"/>
        <v>NO</v>
      </c>
      <c r="S269">
        <v>2375</v>
      </c>
      <c r="T269">
        <v>2354</v>
      </c>
      <c r="U269">
        <v>534.04</v>
      </c>
      <c r="V269">
        <v>531.15</v>
      </c>
      <c r="W269">
        <v>163.41999999999999</v>
      </c>
      <c r="X269">
        <v>22.05</v>
      </c>
      <c r="Y269">
        <v>218.99</v>
      </c>
      <c r="Z269">
        <v>34.119999999999997</v>
      </c>
      <c r="AA269">
        <v>8.7799999999999994</v>
      </c>
      <c r="AB269">
        <v>86.69</v>
      </c>
      <c r="AC269">
        <v>0</v>
      </c>
      <c r="AD269" t="str">
        <f t="shared" si="23"/>
        <v>NO</v>
      </c>
    </row>
    <row r="270" spans="1:30" x14ac:dyDescent="0.15">
      <c r="A270" t="str">
        <f t="shared" si="24"/>
        <v>3718-2355</v>
      </c>
      <c r="B270">
        <f>INDEX(Descriptions!$C$4:$C$736,MATCH($A270,Descriptions!$B$4:$B$736,))</f>
        <v>0</v>
      </c>
      <c r="C270" s="9">
        <f t="shared" si="20"/>
        <v>400</v>
      </c>
      <c r="D270" s="9">
        <f t="shared" si="21"/>
        <v>400</v>
      </c>
      <c r="F270">
        <v>3718</v>
      </c>
      <c r="G270">
        <v>2355</v>
      </c>
      <c r="H270">
        <v>52.88</v>
      </c>
      <c r="I270">
        <v>52.88</v>
      </c>
      <c r="J270">
        <v>30.58</v>
      </c>
      <c r="K270">
        <v>1.3</v>
      </c>
      <c r="L270">
        <v>20.010000000000002</v>
      </c>
      <c r="M270">
        <v>0</v>
      </c>
      <c r="N270">
        <v>0.73</v>
      </c>
      <c r="O270">
        <v>0.25</v>
      </c>
      <c r="P270">
        <v>0</v>
      </c>
      <c r="Q270" t="str">
        <f t="shared" si="22"/>
        <v>NO</v>
      </c>
      <c r="S270">
        <v>3718</v>
      </c>
      <c r="T270">
        <v>2355</v>
      </c>
      <c r="U270">
        <v>21.77</v>
      </c>
      <c r="V270">
        <v>21.77</v>
      </c>
      <c r="W270">
        <v>3.35</v>
      </c>
      <c r="X270">
        <v>0.75</v>
      </c>
      <c r="Y270">
        <v>16.920000000000002</v>
      </c>
      <c r="Z270">
        <v>0</v>
      </c>
      <c r="AA270">
        <v>0.63</v>
      </c>
      <c r="AB270">
        <v>0.12</v>
      </c>
      <c r="AC270">
        <v>0</v>
      </c>
      <c r="AD270" t="str">
        <f t="shared" si="23"/>
        <v>NO</v>
      </c>
    </row>
    <row r="271" spans="1:30" x14ac:dyDescent="0.15">
      <c r="A271" t="str">
        <f t="shared" si="24"/>
        <v>2397-2355</v>
      </c>
      <c r="B271" t="str">
        <f>INDEX(Descriptions!$C$4:$C$736,MATCH($A271,Descriptions!$B$4:$B$736,))</f>
        <v>Poplars Ave NB to the T-junction with Newhaven Rd - 1 lane.</v>
      </c>
      <c r="C271" s="9">
        <f t="shared" si="20"/>
        <v>2400</v>
      </c>
      <c r="D271" s="9">
        <f t="shared" si="21"/>
        <v>2500</v>
      </c>
      <c r="F271">
        <v>2397</v>
      </c>
      <c r="G271">
        <v>2355</v>
      </c>
      <c r="H271">
        <v>180.14</v>
      </c>
      <c r="I271">
        <v>179.88</v>
      </c>
      <c r="J271">
        <v>54.32</v>
      </c>
      <c r="K271">
        <v>2.4300000000000002</v>
      </c>
      <c r="L271">
        <v>42.13</v>
      </c>
      <c r="M271">
        <v>3.34</v>
      </c>
      <c r="N271">
        <v>1.1100000000000001</v>
      </c>
      <c r="O271">
        <v>61.81</v>
      </c>
      <c r="P271">
        <v>15</v>
      </c>
      <c r="Q271" t="str">
        <f t="shared" si="22"/>
        <v>NO</v>
      </c>
      <c r="S271">
        <v>2397</v>
      </c>
      <c r="T271">
        <v>2355</v>
      </c>
      <c r="U271">
        <v>210.58</v>
      </c>
      <c r="V271">
        <v>209.54</v>
      </c>
      <c r="W271">
        <v>52.98</v>
      </c>
      <c r="X271">
        <v>3.57</v>
      </c>
      <c r="Y271">
        <v>74.349999999999994</v>
      </c>
      <c r="Z271">
        <v>3.79</v>
      </c>
      <c r="AA271">
        <v>1.19</v>
      </c>
      <c r="AB271">
        <v>74.7</v>
      </c>
      <c r="AC271">
        <v>0</v>
      </c>
      <c r="AD271" t="str">
        <f t="shared" si="23"/>
        <v>NO</v>
      </c>
    </row>
    <row r="272" spans="1:30" x14ac:dyDescent="0.15">
      <c r="A272" t="str">
        <f t="shared" si="24"/>
        <v>2820-2355</v>
      </c>
      <c r="B272" t="str">
        <f>INDEX(Descriptions!$C$4:$C$736,MATCH($A272,Descriptions!$B$4:$B$736,))</f>
        <v>Poplars Ave SB from T-junction with Cleveland Rd - 1 lane.</v>
      </c>
      <c r="C272" s="9">
        <f t="shared" si="20"/>
        <v>4100</v>
      </c>
      <c r="D272" s="9">
        <f t="shared" si="21"/>
        <v>4300</v>
      </c>
      <c r="F272">
        <v>2820</v>
      </c>
      <c r="G272">
        <v>2355</v>
      </c>
      <c r="H272">
        <v>341.34</v>
      </c>
      <c r="I272">
        <v>337.01</v>
      </c>
      <c r="J272">
        <v>86.77</v>
      </c>
      <c r="K272">
        <v>16.579999999999998</v>
      </c>
      <c r="L272">
        <v>106.2</v>
      </c>
      <c r="M272">
        <v>35.36</v>
      </c>
      <c r="N272">
        <v>2.23</v>
      </c>
      <c r="O272">
        <v>84.2</v>
      </c>
      <c r="P272">
        <v>10</v>
      </c>
      <c r="Q272" t="str">
        <f t="shared" si="22"/>
        <v>NO</v>
      </c>
      <c r="S272">
        <v>2820</v>
      </c>
      <c r="T272">
        <v>2355</v>
      </c>
      <c r="U272">
        <v>349.19</v>
      </c>
      <c r="V272">
        <v>339.47</v>
      </c>
      <c r="W272">
        <v>128.31</v>
      </c>
      <c r="X272">
        <v>17.07</v>
      </c>
      <c r="Y272">
        <v>107.29</v>
      </c>
      <c r="Z272">
        <v>1.18</v>
      </c>
      <c r="AA272">
        <v>2.11</v>
      </c>
      <c r="AB272">
        <v>81.22</v>
      </c>
      <c r="AC272">
        <v>12</v>
      </c>
      <c r="AD272" t="str">
        <f t="shared" si="23"/>
        <v>NO</v>
      </c>
    </row>
    <row r="273" spans="1:30" x14ac:dyDescent="0.15">
      <c r="A273" t="str">
        <f t="shared" si="24"/>
        <v>2334-2359</v>
      </c>
      <c r="B273">
        <f>INDEX(Descriptions!$C$4:$C$736,MATCH($A273,Descriptions!$B$4:$B$736,))</f>
        <v>0</v>
      </c>
      <c r="C273" s="9">
        <f t="shared" si="20"/>
        <v>6900</v>
      </c>
      <c r="D273" s="9">
        <f t="shared" si="21"/>
        <v>7200</v>
      </c>
      <c r="F273">
        <v>2334</v>
      </c>
      <c r="G273">
        <v>2359</v>
      </c>
      <c r="H273">
        <v>419.18</v>
      </c>
      <c r="I273">
        <v>417.41</v>
      </c>
      <c r="J273">
        <v>164.25</v>
      </c>
      <c r="K273">
        <v>13.75</v>
      </c>
      <c r="L273">
        <v>119.01</v>
      </c>
      <c r="M273">
        <v>44.9</v>
      </c>
      <c r="N273">
        <v>4.97</v>
      </c>
      <c r="O273">
        <v>69.8</v>
      </c>
      <c r="P273">
        <v>2.5</v>
      </c>
      <c r="Q273" t="str">
        <f t="shared" si="22"/>
        <v>NO</v>
      </c>
      <c r="S273">
        <v>2334</v>
      </c>
      <c r="T273">
        <v>2359</v>
      </c>
      <c r="U273">
        <v>724.15</v>
      </c>
      <c r="V273">
        <v>720.92</v>
      </c>
      <c r="W273">
        <v>340.74</v>
      </c>
      <c r="X273">
        <v>26.45</v>
      </c>
      <c r="Y273">
        <v>269.7</v>
      </c>
      <c r="Z273">
        <v>47.3</v>
      </c>
      <c r="AA273">
        <v>2.4300000000000002</v>
      </c>
      <c r="AB273">
        <v>34.53</v>
      </c>
      <c r="AC273">
        <v>3</v>
      </c>
      <c r="AD273" t="str">
        <f t="shared" si="23"/>
        <v>NO</v>
      </c>
    </row>
    <row r="274" spans="1:30" x14ac:dyDescent="0.15">
      <c r="A274" t="str">
        <f t="shared" si="24"/>
        <v>4223-2359</v>
      </c>
      <c r="B274" t="str">
        <f>INDEX(Descriptions!$C$4:$C$736,MATCH($A274,Descriptions!$B$4:$B$736,))</f>
        <v>Myddleton Ln EB from T-junction with Ash Rd to the T-junction with Falcondale Rd - 1 lane.</v>
      </c>
      <c r="C274" s="9">
        <f t="shared" si="20"/>
        <v>8300</v>
      </c>
      <c r="D274" s="9">
        <f t="shared" si="21"/>
        <v>8700</v>
      </c>
      <c r="F274">
        <v>4223</v>
      </c>
      <c r="G274">
        <v>2359</v>
      </c>
      <c r="H274">
        <v>802.8</v>
      </c>
      <c r="I274">
        <v>799.42</v>
      </c>
      <c r="J274">
        <v>387.94</v>
      </c>
      <c r="K274">
        <v>34.33</v>
      </c>
      <c r="L274">
        <v>260.23</v>
      </c>
      <c r="M274">
        <v>74.2</v>
      </c>
      <c r="N274">
        <v>7.58</v>
      </c>
      <c r="O274">
        <v>36.01</v>
      </c>
      <c r="P274">
        <v>2.5</v>
      </c>
      <c r="Q274" t="str">
        <f t="shared" si="22"/>
        <v>NO</v>
      </c>
      <c r="S274">
        <v>4223</v>
      </c>
      <c r="T274">
        <v>2359</v>
      </c>
      <c r="U274">
        <v>592.84</v>
      </c>
      <c r="V274">
        <v>584.17999999999995</v>
      </c>
      <c r="W274">
        <v>245.5</v>
      </c>
      <c r="X274">
        <v>33.299999999999997</v>
      </c>
      <c r="Y274">
        <v>234.37</v>
      </c>
      <c r="Z274">
        <v>41.91</v>
      </c>
      <c r="AA274">
        <v>4.1500000000000004</v>
      </c>
      <c r="AB274">
        <v>30.61</v>
      </c>
      <c r="AC274">
        <v>3</v>
      </c>
      <c r="AD274" t="str">
        <f t="shared" si="23"/>
        <v>NO</v>
      </c>
    </row>
    <row r="275" spans="1:30" x14ac:dyDescent="0.15">
      <c r="A275" t="str">
        <f t="shared" si="24"/>
        <v>2434-2360</v>
      </c>
      <c r="B275">
        <f>INDEX(Descriptions!$C$4:$C$736,MATCH($A275,Descriptions!$B$4:$B$736,))</f>
        <v>0</v>
      </c>
      <c r="C275" s="9">
        <f t="shared" si="20"/>
        <v>3400</v>
      </c>
      <c r="D275" s="9">
        <f t="shared" si="21"/>
        <v>3600</v>
      </c>
      <c r="F275">
        <v>2434</v>
      </c>
      <c r="G275">
        <v>2360</v>
      </c>
      <c r="H275">
        <v>375.92</v>
      </c>
      <c r="I275">
        <v>375.14</v>
      </c>
      <c r="J275">
        <v>200.2</v>
      </c>
      <c r="K275">
        <v>11.96</v>
      </c>
      <c r="L275">
        <v>126.28</v>
      </c>
      <c r="M275">
        <v>17.91</v>
      </c>
      <c r="N275">
        <v>4.5599999999999996</v>
      </c>
      <c r="O275">
        <v>0</v>
      </c>
      <c r="P275">
        <v>15</v>
      </c>
      <c r="Q275" t="str">
        <f t="shared" si="22"/>
        <v>NO</v>
      </c>
      <c r="S275">
        <v>2434</v>
      </c>
      <c r="T275">
        <v>2360</v>
      </c>
      <c r="U275">
        <v>198.28</v>
      </c>
      <c r="V275">
        <v>196.92</v>
      </c>
      <c r="W275">
        <v>39.42</v>
      </c>
      <c r="X275">
        <v>3.87</v>
      </c>
      <c r="Y275">
        <v>51.52</v>
      </c>
      <c r="Z275">
        <v>63.07</v>
      </c>
      <c r="AA275">
        <v>28.42</v>
      </c>
      <c r="AB275">
        <v>0</v>
      </c>
      <c r="AC275">
        <v>12</v>
      </c>
      <c r="AD275" t="str">
        <f t="shared" si="23"/>
        <v>NO</v>
      </c>
    </row>
    <row r="276" spans="1:30" x14ac:dyDescent="0.15">
      <c r="A276" t="str">
        <f t="shared" si="24"/>
        <v>4203-2360</v>
      </c>
      <c r="B276">
        <f>INDEX(Descriptions!$C$4:$C$736,MATCH($A276,Descriptions!$B$4:$B$736,))</f>
        <v>0</v>
      </c>
      <c r="C276" s="9">
        <f t="shared" si="20"/>
        <v>700</v>
      </c>
      <c r="D276" s="9">
        <f t="shared" si="21"/>
        <v>700</v>
      </c>
      <c r="F276">
        <v>4203</v>
      </c>
      <c r="G276">
        <v>2360</v>
      </c>
      <c r="H276">
        <v>44.72</v>
      </c>
      <c r="I276">
        <v>44.6</v>
      </c>
      <c r="J276">
        <v>12.82</v>
      </c>
      <c r="K276">
        <v>1.26</v>
      </c>
      <c r="L276">
        <v>17.46</v>
      </c>
      <c r="M276">
        <v>1.1499999999999999</v>
      </c>
      <c r="N276">
        <v>0.41</v>
      </c>
      <c r="O276">
        <v>4.1100000000000003</v>
      </c>
      <c r="P276">
        <v>7.5</v>
      </c>
      <c r="Q276" t="str">
        <f t="shared" si="22"/>
        <v>NO</v>
      </c>
      <c r="S276">
        <v>4203</v>
      </c>
      <c r="T276">
        <v>2360</v>
      </c>
      <c r="U276">
        <v>63.67</v>
      </c>
      <c r="V276">
        <v>63.12</v>
      </c>
      <c r="W276">
        <v>4.8499999999999996</v>
      </c>
      <c r="X276">
        <v>0.86</v>
      </c>
      <c r="Y276">
        <v>18.57</v>
      </c>
      <c r="Z276">
        <v>7.22</v>
      </c>
      <c r="AA276">
        <v>18.93</v>
      </c>
      <c r="AB276">
        <v>4.24</v>
      </c>
      <c r="AC276">
        <v>9</v>
      </c>
      <c r="AD276" t="str">
        <f t="shared" si="23"/>
        <v>NO</v>
      </c>
    </row>
    <row r="277" spans="1:30" x14ac:dyDescent="0.15">
      <c r="A277" t="str">
        <f t="shared" si="24"/>
        <v>2426-2360</v>
      </c>
      <c r="B277">
        <f>INDEX(Descriptions!$C$4:$C$736,MATCH($A277,Descriptions!$B$4:$B$736,))</f>
        <v>0</v>
      </c>
      <c r="C277" s="9">
        <f t="shared" si="20"/>
        <v>4800</v>
      </c>
      <c r="D277" s="9">
        <f t="shared" si="21"/>
        <v>5000</v>
      </c>
      <c r="F277">
        <v>2426</v>
      </c>
      <c r="G277">
        <v>2360</v>
      </c>
      <c r="H277">
        <v>319.14999999999998</v>
      </c>
      <c r="I277">
        <v>318.38</v>
      </c>
      <c r="J277">
        <v>136.13</v>
      </c>
      <c r="K277">
        <v>7.83</v>
      </c>
      <c r="L277">
        <v>143.26</v>
      </c>
      <c r="M277">
        <v>20.350000000000001</v>
      </c>
      <c r="N277">
        <v>2.7</v>
      </c>
      <c r="O277">
        <v>3.86</v>
      </c>
      <c r="P277">
        <v>5</v>
      </c>
      <c r="Q277" t="str">
        <f t="shared" si="22"/>
        <v>NO</v>
      </c>
      <c r="S277">
        <v>2426</v>
      </c>
      <c r="T277">
        <v>2360</v>
      </c>
      <c r="U277">
        <v>480.5</v>
      </c>
      <c r="V277">
        <v>471.63</v>
      </c>
      <c r="W277">
        <v>76.680000000000007</v>
      </c>
      <c r="X277">
        <v>36.01</v>
      </c>
      <c r="Y277">
        <v>261.64</v>
      </c>
      <c r="Z277">
        <v>61.41</v>
      </c>
      <c r="AA277">
        <v>33.94</v>
      </c>
      <c r="AB277">
        <v>4.82</v>
      </c>
      <c r="AC277">
        <v>6</v>
      </c>
      <c r="AD277" t="str">
        <f t="shared" si="23"/>
        <v>NO</v>
      </c>
    </row>
    <row r="278" spans="1:30" x14ac:dyDescent="0.15">
      <c r="A278" t="str">
        <f t="shared" si="24"/>
        <v>2336-2362</v>
      </c>
      <c r="B278">
        <f>INDEX(Descriptions!$C$4:$C$736,MATCH($A278,Descriptions!$B$4:$B$736,))</f>
        <v>0</v>
      </c>
      <c r="C278" s="9">
        <f t="shared" si="20"/>
        <v>1600</v>
      </c>
      <c r="D278" s="9">
        <f t="shared" si="21"/>
        <v>1700</v>
      </c>
      <c r="F278">
        <v>2336</v>
      </c>
      <c r="G278">
        <v>2362</v>
      </c>
      <c r="H278">
        <v>79.91</v>
      </c>
      <c r="I278">
        <v>78.52</v>
      </c>
      <c r="J278">
        <v>24.92</v>
      </c>
      <c r="K278">
        <v>1.68</v>
      </c>
      <c r="L278">
        <v>40.56</v>
      </c>
      <c r="M278">
        <v>0.74</v>
      </c>
      <c r="N278">
        <v>0.54</v>
      </c>
      <c r="O278">
        <v>1.47</v>
      </c>
      <c r="P278">
        <v>10</v>
      </c>
      <c r="Q278" t="str">
        <f t="shared" si="22"/>
        <v>NO</v>
      </c>
      <c r="S278">
        <v>2336</v>
      </c>
      <c r="T278">
        <v>2362</v>
      </c>
      <c r="U278">
        <v>184.3</v>
      </c>
      <c r="V278">
        <v>182.39</v>
      </c>
      <c r="W278">
        <v>61.63</v>
      </c>
      <c r="X278">
        <v>3.49</v>
      </c>
      <c r="Y278">
        <v>88.64</v>
      </c>
      <c r="Z278">
        <v>0.48</v>
      </c>
      <c r="AA278">
        <v>0.99</v>
      </c>
      <c r="AB278">
        <v>17.07</v>
      </c>
      <c r="AC278">
        <v>12</v>
      </c>
      <c r="AD278" t="str">
        <f t="shared" si="23"/>
        <v>NO</v>
      </c>
    </row>
    <row r="279" spans="1:30" x14ac:dyDescent="0.15">
      <c r="A279" t="str">
        <f t="shared" si="24"/>
        <v>2336-2363</v>
      </c>
      <c r="B279">
        <f>INDEX(Descriptions!$C$4:$C$736,MATCH($A279,Descriptions!$B$4:$B$736,))</f>
        <v>0</v>
      </c>
      <c r="C279" s="9">
        <f t="shared" si="20"/>
        <v>2000</v>
      </c>
      <c r="D279" s="9">
        <f t="shared" si="21"/>
        <v>2100</v>
      </c>
      <c r="F279">
        <v>2336</v>
      </c>
      <c r="G279">
        <v>2363</v>
      </c>
      <c r="H279">
        <v>181.3</v>
      </c>
      <c r="I279">
        <v>179.57</v>
      </c>
      <c r="J279">
        <v>80.48</v>
      </c>
      <c r="K279">
        <v>7.45</v>
      </c>
      <c r="L279">
        <v>64.33</v>
      </c>
      <c r="M279">
        <v>20.7</v>
      </c>
      <c r="N279">
        <v>8.2899999999999991</v>
      </c>
      <c r="O279">
        <v>0.06</v>
      </c>
      <c r="P279">
        <v>0</v>
      </c>
      <c r="Q279" t="str">
        <f t="shared" si="22"/>
        <v>NO</v>
      </c>
      <c r="S279">
        <v>2336</v>
      </c>
      <c r="T279">
        <v>2363</v>
      </c>
      <c r="U279">
        <v>154.19</v>
      </c>
      <c r="V279">
        <v>151.05000000000001</v>
      </c>
      <c r="W279">
        <v>49.58</v>
      </c>
      <c r="X279">
        <v>12.67</v>
      </c>
      <c r="Y279">
        <v>82.11</v>
      </c>
      <c r="Z279">
        <v>7.93</v>
      </c>
      <c r="AA279">
        <v>1.45</v>
      </c>
      <c r="AB279">
        <v>0.45</v>
      </c>
      <c r="AC279">
        <v>0</v>
      </c>
      <c r="AD279" t="str">
        <f t="shared" si="23"/>
        <v>NO</v>
      </c>
    </row>
    <row r="280" spans="1:30" x14ac:dyDescent="0.15">
      <c r="A280" t="str">
        <f t="shared" si="24"/>
        <v>2366-2363</v>
      </c>
      <c r="B280">
        <f>INDEX(Descriptions!$C$4:$C$736,MATCH($A280,Descriptions!$B$4:$B$736,))</f>
        <v>0</v>
      </c>
      <c r="C280" s="9">
        <f t="shared" si="20"/>
        <v>1900</v>
      </c>
      <c r="D280" s="9">
        <f t="shared" si="21"/>
        <v>2000</v>
      </c>
      <c r="F280">
        <v>2366</v>
      </c>
      <c r="G280">
        <v>2363</v>
      </c>
      <c r="H280">
        <v>191.22</v>
      </c>
      <c r="I280">
        <v>190.39</v>
      </c>
      <c r="J280">
        <v>77.680000000000007</v>
      </c>
      <c r="K280">
        <v>2.2799999999999998</v>
      </c>
      <c r="L280">
        <v>61.54</v>
      </c>
      <c r="M280">
        <v>1.97</v>
      </c>
      <c r="N280">
        <v>3.54</v>
      </c>
      <c r="O280">
        <v>29.21</v>
      </c>
      <c r="P280">
        <v>15</v>
      </c>
      <c r="Q280" t="str">
        <f t="shared" si="22"/>
        <v>NO</v>
      </c>
      <c r="S280">
        <v>2366</v>
      </c>
      <c r="T280">
        <v>2363</v>
      </c>
      <c r="U280">
        <v>124.2</v>
      </c>
      <c r="V280">
        <v>122.8</v>
      </c>
      <c r="W280">
        <v>14.92</v>
      </c>
      <c r="X280">
        <v>3.09</v>
      </c>
      <c r="Y280">
        <v>80.23</v>
      </c>
      <c r="Z280">
        <v>1.23</v>
      </c>
      <c r="AA280">
        <v>0.45</v>
      </c>
      <c r="AB280">
        <v>24.26</v>
      </c>
      <c r="AC280">
        <v>0</v>
      </c>
      <c r="AD280" t="str">
        <f t="shared" si="23"/>
        <v>NO</v>
      </c>
    </row>
    <row r="281" spans="1:30" x14ac:dyDescent="0.15">
      <c r="A281" t="str">
        <f t="shared" si="24"/>
        <v>1474-2363</v>
      </c>
      <c r="B281">
        <f>INDEX(Descriptions!$C$4:$C$736,MATCH($A281,Descriptions!$B$4:$B$736,))</f>
        <v>0</v>
      </c>
      <c r="C281" s="9">
        <f t="shared" si="20"/>
        <v>3000</v>
      </c>
      <c r="D281" s="9">
        <f t="shared" si="21"/>
        <v>3100</v>
      </c>
      <c r="F281">
        <v>1474</v>
      </c>
      <c r="G281">
        <v>2363</v>
      </c>
      <c r="H281">
        <v>123.17</v>
      </c>
      <c r="I281">
        <v>121</v>
      </c>
      <c r="J281">
        <v>32.33</v>
      </c>
      <c r="K281">
        <v>3.24</v>
      </c>
      <c r="L281">
        <v>69.92</v>
      </c>
      <c r="M281">
        <v>6.05</v>
      </c>
      <c r="N281">
        <v>0.6</v>
      </c>
      <c r="O281">
        <v>1.04</v>
      </c>
      <c r="P281">
        <v>10</v>
      </c>
      <c r="Q281" t="str">
        <f t="shared" si="22"/>
        <v>NO</v>
      </c>
      <c r="S281">
        <v>1474</v>
      </c>
      <c r="T281">
        <v>2363</v>
      </c>
      <c r="U281">
        <v>370.7</v>
      </c>
      <c r="V281">
        <v>366.86</v>
      </c>
      <c r="W281">
        <v>155.19999999999999</v>
      </c>
      <c r="X281">
        <v>12.76</v>
      </c>
      <c r="Y281">
        <v>166.08</v>
      </c>
      <c r="Z281">
        <v>6.85</v>
      </c>
      <c r="AA281">
        <v>1.1200000000000001</v>
      </c>
      <c r="AB281">
        <v>16.68</v>
      </c>
      <c r="AC281">
        <v>12</v>
      </c>
      <c r="AD281" t="str">
        <f t="shared" si="23"/>
        <v>NO</v>
      </c>
    </row>
    <row r="282" spans="1:30" x14ac:dyDescent="0.15">
      <c r="A282" t="str">
        <f t="shared" si="24"/>
        <v>2333-2364</v>
      </c>
      <c r="B282">
        <f>INDEX(Descriptions!$C$4:$C$736,MATCH($A282,Descriptions!$B$4:$B$736,))</f>
        <v>0</v>
      </c>
      <c r="C282" s="9">
        <f t="shared" si="20"/>
        <v>700</v>
      </c>
      <c r="D282" s="9">
        <f t="shared" si="21"/>
        <v>700</v>
      </c>
      <c r="F282">
        <v>2333</v>
      </c>
      <c r="G282">
        <v>2364</v>
      </c>
      <c r="H282">
        <v>0.04</v>
      </c>
      <c r="I282">
        <v>0.04</v>
      </c>
      <c r="J282">
        <v>0.02</v>
      </c>
      <c r="K282">
        <v>0</v>
      </c>
      <c r="L282">
        <v>0.01</v>
      </c>
      <c r="M282">
        <v>0.01</v>
      </c>
      <c r="N282">
        <v>0</v>
      </c>
      <c r="O282">
        <v>0</v>
      </c>
      <c r="P282">
        <v>0</v>
      </c>
      <c r="Q282" t="str">
        <f t="shared" si="22"/>
        <v>NO</v>
      </c>
      <c r="S282">
        <v>2333</v>
      </c>
      <c r="T282">
        <v>2364</v>
      </c>
      <c r="U282">
        <v>114.92</v>
      </c>
      <c r="V282">
        <v>113.73</v>
      </c>
      <c r="W282">
        <v>71.33</v>
      </c>
      <c r="X282">
        <v>6.94</v>
      </c>
      <c r="Y282">
        <v>33.64</v>
      </c>
      <c r="Z282">
        <v>2.89</v>
      </c>
      <c r="AA282">
        <v>0.03</v>
      </c>
      <c r="AB282">
        <v>0.1</v>
      </c>
      <c r="AC282">
        <v>0</v>
      </c>
      <c r="AD282" t="str">
        <f t="shared" si="23"/>
        <v>NO</v>
      </c>
    </row>
    <row r="283" spans="1:30" x14ac:dyDescent="0.15">
      <c r="A283" t="str">
        <f t="shared" si="24"/>
        <v>2379-2364</v>
      </c>
      <c r="B283">
        <f>INDEX(Descriptions!$C$4:$C$736,MATCH($A283,Descriptions!$B$4:$B$736,))</f>
        <v>0</v>
      </c>
      <c r="C283" s="9">
        <f t="shared" si="20"/>
        <v>1400</v>
      </c>
      <c r="D283" s="9">
        <f t="shared" si="21"/>
        <v>1500</v>
      </c>
      <c r="F283">
        <v>2379</v>
      </c>
      <c r="G283">
        <v>2364</v>
      </c>
      <c r="H283">
        <v>117.31</v>
      </c>
      <c r="I283">
        <v>115.25</v>
      </c>
      <c r="J283">
        <v>52.68</v>
      </c>
      <c r="K283">
        <v>6.23</v>
      </c>
      <c r="L283">
        <v>34.46</v>
      </c>
      <c r="M283">
        <v>16.32</v>
      </c>
      <c r="N283">
        <v>7.4</v>
      </c>
      <c r="O283">
        <v>0.23</v>
      </c>
      <c r="P283">
        <v>0</v>
      </c>
      <c r="Q283" t="str">
        <f t="shared" si="22"/>
        <v>NO</v>
      </c>
      <c r="S283">
        <v>2379</v>
      </c>
      <c r="T283">
        <v>2364</v>
      </c>
      <c r="U283">
        <v>124.65</v>
      </c>
      <c r="V283">
        <v>120.86</v>
      </c>
      <c r="W283">
        <v>50.3</v>
      </c>
      <c r="X283">
        <v>11.36</v>
      </c>
      <c r="Y283">
        <v>55.99</v>
      </c>
      <c r="Z283">
        <v>4.88</v>
      </c>
      <c r="AA283">
        <v>1.43</v>
      </c>
      <c r="AB283">
        <v>0.7</v>
      </c>
      <c r="AC283">
        <v>0</v>
      </c>
      <c r="AD283" t="str">
        <f t="shared" si="23"/>
        <v>NO</v>
      </c>
    </row>
    <row r="284" spans="1:30" x14ac:dyDescent="0.15">
      <c r="A284" t="str">
        <f t="shared" si="24"/>
        <v>2819-2365</v>
      </c>
      <c r="B284">
        <f>INDEX(Descriptions!$C$4:$C$736,MATCH($A284,Descriptions!$B$4:$B$736,))</f>
        <v>0</v>
      </c>
      <c r="C284" s="9">
        <f t="shared" si="20"/>
        <v>1400</v>
      </c>
      <c r="D284" s="9">
        <f t="shared" si="21"/>
        <v>1500</v>
      </c>
      <c r="F284">
        <v>2819</v>
      </c>
      <c r="G284">
        <v>2365</v>
      </c>
      <c r="H284">
        <v>46.27</v>
      </c>
      <c r="I284">
        <v>45.47</v>
      </c>
      <c r="J284">
        <v>8.58</v>
      </c>
      <c r="K284">
        <v>1.63</v>
      </c>
      <c r="L284">
        <v>30.64</v>
      </c>
      <c r="M284">
        <v>5.32</v>
      </c>
      <c r="N284">
        <v>0.1</v>
      </c>
      <c r="O284">
        <v>0</v>
      </c>
      <c r="P284">
        <v>0</v>
      </c>
      <c r="Q284" t="str">
        <f t="shared" si="22"/>
        <v>NO</v>
      </c>
      <c r="S284">
        <v>2819</v>
      </c>
      <c r="T284">
        <v>2365</v>
      </c>
      <c r="U284">
        <v>188.75</v>
      </c>
      <c r="V284">
        <v>186.79</v>
      </c>
      <c r="W284">
        <v>94.57</v>
      </c>
      <c r="X284">
        <v>9.31</v>
      </c>
      <c r="Y284">
        <v>78.25</v>
      </c>
      <c r="Z284">
        <v>6.37</v>
      </c>
      <c r="AA284">
        <v>0.14000000000000001</v>
      </c>
      <c r="AB284">
        <v>0.1</v>
      </c>
      <c r="AC284">
        <v>0</v>
      </c>
      <c r="AD284" t="str">
        <f t="shared" si="23"/>
        <v>NO</v>
      </c>
    </row>
    <row r="285" spans="1:30" x14ac:dyDescent="0.15">
      <c r="A285" t="str">
        <f t="shared" si="24"/>
        <v>2387-2365</v>
      </c>
      <c r="B285">
        <f>INDEX(Descriptions!$C$4:$C$736,MATCH($A285,Descriptions!$B$4:$B$736,))</f>
        <v>0</v>
      </c>
      <c r="C285" s="9">
        <f t="shared" si="20"/>
        <v>1500</v>
      </c>
      <c r="D285" s="9">
        <f t="shared" si="21"/>
        <v>1600</v>
      </c>
      <c r="F285">
        <v>2387</v>
      </c>
      <c r="G285">
        <v>2365</v>
      </c>
      <c r="H285">
        <v>127.21</v>
      </c>
      <c r="I285">
        <v>125.48</v>
      </c>
      <c r="J285">
        <v>58.55</v>
      </c>
      <c r="K285">
        <v>5.86</v>
      </c>
      <c r="L285">
        <v>38.67</v>
      </c>
      <c r="M285">
        <v>16.32</v>
      </c>
      <c r="N285">
        <v>7.76</v>
      </c>
      <c r="O285">
        <v>0.06</v>
      </c>
      <c r="P285">
        <v>0</v>
      </c>
      <c r="Q285" t="str">
        <f t="shared" si="22"/>
        <v>NO</v>
      </c>
      <c r="S285">
        <v>2387</v>
      </c>
      <c r="T285">
        <v>2365</v>
      </c>
      <c r="U285">
        <v>120.48</v>
      </c>
      <c r="V285">
        <v>117.33</v>
      </c>
      <c r="W285">
        <v>44.96</v>
      </c>
      <c r="X285">
        <v>11.09</v>
      </c>
      <c r="Y285">
        <v>57.81</v>
      </c>
      <c r="Z285">
        <v>4.83</v>
      </c>
      <c r="AA285">
        <v>1.33</v>
      </c>
      <c r="AB285">
        <v>0.45</v>
      </c>
      <c r="AC285">
        <v>0</v>
      </c>
      <c r="AD285" t="str">
        <f t="shared" si="23"/>
        <v>NO</v>
      </c>
    </row>
    <row r="286" spans="1:30" x14ac:dyDescent="0.15">
      <c r="A286" t="str">
        <f t="shared" si="24"/>
        <v>3724-2366</v>
      </c>
      <c r="B286">
        <f>INDEX(Descriptions!$C$4:$C$736,MATCH($A286,Descriptions!$B$4:$B$736,))</f>
        <v>0</v>
      </c>
      <c r="C286" s="9">
        <f t="shared" si="20"/>
        <v>1800</v>
      </c>
      <c r="D286" s="9">
        <f t="shared" si="21"/>
        <v>1900</v>
      </c>
      <c r="F286">
        <v>3724</v>
      </c>
      <c r="G286">
        <v>2366</v>
      </c>
      <c r="H286">
        <v>185.73</v>
      </c>
      <c r="I286">
        <v>184.9</v>
      </c>
      <c r="J286">
        <v>75.3</v>
      </c>
      <c r="K286">
        <v>2.2000000000000002</v>
      </c>
      <c r="L286">
        <v>58.51</v>
      </c>
      <c r="M286">
        <v>1.97</v>
      </c>
      <c r="N286">
        <v>3.54</v>
      </c>
      <c r="O286">
        <v>29.21</v>
      </c>
      <c r="P286">
        <v>15</v>
      </c>
      <c r="Q286" t="str">
        <f t="shared" si="22"/>
        <v>NO</v>
      </c>
      <c r="S286">
        <v>3724</v>
      </c>
      <c r="T286">
        <v>2366</v>
      </c>
      <c r="U286">
        <v>119.1</v>
      </c>
      <c r="V286">
        <v>117.7</v>
      </c>
      <c r="W286">
        <v>14.4</v>
      </c>
      <c r="X286">
        <v>2.97</v>
      </c>
      <c r="Y286">
        <v>75.78</v>
      </c>
      <c r="Z286">
        <v>1.23</v>
      </c>
      <c r="AA286">
        <v>0.45</v>
      </c>
      <c r="AB286">
        <v>24.26</v>
      </c>
      <c r="AC286">
        <v>0</v>
      </c>
      <c r="AD286" t="str">
        <f t="shared" si="23"/>
        <v>NO</v>
      </c>
    </row>
    <row r="287" spans="1:30" x14ac:dyDescent="0.15">
      <c r="A287" t="str">
        <f t="shared" si="24"/>
        <v>2372-2367</v>
      </c>
      <c r="B287">
        <f>INDEX(Descriptions!$C$4:$C$736,MATCH($A287,Descriptions!$B$4:$B$736,))</f>
        <v>0</v>
      </c>
      <c r="C287" s="9">
        <f t="shared" si="20"/>
        <v>900</v>
      </c>
      <c r="D287" s="9">
        <f t="shared" si="21"/>
        <v>900</v>
      </c>
      <c r="F287">
        <v>2372</v>
      </c>
      <c r="G287">
        <v>2367</v>
      </c>
      <c r="H287">
        <v>23.16</v>
      </c>
      <c r="I287">
        <v>22.98</v>
      </c>
      <c r="J287">
        <v>1.33</v>
      </c>
      <c r="K287">
        <v>0.53</v>
      </c>
      <c r="L287">
        <v>10.92</v>
      </c>
      <c r="M287">
        <v>0.27</v>
      </c>
      <c r="N287">
        <v>7.0000000000000007E-2</v>
      </c>
      <c r="O287">
        <v>0.04</v>
      </c>
      <c r="P287">
        <v>10</v>
      </c>
      <c r="Q287" t="str">
        <f t="shared" si="22"/>
        <v>NO</v>
      </c>
      <c r="S287">
        <v>2372</v>
      </c>
      <c r="T287">
        <v>2367</v>
      </c>
      <c r="U287">
        <v>125.79</v>
      </c>
      <c r="V287">
        <v>124.75</v>
      </c>
      <c r="W287">
        <v>58.23</v>
      </c>
      <c r="X287">
        <v>2.2200000000000002</v>
      </c>
      <c r="Y287">
        <v>47.25</v>
      </c>
      <c r="Z287">
        <v>1.01</v>
      </c>
      <c r="AA287">
        <v>0.25</v>
      </c>
      <c r="AB287">
        <v>1.84</v>
      </c>
      <c r="AC287">
        <v>15</v>
      </c>
      <c r="AD287" t="str">
        <f t="shared" si="23"/>
        <v>NO</v>
      </c>
    </row>
    <row r="288" spans="1:30" x14ac:dyDescent="0.15">
      <c r="A288" t="str">
        <f t="shared" si="24"/>
        <v>2385-2367</v>
      </c>
      <c r="B288">
        <f>INDEX(Descriptions!$C$4:$C$736,MATCH($A288,Descriptions!$B$4:$B$736,))</f>
        <v>0</v>
      </c>
      <c r="C288" s="9">
        <f t="shared" si="20"/>
        <v>1700</v>
      </c>
      <c r="D288" s="9">
        <f t="shared" si="21"/>
        <v>1800</v>
      </c>
      <c r="F288">
        <v>2385</v>
      </c>
      <c r="G288">
        <v>2367</v>
      </c>
      <c r="H288">
        <v>177.52</v>
      </c>
      <c r="I288">
        <v>176.98</v>
      </c>
      <c r="J288">
        <v>85.49</v>
      </c>
      <c r="K288">
        <v>1.81</v>
      </c>
      <c r="L288">
        <v>41.08</v>
      </c>
      <c r="M288">
        <v>1.21</v>
      </c>
      <c r="N288">
        <v>0.54</v>
      </c>
      <c r="O288">
        <v>39.869999999999997</v>
      </c>
      <c r="P288">
        <v>7.5</v>
      </c>
      <c r="Q288" t="str">
        <f t="shared" si="22"/>
        <v>NO</v>
      </c>
      <c r="S288">
        <v>2385</v>
      </c>
      <c r="T288">
        <v>2367</v>
      </c>
      <c r="U288">
        <v>113.82</v>
      </c>
      <c r="V288">
        <v>113</v>
      </c>
      <c r="W288">
        <v>29.47</v>
      </c>
      <c r="X288">
        <v>1.28</v>
      </c>
      <c r="Y288">
        <v>35.21</v>
      </c>
      <c r="Z288">
        <v>0.47</v>
      </c>
      <c r="AA288">
        <v>0.25</v>
      </c>
      <c r="AB288">
        <v>38.15</v>
      </c>
      <c r="AC288">
        <v>9</v>
      </c>
      <c r="AD288" t="str">
        <f t="shared" si="23"/>
        <v>NO</v>
      </c>
    </row>
    <row r="289" spans="1:30" x14ac:dyDescent="0.15">
      <c r="A289" t="str">
        <f t="shared" si="24"/>
        <v>2369-2368</v>
      </c>
      <c r="B289">
        <f>INDEX(Descriptions!$C$4:$C$736,MATCH($A289,Descriptions!$B$4:$B$736,))</f>
        <v>0</v>
      </c>
      <c r="C289" s="9">
        <f t="shared" si="20"/>
        <v>600</v>
      </c>
      <c r="D289" s="9">
        <f t="shared" si="21"/>
        <v>600</v>
      </c>
      <c r="F289">
        <v>2369</v>
      </c>
      <c r="G289">
        <v>2368</v>
      </c>
      <c r="H289">
        <v>52.76</v>
      </c>
      <c r="I289">
        <v>52.69</v>
      </c>
      <c r="J289">
        <v>1.0900000000000001</v>
      </c>
      <c r="K289">
        <v>0.13</v>
      </c>
      <c r="L289">
        <v>2.65</v>
      </c>
      <c r="M289">
        <v>0.87</v>
      </c>
      <c r="N289">
        <v>0.16</v>
      </c>
      <c r="O289">
        <v>32.86</v>
      </c>
      <c r="P289">
        <v>15</v>
      </c>
      <c r="Q289" t="str">
        <f t="shared" si="22"/>
        <v>NO</v>
      </c>
      <c r="S289">
        <v>2369</v>
      </c>
      <c r="T289">
        <v>2368</v>
      </c>
      <c r="U289">
        <v>42.96</v>
      </c>
      <c r="V289">
        <v>42.79</v>
      </c>
      <c r="W289">
        <v>12.04</v>
      </c>
      <c r="X289">
        <v>0.32</v>
      </c>
      <c r="Y289">
        <v>6.12</v>
      </c>
      <c r="Z289">
        <v>0.98</v>
      </c>
      <c r="AA289">
        <v>0.21</v>
      </c>
      <c r="AB289">
        <v>23.29</v>
      </c>
      <c r="AC289">
        <v>0</v>
      </c>
      <c r="AD289" t="str">
        <f t="shared" si="23"/>
        <v>NO</v>
      </c>
    </row>
    <row r="290" spans="1:30" x14ac:dyDescent="0.15">
      <c r="A290" t="str">
        <f t="shared" si="24"/>
        <v>2821-2368</v>
      </c>
      <c r="B290">
        <f>INDEX(Descriptions!$C$4:$C$736,MATCH($A290,Descriptions!$B$4:$B$736,))</f>
        <v>0</v>
      </c>
      <c r="C290" s="9">
        <f t="shared" si="20"/>
        <v>400</v>
      </c>
      <c r="D290" s="9">
        <f t="shared" si="21"/>
        <v>400</v>
      </c>
      <c r="F290">
        <v>2821</v>
      </c>
      <c r="G290">
        <v>2368</v>
      </c>
      <c r="H290">
        <v>20.6</v>
      </c>
      <c r="I290">
        <v>20.39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10.6</v>
      </c>
      <c r="P290">
        <v>10</v>
      </c>
      <c r="Q290" t="str">
        <f t="shared" si="22"/>
        <v>NO</v>
      </c>
      <c r="S290">
        <v>2821</v>
      </c>
      <c r="T290">
        <v>2368</v>
      </c>
      <c r="U290">
        <v>38.26</v>
      </c>
      <c r="V290">
        <v>37.380000000000003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26.26</v>
      </c>
      <c r="AC290">
        <v>12</v>
      </c>
      <c r="AD290" t="str">
        <f t="shared" si="23"/>
        <v>NO</v>
      </c>
    </row>
    <row r="291" spans="1:30" x14ac:dyDescent="0.15">
      <c r="A291" t="str">
        <f t="shared" si="24"/>
        <v>20018-2369</v>
      </c>
      <c r="B291">
        <f>INDEX(Descriptions!$C$4:$C$736,MATCH($A291,Descriptions!$B$4:$B$736,))</f>
        <v>0</v>
      </c>
      <c r="C291" s="9">
        <f t="shared" si="20"/>
        <v>600</v>
      </c>
      <c r="D291" s="9">
        <f t="shared" si="21"/>
        <v>600</v>
      </c>
      <c r="F291">
        <v>20018</v>
      </c>
      <c r="G291">
        <v>2369</v>
      </c>
      <c r="H291">
        <v>52.76</v>
      </c>
      <c r="I291">
        <v>52.69</v>
      </c>
      <c r="J291">
        <v>1.0900000000000001</v>
      </c>
      <c r="K291">
        <v>0.13</v>
      </c>
      <c r="L291">
        <v>2.65</v>
      </c>
      <c r="M291">
        <v>0.87</v>
      </c>
      <c r="N291">
        <v>0.16</v>
      </c>
      <c r="O291">
        <v>32.86</v>
      </c>
      <c r="P291">
        <v>15</v>
      </c>
      <c r="Q291" t="str">
        <f t="shared" si="22"/>
        <v>NO</v>
      </c>
      <c r="S291">
        <v>20018</v>
      </c>
      <c r="T291">
        <v>2369</v>
      </c>
      <c r="U291">
        <v>42.96</v>
      </c>
      <c r="V291">
        <v>42.79</v>
      </c>
      <c r="W291">
        <v>12.04</v>
      </c>
      <c r="X291">
        <v>0.32</v>
      </c>
      <c r="Y291">
        <v>6.12</v>
      </c>
      <c r="Z291">
        <v>0.98</v>
      </c>
      <c r="AA291">
        <v>0.21</v>
      </c>
      <c r="AB291">
        <v>23.29</v>
      </c>
      <c r="AC291">
        <v>0</v>
      </c>
      <c r="AD291" t="str">
        <f t="shared" si="23"/>
        <v>NO</v>
      </c>
    </row>
    <row r="292" spans="1:30" x14ac:dyDescent="0.15">
      <c r="A292" t="str">
        <f t="shared" si="24"/>
        <v>2368-2369</v>
      </c>
      <c r="B292">
        <f>INDEX(Descriptions!$C$4:$C$736,MATCH($A292,Descriptions!$B$4:$B$736,))</f>
        <v>0</v>
      </c>
      <c r="C292" s="9">
        <f t="shared" si="20"/>
        <v>500</v>
      </c>
      <c r="D292" s="9">
        <f t="shared" si="21"/>
        <v>500</v>
      </c>
      <c r="F292">
        <v>2368</v>
      </c>
      <c r="G292">
        <v>2369</v>
      </c>
      <c r="H292">
        <v>43.45</v>
      </c>
      <c r="I292">
        <v>43.24</v>
      </c>
      <c r="J292">
        <v>12.61</v>
      </c>
      <c r="K292">
        <v>0.16</v>
      </c>
      <c r="L292">
        <v>8.36</v>
      </c>
      <c r="M292">
        <v>1.06</v>
      </c>
      <c r="N292">
        <v>0.28999999999999998</v>
      </c>
      <c r="O292">
        <v>10.97</v>
      </c>
      <c r="P292">
        <v>10</v>
      </c>
      <c r="Q292" t="str">
        <f t="shared" si="22"/>
        <v>NO</v>
      </c>
      <c r="S292">
        <v>2368</v>
      </c>
      <c r="T292">
        <v>2369</v>
      </c>
      <c r="U292">
        <v>43.66</v>
      </c>
      <c r="V292">
        <v>42.78</v>
      </c>
      <c r="W292">
        <v>0.88</v>
      </c>
      <c r="X292">
        <v>0.2</v>
      </c>
      <c r="Y292">
        <v>3.18</v>
      </c>
      <c r="Z292">
        <v>0.3</v>
      </c>
      <c r="AA292">
        <v>0.59</v>
      </c>
      <c r="AB292">
        <v>26.51</v>
      </c>
      <c r="AC292">
        <v>12</v>
      </c>
      <c r="AD292" t="str">
        <f t="shared" si="23"/>
        <v>NO</v>
      </c>
    </row>
    <row r="293" spans="1:30" x14ac:dyDescent="0.15">
      <c r="A293" t="str">
        <f t="shared" si="24"/>
        <v>3717-2370</v>
      </c>
      <c r="B293">
        <f>INDEX(Descriptions!$C$4:$C$736,MATCH($A293,Descriptions!$B$4:$B$736,))</f>
        <v>0</v>
      </c>
      <c r="C293" s="9">
        <f t="shared" si="20"/>
        <v>0</v>
      </c>
      <c r="D293" s="9">
        <f t="shared" si="21"/>
        <v>0</v>
      </c>
      <c r="F293">
        <v>3717</v>
      </c>
      <c r="G293">
        <v>2370</v>
      </c>
      <c r="H293">
        <v>0.03</v>
      </c>
      <c r="I293">
        <v>0.03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0.03</v>
      </c>
      <c r="P293">
        <v>0</v>
      </c>
      <c r="Q293" t="str">
        <f t="shared" si="22"/>
        <v>NO</v>
      </c>
      <c r="S293">
        <v>3717</v>
      </c>
      <c r="T293">
        <v>2370</v>
      </c>
      <c r="U293">
        <v>0.02</v>
      </c>
      <c r="V293">
        <v>0.02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0.02</v>
      </c>
      <c r="AC293">
        <v>0</v>
      </c>
      <c r="AD293" t="str">
        <f t="shared" si="23"/>
        <v>NO</v>
      </c>
    </row>
    <row r="294" spans="1:30" x14ac:dyDescent="0.15">
      <c r="A294" t="str">
        <f t="shared" si="24"/>
        <v>2820-2370</v>
      </c>
      <c r="B294">
        <f>INDEX(Descriptions!$C$4:$C$736,MATCH($A294,Descriptions!$B$4:$B$736,))</f>
        <v>0</v>
      </c>
      <c r="C294" s="9">
        <f t="shared" si="20"/>
        <v>800</v>
      </c>
      <c r="D294" s="9">
        <f t="shared" si="21"/>
        <v>800</v>
      </c>
      <c r="F294">
        <v>2820</v>
      </c>
      <c r="G294">
        <v>2370</v>
      </c>
      <c r="H294">
        <v>50.93</v>
      </c>
      <c r="I294">
        <v>50.76</v>
      </c>
      <c r="J294">
        <v>2.0699999999999998</v>
      </c>
      <c r="K294">
        <v>0.41</v>
      </c>
      <c r="L294">
        <v>8.6999999999999993</v>
      </c>
      <c r="M294">
        <v>0.87</v>
      </c>
      <c r="N294">
        <v>0.41</v>
      </c>
      <c r="O294">
        <v>23.48</v>
      </c>
      <c r="P294">
        <v>15</v>
      </c>
      <c r="Q294" t="str">
        <f t="shared" si="22"/>
        <v>NO</v>
      </c>
      <c r="S294">
        <v>2820</v>
      </c>
      <c r="T294">
        <v>2370</v>
      </c>
      <c r="U294">
        <v>78.62</v>
      </c>
      <c r="V294">
        <v>77.98</v>
      </c>
      <c r="W294">
        <v>17.68</v>
      </c>
      <c r="X294">
        <v>0.59</v>
      </c>
      <c r="Y294">
        <v>10.64</v>
      </c>
      <c r="Z294">
        <v>0.98</v>
      </c>
      <c r="AA294">
        <v>0.35</v>
      </c>
      <c r="AB294">
        <v>48.37</v>
      </c>
      <c r="AC294">
        <v>0</v>
      </c>
      <c r="AD294" t="str">
        <f t="shared" si="23"/>
        <v>NO</v>
      </c>
    </row>
    <row r="295" spans="1:30" x14ac:dyDescent="0.15">
      <c r="A295" t="str">
        <f t="shared" si="24"/>
        <v>20018-2370</v>
      </c>
      <c r="B295">
        <f>INDEX(Descriptions!$C$4:$C$736,MATCH($A295,Descriptions!$B$4:$B$736,))</f>
        <v>0</v>
      </c>
      <c r="C295" s="9">
        <f t="shared" si="20"/>
        <v>700</v>
      </c>
      <c r="D295" s="9">
        <f t="shared" si="21"/>
        <v>700</v>
      </c>
      <c r="F295">
        <v>20018</v>
      </c>
      <c r="G295">
        <v>2370</v>
      </c>
      <c r="H295">
        <v>79.099999999999994</v>
      </c>
      <c r="I295">
        <v>78.930000000000007</v>
      </c>
      <c r="J295">
        <v>12.61</v>
      </c>
      <c r="K295">
        <v>0.16</v>
      </c>
      <c r="L295">
        <v>8.36</v>
      </c>
      <c r="M295">
        <v>1.06</v>
      </c>
      <c r="N295">
        <v>0.28999999999999998</v>
      </c>
      <c r="O295">
        <v>46.62</v>
      </c>
      <c r="P295">
        <v>10</v>
      </c>
      <c r="Q295" t="str">
        <f t="shared" si="22"/>
        <v>NO</v>
      </c>
      <c r="S295">
        <v>20018</v>
      </c>
      <c r="T295">
        <v>2370</v>
      </c>
      <c r="U295">
        <v>40.76</v>
      </c>
      <c r="V295">
        <v>40.409999999999997</v>
      </c>
      <c r="W295">
        <v>0.88</v>
      </c>
      <c r="X295">
        <v>0.2</v>
      </c>
      <c r="Y295">
        <v>3.18</v>
      </c>
      <c r="Z295">
        <v>0.3</v>
      </c>
      <c r="AA295">
        <v>0.59</v>
      </c>
      <c r="AB295">
        <v>23.6</v>
      </c>
      <c r="AC295">
        <v>12</v>
      </c>
      <c r="AD295" t="str">
        <f t="shared" si="23"/>
        <v>NO</v>
      </c>
    </row>
    <row r="296" spans="1:30" x14ac:dyDescent="0.15">
      <c r="A296" t="str">
        <f t="shared" si="24"/>
        <v>2379-2371</v>
      </c>
      <c r="B296">
        <f>INDEX(Descriptions!$C$4:$C$736,MATCH($A296,Descriptions!$B$4:$B$736,))</f>
        <v>0</v>
      </c>
      <c r="C296" s="9">
        <f t="shared" si="20"/>
        <v>900</v>
      </c>
      <c r="D296" s="9">
        <f t="shared" si="21"/>
        <v>900</v>
      </c>
      <c r="F296">
        <v>2379</v>
      </c>
      <c r="G296">
        <v>2371</v>
      </c>
      <c r="H296">
        <v>23.19</v>
      </c>
      <c r="I296">
        <v>23.19</v>
      </c>
      <c r="J296">
        <v>11.96</v>
      </c>
      <c r="K296">
        <v>1.17</v>
      </c>
      <c r="L296">
        <v>9.27</v>
      </c>
      <c r="M296">
        <v>0.2</v>
      </c>
      <c r="N296">
        <v>0.59</v>
      </c>
      <c r="O296">
        <v>0.01</v>
      </c>
      <c r="P296">
        <v>0</v>
      </c>
      <c r="Q296" t="str">
        <f t="shared" si="22"/>
        <v>NO</v>
      </c>
      <c r="S296">
        <v>2379</v>
      </c>
      <c r="T296">
        <v>2371</v>
      </c>
      <c r="U296">
        <v>126.57</v>
      </c>
      <c r="V296">
        <v>125.38</v>
      </c>
      <c r="W296">
        <v>75.290000000000006</v>
      </c>
      <c r="X296">
        <v>7.43</v>
      </c>
      <c r="Y296">
        <v>40.72</v>
      </c>
      <c r="Z296">
        <v>2.95</v>
      </c>
      <c r="AA296">
        <v>0.08</v>
      </c>
      <c r="AB296">
        <v>0.11</v>
      </c>
      <c r="AC296">
        <v>0</v>
      </c>
      <c r="AD296" t="str">
        <f t="shared" si="23"/>
        <v>NO</v>
      </c>
    </row>
    <row r="297" spans="1:30" x14ac:dyDescent="0.15">
      <c r="A297" t="str">
        <f t="shared" si="24"/>
        <v>2380-2371</v>
      </c>
      <c r="B297">
        <f>INDEX(Descriptions!$C$4:$C$736,MATCH($A297,Descriptions!$B$4:$B$736,))</f>
        <v>0</v>
      </c>
      <c r="C297" s="9">
        <f t="shared" si="20"/>
        <v>3400</v>
      </c>
      <c r="D297" s="9">
        <f t="shared" si="21"/>
        <v>3600</v>
      </c>
      <c r="F297">
        <v>2380</v>
      </c>
      <c r="G297">
        <v>2371</v>
      </c>
      <c r="H297">
        <v>371.44</v>
      </c>
      <c r="I297">
        <v>364.93</v>
      </c>
      <c r="J297">
        <v>229.4</v>
      </c>
      <c r="K297">
        <v>11.58</v>
      </c>
      <c r="L297">
        <v>97.7</v>
      </c>
      <c r="M297">
        <v>21.8</v>
      </c>
      <c r="N297">
        <v>8.0299999999999994</v>
      </c>
      <c r="O297">
        <v>2.93</v>
      </c>
      <c r="P297">
        <v>0</v>
      </c>
      <c r="Q297" t="str">
        <f t="shared" si="22"/>
        <v>NO</v>
      </c>
      <c r="S297">
        <v>2380</v>
      </c>
      <c r="T297">
        <v>2371</v>
      </c>
      <c r="U297">
        <v>217.18</v>
      </c>
      <c r="V297">
        <v>210.58</v>
      </c>
      <c r="W297">
        <v>77.77</v>
      </c>
      <c r="X297">
        <v>14.76</v>
      </c>
      <c r="Y297">
        <v>109.98</v>
      </c>
      <c r="Z297">
        <v>9.23</v>
      </c>
      <c r="AA297">
        <v>2.5</v>
      </c>
      <c r="AB297">
        <v>2.93</v>
      </c>
      <c r="AC297">
        <v>0</v>
      </c>
      <c r="AD297" t="str">
        <f t="shared" si="23"/>
        <v>NO</v>
      </c>
    </row>
    <row r="298" spans="1:30" x14ac:dyDescent="0.15">
      <c r="A298" t="str">
        <f t="shared" si="24"/>
        <v>4018-2372</v>
      </c>
      <c r="B298">
        <f>INDEX(Descriptions!$C$4:$C$736,MATCH($A298,Descriptions!$B$4:$B$736,))</f>
        <v>0</v>
      </c>
      <c r="C298" s="9">
        <f t="shared" si="20"/>
        <v>1200</v>
      </c>
      <c r="D298" s="9">
        <f t="shared" si="21"/>
        <v>1300</v>
      </c>
      <c r="F298">
        <v>4018</v>
      </c>
      <c r="G298">
        <v>2372</v>
      </c>
      <c r="H298">
        <v>35.049999999999997</v>
      </c>
      <c r="I298">
        <v>34.78</v>
      </c>
      <c r="J298">
        <v>3.14</v>
      </c>
      <c r="K298">
        <v>0.87</v>
      </c>
      <c r="L298">
        <v>20.6</v>
      </c>
      <c r="M298">
        <v>0.27</v>
      </c>
      <c r="N298">
        <v>0.13</v>
      </c>
      <c r="O298">
        <v>0.04</v>
      </c>
      <c r="P298">
        <v>10</v>
      </c>
      <c r="Q298" t="str">
        <f t="shared" si="22"/>
        <v>NO</v>
      </c>
      <c r="S298">
        <v>4018</v>
      </c>
      <c r="T298">
        <v>2372</v>
      </c>
      <c r="U298">
        <v>163.71</v>
      </c>
      <c r="V298">
        <v>162.35</v>
      </c>
      <c r="W298">
        <v>74.13</v>
      </c>
      <c r="X298">
        <v>3.06</v>
      </c>
      <c r="Y298">
        <v>68.319999999999993</v>
      </c>
      <c r="Z298">
        <v>1.01</v>
      </c>
      <c r="AA298">
        <v>0.34</v>
      </c>
      <c r="AB298">
        <v>1.84</v>
      </c>
      <c r="AC298">
        <v>15</v>
      </c>
      <c r="AD298" t="str">
        <f t="shared" si="23"/>
        <v>NO</v>
      </c>
    </row>
    <row r="299" spans="1:30" x14ac:dyDescent="0.15">
      <c r="A299" t="str">
        <f t="shared" si="24"/>
        <v>2367-2372</v>
      </c>
      <c r="B299">
        <f>INDEX(Descriptions!$C$4:$C$736,MATCH($A299,Descriptions!$B$4:$B$736,))</f>
        <v>0</v>
      </c>
      <c r="C299" s="9">
        <f t="shared" si="20"/>
        <v>1600</v>
      </c>
      <c r="D299" s="9">
        <f t="shared" si="21"/>
        <v>1700</v>
      </c>
      <c r="F299">
        <v>2367</v>
      </c>
      <c r="G299">
        <v>2372</v>
      </c>
      <c r="H299">
        <v>170.83</v>
      </c>
      <c r="I299">
        <v>170.31</v>
      </c>
      <c r="J299">
        <v>84.12</v>
      </c>
      <c r="K299">
        <v>1.53</v>
      </c>
      <c r="L299">
        <v>36.340000000000003</v>
      </c>
      <c r="M299">
        <v>1.21</v>
      </c>
      <c r="N299">
        <v>0.43</v>
      </c>
      <c r="O299">
        <v>39.700000000000003</v>
      </c>
      <c r="P299">
        <v>7.5</v>
      </c>
      <c r="Q299" t="str">
        <f t="shared" si="22"/>
        <v>NO</v>
      </c>
      <c r="S299">
        <v>2367</v>
      </c>
      <c r="T299">
        <v>2372</v>
      </c>
      <c r="U299">
        <v>101.22</v>
      </c>
      <c r="V299">
        <v>100.49</v>
      </c>
      <c r="W299">
        <v>22.11</v>
      </c>
      <c r="X299">
        <v>1.05</v>
      </c>
      <c r="Y299">
        <v>30.72</v>
      </c>
      <c r="Z299">
        <v>0.47</v>
      </c>
      <c r="AA299">
        <v>0.06</v>
      </c>
      <c r="AB299">
        <v>37.81</v>
      </c>
      <c r="AC299">
        <v>9</v>
      </c>
      <c r="AD299" t="str">
        <f t="shared" si="23"/>
        <v>NO</v>
      </c>
    </row>
    <row r="300" spans="1:30" x14ac:dyDescent="0.15">
      <c r="A300" t="str">
        <f t="shared" si="24"/>
        <v>2362-2373</v>
      </c>
      <c r="B300">
        <f>INDEX(Descriptions!$C$4:$C$736,MATCH($A300,Descriptions!$B$4:$B$736,))</f>
        <v>0</v>
      </c>
      <c r="C300" s="9">
        <f t="shared" si="20"/>
        <v>800</v>
      </c>
      <c r="D300" s="9">
        <f t="shared" si="21"/>
        <v>800</v>
      </c>
      <c r="F300">
        <v>2362</v>
      </c>
      <c r="G300">
        <v>2373</v>
      </c>
      <c r="H300">
        <v>35.909999999999997</v>
      </c>
      <c r="I300">
        <v>35.29</v>
      </c>
      <c r="J300">
        <v>4.0999999999999996</v>
      </c>
      <c r="K300">
        <v>0.73</v>
      </c>
      <c r="L300">
        <v>19.29</v>
      </c>
      <c r="M300">
        <v>0.57999999999999996</v>
      </c>
      <c r="N300">
        <v>0.18</v>
      </c>
      <c r="O300">
        <v>1.04</v>
      </c>
      <c r="P300">
        <v>10</v>
      </c>
      <c r="Q300" t="str">
        <f t="shared" si="22"/>
        <v>NO</v>
      </c>
      <c r="S300">
        <v>2362</v>
      </c>
      <c r="T300">
        <v>2373</v>
      </c>
      <c r="U300">
        <v>101.21</v>
      </c>
      <c r="V300">
        <v>100.16</v>
      </c>
      <c r="W300">
        <v>20.61</v>
      </c>
      <c r="X300">
        <v>1.58</v>
      </c>
      <c r="Y300">
        <v>49.68</v>
      </c>
      <c r="Z300">
        <v>0.37</v>
      </c>
      <c r="AA300">
        <v>0.39</v>
      </c>
      <c r="AB300">
        <v>16.579999999999998</v>
      </c>
      <c r="AC300">
        <v>12</v>
      </c>
      <c r="AD300" t="str">
        <f t="shared" si="23"/>
        <v>NO</v>
      </c>
    </row>
    <row r="301" spans="1:30" x14ac:dyDescent="0.15">
      <c r="A301" t="str">
        <f t="shared" si="24"/>
        <v>4125-2374</v>
      </c>
      <c r="B301">
        <f>INDEX(Descriptions!$C$4:$C$736,MATCH($A301,Descriptions!$B$4:$B$736,))</f>
        <v>0</v>
      </c>
      <c r="C301" s="9">
        <f t="shared" si="20"/>
        <v>1600</v>
      </c>
      <c r="D301" s="9">
        <f t="shared" si="21"/>
        <v>1700</v>
      </c>
      <c r="F301">
        <v>4125</v>
      </c>
      <c r="G301">
        <v>2374</v>
      </c>
      <c r="H301">
        <v>129.47999999999999</v>
      </c>
      <c r="I301">
        <v>128.19</v>
      </c>
      <c r="J301">
        <v>45.67</v>
      </c>
      <c r="K301">
        <v>2.75</v>
      </c>
      <c r="L301">
        <v>44.49</v>
      </c>
      <c r="M301">
        <v>2.33</v>
      </c>
      <c r="N301">
        <v>4.67</v>
      </c>
      <c r="O301">
        <v>14.57</v>
      </c>
      <c r="P301">
        <v>15</v>
      </c>
      <c r="Q301" t="str">
        <f t="shared" si="22"/>
        <v>NO</v>
      </c>
      <c r="S301">
        <v>4125</v>
      </c>
      <c r="T301">
        <v>2374</v>
      </c>
      <c r="U301">
        <v>146.29</v>
      </c>
      <c r="V301">
        <v>142.96</v>
      </c>
      <c r="W301">
        <v>36.04</v>
      </c>
      <c r="X301">
        <v>3.54</v>
      </c>
      <c r="Y301">
        <v>61.73</v>
      </c>
      <c r="Z301">
        <v>25.64</v>
      </c>
      <c r="AA301">
        <v>8.6</v>
      </c>
      <c r="AB301">
        <v>10.74</v>
      </c>
      <c r="AC301">
        <v>0</v>
      </c>
      <c r="AD301" t="str">
        <f t="shared" si="23"/>
        <v>NO</v>
      </c>
    </row>
    <row r="302" spans="1:30" x14ac:dyDescent="0.15">
      <c r="A302" t="str">
        <f t="shared" si="24"/>
        <v>2376-2374</v>
      </c>
      <c r="B302">
        <f>INDEX(Descriptions!$C$4:$C$736,MATCH($A302,Descriptions!$B$4:$B$736,))</f>
        <v>0</v>
      </c>
      <c r="C302" s="9">
        <f t="shared" si="20"/>
        <v>4200</v>
      </c>
      <c r="D302" s="9">
        <f t="shared" si="21"/>
        <v>4400</v>
      </c>
      <c r="F302">
        <v>2376</v>
      </c>
      <c r="G302">
        <v>2374</v>
      </c>
      <c r="H302">
        <v>259.25</v>
      </c>
      <c r="I302">
        <v>258.61</v>
      </c>
      <c r="J302">
        <v>90.85</v>
      </c>
      <c r="K302">
        <v>8.99</v>
      </c>
      <c r="L302">
        <v>85.51</v>
      </c>
      <c r="M302">
        <v>25.89</v>
      </c>
      <c r="N302">
        <v>9.4499999999999993</v>
      </c>
      <c r="O302">
        <v>28.57</v>
      </c>
      <c r="P302">
        <v>10</v>
      </c>
      <c r="Q302" t="str">
        <f t="shared" si="22"/>
        <v>NO</v>
      </c>
      <c r="S302">
        <v>2376</v>
      </c>
      <c r="T302">
        <v>2374</v>
      </c>
      <c r="U302">
        <v>434.53</v>
      </c>
      <c r="V302">
        <v>431.83</v>
      </c>
      <c r="W302">
        <v>153.94999999999999</v>
      </c>
      <c r="X302">
        <v>18.87</v>
      </c>
      <c r="Y302">
        <v>155.38</v>
      </c>
      <c r="Z302">
        <v>33.130000000000003</v>
      </c>
      <c r="AA302">
        <v>8.27</v>
      </c>
      <c r="AB302">
        <v>52.93</v>
      </c>
      <c r="AC302">
        <v>12</v>
      </c>
      <c r="AD302" t="str">
        <f t="shared" si="23"/>
        <v>NO</v>
      </c>
    </row>
    <row r="303" spans="1:30" x14ac:dyDescent="0.15">
      <c r="A303" t="str">
        <f t="shared" si="24"/>
        <v>2377-2375</v>
      </c>
      <c r="B303">
        <f>INDEX(Descriptions!$C$4:$C$736,MATCH($A303,Descriptions!$B$4:$B$736,))</f>
        <v>0</v>
      </c>
      <c r="C303" s="9">
        <f t="shared" si="20"/>
        <v>400</v>
      </c>
      <c r="D303" s="9">
        <f t="shared" si="21"/>
        <v>400</v>
      </c>
      <c r="F303">
        <v>2377</v>
      </c>
      <c r="G303">
        <v>2375</v>
      </c>
      <c r="H303">
        <v>47.7</v>
      </c>
      <c r="I303">
        <v>47.63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32.700000000000003</v>
      </c>
      <c r="P303">
        <v>15</v>
      </c>
      <c r="Q303" t="str">
        <f t="shared" si="22"/>
        <v>NO</v>
      </c>
      <c r="S303">
        <v>2377</v>
      </c>
      <c r="T303">
        <v>2375</v>
      </c>
      <c r="U303">
        <v>22.53</v>
      </c>
      <c r="V303">
        <v>22.44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22.53</v>
      </c>
      <c r="AC303">
        <v>0</v>
      </c>
      <c r="AD303" t="str">
        <f t="shared" si="23"/>
        <v>NO</v>
      </c>
    </row>
    <row r="304" spans="1:30" x14ac:dyDescent="0.15">
      <c r="A304" t="str">
        <f t="shared" si="24"/>
        <v>3719-2375</v>
      </c>
      <c r="B304">
        <f>INDEX(Descriptions!$C$4:$C$736,MATCH($A304,Descriptions!$B$4:$B$736,))</f>
        <v>0</v>
      </c>
      <c r="C304" s="9">
        <f t="shared" si="20"/>
        <v>1900</v>
      </c>
      <c r="D304" s="9">
        <f t="shared" si="21"/>
        <v>2000</v>
      </c>
      <c r="F304">
        <v>3719</v>
      </c>
      <c r="G304">
        <v>2375</v>
      </c>
      <c r="H304">
        <v>188.81</v>
      </c>
      <c r="I304">
        <v>188.65</v>
      </c>
      <c r="J304">
        <v>89.41</v>
      </c>
      <c r="K304">
        <v>4.07</v>
      </c>
      <c r="L304">
        <v>54.56</v>
      </c>
      <c r="M304">
        <v>2.2200000000000002</v>
      </c>
      <c r="N304">
        <v>1</v>
      </c>
      <c r="O304">
        <v>37.549999999999997</v>
      </c>
      <c r="P304">
        <v>0</v>
      </c>
      <c r="Q304" t="str">
        <f t="shared" si="22"/>
        <v>NO</v>
      </c>
      <c r="S304">
        <v>3719</v>
      </c>
      <c r="T304">
        <v>2375</v>
      </c>
      <c r="U304">
        <v>133.30000000000001</v>
      </c>
      <c r="V304">
        <v>132.97</v>
      </c>
      <c r="W304">
        <v>12.5</v>
      </c>
      <c r="X304">
        <v>4.3899999999999997</v>
      </c>
      <c r="Y304">
        <v>91.28</v>
      </c>
      <c r="Z304">
        <v>1.24</v>
      </c>
      <c r="AA304">
        <v>0.56999999999999995</v>
      </c>
      <c r="AB304">
        <v>23.32</v>
      </c>
      <c r="AC304">
        <v>0</v>
      </c>
      <c r="AD304" t="str">
        <f t="shared" si="23"/>
        <v>NO</v>
      </c>
    </row>
    <row r="305" spans="1:30" x14ac:dyDescent="0.15">
      <c r="A305" t="str">
        <f t="shared" si="24"/>
        <v>4125-2375</v>
      </c>
      <c r="B305">
        <f>INDEX(Descriptions!$C$4:$C$736,MATCH($A305,Descriptions!$B$4:$B$736,))</f>
        <v>0</v>
      </c>
      <c r="C305" s="9">
        <f t="shared" si="20"/>
        <v>4300</v>
      </c>
      <c r="D305" s="9">
        <f t="shared" si="21"/>
        <v>4500</v>
      </c>
      <c r="F305">
        <v>4125</v>
      </c>
      <c r="G305">
        <v>2375</v>
      </c>
      <c r="H305">
        <v>273.83</v>
      </c>
      <c r="I305">
        <v>273.18</v>
      </c>
      <c r="J305">
        <v>98.86</v>
      </c>
      <c r="K305">
        <v>9.52</v>
      </c>
      <c r="L305">
        <v>90.66</v>
      </c>
      <c r="M305">
        <v>26.41</v>
      </c>
      <c r="N305">
        <v>9.8000000000000007</v>
      </c>
      <c r="O305">
        <v>28.57</v>
      </c>
      <c r="P305">
        <v>10</v>
      </c>
      <c r="Q305" t="str">
        <f t="shared" si="22"/>
        <v>NO</v>
      </c>
      <c r="S305">
        <v>4125</v>
      </c>
      <c r="T305">
        <v>2375</v>
      </c>
      <c r="U305">
        <v>439.72</v>
      </c>
      <c r="V305">
        <v>437.03</v>
      </c>
      <c r="W305">
        <v>154.59</v>
      </c>
      <c r="X305">
        <v>19.07</v>
      </c>
      <c r="Y305">
        <v>159.53</v>
      </c>
      <c r="Z305">
        <v>33.299999999999997</v>
      </c>
      <c r="AA305">
        <v>8.3000000000000007</v>
      </c>
      <c r="AB305">
        <v>52.93</v>
      </c>
      <c r="AC305">
        <v>12</v>
      </c>
      <c r="AD305" t="str">
        <f t="shared" si="23"/>
        <v>NO</v>
      </c>
    </row>
    <row r="306" spans="1:30" x14ac:dyDescent="0.15">
      <c r="A306" t="str">
        <f t="shared" si="24"/>
        <v>2354-2375</v>
      </c>
      <c r="B306" t="str">
        <f>INDEX(Descriptions!$C$4:$C$736,MATCH($A306,Descriptions!$B$4:$B$736,))</f>
        <v>Sandy Ln NB from the T-junction with Chiltern Rd to the roundabout with Cotswold Rd/Cleveland Rd/Sandy Ln - 1 lane.</v>
      </c>
      <c r="C306" s="9">
        <f t="shared" si="20"/>
        <v>4600</v>
      </c>
      <c r="D306" s="9">
        <f t="shared" si="21"/>
        <v>4800</v>
      </c>
      <c r="F306">
        <v>2354</v>
      </c>
      <c r="G306">
        <v>2375</v>
      </c>
      <c r="H306">
        <v>318.26</v>
      </c>
      <c r="I306">
        <v>312.33999999999997</v>
      </c>
      <c r="J306">
        <v>92.82</v>
      </c>
      <c r="K306">
        <v>18.579999999999998</v>
      </c>
      <c r="L306">
        <v>119.29</v>
      </c>
      <c r="M306">
        <v>34.29</v>
      </c>
      <c r="N306">
        <v>6.28</v>
      </c>
      <c r="O306">
        <v>47</v>
      </c>
      <c r="P306">
        <v>0</v>
      </c>
      <c r="Q306" t="str">
        <f t="shared" si="22"/>
        <v>NO</v>
      </c>
      <c r="S306">
        <v>2354</v>
      </c>
      <c r="T306">
        <v>2375</v>
      </c>
      <c r="U306">
        <v>454.05</v>
      </c>
      <c r="V306">
        <v>439.46</v>
      </c>
      <c r="W306">
        <v>172.06</v>
      </c>
      <c r="X306">
        <v>19.43</v>
      </c>
      <c r="Y306">
        <v>145.12</v>
      </c>
      <c r="Z306">
        <v>26.01</v>
      </c>
      <c r="AA306">
        <v>9.4499999999999993</v>
      </c>
      <c r="AB306">
        <v>81.99</v>
      </c>
      <c r="AC306">
        <v>0</v>
      </c>
      <c r="AD306" t="str">
        <f t="shared" si="23"/>
        <v>NO</v>
      </c>
    </row>
    <row r="307" spans="1:30" x14ac:dyDescent="0.15">
      <c r="A307" t="str">
        <f t="shared" si="24"/>
        <v>2374-2376</v>
      </c>
      <c r="B307">
        <f>INDEX(Descriptions!$C$4:$C$736,MATCH($A307,Descriptions!$B$4:$B$736,))</f>
        <v>0</v>
      </c>
      <c r="C307" s="9">
        <f t="shared" si="20"/>
        <v>1500</v>
      </c>
      <c r="D307" s="9">
        <f t="shared" si="21"/>
        <v>1600</v>
      </c>
      <c r="F307">
        <v>2374</v>
      </c>
      <c r="G307">
        <v>2376</v>
      </c>
      <c r="H307">
        <v>114.14</v>
      </c>
      <c r="I307">
        <v>113.01</v>
      </c>
      <c r="J307">
        <v>43.64</v>
      </c>
      <c r="K307">
        <v>2.2000000000000002</v>
      </c>
      <c r="L307">
        <v>32.200000000000003</v>
      </c>
      <c r="M307">
        <v>1.99</v>
      </c>
      <c r="N307">
        <v>4.55</v>
      </c>
      <c r="O307">
        <v>14.57</v>
      </c>
      <c r="P307">
        <v>15</v>
      </c>
      <c r="Q307" t="str">
        <f t="shared" si="22"/>
        <v>NO</v>
      </c>
      <c r="S307">
        <v>2374</v>
      </c>
      <c r="T307">
        <v>2376</v>
      </c>
      <c r="U307">
        <v>134.80000000000001</v>
      </c>
      <c r="V307">
        <v>131.74</v>
      </c>
      <c r="W307">
        <v>30.34</v>
      </c>
      <c r="X307">
        <v>3.26</v>
      </c>
      <c r="Y307">
        <v>56.5</v>
      </c>
      <c r="Z307">
        <v>25.44</v>
      </c>
      <c r="AA307">
        <v>8.5299999999999994</v>
      </c>
      <c r="AB307">
        <v>10.73</v>
      </c>
      <c r="AC307">
        <v>0</v>
      </c>
      <c r="AD307" t="str">
        <f t="shared" si="23"/>
        <v>NO</v>
      </c>
    </row>
    <row r="308" spans="1:30" x14ac:dyDescent="0.15">
      <c r="A308" t="str">
        <f t="shared" si="24"/>
        <v>2386-2376</v>
      </c>
      <c r="B308">
        <f>INDEX(Descriptions!$C$4:$C$736,MATCH($A308,Descriptions!$B$4:$B$736,))</f>
        <v>0</v>
      </c>
      <c r="C308" s="9">
        <f t="shared" si="20"/>
        <v>4300</v>
      </c>
      <c r="D308" s="9">
        <f t="shared" si="21"/>
        <v>4500</v>
      </c>
      <c r="F308">
        <v>2386</v>
      </c>
      <c r="G308">
        <v>2376</v>
      </c>
      <c r="H308">
        <v>259.33999999999997</v>
      </c>
      <c r="I308">
        <v>258.7</v>
      </c>
      <c r="J308">
        <v>90.86</v>
      </c>
      <c r="K308">
        <v>9</v>
      </c>
      <c r="L308">
        <v>85.75</v>
      </c>
      <c r="M308">
        <v>25.9</v>
      </c>
      <c r="N308">
        <v>9.44</v>
      </c>
      <c r="O308">
        <v>28.4</v>
      </c>
      <c r="P308">
        <v>10</v>
      </c>
      <c r="Q308" t="str">
        <f t="shared" si="22"/>
        <v>NO</v>
      </c>
      <c r="S308">
        <v>2386</v>
      </c>
      <c r="T308">
        <v>2376</v>
      </c>
      <c r="U308">
        <v>448.26</v>
      </c>
      <c r="V308">
        <v>445.48</v>
      </c>
      <c r="W308">
        <v>158.16</v>
      </c>
      <c r="X308">
        <v>19.170000000000002</v>
      </c>
      <c r="Y308">
        <v>164.76</v>
      </c>
      <c r="Z308">
        <v>33.18</v>
      </c>
      <c r="AA308">
        <v>8.34</v>
      </c>
      <c r="AB308">
        <v>52.64</v>
      </c>
      <c r="AC308">
        <v>12</v>
      </c>
      <c r="AD308" t="str">
        <f t="shared" si="23"/>
        <v>NO</v>
      </c>
    </row>
    <row r="309" spans="1:30" x14ac:dyDescent="0.15">
      <c r="A309" t="str">
        <f t="shared" si="24"/>
        <v>2378-2377</v>
      </c>
      <c r="B309">
        <f>INDEX(Descriptions!$C$4:$C$736,MATCH($A309,Descriptions!$B$4:$B$736,))</f>
        <v>0</v>
      </c>
      <c r="C309" s="9">
        <f t="shared" si="20"/>
        <v>400</v>
      </c>
      <c r="D309" s="9">
        <f t="shared" si="21"/>
        <v>400</v>
      </c>
      <c r="F309">
        <v>2378</v>
      </c>
      <c r="G309">
        <v>2377</v>
      </c>
      <c r="H309">
        <v>47.7</v>
      </c>
      <c r="I309">
        <v>47.63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32.700000000000003</v>
      </c>
      <c r="P309">
        <v>15</v>
      </c>
      <c r="Q309" t="str">
        <f t="shared" si="22"/>
        <v>NO</v>
      </c>
      <c r="S309">
        <v>2378</v>
      </c>
      <c r="T309">
        <v>2377</v>
      </c>
      <c r="U309">
        <v>22.53</v>
      </c>
      <c r="V309">
        <v>22.44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22.53</v>
      </c>
      <c r="AC309">
        <v>0</v>
      </c>
      <c r="AD309" t="str">
        <f t="shared" si="23"/>
        <v>NO</v>
      </c>
    </row>
    <row r="310" spans="1:30" x14ac:dyDescent="0.15">
      <c r="A310" t="str">
        <f t="shared" si="24"/>
        <v>2375-2377</v>
      </c>
      <c r="B310">
        <f>INDEX(Descriptions!$C$4:$C$736,MATCH($A310,Descriptions!$B$4:$B$736,))</f>
        <v>0</v>
      </c>
      <c r="C310" s="9">
        <f t="shared" si="20"/>
        <v>400</v>
      </c>
      <c r="D310" s="9">
        <f t="shared" si="21"/>
        <v>400</v>
      </c>
      <c r="F310">
        <v>2375</v>
      </c>
      <c r="G310">
        <v>2377</v>
      </c>
      <c r="H310">
        <v>20.6</v>
      </c>
      <c r="I310">
        <v>20.39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10.6</v>
      </c>
      <c r="P310">
        <v>10</v>
      </c>
      <c r="Q310" t="str">
        <f t="shared" si="22"/>
        <v>NO</v>
      </c>
      <c r="S310">
        <v>2375</v>
      </c>
      <c r="T310">
        <v>2377</v>
      </c>
      <c r="U310">
        <v>38.26</v>
      </c>
      <c r="V310">
        <v>37.380000000000003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26.26</v>
      </c>
      <c r="AC310">
        <v>12</v>
      </c>
      <c r="AD310" t="str">
        <f t="shared" si="23"/>
        <v>NO</v>
      </c>
    </row>
    <row r="311" spans="1:30" x14ac:dyDescent="0.15">
      <c r="A311" t="str">
        <f t="shared" si="24"/>
        <v>2821-2378</v>
      </c>
      <c r="B311">
        <f>INDEX(Descriptions!$C$4:$C$736,MATCH($A311,Descriptions!$B$4:$B$736,))</f>
        <v>0</v>
      </c>
      <c r="C311" s="9">
        <f t="shared" si="20"/>
        <v>400</v>
      </c>
      <c r="D311" s="9">
        <f t="shared" si="21"/>
        <v>400</v>
      </c>
      <c r="F311">
        <v>2821</v>
      </c>
      <c r="G311">
        <v>2378</v>
      </c>
      <c r="H311">
        <v>47.7</v>
      </c>
      <c r="I311">
        <v>47.63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32.700000000000003</v>
      </c>
      <c r="P311">
        <v>15</v>
      </c>
      <c r="Q311" t="str">
        <f t="shared" si="22"/>
        <v>NO</v>
      </c>
      <c r="S311">
        <v>2821</v>
      </c>
      <c r="T311">
        <v>2378</v>
      </c>
      <c r="U311">
        <v>22.53</v>
      </c>
      <c r="V311">
        <v>22.44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22.53</v>
      </c>
      <c r="AC311">
        <v>0</v>
      </c>
      <c r="AD311" t="str">
        <f t="shared" si="23"/>
        <v>NO</v>
      </c>
    </row>
    <row r="312" spans="1:30" x14ac:dyDescent="0.15">
      <c r="A312" t="str">
        <f t="shared" si="24"/>
        <v>2377-2378</v>
      </c>
      <c r="B312">
        <f>INDEX(Descriptions!$C$4:$C$736,MATCH($A312,Descriptions!$B$4:$B$736,))</f>
        <v>0</v>
      </c>
      <c r="C312" s="9">
        <f t="shared" si="20"/>
        <v>400</v>
      </c>
      <c r="D312" s="9">
        <f t="shared" si="21"/>
        <v>400</v>
      </c>
      <c r="F312">
        <v>2377</v>
      </c>
      <c r="G312">
        <v>2378</v>
      </c>
      <c r="H312">
        <v>20.6</v>
      </c>
      <c r="I312">
        <v>20.39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10.6</v>
      </c>
      <c r="P312">
        <v>10</v>
      </c>
      <c r="Q312" t="str">
        <f t="shared" si="22"/>
        <v>NO</v>
      </c>
      <c r="S312">
        <v>2377</v>
      </c>
      <c r="T312">
        <v>2378</v>
      </c>
      <c r="U312">
        <v>38.26</v>
      </c>
      <c r="V312">
        <v>37.380000000000003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26.26</v>
      </c>
      <c r="AC312">
        <v>12</v>
      </c>
      <c r="AD312" t="str">
        <f t="shared" si="23"/>
        <v>NO</v>
      </c>
    </row>
    <row r="313" spans="1:30" x14ac:dyDescent="0.15">
      <c r="A313" t="str">
        <f t="shared" si="24"/>
        <v>2364-2379</v>
      </c>
      <c r="B313">
        <f>INDEX(Descriptions!$C$4:$C$736,MATCH($A313,Descriptions!$B$4:$B$736,))</f>
        <v>0</v>
      </c>
      <c r="C313" s="9">
        <f t="shared" si="20"/>
        <v>900</v>
      </c>
      <c r="D313" s="9">
        <f t="shared" si="21"/>
        <v>900</v>
      </c>
      <c r="F313">
        <v>2364</v>
      </c>
      <c r="G313">
        <v>2379</v>
      </c>
      <c r="H313">
        <v>23.2</v>
      </c>
      <c r="I313">
        <v>23.2</v>
      </c>
      <c r="J313">
        <v>11.96</v>
      </c>
      <c r="K313">
        <v>1.17</v>
      </c>
      <c r="L313">
        <v>9.27</v>
      </c>
      <c r="M313">
        <v>0.2</v>
      </c>
      <c r="N313">
        <v>0.59</v>
      </c>
      <c r="O313">
        <v>0.01</v>
      </c>
      <c r="P313">
        <v>0</v>
      </c>
      <c r="Q313" t="str">
        <f t="shared" si="22"/>
        <v>NO</v>
      </c>
      <c r="S313">
        <v>2364</v>
      </c>
      <c r="T313">
        <v>2379</v>
      </c>
      <c r="U313">
        <v>126.57</v>
      </c>
      <c r="V313">
        <v>125.39</v>
      </c>
      <c r="W313">
        <v>75.290000000000006</v>
      </c>
      <c r="X313">
        <v>7.43</v>
      </c>
      <c r="Y313">
        <v>40.72</v>
      </c>
      <c r="Z313">
        <v>2.95</v>
      </c>
      <c r="AA313">
        <v>0.08</v>
      </c>
      <c r="AB313">
        <v>0.11</v>
      </c>
      <c r="AC313">
        <v>0</v>
      </c>
      <c r="AD313" t="str">
        <f t="shared" si="23"/>
        <v>NO</v>
      </c>
    </row>
    <row r="314" spans="1:30" x14ac:dyDescent="0.15">
      <c r="A314" t="str">
        <f t="shared" si="24"/>
        <v>2371-2379</v>
      </c>
      <c r="B314">
        <f>INDEX(Descriptions!$C$4:$C$736,MATCH($A314,Descriptions!$B$4:$B$736,))</f>
        <v>0</v>
      </c>
      <c r="C314" s="9">
        <f t="shared" si="20"/>
        <v>1400</v>
      </c>
      <c r="D314" s="9">
        <f t="shared" si="21"/>
        <v>1500</v>
      </c>
      <c r="F314">
        <v>2371</v>
      </c>
      <c r="G314">
        <v>2379</v>
      </c>
      <c r="H314">
        <v>117.3</v>
      </c>
      <c r="I314">
        <v>115.25</v>
      </c>
      <c r="J314">
        <v>52.68</v>
      </c>
      <c r="K314">
        <v>6.23</v>
      </c>
      <c r="L314">
        <v>34.46</v>
      </c>
      <c r="M314">
        <v>16.32</v>
      </c>
      <c r="N314">
        <v>7.4</v>
      </c>
      <c r="O314">
        <v>0.23</v>
      </c>
      <c r="P314">
        <v>0</v>
      </c>
      <c r="Q314" t="str">
        <f t="shared" si="22"/>
        <v>NO</v>
      </c>
      <c r="S314">
        <v>2371</v>
      </c>
      <c r="T314">
        <v>2379</v>
      </c>
      <c r="U314">
        <v>124.64</v>
      </c>
      <c r="V314">
        <v>120.86</v>
      </c>
      <c r="W314">
        <v>50.3</v>
      </c>
      <c r="X314">
        <v>11.36</v>
      </c>
      <c r="Y314">
        <v>55.99</v>
      </c>
      <c r="Z314">
        <v>4.88</v>
      </c>
      <c r="AA314">
        <v>1.43</v>
      </c>
      <c r="AB314">
        <v>0.7</v>
      </c>
      <c r="AC314">
        <v>0</v>
      </c>
      <c r="AD314" t="str">
        <f t="shared" si="23"/>
        <v>NO</v>
      </c>
    </row>
    <row r="315" spans="1:30" x14ac:dyDescent="0.15">
      <c r="A315" t="str">
        <f t="shared" si="24"/>
        <v>2371-2380</v>
      </c>
      <c r="B315">
        <f>INDEX(Descriptions!$C$4:$C$736,MATCH($A315,Descriptions!$B$4:$B$736,))</f>
        <v>0</v>
      </c>
      <c r="C315" s="9">
        <f t="shared" si="20"/>
        <v>1500</v>
      </c>
      <c r="D315" s="9">
        <f t="shared" si="21"/>
        <v>1600</v>
      </c>
      <c r="F315">
        <v>2371</v>
      </c>
      <c r="G315">
        <v>2380</v>
      </c>
      <c r="H315">
        <v>86.88</v>
      </c>
      <c r="I315">
        <v>86.88</v>
      </c>
      <c r="J315">
        <v>33.619999999999997</v>
      </c>
      <c r="K315">
        <v>4.28</v>
      </c>
      <c r="L315">
        <v>36.49</v>
      </c>
      <c r="M315">
        <v>9.0500000000000007</v>
      </c>
      <c r="N315">
        <v>2.61</v>
      </c>
      <c r="O315">
        <v>0.82</v>
      </c>
      <c r="P315">
        <v>0</v>
      </c>
      <c r="Q315" t="str">
        <f t="shared" si="22"/>
        <v>NO</v>
      </c>
      <c r="S315">
        <v>2371</v>
      </c>
      <c r="T315">
        <v>2380</v>
      </c>
      <c r="U315">
        <v>165.37</v>
      </c>
      <c r="V315">
        <v>164.18</v>
      </c>
      <c r="W315">
        <v>79.12</v>
      </c>
      <c r="X315">
        <v>9.2799999999999994</v>
      </c>
      <c r="Y315">
        <v>69.44</v>
      </c>
      <c r="Z315">
        <v>5.89</v>
      </c>
      <c r="AA315">
        <v>0.27</v>
      </c>
      <c r="AB315">
        <v>1.37</v>
      </c>
      <c r="AC315">
        <v>0</v>
      </c>
      <c r="AD315" t="str">
        <f t="shared" si="23"/>
        <v>NO</v>
      </c>
    </row>
    <row r="316" spans="1:30" x14ac:dyDescent="0.15">
      <c r="A316" t="str">
        <f t="shared" si="24"/>
        <v>2353-2380</v>
      </c>
      <c r="B316">
        <f>INDEX(Descriptions!$C$4:$C$736,MATCH($A316,Descriptions!$B$4:$B$736,))</f>
        <v>0</v>
      </c>
      <c r="C316" s="9">
        <f t="shared" si="20"/>
        <v>3400</v>
      </c>
      <c r="D316" s="9">
        <f t="shared" si="21"/>
        <v>3600</v>
      </c>
      <c r="F316">
        <v>2353</v>
      </c>
      <c r="G316">
        <v>2380</v>
      </c>
      <c r="H316">
        <v>371.44</v>
      </c>
      <c r="I316">
        <v>364.93</v>
      </c>
      <c r="J316">
        <v>229.4</v>
      </c>
      <c r="K316">
        <v>11.58</v>
      </c>
      <c r="L316">
        <v>97.7</v>
      </c>
      <c r="M316">
        <v>21.8</v>
      </c>
      <c r="N316">
        <v>8.0299999999999994</v>
      </c>
      <c r="O316">
        <v>2.93</v>
      </c>
      <c r="P316">
        <v>0</v>
      </c>
      <c r="Q316" t="str">
        <f t="shared" si="22"/>
        <v>NO</v>
      </c>
      <c r="S316">
        <v>2353</v>
      </c>
      <c r="T316">
        <v>2380</v>
      </c>
      <c r="U316">
        <v>217.18</v>
      </c>
      <c r="V316">
        <v>210.58</v>
      </c>
      <c r="W316">
        <v>77.77</v>
      </c>
      <c r="X316">
        <v>14.76</v>
      </c>
      <c r="Y316">
        <v>109.98</v>
      </c>
      <c r="Z316">
        <v>9.23</v>
      </c>
      <c r="AA316">
        <v>2.5</v>
      </c>
      <c r="AB316">
        <v>2.93</v>
      </c>
      <c r="AC316">
        <v>0</v>
      </c>
      <c r="AD316" t="str">
        <f t="shared" si="23"/>
        <v>NO</v>
      </c>
    </row>
    <row r="317" spans="1:30" x14ac:dyDescent="0.15">
      <c r="A317" t="str">
        <f t="shared" si="24"/>
        <v>4009-2382</v>
      </c>
      <c r="B317">
        <f>INDEX(Descriptions!$C$4:$C$736,MATCH($A317,Descriptions!$B$4:$B$736,))</f>
        <v>0</v>
      </c>
      <c r="C317" s="9">
        <f t="shared" si="20"/>
        <v>1600</v>
      </c>
      <c r="D317" s="9">
        <f t="shared" si="21"/>
        <v>1700</v>
      </c>
      <c r="F317">
        <v>4009</v>
      </c>
      <c r="G317">
        <v>2382</v>
      </c>
      <c r="H317">
        <v>48.15</v>
      </c>
      <c r="I317">
        <v>48.06</v>
      </c>
      <c r="J317">
        <v>5.52</v>
      </c>
      <c r="K317">
        <v>1.06</v>
      </c>
      <c r="L317">
        <v>9.5299999999999994</v>
      </c>
      <c r="M317">
        <v>9.23</v>
      </c>
      <c r="N317">
        <v>1.18</v>
      </c>
      <c r="O317">
        <v>21.63</v>
      </c>
      <c r="P317">
        <v>0</v>
      </c>
      <c r="Q317" t="str">
        <f t="shared" si="22"/>
        <v>NO</v>
      </c>
      <c r="S317">
        <v>4009</v>
      </c>
      <c r="T317">
        <v>2382</v>
      </c>
      <c r="U317">
        <v>221.11</v>
      </c>
      <c r="V317">
        <v>219.11</v>
      </c>
      <c r="W317">
        <v>59.65</v>
      </c>
      <c r="X317">
        <v>3.25</v>
      </c>
      <c r="Y317">
        <v>40.33</v>
      </c>
      <c r="Z317">
        <v>11.97</v>
      </c>
      <c r="AA317">
        <v>0.99</v>
      </c>
      <c r="AB317">
        <v>104.91</v>
      </c>
      <c r="AC317">
        <v>0</v>
      </c>
      <c r="AD317" t="str">
        <f t="shared" si="23"/>
        <v>YES</v>
      </c>
    </row>
    <row r="318" spans="1:30" x14ac:dyDescent="0.15">
      <c r="A318" t="str">
        <f t="shared" si="24"/>
        <v>4226-2382</v>
      </c>
      <c r="B318">
        <f>INDEX(Descriptions!$C$4:$C$736,MATCH($A318,Descriptions!$B$4:$B$736,))</f>
        <v>0</v>
      </c>
      <c r="C318" s="9">
        <f t="shared" si="20"/>
        <v>1400</v>
      </c>
      <c r="D318" s="9">
        <f t="shared" si="21"/>
        <v>1500</v>
      </c>
      <c r="F318">
        <v>4226</v>
      </c>
      <c r="G318">
        <v>2382</v>
      </c>
      <c r="H318">
        <v>145.36000000000001</v>
      </c>
      <c r="I318">
        <v>145.15</v>
      </c>
      <c r="J318">
        <v>39.590000000000003</v>
      </c>
      <c r="K318">
        <v>1.74</v>
      </c>
      <c r="L318">
        <v>17.45</v>
      </c>
      <c r="M318">
        <v>9.2200000000000006</v>
      </c>
      <c r="N318">
        <v>1.27</v>
      </c>
      <c r="O318">
        <v>68.59</v>
      </c>
      <c r="P318">
        <v>7.5</v>
      </c>
      <c r="Q318" t="str">
        <f t="shared" si="22"/>
        <v>NO</v>
      </c>
      <c r="S318">
        <v>4226</v>
      </c>
      <c r="T318">
        <v>2382</v>
      </c>
      <c r="U318">
        <v>94.05</v>
      </c>
      <c r="V318">
        <v>93.53</v>
      </c>
      <c r="W318">
        <v>11.96</v>
      </c>
      <c r="X318">
        <v>2.21</v>
      </c>
      <c r="Y318">
        <v>21.98</v>
      </c>
      <c r="Z318">
        <v>8.67</v>
      </c>
      <c r="AA318">
        <v>2.23</v>
      </c>
      <c r="AB318">
        <v>37.99</v>
      </c>
      <c r="AC318">
        <v>9</v>
      </c>
      <c r="AD318" t="str">
        <f t="shared" si="23"/>
        <v>NO</v>
      </c>
    </row>
    <row r="319" spans="1:30" x14ac:dyDescent="0.15">
      <c r="A319" t="str">
        <f t="shared" si="24"/>
        <v>4069-2384</v>
      </c>
      <c r="B319">
        <f>INDEX(Descriptions!$C$4:$C$736,MATCH($A319,Descriptions!$B$4:$B$736,))</f>
        <v>0</v>
      </c>
      <c r="C319" s="9">
        <f t="shared" si="20"/>
        <v>2400</v>
      </c>
      <c r="D319" s="9">
        <f t="shared" si="21"/>
        <v>2500</v>
      </c>
      <c r="F319">
        <v>4069</v>
      </c>
      <c r="G319">
        <v>2384</v>
      </c>
      <c r="H319">
        <v>199.15</v>
      </c>
      <c r="I319">
        <v>198.02</v>
      </c>
      <c r="J319">
        <v>78.25</v>
      </c>
      <c r="K319">
        <v>4.1399999999999997</v>
      </c>
      <c r="L319">
        <v>74.25</v>
      </c>
      <c r="M319">
        <v>3.37</v>
      </c>
      <c r="N319">
        <v>8.6300000000000008</v>
      </c>
      <c r="O319">
        <v>15.51</v>
      </c>
      <c r="P319">
        <v>15</v>
      </c>
      <c r="Q319" t="str">
        <f t="shared" si="22"/>
        <v>NO</v>
      </c>
      <c r="S319">
        <v>4069</v>
      </c>
      <c r="T319">
        <v>2384</v>
      </c>
      <c r="U319">
        <v>200.48</v>
      </c>
      <c r="V319">
        <v>197.45</v>
      </c>
      <c r="W319">
        <v>36.56</v>
      </c>
      <c r="X319">
        <v>5.8</v>
      </c>
      <c r="Y319">
        <v>106.6</v>
      </c>
      <c r="Z319">
        <v>26.21</v>
      </c>
      <c r="AA319">
        <v>13.21</v>
      </c>
      <c r="AB319">
        <v>12.11</v>
      </c>
      <c r="AC319">
        <v>0</v>
      </c>
      <c r="AD319" t="str">
        <f t="shared" si="23"/>
        <v>NO</v>
      </c>
    </row>
    <row r="320" spans="1:30" x14ac:dyDescent="0.15">
      <c r="A320" t="str">
        <f t="shared" si="24"/>
        <v>3721-2384</v>
      </c>
      <c r="B320">
        <f>INDEX(Descriptions!$C$4:$C$736,MATCH($A320,Descriptions!$B$4:$B$736,))</f>
        <v>0</v>
      </c>
      <c r="C320" s="9">
        <f t="shared" si="20"/>
        <v>700</v>
      </c>
      <c r="D320" s="9">
        <f t="shared" si="21"/>
        <v>700</v>
      </c>
      <c r="F320">
        <v>3721</v>
      </c>
      <c r="G320">
        <v>2384</v>
      </c>
      <c r="H320">
        <v>41.13</v>
      </c>
      <c r="I320">
        <v>40.869999999999997</v>
      </c>
      <c r="J320">
        <v>11.26</v>
      </c>
      <c r="K320">
        <v>0.28999999999999998</v>
      </c>
      <c r="L320">
        <v>11.45</v>
      </c>
      <c r="M320">
        <v>0.17</v>
      </c>
      <c r="N320">
        <v>0.35</v>
      </c>
      <c r="O320">
        <v>17.61</v>
      </c>
      <c r="P320">
        <v>0</v>
      </c>
      <c r="Q320" t="str">
        <f t="shared" si="22"/>
        <v>NO</v>
      </c>
      <c r="S320">
        <v>3721</v>
      </c>
      <c r="T320">
        <v>2384</v>
      </c>
      <c r="U320">
        <v>73.430000000000007</v>
      </c>
      <c r="V320">
        <v>72.92</v>
      </c>
      <c r="W320">
        <v>13.37</v>
      </c>
      <c r="X320">
        <v>1.72</v>
      </c>
      <c r="Y320">
        <v>41.74</v>
      </c>
      <c r="Z320">
        <v>0.85</v>
      </c>
      <c r="AA320">
        <v>0.21</v>
      </c>
      <c r="AB320">
        <v>15.55</v>
      </c>
      <c r="AC320">
        <v>0</v>
      </c>
      <c r="AD320" t="str">
        <f t="shared" si="23"/>
        <v>NO</v>
      </c>
    </row>
    <row r="321" spans="1:30" x14ac:dyDescent="0.15">
      <c r="A321" t="str">
        <f t="shared" si="24"/>
        <v>2385-2384</v>
      </c>
      <c r="B321">
        <f>INDEX(Descriptions!$C$4:$C$736,MATCH($A321,Descriptions!$B$4:$B$736,))</f>
        <v>0</v>
      </c>
      <c r="C321" s="9">
        <f t="shared" si="20"/>
        <v>4400</v>
      </c>
      <c r="D321" s="9">
        <f t="shared" si="21"/>
        <v>4600</v>
      </c>
      <c r="F321">
        <v>2385</v>
      </c>
      <c r="G321">
        <v>2384</v>
      </c>
      <c r="H321">
        <v>271.08999999999997</v>
      </c>
      <c r="I321">
        <v>270.49</v>
      </c>
      <c r="J321">
        <v>80.989999999999995</v>
      </c>
      <c r="K321">
        <v>9.07</v>
      </c>
      <c r="L321">
        <v>116.15</v>
      </c>
      <c r="M321">
        <v>25.17</v>
      </c>
      <c r="N321">
        <v>9.3800000000000008</v>
      </c>
      <c r="O321">
        <v>30.32</v>
      </c>
      <c r="P321">
        <v>0</v>
      </c>
      <c r="Q321" t="str">
        <f t="shared" si="22"/>
        <v>NO</v>
      </c>
      <c r="S321">
        <v>2385</v>
      </c>
      <c r="T321">
        <v>2384</v>
      </c>
      <c r="U321">
        <v>453.83</v>
      </c>
      <c r="V321">
        <v>451.1</v>
      </c>
      <c r="W321">
        <v>164.83</v>
      </c>
      <c r="X321">
        <v>19.41</v>
      </c>
      <c r="Y321">
        <v>170.44</v>
      </c>
      <c r="Z321">
        <v>33.54</v>
      </c>
      <c r="AA321">
        <v>10.039999999999999</v>
      </c>
      <c r="AB321">
        <v>55.56</v>
      </c>
      <c r="AC321">
        <v>0</v>
      </c>
      <c r="AD321" t="str">
        <f t="shared" si="23"/>
        <v>NO</v>
      </c>
    </row>
    <row r="322" spans="1:30" x14ac:dyDescent="0.15">
      <c r="A322" t="str">
        <f t="shared" si="24"/>
        <v>2373-2384</v>
      </c>
      <c r="B322">
        <f>INDEX(Descriptions!$C$4:$C$736,MATCH($A322,Descriptions!$B$4:$B$736,))</f>
        <v>0</v>
      </c>
      <c r="C322" s="9">
        <f t="shared" si="20"/>
        <v>1100</v>
      </c>
      <c r="D322" s="9">
        <f t="shared" si="21"/>
        <v>1200</v>
      </c>
      <c r="F322">
        <v>2373</v>
      </c>
      <c r="G322">
        <v>2384</v>
      </c>
      <c r="H322">
        <v>65.5</v>
      </c>
      <c r="I322">
        <v>64.88</v>
      </c>
      <c r="J322">
        <v>20.78</v>
      </c>
      <c r="K322">
        <v>1.29</v>
      </c>
      <c r="L322">
        <v>30.49</v>
      </c>
      <c r="M322">
        <v>0.62</v>
      </c>
      <c r="N322">
        <v>0.83</v>
      </c>
      <c r="O322">
        <v>1.5</v>
      </c>
      <c r="P322">
        <v>10</v>
      </c>
      <c r="Q322" t="str">
        <f t="shared" si="22"/>
        <v>NO</v>
      </c>
      <c r="S322">
        <v>2373</v>
      </c>
      <c r="T322">
        <v>2384</v>
      </c>
      <c r="U322">
        <v>118.89</v>
      </c>
      <c r="V322">
        <v>117.84</v>
      </c>
      <c r="W322">
        <v>26.78</v>
      </c>
      <c r="X322">
        <v>2.16</v>
      </c>
      <c r="Y322">
        <v>58.71</v>
      </c>
      <c r="Z322">
        <v>0.4</v>
      </c>
      <c r="AA322">
        <v>1.77</v>
      </c>
      <c r="AB322">
        <v>17.079999999999998</v>
      </c>
      <c r="AC322">
        <v>12</v>
      </c>
      <c r="AD322" t="str">
        <f t="shared" si="23"/>
        <v>NO</v>
      </c>
    </row>
    <row r="323" spans="1:30" x14ac:dyDescent="0.15">
      <c r="A323" t="str">
        <f t="shared" si="24"/>
        <v>2445-2385</v>
      </c>
      <c r="B323">
        <f>INDEX(Descriptions!$C$4:$C$736,MATCH($A323,Descriptions!$B$4:$B$736,))</f>
        <v>0</v>
      </c>
      <c r="C323" s="9">
        <f t="shared" si="20"/>
        <v>5100</v>
      </c>
      <c r="D323" s="9">
        <f t="shared" si="21"/>
        <v>5300</v>
      </c>
      <c r="F323">
        <v>2445</v>
      </c>
      <c r="G323">
        <v>2385</v>
      </c>
      <c r="H323">
        <v>382.87</v>
      </c>
      <c r="I323">
        <v>382.09</v>
      </c>
      <c r="J323">
        <v>147.41999999999999</v>
      </c>
      <c r="K323">
        <v>8.61</v>
      </c>
      <c r="L323">
        <v>116.17</v>
      </c>
      <c r="M323">
        <v>26.04</v>
      </c>
      <c r="N323">
        <v>9.6300000000000008</v>
      </c>
      <c r="O323">
        <v>67.5</v>
      </c>
      <c r="P323">
        <v>7.5</v>
      </c>
      <c r="Q323" t="str">
        <f t="shared" si="22"/>
        <v>NO</v>
      </c>
      <c r="S323">
        <v>2445</v>
      </c>
      <c r="T323">
        <v>2385</v>
      </c>
      <c r="U323">
        <v>469.16</v>
      </c>
      <c r="V323">
        <v>466.51</v>
      </c>
      <c r="W323">
        <v>142.11000000000001</v>
      </c>
      <c r="X323">
        <v>18.62</v>
      </c>
      <c r="Y323">
        <v>165.51</v>
      </c>
      <c r="Z323">
        <v>33.299999999999997</v>
      </c>
      <c r="AA323">
        <v>10.19</v>
      </c>
      <c r="AB323">
        <v>90.42</v>
      </c>
      <c r="AC323">
        <v>9</v>
      </c>
      <c r="AD323" t="str">
        <f t="shared" si="23"/>
        <v>NO</v>
      </c>
    </row>
    <row r="324" spans="1:30" x14ac:dyDescent="0.15">
      <c r="A324" t="str">
        <f t="shared" si="24"/>
        <v>2367-2385</v>
      </c>
      <c r="B324">
        <f>INDEX(Descriptions!$C$4:$C$736,MATCH($A324,Descriptions!$B$4:$B$736,))</f>
        <v>0</v>
      </c>
      <c r="C324" s="9">
        <f t="shared" ref="C324:C387" si="25">ROUND((I324*AM_Fac+V324*PM_fac)*AADT,-2)</f>
        <v>1100</v>
      </c>
      <c r="D324" s="9">
        <f t="shared" ref="D324:D387" si="26">ROUND(C324*AAWT,-2)</f>
        <v>1200</v>
      </c>
      <c r="F324">
        <v>2367</v>
      </c>
      <c r="G324">
        <v>2385</v>
      </c>
      <c r="H324">
        <v>45.45</v>
      </c>
      <c r="I324">
        <v>45.27</v>
      </c>
      <c r="J324">
        <v>13.28</v>
      </c>
      <c r="K324">
        <v>1.43</v>
      </c>
      <c r="L324">
        <v>19.89</v>
      </c>
      <c r="M324">
        <v>0.27</v>
      </c>
      <c r="N324">
        <v>0.27</v>
      </c>
      <c r="O324">
        <v>0.31</v>
      </c>
      <c r="P324">
        <v>10</v>
      </c>
      <c r="Q324" t="str">
        <f t="shared" ref="Q324:Q387" si="27">IF(O324&gt;100,"YES","NO")</f>
        <v>NO</v>
      </c>
      <c r="S324">
        <v>2367</v>
      </c>
      <c r="T324">
        <v>2385</v>
      </c>
      <c r="U324">
        <v>133.74</v>
      </c>
      <c r="V324">
        <v>132.69999999999999</v>
      </c>
      <c r="W324">
        <v>59.55</v>
      </c>
      <c r="X324">
        <v>2.69</v>
      </c>
      <c r="Y324">
        <v>53.04</v>
      </c>
      <c r="Z324">
        <v>1.01</v>
      </c>
      <c r="AA324">
        <v>0.38</v>
      </c>
      <c r="AB324">
        <v>2.08</v>
      </c>
      <c r="AC324">
        <v>15</v>
      </c>
      <c r="AD324" t="str">
        <f t="shared" ref="AD324:AD387" si="28">IF(AB324&gt;100,"YES","NO")</f>
        <v>NO</v>
      </c>
    </row>
    <row r="325" spans="1:30" x14ac:dyDescent="0.15">
      <c r="A325" t="str">
        <f t="shared" ref="A325:A388" si="29">CONCATENATE(F325,"-",G325)</f>
        <v>2384-2385</v>
      </c>
      <c r="B325">
        <f>INDEX(Descriptions!$C$4:$C$736,MATCH($A325,Descriptions!$B$4:$B$736,))</f>
        <v>0</v>
      </c>
      <c r="C325" s="9">
        <f t="shared" si="25"/>
        <v>1400</v>
      </c>
      <c r="D325" s="9">
        <f t="shared" si="26"/>
        <v>1500</v>
      </c>
      <c r="F325">
        <v>2384</v>
      </c>
      <c r="G325">
        <v>2385</v>
      </c>
      <c r="H325">
        <v>120.65</v>
      </c>
      <c r="I325">
        <v>119.85</v>
      </c>
      <c r="J325">
        <v>43.64</v>
      </c>
      <c r="K325">
        <v>3.3</v>
      </c>
      <c r="L325">
        <v>59.93</v>
      </c>
      <c r="M325">
        <v>2.29</v>
      </c>
      <c r="N325">
        <v>7.14</v>
      </c>
      <c r="O325">
        <v>4.34</v>
      </c>
      <c r="P325">
        <v>0</v>
      </c>
      <c r="Q325" t="str">
        <f t="shared" si="27"/>
        <v>NO</v>
      </c>
      <c r="S325">
        <v>2384</v>
      </c>
      <c r="T325">
        <v>2385</v>
      </c>
      <c r="U325">
        <v>120.74</v>
      </c>
      <c r="V325">
        <v>119.04</v>
      </c>
      <c r="W325">
        <v>21.64</v>
      </c>
      <c r="X325">
        <v>3.16</v>
      </c>
      <c r="Y325">
        <v>53.49</v>
      </c>
      <c r="Z325">
        <v>24.82</v>
      </c>
      <c r="AA325">
        <v>14.03</v>
      </c>
      <c r="AB325">
        <v>3.58</v>
      </c>
      <c r="AC325">
        <v>0</v>
      </c>
      <c r="AD325" t="str">
        <f t="shared" si="28"/>
        <v>NO</v>
      </c>
    </row>
    <row r="326" spans="1:30" x14ac:dyDescent="0.15">
      <c r="A326" t="str">
        <f t="shared" si="29"/>
        <v>2376-2386</v>
      </c>
      <c r="B326">
        <f>INDEX(Descriptions!$C$4:$C$736,MATCH($A326,Descriptions!$B$4:$B$736,))</f>
        <v>0</v>
      </c>
      <c r="C326" s="9">
        <f t="shared" si="25"/>
        <v>1600</v>
      </c>
      <c r="D326" s="9">
        <f t="shared" si="26"/>
        <v>1700</v>
      </c>
      <c r="F326">
        <v>2376</v>
      </c>
      <c r="G326">
        <v>2386</v>
      </c>
      <c r="H326">
        <v>133.15</v>
      </c>
      <c r="I326">
        <v>132.02000000000001</v>
      </c>
      <c r="J326">
        <v>52.93</v>
      </c>
      <c r="K326">
        <v>2.5299999999999998</v>
      </c>
      <c r="L326">
        <v>41.76</v>
      </c>
      <c r="M326">
        <v>2.16</v>
      </c>
      <c r="N326">
        <v>4.8</v>
      </c>
      <c r="O326">
        <v>13.97</v>
      </c>
      <c r="P326">
        <v>15</v>
      </c>
      <c r="Q326" t="str">
        <f t="shared" si="27"/>
        <v>NO</v>
      </c>
      <c r="S326">
        <v>2376</v>
      </c>
      <c r="T326">
        <v>2386</v>
      </c>
      <c r="U326">
        <v>143.41</v>
      </c>
      <c r="V326">
        <v>140.38</v>
      </c>
      <c r="W326">
        <v>31.99</v>
      </c>
      <c r="X326">
        <v>3.52</v>
      </c>
      <c r="Y326">
        <v>63.83</v>
      </c>
      <c r="Z326">
        <v>25.54</v>
      </c>
      <c r="AA326">
        <v>8.56</v>
      </c>
      <c r="AB326">
        <v>9.98</v>
      </c>
      <c r="AC326">
        <v>0</v>
      </c>
      <c r="AD326" t="str">
        <f t="shared" si="28"/>
        <v>NO</v>
      </c>
    </row>
    <row r="327" spans="1:30" x14ac:dyDescent="0.15">
      <c r="A327" t="str">
        <f t="shared" si="29"/>
        <v>4069-2386</v>
      </c>
      <c r="B327">
        <f>INDEX(Descriptions!$C$4:$C$736,MATCH($A327,Descriptions!$B$4:$B$736,))</f>
        <v>0</v>
      </c>
      <c r="C327" s="9">
        <f t="shared" si="25"/>
        <v>4900</v>
      </c>
      <c r="D327" s="9">
        <f t="shared" si="26"/>
        <v>5100</v>
      </c>
      <c r="F327">
        <v>4069</v>
      </c>
      <c r="G327">
        <v>2386</v>
      </c>
      <c r="H327">
        <v>311.31</v>
      </c>
      <c r="I327">
        <v>310.52999999999997</v>
      </c>
      <c r="J327">
        <v>95.21</v>
      </c>
      <c r="K327">
        <v>10.76</v>
      </c>
      <c r="L327">
        <v>128.33000000000001</v>
      </c>
      <c r="M327">
        <v>26.47</v>
      </c>
      <c r="N327">
        <v>10.48</v>
      </c>
      <c r="O327">
        <v>30.05</v>
      </c>
      <c r="P327">
        <v>10</v>
      </c>
      <c r="Q327" t="str">
        <f t="shared" si="27"/>
        <v>NO</v>
      </c>
      <c r="S327">
        <v>4069</v>
      </c>
      <c r="T327">
        <v>2386</v>
      </c>
      <c r="U327">
        <v>496.81</v>
      </c>
      <c r="V327">
        <v>493.73</v>
      </c>
      <c r="W327">
        <v>173.61</v>
      </c>
      <c r="X327">
        <v>20.53</v>
      </c>
      <c r="Y327">
        <v>192.08</v>
      </c>
      <c r="Z327">
        <v>34.08</v>
      </c>
      <c r="AA327">
        <v>10.15</v>
      </c>
      <c r="AB327">
        <v>54.37</v>
      </c>
      <c r="AC327">
        <v>12</v>
      </c>
      <c r="AD327" t="str">
        <f t="shared" si="28"/>
        <v>NO</v>
      </c>
    </row>
    <row r="328" spans="1:30" x14ac:dyDescent="0.15">
      <c r="A328" t="str">
        <f t="shared" si="29"/>
        <v>2365-2387</v>
      </c>
      <c r="B328">
        <f>INDEX(Descriptions!$C$4:$C$736,MATCH($A328,Descriptions!$B$4:$B$736,))</f>
        <v>0</v>
      </c>
      <c r="C328" s="9">
        <f t="shared" si="25"/>
        <v>700</v>
      </c>
      <c r="D328" s="9">
        <f t="shared" si="26"/>
        <v>700</v>
      </c>
      <c r="F328">
        <v>2365</v>
      </c>
      <c r="G328">
        <v>2387</v>
      </c>
      <c r="H328">
        <v>0.03</v>
      </c>
      <c r="I328">
        <v>0.03</v>
      </c>
      <c r="J328">
        <v>0.02</v>
      </c>
      <c r="K328">
        <v>0</v>
      </c>
      <c r="L328">
        <v>0.01</v>
      </c>
      <c r="M328">
        <v>0</v>
      </c>
      <c r="N328">
        <v>0</v>
      </c>
      <c r="O328">
        <v>0</v>
      </c>
      <c r="P328">
        <v>0</v>
      </c>
      <c r="Q328" t="str">
        <f t="shared" si="27"/>
        <v>NO</v>
      </c>
      <c r="S328">
        <v>2365</v>
      </c>
      <c r="T328">
        <v>2387</v>
      </c>
      <c r="U328">
        <v>114.92</v>
      </c>
      <c r="V328">
        <v>113.73</v>
      </c>
      <c r="W328">
        <v>71.33</v>
      </c>
      <c r="X328">
        <v>6.94</v>
      </c>
      <c r="Y328">
        <v>33.64</v>
      </c>
      <c r="Z328">
        <v>2.88</v>
      </c>
      <c r="AA328">
        <v>0.03</v>
      </c>
      <c r="AB328">
        <v>0.1</v>
      </c>
      <c r="AC328">
        <v>0</v>
      </c>
      <c r="AD328" t="str">
        <f t="shared" si="28"/>
        <v>NO</v>
      </c>
    </row>
    <row r="329" spans="1:30" x14ac:dyDescent="0.15">
      <c r="A329" t="str">
        <f t="shared" si="29"/>
        <v>2333-2387</v>
      </c>
      <c r="B329">
        <f>INDEX(Descriptions!$C$4:$C$736,MATCH($A329,Descriptions!$B$4:$B$736,))</f>
        <v>0</v>
      </c>
      <c r="C329" s="9">
        <f t="shared" si="25"/>
        <v>1500</v>
      </c>
      <c r="D329" s="9">
        <f t="shared" si="26"/>
        <v>1600</v>
      </c>
      <c r="F329">
        <v>2333</v>
      </c>
      <c r="G329">
        <v>2387</v>
      </c>
      <c r="H329">
        <v>127.21</v>
      </c>
      <c r="I329">
        <v>125.49</v>
      </c>
      <c r="J329">
        <v>58.55</v>
      </c>
      <c r="K329">
        <v>5.86</v>
      </c>
      <c r="L329">
        <v>38.67</v>
      </c>
      <c r="M329">
        <v>16.32</v>
      </c>
      <c r="N329">
        <v>7.76</v>
      </c>
      <c r="O329">
        <v>0.06</v>
      </c>
      <c r="P329">
        <v>0</v>
      </c>
      <c r="Q329" t="str">
        <f t="shared" si="27"/>
        <v>NO</v>
      </c>
      <c r="S329">
        <v>2333</v>
      </c>
      <c r="T329">
        <v>2387</v>
      </c>
      <c r="U329">
        <v>120.48</v>
      </c>
      <c r="V329">
        <v>117.34</v>
      </c>
      <c r="W329">
        <v>44.96</v>
      </c>
      <c r="X329">
        <v>11.09</v>
      </c>
      <c r="Y329">
        <v>57.81</v>
      </c>
      <c r="Z329">
        <v>4.84</v>
      </c>
      <c r="AA329">
        <v>1.33</v>
      </c>
      <c r="AB329">
        <v>0.45</v>
      </c>
      <c r="AC329">
        <v>0</v>
      </c>
      <c r="AD329" t="str">
        <f t="shared" si="28"/>
        <v>NO</v>
      </c>
    </row>
    <row r="330" spans="1:30" x14ac:dyDescent="0.15">
      <c r="A330" t="str">
        <f t="shared" si="29"/>
        <v>4206-2390</v>
      </c>
      <c r="B330">
        <f>INDEX(Descriptions!$C$4:$C$736,MATCH($A330,Descriptions!$B$4:$B$736,))</f>
        <v>0</v>
      </c>
      <c r="C330" s="9">
        <f t="shared" si="25"/>
        <v>2600</v>
      </c>
      <c r="D330" s="9">
        <f t="shared" si="26"/>
        <v>2700</v>
      </c>
      <c r="F330">
        <v>4206</v>
      </c>
      <c r="G330">
        <v>2390</v>
      </c>
      <c r="H330">
        <v>163.72999999999999</v>
      </c>
      <c r="I330">
        <v>163.37</v>
      </c>
      <c r="J330">
        <v>36.5</v>
      </c>
      <c r="K330">
        <v>1.56</v>
      </c>
      <c r="L330">
        <v>33.01</v>
      </c>
      <c r="M330">
        <v>3.53</v>
      </c>
      <c r="N330">
        <v>1.02</v>
      </c>
      <c r="O330">
        <v>73.11</v>
      </c>
      <c r="P330">
        <v>15</v>
      </c>
      <c r="Q330" t="str">
        <f t="shared" si="27"/>
        <v>NO</v>
      </c>
      <c r="S330">
        <v>4206</v>
      </c>
      <c r="T330">
        <v>2390</v>
      </c>
      <c r="U330">
        <v>267.7</v>
      </c>
      <c r="V330">
        <v>266.16000000000003</v>
      </c>
      <c r="W330">
        <v>66.48</v>
      </c>
      <c r="X330">
        <v>3.11</v>
      </c>
      <c r="Y330">
        <v>61.12</v>
      </c>
      <c r="Z330">
        <v>4.51</v>
      </c>
      <c r="AA330">
        <v>1.18</v>
      </c>
      <c r="AB330">
        <v>131.31</v>
      </c>
      <c r="AC330">
        <v>0</v>
      </c>
      <c r="AD330" t="str">
        <f t="shared" si="28"/>
        <v>YES</v>
      </c>
    </row>
    <row r="331" spans="1:30" x14ac:dyDescent="0.15">
      <c r="A331" t="str">
        <f t="shared" si="29"/>
        <v>2432-2390</v>
      </c>
      <c r="B331" t="str">
        <f>INDEX(Descriptions!$C$4:$C$736,MATCH($A331,Descriptions!$B$4:$B$736,))</f>
        <v>Poplars Ave SB frpm T-junction with Howson Rd - 1 lane</v>
      </c>
      <c r="C331" s="9">
        <f t="shared" si="25"/>
        <v>5000</v>
      </c>
      <c r="D331" s="9">
        <f t="shared" si="26"/>
        <v>5200</v>
      </c>
      <c r="F331">
        <v>2432</v>
      </c>
      <c r="G331">
        <v>2390</v>
      </c>
      <c r="H331">
        <v>455.45</v>
      </c>
      <c r="I331">
        <v>451.31</v>
      </c>
      <c r="J331">
        <v>119.41</v>
      </c>
      <c r="K331">
        <v>17.89</v>
      </c>
      <c r="L331">
        <v>135.04</v>
      </c>
      <c r="M331">
        <v>36.729999999999997</v>
      </c>
      <c r="N331">
        <v>3.38</v>
      </c>
      <c r="O331">
        <v>133.01</v>
      </c>
      <c r="P331">
        <v>10</v>
      </c>
      <c r="Q331" t="str">
        <f t="shared" si="27"/>
        <v>YES</v>
      </c>
      <c r="S331">
        <v>2432</v>
      </c>
      <c r="T331">
        <v>2390</v>
      </c>
      <c r="U331">
        <v>389.71</v>
      </c>
      <c r="V331">
        <v>380.97</v>
      </c>
      <c r="W331">
        <v>134.66</v>
      </c>
      <c r="X331">
        <v>17.77</v>
      </c>
      <c r="Y331">
        <v>122.67</v>
      </c>
      <c r="Z331">
        <v>1.39</v>
      </c>
      <c r="AA331">
        <v>3.36</v>
      </c>
      <c r="AB331">
        <v>97.87</v>
      </c>
      <c r="AC331">
        <v>12</v>
      </c>
      <c r="AD331" t="str">
        <f t="shared" si="28"/>
        <v>NO</v>
      </c>
    </row>
    <row r="332" spans="1:30" x14ac:dyDescent="0.15">
      <c r="A332" t="str">
        <f t="shared" si="29"/>
        <v>2530-2391</v>
      </c>
      <c r="B332">
        <f>INDEX(Descriptions!$C$4:$C$736,MATCH($A332,Descriptions!$B$4:$B$736,))</f>
        <v>0</v>
      </c>
      <c r="C332" s="9">
        <f t="shared" si="25"/>
        <v>5300</v>
      </c>
      <c r="D332" s="9">
        <f t="shared" si="26"/>
        <v>5500</v>
      </c>
      <c r="F332">
        <v>2530</v>
      </c>
      <c r="G332">
        <v>2391</v>
      </c>
      <c r="H332">
        <v>455.09</v>
      </c>
      <c r="I332">
        <v>453.95</v>
      </c>
      <c r="J332">
        <v>182.72</v>
      </c>
      <c r="K332">
        <v>16.29</v>
      </c>
      <c r="L332">
        <v>124.73</v>
      </c>
      <c r="M332">
        <v>46.21</v>
      </c>
      <c r="N332">
        <v>3.97</v>
      </c>
      <c r="O332">
        <v>81.17</v>
      </c>
      <c r="P332">
        <v>0</v>
      </c>
      <c r="Q332" t="str">
        <f t="shared" si="27"/>
        <v>NO</v>
      </c>
      <c r="S332">
        <v>2530</v>
      </c>
      <c r="T332">
        <v>2391</v>
      </c>
      <c r="U332">
        <v>424.33</v>
      </c>
      <c r="V332">
        <v>420.77</v>
      </c>
      <c r="W332">
        <v>161.87</v>
      </c>
      <c r="X332">
        <v>17.28</v>
      </c>
      <c r="Y332">
        <v>169.01</v>
      </c>
      <c r="Z332">
        <v>34.76</v>
      </c>
      <c r="AA332">
        <v>2.98</v>
      </c>
      <c r="AB332">
        <v>38.450000000000003</v>
      </c>
      <c r="AC332">
        <v>0</v>
      </c>
      <c r="AD332" t="str">
        <f t="shared" si="28"/>
        <v>NO</v>
      </c>
    </row>
    <row r="333" spans="1:30" x14ac:dyDescent="0.15">
      <c r="A333" t="str">
        <f t="shared" si="29"/>
        <v>2555-2391</v>
      </c>
      <c r="B333" t="str">
        <f>INDEX(Descriptions!$C$4:$C$736,MATCH($A333,Descriptions!$B$4:$B$736,))</f>
        <v>Mill Ln SB, north of the M62 - 1 lane.</v>
      </c>
      <c r="C333" s="9">
        <f t="shared" si="25"/>
        <v>6300</v>
      </c>
      <c r="D333" s="9">
        <f t="shared" si="26"/>
        <v>6600</v>
      </c>
      <c r="F333">
        <v>2555</v>
      </c>
      <c r="G333">
        <v>2391</v>
      </c>
      <c r="H333">
        <v>555.95000000000005</v>
      </c>
      <c r="I333">
        <v>554.25</v>
      </c>
      <c r="J333">
        <v>259.19</v>
      </c>
      <c r="K333">
        <v>24</v>
      </c>
      <c r="L333">
        <v>167.92</v>
      </c>
      <c r="M333">
        <v>58.04</v>
      </c>
      <c r="N333">
        <v>6.12</v>
      </c>
      <c r="O333">
        <v>40.67</v>
      </c>
      <c r="P333">
        <v>0</v>
      </c>
      <c r="Q333" t="str">
        <f t="shared" si="27"/>
        <v>NO</v>
      </c>
      <c r="S333">
        <v>2555</v>
      </c>
      <c r="T333">
        <v>2391</v>
      </c>
      <c r="U333">
        <v>495.64</v>
      </c>
      <c r="V333">
        <v>490.82</v>
      </c>
      <c r="W333">
        <v>177.7</v>
      </c>
      <c r="X333">
        <v>28.66</v>
      </c>
      <c r="Y333">
        <v>195.06</v>
      </c>
      <c r="Z333">
        <v>39.770000000000003</v>
      </c>
      <c r="AA333">
        <v>5.96</v>
      </c>
      <c r="AB333">
        <v>48.49</v>
      </c>
      <c r="AC333">
        <v>0</v>
      </c>
      <c r="AD333" t="str">
        <f t="shared" si="28"/>
        <v>NO</v>
      </c>
    </row>
    <row r="334" spans="1:30" x14ac:dyDescent="0.15">
      <c r="A334" t="str">
        <f t="shared" si="29"/>
        <v>2341-2394</v>
      </c>
      <c r="B334" t="str">
        <f>INDEX(Descriptions!$C$4:$C$736,MATCH($A334,Descriptions!$B$4:$B$736,))</f>
        <v>Poplars Ave NB, north of A50/Orford Green/Hilden Rd/Orford roundabout - 1 lane.</v>
      </c>
      <c r="C334" s="9">
        <f t="shared" si="25"/>
        <v>5600</v>
      </c>
      <c r="D334" s="9">
        <f t="shared" si="26"/>
        <v>5900</v>
      </c>
      <c r="F334">
        <v>2341</v>
      </c>
      <c r="G334">
        <v>2394</v>
      </c>
      <c r="H334">
        <v>484.76</v>
      </c>
      <c r="I334">
        <v>483.12</v>
      </c>
      <c r="J334">
        <v>119.56</v>
      </c>
      <c r="K334">
        <v>11.06</v>
      </c>
      <c r="L334">
        <v>201.79</v>
      </c>
      <c r="M334">
        <v>14.45</v>
      </c>
      <c r="N334">
        <v>3.05</v>
      </c>
      <c r="O334">
        <v>119.84</v>
      </c>
      <c r="P334">
        <v>15</v>
      </c>
      <c r="Q334" t="str">
        <f t="shared" si="27"/>
        <v>YES</v>
      </c>
      <c r="S334">
        <v>2341</v>
      </c>
      <c r="T334">
        <v>2394</v>
      </c>
      <c r="U334">
        <v>452.7</v>
      </c>
      <c r="V334">
        <v>450.54</v>
      </c>
      <c r="W334">
        <v>151.79</v>
      </c>
      <c r="X334">
        <v>15.81</v>
      </c>
      <c r="Y334">
        <v>174.79</v>
      </c>
      <c r="Z334">
        <v>29.95</v>
      </c>
      <c r="AA334">
        <v>4.54</v>
      </c>
      <c r="AB334">
        <v>75.83</v>
      </c>
      <c r="AC334">
        <v>0</v>
      </c>
      <c r="AD334" t="str">
        <f t="shared" si="28"/>
        <v>NO</v>
      </c>
    </row>
    <row r="335" spans="1:30" x14ac:dyDescent="0.15">
      <c r="A335" t="str">
        <f t="shared" si="29"/>
        <v>2418-2394</v>
      </c>
      <c r="B335">
        <f>INDEX(Descriptions!$C$4:$C$736,MATCH($A335,Descriptions!$B$4:$B$736,))</f>
        <v>0</v>
      </c>
      <c r="C335" s="9">
        <f t="shared" si="25"/>
        <v>4600</v>
      </c>
      <c r="D335" s="9">
        <f t="shared" si="26"/>
        <v>4800</v>
      </c>
      <c r="F335">
        <v>2418</v>
      </c>
      <c r="G335">
        <v>2394</v>
      </c>
      <c r="H335">
        <v>456.78</v>
      </c>
      <c r="I335">
        <v>454.37</v>
      </c>
      <c r="J335">
        <v>182.95</v>
      </c>
      <c r="K335">
        <v>18.54</v>
      </c>
      <c r="L335">
        <v>158.87</v>
      </c>
      <c r="M335">
        <v>28.1</v>
      </c>
      <c r="N335">
        <v>10.88</v>
      </c>
      <c r="O335">
        <v>47.44</v>
      </c>
      <c r="P335">
        <v>10</v>
      </c>
      <c r="Q335" t="str">
        <f t="shared" si="27"/>
        <v>NO</v>
      </c>
      <c r="S335">
        <v>2418</v>
      </c>
      <c r="T335">
        <v>2394</v>
      </c>
      <c r="U335">
        <v>314.31</v>
      </c>
      <c r="V335">
        <v>309.49</v>
      </c>
      <c r="W335">
        <v>113.49</v>
      </c>
      <c r="X335">
        <v>15.88</v>
      </c>
      <c r="Y335">
        <v>136.63</v>
      </c>
      <c r="Z335">
        <v>15.43</v>
      </c>
      <c r="AA335">
        <v>2.14</v>
      </c>
      <c r="AB335">
        <v>18.73</v>
      </c>
      <c r="AC335">
        <v>12</v>
      </c>
      <c r="AD335" t="str">
        <f t="shared" si="28"/>
        <v>NO</v>
      </c>
    </row>
    <row r="336" spans="1:30" x14ac:dyDescent="0.15">
      <c r="A336" t="str">
        <f t="shared" si="29"/>
        <v>2419-2395</v>
      </c>
      <c r="B336" t="str">
        <f>INDEX(Descriptions!$C$4:$C$736,MATCH($A336,Descriptions!$B$4:$B$736,))</f>
        <v xml:space="preserve">Poplars Ave NB from T-junction with Greenwood Cres to T-junction with Statham Ave - 1 lane. </v>
      </c>
      <c r="C336" s="9">
        <f t="shared" si="25"/>
        <v>9100</v>
      </c>
      <c r="D336" s="9">
        <f t="shared" si="26"/>
        <v>9500</v>
      </c>
      <c r="F336">
        <v>2419</v>
      </c>
      <c r="G336">
        <v>2395</v>
      </c>
      <c r="H336">
        <v>607.13</v>
      </c>
      <c r="I336">
        <v>605.76</v>
      </c>
      <c r="J336">
        <v>204.88</v>
      </c>
      <c r="K336">
        <v>11.84</v>
      </c>
      <c r="L336">
        <v>183.51</v>
      </c>
      <c r="M336">
        <v>29.43</v>
      </c>
      <c r="N336">
        <v>10.73</v>
      </c>
      <c r="O336">
        <v>144.25</v>
      </c>
      <c r="P336">
        <v>22.5</v>
      </c>
      <c r="Q336" t="str">
        <f t="shared" si="27"/>
        <v>YES</v>
      </c>
      <c r="S336">
        <v>2419</v>
      </c>
      <c r="T336">
        <v>2395</v>
      </c>
      <c r="U336">
        <v>895.22</v>
      </c>
      <c r="V336">
        <v>889.87</v>
      </c>
      <c r="W336">
        <v>316.08</v>
      </c>
      <c r="X336">
        <v>24.62</v>
      </c>
      <c r="Y336">
        <v>272.68</v>
      </c>
      <c r="Z336">
        <v>41.23</v>
      </c>
      <c r="AA336">
        <v>11.44</v>
      </c>
      <c r="AB336">
        <v>220.17</v>
      </c>
      <c r="AC336">
        <v>9</v>
      </c>
      <c r="AD336" t="str">
        <f t="shared" si="28"/>
        <v>YES</v>
      </c>
    </row>
    <row r="337" spans="1:30" x14ac:dyDescent="0.15">
      <c r="A337" t="str">
        <f t="shared" si="29"/>
        <v>2446-2395</v>
      </c>
      <c r="B337">
        <f>INDEX(Descriptions!$C$4:$C$736,MATCH($A337,Descriptions!$B$4:$B$736,))</f>
        <v>0</v>
      </c>
      <c r="C337" s="9">
        <f t="shared" si="25"/>
        <v>1400</v>
      </c>
      <c r="D337" s="9">
        <f t="shared" si="26"/>
        <v>1500</v>
      </c>
      <c r="F337">
        <v>2446</v>
      </c>
      <c r="G337">
        <v>2395</v>
      </c>
      <c r="H337">
        <v>111.23</v>
      </c>
      <c r="I337">
        <v>110.74</v>
      </c>
      <c r="J337">
        <v>50.83</v>
      </c>
      <c r="K337">
        <v>2.0299999999999998</v>
      </c>
      <c r="L337">
        <v>37.130000000000003</v>
      </c>
      <c r="M337">
        <v>1.17</v>
      </c>
      <c r="N337">
        <v>7.41</v>
      </c>
      <c r="O337">
        <v>2.66</v>
      </c>
      <c r="P337">
        <v>10</v>
      </c>
      <c r="Q337" t="str">
        <f t="shared" si="27"/>
        <v>NO</v>
      </c>
      <c r="S337">
        <v>2446</v>
      </c>
      <c r="T337">
        <v>2395</v>
      </c>
      <c r="U337">
        <v>128.25</v>
      </c>
      <c r="V337">
        <v>126.91</v>
      </c>
      <c r="W337">
        <v>14.99</v>
      </c>
      <c r="X337">
        <v>3</v>
      </c>
      <c r="Y337">
        <v>52.75</v>
      </c>
      <c r="Z337">
        <v>23.87</v>
      </c>
      <c r="AA337">
        <v>15.06</v>
      </c>
      <c r="AB337">
        <v>3.57</v>
      </c>
      <c r="AC337">
        <v>15</v>
      </c>
      <c r="AD337" t="str">
        <f t="shared" si="28"/>
        <v>NO</v>
      </c>
    </row>
    <row r="338" spans="1:30" x14ac:dyDescent="0.15">
      <c r="A338" t="str">
        <f t="shared" si="29"/>
        <v>2343-2395</v>
      </c>
      <c r="B338" t="str">
        <f>INDEX(Descriptions!$C$4:$C$736,MATCH($A338,Descriptions!$B$4:$B$736,))</f>
        <v>Poplars Ave SB from T-junction with Windermere Ave to T-junction with Statham Ave - 1 lane.</v>
      </c>
      <c r="C338" s="9">
        <f t="shared" si="25"/>
        <v>6000</v>
      </c>
      <c r="D338" s="9">
        <f t="shared" si="26"/>
        <v>6300</v>
      </c>
      <c r="F338">
        <v>2343</v>
      </c>
      <c r="G338">
        <v>2395</v>
      </c>
      <c r="H338">
        <v>591.67999999999995</v>
      </c>
      <c r="I338">
        <v>587.92999999999995</v>
      </c>
      <c r="J338">
        <v>205.51</v>
      </c>
      <c r="K338">
        <v>19.66</v>
      </c>
      <c r="L338">
        <v>175.67</v>
      </c>
      <c r="M338">
        <v>41.23</v>
      </c>
      <c r="N338">
        <v>5.74</v>
      </c>
      <c r="O338">
        <v>133.87</v>
      </c>
      <c r="P338">
        <v>10</v>
      </c>
      <c r="Q338" t="str">
        <f t="shared" si="27"/>
        <v>YES</v>
      </c>
      <c r="S338">
        <v>2343</v>
      </c>
      <c r="T338">
        <v>2395</v>
      </c>
      <c r="U338">
        <v>419.1</v>
      </c>
      <c r="V338">
        <v>410.99</v>
      </c>
      <c r="W338">
        <v>140.37</v>
      </c>
      <c r="X338">
        <v>18.87</v>
      </c>
      <c r="Y338">
        <v>138.77000000000001</v>
      </c>
      <c r="Z338">
        <v>2.5299999999999998</v>
      </c>
      <c r="AA338">
        <v>7.39</v>
      </c>
      <c r="AB338">
        <v>99.16</v>
      </c>
      <c r="AC338">
        <v>12</v>
      </c>
      <c r="AD338" t="str">
        <f t="shared" si="28"/>
        <v>NO</v>
      </c>
    </row>
    <row r="339" spans="1:30" x14ac:dyDescent="0.15">
      <c r="A339" t="str">
        <f t="shared" si="29"/>
        <v>2440-2396</v>
      </c>
      <c r="B339">
        <f>INDEX(Descriptions!$C$4:$C$736,MATCH($A339,Descriptions!$B$4:$B$736,))</f>
        <v>0</v>
      </c>
      <c r="C339" s="9">
        <f t="shared" si="25"/>
        <v>4200</v>
      </c>
      <c r="D339" s="9">
        <f t="shared" si="26"/>
        <v>4400</v>
      </c>
      <c r="F339">
        <v>2440</v>
      </c>
      <c r="G339">
        <v>2396</v>
      </c>
      <c r="H339">
        <v>305.07</v>
      </c>
      <c r="I339">
        <v>303.08</v>
      </c>
      <c r="J339">
        <v>89.77</v>
      </c>
      <c r="K339">
        <v>8.0399999999999991</v>
      </c>
      <c r="L339">
        <v>89.68</v>
      </c>
      <c r="M339">
        <v>26.89</v>
      </c>
      <c r="N339">
        <v>2.98</v>
      </c>
      <c r="O339">
        <v>87.7</v>
      </c>
      <c r="P339">
        <v>0</v>
      </c>
      <c r="Q339" t="str">
        <f t="shared" si="27"/>
        <v>NO</v>
      </c>
      <c r="S339">
        <v>2440</v>
      </c>
      <c r="T339">
        <v>2396</v>
      </c>
      <c r="U339">
        <v>390.94</v>
      </c>
      <c r="V339">
        <v>385.87</v>
      </c>
      <c r="W339">
        <v>92.81</v>
      </c>
      <c r="X339">
        <v>11.5</v>
      </c>
      <c r="Y339">
        <v>126.22</v>
      </c>
      <c r="Z339">
        <v>13.61</v>
      </c>
      <c r="AA339">
        <v>23.63</v>
      </c>
      <c r="AB339">
        <v>123.17</v>
      </c>
      <c r="AC339">
        <v>0</v>
      </c>
      <c r="AD339" t="str">
        <f t="shared" si="28"/>
        <v>YES</v>
      </c>
    </row>
    <row r="340" spans="1:30" x14ac:dyDescent="0.15">
      <c r="A340" t="str">
        <f t="shared" si="29"/>
        <v>2408-2396</v>
      </c>
      <c r="B340">
        <f>INDEX(Descriptions!$C$4:$C$736,MATCH($A340,Descriptions!$B$4:$B$736,))</f>
        <v>0</v>
      </c>
      <c r="C340" s="9">
        <f t="shared" si="25"/>
        <v>6700</v>
      </c>
      <c r="D340" s="9">
        <f t="shared" si="26"/>
        <v>7000</v>
      </c>
      <c r="F340">
        <v>2408</v>
      </c>
      <c r="G340">
        <v>2396</v>
      </c>
      <c r="H340">
        <v>480.89</v>
      </c>
      <c r="I340">
        <v>480.21</v>
      </c>
      <c r="J340">
        <v>192.14</v>
      </c>
      <c r="K340">
        <v>11.38</v>
      </c>
      <c r="L340">
        <v>104.1</v>
      </c>
      <c r="M340">
        <v>27.24</v>
      </c>
      <c r="N340">
        <v>7.17</v>
      </c>
      <c r="O340">
        <v>138.87</v>
      </c>
      <c r="P340">
        <v>0</v>
      </c>
      <c r="Q340" t="str">
        <f t="shared" si="27"/>
        <v>YES</v>
      </c>
      <c r="S340">
        <v>2408</v>
      </c>
      <c r="T340">
        <v>2396</v>
      </c>
      <c r="U340">
        <v>625.92999999999995</v>
      </c>
      <c r="V340">
        <v>621.54</v>
      </c>
      <c r="W340">
        <v>209.71</v>
      </c>
      <c r="X340">
        <v>15.69</v>
      </c>
      <c r="Y340">
        <v>184.74</v>
      </c>
      <c r="Z340">
        <v>18.850000000000001</v>
      </c>
      <c r="AA340">
        <v>10.02</v>
      </c>
      <c r="AB340">
        <v>186.92</v>
      </c>
      <c r="AC340">
        <v>0</v>
      </c>
      <c r="AD340" t="str">
        <f t="shared" si="28"/>
        <v>YES</v>
      </c>
    </row>
    <row r="341" spans="1:30" x14ac:dyDescent="0.15">
      <c r="A341" t="str">
        <f t="shared" si="29"/>
        <v>20011-2397</v>
      </c>
      <c r="B341" t="str">
        <f>INDEX(Descriptions!$C$4:$C$736,MATCH($A341,Descriptions!$B$4:$B$736,))</f>
        <v>Radley Ln SB to the T-junction with Poplars Ave?</v>
      </c>
      <c r="C341" s="9">
        <f t="shared" si="25"/>
        <v>1100</v>
      </c>
      <c r="D341" s="9">
        <f t="shared" si="26"/>
        <v>1200</v>
      </c>
      <c r="F341">
        <v>20011</v>
      </c>
      <c r="G341">
        <v>2397</v>
      </c>
      <c r="H341">
        <v>101</v>
      </c>
      <c r="I341">
        <v>101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101</v>
      </c>
      <c r="P341">
        <v>0</v>
      </c>
      <c r="Q341" t="str">
        <f t="shared" si="27"/>
        <v>YES</v>
      </c>
      <c r="S341">
        <v>20011</v>
      </c>
      <c r="T341">
        <v>2397</v>
      </c>
      <c r="U341">
        <v>78</v>
      </c>
      <c r="V341">
        <v>78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78</v>
      </c>
      <c r="AC341">
        <v>0</v>
      </c>
      <c r="AD341" t="str">
        <f t="shared" si="28"/>
        <v>NO</v>
      </c>
    </row>
    <row r="342" spans="1:30" x14ac:dyDescent="0.15">
      <c r="A342" t="str">
        <f t="shared" si="29"/>
        <v>4070-2397</v>
      </c>
      <c r="B342">
        <f>INDEX(Descriptions!$C$4:$C$736,MATCH($A342,Descriptions!$B$4:$B$736,))</f>
        <v>0</v>
      </c>
      <c r="C342" s="9">
        <f t="shared" si="25"/>
        <v>3100</v>
      </c>
      <c r="D342" s="9">
        <f t="shared" si="26"/>
        <v>3200</v>
      </c>
      <c r="F342">
        <v>4070</v>
      </c>
      <c r="G342">
        <v>2397</v>
      </c>
      <c r="H342">
        <v>199.24</v>
      </c>
      <c r="I342">
        <v>198.91</v>
      </c>
      <c r="J342">
        <v>55.86</v>
      </c>
      <c r="K342">
        <v>2.67</v>
      </c>
      <c r="L342">
        <v>46.53</v>
      </c>
      <c r="M342">
        <v>3.91</v>
      </c>
      <c r="N342">
        <v>1.28</v>
      </c>
      <c r="O342">
        <v>74</v>
      </c>
      <c r="P342">
        <v>15</v>
      </c>
      <c r="Q342" t="str">
        <f t="shared" si="27"/>
        <v>NO</v>
      </c>
      <c r="S342">
        <v>4070</v>
      </c>
      <c r="T342">
        <v>2397</v>
      </c>
      <c r="U342">
        <v>313.08</v>
      </c>
      <c r="V342">
        <v>311.38</v>
      </c>
      <c r="W342">
        <v>70.099999999999994</v>
      </c>
      <c r="X342">
        <v>4.09</v>
      </c>
      <c r="Y342">
        <v>84.26</v>
      </c>
      <c r="Z342">
        <v>4.59</v>
      </c>
      <c r="AA342">
        <v>1.39</v>
      </c>
      <c r="AB342">
        <v>148.65</v>
      </c>
      <c r="AC342">
        <v>0</v>
      </c>
      <c r="AD342" t="str">
        <f t="shared" si="28"/>
        <v>YES</v>
      </c>
    </row>
    <row r="343" spans="1:30" x14ac:dyDescent="0.15">
      <c r="A343" t="str">
        <f t="shared" si="29"/>
        <v>2355-2397</v>
      </c>
      <c r="B343" t="str">
        <f>INDEX(Descriptions!$C$4:$C$736,MATCH($A343,Descriptions!$B$4:$B$736,))</f>
        <v>Poplars Ave SB from Newham Rd to new link?</v>
      </c>
      <c r="C343" s="9">
        <f t="shared" si="25"/>
        <v>4300</v>
      </c>
      <c r="D343" s="9">
        <f t="shared" si="26"/>
        <v>4500</v>
      </c>
      <c r="F343">
        <v>2355</v>
      </c>
      <c r="G343">
        <v>2397</v>
      </c>
      <c r="H343">
        <v>374.93</v>
      </c>
      <c r="I343">
        <v>370.61</v>
      </c>
      <c r="J343">
        <v>106.8</v>
      </c>
      <c r="K343">
        <v>17.11</v>
      </c>
      <c r="L343">
        <v>118.4</v>
      </c>
      <c r="M343">
        <v>35.36</v>
      </c>
      <c r="N343">
        <v>2.81</v>
      </c>
      <c r="O343">
        <v>84.44</v>
      </c>
      <c r="P343">
        <v>10</v>
      </c>
      <c r="Q343" t="str">
        <f t="shared" si="27"/>
        <v>NO</v>
      </c>
      <c r="S343">
        <v>2355</v>
      </c>
      <c r="T343">
        <v>2397</v>
      </c>
      <c r="U343">
        <v>359.81</v>
      </c>
      <c r="V343">
        <v>350.1</v>
      </c>
      <c r="W343">
        <v>130.26</v>
      </c>
      <c r="X343">
        <v>17.38</v>
      </c>
      <c r="Y343">
        <v>115.05</v>
      </c>
      <c r="Z343">
        <v>1.18</v>
      </c>
      <c r="AA343">
        <v>2.67</v>
      </c>
      <c r="AB343">
        <v>81.28</v>
      </c>
      <c r="AC343">
        <v>12</v>
      </c>
      <c r="AD343" t="str">
        <f t="shared" si="28"/>
        <v>NO</v>
      </c>
    </row>
    <row r="344" spans="1:30" x14ac:dyDescent="0.15">
      <c r="A344" t="str">
        <f t="shared" si="29"/>
        <v>2329-2399</v>
      </c>
      <c r="B344">
        <f>INDEX(Descriptions!$C$4:$C$736,MATCH($A344,Descriptions!$B$4:$B$736,))</f>
        <v>0</v>
      </c>
      <c r="C344" s="9">
        <f t="shared" si="25"/>
        <v>5400</v>
      </c>
      <c r="D344" s="9">
        <f t="shared" si="26"/>
        <v>5700</v>
      </c>
      <c r="F344">
        <v>2329</v>
      </c>
      <c r="G344">
        <v>2399</v>
      </c>
      <c r="H344">
        <v>421.43</v>
      </c>
      <c r="I344">
        <v>418.99</v>
      </c>
      <c r="J344">
        <v>216.74</v>
      </c>
      <c r="K344">
        <v>15.02</v>
      </c>
      <c r="L344">
        <v>120.81</v>
      </c>
      <c r="M344">
        <v>45.21</v>
      </c>
      <c r="N344">
        <v>7.33</v>
      </c>
      <c r="O344">
        <v>16.32</v>
      </c>
      <c r="P344">
        <v>0</v>
      </c>
      <c r="Q344" t="str">
        <f t="shared" si="27"/>
        <v>NO</v>
      </c>
      <c r="S344">
        <v>2329</v>
      </c>
      <c r="T344">
        <v>2399</v>
      </c>
      <c r="U344">
        <v>481.92</v>
      </c>
      <c r="V344">
        <v>470.02</v>
      </c>
      <c r="W344">
        <v>201.07</v>
      </c>
      <c r="X344">
        <v>15.47</v>
      </c>
      <c r="Y344">
        <v>174.89</v>
      </c>
      <c r="Z344">
        <v>40.9</v>
      </c>
      <c r="AA344">
        <v>3.88</v>
      </c>
      <c r="AB344">
        <v>45.7</v>
      </c>
      <c r="AC344">
        <v>0</v>
      </c>
      <c r="AD344" t="str">
        <f t="shared" si="28"/>
        <v>NO</v>
      </c>
    </row>
    <row r="345" spans="1:30" x14ac:dyDescent="0.15">
      <c r="A345" t="str">
        <f t="shared" si="29"/>
        <v>2330-2399</v>
      </c>
      <c r="B345">
        <f>INDEX(Descriptions!$C$4:$C$736,MATCH($A345,Descriptions!$B$4:$B$736,))</f>
        <v>0</v>
      </c>
      <c r="C345" s="9">
        <f t="shared" si="25"/>
        <v>5300</v>
      </c>
      <c r="D345" s="9">
        <f t="shared" si="26"/>
        <v>5500</v>
      </c>
      <c r="F345">
        <v>2330</v>
      </c>
      <c r="G345">
        <v>2399</v>
      </c>
      <c r="H345">
        <v>328.68</v>
      </c>
      <c r="I345">
        <v>328.4</v>
      </c>
      <c r="J345">
        <v>123.26</v>
      </c>
      <c r="K345">
        <v>9.92</v>
      </c>
      <c r="L345">
        <v>118.66</v>
      </c>
      <c r="M345">
        <v>42.08</v>
      </c>
      <c r="N345">
        <v>3.47</v>
      </c>
      <c r="O345">
        <v>31.3</v>
      </c>
      <c r="P345">
        <v>0</v>
      </c>
      <c r="Q345" t="str">
        <f t="shared" si="27"/>
        <v>NO</v>
      </c>
      <c r="S345">
        <v>2330</v>
      </c>
      <c r="T345">
        <v>2399</v>
      </c>
      <c r="U345">
        <v>542.98</v>
      </c>
      <c r="V345">
        <v>541.91</v>
      </c>
      <c r="W345">
        <v>208.55</v>
      </c>
      <c r="X345">
        <v>22.14</v>
      </c>
      <c r="Y345">
        <v>210.96</v>
      </c>
      <c r="Z345">
        <v>37.700000000000003</v>
      </c>
      <c r="AA345">
        <v>14.15</v>
      </c>
      <c r="AB345">
        <v>49.49</v>
      </c>
      <c r="AC345">
        <v>0</v>
      </c>
      <c r="AD345" t="str">
        <f t="shared" si="28"/>
        <v>NO</v>
      </c>
    </row>
    <row r="346" spans="1:30" x14ac:dyDescent="0.15">
      <c r="A346" t="str">
        <f t="shared" si="29"/>
        <v>2401-2400</v>
      </c>
      <c r="B346">
        <f>INDEX(Descriptions!$C$4:$C$736,MATCH($A346,Descriptions!$B$4:$B$736,))</f>
        <v>0</v>
      </c>
      <c r="C346" s="9">
        <f t="shared" si="25"/>
        <v>1700</v>
      </c>
      <c r="D346" s="9">
        <f t="shared" si="26"/>
        <v>1800</v>
      </c>
      <c r="F346">
        <v>2401</v>
      </c>
      <c r="G346">
        <v>2400</v>
      </c>
      <c r="H346">
        <v>77.430000000000007</v>
      </c>
      <c r="I346">
        <v>77.349999999999994</v>
      </c>
      <c r="J346">
        <v>26.62</v>
      </c>
      <c r="K346">
        <v>1.29</v>
      </c>
      <c r="L346">
        <v>17.100000000000001</v>
      </c>
      <c r="M346">
        <v>9.23</v>
      </c>
      <c r="N346">
        <v>1.08</v>
      </c>
      <c r="O346">
        <v>22.1</v>
      </c>
      <c r="P346">
        <v>0</v>
      </c>
      <c r="Q346" t="str">
        <f t="shared" si="27"/>
        <v>NO</v>
      </c>
      <c r="S346">
        <v>2401</v>
      </c>
      <c r="T346">
        <v>2400</v>
      </c>
      <c r="U346">
        <v>204.53</v>
      </c>
      <c r="V346">
        <v>202.92</v>
      </c>
      <c r="W346">
        <v>39.299999999999997</v>
      </c>
      <c r="X346">
        <v>3.32</v>
      </c>
      <c r="Y346">
        <v>43.38</v>
      </c>
      <c r="Z346">
        <v>11.97</v>
      </c>
      <c r="AA346">
        <v>0.86</v>
      </c>
      <c r="AB346">
        <v>105.71</v>
      </c>
      <c r="AC346">
        <v>0</v>
      </c>
      <c r="AD346" t="str">
        <f t="shared" si="28"/>
        <v>YES</v>
      </c>
    </row>
    <row r="347" spans="1:30" x14ac:dyDescent="0.15">
      <c r="A347" t="str">
        <f t="shared" si="29"/>
        <v>2533-2400</v>
      </c>
      <c r="B347">
        <f>INDEX(Descriptions!$C$4:$C$736,MATCH($A347,Descriptions!$B$4:$B$736,))</f>
        <v>0</v>
      </c>
      <c r="C347" s="9">
        <f t="shared" si="25"/>
        <v>1500</v>
      </c>
      <c r="D347" s="9">
        <f t="shared" si="26"/>
        <v>1600</v>
      </c>
      <c r="F347">
        <v>2533</v>
      </c>
      <c r="G347">
        <v>2400</v>
      </c>
      <c r="H347">
        <v>139.97</v>
      </c>
      <c r="I347">
        <v>139.72999999999999</v>
      </c>
      <c r="J347">
        <v>28.5</v>
      </c>
      <c r="K347">
        <v>1.85</v>
      </c>
      <c r="L347">
        <v>22.56</v>
      </c>
      <c r="M347">
        <v>9.2200000000000006</v>
      </c>
      <c r="N347">
        <v>1.37</v>
      </c>
      <c r="O347">
        <v>68.98</v>
      </c>
      <c r="P347">
        <v>7.5</v>
      </c>
      <c r="Q347" t="str">
        <f t="shared" si="27"/>
        <v>NO</v>
      </c>
      <c r="S347">
        <v>2533</v>
      </c>
      <c r="T347">
        <v>2400</v>
      </c>
      <c r="U347">
        <v>113.72</v>
      </c>
      <c r="V347">
        <v>113</v>
      </c>
      <c r="W347">
        <v>26.72</v>
      </c>
      <c r="X347">
        <v>2.4300000000000002</v>
      </c>
      <c r="Y347">
        <v>26.19</v>
      </c>
      <c r="Z347">
        <v>8.67</v>
      </c>
      <c r="AA347">
        <v>2.2200000000000002</v>
      </c>
      <c r="AB347">
        <v>38.49</v>
      </c>
      <c r="AC347">
        <v>9</v>
      </c>
      <c r="AD347" t="str">
        <f t="shared" si="28"/>
        <v>NO</v>
      </c>
    </row>
    <row r="348" spans="1:30" x14ac:dyDescent="0.15">
      <c r="A348" t="str">
        <f t="shared" si="29"/>
        <v>2444-2401</v>
      </c>
      <c r="B348">
        <f>INDEX(Descriptions!$C$4:$C$736,MATCH($A348,Descriptions!$B$4:$B$736,))</f>
        <v>0</v>
      </c>
      <c r="C348" s="9">
        <f t="shared" si="25"/>
        <v>1400</v>
      </c>
      <c r="D348" s="9">
        <f t="shared" si="26"/>
        <v>1500</v>
      </c>
      <c r="F348">
        <v>2444</v>
      </c>
      <c r="G348">
        <v>2401</v>
      </c>
      <c r="H348">
        <v>43.72</v>
      </c>
      <c r="I348">
        <v>43.65</v>
      </c>
      <c r="J348">
        <v>5.51</v>
      </c>
      <c r="K348">
        <v>0.75</v>
      </c>
      <c r="L348">
        <v>5.67</v>
      </c>
      <c r="M348">
        <v>9.23</v>
      </c>
      <c r="N348">
        <v>0.86</v>
      </c>
      <c r="O348">
        <v>21.69</v>
      </c>
      <c r="P348">
        <v>0</v>
      </c>
      <c r="Q348" t="str">
        <f t="shared" si="27"/>
        <v>NO</v>
      </c>
      <c r="S348">
        <v>2444</v>
      </c>
      <c r="T348">
        <v>2401</v>
      </c>
      <c r="U348">
        <v>178.39</v>
      </c>
      <c r="V348">
        <v>176.78</v>
      </c>
      <c r="W348">
        <v>33.200000000000003</v>
      </c>
      <c r="X348">
        <v>2.48</v>
      </c>
      <c r="Y348">
        <v>25.08</v>
      </c>
      <c r="Z348">
        <v>11.97</v>
      </c>
      <c r="AA348">
        <v>0.68</v>
      </c>
      <c r="AB348">
        <v>104.98</v>
      </c>
      <c r="AC348">
        <v>0</v>
      </c>
      <c r="AD348" t="str">
        <f t="shared" si="28"/>
        <v>YES</v>
      </c>
    </row>
    <row r="349" spans="1:30" x14ac:dyDescent="0.15">
      <c r="A349" t="str">
        <f t="shared" si="29"/>
        <v>2400-2401</v>
      </c>
      <c r="B349">
        <f>INDEX(Descriptions!$C$4:$C$736,MATCH($A349,Descriptions!$B$4:$B$736,))</f>
        <v>0</v>
      </c>
      <c r="C349" s="9">
        <f t="shared" si="25"/>
        <v>1500</v>
      </c>
      <c r="D349" s="9">
        <f t="shared" si="26"/>
        <v>1600</v>
      </c>
      <c r="F349">
        <v>2400</v>
      </c>
      <c r="G349">
        <v>2401</v>
      </c>
      <c r="H349">
        <v>139.97</v>
      </c>
      <c r="I349">
        <v>139.72999999999999</v>
      </c>
      <c r="J349">
        <v>28.5</v>
      </c>
      <c r="K349">
        <v>1.85</v>
      </c>
      <c r="L349">
        <v>22.56</v>
      </c>
      <c r="M349">
        <v>9.2200000000000006</v>
      </c>
      <c r="N349">
        <v>1.37</v>
      </c>
      <c r="O349">
        <v>68.98</v>
      </c>
      <c r="P349">
        <v>7.5</v>
      </c>
      <c r="Q349" t="str">
        <f t="shared" si="27"/>
        <v>NO</v>
      </c>
      <c r="S349">
        <v>2400</v>
      </c>
      <c r="T349">
        <v>2401</v>
      </c>
      <c r="U349">
        <v>113.72</v>
      </c>
      <c r="V349">
        <v>113</v>
      </c>
      <c r="W349">
        <v>26.72</v>
      </c>
      <c r="X349">
        <v>2.4300000000000002</v>
      </c>
      <c r="Y349">
        <v>26.19</v>
      </c>
      <c r="Z349">
        <v>8.67</v>
      </c>
      <c r="AA349">
        <v>2.2200000000000002</v>
      </c>
      <c r="AB349">
        <v>38.49</v>
      </c>
      <c r="AC349">
        <v>9</v>
      </c>
      <c r="AD349" t="str">
        <f t="shared" si="28"/>
        <v>NO</v>
      </c>
    </row>
    <row r="350" spans="1:30" x14ac:dyDescent="0.15">
      <c r="A350" t="str">
        <f t="shared" si="29"/>
        <v>4226-2402</v>
      </c>
      <c r="B350">
        <f>INDEX(Descriptions!$C$4:$C$736,MATCH($A350,Descriptions!$B$4:$B$736,))</f>
        <v>0</v>
      </c>
      <c r="C350" s="9">
        <f t="shared" si="25"/>
        <v>1600</v>
      </c>
      <c r="D350" s="9">
        <f t="shared" si="26"/>
        <v>1700</v>
      </c>
      <c r="F350">
        <v>4226</v>
      </c>
      <c r="G350">
        <v>2402</v>
      </c>
      <c r="H350">
        <v>48.48</v>
      </c>
      <c r="I350">
        <v>48.4</v>
      </c>
      <c r="J350">
        <v>6.32</v>
      </c>
      <c r="K350">
        <v>1.04</v>
      </c>
      <c r="L350">
        <v>9.07</v>
      </c>
      <c r="M350">
        <v>9.23</v>
      </c>
      <c r="N350">
        <v>1.1299999999999999</v>
      </c>
      <c r="O350">
        <v>21.69</v>
      </c>
      <c r="P350">
        <v>0</v>
      </c>
      <c r="Q350" t="str">
        <f t="shared" si="27"/>
        <v>NO</v>
      </c>
      <c r="S350">
        <v>4226</v>
      </c>
      <c r="T350">
        <v>2402</v>
      </c>
      <c r="U350">
        <v>209.46</v>
      </c>
      <c r="V350">
        <v>207.57</v>
      </c>
      <c r="W350">
        <v>52.56</v>
      </c>
      <c r="X350">
        <v>3.05</v>
      </c>
      <c r="Y350">
        <v>35.96</v>
      </c>
      <c r="Z350">
        <v>11.97</v>
      </c>
      <c r="AA350">
        <v>0.93</v>
      </c>
      <c r="AB350">
        <v>104.98</v>
      </c>
      <c r="AC350">
        <v>0</v>
      </c>
      <c r="AD350" t="str">
        <f t="shared" si="28"/>
        <v>YES</v>
      </c>
    </row>
    <row r="351" spans="1:30" x14ac:dyDescent="0.15">
      <c r="A351" t="str">
        <f t="shared" si="29"/>
        <v>2444-2402</v>
      </c>
      <c r="B351">
        <f>INDEX(Descriptions!$C$4:$C$736,MATCH($A351,Descriptions!$B$4:$B$736,))</f>
        <v>0</v>
      </c>
      <c r="C351" s="9">
        <f t="shared" si="25"/>
        <v>1500</v>
      </c>
      <c r="D351" s="9">
        <f t="shared" si="26"/>
        <v>1600</v>
      </c>
      <c r="F351">
        <v>2444</v>
      </c>
      <c r="G351">
        <v>2402</v>
      </c>
      <c r="H351">
        <v>148.71</v>
      </c>
      <c r="I351">
        <v>148.49</v>
      </c>
      <c r="J351">
        <v>40.68</v>
      </c>
      <c r="K351">
        <v>1.83</v>
      </c>
      <c r="L351">
        <v>19.489999999999998</v>
      </c>
      <c r="M351">
        <v>9.2200000000000006</v>
      </c>
      <c r="N351">
        <v>1.32</v>
      </c>
      <c r="O351">
        <v>68.66</v>
      </c>
      <c r="P351">
        <v>7.5</v>
      </c>
      <c r="Q351" t="str">
        <f t="shared" si="27"/>
        <v>NO</v>
      </c>
      <c r="S351">
        <v>2444</v>
      </c>
      <c r="T351">
        <v>2402</v>
      </c>
      <c r="U351">
        <v>95.6</v>
      </c>
      <c r="V351">
        <v>95.07</v>
      </c>
      <c r="W351">
        <v>12.88</v>
      </c>
      <c r="X351">
        <v>2.2400000000000002</v>
      </c>
      <c r="Y351">
        <v>22.48</v>
      </c>
      <c r="Z351">
        <v>8.67</v>
      </c>
      <c r="AA351">
        <v>2.27</v>
      </c>
      <c r="AB351">
        <v>38.06</v>
      </c>
      <c r="AC351">
        <v>9</v>
      </c>
      <c r="AD351" t="str">
        <f t="shared" si="28"/>
        <v>NO</v>
      </c>
    </row>
    <row r="352" spans="1:30" x14ac:dyDescent="0.15">
      <c r="A352" t="str">
        <f t="shared" si="29"/>
        <v>4009-2403</v>
      </c>
      <c r="B352">
        <f>INDEX(Descriptions!$C$4:$C$736,MATCH($A352,Descriptions!$B$4:$B$736,))</f>
        <v>0</v>
      </c>
      <c r="C352" s="9">
        <f t="shared" si="25"/>
        <v>1600</v>
      </c>
      <c r="D352" s="9">
        <f t="shared" si="26"/>
        <v>1700</v>
      </c>
      <c r="F352">
        <v>4009</v>
      </c>
      <c r="G352">
        <v>2403</v>
      </c>
      <c r="H352">
        <v>157.83000000000001</v>
      </c>
      <c r="I352">
        <v>157.62</v>
      </c>
      <c r="J352">
        <v>47.86</v>
      </c>
      <c r="K352">
        <v>1.93</v>
      </c>
      <c r="L352">
        <v>21.36</v>
      </c>
      <c r="M352">
        <v>9.2200000000000006</v>
      </c>
      <c r="N352">
        <v>1.34</v>
      </c>
      <c r="O352">
        <v>68.61</v>
      </c>
      <c r="P352">
        <v>7.5</v>
      </c>
      <c r="Q352" t="str">
        <f t="shared" si="27"/>
        <v>NO</v>
      </c>
      <c r="S352">
        <v>4009</v>
      </c>
      <c r="T352">
        <v>2403</v>
      </c>
      <c r="U352">
        <v>101.29</v>
      </c>
      <c r="V352">
        <v>100.76</v>
      </c>
      <c r="W352">
        <v>13.64</v>
      </c>
      <c r="X352">
        <v>2.4300000000000002</v>
      </c>
      <c r="Y352">
        <v>27.19</v>
      </c>
      <c r="Z352">
        <v>8.67</v>
      </c>
      <c r="AA352">
        <v>2.31</v>
      </c>
      <c r="AB352">
        <v>38.04</v>
      </c>
      <c r="AC352">
        <v>9</v>
      </c>
      <c r="AD352" t="str">
        <f t="shared" si="28"/>
        <v>NO</v>
      </c>
    </row>
    <row r="353" spans="1:30" x14ac:dyDescent="0.15">
      <c r="A353" t="str">
        <f t="shared" si="29"/>
        <v>4120-2403</v>
      </c>
      <c r="B353">
        <f>INDEX(Descriptions!$C$4:$C$736,MATCH($A353,Descriptions!$B$4:$B$736,))</f>
        <v>0</v>
      </c>
      <c r="C353" s="9">
        <f t="shared" si="25"/>
        <v>4200</v>
      </c>
      <c r="D353" s="9">
        <f t="shared" si="26"/>
        <v>4400</v>
      </c>
      <c r="F353">
        <v>4120</v>
      </c>
      <c r="G353">
        <v>2403</v>
      </c>
      <c r="H353">
        <v>185.11</v>
      </c>
      <c r="I353">
        <v>184.77</v>
      </c>
      <c r="J353">
        <v>55.52</v>
      </c>
      <c r="K353">
        <v>4.41</v>
      </c>
      <c r="L353">
        <v>45.03</v>
      </c>
      <c r="M353">
        <v>40.590000000000003</v>
      </c>
      <c r="N353">
        <v>8.51</v>
      </c>
      <c r="O353">
        <v>23.55</v>
      </c>
      <c r="P353">
        <v>7.5</v>
      </c>
      <c r="Q353" t="str">
        <f t="shared" si="27"/>
        <v>NO</v>
      </c>
      <c r="S353">
        <v>4120</v>
      </c>
      <c r="T353">
        <v>2403</v>
      </c>
      <c r="U353">
        <v>505.03</v>
      </c>
      <c r="V353">
        <v>500.45</v>
      </c>
      <c r="W353">
        <v>213.92</v>
      </c>
      <c r="X353">
        <v>8.67</v>
      </c>
      <c r="Y353">
        <v>113.4</v>
      </c>
      <c r="Z353">
        <v>19.260000000000002</v>
      </c>
      <c r="AA353">
        <v>6.98</v>
      </c>
      <c r="AB353">
        <v>133.80000000000001</v>
      </c>
      <c r="AC353">
        <v>9</v>
      </c>
      <c r="AD353" t="str">
        <f t="shared" si="28"/>
        <v>YES</v>
      </c>
    </row>
    <row r="354" spans="1:30" x14ac:dyDescent="0.15">
      <c r="A354" t="str">
        <f t="shared" si="29"/>
        <v>2435-2403</v>
      </c>
      <c r="B354">
        <f>INDEX(Descriptions!$C$4:$C$736,MATCH($A354,Descriptions!$B$4:$B$736,))</f>
        <v>0</v>
      </c>
      <c r="C354" s="9">
        <f t="shared" si="25"/>
        <v>2100</v>
      </c>
      <c r="D354" s="9">
        <f t="shared" si="26"/>
        <v>2200</v>
      </c>
      <c r="F354">
        <v>2435</v>
      </c>
      <c r="G354">
        <v>2403</v>
      </c>
      <c r="H354">
        <v>224.47</v>
      </c>
      <c r="I354">
        <v>223.77</v>
      </c>
      <c r="J354">
        <v>107.35</v>
      </c>
      <c r="K354">
        <v>6.54</v>
      </c>
      <c r="L354">
        <v>64.510000000000005</v>
      </c>
      <c r="M354">
        <v>24.6</v>
      </c>
      <c r="N354">
        <v>3.8</v>
      </c>
      <c r="O354">
        <v>15.17</v>
      </c>
      <c r="P354">
        <v>2.5</v>
      </c>
      <c r="Q354" t="str">
        <f t="shared" si="27"/>
        <v>NO</v>
      </c>
      <c r="S354">
        <v>2435</v>
      </c>
      <c r="T354">
        <v>2403</v>
      </c>
      <c r="U354">
        <v>132.97999999999999</v>
      </c>
      <c r="V354">
        <v>131.97</v>
      </c>
      <c r="W354">
        <v>34.81</v>
      </c>
      <c r="X354">
        <v>5.53</v>
      </c>
      <c r="Y354">
        <v>62.48</v>
      </c>
      <c r="Z354">
        <v>2.8</v>
      </c>
      <c r="AA354">
        <v>2.25</v>
      </c>
      <c r="AB354">
        <v>19.100000000000001</v>
      </c>
      <c r="AC354">
        <v>6</v>
      </c>
      <c r="AD354" t="str">
        <f t="shared" si="28"/>
        <v>NO</v>
      </c>
    </row>
    <row r="355" spans="1:30" x14ac:dyDescent="0.15">
      <c r="A355" t="str">
        <f t="shared" si="29"/>
        <v>2422-2404</v>
      </c>
      <c r="B355">
        <f>INDEX(Descriptions!$C$4:$C$736,MATCH($A355,Descriptions!$B$4:$B$736,))</f>
        <v>0</v>
      </c>
      <c r="C355" s="9">
        <f t="shared" si="25"/>
        <v>6900</v>
      </c>
      <c r="D355" s="9">
        <f t="shared" si="26"/>
        <v>7200</v>
      </c>
      <c r="F355">
        <v>2422</v>
      </c>
      <c r="G355">
        <v>2404</v>
      </c>
      <c r="H355">
        <v>419.18</v>
      </c>
      <c r="I355">
        <v>417.41</v>
      </c>
      <c r="J355">
        <v>164.25</v>
      </c>
      <c r="K355">
        <v>13.75</v>
      </c>
      <c r="L355">
        <v>119.01</v>
      </c>
      <c r="M355">
        <v>44.9</v>
      </c>
      <c r="N355">
        <v>4.97</v>
      </c>
      <c r="O355">
        <v>69.8</v>
      </c>
      <c r="P355">
        <v>2.5</v>
      </c>
      <c r="Q355" t="str">
        <f t="shared" si="27"/>
        <v>NO</v>
      </c>
      <c r="S355">
        <v>2422</v>
      </c>
      <c r="T355">
        <v>2404</v>
      </c>
      <c r="U355">
        <v>724.15</v>
      </c>
      <c r="V355">
        <v>720.92</v>
      </c>
      <c r="W355">
        <v>340.74</v>
      </c>
      <c r="X355">
        <v>26.45</v>
      </c>
      <c r="Y355">
        <v>269.7</v>
      </c>
      <c r="Z355">
        <v>47.3</v>
      </c>
      <c r="AA355">
        <v>2.4300000000000002</v>
      </c>
      <c r="AB355">
        <v>34.53</v>
      </c>
      <c r="AC355">
        <v>3</v>
      </c>
      <c r="AD355" t="str">
        <f t="shared" si="28"/>
        <v>NO</v>
      </c>
    </row>
    <row r="356" spans="1:30" x14ac:dyDescent="0.15">
      <c r="A356" t="str">
        <f t="shared" si="29"/>
        <v>2443-2404</v>
      </c>
      <c r="B356" t="str">
        <f>INDEX(Descriptions!$C$4:$C$736,MATCH($A356,Descriptions!$B$4:$B$736,))</f>
        <v>Myddleton Ln EB from T-junction with Arbury Ln to the T-junction with Highfield Ln - 1 lane.</v>
      </c>
      <c r="C356" s="9">
        <f t="shared" si="25"/>
        <v>9100</v>
      </c>
      <c r="D356" s="9">
        <f t="shared" si="26"/>
        <v>9500</v>
      </c>
      <c r="F356">
        <v>2443</v>
      </c>
      <c r="G356">
        <v>2404</v>
      </c>
      <c r="H356">
        <v>891.75</v>
      </c>
      <c r="I356">
        <v>888.38</v>
      </c>
      <c r="J356">
        <v>425.67</v>
      </c>
      <c r="K356">
        <v>36.020000000000003</v>
      </c>
      <c r="L356">
        <v>297.49</v>
      </c>
      <c r="M356">
        <v>83.55</v>
      </c>
      <c r="N356">
        <v>7.78</v>
      </c>
      <c r="O356">
        <v>38.75</v>
      </c>
      <c r="P356">
        <v>2.5</v>
      </c>
      <c r="Q356" t="str">
        <f t="shared" si="27"/>
        <v>NO</v>
      </c>
      <c r="S356">
        <v>2443</v>
      </c>
      <c r="T356">
        <v>2404</v>
      </c>
      <c r="U356">
        <v>635.01</v>
      </c>
      <c r="V356">
        <v>626.35</v>
      </c>
      <c r="W356">
        <v>259.02</v>
      </c>
      <c r="X356">
        <v>34.520000000000003</v>
      </c>
      <c r="Y356">
        <v>252.48</v>
      </c>
      <c r="Z356">
        <v>49.09</v>
      </c>
      <c r="AA356">
        <v>4.45</v>
      </c>
      <c r="AB356">
        <v>32.46</v>
      </c>
      <c r="AC356">
        <v>3</v>
      </c>
      <c r="AD356" t="str">
        <f t="shared" si="28"/>
        <v>NO</v>
      </c>
    </row>
    <row r="357" spans="1:30" x14ac:dyDescent="0.15">
      <c r="A357" t="str">
        <f t="shared" si="29"/>
        <v>2417-2405</v>
      </c>
      <c r="B357">
        <f>INDEX(Descriptions!$C$4:$C$736,MATCH($A357,Descriptions!$B$4:$B$736,))</f>
        <v>0</v>
      </c>
      <c r="C357" s="9">
        <f t="shared" si="25"/>
        <v>4600</v>
      </c>
      <c r="D357" s="9">
        <f t="shared" si="26"/>
        <v>4800</v>
      </c>
      <c r="F357">
        <v>2417</v>
      </c>
      <c r="G357">
        <v>2405</v>
      </c>
      <c r="H357">
        <v>266.37</v>
      </c>
      <c r="I357">
        <v>266.37</v>
      </c>
      <c r="J357">
        <v>149.43</v>
      </c>
      <c r="K357">
        <v>6.87</v>
      </c>
      <c r="L357">
        <v>79.989999999999995</v>
      </c>
      <c r="M357">
        <v>22.52</v>
      </c>
      <c r="N357">
        <v>2.98</v>
      </c>
      <c r="O357">
        <v>2.08</v>
      </c>
      <c r="P357">
        <v>2.5</v>
      </c>
      <c r="Q357" t="str">
        <f t="shared" si="27"/>
        <v>NO</v>
      </c>
      <c r="S357">
        <v>2417</v>
      </c>
      <c r="T357">
        <v>2405</v>
      </c>
      <c r="U357">
        <v>481.78</v>
      </c>
      <c r="V357">
        <v>481.78</v>
      </c>
      <c r="W357">
        <v>248.12</v>
      </c>
      <c r="X357">
        <v>14.95</v>
      </c>
      <c r="Y357">
        <v>170.24</v>
      </c>
      <c r="Z357">
        <v>25.21</v>
      </c>
      <c r="AA357">
        <v>3.97</v>
      </c>
      <c r="AB357">
        <v>16.29</v>
      </c>
      <c r="AC357">
        <v>3</v>
      </c>
      <c r="AD357" t="str">
        <f t="shared" si="28"/>
        <v>NO</v>
      </c>
    </row>
    <row r="358" spans="1:30" x14ac:dyDescent="0.15">
      <c r="A358" t="str">
        <f t="shared" si="29"/>
        <v>4135-2405</v>
      </c>
      <c r="B358">
        <f>INDEX(Descriptions!$C$4:$C$736,MATCH($A358,Descriptions!$B$4:$B$736,))</f>
        <v>0</v>
      </c>
      <c r="C358" s="9">
        <f t="shared" si="25"/>
        <v>5700</v>
      </c>
      <c r="D358" s="9">
        <f t="shared" si="26"/>
        <v>6000</v>
      </c>
      <c r="F358">
        <v>4135</v>
      </c>
      <c r="G358">
        <v>2405</v>
      </c>
      <c r="H358">
        <v>638.09</v>
      </c>
      <c r="I358">
        <v>635.11</v>
      </c>
      <c r="J358">
        <v>334.38</v>
      </c>
      <c r="K358">
        <v>21.43</v>
      </c>
      <c r="L358">
        <v>215.28</v>
      </c>
      <c r="M358">
        <v>49.34</v>
      </c>
      <c r="N358">
        <v>3.63</v>
      </c>
      <c r="O358">
        <v>11.54</v>
      </c>
      <c r="P358">
        <v>2.5</v>
      </c>
      <c r="Q358" t="str">
        <f t="shared" si="27"/>
        <v>NO</v>
      </c>
      <c r="S358">
        <v>4135</v>
      </c>
      <c r="T358">
        <v>2405</v>
      </c>
      <c r="U358">
        <v>321.33999999999997</v>
      </c>
      <c r="V358">
        <v>317.17</v>
      </c>
      <c r="W358">
        <v>150.57</v>
      </c>
      <c r="X358">
        <v>11.64</v>
      </c>
      <c r="Y358">
        <v>126.96</v>
      </c>
      <c r="Z358">
        <v>21.98</v>
      </c>
      <c r="AA358">
        <v>3.01</v>
      </c>
      <c r="AB358">
        <v>4.17</v>
      </c>
      <c r="AC358">
        <v>3</v>
      </c>
      <c r="AD358" t="str">
        <f t="shared" si="28"/>
        <v>NO</v>
      </c>
    </row>
    <row r="359" spans="1:30" x14ac:dyDescent="0.15">
      <c r="A359" t="str">
        <f t="shared" si="29"/>
        <v>2396-2408</v>
      </c>
      <c r="B359">
        <f>INDEX(Descriptions!$C$4:$C$736,MATCH($A359,Descriptions!$B$4:$B$736,))</f>
        <v>0</v>
      </c>
      <c r="C359" s="9">
        <f t="shared" si="25"/>
        <v>4200</v>
      </c>
      <c r="D359" s="9">
        <f t="shared" si="26"/>
        <v>4400</v>
      </c>
      <c r="F359">
        <v>2396</v>
      </c>
      <c r="G359">
        <v>2408</v>
      </c>
      <c r="H359">
        <v>305.07</v>
      </c>
      <c r="I359">
        <v>303.08</v>
      </c>
      <c r="J359">
        <v>89.77</v>
      </c>
      <c r="K359">
        <v>8.0399999999999991</v>
      </c>
      <c r="L359">
        <v>89.68</v>
      </c>
      <c r="M359">
        <v>26.89</v>
      </c>
      <c r="N359">
        <v>2.98</v>
      </c>
      <c r="O359">
        <v>87.7</v>
      </c>
      <c r="P359">
        <v>0</v>
      </c>
      <c r="Q359" t="str">
        <f t="shared" si="27"/>
        <v>NO</v>
      </c>
      <c r="S359">
        <v>2396</v>
      </c>
      <c r="T359">
        <v>2408</v>
      </c>
      <c r="U359">
        <v>390.94</v>
      </c>
      <c r="V359">
        <v>385.87</v>
      </c>
      <c r="W359">
        <v>92.81</v>
      </c>
      <c r="X359">
        <v>11.5</v>
      </c>
      <c r="Y359">
        <v>126.22</v>
      </c>
      <c r="Z359">
        <v>13.61</v>
      </c>
      <c r="AA359">
        <v>23.63</v>
      </c>
      <c r="AB359">
        <v>123.17</v>
      </c>
      <c r="AC359">
        <v>0</v>
      </c>
      <c r="AD359" t="str">
        <f t="shared" si="28"/>
        <v>YES</v>
      </c>
    </row>
    <row r="360" spans="1:30" x14ac:dyDescent="0.15">
      <c r="A360" t="str">
        <f t="shared" si="29"/>
        <v>2431-2408</v>
      </c>
      <c r="B360">
        <f>INDEX(Descriptions!$C$4:$C$736,MATCH($A360,Descriptions!$B$4:$B$736,))</f>
        <v>0</v>
      </c>
      <c r="C360" s="9">
        <f t="shared" si="25"/>
        <v>6700</v>
      </c>
      <c r="D360" s="9">
        <f t="shared" si="26"/>
        <v>7000</v>
      </c>
      <c r="F360">
        <v>2431</v>
      </c>
      <c r="G360">
        <v>2408</v>
      </c>
      <c r="H360">
        <v>480.89</v>
      </c>
      <c r="I360">
        <v>480.21</v>
      </c>
      <c r="J360">
        <v>192.14</v>
      </c>
      <c r="K360">
        <v>11.38</v>
      </c>
      <c r="L360">
        <v>104.1</v>
      </c>
      <c r="M360">
        <v>27.24</v>
      </c>
      <c r="N360">
        <v>7.17</v>
      </c>
      <c r="O360">
        <v>138.87</v>
      </c>
      <c r="P360">
        <v>0</v>
      </c>
      <c r="Q360" t="str">
        <f t="shared" si="27"/>
        <v>YES</v>
      </c>
      <c r="S360">
        <v>2431</v>
      </c>
      <c r="T360">
        <v>2408</v>
      </c>
      <c r="U360">
        <v>625.92999999999995</v>
      </c>
      <c r="V360">
        <v>621.54</v>
      </c>
      <c r="W360">
        <v>209.71</v>
      </c>
      <c r="X360">
        <v>15.69</v>
      </c>
      <c r="Y360">
        <v>184.74</v>
      </c>
      <c r="Z360">
        <v>18.850000000000001</v>
      </c>
      <c r="AA360">
        <v>10.02</v>
      </c>
      <c r="AB360">
        <v>186.92</v>
      </c>
      <c r="AC360">
        <v>0</v>
      </c>
      <c r="AD360" t="str">
        <f t="shared" si="28"/>
        <v>YES</v>
      </c>
    </row>
    <row r="361" spans="1:30" x14ac:dyDescent="0.15">
      <c r="A361" t="str">
        <f t="shared" si="29"/>
        <v>2326-2409</v>
      </c>
      <c r="B361">
        <f>INDEX(Descriptions!$C$4:$C$736,MATCH($A361,Descriptions!$B$4:$B$736,))</f>
        <v>0</v>
      </c>
      <c r="C361" s="9">
        <f t="shared" si="25"/>
        <v>6700</v>
      </c>
      <c r="D361" s="9">
        <f t="shared" si="26"/>
        <v>7000</v>
      </c>
      <c r="F361">
        <v>2326</v>
      </c>
      <c r="G361">
        <v>2409</v>
      </c>
      <c r="H361">
        <v>484.98</v>
      </c>
      <c r="I361">
        <v>484.24</v>
      </c>
      <c r="J361">
        <v>194.8</v>
      </c>
      <c r="K361">
        <v>12.09</v>
      </c>
      <c r="L361">
        <v>98.7</v>
      </c>
      <c r="M361">
        <v>27.55</v>
      </c>
      <c r="N361">
        <v>6.12</v>
      </c>
      <c r="O361">
        <v>143.22999999999999</v>
      </c>
      <c r="P361">
        <v>2.5</v>
      </c>
      <c r="Q361" t="str">
        <f t="shared" si="27"/>
        <v>YES</v>
      </c>
      <c r="S361">
        <v>2326</v>
      </c>
      <c r="T361">
        <v>2409</v>
      </c>
      <c r="U361">
        <v>623.01</v>
      </c>
      <c r="V361">
        <v>618.48</v>
      </c>
      <c r="W361">
        <v>205.82</v>
      </c>
      <c r="X361">
        <v>16.079999999999998</v>
      </c>
      <c r="Y361">
        <v>182.24</v>
      </c>
      <c r="Z361">
        <v>18.89</v>
      </c>
      <c r="AA361">
        <v>9.98</v>
      </c>
      <c r="AB361">
        <v>187</v>
      </c>
      <c r="AC361">
        <v>3</v>
      </c>
      <c r="AD361" t="str">
        <f t="shared" si="28"/>
        <v>YES</v>
      </c>
    </row>
    <row r="362" spans="1:30" x14ac:dyDescent="0.15">
      <c r="A362" t="str">
        <f t="shared" si="29"/>
        <v>2453-2409</v>
      </c>
      <c r="B362">
        <f>INDEX(Descriptions!$C$4:$C$736,MATCH($A362,Descriptions!$B$4:$B$736,))</f>
        <v>0</v>
      </c>
      <c r="C362" s="9">
        <f t="shared" si="25"/>
        <v>300</v>
      </c>
      <c r="D362" s="9">
        <f t="shared" si="26"/>
        <v>300</v>
      </c>
      <c r="F362">
        <v>2453</v>
      </c>
      <c r="G362">
        <v>2409</v>
      </c>
      <c r="H362">
        <v>13.71</v>
      </c>
      <c r="I362">
        <v>13.71</v>
      </c>
      <c r="J362">
        <v>2.5099999999999998</v>
      </c>
      <c r="K362">
        <v>0.51</v>
      </c>
      <c r="L362">
        <v>4.46</v>
      </c>
      <c r="M362">
        <v>0.26</v>
      </c>
      <c r="N362">
        <v>0.1</v>
      </c>
      <c r="O362">
        <v>3.37</v>
      </c>
      <c r="P362">
        <v>2.5</v>
      </c>
      <c r="Q362" t="str">
        <f t="shared" si="27"/>
        <v>NO</v>
      </c>
      <c r="S362">
        <v>2453</v>
      </c>
      <c r="T362">
        <v>2409</v>
      </c>
      <c r="U362">
        <v>29.97</v>
      </c>
      <c r="V362">
        <v>29.97</v>
      </c>
      <c r="W362">
        <v>7.08</v>
      </c>
      <c r="X362">
        <v>1.3</v>
      </c>
      <c r="Y362">
        <v>14.19</v>
      </c>
      <c r="Z362">
        <v>0.3</v>
      </c>
      <c r="AA362">
        <v>0.13</v>
      </c>
      <c r="AB362">
        <v>3.98</v>
      </c>
      <c r="AC362">
        <v>3</v>
      </c>
      <c r="AD362" t="str">
        <f t="shared" si="28"/>
        <v>NO</v>
      </c>
    </row>
    <row r="363" spans="1:30" x14ac:dyDescent="0.15">
      <c r="A363" t="str">
        <f t="shared" si="29"/>
        <v>2431-2409</v>
      </c>
      <c r="B363">
        <f>INDEX(Descriptions!$C$4:$C$736,MATCH($A363,Descriptions!$B$4:$B$736,))</f>
        <v>0</v>
      </c>
      <c r="C363" s="9">
        <f t="shared" si="25"/>
        <v>4000</v>
      </c>
      <c r="D363" s="9">
        <f t="shared" si="26"/>
        <v>4200</v>
      </c>
      <c r="F363">
        <v>2431</v>
      </c>
      <c r="G363">
        <v>2409</v>
      </c>
      <c r="H363">
        <v>275.87</v>
      </c>
      <c r="I363">
        <v>274.08</v>
      </c>
      <c r="J363">
        <v>79.27</v>
      </c>
      <c r="K363">
        <v>7.28</v>
      </c>
      <c r="L363">
        <v>74.44</v>
      </c>
      <c r="M363">
        <v>26.47</v>
      </c>
      <c r="N363">
        <v>2.83</v>
      </c>
      <c r="O363">
        <v>85.59</v>
      </c>
      <c r="P363">
        <v>0</v>
      </c>
      <c r="Q363" t="str">
        <f t="shared" si="27"/>
        <v>NO</v>
      </c>
      <c r="S363">
        <v>2431</v>
      </c>
      <c r="T363">
        <v>2409</v>
      </c>
      <c r="U363">
        <v>383.3</v>
      </c>
      <c r="V363">
        <v>378.33</v>
      </c>
      <c r="W363">
        <v>91.2</v>
      </c>
      <c r="X363">
        <v>11.24</v>
      </c>
      <c r="Y363">
        <v>121.73</v>
      </c>
      <c r="Z363">
        <v>13.45</v>
      </c>
      <c r="AA363">
        <v>23.41</v>
      </c>
      <c r="AB363">
        <v>122.27</v>
      </c>
      <c r="AC363">
        <v>0</v>
      </c>
      <c r="AD363" t="str">
        <f t="shared" si="28"/>
        <v>YES</v>
      </c>
    </row>
    <row r="364" spans="1:30" x14ac:dyDescent="0.15">
      <c r="A364" t="str">
        <f t="shared" si="29"/>
        <v>2532-2410</v>
      </c>
      <c r="B364">
        <f>INDEX(Descriptions!$C$4:$C$736,MATCH($A364,Descriptions!$B$4:$B$736,))</f>
        <v>0</v>
      </c>
      <c r="C364" s="9">
        <f t="shared" si="25"/>
        <v>3700</v>
      </c>
      <c r="D364" s="9">
        <f t="shared" si="26"/>
        <v>3900</v>
      </c>
      <c r="F364">
        <v>2532</v>
      </c>
      <c r="G364">
        <v>2410</v>
      </c>
      <c r="H364">
        <v>425.84</v>
      </c>
      <c r="I364">
        <v>424.89</v>
      </c>
      <c r="J364">
        <v>233.83</v>
      </c>
      <c r="K364">
        <v>12.49</v>
      </c>
      <c r="L364">
        <v>141.21</v>
      </c>
      <c r="M364">
        <v>17.93</v>
      </c>
      <c r="N364">
        <v>4.3600000000000003</v>
      </c>
      <c r="O364">
        <v>1.03</v>
      </c>
      <c r="P364">
        <v>15</v>
      </c>
      <c r="Q364" t="str">
        <f t="shared" si="27"/>
        <v>NO</v>
      </c>
      <c r="S364">
        <v>2532</v>
      </c>
      <c r="T364">
        <v>2410</v>
      </c>
      <c r="U364">
        <v>201.9</v>
      </c>
      <c r="V364">
        <v>200.28</v>
      </c>
      <c r="W364">
        <v>39.54</v>
      </c>
      <c r="X364">
        <v>4.2300000000000004</v>
      </c>
      <c r="Y364">
        <v>53.57</v>
      </c>
      <c r="Z364">
        <v>63.09</v>
      </c>
      <c r="AA364">
        <v>28.23</v>
      </c>
      <c r="AB364">
        <v>1.24</v>
      </c>
      <c r="AC364">
        <v>12</v>
      </c>
      <c r="AD364" t="str">
        <f t="shared" si="28"/>
        <v>NO</v>
      </c>
    </row>
    <row r="365" spans="1:30" x14ac:dyDescent="0.15">
      <c r="A365" t="str">
        <f t="shared" si="29"/>
        <v>2411-2410</v>
      </c>
      <c r="B365">
        <f>INDEX(Descriptions!$C$4:$C$736,MATCH($A365,Descriptions!$B$4:$B$736,))</f>
        <v>0</v>
      </c>
      <c r="C365" s="9">
        <f t="shared" si="25"/>
        <v>5200</v>
      </c>
      <c r="D365" s="9">
        <f t="shared" si="26"/>
        <v>5400</v>
      </c>
      <c r="F365">
        <v>2411</v>
      </c>
      <c r="G365">
        <v>2410</v>
      </c>
      <c r="H365">
        <v>382.53</v>
      </c>
      <c r="I365">
        <v>381.78</v>
      </c>
      <c r="J365">
        <v>168.5</v>
      </c>
      <c r="K365">
        <v>8.77</v>
      </c>
      <c r="L365">
        <v>165.88</v>
      </c>
      <c r="M365">
        <v>19.899999999999999</v>
      </c>
      <c r="N365">
        <v>2.0699999999999998</v>
      </c>
      <c r="O365">
        <v>4.91</v>
      </c>
      <c r="P365">
        <v>12.5</v>
      </c>
      <c r="Q365" t="str">
        <f t="shared" si="27"/>
        <v>NO</v>
      </c>
      <c r="S365">
        <v>2411</v>
      </c>
      <c r="T365">
        <v>2410</v>
      </c>
      <c r="U365">
        <v>487.7</v>
      </c>
      <c r="V365">
        <v>479.56</v>
      </c>
      <c r="W365">
        <v>79.42</v>
      </c>
      <c r="X365">
        <v>35.36</v>
      </c>
      <c r="Y365">
        <v>256.75</v>
      </c>
      <c r="Z365">
        <v>61.41</v>
      </c>
      <c r="AA365">
        <v>33.53</v>
      </c>
      <c r="AB365">
        <v>6.23</v>
      </c>
      <c r="AC365">
        <v>15</v>
      </c>
      <c r="AD365" t="str">
        <f t="shared" si="28"/>
        <v>NO</v>
      </c>
    </row>
    <row r="366" spans="1:30" x14ac:dyDescent="0.15">
      <c r="A366" t="str">
        <f t="shared" si="29"/>
        <v>2410-2411</v>
      </c>
      <c r="B366">
        <f>INDEX(Descriptions!$C$4:$C$736,MATCH($A366,Descriptions!$B$4:$B$736,))</f>
        <v>0</v>
      </c>
      <c r="C366" s="9">
        <f t="shared" si="25"/>
        <v>3700</v>
      </c>
      <c r="D366" s="9">
        <f t="shared" si="26"/>
        <v>3900</v>
      </c>
      <c r="F366">
        <v>2410</v>
      </c>
      <c r="G366">
        <v>2411</v>
      </c>
      <c r="H366">
        <v>425.84</v>
      </c>
      <c r="I366">
        <v>424.89</v>
      </c>
      <c r="J366">
        <v>233.83</v>
      </c>
      <c r="K366">
        <v>12.49</v>
      </c>
      <c r="L366">
        <v>141.21</v>
      </c>
      <c r="M366">
        <v>17.93</v>
      </c>
      <c r="N366">
        <v>4.3600000000000003</v>
      </c>
      <c r="O366">
        <v>1.03</v>
      </c>
      <c r="P366">
        <v>15</v>
      </c>
      <c r="Q366" t="str">
        <f t="shared" si="27"/>
        <v>NO</v>
      </c>
      <c r="S366">
        <v>2410</v>
      </c>
      <c r="T366">
        <v>2411</v>
      </c>
      <c r="U366">
        <v>201.9</v>
      </c>
      <c r="V366">
        <v>200.28</v>
      </c>
      <c r="W366">
        <v>39.54</v>
      </c>
      <c r="X366">
        <v>4.2300000000000004</v>
      </c>
      <c r="Y366">
        <v>53.57</v>
      </c>
      <c r="Z366">
        <v>63.09</v>
      </c>
      <c r="AA366">
        <v>28.23</v>
      </c>
      <c r="AB366">
        <v>1.24</v>
      </c>
      <c r="AC366">
        <v>12</v>
      </c>
      <c r="AD366" t="str">
        <f t="shared" si="28"/>
        <v>NO</v>
      </c>
    </row>
    <row r="367" spans="1:30" x14ac:dyDescent="0.15">
      <c r="A367" t="str">
        <f t="shared" si="29"/>
        <v>2434-2411</v>
      </c>
      <c r="B367">
        <f>INDEX(Descriptions!$C$4:$C$736,MATCH($A367,Descriptions!$B$4:$B$736,))</f>
        <v>0</v>
      </c>
      <c r="C367" s="9">
        <f t="shared" si="25"/>
        <v>4500</v>
      </c>
      <c r="D367" s="9">
        <f t="shared" si="26"/>
        <v>4700</v>
      </c>
      <c r="F367">
        <v>2434</v>
      </c>
      <c r="G367">
        <v>2411</v>
      </c>
      <c r="H367">
        <v>311.63</v>
      </c>
      <c r="I367">
        <v>310.88</v>
      </c>
      <c r="J367">
        <v>133.4</v>
      </c>
      <c r="K367">
        <v>6.35</v>
      </c>
      <c r="L367">
        <v>133.96</v>
      </c>
      <c r="M367">
        <v>19.84</v>
      </c>
      <c r="N367">
        <v>1.73</v>
      </c>
      <c r="O367">
        <v>3.86</v>
      </c>
      <c r="P367">
        <v>12.5</v>
      </c>
      <c r="Q367" t="str">
        <f t="shared" si="27"/>
        <v>NO</v>
      </c>
      <c r="S367">
        <v>2434</v>
      </c>
      <c r="T367">
        <v>2411</v>
      </c>
      <c r="U367">
        <v>445.88</v>
      </c>
      <c r="V367">
        <v>437.75</v>
      </c>
      <c r="W367">
        <v>58.35</v>
      </c>
      <c r="X367">
        <v>33.65</v>
      </c>
      <c r="Y367">
        <v>239.27</v>
      </c>
      <c r="Z367">
        <v>61.38</v>
      </c>
      <c r="AA367">
        <v>33.409999999999997</v>
      </c>
      <c r="AB367">
        <v>4.82</v>
      </c>
      <c r="AC367">
        <v>15</v>
      </c>
      <c r="AD367" t="str">
        <f t="shared" si="28"/>
        <v>NO</v>
      </c>
    </row>
    <row r="368" spans="1:30" x14ac:dyDescent="0.15">
      <c r="A368" t="str">
        <f t="shared" si="29"/>
        <v>2330-2414</v>
      </c>
      <c r="B368">
        <f>INDEX(Descriptions!$C$4:$C$736,MATCH($A368,Descriptions!$B$4:$B$736,))</f>
        <v>0</v>
      </c>
      <c r="C368" s="9">
        <f t="shared" si="25"/>
        <v>5500</v>
      </c>
      <c r="D368" s="9">
        <f t="shared" si="26"/>
        <v>5800</v>
      </c>
      <c r="F368">
        <v>2330</v>
      </c>
      <c r="G368">
        <v>2414</v>
      </c>
      <c r="H368">
        <v>619.69000000000005</v>
      </c>
      <c r="I368">
        <v>617.07000000000005</v>
      </c>
      <c r="J368">
        <v>319.49</v>
      </c>
      <c r="K368">
        <v>18.329999999999998</v>
      </c>
      <c r="L368">
        <v>160.04</v>
      </c>
      <c r="M368">
        <v>58.74</v>
      </c>
      <c r="N368">
        <v>8.7100000000000009</v>
      </c>
      <c r="O368">
        <v>51.88</v>
      </c>
      <c r="P368">
        <v>2.5</v>
      </c>
      <c r="Q368" t="str">
        <f t="shared" si="27"/>
        <v>NO</v>
      </c>
      <c r="S368">
        <v>2330</v>
      </c>
      <c r="T368">
        <v>2414</v>
      </c>
      <c r="U368">
        <v>302.55</v>
      </c>
      <c r="V368">
        <v>295.86</v>
      </c>
      <c r="W368">
        <v>126.29</v>
      </c>
      <c r="X368">
        <v>10.37</v>
      </c>
      <c r="Y368">
        <v>118.24</v>
      </c>
      <c r="Z368">
        <v>30.83</v>
      </c>
      <c r="AA368">
        <v>3.78</v>
      </c>
      <c r="AB368">
        <v>7.04</v>
      </c>
      <c r="AC368">
        <v>6</v>
      </c>
      <c r="AD368" t="str">
        <f t="shared" si="28"/>
        <v>NO</v>
      </c>
    </row>
    <row r="369" spans="1:30" x14ac:dyDescent="0.15">
      <c r="A369" t="str">
        <f t="shared" si="29"/>
        <v>2415-2414</v>
      </c>
      <c r="B369">
        <f>INDEX(Descriptions!$C$4:$C$736,MATCH($A369,Descriptions!$B$4:$B$736,))</f>
        <v>0</v>
      </c>
      <c r="C369" s="9">
        <f t="shared" si="25"/>
        <v>6200</v>
      </c>
      <c r="D369" s="9">
        <f t="shared" si="26"/>
        <v>6500</v>
      </c>
      <c r="F369">
        <v>2415</v>
      </c>
      <c r="G369">
        <v>2414</v>
      </c>
      <c r="H369">
        <v>315.77</v>
      </c>
      <c r="I369">
        <v>315.77</v>
      </c>
      <c r="J369">
        <v>104.2</v>
      </c>
      <c r="K369">
        <v>9.5399999999999991</v>
      </c>
      <c r="L369">
        <v>115</v>
      </c>
      <c r="M369">
        <v>63.97</v>
      </c>
      <c r="N369">
        <v>8.7899999999999991</v>
      </c>
      <c r="O369">
        <v>6.77</v>
      </c>
      <c r="P369">
        <v>7.5</v>
      </c>
      <c r="Q369" t="str">
        <f t="shared" si="27"/>
        <v>NO</v>
      </c>
      <c r="S369">
        <v>2415</v>
      </c>
      <c r="T369">
        <v>2414</v>
      </c>
      <c r="U369">
        <v>702.05</v>
      </c>
      <c r="V369">
        <v>702.05</v>
      </c>
      <c r="W369">
        <v>340.85</v>
      </c>
      <c r="X369">
        <v>19.010000000000002</v>
      </c>
      <c r="Y369">
        <v>193.55</v>
      </c>
      <c r="Z369">
        <v>35.81</v>
      </c>
      <c r="AA369">
        <v>16.649999999999999</v>
      </c>
      <c r="AB369">
        <v>87.19</v>
      </c>
      <c r="AC369">
        <v>9</v>
      </c>
      <c r="AD369" t="str">
        <f t="shared" si="28"/>
        <v>NO</v>
      </c>
    </row>
    <row r="370" spans="1:30" x14ac:dyDescent="0.15">
      <c r="A370" t="str">
        <f t="shared" si="29"/>
        <v>2414-2415</v>
      </c>
      <c r="B370">
        <f>INDEX(Descriptions!$C$4:$C$736,MATCH($A370,Descriptions!$B$4:$B$736,))</f>
        <v>0</v>
      </c>
      <c r="C370" s="9">
        <f t="shared" si="25"/>
        <v>5500</v>
      </c>
      <c r="D370" s="9">
        <f t="shared" si="26"/>
        <v>5800</v>
      </c>
      <c r="F370">
        <v>2414</v>
      </c>
      <c r="G370">
        <v>2415</v>
      </c>
      <c r="H370">
        <v>619.69000000000005</v>
      </c>
      <c r="I370">
        <v>617.07000000000005</v>
      </c>
      <c r="J370">
        <v>319.49</v>
      </c>
      <c r="K370">
        <v>18.329999999999998</v>
      </c>
      <c r="L370">
        <v>160.04</v>
      </c>
      <c r="M370">
        <v>58.74</v>
      </c>
      <c r="N370">
        <v>8.7100000000000009</v>
      </c>
      <c r="O370">
        <v>51.88</v>
      </c>
      <c r="P370">
        <v>2.5</v>
      </c>
      <c r="Q370" t="str">
        <f t="shared" si="27"/>
        <v>NO</v>
      </c>
      <c r="S370">
        <v>2414</v>
      </c>
      <c r="T370">
        <v>2415</v>
      </c>
      <c r="U370">
        <v>302.55</v>
      </c>
      <c r="V370">
        <v>295.86</v>
      </c>
      <c r="W370">
        <v>126.29</v>
      </c>
      <c r="X370">
        <v>10.37</v>
      </c>
      <c r="Y370">
        <v>118.24</v>
      </c>
      <c r="Z370">
        <v>30.83</v>
      </c>
      <c r="AA370">
        <v>3.78</v>
      </c>
      <c r="AB370">
        <v>7.04</v>
      </c>
      <c r="AC370">
        <v>6</v>
      </c>
      <c r="AD370" t="str">
        <f t="shared" si="28"/>
        <v>NO</v>
      </c>
    </row>
    <row r="371" spans="1:30" x14ac:dyDescent="0.15">
      <c r="A371" t="str">
        <f t="shared" si="29"/>
        <v>4008-2415</v>
      </c>
      <c r="B371">
        <f>INDEX(Descriptions!$C$4:$C$736,MATCH($A371,Descriptions!$B$4:$B$736,))</f>
        <v>0</v>
      </c>
      <c r="C371" s="9">
        <f t="shared" si="25"/>
        <v>6200</v>
      </c>
      <c r="D371" s="9">
        <f t="shared" si="26"/>
        <v>6500</v>
      </c>
      <c r="F371">
        <v>4008</v>
      </c>
      <c r="G371">
        <v>2415</v>
      </c>
      <c r="H371">
        <v>315.77</v>
      </c>
      <c r="I371">
        <v>315.77</v>
      </c>
      <c r="J371">
        <v>104.2</v>
      </c>
      <c r="K371">
        <v>9.5399999999999991</v>
      </c>
      <c r="L371">
        <v>115</v>
      </c>
      <c r="M371">
        <v>63.97</v>
      </c>
      <c r="N371">
        <v>8.7899999999999991</v>
      </c>
      <c r="O371">
        <v>6.77</v>
      </c>
      <c r="P371">
        <v>7.5</v>
      </c>
      <c r="Q371" t="str">
        <f t="shared" si="27"/>
        <v>NO</v>
      </c>
      <c r="S371">
        <v>4008</v>
      </c>
      <c r="T371">
        <v>2415</v>
      </c>
      <c r="U371">
        <v>702.05</v>
      </c>
      <c r="V371">
        <v>702.05</v>
      </c>
      <c r="W371">
        <v>340.85</v>
      </c>
      <c r="X371">
        <v>19.010000000000002</v>
      </c>
      <c r="Y371">
        <v>193.55</v>
      </c>
      <c r="Z371">
        <v>35.81</v>
      </c>
      <c r="AA371">
        <v>16.649999999999999</v>
      </c>
      <c r="AB371">
        <v>87.19</v>
      </c>
      <c r="AC371">
        <v>9</v>
      </c>
      <c r="AD371" t="str">
        <f t="shared" si="28"/>
        <v>NO</v>
      </c>
    </row>
    <row r="372" spans="1:30" x14ac:dyDescent="0.15">
      <c r="A372" t="str">
        <f t="shared" si="29"/>
        <v>2405-2417</v>
      </c>
      <c r="B372">
        <f>INDEX(Descriptions!$C$4:$C$736,MATCH($A372,Descriptions!$B$4:$B$736,))</f>
        <v>0</v>
      </c>
      <c r="C372" s="9">
        <f t="shared" si="25"/>
        <v>5700</v>
      </c>
      <c r="D372" s="9">
        <f t="shared" si="26"/>
        <v>6000</v>
      </c>
      <c r="F372">
        <v>2405</v>
      </c>
      <c r="G372">
        <v>2417</v>
      </c>
      <c r="H372">
        <v>638.09</v>
      </c>
      <c r="I372">
        <v>635.11</v>
      </c>
      <c r="J372">
        <v>334.38</v>
      </c>
      <c r="K372">
        <v>21.43</v>
      </c>
      <c r="L372">
        <v>215.28</v>
      </c>
      <c r="M372">
        <v>49.34</v>
      </c>
      <c r="N372">
        <v>3.63</v>
      </c>
      <c r="O372">
        <v>11.54</v>
      </c>
      <c r="P372">
        <v>2.5</v>
      </c>
      <c r="Q372" t="str">
        <f t="shared" si="27"/>
        <v>NO</v>
      </c>
      <c r="S372">
        <v>2405</v>
      </c>
      <c r="T372">
        <v>2417</v>
      </c>
      <c r="U372">
        <v>321.33999999999997</v>
      </c>
      <c r="V372">
        <v>317.17</v>
      </c>
      <c r="W372">
        <v>150.57</v>
      </c>
      <c r="X372">
        <v>11.64</v>
      </c>
      <c r="Y372">
        <v>126.96</v>
      </c>
      <c r="Z372">
        <v>21.98</v>
      </c>
      <c r="AA372">
        <v>3.01</v>
      </c>
      <c r="AB372">
        <v>4.17</v>
      </c>
      <c r="AC372">
        <v>3</v>
      </c>
      <c r="AD372" t="str">
        <f t="shared" si="28"/>
        <v>NO</v>
      </c>
    </row>
    <row r="373" spans="1:30" x14ac:dyDescent="0.15">
      <c r="A373" t="str">
        <f t="shared" si="29"/>
        <v>2394-2418</v>
      </c>
      <c r="B373" t="str">
        <f>INDEX(Descriptions!$C$4:$C$736,MATCH($A373,Descriptions!$B$4:$B$736,))</f>
        <v>Poplars Ave NB, south of roundabout with Capesthorne Rd - 1 lane</v>
      </c>
      <c r="C373" s="9">
        <f t="shared" si="25"/>
        <v>5600</v>
      </c>
      <c r="D373" s="9">
        <f t="shared" si="26"/>
        <v>5900</v>
      </c>
      <c r="F373">
        <v>2394</v>
      </c>
      <c r="G373">
        <v>2418</v>
      </c>
      <c r="H373">
        <v>484.76</v>
      </c>
      <c r="I373">
        <v>483.12</v>
      </c>
      <c r="J373">
        <v>119.56</v>
      </c>
      <c r="K373">
        <v>11.06</v>
      </c>
      <c r="L373">
        <v>201.79</v>
      </c>
      <c r="M373">
        <v>14.45</v>
      </c>
      <c r="N373">
        <v>3.05</v>
      </c>
      <c r="O373">
        <v>119.84</v>
      </c>
      <c r="P373">
        <v>15</v>
      </c>
      <c r="Q373" t="str">
        <f t="shared" si="27"/>
        <v>YES</v>
      </c>
      <c r="S373">
        <v>2394</v>
      </c>
      <c r="T373">
        <v>2418</v>
      </c>
      <c r="U373">
        <v>452.7</v>
      </c>
      <c r="V373">
        <v>450.54</v>
      </c>
      <c r="W373">
        <v>151.79</v>
      </c>
      <c r="X373">
        <v>15.81</v>
      </c>
      <c r="Y373">
        <v>174.79</v>
      </c>
      <c r="Z373">
        <v>29.95</v>
      </c>
      <c r="AA373">
        <v>4.54</v>
      </c>
      <c r="AB373">
        <v>75.83</v>
      </c>
      <c r="AC373">
        <v>0</v>
      </c>
      <c r="AD373" t="str">
        <f t="shared" si="28"/>
        <v>NO</v>
      </c>
    </row>
    <row r="374" spans="1:30" x14ac:dyDescent="0.15">
      <c r="A374" t="str">
        <f t="shared" si="29"/>
        <v>2440-2418</v>
      </c>
      <c r="B374">
        <f>INDEX(Descriptions!$C$4:$C$736,MATCH($A374,Descriptions!$B$4:$B$736,))</f>
        <v>0</v>
      </c>
      <c r="C374" s="9">
        <f t="shared" si="25"/>
        <v>4600</v>
      </c>
      <c r="D374" s="9">
        <f t="shared" si="26"/>
        <v>4800</v>
      </c>
      <c r="F374">
        <v>2440</v>
      </c>
      <c r="G374">
        <v>2418</v>
      </c>
      <c r="H374">
        <v>456.78</v>
      </c>
      <c r="I374">
        <v>454.37</v>
      </c>
      <c r="J374">
        <v>182.95</v>
      </c>
      <c r="K374">
        <v>18.54</v>
      </c>
      <c r="L374">
        <v>158.87</v>
      </c>
      <c r="M374">
        <v>28.1</v>
      </c>
      <c r="N374">
        <v>10.88</v>
      </c>
      <c r="O374">
        <v>47.44</v>
      </c>
      <c r="P374">
        <v>10</v>
      </c>
      <c r="Q374" t="str">
        <f t="shared" si="27"/>
        <v>NO</v>
      </c>
      <c r="S374">
        <v>2440</v>
      </c>
      <c r="T374">
        <v>2418</v>
      </c>
      <c r="U374">
        <v>314.31</v>
      </c>
      <c r="V374">
        <v>309.49</v>
      </c>
      <c r="W374">
        <v>113.49</v>
      </c>
      <c r="X374">
        <v>15.88</v>
      </c>
      <c r="Y374">
        <v>136.63</v>
      </c>
      <c r="Z374">
        <v>15.43</v>
      </c>
      <c r="AA374">
        <v>2.14</v>
      </c>
      <c r="AB374">
        <v>18.73</v>
      </c>
      <c r="AC374">
        <v>12</v>
      </c>
      <c r="AD374" t="str">
        <f t="shared" si="28"/>
        <v>NO</v>
      </c>
    </row>
    <row r="375" spans="1:30" x14ac:dyDescent="0.15">
      <c r="A375" t="str">
        <f t="shared" si="29"/>
        <v>2395-2419</v>
      </c>
      <c r="B375" t="str">
        <f>INDEX(Descriptions!$C$4:$C$736,MATCH($A375,Descriptions!$B$4:$B$736,))</f>
        <v>Poplars Ave SB from the T-junction with Statham Ave to the T-junction with Greenwood Cres - 1 lane.</v>
      </c>
      <c r="C375" s="9">
        <f t="shared" si="25"/>
        <v>7400</v>
      </c>
      <c r="D375" s="9">
        <f t="shared" si="26"/>
        <v>7700</v>
      </c>
      <c r="F375">
        <v>2395</v>
      </c>
      <c r="G375">
        <v>2419</v>
      </c>
      <c r="H375">
        <v>700.05</v>
      </c>
      <c r="I375">
        <v>695.82</v>
      </c>
      <c r="J375">
        <v>256.31</v>
      </c>
      <c r="K375">
        <v>21.65</v>
      </c>
      <c r="L375">
        <v>211.92</v>
      </c>
      <c r="M375">
        <v>42.31</v>
      </c>
      <c r="N375">
        <v>13.13</v>
      </c>
      <c r="O375">
        <v>134.74</v>
      </c>
      <c r="P375">
        <v>20</v>
      </c>
      <c r="Q375" t="str">
        <f t="shared" si="27"/>
        <v>YES</v>
      </c>
      <c r="S375">
        <v>2395</v>
      </c>
      <c r="T375">
        <v>2419</v>
      </c>
      <c r="U375">
        <v>542.03</v>
      </c>
      <c r="V375">
        <v>532.66999999999996</v>
      </c>
      <c r="W375">
        <v>155.32</v>
      </c>
      <c r="X375">
        <v>21.79</v>
      </c>
      <c r="Y375">
        <v>189.72</v>
      </c>
      <c r="Z375">
        <v>26.35</v>
      </c>
      <c r="AA375">
        <v>22.44</v>
      </c>
      <c r="AB375">
        <v>99.41</v>
      </c>
      <c r="AC375">
        <v>27</v>
      </c>
      <c r="AD375" t="str">
        <f t="shared" si="28"/>
        <v>NO</v>
      </c>
    </row>
    <row r="376" spans="1:30" x14ac:dyDescent="0.15">
      <c r="A376" t="str">
        <f t="shared" si="29"/>
        <v>2468-2419</v>
      </c>
      <c r="B376">
        <f>INDEX(Descriptions!$C$4:$C$736,MATCH($A376,Descriptions!$B$4:$B$736,))</f>
        <v>0</v>
      </c>
      <c r="C376" s="9">
        <f t="shared" si="25"/>
        <v>1700</v>
      </c>
      <c r="D376" s="9">
        <f t="shared" si="26"/>
        <v>1800</v>
      </c>
      <c r="F376">
        <v>2468</v>
      </c>
      <c r="G376">
        <v>2419</v>
      </c>
      <c r="H376">
        <v>246.15</v>
      </c>
      <c r="I376">
        <v>245.93</v>
      </c>
      <c r="J376">
        <v>87.41</v>
      </c>
      <c r="K376">
        <v>5.37</v>
      </c>
      <c r="L376">
        <v>88.47</v>
      </c>
      <c r="M376">
        <v>23.12</v>
      </c>
      <c r="N376">
        <v>7.23</v>
      </c>
      <c r="O376">
        <v>27.04</v>
      </c>
      <c r="P376">
        <v>7.5</v>
      </c>
      <c r="Q376" t="str">
        <f t="shared" si="27"/>
        <v>NO</v>
      </c>
      <c r="S376">
        <v>2468</v>
      </c>
      <c r="T376">
        <v>2419</v>
      </c>
      <c r="U376">
        <v>44.19</v>
      </c>
      <c r="V376">
        <v>44.12</v>
      </c>
      <c r="W376">
        <v>4.99</v>
      </c>
      <c r="X376">
        <v>1.27</v>
      </c>
      <c r="Y376">
        <v>28.47</v>
      </c>
      <c r="Z376">
        <v>0.23</v>
      </c>
      <c r="AA376">
        <v>0.23</v>
      </c>
      <c r="AB376">
        <v>0</v>
      </c>
      <c r="AC376">
        <v>9</v>
      </c>
      <c r="AD376" t="str">
        <f t="shared" si="28"/>
        <v>NO</v>
      </c>
    </row>
    <row r="377" spans="1:30" x14ac:dyDescent="0.15">
      <c r="A377" t="str">
        <f t="shared" si="29"/>
        <v>2430-2419</v>
      </c>
      <c r="B377" t="str">
        <f>INDEX(Descriptions!$C$4:$C$736,MATCH($A377,Descriptions!$B$4:$B$736,))</f>
        <v>Poplars Ave NB, north of the roundabout with Capesthorne Rd to the T-junction with Greenwood Cres - 1 lane.</v>
      </c>
      <c r="C377" s="9">
        <f t="shared" si="25"/>
        <v>8400</v>
      </c>
      <c r="D377" s="9">
        <f t="shared" si="26"/>
        <v>8800</v>
      </c>
      <c r="F377">
        <v>2430</v>
      </c>
      <c r="G377">
        <v>2419</v>
      </c>
      <c r="H377">
        <v>507.07</v>
      </c>
      <c r="I377">
        <v>505.67</v>
      </c>
      <c r="J377">
        <v>168.57</v>
      </c>
      <c r="K377">
        <v>10.85</v>
      </c>
      <c r="L377">
        <v>183.47</v>
      </c>
      <c r="M377">
        <v>6.94</v>
      </c>
      <c r="N377">
        <v>5.03</v>
      </c>
      <c r="O377">
        <v>117.2</v>
      </c>
      <c r="P377">
        <v>15</v>
      </c>
      <c r="Q377" t="str">
        <f t="shared" si="27"/>
        <v>YES</v>
      </c>
      <c r="S377">
        <v>2430</v>
      </c>
      <c r="T377">
        <v>2419</v>
      </c>
      <c r="U377">
        <v>888.66</v>
      </c>
      <c r="V377">
        <v>883.27</v>
      </c>
      <c r="W377">
        <v>319.19</v>
      </c>
      <c r="X377">
        <v>24.91</v>
      </c>
      <c r="Y377">
        <v>270.99</v>
      </c>
      <c r="Z377">
        <v>41.37</v>
      </c>
      <c r="AA377">
        <v>12.03</v>
      </c>
      <c r="AB377">
        <v>220.17</v>
      </c>
      <c r="AC377">
        <v>0</v>
      </c>
      <c r="AD377" t="str">
        <f t="shared" si="28"/>
        <v>YES</v>
      </c>
    </row>
    <row r="378" spans="1:30" x14ac:dyDescent="0.15">
      <c r="A378" t="str">
        <f t="shared" si="29"/>
        <v>2827-2421</v>
      </c>
      <c r="B378">
        <f>INDEX(Descriptions!$C$4:$C$736,MATCH($A378,Descriptions!$B$4:$B$736,))</f>
        <v>0</v>
      </c>
      <c r="C378" s="9">
        <f t="shared" si="25"/>
        <v>2900</v>
      </c>
      <c r="D378" s="9">
        <f t="shared" si="26"/>
        <v>3000</v>
      </c>
      <c r="F378">
        <v>2827</v>
      </c>
      <c r="G378">
        <v>2421</v>
      </c>
      <c r="H378">
        <v>308.64</v>
      </c>
      <c r="I378">
        <v>307.99</v>
      </c>
      <c r="J378">
        <v>185.54</v>
      </c>
      <c r="K378">
        <v>9.73</v>
      </c>
      <c r="L378">
        <v>86</v>
      </c>
      <c r="M378">
        <v>16.170000000000002</v>
      </c>
      <c r="N378">
        <v>3.69</v>
      </c>
      <c r="O378">
        <v>0.01</v>
      </c>
      <c r="P378">
        <v>7.5</v>
      </c>
      <c r="Q378" t="str">
        <f t="shared" si="27"/>
        <v>NO</v>
      </c>
      <c r="S378">
        <v>2827</v>
      </c>
      <c r="T378">
        <v>2421</v>
      </c>
      <c r="U378">
        <v>183.29</v>
      </c>
      <c r="V378">
        <v>181.97</v>
      </c>
      <c r="W378">
        <v>25.15</v>
      </c>
      <c r="X378">
        <v>2.91</v>
      </c>
      <c r="Y378">
        <v>37.24</v>
      </c>
      <c r="Z378">
        <v>68.2</v>
      </c>
      <c r="AA378">
        <v>46.8</v>
      </c>
      <c r="AB378">
        <v>0</v>
      </c>
      <c r="AC378">
        <v>3</v>
      </c>
      <c r="AD378" t="str">
        <f t="shared" si="28"/>
        <v>NO</v>
      </c>
    </row>
    <row r="379" spans="1:30" x14ac:dyDescent="0.15">
      <c r="A379" t="str">
        <f t="shared" si="29"/>
        <v>2825-2421</v>
      </c>
      <c r="B379">
        <f>INDEX(Descriptions!$C$4:$C$736,MATCH($A379,Descriptions!$B$4:$B$736,))</f>
        <v>0</v>
      </c>
      <c r="C379" s="9">
        <f t="shared" si="25"/>
        <v>4300</v>
      </c>
      <c r="D379" s="9">
        <f t="shared" si="26"/>
        <v>4500</v>
      </c>
      <c r="F379">
        <v>2825</v>
      </c>
      <c r="G379">
        <v>2421</v>
      </c>
      <c r="H379">
        <v>186.04</v>
      </c>
      <c r="I379">
        <v>185.14</v>
      </c>
      <c r="J379">
        <v>59.61</v>
      </c>
      <c r="K379">
        <v>6.98</v>
      </c>
      <c r="L379">
        <v>91.29</v>
      </c>
      <c r="M379">
        <v>20.23</v>
      </c>
      <c r="N379">
        <v>2.92</v>
      </c>
      <c r="O379">
        <v>0</v>
      </c>
      <c r="P379">
        <v>5</v>
      </c>
      <c r="Q379" t="str">
        <f t="shared" si="27"/>
        <v>NO</v>
      </c>
      <c r="S379">
        <v>2825</v>
      </c>
      <c r="T379">
        <v>2421</v>
      </c>
      <c r="U379">
        <v>536.24</v>
      </c>
      <c r="V379">
        <v>524.9</v>
      </c>
      <c r="W379">
        <v>124.55</v>
      </c>
      <c r="X379">
        <v>38.380000000000003</v>
      </c>
      <c r="Y379">
        <v>270.56</v>
      </c>
      <c r="Z379">
        <v>61.89</v>
      </c>
      <c r="AA379">
        <v>34.840000000000003</v>
      </c>
      <c r="AB379">
        <v>0.02</v>
      </c>
      <c r="AC379">
        <v>6</v>
      </c>
      <c r="AD379" t="str">
        <f t="shared" si="28"/>
        <v>NO</v>
      </c>
    </row>
    <row r="380" spans="1:30" x14ac:dyDescent="0.15">
      <c r="A380" t="str">
        <f t="shared" si="29"/>
        <v>4135-2422</v>
      </c>
      <c r="B380">
        <f>INDEX(Descriptions!$C$4:$C$736,MATCH($A380,Descriptions!$B$4:$B$736,))</f>
        <v>0</v>
      </c>
      <c r="C380" s="9">
        <f t="shared" si="25"/>
        <v>4600</v>
      </c>
      <c r="D380" s="9">
        <f t="shared" si="26"/>
        <v>4800</v>
      </c>
      <c r="F380">
        <v>4135</v>
      </c>
      <c r="G380">
        <v>2422</v>
      </c>
      <c r="H380">
        <v>266.37</v>
      </c>
      <c r="I380">
        <v>266.37</v>
      </c>
      <c r="J380">
        <v>149.43</v>
      </c>
      <c r="K380">
        <v>6.87</v>
      </c>
      <c r="L380">
        <v>79.989999999999995</v>
      </c>
      <c r="M380">
        <v>22.52</v>
      </c>
      <c r="N380">
        <v>2.98</v>
      </c>
      <c r="O380">
        <v>2.08</v>
      </c>
      <c r="P380">
        <v>2.5</v>
      </c>
      <c r="Q380" t="str">
        <f t="shared" si="27"/>
        <v>NO</v>
      </c>
      <c r="S380">
        <v>4135</v>
      </c>
      <c r="T380">
        <v>2422</v>
      </c>
      <c r="U380">
        <v>481.78</v>
      </c>
      <c r="V380">
        <v>481.78</v>
      </c>
      <c r="W380">
        <v>248.12</v>
      </c>
      <c r="X380">
        <v>14.95</v>
      </c>
      <c r="Y380">
        <v>170.24</v>
      </c>
      <c r="Z380">
        <v>25.21</v>
      </c>
      <c r="AA380">
        <v>3.97</v>
      </c>
      <c r="AB380">
        <v>16.29</v>
      </c>
      <c r="AC380">
        <v>3</v>
      </c>
      <c r="AD380" t="str">
        <f t="shared" si="28"/>
        <v>NO</v>
      </c>
    </row>
    <row r="381" spans="1:30" x14ac:dyDescent="0.15">
      <c r="A381" t="str">
        <f t="shared" si="29"/>
        <v>2555-2422</v>
      </c>
      <c r="B381">
        <f>INDEX(Descriptions!$C$4:$C$736,MATCH($A381,Descriptions!$B$4:$B$736,))</f>
        <v>0</v>
      </c>
      <c r="C381" s="9">
        <f t="shared" si="25"/>
        <v>5300</v>
      </c>
      <c r="D381" s="9">
        <f t="shared" si="26"/>
        <v>5500</v>
      </c>
      <c r="F381">
        <v>2555</v>
      </c>
      <c r="G381">
        <v>2422</v>
      </c>
      <c r="H381">
        <v>455.09</v>
      </c>
      <c r="I381">
        <v>453.95</v>
      </c>
      <c r="J381">
        <v>182.72</v>
      </c>
      <c r="K381">
        <v>16.29</v>
      </c>
      <c r="L381">
        <v>124.73</v>
      </c>
      <c r="M381">
        <v>46.21</v>
      </c>
      <c r="N381">
        <v>3.97</v>
      </c>
      <c r="O381">
        <v>81.17</v>
      </c>
      <c r="P381">
        <v>0</v>
      </c>
      <c r="Q381" t="str">
        <f t="shared" si="27"/>
        <v>NO</v>
      </c>
      <c r="S381">
        <v>2555</v>
      </c>
      <c r="T381">
        <v>2422</v>
      </c>
      <c r="U381">
        <v>424.33</v>
      </c>
      <c r="V381">
        <v>420.77</v>
      </c>
      <c r="W381">
        <v>161.87</v>
      </c>
      <c r="X381">
        <v>17.28</v>
      </c>
      <c r="Y381">
        <v>169.01</v>
      </c>
      <c r="Z381">
        <v>34.76</v>
      </c>
      <c r="AA381">
        <v>2.98</v>
      </c>
      <c r="AB381">
        <v>38.450000000000003</v>
      </c>
      <c r="AC381">
        <v>0</v>
      </c>
      <c r="AD381" t="str">
        <f t="shared" si="28"/>
        <v>NO</v>
      </c>
    </row>
    <row r="382" spans="1:30" x14ac:dyDescent="0.15">
      <c r="A382" t="str">
        <f t="shared" si="29"/>
        <v>2404-2422</v>
      </c>
      <c r="B382" t="str">
        <f>INDEX(Descriptions!$C$4:$C$736,MATCH($A382,Descriptions!$B$4:$B$736,))</f>
        <v>Myddleton Ln EB from the T-junction with Highfield Ln to the T-junction with Delph Ln - 1 lane.</v>
      </c>
      <c r="C382" s="9">
        <f t="shared" si="25"/>
        <v>9100</v>
      </c>
      <c r="D382" s="9">
        <f t="shared" si="26"/>
        <v>9500</v>
      </c>
      <c r="F382">
        <v>2404</v>
      </c>
      <c r="G382">
        <v>2422</v>
      </c>
      <c r="H382">
        <v>891.75</v>
      </c>
      <c r="I382">
        <v>888.38</v>
      </c>
      <c r="J382">
        <v>425.67</v>
      </c>
      <c r="K382">
        <v>36.020000000000003</v>
      </c>
      <c r="L382">
        <v>297.49</v>
      </c>
      <c r="M382">
        <v>83.55</v>
      </c>
      <c r="N382">
        <v>7.78</v>
      </c>
      <c r="O382">
        <v>38.75</v>
      </c>
      <c r="P382">
        <v>2.5</v>
      </c>
      <c r="Q382" t="str">
        <f t="shared" si="27"/>
        <v>NO</v>
      </c>
      <c r="S382">
        <v>2404</v>
      </c>
      <c r="T382">
        <v>2422</v>
      </c>
      <c r="U382">
        <v>635.01</v>
      </c>
      <c r="V382">
        <v>626.35</v>
      </c>
      <c r="W382">
        <v>259.02</v>
      </c>
      <c r="X382">
        <v>34.520000000000003</v>
      </c>
      <c r="Y382">
        <v>252.48</v>
      </c>
      <c r="Z382">
        <v>49.09</v>
      </c>
      <c r="AA382">
        <v>4.45</v>
      </c>
      <c r="AB382">
        <v>32.46</v>
      </c>
      <c r="AC382">
        <v>3</v>
      </c>
      <c r="AD382" t="str">
        <f t="shared" si="28"/>
        <v>NO</v>
      </c>
    </row>
    <row r="383" spans="1:30" x14ac:dyDescent="0.15">
      <c r="A383" t="str">
        <f t="shared" si="29"/>
        <v>2431-2424</v>
      </c>
      <c r="B383">
        <f>INDEX(Descriptions!$C$4:$C$736,MATCH($A383,Descriptions!$B$4:$B$736,))</f>
        <v>0</v>
      </c>
      <c r="C383" s="9">
        <f t="shared" si="25"/>
        <v>200</v>
      </c>
      <c r="D383" s="9">
        <f t="shared" si="26"/>
        <v>200</v>
      </c>
      <c r="F383">
        <v>2431</v>
      </c>
      <c r="G383">
        <v>2424</v>
      </c>
      <c r="H383">
        <v>29.19</v>
      </c>
      <c r="I383">
        <v>29</v>
      </c>
      <c r="J383">
        <v>10.5</v>
      </c>
      <c r="K383">
        <v>0.77</v>
      </c>
      <c r="L383">
        <v>15.24</v>
      </c>
      <c r="M383">
        <v>0.42</v>
      </c>
      <c r="N383">
        <v>0.15</v>
      </c>
      <c r="O383">
        <v>2.11</v>
      </c>
      <c r="P383">
        <v>0</v>
      </c>
      <c r="Q383" t="str">
        <f t="shared" si="27"/>
        <v>NO</v>
      </c>
      <c r="S383">
        <v>2431</v>
      </c>
      <c r="T383">
        <v>2424</v>
      </c>
      <c r="U383">
        <v>7.64</v>
      </c>
      <c r="V383">
        <v>7.54</v>
      </c>
      <c r="W383">
        <v>1.61</v>
      </c>
      <c r="X383">
        <v>0.26</v>
      </c>
      <c r="Y383">
        <v>4.5</v>
      </c>
      <c r="Z383">
        <v>0.16</v>
      </c>
      <c r="AA383">
        <v>0.22</v>
      </c>
      <c r="AB383">
        <v>0.89</v>
      </c>
      <c r="AC383">
        <v>0</v>
      </c>
      <c r="AD383" t="str">
        <f t="shared" si="28"/>
        <v>NO</v>
      </c>
    </row>
    <row r="384" spans="1:30" x14ac:dyDescent="0.15">
      <c r="A384" t="str">
        <f t="shared" si="29"/>
        <v>2453-2424</v>
      </c>
      <c r="B384">
        <f>INDEX(Descriptions!$C$4:$C$736,MATCH($A384,Descriptions!$B$4:$B$736,))</f>
        <v>0</v>
      </c>
      <c r="C384" s="9">
        <f t="shared" si="25"/>
        <v>0</v>
      </c>
      <c r="D384" s="9">
        <f t="shared" si="26"/>
        <v>0</v>
      </c>
      <c r="F384">
        <v>2453</v>
      </c>
      <c r="G384">
        <v>2424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t="str">
        <f t="shared" si="27"/>
        <v>NO</v>
      </c>
      <c r="S384">
        <v>2453</v>
      </c>
      <c r="T384">
        <v>2424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 t="str">
        <f t="shared" si="28"/>
        <v>NO</v>
      </c>
    </row>
    <row r="385" spans="1:30" x14ac:dyDescent="0.15">
      <c r="A385" t="str">
        <f t="shared" si="29"/>
        <v>2826-2425</v>
      </c>
      <c r="B385">
        <f>INDEX(Descriptions!$C$4:$C$736,MATCH($A385,Descriptions!$B$4:$B$736,))</f>
        <v>0</v>
      </c>
      <c r="C385" s="9">
        <f t="shared" si="25"/>
        <v>1900</v>
      </c>
      <c r="D385" s="9">
        <f t="shared" si="26"/>
        <v>2000</v>
      </c>
      <c r="F385">
        <v>2826</v>
      </c>
      <c r="G385">
        <v>2425</v>
      </c>
      <c r="H385">
        <v>276.7</v>
      </c>
      <c r="I385">
        <v>275.24</v>
      </c>
      <c r="J385">
        <v>81.31</v>
      </c>
      <c r="K385">
        <v>6.34</v>
      </c>
      <c r="L385">
        <v>100.16</v>
      </c>
      <c r="M385">
        <v>15.87</v>
      </c>
      <c r="N385">
        <v>4.0999999999999996</v>
      </c>
      <c r="O385">
        <v>66.41</v>
      </c>
      <c r="P385">
        <v>2.5</v>
      </c>
      <c r="Q385" t="str">
        <f t="shared" si="27"/>
        <v>NO</v>
      </c>
      <c r="S385">
        <v>2826</v>
      </c>
      <c r="T385">
        <v>2425</v>
      </c>
      <c r="U385">
        <v>48.19</v>
      </c>
      <c r="V385">
        <v>47.51</v>
      </c>
      <c r="W385">
        <v>13.3</v>
      </c>
      <c r="X385">
        <v>1.39</v>
      </c>
      <c r="Y385">
        <v>25.56</v>
      </c>
      <c r="Z385">
        <v>0.52</v>
      </c>
      <c r="AA385">
        <v>0.79</v>
      </c>
      <c r="AB385">
        <v>0.63</v>
      </c>
      <c r="AC385">
        <v>6</v>
      </c>
      <c r="AD385" t="str">
        <f t="shared" si="28"/>
        <v>NO</v>
      </c>
    </row>
    <row r="386" spans="1:30" x14ac:dyDescent="0.15">
      <c r="A386" t="str">
        <f t="shared" si="29"/>
        <v>20016-2425</v>
      </c>
      <c r="B386">
        <f>INDEX(Descriptions!$C$4:$C$736,MATCH($A386,Descriptions!$B$4:$B$736,))</f>
        <v>0</v>
      </c>
      <c r="C386" s="9">
        <f t="shared" si="25"/>
        <v>0</v>
      </c>
      <c r="D386" s="9">
        <f t="shared" si="26"/>
        <v>0</v>
      </c>
      <c r="F386">
        <v>20016</v>
      </c>
      <c r="G386">
        <v>2425</v>
      </c>
      <c r="H386">
        <v>1.39</v>
      </c>
      <c r="I386">
        <v>1.39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1.39</v>
      </c>
      <c r="P386">
        <v>0</v>
      </c>
      <c r="Q386" t="str">
        <f t="shared" si="27"/>
        <v>NO</v>
      </c>
      <c r="S386">
        <v>20016</v>
      </c>
      <c r="T386">
        <v>2425</v>
      </c>
      <c r="U386">
        <v>2.87</v>
      </c>
      <c r="V386">
        <v>2.87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2.87</v>
      </c>
      <c r="AC386">
        <v>0</v>
      </c>
      <c r="AD386" t="str">
        <f t="shared" si="28"/>
        <v>NO</v>
      </c>
    </row>
    <row r="387" spans="1:30" x14ac:dyDescent="0.15">
      <c r="A387" t="str">
        <f t="shared" si="29"/>
        <v>2515-2425</v>
      </c>
      <c r="B387">
        <f>INDEX(Descriptions!$C$4:$C$736,MATCH($A387,Descriptions!$B$4:$B$736,))</f>
        <v>0</v>
      </c>
      <c r="C387" s="9">
        <f t="shared" si="25"/>
        <v>1000</v>
      </c>
      <c r="D387" s="9">
        <f t="shared" si="26"/>
        <v>1000</v>
      </c>
      <c r="F387">
        <v>2515</v>
      </c>
      <c r="G387">
        <v>2425</v>
      </c>
      <c r="H387">
        <v>156.25</v>
      </c>
      <c r="I387">
        <v>156.01</v>
      </c>
      <c r="J387">
        <v>32.97</v>
      </c>
      <c r="K387">
        <v>3.71</v>
      </c>
      <c r="L387">
        <v>49.3</v>
      </c>
      <c r="M387">
        <v>25.69</v>
      </c>
      <c r="N387">
        <v>7.81</v>
      </c>
      <c r="O387">
        <v>29.27</v>
      </c>
      <c r="P387">
        <v>7.5</v>
      </c>
      <c r="Q387" t="str">
        <f t="shared" si="27"/>
        <v>NO</v>
      </c>
      <c r="S387">
        <v>2515</v>
      </c>
      <c r="T387">
        <v>2425</v>
      </c>
      <c r="U387">
        <v>14.47</v>
      </c>
      <c r="V387">
        <v>14.36</v>
      </c>
      <c r="W387">
        <v>0</v>
      </c>
      <c r="X387">
        <v>0</v>
      </c>
      <c r="Y387">
        <v>0</v>
      </c>
      <c r="Z387">
        <v>0</v>
      </c>
      <c r="AA387">
        <v>2.38</v>
      </c>
      <c r="AB387">
        <v>3.09</v>
      </c>
      <c r="AC387">
        <v>9</v>
      </c>
      <c r="AD387" t="str">
        <f t="shared" si="28"/>
        <v>NO</v>
      </c>
    </row>
    <row r="388" spans="1:30" x14ac:dyDescent="0.15">
      <c r="A388" t="str">
        <f t="shared" si="29"/>
        <v>2360-2426</v>
      </c>
      <c r="B388">
        <f>INDEX(Descriptions!$C$4:$C$736,MATCH($A388,Descriptions!$B$4:$B$736,))</f>
        <v>0</v>
      </c>
      <c r="C388" s="9">
        <f t="shared" ref="C388:C451" si="30">ROUND((I388*AM_Fac+V388*PM_fac)*AADT,-2)</f>
        <v>3800</v>
      </c>
      <c r="D388" s="9">
        <f t="shared" ref="D388:D451" si="31">ROUND(C388*AAWT,-2)</f>
        <v>4000</v>
      </c>
      <c r="F388">
        <v>2360</v>
      </c>
      <c r="G388">
        <v>2426</v>
      </c>
      <c r="H388">
        <v>393.21</v>
      </c>
      <c r="I388">
        <v>392.39</v>
      </c>
      <c r="J388">
        <v>206.82</v>
      </c>
      <c r="K388">
        <v>12.93</v>
      </c>
      <c r="L388">
        <v>137.86000000000001</v>
      </c>
      <c r="M388">
        <v>19.059999999999999</v>
      </c>
      <c r="N388">
        <v>4.9400000000000004</v>
      </c>
      <c r="O388">
        <v>4.0999999999999996</v>
      </c>
      <c r="P388">
        <v>7.5</v>
      </c>
      <c r="Q388" t="str">
        <f t="shared" ref="Q388:Q451" si="32">IF(O388&gt;100,"YES","NO")</f>
        <v>NO</v>
      </c>
      <c r="S388">
        <v>2360</v>
      </c>
      <c r="T388">
        <v>2426</v>
      </c>
      <c r="U388">
        <v>239.48</v>
      </c>
      <c r="V388">
        <v>237.75</v>
      </c>
      <c r="W388">
        <v>42.55</v>
      </c>
      <c r="X388">
        <v>4.6100000000000003</v>
      </c>
      <c r="Y388">
        <v>67.459999999999994</v>
      </c>
      <c r="Z388">
        <v>70.28</v>
      </c>
      <c r="AA388">
        <v>47.33</v>
      </c>
      <c r="AB388">
        <v>4.24</v>
      </c>
      <c r="AC388">
        <v>3</v>
      </c>
      <c r="AD388" t="str">
        <f t="shared" ref="AD388:AD451" si="33">IF(AB388&gt;100,"YES","NO")</f>
        <v>NO</v>
      </c>
    </row>
    <row r="389" spans="1:30" x14ac:dyDescent="0.15">
      <c r="A389" t="str">
        <f t="shared" ref="A389:A452" si="34">CONCATENATE(F389,"-",G389)</f>
        <v>2827-2426</v>
      </c>
      <c r="B389">
        <f>INDEX(Descriptions!$C$4:$C$736,MATCH($A389,Descriptions!$B$4:$B$736,))</f>
        <v>0</v>
      </c>
      <c r="C389" s="9">
        <f t="shared" si="30"/>
        <v>4800</v>
      </c>
      <c r="D389" s="9">
        <f t="shared" si="31"/>
        <v>5000</v>
      </c>
      <c r="F389">
        <v>2827</v>
      </c>
      <c r="G389">
        <v>2426</v>
      </c>
      <c r="H389">
        <v>319.14999999999998</v>
      </c>
      <c r="I389">
        <v>318.38</v>
      </c>
      <c r="J389">
        <v>136.13</v>
      </c>
      <c r="K389">
        <v>7.83</v>
      </c>
      <c r="L389">
        <v>143.26</v>
      </c>
      <c r="M389">
        <v>20.350000000000001</v>
      </c>
      <c r="N389">
        <v>2.7</v>
      </c>
      <c r="O389">
        <v>3.86</v>
      </c>
      <c r="P389">
        <v>5</v>
      </c>
      <c r="Q389" t="str">
        <f t="shared" si="32"/>
        <v>NO</v>
      </c>
      <c r="S389">
        <v>2827</v>
      </c>
      <c r="T389">
        <v>2426</v>
      </c>
      <c r="U389">
        <v>480.5</v>
      </c>
      <c r="V389">
        <v>471.63</v>
      </c>
      <c r="W389">
        <v>76.680000000000007</v>
      </c>
      <c r="X389">
        <v>36.01</v>
      </c>
      <c r="Y389">
        <v>261.64</v>
      </c>
      <c r="Z389">
        <v>61.41</v>
      </c>
      <c r="AA389">
        <v>33.94</v>
      </c>
      <c r="AB389">
        <v>4.82</v>
      </c>
      <c r="AC389">
        <v>6</v>
      </c>
      <c r="AD389" t="str">
        <f t="shared" si="33"/>
        <v>NO</v>
      </c>
    </row>
    <row r="390" spans="1:30" x14ac:dyDescent="0.15">
      <c r="A390" t="str">
        <f t="shared" si="34"/>
        <v>20001-2429</v>
      </c>
      <c r="B390" t="str">
        <f>INDEX(Descriptions!$C$4:$C$736,MATCH($A390,Descriptions!$B$4:$B$736,))</f>
        <v>Mill Ln SB to to the roundabout with Ballater Dr/Enfield Park Rd/Blackbrook Ave - 1 lane.</v>
      </c>
      <c r="C390" s="9">
        <f t="shared" si="30"/>
        <v>9700</v>
      </c>
      <c r="D390" s="9">
        <f t="shared" si="31"/>
        <v>10200</v>
      </c>
      <c r="F390">
        <v>20001</v>
      </c>
      <c r="G390">
        <v>2429</v>
      </c>
      <c r="H390">
        <v>932.79</v>
      </c>
      <c r="I390">
        <v>931.2</v>
      </c>
      <c r="J390">
        <v>262.74</v>
      </c>
      <c r="K390">
        <v>24.04</v>
      </c>
      <c r="L390">
        <v>168.94</v>
      </c>
      <c r="M390">
        <v>58.03</v>
      </c>
      <c r="N390">
        <v>6.08</v>
      </c>
      <c r="O390">
        <v>412.96</v>
      </c>
      <c r="P390">
        <v>0</v>
      </c>
      <c r="Q390" t="str">
        <f t="shared" si="32"/>
        <v>YES</v>
      </c>
      <c r="S390">
        <v>20001</v>
      </c>
      <c r="T390">
        <v>2429</v>
      </c>
      <c r="U390">
        <v>689.03</v>
      </c>
      <c r="V390">
        <v>684.67</v>
      </c>
      <c r="W390">
        <v>172.31</v>
      </c>
      <c r="X390">
        <v>28.72</v>
      </c>
      <c r="Y390">
        <v>196.08</v>
      </c>
      <c r="Z390">
        <v>39.78</v>
      </c>
      <c r="AA390">
        <v>5.87</v>
      </c>
      <c r="AB390">
        <v>246.27</v>
      </c>
      <c r="AC390">
        <v>0</v>
      </c>
      <c r="AD390" t="str">
        <f t="shared" si="33"/>
        <v>YES</v>
      </c>
    </row>
    <row r="391" spans="1:30" x14ac:dyDescent="0.15">
      <c r="A391" t="str">
        <f t="shared" si="34"/>
        <v>2533-2429</v>
      </c>
      <c r="B391">
        <f>INDEX(Descriptions!$C$4:$C$736,MATCH($A391,Descriptions!$B$4:$B$736,))</f>
        <v>0</v>
      </c>
      <c r="C391" s="9">
        <f t="shared" si="30"/>
        <v>2000</v>
      </c>
      <c r="D391" s="9">
        <f t="shared" si="31"/>
        <v>2100</v>
      </c>
      <c r="F391">
        <v>2533</v>
      </c>
      <c r="G391">
        <v>2429</v>
      </c>
      <c r="H391">
        <v>97.51</v>
      </c>
      <c r="I391">
        <v>97.39</v>
      </c>
      <c r="J391">
        <v>33.270000000000003</v>
      </c>
      <c r="K391">
        <v>1.86</v>
      </c>
      <c r="L391">
        <v>21.41</v>
      </c>
      <c r="M391">
        <v>9.35</v>
      </c>
      <c r="N391">
        <v>1.24</v>
      </c>
      <c r="O391">
        <v>22.88</v>
      </c>
      <c r="P391">
        <v>7.5</v>
      </c>
      <c r="Q391" t="str">
        <f t="shared" si="32"/>
        <v>NO</v>
      </c>
      <c r="S391">
        <v>2533</v>
      </c>
      <c r="T391">
        <v>2429</v>
      </c>
      <c r="U391">
        <v>240.04</v>
      </c>
      <c r="V391">
        <v>238.31</v>
      </c>
      <c r="W391">
        <v>51.8</v>
      </c>
      <c r="X391">
        <v>4.5</v>
      </c>
      <c r="Y391">
        <v>53.88</v>
      </c>
      <c r="Z391">
        <v>12.13</v>
      </c>
      <c r="AA391">
        <v>0.97</v>
      </c>
      <c r="AB391">
        <v>107.76</v>
      </c>
      <c r="AC391">
        <v>9</v>
      </c>
      <c r="AD391" t="str">
        <f t="shared" si="33"/>
        <v>YES</v>
      </c>
    </row>
    <row r="392" spans="1:30" x14ac:dyDescent="0.15">
      <c r="A392" t="str">
        <f t="shared" si="34"/>
        <v>2829-2429</v>
      </c>
      <c r="B392" t="str">
        <f>INDEX(Descriptions!$C$4:$C$736,MATCH($A392,Descriptions!$B$4:$B$736,))</f>
        <v>Blackbrook Ave NB from the roundabut with Capesthorne Rd/Enfield Park Rd to the roundabut with Mill Ln/Enfield Park Rd - 1 lane.</v>
      </c>
      <c r="C392" s="9">
        <f t="shared" si="30"/>
        <v>7000</v>
      </c>
      <c r="D392" s="9">
        <f t="shared" si="31"/>
        <v>7300</v>
      </c>
      <c r="F392">
        <v>2829</v>
      </c>
      <c r="G392">
        <v>2429</v>
      </c>
      <c r="H392">
        <v>549.91999999999996</v>
      </c>
      <c r="I392">
        <v>548.14</v>
      </c>
      <c r="J392">
        <v>170.79</v>
      </c>
      <c r="K392">
        <v>15.57</v>
      </c>
      <c r="L392">
        <v>128.66</v>
      </c>
      <c r="M392">
        <v>36.880000000000003</v>
      </c>
      <c r="N392">
        <v>3.23</v>
      </c>
      <c r="O392">
        <v>194.79</v>
      </c>
      <c r="P392">
        <v>0</v>
      </c>
      <c r="Q392" t="str">
        <f t="shared" si="32"/>
        <v>YES</v>
      </c>
      <c r="S392">
        <v>2829</v>
      </c>
      <c r="T392">
        <v>2429</v>
      </c>
      <c r="U392">
        <v>614.04999999999995</v>
      </c>
      <c r="V392">
        <v>608.02</v>
      </c>
      <c r="W392">
        <v>141.94999999999999</v>
      </c>
      <c r="X392">
        <v>14.15</v>
      </c>
      <c r="Y392">
        <v>148.31</v>
      </c>
      <c r="Z392">
        <v>22.61</v>
      </c>
      <c r="AA392">
        <v>2.34</v>
      </c>
      <c r="AB392">
        <v>284.69</v>
      </c>
      <c r="AC392">
        <v>0</v>
      </c>
      <c r="AD392" t="str">
        <f t="shared" si="33"/>
        <v>YES</v>
      </c>
    </row>
    <row r="393" spans="1:30" x14ac:dyDescent="0.15">
      <c r="A393" t="str">
        <f t="shared" si="34"/>
        <v>2440-2430</v>
      </c>
      <c r="B393" t="str">
        <f>INDEX(Descriptions!$C$4:$C$736,MATCH($A393,Descriptions!$B$4:$B$736,))</f>
        <v xml:space="preserve">Poplars Ave NB from the junction with Capesthorne Rd - 1 lane </v>
      </c>
      <c r="C393" s="9">
        <f t="shared" si="30"/>
        <v>8400</v>
      </c>
      <c r="D393" s="9">
        <f t="shared" si="31"/>
        <v>8800</v>
      </c>
      <c r="F393">
        <v>2440</v>
      </c>
      <c r="G393">
        <v>2430</v>
      </c>
      <c r="H393">
        <v>507.07</v>
      </c>
      <c r="I393">
        <v>505.67</v>
      </c>
      <c r="J393">
        <v>168.57</v>
      </c>
      <c r="K393">
        <v>10.85</v>
      </c>
      <c r="L393">
        <v>183.47</v>
      </c>
      <c r="M393">
        <v>6.94</v>
      </c>
      <c r="N393">
        <v>5.03</v>
      </c>
      <c r="O393">
        <v>117.2</v>
      </c>
      <c r="P393">
        <v>15</v>
      </c>
      <c r="Q393" t="str">
        <f t="shared" si="32"/>
        <v>YES</v>
      </c>
      <c r="S393">
        <v>2440</v>
      </c>
      <c r="T393">
        <v>2430</v>
      </c>
      <c r="U393">
        <v>888.66</v>
      </c>
      <c r="V393">
        <v>883.27</v>
      </c>
      <c r="W393">
        <v>319.19</v>
      </c>
      <c r="X393">
        <v>24.91</v>
      </c>
      <c r="Y393">
        <v>270.99</v>
      </c>
      <c r="Z393">
        <v>41.37</v>
      </c>
      <c r="AA393">
        <v>12.03</v>
      </c>
      <c r="AB393">
        <v>220.17</v>
      </c>
      <c r="AC393">
        <v>0</v>
      </c>
      <c r="AD393" t="str">
        <f t="shared" si="33"/>
        <v>YES</v>
      </c>
    </row>
    <row r="394" spans="1:30" x14ac:dyDescent="0.15">
      <c r="A394" t="str">
        <f t="shared" si="34"/>
        <v>2419-2430</v>
      </c>
      <c r="B394">
        <f>INDEX(Descriptions!$C$4:$C$736,MATCH($A394,Descriptions!$B$4:$B$736,))</f>
        <v>0</v>
      </c>
      <c r="C394" s="9">
        <f t="shared" si="30"/>
        <v>6600</v>
      </c>
      <c r="D394" s="9">
        <f t="shared" si="31"/>
        <v>6900</v>
      </c>
      <c r="F394">
        <v>2419</v>
      </c>
      <c r="G394">
        <v>2430</v>
      </c>
      <c r="H394">
        <v>569.44000000000005</v>
      </c>
      <c r="I394">
        <v>566.41999999999996</v>
      </c>
      <c r="J394">
        <v>226.1</v>
      </c>
      <c r="K394">
        <v>19.690000000000001</v>
      </c>
      <c r="L394">
        <v>200.19</v>
      </c>
      <c r="M394">
        <v>27.06</v>
      </c>
      <c r="N394">
        <v>10.57</v>
      </c>
      <c r="O394">
        <v>68.33</v>
      </c>
      <c r="P394">
        <v>17.5</v>
      </c>
      <c r="Q394" t="str">
        <f t="shared" si="32"/>
        <v>NO</v>
      </c>
      <c r="S394">
        <v>2419</v>
      </c>
      <c r="T394">
        <v>2430</v>
      </c>
      <c r="U394">
        <v>531.47</v>
      </c>
      <c r="V394">
        <v>522.66</v>
      </c>
      <c r="W394">
        <v>150.11000000000001</v>
      </c>
      <c r="X394">
        <v>21.96</v>
      </c>
      <c r="Y394">
        <v>190.94</v>
      </c>
      <c r="Z394">
        <v>26.21</v>
      </c>
      <c r="AA394">
        <v>22.47</v>
      </c>
      <c r="AB394">
        <v>98.77</v>
      </c>
      <c r="AC394">
        <v>21</v>
      </c>
      <c r="AD394" t="str">
        <f t="shared" si="33"/>
        <v>NO</v>
      </c>
    </row>
    <row r="395" spans="1:30" x14ac:dyDescent="0.15">
      <c r="A395" t="str">
        <f t="shared" si="34"/>
        <v>2409-2431</v>
      </c>
      <c r="B395">
        <f>INDEX(Descriptions!$C$4:$C$736,MATCH($A395,Descriptions!$B$4:$B$736,))</f>
        <v>0</v>
      </c>
      <c r="C395" s="9">
        <f t="shared" si="30"/>
        <v>6300</v>
      </c>
      <c r="D395" s="9">
        <f t="shared" si="31"/>
        <v>6600</v>
      </c>
      <c r="F395">
        <v>2409</v>
      </c>
      <c r="G395">
        <v>2431</v>
      </c>
      <c r="H395">
        <v>442.6</v>
      </c>
      <c r="I395">
        <v>441.92</v>
      </c>
      <c r="J395">
        <v>179.01</v>
      </c>
      <c r="K395">
        <v>9.82</v>
      </c>
      <c r="L395">
        <v>83</v>
      </c>
      <c r="M395">
        <v>27.03</v>
      </c>
      <c r="N395">
        <v>5.92</v>
      </c>
      <c r="O395">
        <v>137.82</v>
      </c>
      <c r="P395">
        <v>0</v>
      </c>
      <c r="Q395" t="str">
        <f t="shared" si="32"/>
        <v>YES</v>
      </c>
      <c r="S395">
        <v>2409</v>
      </c>
      <c r="T395">
        <v>2431</v>
      </c>
      <c r="U395">
        <v>604.79</v>
      </c>
      <c r="V395">
        <v>600.39</v>
      </c>
      <c r="W395">
        <v>203.4</v>
      </c>
      <c r="X395">
        <v>14.87</v>
      </c>
      <c r="Y395">
        <v>173.03</v>
      </c>
      <c r="Z395">
        <v>18.670000000000002</v>
      </c>
      <c r="AA395">
        <v>9.76</v>
      </c>
      <c r="AB395">
        <v>185.06</v>
      </c>
      <c r="AC395">
        <v>0</v>
      </c>
      <c r="AD395" t="str">
        <f t="shared" si="33"/>
        <v>YES</v>
      </c>
    </row>
    <row r="396" spans="1:30" x14ac:dyDescent="0.15">
      <c r="A396" t="str">
        <f t="shared" si="34"/>
        <v>2424-2431</v>
      </c>
      <c r="B396">
        <f>INDEX(Descriptions!$C$4:$C$736,MATCH($A396,Descriptions!$B$4:$B$736,))</f>
        <v>0</v>
      </c>
      <c r="C396" s="9">
        <f t="shared" si="30"/>
        <v>400</v>
      </c>
      <c r="D396" s="9">
        <f t="shared" si="31"/>
        <v>400</v>
      </c>
      <c r="F396">
        <v>2424</v>
      </c>
      <c r="G396">
        <v>2431</v>
      </c>
      <c r="H396">
        <v>38.29</v>
      </c>
      <c r="I396">
        <v>38.29</v>
      </c>
      <c r="J396">
        <v>13.12</v>
      </c>
      <c r="K396">
        <v>1.56</v>
      </c>
      <c r="L396">
        <v>21.1</v>
      </c>
      <c r="M396">
        <v>0.21</v>
      </c>
      <c r="N396">
        <v>1.25</v>
      </c>
      <c r="O396">
        <v>1.05</v>
      </c>
      <c r="P396">
        <v>0</v>
      </c>
      <c r="Q396" t="str">
        <f t="shared" si="32"/>
        <v>NO</v>
      </c>
      <c r="S396">
        <v>2424</v>
      </c>
      <c r="T396">
        <v>2431</v>
      </c>
      <c r="U396">
        <v>21.15</v>
      </c>
      <c r="V396">
        <v>21.15</v>
      </c>
      <c r="W396">
        <v>6.31</v>
      </c>
      <c r="X396">
        <v>0.82</v>
      </c>
      <c r="Y396">
        <v>11.72</v>
      </c>
      <c r="Z396">
        <v>0.18</v>
      </c>
      <c r="AA396">
        <v>0.26</v>
      </c>
      <c r="AB396">
        <v>1.86</v>
      </c>
      <c r="AC396">
        <v>0</v>
      </c>
      <c r="AD396" t="str">
        <f t="shared" si="33"/>
        <v>NO</v>
      </c>
    </row>
    <row r="397" spans="1:30" x14ac:dyDescent="0.15">
      <c r="A397" t="str">
        <f t="shared" si="34"/>
        <v>2408-2431</v>
      </c>
      <c r="B397">
        <f>INDEX(Descriptions!$C$4:$C$736,MATCH($A397,Descriptions!$B$4:$B$736,))</f>
        <v>0</v>
      </c>
      <c r="C397" s="9">
        <f t="shared" si="30"/>
        <v>4200</v>
      </c>
      <c r="D397" s="9">
        <f t="shared" si="31"/>
        <v>4400</v>
      </c>
      <c r="F397">
        <v>2408</v>
      </c>
      <c r="G397">
        <v>2431</v>
      </c>
      <c r="H397">
        <v>305.07</v>
      </c>
      <c r="I397">
        <v>303.08</v>
      </c>
      <c r="J397">
        <v>89.77</v>
      </c>
      <c r="K397">
        <v>8.0399999999999991</v>
      </c>
      <c r="L397">
        <v>89.68</v>
      </c>
      <c r="M397">
        <v>26.89</v>
      </c>
      <c r="N397">
        <v>2.98</v>
      </c>
      <c r="O397">
        <v>87.7</v>
      </c>
      <c r="P397">
        <v>0</v>
      </c>
      <c r="Q397" t="str">
        <f t="shared" si="32"/>
        <v>NO</v>
      </c>
      <c r="S397">
        <v>2408</v>
      </c>
      <c r="T397">
        <v>2431</v>
      </c>
      <c r="U397">
        <v>390.94</v>
      </c>
      <c r="V397">
        <v>385.87</v>
      </c>
      <c r="W397">
        <v>92.81</v>
      </c>
      <c r="X397">
        <v>11.5</v>
      </c>
      <c r="Y397">
        <v>126.22</v>
      </c>
      <c r="Z397">
        <v>13.61</v>
      </c>
      <c r="AA397">
        <v>23.63</v>
      </c>
      <c r="AB397">
        <v>123.17</v>
      </c>
      <c r="AC397">
        <v>0</v>
      </c>
      <c r="AD397" t="str">
        <f t="shared" si="33"/>
        <v>YES</v>
      </c>
    </row>
    <row r="398" spans="1:30" x14ac:dyDescent="0.15">
      <c r="A398" t="str">
        <f t="shared" si="34"/>
        <v>3795-2432</v>
      </c>
      <c r="B398">
        <f>INDEX(Descriptions!$C$4:$C$736,MATCH($A398,Descriptions!$B$4:$B$736,))</f>
        <v>0</v>
      </c>
      <c r="C398" s="9">
        <f t="shared" si="30"/>
        <v>0</v>
      </c>
      <c r="D398" s="9">
        <f t="shared" si="31"/>
        <v>0</v>
      </c>
      <c r="F398">
        <v>3795</v>
      </c>
      <c r="G398">
        <v>2432</v>
      </c>
      <c r="H398">
        <v>1.48</v>
      </c>
      <c r="I398">
        <v>1.48</v>
      </c>
      <c r="J398">
        <v>0.5</v>
      </c>
      <c r="K398">
        <v>0.03</v>
      </c>
      <c r="L398">
        <v>0.62</v>
      </c>
      <c r="M398">
        <v>0.33</v>
      </c>
      <c r="N398">
        <v>0</v>
      </c>
      <c r="O398">
        <v>0</v>
      </c>
      <c r="P398">
        <v>0</v>
      </c>
      <c r="Q398" t="str">
        <f t="shared" si="32"/>
        <v>NO</v>
      </c>
      <c r="S398">
        <v>3795</v>
      </c>
      <c r="T398">
        <v>2432</v>
      </c>
      <c r="U398">
        <v>1.1499999999999999</v>
      </c>
      <c r="V398">
        <v>1.1499999999999999</v>
      </c>
      <c r="W398">
        <v>0.16</v>
      </c>
      <c r="X398">
        <v>0.04</v>
      </c>
      <c r="Y398">
        <v>0.85</v>
      </c>
      <c r="Z398">
        <v>0.08</v>
      </c>
      <c r="AA398">
        <v>0</v>
      </c>
      <c r="AB398">
        <v>0.01</v>
      </c>
      <c r="AC398">
        <v>0</v>
      </c>
      <c r="AD398" t="str">
        <f t="shared" si="33"/>
        <v>NO</v>
      </c>
    </row>
    <row r="399" spans="1:30" x14ac:dyDescent="0.15">
      <c r="A399" t="str">
        <f t="shared" si="34"/>
        <v>2390-2432</v>
      </c>
      <c r="B399">
        <f>INDEX(Descriptions!$C$4:$C$736,MATCH($A399,Descriptions!$B$4:$B$736,))</f>
        <v>0</v>
      </c>
      <c r="C399" s="9">
        <f t="shared" si="30"/>
        <v>3100</v>
      </c>
      <c r="D399" s="9">
        <f t="shared" si="31"/>
        <v>3200</v>
      </c>
      <c r="F399">
        <v>2390</v>
      </c>
      <c r="G399">
        <v>2432</v>
      </c>
      <c r="H399">
        <v>214.9</v>
      </c>
      <c r="I399">
        <v>214.55</v>
      </c>
      <c r="J399">
        <v>63.61</v>
      </c>
      <c r="K399">
        <v>2.85</v>
      </c>
      <c r="L399">
        <v>54.26</v>
      </c>
      <c r="M399">
        <v>4.1399999999999997</v>
      </c>
      <c r="N399">
        <v>1.55</v>
      </c>
      <c r="O399">
        <v>73.48</v>
      </c>
      <c r="P399">
        <v>15</v>
      </c>
      <c r="Q399" t="str">
        <f t="shared" si="32"/>
        <v>NO</v>
      </c>
      <c r="S399">
        <v>2390</v>
      </c>
      <c r="T399">
        <v>2432</v>
      </c>
      <c r="U399">
        <v>302.33999999999997</v>
      </c>
      <c r="V399">
        <v>300.8</v>
      </c>
      <c r="W399">
        <v>71.819999999999993</v>
      </c>
      <c r="X399">
        <v>4.29</v>
      </c>
      <c r="Y399">
        <v>88.59</v>
      </c>
      <c r="Z399">
        <v>4.78</v>
      </c>
      <c r="AA399">
        <v>1.41</v>
      </c>
      <c r="AB399">
        <v>131.44999999999999</v>
      </c>
      <c r="AC399">
        <v>0</v>
      </c>
      <c r="AD399" t="str">
        <f t="shared" si="33"/>
        <v>YES</v>
      </c>
    </row>
    <row r="400" spans="1:30" x14ac:dyDescent="0.15">
      <c r="A400" t="str">
        <f t="shared" si="34"/>
        <v>3721-2432</v>
      </c>
      <c r="B400">
        <f>INDEX(Descriptions!$C$4:$C$736,MATCH($A400,Descriptions!$B$4:$B$736,))</f>
        <v>0</v>
      </c>
      <c r="C400" s="9">
        <f t="shared" si="30"/>
        <v>300</v>
      </c>
      <c r="D400" s="9">
        <f t="shared" si="31"/>
        <v>300</v>
      </c>
      <c r="F400">
        <v>3721</v>
      </c>
      <c r="G400">
        <v>2432</v>
      </c>
      <c r="H400">
        <v>21.04</v>
      </c>
      <c r="I400">
        <v>20.84</v>
      </c>
      <c r="J400">
        <v>3.43</v>
      </c>
      <c r="K400">
        <v>0.61</v>
      </c>
      <c r="L400">
        <v>15.17</v>
      </c>
      <c r="M400">
        <v>0.42</v>
      </c>
      <c r="N400">
        <v>0.1</v>
      </c>
      <c r="O400">
        <v>1.32</v>
      </c>
      <c r="P400">
        <v>0</v>
      </c>
      <c r="Q400" t="str">
        <f t="shared" si="32"/>
        <v>NO</v>
      </c>
      <c r="S400">
        <v>3721</v>
      </c>
      <c r="T400">
        <v>2432</v>
      </c>
      <c r="U400">
        <v>34.619999999999997</v>
      </c>
      <c r="V400">
        <v>34.26</v>
      </c>
      <c r="W400">
        <v>4.5</v>
      </c>
      <c r="X400">
        <v>0.31</v>
      </c>
      <c r="Y400">
        <v>11.66</v>
      </c>
      <c r="Z400">
        <v>0.05</v>
      </c>
      <c r="AA400">
        <v>0.11</v>
      </c>
      <c r="AB400">
        <v>17.989999999999998</v>
      </c>
      <c r="AC400">
        <v>0</v>
      </c>
      <c r="AD400" t="str">
        <f t="shared" si="33"/>
        <v>NO</v>
      </c>
    </row>
    <row r="401" spans="1:30" x14ac:dyDescent="0.15">
      <c r="A401" t="str">
        <f t="shared" si="34"/>
        <v>4070-2432</v>
      </c>
      <c r="B401" t="str">
        <f>INDEX(Descriptions!$C$4:$C$736,MATCH($A401,Descriptions!$B$4:$B$736,))</f>
        <v>Poplars Ave SB from Zebra crossing to the T-junction with Howson Rd - 1 lane.</v>
      </c>
      <c r="C401" s="9">
        <f t="shared" si="30"/>
        <v>5100</v>
      </c>
      <c r="D401" s="9">
        <f t="shared" si="31"/>
        <v>5300</v>
      </c>
      <c r="F401">
        <v>4070</v>
      </c>
      <c r="G401">
        <v>2432</v>
      </c>
      <c r="H401">
        <v>459.74</v>
      </c>
      <c r="I401">
        <v>455.56</v>
      </c>
      <c r="J401">
        <v>119.26</v>
      </c>
      <c r="K401">
        <v>17.38</v>
      </c>
      <c r="L401">
        <v>123.79</v>
      </c>
      <c r="M401">
        <v>36.130000000000003</v>
      </c>
      <c r="N401">
        <v>3.36</v>
      </c>
      <c r="O401">
        <v>149.82</v>
      </c>
      <c r="P401">
        <v>10</v>
      </c>
      <c r="Q401" t="str">
        <f t="shared" si="32"/>
        <v>YES</v>
      </c>
      <c r="S401">
        <v>4070</v>
      </c>
      <c r="T401">
        <v>2432</v>
      </c>
      <c r="U401">
        <v>396.82</v>
      </c>
      <c r="V401">
        <v>387.74</v>
      </c>
      <c r="W401">
        <v>131.28</v>
      </c>
      <c r="X401">
        <v>17.559999999999999</v>
      </c>
      <c r="Y401">
        <v>118.41</v>
      </c>
      <c r="Z401">
        <v>1.34</v>
      </c>
      <c r="AA401">
        <v>3.28</v>
      </c>
      <c r="AB401">
        <v>112.95</v>
      </c>
      <c r="AC401">
        <v>12</v>
      </c>
      <c r="AD401" t="str">
        <f t="shared" si="33"/>
        <v>YES</v>
      </c>
    </row>
    <row r="402" spans="1:30" x14ac:dyDescent="0.15">
      <c r="A402" t="str">
        <f t="shared" si="34"/>
        <v>2456-2433</v>
      </c>
      <c r="B402">
        <f>INDEX(Descriptions!$C$4:$C$736,MATCH($A402,Descriptions!$B$4:$B$736,))</f>
        <v>0</v>
      </c>
      <c r="C402" s="9">
        <f t="shared" si="30"/>
        <v>6700</v>
      </c>
      <c r="D402" s="9">
        <f t="shared" si="31"/>
        <v>7000</v>
      </c>
      <c r="F402">
        <v>2456</v>
      </c>
      <c r="G402">
        <v>2433</v>
      </c>
      <c r="H402">
        <v>569.25</v>
      </c>
      <c r="I402">
        <v>567.38</v>
      </c>
      <c r="J402">
        <v>213.51</v>
      </c>
      <c r="K402">
        <v>19.059999999999999</v>
      </c>
      <c r="L402">
        <v>187.25</v>
      </c>
      <c r="M402">
        <v>69.5</v>
      </c>
      <c r="N402">
        <v>20.03</v>
      </c>
      <c r="O402">
        <v>44.9</v>
      </c>
      <c r="P402">
        <v>15</v>
      </c>
      <c r="Q402" t="str">
        <f t="shared" si="32"/>
        <v>NO</v>
      </c>
      <c r="S402">
        <v>2456</v>
      </c>
      <c r="T402">
        <v>2433</v>
      </c>
      <c r="U402">
        <v>549</v>
      </c>
      <c r="V402">
        <v>544.42999999999995</v>
      </c>
      <c r="W402">
        <v>137.68</v>
      </c>
      <c r="X402">
        <v>16.72</v>
      </c>
      <c r="Y402">
        <v>142.88999999999999</v>
      </c>
      <c r="Z402">
        <v>77.95</v>
      </c>
      <c r="AA402">
        <v>28.23</v>
      </c>
      <c r="AB402">
        <v>133.53</v>
      </c>
      <c r="AC402">
        <v>12</v>
      </c>
      <c r="AD402" t="str">
        <f t="shared" si="33"/>
        <v>YES</v>
      </c>
    </row>
    <row r="403" spans="1:30" x14ac:dyDescent="0.15">
      <c r="A403" t="str">
        <f t="shared" si="34"/>
        <v>2532-2433</v>
      </c>
      <c r="B403" t="str">
        <f>INDEX(Descriptions!$C$4:$C$736,MATCH($A403,Descriptions!$B$4:$B$736,))</f>
        <v>Hilden Rd WB exit arm from the cross junction with Blackbrook Ave/Insall Rd to the Zebra crossing - 1 lane.</v>
      </c>
      <c r="C403" s="9">
        <f t="shared" si="30"/>
        <v>7800</v>
      </c>
      <c r="D403" s="9">
        <f t="shared" si="31"/>
        <v>8200</v>
      </c>
      <c r="F403">
        <v>2532</v>
      </c>
      <c r="G403">
        <v>2433</v>
      </c>
      <c r="H403">
        <v>657.61</v>
      </c>
      <c r="I403">
        <v>656.28</v>
      </c>
      <c r="J403">
        <v>222.51</v>
      </c>
      <c r="K403">
        <v>14.26</v>
      </c>
      <c r="L403">
        <v>208.03</v>
      </c>
      <c r="M403">
        <v>42.17</v>
      </c>
      <c r="N403">
        <v>2.88</v>
      </c>
      <c r="O403">
        <v>155.25</v>
      </c>
      <c r="P403">
        <v>12.5</v>
      </c>
      <c r="Q403" t="str">
        <f t="shared" si="32"/>
        <v>YES</v>
      </c>
      <c r="S403">
        <v>2532</v>
      </c>
      <c r="T403">
        <v>2433</v>
      </c>
      <c r="U403">
        <v>642.14</v>
      </c>
      <c r="V403">
        <v>633.33000000000004</v>
      </c>
      <c r="W403">
        <v>170.67</v>
      </c>
      <c r="X403">
        <v>36.380000000000003</v>
      </c>
      <c r="Y403">
        <v>271.14</v>
      </c>
      <c r="Z403">
        <v>66.52</v>
      </c>
      <c r="AA403">
        <v>29.41</v>
      </c>
      <c r="AB403">
        <v>53.01</v>
      </c>
      <c r="AC403">
        <v>15</v>
      </c>
      <c r="AD403" t="str">
        <f t="shared" si="33"/>
        <v>NO</v>
      </c>
    </row>
    <row r="404" spans="1:30" x14ac:dyDescent="0.15">
      <c r="A404" t="str">
        <f t="shared" si="34"/>
        <v>2411-2434</v>
      </c>
      <c r="B404">
        <f>INDEX(Descriptions!$C$4:$C$736,MATCH($A404,Descriptions!$B$4:$B$736,))</f>
        <v>0</v>
      </c>
      <c r="C404" s="9">
        <f t="shared" si="30"/>
        <v>3100</v>
      </c>
      <c r="D404" s="9">
        <f t="shared" si="31"/>
        <v>3200</v>
      </c>
      <c r="F404">
        <v>2411</v>
      </c>
      <c r="G404">
        <v>2434</v>
      </c>
      <c r="H404">
        <v>347.97</v>
      </c>
      <c r="I404">
        <v>347.2</v>
      </c>
      <c r="J404">
        <v>189.78</v>
      </c>
      <c r="K404">
        <v>9.94</v>
      </c>
      <c r="L404">
        <v>111.34</v>
      </c>
      <c r="M404">
        <v>17.86</v>
      </c>
      <c r="N404">
        <v>4.05</v>
      </c>
      <c r="O404">
        <v>0</v>
      </c>
      <c r="P404">
        <v>15</v>
      </c>
      <c r="Q404" t="str">
        <f t="shared" si="32"/>
        <v>NO</v>
      </c>
      <c r="S404">
        <v>2411</v>
      </c>
      <c r="T404">
        <v>2434</v>
      </c>
      <c r="U404">
        <v>170.32</v>
      </c>
      <c r="V404">
        <v>168.96</v>
      </c>
      <c r="W404">
        <v>29.05</v>
      </c>
      <c r="X404">
        <v>1.93</v>
      </c>
      <c r="Y404">
        <v>36.25</v>
      </c>
      <c r="Z404">
        <v>63.03</v>
      </c>
      <c r="AA404">
        <v>28.06</v>
      </c>
      <c r="AB404">
        <v>0</v>
      </c>
      <c r="AC404">
        <v>12</v>
      </c>
      <c r="AD404" t="str">
        <f t="shared" si="33"/>
        <v>NO</v>
      </c>
    </row>
    <row r="405" spans="1:30" x14ac:dyDescent="0.15">
      <c r="A405" t="str">
        <f t="shared" si="34"/>
        <v>2360-2434</v>
      </c>
      <c r="B405">
        <f>INDEX(Descriptions!$C$4:$C$736,MATCH($A405,Descriptions!$B$4:$B$736,))</f>
        <v>0</v>
      </c>
      <c r="C405" s="9">
        <f t="shared" si="30"/>
        <v>4800</v>
      </c>
      <c r="D405" s="9">
        <f t="shared" si="31"/>
        <v>5000</v>
      </c>
      <c r="F405">
        <v>2360</v>
      </c>
      <c r="G405">
        <v>2434</v>
      </c>
      <c r="H405">
        <v>328.97</v>
      </c>
      <c r="I405">
        <v>328.18</v>
      </c>
      <c r="J405">
        <v>140.94999999999999</v>
      </c>
      <c r="K405">
        <v>7.73</v>
      </c>
      <c r="L405">
        <v>141.96</v>
      </c>
      <c r="M405">
        <v>19.89</v>
      </c>
      <c r="N405">
        <v>2.06</v>
      </c>
      <c r="O405">
        <v>3.87</v>
      </c>
      <c r="P405">
        <v>12.5</v>
      </c>
      <c r="Q405" t="str">
        <f t="shared" si="32"/>
        <v>NO</v>
      </c>
      <c r="S405">
        <v>2360</v>
      </c>
      <c r="T405">
        <v>2434</v>
      </c>
      <c r="U405">
        <v>479.74</v>
      </c>
      <c r="V405">
        <v>470.99</v>
      </c>
      <c r="W405">
        <v>73.78</v>
      </c>
      <c r="X405">
        <v>35.67</v>
      </c>
      <c r="Y405">
        <v>255.36</v>
      </c>
      <c r="Z405">
        <v>61.41</v>
      </c>
      <c r="AA405">
        <v>33.700000000000003</v>
      </c>
      <c r="AB405">
        <v>4.82</v>
      </c>
      <c r="AC405">
        <v>15</v>
      </c>
      <c r="AD405" t="str">
        <f t="shared" si="33"/>
        <v>NO</v>
      </c>
    </row>
    <row r="406" spans="1:30" x14ac:dyDescent="0.15">
      <c r="A406" t="str">
        <f t="shared" si="34"/>
        <v>2815-2435</v>
      </c>
      <c r="B406">
        <f>INDEX(Descriptions!$C$4:$C$736,MATCH($A406,Descriptions!$B$4:$B$736,))</f>
        <v>0</v>
      </c>
      <c r="C406" s="9">
        <f t="shared" si="30"/>
        <v>1600</v>
      </c>
      <c r="D406" s="9">
        <f t="shared" si="31"/>
        <v>1700</v>
      </c>
      <c r="F406">
        <v>2815</v>
      </c>
      <c r="G406">
        <v>2435</v>
      </c>
      <c r="H406">
        <v>166.54</v>
      </c>
      <c r="I406">
        <v>165.85</v>
      </c>
      <c r="J406">
        <v>71.03</v>
      </c>
      <c r="K406">
        <v>4.93</v>
      </c>
      <c r="L406">
        <v>45.45</v>
      </c>
      <c r="M406">
        <v>24.36</v>
      </c>
      <c r="N406">
        <v>3.11</v>
      </c>
      <c r="O406">
        <v>15.17</v>
      </c>
      <c r="P406">
        <v>2.5</v>
      </c>
      <c r="Q406" t="str">
        <f t="shared" si="32"/>
        <v>NO</v>
      </c>
      <c r="S406">
        <v>2815</v>
      </c>
      <c r="T406">
        <v>2435</v>
      </c>
      <c r="U406">
        <v>105.18</v>
      </c>
      <c r="V406">
        <v>104.16</v>
      </c>
      <c r="W406">
        <v>25.26</v>
      </c>
      <c r="X406">
        <v>4.34</v>
      </c>
      <c r="Y406">
        <v>46.16</v>
      </c>
      <c r="Z406">
        <v>2.57</v>
      </c>
      <c r="AA406">
        <v>1.75</v>
      </c>
      <c r="AB406">
        <v>19.100000000000001</v>
      </c>
      <c r="AC406">
        <v>6</v>
      </c>
      <c r="AD406" t="str">
        <f t="shared" si="33"/>
        <v>NO</v>
      </c>
    </row>
    <row r="407" spans="1:30" x14ac:dyDescent="0.15">
      <c r="A407" t="str">
        <f t="shared" si="34"/>
        <v>2403-2435</v>
      </c>
      <c r="B407">
        <f>INDEX(Descriptions!$C$4:$C$736,MATCH($A407,Descriptions!$B$4:$B$736,))</f>
        <v>0</v>
      </c>
      <c r="C407" s="9">
        <f t="shared" si="30"/>
        <v>2800</v>
      </c>
      <c r="D407" s="9">
        <f t="shared" si="31"/>
        <v>2900</v>
      </c>
      <c r="F407">
        <v>2403</v>
      </c>
      <c r="G407">
        <v>2435</v>
      </c>
      <c r="H407">
        <v>151.47999999999999</v>
      </c>
      <c r="I407">
        <v>151.21</v>
      </c>
      <c r="J407">
        <v>53.84</v>
      </c>
      <c r="K407">
        <v>3.47</v>
      </c>
      <c r="L407">
        <v>38.51</v>
      </c>
      <c r="M407">
        <v>31.36</v>
      </c>
      <c r="N407">
        <v>7.36</v>
      </c>
      <c r="O407">
        <v>1.95</v>
      </c>
      <c r="P407">
        <v>15</v>
      </c>
      <c r="Q407" t="str">
        <f t="shared" si="32"/>
        <v>NO</v>
      </c>
      <c r="S407">
        <v>2403</v>
      </c>
      <c r="T407">
        <v>2435</v>
      </c>
      <c r="U407">
        <v>303.14999999999998</v>
      </c>
      <c r="V407">
        <v>300.45999999999998</v>
      </c>
      <c r="W407">
        <v>157.79</v>
      </c>
      <c r="X407">
        <v>5.7</v>
      </c>
      <c r="Y407">
        <v>79.38</v>
      </c>
      <c r="Z407">
        <v>7.29</v>
      </c>
      <c r="AA407">
        <v>6.01</v>
      </c>
      <c r="AB407">
        <v>28.98</v>
      </c>
      <c r="AC407">
        <v>18</v>
      </c>
      <c r="AD407" t="str">
        <f t="shared" si="33"/>
        <v>NO</v>
      </c>
    </row>
    <row r="408" spans="1:30" x14ac:dyDescent="0.15">
      <c r="A408" t="str">
        <f t="shared" si="34"/>
        <v>4006-2436</v>
      </c>
      <c r="B408">
        <f>INDEX(Descriptions!$C$4:$C$736,MATCH($A408,Descriptions!$B$4:$B$736,))</f>
        <v>0</v>
      </c>
      <c r="C408" s="9">
        <f t="shared" si="30"/>
        <v>4200</v>
      </c>
      <c r="D408" s="9">
        <f t="shared" si="31"/>
        <v>4400</v>
      </c>
      <c r="F408">
        <v>4006</v>
      </c>
      <c r="G408">
        <v>2436</v>
      </c>
      <c r="H408">
        <v>168.62</v>
      </c>
      <c r="I408">
        <v>168.28</v>
      </c>
      <c r="J408">
        <v>42.65</v>
      </c>
      <c r="K408">
        <v>4.4000000000000004</v>
      </c>
      <c r="L408">
        <v>41.44</v>
      </c>
      <c r="M408">
        <v>40.729999999999997</v>
      </c>
      <c r="N408">
        <v>8.64</v>
      </c>
      <c r="O408">
        <v>23.27</v>
      </c>
      <c r="P408">
        <v>7.5</v>
      </c>
      <c r="Q408" t="str">
        <f t="shared" si="32"/>
        <v>NO</v>
      </c>
      <c r="S408">
        <v>4006</v>
      </c>
      <c r="T408">
        <v>2436</v>
      </c>
      <c r="U408">
        <v>529.84</v>
      </c>
      <c r="V408">
        <v>524.91</v>
      </c>
      <c r="W408">
        <v>231.81</v>
      </c>
      <c r="X408">
        <v>9.07</v>
      </c>
      <c r="Y408">
        <v>120.25</v>
      </c>
      <c r="Z408">
        <v>19.36</v>
      </c>
      <c r="AA408">
        <v>7.11</v>
      </c>
      <c r="AB408">
        <v>133.24</v>
      </c>
      <c r="AC408">
        <v>9</v>
      </c>
      <c r="AD408" t="str">
        <f t="shared" si="33"/>
        <v>YES</v>
      </c>
    </row>
    <row r="409" spans="1:30" x14ac:dyDescent="0.15">
      <c r="A409" t="str">
        <f t="shared" si="34"/>
        <v>2520-2436</v>
      </c>
      <c r="B409">
        <f>INDEX(Descriptions!$C$4:$C$736,MATCH($A409,Descriptions!$B$4:$B$736,))</f>
        <v>0</v>
      </c>
      <c r="C409" s="9">
        <f t="shared" si="30"/>
        <v>3300</v>
      </c>
      <c r="D409" s="9">
        <f t="shared" si="31"/>
        <v>3500</v>
      </c>
      <c r="F409">
        <v>2520</v>
      </c>
      <c r="G409">
        <v>2436</v>
      </c>
      <c r="H409">
        <v>354.3</v>
      </c>
      <c r="I409">
        <v>353.45</v>
      </c>
      <c r="J409">
        <v>145.21</v>
      </c>
      <c r="K409">
        <v>8.01</v>
      </c>
      <c r="L409">
        <v>77.5</v>
      </c>
      <c r="M409">
        <v>32.85</v>
      </c>
      <c r="N409">
        <v>4.8099999999999996</v>
      </c>
      <c r="O409">
        <v>83.43</v>
      </c>
      <c r="P409">
        <v>2.5</v>
      </c>
      <c r="Q409" t="str">
        <f t="shared" si="32"/>
        <v>NO</v>
      </c>
      <c r="S409">
        <v>2520</v>
      </c>
      <c r="T409">
        <v>2436</v>
      </c>
      <c r="U409">
        <v>201.97</v>
      </c>
      <c r="V409">
        <v>200.64</v>
      </c>
      <c r="W409">
        <v>38.26</v>
      </c>
      <c r="X409">
        <v>7.36</v>
      </c>
      <c r="Y409">
        <v>78.040000000000006</v>
      </c>
      <c r="Z409">
        <v>11.16</v>
      </c>
      <c r="AA409">
        <v>4.42</v>
      </c>
      <c r="AB409">
        <v>56.74</v>
      </c>
      <c r="AC409">
        <v>6</v>
      </c>
      <c r="AD409" t="str">
        <f t="shared" si="33"/>
        <v>NO</v>
      </c>
    </row>
    <row r="410" spans="1:30" x14ac:dyDescent="0.15">
      <c r="A410" t="str">
        <f t="shared" si="34"/>
        <v>2465-2440</v>
      </c>
      <c r="B410">
        <f>INDEX(Descriptions!$C$4:$C$736,MATCH($A410,Descriptions!$B$4:$B$736,))</f>
        <v>0</v>
      </c>
      <c r="C410" s="9">
        <f t="shared" si="30"/>
        <v>1600</v>
      </c>
      <c r="D410" s="9">
        <f t="shared" si="31"/>
        <v>1700</v>
      </c>
      <c r="F410">
        <v>2465</v>
      </c>
      <c r="G410">
        <v>2440</v>
      </c>
      <c r="H410">
        <v>128.85</v>
      </c>
      <c r="I410">
        <v>127.31</v>
      </c>
      <c r="J410">
        <v>40.99</v>
      </c>
      <c r="K410">
        <v>5.03</v>
      </c>
      <c r="L410">
        <v>45.89</v>
      </c>
      <c r="M410">
        <v>21.1</v>
      </c>
      <c r="N410">
        <v>4.38</v>
      </c>
      <c r="O410">
        <v>11.46</v>
      </c>
      <c r="P410">
        <v>0</v>
      </c>
      <c r="Q410" t="str">
        <f t="shared" si="32"/>
        <v>NO</v>
      </c>
      <c r="S410">
        <v>2465</v>
      </c>
      <c r="T410">
        <v>2440</v>
      </c>
      <c r="U410">
        <v>144.61000000000001</v>
      </c>
      <c r="V410">
        <v>143.22999999999999</v>
      </c>
      <c r="W410">
        <v>49.23</v>
      </c>
      <c r="X410">
        <v>3.33</v>
      </c>
      <c r="Y410">
        <v>51.82</v>
      </c>
      <c r="Z410">
        <v>2.0299999999999998</v>
      </c>
      <c r="AA410">
        <v>2.7</v>
      </c>
      <c r="AB410">
        <v>35.5</v>
      </c>
      <c r="AC410">
        <v>0</v>
      </c>
      <c r="AD410" t="str">
        <f t="shared" si="33"/>
        <v>NO</v>
      </c>
    </row>
    <row r="411" spans="1:30" x14ac:dyDescent="0.15">
      <c r="A411" t="str">
        <f t="shared" si="34"/>
        <v>2430-2440</v>
      </c>
      <c r="B411">
        <f>INDEX(Descriptions!$C$4:$C$736,MATCH($A411,Descriptions!$B$4:$B$736,))</f>
        <v>0</v>
      </c>
      <c r="C411" s="9">
        <f t="shared" si="30"/>
        <v>6600</v>
      </c>
      <c r="D411" s="9">
        <f t="shared" si="31"/>
        <v>6900</v>
      </c>
      <c r="F411">
        <v>2430</v>
      </c>
      <c r="G411">
        <v>2440</v>
      </c>
      <c r="H411">
        <v>569.44000000000005</v>
      </c>
      <c r="I411">
        <v>566.41999999999996</v>
      </c>
      <c r="J411">
        <v>226.1</v>
      </c>
      <c r="K411">
        <v>19.690000000000001</v>
      </c>
      <c r="L411">
        <v>200.19</v>
      </c>
      <c r="M411">
        <v>27.06</v>
      </c>
      <c r="N411">
        <v>10.57</v>
      </c>
      <c r="O411">
        <v>68.33</v>
      </c>
      <c r="P411">
        <v>17.5</v>
      </c>
      <c r="Q411" t="str">
        <f t="shared" si="32"/>
        <v>NO</v>
      </c>
      <c r="S411">
        <v>2430</v>
      </c>
      <c r="T411">
        <v>2440</v>
      </c>
      <c r="U411">
        <v>531.47</v>
      </c>
      <c r="V411">
        <v>522.66</v>
      </c>
      <c r="W411">
        <v>150.11000000000001</v>
      </c>
      <c r="X411">
        <v>21.96</v>
      </c>
      <c r="Y411">
        <v>190.94</v>
      </c>
      <c r="Z411">
        <v>26.21</v>
      </c>
      <c r="AA411">
        <v>22.47</v>
      </c>
      <c r="AB411">
        <v>98.77</v>
      </c>
      <c r="AC411">
        <v>21</v>
      </c>
      <c r="AD411" t="str">
        <f t="shared" si="33"/>
        <v>NO</v>
      </c>
    </row>
    <row r="412" spans="1:30" x14ac:dyDescent="0.15">
      <c r="A412" t="str">
        <f t="shared" si="34"/>
        <v>2396-2440</v>
      </c>
      <c r="B412">
        <f>INDEX(Descriptions!$C$4:$C$736,MATCH($A412,Descriptions!$B$4:$B$736,))</f>
        <v>0</v>
      </c>
      <c r="C412" s="9">
        <f t="shared" si="30"/>
        <v>6700</v>
      </c>
      <c r="D412" s="9">
        <f t="shared" si="31"/>
        <v>7000</v>
      </c>
      <c r="F412">
        <v>2396</v>
      </c>
      <c r="G412">
        <v>2440</v>
      </c>
      <c r="H412">
        <v>480.89</v>
      </c>
      <c r="I412">
        <v>480.21</v>
      </c>
      <c r="J412">
        <v>192.14</v>
      </c>
      <c r="K412">
        <v>11.38</v>
      </c>
      <c r="L412">
        <v>104.1</v>
      </c>
      <c r="M412">
        <v>27.24</v>
      </c>
      <c r="N412">
        <v>7.17</v>
      </c>
      <c r="O412">
        <v>138.87</v>
      </c>
      <c r="P412">
        <v>0</v>
      </c>
      <c r="Q412" t="str">
        <f t="shared" si="32"/>
        <v>YES</v>
      </c>
      <c r="S412">
        <v>2396</v>
      </c>
      <c r="T412">
        <v>2440</v>
      </c>
      <c r="U412">
        <v>625.92999999999995</v>
      </c>
      <c r="V412">
        <v>621.54</v>
      </c>
      <c r="W412">
        <v>209.71</v>
      </c>
      <c r="X412">
        <v>15.69</v>
      </c>
      <c r="Y412">
        <v>184.74</v>
      </c>
      <c r="Z412">
        <v>18.850000000000001</v>
      </c>
      <c r="AA412">
        <v>10.02</v>
      </c>
      <c r="AB412">
        <v>186.92</v>
      </c>
      <c r="AC412">
        <v>0</v>
      </c>
      <c r="AD412" t="str">
        <f t="shared" si="33"/>
        <v>YES</v>
      </c>
    </row>
    <row r="413" spans="1:30" x14ac:dyDescent="0.15">
      <c r="A413" t="str">
        <f t="shared" si="34"/>
        <v>2418-2440</v>
      </c>
      <c r="B413" t="str">
        <f>INDEX(Descriptions!$C$4:$C$736,MATCH($A413,Descriptions!$B$4:$B$736,))</f>
        <v>Poplars Ave NB approaching arm to the roundabout with Capesthorne Rd - 1 lane.</v>
      </c>
      <c r="C413" s="9">
        <f t="shared" si="30"/>
        <v>5600</v>
      </c>
      <c r="D413" s="9">
        <f t="shared" si="31"/>
        <v>5900</v>
      </c>
      <c r="F413">
        <v>2418</v>
      </c>
      <c r="G413">
        <v>2440</v>
      </c>
      <c r="H413">
        <v>484.76</v>
      </c>
      <c r="I413">
        <v>483.12</v>
      </c>
      <c r="J413">
        <v>119.56</v>
      </c>
      <c r="K413">
        <v>11.06</v>
      </c>
      <c r="L413">
        <v>201.79</v>
      </c>
      <c r="M413">
        <v>14.45</v>
      </c>
      <c r="N413">
        <v>3.05</v>
      </c>
      <c r="O413">
        <v>119.84</v>
      </c>
      <c r="P413">
        <v>15</v>
      </c>
      <c r="Q413" t="str">
        <f t="shared" si="32"/>
        <v>YES</v>
      </c>
      <c r="S413">
        <v>2418</v>
      </c>
      <c r="T413">
        <v>2440</v>
      </c>
      <c r="U413">
        <v>452.7</v>
      </c>
      <c r="V413">
        <v>450.54</v>
      </c>
      <c r="W413">
        <v>151.79</v>
      </c>
      <c r="X413">
        <v>15.81</v>
      </c>
      <c r="Y413">
        <v>174.79</v>
      </c>
      <c r="Z413">
        <v>29.95</v>
      </c>
      <c r="AA413">
        <v>4.54</v>
      </c>
      <c r="AB413">
        <v>75.83</v>
      </c>
      <c r="AC413">
        <v>0</v>
      </c>
      <c r="AD413" t="str">
        <f t="shared" si="33"/>
        <v>NO</v>
      </c>
    </row>
    <row r="414" spans="1:30" x14ac:dyDescent="0.15">
      <c r="A414" t="str">
        <f t="shared" si="34"/>
        <v>2531-2441</v>
      </c>
      <c r="B414">
        <f>INDEX(Descriptions!$C$4:$C$736,MATCH($A414,Descriptions!$B$4:$B$736,))</f>
        <v>0</v>
      </c>
      <c r="C414" s="9">
        <f t="shared" si="30"/>
        <v>2600</v>
      </c>
      <c r="D414" s="9">
        <f t="shared" si="31"/>
        <v>2700</v>
      </c>
      <c r="F414">
        <v>2531</v>
      </c>
      <c r="G414">
        <v>2441</v>
      </c>
      <c r="H414">
        <v>256.74</v>
      </c>
      <c r="I414">
        <v>255.58</v>
      </c>
      <c r="J414">
        <v>119.01</v>
      </c>
      <c r="K414">
        <v>6.98</v>
      </c>
      <c r="L414">
        <v>76.45</v>
      </c>
      <c r="M414">
        <v>25.87</v>
      </c>
      <c r="N414">
        <v>3.54</v>
      </c>
      <c r="O414">
        <v>19.88</v>
      </c>
      <c r="P414">
        <v>5</v>
      </c>
      <c r="Q414" t="str">
        <f t="shared" si="32"/>
        <v>NO</v>
      </c>
      <c r="S414">
        <v>2531</v>
      </c>
      <c r="T414">
        <v>2441</v>
      </c>
      <c r="U414">
        <v>181.46</v>
      </c>
      <c r="V414">
        <v>179.63</v>
      </c>
      <c r="W414">
        <v>44.06</v>
      </c>
      <c r="X414">
        <v>5.52</v>
      </c>
      <c r="Y414">
        <v>68.77</v>
      </c>
      <c r="Z414">
        <v>9.9499999999999993</v>
      </c>
      <c r="AA414">
        <v>20.38</v>
      </c>
      <c r="AB414">
        <v>23.78</v>
      </c>
      <c r="AC414">
        <v>9</v>
      </c>
      <c r="AD414" t="str">
        <f t="shared" si="33"/>
        <v>NO</v>
      </c>
    </row>
    <row r="415" spans="1:30" x14ac:dyDescent="0.15">
      <c r="A415" t="str">
        <f t="shared" si="34"/>
        <v>2342-2441</v>
      </c>
      <c r="B415">
        <f>INDEX(Descriptions!$C$4:$C$736,MATCH($A415,Descriptions!$B$4:$B$736,))</f>
        <v>0</v>
      </c>
      <c r="C415" s="9">
        <f t="shared" si="30"/>
        <v>2900</v>
      </c>
      <c r="D415" s="9">
        <f t="shared" si="31"/>
        <v>3000</v>
      </c>
      <c r="F415">
        <v>2342</v>
      </c>
      <c r="G415">
        <v>2441</v>
      </c>
      <c r="H415">
        <v>177.72</v>
      </c>
      <c r="I415">
        <v>177.49</v>
      </c>
      <c r="J415">
        <v>71.83</v>
      </c>
      <c r="K415">
        <v>3.32</v>
      </c>
      <c r="L415">
        <v>50.56</v>
      </c>
      <c r="M415">
        <v>31.81</v>
      </c>
      <c r="N415">
        <v>7.9</v>
      </c>
      <c r="O415">
        <v>2.2999999999999998</v>
      </c>
      <c r="P415">
        <v>10</v>
      </c>
      <c r="Q415" t="str">
        <f t="shared" si="32"/>
        <v>NO</v>
      </c>
      <c r="S415">
        <v>2342</v>
      </c>
      <c r="T415">
        <v>2441</v>
      </c>
      <c r="U415">
        <v>301.63</v>
      </c>
      <c r="V415">
        <v>299.47000000000003</v>
      </c>
      <c r="W415">
        <v>149.44</v>
      </c>
      <c r="X415">
        <v>5.65</v>
      </c>
      <c r="Y415">
        <v>91.02</v>
      </c>
      <c r="Z415">
        <v>7.33</v>
      </c>
      <c r="AA415">
        <v>6.13</v>
      </c>
      <c r="AB415">
        <v>30.07</v>
      </c>
      <c r="AC415">
        <v>12</v>
      </c>
      <c r="AD415" t="str">
        <f t="shared" si="33"/>
        <v>NO</v>
      </c>
    </row>
    <row r="416" spans="1:30" x14ac:dyDescent="0.15">
      <c r="A416" t="str">
        <f t="shared" si="34"/>
        <v>2404-2443</v>
      </c>
      <c r="B416">
        <f>INDEX(Descriptions!$C$4:$C$736,MATCH($A416,Descriptions!$B$4:$B$736,))</f>
        <v>0</v>
      </c>
      <c r="C416" s="9">
        <f t="shared" si="30"/>
        <v>6900</v>
      </c>
      <c r="D416" s="9">
        <f t="shared" si="31"/>
        <v>7200</v>
      </c>
      <c r="F416">
        <v>2404</v>
      </c>
      <c r="G416">
        <v>2443</v>
      </c>
      <c r="H416">
        <v>419.18</v>
      </c>
      <c r="I416">
        <v>417.41</v>
      </c>
      <c r="J416">
        <v>164.25</v>
      </c>
      <c r="K416">
        <v>13.75</v>
      </c>
      <c r="L416">
        <v>119.01</v>
      </c>
      <c r="M416">
        <v>44.9</v>
      </c>
      <c r="N416">
        <v>4.97</v>
      </c>
      <c r="O416">
        <v>69.8</v>
      </c>
      <c r="P416">
        <v>2.5</v>
      </c>
      <c r="Q416" t="str">
        <f t="shared" si="32"/>
        <v>NO</v>
      </c>
      <c r="S416">
        <v>2404</v>
      </c>
      <c r="T416">
        <v>2443</v>
      </c>
      <c r="U416">
        <v>724.15</v>
      </c>
      <c r="V416">
        <v>720.92</v>
      </c>
      <c r="W416">
        <v>340.74</v>
      </c>
      <c r="X416">
        <v>26.45</v>
      </c>
      <c r="Y416">
        <v>269.7</v>
      </c>
      <c r="Z416">
        <v>47.3</v>
      </c>
      <c r="AA416">
        <v>2.4300000000000002</v>
      </c>
      <c r="AB416">
        <v>34.53</v>
      </c>
      <c r="AC416">
        <v>3</v>
      </c>
      <c r="AD416" t="str">
        <f t="shared" si="33"/>
        <v>NO</v>
      </c>
    </row>
    <row r="417" spans="1:30" x14ac:dyDescent="0.15">
      <c r="A417" t="str">
        <f t="shared" si="34"/>
        <v>2334-2443</v>
      </c>
      <c r="B417" t="str">
        <f>INDEX(Descriptions!$C$4:$C$736,MATCH($A417,Descriptions!$B$4:$B$736,))</f>
        <v>Myddleton Ln EB, east of the A49 Winwick Link Rd to the T-junction with Arbury Ln - 1 lane.</v>
      </c>
      <c r="C417" s="9">
        <f t="shared" si="30"/>
        <v>9100</v>
      </c>
      <c r="D417" s="9">
        <f t="shared" si="31"/>
        <v>9500</v>
      </c>
      <c r="F417">
        <v>2334</v>
      </c>
      <c r="G417">
        <v>2443</v>
      </c>
      <c r="H417">
        <v>891.75</v>
      </c>
      <c r="I417">
        <v>888.38</v>
      </c>
      <c r="J417">
        <v>425.67</v>
      </c>
      <c r="K417">
        <v>36.020000000000003</v>
      </c>
      <c r="L417">
        <v>297.49</v>
      </c>
      <c r="M417">
        <v>83.55</v>
      </c>
      <c r="N417">
        <v>7.78</v>
      </c>
      <c r="O417">
        <v>38.75</v>
      </c>
      <c r="P417">
        <v>2.5</v>
      </c>
      <c r="Q417" t="str">
        <f t="shared" si="32"/>
        <v>NO</v>
      </c>
      <c r="S417">
        <v>2334</v>
      </c>
      <c r="T417">
        <v>2443</v>
      </c>
      <c r="U417">
        <v>635.01</v>
      </c>
      <c r="V417">
        <v>626.35</v>
      </c>
      <c r="W417">
        <v>259.02</v>
      </c>
      <c r="X417">
        <v>34.520000000000003</v>
      </c>
      <c r="Y417">
        <v>252.48</v>
      </c>
      <c r="Z417">
        <v>49.09</v>
      </c>
      <c r="AA417">
        <v>4.45</v>
      </c>
      <c r="AB417">
        <v>32.46</v>
      </c>
      <c r="AC417">
        <v>3</v>
      </c>
      <c r="AD417" t="str">
        <f t="shared" si="33"/>
        <v>NO</v>
      </c>
    </row>
    <row r="418" spans="1:30" x14ac:dyDescent="0.15">
      <c r="A418" t="str">
        <f t="shared" si="34"/>
        <v>2402-2444</v>
      </c>
      <c r="B418">
        <f>INDEX(Descriptions!$C$4:$C$736,MATCH($A418,Descriptions!$B$4:$B$736,))</f>
        <v>0</v>
      </c>
      <c r="C418" s="9">
        <f t="shared" si="30"/>
        <v>1600</v>
      </c>
      <c r="D418" s="9">
        <f t="shared" si="31"/>
        <v>1700</v>
      </c>
      <c r="F418">
        <v>2402</v>
      </c>
      <c r="G418">
        <v>2444</v>
      </c>
      <c r="H418">
        <v>48.48</v>
      </c>
      <c r="I418">
        <v>48.4</v>
      </c>
      <c r="J418">
        <v>6.32</v>
      </c>
      <c r="K418">
        <v>1.04</v>
      </c>
      <c r="L418">
        <v>9.07</v>
      </c>
      <c r="M418">
        <v>9.23</v>
      </c>
      <c r="N418">
        <v>1.1299999999999999</v>
      </c>
      <c r="O418">
        <v>21.69</v>
      </c>
      <c r="P418">
        <v>0</v>
      </c>
      <c r="Q418" t="str">
        <f t="shared" si="32"/>
        <v>NO</v>
      </c>
      <c r="S418">
        <v>2402</v>
      </c>
      <c r="T418">
        <v>2444</v>
      </c>
      <c r="U418">
        <v>209.46</v>
      </c>
      <c r="V418">
        <v>207.57</v>
      </c>
      <c r="W418">
        <v>52.56</v>
      </c>
      <c r="X418">
        <v>3.05</v>
      </c>
      <c r="Y418">
        <v>35.96</v>
      </c>
      <c r="Z418">
        <v>11.97</v>
      </c>
      <c r="AA418">
        <v>0.93</v>
      </c>
      <c r="AB418">
        <v>104.98</v>
      </c>
      <c r="AC418">
        <v>0</v>
      </c>
      <c r="AD418" t="str">
        <f t="shared" si="33"/>
        <v>YES</v>
      </c>
    </row>
    <row r="419" spans="1:30" x14ac:dyDescent="0.15">
      <c r="A419" t="str">
        <f t="shared" si="34"/>
        <v>2401-2444</v>
      </c>
      <c r="B419">
        <f>INDEX(Descriptions!$C$4:$C$736,MATCH($A419,Descriptions!$B$4:$B$736,))</f>
        <v>0</v>
      </c>
      <c r="C419" s="9">
        <f t="shared" si="30"/>
        <v>1200</v>
      </c>
      <c r="D419" s="9">
        <f t="shared" si="31"/>
        <v>1300</v>
      </c>
      <c r="F419">
        <v>2401</v>
      </c>
      <c r="G419">
        <v>2444</v>
      </c>
      <c r="H419">
        <v>123.44</v>
      </c>
      <c r="I419">
        <v>123.23</v>
      </c>
      <c r="J419">
        <v>23.38</v>
      </c>
      <c r="K419">
        <v>1.32</v>
      </c>
      <c r="L419">
        <v>12.23</v>
      </c>
      <c r="M419">
        <v>9.2200000000000006</v>
      </c>
      <c r="N419">
        <v>1.1299999999999999</v>
      </c>
      <c r="O419">
        <v>68.66</v>
      </c>
      <c r="P419">
        <v>7.5</v>
      </c>
      <c r="Q419" t="str">
        <f t="shared" si="32"/>
        <v>NO</v>
      </c>
      <c r="S419">
        <v>2401</v>
      </c>
      <c r="T419">
        <v>2444</v>
      </c>
      <c r="U419">
        <v>83.81</v>
      </c>
      <c r="V419">
        <v>83.28</v>
      </c>
      <c r="W419">
        <v>10.86</v>
      </c>
      <c r="X419">
        <v>1.78</v>
      </c>
      <c r="Y419">
        <v>13.46</v>
      </c>
      <c r="Z419">
        <v>8.67</v>
      </c>
      <c r="AA419">
        <v>1.98</v>
      </c>
      <c r="AB419">
        <v>38.06</v>
      </c>
      <c r="AC419">
        <v>9</v>
      </c>
      <c r="AD419" t="str">
        <f t="shared" si="33"/>
        <v>NO</v>
      </c>
    </row>
    <row r="420" spans="1:30" x14ac:dyDescent="0.15">
      <c r="A420" t="str">
        <f t="shared" si="34"/>
        <v>2385-2445</v>
      </c>
      <c r="B420">
        <f>INDEX(Descriptions!$C$4:$C$736,MATCH($A420,Descriptions!$B$4:$B$736,))</f>
        <v>0</v>
      </c>
      <c r="C420" s="9">
        <f t="shared" si="30"/>
        <v>1500</v>
      </c>
      <c r="D420" s="9">
        <f t="shared" si="31"/>
        <v>1600</v>
      </c>
      <c r="F420">
        <v>2385</v>
      </c>
      <c r="G420">
        <v>2445</v>
      </c>
      <c r="H420">
        <v>100.36</v>
      </c>
      <c r="I420">
        <v>99.74</v>
      </c>
      <c r="J420">
        <v>37.85</v>
      </c>
      <c r="K420">
        <v>2.46</v>
      </c>
      <c r="L420">
        <v>38.770000000000003</v>
      </c>
      <c r="M420">
        <v>2.21</v>
      </c>
      <c r="N420">
        <v>7.11</v>
      </c>
      <c r="O420">
        <v>1.96</v>
      </c>
      <c r="P420">
        <v>10</v>
      </c>
      <c r="Q420" t="str">
        <f t="shared" si="32"/>
        <v>NO</v>
      </c>
      <c r="S420">
        <v>2385</v>
      </c>
      <c r="T420">
        <v>2445</v>
      </c>
      <c r="U420">
        <v>155.99</v>
      </c>
      <c r="V420">
        <v>154.15</v>
      </c>
      <c r="W420">
        <v>29.01</v>
      </c>
      <c r="X420">
        <v>3.78</v>
      </c>
      <c r="Y420">
        <v>66.400000000000006</v>
      </c>
      <c r="Z420">
        <v>25.13</v>
      </c>
      <c r="AA420">
        <v>14.32</v>
      </c>
      <c r="AB420">
        <v>2.36</v>
      </c>
      <c r="AC420">
        <v>15</v>
      </c>
      <c r="AD420" t="str">
        <f t="shared" si="33"/>
        <v>NO</v>
      </c>
    </row>
    <row r="421" spans="1:30" x14ac:dyDescent="0.15">
      <c r="A421" t="str">
        <f t="shared" si="34"/>
        <v>2467-2445</v>
      </c>
      <c r="B421">
        <f>INDEX(Descriptions!$C$4:$C$736,MATCH($A421,Descriptions!$B$4:$B$736,))</f>
        <v>0</v>
      </c>
      <c r="C421" s="9">
        <f t="shared" si="30"/>
        <v>5100</v>
      </c>
      <c r="D421" s="9">
        <f t="shared" si="31"/>
        <v>5300</v>
      </c>
      <c r="F421">
        <v>2467</v>
      </c>
      <c r="G421">
        <v>2445</v>
      </c>
      <c r="H421">
        <v>382.87</v>
      </c>
      <c r="I421">
        <v>382.09</v>
      </c>
      <c r="J421">
        <v>147.41999999999999</v>
      </c>
      <c r="K421">
        <v>8.61</v>
      </c>
      <c r="L421">
        <v>116.17</v>
      </c>
      <c r="M421">
        <v>26.04</v>
      </c>
      <c r="N421">
        <v>9.6300000000000008</v>
      </c>
      <c r="O421">
        <v>67.5</v>
      </c>
      <c r="P421">
        <v>7.5</v>
      </c>
      <c r="Q421" t="str">
        <f t="shared" si="32"/>
        <v>NO</v>
      </c>
      <c r="S421">
        <v>2467</v>
      </c>
      <c r="T421">
        <v>2445</v>
      </c>
      <c r="U421">
        <v>469.16</v>
      </c>
      <c r="V421">
        <v>466.51</v>
      </c>
      <c r="W421">
        <v>142.11000000000001</v>
      </c>
      <c r="X421">
        <v>18.62</v>
      </c>
      <c r="Y421">
        <v>165.51</v>
      </c>
      <c r="Z421">
        <v>33.299999999999997</v>
      </c>
      <c r="AA421">
        <v>10.19</v>
      </c>
      <c r="AB421">
        <v>90.42</v>
      </c>
      <c r="AC421">
        <v>9</v>
      </c>
      <c r="AD421" t="str">
        <f t="shared" si="33"/>
        <v>NO</v>
      </c>
    </row>
    <row r="422" spans="1:30" x14ac:dyDescent="0.15">
      <c r="A422" t="str">
        <f t="shared" si="34"/>
        <v>2464-2446</v>
      </c>
      <c r="B422">
        <f>INDEX(Descriptions!$C$4:$C$736,MATCH($A422,Descriptions!$B$4:$B$736,))</f>
        <v>0</v>
      </c>
      <c r="C422" s="9">
        <f t="shared" si="30"/>
        <v>1400</v>
      </c>
      <c r="D422" s="9">
        <f t="shared" si="31"/>
        <v>1500</v>
      </c>
      <c r="F422">
        <v>2464</v>
      </c>
      <c r="G422">
        <v>2446</v>
      </c>
      <c r="H422">
        <v>110.36</v>
      </c>
      <c r="I422">
        <v>109.87</v>
      </c>
      <c r="J422">
        <v>50.82</v>
      </c>
      <c r="K422">
        <v>2.0099999999999998</v>
      </c>
      <c r="L422">
        <v>36.68</v>
      </c>
      <c r="M422">
        <v>1.1200000000000001</v>
      </c>
      <c r="N422">
        <v>7.4</v>
      </c>
      <c r="O422">
        <v>2.33</v>
      </c>
      <c r="P422">
        <v>10</v>
      </c>
      <c r="Q422" t="str">
        <f t="shared" si="32"/>
        <v>NO</v>
      </c>
      <c r="S422">
        <v>2464</v>
      </c>
      <c r="T422">
        <v>2446</v>
      </c>
      <c r="U422">
        <v>126.04</v>
      </c>
      <c r="V422">
        <v>124.71</v>
      </c>
      <c r="W422">
        <v>14.95</v>
      </c>
      <c r="X422">
        <v>2.93</v>
      </c>
      <c r="Y422">
        <v>51.34</v>
      </c>
      <c r="Z422">
        <v>23.84</v>
      </c>
      <c r="AA422">
        <v>15.06</v>
      </c>
      <c r="AB422">
        <v>2.93</v>
      </c>
      <c r="AC422">
        <v>15</v>
      </c>
      <c r="AD422" t="str">
        <f t="shared" si="33"/>
        <v>NO</v>
      </c>
    </row>
    <row r="423" spans="1:30" x14ac:dyDescent="0.15">
      <c r="A423" t="str">
        <f t="shared" si="34"/>
        <v>2395-2446</v>
      </c>
      <c r="B423">
        <f>INDEX(Descriptions!$C$4:$C$736,MATCH($A423,Descriptions!$B$4:$B$736,))</f>
        <v>0</v>
      </c>
      <c r="C423" s="9">
        <f t="shared" si="30"/>
        <v>4900</v>
      </c>
      <c r="D423" s="9">
        <f t="shared" si="31"/>
        <v>5100</v>
      </c>
      <c r="F423">
        <v>2395</v>
      </c>
      <c r="G423">
        <v>2446</v>
      </c>
      <c r="H423">
        <v>361.65</v>
      </c>
      <c r="I423">
        <v>360.82</v>
      </c>
      <c r="J423">
        <v>131.18</v>
      </c>
      <c r="K423">
        <v>8.3699999999999992</v>
      </c>
      <c r="L423">
        <v>112.85</v>
      </c>
      <c r="M423">
        <v>24.3</v>
      </c>
      <c r="N423">
        <v>8.9700000000000006</v>
      </c>
      <c r="O423">
        <v>68.48</v>
      </c>
      <c r="P423">
        <v>7.5</v>
      </c>
      <c r="Q423" t="str">
        <f t="shared" si="32"/>
        <v>NO</v>
      </c>
      <c r="S423">
        <v>2395</v>
      </c>
      <c r="T423">
        <v>2446</v>
      </c>
      <c r="U423">
        <v>452.28</v>
      </c>
      <c r="V423">
        <v>449.54</v>
      </c>
      <c r="W423">
        <v>143.53</v>
      </c>
      <c r="X423">
        <v>17.73</v>
      </c>
      <c r="Y423">
        <v>147.5</v>
      </c>
      <c r="Z423">
        <v>31.97</v>
      </c>
      <c r="AA423">
        <v>10.67</v>
      </c>
      <c r="AB423">
        <v>91.88</v>
      </c>
      <c r="AC423">
        <v>9</v>
      </c>
      <c r="AD423" t="str">
        <f t="shared" si="33"/>
        <v>NO</v>
      </c>
    </row>
    <row r="424" spans="1:30" x14ac:dyDescent="0.15">
      <c r="A424" t="str">
        <f t="shared" si="34"/>
        <v>2348-2447</v>
      </c>
      <c r="B424">
        <f>INDEX(Descriptions!$C$4:$C$736,MATCH($A424,Descriptions!$B$4:$B$736,))</f>
        <v>0</v>
      </c>
      <c r="C424" s="9">
        <f t="shared" si="30"/>
        <v>1400</v>
      </c>
      <c r="D424" s="9">
        <f t="shared" si="31"/>
        <v>1500</v>
      </c>
      <c r="F424">
        <v>2348</v>
      </c>
      <c r="G424">
        <v>2447</v>
      </c>
      <c r="H424">
        <v>105.66</v>
      </c>
      <c r="I424">
        <v>103.98</v>
      </c>
      <c r="J424">
        <v>28.26</v>
      </c>
      <c r="K424">
        <v>4.3899999999999997</v>
      </c>
      <c r="L424">
        <v>39.630000000000003</v>
      </c>
      <c r="M424">
        <v>19.27</v>
      </c>
      <c r="N424">
        <v>3.55</v>
      </c>
      <c r="O424">
        <v>10.56</v>
      </c>
      <c r="P424">
        <v>0</v>
      </c>
      <c r="Q424" t="str">
        <f t="shared" si="32"/>
        <v>NO</v>
      </c>
      <c r="S424">
        <v>2348</v>
      </c>
      <c r="T424">
        <v>2447</v>
      </c>
      <c r="U424">
        <v>135.13</v>
      </c>
      <c r="V424">
        <v>133.44</v>
      </c>
      <c r="W424">
        <v>52.11</v>
      </c>
      <c r="X424">
        <v>2.99</v>
      </c>
      <c r="Y424">
        <v>42.97</v>
      </c>
      <c r="Z424">
        <v>2.09</v>
      </c>
      <c r="AA424">
        <v>0.85</v>
      </c>
      <c r="AB424">
        <v>34.119999999999997</v>
      </c>
      <c r="AC424">
        <v>0</v>
      </c>
      <c r="AD424" t="str">
        <f t="shared" si="33"/>
        <v>NO</v>
      </c>
    </row>
    <row r="425" spans="1:30" x14ac:dyDescent="0.15">
      <c r="A425" t="str">
        <f t="shared" si="34"/>
        <v>2448-2447</v>
      </c>
      <c r="B425">
        <f>INDEX(Descriptions!$C$4:$C$736,MATCH($A425,Descriptions!$B$4:$B$736,))</f>
        <v>0</v>
      </c>
      <c r="C425" s="9">
        <f t="shared" si="30"/>
        <v>2800</v>
      </c>
      <c r="D425" s="9">
        <f t="shared" si="31"/>
        <v>2900</v>
      </c>
      <c r="F425">
        <v>2448</v>
      </c>
      <c r="G425">
        <v>2447</v>
      </c>
      <c r="H425">
        <v>365.62</v>
      </c>
      <c r="I425">
        <v>364.62</v>
      </c>
      <c r="J425">
        <v>131.94</v>
      </c>
      <c r="K425">
        <v>8.0500000000000007</v>
      </c>
      <c r="L425">
        <v>103.33</v>
      </c>
      <c r="M425">
        <v>25.79</v>
      </c>
      <c r="N425">
        <v>3.95</v>
      </c>
      <c r="O425">
        <v>85.06</v>
      </c>
      <c r="P425">
        <v>7.5</v>
      </c>
      <c r="Q425" t="str">
        <f t="shared" si="32"/>
        <v>NO</v>
      </c>
      <c r="S425">
        <v>2448</v>
      </c>
      <c r="T425">
        <v>2447</v>
      </c>
      <c r="U425">
        <v>111.08</v>
      </c>
      <c r="V425">
        <v>110.08</v>
      </c>
      <c r="W425">
        <v>17.260000000000002</v>
      </c>
      <c r="X425">
        <v>2.9</v>
      </c>
      <c r="Y425">
        <v>43.38</v>
      </c>
      <c r="Z425">
        <v>4.43</v>
      </c>
      <c r="AA425">
        <v>0.65</v>
      </c>
      <c r="AB425">
        <v>33.47</v>
      </c>
      <c r="AC425">
        <v>9</v>
      </c>
      <c r="AD425" t="str">
        <f t="shared" si="33"/>
        <v>NO</v>
      </c>
    </row>
    <row r="426" spans="1:30" x14ac:dyDescent="0.15">
      <c r="A426" t="str">
        <f t="shared" si="34"/>
        <v>2447-2448</v>
      </c>
      <c r="B426">
        <f>INDEX(Descriptions!$C$4:$C$736,MATCH($A426,Descriptions!$B$4:$B$736,))</f>
        <v>0</v>
      </c>
      <c r="C426" s="9">
        <f t="shared" si="30"/>
        <v>1200</v>
      </c>
      <c r="D426" s="9">
        <f t="shared" si="31"/>
        <v>1300</v>
      </c>
      <c r="F426">
        <v>2447</v>
      </c>
      <c r="G426">
        <v>2448</v>
      </c>
      <c r="H426">
        <v>96.35</v>
      </c>
      <c r="I426">
        <v>94.82</v>
      </c>
      <c r="J426">
        <v>26.49</v>
      </c>
      <c r="K426">
        <v>4.0599999999999996</v>
      </c>
      <c r="L426">
        <v>33.61</v>
      </c>
      <c r="M426">
        <v>18.45</v>
      </c>
      <c r="N426">
        <v>3.18</v>
      </c>
      <c r="O426">
        <v>10.56</v>
      </c>
      <c r="P426">
        <v>0</v>
      </c>
      <c r="Q426" t="str">
        <f t="shared" si="32"/>
        <v>NO</v>
      </c>
      <c r="S426">
        <v>2447</v>
      </c>
      <c r="T426">
        <v>2448</v>
      </c>
      <c r="U426">
        <v>109.64</v>
      </c>
      <c r="V426">
        <v>108.27</v>
      </c>
      <c r="W426">
        <v>43.55</v>
      </c>
      <c r="X426">
        <v>1.88</v>
      </c>
      <c r="Y426">
        <v>28.49</v>
      </c>
      <c r="Z426">
        <v>0.99</v>
      </c>
      <c r="AA426">
        <v>0.61</v>
      </c>
      <c r="AB426">
        <v>34.119999999999997</v>
      </c>
      <c r="AC426">
        <v>0</v>
      </c>
      <c r="AD426" t="str">
        <f t="shared" si="33"/>
        <v>NO</v>
      </c>
    </row>
    <row r="427" spans="1:30" x14ac:dyDescent="0.15">
      <c r="A427" t="str">
        <f t="shared" si="34"/>
        <v>2449-2448</v>
      </c>
      <c r="B427">
        <f>INDEX(Descriptions!$C$4:$C$736,MATCH($A427,Descriptions!$B$4:$B$736,))</f>
        <v>0</v>
      </c>
      <c r="C427" s="9">
        <f t="shared" si="30"/>
        <v>3300</v>
      </c>
      <c r="D427" s="9">
        <f t="shared" si="31"/>
        <v>3500</v>
      </c>
      <c r="F427">
        <v>2449</v>
      </c>
      <c r="G427">
        <v>2448</v>
      </c>
      <c r="H427">
        <v>395.02</v>
      </c>
      <c r="I427">
        <v>393.95</v>
      </c>
      <c r="J427">
        <v>137.51</v>
      </c>
      <c r="K427">
        <v>9.7200000000000006</v>
      </c>
      <c r="L427">
        <v>119.95</v>
      </c>
      <c r="M427">
        <v>27.92</v>
      </c>
      <c r="N427">
        <v>6.28</v>
      </c>
      <c r="O427">
        <v>86.14</v>
      </c>
      <c r="P427">
        <v>7.5</v>
      </c>
      <c r="Q427" t="str">
        <f t="shared" si="32"/>
        <v>NO</v>
      </c>
      <c r="S427">
        <v>2449</v>
      </c>
      <c r="T427">
        <v>2448</v>
      </c>
      <c r="U427">
        <v>160.80000000000001</v>
      </c>
      <c r="V427">
        <v>159.35</v>
      </c>
      <c r="W427">
        <v>35.35</v>
      </c>
      <c r="X427">
        <v>4.49</v>
      </c>
      <c r="Y427">
        <v>68.45</v>
      </c>
      <c r="Z427">
        <v>6.64</v>
      </c>
      <c r="AA427">
        <v>1.93</v>
      </c>
      <c r="AB427">
        <v>34.950000000000003</v>
      </c>
      <c r="AC427">
        <v>9</v>
      </c>
      <c r="AD427" t="str">
        <f t="shared" si="33"/>
        <v>NO</v>
      </c>
    </row>
    <row r="428" spans="1:30" x14ac:dyDescent="0.15">
      <c r="A428" t="str">
        <f t="shared" si="34"/>
        <v>2448-2449</v>
      </c>
      <c r="B428">
        <f>INDEX(Descriptions!$C$4:$C$736,MATCH($A428,Descriptions!$B$4:$B$736,))</f>
        <v>0</v>
      </c>
      <c r="C428" s="9">
        <f t="shared" si="30"/>
        <v>1600</v>
      </c>
      <c r="D428" s="9">
        <f t="shared" si="31"/>
        <v>1700</v>
      </c>
      <c r="F428">
        <v>2448</v>
      </c>
      <c r="G428">
        <v>2449</v>
      </c>
      <c r="H428">
        <v>128.85</v>
      </c>
      <c r="I428">
        <v>127.31</v>
      </c>
      <c r="J428">
        <v>40.99</v>
      </c>
      <c r="K428">
        <v>5.03</v>
      </c>
      <c r="L428">
        <v>45.89</v>
      </c>
      <c r="M428">
        <v>21.1</v>
      </c>
      <c r="N428">
        <v>4.38</v>
      </c>
      <c r="O428">
        <v>11.46</v>
      </c>
      <c r="P428">
        <v>0</v>
      </c>
      <c r="Q428" t="str">
        <f t="shared" si="32"/>
        <v>NO</v>
      </c>
      <c r="S428">
        <v>2448</v>
      </c>
      <c r="T428">
        <v>2449</v>
      </c>
      <c r="U428">
        <v>144.61000000000001</v>
      </c>
      <c r="V428">
        <v>143.22999999999999</v>
      </c>
      <c r="W428">
        <v>49.23</v>
      </c>
      <c r="X428">
        <v>3.33</v>
      </c>
      <c r="Y428">
        <v>51.82</v>
      </c>
      <c r="Z428">
        <v>2.0299999999999998</v>
      </c>
      <c r="AA428">
        <v>2.7</v>
      </c>
      <c r="AB428">
        <v>35.5</v>
      </c>
      <c r="AC428">
        <v>0</v>
      </c>
      <c r="AD428" t="str">
        <f t="shared" si="33"/>
        <v>NO</v>
      </c>
    </row>
    <row r="429" spans="1:30" x14ac:dyDescent="0.15">
      <c r="A429" t="str">
        <f t="shared" si="34"/>
        <v>2465-2449</v>
      </c>
      <c r="B429">
        <f>INDEX(Descriptions!$C$4:$C$736,MATCH($A429,Descriptions!$B$4:$B$736,))</f>
        <v>0</v>
      </c>
      <c r="C429" s="9">
        <f t="shared" si="30"/>
        <v>3300</v>
      </c>
      <c r="D429" s="9">
        <f t="shared" si="31"/>
        <v>3500</v>
      </c>
      <c r="F429">
        <v>2465</v>
      </c>
      <c r="G429">
        <v>2449</v>
      </c>
      <c r="H429">
        <v>395.02</v>
      </c>
      <c r="I429">
        <v>393.95</v>
      </c>
      <c r="J429">
        <v>137.51</v>
      </c>
      <c r="K429">
        <v>9.7200000000000006</v>
      </c>
      <c r="L429">
        <v>119.95</v>
      </c>
      <c r="M429">
        <v>27.92</v>
      </c>
      <c r="N429">
        <v>6.28</v>
      </c>
      <c r="O429">
        <v>86.14</v>
      </c>
      <c r="P429">
        <v>7.5</v>
      </c>
      <c r="Q429" t="str">
        <f t="shared" si="32"/>
        <v>NO</v>
      </c>
      <c r="S429">
        <v>2465</v>
      </c>
      <c r="T429">
        <v>2449</v>
      </c>
      <c r="U429">
        <v>160.80000000000001</v>
      </c>
      <c r="V429">
        <v>159.35</v>
      </c>
      <c r="W429">
        <v>35.35</v>
      </c>
      <c r="X429">
        <v>4.49</v>
      </c>
      <c r="Y429">
        <v>68.45</v>
      </c>
      <c r="Z429">
        <v>6.64</v>
      </c>
      <c r="AA429">
        <v>1.93</v>
      </c>
      <c r="AB429">
        <v>34.950000000000003</v>
      </c>
      <c r="AC429">
        <v>9</v>
      </c>
      <c r="AD429" t="str">
        <f t="shared" si="33"/>
        <v>NO</v>
      </c>
    </row>
    <row r="430" spans="1:30" x14ac:dyDescent="0.15">
      <c r="A430" t="str">
        <f t="shared" si="34"/>
        <v>2520-2452</v>
      </c>
      <c r="B430">
        <f>INDEX(Descriptions!$C$4:$C$736,MATCH($A430,Descriptions!$B$4:$B$736,))</f>
        <v>0</v>
      </c>
      <c r="C430" s="9">
        <f t="shared" si="30"/>
        <v>4200</v>
      </c>
      <c r="D430" s="9">
        <f t="shared" si="31"/>
        <v>4400</v>
      </c>
      <c r="F430">
        <v>2520</v>
      </c>
      <c r="G430">
        <v>2452</v>
      </c>
      <c r="H430">
        <v>185.11</v>
      </c>
      <c r="I430">
        <v>184.77</v>
      </c>
      <c r="J430">
        <v>55.52</v>
      </c>
      <c r="K430">
        <v>4.41</v>
      </c>
      <c r="L430">
        <v>45.03</v>
      </c>
      <c r="M430">
        <v>40.590000000000003</v>
      </c>
      <c r="N430">
        <v>8.51</v>
      </c>
      <c r="O430">
        <v>23.55</v>
      </c>
      <c r="P430">
        <v>7.5</v>
      </c>
      <c r="Q430" t="str">
        <f t="shared" si="32"/>
        <v>NO</v>
      </c>
      <c r="S430">
        <v>2520</v>
      </c>
      <c r="T430">
        <v>2452</v>
      </c>
      <c r="U430">
        <v>505.03</v>
      </c>
      <c r="V430">
        <v>500.45</v>
      </c>
      <c r="W430">
        <v>213.92</v>
      </c>
      <c r="X430">
        <v>8.67</v>
      </c>
      <c r="Y430">
        <v>113.4</v>
      </c>
      <c r="Z430">
        <v>19.260000000000002</v>
      </c>
      <c r="AA430">
        <v>6.98</v>
      </c>
      <c r="AB430">
        <v>133.80000000000001</v>
      </c>
      <c r="AC430">
        <v>9</v>
      </c>
      <c r="AD430" t="str">
        <f t="shared" si="33"/>
        <v>YES</v>
      </c>
    </row>
    <row r="431" spans="1:30" x14ac:dyDescent="0.15">
      <c r="A431" t="str">
        <f t="shared" si="34"/>
        <v>4120-2452</v>
      </c>
      <c r="B431">
        <f>INDEX(Descriptions!$C$4:$C$736,MATCH($A431,Descriptions!$B$4:$B$736,))</f>
        <v>0</v>
      </c>
      <c r="C431" s="9">
        <f t="shared" si="30"/>
        <v>3500</v>
      </c>
      <c r="D431" s="9">
        <f t="shared" si="31"/>
        <v>3700</v>
      </c>
      <c r="F431">
        <v>4120</v>
      </c>
      <c r="G431">
        <v>2452</v>
      </c>
      <c r="H431">
        <v>367.78</v>
      </c>
      <c r="I431">
        <v>366.89</v>
      </c>
      <c r="J431">
        <v>151.36000000000001</v>
      </c>
      <c r="K431">
        <v>8.36</v>
      </c>
      <c r="L431">
        <v>82.87</v>
      </c>
      <c r="M431">
        <v>33.81</v>
      </c>
      <c r="N431">
        <v>5.12</v>
      </c>
      <c r="O431">
        <v>83.75</v>
      </c>
      <c r="P431">
        <v>2.5</v>
      </c>
      <c r="Q431" t="str">
        <f t="shared" si="32"/>
        <v>NO</v>
      </c>
      <c r="S431">
        <v>4120</v>
      </c>
      <c r="T431">
        <v>2452</v>
      </c>
      <c r="U431">
        <v>215.04</v>
      </c>
      <c r="V431">
        <v>213.62</v>
      </c>
      <c r="W431">
        <v>44.92</v>
      </c>
      <c r="X431">
        <v>7.69</v>
      </c>
      <c r="Y431">
        <v>83.36</v>
      </c>
      <c r="Z431">
        <v>11.48</v>
      </c>
      <c r="AA431">
        <v>4.54</v>
      </c>
      <c r="AB431">
        <v>57.05</v>
      </c>
      <c r="AC431">
        <v>6</v>
      </c>
      <c r="AD431" t="str">
        <f t="shared" si="33"/>
        <v>NO</v>
      </c>
    </row>
    <row r="432" spans="1:30" x14ac:dyDescent="0.15">
      <c r="A432" t="str">
        <f t="shared" si="34"/>
        <v>2424-2453</v>
      </c>
      <c r="B432">
        <f>INDEX(Descriptions!$C$4:$C$736,MATCH($A432,Descriptions!$B$4:$B$736,))</f>
        <v>0</v>
      </c>
      <c r="C432" s="9">
        <f t="shared" si="30"/>
        <v>0</v>
      </c>
      <c r="D432" s="9">
        <f t="shared" si="31"/>
        <v>0</v>
      </c>
      <c r="F432">
        <v>2424</v>
      </c>
      <c r="G432">
        <v>2453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t="str">
        <f t="shared" si="32"/>
        <v>NO</v>
      </c>
      <c r="S432">
        <v>2424</v>
      </c>
      <c r="T432">
        <v>2453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 t="str">
        <f t="shared" si="33"/>
        <v>NO</v>
      </c>
    </row>
    <row r="433" spans="1:30" x14ac:dyDescent="0.15">
      <c r="A433" t="str">
        <f t="shared" si="34"/>
        <v>2409-2453</v>
      </c>
      <c r="B433">
        <f>INDEX(Descriptions!$C$4:$C$736,MATCH($A433,Descriptions!$B$4:$B$736,))</f>
        <v>0</v>
      </c>
      <c r="C433" s="9">
        <f t="shared" si="30"/>
        <v>400</v>
      </c>
      <c r="D433" s="9">
        <f t="shared" si="31"/>
        <v>400</v>
      </c>
      <c r="F433">
        <v>2409</v>
      </c>
      <c r="G433">
        <v>2453</v>
      </c>
      <c r="H433">
        <v>42.38</v>
      </c>
      <c r="I433">
        <v>42.32</v>
      </c>
      <c r="J433">
        <v>15.78</v>
      </c>
      <c r="K433">
        <v>2.27</v>
      </c>
      <c r="L433">
        <v>15.7</v>
      </c>
      <c r="M433">
        <v>0.52</v>
      </c>
      <c r="N433">
        <v>0.2</v>
      </c>
      <c r="O433">
        <v>5.41</v>
      </c>
      <c r="P433">
        <v>2.5</v>
      </c>
      <c r="Q433" t="str">
        <f t="shared" si="32"/>
        <v>NO</v>
      </c>
      <c r="S433">
        <v>2409</v>
      </c>
      <c r="T433">
        <v>2453</v>
      </c>
      <c r="U433">
        <v>18.23</v>
      </c>
      <c r="V433">
        <v>18.09</v>
      </c>
      <c r="W433">
        <v>2.42</v>
      </c>
      <c r="X433">
        <v>1.21</v>
      </c>
      <c r="Y433">
        <v>9.2100000000000009</v>
      </c>
      <c r="Z433">
        <v>0.22</v>
      </c>
      <c r="AA433">
        <v>0.22</v>
      </c>
      <c r="AB433">
        <v>1.94</v>
      </c>
      <c r="AC433">
        <v>3</v>
      </c>
      <c r="AD433" t="str">
        <f t="shared" si="33"/>
        <v>NO</v>
      </c>
    </row>
    <row r="434" spans="1:30" x14ac:dyDescent="0.15">
      <c r="A434" t="str">
        <f t="shared" si="34"/>
        <v>2325-2456</v>
      </c>
      <c r="B434">
        <f>INDEX(Descriptions!$C$4:$C$736,MATCH($A434,Descriptions!$B$4:$B$736,))</f>
        <v>0</v>
      </c>
      <c r="C434" s="9">
        <f t="shared" si="30"/>
        <v>7500</v>
      </c>
      <c r="D434" s="9">
        <f t="shared" si="31"/>
        <v>7900</v>
      </c>
      <c r="F434">
        <v>2325</v>
      </c>
      <c r="G434">
        <v>2456</v>
      </c>
      <c r="H434">
        <v>630.69000000000005</v>
      </c>
      <c r="I434">
        <v>628.62</v>
      </c>
      <c r="J434">
        <v>239.32</v>
      </c>
      <c r="K434">
        <v>20.97</v>
      </c>
      <c r="L434">
        <v>218.41</v>
      </c>
      <c r="M434">
        <v>71.09</v>
      </c>
      <c r="N434">
        <v>20.89</v>
      </c>
      <c r="O434">
        <v>45.01</v>
      </c>
      <c r="P434">
        <v>15</v>
      </c>
      <c r="Q434" t="str">
        <f t="shared" si="32"/>
        <v>NO</v>
      </c>
      <c r="S434">
        <v>2325</v>
      </c>
      <c r="T434">
        <v>2456</v>
      </c>
      <c r="U434">
        <v>617.47</v>
      </c>
      <c r="V434">
        <v>612.34</v>
      </c>
      <c r="W434">
        <v>158.78</v>
      </c>
      <c r="X434">
        <v>19.72</v>
      </c>
      <c r="Y434">
        <v>185.35</v>
      </c>
      <c r="Z434">
        <v>79.28</v>
      </c>
      <c r="AA434">
        <v>28.61</v>
      </c>
      <c r="AB434">
        <v>133.74</v>
      </c>
      <c r="AC434">
        <v>12</v>
      </c>
      <c r="AD434" t="str">
        <f t="shared" si="33"/>
        <v>YES</v>
      </c>
    </row>
    <row r="435" spans="1:30" x14ac:dyDescent="0.15">
      <c r="A435" t="str">
        <f t="shared" si="34"/>
        <v>2433-2456</v>
      </c>
      <c r="B435" t="str">
        <f>INDEX(Descriptions!$C$4:$C$736,MATCH($A435,Descriptions!$B$4:$B$736,))</f>
        <v>Hilden Rd SB from Waddington Cl to Gosport Cl - 1 lane</v>
      </c>
      <c r="C435" s="9">
        <f t="shared" si="30"/>
        <v>7100</v>
      </c>
      <c r="D435" s="9">
        <f t="shared" si="31"/>
        <v>7400</v>
      </c>
      <c r="F435">
        <v>2433</v>
      </c>
      <c r="G435">
        <v>2456</v>
      </c>
      <c r="H435">
        <v>598.71</v>
      </c>
      <c r="I435">
        <v>597.5</v>
      </c>
      <c r="J435">
        <v>203.8</v>
      </c>
      <c r="K435">
        <v>10.41</v>
      </c>
      <c r="L435">
        <v>174.1</v>
      </c>
      <c r="M435">
        <v>41.01</v>
      </c>
      <c r="N435">
        <v>1.92</v>
      </c>
      <c r="O435">
        <v>154.97</v>
      </c>
      <c r="P435">
        <v>12.5</v>
      </c>
      <c r="Q435" t="str">
        <f t="shared" si="32"/>
        <v>YES</v>
      </c>
      <c r="S435">
        <v>2433</v>
      </c>
      <c r="T435">
        <v>2456</v>
      </c>
      <c r="U435">
        <v>581.63</v>
      </c>
      <c r="V435">
        <v>573.65</v>
      </c>
      <c r="W435">
        <v>142.22999999999999</v>
      </c>
      <c r="X435">
        <v>34.159999999999997</v>
      </c>
      <c r="Y435">
        <v>243.7</v>
      </c>
      <c r="Z435">
        <v>65.709999999999994</v>
      </c>
      <c r="AA435">
        <v>28.26</v>
      </c>
      <c r="AB435">
        <v>52.56</v>
      </c>
      <c r="AC435">
        <v>15</v>
      </c>
      <c r="AD435" t="str">
        <f t="shared" si="33"/>
        <v>NO</v>
      </c>
    </row>
    <row r="436" spans="1:30" x14ac:dyDescent="0.15">
      <c r="A436" t="str">
        <f t="shared" si="34"/>
        <v>2467-2461</v>
      </c>
      <c r="B436">
        <f>INDEX(Descriptions!$C$4:$C$736,MATCH($A436,Descriptions!$B$4:$B$736,))</f>
        <v>0</v>
      </c>
      <c r="C436" s="9">
        <f t="shared" si="30"/>
        <v>1300</v>
      </c>
      <c r="D436" s="9">
        <f t="shared" si="31"/>
        <v>1400</v>
      </c>
      <c r="F436">
        <v>2467</v>
      </c>
      <c r="G436">
        <v>2461</v>
      </c>
      <c r="H436">
        <v>88.59</v>
      </c>
      <c r="I436">
        <v>88.04</v>
      </c>
      <c r="J436">
        <v>36.58</v>
      </c>
      <c r="K436">
        <v>1.83</v>
      </c>
      <c r="L436">
        <v>29.41</v>
      </c>
      <c r="M436">
        <v>1.96</v>
      </c>
      <c r="N436">
        <v>6.95</v>
      </c>
      <c r="O436">
        <v>1.86</v>
      </c>
      <c r="P436">
        <v>10</v>
      </c>
      <c r="Q436" t="str">
        <f t="shared" si="32"/>
        <v>NO</v>
      </c>
      <c r="S436">
        <v>2467</v>
      </c>
      <c r="T436">
        <v>2461</v>
      </c>
      <c r="U436">
        <v>130.47999999999999</v>
      </c>
      <c r="V436">
        <v>128.94</v>
      </c>
      <c r="W436">
        <v>20.079999999999998</v>
      </c>
      <c r="X436">
        <v>3.09</v>
      </c>
      <c r="Y436">
        <v>50.89</v>
      </c>
      <c r="Z436">
        <v>24.98</v>
      </c>
      <c r="AA436">
        <v>14.22</v>
      </c>
      <c r="AB436">
        <v>2.23</v>
      </c>
      <c r="AC436">
        <v>15</v>
      </c>
      <c r="AD436" t="str">
        <f t="shared" si="33"/>
        <v>NO</v>
      </c>
    </row>
    <row r="437" spans="1:30" x14ac:dyDescent="0.15">
      <c r="A437" t="str">
        <f t="shared" si="34"/>
        <v>2463-2461</v>
      </c>
      <c r="B437">
        <f>INDEX(Descriptions!$C$4:$C$736,MATCH($A437,Descriptions!$B$4:$B$736,))</f>
        <v>0</v>
      </c>
      <c r="C437" s="9">
        <f t="shared" si="30"/>
        <v>5100</v>
      </c>
      <c r="D437" s="9">
        <f t="shared" si="31"/>
        <v>5300</v>
      </c>
      <c r="F437">
        <v>2463</v>
      </c>
      <c r="G437">
        <v>2461</v>
      </c>
      <c r="H437">
        <v>377.36</v>
      </c>
      <c r="I437">
        <v>376.53</v>
      </c>
      <c r="J437">
        <v>138.51</v>
      </c>
      <c r="K437">
        <v>8.6999999999999993</v>
      </c>
      <c r="L437">
        <v>119.18</v>
      </c>
      <c r="M437">
        <v>25.82</v>
      </c>
      <c r="N437">
        <v>9.56</v>
      </c>
      <c r="O437">
        <v>68.09</v>
      </c>
      <c r="P437">
        <v>7.5</v>
      </c>
      <c r="Q437" t="str">
        <f t="shared" si="32"/>
        <v>NO</v>
      </c>
      <c r="S437">
        <v>2463</v>
      </c>
      <c r="T437">
        <v>2461</v>
      </c>
      <c r="U437">
        <v>469.62</v>
      </c>
      <c r="V437">
        <v>466.89</v>
      </c>
      <c r="W437">
        <v>146.4</v>
      </c>
      <c r="X437">
        <v>18.43</v>
      </c>
      <c r="Y437">
        <v>160.53</v>
      </c>
      <c r="Z437">
        <v>33.270000000000003</v>
      </c>
      <c r="AA437">
        <v>10.78</v>
      </c>
      <c r="AB437">
        <v>91.21</v>
      </c>
      <c r="AC437">
        <v>9</v>
      </c>
      <c r="AD437" t="str">
        <f t="shared" si="33"/>
        <v>NO</v>
      </c>
    </row>
    <row r="438" spans="1:30" x14ac:dyDescent="0.15">
      <c r="A438" t="str">
        <f t="shared" si="34"/>
        <v>2461-2463</v>
      </c>
      <c r="B438">
        <f>INDEX(Descriptions!$C$4:$C$736,MATCH($A438,Descriptions!$B$4:$B$736,))</f>
        <v>0</v>
      </c>
      <c r="C438" s="9">
        <f t="shared" si="30"/>
        <v>1600</v>
      </c>
      <c r="D438" s="9">
        <f t="shared" si="31"/>
        <v>1700</v>
      </c>
      <c r="F438">
        <v>2461</v>
      </c>
      <c r="G438">
        <v>2463</v>
      </c>
      <c r="H438">
        <v>120.53</v>
      </c>
      <c r="I438">
        <v>119.99</v>
      </c>
      <c r="J438">
        <v>54</v>
      </c>
      <c r="K438">
        <v>2.4900000000000002</v>
      </c>
      <c r="L438">
        <v>42.07</v>
      </c>
      <c r="M438">
        <v>2.09</v>
      </c>
      <c r="N438">
        <v>7.52</v>
      </c>
      <c r="O438">
        <v>2.36</v>
      </c>
      <c r="P438">
        <v>10</v>
      </c>
      <c r="Q438" t="str">
        <f t="shared" si="32"/>
        <v>NO</v>
      </c>
      <c r="S438">
        <v>2461</v>
      </c>
      <c r="T438">
        <v>2463</v>
      </c>
      <c r="U438">
        <v>145.24</v>
      </c>
      <c r="V438">
        <v>143.69999999999999</v>
      </c>
      <c r="W438">
        <v>21.74</v>
      </c>
      <c r="X438">
        <v>3.66</v>
      </c>
      <c r="Y438">
        <v>61.63</v>
      </c>
      <c r="Z438">
        <v>25.05</v>
      </c>
      <c r="AA438">
        <v>15.21</v>
      </c>
      <c r="AB438">
        <v>2.96</v>
      </c>
      <c r="AC438">
        <v>15</v>
      </c>
      <c r="AD438" t="str">
        <f t="shared" si="33"/>
        <v>NO</v>
      </c>
    </row>
    <row r="439" spans="1:30" x14ac:dyDescent="0.15">
      <c r="A439" t="str">
        <f t="shared" si="34"/>
        <v>2464-2463</v>
      </c>
      <c r="B439">
        <f>INDEX(Descriptions!$C$4:$C$736,MATCH($A439,Descriptions!$B$4:$B$736,))</f>
        <v>0</v>
      </c>
      <c r="C439" s="9">
        <f t="shared" si="30"/>
        <v>5100</v>
      </c>
      <c r="D439" s="9">
        <f t="shared" si="31"/>
        <v>5300</v>
      </c>
      <c r="F439">
        <v>2464</v>
      </c>
      <c r="G439">
        <v>2463</v>
      </c>
      <c r="H439">
        <v>377.36</v>
      </c>
      <c r="I439">
        <v>376.53</v>
      </c>
      <c r="J439">
        <v>138.51</v>
      </c>
      <c r="K439">
        <v>8.6999999999999993</v>
      </c>
      <c r="L439">
        <v>119.18</v>
      </c>
      <c r="M439">
        <v>25.82</v>
      </c>
      <c r="N439">
        <v>9.56</v>
      </c>
      <c r="O439">
        <v>68.09</v>
      </c>
      <c r="P439">
        <v>7.5</v>
      </c>
      <c r="Q439" t="str">
        <f t="shared" si="32"/>
        <v>NO</v>
      </c>
      <c r="S439">
        <v>2464</v>
      </c>
      <c r="T439">
        <v>2463</v>
      </c>
      <c r="U439">
        <v>469.62</v>
      </c>
      <c r="V439">
        <v>466.89</v>
      </c>
      <c r="W439">
        <v>146.4</v>
      </c>
      <c r="X439">
        <v>18.43</v>
      </c>
      <c r="Y439">
        <v>160.53</v>
      </c>
      <c r="Z439">
        <v>33.270000000000003</v>
      </c>
      <c r="AA439">
        <v>10.78</v>
      </c>
      <c r="AB439">
        <v>91.21</v>
      </c>
      <c r="AC439">
        <v>9</v>
      </c>
      <c r="AD439" t="str">
        <f t="shared" si="33"/>
        <v>NO</v>
      </c>
    </row>
    <row r="440" spans="1:30" x14ac:dyDescent="0.15">
      <c r="A440" t="str">
        <f t="shared" si="34"/>
        <v>2463-2464</v>
      </c>
      <c r="B440">
        <f>INDEX(Descriptions!$C$4:$C$736,MATCH($A440,Descriptions!$B$4:$B$736,))</f>
        <v>0</v>
      </c>
      <c r="C440" s="9">
        <f t="shared" si="30"/>
        <v>1600</v>
      </c>
      <c r="D440" s="9">
        <f t="shared" si="31"/>
        <v>1700</v>
      </c>
      <c r="F440">
        <v>2463</v>
      </c>
      <c r="G440">
        <v>2464</v>
      </c>
      <c r="H440">
        <v>120.53</v>
      </c>
      <c r="I440">
        <v>119.99</v>
      </c>
      <c r="J440">
        <v>54</v>
      </c>
      <c r="K440">
        <v>2.4900000000000002</v>
      </c>
      <c r="L440">
        <v>42.07</v>
      </c>
      <c r="M440">
        <v>2.09</v>
      </c>
      <c r="N440">
        <v>7.52</v>
      </c>
      <c r="O440">
        <v>2.36</v>
      </c>
      <c r="P440">
        <v>10</v>
      </c>
      <c r="Q440" t="str">
        <f t="shared" si="32"/>
        <v>NO</v>
      </c>
      <c r="S440">
        <v>2463</v>
      </c>
      <c r="T440">
        <v>2464</v>
      </c>
      <c r="U440">
        <v>145.24</v>
      </c>
      <c r="V440">
        <v>143.69999999999999</v>
      </c>
      <c r="W440">
        <v>21.74</v>
      </c>
      <c r="X440">
        <v>3.66</v>
      </c>
      <c r="Y440">
        <v>61.63</v>
      </c>
      <c r="Z440">
        <v>25.05</v>
      </c>
      <c r="AA440">
        <v>15.21</v>
      </c>
      <c r="AB440">
        <v>2.96</v>
      </c>
      <c r="AC440">
        <v>15</v>
      </c>
      <c r="AD440" t="str">
        <f t="shared" si="33"/>
        <v>NO</v>
      </c>
    </row>
    <row r="441" spans="1:30" x14ac:dyDescent="0.15">
      <c r="A441" t="str">
        <f t="shared" si="34"/>
        <v>2446-2464</v>
      </c>
      <c r="B441">
        <f>INDEX(Descriptions!$C$4:$C$736,MATCH($A441,Descriptions!$B$4:$B$736,))</f>
        <v>0</v>
      </c>
      <c r="C441" s="9">
        <f t="shared" si="30"/>
        <v>4900</v>
      </c>
      <c r="D441" s="9">
        <f t="shared" si="31"/>
        <v>5100</v>
      </c>
      <c r="F441">
        <v>2446</v>
      </c>
      <c r="G441">
        <v>2464</v>
      </c>
      <c r="H441">
        <v>360.49</v>
      </c>
      <c r="I441">
        <v>359.67</v>
      </c>
      <c r="J441">
        <v>131.13999999999999</v>
      </c>
      <c r="K441">
        <v>8.34</v>
      </c>
      <c r="L441">
        <v>112.23</v>
      </c>
      <c r="M441">
        <v>24.25</v>
      </c>
      <c r="N441">
        <v>8.9600000000000009</v>
      </c>
      <c r="O441">
        <v>68.069999999999993</v>
      </c>
      <c r="P441">
        <v>7.5</v>
      </c>
      <c r="Q441" t="str">
        <f t="shared" si="32"/>
        <v>NO</v>
      </c>
      <c r="S441">
        <v>2446</v>
      </c>
      <c r="T441">
        <v>2464</v>
      </c>
      <c r="U441">
        <v>450.87</v>
      </c>
      <c r="V441">
        <v>448.14</v>
      </c>
      <c r="W441">
        <v>143.52000000000001</v>
      </c>
      <c r="X441">
        <v>17.7</v>
      </c>
      <c r="Y441">
        <v>146.85</v>
      </c>
      <c r="Z441">
        <v>31.96</v>
      </c>
      <c r="AA441">
        <v>10.66</v>
      </c>
      <c r="AB441">
        <v>91.17</v>
      </c>
      <c r="AC441">
        <v>9</v>
      </c>
      <c r="AD441" t="str">
        <f t="shared" si="33"/>
        <v>NO</v>
      </c>
    </row>
    <row r="442" spans="1:30" x14ac:dyDescent="0.15">
      <c r="A442" t="str">
        <f t="shared" si="34"/>
        <v>2449-2465</v>
      </c>
      <c r="B442">
        <f>INDEX(Descriptions!$C$4:$C$736,MATCH($A442,Descriptions!$B$4:$B$736,))</f>
        <v>0</v>
      </c>
      <c r="C442" s="9">
        <f t="shared" si="30"/>
        <v>1600</v>
      </c>
      <c r="D442" s="9">
        <f t="shared" si="31"/>
        <v>1700</v>
      </c>
      <c r="F442">
        <v>2449</v>
      </c>
      <c r="G442">
        <v>2465</v>
      </c>
      <c r="H442">
        <v>128.85</v>
      </c>
      <c r="I442">
        <v>127.31</v>
      </c>
      <c r="J442">
        <v>40.99</v>
      </c>
      <c r="K442">
        <v>5.03</v>
      </c>
      <c r="L442">
        <v>45.89</v>
      </c>
      <c r="M442">
        <v>21.1</v>
      </c>
      <c r="N442">
        <v>4.38</v>
      </c>
      <c r="O442">
        <v>11.46</v>
      </c>
      <c r="P442">
        <v>0</v>
      </c>
      <c r="Q442" t="str">
        <f t="shared" si="32"/>
        <v>NO</v>
      </c>
      <c r="S442">
        <v>2449</v>
      </c>
      <c r="T442">
        <v>2465</v>
      </c>
      <c r="U442">
        <v>144.61000000000001</v>
      </c>
      <c r="V442">
        <v>143.22999999999999</v>
      </c>
      <c r="W442">
        <v>49.23</v>
      </c>
      <c r="X442">
        <v>3.33</v>
      </c>
      <c r="Y442">
        <v>51.82</v>
      </c>
      <c r="Z442">
        <v>2.0299999999999998</v>
      </c>
      <c r="AA442">
        <v>2.7</v>
      </c>
      <c r="AB442">
        <v>35.5</v>
      </c>
      <c r="AC442">
        <v>0</v>
      </c>
      <c r="AD442" t="str">
        <f t="shared" si="33"/>
        <v>NO</v>
      </c>
    </row>
    <row r="443" spans="1:30" x14ac:dyDescent="0.15">
      <c r="A443" t="str">
        <f t="shared" si="34"/>
        <v>2440-2465</v>
      </c>
      <c r="B443">
        <f>INDEX(Descriptions!$C$4:$C$736,MATCH($A443,Descriptions!$B$4:$B$736,))</f>
        <v>0</v>
      </c>
      <c r="C443" s="9">
        <f t="shared" si="30"/>
        <v>3300</v>
      </c>
      <c r="D443" s="9">
        <f t="shared" si="31"/>
        <v>3500</v>
      </c>
      <c r="F443">
        <v>2440</v>
      </c>
      <c r="G443">
        <v>2465</v>
      </c>
      <c r="H443">
        <v>395.02</v>
      </c>
      <c r="I443">
        <v>393.95</v>
      </c>
      <c r="J443">
        <v>137.51</v>
      </c>
      <c r="K443">
        <v>9.7200000000000006</v>
      </c>
      <c r="L443">
        <v>119.95</v>
      </c>
      <c r="M443">
        <v>27.92</v>
      </c>
      <c r="N443">
        <v>6.28</v>
      </c>
      <c r="O443">
        <v>86.14</v>
      </c>
      <c r="P443">
        <v>7.5</v>
      </c>
      <c r="Q443" t="str">
        <f t="shared" si="32"/>
        <v>NO</v>
      </c>
      <c r="S443">
        <v>2440</v>
      </c>
      <c r="T443">
        <v>2465</v>
      </c>
      <c r="U443">
        <v>160.80000000000001</v>
      </c>
      <c r="V443">
        <v>159.35</v>
      </c>
      <c r="W443">
        <v>35.35</v>
      </c>
      <c r="X443">
        <v>4.49</v>
      </c>
      <c r="Y443">
        <v>68.45</v>
      </c>
      <c r="Z443">
        <v>6.64</v>
      </c>
      <c r="AA443">
        <v>1.93</v>
      </c>
      <c r="AB443">
        <v>34.950000000000003</v>
      </c>
      <c r="AC443">
        <v>9</v>
      </c>
      <c r="AD443" t="str">
        <f t="shared" si="33"/>
        <v>NO</v>
      </c>
    </row>
    <row r="444" spans="1:30" x14ac:dyDescent="0.15">
      <c r="A444" t="str">
        <f t="shared" si="34"/>
        <v>2445-2467</v>
      </c>
      <c r="B444">
        <f>INDEX(Descriptions!$C$4:$C$736,MATCH($A444,Descriptions!$B$4:$B$736,))</f>
        <v>0</v>
      </c>
      <c r="C444" s="9">
        <f t="shared" si="30"/>
        <v>1500</v>
      </c>
      <c r="D444" s="9">
        <f t="shared" si="31"/>
        <v>1600</v>
      </c>
      <c r="F444">
        <v>2445</v>
      </c>
      <c r="G444">
        <v>2467</v>
      </c>
      <c r="H444">
        <v>100.36</v>
      </c>
      <c r="I444">
        <v>99.74</v>
      </c>
      <c r="J444">
        <v>37.85</v>
      </c>
      <c r="K444">
        <v>2.46</v>
      </c>
      <c r="L444">
        <v>38.770000000000003</v>
      </c>
      <c r="M444">
        <v>2.21</v>
      </c>
      <c r="N444">
        <v>7.11</v>
      </c>
      <c r="O444">
        <v>1.96</v>
      </c>
      <c r="P444">
        <v>10</v>
      </c>
      <c r="Q444" t="str">
        <f t="shared" si="32"/>
        <v>NO</v>
      </c>
      <c r="S444">
        <v>2445</v>
      </c>
      <c r="T444">
        <v>2467</v>
      </c>
      <c r="U444">
        <v>155.99</v>
      </c>
      <c r="V444">
        <v>154.15</v>
      </c>
      <c r="W444">
        <v>29.01</v>
      </c>
      <c r="X444">
        <v>3.78</v>
      </c>
      <c r="Y444">
        <v>66.400000000000006</v>
      </c>
      <c r="Z444">
        <v>25.13</v>
      </c>
      <c r="AA444">
        <v>14.32</v>
      </c>
      <c r="AB444">
        <v>2.36</v>
      </c>
      <c r="AC444">
        <v>15</v>
      </c>
      <c r="AD444" t="str">
        <f t="shared" si="33"/>
        <v>NO</v>
      </c>
    </row>
    <row r="445" spans="1:30" x14ac:dyDescent="0.15">
      <c r="A445" t="str">
        <f t="shared" si="34"/>
        <v>2461-2467</v>
      </c>
      <c r="B445">
        <f>INDEX(Descriptions!$C$4:$C$736,MATCH($A445,Descriptions!$B$4:$B$736,))</f>
        <v>0</v>
      </c>
      <c r="C445" s="9">
        <f t="shared" si="30"/>
        <v>4900</v>
      </c>
      <c r="D445" s="9">
        <f t="shared" si="31"/>
        <v>5100</v>
      </c>
      <c r="F445">
        <v>2461</v>
      </c>
      <c r="G445">
        <v>2467</v>
      </c>
      <c r="H445">
        <v>359.27</v>
      </c>
      <c r="I445">
        <v>358.48</v>
      </c>
      <c r="J445">
        <v>136.68</v>
      </c>
      <c r="K445">
        <v>7.96</v>
      </c>
      <c r="L445">
        <v>104.73</v>
      </c>
      <c r="M445">
        <v>25.71</v>
      </c>
      <c r="N445">
        <v>9.26</v>
      </c>
      <c r="O445">
        <v>67.430000000000007</v>
      </c>
      <c r="P445">
        <v>7.5</v>
      </c>
      <c r="Q445" t="str">
        <f t="shared" si="32"/>
        <v>NO</v>
      </c>
      <c r="S445">
        <v>2461</v>
      </c>
      <c r="T445">
        <v>2467</v>
      </c>
      <c r="U445">
        <v>455.67</v>
      </c>
      <c r="V445">
        <v>453.02</v>
      </c>
      <c r="W445">
        <v>140.74</v>
      </c>
      <c r="X445">
        <v>18.11</v>
      </c>
      <c r="Y445">
        <v>154.21</v>
      </c>
      <c r="Z445">
        <v>33.159999999999997</v>
      </c>
      <c r="AA445">
        <v>10.15</v>
      </c>
      <c r="AB445">
        <v>90.31</v>
      </c>
      <c r="AC445">
        <v>9</v>
      </c>
      <c r="AD445" t="str">
        <f t="shared" si="33"/>
        <v>NO</v>
      </c>
    </row>
    <row r="446" spans="1:30" x14ac:dyDescent="0.15">
      <c r="A446" t="str">
        <f t="shared" si="34"/>
        <v>2419-2468</v>
      </c>
      <c r="B446">
        <f>INDEX(Descriptions!$C$4:$C$736,MATCH($A446,Descriptions!$B$4:$B$736,))</f>
        <v>0</v>
      </c>
      <c r="C446" s="9">
        <f t="shared" si="30"/>
        <v>1900</v>
      </c>
      <c r="D446" s="9">
        <f t="shared" si="31"/>
        <v>2000</v>
      </c>
      <c r="F446">
        <v>2419</v>
      </c>
      <c r="G446">
        <v>2468</v>
      </c>
      <c r="H446">
        <v>276.7</v>
      </c>
      <c r="I446">
        <v>275.24</v>
      </c>
      <c r="J446">
        <v>81.31</v>
      </c>
      <c r="K446">
        <v>6.34</v>
      </c>
      <c r="L446">
        <v>100.16</v>
      </c>
      <c r="M446">
        <v>15.87</v>
      </c>
      <c r="N446">
        <v>4.0999999999999996</v>
      </c>
      <c r="O446">
        <v>66.41</v>
      </c>
      <c r="P446">
        <v>2.5</v>
      </c>
      <c r="Q446" t="str">
        <f t="shared" si="32"/>
        <v>NO</v>
      </c>
      <c r="S446">
        <v>2419</v>
      </c>
      <c r="T446">
        <v>2468</v>
      </c>
      <c r="U446">
        <v>48.19</v>
      </c>
      <c r="V446">
        <v>47.51</v>
      </c>
      <c r="W446">
        <v>13.3</v>
      </c>
      <c r="X446">
        <v>1.39</v>
      </c>
      <c r="Y446">
        <v>25.56</v>
      </c>
      <c r="Z446">
        <v>0.52</v>
      </c>
      <c r="AA446">
        <v>0.79</v>
      </c>
      <c r="AB446">
        <v>0.63</v>
      </c>
      <c r="AC446">
        <v>6</v>
      </c>
      <c r="AD446" t="str">
        <f t="shared" si="33"/>
        <v>NO</v>
      </c>
    </row>
    <row r="447" spans="1:30" x14ac:dyDescent="0.15">
      <c r="A447" t="str">
        <f t="shared" si="34"/>
        <v>2469-2468</v>
      </c>
      <c r="B447">
        <f>INDEX(Descriptions!$C$4:$C$736,MATCH($A447,Descriptions!$B$4:$B$736,))</f>
        <v>0</v>
      </c>
      <c r="C447" s="9">
        <f t="shared" si="30"/>
        <v>1700</v>
      </c>
      <c r="D447" s="9">
        <f t="shared" si="31"/>
        <v>1800</v>
      </c>
      <c r="F447">
        <v>2469</v>
      </c>
      <c r="G447">
        <v>2468</v>
      </c>
      <c r="H447">
        <v>246.15</v>
      </c>
      <c r="I447">
        <v>245.93</v>
      </c>
      <c r="J447">
        <v>87.41</v>
      </c>
      <c r="K447">
        <v>5.37</v>
      </c>
      <c r="L447">
        <v>88.47</v>
      </c>
      <c r="M447">
        <v>23.12</v>
      </c>
      <c r="N447">
        <v>7.23</v>
      </c>
      <c r="O447">
        <v>27.04</v>
      </c>
      <c r="P447">
        <v>7.5</v>
      </c>
      <c r="Q447" t="str">
        <f t="shared" si="32"/>
        <v>NO</v>
      </c>
      <c r="S447">
        <v>2469</v>
      </c>
      <c r="T447">
        <v>2468</v>
      </c>
      <c r="U447">
        <v>44.19</v>
      </c>
      <c r="V447">
        <v>44.12</v>
      </c>
      <c r="W447">
        <v>4.99</v>
      </c>
      <c r="X447">
        <v>1.27</v>
      </c>
      <c r="Y447">
        <v>28.47</v>
      </c>
      <c r="Z447">
        <v>0.23</v>
      </c>
      <c r="AA447">
        <v>0.23</v>
      </c>
      <c r="AB447">
        <v>0</v>
      </c>
      <c r="AC447">
        <v>9</v>
      </c>
      <c r="AD447" t="str">
        <f t="shared" si="33"/>
        <v>NO</v>
      </c>
    </row>
    <row r="448" spans="1:30" x14ac:dyDescent="0.15">
      <c r="A448" t="str">
        <f t="shared" si="34"/>
        <v>2468-2469</v>
      </c>
      <c r="B448">
        <f>INDEX(Descriptions!$C$4:$C$736,MATCH($A448,Descriptions!$B$4:$B$736,))</f>
        <v>0</v>
      </c>
      <c r="C448" s="9">
        <f t="shared" si="30"/>
        <v>1900</v>
      </c>
      <c r="D448" s="9">
        <f t="shared" si="31"/>
        <v>2000</v>
      </c>
      <c r="F448">
        <v>2468</v>
      </c>
      <c r="G448">
        <v>2469</v>
      </c>
      <c r="H448">
        <v>276.7</v>
      </c>
      <c r="I448">
        <v>275.24</v>
      </c>
      <c r="J448">
        <v>81.31</v>
      </c>
      <c r="K448">
        <v>6.34</v>
      </c>
      <c r="L448">
        <v>100.16</v>
      </c>
      <c r="M448">
        <v>15.87</v>
      </c>
      <c r="N448">
        <v>4.0999999999999996</v>
      </c>
      <c r="O448">
        <v>66.41</v>
      </c>
      <c r="P448">
        <v>2.5</v>
      </c>
      <c r="Q448" t="str">
        <f t="shared" si="32"/>
        <v>NO</v>
      </c>
      <c r="S448">
        <v>2468</v>
      </c>
      <c r="T448">
        <v>2469</v>
      </c>
      <c r="U448">
        <v>48.19</v>
      </c>
      <c r="V448">
        <v>47.51</v>
      </c>
      <c r="W448">
        <v>13.3</v>
      </c>
      <c r="X448">
        <v>1.39</v>
      </c>
      <c r="Y448">
        <v>25.56</v>
      </c>
      <c r="Z448">
        <v>0.52</v>
      </c>
      <c r="AA448">
        <v>0.79</v>
      </c>
      <c r="AB448">
        <v>0.63</v>
      </c>
      <c r="AC448">
        <v>6</v>
      </c>
      <c r="AD448" t="str">
        <f t="shared" si="33"/>
        <v>NO</v>
      </c>
    </row>
    <row r="449" spans="1:30" x14ac:dyDescent="0.15">
      <c r="A449" t="str">
        <f t="shared" si="34"/>
        <v>2509-2469</v>
      </c>
      <c r="B449">
        <f>INDEX(Descriptions!$C$4:$C$736,MATCH($A449,Descriptions!$B$4:$B$736,))</f>
        <v>0</v>
      </c>
      <c r="C449" s="9">
        <f t="shared" si="30"/>
        <v>1700</v>
      </c>
      <c r="D449" s="9">
        <f t="shared" si="31"/>
        <v>1800</v>
      </c>
      <c r="F449">
        <v>2509</v>
      </c>
      <c r="G449">
        <v>2469</v>
      </c>
      <c r="H449">
        <v>246.15</v>
      </c>
      <c r="I449">
        <v>245.93</v>
      </c>
      <c r="J449">
        <v>87.41</v>
      </c>
      <c r="K449">
        <v>5.37</v>
      </c>
      <c r="L449">
        <v>88.47</v>
      </c>
      <c r="M449">
        <v>23.12</v>
      </c>
      <c r="N449">
        <v>7.23</v>
      </c>
      <c r="O449">
        <v>27.04</v>
      </c>
      <c r="P449">
        <v>7.5</v>
      </c>
      <c r="Q449" t="str">
        <f t="shared" si="32"/>
        <v>NO</v>
      </c>
      <c r="S449">
        <v>2509</v>
      </c>
      <c r="T449">
        <v>2469</v>
      </c>
      <c r="U449">
        <v>44.19</v>
      </c>
      <c r="V449">
        <v>44.12</v>
      </c>
      <c r="W449">
        <v>4.99</v>
      </c>
      <c r="X449">
        <v>1.27</v>
      </c>
      <c r="Y449">
        <v>28.47</v>
      </c>
      <c r="Z449">
        <v>0.23</v>
      </c>
      <c r="AA449">
        <v>0.23</v>
      </c>
      <c r="AB449">
        <v>0</v>
      </c>
      <c r="AC449">
        <v>9</v>
      </c>
      <c r="AD449" t="str">
        <f t="shared" si="33"/>
        <v>NO</v>
      </c>
    </row>
    <row r="450" spans="1:30" x14ac:dyDescent="0.15">
      <c r="A450" t="str">
        <f t="shared" si="34"/>
        <v>2469-2509</v>
      </c>
      <c r="B450">
        <f>INDEX(Descriptions!$C$4:$C$736,MATCH($A450,Descriptions!$B$4:$B$736,))</f>
        <v>0</v>
      </c>
      <c r="C450" s="9">
        <f t="shared" si="30"/>
        <v>1900</v>
      </c>
      <c r="D450" s="9">
        <f t="shared" si="31"/>
        <v>2000</v>
      </c>
      <c r="F450">
        <v>2469</v>
      </c>
      <c r="G450">
        <v>2509</v>
      </c>
      <c r="H450">
        <v>276.7</v>
      </c>
      <c r="I450">
        <v>275.24</v>
      </c>
      <c r="J450">
        <v>81.31</v>
      </c>
      <c r="K450">
        <v>6.34</v>
      </c>
      <c r="L450">
        <v>100.16</v>
      </c>
      <c r="M450">
        <v>15.87</v>
      </c>
      <c r="N450">
        <v>4.0999999999999996</v>
      </c>
      <c r="O450">
        <v>66.41</v>
      </c>
      <c r="P450">
        <v>2.5</v>
      </c>
      <c r="Q450" t="str">
        <f t="shared" si="32"/>
        <v>NO</v>
      </c>
      <c r="S450">
        <v>2469</v>
      </c>
      <c r="T450">
        <v>2509</v>
      </c>
      <c r="U450">
        <v>48.19</v>
      </c>
      <c r="V450">
        <v>47.51</v>
      </c>
      <c r="W450">
        <v>13.3</v>
      </c>
      <c r="X450">
        <v>1.39</v>
      </c>
      <c r="Y450">
        <v>25.56</v>
      </c>
      <c r="Z450">
        <v>0.52</v>
      </c>
      <c r="AA450">
        <v>0.79</v>
      </c>
      <c r="AB450">
        <v>0.63</v>
      </c>
      <c r="AC450">
        <v>6</v>
      </c>
      <c r="AD450" t="str">
        <f t="shared" si="33"/>
        <v>NO</v>
      </c>
    </row>
    <row r="451" spans="1:30" x14ac:dyDescent="0.15">
      <c r="A451" t="str">
        <f t="shared" si="34"/>
        <v>2826-2509</v>
      </c>
      <c r="B451">
        <f>INDEX(Descriptions!$C$4:$C$736,MATCH($A451,Descriptions!$B$4:$B$736,))</f>
        <v>0</v>
      </c>
      <c r="C451" s="9">
        <f t="shared" si="30"/>
        <v>1700</v>
      </c>
      <c r="D451" s="9">
        <f t="shared" si="31"/>
        <v>1800</v>
      </c>
      <c r="F451">
        <v>2826</v>
      </c>
      <c r="G451">
        <v>2509</v>
      </c>
      <c r="H451">
        <v>246.15</v>
      </c>
      <c r="I451">
        <v>245.93</v>
      </c>
      <c r="J451">
        <v>87.41</v>
      </c>
      <c r="K451">
        <v>5.37</v>
      </c>
      <c r="L451">
        <v>88.47</v>
      </c>
      <c r="M451">
        <v>23.12</v>
      </c>
      <c r="N451">
        <v>7.23</v>
      </c>
      <c r="O451">
        <v>27.04</v>
      </c>
      <c r="P451">
        <v>7.5</v>
      </c>
      <c r="Q451" t="str">
        <f t="shared" si="32"/>
        <v>NO</v>
      </c>
      <c r="S451">
        <v>2826</v>
      </c>
      <c r="T451">
        <v>2509</v>
      </c>
      <c r="U451">
        <v>44.19</v>
      </c>
      <c r="V451">
        <v>44.12</v>
      </c>
      <c r="W451">
        <v>4.99</v>
      </c>
      <c r="X451">
        <v>1.27</v>
      </c>
      <c r="Y451">
        <v>28.47</v>
      </c>
      <c r="Z451">
        <v>0.23</v>
      </c>
      <c r="AA451">
        <v>0.23</v>
      </c>
      <c r="AB451">
        <v>0</v>
      </c>
      <c r="AC451">
        <v>9</v>
      </c>
      <c r="AD451" t="str">
        <f t="shared" si="33"/>
        <v>NO</v>
      </c>
    </row>
    <row r="452" spans="1:30" x14ac:dyDescent="0.15">
      <c r="A452" t="str">
        <f t="shared" si="34"/>
        <v>2425-2515</v>
      </c>
      <c r="B452">
        <f>INDEX(Descriptions!$C$4:$C$736,MATCH($A452,Descriptions!$B$4:$B$736,))</f>
        <v>0</v>
      </c>
      <c r="C452" s="9">
        <f t="shared" ref="C452:C515" si="35">ROUND((I452*AM_Fac+V452*PM_fac)*AADT,-2)</f>
        <v>1200</v>
      </c>
      <c r="D452" s="9">
        <f t="shared" ref="D452:D515" si="36">ROUND(C452*AAWT,-2)</f>
        <v>1300</v>
      </c>
      <c r="F452">
        <v>2425</v>
      </c>
      <c r="G452">
        <v>2515</v>
      </c>
      <c r="H452">
        <v>203.81</v>
      </c>
      <c r="I452">
        <v>202.74</v>
      </c>
      <c r="J452">
        <v>72.03</v>
      </c>
      <c r="K452">
        <v>3.13</v>
      </c>
      <c r="L452">
        <v>40.950000000000003</v>
      </c>
      <c r="M452">
        <v>15.18</v>
      </c>
      <c r="N452">
        <v>2.83</v>
      </c>
      <c r="O452">
        <v>67.19</v>
      </c>
      <c r="P452">
        <v>2.5</v>
      </c>
      <c r="Q452" t="str">
        <f t="shared" ref="Q452:Q515" si="37">IF(O452&gt;100,"YES","NO")</f>
        <v>NO</v>
      </c>
      <c r="S452">
        <v>2425</v>
      </c>
      <c r="T452">
        <v>2515</v>
      </c>
      <c r="U452">
        <v>8.83</v>
      </c>
      <c r="V452">
        <v>8.7200000000000006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2.83</v>
      </c>
      <c r="AC452">
        <v>6</v>
      </c>
      <c r="AD452" t="str">
        <f t="shared" ref="AD452:AD515" si="38">IF(AB452&gt;100,"YES","NO")</f>
        <v>NO</v>
      </c>
    </row>
    <row r="453" spans="1:30" x14ac:dyDescent="0.15">
      <c r="A453" t="str">
        <f t="shared" ref="A453:A516" si="39">CONCATENATE(F453,"-",G453)</f>
        <v>2326-2515</v>
      </c>
      <c r="B453">
        <f>INDEX(Descriptions!$C$4:$C$736,MATCH($A453,Descriptions!$B$4:$B$736,))</f>
        <v>0</v>
      </c>
      <c r="C453" s="9">
        <f t="shared" si="35"/>
        <v>1800</v>
      </c>
      <c r="D453" s="9">
        <f t="shared" si="36"/>
        <v>1900</v>
      </c>
      <c r="F453">
        <v>2326</v>
      </c>
      <c r="G453">
        <v>2515</v>
      </c>
      <c r="H453">
        <v>190.49</v>
      </c>
      <c r="I453">
        <v>190.19</v>
      </c>
      <c r="J453">
        <v>36.26</v>
      </c>
      <c r="K453">
        <v>6.37</v>
      </c>
      <c r="L453">
        <v>74.22</v>
      </c>
      <c r="M453">
        <v>26.34</v>
      </c>
      <c r="N453">
        <v>9.0299999999999994</v>
      </c>
      <c r="O453">
        <v>30.78</v>
      </c>
      <c r="P453">
        <v>7.5</v>
      </c>
      <c r="Q453" t="str">
        <f t="shared" si="37"/>
        <v>NO</v>
      </c>
      <c r="S453">
        <v>2326</v>
      </c>
      <c r="T453">
        <v>2515</v>
      </c>
      <c r="U453">
        <v>103.72</v>
      </c>
      <c r="V453">
        <v>102.96</v>
      </c>
      <c r="W453">
        <v>45.27</v>
      </c>
      <c r="X453">
        <v>2.9</v>
      </c>
      <c r="Y453">
        <v>38.53</v>
      </c>
      <c r="Z453">
        <v>0.47</v>
      </c>
      <c r="AA453">
        <v>3.12</v>
      </c>
      <c r="AB453">
        <v>4.43</v>
      </c>
      <c r="AC453">
        <v>9</v>
      </c>
      <c r="AD453" t="str">
        <f t="shared" si="38"/>
        <v>NO</v>
      </c>
    </row>
    <row r="454" spans="1:30" x14ac:dyDescent="0.15">
      <c r="A454" t="str">
        <f t="shared" si="39"/>
        <v>2436-2520</v>
      </c>
      <c r="B454">
        <f>INDEX(Descriptions!$C$4:$C$736,MATCH($A454,Descriptions!$B$4:$B$736,))</f>
        <v>0</v>
      </c>
      <c r="C454" s="9">
        <f t="shared" si="35"/>
        <v>4000</v>
      </c>
      <c r="D454" s="9">
        <f t="shared" si="36"/>
        <v>4200</v>
      </c>
      <c r="F454">
        <v>2436</v>
      </c>
      <c r="G454">
        <v>2520</v>
      </c>
      <c r="H454">
        <v>161.96</v>
      </c>
      <c r="I454">
        <v>161.63</v>
      </c>
      <c r="J454">
        <v>41.19</v>
      </c>
      <c r="K454">
        <v>4.09</v>
      </c>
      <c r="L454">
        <v>37.68</v>
      </c>
      <c r="M454">
        <v>39.94</v>
      </c>
      <c r="N454">
        <v>8.2899999999999991</v>
      </c>
      <c r="O454">
        <v>23.27</v>
      </c>
      <c r="P454">
        <v>7.5</v>
      </c>
      <c r="Q454" t="str">
        <f t="shared" si="37"/>
        <v>NO</v>
      </c>
      <c r="S454">
        <v>2436</v>
      </c>
      <c r="T454">
        <v>2520</v>
      </c>
      <c r="U454">
        <v>491.64</v>
      </c>
      <c r="V454">
        <v>487.06</v>
      </c>
      <c r="W454">
        <v>209.33</v>
      </c>
      <c r="X454">
        <v>8.31</v>
      </c>
      <c r="Y454">
        <v>106.21</v>
      </c>
      <c r="Z454">
        <v>18.760000000000002</v>
      </c>
      <c r="AA454">
        <v>6.79</v>
      </c>
      <c r="AB454">
        <v>133.24</v>
      </c>
      <c r="AC454">
        <v>9</v>
      </c>
      <c r="AD454" t="str">
        <f t="shared" si="38"/>
        <v>YES</v>
      </c>
    </row>
    <row r="455" spans="1:30" x14ac:dyDescent="0.15">
      <c r="A455" t="str">
        <f t="shared" si="39"/>
        <v>2452-2520</v>
      </c>
      <c r="B455">
        <f>INDEX(Descriptions!$C$4:$C$736,MATCH($A455,Descriptions!$B$4:$B$736,))</f>
        <v>0</v>
      </c>
      <c r="C455" s="9">
        <f t="shared" si="35"/>
        <v>3500</v>
      </c>
      <c r="D455" s="9">
        <f t="shared" si="36"/>
        <v>3700</v>
      </c>
      <c r="F455">
        <v>2452</v>
      </c>
      <c r="G455">
        <v>2520</v>
      </c>
      <c r="H455">
        <v>367.78</v>
      </c>
      <c r="I455">
        <v>366.89</v>
      </c>
      <c r="J455">
        <v>151.36000000000001</v>
      </c>
      <c r="K455">
        <v>8.36</v>
      </c>
      <c r="L455">
        <v>82.87</v>
      </c>
      <c r="M455">
        <v>33.81</v>
      </c>
      <c r="N455">
        <v>5.12</v>
      </c>
      <c r="O455">
        <v>83.75</v>
      </c>
      <c r="P455">
        <v>2.5</v>
      </c>
      <c r="Q455" t="str">
        <f t="shared" si="37"/>
        <v>NO</v>
      </c>
      <c r="S455">
        <v>2452</v>
      </c>
      <c r="T455">
        <v>2520</v>
      </c>
      <c r="U455">
        <v>215.04</v>
      </c>
      <c r="V455">
        <v>213.62</v>
      </c>
      <c r="W455">
        <v>44.92</v>
      </c>
      <c r="X455">
        <v>7.69</v>
      </c>
      <c r="Y455">
        <v>83.36</v>
      </c>
      <c r="Z455">
        <v>11.48</v>
      </c>
      <c r="AA455">
        <v>4.54</v>
      </c>
      <c r="AB455">
        <v>57.05</v>
      </c>
      <c r="AC455">
        <v>6</v>
      </c>
      <c r="AD455" t="str">
        <f t="shared" si="38"/>
        <v>NO</v>
      </c>
    </row>
    <row r="456" spans="1:30" x14ac:dyDescent="0.15">
      <c r="A456" t="str">
        <f t="shared" si="39"/>
        <v>2843-2524</v>
      </c>
      <c r="B456">
        <f>INDEX(Descriptions!$C$4:$C$736,MATCH($A456,Descriptions!$B$4:$B$736,))</f>
        <v>0</v>
      </c>
      <c r="C456" s="9">
        <f t="shared" si="35"/>
        <v>700</v>
      </c>
      <c r="D456" s="9">
        <f t="shared" si="36"/>
        <v>700</v>
      </c>
      <c r="F456">
        <v>2843</v>
      </c>
      <c r="G456">
        <v>2524</v>
      </c>
      <c r="H456">
        <v>9.15</v>
      </c>
      <c r="I456">
        <v>9.11</v>
      </c>
      <c r="J456">
        <v>1.31</v>
      </c>
      <c r="K456">
        <v>0.45</v>
      </c>
      <c r="L456">
        <v>6.54</v>
      </c>
      <c r="M456">
        <v>0.14000000000000001</v>
      </c>
      <c r="N456">
        <v>0.49</v>
      </c>
      <c r="O456">
        <v>0.22</v>
      </c>
      <c r="P456">
        <v>0</v>
      </c>
      <c r="Q456" t="str">
        <f t="shared" si="37"/>
        <v>NO</v>
      </c>
      <c r="S456">
        <v>2843</v>
      </c>
      <c r="T456">
        <v>2524</v>
      </c>
      <c r="U456">
        <v>98.65</v>
      </c>
      <c r="V456">
        <v>97.23</v>
      </c>
      <c r="W456">
        <v>60.88</v>
      </c>
      <c r="X456">
        <v>1.54</v>
      </c>
      <c r="Y456">
        <v>33.119999999999997</v>
      </c>
      <c r="Z456">
        <v>0.19</v>
      </c>
      <c r="AA456">
        <v>0.44</v>
      </c>
      <c r="AB456">
        <v>2.48</v>
      </c>
      <c r="AC456">
        <v>0</v>
      </c>
      <c r="AD456" t="str">
        <f t="shared" si="38"/>
        <v>NO</v>
      </c>
    </row>
    <row r="457" spans="1:30" x14ac:dyDescent="0.15">
      <c r="A457" t="str">
        <f t="shared" si="39"/>
        <v>4223-2525</v>
      </c>
      <c r="B457">
        <f>INDEX(Descriptions!$C$4:$C$736,MATCH($A457,Descriptions!$B$4:$B$736,))</f>
        <v>0</v>
      </c>
      <c r="C457" s="9">
        <f t="shared" si="35"/>
        <v>6100</v>
      </c>
      <c r="D457" s="9">
        <f t="shared" si="36"/>
        <v>6400</v>
      </c>
      <c r="F457">
        <v>4223</v>
      </c>
      <c r="G457">
        <v>2525</v>
      </c>
      <c r="H457">
        <v>417.89</v>
      </c>
      <c r="I457">
        <v>416.24</v>
      </c>
      <c r="J457">
        <v>166.98</v>
      </c>
      <c r="K457">
        <v>14.08</v>
      </c>
      <c r="L457">
        <v>114.87</v>
      </c>
      <c r="M457">
        <v>44.7</v>
      </c>
      <c r="N457">
        <v>6.43</v>
      </c>
      <c r="O457">
        <v>68.33</v>
      </c>
      <c r="P457">
        <v>2.5</v>
      </c>
      <c r="Q457" t="str">
        <f t="shared" si="37"/>
        <v>NO</v>
      </c>
      <c r="S457">
        <v>4223</v>
      </c>
      <c r="T457">
        <v>2525</v>
      </c>
      <c r="U457">
        <v>598.58000000000004</v>
      </c>
      <c r="V457">
        <v>595.94000000000005</v>
      </c>
      <c r="W457">
        <v>282.11</v>
      </c>
      <c r="X457">
        <v>22.13</v>
      </c>
      <c r="Y457">
        <v>215.06</v>
      </c>
      <c r="Z457">
        <v>46.02</v>
      </c>
      <c r="AA457">
        <v>2.2799999999999998</v>
      </c>
      <c r="AB457">
        <v>27.99</v>
      </c>
      <c r="AC457">
        <v>3</v>
      </c>
      <c r="AD457" t="str">
        <f t="shared" si="38"/>
        <v>NO</v>
      </c>
    </row>
    <row r="458" spans="1:30" x14ac:dyDescent="0.15">
      <c r="A458" t="str">
        <f t="shared" si="39"/>
        <v>2843-2525</v>
      </c>
      <c r="B458" t="str">
        <f>INDEX(Descriptions!$C$4:$C$736,MATCH($A458,Descriptions!$B$4:$B$736,))</f>
        <v>Myddleton Ln EB from the T-junction with Waterworks Ln to the T-junction with Llex Ave - 1 lane.</v>
      </c>
      <c r="C458" s="9">
        <f t="shared" si="35"/>
        <v>8500</v>
      </c>
      <c r="D458" s="9">
        <f t="shared" si="36"/>
        <v>8900</v>
      </c>
      <c r="F458">
        <v>2843</v>
      </c>
      <c r="G458">
        <v>2525</v>
      </c>
      <c r="H458">
        <v>813.64</v>
      </c>
      <c r="I458">
        <v>810.22</v>
      </c>
      <c r="J458">
        <v>390.96</v>
      </c>
      <c r="K458">
        <v>34.9</v>
      </c>
      <c r="L458">
        <v>266.70999999999998</v>
      </c>
      <c r="M458">
        <v>74.56</v>
      </c>
      <c r="N458">
        <v>7.98</v>
      </c>
      <c r="O458">
        <v>36.03</v>
      </c>
      <c r="P458">
        <v>2.5</v>
      </c>
      <c r="Q458" t="str">
        <f t="shared" si="37"/>
        <v>NO</v>
      </c>
      <c r="S458">
        <v>2843</v>
      </c>
      <c r="T458">
        <v>2525</v>
      </c>
      <c r="U458">
        <v>607.73</v>
      </c>
      <c r="V458">
        <v>598.83000000000004</v>
      </c>
      <c r="W458">
        <v>252.04</v>
      </c>
      <c r="X458">
        <v>33.97</v>
      </c>
      <c r="Y458">
        <v>241.55</v>
      </c>
      <c r="Z458">
        <v>42.12</v>
      </c>
      <c r="AA458">
        <v>4.34</v>
      </c>
      <c r="AB458">
        <v>30.7</v>
      </c>
      <c r="AC458">
        <v>3</v>
      </c>
      <c r="AD458" t="str">
        <f t="shared" si="38"/>
        <v>NO</v>
      </c>
    </row>
    <row r="459" spans="1:30" x14ac:dyDescent="0.15">
      <c r="A459" t="str">
        <f t="shared" si="39"/>
        <v>20001-2530</v>
      </c>
      <c r="B459" t="str">
        <f>INDEX(Descriptions!$C$4:$C$736,MATCH($A459,Descriptions!$B$4:$B$736,))</f>
        <v>Mill Ln NB, north of the Ballater Dr/Enfield Park Rd roundabout - 1 lane.</v>
      </c>
      <c r="C459" s="9">
        <f t="shared" si="35"/>
        <v>5700</v>
      </c>
      <c r="D459" s="9">
        <f t="shared" si="36"/>
        <v>6000</v>
      </c>
      <c r="F459">
        <v>20001</v>
      </c>
      <c r="G459">
        <v>2530</v>
      </c>
      <c r="H459">
        <v>469.45</v>
      </c>
      <c r="I459">
        <v>468.24</v>
      </c>
      <c r="J459">
        <v>182.12</v>
      </c>
      <c r="K459">
        <v>16.239999999999998</v>
      </c>
      <c r="L459">
        <v>123.78</v>
      </c>
      <c r="M459">
        <v>46.17</v>
      </c>
      <c r="N459">
        <v>3.95</v>
      </c>
      <c r="O459">
        <v>97.2</v>
      </c>
      <c r="P459">
        <v>0</v>
      </c>
      <c r="Q459" t="str">
        <f t="shared" si="37"/>
        <v>NO</v>
      </c>
      <c r="S459">
        <v>20001</v>
      </c>
      <c r="T459">
        <v>2530</v>
      </c>
      <c r="U459">
        <v>482.93</v>
      </c>
      <c r="V459">
        <v>478.8</v>
      </c>
      <c r="W459">
        <v>161.49</v>
      </c>
      <c r="X459">
        <v>17.170000000000002</v>
      </c>
      <c r="Y459">
        <v>167.27</v>
      </c>
      <c r="Z459">
        <v>34.69</v>
      </c>
      <c r="AA459">
        <v>2.96</v>
      </c>
      <c r="AB459">
        <v>99.34</v>
      </c>
      <c r="AC459">
        <v>0</v>
      </c>
      <c r="AD459" t="str">
        <f t="shared" si="38"/>
        <v>NO</v>
      </c>
    </row>
    <row r="460" spans="1:30" x14ac:dyDescent="0.15">
      <c r="A460" t="str">
        <f t="shared" si="39"/>
        <v>20002-2530</v>
      </c>
      <c r="B460" t="str">
        <f>INDEX(Descriptions!$C$4:$C$736,MATCH($A460,Descriptions!$B$4:$B$736,))</f>
        <v>Mill Ln SB to the junction with Mill Ln - Juntion forks with 2 lanes to/from north side of junction and 2 lanes to/from south of junction.</v>
      </c>
      <c r="C460" s="9">
        <f t="shared" si="35"/>
        <v>700</v>
      </c>
      <c r="D460" s="9">
        <f t="shared" si="36"/>
        <v>700</v>
      </c>
      <c r="F460">
        <v>20002</v>
      </c>
      <c r="G460">
        <v>2530</v>
      </c>
      <c r="H460">
        <v>79</v>
      </c>
      <c r="I460">
        <v>79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79</v>
      </c>
      <c r="P460">
        <v>0</v>
      </c>
      <c r="Q460" t="str">
        <f t="shared" si="37"/>
        <v>NO</v>
      </c>
      <c r="S460">
        <v>20002</v>
      </c>
      <c r="T460">
        <v>2530</v>
      </c>
      <c r="U460">
        <v>46</v>
      </c>
      <c r="V460">
        <v>46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46</v>
      </c>
      <c r="AC460">
        <v>0</v>
      </c>
      <c r="AD460" t="str">
        <f t="shared" si="38"/>
        <v>NO</v>
      </c>
    </row>
    <row r="461" spans="1:30" x14ac:dyDescent="0.15">
      <c r="A461" t="str">
        <f t="shared" si="39"/>
        <v>2391-2530</v>
      </c>
      <c r="B461" t="str">
        <f>INDEX(Descriptions!$C$4:$C$736,MATCH($A461,Descriptions!$B$4:$B$736,))</f>
        <v>Mill Ln NB to the T-junction with Delph Ln - 1 lane.</v>
      </c>
      <c r="C461" s="9">
        <f t="shared" si="35"/>
        <v>6300</v>
      </c>
      <c r="D461" s="9">
        <f t="shared" si="36"/>
        <v>6600</v>
      </c>
      <c r="F461">
        <v>2391</v>
      </c>
      <c r="G461">
        <v>2530</v>
      </c>
      <c r="H461">
        <v>555.95000000000005</v>
      </c>
      <c r="I461">
        <v>554.25</v>
      </c>
      <c r="J461">
        <v>259.19</v>
      </c>
      <c r="K461">
        <v>24</v>
      </c>
      <c r="L461">
        <v>167.92</v>
      </c>
      <c r="M461">
        <v>58.04</v>
      </c>
      <c r="N461">
        <v>6.12</v>
      </c>
      <c r="O461">
        <v>40.67</v>
      </c>
      <c r="P461">
        <v>0</v>
      </c>
      <c r="Q461" t="str">
        <f t="shared" si="37"/>
        <v>NO</v>
      </c>
      <c r="S461">
        <v>2391</v>
      </c>
      <c r="T461">
        <v>2530</v>
      </c>
      <c r="U461">
        <v>495.64</v>
      </c>
      <c r="V461">
        <v>490.82</v>
      </c>
      <c r="W461">
        <v>177.7</v>
      </c>
      <c r="X461">
        <v>28.66</v>
      </c>
      <c r="Y461">
        <v>195.06</v>
      </c>
      <c r="Z461">
        <v>39.770000000000003</v>
      </c>
      <c r="AA461">
        <v>5.96</v>
      </c>
      <c r="AB461">
        <v>48.49</v>
      </c>
      <c r="AC461">
        <v>0</v>
      </c>
      <c r="AD461" t="str">
        <f t="shared" si="38"/>
        <v>NO</v>
      </c>
    </row>
    <row r="462" spans="1:30" x14ac:dyDescent="0.15">
      <c r="A462" t="str">
        <f t="shared" si="39"/>
        <v>2829-2531</v>
      </c>
      <c r="B462">
        <f>INDEX(Descriptions!$C$4:$C$736,MATCH($A462,Descriptions!$B$4:$B$736,))</f>
        <v>0</v>
      </c>
      <c r="C462" s="9">
        <f t="shared" si="35"/>
        <v>2900</v>
      </c>
      <c r="D462" s="9">
        <f t="shared" si="36"/>
        <v>3000</v>
      </c>
      <c r="F462">
        <v>2829</v>
      </c>
      <c r="G462">
        <v>2531</v>
      </c>
      <c r="H462">
        <v>273.95999999999998</v>
      </c>
      <c r="I462">
        <v>272.73</v>
      </c>
      <c r="J462">
        <v>123.96</v>
      </c>
      <c r="K462">
        <v>7.67</v>
      </c>
      <c r="L462">
        <v>87.64</v>
      </c>
      <c r="M462">
        <v>25.87</v>
      </c>
      <c r="N462">
        <v>3.78</v>
      </c>
      <c r="O462">
        <v>20.04</v>
      </c>
      <c r="P462">
        <v>5</v>
      </c>
      <c r="Q462" t="str">
        <f t="shared" si="37"/>
        <v>NO</v>
      </c>
      <c r="S462">
        <v>2829</v>
      </c>
      <c r="T462">
        <v>2531</v>
      </c>
      <c r="U462">
        <v>208.44</v>
      </c>
      <c r="V462">
        <v>206.33</v>
      </c>
      <c r="W462">
        <v>57.64</v>
      </c>
      <c r="X462">
        <v>6.21</v>
      </c>
      <c r="Y462">
        <v>81.16</v>
      </c>
      <c r="Z462">
        <v>9.9499999999999993</v>
      </c>
      <c r="AA462">
        <v>20.54</v>
      </c>
      <c r="AB462">
        <v>23.94</v>
      </c>
      <c r="AC462">
        <v>9</v>
      </c>
      <c r="AD462" t="str">
        <f t="shared" si="38"/>
        <v>NO</v>
      </c>
    </row>
    <row r="463" spans="1:30" x14ac:dyDescent="0.15">
      <c r="A463" t="str">
        <f t="shared" si="39"/>
        <v>2441-2531</v>
      </c>
      <c r="B463">
        <f>INDEX(Descriptions!$C$4:$C$736,MATCH($A463,Descriptions!$B$4:$B$736,))</f>
        <v>0</v>
      </c>
      <c r="C463" s="9">
        <f t="shared" si="35"/>
        <v>2700</v>
      </c>
      <c r="D463" s="9">
        <f t="shared" si="36"/>
        <v>2800</v>
      </c>
      <c r="F463">
        <v>2441</v>
      </c>
      <c r="G463">
        <v>2531</v>
      </c>
      <c r="H463">
        <v>173.84</v>
      </c>
      <c r="I463">
        <v>173.61</v>
      </c>
      <c r="J463">
        <v>71.22</v>
      </c>
      <c r="K463">
        <v>2.84</v>
      </c>
      <c r="L463">
        <v>48</v>
      </c>
      <c r="M463">
        <v>31.81</v>
      </c>
      <c r="N463">
        <v>7.67</v>
      </c>
      <c r="O463">
        <v>2.2999999999999998</v>
      </c>
      <c r="P463">
        <v>10</v>
      </c>
      <c r="Q463" t="str">
        <f t="shared" si="37"/>
        <v>NO</v>
      </c>
      <c r="S463">
        <v>2441</v>
      </c>
      <c r="T463">
        <v>2531</v>
      </c>
      <c r="U463">
        <v>276.51</v>
      </c>
      <c r="V463">
        <v>274.52999999999997</v>
      </c>
      <c r="W463">
        <v>133.65</v>
      </c>
      <c r="X463">
        <v>4.8099999999999996</v>
      </c>
      <c r="Y463">
        <v>82.73</v>
      </c>
      <c r="Z463">
        <v>7.33</v>
      </c>
      <c r="AA463">
        <v>5.92</v>
      </c>
      <c r="AB463">
        <v>30.07</v>
      </c>
      <c r="AC463">
        <v>12</v>
      </c>
      <c r="AD463" t="str">
        <f t="shared" si="38"/>
        <v>NO</v>
      </c>
    </row>
    <row r="464" spans="1:30" x14ac:dyDescent="0.15">
      <c r="A464" t="str">
        <f t="shared" si="39"/>
        <v>2433-2532</v>
      </c>
      <c r="B464">
        <f>INDEX(Descriptions!$C$4:$C$736,MATCH($A464,Descriptions!$B$4:$B$736,))</f>
        <v>0</v>
      </c>
      <c r="C464" s="9">
        <f t="shared" si="35"/>
        <v>7800</v>
      </c>
      <c r="D464" s="9">
        <f t="shared" si="36"/>
        <v>8200</v>
      </c>
      <c r="F464">
        <v>2433</v>
      </c>
      <c r="G464">
        <v>2532</v>
      </c>
      <c r="H464">
        <v>732.98</v>
      </c>
      <c r="I464">
        <v>731.1</v>
      </c>
      <c r="J464">
        <v>295.67</v>
      </c>
      <c r="K464">
        <v>25.63</v>
      </c>
      <c r="L464">
        <v>259.14</v>
      </c>
      <c r="M464">
        <v>70.290000000000006</v>
      </c>
      <c r="N464">
        <v>21.27</v>
      </c>
      <c r="O464">
        <v>45.96</v>
      </c>
      <c r="P464">
        <v>15</v>
      </c>
      <c r="Q464" t="str">
        <f t="shared" si="37"/>
        <v>NO</v>
      </c>
      <c r="S464">
        <v>2433</v>
      </c>
      <c r="T464">
        <v>2532</v>
      </c>
      <c r="U464">
        <v>577.74</v>
      </c>
      <c r="V464">
        <v>573.17999999999995</v>
      </c>
      <c r="W464">
        <v>144.28</v>
      </c>
      <c r="X464">
        <v>18.18</v>
      </c>
      <c r="Y464">
        <v>161.55000000000001</v>
      </c>
      <c r="Z464">
        <v>78.650000000000006</v>
      </c>
      <c r="AA464">
        <v>29.27</v>
      </c>
      <c r="AB464">
        <v>133.80000000000001</v>
      </c>
      <c r="AC464">
        <v>12</v>
      </c>
      <c r="AD464" t="str">
        <f t="shared" si="38"/>
        <v>YES</v>
      </c>
    </row>
    <row r="465" spans="1:30" x14ac:dyDescent="0.15">
      <c r="A465" t="str">
        <f t="shared" si="39"/>
        <v>2829-2532</v>
      </c>
      <c r="B465" t="str">
        <f>INDEX(Descriptions!$C$4:$C$736,MATCH($A465,Descriptions!$B$4:$B$736,))</f>
        <v>Blackbrook Ave SB from roundabout with Capesthorne Rd/Enfield Park Rd to the cross junction with Hilden Rd/Insall Rd - 1 lane.</v>
      </c>
      <c r="C465" s="9">
        <f t="shared" si="35"/>
        <v>6400</v>
      </c>
      <c r="D465" s="9">
        <f t="shared" si="36"/>
        <v>6700</v>
      </c>
      <c r="F465">
        <v>2829</v>
      </c>
      <c r="G465">
        <v>2532</v>
      </c>
      <c r="H465">
        <v>574.71</v>
      </c>
      <c r="I465">
        <v>573.41</v>
      </c>
      <c r="J465">
        <v>185.41</v>
      </c>
      <c r="K465">
        <v>14.39</v>
      </c>
      <c r="L465">
        <v>118.53</v>
      </c>
      <c r="M465">
        <v>47.93</v>
      </c>
      <c r="N465">
        <v>6.25</v>
      </c>
      <c r="O465">
        <v>202.2</v>
      </c>
      <c r="P465">
        <v>0</v>
      </c>
      <c r="Q465" t="str">
        <f t="shared" si="37"/>
        <v>YES</v>
      </c>
      <c r="S465">
        <v>2829</v>
      </c>
      <c r="T465">
        <v>2532</v>
      </c>
      <c r="U465">
        <v>493.45</v>
      </c>
      <c r="V465">
        <v>489.92</v>
      </c>
      <c r="W465">
        <v>136.66999999999999</v>
      </c>
      <c r="X465">
        <v>26.56</v>
      </c>
      <c r="Y465">
        <v>205.43</v>
      </c>
      <c r="Z465">
        <v>27.44</v>
      </c>
      <c r="AA465">
        <v>4</v>
      </c>
      <c r="AB465">
        <v>93.34</v>
      </c>
      <c r="AC465">
        <v>0</v>
      </c>
      <c r="AD465" t="str">
        <f t="shared" si="38"/>
        <v>NO</v>
      </c>
    </row>
    <row r="466" spans="1:30" x14ac:dyDescent="0.15">
      <c r="A466" t="str">
        <f t="shared" si="39"/>
        <v>2410-2532</v>
      </c>
      <c r="B466">
        <f>INDEX(Descriptions!$C$4:$C$736,MATCH($A466,Descriptions!$B$4:$B$736,))</f>
        <v>0</v>
      </c>
      <c r="C466" s="9">
        <f t="shared" si="35"/>
        <v>5200</v>
      </c>
      <c r="D466" s="9">
        <f t="shared" si="36"/>
        <v>5400</v>
      </c>
      <c r="F466">
        <v>2410</v>
      </c>
      <c r="G466">
        <v>2532</v>
      </c>
      <c r="H466">
        <v>382.53</v>
      </c>
      <c r="I466">
        <v>381.78</v>
      </c>
      <c r="J466">
        <v>168.5</v>
      </c>
      <c r="K466">
        <v>8.77</v>
      </c>
      <c r="L466">
        <v>165.88</v>
      </c>
      <c r="M466">
        <v>19.899999999999999</v>
      </c>
      <c r="N466">
        <v>2.0699999999999998</v>
      </c>
      <c r="O466">
        <v>4.91</v>
      </c>
      <c r="P466">
        <v>12.5</v>
      </c>
      <c r="Q466" t="str">
        <f t="shared" si="37"/>
        <v>NO</v>
      </c>
      <c r="S466">
        <v>2410</v>
      </c>
      <c r="T466">
        <v>2532</v>
      </c>
      <c r="U466">
        <v>487.7</v>
      </c>
      <c r="V466">
        <v>479.56</v>
      </c>
      <c r="W466">
        <v>79.42</v>
      </c>
      <c r="X466">
        <v>35.36</v>
      </c>
      <c r="Y466">
        <v>256.75</v>
      </c>
      <c r="Z466">
        <v>61.41</v>
      </c>
      <c r="AA466">
        <v>33.53</v>
      </c>
      <c r="AB466">
        <v>6.23</v>
      </c>
      <c r="AC466">
        <v>15</v>
      </c>
      <c r="AD466" t="str">
        <f t="shared" si="38"/>
        <v>NO</v>
      </c>
    </row>
    <row r="467" spans="1:30" x14ac:dyDescent="0.15">
      <c r="A467" t="str">
        <f t="shared" si="39"/>
        <v>1615-2532</v>
      </c>
      <c r="B467">
        <f>INDEX(Descriptions!$C$4:$C$736,MATCH($A467,Descriptions!$B$4:$B$736,))</f>
        <v>0</v>
      </c>
      <c r="C467" s="9">
        <f t="shared" si="35"/>
        <v>5000</v>
      </c>
      <c r="D467" s="9">
        <f t="shared" si="36"/>
        <v>5200</v>
      </c>
      <c r="F467">
        <v>1615</v>
      </c>
      <c r="G467">
        <v>2532</v>
      </c>
      <c r="H467">
        <v>359.94</v>
      </c>
      <c r="I467">
        <v>359.58</v>
      </c>
      <c r="J467">
        <v>178.88</v>
      </c>
      <c r="K467">
        <v>13</v>
      </c>
      <c r="L467">
        <v>106.04</v>
      </c>
      <c r="M467">
        <v>16.46</v>
      </c>
      <c r="N467">
        <v>7.86</v>
      </c>
      <c r="O467">
        <v>37.700000000000003</v>
      </c>
      <c r="P467">
        <v>0</v>
      </c>
      <c r="Q467" t="str">
        <f t="shared" si="37"/>
        <v>NO</v>
      </c>
      <c r="S467">
        <v>1615</v>
      </c>
      <c r="T467">
        <v>2532</v>
      </c>
      <c r="U467">
        <v>477.19</v>
      </c>
      <c r="V467">
        <v>472.59</v>
      </c>
      <c r="W467">
        <v>223.52</v>
      </c>
      <c r="X467">
        <v>14.79</v>
      </c>
      <c r="Y467">
        <v>136.31</v>
      </c>
      <c r="Z467">
        <v>10.16</v>
      </c>
      <c r="AA467">
        <v>0.61</v>
      </c>
      <c r="AB467">
        <v>91.8</v>
      </c>
      <c r="AC467">
        <v>0</v>
      </c>
      <c r="AD467" t="str">
        <f t="shared" si="38"/>
        <v>NO</v>
      </c>
    </row>
    <row r="468" spans="1:30" x14ac:dyDescent="0.15">
      <c r="A468" t="str">
        <f t="shared" si="39"/>
        <v>2400-2533</v>
      </c>
      <c r="B468">
        <f>INDEX(Descriptions!$C$4:$C$736,MATCH($A468,Descriptions!$B$4:$B$736,))</f>
        <v>0</v>
      </c>
      <c r="C468" s="9">
        <f t="shared" si="35"/>
        <v>1700</v>
      </c>
      <c r="D468" s="9">
        <f t="shared" si="36"/>
        <v>1800</v>
      </c>
      <c r="F468">
        <v>2400</v>
      </c>
      <c r="G468">
        <v>2533</v>
      </c>
      <c r="H468">
        <v>77.430000000000007</v>
      </c>
      <c r="I468">
        <v>77.349999999999994</v>
      </c>
      <c r="J468">
        <v>26.62</v>
      </c>
      <c r="K468">
        <v>1.29</v>
      </c>
      <c r="L468">
        <v>17.100000000000001</v>
      </c>
      <c r="M468">
        <v>9.23</v>
      </c>
      <c r="N468">
        <v>1.08</v>
      </c>
      <c r="O468">
        <v>22.1</v>
      </c>
      <c r="P468">
        <v>0</v>
      </c>
      <c r="Q468" t="str">
        <f t="shared" si="37"/>
        <v>NO</v>
      </c>
      <c r="S468">
        <v>2400</v>
      </c>
      <c r="T468">
        <v>2533</v>
      </c>
      <c r="U468">
        <v>204.53</v>
      </c>
      <c r="V468">
        <v>202.92</v>
      </c>
      <c r="W468">
        <v>39.299999999999997</v>
      </c>
      <c r="X468">
        <v>3.32</v>
      </c>
      <c r="Y468">
        <v>43.38</v>
      </c>
      <c r="Z468">
        <v>11.97</v>
      </c>
      <c r="AA468">
        <v>0.86</v>
      </c>
      <c r="AB468">
        <v>105.71</v>
      </c>
      <c r="AC468">
        <v>0</v>
      </c>
      <c r="AD468" t="str">
        <f t="shared" si="38"/>
        <v>YES</v>
      </c>
    </row>
    <row r="469" spans="1:30" x14ac:dyDescent="0.15">
      <c r="A469" t="str">
        <f t="shared" si="39"/>
        <v>2332-2533</v>
      </c>
      <c r="B469">
        <f>INDEX(Descriptions!$C$4:$C$736,MATCH($A469,Descriptions!$B$4:$B$736,))</f>
        <v>0</v>
      </c>
      <c r="C469" s="9">
        <f t="shared" si="35"/>
        <v>300</v>
      </c>
      <c r="D469" s="9">
        <f t="shared" si="36"/>
        <v>300</v>
      </c>
      <c r="F469">
        <v>2332</v>
      </c>
      <c r="G469">
        <v>2533</v>
      </c>
      <c r="H469">
        <v>20.13</v>
      </c>
      <c r="I469">
        <v>20.100000000000001</v>
      </c>
      <c r="J469">
        <v>6.66</v>
      </c>
      <c r="K469">
        <v>0.56999999999999995</v>
      </c>
      <c r="L469">
        <v>4.34</v>
      </c>
      <c r="M469">
        <v>0.11</v>
      </c>
      <c r="N469">
        <v>0.16</v>
      </c>
      <c r="O469">
        <v>0.79</v>
      </c>
      <c r="P469">
        <v>7.5</v>
      </c>
      <c r="Q469" t="str">
        <f t="shared" si="37"/>
        <v>NO</v>
      </c>
      <c r="S469">
        <v>2332</v>
      </c>
      <c r="T469">
        <v>2533</v>
      </c>
      <c r="U469">
        <v>35.54</v>
      </c>
      <c r="V469">
        <v>35.43</v>
      </c>
      <c r="W469">
        <v>12.52</v>
      </c>
      <c r="X469">
        <v>1.18</v>
      </c>
      <c r="Y469">
        <v>10.52</v>
      </c>
      <c r="Z469">
        <v>0.16</v>
      </c>
      <c r="AA469">
        <v>0.11</v>
      </c>
      <c r="AB469">
        <v>2.0499999999999998</v>
      </c>
      <c r="AC469">
        <v>9</v>
      </c>
      <c r="AD469" t="str">
        <f t="shared" si="38"/>
        <v>NO</v>
      </c>
    </row>
    <row r="470" spans="1:30" x14ac:dyDescent="0.15">
      <c r="A470" t="str">
        <f t="shared" si="39"/>
        <v>2429-2533</v>
      </c>
      <c r="B470">
        <f>INDEX(Descriptions!$C$4:$C$736,MATCH($A470,Descriptions!$B$4:$B$736,))</f>
        <v>0</v>
      </c>
      <c r="C470" s="9">
        <f t="shared" si="35"/>
        <v>1800</v>
      </c>
      <c r="D470" s="9">
        <f t="shared" si="36"/>
        <v>1900</v>
      </c>
      <c r="F470">
        <v>2429</v>
      </c>
      <c r="G470">
        <v>2533</v>
      </c>
      <c r="H470">
        <v>177.81</v>
      </c>
      <c r="I470">
        <v>177.5</v>
      </c>
      <c r="J470">
        <v>52.02</v>
      </c>
      <c r="K470">
        <v>3.4</v>
      </c>
      <c r="L470">
        <v>33.409999999999997</v>
      </c>
      <c r="M470">
        <v>9.41</v>
      </c>
      <c r="N470">
        <v>1.7</v>
      </c>
      <c r="O470">
        <v>70.37</v>
      </c>
      <c r="P470">
        <v>7.5</v>
      </c>
      <c r="Q470" t="str">
        <f t="shared" si="37"/>
        <v>NO</v>
      </c>
      <c r="S470">
        <v>2429</v>
      </c>
      <c r="T470">
        <v>2533</v>
      </c>
      <c r="U470">
        <v>130.83000000000001</v>
      </c>
      <c r="V470">
        <v>130</v>
      </c>
      <c r="W470">
        <v>34.909999999999997</v>
      </c>
      <c r="X470">
        <v>3.31</v>
      </c>
      <c r="Y470">
        <v>33.119999999999997</v>
      </c>
      <c r="Z470">
        <v>8.77</v>
      </c>
      <c r="AA470">
        <v>2.4700000000000002</v>
      </c>
      <c r="AB470">
        <v>39.26</v>
      </c>
      <c r="AC470">
        <v>9</v>
      </c>
      <c r="AD470" t="str">
        <f t="shared" si="38"/>
        <v>NO</v>
      </c>
    </row>
    <row r="471" spans="1:30" x14ac:dyDescent="0.15">
      <c r="A471" t="str">
        <f t="shared" si="39"/>
        <v>1551-2534</v>
      </c>
      <c r="B471" t="str">
        <f>INDEX(Descriptions!$C$4:$C$736,MATCH($A471,Descriptions!$B$4:$B$736,))</f>
        <v>Sandy Ln W SB offslip from the A49 Winwick Rd/Cromwell Ave roundabout - 1 lane.</v>
      </c>
      <c r="C471" s="9">
        <f t="shared" si="35"/>
        <v>8000</v>
      </c>
      <c r="D471" s="9">
        <f t="shared" si="36"/>
        <v>8400</v>
      </c>
      <c r="F471">
        <v>1551</v>
      </c>
      <c r="G471">
        <v>2534</v>
      </c>
      <c r="H471">
        <v>652.16</v>
      </c>
      <c r="I471">
        <v>639.59</v>
      </c>
      <c r="J471">
        <v>306.11</v>
      </c>
      <c r="K471">
        <v>29.7</v>
      </c>
      <c r="L471">
        <v>200.87</v>
      </c>
      <c r="M471">
        <v>55.37</v>
      </c>
      <c r="N471">
        <v>13.73</v>
      </c>
      <c r="O471">
        <v>46.37</v>
      </c>
      <c r="P471">
        <v>0</v>
      </c>
      <c r="Q471" t="str">
        <f t="shared" si="37"/>
        <v>NO</v>
      </c>
      <c r="S471">
        <v>1551</v>
      </c>
      <c r="T471">
        <v>2534</v>
      </c>
      <c r="U471">
        <v>704.02</v>
      </c>
      <c r="V471">
        <v>681.19</v>
      </c>
      <c r="W471">
        <v>263.98</v>
      </c>
      <c r="X471">
        <v>35.049999999999997</v>
      </c>
      <c r="Y471">
        <v>275.8</v>
      </c>
      <c r="Z471">
        <v>35.81</v>
      </c>
      <c r="AA471">
        <v>12.06</v>
      </c>
      <c r="AB471">
        <v>81.319999999999993</v>
      </c>
      <c r="AC471">
        <v>0</v>
      </c>
      <c r="AD471" t="str">
        <f t="shared" si="38"/>
        <v>NO</v>
      </c>
    </row>
    <row r="472" spans="1:30" x14ac:dyDescent="0.15">
      <c r="A472" t="str">
        <f t="shared" si="39"/>
        <v>2353-2534</v>
      </c>
      <c r="B472" t="str">
        <f>INDEX(Descriptions!$C$4:$C$736,MATCH($A472,Descriptions!$B$4:$B$736,))</f>
        <v>Sandy Ln W SB from the T-junction with Gough Ave to the approaching arm to the A49 Winwick Rd/Cromwell Ave roundabout - 1 lane.</v>
      </c>
      <c r="C472" s="9">
        <f t="shared" si="35"/>
        <v>7400</v>
      </c>
      <c r="D472" s="9">
        <f t="shared" si="36"/>
        <v>7700</v>
      </c>
      <c r="F472">
        <v>2353</v>
      </c>
      <c r="G472">
        <v>2534</v>
      </c>
      <c r="H472">
        <v>529.27</v>
      </c>
      <c r="I472">
        <v>528.55999999999995</v>
      </c>
      <c r="J472">
        <v>217.06</v>
      </c>
      <c r="K472">
        <v>17.5</v>
      </c>
      <c r="L472">
        <v>161.58000000000001</v>
      </c>
      <c r="M472">
        <v>38.25</v>
      </c>
      <c r="N472">
        <v>13.7</v>
      </c>
      <c r="O472">
        <v>81.180000000000007</v>
      </c>
      <c r="P472">
        <v>0</v>
      </c>
      <c r="Q472" t="str">
        <f t="shared" si="37"/>
        <v>NO</v>
      </c>
      <c r="S472">
        <v>2353</v>
      </c>
      <c r="T472">
        <v>2534</v>
      </c>
      <c r="U472">
        <v>688.97</v>
      </c>
      <c r="V472">
        <v>685.1</v>
      </c>
      <c r="W472">
        <v>232.43</v>
      </c>
      <c r="X472">
        <v>31.36</v>
      </c>
      <c r="Y472">
        <v>291.24</v>
      </c>
      <c r="Z472">
        <v>40.42</v>
      </c>
      <c r="AA472">
        <v>9.06</v>
      </c>
      <c r="AB472">
        <v>84.45</v>
      </c>
      <c r="AC472">
        <v>0</v>
      </c>
      <c r="AD472" t="str">
        <f t="shared" si="38"/>
        <v>NO</v>
      </c>
    </row>
    <row r="473" spans="1:30" x14ac:dyDescent="0.15">
      <c r="A473" t="str">
        <f t="shared" si="39"/>
        <v>2583-2536</v>
      </c>
      <c r="B473" t="str">
        <f>INDEX(Descriptions!$C$4:$C$736,MATCH($A473,Descriptions!$B$4:$B$736,))</f>
        <v>Poplars Ave NB from the Derek Ave - 1 lane.</v>
      </c>
      <c r="C473" s="9">
        <f t="shared" si="35"/>
        <v>5800</v>
      </c>
      <c r="D473" s="9">
        <f t="shared" si="36"/>
        <v>6100</v>
      </c>
      <c r="F473">
        <v>2583</v>
      </c>
      <c r="G473">
        <v>2536</v>
      </c>
      <c r="H473">
        <v>463.23</v>
      </c>
      <c r="I473">
        <v>461.36</v>
      </c>
      <c r="J473">
        <v>90.26</v>
      </c>
      <c r="K473">
        <v>11.1</v>
      </c>
      <c r="L473">
        <v>212.33</v>
      </c>
      <c r="M473">
        <v>15.99</v>
      </c>
      <c r="N473">
        <v>5.99</v>
      </c>
      <c r="O473">
        <v>112.56</v>
      </c>
      <c r="P473">
        <v>15</v>
      </c>
      <c r="Q473" t="str">
        <f t="shared" si="37"/>
        <v>YES</v>
      </c>
      <c r="S473">
        <v>2583</v>
      </c>
      <c r="T473">
        <v>2536</v>
      </c>
      <c r="U473">
        <v>506.28</v>
      </c>
      <c r="V473">
        <v>503.64</v>
      </c>
      <c r="W473">
        <v>167.42</v>
      </c>
      <c r="X473">
        <v>17.64</v>
      </c>
      <c r="Y473">
        <v>214.19</v>
      </c>
      <c r="Z473">
        <v>32.47</v>
      </c>
      <c r="AA473">
        <v>4.62</v>
      </c>
      <c r="AB473">
        <v>69.95</v>
      </c>
      <c r="AC473">
        <v>0</v>
      </c>
      <c r="AD473" t="str">
        <f t="shared" si="38"/>
        <v>NO</v>
      </c>
    </row>
    <row r="474" spans="1:30" x14ac:dyDescent="0.15">
      <c r="A474" t="str">
        <f t="shared" si="39"/>
        <v>2340-2536</v>
      </c>
      <c r="B474">
        <f>INDEX(Descriptions!$C$4:$C$736,MATCH($A474,Descriptions!$B$4:$B$736,))</f>
        <v>0</v>
      </c>
      <c r="C474" s="9">
        <f t="shared" si="35"/>
        <v>4800</v>
      </c>
      <c r="D474" s="9">
        <f t="shared" si="36"/>
        <v>5000</v>
      </c>
      <c r="F474">
        <v>2340</v>
      </c>
      <c r="G474">
        <v>2536</v>
      </c>
      <c r="H474">
        <v>466.79</v>
      </c>
      <c r="I474">
        <v>464.63</v>
      </c>
      <c r="J474">
        <v>198.27</v>
      </c>
      <c r="K474">
        <v>18.399999999999999</v>
      </c>
      <c r="L474">
        <v>160.36000000000001</v>
      </c>
      <c r="M474">
        <v>30.03</v>
      </c>
      <c r="N474">
        <v>10.73</v>
      </c>
      <c r="O474">
        <v>39.01</v>
      </c>
      <c r="P474">
        <v>10</v>
      </c>
      <c r="Q474" t="str">
        <f t="shared" si="37"/>
        <v>NO</v>
      </c>
      <c r="S474">
        <v>2340</v>
      </c>
      <c r="T474">
        <v>2536</v>
      </c>
      <c r="U474">
        <v>344.58</v>
      </c>
      <c r="V474">
        <v>340.5</v>
      </c>
      <c r="W474">
        <v>105.23</v>
      </c>
      <c r="X474">
        <v>18.73</v>
      </c>
      <c r="Y474">
        <v>179.79</v>
      </c>
      <c r="Z474">
        <v>15.66</v>
      </c>
      <c r="AA474">
        <v>1.96</v>
      </c>
      <c r="AB474">
        <v>11.21</v>
      </c>
      <c r="AC474">
        <v>12</v>
      </c>
      <c r="AD474" t="str">
        <f t="shared" si="38"/>
        <v>NO</v>
      </c>
    </row>
    <row r="475" spans="1:30" x14ac:dyDescent="0.15">
      <c r="A475" t="str">
        <f t="shared" si="39"/>
        <v>3500-2537</v>
      </c>
      <c r="B475">
        <f>INDEX(Descriptions!$C$4:$C$736,MATCH($A475,Descriptions!$B$4:$B$736,))</f>
        <v>0</v>
      </c>
      <c r="C475" s="9">
        <f t="shared" si="35"/>
        <v>6500</v>
      </c>
      <c r="D475" s="9">
        <f t="shared" si="36"/>
        <v>6800</v>
      </c>
      <c r="F475">
        <v>3500</v>
      </c>
      <c r="G475">
        <v>2537</v>
      </c>
      <c r="H475">
        <v>700.56</v>
      </c>
      <c r="I475">
        <v>657.83</v>
      </c>
      <c r="J475">
        <v>337</v>
      </c>
      <c r="K475">
        <v>27.58</v>
      </c>
      <c r="L475">
        <v>125.88</v>
      </c>
      <c r="M475">
        <v>143.33000000000001</v>
      </c>
      <c r="N475">
        <v>51.67</v>
      </c>
      <c r="O475">
        <v>15.09</v>
      </c>
      <c r="P475">
        <v>0</v>
      </c>
      <c r="Q475" t="str">
        <f t="shared" si="37"/>
        <v>NO</v>
      </c>
      <c r="S475">
        <v>3500</v>
      </c>
      <c r="T475">
        <v>2537</v>
      </c>
      <c r="U475">
        <v>432.37</v>
      </c>
      <c r="V475">
        <v>423.7</v>
      </c>
      <c r="W475">
        <v>118.58</v>
      </c>
      <c r="X475">
        <v>29.96</v>
      </c>
      <c r="Y475">
        <v>158.46</v>
      </c>
      <c r="Z475">
        <v>47.14</v>
      </c>
      <c r="AA475">
        <v>69.59</v>
      </c>
      <c r="AB475">
        <v>8.64</v>
      </c>
      <c r="AC475">
        <v>0</v>
      </c>
      <c r="AD475" t="str">
        <f t="shared" si="38"/>
        <v>NO</v>
      </c>
    </row>
    <row r="476" spans="1:30" x14ac:dyDescent="0.15">
      <c r="A476" t="str">
        <f t="shared" si="39"/>
        <v>2321-2537</v>
      </c>
      <c r="B476">
        <f>INDEX(Descriptions!$C$4:$C$736,MATCH($A476,Descriptions!$B$4:$B$736,))</f>
        <v>0</v>
      </c>
      <c r="C476" s="9">
        <f t="shared" si="35"/>
        <v>2800</v>
      </c>
      <c r="D476" s="9">
        <f t="shared" si="36"/>
        <v>2900</v>
      </c>
      <c r="F476">
        <v>2321</v>
      </c>
      <c r="G476">
        <v>2537</v>
      </c>
      <c r="H476">
        <v>186.66</v>
      </c>
      <c r="I476">
        <v>186.66</v>
      </c>
      <c r="J476">
        <v>79.150000000000006</v>
      </c>
      <c r="K476">
        <v>15.35</v>
      </c>
      <c r="L476">
        <v>72.83</v>
      </c>
      <c r="M476">
        <v>11.66</v>
      </c>
      <c r="N476">
        <v>4.96</v>
      </c>
      <c r="O476">
        <v>2.71</v>
      </c>
      <c r="P476">
        <v>0</v>
      </c>
      <c r="Q476" t="str">
        <f t="shared" si="37"/>
        <v>NO</v>
      </c>
      <c r="S476">
        <v>2321</v>
      </c>
      <c r="T476">
        <v>2537</v>
      </c>
      <c r="U476">
        <v>279.66000000000003</v>
      </c>
      <c r="V476">
        <v>279.66000000000003</v>
      </c>
      <c r="W476">
        <v>112.57</v>
      </c>
      <c r="X476">
        <v>13.58</v>
      </c>
      <c r="Y476">
        <v>116.37</v>
      </c>
      <c r="Z476">
        <v>18.5</v>
      </c>
      <c r="AA476">
        <v>12.59</v>
      </c>
      <c r="AB476">
        <v>6.05</v>
      </c>
      <c r="AC476">
        <v>0</v>
      </c>
      <c r="AD476" t="str">
        <f t="shared" si="38"/>
        <v>NO</v>
      </c>
    </row>
    <row r="477" spans="1:30" x14ac:dyDescent="0.15">
      <c r="A477" t="str">
        <f t="shared" si="39"/>
        <v>2825-2550</v>
      </c>
      <c r="B477">
        <f>INDEX(Descriptions!$C$4:$C$736,MATCH($A477,Descriptions!$B$4:$B$736,))</f>
        <v>0</v>
      </c>
      <c r="C477" s="9">
        <f t="shared" si="35"/>
        <v>3900</v>
      </c>
      <c r="D477" s="9">
        <f t="shared" si="36"/>
        <v>4100</v>
      </c>
      <c r="F477">
        <v>2825</v>
      </c>
      <c r="G477">
        <v>2550</v>
      </c>
      <c r="H477">
        <v>400.77</v>
      </c>
      <c r="I477">
        <v>400.13</v>
      </c>
      <c r="J477">
        <v>237.33</v>
      </c>
      <c r="K477">
        <v>12.08</v>
      </c>
      <c r="L477">
        <v>119.81</v>
      </c>
      <c r="M477">
        <v>18.600000000000001</v>
      </c>
      <c r="N477">
        <v>5.45</v>
      </c>
      <c r="O477">
        <v>0.01</v>
      </c>
      <c r="P477">
        <v>7.5</v>
      </c>
      <c r="Q477" t="str">
        <f t="shared" si="37"/>
        <v>NO</v>
      </c>
      <c r="S477">
        <v>2825</v>
      </c>
      <c r="T477">
        <v>2550</v>
      </c>
      <c r="U477">
        <v>245.53</v>
      </c>
      <c r="V477">
        <v>244.2</v>
      </c>
      <c r="W477">
        <v>34.479999999999997</v>
      </c>
      <c r="X477">
        <v>6.04</v>
      </c>
      <c r="Y477">
        <v>83.38</v>
      </c>
      <c r="Z477">
        <v>70.180000000000007</v>
      </c>
      <c r="AA477">
        <v>48.46</v>
      </c>
      <c r="AB477">
        <v>0</v>
      </c>
      <c r="AC477">
        <v>3</v>
      </c>
      <c r="AD477" t="str">
        <f t="shared" si="38"/>
        <v>NO</v>
      </c>
    </row>
    <row r="478" spans="1:30" x14ac:dyDescent="0.15">
      <c r="A478" t="str">
        <f t="shared" si="39"/>
        <v>4019-2550</v>
      </c>
      <c r="B478">
        <f>INDEX(Descriptions!$C$4:$C$736,MATCH($A478,Descriptions!$B$4:$B$736,))</f>
        <v>0</v>
      </c>
      <c r="C478" s="9">
        <f t="shared" si="35"/>
        <v>4300</v>
      </c>
      <c r="D478" s="9">
        <f t="shared" si="36"/>
        <v>4500</v>
      </c>
      <c r="F478">
        <v>4019</v>
      </c>
      <c r="G478">
        <v>2550</v>
      </c>
      <c r="H478">
        <v>186.04</v>
      </c>
      <c r="I478">
        <v>185.14</v>
      </c>
      <c r="J478">
        <v>59.61</v>
      </c>
      <c r="K478">
        <v>6.98</v>
      </c>
      <c r="L478">
        <v>91.29</v>
      </c>
      <c r="M478">
        <v>20.23</v>
      </c>
      <c r="N478">
        <v>2.92</v>
      </c>
      <c r="O478">
        <v>0</v>
      </c>
      <c r="P478">
        <v>5</v>
      </c>
      <c r="Q478" t="str">
        <f t="shared" si="37"/>
        <v>NO</v>
      </c>
      <c r="S478">
        <v>4019</v>
      </c>
      <c r="T478">
        <v>2550</v>
      </c>
      <c r="U478">
        <v>536.24</v>
      </c>
      <c r="V478">
        <v>524.9</v>
      </c>
      <c r="W478">
        <v>124.55</v>
      </c>
      <c r="X478">
        <v>38.380000000000003</v>
      </c>
      <c r="Y478">
        <v>270.56</v>
      </c>
      <c r="Z478">
        <v>61.89</v>
      </c>
      <c r="AA478">
        <v>34.840000000000003</v>
      </c>
      <c r="AB478">
        <v>0.02</v>
      </c>
      <c r="AC478">
        <v>6</v>
      </c>
      <c r="AD478" t="str">
        <f t="shared" si="38"/>
        <v>NO</v>
      </c>
    </row>
    <row r="479" spans="1:30" x14ac:dyDescent="0.15">
      <c r="A479" t="str">
        <f t="shared" si="39"/>
        <v>2422-2555</v>
      </c>
      <c r="B479" t="str">
        <f>INDEX(Descriptions!$C$4:$C$736,MATCH($A479,Descriptions!$B$4:$B$736,))</f>
        <v>Delph Ln SB from the T-junction with Myddleton Ln to the T-junction with Delph Ln/Mill Ln - 1 lane.</v>
      </c>
      <c r="C479" s="9">
        <f t="shared" si="35"/>
        <v>6300</v>
      </c>
      <c r="D479" s="9">
        <f t="shared" si="36"/>
        <v>6600</v>
      </c>
      <c r="F479">
        <v>2422</v>
      </c>
      <c r="G479">
        <v>2555</v>
      </c>
      <c r="H479">
        <v>555.95000000000005</v>
      </c>
      <c r="I479">
        <v>554.25</v>
      </c>
      <c r="J479">
        <v>259.19</v>
      </c>
      <c r="K479">
        <v>24</v>
      </c>
      <c r="L479">
        <v>167.92</v>
      </c>
      <c r="M479">
        <v>58.04</v>
      </c>
      <c r="N479">
        <v>6.12</v>
      </c>
      <c r="O479">
        <v>40.67</v>
      </c>
      <c r="P479">
        <v>0</v>
      </c>
      <c r="Q479" t="str">
        <f t="shared" si="37"/>
        <v>NO</v>
      </c>
      <c r="S479">
        <v>2422</v>
      </c>
      <c r="T479">
        <v>2555</v>
      </c>
      <c r="U479">
        <v>495.64</v>
      </c>
      <c r="V479">
        <v>490.82</v>
      </c>
      <c r="W479">
        <v>177.7</v>
      </c>
      <c r="X479">
        <v>28.66</v>
      </c>
      <c r="Y479">
        <v>195.06</v>
      </c>
      <c r="Z479">
        <v>39.770000000000003</v>
      </c>
      <c r="AA479">
        <v>5.96</v>
      </c>
      <c r="AB479">
        <v>48.49</v>
      </c>
      <c r="AC479">
        <v>0</v>
      </c>
      <c r="AD479" t="str">
        <f t="shared" si="38"/>
        <v>NO</v>
      </c>
    </row>
    <row r="480" spans="1:30" x14ac:dyDescent="0.15">
      <c r="A480" t="str">
        <f t="shared" si="39"/>
        <v>2391-2555</v>
      </c>
      <c r="B480">
        <f>INDEX(Descriptions!$C$4:$C$736,MATCH($A480,Descriptions!$B$4:$B$736,))</f>
        <v>0</v>
      </c>
      <c r="C480" s="9">
        <f t="shared" si="35"/>
        <v>5300</v>
      </c>
      <c r="D480" s="9">
        <f t="shared" si="36"/>
        <v>5500</v>
      </c>
      <c r="F480">
        <v>2391</v>
      </c>
      <c r="G480">
        <v>2555</v>
      </c>
      <c r="H480">
        <v>455.09</v>
      </c>
      <c r="I480">
        <v>453.95</v>
      </c>
      <c r="J480">
        <v>182.72</v>
      </c>
      <c r="K480">
        <v>16.29</v>
      </c>
      <c r="L480">
        <v>124.73</v>
      </c>
      <c r="M480">
        <v>46.21</v>
      </c>
      <c r="N480">
        <v>3.97</v>
      </c>
      <c r="O480">
        <v>81.17</v>
      </c>
      <c r="P480">
        <v>0</v>
      </c>
      <c r="Q480" t="str">
        <f t="shared" si="37"/>
        <v>NO</v>
      </c>
      <c r="S480">
        <v>2391</v>
      </c>
      <c r="T480">
        <v>2555</v>
      </c>
      <c r="U480">
        <v>424.33</v>
      </c>
      <c r="V480">
        <v>420.77</v>
      </c>
      <c r="W480">
        <v>161.87</v>
      </c>
      <c r="X480">
        <v>17.28</v>
      </c>
      <c r="Y480">
        <v>169.01</v>
      </c>
      <c r="Z480">
        <v>34.76</v>
      </c>
      <c r="AA480">
        <v>2.98</v>
      </c>
      <c r="AB480">
        <v>38.450000000000003</v>
      </c>
      <c r="AC480">
        <v>0</v>
      </c>
      <c r="AD480" t="str">
        <f t="shared" si="38"/>
        <v>NO</v>
      </c>
    </row>
    <row r="481" spans="1:30" x14ac:dyDescent="0.15">
      <c r="A481" t="str">
        <f t="shared" si="39"/>
        <v>1562-2583</v>
      </c>
      <c r="B481" t="str">
        <f>INDEX(Descriptions!$C$4:$C$736,MATCH($A481,Descriptions!$B$4:$B$736,))</f>
        <v>Poplars Ave NB from junction with A50 Orford Green - 1 lane.</v>
      </c>
      <c r="C481" s="9">
        <f t="shared" si="35"/>
        <v>5800</v>
      </c>
      <c r="D481" s="9">
        <f t="shared" si="36"/>
        <v>6100</v>
      </c>
      <c r="F481">
        <v>1562</v>
      </c>
      <c r="G481">
        <v>2583</v>
      </c>
      <c r="H481">
        <v>463.23</v>
      </c>
      <c r="I481">
        <v>461.36</v>
      </c>
      <c r="J481">
        <v>90.26</v>
      </c>
      <c r="K481">
        <v>11.1</v>
      </c>
      <c r="L481">
        <v>212.33</v>
      </c>
      <c r="M481">
        <v>15.99</v>
      </c>
      <c r="N481">
        <v>5.99</v>
      </c>
      <c r="O481">
        <v>112.56</v>
      </c>
      <c r="P481">
        <v>15</v>
      </c>
      <c r="Q481" t="str">
        <f t="shared" si="37"/>
        <v>YES</v>
      </c>
      <c r="S481">
        <v>1562</v>
      </c>
      <c r="T481">
        <v>2583</v>
      </c>
      <c r="U481">
        <v>506.28</v>
      </c>
      <c r="V481">
        <v>503.64</v>
      </c>
      <c r="W481">
        <v>167.42</v>
      </c>
      <c r="X481">
        <v>17.64</v>
      </c>
      <c r="Y481">
        <v>214.19</v>
      </c>
      <c r="Z481">
        <v>32.47</v>
      </c>
      <c r="AA481">
        <v>4.62</v>
      </c>
      <c r="AB481">
        <v>69.95</v>
      </c>
      <c r="AC481">
        <v>0</v>
      </c>
      <c r="AD481" t="str">
        <f t="shared" si="38"/>
        <v>NO</v>
      </c>
    </row>
    <row r="482" spans="1:30" x14ac:dyDescent="0.15">
      <c r="A482" t="str">
        <f t="shared" si="39"/>
        <v>2536-2583</v>
      </c>
      <c r="B482">
        <f>INDEX(Descriptions!$C$4:$C$736,MATCH($A482,Descriptions!$B$4:$B$736,))</f>
        <v>0</v>
      </c>
      <c r="C482" s="9">
        <f t="shared" si="35"/>
        <v>4800</v>
      </c>
      <c r="D482" s="9">
        <f t="shared" si="36"/>
        <v>5000</v>
      </c>
      <c r="F482">
        <v>2536</v>
      </c>
      <c r="G482">
        <v>2583</v>
      </c>
      <c r="H482">
        <v>466.79</v>
      </c>
      <c r="I482">
        <v>464.63</v>
      </c>
      <c r="J482">
        <v>198.27</v>
      </c>
      <c r="K482">
        <v>18.399999999999999</v>
      </c>
      <c r="L482">
        <v>160.36000000000001</v>
      </c>
      <c r="M482">
        <v>30.03</v>
      </c>
      <c r="N482">
        <v>10.73</v>
      </c>
      <c r="O482">
        <v>39.01</v>
      </c>
      <c r="P482">
        <v>10</v>
      </c>
      <c r="Q482" t="str">
        <f t="shared" si="37"/>
        <v>NO</v>
      </c>
      <c r="S482">
        <v>2536</v>
      </c>
      <c r="T482">
        <v>2583</v>
      </c>
      <c r="U482">
        <v>344.58</v>
      </c>
      <c r="V482">
        <v>340.5</v>
      </c>
      <c r="W482">
        <v>105.23</v>
      </c>
      <c r="X482">
        <v>18.73</v>
      </c>
      <c r="Y482">
        <v>179.79</v>
      </c>
      <c r="Z482">
        <v>15.66</v>
      </c>
      <c r="AA482">
        <v>1.96</v>
      </c>
      <c r="AB482">
        <v>11.21</v>
      </c>
      <c r="AC482">
        <v>12</v>
      </c>
      <c r="AD482" t="str">
        <f t="shared" si="38"/>
        <v>NO</v>
      </c>
    </row>
    <row r="483" spans="1:30" x14ac:dyDescent="0.15">
      <c r="A483" t="str">
        <f t="shared" si="39"/>
        <v>1446-2622</v>
      </c>
      <c r="B483">
        <f>INDEX(Descriptions!$C$4:$C$736,MATCH($A483,Descriptions!$B$4:$B$736,))</f>
        <v>0</v>
      </c>
      <c r="C483" s="9">
        <f t="shared" si="35"/>
        <v>20400</v>
      </c>
      <c r="D483" s="9">
        <f t="shared" si="36"/>
        <v>21400</v>
      </c>
      <c r="F483">
        <v>1446</v>
      </c>
      <c r="G483">
        <v>2622</v>
      </c>
      <c r="H483">
        <v>1775.33</v>
      </c>
      <c r="I483">
        <v>1698.95</v>
      </c>
      <c r="J483">
        <v>619.54999999999995</v>
      </c>
      <c r="K483">
        <v>135.04</v>
      </c>
      <c r="L483">
        <v>613.04</v>
      </c>
      <c r="M483">
        <v>208.09</v>
      </c>
      <c r="N483">
        <v>87.67</v>
      </c>
      <c r="O483">
        <v>81.94</v>
      </c>
      <c r="P483">
        <v>30</v>
      </c>
      <c r="Q483" t="str">
        <f t="shared" si="37"/>
        <v>NO</v>
      </c>
      <c r="S483">
        <v>1446</v>
      </c>
      <c r="T483">
        <v>2622</v>
      </c>
      <c r="U483">
        <v>1717.22</v>
      </c>
      <c r="V483">
        <v>1678.43</v>
      </c>
      <c r="W483">
        <v>559.58000000000004</v>
      </c>
      <c r="X483">
        <v>150.82</v>
      </c>
      <c r="Y483">
        <v>731.36</v>
      </c>
      <c r="Z483">
        <v>117.01</v>
      </c>
      <c r="AA483">
        <v>73.010000000000005</v>
      </c>
      <c r="AB483">
        <v>67.44</v>
      </c>
      <c r="AC483">
        <v>18</v>
      </c>
      <c r="AD483" t="str">
        <f t="shared" si="38"/>
        <v>NO</v>
      </c>
    </row>
    <row r="484" spans="1:30" x14ac:dyDescent="0.15">
      <c r="A484" t="str">
        <f t="shared" si="39"/>
        <v>3506-2622</v>
      </c>
      <c r="B484">
        <f>INDEX(Descriptions!$C$4:$C$736,MATCH($A484,Descriptions!$B$4:$B$736,))</f>
        <v>0</v>
      </c>
      <c r="C484" s="9">
        <f t="shared" si="35"/>
        <v>1800</v>
      </c>
      <c r="D484" s="9">
        <f t="shared" si="36"/>
        <v>1900</v>
      </c>
      <c r="F484">
        <v>3506</v>
      </c>
      <c r="G484">
        <v>2622</v>
      </c>
      <c r="H484">
        <v>126.02</v>
      </c>
      <c r="I484">
        <v>125.84</v>
      </c>
      <c r="J484">
        <v>60.88</v>
      </c>
      <c r="K484">
        <v>6.27</v>
      </c>
      <c r="L484">
        <v>43.28</v>
      </c>
      <c r="M484">
        <v>3.59</v>
      </c>
      <c r="N484">
        <v>0.7</v>
      </c>
      <c r="O484">
        <v>1.3</v>
      </c>
      <c r="P484">
        <v>10</v>
      </c>
      <c r="Q484" t="str">
        <f t="shared" si="37"/>
        <v>NO</v>
      </c>
      <c r="S484">
        <v>3506</v>
      </c>
      <c r="T484">
        <v>2622</v>
      </c>
      <c r="U484">
        <v>171.71</v>
      </c>
      <c r="V484">
        <v>171.56</v>
      </c>
      <c r="W484">
        <v>38.58</v>
      </c>
      <c r="X484">
        <v>10.43</v>
      </c>
      <c r="Y484">
        <v>101.06</v>
      </c>
      <c r="Z484">
        <v>6.98</v>
      </c>
      <c r="AA484">
        <v>1.51</v>
      </c>
      <c r="AB484">
        <v>1.1399999999999999</v>
      </c>
      <c r="AC484">
        <v>12</v>
      </c>
      <c r="AD484" t="str">
        <f t="shared" si="38"/>
        <v>NO</v>
      </c>
    </row>
    <row r="485" spans="1:30" x14ac:dyDescent="0.15">
      <c r="A485" t="str">
        <f t="shared" si="39"/>
        <v>1215-2622</v>
      </c>
      <c r="B485">
        <f>INDEX(Descriptions!$C$4:$C$736,MATCH($A485,Descriptions!$B$4:$B$736,))</f>
        <v>0</v>
      </c>
      <c r="C485" s="9">
        <f t="shared" si="35"/>
        <v>16700</v>
      </c>
      <c r="D485" s="9">
        <f t="shared" si="36"/>
        <v>17500</v>
      </c>
      <c r="F485">
        <v>1215</v>
      </c>
      <c r="G485">
        <v>2622</v>
      </c>
      <c r="H485">
        <v>1127.77</v>
      </c>
      <c r="I485">
        <v>1127.77</v>
      </c>
      <c r="J485">
        <v>287.62</v>
      </c>
      <c r="K485">
        <v>82.31</v>
      </c>
      <c r="L485">
        <v>432.84</v>
      </c>
      <c r="M485">
        <v>137.41</v>
      </c>
      <c r="N485">
        <v>147.47999999999999</v>
      </c>
      <c r="O485">
        <v>25.1</v>
      </c>
      <c r="P485">
        <v>15</v>
      </c>
      <c r="Q485" t="str">
        <f t="shared" si="37"/>
        <v>NO</v>
      </c>
      <c r="S485">
        <v>1215</v>
      </c>
      <c r="T485">
        <v>2622</v>
      </c>
      <c r="U485">
        <v>1628</v>
      </c>
      <c r="V485">
        <v>1628</v>
      </c>
      <c r="W485">
        <v>548.78</v>
      </c>
      <c r="X485">
        <v>83.61</v>
      </c>
      <c r="Y485">
        <v>733.64</v>
      </c>
      <c r="Z485">
        <v>89.82</v>
      </c>
      <c r="AA485">
        <v>70.34</v>
      </c>
      <c r="AB485">
        <v>83.81</v>
      </c>
      <c r="AC485">
        <v>18</v>
      </c>
      <c r="AD485" t="str">
        <f t="shared" si="38"/>
        <v>NO</v>
      </c>
    </row>
    <row r="486" spans="1:30" x14ac:dyDescent="0.15">
      <c r="A486" t="str">
        <f t="shared" si="39"/>
        <v>1448-2663</v>
      </c>
      <c r="B486">
        <f>INDEX(Descriptions!$C$4:$C$736,MATCH($A486,Descriptions!$B$4:$B$736,))</f>
        <v>0</v>
      </c>
      <c r="C486" s="9">
        <f t="shared" si="35"/>
        <v>7100</v>
      </c>
      <c r="D486" s="9">
        <f t="shared" si="36"/>
        <v>7400</v>
      </c>
      <c r="F486">
        <v>1448</v>
      </c>
      <c r="G486">
        <v>2663</v>
      </c>
      <c r="H486">
        <v>525.48</v>
      </c>
      <c r="I486">
        <v>521.94000000000005</v>
      </c>
      <c r="J486">
        <v>124.38</v>
      </c>
      <c r="K486">
        <v>26.08</v>
      </c>
      <c r="L486">
        <v>229.57</v>
      </c>
      <c r="M486">
        <v>31.8</v>
      </c>
      <c r="N486">
        <v>23.84</v>
      </c>
      <c r="O486">
        <v>89.81</v>
      </c>
      <c r="P486">
        <v>0</v>
      </c>
      <c r="Q486" t="str">
        <f t="shared" si="37"/>
        <v>NO</v>
      </c>
      <c r="S486">
        <v>1448</v>
      </c>
      <c r="T486">
        <v>2663</v>
      </c>
      <c r="U486">
        <v>649.36</v>
      </c>
      <c r="V486">
        <v>643.94000000000005</v>
      </c>
      <c r="W486">
        <v>279.86</v>
      </c>
      <c r="X486">
        <v>26</v>
      </c>
      <c r="Y486">
        <v>172.88</v>
      </c>
      <c r="Z486">
        <v>46.11</v>
      </c>
      <c r="AA486">
        <v>26.53</v>
      </c>
      <c r="AB486">
        <v>97.98</v>
      </c>
      <c r="AC486">
        <v>0</v>
      </c>
      <c r="AD486" t="str">
        <f t="shared" si="38"/>
        <v>NO</v>
      </c>
    </row>
    <row r="487" spans="1:30" x14ac:dyDescent="0.15">
      <c r="A487" t="str">
        <f t="shared" si="39"/>
        <v>1453-2663</v>
      </c>
      <c r="B487">
        <f>INDEX(Descriptions!$C$4:$C$736,MATCH($A487,Descriptions!$B$4:$B$736,))</f>
        <v>0</v>
      </c>
      <c r="C487" s="9">
        <f t="shared" si="35"/>
        <v>5600</v>
      </c>
      <c r="D487" s="9">
        <f t="shared" si="36"/>
        <v>5900</v>
      </c>
      <c r="F487">
        <v>1453</v>
      </c>
      <c r="G487">
        <v>2663</v>
      </c>
      <c r="H487">
        <v>481.94</v>
      </c>
      <c r="I487">
        <v>481.44</v>
      </c>
      <c r="J487">
        <v>275.79000000000002</v>
      </c>
      <c r="K487">
        <v>13.33</v>
      </c>
      <c r="L487">
        <v>111.07</v>
      </c>
      <c r="M487">
        <v>45.41</v>
      </c>
      <c r="N487">
        <v>26.18</v>
      </c>
      <c r="O487">
        <v>10.16</v>
      </c>
      <c r="P487">
        <v>0</v>
      </c>
      <c r="Q487" t="str">
        <f t="shared" si="37"/>
        <v>NO</v>
      </c>
      <c r="S487">
        <v>1453</v>
      </c>
      <c r="T487">
        <v>2663</v>
      </c>
      <c r="U487">
        <v>453.23</v>
      </c>
      <c r="V487">
        <v>451.19</v>
      </c>
      <c r="W487">
        <v>140.94999999999999</v>
      </c>
      <c r="X487">
        <v>29.14</v>
      </c>
      <c r="Y487">
        <v>217.84</v>
      </c>
      <c r="Z487">
        <v>39.31</v>
      </c>
      <c r="AA487">
        <v>25.65</v>
      </c>
      <c r="AB487">
        <v>0.34</v>
      </c>
      <c r="AC487">
        <v>0</v>
      </c>
      <c r="AD487" t="str">
        <f t="shared" si="38"/>
        <v>NO</v>
      </c>
    </row>
    <row r="488" spans="1:30" x14ac:dyDescent="0.15">
      <c r="A488" t="str">
        <f t="shared" si="39"/>
        <v>1454-2664</v>
      </c>
      <c r="B488">
        <f>INDEX(Descriptions!$C$4:$C$736,MATCH($A488,Descriptions!$B$4:$B$736,))</f>
        <v>0</v>
      </c>
      <c r="C488" s="9">
        <f t="shared" si="35"/>
        <v>7600</v>
      </c>
      <c r="D488" s="9">
        <f t="shared" si="36"/>
        <v>8000</v>
      </c>
      <c r="F488">
        <v>1454</v>
      </c>
      <c r="G488">
        <v>2664</v>
      </c>
      <c r="H488">
        <v>679.31</v>
      </c>
      <c r="I488">
        <v>678.3</v>
      </c>
      <c r="J488">
        <v>325.95999999999998</v>
      </c>
      <c r="K488">
        <v>17.559999999999999</v>
      </c>
      <c r="L488">
        <v>183.93</v>
      </c>
      <c r="M488">
        <v>72.569999999999993</v>
      </c>
      <c r="N488">
        <v>24.92</v>
      </c>
      <c r="O488">
        <v>51.87</v>
      </c>
      <c r="P488">
        <v>2.5</v>
      </c>
      <c r="Q488" t="str">
        <f t="shared" si="37"/>
        <v>NO</v>
      </c>
      <c r="S488">
        <v>1454</v>
      </c>
      <c r="T488">
        <v>2664</v>
      </c>
      <c r="U488">
        <v>593.04</v>
      </c>
      <c r="V488">
        <v>590.66</v>
      </c>
      <c r="W488">
        <v>191.45</v>
      </c>
      <c r="X488">
        <v>29.94</v>
      </c>
      <c r="Y488">
        <v>271.3</v>
      </c>
      <c r="Z488">
        <v>47.71</v>
      </c>
      <c r="AA488">
        <v>25.36</v>
      </c>
      <c r="AB488">
        <v>21.28</v>
      </c>
      <c r="AC488">
        <v>6</v>
      </c>
      <c r="AD488" t="str">
        <f t="shared" si="38"/>
        <v>NO</v>
      </c>
    </row>
    <row r="489" spans="1:30" x14ac:dyDescent="0.15">
      <c r="A489" t="str">
        <f t="shared" si="39"/>
        <v>1452-2664</v>
      </c>
      <c r="B489">
        <f>INDEX(Descriptions!$C$4:$C$736,MATCH($A489,Descriptions!$B$4:$B$736,))</f>
        <v>0</v>
      </c>
      <c r="C489" s="9">
        <f t="shared" si="35"/>
        <v>5800</v>
      </c>
      <c r="D489" s="9">
        <f t="shared" si="36"/>
        <v>6100</v>
      </c>
      <c r="F489">
        <v>1452</v>
      </c>
      <c r="G489">
        <v>2664</v>
      </c>
      <c r="H489">
        <v>399.13</v>
      </c>
      <c r="I489">
        <v>390.79</v>
      </c>
      <c r="J489">
        <v>112.92</v>
      </c>
      <c r="K489">
        <v>24.2</v>
      </c>
      <c r="L489">
        <v>186.56</v>
      </c>
      <c r="M489">
        <v>44.68</v>
      </c>
      <c r="N489">
        <v>22.58</v>
      </c>
      <c r="O489">
        <v>8.19</v>
      </c>
      <c r="P489">
        <v>0</v>
      </c>
      <c r="Q489" t="str">
        <f t="shared" si="37"/>
        <v>NO</v>
      </c>
      <c r="S489">
        <v>1452</v>
      </c>
      <c r="T489">
        <v>2664</v>
      </c>
      <c r="U489">
        <v>571.20000000000005</v>
      </c>
      <c r="V489">
        <v>562.41999999999996</v>
      </c>
      <c r="W489">
        <v>246.41</v>
      </c>
      <c r="X489">
        <v>20.3</v>
      </c>
      <c r="Y489">
        <v>202.07</v>
      </c>
      <c r="Z489">
        <v>45.06</v>
      </c>
      <c r="AA489">
        <v>25.13</v>
      </c>
      <c r="AB489">
        <v>32.22</v>
      </c>
      <c r="AC489">
        <v>0</v>
      </c>
      <c r="AD489" t="str">
        <f t="shared" si="38"/>
        <v>NO</v>
      </c>
    </row>
    <row r="490" spans="1:30" x14ac:dyDescent="0.15">
      <c r="A490" t="str">
        <f t="shared" si="39"/>
        <v>1475-2675</v>
      </c>
      <c r="B490">
        <f>INDEX(Descriptions!$C$4:$C$736,MATCH($A490,Descriptions!$B$4:$B$736,))</f>
        <v>0</v>
      </c>
      <c r="C490" s="9">
        <f t="shared" si="35"/>
        <v>9800</v>
      </c>
      <c r="D490" s="9">
        <f t="shared" si="36"/>
        <v>10300</v>
      </c>
      <c r="F490">
        <v>1475</v>
      </c>
      <c r="G490">
        <v>2675</v>
      </c>
      <c r="H490">
        <v>540.04999999999995</v>
      </c>
      <c r="I490">
        <v>537.4</v>
      </c>
      <c r="J490">
        <v>160.59</v>
      </c>
      <c r="K490">
        <v>30.52</v>
      </c>
      <c r="L490">
        <v>167.87</v>
      </c>
      <c r="M490">
        <v>92.84</v>
      </c>
      <c r="N490">
        <v>82.15</v>
      </c>
      <c r="O490">
        <v>6.08</v>
      </c>
      <c r="P490">
        <v>0</v>
      </c>
      <c r="Q490" t="str">
        <f t="shared" si="37"/>
        <v>NO</v>
      </c>
      <c r="S490">
        <v>1475</v>
      </c>
      <c r="T490">
        <v>2675</v>
      </c>
      <c r="U490">
        <v>1118.3599999999999</v>
      </c>
      <c r="V490">
        <v>1077.48</v>
      </c>
      <c r="W490">
        <v>677.58</v>
      </c>
      <c r="X490">
        <v>37.57</v>
      </c>
      <c r="Y490">
        <v>262.95</v>
      </c>
      <c r="Z490">
        <v>44.68</v>
      </c>
      <c r="AA490">
        <v>28.82</v>
      </c>
      <c r="AB490">
        <v>66.77</v>
      </c>
      <c r="AC490">
        <v>0</v>
      </c>
      <c r="AD490" t="str">
        <f t="shared" si="38"/>
        <v>NO</v>
      </c>
    </row>
    <row r="491" spans="1:30" x14ac:dyDescent="0.15">
      <c r="A491" t="str">
        <f t="shared" si="39"/>
        <v>1615-2675</v>
      </c>
      <c r="B491">
        <f>INDEX(Descriptions!$C$4:$C$736,MATCH($A491,Descriptions!$B$4:$B$736,))</f>
        <v>0</v>
      </c>
      <c r="C491" s="9">
        <f t="shared" si="35"/>
        <v>14100</v>
      </c>
      <c r="D491" s="9">
        <f t="shared" si="36"/>
        <v>14800</v>
      </c>
      <c r="F491">
        <v>1615</v>
      </c>
      <c r="G491">
        <v>2675</v>
      </c>
      <c r="H491">
        <v>1237.29</v>
      </c>
      <c r="I491">
        <v>1235.44</v>
      </c>
      <c r="J491">
        <v>579.47</v>
      </c>
      <c r="K491">
        <v>47.87</v>
      </c>
      <c r="L491">
        <v>419.16</v>
      </c>
      <c r="M491">
        <v>104.03</v>
      </c>
      <c r="N491">
        <v>40.76</v>
      </c>
      <c r="O491">
        <v>46</v>
      </c>
      <c r="P491">
        <v>0</v>
      </c>
      <c r="Q491" t="str">
        <f t="shared" si="37"/>
        <v>NO</v>
      </c>
      <c r="S491">
        <v>1615</v>
      </c>
      <c r="T491">
        <v>2675</v>
      </c>
      <c r="U491">
        <v>1107.1099999999999</v>
      </c>
      <c r="V491">
        <v>1097.44</v>
      </c>
      <c r="W491">
        <v>356.33</v>
      </c>
      <c r="X491">
        <v>70.98</v>
      </c>
      <c r="Y491">
        <v>539.97</v>
      </c>
      <c r="Z491">
        <v>50.94</v>
      </c>
      <c r="AA491">
        <v>41.15</v>
      </c>
      <c r="AB491">
        <v>47.75</v>
      </c>
      <c r="AC491">
        <v>0</v>
      </c>
      <c r="AD491" t="str">
        <f t="shared" si="38"/>
        <v>NO</v>
      </c>
    </row>
    <row r="492" spans="1:30" x14ac:dyDescent="0.15">
      <c r="A492" t="str">
        <f t="shared" si="39"/>
        <v>1476-2676</v>
      </c>
      <c r="B492">
        <f>INDEX(Descriptions!$C$4:$C$736,MATCH($A492,Descriptions!$B$4:$B$736,))</f>
        <v>0</v>
      </c>
      <c r="C492" s="9">
        <f t="shared" si="35"/>
        <v>10200</v>
      </c>
      <c r="D492" s="9">
        <f t="shared" si="36"/>
        <v>10700</v>
      </c>
      <c r="F492">
        <v>1476</v>
      </c>
      <c r="G492">
        <v>2676</v>
      </c>
      <c r="H492">
        <v>632</v>
      </c>
      <c r="I492">
        <v>631.38</v>
      </c>
      <c r="J492">
        <v>54.11</v>
      </c>
      <c r="K492">
        <v>91.72</v>
      </c>
      <c r="L492">
        <v>316.77</v>
      </c>
      <c r="M492">
        <v>76.03</v>
      </c>
      <c r="N492">
        <v>85.25</v>
      </c>
      <c r="O492">
        <v>8.1300000000000008</v>
      </c>
      <c r="P492">
        <v>0</v>
      </c>
      <c r="Q492" t="str">
        <f t="shared" si="37"/>
        <v>NO</v>
      </c>
      <c r="S492">
        <v>1476</v>
      </c>
      <c r="T492">
        <v>2676</v>
      </c>
      <c r="U492">
        <v>1066.32</v>
      </c>
      <c r="V492">
        <v>1048.33</v>
      </c>
      <c r="W492">
        <v>429.11</v>
      </c>
      <c r="X492">
        <v>67.739999999999995</v>
      </c>
      <c r="Y492">
        <v>346.56</v>
      </c>
      <c r="Z492">
        <v>119.32</v>
      </c>
      <c r="AA492">
        <v>96.48</v>
      </c>
      <c r="AB492">
        <v>7.11</v>
      </c>
      <c r="AC492">
        <v>0</v>
      </c>
      <c r="AD492" t="str">
        <f t="shared" si="38"/>
        <v>NO</v>
      </c>
    </row>
    <row r="493" spans="1:30" x14ac:dyDescent="0.15">
      <c r="A493" t="str">
        <f t="shared" si="39"/>
        <v>1484-2677</v>
      </c>
      <c r="B493">
        <f>INDEX(Descriptions!$C$4:$C$736,MATCH($A493,Descriptions!$B$4:$B$736,))</f>
        <v>0</v>
      </c>
      <c r="C493" s="9">
        <f t="shared" si="35"/>
        <v>11300</v>
      </c>
      <c r="D493" s="9">
        <f t="shared" si="36"/>
        <v>11800</v>
      </c>
      <c r="F493">
        <v>1484</v>
      </c>
      <c r="G493">
        <v>2677</v>
      </c>
      <c r="H493">
        <v>1235.29</v>
      </c>
      <c r="I493">
        <v>1161.6600000000001</v>
      </c>
      <c r="J493">
        <v>541.44000000000005</v>
      </c>
      <c r="K493">
        <v>66.8</v>
      </c>
      <c r="L493">
        <v>380.57</v>
      </c>
      <c r="M493">
        <v>113.4</v>
      </c>
      <c r="N493">
        <v>133.07</v>
      </c>
      <c r="O493">
        <v>0.02</v>
      </c>
      <c r="P493">
        <v>0</v>
      </c>
      <c r="Q493" t="str">
        <f t="shared" si="37"/>
        <v>NO</v>
      </c>
      <c r="S493">
        <v>1484</v>
      </c>
      <c r="T493">
        <v>2677</v>
      </c>
      <c r="U493">
        <v>893.62</v>
      </c>
      <c r="V493">
        <v>719.93</v>
      </c>
      <c r="W493">
        <v>321.76</v>
      </c>
      <c r="X493">
        <v>56.63</v>
      </c>
      <c r="Y493">
        <v>305.48</v>
      </c>
      <c r="Z493">
        <v>89.24</v>
      </c>
      <c r="AA493">
        <v>106.73</v>
      </c>
      <c r="AB493">
        <v>13.78</v>
      </c>
      <c r="AC493">
        <v>0</v>
      </c>
      <c r="AD493" t="str">
        <f t="shared" si="38"/>
        <v>NO</v>
      </c>
    </row>
    <row r="494" spans="1:30" x14ac:dyDescent="0.15">
      <c r="A494" t="str">
        <f t="shared" si="39"/>
        <v>1924-2729</v>
      </c>
      <c r="B494">
        <f>INDEX(Descriptions!$C$4:$C$736,MATCH($A494,Descriptions!$B$4:$B$736,))</f>
        <v>0</v>
      </c>
      <c r="C494" s="9">
        <f t="shared" si="35"/>
        <v>3200</v>
      </c>
      <c r="D494" s="9">
        <f t="shared" si="36"/>
        <v>3400</v>
      </c>
      <c r="F494">
        <v>1924</v>
      </c>
      <c r="G494">
        <v>2729</v>
      </c>
      <c r="H494">
        <v>254.66</v>
      </c>
      <c r="I494">
        <v>254.66</v>
      </c>
      <c r="J494">
        <v>149.58000000000001</v>
      </c>
      <c r="K494">
        <v>13.97</v>
      </c>
      <c r="L494">
        <v>76.66</v>
      </c>
      <c r="M494">
        <v>10.46</v>
      </c>
      <c r="N494">
        <v>1.92</v>
      </c>
      <c r="O494">
        <v>2.0699999999999998</v>
      </c>
      <c r="P494">
        <v>0</v>
      </c>
      <c r="Q494" t="str">
        <f t="shared" si="37"/>
        <v>NO</v>
      </c>
      <c r="S494">
        <v>1924</v>
      </c>
      <c r="T494">
        <v>2729</v>
      </c>
      <c r="U494">
        <v>275.48</v>
      </c>
      <c r="V494">
        <v>275.48</v>
      </c>
      <c r="W494">
        <v>95.78</v>
      </c>
      <c r="X494">
        <v>12.79</v>
      </c>
      <c r="Y494">
        <v>117.8</v>
      </c>
      <c r="Z494">
        <v>33.909999999999997</v>
      </c>
      <c r="AA494">
        <v>10.74</v>
      </c>
      <c r="AB494">
        <v>4.46</v>
      </c>
      <c r="AC494">
        <v>0</v>
      </c>
      <c r="AD494" t="str">
        <f t="shared" si="38"/>
        <v>NO</v>
      </c>
    </row>
    <row r="495" spans="1:30" x14ac:dyDescent="0.15">
      <c r="A495" t="str">
        <f t="shared" si="39"/>
        <v>1894-2729</v>
      </c>
      <c r="B495">
        <f>INDEX(Descriptions!$C$4:$C$736,MATCH($A495,Descriptions!$B$4:$B$736,))</f>
        <v>0</v>
      </c>
      <c r="C495" s="9">
        <f t="shared" si="35"/>
        <v>2400</v>
      </c>
      <c r="D495" s="9">
        <f t="shared" si="36"/>
        <v>2500</v>
      </c>
      <c r="F495">
        <v>1894</v>
      </c>
      <c r="G495">
        <v>2729</v>
      </c>
      <c r="H495">
        <v>163.33000000000001</v>
      </c>
      <c r="I495">
        <v>156.84</v>
      </c>
      <c r="J495">
        <v>44.75</v>
      </c>
      <c r="K495">
        <v>8.6300000000000008</v>
      </c>
      <c r="L495">
        <v>56.37</v>
      </c>
      <c r="M495">
        <v>41.4</v>
      </c>
      <c r="N495">
        <v>8.6</v>
      </c>
      <c r="O495">
        <v>3.59</v>
      </c>
      <c r="P495">
        <v>0</v>
      </c>
      <c r="Q495" t="str">
        <f t="shared" si="37"/>
        <v>NO</v>
      </c>
      <c r="S495">
        <v>1894</v>
      </c>
      <c r="T495">
        <v>2729</v>
      </c>
      <c r="U495">
        <v>245.64</v>
      </c>
      <c r="V495">
        <v>242.31</v>
      </c>
      <c r="W495">
        <v>118.49</v>
      </c>
      <c r="X495">
        <v>8.66</v>
      </c>
      <c r="Y495">
        <v>81.09</v>
      </c>
      <c r="Z495">
        <v>24.37</v>
      </c>
      <c r="AA495">
        <v>8.8000000000000007</v>
      </c>
      <c r="AB495">
        <v>4.2300000000000004</v>
      </c>
      <c r="AC495">
        <v>0</v>
      </c>
      <c r="AD495" t="str">
        <f t="shared" si="38"/>
        <v>NO</v>
      </c>
    </row>
    <row r="496" spans="1:30" x14ac:dyDescent="0.15">
      <c r="A496" t="str">
        <f t="shared" si="39"/>
        <v>1898-2731</v>
      </c>
      <c r="B496">
        <f>INDEX(Descriptions!$C$4:$C$736,MATCH($A496,Descriptions!$B$4:$B$736,))</f>
        <v>0</v>
      </c>
      <c r="C496" s="9">
        <f t="shared" si="35"/>
        <v>3500</v>
      </c>
      <c r="D496" s="9">
        <f t="shared" si="36"/>
        <v>3700</v>
      </c>
      <c r="F496">
        <v>1898</v>
      </c>
      <c r="G496">
        <v>2731</v>
      </c>
      <c r="H496">
        <v>268.66000000000003</v>
      </c>
      <c r="I496">
        <v>268.66000000000003</v>
      </c>
      <c r="J496">
        <v>137.55000000000001</v>
      </c>
      <c r="K496">
        <v>12.74</v>
      </c>
      <c r="L496">
        <v>89.09</v>
      </c>
      <c r="M496">
        <v>10.02</v>
      </c>
      <c r="N496">
        <v>1.45</v>
      </c>
      <c r="O496">
        <v>0.31</v>
      </c>
      <c r="P496">
        <v>17.5</v>
      </c>
      <c r="Q496" t="str">
        <f t="shared" si="37"/>
        <v>NO</v>
      </c>
      <c r="S496">
        <v>1898</v>
      </c>
      <c r="T496">
        <v>2731</v>
      </c>
      <c r="U496">
        <v>308.95999999999998</v>
      </c>
      <c r="V496">
        <v>308.95999999999998</v>
      </c>
      <c r="W496">
        <v>102.74</v>
      </c>
      <c r="X496">
        <v>10.9</v>
      </c>
      <c r="Y496">
        <v>121.68</v>
      </c>
      <c r="Z496">
        <v>33.79</v>
      </c>
      <c r="AA496">
        <v>10.54</v>
      </c>
      <c r="AB496">
        <v>2.31</v>
      </c>
      <c r="AC496">
        <v>27</v>
      </c>
      <c r="AD496" t="str">
        <f t="shared" si="38"/>
        <v>NO</v>
      </c>
    </row>
    <row r="497" spans="1:30" x14ac:dyDescent="0.15">
      <c r="A497" t="str">
        <f t="shared" si="39"/>
        <v>4040-2731</v>
      </c>
      <c r="B497">
        <f>INDEX(Descriptions!$C$4:$C$736,MATCH($A497,Descriptions!$B$4:$B$736,))</f>
        <v>0</v>
      </c>
      <c r="C497" s="9">
        <f t="shared" si="35"/>
        <v>2200</v>
      </c>
      <c r="D497" s="9">
        <f t="shared" si="36"/>
        <v>2300</v>
      </c>
      <c r="F497">
        <v>4040</v>
      </c>
      <c r="G497">
        <v>2731</v>
      </c>
      <c r="H497">
        <v>168.38</v>
      </c>
      <c r="I497">
        <v>164.01</v>
      </c>
      <c r="J497">
        <v>43.82</v>
      </c>
      <c r="K497">
        <v>6.04</v>
      </c>
      <c r="L497">
        <v>50.77</v>
      </c>
      <c r="M497">
        <v>39.75</v>
      </c>
      <c r="N497">
        <v>9.09</v>
      </c>
      <c r="O497">
        <v>1.41</v>
      </c>
      <c r="P497">
        <v>17.5</v>
      </c>
      <c r="Q497" t="str">
        <f t="shared" si="37"/>
        <v>NO</v>
      </c>
      <c r="S497">
        <v>4040</v>
      </c>
      <c r="T497">
        <v>2731</v>
      </c>
      <c r="U497">
        <v>200.24</v>
      </c>
      <c r="V497">
        <v>198.21</v>
      </c>
      <c r="W497">
        <v>73.69</v>
      </c>
      <c r="X497">
        <v>6.55</v>
      </c>
      <c r="Y497">
        <v>59.18</v>
      </c>
      <c r="Z497">
        <v>23.69</v>
      </c>
      <c r="AA497">
        <v>8.5299999999999994</v>
      </c>
      <c r="AB497">
        <v>1.6</v>
      </c>
      <c r="AC497">
        <v>27</v>
      </c>
      <c r="AD497" t="str">
        <f t="shared" si="38"/>
        <v>NO</v>
      </c>
    </row>
    <row r="498" spans="1:30" x14ac:dyDescent="0.15">
      <c r="A498" t="str">
        <f t="shared" si="39"/>
        <v>1935-2737</v>
      </c>
      <c r="B498">
        <f>INDEX(Descriptions!$C$4:$C$736,MATCH($A498,Descriptions!$B$4:$B$736,))</f>
        <v>0</v>
      </c>
      <c r="C498" s="9">
        <f t="shared" si="35"/>
        <v>7900</v>
      </c>
      <c r="D498" s="9">
        <f t="shared" si="36"/>
        <v>8300</v>
      </c>
      <c r="F498">
        <v>1935</v>
      </c>
      <c r="G498">
        <v>2737</v>
      </c>
      <c r="H498">
        <v>388.75</v>
      </c>
      <c r="I498">
        <v>388.08</v>
      </c>
      <c r="J498">
        <v>30.21</v>
      </c>
      <c r="K498">
        <v>37.770000000000003</v>
      </c>
      <c r="L498">
        <v>178.48</v>
      </c>
      <c r="M498">
        <v>64.959999999999994</v>
      </c>
      <c r="N498">
        <v>73.64</v>
      </c>
      <c r="O498">
        <v>3.68</v>
      </c>
      <c r="P498">
        <v>0</v>
      </c>
      <c r="Q498" t="str">
        <f t="shared" si="37"/>
        <v>NO</v>
      </c>
      <c r="S498">
        <v>1935</v>
      </c>
      <c r="T498">
        <v>2737</v>
      </c>
      <c r="U498">
        <v>934.53</v>
      </c>
      <c r="V498">
        <v>910.37</v>
      </c>
      <c r="W498">
        <v>455.83</v>
      </c>
      <c r="X498">
        <v>36.35</v>
      </c>
      <c r="Y498">
        <v>280.63</v>
      </c>
      <c r="Z498">
        <v>93.99</v>
      </c>
      <c r="AA498">
        <v>59.43</v>
      </c>
      <c r="AB498">
        <v>8.31</v>
      </c>
      <c r="AC498">
        <v>0</v>
      </c>
      <c r="AD498" t="str">
        <f t="shared" si="38"/>
        <v>NO</v>
      </c>
    </row>
    <row r="499" spans="1:30" x14ac:dyDescent="0.15">
      <c r="A499" t="str">
        <f t="shared" si="39"/>
        <v>1911-2737</v>
      </c>
      <c r="B499">
        <f>INDEX(Descriptions!$C$4:$C$736,MATCH($A499,Descriptions!$B$4:$B$736,))</f>
        <v>0</v>
      </c>
      <c r="C499" s="9">
        <f t="shared" si="35"/>
        <v>4600</v>
      </c>
      <c r="D499" s="9">
        <f t="shared" si="36"/>
        <v>4800</v>
      </c>
      <c r="F499">
        <v>1911</v>
      </c>
      <c r="G499">
        <v>2737</v>
      </c>
      <c r="H499">
        <v>648.03</v>
      </c>
      <c r="I499">
        <v>632.36</v>
      </c>
      <c r="J499">
        <v>253.7</v>
      </c>
      <c r="K499">
        <v>30.12</v>
      </c>
      <c r="L499">
        <v>200.18</v>
      </c>
      <c r="M499">
        <v>80.84</v>
      </c>
      <c r="N499">
        <v>81.78</v>
      </c>
      <c r="O499">
        <v>1.39</v>
      </c>
      <c r="P499">
        <v>0</v>
      </c>
      <c r="Q499" t="str">
        <f t="shared" si="37"/>
        <v>NO</v>
      </c>
      <c r="S499">
        <v>1911</v>
      </c>
      <c r="T499">
        <v>2737</v>
      </c>
      <c r="U499">
        <v>144.97999999999999</v>
      </c>
      <c r="V499">
        <v>143.74</v>
      </c>
      <c r="W499">
        <v>10.82</v>
      </c>
      <c r="X499">
        <v>6.94</v>
      </c>
      <c r="Y499">
        <v>46.24</v>
      </c>
      <c r="Z499">
        <v>52.18</v>
      </c>
      <c r="AA499">
        <v>28.1</v>
      </c>
      <c r="AB499">
        <v>0.7</v>
      </c>
      <c r="AC499">
        <v>0</v>
      </c>
      <c r="AD499" t="str">
        <f t="shared" si="38"/>
        <v>NO</v>
      </c>
    </row>
    <row r="500" spans="1:30" x14ac:dyDescent="0.15">
      <c r="A500" t="str">
        <f t="shared" si="39"/>
        <v>4041-2746</v>
      </c>
      <c r="B500">
        <f>INDEX(Descriptions!$C$4:$C$736,MATCH($A500,Descriptions!$B$4:$B$736,))</f>
        <v>0</v>
      </c>
      <c r="C500" s="9">
        <f t="shared" si="35"/>
        <v>1700</v>
      </c>
      <c r="D500" s="9">
        <f t="shared" si="36"/>
        <v>1800</v>
      </c>
      <c r="F500">
        <v>4041</v>
      </c>
      <c r="G500">
        <v>2746</v>
      </c>
      <c r="H500">
        <v>120.8</v>
      </c>
      <c r="I500">
        <v>118.95</v>
      </c>
      <c r="J500">
        <v>45.89</v>
      </c>
      <c r="K500">
        <v>5.99</v>
      </c>
      <c r="L500">
        <v>64.22</v>
      </c>
      <c r="M500">
        <v>2.2799999999999998</v>
      </c>
      <c r="N500">
        <v>0.24</v>
      </c>
      <c r="O500">
        <v>2.17</v>
      </c>
      <c r="P500">
        <v>0</v>
      </c>
      <c r="Q500" t="str">
        <f t="shared" si="37"/>
        <v>NO</v>
      </c>
      <c r="S500">
        <v>4041</v>
      </c>
      <c r="T500">
        <v>2746</v>
      </c>
      <c r="U500">
        <v>156.96</v>
      </c>
      <c r="V500">
        <v>155.85</v>
      </c>
      <c r="W500">
        <v>73.23</v>
      </c>
      <c r="X500">
        <v>5.34</v>
      </c>
      <c r="Y500">
        <v>73.72</v>
      </c>
      <c r="Z500">
        <v>1.45</v>
      </c>
      <c r="AA500">
        <v>0.6</v>
      </c>
      <c r="AB500">
        <v>2.64</v>
      </c>
      <c r="AC500">
        <v>0</v>
      </c>
      <c r="AD500" t="str">
        <f t="shared" si="38"/>
        <v>NO</v>
      </c>
    </row>
    <row r="501" spans="1:30" x14ac:dyDescent="0.15">
      <c r="A501" t="str">
        <f t="shared" si="39"/>
        <v>2083-2752</v>
      </c>
      <c r="B501">
        <f>INDEX(Descriptions!$C$4:$C$736,MATCH($A501,Descriptions!$B$4:$B$736,))</f>
        <v>0</v>
      </c>
      <c r="C501" s="9">
        <f t="shared" si="35"/>
        <v>0</v>
      </c>
      <c r="D501" s="9">
        <f t="shared" si="36"/>
        <v>0</v>
      </c>
      <c r="F501">
        <v>2083</v>
      </c>
      <c r="G501">
        <v>2752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 t="str">
        <f t="shared" si="37"/>
        <v>NO</v>
      </c>
      <c r="S501">
        <v>2083</v>
      </c>
      <c r="T501">
        <v>2752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 t="str">
        <f t="shared" si="38"/>
        <v>NO</v>
      </c>
    </row>
    <row r="502" spans="1:30" x14ac:dyDescent="0.15">
      <c r="A502" t="str">
        <f t="shared" si="39"/>
        <v>4033-2752</v>
      </c>
      <c r="B502">
        <f>INDEX(Descriptions!$C$4:$C$736,MATCH($A502,Descriptions!$B$4:$B$736,))</f>
        <v>0</v>
      </c>
      <c r="C502" s="9">
        <f t="shared" si="35"/>
        <v>0</v>
      </c>
      <c r="D502" s="9">
        <f t="shared" si="36"/>
        <v>0</v>
      </c>
      <c r="F502">
        <v>4033</v>
      </c>
      <c r="G502">
        <v>2752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 t="str">
        <f t="shared" si="37"/>
        <v>NO</v>
      </c>
      <c r="S502">
        <v>4033</v>
      </c>
      <c r="T502">
        <v>2752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 t="str">
        <f t="shared" si="38"/>
        <v>NO</v>
      </c>
    </row>
    <row r="503" spans="1:30" x14ac:dyDescent="0.15">
      <c r="A503" t="str">
        <f t="shared" si="39"/>
        <v>2132-2766</v>
      </c>
      <c r="B503">
        <f>INDEX(Descriptions!$C$4:$C$736,MATCH($A503,Descriptions!$B$4:$B$736,))</f>
        <v>0</v>
      </c>
      <c r="C503" s="9">
        <f t="shared" si="35"/>
        <v>100</v>
      </c>
      <c r="D503" s="9">
        <f t="shared" si="36"/>
        <v>100</v>
      </c>
      <c r="F503">
        <v>2132</v>
      </c>
      <c r="G503">
        <v>2766</v>
      </c>
      <c r="H503">
        <v>10</v>
      </c>
      <c r="I503">
        <v>9.73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Q503" t="str">
        <f t="shared" si="37"/>
        <v>NO</v>
      </c>
      <c r="S503">
        <v>2132</v>
      </c>
      <c r="T503">
        <v>2766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 t="str">
        <f t="shared" si="38"/>
        <v>NO</v>
      </c>
    </row>
    <row r="504" spans="1:30" x14ac:dyDescent="0.15">
      <c r="A504" t="str">
        <f t="shared" si="39"/>
        <v>3507-2775</v>
      </c>
      <c r="B504">
        <f>INDEX(Descriptions!$C$4:$C$736,MATCH($A504,Descriptions!$B$4:$B$736,))</f>
        <v>0</v>
      </c>
      <c r="C504" s="9">
        <f t="shared" si="35"/>
        <v>1100</v>
      </c>
      <c r="D504" s="9">
        <f t="shared" si="36"/>
        <v>1200</v>
      </c>
      <c r="F504">
        <v>3507</v>
      </c>
      <c r="G504">
        <v>2775</v>
      </c>
      <c r="H504">
        <v>57.44</v>
      </c>
      <c r="I504">
        <v>55.87</v>
      </c>
      <c r="J504">
        <v>8.27</v>
      </c>
      <c r="K504">
        <v>3.85</v>
      </c>
      <c r="L504">
        <v>21.68</v>
      </c>
      <c r="M504">
        <v>2.15</v>
      </c>
      <c r="N504">
        <v>0.16</v>
      </c>
      <c r="O504">
        <v>21.33</v>
      </c>
      <c r="P504">
        <v>0</v>
      </c>
      <c r="Q504" t="str">
        <f t="shared" si="37"/>
        <v>NO</v>
      </c>
      <c r="S504">
        <v>3507</v>
      </c>
      <c r="T504">
        <v>2775</v>
      </c>
      <c r="U504">
        <v>118.66</v>
      </c>
      <c r="V504">
        <v>117.43</v>
      </c>
      <c r="W504">
        <v>16.309999999999999</v>
      </c>
      <c r="X504">
        <v>2.93</v>
      </c>
      <c r="Y504">
        <v>34.81</v>
      </c>
      <c r="Z504">
        <v>4.37</v>
      </c>
      <c r="AA504">
        <v>0.16</v>
      </c>
      <c r="AB504">
        <v>60.07</v>
      </c>
      <c r="AC504">
        <v>0</v>
      </c>
      <c r="AD504" t="str">
        <f t="shared" si="38"/>
        <v>NO</v>
      </c>
    </row>
    <row r="505" spans="1:30" x14ac:dyDescent="0.15">
      <c r="A505" t="str">
        <f t="shared" si="39"/>
        <v>2117-2775</v>
      </c>
      <c r="B505">
        <f>INDEX(Descriptions!$C$4:$C$736,MATCH($A505,Descriptions!$B$4:$B$736,))</f>
        <v>0</v>
      </c>
      <c r="C505" s="9">
        <f t="shared" si="35"/>
        <v>1000</v>
      </c>
      <c r="D505" s="9">
        <f t="shared" si="36"/>
        <v>1000</v>
      </c>
      <c r="F505">
        <v>2117</v>
      </c>
      <c r="G505">
        <v>2775</v>
      </c>
      <c r="H505">
        <v>85.24</v>
      </c>
      <c r="I505">
        <v>85.02</v>
      </c>
      <c r="J505">
        <v>45.99</v>
      </c>
      <c r="K505">
        <v>3.03</v>
      </c>
      <c r="L505">
        <v>29.02</v>
      </c>
      <c r="M505">
        <v>3.6</v>
      </c>
      <c r="N505">
        <v>0.48</v>
      </c>
      <c r="O505">
        <v>3.12</v>
      </c>
      <c r="P505">
        <v>0</v>
      </c>
      <c r="Q505" t="str">
        <f t="shared" si="37"/>
        <v>NO</v>
      </c>
      <c r="S505">
        <v>2117</v>
      </c>
      <c r="T505">
        <v>2775</v>
      </c>
      <c r="U505">
        <v>76.2</v>
      </c>
      <c r="V505">
        <v>76.02</v>
      </c>
      <c r="W505">
        <v>13.58</v>
      </c>
      <c r="X505">
        <v>5.22</v>
      </c>
      <c r="Y505">
        <v>46.55</v>
      </c>
      <c r="Z505">
        <v>7.12</v>
      </c>
      <c r="AA505">
        <v>1.2</v>
      </c>
      <c r="AB505">
        <v>2.54</v>
      </c>
      <c r="AC505">
        <v>0</v>
      </c>
      <c r="AD505" t="str">
        <f t="shared" si="38"/>
        <v>NO</v>
      </c>
    </row>
    <row r="506" spans="1:30" x14ac:dyDescent="0.15">
      <c r="A506" t="str">
        <f t="shared" si="39"/>
        <v>2117-2779</v>
      </c>
      <c r="B506">
        <f>INDEX(Descriptions!$C$4:$C$736,MATCH($A506,Descriptions!$B$4:$B$736,))</f>
        <v>0</v>
      </c>
      <c r="C506" s="9">
        <f t="shared" si="35"/>
        <v>1100</v>
      </c>
      <c r="D506" s="9">
        <f t="shared" si="36"/>
        <v>1200</v>
      </c>
      <c r="F506">
        <v>2117</v>
      </c>
      <c r="G506">
        <v>2779</v>
      </c>
      <c r="H506">
        <v>57.44</v>
      </c>
      <c r="I506">
        <v>55.87</v>
      </c>
      <c r="J506">
        <v>8.27</v>
      </c>
      <c r="K506">
        <v>3.85</v>
      </c>
      <c r="L506">
        <v>21.68</v>
      </c>
      <c r="M506">
        <v>2.15</v>
      </c>
      <c r="N506">
        <v>0.16</v>
      </c>
      <c r="O506">
        <v>21.33</v>
      </c>
      <c r="P506">
        <v>0</v>
      </c>
      <c r="Q506" t="str">
        <f t="shared" si="37"/>
        <v>NO</v>
      </c>
      <c r="S506">
        <v>2117</v>
      </c>
      <c r="T506">
        <v>2779</v>
      </c>
      <c r="U506">
        <v>118.66</v>
      </c>
      <c r="V506">
        <v>117.43</v>
      </c>
      <c r="W506">
        <v>16.309999999999999</v>
      </c>
      <c r="X506">
        <v>2.93</v>
      </c>
      <c r="Y506">
        <v>34.81</v>
      </c>
      <c r="Z506">
        <v>4.37</v>
      </c>
      <c r="AA506">
        <v>0.16</v>
      </c>
      <c r="AB506">
        <v>60.07</v>
      </c>
      <c r="AC506">
        <v>0</v>
      </c>
      <c r="AD506" t="str">
        <f t="shared" si="38"/>
        <v>NO</v>
      </c>
    </row>
    <row r="507" spans="1:30" x14ac:dyDescent="0.15">
      <c r="A507" t="str">
        <f t="shared" si="39"/>
        <v>2202-2779</v>
      </c>
      <c r="B507">
        <f>INDEX(Descriptions!$C$4:$C$736,MATCH($A507,Descriptions!$B$4:$B$736,))</f>
        <v>0</v>
      </c>
      <c r="C507" s="9">
        <f t="shared" si="35"/>
        <v>1000</v>
      </c>
      <c r="D507" s="9">
        <f t="shared" si="36"/>
        <v>1000</v>
      </c>
      <c r="F507">
        <v>2202</v>
      </c>
      <c r="G507">
        <v>2779</v>
      </c>
      <c r="H507">
        <v>85.24</v>
      </c>
      <c r="I507">
        <v>85.02</v>
      </c>
      <c r="J507">
        <v>45.99</v>
      </c>
      <c r="K507">
        <v>3.03</v>
      </c>
      <c r="L507">
        <v>29.02</v>
      </c>
      <c r="M507">
        <v>3.6</v>
      </c>
      <c r="N507">
        <v>0.48</v>
      </c>
      <c r="O507">
        <v>3.12</v>
      </c>
      <c r="P507">
        <v>0</v>
      </c>
      <c r="Q507" t="str">
        <f t="shared" si="37"/>
        <v>NO</v>
      </c>
      <c r="S507">
        <v>2202</v>
      </c>
      <c r="T507">
        <v>2779</v>
      </c>
      <c r="U507">
        <v>76.2</v>
      </c>
      <c r="V507">
        <v>76.02</v>
      </c>
      <c r="W507">
        <v>13.58</v>
      </c>
      <c r="X507">
        <v>5.22</v>
      </c>
      <c r="Y507">
        <v>46.55</v>
      </c>
      <c r="Z507">
        <v>7.12</v>
      </c>
      <c r="AA507">
        <v>1.2</v>
      </c>
      <c r="AB507">
        <v>2.54</v>
      </c>
      <c r="AC507">
        <v>0</v>
      </c>
      <c r="AD507" t="str">
        <f t="shared" si="38"/>
        <v>NO</v>
      </c>
    </row>
    <row r="508" spans="1:30" x14ac:dyDescent="0.15">
      <c r="A508" t="str">
        <f t="shared" si="39"/>
        <v>1612-2814</v>
      </c>
      <c r="B508">
        <f>INDEX(Descriptions!$C$4:$C$736,MATCH($A508,Descriptions!$B$4:$B$736,))</f>
        <v>0</v>
      </c>
      <c r="C508" s="9">
        <f t="shared" si="35"/>
        <v>4700</v>
      </c>
      <c r="D508" s="9">
        <f t="shared" si="36"/>
        <v>4900</v>
      </c>
      <c r="F508">
        <v>1612</v>
      </c>
      <c r="G508">
        <v>2814</v>
      </c>
      <c r="H508">
        <v>515.94000000000005</v>
      </c>
      <c r="I508">
        <v>493.17</v>
      </c>
      <c r="J508">
        <v>200.28</v>
      </c>
      <c r="K508">
        <v>23.71</v>
      </c>
      <c r="L508">
        <v>117.62</v>
      </c>
      <c r="M508">
        <v>45.97</v>
      </c>
      <c r="N508">
        <v>124.19</v>
      </c>
      <c r="O508">
        <v>4.17</v>
      </c>
      <c r="P508">
        <v>0</v>
      </c>
      <c r="Q508" t="str">
        <f t="shared" si="37"/>
        <v>NO</v>
      </c>
      <c r="S508">
        <v>1612</v>
      </c>
      <c r="T508">
        <v>2814</v>
      </c>
      <c r="U508">
        <v>288.7</v>
      </c>
      <c r="V508">
        <v>284.75</v>
      </c>
      <c r="W508">
        <v>12.54</v>
      </c>
      <c r="X508">
        <v>18.34</v>
      </c>
      <c r="Y508">
        <v>94.26</v>
      </c>
      <c r="Z508">
        <v>48.31</v>
      </c>
      <c r="AA508">
        <v>110.9</v>
      </c>
      <c r="AB508">
        <v>4.3499999999999996</v>
      </c>
      <c r="AC508">
        <v>0</v>
      </c>
      <c r="AD508" t="str">
        <f t="shared" si="38"/>
        <v>NO</v>
      </c>
    </row>
    <row r="509" spans="1:30" x14ac:dyDescent="0.15">
      <c r="A509" t="str">
        <f t="shared" si="39"/>
        <v>2324-2814</v>
      </c>
      <c r="B509">
        <f>INDEX(Descriptions!$C$4:$C$736,MATCH($A509,Descriptions!$B$4:$B$736,))</f>
        <v>0</v>
      </c>
      <c r="C509" s="9">
        <f t="shared" si="35"/>
        <v>5400</v>
      </c>
      <c r="D509" s="9">
        <f t="shared" si="36"/>
        <v>5700</v>
      </c>
      <c r="F509">
        <v>2324</v>
      </c>
      <c r="G509">
        <v>2814</v>
      </c>
      <c r="H509">
        <v>405.81</v>
      </c>
      <c r="I509">
        <v>405.39</v>
      </c>
      <c r="J509">
        <v>13.22</v>
      </c>
      <c r="K509">
        <v>44.19</v>
      </c>
      <c r="L509">
        <v>200.6</v>
      </c>
      <c r="M509">
        <v>53.38</v>
      </c>
      <c r="N509">
        <v>90.52</v>
      </c>
      <c r="O509">
        <v>3.9</v>
      </c>
      <c r="P509">
        <v>0</v>
      </c>
      <c r="Q509" t="str">
        <f t="shared" si="37"/>
        <v>NO</v>
      </c>
      <c r="S509">
        <v>2324</v>
      </c>
      <c r="T509">
        <v>2814</v>
      </c>
      <c r="U509">
        <v>504.27</v>
      </c>
      <c r="V509">
        <v>494.64</v>
      </c>
      <c r="W509">
        <v>264.89999999999998</v>
      </c>
      <c r="X509">
        <v>23.29</v>
      </c>
      <c r="Y509">
        <v>123.65</v>
      </c>
      <c r="Z509">
        <v>40.98</v>
      </c>
      <c r="AA509">
        <v>49.81</v>
      </c>
      <c r="AB509">
        <v>1.64</v>
      </c>
      <c r="AC509">
        <v>0</v>
      </c>
      <c r="AD509" t="str">
        <f t="shared" si="38"/>
        <v>NO</v>
      </c>
    </row>
    <row r="510" spans="1:30" x14ac:dyDescent="0.15">
      <c r="A510" t="str">
        <f t="shared" si="39"/>
        <v>4007-2815</v>
      </c>
      <c r="B510">
        <f>INDEX(Descriptions!$C$4:$C$736,MATCH($A510,Descriptions!$B$4:$B$736,))</f>
        <v>0</v>
      </c>
      <c r="C510" s="9">
        <f t="shared" si="35"/>
        <v>2300</v>
      </c>
      <c r="D510" s="9">
        <f t="shared" si="36"/>
        <v>2400</v>
      </c>
      <c r="F510">
        <v>4007</v>
      </c>
      <c r="G510">
        <v>2815</v>
      </c>
      <c r="H510">
        <v>246.05</v>
      </c>
      <c r="I510">
        <v>245.02</v>
      </c>
      <c r="J510">
        <v>122.75</v>
      </c>
      <c r="K510">
        <v>6.34</v>
      </c>
      <c r="L510">
        <v>70.13</v>
      </c>
      <c r="M510">
        <v>24.76</v>
      </c>
      <c r="N510">
        <v>3.57</v>
      </c>
      <c r="O510">
        <v>16.010000000000002</v>
      </c>
      <c r="P510">
        <v>2.5</v>
      </c>
      <c r="Q510" t="str">
        <f t="shared" si="37"/>
        <v>NO</v>
      </c>
      <c r="S510">
        <v>4007</v>
      </c>
      <c r="T510">
        <v>2815</v>
      </c>
      <c r="U510">
        <v>142.88999999999999</v>
      </c>
      <c r="V510">
        <v>141.52000000000001</v>
      </c>
      <c r="W510">
        <v>43.22</v>
      </c>
      <c r="X510">
        <v>5.36</v>
      </c>
      <c r="Y510">
        <v>63.79</v>
      </c>
      <c r="Z510">
        <v>2.75</v>
      </c>
      <c r="AA510">
        <v>1.99</v>
      </c>
      <c r="AB510">
        <v>19.79</v>
      </c>
      <c r="AC510">
        <v>6</v>
      </c>
      <c r="AD510" t="str">
        <f t="shared" si="38"/>
        <v>NO</v>
      </c>
    </row>
    <row r="511" spans="1:30" x14ac:dyDescent="0.15">
      <c r="A511" t="str">
        <f t="shared" si="39"/>
        <v>2435-2815</v>
      </c>
      <c r="B511">
        <f>INDEX(Descriptions!$C$4:$C$736,MATCH($A511,Descriptions!$B$4:$B$736,))</f>
        <v>0</v>
      </c>
      <c r="C511" s="9">
        <f t="shared" si="35"/>
        <v>2300</v>
      </c>
      <c r="D511" s="9">
        <f t="shared" si="36"/>
        <v>2400</v>
      </c>
      <c r="F511">
        <v>2435</v>
      </c>
      <c r="G511">
        <v>2815</v>
      </c>
      <c r="H511">
        <v>133.38</v>
      </c>
      <c r="I511">
        <v>133.15</v>
      </c>
      <c r="J511">
        <v>45.88</v>
      </c>
      <c r="K511">
        <v>2.5</v>
      </c>
      <c r="L511">
        <v>30.17</v>
      </c>
      <c r="M511">
        <v>31.04</v>
      </c>
      <c r="N511">
        <v>6.84</v>
      </c>
      <c r="O511">
        <v>1.95</v>
      </c>
      <c r="P511">
        <v>15</v>
      </c>
      <c r="Q511" t="str">
        <f t="shared" si="37"/>
        <v>NO</v>
      </c>
      <c r="S511">
        <v>2435</v>
      </c>
      <c r="T511">
        <v>2815</v>
      </c>
      <c r="U511">
        <v>244.58</v>
      </c>
      <c r="V511">
        <v>242.41</v>
      </c>
      <c r="W511">
        <v>122.92</v>
      </c>
      <c r="X511">
        <v>4.1500000000000004</v>
      </c>
      <c r="Y511">
        <v>57.92</v>
      </c>
      <c r="Z511">
        <v>7.07</v>
      </c>
      <c r="AA511">
        <v>5.54</v>
      </c>
      <c r="AB511">
        <v>28.98</v>
      </c>
      <c r="AC511">
        <v>18</v>
      </c>
      <c r="AD511" t="str">
        <f t="shared" si="38"/>
        <v>NO</v>
      </c>
    </row>
    <row r="512" spans="1:30" x14ac:dyDescent="0.15">
      <c r="A512" t="str">
        <f t="shared" si="39"/>
        <v>1497-2817</v>
      </c>
      <c r="B512">
        <f>INDEX(Descriptions!$C$4:$C$736,MATCH($A512,Descriptions!$B$4:$B$736,))</f>
        <v>0</v>
      </c>
      <c r="C512" s="9">
        <f t="shared" si="35"/>
        <v>5900</v>
      </c>
      <c r="D512" s="9">
        <f t="shared" si="36"/>
        <v>6200</v>
      </c>
      <c r="F512">
        <v>1497</v>
      </c>
      <c r="G512">
        <v>2817</v>
      </c>
      <c r="H512">
        <v>254.2</v>
      </c>
      <c r="I512">
        <v>252.25</v>
      </c>
      <c r="J512">
        <v>78.22</v>
      </c>
      <c r="K512">
        <v>6.73</v>
      </c>
      <c r="L512">
        <v>64.989999999999995</v>
      </c>
      <c r="M512">
        <v>58.15</v>
      </c>
      <c r="N512">
        <v>39.56</v>
      </c>
      <c r="O512">
        <v>6.55</v>
      </c>
      <c r="P512">
        <v>0</v>
      </c>
      <c r="Q512" t="str">
        <f t="shared" si="37"/>
        <v>NO</v>
      </c>
      <c r="S512">
        <v>1497</v>
      </c>
      <c r="T512">
        <v>2817</v>
      </c>
      <c r="U512">
        <v>748.19</v>
      </c>
      <c r="V512">
        <v>716.54</v>
      </c>
      <c r="W512">
        <v>328.05</v>
      </c>
      <c r="X512">
        <v>28.76</v>
      </c>
      <c r="Y512">
        <v>247.56</v>
      </c>
      <c r="Z512">
        <v>74.53</v>
      </c>
      <c r="AA512">
        <v>55.52</v>
      </c>
      <c r="AB512">
        <v>13.78</v>
      </c>
      <c r="AC512">
        <v>0</v>
      </c>
      <c r="AD512" t="str">
        <f t="shared" si="38"/>
        <v>NO</v>
      </c>
    </row>
    <row r="513" spans="1:30" x14ac:dyDescent="0.15">
      <c r="A513" t="str">
        <f t="shared" si="39"/>
        <v>2350-2817</v>
      </c>
      <c r="B513">
        <f>INDEX(Descriptions!$C$4:$C$736,MATCH($A513,Descriptions!$B$4:$B$736,))</f>
        <v>0</v>
      </c>
      <c r="C513" s="9">
        <f t="shared" si="35"/>
        <v>3600</v>
      </c>
      <c r="D513" s="9">
        <f t="shared" si="36"/>
        <v>3800</v>
      </c>
      <c r="F513">
        <v>2350</v>
      </c>
      <c r="G513">
        <v>2817</v>
      </c>
      <c r="H513">
        <v>385.67</v>
      </c>
      <c r="I513">
        <v>381.8</v>
      </c>
      <c r="J513">
        <v>58.97</v>
      </c>
      <c r="K513">
        <v>19.61</v>
      </c>
      <c r="L513">
        <v>177.39</v>
      </c>
      <c r="M513">
        <v>107.77</v>
      </c>
      <c r="N513">
        <v>15.96</v>
      </c>
      <c r="O513">
        <v>5.97</v>
      </c>
      <c r="P513">
        <v>0</v>
      </c>
      <c r="Q513" t="str">
        <f t="shared" si="37"/>
        <v>NO</v>
      </c>
      <c r="S513">
        <v>2350</v>
      </c>
      <c r="T513">
        <v>2817</v>
      </c>
      <c r="U513">
        <v>224.34</v>
      </c>
      <c r="V513">
        <v>224.09</v>
      </c>
      <c r="W513">
        <v>94.22</v>
      </c>
      <c r="X513">
        <v>6.45</v>
      </c>
      <c r="Y513">
        <v>72.2</v>
      </c>
      <c r="Z513">
        <v>30.35</v>
      </c>
      <c r="AA513">
        <v>15.74</v>
      </c>
      <c r="AB513">
        <v>5.39</v>
      </c>
      <c r="AC513">
        <v>0</v>
      </c>
      <c r="AD513" t="str">
        <f t="shared" si="38"/>
        <v>NO</v>
      </c>
    </row>
    <row r="514" spans="1:30" x14ac:dyDescent="0.15">
      <c r="A514" t="str">
        <f t="shared" si="39"/>
        <v>2331-2818</v>
      </c>
      <c r="B514">
        <f>INDEX(Descriptions!$C$4:$C$736,MATCH($A514,Descriptions!$B$4:$B$736,))</f>
        <v>0</v>
      </c>
      <c r="C514" s="9">
        <f t="shared" si="35"/>
        <v>100</v>
      </c>
      <c r="D514" s="9">
        <f t="shared" si="36"/>
        <v>100</v>
      </c>
      <c r="F514">
        <v>2331</v>
      </c>
      <c r="G514">
        <v>2818</v>
      </c>
      <c r="H514">
        <v>11.25</v>
      </c>
      <c r="I514">
        <v>11.22</v>
      </c>
      <c r="J514">
        <v>2.14</v>
      </c>
      <c r="K514">
        <v>0.11</v>
      </c>
      <c r="L514">
        <v>1.08</v>
      </c>
      <c r="M514">
        <v>0.01</v>
      </c>
      <c r="N514">
        <v>7.0000000000000007E-2</v>
      </c>
      <c r="O514">
        <v>0.34</v>
      </c>
      <c r="P514">
        <v>7.5</v>
      </c>
      <c r="Q514" t="str">
        <f t="shared" si="37"/>
        <v>NO</v>
      </c>
      <c r="S514">
        <v>2331</v>
      </c>
      <c r="T514">
        <v>2818</v>
      </c>
      <c r="U514">
        <v>12.9</v>
      </c>
      <c r="V514">
        <v>12.79</v>
      </c>
      <c r="W514">
        <v>0.71</v>
      </c>
      <c r="X514">
        <v>0.21</v>
      </c>
      <c r="Y514">
        <v>2.3199999999999998</v>
      </c>
      <c r="Z514">
        <v>0.02</v>
      </c>
      <c r="AA514">
        <v>0.03</v>
      </c>
      <c r="AB514">
        <v>0.61</v>
      </c>
      <c r="AC514">
        <v>9</v>
      </c>
      <c r="AD514" t="str">
        <f t="shared" si="38"/>
        <v>NO</v>
      </c>
    </row>
    <row r="515" spans="1:30" x14ac:dyDescent="0.15">
      <c r="A515" t="str">
        <f t="shared" si="39"/>
        <v>2345-2818</v>
      </c>
      <c r="B515">
        <f>INDEX(Descriptions!$C$4:$C$736,MATCH($A515,Descriptions!$B$4:$B$736,))</f>
        <v>0</v>
      </c>
      <c r="C515" s="9">
        <f t="shared" si="35"/>
        <v>100</v>
      </c>
      <c r="D515" s="9">
        <f t="shared" si="36"/>
        <v>100</v>
      </c>
      <c r="F515">
        <v>2345</v>
      </c>
      <c r="G515">
        <v>2818</v>
      </c>
      <c r="H515">
        <v>3.2</v>
      </c>
      <c r="I515">
        <v>3.19</v>
      </c>
      <c r="J515">
        <v>0.84</v>
      </c>
      <c r="K515">
        <v>0.14000000000000001</v>
      </c>
      <c r="L515">
        <v>1.75</v>
      </c>
      <c r="M515">
        <v>0.03</v>
      </c>
      <c r="N515">
        <v>0.16</v>
      </c>
      <c r="O515">
        <v>0.28000000000000003</v>
      </c>
      <c r="P515">
        <v>0</v>
      </c>
      <c r="Q515" t="str">
        <f t="shared" si="37"/>
        <v>NO</v>
      </c>
      <c r="S515">
        <v>2345</v>
      </c>
      <c r="T515">
        <v>2818</v>
      </c>
      <c r="U515">
        <v>5.35</v>
      </c>
      <c r="V515">
        <v>5.32</v>
      </c>
      <c r="W515">
        <v>3.06</v>
      </c>
      <c r="X515">
        <v>0.15</v>
      </c>
      <c r="Y515">
        <v>1.78</v>
      </c>
      <c r="Z515">
        <v>0.01</v>
      </c>
      <c r="AA515">
        <v>0.05</v>
      </c>
      <c r="AB515">
        <v>0.3</v>
      </c>
      <c r="AC515">
        <v>0</v>
      </c>
      <c r="AD515" t="str">
        <f t="shared" si="38"/>
        <v>NO</v>
      </c>
    </row>
    <row r="516" spans="1:30" x14ac:dyDescent="0.15">
      <c r="A516" t="str">
        <f t="shared" si="39"/>
        <v>2335-2819</v>
      </c>
      <c r="B516">
        <f>INDEX(Descriptions!$C$4:$C$736,MATCH($A516,Descriptions!$B$4:$B$736,))</f>
        <v>0</v>
      </c>
      <c r="C516" s="9">
        <f t="shared" ref="C516:C579" si="40">ROUND((I516*AM_Fac+V516*PM_fac)*AADT,-2)</f>
        <v>1400</v>
      </c>
      <c r="D516" s="9">
        <f t="shared" ref="D516:D579" si="41">ROUND(C516*AAWT,-2)</f>
        <v>1500</v>
      </c>
      <c r="F516">
        <v>2335</v>
      </c>
      <c r="G516">
        <v>2819</v>
      </c>
      <c r="H516">
        <v>46.27</v>
      </c>
      <c r="I516">
        <v>45.47</v>
      </c>
      <c r="J516">
        <v>8.58</v>
      </c>
      <c r="K516">
        <v>1.63</v>
      </c>
      <c r="L516">
        <v>30.64</v>
      </c>
      <c r="M516">
        <v>5.32</v>
      </c>
      <c r="N516">
        <v>0.1</v>
      </c>
      <c r="O516">
        <v>0</v>
      </c>
      <c r="P516">
        <v>0</v>
      </c>
      <c r="Q516" t="str">
        <f t="shared" ref="Q516:Q579" si="42">IF(O516&gt;100,"YES","NO")</f>
        <v>NO</v>
      </c>
      <c r="S516">
        <v>2335</v>
      </c>
      <c r="T516">
        <v>2819</v>
      </c>
      <c r="U516">
        <v>188.75</v>
      </c>
      <c r="V516">
        <v>186.79</v>
      </c>
      <c r="W516">
        <v>94.57</v>
      </c>
      <c r="X516">
        <v>9.31</v>
      </c>
      <c r="Y516">
        <v>78.25</v>
      </c>
      <c r="Z516">
        <v>6.37</v>
      </c>
      <c r="AA516">
        <v>0.14000000000000001</v>
      </c>
      <c r="AB516">
        <v>0.1</v>
      </c>
      <c r="AC516">
        <v>0</v>
      </c>
      <c r="AD516" t="str">
        <f t="shared" ref="AD516:AD579" si="43">IF(AB516&gt;100,"YES","NO")</f>
        <v>NO</v>
      </c>
    </row>
    <row r="517" spans="1:30" x14ac:dyDescent="0.15">
      <c r="A517" t="str">
        <f t="shared" ref="A517:A580" si="44">CONCATENATE(F517,"-",G517)</f>
        <v>2365-2819</v>
      </c>
      <c r="B517">
        <f>INDEX(Descriptions!$C$4:$C$736,MATCH($A517,Descriptions!$B$4:$B$736,))</f>
        <v>0</v>
      </c>
      <c r="C517" s="9">
        <f t="shared" si="40"/>
        <v>2000</v>
      </c>
      <c r="D517" s="9">
        <f t="shared" si="41"/>
        <v>2100</v>
      </c>
      <c r="F517">
        <v>2365</v>
      </c>
      <c r="G517">
        <v>2819</v>
      </c>
      <c r="H517">
        <v>181.3</v>
      </c>
      <c r="I517">
        <v>179.57</v>
      </c>
      <c r="J517">
        <v>80.48</v>
      </c>
      <c r="K517">
        <v>7.45</v>
      </c>
      <c r="L517">
        <v>64.33</v>
      </c>
      <c r="M517">
        <v>20.7</v>
      </c>
      <c r="N517">
        <v>8.2899999999999991</v>
      </c>
      <c r="O517">
        <v>0.06</v>
      </c>
      <c r="P517">
        <v>0</v>
      </c>
      <c r="Q517" t="str">
        <f t="shared" si="42"/>
        <v>NO</v>
      </c>
      <c r="S517">
        <v>2365</v>
      </c>
      <c r="T517">
        <v>2819</v>
      </c>
      <c r="U517">
        <v>154.19</v>
      </c>
      <c r="V517">
        <v>151.05000000000001</v>
      </c>
      <c r="W517">
        <v>49.58</v>
      </c>
      <c r="X517">
        <v>12.67</v>
      </c>
      <c r="Y517">
        <v>82.11</v>
      </c>
      <c r="Z517">
        <v>7.93</v>
      </c>
      <c r="AA517">
        <v>1.45</v>
      </c>
      <c r="AB517">
        <v>0.45</v>
      </c>
      <c r="AC517">
        <v>0</v>
      </c>
      <c r="AD517" t="str">
        <f t="shared" si="43"/>
        <v>NO</v>
      </c>
    </row>
    <row r="518" spans="1:30" x14ac:dyDescent="0.15">
      <c r="A518" t="str">
        <f t="shared" si="44"/>
        <v>2355-2820</v>
      </c>
      <c r="B518" t="str">
        <f>INDEX(Descriptions!$C$4:$C$736,MATCH($A518,Descriptions!$B$4:$B$736,))</f>
        <v>Poplars Ave NB from the T-junction with Newhaven Rd to the T-junction with Cleveland Rd - 1 lane.</v>
      </c>
      <c r="C518" s="9">
        <f t="shared" si="40"/>
        <v>2300</v>
      </c>
      <c r="D518" s="9">
        <f t="shared" si="41"/>
        <v>2400</v>
      </c>
      <c r="F518">
        <v>2355</v>
      </c>
      <c r="G518">
        <v>2820</v>
      </c>
      <c r="H518">
        <v>192.26</v>
      </c>
      <c r="I518">
        <v>192.01</v>
      </c>
      <c r="J518">
        <v>63.23</v>
      </c>
      <c r="K518">
        <v>2.93</v>
      </c>
      <c r="L518">
        <v>44.9</v>
      </c>
      <c r="M518">
        <v>3.34</v>
      </c>
      <c r="N518">
        <v>1.08</v>
      </c>
      <c r="O518">
        <v>61.79</v>
      </c>
      <c r="P518">
        <v>15</v>
      </c>
      <c r="Q518" t="str">
        <f t="shared" si="42"/>
        <v>NO</v>
      </c>
      <c r="S518">
        <v>2355</v>
      </c>
      <c r="T518">
        <v>2820</v>
      </c>
      <c r="U518">
        <v>187.94</v>
      </c>
      <c r="V518">
        <v>187.07</v>
      </c>
      <c r="W518">
        <v>36.869999999999997</v>
      </c>
      <c r="X518">
        <v>3.38</v>
      </c>
      <c r="Y518">
        <v>68.56</v>
      </c>
      <c r="Z518">
        <v>3.79</v>
      </c>
      <c r="AA518">
        <v>1.02</v>
      </c>
      <c r="AB518">
        <v>74.319999999999993</v>
      </c>
      <c r="AC518">
        <v>0</v>
      </c>
      <c r="AD518" t="str">
        <f t="shared" si="43"/>
        <v>NO</v>
      </c>
    </row>
    <row r="519" spans="1:30" x14ac:dyDescent="0.15">
      <c r="A519" t="str">
        <f t="shared" si="44"/>
        <v>3719-2820</v>
      </c>
      <c r="B519" t="str">
        <f>INDEX(Descriptions!$C$4:$C$736,MATCH($A519,Descriptions!$B$4:$B$736,))</f>
        <v>Cleveland Rd NB approach to the T-junction with Poplars Ave - 1 lane.</v>
      </c>
      <c r="C519" s="9">
        <f t="shared" si="40"/>
        <v>3500</v>
      </c>
      <c r="D519" s="9">
        <f t="shared" si="41"/>
        <v>3700</v>
      </c>
      <c r="F519">
        <v>3719</v>
      </c>
      <c r="G519">
        <v>2820</v>
      </c>
      <c r="H519">
        <v>270.02999999999997</v>
      </c>
      <c r="I519">
        <v>265.75</v>
      </c>
      <c r="J519">
        <v>75.150000000000006</v>
      </c>
      <c r="K519">
        <v>16.690000000000001</v>
      </c>
      <c r="L519">
        <v>103.88</v>
      </c>
      <c r="M519">
        <v>34.299999999999997</v>
      </c>
      <c r="N519">
        <v>2.19</v>
      </c>
      <c r="O519">
        <v>37.82</v>
      </c>
      <c r="P519">
        <v>0</v>
      </c>
      <c r="Q519" t="str">
        <f t="shared" si="42"/>
        <v>NO</v>
      </c>
      <c r="S519">
        <v>3719</v>
      </c>
      <c r="T519">
        <v>2820</v>
      </c>
      <c r="U519">
        <v>319.55</v>
      </c>
      <c r="V519">
        <v>309.86</v>
      </c>
      <c r="W519">
        <v>133.08000000000001</v>
      </c>
      <c r="X519">
        <v>17.14</v>
      </c>
      <c r="Y519">
        <v>108.63</v>
      </c>
      <c r="Z519">
        <v>0.88</v>
      </c>
      <c r="AA519">
        <v>1.66</v>
      </c>
      <c r="AB519">
        <v>58.16</v>
      </c>
      <c r="AC519">
        <v>0</v>
      </c>
      <c r="AD519" t="str">
        <f t="shared" si="43"/>
        <v>NO</v>
      </c>
    </row>
    <row r="520" spans="1:30" x14ac:dyDescent="0.15">
      <c r="A520" t="str">
        <f t="shared" si="44"/>
        <v>2370-2820</v>
      </c>
      <c r="B520">
        <f>INDEX(Descriptions!$C$4:$C$736,MATCH($A520,Descriptions!$B$4:$B$736,))</f>
        <v>0</v>
      </c>
      <c r="C520" s="9">
        <f t="shared" si="40"/>
        <v>700</v>
      </c>
      <c r="D520" s="9">
        <f t="shared" si="41"/>
        <v>700</v>
      </c>
      <c r="F520">
        <v>2370</v>
      </c>
      <c r="G520">
        <v>2820</v>
      </c>
      <c r="H520">
        <v>79.09</v>
      </c>
      <c r="I520">
        <v>78.930000000000007</v>
      </c>
      <c r="J520">
        <v>12.61</v>
      </c>
      <c r="K520">
        <v>0.16</v>
      </c>
      <c r="L520">
        <v>8.36</v>
      </c>
      <c r="M520">
        <v>1.06</v>
      </c>
      <c r="N520">
        <v>0.28999999999999998</v>
      </c>
      <c r="O520">
        <v>46.61</v>
      </c>
      <c r="P520">
        <v>10</v>
      </c>
      <c r="Q520" t="str">
        <f t="shared" si="42"/>
        <v>NO</v>
      </c>
      <c r="S520">
        <v>2370</v>
      </c>
      <c r="T520">
        <v>2820</v>
      </c>
      <c r="U520">
        <v>40.71</v>
      </c>
      <c r="V520">
        <v>40.36</v>
      </c>
      <c r="W520">
        <v>0.88</v>
      </c>
      <c r="X520">
        <v>0.2</v>
      </c>
      <c r="Y520">
        <v>3.18</v>
      </c>
      <c r="Z520">
        <v>0.3</v>
      </c>
      <c r="AA520">
        <v>0.59</v>
      </c>
      <c r="AB520">
        <v>23.55</v>
      </c>
      <c r="AC520">
        <v>12</v>
      </c>
      <c r="AD520" t="str">
        <f t="shared" si="43"/>
        <v>NO</v>
      </c>
    </row>
    <row r="521" spans="1:30" x14ac:dyDescent="0.15">
      <c r="A521" t="str">
        <f t="shared" si="44"/>
        <v>2368-2821</v>
      </c>
      <c r="B521">
        <f>INDEX(Descriptions!$C$4:$C$736,MATCH($A521,Descriptions!$B$4:$B$736,))</f>
        <v>0</v>
      </c>
      <c r="C521" s="9">
        <f t="shared" si="40"/>
        <v>400</v>
      </c>
      <c r="D521" s="9">
        <f t="shared" si="41"/>
        <v>400</v>
      </c>
      <c r="F521">
        <v>2368</v>
      </c>
      <c r="G521">
        <v>2821</v>
      </c>
      <c r="H521">
        <v>47.7</v>
      </c>
      <c r="I521">
        <v>47.63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32.700000000000003</v>
      </c>
      <c r="P521">
        <v>15</v>
      </c>
      <c r="Q521" t="str">
        <f t="shared" si="42"/>
        <v>NO</v>
      </c>
      <c r="S521">
        <v>2368</v>
      </c>
      <c r="T521">
        <v>2821</v>
      </c>
      <c r="U521">
        <v>22.53</v>
      </c>
      <c r="V521">
        <v>22.44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22.53</v>
      </c>
      <c r="AC521">
        <v>0</v>
      </c>
      <c r="AD521" t="str">
        <f t="shared" si="43"/>
        <v>NO</v>
      </c>
    </row>
    <row r="522" spans="1:30" x14ac:dyDescent="0.15">
      <c r="A522" t="str">
        <f t="shared" si="44"/>
        <v>2378-2821</v>
      </c>
      <c r="B522">
        <f>INDEX(Descriptions!$C$4:$C$736,MATCH($A522,Descriptions!$B$4:$B$736,))</f>
        <v>0</v>
      </c>
      <c r="C522" s="9">
        <f t="shared" si="40"/>
        <v>400</v>
      </c>
      <c r="D522" s="9">
        <f t="shared" si="41"/>
        <v>400</v>
      </c>
      <c r="F522">
        <v>2378</v>
      </c>
      <c r="G522">
        <v>2821</v>
      </c>
      <c r="H522">
        <v>20.6</v>
      </c>
      <c r="I522">
        <v>20.39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10.6</v>
      </c>
      <c r="P522">
        <v>10</v>
      </c>
      <c r="Q522" t="str">
        <f t="shared" si="42"/>
        <v>NO</v>
      </c>
      <c r="S522">
        <v>2378</v>
      </c>
      <c r="T522">
        <v>2821</v>
      </c>
      <c r="U522">
        <v>38.26</v>
      </c>
      <c r="V522">
        <v>37.380000000000003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26.26</v>
      </c>
      <c r="AC522">
        <v>12</v>
      </c>
      <c r="AD522" t="str">
        <f t="shared" si="43"/>
        <v>NO</v>
      </c>
    </row>
    <row r="523" spans="1:30" x14ac:dyDescent="0.15">
      <c r="A523" t="str">
        <f t="shared" si="44"/>
        <v>4008-2823</v>
      </c>
      <c r="B523">
        <f>INDEX(Descriptions!$C$4:$C$736,MATCH($A523,Descriptions!$B$4:$B$736,))</f>
        <v>0</v>
      </c>
      <c r="C523" s="9">
        <f t="shared" si="40"/>
        <v>5500</v>
      </c>
      <c r="D523" s="9">
        <f t="shared" si="41"/>
        <v>5800</v>
      </c>
      <c r="F523">
        <v>4008</v>
      </c>
      <c r="G523">
        <v>2823</v>
      </c>
      <c r="H523">
        <v>619.69000000000005</v>
      </c>
      <c r="I523">
        <v>617.07000000000005</v>
      </c>
      <c r="J523">
        <v>319.49</v>
      </c>
      <c r="K523">
        <v>18.329999999999998</v>
      </c>
      <c r="L523">
        <v>160.04</v>
      </c>
      <c r="M523">
        <v>58.74</v>
      </c>
      <c r="N523">
        <v>8.7100000000000009</v>
      </c>
      <c r="O523">
        <v>51.88</v>
      </c>
      <c r="P523">
        <v>2.5</v>
      </c>
      <c r="Q523" t="str">
        <f t="shared" si="42"/>
        <v>NO</v>
      </c>
      <c r="S523">
        <v>4008</v>
      </c>
      <c r="T523">
        <v>2823</v>
      </c>
      <c r="U523">
        <v>302.55</v>
      </c>
      <c r="V523">
        <v>295.86</v>
      </c>
      <c r="W523">
        <v>126.29</v>
      </c>
      <c r="X523">
        <v>10.37</v>
      </c>
      <c r="Y523">
        <v>118.24</v>
      </c>
      <c r="Z523">
        <v>30.83</v>
      </c>
      <c r="AA523">
        <v>3.78</v>
      </c>
      <c r="AB523">
        <v>7.04</v>
      </c>
      <c r="AC523">
        <v>6</v>
      </c>
      <c r="AD523" t="str">
        <f t="shared" si="43"/>
        <v>NO</v>
      </c>
    </row>
    <row r="524" spans="1:30" x14ac:dyDescent="0.15">
      <c r="A524" t="str">
        <f t="shared" si="44"/>
        <v>2421-2825</v>
      </c>
      <c r="B524">
        <f>INDEX(Descriptions!$C$4:$C$736,MATCH($A524,Descriptions!$B$4:$B$736,))</f>
        <v>0</v>
      </c>
      <c r="C524" s="9">
        <f t="shared" si="40"/>
        <v>3900</v>
      </c>
      <c r="D524" s="9">
        <f t="shared" si="41"/>
        <v>4100</v>
      </c>
      <c r="F524">
        <v>2421</v>
      </c>
      <c r="G524">
        <v>2825</v>
      </c>
      <c r="H524">
        <v>400.77</v>
      </c>
      <c r="I524">
        <v>400.13</v>
      </c>
      <c r="J524">
        <v>237.33</v>
      </c>
      <c r="K524">
        <v>12.08</v>
      </c>
      <c r="L524">
        <v>119.81</v>
      </c>
      <c r="M524">
        <v>18.600000000000001</v>
      </c>
      <c r="N524">
        <v>5.45</v>
      </c>
      <c r="O524">
        <v>0.01</v>
      </c>
      <c r="P524">
        <v>7.5</v>
      </c>
      <c r="Q524" t="str">
        <f t="shared" si="42"/>
        <v>NO</v>
      </c>
      <c r="S524">
        <v>2421</v>
      </c>
      <c r="T524">
        <v>2825</v>
      </c>
      <c r="U524">
        <v>245.53</v>
      </c>
      <c r="V524">
        <v>244.2</v>
      </c>
      <c r="W524">
        <v>34.479999999999997</v>
      </c>
      <c r="X524">
        <v>6.04</v>
      </c>
      <c r="Y524">
        <v>83.38</v>
      </c>
      <c r="Z524">
        <v>70.180000000000007</v>
      </c>
      <c r="AA524">
        <v>48.46</v>
      </c>
      <c r="AB524">
        <v>0</v>
      </c>
      <c r="AC524">
        <v>3</v>
      </c>
      <c r="AD524" t="str">
        <f t="shared" si="43"/>
        <v>NO</v>
      </c>
    </row>
    <row r="525" spans="1:30" x14ac:dyDescent="0.15">
      <c r="A525" t="str">
        <f t="shared" si="44"/>
        <v>2550-2825</v>
      </c>
      <c r="B525">
        <f>INDEX(Descriptions!$C$4:$C$736,MATCH($A525,Descriptions!$B$4:$B$736,))</f>
        <v>0</v>
      </c>
      <c r="C525" s="9">
        <f t="shared" si="40"/>
        <v>4300</v>
      </c>
      <c r="D525" s="9">
        <f t="shared" si="41"/>
        <v>4500</v>
      </c>
      <c r="F525">
        <v>2550</v>
      </c>
      <c r="G525">
        <v>2825</v>
      </c>
      <c r="H525">
        <v>186.04</v>
      </c>
      <c r="I525">
        <v>185.14</v>
      </c>
      <c r="J525">
        <v>59.61</v>
      </c>
      <c r="K525">
        <v>6.98</v>
      </c>
      <c r="L525">
        <v>91.29</v>
      </c>
      <c r="M525">
        <v>20.23</v>
      </c>
      <c r="N525">
        <v>2.92</v>
      </c>
      <c r="O525">
        <v>0</v>
      </c>
      <c r="P525">
        <v>5</v>
      </c>
      <c r="Q525" t="str">
        <f t="shared" si="42"/>
        <v>NO</v>
      </c>
      <c r="S525">
        <v>2550</v>
      </c>
      <c r="T525">
        <v>2825</v>
      </c>
      <c r="U525">
        <v>536.24</v>
      </c>
      <c r="V525">
        <v>524.9</v>
      </c>
      <c r="W525">
        <v>124.55</v>
      </c>
      <c r="X525">
        <v>38.380000000000003</v>
      </c>
      <c r="Y525">
        <v>270.56</v>
      </c>
      <c r="Z525">
        <v>61.89</v>
      </c>
      <c r="AA525">
        <v>34.840000000000003</v>
      </c>
      <c r="AB525">
        <v>0.02</v>
      </c>
      <c r="AC525">
        <v>6</v>
      </c>
      <c r="AD525" t="str">
        <f t="shared" si="43"/>
        <v>NO</v>
      </c>
    </row>
    <row r="526" spans="1:30" x14ac:dyDescent="0.15">
      <c r="A526" t="str">
        <f t="shared" si="44"/>
        <v>2509-2826</v>
      </c>
      <c r="B526">
        <f>INDEX(Descriptions!$C$4:$C$736,MATCH($A526,Descriptions!$B$4:$B$736,))</f>
        <v>0</v>
      </c>
      <c r="C526" s="9">
        <f t="shared" si="40"/>
        <v>1900</v>
      </c>
      <c r="D526" s="9">
        <f t="shared" si="41"/>
        <v>2000</v>
      </c>
      <c r="F526">
        <v>2509</v>
      </c>
      <c r="G526">
        <v>2826</v>
      </c>
      <c r="H526">
        <v>276.7</v>
      </c>
      <c r="I526">
        <v>275.24</v>
      </c>
      <c r="J526">
        <v>81.31</v>
      </c>
      <c r="K526">
        <v>6.34</v>
      </c>
      <c r="L526">
        <v>100.16</v>
      </c>
      <c r="M526">
        <v>15.87</v>
      </c>
      <c r="N526">
        <v>4.0999999999999996</v>
      </c>
      <c r="O526">
        <v>66.41</v>
      </c>
      <c r="P526">
        <v>2.5</v>
      </c>
      <c r="Q526" t="str">
        <f t="shared" si="42"/>
        <v>NO</v>
      </c>
      <c r="S526">
        <v>2509</v>
      </c>
      <c r="T526">
        <v>2826</v>
      </c>
      <c r="U526">
        <v>48.19</v>
      </c>
      <c r="V526">
        <v>47.51</v>
      </c>
      <c r="W526">
        <v>13.3</v>
      </c>
      <c r="X526">
        <v>1.39</v>
      </c>
      <c r="Y526">
        <v>25.56</v>
      </c>
      <c r="Z526">
        <v>0.52</v>
      </c>
      <c r="AA526">
        <v>0.79</v>
      </c>
      <c r="AB526">
        <v>0.63</v>
      </c>
      <c r="AC526">
        <v>6</v>
      </c>
      <c r="AD526" t="str">
        <f t="shared" si="43"/>
        <v>NO</v>
      </c>
    </row>
    <row r="527" spans="1:30" x14ac:dyDescent="0.15">
      <c r="A527" t="str">
        <f t="shared" si="44"/>
        <v>2425-2826</v>
      </c>
      <c r="B527">
        <f>INDEX(Descriptions!$C$4:$C$736,MATCH($A527,Descriptions!$B$4:$B$736,))</f>
        <v>0</v>
      </c>
      <c r="C527" s="9">
        <f t="shared" si="40"/>
        <v>1700</v>
      </c>
      <c r="D527" s="9">
        <f t="shared" si="41"/>
        <v>1800</v>
      </c>
      <c r="F527">
        <v>2425</v>
      </c>
      <c r="G527">
        <v>2826</v>
      </c>
      <c r="H527">
        <v>246.15</v>
      </c>
      <c r="I527">
        <v>245.93</v>
      </c>
      <c r="J527">
        <v>87.41</v>
      </c>
      <c r="K527">
        <v>5.37</v>
      </c>
      <c r="L527">
        <v>88.47</v>
      </c>
      <c r="M527">
        <v>23.12</v>
      </c>
      <c r="N527">
        <v>7.23</v>
      </c>
      <c r="O527">
        <v>27.04</v>
      </c>
      <c r="P527">
        <v>7.5</v>
      </c>
      <c r="Q527" t="str">
        <f t="shared" si="42"/>
        <v>NO</v>
      </c>
      <c r="S527">
        <v>2425</v>
      </c>
      <c r="T527">
        <v>2826</v>
      </c>
      <c r="U527">
        <v>44.19</v>
      </c>
      <c r="V527">
        <v>44.12</v>
      </c>
      <c r="W527">
        <v>4.99</v>
      </c>
      <c r="X527">
        <v>1.27</v>
      </c>
      <c r="Y527">
        <v>28.47</v>
      </c>
      <c r="Z527">
        <v>0.23</v>
      </c>
      <c r="AA527">
        <v>0.23</v>
      </c>
      <c r="AB527">
        <v>0</v>
      </c>
      <c r="AC527">
        <v>9</v>
      </c>
      <c r="AD527" t="str">
        <f t="shared" si="43"/>
        <v>NO</v>
      </c>
    </row>
    <row r="528" spans="1:30" x14ac:dyDescent="0.15">
      <c r="A528" t="str">
        <f t="shared" si="44"/>
        <v>2426-2827</v>
      </c>
      <c r="B528">
        <f>INDEX(Descriptions!$C$4:$C$736,MATCH($A528,Descriptions!$B$4:$B$736,))</f>
        <v>0</v>
      </c>
      <c r="C528" s="9">
        <f t="shared" si="40"/>
        <v>3800</v>
      </c>
      <c r="D528" s="9">
        <f t="shared" si="41"/>
        <v>4000</v>
      </c>
      <c r="F528">
        <v>2426</v>
      </c>
      <c r="G528">
        <v>2827</v>
      </c>
      <c r="H528">
        <v>393.21</v>
      </c>
      <c r="I528">
        <v>392.39</v>
      </c>
      <c r="J528">
        <v>206.82</v>
      </c>
      <c r="K528">
        <v>12.93</v>
      </c>
      <c r="L528">
        <v>137.86000000000001</v>
      </c>
      <c r="M528">
        <v>19.059999999999999</v>
      </c>
      <c r="N528">
        <v>4.9400000000000004</v>
      </c>
      <c r="O528">
        <v>4.0999999999999996</v>
      </c>
      <c r="P528">
        <v>7.5</v>
      </c>
      <c r="Q528" t="str">
        <f t="shared" si="42"/>
        <v>NO</v>
      </c>
      <c r="S528">
        <v>2426</v>
      </c>
      <c r="T528">
        <v>2827</v>
      </c>
      <c r="U528">
        <v>239.48</v>
      </c>
      <c r="V528">
        <v>237.75</v>
      </c>
      <c r="W528">
        <v>42.55</v>
      </c>
      <c r="X528">
        <v>4.6100000000000003</v>
      </c>
      <c r="Y528">
        <v>67.459999999999994</v>
      </c>
      <c r="Z528">
        <v>70.28</v>
      </c>
      <c r="AA528">
        <v>47.33</v>
      </c>
      <c r="AB528">
        <v>4.24</v>
      </c>
      <c r="AC528">
        <v>3</v>
      </c>
      <c r="AD528" t="str">
        <f t="shared" si="43"/>
        <v>NO</v>
      </c>
    </row>
    <row r="529" spans="1:30" x14ac:dyDescent="0.15">
      <c r="A529" t="str">
        <f t="shared" si="44"/>
        <v>2421-2827</v>
      </c>
      <c r="B529">
        <f>INDEX(Descriptions!$C$4:$C$736,MATCH($A529,Descriptions!$B$4:$B$736,))</f>
        <v>0</v>
      </c>
      <c r="C529" s="9">
        <f t="shared" si="40"/>
        <v>3500</v>
      </c>
      <c r="D529" s="9">
        <f t="shared" si="41"/>
        <v>3700</v>
      </c>
      <c r="F529">
        <v>2421</v>
      </c>
      <c r="G529">
        <v>2827</v>
      </c>
      <c r="H529">
        <v>157.97</v>
      </c>
      <c r="I529">
        <v>157.19999999999999</v>
      </c>
      <c r="J529">
        <v>55.75</v>
      </c>
      <c r="K529">
        <v>4.49</v>
      </c>
      <c r="L529">
        <v>73.540000000000006</v>
      </c>
      <c r="M529">
        <v>17.71</v>
      </c>
      <c r="N529">
        <v>1.46</v>
      </c>
      <c r="O529">
        <v>0</v>
      </c>
      <c r="P529">
        <v>5</v>
      </c>
      <c r="Q529" t="str">
        <f t="shared" si="42"/>
        <v>NO</v>
      </c>
      <c r="S529">
        <v>2421</v>
      </c>
      <c r="T529">
        <v>2827</v>
      </c>
      <c r="U529">
        <v>419.53</v>
      </c>
      <c r="V529">
        <v>410.65</v>
      </c>
      <c r="W529">
        <v>67.73</v>
      </c>
      <c r="X529">
        <v>33.81</v>
      </c>
      <c r="Y529">
        <v>218.39</v>
      </c>
      <c r="Z529">
        <v>60.1</v>
      </c>
      <c r="AA529">
        <v>33.479999999999997</v>
      </c>
      <c r="AB529">
        <v>0.02</v>
      </c>
      <c r="AC529">
        <v>6</v>
      </c>
      <c r="AD529" t="str">
        <f t="shared" si="43"/>
        <v>NO</v>
      </c>
    </row>
    <row r="530" spans="1:30" x14ac:dyDescent="0.15">
      <c r="A530" t="str">
        <f t="shared" si="44"/>
        <v>2326-2829</v>
      </c>
      <c r="B530" t="str">
        <f>INDEX(Descriptions!$C$4:$C$736,MATCH($A530,Descriptions!$B$4:$B$736,))</f>
        <v>Capesthorne Rd NB from the T-junction with Greenwood Cres to the roundabout with Blackbrook Ave/Enfield Park Rd - 1 lane splitting to 2 on the approach to the roundabout.</v>
      </c>
      <c r="C530" s="9">
        <f t="shared" si="40"/>
        <v>6100</v>
      </c>
      <c r="D530" s="9">
        <f t="shared" si="41"/>
        <v>6400</v>
      </c>
      <c r="F530">
        <v>2326</v>
      </c>
      <c r="G530">
        <v>2829</v>
      </c>
      <c r="H530">
        <v>531.13</v>
      </c>
      <c r="I530">
        <v>528.27</v>
      </c>
      <c r="J530">
        <v>174.14</v>
      </c>
      <c r="K530">
        <v>11.98</v>
      </c>
      <c r="L530">
        <v>134.12</v>
      </c>
      <c r="M530">
        <v>42.39</v>
      </c>
      <c r="N530">
        <v>6.53</v>
      </c>
      <c r="O530">
        <v>156.97</v>
      </c>
      <c r="P530">
        <v>5</v>
      </c>
      <c r="Q530" t="str">
        <f t="shared" si="42"/>
        <v>YES</v>
      </c>
      <c r="S530">
        <v>2326</v>
      </c>
      <c r="T530">
        <v>2829</v>
      </c>
      <c r="U530">
        <v>481.3</v>
      </c>
      <c r="V530">
        <v>476.21</v>
      </c>
      <c r="W530">
        <v>103.62</v>
      </c>
      <c r="X530">
        <v>15.24</v>
      </c>
      <c r="Y530">
        <v>182.49</v>
      </c>
      <c r="Z530">
        <v>14.3</v>
      </c>
      <c r="AA530">
        <v>24.56</v>
      </c>
      <c r="AB530">
        <v>132.09</v>
      </c>
      <c r="AC530">
        <v>9</v>
      </c>
      <c r="AD530" t="str">
        <f t="shared" si="43"/>
        <v>YES</v>
      </c>
    </row>
    <row r="531" spans="1:30" x14ac:dyDescent="0.15">
      <c r="A531" t="str">
        <f t="shared" si="44"/>
        <v>2429-2829</v>
      </c>
      <c r="B531" t="str">
        <f>INDEX(Descriptions!$C$4:$C$736,MATCH($A531,Descriptions!$B$4:$B$736,))</f>
        <v>Blackbrook Ave SB from the roundabout with Ballater Dr/Mill Ln/Enfield Park Rd to the roundabut with Enfield Park Rd/Capesthrone Rd - 1 lane.</v>
      </c>
      <c r="C531" s="9">
        <f t="shared" si="40"/>
        <v>8700</v>
      </c>
      <c r="D531" s="9">
        <f t="shared" si="41"/>
        <v>9100</v>
      </c>
      <c r="F531">
        <v>2429</v>
      </c>
      <c r="G531">
        <v>2829</v>
      </c>
      <c r="H531">
        <v>828.95</v>
      </c>
      <c r="I531">
        <v>827.59</v>
      </c>
      <c r="J531">
        <v>248.15</v>
      </c>
      <c r="K531">
        <v>21.83</v>
      </c>
      <c r="L531">
        <v>162.65</v>
      </c>
      <c r="M531">
        <v>48.62</v>
      </c>
      <c r="N531">
        <v>4.83</v>
      </c>
      <c r="O531">
        <v>342.86</v>
      </c>
      <c r="P531">
        <v>0</v>
      </c>
      <c r="Q531" t="str">
        <f t="shared" si="42"/>
        <v>YES</v>
      </c>
      <c r="S531">
        <v>2429</v>
      </c>
      <c r="T531">
        <v>2829</v>
      </c>
      <c r="U531">
        <v>626.37</v>
      </c>
      <c r="V531">
        <v>622.48</v>
      </c>
      <c r="W531">
        <v>156.4</v>
      </c>
      <c r="X531">
        <v>26.98</v>
      </c>
      <c r="Y531">
        <v>200.73</v>
      </c>
      <c r="Z531">
        <v>31.01</v>
      </c>
      <c r="AA531">
        <v>3.78</v>
      </c>
      <c r="AB531">
        <v>207.49</v>
      </c>
      <c r="AC531">
        <v>0</v>
      </c>
      <c r="AD531" t="str">
        <f t="shared" si="43"/>
        <v>YES</v>
      </c>
    </row>
    <row r="532" spans="1:30" x14ac:dyDescent="0.15">
      <c r="A532" t="str">
        <f t="shared" si="44"/>
        <v>2531-2829</v>
      </c>
      <c r="B532">
        <f>INDEX(Descriptions!$C$4:$C$736,MATCH($A532,Descriptions!$B$4:$B$736,))</f>
        <v>0</v>
      </c>
      <c r="C532" s="9">
        <f t="shared" si="40"/>
        <v>3100</v>
      </c>
      <c r="D532" s="9">
        <f t="shared" si="41"/>
        <v>3200</v>
      </c>
      <c r="F532">
        <v>2531</v>
      </c>
      <c r="G532">
        <v>2829</v>
      </c>
      <c r="H532">
        <v>214.59</v>
      </c>
      <c r="I532">
        <v>214.37</v>
      </c>
      <c r="J532">
        <v>96.22</v>
      </c>
      <c r="K532">
        <v>3.56</v>
      </c>
      <c r="L532">
        <v>62.33</v>
      </c>
      <c r="M532">
        <v>31.81</v>
      </c>
      <c r="N532">
        <v>8.14</v>
      </c>
      <c r="O532">
        <v>2.54</v>
      </c>
      <c r="P532">
        <v>10</v>
      </c>
      <c r="Q532" t="str">
        <f t="shared" si="42"/>
        <v>NO</v>
      </c>
      <c r="S532">
        <v>2531</v>
      </c>
      <c r="T532">
        <v>2829</v>
      </c>
      <c r="U532">
        <v>302.42</v>
      </c>
      <c r="V532">
        <v>300.44</v>
      </c>
      <c r="W532">
        <v>138.9</v>
      </c>
      <c r="X532">
        <v>5.6</v>
      </c>
      <c r="Y532">
        <v>101.77</v>
      </c>
      <c r="Z532">
        <v>7.33</v>
      </c>
      <c r="AA532">
        <v>6.28</v>
      </c>
      <c r="AB532">
        <v>30.55</v>
      </c>
      <c r="AC532">
        <v>12</v>
      </c>
      <c r="AD532" t="str">
        <f t="shared" si="43"/>
        <v>NO</v>
      </c>
    </row>
    <row r="533" spans="1:30" x14ac:dyDescent="0.15">
      <c r="A533" t="str">
        <f t="shared" si="44"/>
        <v>2532-2829</v>
      </c>
      <c r="B533" t="str">
        <f>INDEX(Descriptions!$C$4:$C$736,MATCH($A533,Descriptions!$B$4:$B$736,))</f>
        <v>Blackbrook Ave NB from the cross junction with Hilden Rd/Insall Rd to the roundabout with Capesthorne Rd/Enfield Park Rd - 1 lane splitting to 2 on the approach to the roundabout.</v>
      </c>
      <c r="C533" s="9">
        <f t="shared" si="40"/>
        <v>6800</v>
      </c>
      <c r="D533" s="9">
        <f t="shared" si="41"/>
        <v>7100</v>
      </c>
      <c r="F533">
        <v>2532</v>
      </c>
      <c r="G533">
        <v>2829</v>
      </c>
      <c r="H533">
        <v>498.76</v>
      </c>
      <c r="I533">
        <v>497.86</v>
      </c>
      <c r="J533">
        <v>192.61</v>
      </c>
      <c r="K533">
        <v>18.7</v>
      </c>
      <c r="L533">
        <v>148.33000000000001</v>
      </c>
      <c r="M533">
        <v>41.73</v>
      </c>
      <c r="N533">
        <v>8.9</v>
      </c>
      <c r="O533">
        <v>88.49</v>
      </c>
      <c r="P533">
        <v>0</v>
      </c>
      <c r="Q533" t="str">
        <f t="shared" si="42"/>
        <v>NO</v>
      </c>
      <c r="S533">
        <v>2532</v>
      </c>
      <c r="T533">
        <v>2829</v>
      </c>
      <c r="U533">
        <v>631.89</v>
      </c>
      <c r="V533">
        <v>625.91</v>
      </c>
      <c r="W533">
        <v>188.4</v>
      </c>
      <c r="X533">
        <v>18.07</v>
      </c>
      <c r="Y533">
        <v>170.19</v>
      </c>
      <c r="Z533">
        <v>26.72</v>
      </c>
      <c r="AA533">
        <v>5.35</v>
      </c>
      <c r="AB533">
        <v>223.17</v>
      </c>
      <c r="AC533">
        <v>0</v>
      </c>
      <c r="AD533" t="str">
        <f t="shared" si="43"/>
        <v>YES</v>
      </c>
    </row>
    <row r="534" spans="1:30" x14ac:dyDescent="0.15">
      <c r="A534" t="str">
        <f t="shared" si="44"/>
        <v>1609-2836</v>
      </c>
      <c r="B534">
        <f>INDEX(Descriptions!$C$4:$C$736,MATCH($A534,Descriptions!$B$4:$B$736,))</f>
        <v>0</v>
      </c>
      <c r="C534" s="9">
        <f t="shared" si="40"/>
        <v>8900</v>
      </c>
      <c r="D534" s="9">
        <f t="shared" si="41"/>
        <v>9300</v>
      </c>
      <c r="F534">
        <v>1609</v>
      </c>
      <c r="G534">
        <v>2836</v>
      </c>
      <c r="H534">
        <v>1030.6300000000001</v>
      </c>
      <c r="I534">
        <v>996.36</v>
      </c>
      <c r="J534">
        <v>409.77</v>
      </c>
      <c r="K534">
        <v>46.43</v>
      </c>
      <c r="L534">
        <v>408.32</v>
      </c>
      <c r="M534">
        <v>95.27</v>
      </c>
      <c r="N534">
        <v>50.83</v>
      </c>
      <c r="O534">
        <v>0</v>
      </c>
      <c r="P534">
        <v>20</v>
      </c>
      <c r="Q534" t="str">
        <f t="shared" si="42"/>
        <v>NO</v>
      </c>
      <c r="S534">
        <v>1609</v>
      </c>
      <c r="T534">
        <v>2836</v>
      </c>
      <c r="U534">
        <v>530.26</v>
      </c>
      <c r="V534">
        <v>498.98</v>
      </c>
      <c r="W534">
        <v>152.94999999999999</v>
      </c>
      <c r="X534">
        <v>24.13</v>
      </c>
      <c r="Y534">
        <v>253.54</v>
      </c>
      <c r="Z534">
        <v>32.75</v>
      </c>
      <c r="AA534">
        <v>38.909999999999997</v>
      </c>
      <c r="AB534">
        <v>9.98</v>
      </c>
      <c r="AC534">
        <v>18</v>
      </c>
      <c r="AD534" t="str">
        <f t="shared" si="43"/>
        <v>NO</v>
      </c>
    </row>
    <row r="535" spans="1:30" x14ac:dyDescent="0.15">
      <c r="A535" t="str">
        <f t="shared" si="44"/>
        <v>2524-2843</v>
      </c>
      <c r="B535">
        <f>INDEX(Descriptions!$C$4:$C$736,MATCH($A535,Descriptions!$B$4:$B$736,))</f>
        <v>0</v>
      </c>
      <c r="C535" s="9">
        <f t="shared" si="40"/>
        <v>500</v>
      </c>
      <c r="D535" s="9">
        <f t="shared" si="41"/>
        <v>500</v>
      </c>
      <c r="F535">
        <v>2524</v>
      </c>
      <c r="G535">
        <v>2843</v>
      </c>
      <c r="H535">
        <v>80.27</v>
      </c>
      <c r="I535">
        <v>80.27</v>
      </c>
      <c r="J535">
        <v>38.869999999999997</v>
      </c>
      <c r="K535">
        <v>1.44</v>
      </c>
      <c r="L535">
        <v>36.299999999999997</v>
      </c>
      <c r="M535">
        <v>0.73</v>
      </c>
      <c r="N535">
        <v>1.7</v>
      </c>
      <c r="O535">
        <v>1.23</v>
      </c>
      <c r="P535">
        <v>0</v>
      </c>
      <c r="Q535" t="str">
        <f t="shared" si="42"/>
        <v>NO</v>
      </c>
      <c r="S535">
        <v>2524</v>
      </c>
      <c r="T535">
        <v>2843</v>
      </c>
      <c r="U535">
        <v>12.06</v>
      </c>
      <c r="V535">
        <v>12.06</v>
      </c>
      <c r="W535">
        <v>2.02</v>
      </c>
      <c r="X535">
        <v>0.51</v>
      </c>
      <c r="Y535">
        <v>8.27</v>
      </c>
      <c r="Z535">
        <v>0.53</v>
      </c>
      <c r="AA535">
        <v>0.36</v>
      </c>
      <c r="AB535">
        <v>0.36</v>
      </c>
      <c r="AC535">
        <v>0</v>
      </c>
      <c r="AD535" t="str">
        <f t="shared" si="43"/>
        <v>NO</v>
      </c>
    </row>
    <row r="536" spans="1:30" x14ac:dyDescent="0.15">
      <c r="A536" t="str">
        <f t="shared" si="44"/>
        <v>2525-2843</v>
      </c>
      <c r="B536">
        <f>INDEX(Descriptions!$C$4:$C$736,MATCH($A536,Descriptions!$B$4:$B$736,))</f>
        <v>0</v>
      </c>
      <c r="C536" s="9">
        <f t="shared" si="40"/>
        <v>6100</v>
      </c>
      <c r="D536" s="9">
        <f t="shared" si="41"/>
        <v>6400</v>
      </c>
      <c r="F536">
        <v>2525</v>
      </c>
      <c r="G536">
        <v>2843</v>
      </c>
      <c r="H536">
        <v>417.89</v>
      </c>
      <c r="I536">
        <v>416.24</v>
      </c>
      <c r="J536">
        <v>166.98</v>
      </c>
      <c r="K536">
        <v>14.08</v>
      </c>
      <c r="L536">
        <v>114.87</v>
      </c>
      <c r="M536">
        <v>44.7</v>
      </c>
      <c r="N536">
        <v>6.43</v>
      </c>
      <c r="O536">
        <v>68.33</v>
      </c>
      <c r="P536">
        <v>2.5</v>
      </c>
      <c r="Q536" t="str">
        <f t="shared" si="42"/>
        <v>NO</v>
      </c>
      <c r="S536">
        <v>2525</v>
      </c>
      <c r="T536">
        <v>2843</v>
      </c>
      <c r="U536">
        <v>598.58000000000004</v>
      </c>
      <c r="V536">
        <v>595.94000000000005</v>
      </c>
      <c r="W536">
        <v>282.11</v>
      </c>
      <c r="X536">
        <v>22.13</v>
      </c>
      <c r="Y536">
        <v>215.06</v>
      </c>
      <c r="Z536">
        <v>46.02</v>
      </c>
      <c r="AA536">
        <v>2.2799999999999998</v>
      </c>
      <c r="AB536">
        <v>27.99</v>
      </c>
      <c r="AC536">
        <v>3</v>
      </c>
      <c r="AD536" t="str">
        <f t="shared" si="43"/>
        <v>NO</v>
      </c>
    </row>
    <row r="537" spans="1:30" x14ac:dyDescent="0.15">
      <c r="A537" t="str">
        <f t="shared" si="44"/>
        <v>1450-2843</v>
      </c>
      <c r="B537" t="str">
        <f>INDEX(Descriptions!$C$4:$C$736,MATCH($A537,Descriptions!$B$4:$B$736,))</f>
        <v>Myddleton Ln EB from the T-junction with A573 Golborne Rd to the T-junction with Waterworks Ln - 1 lane.</v>
      </c>
      <c r="C537" s="9">
        <f t="shared" si="40"/>
        <v>8200</v>
      </c>
      <c r="D537" s="9">
        <f t="shared" si="41"/>
        <v>8600</v>
      </c>
      <c r="F537">
        <v>1450</v>
      </c>
      <c r="G537">
        <v>2843</v>
      </c>
      <c r="H537">
        <v>766.07</v>
      </c>
      <c r="I537">
        <v>762.63</v>
      </c>
      <c r="J537">
        <v>368.64</v>
      </c>
      <c r="K537">
        <v>34.450000000000003</v>
      </c>
      <c r="L537">
        <v>243.25</v>
      </c>
      <c r="M537">
        <v>74.010000000000005</v>
      </c>
      <c r="N537">
        <v>8.2899999999999991</v>
      </c>
      <c r="O537">
        <v>34.94</v>
      </c>
      <c r="P537">
        <v>2.5</v>
      </c>
      <c r="Q537" t="str">
        <f t="shared" si="42"/>
        <v>NO</v>
      </c>
      <c r="S537">
        <v>1450</v>
      </c>
      <c r="T537">
        <v>2843</v>
      </c>
      <c r="U537">
        <v>613.73</v>
      </c>
      <c r="V537">
        <v>604.62</v>
      </c>
      <c r="W537">
        <v>258.32</v>
      </c>
      <c r="X537">
        <v>33.9</v>
      </c>
      <c r="Y537">
        <v>241.27</v>
      </c>
      <c r="Z537">
        <v>41.7</v>
      </c>
      <c r="AA537">
        <v>4.32</v>
      </c>
      <c r="AB537">
        <v>31.23</v>
      </c>
      <c r="AC537">
        <v>3</v>
      </c>
      <c r="AD537" t="str">
        <f t="shared" si="43"/>
        <v>NO</v>
      </c>
    </row>
    <row r="538" spans="1:30" x14ac:dyDescent="0.15">
      <c r="A538" t="str">
        <f t="shared" si="44"/>
        <v>85821-2903</v>
      </c>
      <c r="B538">
        <f>INDEX(Descriptions!$C$4:$C$736,MATCH($A538,Descriptions!$B$4:$B$736,))</f>
        <v>0</v>
      </c>
      <c r="C538" s="9">
        <f t="shared" si="40"/>
        <v>21000</v>
      </c>
      <c r="D538" s="9">
        <f t="shared" si="41"/>
        <v>22000</v>
      </c>
      <c r="F538">
        <v>85821</v>
      </c>
      <c r="G538">
        <v>2903</v>
      </c>
      <c r="H538">
        <v>1553.26</v>
      </c>
      <c r="I538">
        <v>1550.8</v>
      </c>
      <c r="J538">
        <v>493.53</v>
      </c>
      <c r="K538">
        <v>104.84</v>
      </c>
      <c r="L538">
        <v>480.06</v>
      </c>
      <c r="M538">
        <v>186.27</v>
      </c>
      <c r="N538">
        <v>248.36</v>
      </c>
      <c r="O538">
        <v>25.2</v>
      </c>
      <c r="P538">
        <v>15</v>
      </c>
      <c r="Q538" t="str">
        <f t="shared" si="42"/>
        <v>NO</v>
      </c>
      <c r="S538">
        <v>85821</v>
      </c>
      <c r="T538">
        <v>2903</v>
      </c>
      <c r="U538">
        <v>1960.34</v>
      </c>
      <c r="V538">
        <v>1925.06</v>
      </c>
      <c r="W538">
        <v>733.52</v>
      </c>
      <c r="X538">
        <v>91.82</v>
      </c>
      <c r="Y538">
        <v>716.75</v>
      </c>
      <c r="Z538">
        <v>167.34</v>
      </c>
      <c r="AA538">
        <v>212.19</v>
      </c>
      <c r="AB538">
        <v>20.72</v>
      </c>
      <c r="AC538">
        <v>18</v>
      </c>
      <c r="AD538" t="str">
        <f t="shared" si="43"/>
        <v>NO</v>
      </c>
    </row>
    <row r="539" spans="1:30" x14ac:dyDescent="0.15">
      <c r="A539" t="str">
        <f t="shared" si="44"/>
        <v>1612-2904</v>
      </c>
      <c r="B539">
        <f>INDEX(Descriptions!$C$4:$C$736,MATCH($A539,Descriptions!$B$4:$B$736,))</f>
        <v>0</v>
      </c>
      <c r="C539" s="9">
        <f t="shared" si="40"/>
        <v>20200</v>
      </c>
      <c r="D539" s="9">
        <f t="shared" si="41"/>
        <v>21100</v>
      </c>
      <c r="F539">
        <v>1612</v>
      </c>
      <c r="G539">
        <v>2904</v>
      </c>
      <c r="H539">
        <v>1853.9</v>
      </c>
      <c r="I539">
        <v>1852.8</v>
      </c>
      <c r="J539">
        <v>630.58000000000004</v>
      </c>
      <c r="K539">
        <v>136.51</v>
      </c>
      <c r="L539">
        <v>596.82000000000005</v>
      </c>
      <c r="M539">
        <v>215.67</v>
      </c>
      <c r="N539">
        <v>213.63</v>
      </c>
      <c r="O539">
        <v>45.7</v>
      </c>
      <c r="P539">
        <v>15</v>
      </c>
      <c r="Q539" t="str">
        <f t="shared" si="42"/>
        <v>NO</v>
      </c>
      <c r="S539">
        <v>1612</v>
      </c>
      <c r="T539">
        <v>2904</v>
      </c>
      <c r="U539">
        <v>1521.27</v>
      </c>
      <c r="V539">
        <v>1509.86</v>
      </c>
      <c r="W539">
        <v>428.13</v>
      </c>
      <c r="X539">
        <v>130.91999999999999</v>
      </c>
      <c r="Y539">
        <v>646.45000000000005</v>
      </c>
      <c r="Z539">
        <v>163.9</v>
      </c>
      <c r="AA539">
        <v>123.99</v>
      </c>
      <c r="AB539">
        <v>9.89</v>
      </c>
      <c r="AC539">
        <v>18</v>
      </c>
      <c r="AD539" t="str">
        <f t="shared" si="43"/>
        <v>NO</v>
      </c>
    </row>
    <row r="540" spans="1:30" x14ac:dyDescent="0.15">
      <c r="A540" t="str">
        <f t="shared" si="44"/>
        <v>2908-2906</v>
      </c>
      <c r="B540">
        <f>INDEX(Descriptions!$C$4:$C$736,MATCH($A540,Descriptions!$B$4:$B$736,))</f>
        <v>0</v>
      </c>
      <c r="C540" s="9">
        <f t="shared" si="40"/>
        <v>22000</v>
      </c>
      <c r="D540" s="9">
        <f t="shared" si="41"/>
        <v>23000</v>
      </c>
      <c r="F540">
        <v>2908</v>
      </c>
      <c r="G540">
        <v>2906</v>
      </c>
      <c r="H540">
        <v>1504.09</v>
      </c>
      <c r="I540">
        <v>1501.85</v>
      </c>
      <c r="J540">
        <v>393.81</v>
      </c>
      <c r="K540">
        <v>130.22999999999999</v>
      </c>
      <c r="L540">
        <v>591.74</v>
      </c>
      <c r="M540">
        <v>184.2</v>
      </c>
      <c r="N540">
        <v>160.69</v>
      </c>
      <c r="O540">
        <v>28.42</v>
      </c>
      <c r="P540">
        <v>15</v>
      </c>
      <c r="Q540" t="str">
        <f t="shared" si="42"/>
        <v>NO</v>
      </c>
      <c r="S540">
        <v>2908</v>
      </c>
      <c r="T540">
        <v>2906</v>
      </c>
      <c r="U540">
        <v>2165.19</v>
      </c>
      <c r="V540">
        <v>2125.8000000000002</v>
      </c>
      <c r="W540">
        <v>946.87</v>
      </c>
      <c r="X540">
        <v>102.56</v>
      </c>
      <c r="Y540">
        <v>769.82</v>
      </c>
      <c r="Z540">
        <v>174.29</v>
      </c>
      <c r="AA540">
        <v>131.4</v>
      </c>
      <c r="AB540">
        <v>22.24</v>
      </c>
      <c r="AC540">
        <v>18</v>
      </c>
      <c r="AD540" t="str">
        <f t="shared" si="43"/>
        <v>NO</v>
      </c>
    </row>
    <row r="541" spans="1:30" x14ac:dyDescent="0.15">
      <c r="A541" t="str">
        <f t="shared" si="44"/>
        <v>1606-2907</v>
      </c>
      <c r="B541">
        <f>INDEX(Descriptions!$C$4:$C$736,MATCH($A541,Descriptions!$B$4:$B$736,))</f>
        <v>0</v>
      </c>
      <c r="C541" s="9">
        <f t="shared" si="40"/>
        <v>20500</v>
      </c>
      <c r="D541" s="9">
        <f t="shared" si="41"/>
        <v>21500</v>
      </c>
      <c r="F541">
        <v>1606</v>
      </c>
      <c r="G541">
        <v>2907</v>
      </c>
      <c r="H541">
        <v>1914.86</v>
      </c>
      <c r="I541">
        <v>1913.79</v>
      </c>
      <c r="J541">
        <v>717.92</v>
      </c>
      <c r="K541">
        <v>141.41</v>
      </c>
      <c r="L541">
        <v>625.51</v>
      </c>
      <c r="M541">
        <v>206.19</v>
      </c>
      <c r="N541">
        <v>159.63999999999999</v>
      </c>
      <c r="O541">
        <v>49.19</v>
      </c>
      <c r="P541">
        <v>15</v>
      </c>
      <c r="Q541" t="str">
        <f t="shared" si="42"/>
        <v>NO</v>
      </c>
      <c r="S541">
        <v>1606</v>
      </c>
      <c r="T541">
        <v>2907</v>
      </c>
      <c r="U541">
        <v>1510.56</v>
      </c>
      <c r="V541">
        <v>1500.71</v>
      </c>
      <c r="W541">
        <v>389.11</v>
      </c>
      <c r="X541">
        <v>136.72</v>
      </c>
      <c r="Y541">
        <v>670.12</v>
      </c>
      <c r="Z541">
        <v>178.18</v>
      </c>
      <c r="AA541">
        <v>104.29</v>
      </c>
      <c r="AB541">
        <v>14.14</v>
      </c>
      <c r="AC541">
        <v>18</v>
      </c>
      <c r="AD541" t="str">
        <f t="shared" si="43"/>
        <v>NO</v>
      </c>
    </row>
    <row r="542" spans="1:30" x14ac:dyDescent="0.15">
      <c r="A542" t="str">
        <f t="shared" si="44"/>
        <v>2907-2908</v>
      </c>
      <c r="B542">
        <f>INDEX(Descriptions!$C$4:$C$736,MATCH($A542,Descriptions!$B$4:$B$736,))</f>
        <v>0</v>
      </c>
      <c r="C542" s="9">
        <f t="shared" si="40"/>
        <v>20500</v>
      </c>
      <c r="D542" s="9">
        <f t="shared" si="41"/>
        <v>21500</v>
      </c>
      <c r="F542">
        <v>2907</v>
      </c>
      <c r="G542">
        <v>2908</v>
      </c>
      <c r="H542">
        <v>1914.86</v>
      </c>
      <c r="I542">
        <v>1913.79</v>
      </c>
      <c r="J542">
        <v>717.92</v>
      </c>
      <c r="K542">
        <v>141.41</v>
      </c>
      <c r="L542">
        <v>625.51</v>
      </c>
      <c r="M542">
        <v>206.19</v>
      </c>
      <c r="N542">
        <v>159.63999999999999</v>
      </c>
      <c r="O542">
        <v>49.19</v>
      </c>
      <c r="P542">
        <v>15</v>
      </c>
      <c r="Q542" t="str">
        <f t="shared" si="42"/>
        <v>NO</v>
      </c>
      <c r="S542">
        <v>2907</v>
      </c>
      <c r="T542">
        <v>2908</v>
      </c>
      <c r="U542">
        <v>1510.56</v>
      </c>
      <c r="V542">
        <v>1500.71</v>
      </c>
      <c r="W542">
        <v>389.11</v>
      </c>
      <c r="X542">
        <v>136.72</v>
      </c>
      <c r="Y542">
        <v>670.12</v>
      </c>
      <c r="Z542">
        <v>178.18</v>
      </c>
      <c r="AA542">
        <v>104.29</v>
      </c>
      <c r="AB542">
        <v>14.14</v>
      </c>
      <c r="AC542">
        <v>18</v>
      </c>
      <c r="AD542" t="str">
        <f t="shared" si="43"/>
        <v>NO</v>
      </c>
    </row>
    <row r="543" spans="1:30" x14ac:dyDescent="0.15">
      <c r="A543" t="str">
        <f t="shared" si="44"/>
        <v>1612-2908</v>
      </c>
      <c r="B543">
        <f>INDEX(Descriptions!$C$4:$C$736,MATCH($A543,Descriptions!$B$4:$B$736,))</f>
        <v>0</v>
      </c>
      <c r="C543" s="9">
        <f t="shared" si="40"/>
        <v>22000</v>
      </c>
      <c r="D543" s="9">
        <f t="shared" si="41"/>
        <v>23000</v>
      </c>
      <c r="F543">
        <v>1612</v>
      </c>
      <c r="G543">
        <v>2908</v>
      </c>
      <c r="H543">
        <v>1504.09</v>
      </c>
      <c r="I543">
        <v>1501.85</v>
      </c>
      <c r="J543">
        <v>393.81</v>
      </c>
      <c r="K543">
        <v>130.22999999999999</v>
      </c>
      <c r="L543">
        <v>591.74</v>
      </c>
      <c r="M543">
        <v>184.2</v>
      </c>
      <c r="N543">
        <v>160.69</v>
      </c>
      <c r="O543">
        <v>28.42</v>
      </c>
      <c r="P543">
        <v>15</v>
      </c>
      <c r="Q543" t="str">
        <f t="shared" si="42"/>
        <v>NO</v>
      </c>
      <c r="S543">
        <v>1612</v>
      </c>
      <c r="T543">
        <v>2908</v>
      </c>
      <c r="U543">
        <v>2165.19</v>
      </c>
      <c r="V543">
        <v>2125.8000000000002</v>
      </c>
      <c r="W543">
        <v>946.87</v>
      </c>
      <c r="X543">
        <v>102.56</v>
      </c>
      <c r="Y543">
        <v>769.82</v>
      </c>
      <c r="Z543">
        <v>174.29</v>
      </c>
      <c r="AA543">
        <v>131.4</v>
      </c>
      <c r="AB543">
        <v>22.24</v>
      </c>
      <c r="AC543">
        <v>18</v>
      </c>
      <c r="AD543" t="str">
        <f t="shared" si="43"/>
        <v>NO</v>
      </c>
    </row>
    <row r="544" spans="1:30" x14ac:dyDescent="0.15">
      <c r="A544" t="str">
        <f t="shared" si="44"/>
        <v>82199-2998</v>
      </c>
      <c r="B544">
        <f>INDEX(Descriptions!$C$4:$C$736,MATCH($A544,Descriptions!$B$4:$B$736,))</f>
        <v>0</v>
      </c>
      <c r="C544" s="9">
        <f t="shared" si="40"/>
        <v>200</v>
      </c>
      <c r="D544" s="9">
        <f t="shared" si="41"/>
        <v>200</v>
      </c>
      <c r="F544">
        <v>82199</v>
      </c>
      <c r="G544">
        <v>2998</v>
      </c>
      <c r="H544">
        <v>7.37</v>
      </c>
      <c r="I544">
        <v>7.02</v>
      </c>
      <c r="J544">
        <v>0.41</v>
      </c>
      <c r="K544">
        <v>0.08</v>
      </c>
      <c r="L544">
        <v>1.37</v>
      </c>
      <c r="M544">
        <v>0.13</v>
      </c>
      <c r="N544">
        <v>0.35</v>
      </c>
      <c r="O544">
        <v>5.03</v>
      </c>
      <c r="P544">
        <v>0</v>
      </c>
      <c r="Q544" t="str">
        <f t="shared" si="42"/>
        <v>NO</v>
      </c>
      <c r="S544">
        <v>82199</v>
      </c>
      <c r="T544">
        <v>2998</v>
      </c>
      <c r="U544">
        <v>22.31</v>
      </c>
      <c r="V544">
        <v>22.18</v>
      </c>
      <c r="W544">
        <v>6.7</v>
      </c>
      <c r="X544">
        <v>0.22</v>
      </c>
      <c r="Y544">
        <v>4.87</v>
      </c>
      <c r="Z544">
        <v>0.13</v>
      </c>
      <c r="AA544">
        <v>0.31</v>
      </c>
      <c r="AB544">
        <v>10.08</v>
      </c>
      <c r="AC544">
        <v>0</v>
      </c>
      <c r="AD544" t="str">
        <f t="shared" si="43"/>
        <v>NO</v>
      </c>
    </row>
    <row r="545" spans="1:30" x14ac:dyDescent="0.15">
      <c r="A545" t="str">
        <f t="shared" si="44"/>
        <v>2537-3500</v>
      </c>
      <c r="B545">
        <f>INDEX(Descriptions!$C$4:$C$736,MATCH($A545,Descriptions!$B$4:$B$736,))</f>
        <v>0</v>
      </c>
      <c r="C545" s="9">
        <f t="shared" si="40"/>
        <v>6800</v>
      </c>
      <c r="D545" s="9">
        <f t="shared" si="41"/>
        <v>7100</v>
      </c>
      <c r="F545">
        <v>2537</v>
      </c>
      <c r="G545">
        <v>3500</v>
      </c>
      <c r="H545">
        <v>438.98</v>
      </c>
      <c r="I545">
        <v>438.98</v>
      </c>
      <c r="J545">
        <v>112.2</v>
      </c>
      <c r="K545">
        <v>34.67</v>
      </c>
      <c r="L545">
        <v>138.75</v>
      </c>
      <c r="M545">
        <v>70.209999999999994</v>
      </c>
      <c r="N545">
        <v>76.510000000000005</v>
      </c>
      <c r="O545">
        <v>6.63</v>
      </c>
      <c r="P545">
        <v>0</v>
      </c>
      <c r="Q545" t="str">
        <f t="shared" si="42"/>
        <v>NO</v>
      </c>
      <c r="S545">
        <v>2537</v>
      </c>
      <c r="T545">
        <v>3500</v>
      </c>
      <c r="U545">
        <v>677.04</v>
      </c>
      <c r="V545">
        <v>677.04</v>
      </c>
      <c r="W545">
        <v>321.54000000000002</v>
      </c>
      <c r="X545">
        <v>27.63</v>
      </c>
      <c r="Y545">
        <v>185.49</v>
      </c>
      <c r="Z545">
        <v>63.66</v>
      </c>
      <c r="AA545">
        <v>63.38</v>
      </c>
      <c r="AB545">
        <v>15.34</v>
      </c>
      <c r="AC545">
        <v>0</v>
      </c>
      <c r="AD545" t="str">
        <f t="shared" si="43"/>
        <v>NO</v>
      </c>
    </row>
    <row r="546" spans="1:30" x14ac:dyDescent="0.15">
      <c r="A546" t="str">
        <f t="shared" si="44"/>
        <v>1482-3500</v>
      </c>
      <c r="B546">
        <f>INDEX(Descriptions!$C$4:$C$736,MATCH($A546,Descriptions!$B$4:$B$736,))</f>
        <v>0</v>
      </c>
      <c r="C546" s="9">
        <f t="shared" si="40"/>
        <v>6500</v>
      </c>
      <c r="D546" s="9">
        <f t="shared" si="41"/>
        <v>6800</v>
      </c>
      <c r="F546">
        <v>1482</v>
      </c>
      <c r="G546">
        <v>3500</v>
      </c>
      <c r="H546">
        <v>700.56</v>
      </c>
      <c r="I546">
        <v>657.83</v>
      </c>
      <c r="J546">
        <v>337</v>
      </c>
      <c r="K546">
        <v>27.58</v>
      </c>
      <c r="L546">
        <v>125.88</v>
      </c>
      <c r="M546">
        <v>143.33000000000001</v>
      </c>
      <c r="N546">
        <v>51.67</v>
      </c>
      <c r="O546">
        <v>15.09</v>
      </c>
      <c r="P546">
        <v>0</v>
      </c>
      <c r="Q546" t="str">
        <f t="shared" si="42"/>
        <v>NO</v>
      </c>
      <c r="S546">
        <v>1482</v>
      </c>
      <c r="T546">
        <v>3500</v>
      </c>
      <c r="U546">
        <v>432.37</v>
      </c>
      <c r="V546">
        <v>423.7</v>
      </c>
      <c r="W546">
        <v>118.58</v>
      </c>
      <c r="X546">
        <v>29.96</v>
      </c>
      <c r="Y546">
        <v>158.46</v>
      </c>
      <c r="Z546">
        <v>47.14</v>
      </c>
      <c r="AA546">
        <v>69.59</v>
      </c>
      <c r="AB546">
        <v>8.64</v>
      </c>
      <c r="AC546">
        <v>0</v>
      </c>
      <c r="AD546" t="str">
        <f t="shared" si="43"/>
        <v>NO</v>
      </c>
    </row>
    <row r="547" spans="1:30" x14ac:dyDescent="0.15">
      <c r="A547" t="str">
        <f t="shared" si="44"/>
        <v>2622-3506</v>
      </c>
      <c r="B547">
        <f>INDEX(Descriptions!$C$4:$C$736,MATCH($A547,Descriptions!$B$4:$B$736,))</f>
        <v>0</v>
      </c>
      <c r="C547" s="9">
        <f t="shared" si="40"/>
        <v>2000</v>
      </c>
      <c r="D547" s="9">
        <f t="shared" si="41"/>
        <v>2100</v>
      </c>
      <c r="F547">
        <v>2622</v>
      </c>
      <c r="G547">
        <v>3506</v>
      </c>
      <c r="H547">
        <v>150.49</v>
      </c>
      <c r="I547">
        <v>145.78</v>
      </c>
      <c r="J547">
        <v>27.68</v>
      </c>
      <c r="K547">
        <v>12.09</v>
      </c>
      <c r="L547">
        <v>64.78</v>
      </c>
      <c r="M547">
        <v>4.59</v>
      </c>
      <c r="N547">
        <v>0.52</v>
      </c>
      <c r="O547">
        <v>20.83</v>
      </c>
      <c r="P547">
        <v>20</v>
      </c>
      <c r="Q547" t="str">
        <f t="shared" si="42"/>
        <v>NO</v>
      </c>
      <c r="S547">
        <v>2622</v>
      </c>
      <c r="T547">
        <v>3506</v>
      </c>
      <c r="U547">
        <v>180.79</v>
      </c>
      <c r="V547">
        <v>178.44</v>
      </c>
      <c r="W547">
        <v>40.31</v>
      </c>
      <c r="X547">
        <v>7.17</v>
      </c>
      <c r="Y547">
        <v>58.16</v>
      </c>
      <c r="Z547">
        <v>4.82</v>
      </c>
      <c r="AA547">
        <v>0.27</v>
      </c>
      <c r="AB547">
        <v>58.05</v>
      </c>
      <c r="AC547">
        <v>12</v>
      </c>
      <c r="AD547" t="str">
        <f t="shared" si="43"/>
        <v>NO</v>
      </c>
    </row>
    <row r="548" spans="1:30" x14ac:dyDescent="0.15">
      <c r="A548" t="str">
        <f t="shared" si="44"/>
        <v>3614-3506</v>
      </c>
      <c r="B548">
        <f>INDEX(Descriptions!$C$4:$C$736,MATCH($A548,Descriptions!$B$4:$B$736,))</f>
        <v>0</v>
      </c>
      <c r="C548" s="9">
        <f t="shared" si="40"/>
        <v>1800</v>
      </c>
      <c r="D548" s="9">
        <f t="shared" si="41"/>
        <v>1900</v>
      </c>
      <c r="F548">
        <v>3614</v>
      </c>
      <c r="G548">
        <v>3506</v>
      </c>
      <c r="H548">
        <v>126.02</v>
      </c>
      <c r="I548">
        <v>125.83</v>
      </c>
      <c r="J548">
        <v>60.88</v>
      </c>
      <c r="K548">
        <v>6.27</v>
      </c>
      <c r="L548">
        <v>43.28</v>
      </c>
      <c r="M548">
        <v>3.59</v>
      </c>
      <c r="N548">
        <v>0.7</v>
      </c>
      <c r="O548">
        <v>1.3</v>
      </c>
      <c r="P548">
        <v>10</v>
      </c>
      <c r="Q548" t="str">
        <f t="shared" si="42"/>
        <v>NO</v>
      </c>
      <c r="S548">
        <v>3614</v>
      </c>
      <c r="T548">
        <v>3506</v>
      </c>
      <c r="U548">
        <v>171.71</v>
      </c>
      <c r="V548">
        <v>171.56</v>
      </c>
      <c r="W548">
        <v>38.58</v>
      </c>
      <c r="X548">
        <v>10.43</v>
      </c>
      <c r="Y548">
        <v>101.06</v>
      </c>
      <c r="Z548">
        <v>6.98</v>
      </c>
      <c r="AA548">
        <v>1.51</v>
      </c>
      <c r="AB548">
        <v>1.1399999999999999</v>
      </c>
      <c r="AC548">
        <v>12</v>
      </c>
      <c r="AD548" t="str">
        <f t="shared" si="43"/>
        <v>NO</v>
      </c>
    </row>
    <row r="549" spans="1:30" x14ac:dyDescent="0.15">
      <c r="A549" t="str">
        <f t="shared" si="44"/>
        <v>2132-3507</v>
      </c>
      <c r="B549">
        <f>INDEX(Descriptions!$C$4:$C$736,MATCH($A549,Descriptions!$B$4:$B$736,))</f>
        <v>0</v>
      </c>
      <c r="C549" s="9">
        <f t="shared" si="40"/>
        <v>0</v>
      </c>
      <c r="D549" s="9">
        <f t="shared" si="41"/>
        <v>0</v>
      </c>
      <c r="F549">
        <v>2132</v>
      </c>
      <c r="G549">
        <v>3507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 t="str">
        <f t="shared" si="42"/>
        <v>NO</v>
      </c>
      <c r="S549">
        <v>2132</v>
      </c>
      <c r="T549">
        <v>3507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 t="str">
        <f t="shared" si="43"/>
        <v>NO</v>
      </c>
    </row>
    <row r="550" spans="1:30" x14ac:dyDescent="0.15">
      <c r="A550" t="str">
        <f t="shared" si="44"/>
        <v>4175-3507</v>
      </c>
      <c r="B550">
        <f>INDEX(Descriptions!$C$4:$C$736,MATCH($A550,Descriptions!$B$4:$B$736,))</f>
        <v>0</v>
      </c>
      <c r="C550" s="9">
        <f t="shared" si="40"/>
        <v>1800</v>
      </c>
      <c r="D550" s="9">
        <f t="shared" si="41"/>
        <v>1900</v>
      </c>
      <c r="F550">
        <v>4175</v>
      </c>
      <c r="G550">
        <v>3507</v>
      </c>
      <c r="H550">
        <v>111.01</v>
      </c>
      <c r="I550">
        <v>107.98</v>
      </c>
      <c r="J550">
        <v>20.97</v>
      </c>
      <c r="K550">
        <v>6.33</v>
      </c>
      <c r="L550">
        <v>39.19</v>
      </c>
      <c r="M550">
        <v>2.35</v>
      </c>
      <c r="N550">
        <v>0.28000000000000003</v>
      </c>
      <c r="O550">
        <v>21.88</v>
      </c>
      <c r="P550">
        <v>20</v>
      </c>
      <c r="Q550" t="str">
        <f t="shared" si="42"/>
        <v>NO</v>
      </c>
      <c r="S550">
        <v>4175</v>
      </c>
      <c r="T550">
        <v>3507</v>
      </c>
      <c r="U550">
        <v>182.75</v>
      </c>
      <c r="V550">
        <v>180.86</v>
      </c>
      <c r="W550">
        <v>43.89</v>
      </c>
      <c r="X550">
        <v>5.12</v>
      </c>
      <c r="Y550">
        <v>56.32</v>
      </c>
      <c r="Z550">
        <v>4.49</v>
      </c>
      <c r="AA550">
        <v>0.26</v>
      </c>
      <c r="AB550">
        <v>60.68</v>
      </c>
      <c r="AC550">
        <v>12</v>
      </c>
      <c r="AD550" t="str">
        <f t="shared" si="43"/>
        <v>NO</v>
      </c>
    </row>
    <row r="551" spans="1:30" x14ac:dyDescent="0.15">
      <c r="A551" t="str">
        <f t="shared" si="44"/>
        <v>2775-3507</v>
      </c>
      <c r="B551">
        <f>INDEX(Descriptions!$C$4:$C$736,MATCH($A551,Descriptions!$B$4:$B$736,))</f>
        <v>0</v>
      </c>
      <c r="C551" s="9">
        <f t="shared" si="40"/>
        <v>1000</v>
      </c>
      <c r="D551" s="9">
        <f t="shared" si="41"/>
        <v>1000</v>
      </c>
      <c r="F551">
        <v>2775</v>
      </c>
      <c r="G551">
        <v>3507</v>
      </c>
      <c r="H551">
        <v>85.24</v>
      </c>
      <c r="I551">
        <v>85.02</v>
      </c>
      <c r="J551">
        <v>45.99</v>
      </c>
      <c r="K551">
        <v>3.03</v>
      </c>
      <c r="L551">
        <v>29.02</v>
      </c>
      <c r="M551">
        <v>3.6</v>
      </c>
      <c r="N551">
        <v>0.48</v>
      </c>
      <c r="O551">
        <v>3.12</v>
      </c>
      <c r="P551">
        <v>0</v>
      </c>
      <c r="Q551" t="str">
        <f t="shared" si="42"/>
        <v>NO</v>
      </c>
      <c r="S551">
        <v>2775</v>
      </c>
      <c r="T551">
        <v>3507</v>
      </c>
      <c r="U551">
        <v>76.2</v>
      </c>
      <c r="V551">
        <v>76.02</v>
      </c>
      <c r="W551">
        <v>13.58</v>
      </c>
      <c r="X551">
        <v>5.22</v>
      </c>
      <c r="Y551">
        <v>46.55</v>
      </c>
      <c r="Z551">
        <v>7.12</v>
      </c>
      <c r="AA551">
        <v>1.2</v>
      </c>
      <c r="AB551">
        <v>2.54</v>
      </c>
      <c r="AC551">
        <v>0</v>
      </c>
      <c r="AD551" t="str">
        <f t="shared" si="43"/>
        <v>NO</v>
      </c>
    </row>
    <row r="552" spans="1:30" x14ac:dyDescent="0.15">
      <c r="A552" t="str">
        <f t="shared" si="44"/>
        <v>3613-3612</v>
      </c>
      <c r="B552">
        <f>INDEX(Descriptions!$C$4:$C$736,MATCH($A552,Descriptions!$B$4:$B$736,))</f>
        <v>0</v>
      </c>
      <c r="C552" s="9">
        <f t="shared" si="40"/>
        <v>900</v>
      </c>
      <c r="D552" s="9">
        <f t="shared" si="41"/>
        <v>900</v>
      </c>
      <c r="F552">
        <v>3613</v>
      </c>
      <c r="G552">
        <v>3612</v>
      </c>
      <c r="H552">
        <v>30.46</v>
      </c>
      <c r="I552">
        <v>30.43</v>
      </c>
      <c r="J552">
        <v>5.4</v>
      </c>
      <c r="K552">
        <v>1.5</v>
      </c>
      <c r="L552">
        <v>19</v>
      </c>
      <c r="M552">
        <v>0.81</v>
      </c>
      <c r="N552">
        <v>3.46</v>
      </c>
      <c r="O552">
        <v>0.3</v>
      </c>
      <c r="P552">
        <v>0</v>
      </c>
      <c r="Q552" t="str">
        <f t="shared" si="42"/>
        <v>NO</v>
      </c>
      <c r="S552">
        <v>3613</v>
      </c>
      <c r="T552">
        <v>3612</v>
      </c>
      <c r="U552">
        <v>117.69</v>
      </c>
      <c r="V552">
        <v>115.91</v>
      </c>
      <c r="W552">
        <v>63.8</v>
      </c>
      <c r="X552">
        <v>1.84</v>
      </c>
      <c r="Y552">
        <v>46.05</v>
      </c>
      <c r="Z552">
        <v>1</v>
      </c>
      <c r="AA552">
        <v>3.94</v>
      </c>
      <c r="AB552">
        <v>1.05</v>
      </c>
      <c r="AC552">
        <v>0</v>
      </c>
      <c r="AD552" t="str">
        <f t="shared" si="43"/>
        <v>NO</v>
      </c>
    </row>
    <row r="553" spans="1:30" x14ac:dyDescent="0.15">
      <c r="A553" t="str">
        <f t="shared" si="44"/>
        <v>3612-3613</v>
      </c>
      <c r="B553">
        <f>INDEX(Descriptions!$C$4:$C$736,MATCH($A553,Descriptions!$B$4:$B$736,))</f>
        <v>0</v>
      </c>
      <c r="C553" s="9">
        <f t="shared" si="40"/>
        <v>1200</v>
      </c>
      <c r="D553" s="9">
        <f t="shared" si="41"/>
        <v>1300</v>
      </c>
      <c r="F553">
        <v>3612</v>
      </c>
      <c r="G553">
        <v>3613</v>
      </c>
      <c r="H553">
        <v>173.15</v>
      </c>
      <c r="I553">
        <v>173.15</v>
      </c>
      <c r="J553">
        <v>94.67</v>
      </c>
      <c r="K553">
        <v>4.71</v>
      </c>
      <c r="L553">
        <v>69.56</v>
      </c>
      <c r="M553">
        <v>1.05</v>
      </c>
      <c r="N553">
        <v>2.4500000000000002</v>
      </c>
      <c r="O553">
        <v>0.72</v>
      </c>
      <c r="P553">
        <v>0</v>
      </c>
      <c r="Q553" t="str">
        <f t="shared" si="42"/>
        <v>NO</v>
      </c>
      <c r="S553">
        <v>3612</v>
      </c>
      <c r="T553">
        <v>3613</v>
      </c>
      <c r="U553">
        <v>31.17</v>
      </c>
      <c r="V553">
        <v>31.17</v>
      </c>
      <c r="W553">
        <v>4.5599999999999996</v>
      </c>
      <c r="X553">
        <v>1.74</v>
      </c>
      <c r="Y553">
        <v>22.96</v>
      </c>
      <c r="Z553">
        <v>0.7</v>
      </c>
      <c r="AA553">
        <v>1.08</v>
      </c>
      <c r="AB553">
        <v>0.14000000000000001</v>
      </c>
      <c r="AC553">
        <v>0</v>
      </c>
      <c r="AD553" t="str">
        <f t="shared" si="43"/>
        <v>NO</v>
      </c>
    </row>
    <row r="554" spans="1:30" x14ac:dyDescent="0.15">
      <c r="A554" t="str">
        <f t="shared" si="44"/>
        <v>1610-3613</v>
      </c>
      <c r="B554">
        <f>INDEX(Descriptions!$C$4:$C$736,MATCH($A554,Descriptions!$B$4:$B$736,))</f>
        <v>0</v>
      </c>
      <c r="C554" s="9">
        <f t="shared" si="40"/>
        <v>900</v>
      </c>
      <c r="D554" s="9">
        <f t="shared" si="41"/>
        <v>900</v>
      </c>
      <c r="F554">
        <v>1610</v>
      </c>
      <c r="G554">
        <v>3613</v>
      </c>
      <c r="H554">
        <v>30.46</v>
      </c>
      <c r="I554">
        <v>30.43</v>
      </c>
      <c r="J554">
        <v>5.4</v>
      </c>
      <c r="K554">
        <v>1.5</v>
      </c>
      <c r="L554">
        <v>19</v>
      </c>
      <c r="M554">
        <v>0.81</v>
      </c>
      <c r="N554">
        <v>3.46</v>
      </c>
      <c r="O554">
        <v>0.3</v>
      </c>
      <c r="P554">
        <v>0</v>
      </c>
      <c r="Q554" t="str">
        <f t="shared" si="42"/>
        <v>NO</v>
      </c>
      <c r="S554">
        <v>1610</v>
      </c>
      <c r="T554">
        <v>3613</v>
      </c>
      <c r="U554">
        <v>117.69</v>
      </c>
      <c r="V554">
        <v>115.91</v>
      </c>
      <c r="W554">
        <v>63.8</v>
      </c>
      <c r="X554">
        <v>1.84</v>
      </c>
      <c r="Y554">
        <v>46.05</v>
      </c>
      <c r="Z554">
        <v>1</v>
      </c>
      <c r="AA554">
        <v>3.94</v>
      </c>
      <c r="AB554">
        <v>1.05</v>
      </c>
      <c r="AC554">
        <v>0</v>
      </c>
      <c r="AD554" t="str">
        <f t="shared" si="43"/>
        <v>NO</v>
      </c>
    </row>
    <row r="555" spans="1:30" x14ac:dyDescent="0.15">
      <c r="A555" t="str">
        <f t="shared" si="44"/>
        <v>3506-3614</v>
      </c>
      <c r="B555">
        <f>INDEX(Descriptions!$C$4:$C$736,MATCH($A555,Descriptions!$B$4:$B$736,))</f>
        <v>0</v>
      </c>
      <c r="C555" s="9">
        <f t="shared" si="40"/>
        <v>2000</v>
      </c>
      <c r="D555" s="9">
        <f t="shared" si="41"/>
        <v>2100</v>
      </c>
      <c r="F555">
        <v>3506</v>
      </c>
      <c r="G555">
        <v>3614</v>
      </c>
      <c r="H555">
        <v>150.49</v>
      </c>
      <c r="I555">
        <v>145.78</v>
      </c>
      <c r="J555">
        <v>27.68</v>
      </c>
      <c r="K555">
        <v>12.09</v>
      </c>
      <c r="L555">
        <v>64.78</v>
      </c>
      <c r="M555">
        <v>4.59</v>
      </c>
      <c r="N555">
        <v>0.52</v>
      </c>
      <c r="O555">
        <v>20.83</v>
      </c>
      <c r="P555">
        <v>20</v>
      </c>
      <c r="Q555" t="str">
        <f t="shared" si="42"/>
        <v>NO</v>
      </c>
      <c r="S555">
        <v>3506</v>
      </c>
      <c r="T555">
        <v>3614</v>
      </c>
      <c r="U555">
        <v>180.79</v>
      </c>
      <c r="V555">
        <v>178.44</v>
      </c>
      <c r="W555">
        <v>40.31</v>
      </c>
      <c r="X555">
        <v>7.17</v>
      </c>
      <c r="Y555">
        <v>58.16</v>
      </c>
      <c r="Z555">
        <v>4.82</v>
      </c>
      <c r="AA555">
        <v>0.27</v>
      </c>
      <c r="AB555">
        <v>58.05</v>
      </c>
      <c r="AC555">
        <v>12</v>
      </c>
      <c r="AD555" t="str">
        <f t="shared" si="43"/>
        <v>NO</v>
      </c>
    </row>
    <row r="556" spans="1:30" x14ac:dyDescent="0.15">
      <c r="A556" t="str">
        <f t="shared" si="44"/>
        <v>3634-3614</v>
      </c>
      <c r="B556">
        <f>INDEX(Descriptions!$C$4:$C$736,MATCH($A556,Descriptions!$B$4:$B$736,))</f>
        <v>0</v>
      </c>
      <c r="C556" s="9">
        <f t="shared" si="40"/>
        <v>700</v>
      </c>
      <c r="D556" s="9">
        <f t="shared" si="41"/>
        <v>700</v>
      </c>
      <c r="F556">
        <v>3634</v>
      </c>
      <c r="G556">
        <v>3614</v>
      </c>
      <c r="H556">
        <v>29.96</v>
      </c>
      <c r="I556">
        <v>29.96</v>
      </c>
      <c r="J556">
        <v>0.56000000000000005</v>
      </c>
      <c r="K556">
        <v>2.82</v>
      </c>
      <c r="L556">
        <v>22.37</v>
      </c>
      <c r="M556">
        <v>1.92</v>
      </c>
      <c r="N556">
        <v>0.16</v>
      </c>
      <c r="O556">
        <v>2.13</v>
      </c>
      <c r="P556">
        <v>0</v>
      </c>
      <c r="Q556" t="str">
        <f t="shared" si="42"/>
        <v>NO</v>
      </c>
      <c r="S556">
        <v>3634</v>
      </c>
      <c r="T556">
        <v>3614</v>
      </c>
      <c r="U556">
        <v>85.92</v>
      </c>
      <c r="V556">
        <v>85.92</v>
      </c>
      <c r="W556">
        <v>10.59</v>
      </c>
      <c r="X556">
        <v>5.46</v>
      </c>
      <c r="Y556">
        <v>62.76</v>
      </c>
      <c r="Z556">
        <v>2.72</v>
      </c>
      <c r="AA556">
        <v>0.24</v>
      </c>
      <c r="AB556">
        <v>4.1500000000000004</v>
      </c>
      <c r="AC556">
        <v>0</v>
      </c>
      <c r="AD556" t="str">
        <f t="shared" si="43"/>
        <v>NO</v>
      </c>
    </row>
    <row r="557" spans="1:30" x14ac:dyDescent="0.15">
      <c r="A557" t="str">
        <f t="shared" si="44"/>
        <v>4175-3614</v>
      </c>
      <c r="B557">
        <f>INDEX(Descriptions!$C$4:$C$736,MATCH($A557,Descriptions!$B$4:$B$736,))</f>
        <v>0</v>
      </c>
      <c r="C557" s="9">
        <f t="shared" si="40"/>
        <v>1700</v>
      </c>
      <c r="D557" s="9">
        <f t="shared" si="41"/>
        <v>1800</v>
      </c>
      <c r="F557">
        <v>4175</v>
      </c>
      <c r="G557">
        <v>3614</v>
      </c>
      <c r="H557">
        <v>132.94</v>
      </c>
      <c r="I557">
        <v>132.71</v>
      </c>
      <c r="J557">
        <v>63.89</v>
      </c>
      <c r="K557">
        <v>5.55</v>
      </c>
      <c r="L557">
        <v>45.99</v>
      </c>
      <c r="M557">
        <v>3.7</v>
      </c>
      <c r="N557">
        <v>0.66</v>
      </c>
      <c r="O557">
        <v>3.15</v>
      </c>
      <c r="P557">
        <v>10</v>
      </c>
      <c r="Q557" t="str">
        <f t="shared" si="42"/>
        <v>NO</v>
      </c>
      <c r="S557">
        <v>4175</v>
      </c>
      <c r="T557">
        <v>3614</v>
      </c>
      <c r="U557">
        <v>148.11000000000001</v>
      </c>
      <c r="V557">
        <v>147.93</v>
      </c>
      <c r="W557">
        <v>32.700000000000003</v>
      </c>
      <c r="X557">
        <v>8.99</v>
      </c>
      <c r="Y557">
        <v>83.24</v>
      </c>
      <c r="Z557">
        <v>7.25</v>
      </c>
      <c r="AA557">
        <v>1.39</v>
      </c>
      <c r="AB557">
        <v>2.5499999999999998</v>
      </c>
      <c r="AC557">
        <v>12</v>
      </c>
      <c r="AD557" t="str">
        <f t="shared" si="43"/>
        <v>NO</v>
      </c>
    </row>
    <row r="558" spans="1:30" x14ac:dyDescent="0.15">
      <c r="A558" t="str">
        <f t="shared" si="44"/>
        <v>3614-3634</v>
      </c>
      <c r="B558">
        <f>INDEX(Descriptions!$C$4:$C$736,MATCH($A558,Descriptions!$B$4:$B$736,))</f>
        <v>0</v>
      </c>
      <c r="C558" s="9">
        <f t="shared" si="40"/>
        <v>800</v>
      </c>
      <c r="D558" s="9">
        <f t="shared" si="41"/>
        <v>800</v>
      </c>
      <c r="F558">
        <v>3614</v>
      </c>
      <c r="G558">
        <v>3634</v>
      </c>
      <c r="H558">
        <v>76.36</v>
      </c>
      <c r="I558">
        <v>74.64</v>
      </c>
      <c r="J558">
        <v>10.28</v>
      </c>
      <c r="K558">
        <v>7.86</v>
      </c>
      <c r="L558">
        <v>50.67</v>
      </c>
      <c r="M558">
        <v>4.2699999999999996</v>
      </c>
      <c r="N558">
        <v>0.35</v>
      </c>
      <c r="O558">
        <v>2.93</v>
      </c>
      <c r="P558">
        <v>0</v>
      </c>
      <c r="Q558" t="str">
        <f t="shared" si="42"/>
        <v>NO</v>
      </c>
      <c r="S558">
        <v>3614</v>
      </c>
      <c r="T558">
        <v>3634</v>
      </c>
      <c r="U558">
        <v>60.35</v>
      </c>
      <c r="V558">
        <v>59.86</v>
      </c>
      <c r="W558">
        <v>1.1200000000000001</v>
      </c>
      <c r="X558">
        <v>6.07</v>
      </c>
      <c r="Y558">
        <v>46.77</v>
      </c>
      <c r="Z558">
        <v>3.32</v>
      </c>
      <c r="AA558">
        <v>0.13</v>
      </c>
      <c r="AB558">
        <v>2.93</v>
      </c>
      <c r="AC558">
        <v>0</v>
      </c>
      <c r="AD558" t="str">
        <f t="shared" si="43"/>
        <v>NO</v>
      </c>
    </row>
    <row r="559" spans="1:30" x14ac:dyDescent="0.15">
      <c r="A559" t="str">
        <f t="shared" si="44"/>
        <v>3657-3656</v>
      </c>
      <c r="B559">
        <f>INDEX(Descriptions!$C$4:$C$736,MATCH($A559,Descriptions!$B$4:$B$736,))</f>
        <v>0</v>
      </c>
      <c r="C559" s="9">
        <f t="shared" si="40"/>
        <v>3400</v>
      </c>
      <c r="D559" s="9">
        <f t="shared" si="41"/>
        <v>3600</v>
      </c>
      <c r="F559">
        <v>3657</v>
      </c>
      <c r="G559">
        <v>3656</v>
      </c>
      <c r="H559">
        <v>189.96</v>
      </c>
      <c r="I559">
        <v>189.96</v>
      </c>
      <c r="J559">
        <v>10.95</v>
      </c>
      <c r="K559">
        <v>18.66</v>
      </c>
      <c r="L559">
        <v>138.83000000000001</v>
      </c>
      <c r="M559">
        <v>10.88</v>
      </c>
      <c r="N559">
        <v>8.4499999999999993</v>
      </c>
      <c r="O559">
        <v>2.2000000000000002</v>
      </c>
      <c r="P559">
        <v>0</v>
      </c>
      <c r="Q559" t="str">
        <f t="shared" si="42"/>
        <v>NO</v>
      </c>
      <c r="S559">
        <v>3657</v>
      </c>
      <c r="T559">
        <v>3656</v>
      </c>
      <c r="U559">
        <v>365.26</v>
      </c>
      <c r="V559">
        <v>365.26</v>
      </c>
      <c r="W559">
        <v>96.17</v>
      </c>
      <c r="X559">
        <v>16.28</v>
      </c>
      <c r="Y559">
        <v>202.08</v>
      </c>
      <c r="Z559">
        <v>17.41</v>
      </c>
      <c r="AA559">
        <v>10.88</v>
      </c>
      <c r="AB559">
        <v>22.44</v>
      </c>
      <c r="AC559">
        <v>0</v>
      </c>
      <c r="AD559" t="str">
        <f t="shared" si="43"/>
        <v>NO</v>
      </c>
    </row>
    <row r="560" spans="1:30" x14ac:dyDescent="0.15">
      <c r="A560" t="str">
        <f t="shared" si="44"/>
        <v>1498-3656</v>
      </c>
      <c r="B560">
        <f>INDEX(Descriptions!$C$4:$C$736,MATCH($A560,Descriptions!$B$4:$B$736,))</f>
        <v>0</v>
      </c>
      <c r="C560" s="9">
        <f t="shared" si="40"/>
        <v>20600</v>
      </c>
      <c r="D560" s="9">
        <f t="shared" si="41"/>
        <v>21600</v>
      </c>
      <c r="F560">
        <v>1498</v>
      </c>
      <c r="G560">
        <v>3656</v>
      </c>
      <c r="H560">
        <v>1847.54</v>
      </c>
      <c r="I560">
        <v>1783.95</v>
      </c>
      <c r="J560">
        <v>667.27</v>
      </c>
      <c r="K560">
        <v>165.68</v>
      </c>
      <c r="L560">
        <v>648.54</v>
      </c>
      <c r="M560">
        <v>245.44</v>
      </c>
      <c r="N560">
        <v>99.88</v>
      </c>
      <c r="O560">
        <v>5.74</v>
      </c>
      <c r="P560">
        <v>15</v>
      </c>
      <c r="Q560" t="str">
        <f t="shared" si="42"/>
        <v>NO</v>
      </c>
      <c r="S560">
        <v>1498</v>
      </c>
      <c r="T560">
        <v>3656</v>
      </c>
      <c r="U560">
        <v>1658.75</v>
      </c>
      <c r="V560">
        <v>1629.99</v>
      </c>
      <c r="W560">
        <v>526.05999999999995</v>
      </c>
      <c r="X560">
        <v>167.11</v>
      </c>
      <c r="Y560">
        <v>700.24</v>
      </c>
      <c r="Z560">
        <v>120.21</v>
      </c>
      <c r="AA560">
        <v>113.55</v>
      </c>
      <c r="AB560">
        <v>13.59</v>
      </c>
      <c r="AC560">
        <v>18</v>
      </c>
      <c r="AD560" t="str">
        <f t="shared" si="43"/>
        <v>NO</v>
      </c>
    </row>
    <row r="561" spans="1:30" x14ac:dyDescent="0.15">
      <c r="A561" t="str">
        <f t="shared" si="44"/>
        <v>1481-3656</v>
      </c>
      <c r="B561">
        <f>INDEX(Descriptions!$C$4:$C$736,MATCH($A561,Descriptions!$B$4:$B$736,))</f>
        <v>0</v>
      </c>
      <c r="C561" s="9">
        <f t="shared" si="40"/>
        <v>20900</v>
      </c>
      <c r="D561" s="9">
        <f t="shared" si="41"/>
        <v>21900</v>
      </c>
      <c r="F561">
        <v>1481</v>
      </c>
      <c r="G561">
        <v>3656</v>
      </c>
      <c r="H561">
        <v>1389.31</v>
      </c>
      <c r="I561">
        <v>1388.44</v>
      </c>
      <c r="J561">
        <v>327.47000000000003</v>
      </c>
      <c r="K561">
        <v>122.18</v>
      </c>
      <c r="L561">
        <v>557.24</v>
      </c>
      <c r="M561">
        <v>150.18</v>
      </c>
      <c r="N561">
        <v>199.14</v>
      </c>
      <c r="O561">
        <v>18.100000000000001</v>
      </c>
      <c r="P561">
        <v>15</v>
      </c>
      <c r="Q561" t="str">
        <f t="shared" si="42"/>
        <v>NO</v>
      </c>
      <c r="S561">
        <v>1481</v>
      </c>
      <c r="T561">
        <v>3656</v>
      </c>
      <c r="U561">
        <v>2049.87</v>
      </c>
      <c r="V561">
        <v>2048.6799999999998</v>
      </c>
      <c r="W561">
        <v>769.91</v>
      </c>
      <c r="X561">
        <v>114.79</v>
      </c>
      <c r="Y561">
        <v>900.78</v>
      </c>
      <c r="Z561">
        <v>119.07</v>
      </c>
      <c r="AA561">
        <v>110.12</v>
      </c>
      <c r="AB561">
        <v>17.2</v>
      </c>
      <c r="AC561">
        <v>18</v>
      </c>
      <c r="AD561" t="str">
        <f t="shared" si="43"/>
        <v>NO</v>
      </c>
    </row>
    <row r="562" spans="1:30" x14ac:dyDescent="0.15">
      <c r="A562" t="str">
        <f t="shared" si="44"/>
        <v>3656-3657</v>
      </c>
      <c r="B562">
        <f>INDEX(Descriptions!$C$4:$C$736,MATCH($A562,Descriptions!$B$4:$B$736,))</f>
        <v>0</v>
      </c>
      <c r="C562" s="9">
        <f t="shared" si="40"/>
        <v>2500</v>
      </c>
      <c r="D562" s="9">
        <f t="shared" si="41"/>
        <v>2600</v>
      </c>
      <c r="F562">
        <v>3656</v>
      </c>
      <c r="G562">
        <v>3657</v>
      </c>
      <c r="H562">
        <v>201.79</v>
      </c>
      <c r="I562">
        <v>197.15</v>
      </c>
      <c r="J562">
        <v>55.4</v>
      </c>
      <c r="K562">
        <v>15.77</v>
      </c>
      <c r="L562">
        <v>102.23</v>
      </c>
      <c r="M562">
        <v>11.88</v>
      </c>
      <c r="N562">
        <v>8.06</v>
      </c>
      <c r="O562">
        <v>8.4600000000000009</v>
      </c>
      <c r="P562">
        <v>0</v>
      </c>
      <c r="Q562" t="str">
        <f t="shared" si="42"/>
        <v>NO</v>
      </c>
      <c r="S562">
        <v>3656</v>
      </c>
      <c r="T562">
        <v>3657</v>
      </c>
      <c r="U562">
        <v>218.14</v>
      </c>
      <c r="V562">
        <v>216.03</v>
      </c>
      <c r="W562">
        <v>13.99</v>
      </c>
      <c r="X562">
        <v>18.18</v>
      </c>
      <c r="Y562">
        <v>150.77000000000001</v>
      </c>
      <c r="Z562">
        <v>14.32</v>
      </c>
      <c r="AA562">
        <v>8.6</v>
      </c>
      <c r="AB562">
        <v>12.28</v>
      </c>
      <c r="AC562">
        <v>0</v>
      </c>
      <c r="AD562" t="str">
        <f t="shared" si="43"/>
        <v>NO</v>
      </c>
    </row>
    <row r="563" spans="1:30" x14ac:dyDescent="0.15">
      <c r="A563" t="str">
        <f t="shared" si="44"/>
        <v>1533-3715</v>
      </c>
      <c r="B563">
        <f>INDEX(Descriptions!$C$4:$C$736,MATCH($A563,Descriptions!$B$4:$B$736,))</f>
        <v>0</v>
      </c>
      <c r="C563" s="9">
        <f t="shared" si="40"/>
        <v>10800</v>
      </c>
      <c r="D563" s="9">
        <f t="shared" si="41"/>
        <v>11300</v>
      </c>
      <c r="F563">
        <v>1533</v>
      </c>
      <c r="G563">
        <v>3715</v>
      </c>
      <c r="H563">
        <v>674.1</v>
      </c>
      <c r="I563">
        <v>671.73</v>
      </c>
      <c r="J563">
        <v>245.04</v>
      </c>
      <c r="K563">
        <v>34.92</v>
      </c>
      <c r="L563">
        <v>244.76</v>
      </c>
      <c r="M563">
        <v>60.93</v>
      </c>
      <c r="N563">
        <v>67.150000000000006</v>
      </c>
      <c r="O563">
        <v>21.31</v>
      </c>
      <c r="P563">
        <v>0</v>
      </c>
      <c r="Q563" t="str">
        <f t="shared" si="42"/>
        <v>NO</v>
      </c>
      <c r="S563">
        <v>1533</v>
      </c>
      <c r="T563">
        <v>3715</v>
      </c>
      <c r="U563">
        <v>1131.55</v>
      </c>
      <c r="V563">
        <v>1098.5899999999999</v>
      </c>
      <c r="W563">
        <v>543.77</v>
      </c>
      <c r="X563">
        <v>50.82</v>
      </c>
      <c r="Y563">
        <v>394.37</v>
      </c>
      <c r="Z563">
        <v>61.62</v>
      </c>
      <c r="AA563">
        <v>33.22</v>
      </c>
      <c r="AB563">
        <v>47.75</v>
      </c>
      <c r="AC563">
        <v>0</v>
      </c>
      <c r="AD563" t="str">
        <f t="shared" si="43"/>
        <v>NO</v>
      </c>
    </row>
    <row r="564" spans="1:30" x14ac:dyDescent="0.15">
      <c r="A564" t="str">
        <f t="shared" si="44"/>
        <v>2370-3717</v>
      </c>
      <c r="B564">
        <f>INDEX(Descriptions!$C$4:$C$736,MATCH($A564,Descriptions!$B$4:$B$736,))</f>
        <v>0</v>
      </c>
      <c r="C564" s="9">
        <f t="shared" si="40"/>
        <v>100</v>
      </c>
      <c r="D564" s="9">
        <f t="shared" si="41"/>
        <v>100</v>
      </c>
      <c r="F564">
        <v>2370</v>
      </c>
      <c r="G564">
        <v>3717</v>
      </c>
      <c r="H564">
        <v>7.56</v>
      </c>
      <c r="I564">
        <v>7.54</v>
      </c>
      <c r="J564">
        <v>0.98</v>
      </c>
      <c r="K564">
        <v>0.28000000000000003</v>
      </c>
      <c r="L564">
        <v>6.05</v>
      </c>
      <c r="M564">
        <v>0</v>
      </c>
      <c r="N564">
        <v>0.25</v>
      </c>
      <c r="O564">
        <v>0.01</v>
      </c>
      <c r="P564">
        <v>0</v>
      </c>
      <c r="Q564" t="str">
        <f t="shared" si="42"/>
        <v>NO</v>
      </c>
      <c r="S564">
        <v>2370</v>
      </c>
      <c r="T564">
        <v>3717</v>
      </c>
      <c r="U564">
        <v>10.64</v>
      </c>
      <c r="V564">
        <v>10.55</v>
      </c>
      <c r="W564">
        <v>5.64</v>
      </c>
      <c r="X564">
        <v>0.27</v>
      </c>
      <c r="Y564">
        <v>4.5199999999999996</v>
      </c>
      <c r="Z564">
        <v>0</v>
      </c>
      <c r="AA564">
        <v>0.14000000000000001</v>
      </c>
      <c r="AB564">
        <v>0.06</v>
      </c>
      <c r="AC564">
        <v>0</v>
      </c>
      <c r="AD564" t="str">
        <f t="shared" si="43"/>
        <v>NO</v>
      </c>
    </row>
    <row r="565" spans="1:30" x14ac:dyDescent="0.15">
      <c r="A565" t="str">
        <f t="shared" si="44"/>
        <v>2355-3718</v>
      </c>
      <c r="B565">
        <f>INDEX(Descriptions!$C$4:$C$736,MATCH($A565,Descriptions!$B$4:$B$736,))</f>
        <v>0</v>
      </c>
      <c r="C565" s="9">
        <f t="shared" si="40"/>
        <v>300</v>
      </c>
      <c r="D565" s="9">
        <f t="shared" si="41"/>
        <v>300</v>
      </c>
      <c r="F565">
        <v>2355</v>
      </c>
      <c r="G565">
        <v>3718</v>
      </c>
      <c r="H565">
        <v>7.19</v>
      </c>
      <c r="I565">
        <v>7.18</v>
      </c>
      <c r="J565">
        <v>1.64</v>
      </c>
      <c r="K565">
        <v>0.27</v>
      </c>
      <c r="L565">
        <v>5.04</v>
      </c>
      <c r="M565">
        <v>0</v>
      </c>
      <c r="N565">
        <v>0.18</v>
      </c>
      <c r="O565">
        <v>0.06</v>
      </c>
      <c r="P565">
        <v>0</v>
      </c>
      <c r="Q565" t="str">
        <f t="shared" si="42"/>
        <v>NO</v>
      </c>
      <c r="S565">
        <v>2355</v>
      </c>
      <c r="T565">
        <v>3718</v>
      </c>
      <c r="U565">
        <v>33.74</v>
      </c>
      <c r="V565">
        <v>33.57</v>
      </c>
      <c r="W565">
        <v>17.52</v>
      </c>
      <c r="X565">
        <v>0.63</v>
      </c>
      <c r="Y565">
        <v>14.95</v>
      </c>
      <c r="Z565">
        <v>0</v>
      </c>
      <c r="AA565">
        <v>0.24</v>
      </c>
      <c r="AB565">
        <v>0.4</v>
      </c>
      <c r="AC565">
        <v>0</v>
      </c>
      <c r="AD565" t="str">
        <f t="shared" si="43"/>
        <v>NO</v>
      </c>
    </row>
    <row r="566" spans="1:30" x14ac:dyDescent="0.15">
      <c r="A566" t="str">
        <f t="shared" si="44"/>
        <v>2375-3719</v>
      </c>
      <c r="B566" t="str">
        <f>INDEX(Descriptions!$C$4:$C$736,MATCH($A566,Descriptions!$B$4:$B$736,))</f>
        <v>Cleveland Rd NB from the roundabout with Sandy Ln W/Cotswold Rd/Sandy Ln to the T-junction with Ulverstone Ave - 1 lane.</v>
      </c>
      <c r="C566" s="9">
        <f t="shared" si="40"/>
        <v>3400</v>
      </c>
      <c r="D566" s="9">
        <f t="shared" si="41"/>
        <v>3600</v>
      </c>
      <c r="F566">
        <v>2375</v>
      </c>
      <c r="G566">
        <v>3719</v>
      </c>
      <c r="H566">
        <v>242.18</v>
      </c>
      <c r="I566">
        <v>237.71</v>
      </c>
      <c r="J566">
        <v>62.36</v>
      </c>
      <c r="K566">
        <v>16.579999999999998</v>
      </c>
      <c r="L566">
        <v>92.28</v>
      </c>
      <c r="M566">
        <v>32.33</v>
      </c>
      <c r="N566">
        <v>1.89</v>
      </c>
      <c r="O566">
        <v>36.74</v>
      </c>
      <c r="P566">
        <v>0</v>
      </c>
      <c r="Q566" t="str">
        <f t="shared" si="42"/>
        <v>NO</v>
      </c>
      <c r="S566">
        <v>2375</v>
      </c>
      <c r="T566">
        <v>3719</v>
      </c>
      <c r="U566">
        <v>331.02</v>
      </c>
      <c r="V566">
        <v>320.41000000000003</v>
      </c>
      <c r="W566">
        <v>139.69</v>
      </c>
      <c r="X566">
        <v>17.3</v>
      </c>
      <c r="Y566">
        <v>115.21</v>
      </c>
      <c r="Z566">
        <v>0.79</v>
      </c>
      <c r="AA566">
        <v>0.95</v>
      </c>
      <c r="AB566">
        <v>57.09</v>
      </c>
      <c r="AC566">
        <v>0</v>
      </c>
      <c r="AD566" t="str">
        <f t="shared" si="43"/>
        <v>NO</v>
      </c>
    </row>
    <row r="567" spans="1:30" x14ac:dyDescent="0.15">
      <c r="A567" t="str">
        <f t="shared" si="44"/>
        <v>3720-3719</v>
      </c>
      <c r="B567">
        <f>INDEX(Descriptions!$C$4:$C$736,MATCH($A567,Descriptions!$B$4:$B$736,))</f>
        <v>0</v>
      </c>
      <c r="C567" s="9">
        <f t="shared" si="40"/>
        <v>1100</v>
      </c>
      <c r="D567" s="9">
        <f t="shared" si="41"/>
        <v>1200</v>
      </c>
      <c r="F567">
        <v>3720</v>
      </c>
      <c r="G567">
        <v>3719</v>
      </c>
      <c r="H567">
        <v>104.6</v>
      </c>
      <c r="I567">
        <v>104.6</v>
      </c>
      <c r="J567">
        <v>44.35</v>
      </c>
      <c r="K567">
        <v>2.83</v>
      </c>
      <c r="L567">
        <v>50.87</v>
      </c>
      <c r="M567">
        <v>3.97</v>
      </c>
      <c r="N567">
        <v>1.47</v>
      </c>
      <c r="O567">
        <v>1.1200000000000001</v>
      </c>
      <c r="P567">
        <v>0</v>
      </c>
      <c r="Q567" t="str">
        <f t="shared" si="42"/>
        <v>NO</v>
      </c>
      <c r="S567">
        <v>3720</v>
      </c>
      <c r="T567">
        <v>3719</v>
      </c>
      <c r="U567">
        <v>79.97</v>
      </c>
      <c r="V567">
        <v>79.97</v>
      </c>
      <c r="W567">
        <v>8.19</v>
      </c>
      <c r="X567">
        <v>3.13</v>
      </c>
      <c r="Y567">
        <v>64.59</v>
      </c>
      <c r="Z567">
        <v>1.43</v>
      </c>
      <c r="AA567">
        <v>1.5</v>
      </c>
      <c r="AB567">
        <v>1.1299999999999999</v>
      </c>
      <c r="AC567">
        <v>0</v>
      </c>
      <c r="AD567" t="str">
        <f t="shared" si="43"/>
        <v>NO</v>
      </c>
    </row>
    <row r="568" spans="1:30" x14ac:dyDescent="0.15">
      <c r="A568" t="str">
        <f t="shared" si="44"/>
        <v>2820-3719</v>
      </c>
      <c r="B568">
        <f>INDEX(Descriptions!$C$4:$C$736,MATCH($A568,Descriptions!$B$4:$B$736,))</f>
        <v>0</v>
      </c>
      <c r="C568" s="9">
        <f t="shared" si="40"/>
        <v>1600</v>
      </c>
      <c r="D568" s="9">
        <f t="shared" si="41"/>
        <v>1700</v>
      </c>
      <c r="F568">
        <v>2820</v>
      </c>
      <c r="G568">
        <v>3719</v>
      </c>
      <c r="H568">
        <v>149.11000000000001</v>
      </c>
      <c r="I568">
        <v>148.91</v>
      </c>
      <c r="J568">
        <v>62.14</v>
      </c>
      <c r="K568">
        <v>2.79</v>
      </c>
      <c r="L568">
        <v>42.25</v>
      </c>
      <c r="M568">
        <v>2.4700000000000002</v>
      </c>
      <c r="N568">
        <v>0.92</v>
      </c>
      <c r="O568">
        <v>38.53</v>
      </c>
      <c r="P568">
        <v>0</v>
      </c>
      <c r="Q568" t="str">
        <f t="shared" si="42"/>
        <v>NO</v>
      </c>
      <c r="S568">
        <v>2820</v>
      </c>
      <c r="T568">
        <v>3719</v>
      </c>
      <c r="U568">
        <v>120.39</v>
      </c>
      <c r="V568">
        <v>119.83</v>
      </c>
      <c r="W568">
        <v>24.83</v>
      </c>
      <c r="X568">
        <v>3.06</v>
      </c>
      <c r="Y568">
        <v>62.45</v>
      </c>
      <c r="Z568">
        <v>2.81</v>
      </c>
      <c r="AA568">
        <v>0.81</v>
      </c>
      <c r="AB568">
        <v>26.44</v>
      </c>
      <c r="AC568">
        <v>0</v>
      </c>
      <c r="AD568" t="str">
        <f t="shared" si="43"/>
        <v>NO</v>
      </c>
    </row>
    <row r="569" spans="1:30" x14ac:dyDescent="0.15">
      <c r="A569" t="str">
        <f t="shared" si="44"/>
        <v>3719-3720</v>
      </c>
      <c r="B569">
        <f>INDEX(Descriptions!$C$4:$C$736,MATCH($A569,Descriptions!$B$4:$B$736,))</f>
        <v>0</v>
      </c>
      <c r="C569" s="9">
        <f t="shared" si="40"/>
        <v>700</v>
      </c>
      <c r="D569" s="9">
        <f t="shared" si="41"/>
        <v>700</v>
      </c>
      <c r="F569">
        <v>3719</v>
      </c>
      <c r="G569">
        <v>3720</v>
      </c>
      <c r="H569">
        <v>37.049999999999997</v>
      </c>
      <c r="I569">
        <v>36.83</v>
      </c>
      <c r="J569">
        <v>4.3</v>
      </c>
      <c r="K569">
        <v>1.43</v>
      </c>
      <c r="L569">
        <v>26.95</v>
      </c>
      <c r="M569">
        <v>2.25</v>
      </c>
      <c r="N569">
        <v>1.0900000000000001</v>
      </c>
      <c r="O569">
        <v>1.02</v>
      </c>
      <c r="P569">
        <v>0</v>
      </c>
      <c r="Q569" t="str">
        <f t="shared" si="42"/>
        <v>NO</v>
      </c>
      <c r="S569">
        <v>3719</v>
      </c>
      <c r="T569">
        <v>3720</v>
      </c>
      <c r="U569">
        <v>78.53</v>
      </c>
      <c r="V569">
        <v>77.38</v>
      </c>
      <c r="W569">
        <v>27.14</v>
      </c>
      <c r="X569">
        <v>1.95</v>
      </c>
      <c r="Y569">
        <v>42.33</v>
      </c>
      <c r="Z569">
        <v>2.89</v>
      </c>
      <c r="AA569">
        <v>1.03</v>
      </c>
      <c r="AB569">
        <v>3.18</v>
      </c>
      <c r="AC569">
        <v>0</v>
      </c>
      <c r="AD569" t="str">
        <f t="shared" si="43"/>
        <v>NO</v>
      </c>
    </row>
    <row r="570" spans="1:30" x14ac:dyDescent="0.15">
      <c r="A570" t="str">
        <f t="shared" si="44"/>
        <v>2384-3721</v>
      </c>
      <c r="B570">
        <f>INDEX(Descriptions!$C$4:$C$736,MATCH($A570,Descriptions!$B$4:$B$736,))</f>
        <v>0</v>
      </c>
      <c r="C570" s="9">
        <f t="shared" si="40"/>
        <v>800</v>
      </c>
      <c r="D570" s="9">
        <f t="shared" si="41"/>
        <v>800</v>
      </c>
      <c r="F570">
        <v>2384</v>
      </c>
      <c r="G570">
        <v>3721</v>
      </c>
      <c r="H570">
        <v>21.04</v>
      </c>
      <c r="I570">
        <v>20.84</v>
      </c>
      <c r="J570">
        <v>3.43</v>
      </c>
      <c r="K570">
        <v>0.61</v>
      </c>
      <c r="L570">
        <v>15.17</v>
      </c>
      <c r="M570">
        <v>0.42</v>
      </c>
      <c r="N570">
        <v>0.1</v>
      </c>
      <c r="O570">
        <v>1.32</v>
      </c>
      <c r="P570">
        <v>0</v>
      </c>
      <c r="Q570" t="str">
        <f t="shared" si="42"/>
        <v>NO</v>
      </c>
      <c r="S570">
        <v>2384</v>
      </c>
      <c r="T570">
        <v>3721</v>
      </c>
      <c r="U570">
        <v>104.98</v>
      </c>
      <c r="V570">
        <v>103.89</v>
      </c>
      <c r="W570">
        <v>28.7</v>
      </c>
      <c r="X570">
        <v>2.33</v>
      </c>
      <c r="Y570">
        <v>54.49</v>
      </c>
      <c r="Z570">
        <v>0.86</v>
      </c>
      <c r="AA570">
        <v>0.57999999999999996</v>
      </c>
      <c r="AB570">
        <v>18.010000000000002</v>
      </c>
      <c r="AC570">
        <v>0</v>
      </c>
      <c r="AD570" t="str">
        <f t="shared" si="43"/>
        <v>NO</v>
      </c>
    </row>
    <row r="571" spans="1:30" x14ac:dyDescent="0.15">
      <c r="A571" t="str">
        <f t="shared" si="44"/>
        <v>2432-3721</v>
      </c>
      <c r="B571">
        <f>INDEX(Descriptions!$C$4:$C$736,MATCH($A571,Descriptions!$B$4:$B$736,))</f>
        <v>0</v>
      </c>
      <c r="C571" s="9">
        <f t="shared" si="40"/>
        <v>400</v>
      </c>
      <c r="D571" s="9">
        <f t="shared" si="41"/>
        <v>400</v>
      </c>
      <c r="F571">
        <v>2432</v>
      </c>
      <c r="G571">
        <v>3721</v>
      </c>
      <c r="H571">
        <v>41.13</v>
      </c>
      <c r="I571">
        <v>40.880000000000003</v>
      </c>
      <c r="J571">
        <v>11.26</v>
      </c>
      <c r="K571">
        <v>0.28999999999999998</v>
      </c>
      <c r="L571">
        <v>11.45</v>
      </c>
      <c r="M571">
        <v>0.17</v>
      </c>
      <c r="N571">
        <v>0.35</v>
      </c>
      <c r="O571">
        <v>17.61</v>
      </c>
      <c r="P571">
        <v>0</v>
      </c>
      <c r="Q571" t="str">
        <f t="shared" si="42"/>
        <v>NO</v>
      </c>
      <c r="S571">
        <v>2432</v>
      </c>
      <c r="T571">
        <v>3721</v>
      </c>
      <c r="U571">
        <v>30.81</v>
      </c>
      <c r="V571">
        <v>30.3</v>
      </c>
      <c r="W571">
        <v>2.83</v>
      </c>
      <c r="X571">
        <v>0.31</v>
      </c>
      <c r="Y571">
        <v>11.99</v>
      </c>
      <c r="Z571">
        <v>0.1</v>
      </c>
      <c r="AA571">
        <v>0.04</v>
      </c>
      <c r="AB571">
        <v>15.54</v>
      </c>
      <c r="AC571">
        <v>0</v>
      </c>
      <c r="AD571" t="str">
        <f t="shared" si="43"/>
        <v>NO</v>
      </c>
    </row>
    <row r="572" spans="1:30" x14ac:dyDescent="0.15">
      <c r="A572" t="str">
        <f t="shared" si="44"/>
        <v>2384-3724</v>
      </c>
      <c r="B572">
        <f>INDEX(Descriptions!$C$4:$C$736,MATCH($A572,Descriptions!$B$4:$B$736,))</f>
        <v>0</v>
      </c>
      <c r="C572" s="9">
        <f t="shared" si="40"/>
        <v>1900</v>
      </c>
      <c r="D572" s="9">
        <f t="shared" si="41"/>
        <v>2000</v>
      </c>
      <c r="F572">
        <v>2384</v>
      </c>
      <c r="G572">
        <v>3724</v>
      </c>
      <c r="H572">
        <v>187.75</v>
      </c>
      <c r="I572">
        <v>186.91</v>
      </c>
      <c r="J572">
        <v>75.67</v>
      </c>
      <c r="K572">
        <v>2.4300000000000002</v>
      </c>
      <c r="L572">
        <v>59.9</v>
      </c>
      <c r="M572">
        <v>1.97</v>
      </c>
      <c r="N572">
        <v>3.54</v>
      </c>
      <c r="O572">
        <v>29.24</v>
      </c>
      <c r="P572">
        <v>15</v>
      </c>
      <c r="Q572" t="str">
        <f t="shared" si="42"/>
        <v>NO</v>
      </c>
      <c r="S572">
        <v>2384</v>
      </c>
      <c r="T572">
        <v>3724</v>
      </c>
      <c r="U572">
        <v>124.11</v>
      </c>
      <c r="V572">
        <v>122.65</v>
      </c>
      <c r="W572">
        <v>17.59</v>
      </c>
      <c r="X572">
        <v>3.06</v>
      </c>
      <c r="Y572">
        <v>77.42</v>
      </c>
      <c r="Z572">
        <v>1.23</v>
      </c>
      <c r="AA572">
        <v>0.46</v>
      </c>
      <c r="AB572">
        <v>24.34</v>
      </c>
      <c r="AC572">
        <v>0</v>
      </c>
      <c r="AD572" t="str">
        <f t="shared" si="43"/>
        <v>NO</v>
      </c>
    </row>
    <row r="573" spans="1:30" x14ac:dyDescent="0.15">
      <c r="A573" t="str">
        <f t="shared" si="44"/>
        <v>1452-3788</v>
      </c>
      <c r="B573">
        <f>INDEX(Descriptions!$C$4:$C$736,MATCH($A573,Descriptions!$B$4:$B$736,))</f>
        <v>0</v>
      </c>
      <c r="C573" s="9">
        <f t="shared" si="40"/>
        <v>400</v>
      </c>
      <c r="D573" s="9">
        <f t="shared" si="41"/>
        <v>400</v>
      </c>
      <c r="F573">
        <v>1452</v>
      </c>
      <c r="G573">
        <v>3788</v>
      </c>
      <c r="H573">
        <v>37.659999999999997</v>
      </c>
      <c r="I573">
        <v>37.31</v>
      </c>
      <c r="J573">
        <v>19.829999999999998</v>
      </c>
      <c r="K573">
        <v>0.76</v>
      </c>
      <c r="L573">
        <v>4.2</v>
      </c>
      <c r="M573">
        <v>10.8</v>
      </c>
      <c r="N573">
        <v>0.99</v>
      </c>
      <c r="O573">
        <v>1.07</v>
      </c>
      <c r="P573">
        <v>0</v>
      </c>
      <c r="Q573" t="str">
        <f t="shared" si="42"/>
        <v>NO</v>
      </c>
      <c r="S573">
        <v>1452</v>
      </c>
      <c r="T573">
        <v>3788</v>
      </c>
      <c r="U573">
        <v>23</v>
      </c>
      <c r="V573">
        <v>22.8</v>
      </c>
      <c r="W573">
        <v>5.18</v>
      </c>
      <c r="X573">
        <v>0.91</v>
      </c>
      <c r="Y573">
        <v>5.67</v>
      </c>
      <c r="Z573">
        <v>10.8</v>
      </c>
      <c r="AA573">
        <v>0.14000000000000001</v>
      </c>
      <c r="AB573">
        <v>0.3</v>
      </c>
      <c r="AC573">
        <v>0</v>
      </c>
      <c r="AD573" t="str">
        <f t="shared" si="43"/>
        <v>NO</v>
      </c>
    </row>
    <row r="574" spans="1:30" x14ac:dyDescent="0.15">
      <c r="A574" t="str">
        <f t="shared" si="44"/>
        <v>1452-3789</v>
      </c>
      <c r="B574">
        <f>INDEX(Descriptions!$C$4:$C$736,MATCH($A574,Descriptions!$B$4:$B$736,))</f>
        <v>0</v>
      </c>
      <c r="C574" s="9">
        <f t="shared" si="40"/>
        <v>1000</v>
      </c>
      <c r="D574" s="9">
        <f t="shared" si="41"/>
        <v>1000</v>
      </c>
      <c r="F574">
        <v>1452</v>
      </c>
      <c r="G574">
        <v>3789</v>
      </c>
      <c r="H574">
        <v>87.81</v>
      </c>
      <c r="I574">
        <v>86.87</v>
      </c>
      <c r="J574">
        <v>4.63</v>
      </c>
      <c r="K574">
        <v>4.5999999999999996</v>
      </c>
      <c r="L574">
        <v>66.290000000000006</v>
      </c>
      <c r="M574">
        <v>3.13</v>
      </c>
      <c r="N574">
        <v>0.5</v>
      </c>
      <c r="O574">
        <v>8.66</v>
      </c>
      <c r="P574">
        <v>0</v>
      </c>
      <c r="Q574" t="str">
        <f t="shared" si="42"/>
        <v>NO</v>
      </c>
      <c r="S574">
        <v>1452</v>
      </c>
      <c r="T574">
        <v>3789</v>
      </c>
      <c r="U574">
        <v>82.08</v>
      </c>
      <c r="V574">
        <v>81.400000000000006</v>
      </c>
      <c r="W574">
        <v>7.06</v>
      </c>
      <c r="X574">
        <v>4.09</v>
      </c>
      <c r="Y574">
        <v>61.97</v>
      </c>
      <c r="Z574">
        <v>3.09</v>
      </c>
      <c r="AA574">
        <v>0.06</v>
      </c>
      <c r="AB574">
        <v>5.82</v>
      </c>
      <c r="AC574">
        <v>0</v>
      </c>
      <c r="AD574" t="str">
        <f t="shared" si="43"/>
        <v>NO</v>
      </c>
    </row>
    <row r="575" spans="1:30" x14ac:dyDescent="0.15">
      <c r="A575" t="str">
        <f t="shared" si="44"/>
        <v>2432-3795</v>
      </c>
      <c r="B575">
        <f>INDEX(Descriptions!$C$4:$C$736,MATCH($A575,Descriptions!$B$4:$B$736,))</f>
        <v>0</v>
      </c>
      <c r="C575" s="9">
        <f t="shared" si="40"/>
        <v>0</v>
      </c>
      <c r="D575" s="9">
        <f t="shared" si="41"/>
        <v>0</v>
      </c>
      <c r="F575">
        <v>2432</v>
      </c>
      <c r="G575">
        <v>3795</v>
      </c>
      <c r="H575">
        <v>1.34</v>
      </c>
      <c r="I575">
        <v>1.33</v>
      </c>
      <c r="J575">
        <v>0.26</v>
      </c>
      <c r="K575">
        <v>0.03</v>
      </c>
      <c r="L575">
        <v>0.82</v>
      </c>
      <c r="M575">
        <v>0.22</v>
      </c>
      <c r="N575">
        <v>0</v>
      </c>
      <c r="O575">
        <v>0.01</v>
      </c>
      <c r="P575">
        <v>0</v>
      </c>
      <c r="Q575" t="str">
        <f t="shared" si="42"/>
        <v>NO</v>
      </c>
      <c r="S575">
        <v>2432</v>
      </c>
      <c r="T575">
        <v>3795</v>
      </c>
      <c r="U575">
        <v>0.99</v>
      </c>
      <c r="V575">
        <v>0.98</v>
      </c>
      <c r="W575">
        <v>0.19</v>
      </c>
      <c r="X575">
        <v>0.02</v>
      </c>
      <c r="Y575">
        <v>0.57999999999999996</v>
      </c>
      <c r="Z575">
        <v>0.19</v>
      </c>
      <c r="AA575">
        <v>0</v>
      </c>
      <c r="AB575">
        <v>0.01</v>
      </c>
      <c r="AC575">
        <v>0</v>
      </c>
      <c r="AD575" t="str">
        <f t="shared" si="43"/>
        <v>NO</v>
      </c>
    </row>
    <row r="576" spans="1:30" x14ac:dyDescent="0.15">
      <c r="A576" t="str">
        <f t="shared" si="44"/>
        <v>2330-4006</v>
      </c>
      <c r="B576">
        <f>INDEX(Descriptions!$C$4:$C$736,MATCH($A576,Descriptions!$B$4:$B$736,))</f>
        <v>0</v>
      </c>
      <c r="C576" s="9">
        <f t="shared" si="40"/>
        <v>4200</v>
      </c>
      <c r="D576" s="9">
        <f t="shared" si="41"/>
        <v>4400</v>
      </c>
      <c r="F576">
        <v>2330</v>
      </c>
      <c r="G576">
        <v>4006</v>
      </c>
      <c r="H576">
        <v>168.62</v>
      </c>
      <c r="I576">
        <v>168.28</v>
      </c>
      <c r="J576">
        <v>42.65</v>
      </c>
      <c r="K576">
        <v>4.4000000000000004</v>
      </c>
      <c r="L576">
        <v>41.44</v>
      </c>
      <c r="M576">
        <v>40.729999999999997</v>
      </c>
      <c r="N576">
        <v>8.64</v>
      </c>
      <c r="O576">
        <v>23.27</v>
      </c>
      <c r="P576">
        <v>7.5</v>
      </c>
      <c r="Q576" t="str">
        <f t="shared" si="42"/>
        <v>NO</v>
      </c>
      <c r="S576">
        <v>2330</v>
      </c>
      <c r="T576">
        <v>4006</v>
      </c>
      <c r="U576">
        <v>529.84</v>
      </c>
      <c r="V576">
        <v>524.91</v>
      </c>
      <c r="W576">
        <v>231.81</v>
      </c>
      <c r="X576">
        <v>9.07</v>
      </c>
      <c r="Y576">
        <v>120.25</v>
      </c>
      <c r="Z576">
        <v>19.36</v>
      </c>
      <c r="AA576">
        <v>7.11</v>
      </c>
      <c r="AB576">
        <v>133.24</v>
      </c>
      <c r="AC576">
        <v>9</v>
      </c>
      <c r="AD576" t="str">
        <f t="shared" si="43"/>
        <v>YES</v>
      </c>
    </row>
    <row r="577" spans="1:30" x14ac:dyDescent="0.15">
      <c r="A577" t="str">
        <f t="shared" si="44"/>
        <v>2436-4006</v>
      </c>
      <c r="B577">
        <f>INDEX(Descriptions!$C$4:$C$736,MATCH($A577,Descriptions!$B$4:$B$736,))</f>
        <v>0</v>
      </c>
      <c r="C577" s="9">
        <f t="shared" si="40"/>
        <v>3600</v>
      </c>
      <c r="D577" s="9">
        <f t="shared" si="41"/>
        <v>3800</v>
      </c>
      <c r="F577">
        <v>2436</v>
      </c>
      <c r="G577">
        <v>4006</v>
      </c>
      <c r="H577">
        <v>382.89</v>
      </c>
      <c r="I577">
        <v>382.04</v>
      </c>
      <c r="J577">
        <v>163.44999999999999</v>
      </c>
      <c r="K577">
        <v>8.61</v>
      </c>
      <c r="L577">
        <v>86.43</v>
      </c>
      <c r="M577">
        <v>33.43</v>
      </c>
      <c r="N577">
        <v>5.04</v>
      </c>
      <c r="O577">
        <v>83.43</v>
      </c>
      <c r="P577">
        <v>2.5</v>
      </c>
      <c r="Q577" t="str">
        <f t="shared" si="42"/>
        <v>NO</v>
      </c>
      <c r="S577">
        <v>2436</v>
      </c>
      <c r="T577">
        <v>4006</v>
      </c>
      <c r="U577">
        <v>219.51</v>
      </c>
      <c r="V577">
        <v>218.17</v>
      </c>
      <c r="W577">
        <v>41.95</v>
      </c>
      <c r="X577">
        <v>8</v>
      </c>
      <c r="Y577">
        <v>90.24</v>
      </c>
      <c r="Z577">
        <v>11.82</v>
      </c>
      <c r="AA577">
        <v>4.7699999999999996</v>
      </c>
      <c r="AB577">
        <v>56.74</v>
      </c>
      <c r="AC577">
        <v>6</v>
      </c>
      <c r="AD577" t="str">
        <f t="shared" si="43"/>
        <v>NO</v>
      </c>
    </row>
    <row r="578" spans="1:30" x14ac:dyDescent="0.15">
      <c r="A578" t="str">
        <f t="shared" si="44"/>
        <v>2815-4007</v>
      </c>
      <c r="B578">
        <f>INDEX(Descriptions!$C$4:$C$736,MATCH($A578,Descriptions!$B$4:$B$736,))</f>
        <v>0</v>
      </c>
      <c r="C578" s="9">
        <f t="shared" si="40"/>
        <v>3000</v>
      </c>
      <c r="D578" s="9">
        <f t="shared" si="41"/>
        <v>3100</v>
      </c>
      <c r="F578">
        <v>2815</v>
      </c>
      <c r="G578">
        <v>4007</v>
      </c>
      <c r="H578">
        <v>180.33</v>
      </c>
      <c r="I578">
        <v>180.1</v>
      </c>
      <c r="J578">
        <v>72.22</v>
      </c>
      <c r="K578">
        <v>3.38</v>
      </c>
      <c r="L578">
        <v>48.43</v>
      </c>
      <c r="M578">
        <v>31.37</v>
      </c>
      <c r="N578">
        <v>7.36</v>
      </c>
      <c r="O578">
        <v>2.57</v>
      </c>
      <c r="P578">
        <v>15</v>
      </c>
      <c r="Q578" t="str">
        <f t="shared" si="42"/>
        <v>NO</v>
      </c>
      <c r="S578">
        <v>2815</v>
      </c>
      <c r="T578">
        <v>4007</v>
      </c>
      <c r="U578">
        <v>309.33999999999997</v>
      </c>
      <c r="V578">
        <v>307.17</v>
      </c>
      <c r="W578">
        <v>151.54</v>
      </c>
      <c r="X578">
        <v>5.8</v>
      </c>
      <c r="Y578">
        <v>90.15</v>
      </c>
      <c r="Z578">
        <v>7.35</v>
      </c>
      <c r="AA578">
        <v>5.96</v>
      </c>
      <c r="AB578">
        <v>30.54</v>
      </c>
      <c r="AC578">
        <v>18</v>
      </c>
      <c r="AD578" t="str">
        <f t="shared" si="43"/>
        <v>NO</v>
      </c>
    </row>
    <row r="579" spans="1:30" x14ac:dyDescent="0.15">
      <c r="A579" t="str">
        <f t="shared" si="44"/>
        <v>2331-4007</v>
      </c>
      <c r="B579">
        <f>INDEX(Descriptions!$C$4:$C$736,MATCH($A579,Descriptions!$B$4:$B$736,))</f>
        <v>0</v>
      </c>
      <c r="C579" s="9">
        <f t="shared" si="40"/>
        <v>2300</v>
      </c>
      <c r="D579" s="9">
        <f t="shared" si="41"/>
        <v>2400</v>
      </c>
      <c r="F579">
        <v>2331</v>
      </c>
      <c r="G579">
        <v>4007</v>
      </c>
      <c r="H579">
        <v>246.05</v>
      </c>
      <c r="I579">
        <v>245.02</v>
      </c>
      <c r="J579">
        <v>122.75</v>
      </c>
      <c r="K579">
        <v>6.34</v>
      </c>
      <c r="L579">
        <v>70.13</v>
      </c>
      <c r="M579">
        <v>24.76</v>
      </c>
      <c r="N579">
        <v>3.57</v>
      </c>
      <c r="O579">
        <v>16.010000000000002</v>
      </c>
      <c r="P579">
        <v>2.5</v>
      </c>
      <c r="Q579" t="str">
        <f t="shared" si="42"/>
        <v>NO</v>
      </c>
      <c r="S579">
        <v>2331</v>
      </c>
      <c r="T579">
        <v>4007</v>
      </c>
      <c r="U579">
        <v>142.88999999999999</v>
      </c>
      <c r="V579">
        <v>141.52000000000001</v>
      </c>
      <c r="W579">
        <v>43.22</v>
      </c>
      <c r="X579">
        <v>5.36</v>
      </c>
      <c r="Y579">
        <v>63.79</v>
      </c>
      <c r="Z579">
        <v>2.75</v>
      </c>
      <c r="AA579">
        <v>1.99</v>
      </c>
      <c r="AB579">
        <v>19.79</v>
      </c>
      <c r="AC579">
        <v>6</v>
      </c>
      <c r="AD579" t="str">
        <f t="shared" si="43"/>
        <v>NO</v>
      </c>
    </row>
    <row r="580" spans="1:30" x14ac:dyDescent="0.15">
      <c r="A580" t="str">
        <f t="shared" si="44"/>
        <v>2823-4008</v>
      </c>
      <c r="B580">
        <f>INDEX(Descriptions!$C$4:$C$736,MATCH($A580,Descriptions!$B$4:$B$736,))</f>
        <v>0</v>
      </c>
      <c r="C580" s="9">
        <f t="shared" ref="C580:C643" si="45">ROUND((I580*AM_Fac+V580*PM_fac)*AADT,-2)</f>
        <v>6200</v>
      </c>
      <c r="D580" s="9">
        <f t="shared" ref="D580:D643" si="46">ROUND(C580*AAWT,-2)</f>
        <v>6500</v>
      </c>
      <c r="F580">
        <v>2823</v>
      </c>
      <c r="G580">
        <v>4008</v>
      </c>
      <c r="H580">
        <v>315.77</v>
      </c>
      <c r="I580">
        <v>315.77</v>
      </c>
      <c r="J580">
        <v>104.2</v>
      </c>
      <c r="K580">
        <v>9.5399999999999991</v>
      </c>
      <c r="L580">
        <v>115</v>
      </c>
      <c r="M580">
        <v>63.97</v>
      </c>
      <c r="N580">
        <v>8.7899999999999991</v>
      </c>
      <c r="O580">
        <v>6.77</v>
      </c>
      <c r="P580">
        <v>7.5</v>
      </c>
      <c r="Q580" t="str">
        <f t="shared" ref="Q580:Q643" si="47">IF(O580&gt;100,"YES","NO")</f>
        <v>NO</v>
      </c>
      <c r="S580">
        <v>2823</v>
      </c>
      <c r="T580">
        <v>4008</v>
      </c>
      <c r="U580">
        <v>702.05</v>
      </c>
      <c r="V580">
        <v>702.05</v>
      </c>
      <c r="W580">
        <v>340.85</v>
      </c>
      <c r="X580">
        <v>19.010000000000002</v>
      </c>
      <c r="Y580">
        <v>193.55</v>
      </c>
      <c r="Z580">
        <v>35.81</v>
      </c>
      <c r="AA580">
        <v>16.649999999999999</v>
      </c>
      <c r="AB580">
        <v>87.19</v>
      </c>
      <c r="AC580">
        <v>9</v>
      </c>
      <c r="AD580" t="str">
        <f t="shared" ref="AD580:AD643" si="48">IF(AB580&gt;100,"YES","NO")</f>
        <v>NO</v>
      </c>
    </row>
    <row r="581" spans="1:30" x14ac:dyDescent="0.15">
      <c r="A581" t="str">
        <f t="shared" ref="A581:A644" si="49">CONCATENATE(F581,"-",G581)</f>
        <v>2415-4008</v>
      </c>
      <c r="B581">
        <f>INDEX(Descriptions!$C$4:$C$736,MATCH($A581,Descriptions!$B$4:$B$736,))</f>
        <v>0</v>
      </c>
      <c r="C581" s="9">
        <f t="shared" si="45"/>
        <v>5500</v>
      </c>
      <c r="D581" s="9">
        <f t="shared" si="46"/>
        <v>5800</v>
      </c>
      <c r="F581">
        <v>2415</v>
      </c>
      <c r="G581">
        <v>4008</v>
      </c>
      <c r="H581">
        <v>619.69000000000005</v>
      </c>
      <c r="I581">
        <v>617.07000000000005</v>
      </c>
      <c r="J581">
        <v>319.49</v>
      </c>
      <c r="K581">
        <v>18.329999999999998</v>
      </c>
      <c r="L581">
        <v>160.04</v>
      </c>
      <c r="M581">
        <v>58.74</v>
      </c>
      <c r="N581">
        <v>8.7100000000000009</v>
      </c>
      <c r="O581">
        <v>51.88</v>
      </c>
      <c r="P581">
        <v>2.5</v>
      </c>
      <c r="Q581" t="str">
        <f t="shared" si="47"/>
        <v>NO</v>
      </c>
      <c r="S581">
        <v>2415</v>
      </c>
      <c r="T581">
        <v>4008</v>
      </c>
      <c r="U581">
        <v>302.55</v>
      </c>
      <c r="V581">
        <v>295.86</v>
      </c>
      <c r="W581">
        <v>126.29</v>
      </c>
      <c r="X581">
        <v>10.37</v>
      </c>
      <c r="Y581">
        <v>118.24</v>
      </c>
      <c r="Z581">
        <v>30.83</v>
      </c>
      <c r="AA581">
        <v>3.78</v>
      </c>
      <c r="AB581">
        <v>7.04</v>
      </c>
      <c r="AC581">
        <v>6</v>
      </c>
      <c r="AD581" t="str">
        <f t="shared" si="48"/>
        <v>NO</v>
      </c>
    </row>
    <row r="582" spans="1:30" x14ac:dyDescent="0.15">
      <c r="A582" t="str">
        <f t="shared" si="49"/>
        <v>2403-4009</v>
      </c>
      <c r="B582">
        <f>INDEX(Descriptions!$C$4:$C$736,MATCH($A582,Descriptions!$B$4:$B$736,))</f>
        <v>0</v>
      </c>
      <c r="C582" s="9">
        <f t="shared" si="45"/>
        <v>1600</v>
      </c>
      <c r="D582" s="9">
        <f t="shared" si="46"/>
        <v>1700</v>
      </c>
      <c r="F582">
        <v>2403</v>
      </c>
      <c r="G582">
        <v>4009</v>
      </c>
      <c r="H582">
        <v>48.15</v>
      </c>
      <c r="I582">
        <v>48.06</v>
      </c>
      <c r="J582">
        <v>5.52</v>
      </c>
      <c r="K582">
        <v>1.06</v>
      </c>
      <c r="L582">
        <v>9.5299999999999994</v>
      </c>
      <c r="M582">
        <v>9.23</v>
      </c>
      <c r="N582">
        <v>1.18</v>
      </c>
      <c r="O582">
        <v>21.63</v>
      </c>
      <c r="P582">
        <v>0</v>
      </c>
      <c r="Q582" t="str">
        <f t="shared" si="47"/>
        <v>NO</v>
      </c>
      <c r="S582">
        <v>2403</v>
      </c>
      <c r="T582">
        <v>4009</v>
      </c>
      <c r="U582">
        <v>221.11</v>
      </c>
      <c r="V582">
        <v>219.11</v>
      </c>
      <c r="W582">
        <v>59.65</v>
      </c>
      <c r="X582">
        <v>3.25</v>
      </c>
      <c r="Y582">
        <v>40.33</v>
      </c>
      <c r="Z582">
        <v>11.97</v>
      </c>
      <c r="AA582">
        <v>0.99</v>
      </c>
      <c r="AB582">
        <v>104.91</v>
      </c>
      <c r="AC582">
        <v>0</v>
      </c>
      <c r="AD582" t="str">
        <f t="shared" si="48"/>
        <v>YES</v>
      </c>
    </row>
    <row r="583" spans="1:30" x14ac:dyDescent="0.15">
      <c r="A583" t="str">
        <f t="shared" si="49"/>
        <v>2382-4009</v>
      </c>
      <c r="B583">
        <f>INDEX(Descriptions!$C$4:$C$736,MATCH($A583,Descriptions!$B$4:$B$736,))</f>
        <v>0</v>
      </c>
      <c r="C583" s="9">
        <f t="shared" si="45"/>
        <v>1600</v>
      </c>
      <c r="D583" s="9">
        <f t="shared" si="46"/>
        <v>1700</v>
      </c>
      <c r="F583">
        <v>2382</v>
      </c>
      <c r="G583">
        <v>4009</v>
      </c>
      <c r="H583">
        <v>157.83000000000001</v>
      </c>
      <c r="I583">
        <v>157.62</v>
      </c>
      <c r="J583">
        <v>47.86</v>
      </c>
      <c r="K583">
        <v>1.93</v>
      </c>
      <c r="L583">
        <v>21.36</v>
      </c>
      <c r="M583">
        <v>9.2200000000000006</v>
      </c>
      <c r="N583">
        <v>1.34</v>
      </c>
      <c r="O583">
        <v>68.61</v>
      </c>
      <c r="P583">
        <v>7.5</v>
      </c>
      <c r="Q583" t="str">
        <f t="shared" si="47"/>
        <v>NO</v>
      </c>
      <c r="S583">
        <v>2382</v>
      </c>
      <c r="T583">
        <v>4009</v>
      </c>
      <c r="U583">
        <v>101.29</v>
      </c>
      <c r="V583">
        <v>100.76</v>
      </c>
      <c r="W583">
        <v>13.64</v>
      </c>
      <c r="X583">
        <v>2.4300000000000002</v>
      </c>
      <c r="Y583">
        <v>27.19</v>
      </c>
      <c r="Z583">
        <v>8.67</v>
      </c>
      <c r="AA583">
        <v>2.31</v>
      </c>
      <c r="AB583">
        <v>38.04</v>
      </c>
      <c r="AC583">
        <v>9</v>
      </c>
      <c r="AD583" t="str">
        <f t="shared" si="48"/>
        <v>NO</v>
      </c>
    </row>
    <row r="584" spans="1:30" x14ac:dyDescent="0.15">
      <c r="A584" t="str">
        <f t="shared" si="49"/>
        <v>2372-4018</v>
      </c>
      <c r="B584">
        <f>INDEX(Descriptions!$C$4:$C$736,MATCH($A584,Descriptions!$B$4:$B$736,))</f>
        <v>0</v>
      </c>
      <c r="C584" s="9">
        <f t="shared" si="45"/>
        <v>1800</v>
      </c>
      <c r="D584" s="9">
        <f t="shared" si="46"/>
        <v>1900</v>
      </c>
      <c r="F584">
        <v>2372</v>
      </c>
      <c r="G584">
        <v>4018</v>
      </c>
      <c r="H584">
        <v>195.94</v>
      </c>
      <c r="I584">
        <v>195.42</v>
      </c>
      <c r="J584">
        <v>97.65</v>
      </c>
      <c r="K584">
        <v>2.1</v>
      </c>
      <c r="L584">
        <v>46.97</v>
      </c>
      <c r="M584">
        <v>1.21</v>
      </c>
      <c r="N584">
        <v>0.8</v>
      </c>
      <c r="O584">
        <v>39.700000000000003</v>
      </c>
      <c r="P584">
        <v>7.5</v>
      </c>
      <c r="Q584" t="str">
        <f t="shared" si="47"/>
        <v>NO</v>
      </c>
      <c r="S584">
        <v>2372</v>
      </c>
      <c r="T584">
        <v>4018</v>
      </c>
      <c r="U584">
        <v>108.59</v>
      </c>
      <c r="V584">
        <v>107.85</v>
      </c>
      <c r="W584">
        <v>23.12</v>
      </c>
      <c r="X584">
        <v>1.32</v>
      </c>
      <c r="Y584">
        <v>36.79</v>
      </c>
      <c r="Z584">
        <v>0.47</v>
      </c>
      <c r="AA584">
        <v>0.08</v>
      </c>
      <c r="AB584">
        <v>37.81</v>
      </c>
      <c r="AC584">
        <v>9</v>
      </c>
      <c r="AD584" t="str">
        <f t="shared" si="48"/>
        <v>NO</v>
      </c>
    </row>
    <row r="585" spans="1:30" x14ac:dyDescent="0.15">
      <c r="A585" t="str">
        <f t="shared" si="49"/>
        <v>1456-4018</v>
      </c>
      <c r="B585">
        <f>INDEX(Descriptions!$C$4:$C$736,MATCH($A585,Descriptions!$B$4:$B$736,))</f>
        <v>0</v>
      </c>
      <c r="C585" s="9">
        <f t="shared" si="45"/>
        <v>1200</v>
      </c>
      <c r="D585" s="9">
        <f t="shared" si="46"/>
        <v>1300</v>
      </c>
      <c r="F585">
        <v>1456</v>
      </c>
      <c r="G585">
        <v>4018</v>
      </c>
      <c r="H585">
        <v>35.049999999999997</v>
      </c>
      <c r="I585">
        <v>34.78</v>
      </c>
      <c r="J585">
        <v>3.14</v>
      </c>
      <c r="K585">
        <v>0.87</v>
      </c>
      <c r="L585">
        <v>20.6</v>
      </c>
      <c r="M585">
        <v>0.27</v>
      </c>
      <c r="N585">
        <v>0.13</v>
      </c>
      <c r="O585">
        <v>0.04</v>
      </c>
      <c r="P585">
        <v>10</v>
      </c>
      <c r="Q585" t="str">
        <f t="shared" si="47"/>
        <v>NO</v>
      </c>
      <c r="S585">
        <v>1456</v>
      </c>
      <c r="T585">
        <v>4018</v>
      </c>
      <c r="U585">
        <v>163.71</v>
      </c>
      <c r="V585">
        <v>162.35</v>
      </c>
      <c r="W585">
        <v>74.13</v>
      </c>
      <c r="X585">
        <v>3.06</v>
      </c>
      <c r="Y585">
        <v>68.319999999999993</v>
      </c>
      <c r="Z585">
        <v>1.01</v>
      </c>
      <c r="AA585">
        <v>0.34</v>
      </c>
      <c r="AB585">
        <v>1.84</v>
      </c>
      <c r="AC585">
        <v>15</v>
      </c>
      <c r="AD585" t="str">
        <f t="shared" si="48"/>
        <v>NO</v>
      </c>
    </row>
    <row r="586" spans="1:30" x14ac:dyDescent="0.15">
      <c r="A586" t="str">
        <f t="shared" si="49"/>
        <v>2550-4019</v>
      </c>
      <c r="B586">
        <f>INDEX(Descriptions!$C$4:$C$736,MATCH($A586,Descriptions!$B$4:$B$736,))</f>
        <v>0</v>
      </c>
      <c r="C586" s="9">
        <f t="shared" si="45"/>
        <v>3900</v>
      </c>
      <c r="D586" s="9">
        <f t="shared" si="46"/>
        <v>4100</v>
      </c>
      <c r="F586">
        <v>2550</v>
      </c>
      <c r="G586">
        <v>4019</v>
      </c>
      <c r="H586">
        <v>400.77</v>
      </c>
      <c r="I586">
        <v>400.13</v>
      </c>
      <c r="J586">
        <v>237.33</v>
      </c>
      <c r="K586">
        <v>12.08</v>
      </c>
      <c r="L586">
        <v>119.81</v>
      </c>
      <c r="M586">
        <v>18.600000000000001</v>
      </c>
      <c r="N586">
        <v>5.45</v>
      </c>
      <c r="O586">
        <v>0.01</v>
      </c>
      <c r="P586">
        <v>7.5</v>
      </c>
      <c r="Q586" t="str">
        <f t="shared" si="47"/>
        <v>NO</v>
      </c>
      <c r="S586">
        <v>2550</v>
      </c>
      <c r="T586">
        <v>4019</v>
      </c>
      <c r="U586">
        <v>245.53</v>
      </c>
      <c r="V586">
        <v>244.2</v>
      </c>
      <c r="W586">
        <v>34.479999999999997</v>
      </c>
      <c r="X586">
        <v>6.04</v>
      </c>
      <c r="Y586">
        <v>83.38</v>
      </c>
      <c r="Z586">
        <v>70.180000000000007</v>
      </c>
      <c r="AA586">
        <v>48.46</v>
      </c>
      <c r="AB586">
        <v>0</v>
      </c>
      <c r="AC586">
        <v>3</v>
      </c>
      <c r="AD586" t="str">
        <f t="shared" si="48"/>
        <v>NO</v>
      </c>
    </row>
    <row r="587" spans="1:30" x14ac:dyDescent="0.15">
      <c r="A587" t="str">
        <f t="shared" si="49"/>
        <v>2329-4019</v>
      </c>
      <c r="B587">
        <f>INDEX(Descriptions!$C$4:$C$736,MATCH($A587,Descriptions!$B$4:$B$736,))</f>
        <v>0</v>
      </c>
      <c r="C587" s="9">
        <f t="shared" si="45"/>
        <v>4300</v>
      </c>
      <c r="D587" s="9">
        <f t="shared" si="46"/>
        <v>4500</v>
      </c>
      <c r="F587">
        <v>2329</v>
      </c>
      <c r="G587">
        <v>4019</v>
      </c>
      <c r="H587">
        <v>186.04</v>
      </c>
      <c r="I587">
        <v>185.14</v>
      </c>
      <c r="J587">
        <v>59.61</v>
      </c>
      <c r="K587">
        <v>6.98</v>
      </c>
      <c r="L587">
        <v>91.29</v>
      </c>
      <c r="M587">
        <v>20.23</v>
      </c>
      <c r="N587">
        <v>2.92</v>
      </c>
      <c r="O587">
        <v>0</v>
      </c>
      <c r="P587">
        <v>5</v>
      </c>
      <c r="Q587" t="str">
        <f t="shared" si="47"/>
        <v>NO</v>
      </c>
      <c r="S587">
        <v>2329</v>
      </c>
      <c r="T587">
        <v>4019</v>
      </c>
      <c r="U587">
        <v>536.24</v>
      </c>
      <c r="V587">
        <v>524.9</v>
      </c>
      <c r="W587">
        <v>124.55</v>
      </c>
      <c r="X587">
        <v>38.380000000000003</v>
      </c>
      <c r="Y587">
        <v>270.56</v>
      </c>
      <c r="Z587">
        <v>61.89</v>
      </c>
      <c r="AA587">
        <v>34.840000000000003</v>
      </c>
      <c r="AB587">
        <v>0.02</v>
      </c>
      <c r="AC587">
        <v>6</v>
      </c>
      <c r="AD587" t="str">
        <f t="shared" si="48"/>
        <v>NO</v>
      </c>
    </row>
    <row r="588" spans="1:30" x14ac:dyDescent="0.15">
      <c r="A588" t="str">
        <f t="shared" si="49"/>
        <v>2325-4020</v>
      </c>
      <c r="B588" t="str">
        <f>INDEX(Descriptions!$C$4:$C$736,MATCH($A588,Descriptions!$B$4:$B$736,))</f>
        <v>Hilden Rd SB - 1 lane</v>
      </c>
      <c r="C588" s="9">
        <f t="shared" si="45"/>
        <v>8300</v>
      </c>
      <c r="D588" s="9">
        <f t="shared" si="46"/>
        <v>8700</v>
      </c>
      <c r="F588">
        <v>2325</v>
      </c>
      <c r="G588">
        <v>4020</v>
      </c>
      <c r="H588">
        <v>708.77</v>
      </c>
      <c r="I588">
        <v>707.56</v>
      </c>
      <c r="J588">
        <v>258.97000000000003</v>
      </c>
      <c r="K588">
        <v>12.81</v>
      </c>
      <c r="L588">
        <v>221.61</v>
      </c>
      <c r="M588">
        <v>43.33</v>
      </c>
      <c r="N588">
        <v>4.26</v>
      </c>
      <c r="O588">
        <v>155.30000000000001</v>
      </c>
      <c r="P588">
        <v>12.5</v>
      </c>
      <c r="Q588" t="str">
        <f t="shared" si="47"/>
        <v>YES</v>
      </c>
      <c r="S588">
        <v>2325</v>
      </c>
      <c r="T588">
        <v>4020</v>
      </c>
      <c r="U588">
        <v>669.3</v>
      </c>
      <c r="V588">
        <v>661.32</v>
      </c>
      <c r="W588">
        <v>169.9</v>
      </c>
      <c r="X588">
        <v>37.549999999999997</v>
      </c>
      <c r="Y588">
        <v>298.97000000000003</v>
      </c>
      <c r="Z588">
        <v>66.56</v>
      </c>
      <c r="AA588">
        <v>28.63</v>
      </c>
      <c r="AB588">
        <v>52.69</v>
      </c>
      <c r="AC588">
        <v>15</v>
      </c>
      <c r="AD588" t="str">
        <f t="shared" si="48"/>
        <v>NO</v>
      </c>
    </row>
    <row r="589" spans="1:30" x14ac:dyDescent="0.15">
      <c r="A589" t="str">
        <f t="shared" si="49"/>
        <v>4021-4020</v>
      </c>
      <c r="B589">
        <f>INDEX(Descriptions!$C$4:$C$736,MATCH($A589,Descriptions!$B$4:$B$736,))</f>
        <v>0</v>
      </c>
      <c r="C589" s="9">
        <f t="shared" si="45"/>
        <v>7500</v>
      </c>
      <c r="D589" s="9">
        <f t="shared" si="46"/>
        <v>7900</v>
      </c>
      <c r="F589">
        <v>4021</v>
      </c>
      <c r="G589">
        <v>4020</v>
      </c>
      <c r="H589">
        <v>630.69000000000005</v>
      </c>
      <c r="I589">
        <v>628.62</v>
      </c>
      <c r="J589">
        <v>239.32</v>
      </c>
      <c r="K589">
        <v>20.97</v>
      </c>
      <c r="L589">
        <v>218.41</v>
      </c>
      <c r="M589">
        <v>71.09</v>
      </c>
      <c r="N589">
        <v>20.89</v>
      </c>
      <c r="O589">
        <v>45.01</v>
      </c>
      <c r="P589">
        <v>15</v>
      </c>
      <c r="Q589" t="str">
        <f t="shared" si="47"/>
        <v>NO</v>
      </c>
      <c r="S589">
        <v>4021</v>
      </c>
      <c r="T589">
        <v>4020</v>
      </c>
      <c r="U589">
        <v>617.47</v>
      </c>
      <c r="V589">
        <v>612.34</v>
      </c>
      <c r="W589">
        <v>158.78</v>
      </c>
      <c r="X589">
        <v>19.72</v>
      </c>
      <c r="Y589">
        <v>185.35</v>
      </c>
      <c r="Z589">
        <v>79.28</v>
      </c>
      <c r="AA589">
        <v>28.61</v>
      </c>
      <c r="AB589">
        <v>133.74</v>
      </c>
      <c r="AC589">
        <v>12</v>
      </c>
      <c r="AD589" t="str">
        <f t="shared" si="48"/>
        <v>YES</v>
      </c>
    </row>
    <row r="590" spans="1:30" x14ac:dyDescent="0.15">
      <c r="A590" t="str">
        <f t="shared" si="49"/>
        <v>4020-4021</v>
      </c>
      <c r="B590" t="str">
        <f>INDEX(Descriptions!$C$4:$C$736,MATCH($A590,Descriptions!$B$4:$B$736,))</f>
        <v>Hilden Rd SB toward the roundabout with A50/ Orford green/A50 Orford Rd/Smith Dr - 1 lane.</v>
      </c>
      <c r="C590" s="9">
        <f t="shared" si="45"/>
        <v>8300</v>
      </c>
      <c r="D590" s="9">
        <f t="shared" si="46"/>
        <v>8700</v>
      </c>
      <c r="F590">
        <v>4020</v>
      </c>
      <c r="G590">
        <v>4021</v>
      </c>
      <c r="H590">
        <v>708.77</v>
      </c>
      <c r="I590">
        <v>707.56</v>
      </c>
      <c r="J590">
        <v>258.97000000000003</v>
      </c>
      <c r="K590">
        <v>12.81</v>
      </c>
      <c r="L590">
        <v>221.61</v>
      </c>
      <c r="M590">
        <v>43.33</v>
      </c>
      <c r="N590">
        <v>4.26</v>
      </c>
      <c r="O590">
        <v>155.30000000000001</v>
      </c>
      <c r="P590">
        <v>12.5</v>
      </c>
      <c r="Q590" t="str">
        <f t="shared" si="47"/>
        <v>YES</v>
      </c>
      <c r="S590">
        <v>4020</v>
      </c>
      <c r="T590">
        <v>4021</v>
      </c>
      <c r="U590">
        <v>669.3</v>
      </c>
      <c r="V590">
        <v>661.32</v>
      </c>
      <c r="W590">
        <v>169.9</v>
      </c>
      <c r="X590">
        <v>37.549999999999997</v>
      </c>
      <c r="Y590">
        <v>298.97000000000003</v>
      </c>
      <c r="Z590">
        <v>66.56</v>
      </c>
      <c r="AA590">
        <v>28.63</v>
      </c>
      <c r="AB590">
        <v>52.69</v>
      </c>
      <c r="AC590">
        <v>15</v>
      </c>
      <c r="AD590" t="str">
        <f t="shared" si="48"/>
        <v>NO</v>
      </c>
    </row>
    <row r="591" spans="1:30" x14ac:dyDescent="0.15">
      <c r="A591" t="str">
        <f t="shared" si="49"/>
        <v>1564-4021</v>
      </c>
      <c r="B591">
        <f>INDEX(Descriptions!$C$4:$C$736,MATCH($A591,Descriptions!$B$4:$B$736,))</f>
        <v>0</v>
      </c>
      <c r="C591" s="9">
        <f t="shared" si="45"/>
        <v>7500</v>
      </c>
      <c r="D591" s="9">
        <f t="shared" si="46"/>
        <v>7900</v>
      </c>
      <c r="F591">
        <v>1564</v>
      </c>
      <c r="G591">
        <v>4021</v>
      </c>
      <c r="H591">
        <v>630.69000000000005</v>
      </c>
      <c r="I591">
        <v>628.62</v>
      </c>
      <c r="J591">
        <v>239.32</v>
      </c>
      <c r="K591">
        <v>20.97</v>
      </c>
      <c r="L591">
        <v>218.41</v>
      </c>
      <c r="M591">
        <v>71.09</v>
      </c>
      <c r="N591">
        <v>20.89</v>
      </c>
      <c r="O591">
        <v>45.01</v>
      </c>
      <c r="P591">
        <v>15</v>
      </c>
      <c r="Q591" t="str">
        <f t="shared" si="47"/>
        <v>NO</v>
      </c>
      <c r="S591">
        <v>1564</v>
      </c>
      <c r="T591">
        <v>4021</v>
      </c>
      <c r="U591">
        <v>617.47</v>
      </c>
      <c r="V591">
        <v>612.34</v>
      </c>
      <c r="W591">
        <v>158.78</v>
      </c>
      <c r="X591">
        <v>19.72</v>
      </c>
      <c r="Y591">
        <v>185.35</v>
      </c>
      <c r="Z591">
        <v>79.28</v>
      </c>
      <c r="AA591">
        <v>28.61</v>
      </c>
      <c r="AB591">
        <v>133.74</v>
      </c>
      <c r="AC591">
        <v>12</v>
      </c>
      <c r="AD591" t="str">
        <f t="shared" si="48"/>
        <v>YES</v>
      </c>
    </row>
    <row r="592" spans="1:30" x14ac:dyDescent="0.15">
      <c r="A592" t="str">
        <f t="shared" si="49"/>
        <v>2186-4022</v>
      </c>
      <c r="B592">
        <f>INDEX(Descriptions!$C$4:$C$736,MATCH($A592,Descriptions!$B$4:$B$736,))</f>
        <v>0</v>
      </c>
      <c r="C592" s="9">
        <f t="shared" si="45"/>
        <v>6200</v>
      </c>
      <c r="D592" s="9">
        <f t="shared" si="46"/>
        <v>6500</v>
      </c>
      <c r="F592">
        <v>2186</v>
      </c>
      <c r="G592">
        <v>4022</v>
      </c>
      <c r="H592">
        <v>555.1</v>
      </c>
      <c r="I592">
        <v>554.5</v>
      </c>
      <c r="J592">
        <v>210.39</v>
      </c>
      <c r="K592">
        <v>13.5</v>
      </c>
      <c r="L592">
        <v>206.83</v>
      </c>
      <c r="M592">
        <v>57.79</v>
      </c>
      <c r="N592">
        <v>6.94</v>
      </c>
      <c r="O592">
        <v>49.64</v>
      </c>
      <c r="P592">
        <v>10</v>
      </c>
      <c r="Q592" t="str">
        <f t="shared" si="47"/>
        <v>NO</v>
      </c>
      <c r="S592">
        <v>2186</v>
      </c>
      <c r="T592">
        <v>4022</v>
      </c>
      <c r="U592">
        <v>481.32</v>
      </c>
      <c r="V592">
        <v>478.94</v>
      </c>
      <c r="W592">
        <v>142.62</v>
      </c>
      <c r="X592">
        <v>25.47</v>
      </c>
      <c r="Y592">
        <v>227.69</v>
      </c>
      <c r="Z592">
        <v>45.28</v>
      </c>
      <c r="AA592">
        <v>5.3</v>
      </c>
      <c r="AB592">
        <v>22.96</v>
      </c>
      <c r="AC592">
        <v>12</v>
      </c>
      <c r="AD592" t="str">
        <f t="shared" si="48"/>
        <v>NO</v>
      </c>
    </row>
    <row r="593" spans="1:30" x14ac:dyDescent="0.15">
      <c r="A593" t="str">
        <f t="shared" si="49"/>
        <v>2162-4022</v>
      </c>
      <c r="B593">
        <f>INDEX(Descriptions!$C$4:$C$736,MATCH($A593,Descriptions!$B$4:$B$736,))</f>
        <v>0</v>
      </c>
      <c r="C593" s="9">
        <f t="shared" si="45"/>
        <v>2900</v>
      </c>
      <c r="D593" s="9">
        <f t="shared" si="46"/>
        <v>3000</v>
      </c>
      <c r="F593">
        <v>2162</v>
      </c>
      <c r="G593">
        <v>4022</v>
      </c>
      <c r="H593">
        <v>343.29</v>
      </c>
      <c r="I593">
        <v>342.92</v>
      </c>
      <c r="J593">
        <v>151.46</v>
      </c>
      <c r="K593">
        <v>10.82</v>
      </c>
      <c r="L593">
        <v>132.66999999999999</v>
      </c>
      <c r="M593">
        <v>27.87</v>
      </c>
      <c r="N593">
        <v>5.26</v>
      </c>
      <c r="O593">
        <v>0.22</v>
      </c>
      <c r="P593">
        <v>15</v>
      </c>
      <c r="Q593" t="str">
        <f t="shared" si="47"/>
        <v>NO</v>
      </c>
      <c r="S593">
        <v>2162</v>
      </c>
      <c r="T593">
        <v>4022</v>
      </c>
      <c r="U593">
        <v>145.01</v>
      </c>
      <c r="V593">
        <v>144.87</v>
      </c>
      <c r="W593">
        <v>5.36</v>
      </c>
      <c r="X593">
        <v>0.36</v>
      </c>
      <c r="Y593">
        <v>88.38</v>
      </c>
      <c r="Z593">
        <v>43.54</v>
      </c>
      <c r="AA593">
        <v>7.24</v>
      </c>
      <c r="AB593">
        <v>0.13</v>
      </c>
      <c r="AC593">
        <v>0</v>
      </c>
      <c r="AD593" t="str">
        <f t="shared" si="48"/>
        <v>NO</v>
      </c>
    </row>
    <row r="594" spans="1:30" x14ac:dyDescent="0.15">
      <c r="A594" t="str">
        <f t="shared" si="49"/>
        <v>2752-4033</v>
      </c>
      <c r="B594">
        <f>INDEX(Descriptions!$C$4:$C$736,MATCH($A594,Descriptions!$B$4:$B$736,))</f>
        <v>0</v>
      </c>
      <c r="C594" s="9">
        <f t="shared" si="45"/>
        <v>0</v>
      </c>
      <c r="D594" s="9">
        <f t="shared" si="46"/>
        <v>0</v>
      </c>
      <c r="F594">
        <v>2752</v>
      </c>
      <c r="G594">
        <v>4033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 t="str">
        <f t="shared" si="47"/>
        <v>NO</v>
      </c>
      <c r="S594">
        <v>2752</v>
      </c>
      <c r="T594">
        <v>4033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 t="str">
        <f t="shared" si="48"/>
        <v>NO</v>
      </c>
    </row>
    <row r="595" spans="1:30" x14ac:dyDescent="0.15">
      <c r="A595" t="str">
        <f t="shared" si="49"/>
        <v>1993-4033</v>
      </c>
      <c r="B595">
        <f>INDEX(Descriptions!$C$4:$C$736,MATCH($A595,Descriptions!$B$4:$B$736,))</f>
        <v>0</v>
      </c>
      <c r="C595" s="9">
        <f t="shared" si="45"/>
        <v>0</v>
      </c>
      <c r="D595" s="9">
        <f t="shared" si="46"/>
        <v>0</v>
      </c>
      <c r="F595">
        <v>1993</v>
      </c>
      <c r="G595">
        <v>4033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 t="str">
        <f t="shared" si="47"/>
        <v>NO</v>
      </c>
      <c r="S595">
        <v>1993</v>
      </c>
      <c r="T595">
        <v>4033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 t="str">
        <f t="shared" si="48"/>
        <v>NO</v>
      </c>
    </row>
    <row r="596" spans="1:30" x14ac:dyDescent="0.15">
      <c r="A596" t="str">
        <f t="shared" si="49"/>
        <v>1924-4040</v>
      </c>
      <c r="B596">
        <f>INDEX(Descriptions!$C$4:$C$736,MATCH($A596,Descriptions!$B$4:$B$736,))</f>
        <v>0</v>
      </c>
      <c r="C596" s="9">
        <f t="shared" si="45"/>
        <v>2200</v>
      </c>
      <c r="D596" s="9">
        <f t="shared" si="46"/>
        <v>2300</v>
      </c>
      <c r="F596">
        <v>1924</v>
      </c>
      <c r="G596">
        <v>4040</v>
      </c>
      <c r="H596">
        <v>168.38</v>
      </c>
      <c r="I596">
        <v>164.01</v>
      </c>
      <c r="J596">
        <v>43.82</v>
      </c>
      <c r="K596">
        <v>6.04</v>
      </c>
      <c r="L596">
        <v>50.77</v>
      </c>
      <c r="M596">
        <v>39.75</v>
      </c>
      <c r="N596">
        <v>9.09</v>
      </c>
      <c r="O596">
        <v>1.41</v>
      </c>
      <c r="P596">
        <v>17.5</v>
      </c>
      <c r="Q596" t="str">
        <f t="shared" si="47"/>
        <v>NO</v>
      </c>
      <c r="S596">
        <v>1924</v>
      </c>
      <c r="T596">
        <v>4040</v>
      </c>
      <c r="U596">
        <v>200.24</v>
      </c>
      <c r="V596">
        <v>198.21</v>
      </c>
      <c r="W596">
        <v>73.69</v>
      </c>
      <c r="X596">
        <v>6.55</v>
      </c>
      <c r="Y596">
        <v>59.18</v>
      </c>
      <c r="Z596">
        <v>23.69</v>
      </c>
      <c r="AA596">
        <v>8.5299999999999994</v>
      </c>
      <c r="AB596">
        <v>1.6</v>
      </c>
      <c r="AC596">
        <v>27</v>
      </c>
      <c r="AD596" t="str">
        <f t="shared" si="48"/>
        <v>NO</v>
      </c>
    </row>
    <row r="597" spans="1:30" x14ac:dyDescent="0.15">
      <c r="A597" t="str">
        <f t="shared" si="49"/>
        <v>2731-4040</v>
      </c>
      <c r="B597">
        <f>INDEX(Descriptions!$C$4:$C$736,MATCH($A597,Descriptions!$B$4:$B$736,))</f>
        <v>0</v>
      </c>
      <c r="C597" s="9">
        <f t="shared" si="45"/>
        <v>3500</v>
      </c>
      <c r="D597" s="9">
        <f t="shared" si="46"/>
        <v>3700</v>
      </c>
      <c r="F597">
        <v>2731</v>
      </c>
      <c r="G597">
        <v>4040</v>
      </c>
      <c r="H597">
        <v>268.66000000000003</v>
      </c>
      <c r="I597">
        <v>268.66000000000003</v>
      </c>
      <c r="J597">
        <v>137.55000000000001</v>
      </c>
      <c r="K597">
        <v>12.74</v>
      </c>
      <c r="L597">
        <v>89.09</v>
      </c>
      <c r="M597">
        <v>10.02</v>
      </c>
      <c r="N597">
        <v>1.45</v>
      </c>
      <c r="O597">
        <v>0.31</v>
      </c>
      <c r="P597">
        <v>17.5</v>
      </c>
      <c r="Q597" t="str">
        <f t="shared" si="47"/>
        <v>NO</v>
      </c>
      <c r="S597">
        <v>2731</v>
      </c>
      <c r="T597">
        <v>4040</v>
      </c>
      <c r="U597">
        <v>308.95999999999998</v>
      </c>
      <c r="V597">
        <v>308.95999999999998</v>
      </c>
      <c r="W597">
        <v>102.74</v>
      </c>
      <c r="X597">
        <v>10.9</v>
      </c>
      <c r="Y597">
        <v>121.68</v>
      </c>
      <c r="Z597">
        <v>33.79</v>
      </c>
      <c r="AA597">
        <v>10.54</v>
      </c>
      <c r="AB597">
        <v>2.31</v>
      </c>
      <c r="AC597">
        <v>27</v>
      </c>
      <c r="AD597" t="str">
        <f t="shared" si="48"/>
        <v>NO</v>
      </c>
    </row>
    <row r="598" spans="1:30" x14ac:dyDescent="0.15">
      <c r="A598" t="str">
        <f t="shared" si="49"/>
        <v>1924-4041</v>
      </c>
      <c r="B598">
        <f>INDEX(Descriptions!$C$4:$C$736,MATCH($A598,Descriptions!$B$4:$B$736,))</f>
        <v>0</v>
      </c>
      <c r="C598" s="9">
        <f t="shared" si="45"/>
        <v>1700</v>
      </c>
      <c r="D598" s="9">
        <f t="shared" si="46"/>
        <v>1800</v>
      </c>
      <c r="F598">
        <v>1924</v>
      </c>
      <c r="G598">
        <v>4041</v>
      </c>
      <c r="H598">
        <v>120.8</v>
      </c>
      <c r="I598">
        <v>118.95</v>
      </c>
      <c r="J598">
        <v>45.89</v>
      </c>
      <c r="K598">
        <v>5.99</v>
      </c>
      <c r="L598">
        <v>64.22</v>
      </c>
      <c r="M598">
        <v>2.2799999999999998</v>
      </c>
      <c r="N598">
        <v>0.24</v>
      </c>
      <c r="O598">
        <v>2.17</v>
      </c>
      <c r="P598">
        <v>0</v>
      </c>
      <c r="Q598" t="str">
        <f t="shared" si="47"/>
        <v>NO</v>
      </c>
      <c r="S598">
        <v>1924</v>
      </c>
      <c r="T598">
        <v>4041</v>
      </c>
      <c r="U598">
        <v>156.96</v>
      </c>
      <c r="V598">
        <v>155.85</v>
      </c>
      <c r="W598">
        <v>73.23</v>
      </c>
      <c r="X598">
        <v>5.34</v>
      </c>
      <c r="Y598">
        <v>73.72</v>
      </c>
      <c r="Z598">
        <v>1.45</v>
      </c>
      <c r="AA598">
        <v>0.6</v>
      </c>
      <c r="AB598">
        <v>2.64</v>
      </c>
      <c r="AC598">
        <v>0</v>
      </c>
      <c r="AD598" t="str">
        <f t="shared" si="48"/>
        <v>NO</v>
      </c>
    </row>
    <row r="599" spans="1:30" x14ac:dyDescent="0.15">
      <c r="A599" t="str">
        <f t="shared" si="49"/>
        <v>2746-4041</v>
      </c>
      <c r="B599">
        <f>INDEX(Descriptions!$C$4:$C$736,MATCH($A599,Descriptions!$B$4:$B$736,))</f>
        <v>0</v>
      </c>
      <c r="C599" s="9">
        <f t="shared" si="45"/>
        <v>1100</v>
      </c>
      <c r="D599" s="9">
        <f t="shared" si="46"/>
        <v>1200</v>
      </c>
      <c r="F599">
        <v>2746</v>
      </c>
      <c r="G599">
        <v>4041</v>
      </c>
      <c r="H599">
        <v>111.86</v>
      </c>
      <c r="I599">
        <v>111.86</v>
      </c>
      <c r="J599">
        <v>56.99</v>
      </c>
      <c r="K599">
        <v>4.63</v>
      </c>
      <c r="L599">
        <v>46.2</v>
      </c>
      <c r="M599">
        <v>1.07</v>
      </c>
      <c r="N599">
        <v>1.21</v>
      </c>
      <c r="O599">
        <v>1.76</v>
      </c>
      <c r="P599">
        <v>0</v>
      </c>
      <c r="Q599" t="str">
        <f t="shared" si="47"/>
        <v>NO</v>
      </c>
      <c r="S599">
        <v>2746</v>
      </c>
      <c r="T599">
        <v>4041</v>
      </c>
      <c r="U599">
        <v>78.08</v>
      </c>
      <c r="V599">
        <v>78.08</v>
      </c>
      <c r="W599">
        <v>21.46</v>
      </c>
      <c r="X599">
        <v>5.1100000000000003</v>
      </c>
      <c r="Y599">
        <v>47.93</v>
      </c>
      <c r="Z599">
        <v>0.89</v>
      </c>
      <c r="AA599">
        <v>0.53</v>
      </c>
      <c r="AB599">
        <v>2.16</v>
      </c>
      <c r="AC599">
        <v>0</v>
      </c>
      <c r="AD599" t="str">
        <f t="shared" si="48"/>
        <v>NO</v>
      </c>
    </row>
    <row r="600" spans="1:30" x14ac:dyDescent="0.15">
      <c r="A600" t="str">
        <f t="shared" si="49"/>
        <v>2384-4069</v>
      </c>
      <c r="B600">
        <f>INDEX(Descriptions!$C$4:$C$736,MATCH($A600,Descriptions!$B$4:$B$736,))</f>
        <v>0</v>
      </c>
      <c r="C600" s="9">
        <f t="shared" si="45"/>
        <v>4900</v>
      </c>
      <c r="D600" s="9">
        <f t="shared" si="46"/>
        <v>5100</v>
      </c>
      <c r="F600">
        <v>2384</v>
      </c>
      <c r="G600">
        <v>4069</v>
      </c>
      <c r="H600">
        <v>311.31</v>
      </c>
      <c r="I600">
        <v>310.52999999999997</v>
      </c>
      <c r="J600">
        <v>95.21</v>
      </c>
      <c r="K600">
        <v>10.76</v>
      </c>
      <c r="L600">
        <v>128.33000000000001</v>
      </c>
      <c r="M600">
        <v>26.47</v>
      </c>
      <c r="N600">
        <v>10.48</v>
      </c>
      <c r="O600">
        <v>30.05</v>
      </c>
      <c r="P600">
        <v>10</v>
      </c>
      <c r="Q600" t="str">
        <f t="shared" si="47"/>
        <v>NO</v>
      </c>
      <c r="S600">
        <v>2384</v>
      </c>
      <c r="T600">
        <v>4069</v>
      </c>
      <c r="U600">
        <v>496.81</v>
      </c>
      <c r="V600">
        <v>493.73</v>
      </c>
      <c r="W600">
        <v>173.61</v>
      </c>
      <c r="X600">
        <v>20.53</v>
      </c>
      <c r="Y600">
        <v>192.08</v>
      </c>
      <c r="Z600">
        <v>34.08</v>
      </c>
      <c r="AA600">
        <v>10.15</v>
      </c>
      <c r="AB600">
        <v>54.37</v>
      </c>
      <c r="AC600">
        <v>12</v>
      </c>
      <c r="AD600" t="str">
        <f t="shared" si="48"/>
        <v>NO</v>
      </c>
    </row>
    <row r="601" spans="1:30" x14ac:dyDescent="0.15">
      <c r="A601" t="str">
        <f t="shared" si="49"/>
        <v>2386-4069</v>
      </c>
      <c r="B601">
        <f>INDEX(Descriptions!$C$4:$C$736,MATCH($A601,Descriptions!$B$4:$B$736,))</f>
        <v>0</v>
      </c>
      <c r="C601" s="9">
        <f t="shared" si="45"/>
        <v>2400</v>
      </c>
      <c r="D601" s="9">
        <f t="shared" si="46"/>
        <v>2500</v>
      </c>
      <c r="F601">
        <v>2386</v>
      </c>
      <c r="G601">
        <v>4069</v>
      </c>
      <c r="H601">
        <v>199.15</v>
      </c>
      <c r="I601">
        <v>198.02</v>
      </c>
      <c r="J601">
        <v>78.25</v>
      </c>
      <c r="K601">
        <v>4.1399999999999997</v>
      </c>
      <c r="L601">
        <v>74.25</v>
      </c>
      <c r="M601">
        <v>3.37</v>
      </c>
      <c r="N601">
        <v>8.6300000000000008</v>
      </c>
      <c r="O601">
        <v>15.51</v>
      </c>
      <c r="P601">
        <v>15</v>
      </c>
      <c r="Q601" t="str">
        <f t="shared" si="47"/>
        <v>NO</v>
      </c>
      <c r="S601">
        <v>2386</v>
      </c>
      <c r="T601">
        <v>4069</v>
      </c>
      <c r="U601">
        <v>200.48</v>
      </c>
      <c r="V601">
        <v>197.45</v>
      </c>
      <c r="W601">
        <v>36.56</v>
      </c>
      <c r="X601">
        <v>5.8</v>
      </c>
      <c r="Y601">
        <v>106.6</v>
      </c>
      <c r="Z601">
        <v>26.21</v>
      </c>
      <c r="AA601">
        <v>13.21</v>
      </c>
      <c r="AB601">
        <v>12.11</v>
      </c>
      <c r="AC601">
        <v>0</v>
      </c>
      <c r="AD601" t="str">
        <f t="shared" si="48"/>
        <v>NO</v>
      </c>
    </row>
    <row r="602" spans="1:30" x14ac:dyDescent="0.15">
      <c r="A602" t="str">
        <f t="shared" si="49"/>
        <v>2432-4070</v>
      </c>
      <c r="B602">
        <f>INDEX(Descriptions!$C$4:$C$736,MATCH($A602,Descriptions!$B$4:$B$736,))</f>
        <v>0</v>
      </c>
      <c r="C602" s="9">
        <f t="shared" si="45"/>
        <v>3100</v>
      </c>
      <c r="D602" s="9">
        <f t="shared" si="46"/>
        <v>3200</v>
      </c>
      <c r="F602">
        <v>2432</v>
      </c>
      <c r="G602">
        <v>4070</v>
      </c>
      <c r="H602">
        <v>199.24</v>
      </c>
      <c r="I602">
        <v>198.91</v>
      </c>
      <c r="J602">
        <v>55.86</v>
      </c>
      <c r="K602">
        <v>2.67</v>
      </c>
      <c r="L602">
        <v>46.53</v>
      </c>
      <c r="M602">
        <v>3.91</v>
      </c>
      <c r="N602">
        <v>1.28</v>
      </c>
      <c r="O602">
        <v>74</v>
      </c>
      <c r="P602">
        <v>15</v>
      </c>
      <c r="Q602" t="str">
        <f t="shared" si="47"/>
        <v>NO</v>
      </c>
      <c r="S602">
        <v>2432</v>
      </c>
      <c r="T602">
        <v>4070</v>
      </c>
      <c r="U602">
        <v>313.08</v>
      </c>
      <c r="V602">
        <v>311.38</v>
      </c>
      <c r="W602">
        <v>70.099999999999994</v>
      </c>
      <c r="X602">
        <v>4.09</v>
      </c>
      <c r="Y602">
        <v>84.26</v>
      </c>
      <c r="Z602">
        <v>4.59</v>
      </c>
      <c r="AA602">
        <v>1.39</v>
      </c>
      <c r="AB602">
        <v>148.65</v>
      </c>
      <c r="AC602">
        <v>0</v>
      </c>
      <c r="AD602" t="str">
        <f t="shared" si="48"/>
        <v>YES</v>
      </c>
    </row>
    <row r="603" spans="1:30" x14ac:dyDescent="0.15">
      <c r="A603" t="str">
        <f t="shared" si="49"/>
        <v>2397-4070</v>
      </c>
      <c r="B603" t="str">
        <f>INDEX(Descriptions!$C$4:$C$736,MATCH($A603,Descriptions!$B$4:$B$736,))</f>
        <v>Poplars Ave SB to the zebra crossing north of Windermere Ave - 1 lane.</v>
      </c>
      <c r="C603" s="9">
        <f t="shared" si="45"/>
        <v>5100</v>
      </c>
      <c r="D603" s="9">
        <f t="shared" si="46"/>
        <v>5300</v>
      </c>
      <c r="F603">
        <v>2397</v>
      </c>
      <c r="G603">
        <v>4070</v>
      </c>
      <c r="H603">
        <v>459.74</v>
      </c>
      <c r="I603">
        <v>455.56</v>
      </c>
      <c r="J603">
        <v>119.26</v>
      </c>
      <c r="K603">
        <v>17.38</v>
      </c>
      <c r="L603">
        <v>123.79</v>
      </c>
      <c r="M603">
        <v>36.130000000000003</v>
      </c>
      <c r="N603">
        <v>3.36</v>
      </c>
      <c r="O603">
        <v>149.82</v>
      </c>
      <c r="P603">
        <v>10</v>
      </c>
      <c r="Q603" t="str">
        <f t="shared" si="47"/>
        <v>YES</v>
      </c>
      <c r="S603">
        <v>2397</v>
      </c>
      <c r="T603">
        <v>4070</v>
      </c>
      <c r="U603">
        <v>396.82</v>
      </c>
      <c r="V603">
        <v>387.74</v>
      </c>
      <c r="W603">
        <v>131.28</v>
      </c>
      <c r="X603">
        <v>17.559999999999999</v>
      </c>
      <c r="Y603">
        <v>118.41</v>
      </c>
      <c r="Z603">
        <v>1.34</v>
      </c>
      <c r="AA603">
        <v>3.28</v>
      </c>
      <c r="AB603">
        <v>112.95</v>
      </c>
      <c r="AC603">
        <v>12</v>
      </c>
      <c r="AD603" t="str">
        <f t="shared" si="48"/>
        <v>YES</v>
      </c>
    </row>
    <row r="604" spans="1:30" x14ac:dyDescent="0.15">
      <c r="A604" t="str">
        <f t="shared" si="49"/>
        <v>2452-4120</v>
      </c>
      <c r="B604">
        <f>INDEX(Descriptions!$C$4:$C$736,MATCH($A604,Descriptions!$B$4:$B$736,))</f>
        <v>0</v>
      </c>
      <c r="C604" s="9">
        <f t="shared" si="45"/>
        <v>4200</v>
      </c>
      <c r="D604" s="9">
        <f t="shared" si="46"/>
        <v>4400</v>
      </c>
      <c r="F604">
        <v>2452</v>
      </c>
      <c r="G604">
        <v>4120</v>
      </c>
      <c r="H604">
        <v>185.11</v>
      </c>
      <c r="I604">
        <v>184.77</v>
      </c>
      <c r="J604">
        <v>55.52</v>
      </c>
      <c r="K604">
        <v>4.41</v>
      </c>
      <c r="L604">
        <v>45.03</v>
      </c>
      <c r="M604">
        <v>40.590000000000003</v>
      </c>
      <c r="N604">
        <v>8.51</v>
      </c>
      <c r="O604">
        <v>23.55</v>
      </c>
      <c r="P604">
        <v>7.5</v>
      </c>
      <c r="Q604" t="str">
        <f t="shared" si="47"/>
        <v>NO</v>
      </c>
      <c r="S604">
        <v>2452</v>
      </c>
      <c r="T604">
        <v>4120</v>
      </c>
      <c r="U604">
        <v>505.03</v>
      </c>
      <c r="V604">
        <v>500.45</v>
      </c>
      <c r="W604">
        <v>213.92</v>
      </c>
      <c r="X604">
        <v>8.67</v>
      </c>
      <c r="Y604">
        <v>113.4</v>
      </c>
      <c r="Z604">
        <v>19.260000000000002</v>
      </c>
      <c r="AA604">
        <v>6.98</v>
      </c>
      <c r="AB604">
        <v>133.80000000000001</v>
      </c>
      <c r="AC604">
        <v>9</v>
      </c>
      <c r="AD604" t="str">
        <f t="shared" si="48"/>
        <v>YES</v>
      </c>
    </row>
    <row r="605" spans="1:30" x14ac:dyDescent="0.15">
      <c r="A605" t="str">
        <f t="shared" si="49"/>
        <v>2403-4120</v>
      </c>
      <c r="B605">
        <f>INDEX(Descriptions!$C$4:$C$736,MATCH($A605,Descriptions!$B$4:$B$736,))</f>
        <v>0</v>
      </c>
      <c r="C605" s="9">
        <f t="shared" si="45"/>
        <v>3500</v>
      </c>
      <c r="D605" s="9">
        <f t="shared" si="46"/>
        <v>3700</v>
      </c>
      <c r="F605">
        <v>2403</v>
      </c>
      <c r="G605">
        <v>4120</v>
      </c>
      <c r="H605">
        <v>367.78</v>
      </c>
      <c r="I605">
        <v>366.89</v>
      </c>
      <c r="J605">
        <v>151.36000000000001</v>
      </c>
      <c r="K605">
        <v>8.36</v>
      </c>
      <c r="L605">
        <v>82.87</v>
      </c>
      <c r="M605">
        <v>33.81</v>
      </c>
      <c r="N605">
        <v>5.12</v>
      </c>
      <c r="O605">
        <v>83.75</v>
      </c>
      <c r="P605">
        <v>2.5</v>
      </c>
      <c r="Q605" t="str">
        <f t="shared" si="47"/>
        <v>NO</v>
      </c>
      <c r="S605">
        <v>2403</v>
      </c>
      <c r="T605">
        <v>4120</v>
      </c>
      <c r="U605">
        <v>215.04</v>
      </c>
      <c r="V605">
        <v>213.62</v>
      </c>
      <c r="W605">
        <v>44.92</v>
      </c>
      <c r="X605">
        <v>7.69</v>
      </c>
      <c r="Y605">
        <v>83.36</v>
      </c>
      <c r="Z605">
        <v>11.48</v>
      </c>
      <c r="AA605">
        <v>4.54</v>
      </c>
      <c r="AB605">
        <v>57.05</v>
      </c>
      <c r="AC605">
        <v>6</v>
      </c>
      <c r="AD605" t="str">
        <f t="shared" si="48"/>
        <v>NO</v>
      </c>
    </row>
    <row r="606" spans="1:30" x14ac:dyDescent="0.15">
      <c r="A606" t="str">
        <f t="shared" si="49"/>
        <v>2375-4125</v>
      </c>
      <c r="B606">
        <f>INDEX(Descriptions!$C$4:$C$736,MATCH($A606,Descriptions!$B$4:$B$736,))</f>
        <v>0</v>
      </c>
      <c r="C606" s="9">
        <f t="shared" si="45"/>
        <v>1600</v>
      </c>
      <c r="D606" s="9">
        <f t="shared" si="46"/>
        <v>1700</v>
      </c>
      <c r="F606">
        <v>2375</v>
      </c>
      <c r="G606">
        <v>4125</v>
      </c>
      <c r="H606">
        <v>129.47999999999999</v>
      </c>
      <c r="I606">
        <v>128.19</v>
      </c>
      <c r="J606">
        <v>45.67</v>
      </c>
      <c r="K606">
        <v>2.75</v>
      </c>
      <c r="L606">
        <v>44.49</v>
      </c>
      <c r="M606">
        <v>2.33</v>
      </c>
      <c r="N606">
        <v>4.67</v>
      </c>
      <c r="O606">
        <v>14.57</v>
      </c>
      <c r="P606">
        <v>15</v>
      </c>
      <c r="Q606" t="str">
        <f t="shared" si="47"/>
        <v>NO</v>
      </c>
      <c r="S606">
        <v>2375</v>
      </c>
      <c r="T606">
        <v>4125</v>
      </c>
      <c r="U606">
        <v>146.29</v>
      </c>
      <c r="V606">
        <v>142.96</v>
      </c>
      <c r="W606">
        <v>36.04</v>
      </c>
      <c r="X606">
        <v>3.54</v>
      </c>
      <c r="Y606">
        <v>61.73</v>
      </c>
      <c r="Z606">
        <v>25.64</v>
      </c>
      <c r="AA606">
        <v>8.6</v>
      </c>
      <c r="AB606">
        <v>10.74</v>
      </c>
      <c r="AC606">
        <v>0</v>
      </c>
      <c r="AD606" t="str">
        <f t="shared" si="48"/>
        <v>NO</v>
      </c>
    </row>
    <row r="607" spans="1:30" x14ac:dyDescent="0.15">
      <c r="A607" t="str">
        <f t="shared" si="49"/>
        <v>2374-4125</v>
      </c>
      <c r="B607">
        <f>INDEX(Descriptions!$C$4:$C$736,MATCH($A607,Descriptions!$B$4:$B$736,))</f>
        <v>0</v>
      </c>
      <c r="C607" s="9">
        <f t="shared" si="45"/>
        <v>4300</v>
      </c>
      <c r="D607" s="9">
        <f t="shared" si="46"/>
        <v>4500</v>
      </c>
      <c r="F607">
        <v>2374</v>
      </c>
      <c r="G607">
        <v>4125</v>
      </c>
      <c r="H607">
        <v>273.83</v>
      </c>
      <c r="I607">
        <v>273.18</v>
      </c>
      <c r="J607">
        <v>98.86</v>
      </c>
      <c r="K607">
        <v>9.52</v>
      </c>
      <c r="L607">
        <v>90.66</v>
      </c>
      <c r="M607">
        <v>26.41</v>
      </c>
      <c r="N607">
        <v>9.8000000000000007</v>
      </c>
      <c r="O607">
        <v>28.57</v>
      </c>
      <c r="P607">
        <v>10</v>
      </c>
      <c r="Q607" t="str">
        <f t="shared" si="47"/>
        <v>NO</v>
      </c>
      <c r="S607">
        <v>2374</v>
      </c>
      <c r="T607">
        <v>4125</v>
      </c>
      <c r="U607">
        <v>439.72</v>
      </c>
      <c r="V607">
        <v>437.03</v>
      </c>
      <c r="W607">
        <v>154.59</v>
      </c>
      <c r="X607">
        <v>19.07</v>
      </c>
      <c r="Y607">
        <v>159.53</v>
      </c>
      <c r="Z607">
        <v>33.299999999999997</v>
      </c>
      <c r="AA607">
        <v>8.3000000000000007</v>
      </c>
      <c r="AB607">
        <v>52.93</v>
      </c>
      <c r="AC607">
        <v>12</v>
      </c>
      <c r="AD607" t="str">
        <f t="shared" si="48"/>
        <v>NO</v>
      </c>
    </row>
    <row r="608" spans="1:30" x14ac:dyDescent="0.15">
      <c r="A608" t="str">
        <f t="shared" si="49"/>
        <v>1449-4132</v>
      </c>
      <c r="B608">
        <f>INDEX(Descriptions!$C$4:$C$736,MATCH($A608,Descriptions!$B$4:$B$736,))</f>
        <v>0</v>
      </c>
      <c r="C608" s="9">
        <f t="shared" si="45"/>
        <v>8000</v>
      </c>
      <c r="D608" s="9">
        <f t="shared" si="46"/>
        <v>8400</v>
      </c>
      <c r="F608">
        <v>1449</v>
      </c>
      <c r="G608">
        <v>4132</v>
      </c>
      <c r="H608">
        <v>693.38</v>
      </c>
      <c r="I608">
        <v>693.38</v>
      </c>
      <c r="J608">
        <v>337.09</v>
      </c>
      <c r="K608">
        <v>28.59</v>
      </c>
      <c r="L608">
        <v>212.58</v>
      </c>
      <c r="M608">
        <v>63.37</v>
      </c>
      <c r="N608">
        <v>36.28</v>
      </c>
      <c r="O608">
        <v>2.98</v>
      </c>
      <c r="P608">
        <v>12.5</v>
      </c>
      <c r="Q608" t="str">
        <f t="shared" si="47"/>
        <v>NO</v>
      </c>
      <c r="S608">
        <v>1449</v>
      </c>
      <c r="T608">
        <v>4132</v>
      </c>
      <c r="U608">
        <v>626.48</v>
      </c>
      <c r="V608">
        <v>626.48</v>
      </c>
      <c r="W608">
        <v>179.43</v>
      </c>
      <c r="X608">
        <v>36.89</v>
      </c>
      <c r="Y608">
        <v>291.52999999999997</v>
      </c>
      <c r="Z608">
        <v>74.39</v>
      </c>
      <c r="AA608">
        <v>21.13</v>
      </c>
      <c r="AB608">
        <v>8.1</v>
      </c>
      <c r="AC608">
        <v>15</v>
      </c>
      <c r="AD608" t="str">
        <f t="shared" si="48"/>
        <v>NO</v>
      </c>
    </row>
    <row r="609" spans="1:30" x14ac:dyDescent="0.15">
      <c r="A609" t="str">
        <f t="shared" si="49"/>
        <v>85820-4132</v>
      </c>
      <c r="B609">
        <f>INDEX(Descriptions!$C$4:$C$736,MATCH($A609,Descriptions!$B$4:$B$736,))</f>
        <v>0</v>
      </c>
      <c r="C609" s="9">
        <f t="shared" si="45"/>
        <v>8200</v>
      </c>
      <c r="D609" s="9">
        <f t="shared" si="46"/>
        <v>8600</v>
      </c>
      <c r="F609">
        <v>85820</v>
      </c>
      <c r="G609">
        <v>4132</v>
      </c>
      <c r="H609">
        <v>618.46</v>
      </c>
      <c r="I609">
        <v>617.41999999999996</v>
      </c>
      <c r="J609">
        <v>224.48</v>
      </c>
      <c r="K609">
        <v>22.89</v>
      </c>
      <c r="L609">
        <v>186.29</v>
      </c>
      <c r="M609">
        <v>88.13</v>
      </c>
      <c r="N609">
        <v>71.260000000000005</v>
      </c>
      <c r="O609">
        <v>12.91</v>
      </c>
      <c r="P609">
        <v>12.5</v>
      </c>
      <c r="Q609" t="str">
        <f t="shared" si="47"/>
        <v>NO</v>
      </c>
      <c r="S609">
        <v>85820</v>
      </c>
      <c r="T609">
        <v>4132</v>
      </c>
      <c r="U609">
        <v>761.69</v>
      </c>
      <c r="V609">
        <v>735.48</v>
      </c>
      <c r="W609">
        <v>319.45</v>
      </c>
      <c r="X609">
        <v>28.23</v>
      </c>
      <c r="Y609">
        <v>317.32</v>
      </c>
      <c r="Z609">
        <v>57.46</v>
      </c>
      <c r="AA609">
        <v>17.690000000000001</v>
      </c>
      <c r="AB609">
        <v>6.54</v>
      </c>
      <c r="AC609">
        <v>15</v>
      </c>
      <c r="AD609" t="str">
        <f t="shared" si="48"/>
        <v>NO</v>
      </c>
    </row>
    <row r="610" spans="1:30" x14ac:dyDescent="0.15">
      <c r="A610" t="str">
        <f t="shared" si="49"/>
        <v>2405-4135</v>
      </c>
      <c r="B610">
        <f>INDEX(Descriptions!$C$4:$C$736,MATCH($A610,Descriptions!$B$4:$B$736,))</f>
        <v>0</v>
      </c>
      <c r="C610" s="9">
        <f t="shared" si="45"/>
        <v>4600</v>
      </c>
      <c r="D610" s="9">
        <f t="shared" si="46"/>
        <v>4800</v>
      </c>
      <c r="F610">
        <v>2405</v>
      </c>
      <c r="G610">
        <v>4135</v>
      </c>
      <c r="H610">
        <v>266.37</v>
      </c>
      <c r="I610">
        <v>266.37</v>
      </c>
      <c r="J610">
        <v>149.43</v>
      </c>
      <c r="K610">
        <v>6.87</v>
      </c>
      <c r="L610">
        <v>79.989999999999995</v>
      </c>
      <c r="M610">
        <v>22.52</v>
      </c>
      <c r="N610">
        <v>2.98</v>
      </c>
      <c r="O610">
        <v>2.08</v>
      </c>
      <c r="P610">
        <v>2.5</v>
      </c>
      <c r="Q610" t="str">
        <f t="shared" si="47"/>
        <v>NO</v>
      </c>
      <c r="S610">
        <v>2405</v>
      </c>
      <c r="T610">
        <v>4135</v>
      </c>
      <c r="U610">
        <v>481.78</v>
      </c>
      <c r="V610">
        <v>481.78</v>
      </c>
      <c r="W610">
        <v>248.12</v>
      </c>
      <c r="X610">
        <v>14.95</v>
      </c>
      <c r="Y610">
        <v>170.24</v>
      </c>
      <c r="Z610">
        <v>25.21</v>
      </c>
      <c r="AA610">
        <v>3.97</v>
      </c>
      <c r="AB610">
        <v>16.29</v>
      </c>
      <c r="AC610">
        <v>3</v>
      </c>
      <c r="AD610" t="str">
        <f t="shared" si="48"/>
        <v>NO</v>
      </c>
    </row>
    <row r="611" spans="1:30" x14ac:dyDescent="0.15">
      <c r="A611" t="str">
        <f t="shared" si="49"/>
        <v>2422-4135</v>
      </c>
      <c r="B611">
        <f>INDEX(Descriptions!$C$4:$C$736,MATCH($A611,Descriptions!$B$4:$B$736,))</f>
        <v>0</v>
      </c>
      <c r="C611" s="9">
        <f t="shared" si="45"/>
        <v>5700</v>
      </c>
      <c r="D611" s="9">
        <f t="shared" si="46"/>
        <v>6000</v>
      </c>
      <c r="F611">
        <v>2422</v>
      </c>
      <c r="G611">
        <v>4135</v>
      </c>
      <c r="H611">
        <v>638.09</v>
      </c>
      <c r="I611">
        <v>635.11</v>
      </c>
      <c r="J611">
        <v>334.38</v>
      </c>
      <c r="K611">
        <v>21.43</v>
      </c>
      <c r="L611">
        <v>215.28</v>
      </c>
      <c r="M611">
        <v>49.34</v>
      </c>
      <c r="N611">
        <v>3.63</v>
      </c>
      <c r="O611">
        <v>11.54</v>
      </c>
      <c r="P611">
        <v>2.5</v>
      </c>
      <c r="Q611" t="str">
        <f t="shared" si="47"/>
        <v>NO</v>
      </c>
      <c r="S611">
        <v>2422</v>
      </c>
      <c r="T611">
        <v>4135</v>
      </c>
      <c r="U611">
        <v>321.33999999999997</v>
      </c>
      <c r="V611">
        <v>317.17</v>
      </c>
      <c r="W611">
        <v>150.57</v>
      </c>
      <c r="X611">
        <v>11.64</v>
      </c>
      <c r="Y611">
        <v>126.96</v>
      </c>
      <c r="Z611">
        <v>21.98</v>
      </c>
      <c r="AA611">
        <v>3.01</v>
      </c>
      <c r="AB611">
        <v>4.17</v>
      </c>
      <c r="AC611">
        <v>3</v>
      </c>
      <c r="AD611" t="str">
        <f t="shared" si="48"/>
        <v>NO</v>
      </c>
    </row>
    <row r="612" spans="1:30" x14ac:dyDescent="0.15">
      <c r="A612" t="str">
        <f t="shared" si="49"/>
        <v>4137-4136</v>
      </c>
      <c r="B612">
        <f>INDEX(Descriptions!$C$4:$C$736,MATCH($A612,Descriptions!$B$4:$B$736,))</f>
        <v>0</v>
      </c>
      <c r="C612" s="9">
        <f t="shared" si="45"/>
        <v>20800</v>
      </c>
      <c r="D612" s="9">
        <f t="shared" si="46"/>
        <v>21800</v>
      </c>
      <c r="F612">
        <v>4137</v>
      </c>
      <c r="G612">
        <v>4136</v>
      </c>
      <c r="H612">
        <v>1531.02</v>
      </c>
      <c r="I612">
        <v>1526.41</v>
      </c>
      <c r="J612">
        <v>415.48</v>
      </c>
      <c r="K612">
        <v>160.68</v>
      </c>
      <c r="L612">
        <v>596.57000000000005</v>
      </c>
      <c r="M612">
        <v>111.85</v>
      </c>
      <c r="N612">
        <v>204.32</v>
      </c>
      <c r="O612">
        <v>27.11</v>
      </c>
      <c r="P612">
        <v>15</v>
      </c>
      <c r="Q612" t="str">
        <f t="shared" si="47"/>
        <v>NO</v>
      </c>
      <c r="S612">
        <v>4137</v>
      </c>
      <c r="T612">
        <v>4136</v>
      </c>
      <c r="U612">
        <v>1924.52</v>
      </c>
      <c r="V612">
        <v>1905.46</v>
      </c>
      <c r="W612">
        <v>823.4</v>
      </c>
      <c r="X612">
        <v>118.72</v>
      </c>
      <c r="Y612">
        <v>732.13</v>
      </c>
      <c r="Z612">
        <v>94.3</v>
      </c>
      <c r="AA612">
        <v>108.64</v>
      </c>
      <c r="AB612">
        <v>29.33</v>
      </c>
      <c r="AC612">
        <v>18</v>
      </c>
      <c r="AD612" t="str">
        <f t="shared" si="48"/>
        <v>NO</v>
      </c>
    </row>
    <row r="613" spans="1:30" x14ac:dyDescent="0.15">
      <c r="A613" t="str">
        <f t="shared" si="49"/>
        <v>4400-4136</v>
      </c>
      <c r="B613" t="str">
        <f>INDEX(Descriptions!$C$4:$C$736,MATCH($A613,Descriptions!$B$4:$B$736,))</f>
        <v>A49 Winwick Rd SB from the junction with Poplars Ave - 2 lanes.</v>
      </c>
      <c r="C613" s="9">
        <f t="shared" si="45"/>
        <v>21800</v>
      </c>
      <c r="D613" s="9">
        <f t="shared" si="46"/>
        <v>22800</v>
      </c>
      <c r="F613">
        <v>4400</v>
      </c>
      <c r="G613">
        <v>4136</v>
      </c>
      <c r="H613">
        <v>1821.81</v>
      </c>
      <c r="I613">
        <v>1736.24</v>
      </c>
      <c r="J613">
        <v>798.82</v>
      </c>
      <c r="K613">
        <v>140.71</v>
      </c>
      <c r="L613">
        <v>551</v>
      </c>
      <c r="M613">
        <v>157.22</v>
      </c>
      <c r="N613">
        <v>135.30000000000001</v>
      </c>
      <c r="O613">
        <v>23.76</v>
      </c>
      <c r="P613">
        <v>15</v>
      </c>
      <c r="Q613" t="str">
        <f t="shared" si="47"/>
        <v>NO</v>
      </c>
      <c r="S613">
        <v>4400</v>
      </c>
      <c r="T613">
        <v>4136</v>
      </c>
      <c r="U613">
        <v>1885.42</v>
      </c>
      <c r="V613">
        <v>1873.9</v>
      </c>
      <c r="W613">
        <v>589.71</v>
      </c>
      <c r="X613">
        <v>198.27</v>
      </c>
      <c r="Y613">
        <v>771.4</v>
      </c>
      <c r="Z613">
        <v>127.9</v>
      </c>
      <c r="AA613">
        <v>150.21</v>
      </c>
      <c r="AB613">
        <v>29.93</v>
      </c>
      <c r="AC613">
        <v>18</v>
      </c>
      <c r="AD613" t="str">
        <f t="shared" si="48"/>
        <v>NO</v>
      </c>
    </row>
    <row r="614" spans="1:30" x14ac:dyDescent="0.15">
      <c r="A614" t="str">
        <f t="shared" si="49"/>
        <v>4136-4137</v>
      </c>
      <c r="B614" t="str">
        <f>INDEX(Descriptions!$C$4:$C$736,MATCH($A614,Descriptions!$B$4:$B$736,))</f>
        <v>A49 Winwick Rd SB. south from the junction with Poplars Ave - 2 lanes.</v>
      </c>
      <c r="C614" s="9">
        <f t="shared" si="45"/>
        <v>21800</v>
      </c>
      <c r="D614" s="9">
        <f t="shared" si="46"/>
        <v>22800</v>
      </c>
      <c r="F614">
        <v>4136</v>
      </c>
      <c r="G614">
        <v>4137</v>
      </c>
      <c r="H614">
        <v>1821.81</v>
      </c>
      <c r="I614">
        <v>1736.24</v>
      </c>
      <c r="J614">
        <v>798.82</v>
      </c>
      <c r="K614">
        <v>140.71</v>
      </c>
      <c r="L614">
        <v>551</v>
      </c>
      <c r="M614">
        <v>157.22</v>
      </c>
      <c r="N614">
        <v>135.30000000000001</v>
      </c>
      <c r="O614">
        <v>23.76</v>
      </c>
      <c r="P614">
        <v>15</v>
      </c>
      <c r="Q614" t="str">
        <f t="shared" si="47"/>
        <v>NO</v>
      </c>
      <c r="S614">
        <v>4136</v>
      </c>
      <c r="T614">
        <v>4137</v>
      </c>
      <c r="U614">
        <v>1885.42</v>
      </c>
      <c r="V614">
        <v>1873.9</v>
      </c>
      <c r="W614">
        <v>589.71</v>
      </c>
      <c r="X614">
        <v>198.27</v>
      </c>
      <c r="Y614">
        <v>771.4</v>
      </c>
      <c r="Z614">
        <v>127.9</v>
      </c>
      <c r="AA614">
        <v>150.21</v>
      </c>
      <c r="AB614">
        <v>29.93</v>
      </c>
      <c r="AC614">
        <v>18</v>
      </c>
      <c r="AD614" t="str">
        <f t="shared" si="48"/>
        <v>NO</v>
      </c>
    </row>
    <row r="615" spans="1:30" x14ac:dyDescent="0.15">
      <c r="A615" t="str">
        <f t="shared" si="49"/>
        <v>1550-4137</v>
      </c>
      <c r="B615">
        <f>INDEX(Descriptions!$C$4:$C$736,MATCH($A615,Descriptions!$B$4:$B$736,))</f>
        <v>0</v>
      </c>
      <c r="C615" s="9">
        <f t="shared" si="45"/>
        <v>20800</v>
      </c>
      <c r="D615" s="9">
        <f t="shared" si="46"/>
        <v>21800</v>
      </c>
      <c r="F615">
        <v>1550</v>
      </c>
      <c r="G615">
        <v>4137</v>
      </c>
      <c r="H615">
        <v>1531.02</v>
      </c>
      <c r="I615">
        <v>1526.4</v>
      </c>
      <c r="J615">
        <v>415.48</v>
      </c>
      <c r="K615">
        <v>160.68</v>
      </c>
      <c r="L615">
        <v>596.57000000000005</v>
      </c>
      <c r="M615">
        <v>111.85</v>
      </c>
      <c r="N615">
        <v>204.32</v>
      </c>
      <c r="O615">
        <v>27.11</v>
      </c>
      <c r="P615">
        <v>15</v>
      </c>
      <c r="Q615" t="str">
        <f t="shared" si="47"/>
        <v>NO</v>
      </c>
      <c r="S615">
        <v>1550</v>
      </c>
      <c r="T615">
        <v>4137</v>
      </c>
      <c r="U615">
        <v>1924.52</v>
      </c>
      <c r="V615">
        <v>1905.46</v>
      </c>
      <c r="W615">
        <v>823.4</v>
      </c>
      <c r="X615">
        <v>118.72</v>
      </c>
      <c r="Y615">
        <v>732.13</v>
      </c>
      <c r="Z615">
        <v>94.3</v>
      </c>
      <c r="AA615">
        <v>108.64</v>
      </c>
      <c r="AB615">
        <v>29.33</v>
      </c>
      <c r="AC615">
        <v>18</v>
      </c>
      <c r="AD615" t="str">
        <f t="shared" si="48"/>
        <v>NO</v>
      </c>
    </row>
    <row r="616" spans="1:30" x14ac:dyDescent="0.15">
      <c r="A616" t="str">
        <f t="shared" si="49"/>
        <v>3614-4175</v>
      </c>
      <c r="B616">
        <f>INDEX(Descriptions!$C$4:$C$736,MATCH($A616,Descriptions!$B$4:$B$736,))</f>
        <v>0</v>
      </c>
      <c r="C616" s="9">
        <f t="shared" si="45"/>
        <v>1800</v>
      </c>
      <c r="D616" s="9">
        <f t="shared" si="46"/>
        <v>1900</v>
      </c>
      <c r="F616">
        <v>3614</v>
      </c>
      <c r="G616">
        <v>4175</v>
      </c>
      <c r="H616">
        <v>111.01</v>
      </c>
      <c r="I616">
        <v>107.98</v>
      </c>
      <c r="J616">
        <v>20.97</v>
      </c>
      <c r="K616">
        <v>6.33</v>
      </c>
      <c r="L616">
        <v>39.19</v>
      </c>
      <c r="M616">
        <v>2.35</v>
      </c>
      <c r="N616">
        <v>0.28000000000000003</v>
      </c>
      <c r="O616">
        <v>21.88</v>
      </c>
      <c r="P616">
        <v>20</v>
      </c>
      <c r="Q616" t="str">
        <f t="shared" si="47"/>
        <v>NO</v>
      </c>
      <c r="S616">
        <v>3614</v>
      </c>
      <c r="T616">
        <v>4175</v>
      </c>
      <c r="U616">
        <v>182.75</v>
      </c>
      <c r="V616">
        <v>180.86</v>
      </c>
      <c r="W616">
        <v>43.89</v>
      </c>
      <c r="X616">
        <v>5.12</v>
      </c>
      <c r="Y616">
        <v>56.32</v>
      </c>
      <c r="Z616">
        <v>4.49</v>
      </c>
      <c r="AA616">
        <v>0.26</v>
      </c>
      <c r="AB616">
        <v>60.68</v>
      </c>
      <c r="AC616">
        <v>12</v>
      </c>
      <c r="AD616" t="str">
        <f t="shared" si="48"/>
        <v>NO</v>
      </c>
    </row>
    <row r="617" spans="1:30" x14ac:dyDescent="0.15">
      <c r="A617" t="str">
        <f t="shared" si="49"/>
        <v>3507-4175</v>
      </c>
      <c r="B617">
        <f>INDEX(Descriptions!$C$4:$C$736,MATCH($A617,Descriptions!$B$4:$B$736,))</f>
        <v>0</v>
      </c>
      <c r="C617" s="9">
        <f t="shared" si="45"/>
        <v>1700</v>
      </c>
      <c r="D617" s="9">
        <f t="shared" si="46"/>
        <v>1800</v>
      </c>
      <c r="F617">
        <v>3507</v>
      </c>
      <c r="G617">
        <v>4175</v>
      </c>
      <c r="H617">
        <v>132.94</v>
      </c>
      <c r="I617">
        <v>132.71</v>
      </c>
      <c r="J617">
        <v>63.89</v>
      </c>
      <c r="K617">
        <v>5.55</v>
      </c>
      <c r="L617">
        <v>45.99</v>
      </c>
      <c r="M617">
        <v>3.7</v>
      </c>
      <c r="N617">
        <v>0.66</v>
      </c>
      <c r="O617">
        <v>3.15</v>
      </c>
      <c r="P617">
        <v>10</v>
      </c>
      <c r="Q617" t="str">
        <f t="shared" si="47"/>
        <v>NO</v>
      </c>
      <c r="S617">
        <v>3507</v>
      </c>
      <c r="T617">
        <v>4175</v>
      </c>
      <c r="U617">
        <v>148.11000000000001</v>
      </c>
      <c r="V617">
        <v>147.93</v>
      </c>
      <c r="W617">
        <v>32.700000000000003</v>
      </c>
      <c r="X617">
        <v>8.99</v>
      </c>
      <c r="Y617">
        <v>83.24</v>
      </c>
      <c r="Z617">
        <v>7.25</v>
      </c>
      <c r="AA617">
        <v>1.39</v>
      </c>
      <c r="AB617">
        <v>2.5499999999999998</v>
      </c>
      <c r="AC617">
        <v>12</v>
      </c>
      <c r="AD617" t="str">
        <f t="shared" si="48"/>
        <v>NO</v>
      </c>
    </row>
    <row r="618" spans="1:30" x14ac:dyDescent="0.15">
      <c r="A618" t="str">
        <f t="shared" si="49"/>
        <v>2360-4203</v>
      </c>
      <c r="B618">
        <f>INDEX(Descriptions!$C$4:$C$736,MATCH($A618,Descriptions!$B$4:$B$736,))</f>
        <v>0</v>
      </c>
      <c r="C618" s="9">
        <f t="shared" si="45"/>
        <v>200</v>
      </c>
      <c r="D618" s="9">
        <f t="shared" si="46"/>
        <v>200</v>
      </c>
      <c r="F618">
        <v>2360</v>
      </c>
      <c r="G618">
        <v>4203</v>
      </c>
      <c r="H618">
        <v>17.61</v>
      </c>
      <c r="I618">
        <v>17.57</v>
      </c>
      <c r="J618">
        <v>1.38</v>
      </c>
      <c r="K618">
        <v>0.39</v>
      </c>
      <c r="L618">
        <v>7.19</v>
      </c>
      <c r="M618">
        <v>0.47</v>
      </c>
      <c r="N618">
        <v>0.68</v>
      </c>
      <c r="O618">
        <v>0</v>
      </c>
      <c r="P618">
        <v>7.5</v>
      </c>
      <c r="Q618" t="str">
        <f t="shared" si="47"/>
        <v>NO</v>
      </c>
      <c r="S618">
        <v>2360</v>
      </c>
      <c r="T618">
        <v>4203</v>
      </c>
      <c r="U618">
        <v>23.23</v>
      </c>
      <c r="V618">
        <v>22.94</v>
      </c>
      <c r="W618">
        <v>4.62</v>
      </c>
      <c r="X618">
        <v>0.46</v>
      </c>
      <c r="Y618">
        <v>8.9</v>
      </c>
      <c r="Z618">
        <v>0</v>
      </c>
      <c r="AA618">
        <v>0.25</v>
      </c>
      <c r="AB618">
        <v>0</v>
      </c>
      <c r="AC618">
        <v>9</v>
      </c>
      <c r="AD618" t="str">
        <f t="shared" si="48"/>
        <v>NO</v>
      </c>
    </row>
    <row r="619" spans="1:30" x14ac:dyDescent="0.15">
      <c r="A619" t="str">
        <f t="shared" si="49"/>
        <v>4204-4203</v>
      </c>
      <c r="B619">
        <f>INDEX(Descriptions!$C$4:$C$736,MATCH($A619,Descriptions!$B$4:$B$736,))</f>
        <v>0</v>
      </c>
      <c r="C619" s="9">
        <f t="shared" si="45"/>
        <v>700</v>
      </c>
      <c r="D619" s="9">
        <f t="shared" si="46"/>
        <v>700</v>
      </c>
      <c r="F619">
        <v>4204</v>
      </c>
      <c r="G619">
        <v>4203</v>
      </c>
      <c r="H619">
        <v>44.72</v>
      </c>
      <c r="I619">
        <v>44.6</v>
      </c>
      <c r="J619">
        <v>12.82</v>
      </c>
      <c r="K619">
        <v>1.26</v>
      </c>
      <c r="L619">
        <v>17.46</v>
      </c>
      <c r="M619">
        <v>1.1499999999999999</v>
      </c>
      <c r="N619">
        <v>0.41</v>
      </c>
      <c r="O619">
        <v>4.1100000000000003</v>
      </c>
      <c r="P619">
        <v>7.5</v>
      </c>
      <c r="Q619" t="str">
        <f t="shared" si="47"/>
        <v>NO</v>
      </c>
      <c r="S619">
        <v>4204</v>
      </c>
      <c r="T619">
        <v>4203</v>
      </c>
      <c r="U619">
        <v>63.67</v>
      </c>
      <c r="V619">
        <v>63.12</v>
      </c>
      <c r="W619">
        <v>4.8499999999999996</v>
      </c>
      <c r="X619">
        <v>0.86</v>
      </c>
      <c r="Y619">
        <v>18.57</v>
      </c>
      <c r="Z619">
        <v>7.22</v>
      </c>
      <c r="AA619">
        <v>18.93</v>
      </c>
      <c r="AB619">
        <v>4.24</v>
      </c>
      <c r="AC619">
        <v>9</v>
      </c>
      <c r="AD619" t="str">
        <f t="shared" si="48"/>
        <v>NO</v>
      </c>
    </row>
    <row r="620" spans="1:30" x14ac:dyDescent="0.15">
      <c r="A620" t="str">
        <f t="shared" si="49"/>
        <v>4203-4204</v>
      </c>
      <c r="B620">
        <f>INDEX(Descriptions!$C$4:$C$736,MATCH($A620,Descriptions!$B$4:$B$736,))</f>
        <v>0</v>
      </c>
      <c r="C620" s="9">
        <f t="shared" si="45"/>
        <v>200</v>
      </c>
      <c r="D620" s="9">
        <f t="shared" si="46"/>
        <v>200</v>
      </c>
      <c r="F620">
        <v>4203</v>
      </c>
      <c r="G620">
        <v>4204</v>
      </c>
      <c r="H620">
        <v>17.61</v>
      </c>
      <c r="I620">
        <v>17.57</v>
      </c>
      <c r="J620">
        <v>1.38</v>
      </c>
      <c r="K620">
        <v>0.39</v>
      </c>
      <c r="L620">
        <v>7.19</v>
      </c>
      <c r="M620">
        <v>0.47</v>
      </c>
      <c r="N620">
        <v>0.68</v>
      </c>
      <c r="O620">
        <v>0</v>
      </c>
      <c r="P620">
        <v>7.5</v>
      </c>
      <c r="Q620" t="str">
        <f t="shared" si="47"/>
        <v>NO</v>
      </c>
      <c r="S620">
        <v>4203</v>
      </c>
      <c r="T620">
        <v>4204</v>
      </c>
      <c r="U620">
        <v>23.23</v>
      </c>
      <c r="V620">
        <v>22.94</v>
      </c>
      <c r="W620">
        <v>4.62</v>
      </c>
      <c r="X620">
        <v>0.46</v>
      </c>
      <c r="Y620">
        <v>8.9</v>
      </c>
      <c r="Z620">
        <v>0</v>
      </c>
      <c r="AA620">
        <v>0.25</v>
      </c>
      <c r="AB620">
        <v>0</v>
      </c>
      <c r="AC620">
        <v>9</v>
      </c>
      <c r="AD620" t="str">
        <f t="shared" si="48"/>
        <v>NO</v>
      </c>
    </row>
    <row r="621" spans="1:30" x14ac:dyDescent="0.15">
      <c r="A621" t="str">
        <f t="shared" si="49"/>
        <v>4205-4204</v>
      </c>
      <c r="B621">
        <f>INDEX(Descriptions!$C$4:$C$736,MATCH($A621,Descriptions!$B$4:$B$736,))</f>
        <v>0</v>
      </c>
      <c r="C621" s="9">
        <f t="shared" si="45"/>
        <v>600</v>
      </c>
      <c r="D621" s="9">
        <f t="shared" si="46"/>
        <v>600</v>
      </c>
      <c r="F621">
        <v>4205</v>
      </c>
      <c r="G621">
        <v>4204</v>
      </c>
      <c r="H621">
        <v>32.880000000000003</v>
      </c>
      <c r="I621">
        <v>32.770000000000003</v>
      </c>
      <c r="J621">
        <v>5.66</v>
      </c>
      <c r="K621">
        <v>1.07</v>
      </c>
      <c r="L621">
        <v>13.01</v>
      </c>
      <c r="M621">
        <v>1.1499999999999999</v>
      </c>
      <c r="N621">
        <v>0.37</v>
      </c>
      <c r="O621">
        <v>4.1100000000000003</v>
      </c>
      <c r="P621">
        <v>7.5</v>
      </c>
      <c r="Q621" t="str">
        <f t="shared" si="47"/>
        <v>NO</v>
      </c>
      <c r="S621">
        <v>4205</v>
      </c>
      <c r="T621">
        <v>4204</v>
      </c>
      <c r="U621">
        <v>59.35</v>
      </c>
      <c r="V621">
        <v>58.81</v>
      </c>
      <c r="W621">
        <v>4</v>
      </c>
      <c r="X621">
        <v>0.72</v>
      </c>
      <c r="Y621">
        <v>15.32</v>
      </c>
      <c r="Z621">
        <v>7.22</v>
      </c>
      <c r="AA621">
        <v>18.850000000000001</v>
      </c>
      <c r="AB621">
        <v>4.24</v>
      </c>
      <c r="AC621">
        <v>9</v>
      </c>
      <c r="AD621" t="str">
        <f t="shared" si="48"/>
        <v>NO</v>
      </c>
    </row>
    <row r="622" spans="1:30" x14ac:dyDescent="0.15">
      <c r="A622" t="str">
        <f t="shared" si="49"/>
        <v>4204-4205</v>
      </c>
      <c r="B622">
        <f>INDEX(Descriptions!$C$4:$C$736,MATCH($A622,Descriptions!$B$4:$B$736,))</f>
        <v>0</v>
      </c>
      <c r="C622" s="9">
        <f t="shared" si="45"/>
        <v>200</v>
      </c>
      <c r="D622" s="9">
        <f t="shared" si="46"/>
        <v>200</v>
      </c>
      <c r="F622">
        <v>4204</v>
      </c>
      <c r="G622">
        <v>4205</v>
      </c>
      <c r="H622">
        <v>13.71</v>
      </c>
      <c r="I622">
        <v>13.68</v>
      </c>
      <c r="J622">
        <v>0.63</v>
      </c>
      <c r="K622">
        <v>0.1</v>
      </c>
      <c r="L622">
        <v>4.42</v>
      </c>
      <c r="M622">
        <v>0.47</v>
      </c>
      <c r="N622">
        <v>0.59</v>
      </c>
      <c r="O622">
        <v>0</v>
      </c>
      <c r="P622">
        <v>7.5</v>
      </c>
      <c r="Q622" t="str">
        <f t="shared" si="47"/>
        <v>NO</v>
      </c>
      <c r="S622">
        <v>4204</v>
      </c>
      <c r="T622">
        <v>4205</v>
      </c>
      <c r="U622">
        <v>15.22</v>
      </c>
      <c r="V622">
        <v>15.03</v>
      </c>
      <c r="W622">
        <v>0.37</v>
      </c>
      <c r="X622">
        <v>0.15</v>
      </c>
      <c r="Y622">
        <v>5.51</v>
      </c>
      <c r="Z622">
        <v>0</v>
      </c>
      <c r="AA622">
        <v>0.18</v>
      </c>
      <c r="AB622">
        <v>0</v>
      </c>
      <c r="AC622">
        <v>9</v>
      </c>
      <c r="AD622" t="str">
        <f t="shared" si="48"/>
        <v>NO</v>
      </c>
    </row>
    <row r="623" spans="1:30" x14ac:dyDescent="0.15">
      <c r="A623" t="str">
        <f t="shared" si="49"/>
        <v>2342-4205</v>
      </c>
      <c r="B623">
        <f>INDEX(Descriptions!$C$4:$C$736,MATCH($A623,Descriptions!$B$4:$B$736,))</f>
        <v>0</v>
      </c>
      <c r="C623" s="9">
        <f t="shared" si="45"/>
        <v>600</v>
      </c>
      <c r="D623" s="9">
        <f t="shared" si="46"/>
        <v>600</v>
      </c>
      <c r="F623">
        <v>2342</v>
      </c>
      <c r="G623">
        <v>4205</v>
      </c>
      <c r="H623">
        <v>34.83</v>
      </c>
      <c r="I623">
        <v>34.71</v>
      </c>
      <c r="J623">
        <v>6.32</v>
      </c>
      <c r="K623">
        <v>1.1299999999999999</v>
      </c>
      <c r="L623">
        <v>14.15</v>
      </c>
      <c r="M623">
        <v>1.1499999999999999</v>
      </c>
      <c r="N623">
        <v>0.41</v>
      </c>
      <c r="O623">
        <v>4.16</v>
      </c>
      <c r="P623">
        <v>7.5</v>
      </c>
      <c r="Q623" t="str">
        <f t="shared" si="47"/>
        <v>NO</v>
      </c>
      <c r="S623">
        <v>2342</v>
      </c>
      <c r="T623">
        <v>4205</v>
      </c>
      <c r="U623">
        <v>65.319999999999993</v>
      </c>
      <c r="V623">
        <v>64.72</v>
      </c>
      <c r="W623">
        <v>7.52</v>
      </c>
      <c r="X623">
        <v>0.84</v>
      </c>
      <c r="Y623">
        <v>17.55</v>
      </c>
      <c r="Z623">
        <v>7.22</v>
      </c>
      <c r="AA623">
        <v>18.89</v>
      </c>
      <c r="AB623">
        <v>4.29</v>
      </c>
      <c r="AC623">
        <v>9</v>
      </c>
      <c r="AD623" t="str">
        <f t="shared" si="48"/>
        <v>NO</v>
      </c>
    </row>
    <row r="624" spans="1:30" x14ac:dyDescent="0.15">
      <c r="A624" t="str">
        <f t="shared" si="49"/>
        <v>2343-4206</v>
      </c>
      <c r="B624">
        <f>INDEX(Descriptions!$C$4:$C$736,MATCH($A624,Descriptions!$B$4:$B$736,))</f>
        <v>0</v>
      </c>
      <c r="C624" s="9">
        <f t="shared" si="45"/>
        <v>4400</v>
      </c>
      <c r="D624" s="9">
        <f t="shared" si="46"/>
        <v>4600</v>
      </c>
      <c r="F624">
        <v>2343</v>
      </c>
      <c r="G624">
        <v>4206</v>
      </c>
      <c r="H624">
        <v>264.72000000000003</v>
      </c>
      <c r="I624">
        <v>264.14999999999998</v>
      </c>
      <c r="J624">
        <v>76.14</v>
      </c>
      <c r="K624">
        <v>3.92</v>
      </c>
      <c r="L624">
        <v>83.97</v>
      </c>
      <c r="M624">
        <v>8.68</v>
      </c>
      <c r="N624">
        <v>3.22</v>
      </c>
      <c r="O624">
        <v>73.790000000000006</v>
      </c>
      <c r="P624">
        <v>15</v>
      </c>
      <c r="Q624" t="str">
        <f t="shared" si="47"/>
        <v>NO</v>
      </c>
      <c r="S624">
        <v>2343</v>
      </c>
      <c r="T624">
        <v>4206</v>
      </c>
      <c r="U624">
        <v>469.92</v>
      </c>
      <c r="V624">
        <v>467.22</v>
      </c>
      <c r="W624">
        <v>174.02</v>
      </c>
      <c r="X624">
        <v>7.71</v>
      </c>
      <c r="Y624">
        <v>142.1</v>
      </c>
      <c r="Z624">
        <v>9.4700000000000006</v>
      </c>
      <c r="AA624">
        <v>3.23</v>
      </c>
      <c r="AB624">
        <v>133.4</v>
      </c>
      <c r="AC624">
        <v>0</v>
      </c>
      <c r="AD624" t="str">
        <f t="shared" si="48"/>
        <v>YES</v>
      </c>
    </row>
    <row r="625" spans="1:30" x14ac:dyDescent="0.15">
      <c r="A625" t="str">
        <f t="shared" si="49"/>
        <v>2390-4206</v>
      </c>
      <c r="B625" t="str">
        <f>INDEX(Descriptions!$C$4:$C$736,MATCH($A625,Descriptions!$B$4:$B$736,))</f>
        <v>Poplars Ave SB, between the T-junction with Howson Rd and Windermere Ave - 1 lane.</v>
      </c>
      <c r="C625" s="9">
        <f t="shared" si="45"/>
        <v>4600</v>
      </c>
      <c r="D625" s="9">
        <f t="shared" si="46"/>
        <v>4800</v>
      </c>
      <c r="F625">
        <v>2390</v>
      </c>
      <c r="G625">
        <v>4206</v>
      </c>
      <c r="H625">
        <v>414.17</v>
      </c>
      <c r="I625">
        <v>410.4</v>
      </c>
      <c r="J625">
        <v>109.1</v>
      </c>
      <c r="K625">
        <v>16.09</v>
      </c>
      <c r="L625">
        <v>108.15</v>
      </c>
      <c r="M625">
        <v>35.880000000000003</v>
      </c>
      <c r="N625">
        <v>2.2000000000000002</v>
      </c>
      <c r="O625">
        <v>132.74</v>
      </c>
      <c r="P625">
        <v>10</v>
      </c>
      <c r="Q625" t="str">
        <f t="shared" si="47"/>
        <v>YES</v>
      </c>
      <c r="S625">
        <v>2390</v>
      </c>
      <c r="T625">
        <v>4206</v>
      </c>
      <c r="U625">
        <v>363.56</v>
      </c>
      <c r="V625">
        <v>355.42</v>
      </c>
      <c r="W625">
        <v>123.74</v>
      </c>
      <c r="X625">
        <v>17.149999999999999</v>
      </c>
      <c r="Y625">
        <v>109</v>
      </c>
      <c r="Z625">
        <v>1.21</v>
      </c>
      <c r="AA625">
        <v>3</v>
      </c>
      <c r="AB625">
        <v>97.46</v>
      </c>
      <c r="AC625">
        <v>12</v>
      </c>
      <c r="AD625" t="str">
        <f t="shared" si="48"/>
        <v>NO</v>
      </c>
    </row>
    <row r="626" spans="1:30" x14ac:dyDescent="0.15">
      <c r="A626" t="str">
        <f t="shared" si="49"/>
        <v>2525-4223</v>
      </c>
      <c r="B626" t="str">
        <f>INDEX(Descriptions!$C$4:$C$736,MATCH($A626,Descriptions!$B$4:$B$736,))</f>
        <v xml:space="preserve">Myddleton Ln EB from the T-junction with Llex Ave to the T-junction with Falcondale Rd - 1 lane. </v>
      </c>
      <c r="C626" s="9">
        <f t="shared" si="45"/>
        <v>8500</v>
      </c>
      <c r="D626" s="9">
        <f t="shared" si="46"/>
        <v>8900</v>
      </c>
      <c r="F626">
        <v>2525</v>
      </c>
      <c r="G626">
        <v>4223</v>
      </c>
      <c r="H626">
        <v>813.64</v>
      </c>
      <c r="I626">
        <v>810.22</v>
      </c>
      <c r="J626">
        <v>390.96</v>
      </c>
      <c r="K626">
        <v>34.9</v>
      </c>
      <c r="L626">
        <v>266.70999999999998</v>
      </c>
      <c r="M626">
        <v>74.56</v>
      </c>
      <c r="N626">
        <v>7.98</v>
      </c>
      <c r="O626">
        <v>36.03</v>
      </c>
      <c r="P626">
        <v>2.5</v>
      </c>
      <c r="Q626" t="str">
        <f t="shared" si="47"/>
        <v>NO</v>
      </c>
      <c r="S626">
        <v>2525</v>
      </c>
      <c r="T626">
        <v>4223</v>
      </c>
      <c r="U626">
        <v>607.73</v>
      </c>
      <c r="V626">
        <v>598.83000000000004</v>
      </c>
      <c r="W626">
        <v>252.04</v>
      </c>
      <c r="X626">
        <v>33.97</v>
      </c>
      <c r="Y626">
        <v>241.55</v>
      </c>
      <c r="Z626">
        <v>42.12</v>
      </c>
      <c r="AA626">
        <v>4.34</v>
      </c>
      <c r="AB626">
        <v>30.7</v>
      </c>
      <c r="AC626">
        <v>3</v>
      </c>
      <c r="AD626" t="str">
        <f t="shared" si="48"/>
        <v>NO</v>
      </c>
    </row>
    <row r="627" spans="1:30" x14ac:dyDescent="0.15">
      <c r="A627" t="str">
        <f t="shared" si="49"/>
        <v>2359-4223</v>
      </c>
      <c r="B627">
        <f>INDEX(Descriptions!$C$4:$C$736,MATCH($A627,Descriptions!$B$4:$B$736,))</f>
        <v>0</v>
      </c>
      <c r="C627" s="9">
        <f t="shared" si="45"/>
        <v>5900</v>
      </c>
      <c r="D627" s="9">
        <f t="shared" si="46"/>
        <v>6200</v>
      </c>
      <c r="F627">
        <v>2359</v>
      </c>
      <c r="G627">
        <v>4223</v>
      </c>
      <c r="H627">
        <v>391.56</v>
      </c>
      <c r="I627">
        <v>389.91</v>
      </c>
      <c r="J627">
        <v>155</v>
      </c>
      <c r="K627">
        <v>12.87</v>
      </c>
      <c r="L627">
        <v>104.48</v>
      </c>
      <c r="M627">
        <v>43.55</v>
      </c>
      <c r="N627">
        <v>4.8600000000000003</v>
      </c>
      <c r="O627">
        <v>68.290000000000006</v>
      </c>
      <c r="P627">
        <v>2.5</v>
      </c>
      <c r="Q627" t="str">
        <f t="shared" si="47"/>
        <v>NO</v>
      </c>
      <c r="S627">
        <v>2359</v>
      </c>
      <c r="T627">
        <v>4223</v>
      </c>
      <c r="U627">
        <v>592.38</v>
      </c>
      <c r="V627">
        <v>589.73</v>
      </c>
      <c r="W627">
        <v>280.37</v>
      </c>
      <c r="X627">
        <v>21.8</v>
      </c>
      <c r="Y627">
        <v>211.82</v>
      </c>
      <c r="Z627">
        <v>45.28</v>
      </c>
      <c r="AA627">
        <v>2.14</v>
      </c>
      <c r="AB627">
        <v>27.96</v>
      </c>
      <c r="AC627">
        <v>3</v>
      </c>
      <c r="AD627" t="str">
        <f t="shared" si="48"/>
        <v>NO</v>
      </c>
    </row>
    <row r="628" spans="1:30" x14ac:dyDescent="0.15">
      <c r="A628" t="str">
        <f t="shared" si="49"/>
        <v>2402-4226</v>
      </c>
      <c r="B628">
        <f>INDEX(Descriptions!$C$4:$C$736,MATCH($A628,Descriptions!$B$4:$B$736,))</f>
        <v>0</v>
      </c>
      <c r="C628" s="9">
        <f t="shared" si="45"/>
        <v>1500</v>
      </c>
      <c r="D628" s="9">
        <f t="shared" si="46"/>
        <v>1600</v>
      </c>
      <c r="F628">
        <v>2402</v>
      </c>
      <c r="G628">
        <v>4226</v>
      </c>
      <c r="H628">
        <v>148.71</v>
      </c>
      <c r="I628">
        <v>148.49</v>
      </c>
      <c r="J628">
        <v>40.68</v>
      </c>
      <c r="K628">
        <v>1.83</v>
      </c>
      <c r="L628">
        <v>19.489999999999998</v>
      </c>
      <c r="M628">
        <v>9.2200000000000006</v>
      </c>
      <c r="N628">
        <v>1.32</v>
      </c>
      <c r="O628">
        <v>68.66</v>
      </c>
      <c r="P628">
        <v>7.5</v>
      </c>
      <c r="Q628" t="str">
        <f t="shared" si="47"/>
        <v>NO</v>
      </c>
      <c r="S628">
        <v>2402</v>
      </c>
      <c r="T628">
        <v>4226</v>
      </c>
      <c r="U628">
        <v>95.6</v>
      </c>
      <c r="V628">
        <v>95.07</v>
      </c>
      <c r="W628">
        <v>12.88</v>
      </c>
      <c r="X628">
        <v>2.2400000000000002</v>
      </c>
      <c r="Y628">
        <v>22.48</v>
      </c>
      <c r="Z628">
        <v>8.67</v>
      </c>
      <c r="AA628">
        <v>2.27</v>
      </c>
      <c r="AB628">
        <v>38.06</v>
      </c>
      <c r="AC628">
        <v>9</v>
      </c>
      <c r="AD628" t="str">
        <f t="shared" si="48"/>
        <v>NO</v>
      </c>
    </row>
    <row r="629" spans="1:30" x14ac:dyDescent="0.15">
      <c r="A629" t="str">
        <f t="shared" si="49"/>
        <v>2382-4226</v>
      </c>
      <c r="B629">
        <f>INDEX(Descriptions!$C$4:$C$736,MATCH($A629,Descriptions!$B$4:$B$736,))</f>
        <v>0</v>
      </c>
      <c r="C629" s="9">
        <f t="shared" si="45"/>
        <v>1600</v>
      </c>
      <c r="D629" s="9">
        <f t="shared" si="46"/>
        <v>1700</v>
      </c>
      <c r="F629">
        <v>2382</v>
      </c>
      <c r="G629">
        <v>4226</v>
      </c>
      <c r="H629">
        <v>46.91</v>
      </c>
      <c r="I629">
        <v>46.83</v>
      </c>
      <c r="J629">
        <v>5.33</v>
      </c>
      <c r="K629">
        <v>0.99</v>
      </c>
      <c r="L629">
        <v>8.6199999999999992</v>
      </c>
      <c r="M629">
        <v>9.23</v>
      </c>
      <c r="N629">
        <v>1.1100000000000001</v>
      </c>
      <c r="O629">
        <v>21.63</v>
      </c>
      <c r="P629">
        <v>0</v>
      </c>
      <c r="Q629" t="str">
        <f t="shared" si="47"/>
        <v>NO</v>
      </c>
      <c r="S629">
        <v>2382</v>
      </c>
      <c r="T629">
        <v>4226</v>
      </c>
      <c r="U629">
        <v>208.61</v>
      </c>
      <c r="V629">
        <v>206.72</v>
      </c>
      <c r="W629">
        <v>52.42</v>
      </c>
      <c r="X629">
        <v>3</v>
      </c>
      <c r="Y629">
        <v>35.42</v>
      </c>
      <c r="Z629">
        <v>11.97</v>
      </c>
      <c r="AA629">
        <v>0.93</v>
      </c>
      <c r="AB629">
        <v>104.87</v>
      </c>
      <c r="AC629">
        <v>0</v>
      </c>
      <c r="AD629" t="str">
        <f t="shared" si="48"/>
        <v>YES</v>
      </c>
    </row>
    <row r="630" spans="1:30" x14ac:dyDescent="0.15">
      <c r="A630" t="str">
        <f t="shared" si="49"/>
        <v>82199-4400</v>
      </c>
      <c r="B630" t="str">
        <f>INDEX(Descriptions!$C$4:$C$736,MATCH($A630,Descriptions!$B$4:$B$736,))</f>
        <v>A49 Winwick Rd SB from the T-junction with Birch Ave to the T-junction junction with Poplars Ave</v>
      </c>
      <c r="C630" s="9">
        <f t="shared" si="45"/>
        <v>21800</v>
      </c>
      <c r="D630" s="9">
        <f t="shared" si="46"/>
        <v>22800</v>
      </c>
      <c r="F630">
        <v>82199</v>
      </c>
      <c r="G630">
        <v>4400</v>
      </c>
      <c r="H630">
        <v>1821.81</v>
      </c>
      <c r="I630">
        <v>1736.24</v>
      </c>
      <c r="J630">
        <v>798.82</v>
      </c>
      <c r="K630">
        <v>140.71</v>
      </c>
      <c r="L630">
        <v>551</v>
      </c>
      <c r="M630">
        <v>157.22</v>
      </c>
      <c r="N630">
        <v>135.30000000000001</v>
      </c>
      <c r="O630">
        <v>23.76</v>
      </c>
      <c r="P630">
        <v>15</v>
      </c>
      <c r="Q630" t="str">
        <f t="shared" si="47"/>
        <v>NO</v>
      </c>
      <c r="S630">
        <v>82199</v>
      </c>
      <c r="T630">
        <v>4400</v>
      </c>
      <c r="U630">
        <v>1885.42</v>
      </c>
      <c r="V630">
        <v>1873.9</v>
      </c>
      <c r="W630">
        <v>589.71</v>
      </c>
      <c r="X630">
        <v>198.27</v>
      </c>
      <c r="Y630">
        <v>771.4</v>
      </c>
      <c r="Z630">
        <v>127.9</v>
      </c>
      <c r="AA630">
        <v>150.21</v>
      </c>
      <c r="AB630">
        <v>29.93</v>
      </c>
      <c r="AC630">
        <v>18</v>
      </c>
      <c r="AD630" t="str">
        <f t="shared" si="48"/>
        <v>NO</v>
      </c>
    </row>
    <row r="631" spans="1:30" x14ac:dyDescent="0.15">
      <c r="A631" t="str">
        <f t="shared" si="49"/>
        <v>4401-4400</v>
      </c>
      <c r="B631">
        <f>INDEX(Descriptions!$C$4:$C$736,MATCH($A631,Descriptions!$B$4:$B$736,))</f>
        <v>0</v>
      </c>
      <c r="C631" s="9">
        <f t="shared" si="45"/>
        <v>0</v>
      </c>
      <c r="D631" s="9">
        <f t="shared" si="46"/>
        <v>0</v>
      </c>
      <c r="F631">
        <v>4401</v>
      </c>
      <c r="G631">
        <v>4400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 t="str">
        <f t="shared" si="47"/>
        <v>NO</v>
      </c>
      <c r="S631">
        <v>4401</v>
      </c>
      <c r="T631">
        <v>4400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 t="str">
        <f t="shared" si="48"/>
        <v>NO</v>
      </c>
    </row>
    <row r="632" spans="1:30" x14ac:dyDescent="0.15">
      <c r="A632" t="str">
        <f t="shared" si="49"/>
        <v>4136-4400</v>
      </c>
      <c r="B632">
        <f>INDEX(Descriptions!$C$4:$C$736,MATCH($A632,Descriptions!$B$4:$B$736,))</f>
        <v>0</v>
      </c>
      <c r="C632" s="9">
        <f t="shared" si="45"/>
        <v>20800</v>
      </c>
      <c r="D632" s="9">
        <f t="shared" si="46"/>
        <v>21800</v>
      </c>
      <c r="F632">
        <v>4136</v>
      </c>
      <c r="G632">
        <v>4400</v>
      </c>
      <c r="H632">
        <v>1531.02</v>
      </c>
      <c r="I632">
        <v>1526.41</v>
      </c>
      <c r="J632">
        <v>415.48</v>
      </c>
      <c r="K632">
        <v>160.68</v>
      </c>
      <c r="L632">
        <v>596.57000000000005</v>
      </c>
      <c r="M632">
        <v>111.85</v>
      </c>
      <c r="N632">
        <v>204.32</v>
      </c>
      <c r="O632">
        <v>27.11</v>
      </c>
      <c r="P632">
        <v>15</v>
      </c>
      <c r="Q632" t="str">
        <f t="shared" si="47"/>
        <v>NO</v>
      </c>
      <c r="S632">
        <v>4136</v>
      </c>
      <c r="T632">
        <v>4400</v>
      </c>
      <c r="U632">
        <v>1924.52</v>
      </c>
      <c r="V632">
        <v>1905.46</v>
      </c>
      <c r="W632">
        <v>823.4</v>
      </c>
      <c r="X632">
        <v>118.72</v>
      </c>
      <c r="Y632">
        <v>732.13</v>
      </c>
      <c r="Z632">
        <v>94.3</v>
      </c>
      <c r="AA632">
        <v>108.64</v>
      </c>
      <c r="AB632">
        <v>29.33</v>
      </c>
      <c r="AC632">
        <v>18</v>
      </c>
      <c r="AD632" t="str">
        <f t="shared" si="48"/>
        <v>NO</v>
      </c>
    </row>
    <row r="633" spans="1:30" x14ac:dyDescent="0.15">
      <c r="A633" t="str">
        <f t="shared" si="49"/>
        <v>1608-9020</v>
      </c>
      <c r="B633">
        <f>INDEX(Descriptions!$C$4:$C$736,MATCH($A633,Descriptions!$B$4:$B$736,))</f>
        <v>0</v>
      </c>
      <c r="C633" s="9">
        <f t="shared" si="45"/>
        <v>16800</v>
      </c>
      <c r="D633" s="9">
        <f t="shared" si="46"/>
        <v>17600</v>
      </c>
      <c r="F633">
        <v>1608</v>
      </c>
      <c r="G633">
        <v>9020</v>
      </c>
      <c r="H633">
        <v>1794.25</v>
      </c>
      <c r="I633">
        <v>1691.46</v>
      </c>
      <c r="J633">
        <v>677.59</v>
      </c>
      <c r="K633">
        <v>95.02</v>
      </c>
      <c r="L633">
        <v>657.93</v>
      </c>
      <c r="M633">
        <v>179.22</v>
      </c>
      <c r="N633">
        <v>161.97999999999999</v>
      </c>
      <c r="O633">
        <v>0.02</v>
      </c>
      <c r="P633">
        <v>22.5</v>
      </c>
      <c r="Q633" t="str">
        <f t="shared" si="47"/>
        <v>NO</v>
      </c>
      <c r="S633">
        <v>1608</v>
      </c>
      <c r="T633">
        <v>9020</v>
      </c>
      <c r="U633">
        <v>1363.84</v>
      </c>
      <c r="V633">
        <v>1102.94</v>
      </c>
      <c r="W633">
        <v>465.46</v>
      </c>
      <c r="X633">
        <v>74.55</v>
      </c>
      <c r="Y633">
        <v>523.34</v>
      </c>
      <c r="Z633">
        <v>117.7</v>
      </c>
      <c r="AA633">
        <v>132</v>
      </c>
      <c r="AB633">
        <v>23.78</v>
      </c>
      <c r="AC633">
        <v>27</v>
      </c>
      <c r="AD633" t="str">
        <f t="shared" si="48"/>
        <v>NO</v>
      </c>
    </row>
    <row r="634" spans="1:30" x14ac:dyDescent="0.15">
      <c r="A634" t="str">
        <f t="shared" si="49"/>
        <v>9023-9021</v>
      </c>
      <c r="B634">
        <f>INDEX(Descriptions!$C$4:$C$736,MATCH($A634,Descriptions!$B$4:$B$736,))</f>
        <v>0</v>
      </c>
      <c r="C634" s="9">
        <f t="shared" si="45"/>
        <v>3300</v>
      </c>
      <c r="D634" s="9">
        <f t="shared" si="46"/>
        <v>3500</v>
      </c>
      <c r="F634">
        <v>9023</v>
      </c>
      <c r="G634">
        <v>9021</v>
      </c>
      <c r="H634">
        <v>288.63</v>
      </c>
      <c r="I634">
        <v>282.56</v>
      </c>
      <c r="J634">
        <v>102.97</v>
      </c>
      <c r="K634">
        <v>15.69</v>
      </c>
      <c r="L634">
        <v>105.19</v>
      </c>
      <c r="M634">
        <v>21.59</v>
      </c>
      <c r="N634">
        <v>43.2</v>
      </c>
      <c r="O634">
        <v>0</v>
      </c>
      <c r="P634">
        <v>0</v>
      </c>
      <c r="Q634" t="str">
        <f t="shared" si="47"/>
        <v>NO</v>
      </c>
      <c r="S634">
        <v>9023</v>
      </c>
      <c r="T634">
        <v>9021</v>
      </c>
      <c r="U634">
        <v>278.8</v>
      </c>
      <c r="V634">
        <v>267.69</v>
      </c>
      <c r="W634">
        <v>90.65</v>
      </c>
      <c r="X634">
        <v>14.52</v>
      </c>
      <c r="Y634">
        <v>109.73</v>
      </c>
      <c r="Z634">
        <v>40.450000000000003</v>
      </c>
      <c r="AA634">
        <v>23.44</v>
      </c>
      <c r="AB634">
        <v>0</v>
      </c>
      <c r="AC634">
        <v>0</v>
      </c>
      <c r="AD634" t="str">
        <f t="shared" si="48"/>
        <v>NO</v>
      </c>
    </row>
    <row r="635" spans="1:30" x14ac:dyDescent="0.15">
      <c r="A635" t="str">
        <f t="shared" si="49"/>
        <v>1607-9021</v>
      </c>
      <c r="B635">
        <f>INDEX(Descriptions!$C$4:$C$736,MATCH($A635,Descriptions!$B$4:$B$736,))</f>
        <v>0</v>
      </c>
      <c r="C635" s="9">
        <f t="shared" si="45"/>
        <v>22300</v>
      </c>
      <c r="D635" s="9">
        <f t="shared" si="46"/>
        <v>23300</v>
      </c>
      <c r="F635">
        <v>1607</v>
      </c>
      <c r="G635">
        <v>9021</v>
      </c>
      <c r="H635">
        <v>2481.5300000000002</v>
      </c>
      <c r="I635">
        <v>2432.84</v>
      </c>
      <c r="J635">
        <v>1120.43</v>
      </c>
      <c r="K635">
        <v>121.24</v>
      </c>
      <c r="L635">
        <v>790.35</v>
      </c>
      <c r="M635">
        <v>267.95</v>
      </c>
      <c r="N635">
        <v>166.53</v>
      </c>
      <c r="O635">
        <v>0.03</v>
      </c>
      <c r="P635">
        <v>15</v>
      </c>
      <c r="Q635" t="str">
        <f t="shared" si="47"/>
        <v>NO</v>
      </c>
      <c r="S635">
        <v>1607</v>
      </c>
      <c r="T635">
        <v>9021</v>
      </c>
      <c r="U635">
        <v>1317.8</v>
      </c>
      <c r="V635">
        <v>1293.7</v>
      </c>
      <c r="W635">
        <v>339.27</v>
      </c>
      <c r="X635">
        <v>74.319999999999993</v>
      </c>
      <c r="Y635">
        <v>601</v>
      </c>
      <c r="Z635">
        <v>115.92</v>
      </c>
      <c r="AA635">
        <v>147.85</v>
      </c>
      <c r="AB635">
        <v>27.44</v>
      </c>
      <c r="AC635">
        <v>12</v>
      </c>
      <c r="AD635" t="str">
        <f t="shared" si="48"/>
        <v>NO</v>
      </c>
    </row>
    <row r="636" spans="1:30" x14ac:dyDescent="0.15">
      <c r="A636" t="str">
        <f t="shared" si="49"/>
        <v>9020-9022</v>
      </c>
      <c r="B636">
        <f>INDEX(Descriptions!$C$4:$C$736,MATCH($A636,Descriptions!$B$4:$B$736,))</f>
        <v>0</v>
      </c>
      <c r="C636" s="9">
        <f t="shared" si="45"/>
        <v>5400</v>
      </c>
      <c r="D636" s="9">
        <f t="shared" si="46"/>
        <v>5700</v>
      </c>
      <c r="F636">
        <v>9020</v>
      </c>
      <c r="G636">
        <v>9022</v>
      </c>
      <c r="H636">
        <v>558.96</v>
      </c>
      <c r="I636">
        <v>525.64</v>
      </c>
      <c r="J636">
        <v>136.15</v>
      </c>
      <c r="K636">
        <v>28.22</v>
      </c>
      <c r="L636">
        <v>277.36</v>
      </c>
      <c r="M636">
        <v>65.819999999999993</v>
      </c>
      <c r="N636">
        <v>28.91</v>
      </c>
      <c r="O636">
        <v>0</v>
      </c>
      <c r="P636">
        <v>22.5</v>
      </c>
      <c r="Q636" t="str">
        <f t="shared" si="47"/>
        <v>NO</v>
      </c>
      <c r="S636">
        <v>9020</v>
      </c>
      <c r="T636">
        <v>9022</v>
      </c>
      <c r="U636">
        <v>470.22</v>
      </c>
      <c r="V636">
        <v>378.82</v>
      </c>
      <c r="W636">
        <v>143.69999999999999</v>
      </c>
      <c r="X636">
        <v>17.920000000000002</v>
      </c>
      <c r="Y636">
        <v>217.87</v>
      </c>
      <c r="Z636">
        <v>28.46</v>
      </c>
      <c r="AA636">
        <v>25.27</v>
      </c>
      <c r="AB636">
        <v>10</v>
      </c>
      <c r="AC636">
        <v>27</v>
      </c>
      <c r="AD636" t="str">
        <f t="shared" si="48"/>
        <v>NO</v>
      </c>
    </row>
    <row r="637" spans="1:30" x14ac:dyDescent="0.15">
      <c r="A637" t="str">
        <f t="shared" si="49"/>
        <v>1484-9022</v>
      </c>
      <c r="B637">
        <f>INDEX(Descriptions!$C$4:$C$736,MATCH($A637,Descriptions!$B$4:$B$736,))</f>
        <v>0</v>
      </c>
      <c r="C637" s="9">
        <f t="shared" si="45"/>
        <v>18200</v>
      </c>
      <c r="D637" s="9">
        <f t="shared" si="46"/>
        <v>19100</v>
      </c>
      <c r="F637">
        <v>1484</v>
      </c>
      <c r="G637">
        <v>9022</v>
      </c>
      <c r="H637">
        <v>1375.29</v>
      </c>
      <c r="I637">
        <v>1375.29</v>
      </c>
      <c r="J637">
        <v>536.79</v>
      </c>
      <c r="K637">
        <v>76.56</v>
      </c>
      <c r="L637">
        <v>396.63</v>
      </c>
      <c r="M637">
        <v>172.17</v>
      </c>
      <c r="N637">
        <v>189.16</v>
      </c>
      <c r="O637">
        <v>3.97</v>
      </c>
      <c r="P637">
        <v>0</v>
      </c>
      <c r="Q637" t="str">
        <f t="shared" si="47"/>
        <v>NO</v>
      </c>
      <c r="S637">
        <v>1484</v>
      </c>
      <c r="T637">
        <v>9022</v>
      </c>
      <c r="U637">
        <v>1629.9</v>
      </c>
      <c r="V637">
        <v>1629.9</v>
      </c>
      <c r="W637">
        <v>731.26</v>
      </c>
      <c r="X637">
        <v>82.92</v>
      </c>
      <c r="Y637">
        <v>497.34</v>
      </c>
      <c r="Z637">
        <v>140.63</v>
      </c>
      <c r="AA637">
        <v>154.56</v>
      </c>
      <c r="AB637">
        <v>23.19</v>
      </c>
      <c r="AC637">
        <v>0</v>
      </c>
      <c r="AD637" t="str">
        <f t="shared" si="48"/>
        <v>NO</v>
      </c>
    </row>
    <row r="638" spans="1:30" x14ac:dyDescent="0.15">
      <c r="A638" t="str">
        <f t="shared" si="49"/>
        <v>1609-9023</v>
      </c>
      <c r="B638">
        <f>INDEX(Descriptions!$C$4:$C$736,MATCH($A638,Descriptions!$B$4:$B$736,))</f>
        <v>0</v>
      </c>
      <c r="C638" s="9">
        <f t="shared" si="45"/>
        <v>22100</v>
      </c>
      <c r="D638" s="9">
        <f t="shared" si="46"/>
        <v>23100</v>
      </c>
      <c r="F638">
        <v>1609</v>
      </c>
      <c r="G638">
        <v>9023</v>
      </c>
      <c r="H638">
        <v>1428.69</v>
      </c>
      <c r="I638">
        <v>1398.64</v>
      </c>
      <c r="J638">
        <v>457.55</v>
      </c>
      <c r="K638">
        <v>82.81</v>
      </c>
      <c r="L638">
        <v>458.98</v>
      </c>
      <c r="M638">
        <v>182.24</v>
      </c>
      <c r="N638">
        <v>227.8</v>
      </c>
      <c r="O638">
        <v>9.3000000000000007</v>
      </c>
      <c r="P638">
        <v>10</v>
      </c>
      <c r="Q638" t="str">
        <f t="shared" si="47"/>
        <v>NO</v>
      </c>
      <c r="S638">
        <v>1609</v>
      </c>
      <c r="T638">
        <v>9023</v>
      </c>
      <c r="U638">
        <v>2324.89</v>
      </c>
      <c r="V638">
        <v>2232.27</v>
      </c>
      <c r="W638">
        <v>997.01</v>
      </c>
      <c r="X638">
        <v>106.75</v>
      </c>
      <c r="Y638">
        <v>773.99</v>
      </c>
      <c r="Z638">
        <v>203.97</v>
      </c>
      <c r="AA638">
        <v>178.07</v>
      </c>
      <c r="AB638">
        <v>53.1</v>
      </c>
      <c r="AC638">
        <v>12</v>
      </c>
      <c r="AD638" t="str">
        <f t="shared" si="48"/>
        <v>NO</v>
      </c>
    </row>
    <row r="639" spans="1:30" x14ac:dyDescent="0.15">
      <c r="A639" t="str">
        <f t="shared" si="49"/>
        <v>2530-20001</v>
      </c>
      <c r="B639" t="str">
        <f>INDEX(Descriptions!$C$4:$C$736,MATCH($A639,Descriptions!$B$4:$B$736,))</f>
        <v>Mill Ln NB from junction with Mill Ln - 1 lane.</v>
      </c>
      <c r="C639" s="9">
        <f t="shared" si="45"/>
        <v>6800</v>
      </c>
      <c r="D639" s="9">
        <f t="shared" si="46"/>
        <v>7100</v>
      </c>
      <c r="F639">
        <v>2530</v>
      </c>
      <c r="G639">
        <v>20001</v>
      </c>
      <c r="H639">
        <v>615.79</v>
      </c>
      <c r="I639">
        <v>614.12</v>
      </c>
      <c r="J639">
        <v>258.91000000000003</v>
      </c>
      <c r="K639">
        <v>23.95</v>
      </c>
      <c r="L639">
        <v>167.15</v>
      </c>
      <c r="M639">
        <v>57.99</v>
      </c>
      <c r="N639">
        <v>6.1</v>
      </c>
      <c r="O639">
        <v>101.7</v>
      </c>
      <c r="P639">
        <v>0</v>
      </c>
      <c r="Q639" t="str">
        <f t="shared" si="47"/>
        <v>YES</v>
      </c>
      <c r="S639">
        <v>2530</v>
      </c>
      <c r="T639">
        <v>20001</v>
      </c>
      <c r="U639">
        <v>526.58000000000004</v>
      </c>
      <c r="V639">
        <v>521.85</v>
      </c>
      <c r="W639">
        <v>176.67</v>
      </c>
      <c r="X639">
        <v>28.62</v>
      </c>
      <c r="Y639">
        <v>194.25</v>
      </c>
      <c r="Z639">
        <v>39.729999999999997</v>
      </c>
      <c r="AA639">
        <v>5.92</v>
      </c>
      <c r="AB639">
        <v>81.400000000000006</v>
      </c>
      <c r="AC639">
        <v>0</v>
      </c>
      <c r="AD639" t="str">
        <f t="shared" si="48"/>
        <v>NO</v>
      </c>
    </row>
    <row r="640" spans="1:30" x14ac:dyDescent="0.15">
      <c r="A640" t="str">
        <f t="shared" si="49"/>
        <v>2429-20001</v>
      </c>
      <c r="B640" t="str">
        <f>INDEX(Descriptions!$C$4:$C$736,MATCH($A640,Descriptions!$B$4:$B$736,))</f>
        <v>Mill Ln NB from roundabout with Enfield Park Rd/Blackbrook Ave - 1 lane.</v>
      </c>
      <c r="C640" s="9">
        <f t="shared" si="45"/>
        <v>8200</v>
      </c>
      <c r="D640" s="9">
        <f t="shared" si="46"/>
        <v>8600</v>
      </c>
      <c r="F640">
        <v>2429</v>
      </c>
      <c r="G640">
        <v>20001</v>
      </c>
      <c r="H640">
        <v>587.27</v>
      </c>
      <c r="I640">
        <v>585.49</v>
      </c>
      <c r="J640">
        <v>179.33</v>
      </c>
      <c r="K640">
        <v>16.22</v>
      </c>
      <c r="L640">
        <v>124.11</v>
      </c>
      <c r="M640">
        <v>46.22</v>
      </c>
      <c r="N640">
        <v>3.97</v>
      </c>
      <c r="O640">
        <v>217.42</v>
      </c>
      <c r="P640">
        <v>0</v>
      </c>
      <c r="Q640" t="str">
        <f t="shared" si="47"/>
        <v>YES</v>
      </c>
      <c r="S640">
        <v>2429</v>
      </c>
      <c r="T640">
        <v>20001</v>
      </c>
      <c r="U640">
        <v>779.6</v>
      </c>
      <c r="V640">
        <v>772.48</v>
      </c>
      <c r="W640">
        <v>164.66</v>
      </c>
      <c r="X640">
        <v>17.11</v>
      </c>
      <c r="Y640">
        <v>168.09</v>
      </c>
      <c r="Z640">
        <v>34.74</v>
      </c>
      <c r="AA640">
        <v>2.97</v>
      </c>
      <c r="AB640">
        <v>392.02</v>
      </c>
      <c r="AC640">
        <v>0</v>
      </c>
      <c r="AD640" t="str">
        <f t="shared" si="48"/>
        <v>YES</v>
      </c>
    </row>
    <row r="641" spans="1:30" x14ac:dyDescent="0.15">
      <c r="A641" t="str">
        <f t="shared" si="49"/>
        <v>20003-20001</v>
      </c>
      <c r="B641">
        <f>INDEX(Descriptions!$C$4:$C$736,MATCH($A641,Descriptions!$B$4:$B$736,))</f>
        <v>0</v>
      </c>
      <c r="C641" s="9">
        <f t="shared" si="45"/>
        <v>3800</v>
      </c>
      <c r="D641" s="9">
        <f t="shared" si="46"/>
        <v>4000</v>
      </c>
      <c r="F641">
        <v>20003</v>
      </c>
      <c r="G641">
        <v>20001</v>
      </c>
      <c r="H641">
        <v>406</v>
      </c>
      <c r="I641">
        <v>406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406</v>
      </c>
      <c r="P641">
        <v>0</v>
      </c>
      <c r="Q641" t="str">
        <f t="shared" si="47"/>
        <v>YES</v>
      </c>
      <c r="S641">
        <v>20003</v>
      </c>
      <c r="T641">
        <v>20001</v>
      </c>
      <c r="U641">
        <v>229</v>
      </c>
      <c r="V641">
        <v>229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229</v>
      </c>
      <c r="AC641">
        <v>0</v>
      </c>
      <c r="AD641" t="str">
        <f t="shared" si="48"/>
        <v>YES</v>
      </c>
    </row>
    <row r="642" spans="1:30" x14ac:dyDescent="0.15">
      <c r="A642" t="str">
        <f t="shared" si="49"/>
        <v>2530-20002</v>
      </c>
      <c r="B642" t="str">
        <f>INDEX(Descriptions!$C$4:$C$736,MATCH($A642,Descriptions!$B$4:$B$736,))</f>
        <v>Mill Ln NB from the junction with Mill Ln - 1 lane.</v>
      </c>
      <c r="C642" s="9">
        <f t="shared" si="45"/>
        <v>700</v>
      </c>
      <c r="D642" s="9">
        <f t="shared" si="46"/>
        <v>700</v>
      </c>
      <c r="F642">
        <v>2530</v>
      </c>
      <c r="G642">
        <v>20002</v>
      </c>
      <c r="H642">
        <v>34</v>
      </c>
      <c r="I642">
        <v>33.909999999999997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34</v>
      </c>
      <c r="P642">
        <v>0</v>
      </c>
      <c r="Q642" t="str">
        <f t="shared" si="47"/>
        <v>NO</v>
      </c>
      <c r="S642">
        <v>2530</v>
      </c>
      <c r="T642">
        <v>20002</v>
      </c>
      <c r="U642">
        <v>74</v>
      </c>
      <c r="V642">
        <v>73.36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74</v>
      </c>
      <c r="AC642">
        <v>0</v>
      </c>
      <c r="AD642" t="str">
        <f t="shared" si="48"/>
        <v>NO</v>
      </c>
    </row>
    <row r="643" spans="1:30" x14ac:dyDescent="0.15">
      <c r="A643" t="str">
        <f t="shared" si="49"/>
        <v>20001-20003</v>
      </c>
      <c r="B643" t="str">
        <f>INDEX(Descriptions!$C$4:$C$736,MATCH($A643,Descriptions!$B$4:$B$736,))</f>
        <v>???</v>
      </c>
      <c r="C643" s="9">
        <f t="shared" si="45"/>
        <v>3500</v>
      </c>
      <c r="D643" s="9">
        <f t="shared" si="46"/>
        <v>3700</v>
      </c>
      <c r="F643">
        <v>20001</v>
      </c>
      <c r="G643">
        <v>20003</v>
      </c>
      <c r="H643">
        <v>215</v>
      </c>
      <c r="I643">
        <v>214.37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215</v>
      </c>
      <c r="P643">
        <v>0</v>
      </c>
      <c r="Q643" t="str">
        <f t="shared" si="47"/>
        <v>YES</v>
      </c>
      <c r="S643">
        <v>20001</v>
      </c>
      <c r="T643">
        <v>20003</v>
      </c>
      <c r="U643">
        <v>357</v>
      </c>
      <c r="V643">
        <v>353.76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357</v>
      </c>
      <c r="AC643">
        <v>0</v>
      </c>
      <c r="AD643" t="str">
        <f t="shared" si="48"/>
        <v>YES</v>
      </c>
    </row>
    <row r="644" spans="1:30" x14ac:dyDescent="0.15">
      <c r="A644" t="str">
        <f t="shared" si="49"/>
        <v>20004-20003</v>
      </c>
      <c r="B644">
        <f>INDEX(Descriptions!$C$4:$C$736,MATCH($A644,Descriptions!$B$4:$B$736,))</f>
        <v>0</v>
      </c>
      <c r="C644" s="9">
        <f t="shared" ref="C644:C707" si="50">ROUND((I644*AM_Fac+V644*PM_fac)*AADT,-2)</f>
        <v>0</v>
      </c>
      <c r="D644" s="9">
        <f t="shared" ref="D644:D707" si="51">ROUND(C644*AAWT,-2)</f>
        <v>0</v>
      </c>
      <c r="F644">
        <v>20004</v>
      </c>
      <c r="G644">
        <v>20003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 t="str">
        <f t="shared" ref="Q644:Q707" si="52">IF(O644&gt;100,"YES","NO")</f>
        <v>NO</v>
      </c>
      <c r="S644">
        <v>20004</v>
      </c>
      <c r="T644">
        <v>20003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 t="str">
        <f t="shared" ref="AD644:AD707" si="53">IF(AB644&gt;100,"YES","NO")</f>
        <v>NO</v>
      </c>
    </row>
    <row r="645" spans="1:30" x14ac:dyDescent="0.15">
      <c r="A645" t="str">
        <f t="shared" ref="A645:A708" si="54">CONCATENATE(F645,"-",G645)</f>
        <v>20003-20004</v>
      </c>
      <c r="B645">
        <f>INDEX(Descriptions!$C$4:$C$736,MATCH($A645,Descriptions!$B$4:$B$736,))</f>
        <v>0</v>
      </c>
      <c r="C645" s="9">
        <f t="shared" si="50"/>
        <v>0</v>
      </c>
      <c r="D645" s="9">
        <f t="shared" si="51"/>
        <v>0</v>
      </c>
      <c r="F645">
        <v>20003</v>
      </c>
      <c r="G645">
        <v>20004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 t="str">
        <f t="shared" si="52"/>
        <v>NO</v>
      </c>
      <c r="S645">
        <v>20003</v>
      </c>
      <c r="T645">
        <v>20004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 t="str">
        <f t="shared" si="53"/>
        <v>NO</v>
      </c>
    </row>
    <row r="646" spans="1:30" x14ac:dyDescent="0.15">
      <c r="A646" t="str">
        <f t="shared" si="54"/>
        <v>20005-20004</v>
      </c>
      <c r="B646">
        <f>INDEX(Descriptions!$C$4:$C$736,MATCH($A646,Descriptions!$B$4:$B$736,))</f>
        <v>0</v>
      </c>
      <c r="C646" s="9">
        <f t="shared" si="50"/>
        <v>0</v>
      </c>
      <c r="D646" s="9">
        <f t="shared" si="51"/>
        <v>0</v>
      </c>
      <c r="F646">
        <v>20005</v>
      </c>
      <c r="G646">
        <v>20004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 t="str">
        <f t="shared" si="52"/>
        <v>NO</v>
      </c>
      <c r="S646">
        <v>20005</v>
      </c>
      <c r="T646">
        <v>20004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 t="str">
        <f t="shared" si="53"/>
        <v>NO</v>
      </c>
    </row>
    <row r="647" spans="1:30" x14ac:dyDescent="0.15">
      <c r="A647" t="str">
        <f t="shared" si="54"/>
        <v>20004-20005</v>
      </c>
      <c r="B647">
        <f>INDEX(Descriptions!$C$4:$C$736,MATCH($A647,Descriptions!$B$4:$B$736,))</f>
        <v>0</v>
      </c>
      <c r="C647" s="9">
        <f t="shared" si="50"/>
        <v>0</v>
      </c>
      <c r="D647" s="9">
        <f t="shared" si="51"/>
        <v>0</v>
      </c>
      <c r="F647">
        <v>20004</v>
      </c>
      <c r="G647">
        <v>20005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 t="str">
        <f t="shared" si="52"/>
        <v>NO</v>
      </c>
      <c r="S647">
        <v>20004</v>
      </c>
      <c r="T647">
        <v>20005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 t="str">
        <f t="shared" si="53"/>
        <v>NO</v>
      </c>
    </row>
    <row r="648" spans="1:30" x14ac:dyDescent="0.15">
      <c r="A648" t="str">
        <f t="shared" si="54"/>
        <v>20006-20005</v>
      </c>
      <c r="B648">
        <f>INDEX(Descriptions!$C$4:$C$736,MATCH($A648,Descriptions!$B$4:$B$736,))</f>
        <v>0</v>
      </c>
      <c r="C648" s="9">
        <f t="shared" si="50"/>
        <v>0</v>
      </c>
      <c r="D648" s="9">
        <f t="shared" si="51"/>
        <v>0</v>
      </c>
      <c r="F648">
        <v>20006</v>
      </c>
      <c r="G648">
        <v>20005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 t="str">
        <f t="shared" si="52"/>
        <v>NO</v>
      </c>
      <c r="S648">
        <v>20006</v>
      </c>
      <c r="T648">
        <v>20005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 t="str">
        <f t="shared" si="53"/>
        <v>NO</v>
      </c>
    </row>
    <row r="649" spans="1:30" x14ac:dyDescent="0.15">
      <c r="A649" t="str">
        <f t="shared" si="54"/>
        <v>20005-20006</v>
      </c>
      <c r="B649">
        <f>INDEX(Descriptions!$C$4:$C$736,MATCH($A649,Descriptions!$B$4:$B$736,))</f>
        <v>0</v>
      </c>
      <c r="C649" s="9">
        <f t="shared" si="50"/>
        <v>0</v>
      </c>
      <c r="D649" s="9">
        <f t="shared" si="51"/>
        <v>0</v>
      </c>
      <c r="F649">
        <v>20005</v>
      </c>
      <c r="G649">
        <v>20006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 t="str">
        <f t="shared" si="52"/>
        <v>NO</v>
      </c>
      <c r="S649">
        <v>20005</v>
      </c>
      <c r="T649">
        <v>20006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 t="str">
        <f t="shared" si="53"/>
        <v>NO</v>
      </c>
    </row>
    <row r="650" spans="1:30" x14ac:dyDescent="0.15">
      <c r="A650" t="str">
        <f t="shared" si="54"/>
        <v>20013-20006</v>
      </c>
      <c r="B650">
        <f>INDEX(Descriptions!$C$4:$C$736,MATCH($A650,Descriptions!$B$4:$B$736,))</f>
        <v>0</v>
      </c>
      <c r="C650" s="9">
        <f t="shared" si="50"/>
        <v>0</v>
      </c>
      <c r="D650" s="9">
        <f t="shared" si="51"/>
        <v>0</v>
      </c>
      <c r="F650">
        <v>20013</v>
      </c>
      <c r="G650">
        <v>20006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 t="str">
        <f t="shared" si="52"/>
        <v>NO</v>
      </c>
      <c r="S650">
        <v>20013</v>
      </c>
      <c r="T650">
        <v>20006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 t="str">
        <f t="shared" si="53"/>
        <v>NO</v>
      </c>
    </row>
    <row r="651" spans="1:30" x14ac:dyDescent="0.15">
      <c r="A651" t="str">
        <f t="shared" si="54"/>
        <v>20007-20006</v>
      </c>
      <c r="B651">
        <f>INDEX(Descriptions!$C$4:$C$736,MATCH($A651,Descriptions!$B$4:$B$736,))</f>
        <v>0</v>
      </c>
      <c r="C651" s="9">
        <f t="shared" si="50"/>
        <v>0</v>
      </c>
      <c r="D651" s="9">
        <f t="shared" si="51"/>
        <v>0</v>
      </c>
      <c r="F651">
        <v>20007</v>
      </c>
      <c r="G651">
        <v>20006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 t="str">
        <f t="shared" si="52"/>
        <v>NO</v>
      </c>
      <c r="S651">
        <v>20007</v>
      </c>
      <c r="T651">
        <v>20006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 t="str">
        <f t="shared" si="53"/>
        <v>NO</v>
      </c>
    </row>
    <row r="652" spans="1:30" x14ac:dyDescent="0.15">
      <c r="A652" t="str">
        <f t="shared" si="54"/>
        <v>20006-20007</v>
      </c>
      <c r="B652">
        <f>INDEX(Descriptions!$C$4:$C$736,MATCH($A652,Descriptions!$B$4:$B$736,))</f>
        <v>0</v>
      </c>
      <c r="C652" s="9">
        <f t="shared" si="50"/>
        <v>0</v>
      </c>
      <c r="D652" s="9">
        <f t="shared" si="51"/>
        <v>0</v>
      </c>
      <c r="F652">
        <v>20006</v>
      </c>
      <c r="G652">
        <v>20007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 t="str">
        <f t="shared" si="52"/>
        <v>NO</v>
      </c>
      <c r="S652">
        <v>20006</v>
      </c>
      <c r="T652">
        <v>20007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 t="str">
        <f t="shared" si="53"/>
        <v>NO</v>
      </c>
    </row>
    <row r="653" spans="1:30" x14ac:dyDescent="0.15">
      <c r="A653" t="str">
        <f t="shared" si="54"/>
        <v>20008-20007</v>
      </c>
      <c r="B653">
        <f>INDEX(Descriptions!$C$4:$C$736,MATCH($A653,Descriptions!$B$4:$B$736,))</f>
        <v>0</v>
      </c>
      <c r="C653" s="9">
        <f t="shared" si="50"/>
        <v>0</v>
      </c>
      <c r="D653" s="9">
        <f t="shared" si="51"/>
        <v>0</v>
      </c>
      <c r="F653">
        <v>20008</v>
      </c>
      <c r="G653">
        <v>20007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t="str">
        <f t="shared" si="52"/>
        <v>NO</v>
      </c>
      <c r="S653">
        <v>20008</v>
      </c>
      <c r="T653">
        <v>20007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 t="str">
        <f t="shared" si="53"/>
        <v>NO</v>
      </c>
    </row>
    <row r="654" spans="1:30" x14ac:dyDescent="0.15">
      <c r="A654" t="str">
        <f t="shared" si="54"/>
        <v>20007-20008</v>
      </c>
      <c r="B654">
        <f>INDEX(Descriptions!$C$4:$C$736,MATCH($A654,Descriptions!$B$4:$B$736,))</f>
        <v>0</v>
      </c>
      <c r="C654" s="9">
        <f t="shared" si="50"/>
        <v>0</v>
      </c>
      <c r="D654" s="9">
        <f t="shared" si="51"/>
        <v>0</v>
      </c>
      <c r="F654">
        <v>20007</v>
      </c>
      <c r="G654">
        <v>20008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t="str">
        <f t="shared" si="52"/>
        <v>NO</v>
      </c>
      <c r="S654">
        <v>20007</v>
      </c>
      <c r="T654">
        <v>20008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 t="str">
        <f t="shared" si="53"/>
        <v>NO</v>
      </c>
    </row>
    <row r="655" spans="1:30" x14ac:dyDescent="0.15">
      <c r="A655" t="str">
        <f t="shared" si="54"/>
        <v>20009-20008</v>
      </c>
      <c r="B655">
        <f>INDEX(Descriptions!$C$4:$C$736,MATCH($A655,Descriptions!$B$4:$B$736,))</f>
        <v>0</v>
      </c>
      <c r="C655" s="9">
        <f t="shared" si="50"/>
        <v>0</v>
      </c>
      <c r="D655" s="9">
        <f t="shared" si="51"/>
        <v>0</v>
      </c>
      <c r="F655">
        <v>20009</v>
      </c>
      <c r="G655">
        <v>20008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t="str">
        <f t="shared" si="52"/>
        <v>NO</v>
      </c>
      <c r="S655">
        <v>20009</v>
      </c>
      <c r="T655">
        <v>20008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 t="str">
        <f t="shared" si="53"/>
        <v>NO</v>
      </c>
    </row>
    <row r="656" spans="1:30" x14ac:dyDescent="0.15">
      <c r="A656" t="str">
        <f t="shared" si="54"/>
        <v>20008-20009</v>
      </c>
      <c r="B656">
        <f>INDEX(Descriptions!$C$4:$C$736,MATCH($A656,Descriptions!$B$4:$B$736,))</f>
        <v>0</v>
      </c>
      <c r="C656" s="9">
        <f t="shared" si="50"/>
        <v>0</v>
      </c>
      <c r="D656" s="9">
        <f t="shared" si="51"/>
        <v>0</v>
      </c>
      <c r="F656">
        <v>20008</v>
      </c>
      <c r="G656">
        <v>20009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t="str">
        <f t="shared" si="52"/>
        <v>NO</v>
      </c>
      <c r="S656">
        <v>20008</v>
      </c>
      <c r="T656">
        <v>20009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 t="str">
        <f t="shared" si="53"/>
        <v>NO</v>
      </c>
    </row>
    <row r="657" spans="1:30" x14ac:dyDescent="0.15">
      <c r="A657" t="str">
        <f t="shared" si="54"/>
        <v>20010-20009</v>
      </c>
      <c r="B657">
        <f>INDEX(Descriptions!$C$4:$C$736,MATCH($A657,Descriptions!$B$4:$B$736,))</f>
        <v>0</v>
      </c>
      <c r="C657" s="9">
        <f t="shared" si="50"/>
        <v>0</v>
      </c>
      <c r="D657" s="9">
        <f t="shared" si="51"/>
        <v>0</v>
      </c>
      <c r="F657">
        <v>20010</v>
      </c>
      <c r="G657">
        <v>20009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t="str">
        <f t="shared" si="52"/>
        <v>NO</v>
      </c>
      <c r="S657">
        <v>20010</v>
      </c>
      <c r="T657">
        <v>20009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 t="str">
        <f t="shared" si="53"/>
        <v>NO</v>
      </c>
    </row>
    <row r="658" spans="1:30" x14ac:dyDescent="0.15">
      <c r="A658" t="str">
        <f t="shared" si="54"/>
        <v>20009-20010</v>
      </c>
      <c r="B658">
        <f>INDEX(Descriptions!$C$4:$C$736,MATCH($A658,Descriptions!$B$4:$B$736,))</f>
        <v>0</v>
      </c>
      <c r="C658" s="9">
        <f t="shared" si="50"/>
        <v>0</v>
      </c>
      <c r="D658" s="9">
        <f t="shared" si="51"/>
        <v>0</v>
      </c>
      <c r="F658">
        <v>20009</v>
      </c>
      <c r="G658">
        <v>20010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t="str">
        <f t="shared" si="52"/>
        <v>NO</v>
      </c>
      <c r="S658">
        <v>20009</v>
      </c>
      <c r="T658">
        <v>20010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 t="str">
        <f t="shared" si="53"/>
        <v>NO</v>
      </c>
    </row>
    <row r="659" spans="1:30" x14ac:dyDescent="0.15">
      <c r="A659" t="str">
        <f t="shared" si="54"/>
        <v>20011-20010</v>
      </c>
      <c r="B659">
        <f>INDEX(Descriptions!$C$4:$C$736,MATCH($A659,Descriptions!$B$4:$B$736,))</f>
        <v>0</v>
      </c>
      <c r="C659" s="9">
        <f t="shared" si="50"/>
        <v>0</v>
      </c>
      <c r="D659" s="9">
        <f t="shared" si="51"/>
        <v>0</v>
      </c>
      <c r="F659">
        <v>20011</v>
      </c>
      <c r="G659">
        <v>20010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t="str">
        <f t="shared" si="52"/>
        <v>NO</v>
      </c>
      <c r="S659">
        <v>20011</v>
      </c>
      <c r="T659">
        <v>20010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 t="str">
        <f t="shared" si="53"/>
        <v>NO</v>
      </c>
    </row>
    <row r="660" spans="1:30" x14ac:dyDescent="0.15">
      <c r="A660" t="str">
        <f t="shared" si="54"/>
        <v>20012-20010</v>
      </c>
      <c r="B660">
        <f>INDEX(Descriptions!$C$4:$C$736,MATCH($A660,Descriptions!$B$4:$B$736,))</f>
        <v>0</v>
      </c>
      <c r="C660" s="9">
        <f t="shared" si="50"/>
        <v>0</v>
      </c>
      <c r="D660" s="9">
        <f t="shared" si="51"/>
        <v>0</v>
      </c>
      <c r="F660">
        <v>20012</v>
      </c>
      <c r="G660">
        <v>20010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t="str">
        <f t="shared" si="52"/>
        <v>NO</v>
      </c>
      <c r="S660">
        <v>20012</v>
      </c>
      <c r="T660">
        <v>20010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 t="str">
        <f t="shared" si="53"/>
        <v>NO</v>
      </c>
    </row>
    <row r="661" spans="1:30" x14ac:dyDescent="0.15">
      <c r="A661" t="str">
        <f t="shared" si="54"/>
        <v>20010-20011</v>
      </c>
      <c r="B661">
        <f>INDEX(Descriptions!$C$4:$C$736,MATCH($A661,Descriptions!$B$4:$B$736,))</f>
        <v>0</v>
      </c>
      <c r="C661" s="9">
        <f t="shared" si="50"/>
        <v>0</v>
      </c>
      <c r="D661" s="9">
        <f t="shared" si="51"/>
        <v>0</v>
      </c>
      <c r="F661">
        <v>20010</v>
      </c>
      <c r="G661">
        <v>20011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 t="str">
        <f t="shared" si="52"/>
        <v>NO</v>
      </c>
      <c r="S661">
        <v>20010</v>
      </c>
      <c r="T661">
        <v>20011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 t="str">
        <f t="shared" si="53"/>
        <v>NO</v>
      </c>
    </row>
    <row r="662" spans="1:30" x14ac:dyDescent="0.15">
      <c r="A662" t="str">
        <f t="shared" si="54"/>
        <v>2397-20011</v>
      </c>
      <c r="B662">
        <f>INDEX(Descriptions!$C$4:$C$736,MATCH($A662,Descriptions!$B$4:$B$736,))</f>
        <v>0</v>
      </c>
      <c r="C662" s="9">
        <f t="shared" si="50"/>
        <v>1000</v>
      </c>
      <c r="D662" s="9">
        <f t="shared" si="51"/>
        <v>1000</v>
      </c>
      <c r="F662">
        <v>2397</v>
      </c>
      <c r="G662">
        <v>20011</v>
      </c>
      <c r="H662">
        <v>48</v>
      </c>
      <c r="I662">
        <v>47.8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48</v>
      </c>
      <c r="P662">
        <v>0</v>
      </c>
      <c r="Q662" t="str">
        <f t="shared" si="52"/>
        <v>NO</v>
      </c>
      <c r="S662">
        <v>2397</v>
      </c>
      <c r="T662">
        <v>20011</v>
      </c>
      <c r="U662">
        <v>120</v>
      </c>
      <c r="V662">
        <v>118.84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120</v>
      </c>
      <c r="AC662">
        <v>0</v>
      </c>
      <c r="AD662" t="str">
        <f t="shared" si="53"/>
        <v>YES</v>
      </c>
    </row>
    <row r="663" spans="1:30" x14ac:dyDescent="0.15">
      <c r="A663" t="str">
        <f t="shared" si="54"/>
        <v>20010-20012</v>
      </c>
      <c r="B663">
        <f>INDEX(Descriptions!$C$4:$C$736,MATCH($A663,Descriptions!$B$4:$B$736,))</f>
        <v>0</v>
      </c>
      <c r="C663" s="9">
        <f t="shared" si="50"/>
        <v>0</v>
      </c>
      <c r="D663" s="9">
        <f t="shared" si="51"/>
        <v>0</v>
      </c>
      <c r="F663">
        <v>20010</v>
      </c>
      <c r="G663">
        <v>20012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 t="str">
        <f t="shared" si="52"/>
        <v>NO</v>
      </c>
      <c r="S663">
        <v>20010</v>
      </c>
      <c r="T663">
        <v>20012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 t="str">
        <f t="shared" si="53"/>
        <v>NO</v>
      </c>
    </row>
    <row r="664" spans="1:30" x14ac:dyDescent="0.15">
      <c r="A664" t="str">
        <f t="shared" si="54"/>
        <v>20006-20013</v>
      </c>
      <c r="B664">
        <f>INDEX(Descriptions!$C$4:$C$736,MATCH($A664,Descriptions!$B$4:$B$736,))</f>
        <v>0</v>
      </c>
      <c r="C664" s="9">
        <f t="shared" si="50"/>
        <v>0</v>
      </c>
      <c r="D664" s="9">
        <f t="shared" si="51"/>
        <v>0</v>
      </c>
      <c r="F664">
        <v>20006</v>
      </c>
      <c r="G664">
        <v>20013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 t="str">
        <f t="shared" si="52"/>
        <v>NO</v>
      </c>
      <c r="S664">
        <v>20006</v>
      </c>
      <c r="T664">
        <v>20013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 t="str">
        <f t="shared" si="53"/>
        <v>NO</v>
      </c>
    </row>
    <row r="665" spans="1:30" x14ac:dyDescent="0.15">
      <c r="A665" t="str">
        <f t="shared" si="54"/>
        <v>20015-20014</v>
      </c>
      <c r="B665">
        <f>INDEX(Descriptions!$C$4:$C$736,MATCH($A665,Descriptions!$B$4:$B$736,))</f>
        <v>0</v>
      </c>
      <c r="C665" s="9">
        <f t="shared" si="50"/>
        <v>300</v>
      </c>
      <c r="D665" s="9">
        <f t="shared" si="51"/>
        <v>300</v>
      </c>
      <c r="F665">
        <v>20015</v>
      </c>
      <c r="G665">
        <v>20014</v>
      </c>
      <c r="H665">
        <v>24.02</v>
      </c>
      <c r="I665">
        <v>24</v>
      </c>
      <c r="J665">
        <v>2.4</v>
      </c>
      <c r="K665">
        <v>0.41</v>
      </c>
      <c r="L665">
        <v>12.43</v>
      </c>
      <c r="M665">
        <v>3.45</v>
      </c>
      <c r="N665">
        <v>1.45</v>
      </c>
      <c r="O665">
        <v>3.88</v>
      </c>
      <c r="P665">
        <v>0</v>
      </c>
      <c r="Q665" t="str">
        <f t="shared" si="52"/>
        <v>NO</v>
      </c>
      <c r="S665">
        <v>20015</v>
      </c>
      <c r="T665">
        <v>20014</v>
      </c>
      <c r="U665">
        <v>26.48</v>
      </c>
      <c r="V665">
        <v>26.45</v>
      </c>
      <c r="W665">
        <v>1.42</v>
      </c>
      <c r="X665">
        <v>0.74</v>
      </c>
      <c r="Y665">
        <v>15.11</v>
      </c>
      <c r="Z665">
        <v>0.17</v>
      </c>
      <c r="AA665">
        <v>2.44</v>
      </c>
      <c r="AB665">
        <v>6.6</v>
      </c>
      <c r="AC665">
        <v>0</v>
      </c>
      <c r="AD665" t="str">
        <f t="shared" si="53"/>
        <v>NO</v>
      </c>
    </row>
    <row r="666" spans="1:30" x14ac:dyDescent="0.15">
      <c r="A666" t="str">
        <f t="shared" si="54"/>
        <v>2343-20014</v>
      </c>
      <c r="B666">
        <f>INDEX(Descriptions!$C$4:$C$736,MATCH($A666,Descriptions!$B$4:$B$736,))</f>
        <v>0</v>
      </c>
      <c r="C666" s="9">
        <f t="shared" si="50"/>
        <v>100</v>
      </c>
      <c r="D666" s="9">
        <f t="shared" si="51"/>
        <v>100</v>
      </c>
      <c r="F666">
        <v>2343</v>
      </c>
      <c r="G666">
        <v>20014</v>
      </c>
      <c r="H666">
        <v>7.67</v>
      </c>
      <c r="I666">
        <v>7.65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7.67</v>
      </c>
      <c r="P666">
        <v>0</v>
      </c>
      <c r="Q666" t="str">
        <f t="shared" si="52"/>
        <v>NO</v>
      </c>
      <c r="S666">
        <v>2343</v>
      </c>
      <c r="T666">
        <v>20014</v>
      </c>
      <c r="U666">
        <v>3.86</v>
      </c>
      <c r="V666">
        <v>3.81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3.86</v>
      </c>
      <c r="AC666">
        <v>0</v>
      </c>
      <c r="AD666" t="str">
        <f t="shared" si="53"/>
        <v>NO</v>
      </c>
    </row>
    <row r="667" spans="1:30" x14ac:dyDescent="0.15">
      <c r="A667" t="str">
        <f t="shared" si="54"/>
        <v>20017-20015</v>
      </c>
      <c r="B667">
        <f>INDEX(Descriptions!$C$4:$C$736,MATCH($A667,Descriptions!$B$4:$B$736,))</f>
        <v>0</v>
      </c>
      <c r="C667" s="9">
        <f t="shared" si="50"/>
        <v>100</v>
      </c>
      <c r="D667" s="9">
        <f t="shared" si="51"/>
        <v>100</v>
      </c>
      <c r="F667">
        <v>20017</v>
      </c>
      <c r="G667">
        <v>20015</v>
      </c>
      <c r="H667">
        <v>5</v>
      </c>
      <c r="I667">
        <v>5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5</v>
      </c>
      <c r="P667">
        <v>0</v>
      </c>
      <c r="Q667" t="str">
        <f t="shared" si="52"/>
        <v>NO</v>
      </c>
      <c r="S667">
        <v>20017</v>
      </c>
      <c r="T667">
        <v>20015</v>
      </c>
      <c r="U667">
        <v>8</v>
      </c>
      <c r="V667">
        <v>8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8</v>
      </c>
      <c r="AC667">
        <v>0</v>
      </c>
      <c r="AD667" t="str">
        <f t="shared" si="53"/>
        <v>NO</v>
      </c>
    </row>
    <row r="668" spans="1:30" x14ac:dyDescent="0.15">
      <c r="A668" t="str">
        <f t="shared" si="54"/>
        <v>20016-20015</v>
      </c>
      <c r="B668">
        <f>INDEX(Descriptions!$C$4:$C$736,MATCH($A668,Descriptions!$B$4:$B$736,))</f>
        <v>0</v>
      </c>
      <c r="C668" s="9">
        <f t="shared" si="50"/>
        <v>300</v>
      </c>
      <c r="D668" s="9">
        <f t="shared" si="51"/>
        <v>300</v>
      </c>
      <c r="F668">
        <v>20016</v>
      </c>
      <c r="G668">
        <v>20015</v>
      </c>
      <c r="H668">
        <v>22.73</v>
      </c>
      <c r="I668">
        <v>22.71</v>
      </c>
      <c r="J668">
        <v>2.4</v>
      </c>
      <c r="K668">
        <v>0.41</v>
      </c>
      <c r="L668">
        <v>12.43</v>
      </c>
      <c r="M668">
        <v>3.45</v>
      </c>
      <c r="N668">
        <v>1.45</v>
      </c>
      <c r="O668">
        <v>2.59</v>
      </c>
      <c r="P668">
        <v>0</v>
      </c>
      <c r="Q668" t="str">
        <f t="shared" si="52"/>
        <v>NO</v>
      </c>
      <c r="S668">
        <v>20016</v>
      </c>
      <c r="T668">
        <v>20015</v>
      </c>
      <c r="U668">
        <v>24.49</v>
      </c>
      <c r="V668">
        <v>24.46</v>
      </c>
      <c r="W668">
        <v>1.42</v>
      </c>
      <c r="X668">
        <v>0.74</v>
      </c>
      <c r="Y668">
        <v>15.11</v>
      </c>
      <c r="Z668">
        <v>0.17</v>
      </c>
      <c r="AA668">
        <v>2.44</v>
      </c>
      <c r="AB668">
        <v>4.62</v>
      </c>
      <c r="AC668">
        <v>0</v>
      </c>
      <c r="AD668" t="str">
        <f t="shared" si="53"/>
        <v>NO</v>
      </c>
    </row>
    <row r="669" spans="1:30" x14ac:dyDescent="0.15">
      <c r="A669" t="str">
        <f t="shared" si="54"/>
        <v>20014-20015</v>
      </c>
      <c r="B669">
        <f>INDEX(Descriptions!$C$4:$C$736,MATCH($A669,Descriptions!$B$4:$B$736,))</f>
        <v>0</v>
      </c>
      <c r="C669" s="9">
        <f t="shared" si="50"/>
        <v>100</v>
      </c>
      <c r="D669" s="9">
        <f t="shared" si="51"/>
        <v>100</v>
      </c>
      <c r="F669">
        <v>20014</v>
      </c>
      <c r="G669">
        <v>20015</v>
      </c>
      <c r="H669">
        <v>7.67</v>
      </c>
      <c r="I669">
        <v>7.65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7.67</v>
      </c>
      <c r="P669">
        <v>0</v>
      </c>
      <c r="Q669" t="str">
        <f t="shared" si="52"/>
        <v>NO</v>
      </c>
      <c r="S669">
        <v>20014</v>
      </c>
      <c r="T669">
        <v>20015</v>
      </c>
      <c r="U669">
        <v>3.86</v>
      </c>
      <c r="V669">
        <v>3.81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3.86</v>
      </c>
      <c r="AC669">
        <v>0</v>
      </c>
      <c r="AD669" t="str">
        <f t="shared" si="53"/>
        <v>NO</v>
      </c>
    </row>
    <row r="670" spans="1:30" x14ac:dyDescent="0.15">
      <c r="A670" t="str">
        <f t="shared" si="54"/>
        <v>20015-20016</v>
      </c>
      <c r="B670">
        <f>INDEX(Descriptions!$C$4:$C$736,MATCH($A670,Descriptions!$B$4:$B$736,))</f>
        <v>0</v>
      </c>
      <c r="C670" s="9">
        <f t="shared" si="50"/>
        <v>0</v>
      </c>
      <c r="D670" s="9">
        <f t="shared" si="51"/>
        <v>0</v>
      </c>
      <c r="F670">
        <v>20015</v>
      </c>
      <c r="G670">
        <v>20016</v>
      </c>
      <c r="H670">
        <v>1.39</v>
      </c>
      <c r="I670">
        <v>1.39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1.39</v>
      </c>
      <c r="P670">
        <v>0</v>
      </c>
      <c r="Q670" t="str">
        <f t="shared" si="52"/>
        <v>NO</v>
      </c>
      <c r="S670">
        <v>20015</v>
      </c>
      <c r="T670">
        <v>20016</v>
      </c>
      <c r="U670">
        <v>2.87</v>
      </c>
      <c r="V670">
        <v>2.87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2.87</v>
      </c>
      <c r="AC670">
        <v>0</v>
      </c>
      <c r="AD670" t="str">
        <f t="shared" si="53"/>
        <v>NO</v>
      </c>
    </row>
    <row r="671" spans="1:30" x14ac:dyDescent="0.15">
      <c r="A671" t="str">
        <f t="shared" si="54"/>
        <v>2425-20016</v>
      </c>
      <c r="B671">
        <f>INDEX(Descriptions!$C$4:$C$736,MATCH($A671,Descriptions!$B$4:$B$736,))</f>
        <v>0</v>
      </c>
      <c r="C671" s="9">
        <f t="shared" si="50"/>
        <v>300</v>
      </c>
      <c r="D671" s="9">
        <f t="shared" si="51"/>
        <v>300</v>
      </c>
      <c r="F671">
        <v>2425</v>
      </c>
      <c r="G671">
        <v>20016</v>
      </c>
      <c r="H671">
        <v>22.73</v>
      </c>
      <c r="I671">
        <v>22.71</v>
      </c>
      <c r="J671">
        <v>2.4</v>
      </c>
      <c r="K671">
        <v>0.41</v>
      </c>
      <c r="L671">
        <v>12.43</v>
      </c>
      <c r="M671">
        <v>3.45</v>
      </c>
      <c r="N671">
        <v>1.45</v>
      </c>
      <c r="O671">
        <v>2.59</v>
      </c>
      <c r="P671">
        <v>0</v>
      </c>
      <c r="Q671" t="str">
        <f t="shared" si="52"/>
        <v>NO</v>
      </c>
      <c r="S671">
        <v>2425</v>
      </c>
      <c r="T671">
        <v>20016</v>
      </c>
      <c r="U671">
        <v>24.49</v>
      </c>
      <c r="V671">
        <v>24.46</v>
      </c>
      <c r="W671">
        <v>1.42</v>
      </c>
      <c r="X671">
        <v>0.74</v>
      </c>
      <c r="Y671">
        <v>15.11</v>
      </c>
      <c r="Z671">
        <v>0.17</v>
      </c>
      <c r="AA671">
        <v>2.44</v>
      </c>
      <c r="AB671">
        <v>4.62</v>
      </c>
      <c r="AC671">
        <v>0</v>
      </c>
      <c r="AD671" t="str">
        <f t="shared" si="53"/>
        <v>NO</v>
      </c>
    </row>
    <row r="672" spans="1:30" x14ac:dyDescent="0.15">
      <c r="A672" t="str">
        <f t="shared" si="54"/>
        <v>20015-20017</v>
      </c>
      <c r="B672">
        <f>INDEX(Descriptions!$C$4:$C$736,MATCH($A672,Descriptions!$B$4:$B$736,))</f>
        <v>0</v>
      </c>
      <c r="C672" s="9">
        <f t="shared" si="50"/>
        <v>100</v>
      </c>
      <c r="D672" s="9">
        <f t="shared" si="51"/>
        <v>100</v>
      </c>
      <c r="F672">
        <v>20015</v>
      </c>
      <c r="G672">
        <v>20017</v>
      </c>
      <c r="H672">
        <v>10</v>
      </c>
      <c r="I672">
        <v>9.9700000000000006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10</v>
      </c>
      <c r="P672">
        <v>0</v>
      </c>
      <c r="Q672" t="str">
        <f t="shared" si="52"/>
        <v>NO</v>
      </c>
      <c r="S672">
        <v>20015</v>
      </c>
      <c r="T672">
        <v>20017</v>
      </c>
      <c r="U672">
        <v>7</v>
      </c>
      <c r="V672">
        <v>6.94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7</v>
      </c>
      <c r="AC672">
        <v>0</v>
      </c>
      <c r="AD672" t="str">
        <f t="shared" si="53"/>
        <v>NO</v>
      </c>
    </row>
    <row r="673" spans="1:30" x14ac:dyDescent="0.15">
      <c r="A673" t="str">
        <f t="shared" si="54"/>
        <v>20019-20018</v>
      </c>
      <c r="B673" t="str">
        <f>INDEX(Descriptions!$C$4:$C$736,MATCH($A673,Descriptions!$B$4:$B$736,))</f>
        <v>SB to the T-junction with Poplars Ave?</v>
      </c>
      <c r="C673" s="9">
        <f t="shared" si="50"/>
        <v>700</v>
      </c>
      <c r="D673" s="9">
        <f t="shared" si="51"/>
        <v>700</v>
      </c>
      <c r="F673">
        <v>20019</v>
      </c>
      <c r="G673">
        <v>20018</v>
      </c>
      <c r="H673">
        <v>79</v>
      </c>
      <c r="I673">
        <v>79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79</v>
      </c>
      <c r="P673">
        <v>0</v>
      </c>
      <c r="Q673" t="str">
        <f t="shared" si="52"/>
        <v>NO</v>
      </c>
      <c r="S673">
        <v>20019</v>
      </c>
      <c r="T673">
        <v>20018</v>
      </c>
      <c r="U673">
        <v>46</v>
      </c>
      <c r="V673">
        <v>46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46</v>
      </c>
      <c r="AC673">
        <v>0</v>
      </c>
      <c r="AD673" t="str">
        <f t="shared" si="53"/>
        <v>NO</v>
      </c>
    </row>
    <row r="674" spans="1:30" x14ac:dyDescent="0.15">
      <c r="A674" t="str">
        <f t="shared" si="54"/>
        <v>2370-20018</v>
      </c>
      <c r="B674">
        <f>INDEX(Descriptions!$C$4:$C$736,MATCH($A674,Descriptions!$B$4:$B$736,))</f>
        <v>0</v>
      </c>
      <c r="C674" s="9">
        <f t="shared" si="50"/>
        <v>700</v>
      </c>
      <c r="D674" s="9">
        <f t="shared" si="51"/>
        <v>700</v>
      </c>
      <c r="F674">
        <v>2370</v>
      </c>
      <c r="G674">
        <v>20018</v>
      </c>
      <c r="H674">
        <v>43.41</v>
      </c>
      <c r="I674">
        <v>43.26</v>
      </c>
      <c r="J674">
        <v>1.0900000000000001</v>
      </c>
      <c r="K674">
        <v>0.13</v>
      </c>
      <c r="L674">
        <v>2.65</v>
      </c>
      <c r="M674">
        <v>0.87</v>
      </c>
      <c r="N674">
        <v>0.16</v>
      </c>
      <c r="O674">
        <v>23.51</v>
      </c>
      <c r="P674">
        <v>15</v>
      </c>
      <c r="Q674" t="str">
        <f t="shared" si="52"/>
        <v>NO</v>
      </c>
      <c r="S674">
        <v>2370</v>
      </c>
      <c r="T674">
        <v>20018</v>
      </c>
      <c r="U674">
        <v>68.05</v>
      </c>
      <c r="V674">
        <v>67.5</v>
      </c>
      <c r="W674">
        <v>12.04</v>
      </c>
      <c r="X674">
        <v>0.32</v>
      </c>
      <c r="Y674">
        <v>6.12</v>
      </c>
      <c r="Z674">
        <v>0.98</v>
      </c>
      <c r="AA674">
        <v>0.21</v>
      </c>
      <c r="AB674">
        <v>48.38</v>
      </c>
      <c r="AC674">
        <v>0</v>
      </c>
      <c r="AD674" t="str">
        <f t="shared" si="53"/>
        <v>NO</v>
      </c>
    </row>
    <row r="675" spans="1:30" x14ac:dyDescent="0.15">
      <c r="A675" t="str">
        <f t="shared" si="54"/>
        <v>2369-20018</v>
      </c>
      <c r="B675">
        <f>INDEX(Descriptions!$C$4:$C$736,MATCH($A675,Descriptions!$B$4:$B$736,))</f>
        <v>0</v>
      </c>
      <c r="C675" s="9">
        <f t="shared" si="50"/>
        <v>500</v>
      </c>
      <c r="D675" s="9">
        <f t="shared" si="51"/>
        <v>500</v>
      </c>
      <c r="F675">
        <v>2369</v>
      </c>
      <c r="G675">
        <v>20018</v>
      </c>
      <c r="H675">
        <v>43.45</v>
      </c>
      <c r="I675">
        <v>43.24</v>
      </c>
      <c r="J675">
        <v>12.61</v>
      </c>
      <c r="K675">
        <v>0.16</v>
      </c>
      <c r="L675">
        <v>8.36</v>
      </c>
      <c r="M675">
        <v>1.06</v>
      </c>
      <c r="N675">
        <v>0.28999999999999998</v>
      </c>
      <c r="O675">
        <v>10.97</v>
      </c>
      <c r="P675">
        <v>10</v>
      </c>
      <c r="Q675" t="str">
        <f t="shared" si="52"/>
        <v>NO</v>
      </c>
      <c r="S675">
        <v>2369</v>
      </c>
      <c r="T675">
        <v>20018</v>
      </c>
      <c r="U675">
        <v>43.66</v>
      </c>
      <c r="V675">
        <v>42.78</v>
      </c>
      <c r="W675">
        <v>0.88</v>
      </c>
      <c r="X675">
        <v>0.2</v>
      </c>
      <c r="Y675">
        <v>3.18</v>
      </c>
      <c r="Z675">
        <v>0.3</v>
      </c>
      <c r="AA675">
        <v>0.59</v>
      </c>
      <c r="AB675">
        <v>26.51</v>
      </c>
      <c r="AC675">
        <v>12</v>
      </c>
      <c r="AD675" t="str">
        <f t="shared" si="53"/>
        <v>NO</v>
      </c>
    </row>
    <row r="676" spans="1:30" x14ac:dyDescent="0.15">
      <c r="A676" t="str">
        <f t="shared" si="54"/>
        <v>20018-20019</v>
      </c>
      <c r="B676">
        <f>INDEX(Descriptions!$C$4:$C$736,MATCH($A676,Descriptions!$B$4:$B$736,))</f>
        <v>0</v>
      </c>
      <c r="C676" s="9">
        <f t="shared" si="50"/>
        <v>700</v>
      </c>
      <c r="D676" s="9">
        <f t="shared" si="51"/>
        <v>700</v>
      </c>
      <c r="F676">
        <v>20018</v>
      </c>
      <c r="G676">
        <v>20019</v>
      </c>
      <c r="H676">
        <v>34</v>
      </c>
      <c r="I676">
        <v>33.869999999999997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34</v>
      </c>
      <c r="P676">
        <v>0</v>
      </c>
      <c r="Q676" t="str">
        <f t="shared" si="52"/>
        <v>NO</v>
      </c>
      <c r="S676">
        <v>20018</v>
      </c>
      <c r="T676">
        <v>20019</v>
      </c>
      <c r="U676">
        <v>74</v>
      </c>
      <c r="V676">
        <v>73.08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74</v>
      </c>
      <c r="AC676">
        <v>0</v>
      </c>
      <c r="AD676" t="str">
        <f t="shared" si="53"/>
        <v>NO</v>
      </c>
    </row>
    <row r="677" spans="1:30" x14ac:dyDescent="0.15">
      <c r="A677" t="str">
        <f t="shared" si="54"/>
        <v>85829-80091</v>
      </c>
      <c r="B677">
        <f>INDEX(Descriptions!$C$4:$C$736,MATCH($A677,Descriptions!$B$4:$B$736,))</f>
        <v>0</v>
      </c>
      <c r="C677" s="9">
        <f t="shared" si="50"/>
        <v>71200</v>
      </c>
      <c r="D677" s="9">
        <f t="shared" si="51"/>
        <v>74500</v>
      </c>
      <c r="F677">
        <v>85829</v>
      </c>
      <c r="G677">
        <v>80091</v>
      </c>
      <c r="H677">
        <v>5535.4</v>
      </c>
      <c r="I677">
        <v>5478.91</v>
      </c>
      <c r="J677">
        <v>1303.69</v>
      </c>
      <c r="K677">
        <v>966.61</v>
      </c>
      <c r="L677">
        <v>1167.21</v>
      </c>
      <c r="M677">
        <v>654.27</v>
      </c>
      <c r="N677">
        <v>1418.05</v>
      </c>
      <c r="O677">
        <v>25.56</v>
      </c>
      <c r="P677">
        <v>0</v>
      </c>
      <c r="Q677" t="str">
        <f t="shared" si="52"/>
        <v>NO</v>
      </c>
      <c r="S677">
        <v>85829</v>
      </c>
      <c r="T677">
        <v>80091</v>
      </c>
      <c r="U677">
        <v>6305.98</v>
      </c>
      <c r="V677">
        <v>6298.9</v>
      </c>
      <c r="W677">
        <v>1977.38</v>
      </c>
      <c r="X677">
        <v>829.94</v>
      </c>
      <c r="Y677">
        <v>1757.43</v>
      </c>
      <c r="Z677">
        <v>834.11</v>
      </c>
      <c r="AA677">
        <v>897.67</v>
      </c>
      <c r="AB677">
        <v>9.4499999999999993</v>
      </c>
      <c r="AC677">
        <v>0</v>
      </c>
      <c r="AD677" t="str">
        <f t="shared" si="53"/>
        <v>NO</v>
      </c>
    </row>
    <row r="678" spans="1:30" x14ac:dyDescent="0.15">
      <c r="A678" t="str">
        <f t="shared" si="54"/>
        <v>85827-80092</v>
      </c>
      <c r="B678">
        <f>INDEX(Descriptions!$C$4:$C$736,MATCH($A678,Descriptions!$B$4:$B$736,))</f>
        <v>0</v>
      </c>
      <c r="C678" s="9">
        <f t="shared" si="50"/>
        <v>57300</v>
      </c>
      <c r="D678" s="9">
        <f t="shared" si="51"/>
        <v>60000</v>
      </c>
      <c r="F678">
        <v>85827</v>
      </c>
      <c r="G678">
        <v>80092</v>
      </c>
      <c r="H678">
        <v>4603.3100000000004</v>
      </c>
      <c r="I678">
        <v>4601.63</v>
      </c>
      <c r="J678">
        <v>1428.99</v>
      </c>
      <c r="K678">
        <v>772.13</v>
      </c>
      <c r="L678">
        <v>1029.9100000000001</v>
      </c>
      <c r="M678">
        <v>559.6</v>
      </c>
      <c r="N678">
        <v>780.11</v>
      </c>
      <c r="O678">
        <v>32.57</v>
      </c>
      <c r="P678">
        <v>0</v>
      </c>
      <c r="Q678" t="str">
        <f t="shared" si="52"/>
        <v>NO</v>
      </c>
      <c r="S678">
        <v>85827</v>
      </c>
      <c r="T678">
        <v>80092</v>
      </c>
      <c r="U678">
        <v>4882.12</v>
      </c>
      <c r="V678">
        <v>4877.96</v>
      </c>
      <c r="W678">
        <v>1392.9</v>
      </c>
      <c r="X678">
        <v>933.48</v>
      </c>
      <c r="Y678">
        <v>1262.83</v>
      </c>
      <c r="Z678">
        <v>692.75</v>
      </c>
      <c r="AA678">
        <v>600.07000000000005</v>
      </c>
      <c r="AB678">
        <v>0.08</v>
      </c>
      <c r="AC678">
        <v>0</v>
      </c>
      <c r="AD678" t="str">
        <f t="shared" si="53"/>
        <v>NO</v>
      </c>
    </row>
    <row r="679" spans="1:30" x14ac:dyDescent="0.15">
      <c r="A679" t="str">
        <f t="shared" si="54"/>
        <v>85835-80093</v>
      </c>
      <c r="B679">
        <f>INDEX(Descriptions!$C$4:$C$736,MATCH($A679,Descriptions!$B$4:$B$736,))</f>
        <v>0</v>
      </c>
      <c r="C679" s="9">
        <f t="shared" si="50"/>
        <v>69700</v>
      </c>
      <c r="D679" s="9">
        <f t="shared" si="51"/>
        <v>73000</v>
      </c>
      <c r="F679">
        <v>85835</v>
      </c>
      <c r="G679">
        <v>80093</v>
      </c>
      <c r="H679">
        <v>5533.95</v>
      </c>
      <c r="I679">
        <v>5470.9</v>
      </c>
      <c r="J679">
        <v>1358.33</v>
      </c>
      <c r="K679">
        <v>952.31</v>
      </c>
      <c r="L679">
        <v>1087.9000000000001</v>
      </c>
      <c r="M679">
        <v>632.38</v>
      </c>
      <c r="N679">
        <v>1498.47</v>
      </c>
      <c r="O679">
        <v>4.5599999999999996</v>
      </c>
      <c r="P679">
        <v>0</v>
      </c>
      <c r="Q679" t="str">
        <f t="shared" si="52"/>
        <v>NO</v>
      </c>
      <c r="S679">
        <v>85835</v>
      </c>
      <c r="T679">
        <v>80093</v>
      </c>
      <c r="U679">
        <v>6056.08</v>
      </c>
      <c r="V679">
        <v>6056.08</v>
      </c>
      <c r="W679">
        <v>1783.58</v>
      </c>
      <c r="X679">
        <v>830.29</v>
      </c>
      <c r="Y679">
        <v>1663.36</v>
      </c>
      <c r="Z679">
        <v>788.94</v>
      </c>
      <c r="AA679">
        <v>979.16</v>
      </c>
      <c r="AB679">
        <v>10.75</v>
      </c>
      <c r="AC679">
        <v>0</v>
      </c>
      <c r="AD679" t="str">
        <f t="shared" si="53"/>
        <v>NO</v>
      </c>
    </row>
    <row r="680" spans="1:30" x14ac:dyDescent="0.15">
      <c r="A680" t="str">
        <f t="shared" si="54"/>
        <v>85845-80094</v>
      </c>
      <c r="B680">
        <f>INDEX(Descriptions!$C$4:$C$736,MATCH($A680,Descriptions!$B$4:$B$736,))</f>
        <v>0</v>
      </c>
      <c r="C680" s="9">
        <f t="shared" si="50"/>
        <v>36400</v>
      </c>
      <c r="D680" s="9">
        <f t="shared" si="51"/>
        <v>38100</v>
      </c>
      <c r="F680">
        <v>85845</v>
      </c>
      <c r="G680">
        <v>80094</v>
      </c>
      <c r="H680">
        <v>3173.46</v>
      </c>
      <c r="I680">
        <v>3172.45</v>
      </c>
      <c r="J680">
        <v>893.85</v>
      </c>
      <c r="K680">
        <v>409.04</v>
      </c>
      <c r="L680">
        <v>644.61</v>
      </c>
      <c r="M680">
        <v>342.29</v>
      </c>
      <c r="N680">
        <v>865.02</v>
      </c>
      <c r="O680">
        <v>18.66</v>
      </c>
      <c r="P680">
        <v>0</v>
      </c>
      <c r="Q680" t="str">
        <f t="shared" si="52"/>
        <v>NO</v>
      </c>
      <c r="S680">
        <v>85845</v>
      </c>
      <c r="T680">
        <v>80094</v>
      </c>
      <c r="U680">
        <v>2988.9</v>
      </c>
      <c r="V680">
        <v>2873.06</v>
      </c>
      <c r="W680">
        <v>803.24</v>
      </c>
      <c r="X680">
        <v>560.16999999999996</v>
      </c>
      <c r="Y680">
        <v>783.77</v>
      </c>
      <c r="Z680">
        <v>438.62</v>
      </c>
      <c r="AA680">
        <v>403.02</v>
      </c>
      <c r="AB680">
        <v>0.06</v>
      </c>
      <c r="AC680">
        <v>0</v>
      </c>
      <c r="AD680" t="str">
        <f t="shared" si="53"/>
        <v>NO</v>
      </c>
    </row>
    <row r="681" spans="1:30" x14ac:dyDescent="0.15">
      <c r="A681" t="str">
        <f t="shared" si="54"/>
        <v>81630-80094</v>
      </c>
      <c r="B681">
        <f>INDEX(Descriptions!$C$4:$C$736,MATCH($A681,Descriptions!$B$4:$B$736,))</f>
        <v>0</v>
      </c>
      <c r="C681" s="9">
        <f t="shared" si="50"/>
        <v>17900</v>
      </c>
      <c r="D681" s="9">
        <f t="shared" si="51"/>
        <v>18700</v>
      </c>
      <c r="F681">
        <v>81630</v>
      </c>
      <c r="G681">
        <v>80094</v>
      </c>
      <c r="H681">
        <v>1411.66</v>
      </c>
      <c r="I681">
        <v>1411.66</v>
      </c>
      <c r="J681">
        <v>265.8</v>
      </c>
      <c r="K681">
        <v>145.16</v>
      </c>
      <c r="L681">
        <v>523.49</v>
      </c>
      <c r="M681">
        <v>196.6</v>
      </c>
      <c r="N681">
        <v>280.62</v>
      </c>
      <c r="O681">
        <v>0</v>
      </c>
      <c r="P681">
        <v>0</v>
      </c>
      <c r="Q681" t="str">
        <f t="shared" si="52"/>
        <v>NO</v>
      </c>
      <c r="S681">
        <v>81630</v>
      </c>
      <c r="T681">
        <v>80094</v>
      </c>
      <c r="U681">
        <v>1548.08</v>
      </c>
      <c r="V681">
        <v>1548.08</v>
      </c>
      <c r="W681">
        <v>215.69</v>
      </c>
      <c r="X681">
        <v>45.31</v>
      </c>
      <c r="Y681">
        <v>531.33000000000004</v>
      </c>
      <c r="Z681">
        <v>137.75</v>
      </c>
      <c r="AA681">
        <v>618</v>
      </c>
      <c r="AB681">
        <v>0</v>
      </c>
      <c r="AC681">
        <v>0</v>
      </c>
      <c r="AD681" t="str">
        <f t="shared" si="53"/>
        <v>NO</v>
      </c>
    </row>
    <row r="682" spans="1:30" x14ac:dyDescent="0.15">
      <c r="A682" t="str">
        <f t="shared" si="54"/>
        <v>85840-80095</v>
      </c>
      <c r="B682">
        <f>INDEX(Descriptions!$C$4:$C$736,MATCH($A682,Descriptions!$B$4:$B$736,))</f>
        <v>0</v>
      </c>
      <c r="C682" s="9">
        <f t="shared" si="50"/>
        <v>42800</v>
      </c>
      <c r="D682" s="9">
        <f t="shared" si="51"/>
        <v>44800</v>
      </c>
      <c r="F682">
        <v>85840</v>
      </c>
      <c r="G682">
        <v>80095</v>
      </c>
      <c r="H682">
        <v>3210.9</v>
      </c>
      <c r="I682">
        <v>3210.9</v>
      </c>
      <c r="J682">
        <v>900.99</v>
      </c>
      <c r="K682">
        <v>433.92</v>
      </c>
      <c r="L682">
        <v>613.67999999999995</v>
      </c>
      <c r="M682">
        <v>400.45</v>
      </c>
      <c r="N682">
        <v>859.17</v>
      </c>
      <c r="O682">
        <v>2.67</v>
      </c>
      <c r="P682">
        <v>0</v>
      </c>
      <c r="Q682" t="str">
        <f t="shared" si="52"/>
        <v>NO</v>
      </c>
      <c r="S682">
        <v>85840</v>
      </c>
      <c r="T682">
        <v>80095</v>
      </c>
      <c r="U682">
        <v>3858.82</v>
      </c>
      <c r="V682">
        <v>3858.82</v>
      </c>
      <c r="W682">
        <v>1310.6400000000001</v>
      </c>
      <c r="X682">
        <v>491.06</v>
      </c>
      <c r="Y682">
        <v>944.25</v>
      </c>
      <c r="Z682">
        <v>587.21</v>
      </c>
      <c r="AA682">
        <v>519.35</v>
      </c>
      <c r="AB682">
        <v>6.31</v>
      </c>
      <c r="AC682">
        <v>0</v>
      </c>
      <c r="AD682" t="str">
        <f t="shared" si="53"/>
        <v>NO</v>
      </c>
    </row>
    <row r="683" spans="1:30" x14ac:dyDescent="0.15">
      <c r="A683" t="str">
        <f t="shared" si="54"/>
        <v>81631-80096</v>
      </c>
      <c r="B683">
        <f>INDEX(Descriptions!$C$4:$C$736,MATCH($A683,Descriptions!$B$4:$B$736,))</f>
        <v>0</v>
      </c>
      <c r="C683" s="9">
        <f t="shared" si="50"/>
        <v>3500</v>
      </c>
      <c r="D683" s="9">
        <f t="shared" si="51"/>
        <v>3700</v>
      </c>
      <c r="F683">
        <v>81631</v>
      </c>
      <c r="G683">
        <v>80096</v>
      </c>
      <c r="H683">
        <v>264.83</v>
      </c>
      <c r="I683">
        <v>264.83</v>
      </c>
      <c r="J683">
        <v>140.82</v>
      </c>
      <c r="K683">
        <v>20.09</v>
      </c>
      <c r="L683">
        <v>76.83</v>
      </c>
      <c r="M683">
        <v>27.02</v>
      </c>
      <c r="N683">
        <v>0.06</v>
      </c>
      <c r="O683">
        <v>0</v>
      </c>
      <c r="P683">
        <v>0</v>
      </c>
      <c r="Q683" t="str">
        <f t="shared" si="52"/>
        <v>NO</v>
      </c>
      <c r="S683">
        <v>81631</v>
      </c>
      <c r="T683">
        <v>80096</v>
      </c>
      <c r="U683">
        <v>316.55</v>
      </c>
      <c r="V683">
        <v>316.55</v>
      </c>
      <c r="W683">
        <v>92.03</v>
      </c>
      <c r="X683">
        <v>36.44</v>
      </c>
      <c r="Y683">
        <v>161.4</v>
      </c>
      <c r="Z683">
        <v>26.65</v>
      </c>
      <c r="AA683">
        <v>0.02</v>
      </c>
      <c r="AB683">
        <v>0</v>
      </c>
      <c r="AC683">
        <v>0</v>
      </c>
      <c r="AD683" t="str">
        <f t="shared" si="53"/>
        <v>NO</v>
      </c>
    </row>
    <row r="684" spans="1:30" x14ac:dyDescent="0.15">
      <c r="A684" t="str">
        <f t="shared" si="54"/>
        <v>85842-80107</v>
      </c>
      <c r="B684">
        <f>INDEX(Descriptions!$C$4:$C$736,MATCH($A684,Descriptions!$B$4:$B$736,))</f>
        <v>0</v>
      </c>
      <c r="C684" s="9">
        <f t="shared" si="50"/>
        <v>68400</v>
      </c>
      <c r="D684" s="9">
        <f t="shared" si="51"/>
        <v>71600</v>
      </c>
      <c r="F684">
        <v>85842</v>
      </c>
      <c r="G684">
        <v>80107</v>
      </c>
      <c r="H684">
        <v>5268.51</v>
      </c>
      <c r="I684">
        <v>5268.42</v>
      </c>
      <c r="J684">
        <v>913.17</v>
      </c>
      <c r="K684">
        <v>669.02</v>
      </c>
      <c r="L684">
        <v>1039.06</v>
      </c>
      <c r="M684">
        <v>538.19000000000005</v>
      </c>
      <c r="N684">
        <v>2097.6999999999998</v>
      </c>
      <c r="O684">
        <v>11.37</v>
      </c>
      <c r="P684">
        <v>0</v>
      </c>
      <c r="Q684" t="str">
        <f t="shared" si="52"/>
        <v>NO</v>
      </c>
      <c r="S684">
        <v>85842</v>
      </c>
      <c r="T684">
        <v>80107</v>
      </c>
      <c r="U684">
        <v>6049.81</v>
      </c>
      <c r="V684">
        <v>6049.63</v>
      </c>
      <c r="W684">
        <v>1393.66</v>
      </c>
      <c r="X684">
        <v>584.27</v>
      </c>
      <c r="Y684">
        <v>1622.03</v>
      </c>
      <c r="Z684">
        <v>739.64</v>
      </c>
      <c r="AA684">
        <v>1710.19</v>
      </c>
      <c r="AB684">
        <v>0.02</v>
      </c>
      <c r="AC684">
        <v>0</v>
      </c>
      <c r="AD684" t="str">
        <f t="shared" si="53"/>
        <v>NO</v>
      </c>
    </row>
    <row r="685" spans="1:30" x14ac:dyDescent="0.15">
      <c r="A685" t="str">
        <f t="shared" si="54"/>
        <v>80332-80229</v>
      </c>
      <c r="B685">
        <f>INDEX(Descriptions!$C$4:$C$736,MATCH($A685,Descriptions!$B$4:$B$736,))</f>
        <v>0</v>
      </c>
      <c r="C685" s="9">
        <f t="shared" si="50"/>
        <v>72800</v>
      </c>
      <c r="D685" s="9">
        <f t="shared" si="51"/>
        <v>76200</v>
      </c>
      <c r="F685">
        <v>80332</v>
      </c>
      <c r="G685">
        <v>80229</v>
      </c>
      <c r="H685">
        <v>6022.15</v>
      </c>
      <c r="I685">
        <v>6021.58</v>
      </c>
      <c r="J685">
        <v>895.05</v>
      </c>
      <c r="K685">
        <v>946.11</v>
      </c>
      <c r="L685">
        <v>1344.06</v>
      </c>
      <c r="M685">
        <v>709.21</v>
      </c>
      <c r="N685">
        <v>2125.17</v>
      </c>
      <c r="O685">
        <v>2.54</v>
      </c>
      <c r="P685">
        <v>0</v>
      </c>
      <c r="Q685" t="str">
        <f t="shared" si="52"/>
        <v>NO</v>
      </c>
      <c r="S685">
        <v>80332</v>
      </c>
      <c r="T685">
        <v>80229</v>
      </c>
      <c r="U685">
        <v>6035.1</v>
      </c>
      <c r="V685">
        <v>6033.66</v>
      </c>
      <c r="W685">
        <v>1060.8699999999999</v>
      </c>
      <c r="X685">
        <v>941.99</v>
      </c>
      <c r="Y685">
        <v>1687.84</v>
      </c>
      <c r="Z685">
        <v>754.88</v>
      </c>
      <c r="AA685">
        <v>1589.51</v>
      </c>
      <c r="AB685">
        <v>0</v>
      </c>
      <c r="AC685">
        <v>0</v>
      </c>
      <c r="AD685" t="str">
        <f t="shared" si="53"/>
        <v>NO</v>
      </c>
    </row>
    <row r="686" spans="1:30" x14ac:dyDescent="0.15">
      <c r="A686" t="str">
        <f t="shared" si="54"/>
        <v>85991-80234</v>
      </c>
      <c r="B686">
        <f>INDEX(Descriptions!$C$4:$C$736,MATCH($A686,Descriptions!$B$4:$B$736,))</f>
        <v>0</v>
      </c>
      <c r="C686" s="9">
        <f t="shared" si="50"/>
        <v>58900</v>
      </c>
      <c r="D686" s="9">
        <f t="shared" si="51"/>
        <v>61700</v>
      </c>
      <c r="F686">
        <v>85991</v>
      </c>
      <c r="G686">
        <v>80234</v>
      </c>
      <c r="H686">
        <v>5061.8999999999996</v>
      </c>
      <c r="I686">
        <v>5061.8999999999996</v>
      </c>
      <c r="J686">
        <v>852.78</v>
      </c>
      <c r="K686">
        <v>625.42999999999995</v>
      </c>
      <c r="L686">
        <v>1189.57</v>
      </c>
      <c r="M686">
        <v>527.87</v>
      </c>
      <c r="N686">
        <v>1864.53</v>
      </c>
      <c r="O686">
        <v>1.73</v>
      </c>
      <c r="P686">
        <v>0</v>
      </c>
      <c r="Q686" t="str">
        <f t="shared" si="52"/>
        <v>NO</v>
      </c>
      <c r="S686">
        <v>85991</v>
      </c>
      <c r="T686">
        <v>80234</v>
      </c>
      <c r="U686">
        <v>4710.8500000000004</v>
      </c>
      <c r="V686">
        <v>4710.8500000000004</v>
      </c>
      <c r="W686">
        <v>681.72</v>
      </c>
      <c r="X686">
        <v>619.94000000000005</v>
      </c>
      <c r="Y686">
        <v>1436.21</v>
      </c>
      <c r="Z686">
        <v>527.61</v>
      </c>
      <c r="AA686">
        <v>1445.38</v>
      </c>
      <c r="AB686">
        <v>0</v>
      </c>
      <c r="AC686">
        <v>0</v>
      </c>
      <c r="AD686" t="str">
        <f t="shared" si="53"/>
        <v>NO</v>
      </c>
    </row>
    <row r="687" spans="1:30" x14ac:dyDescent="0.15">
      <c r="A687" t="str">
        <f t="shared" si="54"/>
        <v>85836-80332</v>
      </c>
      <c r="B687">
        <f>INDEX(Descriptions!$C$4:$C$736,MATCH($A687,Descriptions!$B$4:$B$736,))</f>
        <v>0</v>
      </c>
      <c r="C687" s="9">
        <f t="shared" si="50"/>
        <v>53200</v>
      </c>
      <c r="D687" s="9">
        <f t="shared" si="51"/>
        <v>55700</v>
      </c>
      <c r="F687">
        <v>85836</v>
      </c>
      <c r="G687">
        <v>80332</v>
      </c>
      <c r="H687">
        <v>4464.57</v>
      </c>
      <c r="I687">
        <v>4464.5600000000004</v>
      </c>
      <c r="J687">
        <v>498.88</v>
      </c>
      <c r="K687">
        <v>592.41999999999996</v>
      </c>
      <c r="L687">
        <v>1044.45</v>
      </c>
      <c r="M687">
        <v>500.76</v>
      </c>
      <c r="N687">
        <v>1828.05</v>
      </c>
      <c r="O687">
        <v>0</v>
      </c>
      <c r="P687">
        <v>0</v>
      </c>
      <c r="Q687" t="str">
        <f t="shared" si="52"/>
        <v>NO</v>
      </c>
      <c r="S687">
        <v>85836</v>
      </c>
      <c r="T687">
        <v>80332</v>
      </c>
      <c r="U687">
        <v>4343.2</v>
      </c>
      <c r="V687">
        <v>4343.2</v>
      </c>
      <c r="W687">
        <v>589.72</v>
      </c>
      <c r="X687">
        <v>583.52</v>
      </c>
      <c r="Y687">
        <v>1274.67</v>
      </c>
      <c r="Z687">
        <v>500.97</v>
      </c>
      <c r="AA687">
        <v>1394.33</v>
      </c>
      <c r="AB687">
        <v>0</v>
      </c>
      <c r="AC687">
        <v>0</v>
      </c>
      <c r="AD687" t="str">
        <f t="shared" si="53"/>
        <v>NO</v>
      </c>
    </row>
    <row r="688" spans="1:30" x14ac:dyDescent="0.15">
      <c r="A688" t="str">
        <f t="shared" si="54"/>
        <v>80462-80332</v>
      </c>
      <c r="B688">
        <f>INDEX(Descriptions!$C$4:$C$736,MATCH($A688,Descriptions!$B$4:$B$736,))</f>
        <v>0</v>
      </c>
      <c r="C688" s="9">
        <f t="shared" si="50"/>
        <v>19600</v>
      </c>
      <c r="D688" s="9">
        <f t="shared" si="51"/>
        <v>20500</v>
      </c>
      <c r="F688">
        <v>80462</v>
      </c>
      <c r="G688">
        <v>80332</v>
      </c>
      <c r="H688">
        <v>1557.58</v>
      </c>
      <c r="I688">
        <v>1557.01</v>
      </c>
      <c r="J688">
        <v>396.18</v>
      </c>
      <c r="K688">
        <v>353.69</v>
      </c>
      <c r="L688">
        <v>299.61</v>
      </c>
      <c r="M688">
        <v>208.45</v>
      </c>
      <c r="N688">
        <v>297.12</v>
      </c>
      <c r="O688">
        <v>2.5299999999999998</v>
      </c>
      <c r="P688">
        <v>0</v>
      </c>
      <c r="Q688" t="str">
        <f t="shared" si="52"/>
        <v>NO</v>
      </c>
      <c r="S688">
        <v>80462</v>
      </c>
      <c r="T688">
        <v>80332</v>
      </c>
      <c r="U688">
        <v>1691.89</v>
      </c>
      <c r="V688">
        <v>1690.45</v>
      </c>
      <c r="W688">
        <v>471.15</v>
      </c>
      <c r="X688">
        <v>358.47</v>
      </c>
      <c r="Y688">
        <v>413.17</v>
      </c>
      <c r="Z688">
        <v>253.91</v>
      </c>
      <c r="AA688">
        <v>195.18</v>
      </c>
      <c r="AB688">
        <v>0</v>
      </c>
      <c r="AC688">
        <v>0</v>
      </c>
      <c r="AD688" t="str">
        <f t="shared" si="53"/>
        <v>NO</v>
      </c>
    </row>
    <row r="689" spans="1:30" x14ac:dyDescent="0.15">
      <c r="A689" t="str">
        <f t="shared" si="54"/>
        <v>85839-80462</v>
      </c>
      <c r="B689">
        <f>INDEX(Descriptions!$C$4:$C$736,MATCH($A689,Descriptions!$B$4:$B$736,))</f>
        <v>0</v>
      </c>
      <c r="C689" s="9">
        <f t="shared" si="50"/>
        <v>19700</v>
      </c>
      <c r="D689" s="9">
        <f t="shared" si="51"/>
        <v>20600</v>
      </c>
      <c r="F689">
        <v>85839</v>
      </c>
      <c r="G689">
        <v>80462</v>
      </c>
      <c r="H689">
        <v>1563.82</v>
      </c>
      <c r="I689">
        <v>1563.25</v>
      </c>
      <c r="J689">
        <v>396.8</v>
      </c>
      <c r="K689">
        <v>354.24</v>
      </c>
      <c r="L689">
        <v>300.08</v>
      </c>
      <c r="M689">
        <v>208.78</v>
      </c>
      <c r="N689">
        <v>301.38</v>
      </c>
      <c r="O689">
        <v>2.54</v>
      </c>
      <c r="P689">
        <v>0</v>
      </c>
      <c r="Q689" t="str">
        <f t="shared" si="52"/>
        <v>NO</v>
      </c>
      <c r="S689">
        <v>85839</v>
      </c>
      <c r="T689">
        <v>80462</v>
      </c>
      <c r="U689">
        <v>1694.09</v>
      </c>
      <c r="V689">
        <v>1692.65</v>
      </c>
      <c r="W689">
        <v>471.25</v>
      </c>
      <c r="X689">
        <v>358.55</v>
      </c>
      <c r="Y689">
        <v>413.27</v>
      </c>
      <c r="Z689">
        <v>253.97</v>
      </c>
      <c r="AA689">
        <v>197.05</v>
      </c>
      <c r="AB689">
        <v>0</v>
      </c>
      <c r="AC689">
        <v>0</v>
      </c>
      <c r="AD689" t="str">
        <f t="shared" si="53"/>
        <v>NO</v>
      </c>
    </row>
    <row r="690" spans="1:30" x14ac:dyDescent="0.15">
      <c r="A690" t="str">
        <f t="shared" si="54"/>
        <v>80107-80557</v>
      </c>
      <c r="B690">
        <f>INDEX(Descriptions!$C$4:$C$736,MATCH($A690,Descriptions!$B$4:$B$736,))</f>
        <v>0</v>
      </c>
      <c r="C690" s="9">
        <f t="shared" si="50"/>
        <v>68400</v>
      </c>
      <c r="D690" s="9">
        <f t="shared" si="51"/>
        <v>71600</v>
      </c>
      <c r="F690">
        <v>80107</v>
      </c>
      <c r="G690">
        <v>80557</v>
      </c>
      <c r="H690">
        <v>5268.51</v>
      </c>
      <c r="I690">
        <v>5268.42</v>
      </c>
      <c r="J690">
        <v>913.17</v>
      </c>
      <c r="K690">
        <v>669.02</v>
      </c>
      <c r="L690">
        <v>1039.06</v>
      </c>
      <c r="M690">
        <v>538.19000000000005</v>
      </c>
      <c r="N690">
        <v>2097.6999999999998</v>
      </c>
      <c r="O690">
        <v>11.37</v>
      </c>
      <c r="P690">
        <v>0</v>
      </c>
      <c r="Q690" t="str">
        <f t="shared" si="52"/>
        <v>NO</v>
      </c>
      <c r="S690">
        <v>80107</v>
      </c>
      <c r="T690">
        <v>80557</v>
      </c>
      <c r="U690">
        <v>6049.81</v>
      </c>
      <c r="V690">
        <v>6049.63</v>
      </c>
      <c r="W690">
        <v>1393.66</v>
      </c>
      <c r="X690">
        <v>584.27</v>
      </c>
      <c r="Y690">
        <v>1622.03</v>
      </c>
      <c r="Z690">
        <v>739.64</v>
      </c>
      <c r="AA690">
        <v>1710.19</v>
      </c>
      <c r="AB690">
        <v>0.02</v>
      </c>
      <c r="AC690">
        <v>0</v>
      </c>
      <c r="AD690" t="str">
        <f t="shared" si="53"/>
        <v>NO</v>
      </c>
    </row>
    <row r="691" spans="1:30" x14ac:dyDescent="0.15">
      <c r="A691" t="str">
        <f t="shared" si="54"/>
        <v>80292-81422</v>
      </c>
      <c r="B691">
        <f>INDEX(Descriptions!$C$4:$C$736,MATCH($A691,Descriptions!$B$4:$B$736,))</f>
        <v>0</v>
      </c>
      <c r="C691" s="9">
        <f t="shared" si="50"/>
        <v>61200</v>
      </c>
      <c r="D691" s="9">
        <f t="shared" si="51"/>
        <v>64100</v>
      </c>
      <c r="F691">
        <v>80292</v>
      </c>
      <c r="G691">
        <v>81422</v>
      </c>
      <c r="H691">
        <v>4571.0600000000004</v>
      </c>
      <c r="I691">
        <v>4571.0600000000004</v>
      </c>
      <c r="J691">
        <v>1609.03</v>
      </c>
      <c r="K691">
        <v>734.31</v>
      </c>
      <c r="L691">
        <v>940.77</v>
      </c>
      <c r="M691">
        <v>597.54</v>
      </c>
      <c r="N691">
        <v>665.69</v>
      </c>
      <c r="O691">
        <v>23.73</v>
      </c>
      <c r="P691">
        <v>0</v>
      </c>
      <c r="Q691" t="str">
        <f t="shared" si="52"/>
        <v>NO</v>
      </c>
      <c r="S691">
        <v>80292</v>
      </c>
      <c r="T691">
        <v>81422</v>
      </c>
      <c r="U691">
        <v>5545.86</v>
      </c>
      <c r="V691">
        <v>5545.86</v>
      </c>
      <c r="W691">
        <v>1664.67</v>
      </c>
      <c r="X691">
        <v>973.71</v>
      </c>
      <c r="Y691">
        <v>1469.52</v>
      </c>
      <c r="Z691">
        <v>775.07</v>
      </c>
      <c r="AA691">
        <v>648.63</v>
      </c>
      <c r="AB691">
        <v>14.27</v>
      </c>
      <c r="AC691">
        <v>0</v>
      </c>
      <c r="AD691" t="str">
        <f t="shared" si="53"/>
        <v>NO</v>
      </c>
    </row>
    <row r="692" spans="1:30" x14ac:dyDescent="0.15">
      <c r="A692" t="str">
        <f t="shared" si="54"/>
        <v>80092-81447</v>
      </c>
      <c r="B692">
        <f>INDEX(Descriptions!$C$4:$C$736,MATCH($A692,Descriptions!$B$4:$B$736,))</f>
        <v>0</v>
      </c>
      <c r="C692" s="9">
        <f t="shared" si="50"/>
        <v>57300</v>
      </c>
      <c r="D692" s="9">
        <f t="shared" si="51"/>
        <v>60000</v>
      </c>
      <c r="F692">
        <v>80092</v>
      </c>
      <c r="G692">
        <v>81447</v>
      </c>
      <c r="H692">
        <v>4603.3100000000004</v>
      </c>
      <c r="I692">
        <v>4601.63</v>
      </c>
      <c r="J692">
        <v>1428.99</v>
      </c>
      <c r="K692">
        <v>772.13</v>
      </c>
      <c r="L692">
        <v>1029.9100000000001</v>
      </c>
      <c r="M692">
        <v>559.6</v>
      </c>
      <c r="N692">
        <v>780.11</v>
      </c>
      <c r="O692">
        <v>32.57</v>
      </c>
      <c r="P692">
        <v>0</v>
      </c>
      <c r="Q692" t="str">
        <f t="shared" si="52"/>
        <v>NO</v>
      </c>
      <c r="S692">
        <v>80092</v>
      </c>
      <c r="T692">
        <v>81447</v>
      </c>
      <c r="U692">
        <v>4882.12</v>
      </c>
      <c r="V692">
        <v>4877.96</v>
      </c>
      <c r="W692">
        <v>1392.9</v>
      </c>
      <c r="X692">
        <v>933.48</v>
      </c>
      <c r="Y692">
        <v>1262.83</v>
      </c>
      <c r="Z692">
        <v>692.75</v>
      </c>
      <c r="AA692">
        <v>600.07000000000005</v>
      </c>
      <c r="AB692">
        <v>0.08</v>
      </c>
      <c r="AC692">
        <v>0</v>
      </c>
      <c r="AD692" t="str">
        <f t="shared" si="53"/>
        <v>NO</v>
      </c>
    </row>
    <row r="693" spans="1:30" x14ac:dyDescent="0.15">
      <c r="A693" t="str">
        <f t="shared" si="54"/>
        <v>85846-81630</v>
      </c>
      <c r="B693">
        <f>INDEX(Descriptions!$C$4:$C$736,MATCH($A693,Descriptions!$B$4:$B$736,))</f>
        <v>0</v>
      </c>
      <c r="C693" s="9">
        <f t="shared" si="50"/>
        <v>20200</v>
      </c>
      <c r="D693" s="9">
        <f t="shared" si="51"/>
        <v>21100</v>
      </c>
      <c r="F693">
        <v>85846</v>
      </c>
      <c r="G693">
        <v>81630</v>
      </c>
      <c r="H693">
        <v>1802.86</v>
      </c>
      <c r="I693">
        <v>1802.86</v>
      </c>
      <c r="J693">
        <v>265.82</v>
      </c>
      <c r="K693">
        <v>145.16999999999999</v>
      </c>
      <c r="L693">
        <v>523.53</v>
      </c>
      <c r="M693">
        <v>196.61</v>
      </c>
      <c r="N693">
        <v>671.72</v>
      </c>
      <c r="O693">
        <v>0</v>
      </c>
      <c r="P693">
        <v>0</v>
      </c>
      <c r="Q693" t="str">
        <f t="shared" si="52"/>
        <v>NO</v>
      </c>
      <c r="S693">
        <v>85846</v>
      </c>
      <c r="T693">
        <v>81630</v>
      </c>
      <c r="U693">
        <v>1548.32</v>
      </c>
      <c r="V693">
        <v>1548.32</v>
      </c>
      <c r="W693">
        <v>215.72</v>
      </c>
      <c r="X693">
        <v>45.31</v>
      </c>
      <c r="Y693">
        <v>531.4</v>
      </c>
      <c r="Z693">
        <v>137.77000000000001</v>
      </c>
      <c r="AA693">
        <v>618.12</v>
      </c>
      <c r="AB693">
        <v>0</v>
      </c>
      <c r="AC693">
        <v>0</v>
      </c>
      <c r="AD693" t="str">
        <f t="shared" si="53"/>
        <v>NO</v>
      </c>
    </row>
    <row r="694" spans="1:30" x14ac:dyDescent="0.15">
      <c r="A694" t="str">
        <f t="shared" si="54"/>
        <v>85848-81631</v>
      </c>
      <c r="B694">
        <f>INDEX(Descriptions!$C$4:$C$736,MATCH($A694,Descriptions!$B$4:$B$736,))</f>
        <v>0</v>
      </c>
      <c r="C694" s="9">
        <f t="shared" si="50"/>
        <v>4100</v>
      </c>
      <c r="D694" s="9">
        <f t="shared" si="51"/>
        <v>4300</v>
      </c>
      <c r="F694">
        <v>85848</v>
      </c>
      <c r="G694">
        <v>81631</v>
      </c>
      <c r="H694">
        <v>305.56</v>
      </c>
      <c r="I694">
        <v>305.56</v>
      </c>
      <c r="J694">
        <v>140.87</v>
      </c>
      <c r="K694">
        <v>20.100000000000001</v>
      </c>
      <c r="L694">
        <v>76.849999999999994</v>
      </c>
      <c r="M694">
        <v>27.03</v>
      </c>
      <c r="N694">
        <v>40.72</v>
      </c>
      <c r="O694">
        <v>0</v>
      </c>
      <c r="P694">
        <v>0</v>
      </c>
      <c r="Q694" t="str">
        <f t="shared" si="52"/>
        <v>NO</v>
      </c>
      <c r="S694">
        <v>85848</v>
      </c>
      <c r="T694">
        <v>81631</v>
      </c>
      <c r="U694">
        <v>369.84</v>
      </c>
      <c r="V694">
        <v>369.84</v>
      </c>
      <c r="W694">
        <v>92.11</v>
      </c>
      <c r="X694">
        <v>36.5</v>
      </c>
      <c r="Y694">
        <v>161.63</v>
      </c>
      <c r="Z694">
        <v>26.7</v>
      </c>
      <c r="AA694">
        <v>52.91</v>
      </c>
      <c r="AB694">
        <v>0</v>
      </c>
      <c r="AC694">
        <v>0</v>
      </c>
      <c r="AD694" t="str">
        <f t="shared" si="53"/>
        <v>NO</v>
      </c>
    </row>
    <row r="695" spans="1:30" x14ac:dyDescent="0.15">
      <c r="A695" t="str">
        <f t="shared" si="54"/>
        <v>2998-82199</v>
      </c>
      <c r="B695">
        <f>INDEX(Descriptions!$C$4:$C$736,MATCH($A695,Descriptions!$B$4:$B$736,))</f>
        <v>0</v>
      </c>
      <c r="C695" s="9">
        <f t="shared" si="50"/>
        <v>200</v>
      </c>
      <c r="D695" s="9">
        <f t="shared" si="51"/>
        <v>200</v>
      </c>
      <c r="F695">
        <v>2998</v>
      </c>
      <c r="G695">
        <v>82199</v>
      </c>
      <c r="H695">
        <v>31.21</v>
      </c>
      <c r="I695">
        <v>31.21</v>
      </c>
      <c r="J695">
        <v>12.03</v>
      </c>
      <c r="K695">
        <v>0.56000000000000005</v>
      </c>
      <c r="L695">
        <v>7.5</v>
      </c>
      <c r="M695">
        <v>0.05</v>
      </c>
      <c r="N695">
        <v>0.05</v>
      </c>
      <c r="O695">
        <v>11.02</v>
      </c>
      <c r="P695">
        <v>0</v>
      </c>
      <c r="Q695" t="str">
        <f t="shared" si="52"/>
        <v>NO</v>
      </c>
      <c r="S695">
        <v>2998</v>
      </c>
      <c r="T695">
        <v>82199</v>
      </c>
      <c r="U695">
        <v>8.43</v>
      </c>
      <c r="V695">
        <v>8.43</v>
      </c>
      <c r="W695">
        <v>0.44</v>
      </c>
      <c r="X695">
        <v>0.09</v>
      </c>
      <c r="Y695">
        <v>1.83</v>
      </c>
      <c r="Z695">
        <v>0.02</v>
      </c>
      <c r="AA695">
        <v>0.04</v>
      </c>
      <c r="AB695">
        <v>6.01</v>
      </c>
      <c r="AC695">
        <v>0</v>
      </c>
      <c r="AD695" t="str">
        <f t="shared" si="53"/>
        <v>NO</v>
      </c>
    </row>
    <row r="696" spans="1:30" x14ac:dyDescent="0.15">
      <c r="A696" t="str">
        <f t="shared" si="54"/>
        <v>4400-82199</v>
      </c>
      <c r="B696">
        <f>INDEX(Descriptions!$C$4:$C$736,MATCH($A696,Descriptions!$B$4:$B$736,))</f>
        <v>0</v>
      </c>
      <c r="C696" s="9">
        <f t="shared" si="50"/>
        <v>20800</v>
      </c>
      <c r="D696" s="9">
        <f t="shared" si="51"/>
        <v>21800</v>
      </c>
      <c r="F696">
        <v>4400</v>
      </c>
      <c r="G696">
        <v>82199</v>
      </c>
      <c r="H696">
        <v>1531.02</v>
      </c>
      <c r="I696">
        <v>1526.41</v>
      </c>
      <c r="J696">
        <v>415.48</v>
      </c>
      <c r="K696">
        <v>160.68</v>
      </c>
      <c r="L696">
        <v>596.57000000000005</v>
      </c>
      <c r="M696">
        <v>111.85</v>
      </c>
      <c r="N696">
        <v>204.32</v>
      </c>
      <c r="O696">
        <v>27.11</v>
      </c>
      <c r="P696">
        <v>15</v>
      </c>
      <c r="Q696" t="str">
        <f t="shared" si="52"/>
        <v>NO</v>
      </c>
      <c r="S696">
        <v>4400</v>
      </c>
      <c r="T696">
        <v>82199</v>
      </c>
      <c r="U696">
        <v>1924.52</v>
      </c>
      <c r="V696">
        <v>1905.46</v>
      </c>
      <c r="W696">
        <v>823.4</v>
      </c>
      <c r="X696">
        <v>118.72</v>
      </c>
      <c r="Y696">
        <v>732.13</v>
      </c>
      <c r="Z696">
        <v>94.3</v>
      </c>
      <c r="AA696">
        <v>108.64</v>
      </c>
      <c r="AB696">
        <v>29.33</v>
      </c>
      <c r="AC696">
        <v>18</v>
      </c>
      <c r="AD696" t="str">
        <f t="shared" si="53"/>
        <v>NO</v>
      </c>
    </row>
    <row r="697" spans="1:30" x14ac:dyDescent="0.15">
      <c r="A697" t="str">
        <f t="shared" si="54"/>
        <v>85823-82199</v>
      </c>
      <c r="B697" t="str">
        <f>INDEX(Descriptions!$C$4:$C$736,MATCH($A697,Descriptions!$B$4:$B$736,))</f>
        <v>Stump Cross SB circulatory to merge with A49 Winwick Rd SB - 3 lanes.</v>
      </c>
      <c r="C697" s="9">
        <f t="shared" si="50"/>
        <v>21800</v>
      </c>
      <c r="D697" s="9">
        <f t="shared" si="51"/>
        <v>22800</v>
      </c>
      <c r="F697">
        <v>85823</v>
      </c>
      <c r="G697">
        <v>82199</v>
      </c>
      <c r="H697">
        <v>1797.97</v>
      </c>
      <c r="I697">
        <v>1712.04</v>
      </c>
      <c r="J697">
        <v>787.21</v>
      </c>
      <c r="K697">
        <v>140.22</v>
      </c>
      <c r="L697">
        <v>544.87</v>
      </c>
      <c r="M697">
        <v>157.29</v>
      </c>
      <c r="N697">
        <v>135.6</v>
      </c>
      <c r="O697">
        <v>17.77</v>
      </c>
      <c r="P697">
        <v>15</v>
      </c>
      <c r="Q697" t="str">
        <f t="shared" si="52"/>
        <v>NO</v>
      </c>
      <c r="S697">
        <v>85823</v>
      </c>
      <c r="T697">
        <v>82199</v>
      </c>
      <c r="U697">
        <v>1899.3</v>
      </c>
      <c r="V697">
        <v>1887.64</v>
      </c>
      <c r="W697">
        <v>595.97</v>
      </c>
      <c r="X697">
        <v>198.4</v>
      </c>
      <c r="Y697">
        <v>774.44</v>
      </c>
      <c r="Z697">
        <v>128.01</v>
      </c>
      <c r="AA697">
        <v>150.47999999999999</v>
      </c>
      <c r="AB697">
        <v>33.99</v>
      </c>
      <c r="AC697">
        <v>18</v>
      </c>
      <c r="AD697" t="str">
        <f t="shared" si="53"/>
        <v>NO</v>
      </c>
    </row>
    <row r="698" spans="1:30" x14ac:dyDescent="0.15">
      <c r="A698" t="str">
        <f t="shared" si="54"/>
        <v>4132-85820</v>
      </c>
      <c r="B698">
        <f>INDEX(Descriptions!$C$4:$C$736,MATCH($A698,Descriptions!$B$4:$B$736,))</f>
        <v>0</v>
      </c>
      <c r="C698" s="9">
        <f t="shared" si="50"/>
        <v>8000</v>
      </c>
      <c r="D698" s="9">
        <f t="shared" si="51"/>
        <v>8400</v>
      </c>
      <c r="F698">
        <v>4132</v>
      </c>
      <c r="G698">
        <v>85820</v>
      </c>
      <c r="H698">
        <v>693.38</v>
      </c>
      <c r="I698">
        <v>693.38</v>
      </c>
      <c r="J698">
        <v>337.09</v>
      </c>
      <c r="K698">
        <v>28.59</v>
      </c>
      <c r="L698">
        <v>212.58</v>
      </c>
      <c r="M698">
        <v>63.37</v>
      </c>
      <c r="N698">
        <v>36.28</v>
      </c>
      <c r="O698">
        <v>2.98</v>
      </c>
      <c r="P698">
        <v>12.5</v>
      </c>
      <c r="Q698" t="str">
        <f t="shared" si="52"/>
        <v>NO</v>
      </c>
      <c r="S698">
        <v>4132</v>
      </c>
      <c r="T698">
        <v>85820</v>
      </c>
      <c r="U698">
        <v>626.48</v>
      </c>
      <c r="V698">
        <v>626.48</v>
      </c>
      <c r="W698">
        <v>179.43</v>
      </c>
      <c r="X698">
        <v>36.89</v>
      </c>
      <c r="Y698">
        <v>291.52999999999997</v>
      </c>
      <c r="Z698">
        <v>74.39</v>
      </c>
      <c r="AA698">
        <v>21.13</v>
      </c>
      <c r="AB698">
        <v>8.1</v>
      </c>
      <c r="AC698">
        <v>15</v>
      </c>
      <c r="AD698" t="str">
        <f t="shared" si="53"/>
        <v>NO</v>
      </c>
    </row>
    <row r="699" spans="1:30" x14ac:dyDescent="0.15">
      <c r="A699" t="str">
        <f t="shared" si="54"/>
        <v>1450-85820</v>
      </c>
      <c r="B699">
        <f>INDEX(Descriptions!$C$4:$C$736,MATCH($A699,Descriptions!$B$4:$B$736,))</f>
        <v>0</v>
      </c>
      <c r="C699" s="9">
        <f t="shared" si="50"/>
        <v>6600</v>
      </c>
      <c r="D699" s="9">
        <f t="shared" si="51"/>
        <v>6900</v>
      </c>
      <c r="F699">
        <v>1450</v>
      </c>
      <c r="G699">
        <v>85820</v>
      </c>
      <c r="H699">
        <v>679.01</v>
      </c>
      <c r="I699">
        <v>677.6</v>
      </c>
      <c r="J699">
        <v>292.27999999999997</v>
      </c>
      <c r="K699">
        <v>27.86</v>
      </c>
      <c r="L699">
        <v>206.04</v>
      </c>
      <c r="M699">
        <v>77.180000000000007</v>
      </c>
      <c r="N699">
        <v>9.92</v>
      </c>
      <c r="O699">
        <v>63.24</v>
      </c>
      <c r="P699">
        <v>2.5</v>
      </c>
      <c r="Q699" t="str">
        <f t="shared" si="52"/>
        <v>NO</v>
      </c>
      <c r="S699">
        <v>1450</v>
      </c>
      <c r="T699">
        <v>85820</v>
      </c>
      <c r="U699">
        <v>443.77</v>
      </c>
      <c r="V699">
        <v>425.8</v>
      </c>
      <c r="W699">
        <v>190.29</v>
      </c>
      <c r="X699">
        <v>20.75</v>
      </c>
      <c r="Y699">
        <v>158.88</v>
      </c>
      <c r="Z699">
        <v>46.57</v>
      </c>
      <c r="AA699">
        <v>4.91</v>
      </c>
      <c r="AB699">
        <v>19.36</v>
      </c>
      <c r="AC699">
        <v>3</v>
      </c>
      <c r="AD699" t="str">
        <f t="shared" si="53"/>
        <v>NO</v>
      </c>
    </row>
    <row r="700" spans="1:30" x14ac:dyDescent="0.15">
      <c r="A700" t="str">
        <f t="shared" si="54"/>
        <v>1602-85820</v>
      </c>
      <c r="B700">
        <f>INDEX(Descriptions!$C$4:$C$736,MATCH($A700,Descriptions!$B$4:$B$736,))</f>
        <v>0</v>
      </c>
      <c r="C700" s="9">
        <f t="shared" si="50"/>
        <v>12200</v>
      </c>
      <c r="D700" s="9">
        <f t="shared" si="51"/>
        <v>12800</v>
      </c>
      <c r="F700">
        <v>1602</v>
      </c>
      <c r="G700">
        <v>85820</v>
      </c>
      <c r="H700">
        <v>993.09</v>
      </c>
      <c r="I700">
        <v>991.69</v>
      </c>
      <c r="J700">
        <v>401.99</v>
      </c>
      <c r="K700">
        <v>41.68</v>
      </c>
      <c r="L700">
        <v>308.06</v>
      </c>
      <c r="M700">
        <v>108.7</v>
      </c>
      <c r="N700">
        <v>90.1</v>
      </c>
      <c r="O700">
        <v>27.56</v>
      </c>
      <c r="P700">
        <v>15</v>
      </c>
      <c r="Q700" t="str">
        <f t="shared" si="52"/>
        <v>NO</v>
      </c>
      <c r="S700">
        <v>1602</v>
      </c>
      <c r="T700">
        <v>85820</v>
      </c>
      <c r="U700">
        <v>1046.1500000000001</v>
      </c>
      <c r="V700">
        <v>1027.24</v>
      </c>
      <c r="W700">
        <v>477.88</v>
      </c>
      <c r="X700">
        <v>35.58</v>
      </c>
      <c r="Y700">
        <v>401.46</v>
      </c>
      <c r="Z700">
        <v>55.7</v>
      </c>
      <c r="AA700">
        <v>34.11</v>
      </c>
      <c r="AB700">
        <v>23.42</v>
      </c>
      <c r="AC700">
        <v>18</v>
      </c>
      <c r="AD700" t="str">
        <f t="shared" si="53"/>
        <v>NO</v>
      </c>
    </row>
    <row r="701" spans="1:30" x14ac:dyDescent="0.15">
      <c r="A701" t="str">
        <f t="shared" si="54"/>
        <v>85822-85821</v>
      </c>
      <c r="B701">
        <f>INDEX(Descriptions!$C$4:$C$736,MATCH($A701,Descriptions!$B$4:$B$736,))</f>
        <v>0</v>
      </c>
      <c r="C701" s="9">
        <f t="shared" si="50"/>
        <v>18500</v>
      </c>
      <c r="D701" s="9">
        <f t="shared" si="51"/>
        <v>19400</v>
      </c>
      <c r="F701">
        <v>85822</v>
      </c>
      <c r="G701">
        <v>85821</v>
      </c>
      <c r="H701">
        <v>1461.7</v>
      </c>
      <c r="I701">
        <v>1457.23</v>
      </c>
      <c r="J701">
        <v>366.03</v>
      </c>
      <c r="K701">
        <v>140.25</v>
      </c>
      <c r="L701">
        <v>517.15</v>
      </c>
      <c r="M701">
        <v>113.88</v>
      </c>
      <c r="N701">
        <v>288.62</v>
      </c>
      <c r="O701">
        <v>20.77</v>
      </c>
      <c r="P701">
        <v>15</v>
      </c>
      <c r="Q701" t="str">
        <f t="shared" si="52"/>
        <v>NO</v>
      </c>
      <c r="S701">
        <v>85822</v>
      </c>
      <c r="T701">
        <v>85821</v>
      </c>
      <c r="U701">
        <v>1615.39</v>
      </c>
      <c r="V701">
        <v>1599.98</v>
      </c>
      <c r="W701">
        <v>612.75</v>
      </c>
      <c r="X701">
        <v>95.45</v>
      </c>
      <c r="Y701">
        <v>625.83000000000004</v>
      </c>
      <c r="Z701">
        <v>87.7</v>
      </c>
      <c r="AA701">
        <v>155.79</v>
      </c>
      <c r="AB701">
        <v>19.88</v>
      </c>
      <c r="AC701">
        <v>18</v>
      </c>
      <c r="AD701" t="str">
        <f t="shared" si="53"/>
        <v>NO</v>
      </c>
    </row>
    <row r="702" spans="1:30" x14ac:dyDescent="0.15">
      <c r="A702" t="str">
        <f t="shared" si="54"/>
        <v>85830-85821</v>
      </c>
      <c r="B702">
        <f>INDEX(Descriptions!$C$4:$C$736,MATCH($A702,Descriptions!$B$4:$B$736,))</f>
        <v>0</v>
      </c>
      <c r="C702" s="9">
        <f t="shared" si="50"/>
        <v>12800</v>
      </c>
      <c r="D702" s="9">
        <f t="shared" si="51"/>
        <v>13400</v>
      </c>
      <c r="F702">
        <v>85830</v>
      </c>
      <c r="G702">
        <v>85821</v>
      </c>
      <c r="H702">
        <v>988.56</v>
      </c>
      <c r="I702">
        <v>988.56</v>
      </c>
      <c r="J702">
        <v>509.24</v>
      </c>
      <c r="K702">
        <v>49.57</v>
      </c>
      <c r="L702">
        <v>243.18</v>
      </c>
      <c r="M702">
        <v>95.57</v>
      </c>
      <c r="N702">
        <v>67.260000000000005</v>
      </c>
      <c r="O702">
        <v>23.73</v>
      </c>
      <c r="P702">
        <v>0</v>
      </c>
      <c r="Q702" t="str">
        <f t="shared" si="52"/>
        <v>NO</v>
      </c>
      <c r="S702">
        <v>85830</v>
      </c>
      <c r="T702">
        <v>85821</v>
      </c>
      <c r="U702">
        <v>1120.8499999999999</v>
      </c>
      <c r="V702">
        <v>1120.8499999999999</v>
      </c>
      <c r="W702">
        <v>454.74</v>
      </c>
      <c r="X702">
        <v>72.099999999999994</v>
      </c>
      <c r="Y702">
        <v>350.54</v>
      </c>
      <c r="Z702">
        <v>116.51</v>
      </c>
      <c r="AA702">
        <v>112.7</v>
      </c>
      <c r="AB702">
        <v>14.27</v>
      </c>
      <c r="AC702">
        <v>0</v>
      </c>
      <c r="AD702" t="str">
        <f t="shared" si="53"/>
        <v>NO</v>
      </c>
    </row>
    <row r="703" spans="1:30" x14ac:dyDescent="0.15">
      <c r="A703" t="str">
        <f t="shared" si="54"/>
        <v>85823-85822</v>
      </c>
      <c r="B703">
        <f>INDEX(Descriptions!$C$4:$C$736,MATCH($A703,Descriptions!$B$4:$B$736,))</f>
        <v>0</v>
      </c>
      <c r="C703" s="9">
        <f t="shared" si="50"/>
        <v>7800</v>
      </c>
      <c r="D703" s="9">
        <f t="shared" si="51"/>
        <v>8200</v>
      </c>
      <c r="F703">
        <v>85823</v>
      </c>
      <c r="G703">
        <v>85822</v>
      </c>
      <c r="H703">
        <v>738.01</v>
      </c>
      <c r="I703">
        <v>735.53</v>
      </c>
      <c r="J703">
        <v>261.73</v>
      </c>
      <c r="K703">
        <v>41.61</v>
      </c>
      <c r="L703">
        <v>172.7</v>
      </c>
      <c r="M703">
        <v>60.34</v>
      </c>
      <c r="N703">
        <v>182.41</v>
      </c>
      <c r="O703">
        <v>19.22</v>
      </c>
      <c r="P703">
        <v>0</v>
      </c>
      <c r="Q703" t="str">
        <f t="shared" si="52"/>
        <v>NO</v>
      </c>
      <c r="S703">
        <v>85823</v>
      </c>
      <c r="T703">
        <v>85822</v>
      </c>
      <c r="U703">
        <v>568.58000000000004</v>
      </c>
      <c r="V703">
        <v>565.15</v>
      </c>
      <c r="W703">
        <v>191.27</v>
      </c>
      <c r="X703">
        <v>28.67</v>
      </c>
      <c r="Y703">
        <v>168.33</v>
      </c>
      <c r="Z703">
        <v>50.42</v>
      </c>
      <c r="AA703">
        <v>129.88999999999999</v>
      </c>
      <c r="AB703">
        <v>0</v>
      </c>
      <c r="AC703">
        <v>0</v>
      </c>
      <c r="AD703" t="str">
        <f t="shared" si="53"/>
        <v>NO</v>
      </c>
    </row>
    <row r="704" spans="1:30" x14ac:dyDescent="0.15">
      <c r="A704" t="str">
        <f t="shared" si="54"/>
        <v>82199-85822</v>
      </c>
      <c r="B704">
        <f>INDEX(Descriptions!$C$4:$C$736,MATCH($A704,Descriptions!$B$4:$B$736,))</f>
        <v>0</v>
      </c>
      <c r="C704" s="9">
        <f t="shared" si="50"/>
        <v>20800</v>
      </c>
      <c r="D704" s="9">
        <f t="shared" si="51"/>
        <v>21800</v>
      </c>
      <c r="F704">
        <v>82199</v>
      </c>
      <c r="G704">
        <v>85822</v>
      </c>
      <c r="H704">
        <v>1531.02</v>
      </c>
      <c r="I704">
        <v>1526.41</v>
      </c>
      <c r="J704">
        <v>415.48</v>
      </c>
      <c r="K704">
        <v>160.68</v>
      </c>
      <c r="L704">
        <v>596.57000000000005</v>
      </c>
      <c r="M704">
        <v>111.85</v>
      </c>
      <c r="N704">
        <v>204.32</v>
      </c>
      <c r="O704">
        <v>27.11</v>
      </c>
      <c r="P704">
        <v>15</v>
      </c>
      <c r="Q704" t="str">
        <f t="shared" si="52"/>
        <v>NO</v>
      </c>
      <c r="S704">
        <v>82199</v>
      </c>
      <c r="T704">
        <v>85822</v>
      </c>
      <c r="U704">
        <v>1924.52</v>
      </c>
      <c r="V704">
        <v>1905.46</v>
      </c>
      <c r="W704">
        <v>823.4</v>
      </c>
      <c r="X704">
        <v>118.72</v>
      </c>
      <c r="Y704">
        <v>732.13</v>
      </c>
      <c r="Z704">
        <v>94.3</v>
      </c>
      <c r="AA704">
        <v>108.64</v>
      </c>
      <c r="AB704">
        <v>29.33</v>
      </c>
      <c r="AC704">
        <v>18</v>
      </c>
      <c r="AD704" t="str">
        <f t="shared" si="53"/>
        <v>NO</v>
      </c>
    </row>
    <row r="705" spans="1:30" x14ac:dyDescent="0.15">
      <c r="A705" t="str">
        <f t="shared" si="54"/>
        <v>85824-85823</v>
      </c>
      <c r="B705" t="str">
        <f>INDEX(Descriptions!$C$4:$C$736,MATCH($A705,Descriptions!$B$4:$B$736,))</f>
        <v>Stump Cross SB Circulatory to the junction with the M62 onslip - 3 lanes.</v>
      </c>
      <c r="C705" s="9">
        <f t="shared" si="50"/>
        <v>21500</v>
      </c>
      <c r="D705" s="9">
        <f t="shared" si="51"/>
        <v>22500</v>
      </c>
      <c r="F705">
        <v>85824</v>
      </c>
      <c r="G705">
        <v>85823</v>
      </c>
      <c r="H705">
        <v>1730.08</v>
      </c>
      <c r="I705">
        <v>1728.65</v>
      </c>
      <c r="J705">
        <v>683.12</v>
      </c>
      <c r="K705">
        <v>134.09</v>
      </c>
      <c r="L705">
        <v>544.76</v>
      </c>
      <c r="M705">
        <v>181.21</v>
      </c>
      <c r="N705">
        <v>139.47999999999999</v>
      </c>
      <c r="O705">
        <v>32.43</v>
      </c>
      <c r="P705">
        <v>15</v>
      </c>
      <c r="Q705" t="str">
        <f t="shared" si="52"/>
        <v>NO</v>
      </c>
      <c r="S705">
        <v>85824</v>
      </c>
      <c r="T705">
        <v>85823</v>
      </c>
      <c r="U705">
        <v>1840.08</v>
      </c>
      <c r="V705">
        <v>1824.99</v>
      </c>
      <c r="W705">
        <v>579.12</v>
      </c>
      <c r="X705">
        <v>174.78</v>
      </c>
      <c r="Y705">
        <v>762.21</v>
      </c>
      <c r="Z705">
        <v>166.58</v>
      </c>
      <c r="AA705">
        <v>116.14</v>
      </c>
      <c r="AB705">
        <v>23.24</v>
      </c>
      <c r="AC705">
        <v>18</v>
      </c>
      <c r="AD705" t="str">
        <f t="shared" si="53"/>
        <v>NO</v>
      </c>
    </row>
    <row r="706" spans="1:30" x14ac:dyDescent="0.15">
      <c r="A706" t="str">
        <f t="shared" si="54"/>
        <v>85828-85823</v>
      </c>
      <c r="B706">
        <f>INDEX(Descriptions!$C$4:$C$736,MATCH($A706,Descriptions!$B$4:$B$736,))</f>
        <v>0</v>
      </c>
      <c r="C706" s="9">
        <f t="shared" si="50"/>
        <v>8600</v>
      </c>
      <c r="D706" s="9">
        <f t="shared" si="51"/>
        <v>9000</v>
      </c>
      <c r="F706">
        <v>85828</v>
      </c>
      <c r="G706">
        <v>85823</v>
      </c>
      <c r="H706">
        <v>805.89</v>
      </c>
      <c r="I706">
        <v>796.71</v>
      </c>
      <c r="J706">
        <v>365.82</v>
      </c>
      <c r="K706">
        <v>47.75</v>
      </c>
      <c r="L706">
        <v>172.81</v>
      </c>
      <c r="M706">
        <v>36.42</v>
      </c>
      <c r="N706">
        <v>178.53</v>
      </c>
      <c r="O706">
        <v>4.5599999999999996</v>
      </c>
      <c r="P706">
        <v>0</v>
      </c>
      <c r="Q706" t="str">
        <f t="shared" si="52"/>
        <v>NO</v>
      </c>
      <c r="S706">
        <v>85828</v>
      </c>
      <c r="T706">
        <v>85823</v>
      </c>
      <c r="U706">
        <v>627.80999999999995</v>
      </c>
      <c r="V706">
        <v>627.80999999999995</v>
      </c>
      <c r="W706">
        <v>208.12</v>
      </c>
      <c r="X706">
        <v>52.3</v>
      </c>
      <c r="Y706">
        <v>180.56</v>
      </c>
      <c r="Z706">
        <v>11.85</v>
      </c>
      <c r="AA706">
        <v>164.24</v>
      </c>
      <c r="AB706">
        <v>10.75</v>
      </c>
      <c r="AC706">
        <v>0</v>
      </c>
      <c r="AD706" t="str">
        <f t="shared" si="53"/>
        <v>NO</v>
      </c>
    </row>
    <row r="707" spans="1:30" x14ac:dyDescent="0.15">
      <c r="A707" t="str">
        <f t="shared" si="54"/>
        <v>2904-85824</v>
      </c>
      <c r="B707">
        <f>INDEX(Descriptions!$C$4:$C$736,MATCH($A707,Descriptions!$B$4:$B$736,))</f>
        <v>0</v>
      </c>
      <c r="C707" s="9">
        <f t="shared" si="50"/>
        <v>20200</v>
      </c>
      <c r="D707" s="9">
        <f t="shared" si="51"/>
        <v>21100</v>
      </c>
      <c r="F707">
        <v>2904</v>
      </c>
      <c r="G707">
        <v>85824</v>
      </c>
      <c r="H707">
        <v>1853.9</v>
      </c>
      <c r="I707">
        <v>1852.8</v>
      </c>
      <c r="J707">
        <v>630.58000000000004</v>
      </c>
      <c r="K707">
        <v>136.51</v>
      </c>
      <c r="L707">
        <v>596.82000000000005</v>
      </c>
      <c r="M707">
        <v>215.67</v>
      </c>
      <c r="N707">
        <v>213.63</v>
      </c>
      <c r="O707">
        <v>45.7</v>
      </c>
      <c r="P707">
        <v>15</v>
      </c>
      <c r="Q707" t="str">
        <f t="shared" si="52"/>
        <v>NO</v>
      </c>
      <c r="S707">
        <v>2904</v>
      </c>
      <c r="T707">
        <v>85824</v>
      </c>
      <c r="U707">
        <v>1521.27</v>
      </c>
      <c r="V707">
        <v>1509.86</v>
      </c>
      <c r="W707">
        <v>428.13</v>
      </c>
      <c r="X707">
        <v>130.91999999999999</v>
      </c>
      <c r="Y707">
        <v>646.45000000000005</v>
      </c>
      <c r="Z707">
        <v>163.9</v>
      </c>
      <c r="AA707">
        <v>123.99</v>
      </c>
      <c r="AB707">
        <v>9.89</v>
      </c>
      <c r="AC707">
        <v>18</v>
      </c>
      <c r="AD707" t="str">
        <f t="shared" si="53"/>
        <v>NO</v>
      </c>
    </row>
    <row r="708" spans="1:30" x14ac:dyDescent="0.15">
      <c r="A708" t="str">
        <f t="shared" si="54"/>
        <v>85821-85824</v>
      </c>
      <c r="B708">
        <f>INDEX(Descriptions!$C$4:$C$736,MATCH($A708,Descriptions!$B$4:$B$736,))</f>
        <v>0</v>
      </c>
      <c r="C708" s="9">
        <f t="shared" ref="C708:C771" si="55">ROUND((I708*AM_Fac+V708*PM_fac)*AADT,-2)</f>
        <v>10000</v>
      </c>
      <c r="D708" s="9">
        <f t="shared" ref="D708:D771" si="56">ROUND(C708*AAWT,-2)</f>
        <v>10500</v>
      </c>
      <c r="F708">
        <v>85821</v>
      </c>
      <c r="G708">
        <v>85824</v>
      </c>
      <c r="H708">
        <v>896.99</v>
      </c>
      <c r="I708">
        <v>894.99</v>
      </c>
      <c r="J708">
        <v>381.75</v>
      </c>
      <c r="K708">
        <v>84.97</v>
      </c>
      <c r="L708">
        <v>280.26</v>
      </c>
      <c r="M708">
        <v>23.18</v>
      </c>
      <c r="N708">
        <v>107.53</v>
      </c>
      <c r="O708">
        <v>19.3</v>
      </c>
      <c r="P708">
        <v>0</v>
      </c>
      <c r="Q708" t="str">
        <f t="shared" ref="Q708:Q736" si="57">IF(O708&gt;100,"YES","NO")</f>
        <v>NO</v>
      </c>
      <c r="S708">
        <v>85821</v>
      </c>
      <c r="T708">
        <v>85824</v>
      </c>
      <c r="U708">
        <v>775.91</v>
      </c>
      <c r="V708">
        <v>768.08</v>
      </c>
      <c r="W708">
        <v>333.97</v>
      </c>
      <c r="X708">
        <v>75.73</v>
      </c>
      <c r="Y708">
        <v>259.61</v>
      </c>
      <c r="Z708">
        <v>36.869999999999997</v>
      </c>
      <c r="AA708">
        <v>56.3</v>
      </c>
      <c r="AB708">
        <v>13.43</v>
      </c>
      <c r="AC708">
        <v>0</v>
      </c>
      <c r="AD708" t="str">
        <f t="shared" ref="AD708:AD736" si="58">IF(AB708&gt;100,"YES","NO")</f>
        <v>NO</v>
      </c>
    </row>
    <row r="709" spans="1:30" x14ac:dyDescent="0.15">
      <c r="A709" t="str">
        <f t="shared" ref="A709:A772" si="59">CONCATENATE(F709,"-",G709)</f>
        <v>85824-85827</v>
      </c>
      <c r="B709">
        <f>INDEX(Descriptions!$C$4:$C$736,MATCH($A709,Descriptions!$B$4:$B$736,))</f>
        <v>0</v>
      </c>
      <c r="C709" s="9">
        <f t="shared" si="55"/>
        <v>8800</v>
      </c>
      <c r="D709" s="9">
        <f t="shared" si="56"/>
        <v>9200</v>
      </c>
      <c r="F709">
        <v>85824</v>
      </c>
      <c r="G709">
        <v>85827</v>
      </c>
      <c r="H709">
        <v>1020.81</v>
      </c>
      <c r="I709">
        <v>1019.13</v>
      </c>
      <c r="J709">
        <v>329.21</v>
      </c>
      <c r="K709">
        <v>87.4</v>
      </c>
      <c r="L709">
        <v>332.32</v>
      </c>
      <c r="M709">
        <v>57.63</v>
      </c>
      <c r="N709">
        <v>181.68</v>
      </c>
      <c r="O709">
        <v>32.57</v>
      </c>
      <c r="P709">
        <v>0</v>
      </c>
      <c r="Q709" t="str">
        <f t="shared" si="57"/>
        <v>NO</v>
      </c>
      <c r="S709">
        <v>85824</v>
      </c>
      <c r="T709">
        <v>85827</v>
      </c>
      <c r="U709">
        <v>457.11</v>
      </c>
      <c r="V709">
        <v>452.95</v>
      </c>
      <c r="W709">
        <v>182.97</v>
      </c>
      <c r="X709">
        <v>31.87</v>
      </c>
      <c r="Y709">
        <v>143.85</v>
      </c>
      <c r="Z709">
        <v>34.19</v>
      </c>
      <c r="AA709">
        <v>64.150000000000006</v>
      </c>
      <c r="AB709">
        <v>0.08</v>
      </c>
      <c r="AC709">
        <v>0</v>
      </c>
      <c r="AD709" t="str">
        <f t="shared" si="58"/>
        <v>NO</v>
      </c>
    </row>
    <row r="710" spans="1:30" x14ac:dyDescent="0.15">
      <c r="A710" t="str">
        <f t="shared" si="59"/>
        <v>85830-85827</v>
      </c>
      <c r="B710">
        <f>INDEX(Descriptions!$C$4:$C$736,MATCH($A710,Descriptions!$B$4:$B$736,))</f>
        <v>0</v>
      </c>
      <c r="C710" s="9">
        <f t="shared" si="55"/>
        <v>48500</v>
      </c>
      <c r="D710" s="9">
        <f t="shared" si="56"/>
        <v>50800</v>
      </c>
      <c r="F710">
        <v>85830</v>
      </c>
      <c r="G710">
        <v>85827</v>
      </c>
      <c r="H710">
        <v>3582.5</v>
      </c>
      <c r="I710">
        <v>3582.5</v>
      </c>
      <c r="J710">
        <v>1099.78</v>
      </c>
      <c r="K710">
        <v>684.74</v>
      </c>
      <c r="L710">
        <v>697.59</v>
      </c>
      <c r="M710">
        <v>501.96</v>
      </c>
      <c r="N710">
        <v>598.41999999999996</v>
      </c>
      <c r="O710">
        <v>0</v>
      </c>
      <c r="P710">
        <v>0</v>
      </c>
      <c r="Q710" t="str">
        <f t="shared" si="57"/>
        <v>NO</v>
      </c>
      <c r="S710">
        <v>85830</v>
      </c>
      <c r="T710">
        <v>85827</v>
      </c>
      <c r="U710">
        <v>4425.01</v>
      </c>
      <c r="V710">
        <v>4425.01</v>
      </c>
      <c r="W710">
        <v>1209.93</v>
      </c>
      <c r="X710">
        <v>901.61</v>
      </c>
      <c r="Y710">
        <v>1118.98</v>
      </c>
      <c r="Z710">
        <v>658.56</v>
      </c>
      <c r="AA710">
        <v>535.91999999999996</v>
      </c>
      <c r="AB710">
        <v>0</v>
      </c>
      <c r="AC710">
        <v>0</v>
      </c>
      <c r="AD710" t="str">
        <f t="shared" si="58"/>
        <v>NO</v>
      </c>
    </row>
    <row r="711" spans="1:30" x14ac:dyDescent="0.15">
      <c r="A711" t="str">
        <f t="shared" si="59"/>
        <v>80093-85828</v>
      </c>
      <c r="B711">
        <f>INDEX(Descriptions!$C$4:$C$736,MATCH($A711,Descriptions!$B$4:$B$736,))</f>
        <v>0</v>
      </c>
      <c r="C711" s="9">
        <f t="shared" si="55"/>
        <v>69700</v>
      </c>
      <c r="D711" s="9">
        <f t="shared" si="56"/>
        <v>73000</v>
      </c>
      <c r="F711">
        <v>80093</v>
      </c>
      <c r="G711">
        <v>85828</v>
      </c>
      <c r="H711">
        <v>5533.95</v>
      </c>
      <c r="I711">
        <v>5470.9</v>
      </c>
      <c r="J711">
        <v>1358.33</v>
      </c>
      <c r="K711">
        <v>952.31</v>
      </c>
      <c r="L711">
        <v>1087.9000000000001</v>
      </c>
      <c r="M711">
        <v>632.38</v>
      </c>
      <c r="N711">
        <v>1498.47</v>
      </c>
      <c r="O711">
        <v>4.5599999999999996</v>
      </c>
      <c r="P711">
        <v>0</v>
      </c>
      <c r="Q711" t="str">
        <f t="shared" si="57"/>
        <v>NO</v>
      </c>
      <c r="S711">
        <v>80093</v>
      </c>
      <c r="T711">
        <v>85828</v>
      </c>
      <c r="U711">
        <v>6056.08</v>
      </c>
      <c r="V711">
        <v>6056.08</v>
      </c>
      <c r="W711">
        <v>1783.58</v>
      </c>
      <c r="X711">
        <v>830.29</v>
      </c>
      <c r="Y711">
        <v>1663.36</v>
      </c>
      <c r="Z711">
        <v>788.94</v>
      </c>
      <c r="AA711">
        <v>979.16</v>
      </c>
      <c r="AB711">
        <v>10.75</v>
      </c>
      <c r="AC711">
        <v>0</v>
      </c>
      <c r="AD711" t="str">
        <f t="shared" si="58"/>
        <v>NO</v>
      </c>
    </row>
    <row r="712" spans="1:30" x14ac:dyDescent="0.15">
      <c r="A712" t="str">
        <f t="shared" si="59"/>
        <v>85828-85829</v>
      </c>
      <c r="B712">
        <f>INDEX(Descriptions!$C$4:$C$736,MATCH($A712,Descriptions!$B$4:$B$736,))</f>
        <v>0</v>
      </c>
      <c r="C712" s="9">
        <f t="shared" si="55"/>
        <v>61100</v>
      </c>
      <c r="D712" s="9">
        <f t="shared" si="56"/>
        <v>64000</v>
      </c>
      <c r="F712">
        <v>85828</v>
      </c>
      <c r="G712">
        <v>85829</v>
      </c>
      <c r="H712">
        <v>4728.07</v>
      </c>
      <c r="I712">
        <v>4674.1899999999996</v>
      </c>
      <c r="J712">
        <v>992.51</v>
      </c>
      <c r="K712">
        <v>904.56</v>
      </c>
      <c r="L712">
        <v>915.09</v>
      </c>
      <c r="M712">
        <v>595.96</v>
      </c>
      <c r="N712">
        <v>1319.94</v>
      </c>
      <c r="O712">
        <v>0</v>
      </c>
      <c r="P712">
        <v>0</v>
      </c>
      <c r="Q712" t="str">
        <f t="shared" si="57"/>
        <v>NO</v>
      </c>
      <c r="S712">
        <v>85828</v>
      </c>
      <c r="T712">
        <v>85829</v>
      </c>
      <c r="U712">
        <v>5428.27</v>
      </c>
      <c r="V712">
        <v>5428.27</v>
      </c>
      <c r="W712">
        <v>1575.47</v>
      </c>
      <c r="X712">
        <v>777.99</v>
      </c>
      <c r="Y712">
        <v>1482.8</v>
      </c>
      <c r="Z712">
        <v>777.09</v>
      </c>
      <c r="AA712">
        <v>814.92</v>
      </c>
      <c r="AB712">
        <v>0</v>
      </c>
      <c r="AC712">
        <v>0</v>
      </c>
      <c r="AD712" t="str">
        <f t="shared" si="58"/>
        <v>NO</v>
      </c>
    </row>
    <row r="713" spans="1:30" x14ac:dyDescent="0.15">
      <c r="A713" t="str">
        <f t="shared" si="59"/>
        <v>85822-85829</v>
      </c>
      <c r="B713">
        <f>INDEX(Descriptions!$C$4:$C$736,MATCH($A713,Descriptions!$B$4:$B$736,))</f>
        <v>0</v>
      </c>
      <c r="C713" s="9">
        <f t="shared" si="55"/>
        <v>10100</v>
      </c>
      <c r="D713" s="9">
        <f t="shared" si="56"/>
        <v>10600</v>
      </c>
      <c r="F713">
        <v>85822</v>
      </c>
      <c r="G713">
        <v>85829</v>
      </c>
      <c r="H713">
        <v>807.34</v>
      </c>
      <c r="I713">
        <v>804.72</v>
      </c>
      <c r="J713">
        <v>311.18</v>
      </c>
      <c r="K713">
        <v>62.04</v>
      </c>
      <c r="L713">
        <v>252.13</v>
      </c>
      <c r="M713">
        <v>58.31</v>
      </c>
      <c r="N713">
        <v>98.11</v>
      </c>
      <c r="O713">
        <v>25.56</v>
      </c>
      <c r="P713">
        <v>0</v>
      </c>
      <c r="Q713" t="str">
        <f t="shared" si="57"/>
        <v>NO</v>
      </c>
      <c r="S713">
        <v>85822</v>
      </c>
      <c r="T713">
        <v>85829</v>
      </c>
      <c r="U713">
        <v>877.7</v>
      </c>
      <c r="V713">
        <v>870.63</v>
      </c>
      <c r="W713">
        <v>401.92</v>
      </c>
      <c r="X713">
        <v>51.94</v>
      </c>
      <c r="Y713">
        <v>274.63</v>
      </c>
      <c r="Z713">
        <v>57.02</v>
      </c>
      <c r="AA713">
        <v>82.75</v>
      </c>
      <c r="AB713">
        <v>9.4499999999999993</v>
      </c>
      <c r="AC713">
        <v>0</v>
      </c>
      <c r="AD713" t="str">
        <f t="shared" si="58"/>
        <v>NO</v>
      </c>
    </row>
    <row r="714" spans="1:30" x14ac:dyDescent="0.15">
      <c r="A714" t="str">
        <f t="shared" si="59"/>
        <v>81422-85830</v>
      </c>
      <c r="B714">
        <f>INDEX(Descriptions!$C$4:$C$736,MATCH($A714,Descriptions!$B$4:$B$736,))</f>
        <v>0</v>
      </c>
      <c r="C714" s="9">
        <f t="shared" si="55"/>
        <v>61200</v>
      </c>
      <c r="D714" s="9">
        <f t="shared" si="56"/>
        <v>64100</v>
      </c>
      <c r="F714">
        <v>81422</v>
      </c>
      <c r="G714">
        <v>85830</v>
      </c>
      <c r="H714">
        <v>4571.0600000000004</v>
      </c>
      <c r="I714">
        <v>4571.0600000000004</v>
      </c>
      <c r="J714">
        <v>1609.03</v>
      </c>
      <c r="K714">
        <v>734.31</v>
      </c>
      <c r="L714">
        <v>940.77</v>
      </c>
      <c r="M714">
        <v>597.54</v>
      </c>
      <c r="N714">
        <v>665.69</v>
      </c>
      <c r="O714">
        <v>23.73</v>
      </c>
      <c r="P714">
        <v>0</v>
      </c>
      <c r="Q714" t="str">
        <f t="shared" si="57"/>
        <v>NO</v>
      </c>
      <c r="S714">
        <v>81422</v>
      </c>
      <c r="T714">
        <v>85830</v>
      </c>
      <c r="U714">
        <v>5545.86</v>
      </c>
      <c r="V714">
        <v>5545.86</v>
      </c>
      <c r="W714">
        <v>1664.67</v>
      </c>
      <c r="X714">
        <v>973.71</v>
      </c>
      <c r="Y714">
        <v>1469.52</v>
      </c>
      <c r="Z714">
        <v>775.07</v>
      </c>
      <c r="AA714">
        <v>648.63</v>
      </c>
      <c r="AB714">
        <v>14.27</v>
      </c>
      <c r="AC714">
        <v>0</v>
      </c>
      <c r="AD714" t="str">
        <f t="shared" si="58"/>
        <v>NO</v>
      </c>
    </row>
    <row r="715" spans="1:30" x14ac:dyDescent="0.15">
      <c r="A715" t="str">
        <f t="shared" si="59"/>
        <v>81447-85833</v>
      </c>
      <c r="B715">
        <f>INDEX(Descriptions!$C$4:$C$736,MATCH($A715,Descriptions!$B$4:$B$736,))</f>
        <v>0</v>
      </c>
      <c r="C715" s="9">
        <f t="shared" si="55"/>
        <v>57300</v>
      </c>
      <c r="D715" s="9">
        <f t="shared" si="56"/>
        <v>60000</v>
      </c>
      <c r="F715">
        <v>81447</v>
      </c>
      <c r="G715">
        <v>85833</v>
      </c>
      <c r="H715">
        <v>4603.3100000000004</v>
      </c>
      <c r="I715">
        <v>4601.63</v>
      </c>
      <c r="J715">
        <v>1428.99</v>
      </c>
      <c r="K715">
        <v>772.13</v>
      </c>
      <c r="L715">
        <v>1029.9100000000001</v>
      </c>
      <c r="M715">
        <v>559.6</v>
      </c>
      <c r="N715">
        <v>780.11</v>
      </c>
      <c r="O715">
        <v>32.57</v>
      </c>
      <c r="P715">
        <v>0</v>
      </c>
      <c r="Q715" t="str">
        <f t="shared" si="57"/>
        <v>NO</v>
      </c>
      <c r="S715">
        <v>81447</v>
      </c>
      <c r="T715">
        <v>85833</v>
      </c>
      <c r="U715">
        <v>4882.12</v>
      </c>
      <c r="V715">
        <v>4877.96</v>
      </c>
      <c r="W715">
        <v>1392.9</v>
      </c>
      <c r="X715">
        <v>933.48</v>
      </c>
      <c r="Y715">
        <v>1262.83</v>
      </c>
      <c r="Z715">
        <v>692.75</v>
      </c>
      <c r="AA715">
        <v>600.07000000000005</v>
      </c>
      <c r="AB715">
        <v>0.08</v>
      </c>
      <c r="AC715">
        <v>0</v>
      </c>
      <c r="AD715" t="str">
        <f t="shared" si="58"/>
        <v>NO</v>
      </c>
    </row>
    <row r="716" spans="1:30" x14ac:dyDescent="0.15">
      <c r="A716" t="str">
        <f t="shared" si="59"/>
        <v>80104-85834</v>
      </c>
      <c r="B716">
        <f>INDEX(Descriptions!$C$4:$C$736,MATCH($A716,Descriptions!$B$4:$B$736,))</f>
        <v>0</v>
      </c>
      <c r="C716" s="9">
        <f t="shared" si="55"/>
        <v>100900</v>
      </c>
      <c r="D716" s="9">
        <f t="shared" si="56"/>
        <v>105600</v>
      </c>
      <c r="F716">
        <v>80104</v>
      </c>
      <c r="G716">
        <v>85834</v>
      </c>
      <c r="H716">
        <v>8009.03</v>
      </c>
      <c r="I716">
        <v>8009.03</v>
      </c>
      <c r="J716">
        <v>1243.8</v>
      </c>
      <c r="K716">
        <v>1137.3399999999999</v>
      </c>
      <c r="L716">
        <v>1724.78</v>
      </c>
      <c r="M716">
        <v>833.94</v>
      </c>
      <c r="N716">
        <v>3067.27</v>
      </c>
      <c r="O716">
        <v>1.89</v>
      </c>
      <c r="P716">
        <v>0</v>
      </c>
      <c r="Q716" t="str">
        <f t="shared" si="57"/>
        <v>NO</v>
      </c>
      <c r="S716">
        <v>80104</v>
      </c>
      <c r="T716">
        <v>85834</v>
      </c>
      <c r="U716">
        <v>8679.77</v>
      </c>
      <c r="V716">
        <v>8679.77</v>
      </c>
      <c r="W716">
        <v>1443.11</v>
      </c>
      <c r="X716">
        <v>904.7</v>
      </c>
      <c r="Y716">
        <v>2547.56</v>
      </c>
      <c r="Z716">
        <v>1030.6300000000001</v>
      </c>
      <c r="AA716">
        <v>2749.33</v>
      </c>
      <c r="AB716">
        <v>4.4400000000000004</v>
      </c>
      <c r="AC716">
        <v>0</v>
      </c>
      <c r="AD716" t="str">
        <f t="shared" si="58"/>
        <v>NO</v>
      </c>
    </row>
    <row r="717" spans="1:30" x14ac:dyDescent="0.15">
      <c r="A717" t="str">
        <f t="shared" si="59"/>
        <v>80095-85835</v>
      </c>
      <c r="B717">
        <f>INDEX(Descriptions!$C$4:$C$736,MATCH($A717,Descriptions!$B$4:$B$736,))</f>
        <v>0</v>
      </c>
      <c r="C717" s="9">
        <f t="shared" si="55"/>
        <v>42800</v>
      </c>
      <c r="D717" s="9">
        <f t="shared" si="56"/>
        <v>44800</v>
      </c>
      <c r="F717">
        <v>80095</v>
      </c>
      <c r="G717">
        <v>85835</v>
      </c>
      <c r="H717">
        <v>3210.9</v>
      </c>
      <c r="I717">
        <v>3210.9</v>
      </c>
      <c r="J717">
        <v>900.99</v>
      </c>
      <c r="K717">
        <v>433.92</v>
      </c>
      <c r="L717">
        <v>613.67999999999995</v>
      </c>
      <c r="M717">
        <v>400.45</v>
      </c>
      <c r="N717">
        <v>859.17</v>
      </c>
      <c r="O717">
        <v>2.67</v>
      </c>
      <c r="P717">
        <v>0</v>
      </c>
      <c r="Q717" t="str">
        <f t="shared" si="57"/>
        <v>NO</v>
      </c>
      <c r="S717">
        <v>80095</v>
      </c>
      <c r="T717">
        <v>85835</v>
      </c>
      <c r="U717">
        <v>3858.82</v>
      </c>
      <c r="V717">
        <v>3858.82</v>
      </c>
      <c r="W717">
        <v>1310.6400000000001</v>
      </c>
      <c r="X717">
        <v>491.06</v>
      </c>
      <c r="Y717">
        <v>944.25</v>
      </c>
      <c r="Z717">
        <v>587.21</v>
      </c>
      <c r="AA717">
        <v>519.35</v>
      </c>
      <c r="AB717">
        <v>6.31</v>
      </c>
      <c r="AC717">
        <v>0</v>
      </c>
      <c r="AD717" t="str">
        <f t="shared" si="58"/>
        <v>NO</v>
      </c>
    </row>
    <row r="718" spans="1:30" x14ac:dyDescent="0.15">
      <c r="A718" t="str">
        <f t="shared" si="59"/>
        <v>85834-85835</v>
      </c>
      <c r="B718">
        <f>INDEX(Descriptions!$C$4:$C$736,MATCH($A718,Descriptions!$B$4:$B$736,))</f>
        <v>0</v>
      </c>
      <c r="C718" s="9">
        <f t="shared" si="55"/>
        <v>26900</v>
      </c>
      <c r="D718" s="9">
        <f t="shared" si="56"/>
        <v>28200</v>
      </c>
      <c r="F718">
        <v>85834</v>
      </c>
      <c r="G718">
        <v>85835</v>
      </c>
      <c r="H718">
        <v>2323.0500000000002</v>
      </c>
      <c r="I718">
        <v>2260</v>
      </c>
      <c r="J718">
        <v>457.34</v>
      </c>
      <c r="K718">
        <v>518.38</v>
      </c>
      <c r="L718">
        <v>474.22</v>
      </c>
      <c r="M718">
        <v>231.93</v>
      </c>
      <c r="N718">
        <v>639.29</v>
      </c>
      <c r="O718">
        <v>1.89</v>
      </c>
      <c r="P718">
        <v>0</v>
      </c>
      <c r="Q718" t="str">
        <f t="shared" si="57"/>
        <v>NO</v>
      </c>
      <c r="S718">
        <v>85834</v>
      </c>
      <c r="T718">
        <v>85835</v>
      </c>
      <c r="U718">
        <v>2197.2600000000002</v>
      </c>
      <c r="V718">
        <v>2197.2600000000002</v>
      </c>
      <c r="W718">
        <v>472.94</v>
      </c>
      <c r="X718">
        <v>339.23</v>
      </c>
      <c r="Y718">
        <v>719.11</v>
      </c>
      <c r="Z718">
        <v>201.73</v>
      </c>
      <c r="AA718">
        <v>459.8</v>
      </c>
      <c r="AB718">
        <v>4.4400000000000004</v>
      </c>
      <c r="AC718">
        <v>0</v>
      </c>
      <c r="AD718" t="str">
        <f t="shared" si="58"/>
        <v>NO</v>
      </c>
    </row>
    <row r="719" spans="1:30" x14ac:dyDescent="0.15">
      <c r="A719" t="str">
        <f t="shared" si="59"/>
        <v>85837-85836</v>
      </c>
      <c r="B719">
        <f>INDEX(Descriptions!$C$4:$C$736,MATCH($A719,Descriptions!$B$4:$B$736,))</f>
        <v>0</v>
      </c>
      <c r="C719" s="9">
        <f t="shared" si="55"/>
        <v>53100</v>
      </c>
      <c r="D719" s="9">
        <f t="shared" si="56"/>
        <v>55600</v>
      </c>
      <c r="F719">
        <v>85837</v>
      </c>
      <c r="G719">
        <v>85836</v>
      </c>
      <c r="H719">
        <v>4458.33</v>
      </c>
      <c r="I719">
        <v>4458.33</v>
      </c>
      <c r="J719">
        <v>498.26</v>
      </c>
      <c r="K719">
        <v>591.87</v>
      </c>
      <c r="L719">
        <v>1043.98</v>
      </c>
      <c r="M719">
        <v>500.44</v>
      </c>
      <c r="N719">
        <v>1823.79</v>
      </c>
      <c r="O719">
        <v>0</v>
      </c>
      <c r="P719">
        <v>0</v>
      </c>
      <c r="Q719" t="str">
        <f t="shared" si="57"/>
        <v>NO</v>
      </c>
      <c r="S719">
        <v>85837</v>
      </c>
      <c r="T719">
        <v>85836</v>
      </c>
      <c r="U719">
        <v>4341.01</v>
      </c>
      <c r="V719">
        <v>4341.01</v>
      </c>
      <c r="W719">
        <v>589.62</v>
      </c>
      <c r="X719">
        <v>583.44000000000005</v>
      </c>
      <c r="Y719">
        <v>1274.58</v>
      </c>
      <c r="Z719">
        <v>500.91</v>
      </c>
      <c r="AA719">
        <v>1392.47</v>
      </c>
      <c r="AB719">
        <v>0</v>
      </c>
      <c r="AC719">
        <v>0</v>
      </c>
      <c r="AD719" t="str">
        <f t="shared" si="58"/>
        <v>NO</v>
      </c>
    </row>
    <row r="720" spans="1:30" x14ac:dyDescent="0.15">
      <c r="A720" t="str">
        <f t="shared" si="59"/>
        <v>80462-85836</v>
      </c>
      <c r="B720">
        <f>INDEX(Descriptions!$C$4:$C$736,MATCH($A720,Descriptions!$B$4:$B$736,))</f>
        <v>0</v>
      </c>
      <c r="C720" s="9">
        <f t="shared" si="55"/>
        <v>100</v>
      </c>
      <c r="D720" s="9">
        <f t="shared" si="56"/>
        <v>100</v>
      </c>
      <c r="F720">
        <v>80462</v>
      </c>
      <c r="G720">
        <v>85836</v>
      </c>
      <c r="H720">
        <v>6.24</v>
      </c>
      <c r="I720">
        <v>6.24</v>
      </c>
      <c r="J720">
        <v>0.62</v>
      </c>
      <c r="K720">
        <v>0.55000000000000004</v>
      </c>
      <c r="L720">
        <v>0.47</v>
      </c>
      <c r="M720">
        <v>0.33</v>
      </c>
      <c r="N720">
        <v>4.26</v>
      </c>
      <c r="O720">
        <v>0</v>
      </c>
      <c r="P720">
        <v>0</v>
      </c>
      <c r="Q720" t="str">
        <f t="shared" si="57"/>
        <v>NO</v>
      </c>
      <c r="S720">
        <v>80462</v>
      </c>
      <c r="T720">
        <v>85836</v>
      </c>
      <c r="U720">
        <v>2.2000000000000002</v>
      </c>
      <c r="V720">
        <v>2.19</v>
      </c>
      <c r="W720">
        <v>0.1</v>
      </c>
      <c r="X720">
        <v>0.08</v>
      </c>
      <c r="Y720">
        <v>0.09</v>
      </c>
      <c r="Z720">
        <v>0.06</v>
      </c>
      <c r="AA720">
        <v>1.86</v>
      </c>
      <c r="AB720">
        <v>0</v>
      </c>
      <c r="AC720">
        <v>0</v>
      </c>
      <c r="AD720" t="str">
        <f t="shared" si="58"/>
        <v>NO</v>
      </c>
    </row>
    <row r="721" spans="1:30" x14ac:dyDescent="0.15">
      <c r="A721" t="str">
        <f t="shared" si="59"/>
        <v>85848-85837</v>
      </c>
      <c r="B721">
        <f>INDEX(Descriptions!$C$4:$C$736,MATCH($A721,Descriptions!$B$4:$B$736,))</f>
        <v>0</v>
      </c>
      <c r="C721" s="9">
        <f t="shared" si="55"/>
        <v>54900</v>
      </c>
      <c r="D721" s="9">
        <f t="shared" si="56"/>
        <v>57500</v>
      </c>
      <c r="F721">
        <v>85848</v>
      </c>
      <c r="G721">
        <v>85837</v>
      </c>
      <c r="H721">
        <v>4756.34</v>
      </c>
      <c r="I721">
        <v>4756.34</v>
      </c>
      <c r="J721">
        <v>711.92</v>
      </c>
      <c r="K721">
        <v>605.34</v>
      </c>
      <c r="L721">
        <v>1112.71</v>
      </c>
      <c r="M721">
        <v>500.84</v>
      </c>
      <c r="N721">
        <v>1823.81</v>
      </c>
      <c r="O721">
        <v>1.73</v>
      </c>
      <c r="P721">
        <v>0</v>
      </c>
      <c r="Q721" t="str">
        <f t="shared" si="57"/>
        <v>NO</v>
      </c>
      <c r="S721">
        <v>85848</v>
      </c>
      <c r="T721">
        <v>85837</v>
      </c>
      <c r="U721">
        <v>4341.01</v>
      </c>
      <c r="V721">
        <v>4341.01</v>
      </c>
      <c r="W721">
        <v>589.62</v>
      </c>
      <c r="X721">
        <v>583.44000000000005</v>
      </c>
      <c r="Y721">
        <v>1274.58</v>
      </c>
      <c r="Z721">
        <v>500.91</v>
      </c>
      <c r="AA721">
        <v>1392.47</v>
      </c>
      <c r="AB721">
        <v>0</v>
      </c>
      <c r="AC721">
        <v>0</v>
      </c>
      <c r="AD721" t="str">
        <f t="shared" si="58"/>
        <v>NO</v>
      </c>
    </row>
    <row r="722" spans="1:30" x14ac:dyDescent="0.15">
      <c r="A722" t="str">
        <f t="shared" si="59"/>
        <v>81631-85838</v>
      </c>
      <c r="B722">
        <f>INDEX(Descriptions!$C$4:$C$736,MATCH($A722,Descriptions!$B$4:$B$736,))</f>
        <v>0</v>
      </c>
      <c r="C722" s="9">
        <f t="shared" si="55"/>
        <v>600</v>
      </c>
      <c r="D722" s="9">
        <f t="shared" si="56"/>
        <v>600</v>
      </c>
      <c r="F722">
        <v>81631</v>
      </c>
      <c r="G722">
        <v>85838</v>
      </c>
      <c r="H722">
        <v>40.729999999999997</v>
      </c>
      <c r="I722">
        <v>40.729999999999997</v>
      </c>
      <c r="J722">
        <v>0.04</v>
      </c>
      <c r="K722">
        <v>0.01</v>
      </c>
      <c r="L722">
        <v>0.02</v>
      </c>
      <c r="M722">
        <v>0.01</v>
      </c>
      <c r="N722">
        <v>40.65</v>
      </c>
      <c r="O722">
        <v>0</v>
      </c>
      <c r="P722">
        <v>0</v>
      </c>
      <c r="Q722" t="str">
        <f t="shared" si="57"/>
        <v>NO</v>
      </c>
      <c r="S722">
        <v>81631</v>
      </c>
      <c r="T722">
        <v>85838</v>
      </c>
      <c r="U722">
        <v>53.3</v>
      </c>
      <c r="V722">
        <v>53.3</v>
      </c>
      <c r="W722">
        <v>7.0000000000000007E-2</v>
      </c>
      <c r="X722">
        <v>0.05</v>
      </c>
      <c r="Y722">
        <v>0.23</v>
      </c>
      <c r="Z722">
        <v>0.05</v>
      </c>
      <c r="AA722">
        <v>52.89</v>
      </c>
      <c r="AB722">
        <v>0</v>
      </c>
      <c r="AC722">
        <v>0</v>
      </c>
      <c r="AD722" t="str">
        <f t="shared" si="58"/>
        <v>NO</v>
      </c>
    </row>
    <row r="723" spans="1:30" x14ac:dyDescent="0.15">
      <c r="A723" t="str">
        <f t="shared" si="59"/>
        <v>80094-85838</v>
      </c>
      <c r="B723">
        <f>INDEX(Descriptions!$C$4:$C$736,MATCH($A723,Descriptions!$B$4:$B$736,))</f>
        <v>0</v>
      </c>
      <c r="C723" s="9">
        <f t="shared" si="55"/>
        <v>53000</v>
      </c>
      <c r="D723" s="9">
        <f t="shared" si="56"/>
        <v>55500</v>
      </c>
      <c r="F723">
        <v>80094</v>
      </c>
      <c r="G723">
        <v>85838</v>
      </c>
      <c r="H723">
        <v>4585.12</v>
      </c>
      <c r="I723">
        <v>4584.1099999999997</v>
      </c>
      <c r="J723">
        <v>1159.6400000000001</v>
      </c>
      <c r="K723">
        <v>554.20000000000005</v>
      </c>
      <c r="L723">
        <v>1168.0899999999999</v>
      </c>
      <c r="M723">
        <v>538.89</v>
      </c>
      <c r="N723">
        <v>1145.6300000000001</v>
      </c>
      <c r="O723">
        <v>18.66</v>
      </c>
      <c r="P723">
        <v>0</v>
      </c>
      <c r="Q723" t="str">
        <f t="shared" si="57"/>
        <v>NO</v>
      </c>
      <c r="S723">
        <v>80094</v>
      </c>
      <c r="T723">
        <v>85838</v>
      </c>
      <c r="U723">
        <v>4536.97</v>
      </c>
      <c r="V723">
        <v>4212.4399999999996</v>
      </c>
      <c r="W723">
        <v>1018.94</v>
      </c>
      <c r="X723">
        <v>605.48</v>
      </c>
      <c r="Y723">
        <v>1315.1</v>
      </c>
      <c r="Z723">
        <v>576.37</v>
      </c>
      <c r="AA723">
        <v>1021.02</v>
      </c>
      <c r="AB723">
        <v>0.06</v>
      </c>
      <c r="AC723">
        <v>0</v>
      </c>
      <c r="AD723" t="str">
        <f t="shared" si="58"/>
        <v>NO</v>
      </c>
    </row>
    <row r="724" spans="1:30" x14ac:dyDescent="0.15">
      <c r="A724" t="str">
        <f t="shared" si="59"/>
        <v>85833-85839</v>
      </c>
      <c r="B724">
        <f>INDEX(Descriptions!$C$4:$C$736,MATCH($A724,Descriptions!$B$4:$B$736,))</f>
        <v>0</v>
      </c>
      <c r="C724" s="9">
        <f t="shared" si="55"/>
        <v>22400</v>
      </c>
      <c r="D724" s="9">
        <f t="shared" si="56"/>
        <v>23500</v>
      </c>
      <c r="F724">
        <v>85833</v>
      </c>
      <c r="G724">
        <v>85839</v>
      </c>
      <c r="H724">
        <v>1821.04</v>
      </c>
      <c r="I724">
        <v>1820.38</v>
      </c>
      <c r="J724">
        <v>535.16999999999996</v>
      </c>
      <c r="K724">
        <v>363.11</v>
      </c>
      <c r="L724">
        <v>385.35</v>
      </c>
      <c r="M724">
        <v>217.32</v>
      </c>
      <c r="N724">
        <v>306.19</v>
      </c>
      <c r="O724">
        <v>13.91</v>
      </c>
      <c r="P724">
        <v>0</v>
      </c>
      <c r="Q724" t="str">
        <f t="shared" si="57"/>
        <v>NO</v>
      </c>
      <c r="S724">
        <v>85833</v>
      </c>
      <c r="T724">
        <v>85839</v>
      </c>
      <c r="U724">
        <v>1893.46</v>
      </c>
      <c r="V724">
        <v>1891.85</v>
      </c>
      <c r="W724">
        <v>589.69000000000005</v>
      </c>
      <c r="X724">
        <v>373.32</v>
      </c>
      <c r="Y724">
        <v>479.13</v>
      </c>
      <c r="Z724">
        <v>254.14</v>
      </c>
      <c r="AA724">
        <v>197.17</v>
      </c>
      <c r="AB724">
        <v>0.02</v>
      </c>
      <c r="AC724">
        <v>0</v>
      </c>
      <c r="AD724" t="str">
        <f t="shared" si="58"/>
        <v>NO</v>
      </c>
    </row>
    <row r="725" spans="1:30" x14ac:dyDescent="0.15">
      <c r="A725" t="str">
        <f t="shared" si="59"/>
        <v>85843-85840</v>
      </c>
      <c r="B725">
        <f>INDEX(Descriptions!$C$4:$C$736,MATCH($A725,Descriptions!$B$4:$B$736,))</f>
        <v>0</v>
      </c>
      <c r="C725" s="9">
        <f t="shared" si="55"/>
        <v>41000</v>
      </c>
      <c r="D725" s="9">
        <f t="shared" si="56"/>
        <v>42900</v>
      </c>
      <c r="F725">
        <v>85843</v>
      </c>
      <c r="G725">
        <v>85840</v>
      </c>
      <c r="H725">
        <v>2912.89</v>
      </c>
      <c r="I725">
        <v>2912.89</v>
      </c>
      <c r="J725">
        <v>687.34</v>
      </c>
      <c r="K725">
        <v>420.45</v>
      </c>
      <c r="L725">
        <v>544.95000000000005</v>
      </c>
      <c r="M725">
        <v>400.05</v>
      </c>
      <c r="N725">
        <v>859.15</v>
      </c>
      <c r="O725">
        <v>0.94</v>
      </c>
      <c r="P725">
        <v>0</v>
      </c>
      <c r="Q725" t="str">
        <f t="shared" si="57"/>
        <v>NO</v>
      </c>
      <c r="S725">
        <v>85843</v>
      </c>
      <c r="T725">
        <v>85840</v>
      </c>
      <c r="U725">
        <v>3858.82</v>
      </c>
      <c r="V725">
        <v>3858.82</v>
      </c>
      <c r="W725">
        <v>1310.6400000000001</v>
      </c>
      <c r="X725">
        <v>491.06</v>
      </c>
      <c r="Y725">
        <v>944.25</v>
      </c>
      <c r="Z725">
        <v>587.21</v>
      </c>
      <c r="AA725">
        <v>519.35</v>
      </c>
      <c r="AB725">
        <v>6.31</v>
      </c>
      <c r="AC725">
        <v>0</v>
      </c>
      <c r="AD725" t="str">
        <f t="shared" si="58"/>
        <v>NO</v>
      </c>
    </row>
    <row r="726" spans="1:30" x14ac:dyDescent="0.15">
      <c r="A726" t="str">
        <f t="shared" si="59"/>
        <v>85837-85840</v>
      </c>
      <c r="B726">
        <f>INDEX(Descriptions!$C$4:$C$736,MATCH($A726,Descriptions!$B$4:$B$736,))</f>
        <v>0</v>
      </c>
      <c r="C726" s="9">
        <f t="shared" si="55"/>
        <v>1800</v>
      </c>
      <c r="D726" s="9">
        <f t="shared" si="56"/>
        <v>1900</v>
      </c>
      <c r="F726">
        <v>85837</v>
      </c>
      <c r="G726">
        <v>85840</v>
      </c>
      <c r="H726">
        <v>298.01</v>
      </c>
      <c r="I726">
        <v>298.01</v>
      </c>
      <c r="J726">
        <v>213.66</v>
      </c>
      <c r="K726">
        <v>13.47</v>
      </c>
      <c r="L726">
        <v>68.73</v>
      </c>
      <c r="M726">
        <v>0.4</v>
      </c>
      <c r="N726">
        <v>0.02</v>
      </c>
      <c r="O726">
        <v>1.73</v>
      </c>
      <c r="P726">
        <v>0</v>
      </c>
      <c r="Q726" t="str">
        <f t="shared" si="57"/>
        <v>NO</v>
      </c>
      <c r="S726">
        <v>85837</v>
      </c>
      <c r="T726">
        <v>85840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 t="str">
        <f t="shared" si="58"/>
        <v>NO</v>
      </c>
    </row>
    <row r="727" spans="1:30" x14ac:dyDescent="0.15">
      <c r="A727" t="str">
        <f t="shared" si="59"/>
        <v>85844-85841</v>
      </c>
      <c r="B727">
        <f>INDEX(Descriptions!$C$4:$C$736,MATCH($A727,Descriptions!$B$4:$B$736,))</f>
        <v>0</v>
      </c>
      <c r="C727" s="9">
        <f t="shared" si="55"/>
        <v>12300</v>
      </c>
      <c r="D727" s="9">
        <f t="shared" si="56"/>
        <v>12900</v>
      </c>
      <c r="F727">
        <v>85844</v>
      </c>
      <c r="G727">
        <v>85841</v>
      </c>
      <c r="H727">
        <v>1128.17</v>
      </c>
      <c r="I727">
        <v>1128.17</v>
      </c>
      <c r="J727">
        <v>254.16</v>
      </c>
      <c r="K727">
        <v>186.37</v>
      </c>
      <c r="L727">
        <v>226.77</v>
      </c>
      <c r="M727">
        <v>124.24</v>
      </c>
      <c r="N727">
        <v>336.63</v>
      </c>
      <c r="O727">
        <v>0</v>
      </c>
      <c r="P727">
        <v>0</v>
      </c>
      <c r="Q727" t="str">
        <f t="shared" si="57"/>
        <v>NO</v>
      </c>
      <c r="S727">
        <v>85844</v>
      </c>
      <c r="T727">
        <v>85841</v>
      </c>
      <c r="U727">
        <v>916.24</v>
      </c>
      <c r="V727">
        <v>916.24</v>
      </c>
      <c r="W727">
        <v>520.78</v>
      </c>
      <c r="X727">
        <v>49.34</v>
      </c>
      <c r="Y727">
        <v>259.13</v>
      </c>
      <c r="Z727">
        <v>48.33</v>
      </c>
      <c r="AA727">
        <v>38.67</v>
      </c>
      <c r="AB727">
        <v>0</v>
      </c>
      <c r="AC727">
        <v>0</v>
      </c>
      <c r="AD727" t="str">
        <f t="shared" si="58"/>
        <v>NO</v>
      </c>
    </row>
    <row r="728" spans="1:30" x14ac:dyDescent="0.15">
      <c r="A728" t="str">
        <f t="shared" si="59"/>
        <v>85839-85841</v>
      </c>
      <c r="B728">
        <f>INDEX(Descriptions!$C$4:$C$736,MATCH($A728,Descriptions!$B$4:$B$736,))</f>
        <v>0</v>
      </c>
      <c r="C728" s="9">
        <f t="shared" si="55"/>
        <v>2700</v>
      </c>
      <c r="D728" s="9">
        <f t="shared" si="56"/>
        <v>2800</v>
      </c>
      <c r="F728">
        <v>85839</v>
      </c>
      <c r="G728">
        <v>85841</v>
      </c>
      <c r="H728">
        <v>257.22000000000003</v>
      </c>
      <c r="I728">
        <v>257.13</v>
      </c>
      <c r="J728">
        <v>138.37</v>
      </c>
      <c r="K728">
        <v>8.86</v>
      </c>
      <c r="L728">
        <v>85.27</v>
      </c>
      <c r="M728">
        <v>8.5500000000000007</v>
      </c>
      <c r="N728">
        <v>4.8099999999999996</v>
      </c>
      <c r="O728">
        <v>11.37</v>
      </c>
      <c r="P728">
        <v>0</v>
      </c>
      <c r="Q728" t="str">
        <f t="shared" si="57"/>
        <v>NO</v>
      </c>
      <c r="S728">
        <v>85839</v>
      </c>
      <c r="T728">
        <v>85841</v>
      </c>
      <c r="U728">
        <v>199.37</v>
      </c>
      <c r="V728">
        <v>199.2</v>
      </c>
      <c r="W728">
        <v>118.44</v>
      </c>
      <c r="X728">
        <v>14.77</v>
      </c>
      <c r="Y728">
        <v>65.86</v>
      </c>
      <c r="Z728">
        <v>0.17</v>
      </c>
      <c r="AA728">
        <v>0.12</v>
      </c>
      <c r="AB728">
        <v>0.02</v>
      </c>
      <c r="AC728">
        <v>0</v>
      </c>
      <c r="AD728" t="str">
        <f t="shared" si="58"/>
        <v>NO</v>
      </c>
    </row>
    <row r="729" spans="1:30" x14ac:dyDescent="0.15">
      <c r="A729" t="str">
        <f t="shared" si="59"/>
        <v>85846-85842</v>
      </c>
      <c r="B729">
        <f>INDEX(Descriptions!$C$4:$C$736,MATCH($A729,Descriptions!$B$4:$B$736,))</f>
        <v>0</v>
      </c>
      <c r="C729" s="9">
        <f t="shared" si="55"/>
        <v>53400</v>
      </c>
      <c r="D729" s="9">
        <f t="shared" si="56"/>
        <v>55900</v>
      </c>
      <c r="F729">
        <v>85846</v>
      </c>
      <c r="G729">
        <v>85842</v>
      </c>
      <c r="H729">
        <v>3883.11</v>
      </c>
      <c r="I729">
        <v>3883.11</v>
      </c>
      <c r="J729">
        <v>520.64</v>
      </c>
      <c r="K729">
        <v>473.78</v>
      </c>
      <c r="L729">
        <v>727.03</v>
      </c>
      <c r="M729">
        <v>405.4</v>
      </c>
      <c r="N729">
        <v>1756.26</v>
      </c>
      <c r="O729">
        <v>0</v>
      </c>
      <c r="P729">
        <v>0</v>
      </c>
      <c r="Q729" t="str">
        <f t="shared" si="57"/>
        <v>NO</v>
      </c>
      <c r="S729">
        <v>85846</v>
      </c>
      <c r="T729">
        <v>85842</v>
      </c>
      <c r="U729">
        <v>4934.1899999999996</v>
      </c>
      <c r="V729">
        <v>4934.1899999999996</v>
      </c>
      <c r="W729">
        <v>754.45</v>
      </c>
      <c r="X729">
        <v>520.16</v>
      </c>
      <c r="Y729">
        <v>1297.05</v>
      </c>
      <c r="Z729">
        <v>691.13</v>
      </c>
      <c r="AA729">
        <v>1671.4</v>
      </c>
      <c r="AB729">
        <v>0</v>
      </c>
      <c r="AC729">
        <v>0</v>
      </c>
      <c r="AD729" t="str">
        <f t="shared" si="58"/>
        <v>NO</v>
      </c>
    </row>
    <row r="730" spans="1:30" x14ac:dyDescent="0.15">
      <c r="A730" t="str">
        <f t="shared" si="59"/>
        <v>85841-85842</v>
      </c>
      <c r="B730">
        <f>INDEX(Descriptions!$C$4:$C$736,MATCH($A730,Descriptions!$B$4:$B$736,))</f>
        <v>0</v>
      </c>
      <c r="C730" s="9">
        <f t="shared" si="55"/>
        <v>15100</v>
      </c>
      <c r="D730" s="9">
        <f t="shared" si="56"/>
        <v>15800</v>
      </c>
      <c r="F730">
        <v>85841</v>
      </c>
      <c r="G730">
        <v>85842</v>
      </c>
      <c r="H730">
        <v>1385.4</v>
      </c>
      <c r="I730">
        <v>1385.31</v>
      </c>
      <c r="J730">
        <v>392.53</v>
      </c>
      <c r="K730">
        <v>195.23</v>
      </c>
      <c r="L730">
        <v>312.04000000000002</v>
      </c>
      <c r="M730">
        <v>132.79</v>
      </c>
      <c r="N730">
        <v>341.44</v>
      </c>
      <c r="O730">
        <v>11.37</v>
      </c>
      <c r="P730">
        <v>0</v>
      </c>
      <c r="Q730" t="str">
        <f t="shared" si="57"/>
        <v>NO</v>
      </c>
      <c r="S730">
        <v>85841</v>
      </c>
      <c r="T730">
        <v>85842</v>
      </c>
      <c r="U730">
        <v>1115.6199999999999</v>
      </c>
      <c r="V730">
        <v>1115.45</v>
      </c>
      <c r="W730">
        <v>639.21</v>
      </c>
      <c r="X730">
        <v>64.11</v>
      </c>
      <c r="Y730">
        <v>324.99</v>
      </c>
      <c r="Z730">
        <v>48.5</v>
      </c>
      <c r="AA730">
        <v>38.79</v>
      </c>
      <c r="AB730">
        <v>0.02</v>
      </c>
      <c r="AC730">
        <v>0</v>
      </c>
      <c r="AD730" t="str">
        <f t="shared" si="58"/>
        <v>NO</v>
      </c>
    </row>
    <row r="731" spans="1:30" x14ac:dyDescent="0.15">
      <c r="A731" t="str">
        <f t="shared" si="59"/>
        <v>81630-85845</v>
      </c>
      <c r="B731">
        <f>INDEX(Descriptions!$C$4:$C$736,MATCH($A731,Descriptions!$B$4:$B$736,))</f>
        <v>0</v>
      </c>
      <c r="C731" s="9">
        <f t="shared" si="55"/>
        <v>2300</v>
      </c>
      <c r="D731" s="9">
        <f t="shared" si="56"/>
        <v>2400</v>
      </c>
      <c r="F731">
        <v>81630</v>
      </c>
      <c r="G731">
        <v>85845</v>
      </c>
      <c r="H731">
        <v>391.2</v>
      </c>
      <c r="I731">
        <v>391.2</v>
      </c>
      <c r="J731">
        <v>0.02</v>
      </c>
      <c r="K731">
        <v>0.01</v>
      </c>
      <c r="L731">
        <v>0.05</v>
      </c>
      <c r="M731">
        <v>0.02</v>
      </c>
      <c r="N731">
        <v>391.1</v>
      </c>
      <c r="O731">
        <v>0</v>
      </c>
      <c r="P731">
        <v>0</v>
      </c>
      <c r="Q731" t="str">
        <f t="shared" si="57"/>
        <v>NO</v>
      </c>
      <c r="S731">
        <v>81630</v>
      </c>
      <c r="T731">
        <v>85845</v>
      </c>
      <c r="U731">
        <v>0.24</v>
      </c>
      <c r="V731">
        <v>0.24</v>
      </c>
      <c r="W731">
        <v>0.03</v>
      </c>
      <c r="X731">
        <v>0.01</v>
      </c>
      <c r="Y731">
        <v>7.0000000000000007E-2</v>
      </c>
      <c r="Z731">
        <v>0.02</v>
      </c>
      <c r="AA731">
        <v>0.12</v>
      </c>
      <c r="AB731">
        <v>0</v>
      </c>
      <c r="AC731">
        <v>0</v>
      </c>
      <c r="AD731" t="str">
        <f t="shared" si="58"/>
        <v>NO</v>
      </c>
    </row>
    <row r="732" spans="1:30" x14ac:dyDescent="0.15">
      <c r="A732" t="str">
        <f t="shared" si="59"/>
        <v>85833-85845</v>
      </c>
      <c r="B732">
        <f>INDEX(Descriptions!$C$4:$C$736,MATCH($A732,Descriptions!$B$4:$B$736,))</f>
        <v>0</v>
      </c>
      <c r="C732" s="9">
        <f t="shared" si="55"/>
        <v>34800</v>
      </c>
      <c r="D732" s="9">
        <f t="shared" si="56"/>
        <v>36400</v>
      </c>
      <c r="F732">
        <v>85833</v>
      </c>
      <c r="G732">
        <v>85845</v>
      </c>
      <c r="H732">
        <v>2782.26</v>
      </c>
      <c r="I732">
        <v>2781.25</v>
      </c>
      <c r="J732">
        <v>893.82</v>
      </c>
      <c r="K732">
        <v>409.03</v>
      </c>
      <c r="L732">
        <v>644.55999999999995</v>
      </c>
      <c r="M732">
        <v>342.27</v>
      </c>
      <c r="N732">
        <v>473.92</v>
      </c>
      <c r="O732">
        <v>18.66</v>
      </c>
      <c r="P732">
        <v>0</v>
      </c>
      <c r="Q732" t="str">
        <f t="shared" si="57"/>
        <v>NO</v>
      </c>
      <c r="S732">
        <v>85833</v>
      </c>
      <c r="T732">
        <v>85845</v>
      </c>
      <c r="U732">
        <v>2988.65</v>
      </c>
      <c r="V732">
        <v>2986.11</v>
      </c>
      <c r="W732">
        <v>803.22</v>
      </c>
      <c r="X732">
        <v>560.16</v>
      </c>
      <c r="Y732">
        <v>783.7</v>
      </c>
      <c r="Z732">
        <v>438.6</v>
      </c>
      <c r="AA732">
        <v>402.9</v>
      </c>
      <c r="AB732">
        <v>0.06</v>
      </c>
      <c r="AC732">
        <v>0</v>
      </c>
      <c r="AD732" t="str">
        <f t="shared" si="58"/>
        <v>NO</v>
      </c>
    </row>
    <row r="733" spans="1:30" x14ac:dyDescent="0.15">
      <c r="A733" t="str">
        <f t="shared" si="59"/>
        <v>85834-85846</v>
      </c>
      <c r="B733">
        <f>INDEX(Descriptions!$C$4:$C$736,MATCH($A733,Descriptions!$B$4:$B$736,))</f>
        <v>0</v>
      </c>
      <c r="C733" s="9">
        <f t="shared" si="55"/>
        <v>73600</v>
      </c>
      <c r="D733" s="9">
        <f t="shared" si="56"/>
        <v>77100</v>
      </c>
      <c r="F733">
        <v>85834</v>
      </c>
      <c r="G733">
        <v>85846</v>
      </c>
      <c r="H733">
        <v>5685.97</v>
      </c>
      <c r="I733">
        <v>5685.97</v>
      </c>
      <c r="J733">
        <v>786.46</v>
      </c>
      <c r="K733">
        <v>618.96</v>
      </c>
      <c r="L733">
        <v>1250.56</v>
      </c>
      <c r="M733">
        <v>602.02</v>
      </c>
      <c r="N733">
        <v>2427.98</v>
      </c>
      <c r="O733">
        <v>0</v>
      </c>
      <c r="P733">
        <v>0</v>
      </c>
      <c r="Q733" t="str">
        <f t="shared" si="57"/>
        <v>NO</v>
      </c>
      <c r="S733">
        <v>85834</v>
      </c>
      <c r="T733">
        <v>85846</v>
      </c>
      <c r="U733">
        <v>6482.51</v>
      </c>
      <c r="V733">
        <v>6482.51</v>
      </c>
      <c r="W733">
        <v>970.17</v>
      </c>
      <c r="X733">
        <v>565.47</v>
      </c>
      <c r="Y733">
        <v>1828.45</v>
      </c>
      <c r="Z733">
        <v>828.9</v>
      </c>
      <c r="AA733">
        <v>2289.52</v>
      </c>
      <c r="AB733">
        <v>0</v>
      </c>
      <c r="AC733">
        <v>0</v>
      </c>
      <c r="AD733" t="str">
        <f t="shared" si="58"/>
        <v>NO</v>
      </c>
    </row>
    <row r="734" spans="1:30" x14ac:dyDescent="0.15">
      <c r="A734" t="str">
        <f t="shared" si="59"/>
        <v>80229-85847</v>
      </c>
      <c r="B734">
        <f>INDEX(Descriptions!$C$4:$C$736,MATCH($A734,Descriptions!$B$4:$B$736,))</f>
        <v>0</v>
      </c>
      <c r="C734" s="9">
        <f t="shared" si="55"/>
        <v>72800</v>
      </c>
      <c r="D734" s="9">
        <f t="shared" si="56"/>
        <v>76200</v>
      </c>
      <c r="F734">
        <v>80229</v>
      </c>
      <c r="G734">
        <v>85847</v>
      </c>
      <c r="H734">
        <v>6022.15</v>
      </c>
      <c r="I734">
        <v>6021.58</v>
      </c>
      <c r="J734">
        <v>895.05</v>
      </c>
      <c r="K734">
        <v>946.11</v>
      </c>
      <c r="L734">
        <v>1344.06</v>
      </c>
      <c r="M734">
        <v>709.21</v>
      </c>
      <c r="N734">
        <v>2125.17</v>
      </c>
      <c r="O734">
        <v>2.54</v>
      </c>
      <c r="P734">
        <v>0</v>
      </c>
      <c r="Q734" t="str">
        <f t="shared" si="57"/>
        <v>NO</v>
      </c>
      <c r="S734">
        <v>80229</v>
      </c>
      <c r="T734">
        <v>85847</v>
      </c>
      <c r="U734">
        <v>6035.1</v>
      </c>
      <c r="V734">
        <v>6033.66</v>
      </c>
      <c r="W734">
        <v>1060.8699999999999</v>
      </c>
      <c r="X734">
        <v>941.99</v>
      </c>
      <c r="Y734">
        <v>1687.84</v>
      </c>
      <c r="Z734">
        <v>754.88</v>
      </c>
      <c r="AA734">
        <v>1589.51</v>
      </c>
      <c r="AB734">
        <v>0</v>
      </c>
      <c r="AC734">
        <v>0</v>
      </c>
      <c r="AD734" t="str">
        <f t="shared" si="58"/>
        <v>NO</v>
      </c>
    </row>
    <row r="735" spans="1:30" x14ac:dyDescent="0.15">
      <c r="A735" t="str">
        <f t="shared" si="59"/>
        <v>80234-85848</v>
      </c>
      <c r="B735">
        <f>INDEX(Descriptions!$C$4:$C$736,MATCH($A735,Descriptions!$B$4:$B$736,))</f>
        <v>0</v>
      </c>
      <c r="C735" s="9">
        <f t="shared" si="55"/>
        <v>58900</v>
      </c>
      <c r="D735" s="9">
        <f t="shared" si="56"/>
        <v>61700</v>
      </c>
      <c r="F735">
        <v>80234</v>
      </c>
      <c r="G735">
        <v>85848</v>
      </c>
      <c r="H735">
        <v>5061.8999999999996</v>
      </c>
      <c r="I735">
        <v>5061.8999999999996</v>
      </c>
      <c r="J735">
        <v>852.78</v>
      </c>
      <c r="K735">
        <v>625.42999999999995</v>
      </c>
      <c r="L735">
        <v>1189.57</v>
      </c>
      <c r="M735">
        <v>527.87</v>
      </c>
      <c r="N735">
        <v>1864.53</v>
      </c>
      <c r="O735">
        <v>1.73</v>
      </c>
      <c r="P735">
        <v>0</v>
      </c>
      <c r="Q735" t="str">
        <f t="shared" si="57"/>
        <v>NO</v>
      </c>
      <c r="S735">
        <v>80234</v>
      </c>
      <c r="T735">
        <v>85848</v>
      </c>
      <c r="U735">
        <v>4710.8500000000004</v>
      </c>
      <c r="V735">
        <v>4710.8500000000004</v>
      </c>
      <c r="W735">
        <v>681.72</v>
      </c>
      <c r="X735">
        <v>619.94000000000005</v>
      </c>
      <c r="Y735">
        <v>1436.21</v>
      </c>
      <c r="Z735">
        <v>527.61</v>
      </c>
      <c r="AA735">
        <v>1445.38</v>
      </c>
      <c r="AB735">
        <v>0</v>
      </c>
      <c r="AC735">
        <v>0</v>
      </c>
      <c r="AD735" t="str">
        <f t="shared" si="58"/>
        <v>NO</v>
      </c>
    </row>
    <row r="736" spans="1:30" x14ac:dyDescent="0.15">
      <c r="A736" t="str">
        <f t="shared" si="59"/>
        <v>80091-88694</v>
      </c>
      <c r="B736">
        <f>INDEX(Descriptions!$C$4:$C$736,MATCH($A736,Descriptions!$B$4:$B$736,))</f>
        <v>0</v>
      </c>
      <c r="C736" s="9">
        <f t="shared" si="55"/>
        <v>71200</v>
      </c>
      <c r="D736" s="9">
        <f t="shared" si="56"/>
        <v>74500</v>
      </c>
      <c r="F736">
        <v>80091</v>
      </c>
      <c r="G736">
        <v>88694</v>
      </c>
      <c r="H736">
        <v>5535.4</v>
      </c>
      <c r="I736">
        <v>5478.91</v>
      </c>
      <c r="J736">
        <v>1303.69</v>
      </c>
      <c r="K736">
        <v>966.61</v>
      </c>
      <c r="L736">
        <v>1167.21</v>
      </c>
      <c r="M736">
        <v>654.27</v>
      </c>
      <c r="N736">
        <v>1418.05</v>
      </c>
      <c r="O736">
        <v>25.56</v>
      </c>
      <c r="P736">
        <v>0</v>
      </c>
      <c r="Q736" t="str">
        <f t="shared" si="57"/>
        <v>NO</v>
      </c>
      <c r="S736">
        <v>80091</v>
      </c>
      <c r="T736">
        <v>88694</v>
      </c>
      <c r="U736">
        <v>6305.98</v>
      </c>
      <c r="V736">
        <v>6298.89</v>
      </c>
      <c r="W736">
        <v>1977.38</v>
      </c>
      <c r="X736">
        <v>829.94</v>
      </c>
      <c r="Y736">
        <v>1757.43</v>
      </c>
      <c r="Z736">
        <v>834.11</v>
      </c>
      <c r="AA736">
        <v>897.67</v>
      </c>
      <c r="AB736">
        <v>9.4499999999999993</v>
      </c>
      <c r="AC736">
        <v>0</v>
      </c>
      <c r="AD736" t="str">
        <f t="shared" si="58"/>
        <v>NO</v>
      </c>
    </row>
    <row r="737" spans="1:4" x14ac:dyDescent="0.15">
      <c r="A737" t="str">
        <f t="shared" si="59"/>
        <v>-</v>
      </c>
      <c r="B737" t="e">
        <f>INDEX(Descriptions!$C$4:$C$736,MATCH($A737,Descriptions!$B$4:$B$736,))</f>
        <v>#N/A</v>
      </c>
      <c r="C737" s="9">
        <f t="shared" si="55"/>
        <v>0</v>
      </c>
      <c r="D737" s="9">
        <f t="shared" si="56"/>
        <v>0</v>
      </c>
    </row>
    <row r="738" spans="1:4" x14ac:dyDescent="0.15">
      <c r="A738" t="str">
        <f t="shared" si="59"/>
        <v>-</v>
      </c>
      <c r="B738" t="e">
        <f>INDEX(Descriptions!$C$4:$C$736,MATCH($A738,Descriptions!$B$4:$B$736,))</f>
        <v>#N/A</v>
      </c>
      <c r="C738" s="9">
        <f t="shared" si="55"/>
        <v>0</v>
      </c>
      <c r="D738" s="9">
        <f t="shared" si="56"/>
        <v>0</v>
      </c>
    </row>
    <row r="739" spans="1:4" x14ac:dyDescent="0.15">
      <c r="A739" t="str">
        <f t="shared" si="59"/>
        <v>-</v>
      </c>
      <c r="B739" t="e">
        <f>INDEX(Descriptions!$C$4:$C$736,MATCH($A739,Descriptions!$B$4:$B$736,))</f>
        <v>#N/A</v>
      </c>
      <c r="C739" s="9">
        <f t="shared" si="55"/>
        <v>0</v>
      </c>
      <c r="D739" s="9">
        <f t="shared" si="56"/>
        <v>0</v>
      </c>
    </row>
    <row r="740" spans="1:4" x14ac:dyDescent="0.15">
      <c r="A740" t="str">
        <f t="shared" si="59"/>
        <v>-</v>
      </c>
      <c r="B740" t="e">
        <f>INDEX(Descriptions!$C$4:$C$736,MATCH($A740,Descriptions!$B$4:$B$736,))</f>
        <v>#N/A</v>
      </c>
      <c r="C740" s="9">
        <f t="shared" si="55"/>
        <v>0</v>
      </c>
      <c r="D740" s="9">
        <f t="shared" si="56"/>
        <v>0</v>
      </c>
    </row>
    <row r="741" spans="1:4" x14ac:dyDescent="0.15">
      <c r="A741" t="str">
        <f t="shared" si="59"/>
        <v>-</v>
      </c>
      <c r="B741" t="e">
        <f>INDEX(Descriptions!$C$4:$C$736,MATCH($A741,Descriptions!$B$4:$B$736,))</f>
        <v>#N/A</v>
      </c>
      <c r="C741" s="9">
        <f t="shared" si="55"/>
        <v>0</v>
      </c>
      <c r="D741" s="9">
        <f t="shared" si="56"/>
        <v>0</v>
      </c>
    </row>
    <row r="742" spans="1:4" x14ac:dyDescent="0.15">
      <c r="A742" t="str">
        <f t="shared" si="59"/>
        <v>-</v>
      </c>
      <c r="B742" t="e">
        <f>INDEX(Descriptions!$C$4:$C$736,MATCH($A742,Descriptions!$B$4:$B$736,))</f>
        <v>#N/A</v>
      </c>
      <c r="C742" s="9">
        <f t="shared" si="55"/>
        <v>0</v>
      </c>
      <c r="D742" s="9">
        <f t="shared" si="56"/>
        <v>0</v>
      </c>
    </row>
    <row r="743" spans="1:4" x14ac:dyDescent="0.15">
      <c r="A743" t="str">
        <f t="shared" si="59"/>
        <v>-</v>
      </c>
      <c r="B743" t="e">
        <f>INDEX(Descriptions!$C$4:$C$736,MATCH($A743,Descriptions!$B$4:$B$736,))</f>
        <v>#N/A</v>
      </c>
      <c r="C743" s="9">
        <f t="shared" si="55"/>
        <v>0</v>
      </c>
      <c r="D743" s="9">
        <f t="shared" si="56"/>
        <v>0</v>
      </c>
    </row>
    <row r="744" spans="1:4" x14ac:dyDescent="0.15">
      <c r="A744" t="str">
        <f t="shared" si="59"/>
        <v>-</v>
      </c>
      <c r="B744" t="e">
        <f>INDEX(Descriptions!$C$4:$C$736,MATCH($A744,Descriptions!$B$4:$B$736,))</f>
        <v>#N/A</v>
      </c>
      <c r="C744" s="9">
        <f t="shared" si="55"/>
        <v>0</v>
      </c>
      <c r="D744" s="9">
        <f t="shared" si="56"/>
        <v>0</v>
      </c>
    </row>
    <row r="745" spans="1:4" x14ac:dyDescent="0.15">
      <c r="A745" t="str">
        <f t="shared" si="59"/>
        <v>-</v>
      </c>
      <c r="B745" t="e">
        <f>INDEX(Descriptions!$C$4:$C$736,MATCH($A745,Descriptions!$B$4:$B$736,))</f>
        <v>#N/A</v>
      </c>
      <c r="C745" s="9">
        <f t="shared" si="55"/>
        <v>0</v>
      </c>
      <c r="D745" s="9">
        <f t="shared" si="56"/>
        <v>0</v>
      </c>
    </row>
    <row r="746" spans="1:4" x14ac:dyDescent="0.15">
      <c r="A746" t="str">
        <f t="shared" si="59"/>
        <v>-</v>
      </c>
      <c r="B746" t="e">
        <f>INDEX(Descriptions!$C$4:$C$736,MATCH($A746,Descriptions!$B$4:$B$736,))</f>
        <v>#N/A</v>
      </c>
      <c r="C746" s="9">
        <f t="shared" si="55"/>
        <v>0</v>
      </c>
      <c r="D746" s="9">
        <f t="shared" si="56"/>
        <v>0</v>
      </c>
    </row>
    <row r="747" spans="1:4" x14ac:dyDescent="0.15">
      <c r="A747" t="str">
        <f t="shared" si="59"/>
        <v>-</v>
      </c>
      <c r="B747" t="e">
        <f>INDEX(Descriptions!$C$4:$C$736,MATCH($A747,Descriptions!$B$4:$B$736,))</f>
        <v>#N/A</v>
      </c>
      <c r="C747" s="9">
        <f t="shared" si="55"/>
        <v>0</v>
      </c>
      <c r="D747" s="9">
        <f t="shared" si="56"/>
        <v>0</v>
      </c>
    </row>
    <row r="748" spans="1:4" x14ac:dyDescent="0.15">
      <c r="A748" t="str">
        <f t="shared" si="59"/>
        <v>-</v>
      </c>
      <c r="B748" t="e">
        <f>INDEX(Descriptions!$C$4:$C$736,MATCH($A748,Descriptions!$B$4:$B$736,))</f>
        <v>#N/A</v>
      </c>
      <c r="C748" s="9">
        <f t="shared" si="55"/>
        <v>0</v>
      </c>
      <c r="D748" s="9">
        <f t="shared" si="56"/>
        <v>0</v>
      </c>
    </row>
    <row r="749" spans="1:4" x14ac:dyDescent="0.15">
      <c r="A749" t="str">
        <f t="shared" si="59"/>
        <v>-</v>
      </c>
      <c r="B749" t="e">
        <f>INDEX(Descriptions!$C$4:$C$736,MATCH($A749,Descriptions!$B$4:$B$736,))</f>
        <v>#N/A</v>
      </c>
      <c r="C749" s="9">
        <f t="shared" si="55"/>
        <v>0</v>
      </c>
      <c r="D749" s="9">
        <f t="shared" si="56"/>
        <v>0</v>
      </c>
    </row>
    <row r="750" spans="1:4" x14ac:dyDescent="0.15">
      <c r="A750" t="str">
        <f t="shared" si="59"/>
        <v>-</v>
      </c>
      <c r="B750" t="e">
        <f>INDEX(Descriptions!$C$4:$C$736,MATCH($A750,Descriptions!$B$4:$B$736,))</f>
        <v>#N/A</v>
      </c>
      <c r="C750" s="9">
        <f t="shared" si="55"/>
        <v>0</v>
      </c>
      <c r="D750" s="9">
        <f t="shared" si="56"/>
        <v>0</v>
      </c>
    </row>
    <row r="751" spans="1:4" x14ac:dyDescent="0.15">
      <c r="A751" t="str">
        <f t="shared" si="59"/>
        <v>-</v>
      </c>
      <c r="B751" t="e">
        <f>INDEX(Descriptions!$C$4:$C$736,MATCH($A751,Descriptions!$B$4:$B$736,))</f>
        <v>#N/A</v>
      </c>
      <c r="C751" s="9">
        <f t="shared" si="55"/>
        <v>0</v>
      </c>
      <c r="D751" s="9">
        <f t="shared" si="56"/>
        <v>0</v>
      </c>
    </row>
    <row r="752" spans="1:4" x14ac:dyDescent="0.15">
      <c r="A752" t="str">
        <f t="shared" si="59"/>
        <v>-</v>
      </c>
      <c r="B752" t="e">
        <f>INDEX(Descriptions!$C$4:$C$736,MATCH($A752,Descriptions!$B$4:$B$736,))</f>
        <v>#N/A</v>
      </c>
      <c r="C752" s="9">
        <f t="shared" si="55"/>
        <v>0</v>
      </c>
      <c r="D752" s="9">
        <f t="shared" si="56"/>
        <v>0</v>
      </c>
    </row>
    <row r="753" spans="1:4" x14ac:dyDescent="0.15">
      <c r="A753" t="str">
        <f t="shared" si="59"/>
        <v>-</v>
      </c>
      <c r="B753" t="e">
        <f>INDEX(Descriptions!$C$4:$C$736,MATCH($A753,Descriptions!$B$4:$B$736,))</f>
        <v>#N/A</v>
      </c>
      <c r="C753" s="9">
        <f t="shared" si="55"/>
        <v>0</v>
      </c>
      <c r="D753" s="9">
        <f t="shared" si="56"/>
        <v>0</v>
      </c>
    </row>
    <row r="754" spans="1:4" x14ac:dyDescent="0.15">
      <c r="A754" t="str">
        <f t="shared" si="59"/>
        <v>-</v>
      </c>
      <c r="B754" t="e">
        <f>INDEX(Descriptions!$C$4:$C$736,MATCH($A754,Descriptions!$B$4:$B$736,))</f>
        <v>#N/A</v>
      </c>
      <c r="C754" s="9">
        <f t="shared" si="55"/>
        <v>0</v>
      </c>
      <c r="D754" s="9">
        <f t="shared" si="56"/>
        <v>0</v>
      </c>
    </row>
    <row r="755" spans="1:4" x14ac:dyDescent="0.15">
      <c r="A755" t="str">
        <f t="shared" si="59"/>
        <v>-</v>
      </c>
      <c r="B755" t="e">
        <f>INDEX(Descriptions!$C$4:$C$736,MATCH($A755,Descriptions!$B$4:$B$736,))</f>
        <v>#N/A</v>
      </c>
      <c r="C755" s="9">
        <f t="shared" si="55"/>
        <v>0</v>
      </c>
      <c r="D755" s="9">
        <f t="shared" si="56"/>
        <v>0</v>
      </c>
    </row>
    <row r="756" spans="1:4" x14ac:dyDescent="0.15">
      <c r="A756" t="str">
        <f t="shared" si="59"/>
        <v>-</v>
      </c>
      <c r="B756" t="e">
        <f>INDEX(Descriptions!$C$4:$C$736,MATCH($A756,Descriptions!$B$4:$B$736,))</f>
        <v>#N/A</v>
      </c>
      <c r="C756" s="9">
        <f t="shared" si="55"/>
        <v>0</v>
      </c>
      <c r="D756" s="9">
        <f t="shared" si="56"/>
        <v>0</v>
      </c>
    </row>
    <row r="757" spans="1:4" x14ac:dyDescent="0.15">
      <c r="A757" t="str">
        <f t="shared" si="59"/>
        <v>-</v>
      </c>
      <c r="B757" t="e">
        <f>INDEX(Descriptions!$C$4:$C$736,MATCH($A757,Descriptions!$B$4:$B$736,))</f>
        <v>#N/A</v>
      </c>
      <c r="C757" s="9">
        <f t="shared" si="55"/>
        <v>0</v>
      </c>
      <c r="D757" s="9">
        <f t="shared" si="56"/>
        <v>0</v>
      </c>
    </row>
    <row r="758" spans="1:4" x14ac:dyDescent="0.15">
      <c r="A758" t="str">
        <f t="shared" si="59"/>
        <v>-</v>
      </c>
      <c r="B758" t="e">
        <f>INDEX(Descriptions!$C$4:$C$736,MATCH($A758,Descriptions!$B$4:$B$736,))</f>
        <v>#N/A</v>
      </c>
      <c r="C758" s="9">
        <f t="shared" si="55"/>
        <v>0</v>
      </c>
      <c r="D758" s="9">
        <f t="shared" si="56"/>
        <v>0</v>
      </c>
    </row>
    <row r="759" spans="1:4" x14ac:dyDescent="0.15">
      <c r="A759" t="str">
        <f t="shared" si="59"/>
        <v>-</v>
      </c>
      <c r="B759" t="e">
        <f>INDEX(Descriptions!$C$4:$C$736,MATCH($A759,Descriptions!$B$4:$B$736,))</f>
        <v>#N/A</v>
      </c>
      <c r="C759" s="9">
        <f t="shared" si="55"/>
        <v>0</v>
      </c>
      <c r="D759" s="9">
        <f t="shared" si="56"/>
        <v>0</v>
      </c>
    </row>
    <row r="760" spans="1:4" x14ac:dyDescent="0.15">
      <c r="A760" t="str">
        <f t="shared" si="59"/>
        <v>-</v>
      </c>
      <c r="B760" t="e">
        <f>INDEX(Descriptions!$C$4:$C$736,MATCH($A760,Descriptions!$B$4:$B$736,))</f>
        <v>#N/A</v>
      </c>
      <c r="C760" s="9">
        <f t="shared" si="55"/>
        <v>0</v>
      </c>
      <c r="D760" s="9">
        <f t="shared" si="56"/>
        <v>0</v>
      </c>
    </row>
    <row r="761" spans="1:4" x14ac:dyDescent="0.15">
      <c r="A761" t="str">
        <f t="shared" si="59"/>
        <v>-</v>
      </c>
      <c r="B761" t="e">
        <f>INDEX(Descriptions!$C$4:$C$736,MATCH($A761,Descriptions!$B$4:$B$736,))</f>
        <v>#N/A</v>
      </c>
      <c r="C761" s="9">
        <f t="shared" si="55"/>
        <v>0</v>
      </c>
      <c r="D761" s="9">
        <f t="shared" si="56"/>
        <v>0</v>
      </c>
    </row>
    <row r="762" spans="1:4" x14ac:dyDescent="0.15">
      <c r="A762" t="str">
        <f t="shared" si="59"/>
        <v>-</v>
      </c>
      <c r="B762" t="e">
        <f>INDEX(Descriptions!$C$4:$C$736,MATCH($A762,Descriptions!$B$4:$B$736,))</f>
        <v>#N/A</v>
      </c>
      <c r="C762" s="9">
        <f t="shared" si="55"/>
        <v>0</v>
      </c>
      <c r="D762" s="9">
        <f t="shared" si="56"/>
        <v>0</v>
      </c>
    </row>
    <row r="763" spans="1:4" x14ac:dyDescent="0.15">
      <c r="A763" t="str">
        <f t="shared" si="59"/>
        <v>-</v>
      </c>
      <c r="B763" t="e">
        <f>INDEX(Descriptions!$C$4:$C$736,MATCH($A763,Descriptions!$B$4:$B$736,))</f>
        <v>#N/A</v>
      </c>
      <c r="C763" s="9">
        <f t="shared" si="55"/>
        <v>0</v>
      </c>
      <c r="D763" s="9">
        <f t="shared" si="56"/>
        <v>0</v>
      </c>
    </row>
    <row r="764" spans="1:4" x14ac:dyDescent="0.15">
      <c r="A764" t="str">
        <f t="shared" si="59"/>
        <v>-</v>
      </c>
      <c r="B764" t="e">
        <f>INDEX(Descriptions!$C$4:$C$736,MATCH($A764,Descriptions!$B$4:$B$736,))</f>
        <v>#N/A</v>
      </c>
      <c r="C764" s="9">
        <f t="shared" si="55"/>
        <v>0</v>
      </c>
      <c r="D764" s="9">
        <f t="shared" si="56"/>
        <v>0</v>
      </c>
    </row>
    <row r="765" spans="1:4" x14ac:dyDescent="0.15">
      <c r="A765" t="str">
        <f t="shared" si="59"/>
        <v>-</v>
      </c>
      <c r="B765" t="e">
        <f>INDEX(Descriptions!$C$4:$C$736,MATCH($A765,Descriptions!$B$4:$B$736,))</f>
        <v>#N/A</v>
      </c>
      <c r="C765" s="9">
        <f t="shared" si="55"/>
        <v>0</v>
      </c>
      <c r="D765" s="9">
        <f t="shared" si="56"/>
        <v>0</v>
      </c>
    </row>
    <row r="766" spans="1:4" x14ac:dyDescent="0.15">
      <c r="A766" t="str">
        <f t="shared" si="59"/>
        <v>-</v>
      </c>
      <c r="B766" t="e">
        <f>INDEX(Descriptions!$C$4:$C$736,MATCH($A766,Descriptions!$B$4:$B$736,))</f>
        <v>#N/A</v>
      </c>
      <c r="C766" s="9">
        <f t="shared" si="55"/>
        <v>0</v>
      </c>
      <c r="D766" s="9">
        <f t="shared" si="56"/>
        <v>0</v>
      </c>
    </row>
    <row r="767" spans="1:4" x14ac:dyDescent="0.15">
      <c r="A767" t="str">
        <f t="shared" si="59"/>
        <v>-</v>
      </c>
      <c r="B767" t="e">
        <f>INDEX(Descriptions!$C$4:$C$736,MATCH($A767,Descriptions!$B$4:$B$736,))</f>
        <v>#N/A</v>
      </c>
      <c r="C767" s="9">
        <f t="shared" si="55"/>
        <v>0</v>
      </c>
      <c r="D767" s="9">
        <f t="shared" si="56"/>
        <v>0</v>
      </c>
    </row>
    <row r="768" spans="1:4" x14ac:dyDescent="0.15">
      <c r="A768" t="str">
        <f t="shared" si="59"/>
        <v>-</v>
      </c>
      <c r="B768" t="e">
        <f>INDEX(Descriptions!$C$4:$C$736,MATCH($A768,Descriptions!$B$4:$B$736,))</f>
        <v>#N/A</v>
      </c>
      <c r="C768" s="9">
        <f t="shared" si="55"/>
        <v>0</v>
      </c>
      <c r="D768" s="9">
        <f t="shared" si="56"/>
        <v>0</v>
      </c>
    </row>
    <row r="769" spans="1:4" x14ac:dyDescent="0.15">
      <c r="A769" t="str">
        <f t="shared" si="59"/>
        <v>-</v>
      </c>
      <c r="B769" t="e">
        <f>INDEX(Descriptions!$C$4:$C$736,MATCH($A769,Descriptions!$B$4:$B$736,))</f>
        <v>#N/A</v>
      </c>
      <c r="C769" s="9">
        <f t="shared" si="55"/>
        <v>0</v>
      </c>
      <c r="D769" s="9">
        <f t="shared" si="56"/>
        <v>0</v>
      </c>
    </row>
    <row r="770" spans="1:4" x14ac:dyDescent="0.15">
      <c r="A770" t="str">
        <f t="shared" si="59"/>
        <v>-</v>
      </c>
      <c r="B770" t="e">
        <f>INDEX(Descriptions!$C$4:$C$736,MATCH($A770,Descriptions!$B$4:$B$736,))</f>
        <v>#N/A</v>
      </c>
      <c r="C770" s="9">
        <f t="shared" si="55"/>
        <v>0</v>
      </c>
      <c r="D770" s="9">
        <f t="shared" si="56"/>
        <v>0</v>
      </c>
    </row>
    <row r="771" spans="1:4" x14ac:dyDescent="0.15">
      <c r="A771" t="str">
        <f t="shared" si="59"/>
        <v>-</v>
      </c>
      <c r="B771" t="e">
        <f>INDEX(Descriptions!$C$4:$C$736,MATCH($A771,Descriptions!$B$4:$B$736,))</f>
        <v>#N/A</v>
      </c>
      <c r="C771" s="9">
        <f t="shared" si="55"/>
        <v>0</v>
      </c>
      <c r="D771" s="9">
        <f t="shared" si="56"/>
        <v>0</v>
      </c>
    </row>
    <row r="772" spans="1:4" x14ac:dyDescent="0.15">
      <c r="A772" t="str">
        <f t="shared" si="59"/>
        <v>-</v>
      </c>
      <c r="B772" t="e">
        <f>INDEX(Descriptions!$C$4:$C$736,MATCH($A772,Descriptions!$B$4:$B$736,))</f>
        <v>#N/A</v>
      </c>
      <c r="C772" s="9">
        <f t="shared" ref="C772:C835" si="60">ROUND((I772*AM_Fac+V772*PM_fac)*AADT,-2)</f>
        <v>0</v>
      </c>
      <c r="D772" s="9">
        <f t="shared" ref="D772:D835" si="61">ROUND(C772*AAWT,-2)</f>
        <v>0</v>
      </c>
    </row>
    <row r="773" spans="1:4" x14ac:dyDescent="0.15">
      <c r="A773" t="str">
        <f t="shared" ref="A773:A836" si="62">CONCATENATE(F773,"-",G773)</f>
        <v>-</v>
      </c>
      <c r="B773" t="e">
        <f>INDEX(Descriptions!$C$4:$C$736,MATCH($A773,Descriptions!$B$4:$B$736,))</f>
        <v>#N/A</v>
      </c>
      <c r="C773" s="9">
        <f t="shared" si="60"/>
        <v>0</v>
      </c>
      <c r="D773" s="9">
        <f t="shared" si="61"/>
        <v>0</v>
      </c>
    </row>
    <row r="774" spans="1:4" x14ac:dyDescent="0.15">
      <c r="A774" t="str">
        <f t="shared" si="62"/>
        <v>-</v>
      </c>
      <c r="B774" t="e">
        <f>INDEX(Descriptions!$C$4:$C$736,MATCH($A774,Descriptions!$B$4:$B$736,))</f>
        <v>#N/A</v>
      </c>
      <c r="C774" s="9">
        <f t="shared" si="60"/>
        <v>0</v>
      </c>
      <c r="D774" s="9">
        <f t="shared" si="61"/>
        <v>0</v>
      </c>
    </row>
    <row r="775" spans="1:4" x14ac:dyDescent="0.15">
      <c r="A775" t="str">
        <f t="shared" si="62"/>
        <v>-</v>
      </c>
      <c r="B775" t="e">
        <f>INDEX(Descriptions!$C$4:$C$736,MATCH($A775,Descriptions!$B$4:$B$736,))</f>
        <v>#N/A</v>
      </c>
      <c r="C775" s="9">
        <f t="shared" si="60"/>
        <v>0</v>
      </c>
      <c r="D775" s="9">
        <f t="shared" si="61"/>
        <v>0</v>
      </c>
    </row>
    <row r="776" spans="1:4" x14ac:dyDescent="0.15">
      <c r="A776" t="str">
        <f t="shared" si="62"/>
        <v>-</v>
      </c>
      <c r="B776" t="e">
        <f>INDEX(Descriptions!$C$4:$C$736,MATCH($A776,Descriptions!$B$4:$B$736,))</f>
        <v>#N/A</v>
      </c>
      <c r="C776" s="9">
        <f t="shared" si="60"/>
        <v>0</v>
      </c>
      <c r="D776" s="9">
        <f t="shared" si="61"/>
        <v>0</v>
      </c>
    </row>
    <row r="777" spans="1:4" x14ac:dyDescent="0.15">
      <c r="A777" t="str">
        <f t="shared" si="62"/>
        <v>-</v>
      </c>
      <c r="B777" t="e">
        <f>INDEX(Descriptions!$C$4:$C$736,MATCH($A777,Descriptions!$B$4:$B$736,))</f>
        <v>#N/A</v>
      </c>
      <c r="C777" s="9">
        <f t="shared" si="60"/>
        <v>0</v>
      </c>
      <c r="D777" s="9">
        <f t="shared" si="61"/>
        <v>0</v>
      </c>
    </row>
    <row r="778" spans="1:4" x14ac:dyDescent="0.15">
      <c r="A778" t="str">
        <f t="shared" si="62"/>
        <v>-</v>
      </c>
      <c r="B778" t="e">
        <f>INDEX(Descriptions!$C$4:$C$736,MATCH($A778,Descriptions!$B$4:$B$736,))</f>
        <v>#N/A</v>
      </c>
      <c r="C778" s="9">
        <f t="shared" si="60"/>
        <v>0</v>
      </c>
      <c r="D778" s="9">
        <f t="shared" si="61"/>
        <v>0</v>
      </c>
    </row>
    <row r="779" spans="1:4" x14ac:dyDescent="0.15">
      <c r="A779" t="str">
        <f t="shared" si="62"/>
        <v>-</v>
      </c>
      <c r="B779" t="e">
        <f>INDEX(Descriptions!$C$4:$C$736,MATCH($A779,Descriptions!$B$4:$B$736,))</f>
        <v>#N/A</v>
      </c>
      <c r="C779" s="9">
        <f t="shared" si="60"/>
        <v>0</v>
      </c>
      <c r="D779" s="9">
        <f t="shared" si="61"/>
        <v>0</v>
      </c>
    </row>
    <row r="780" spans="1:4" x14ac:dyDescent="0.15">
      <c r="A780" t="str">
        <f t="shared" si="62"/>
        <v>-</v>
      </c>
      <c r="B780" t="e">
        <f>INDEX(Descriptions!$C$4:$C$736,MATCH($A780,Descriptions!$B$4:$B$736,))</f>
        <v>#N/A</v>
      </c>
      <c r="C780" s="9">
        <f t="shared" si="60"/>
        <v>0</v>
      </c>
      <c r="D780" s="9">
        <f t="shared" si="61"/>
        <v>0</v>
      </c>
    </row>
    <row r="781" spans="1:4" x14ac:dyDescent="0.15">
      <c r="A781" t="str">
        <f t="shared" si="62"/>
        <v>-</v>
      </c>
      <c r="B781" t="e">
        <f>INDEX(Descriptions!$C$4:$C$736,MATCH($A781,Descriptions!$B$4:$B$736,))</f>
        <v>#N/A</v>
      </c>
      <c r="C781" s="9">
        <f t="shared" si="60"/>
        <v>0</v>
      </c>
      <c r="D781" s="9">
        <f t="shared" si="61"/>
        <v>0</v>
      </c>
    </row>
    <row r="782" spans="1:4" x14ac:dyDescent="0.15">
      <c r="A782" t="str">
        <f t="shared" si="62"/>
        <v>-</v>
      </c>
      <c r="B782" t="e">
        <f>INDEX(Descriptions!$C$4:$C$736,MATCH($A782,Descriptions!$B$4:$B$736,))</f>
        <v>#N/A</v>
      </c>
      <c r="C782" s="9">
        <f t="shared" si="60"/>
        <v>0</v>
      </c>
      <c r="D782" s="9">
        <f t="shared" si="61"/>
        <v>0</v>
      </c>
    </row>
    <row r="783" spans="1:4" x14ac:dyDescent="0.15">
      <c r="A783" t="str">
        <f t="shared" si="62"/>
        <v>-</v>
      </c>
      <c r="B783" t="e">
        <f>INDEX(Descriptions!$C$4:$C$736,MATCH($A783,Descriptions!$B$4:$B$736,))</f>
        <v>#N/A</v>
      </c>
      <c r="C783" s="9">
        <f t="shared" si="60"/>
        <v>0</v>
      </c>
      <c r="D783" s="9">
        <f t="shared" si="61"/>
        <v>0</v>
      </c>
    </row>
    <row r="784" spans="1:4" x14ac:dyDescent="0.15">
      <c r="A784" t="str">
        <f t="shared" si="62"/>
        <v>-</v>
      </c>
      <c r="B784" t="e">
        <f>INDEX(Descriptions!$C$4:$C$736,MATCH($A784,Descriptions!$B$4:$B$736,))</f>
        <v>#N/A</v>
      </c>
      <c r="C784" s="9">
        <f t="shared" si="60"/>
        <v>0</v>
      </c>
      <c r="D784" s="9">
        <f t="shared" si="61"/>
        <v>0</v>
      </c>
    </row>
    <row r="785" spans="1:4" x14ac:dyDescent="0.15">
      <c r="A785" t="str">
        <f t="shared" si="62"/>
        <v>-</v>
      </c>
      <c r="B785" t="e">
        <f>INDEX(Descriptions!$C$4:$C$736,MATCH($A785,Descriptions!$B$4:$B$736,))</f>
        <v>#N/A</v>
      </c>
      <c r="C785" s="9">
        <f t="shared" si="60"/>
        <v>0</v>
      </c>
      <c r="D785" s="9">
        <f t="shared" si="61"/>
        <v>0</v>
      </c>
    </row>
    <row r="786" spans="1:4" x14ac:dyDescent="0.15">
      <c r="A786" t="str">
        <f t="shared" si="62"/>
        <v>-</v>
      </c>
      <c r="B786" t="e">
        <f>INDEX(Descriptions!$C$4:$C$736,MATCH($A786,Descriptions!$B$4:$B$736,))</f>
        <v>#N/A</v>
      </c>
      <c r="C786" s="9">
        <f t="shared" si="60"/>
        <v>0</v>
      </c>
      <c r="D786" s="9">
        <f t="shared" si="61"/>
        <v>0</v>
      </c>
    </row>
    <row r="787" spans="1:4" x14ac:dyDescent="0.15">
      <c r="A787" t="str">
        <f t="shared" si="62"/>
        <v>-</v>
      </c>
      <c r="B787" t="e">
        <f>INDEX(Descriptions!$C$4:$C$736,MATCH($A787,Descriptions!$B$4:$B$736,))</f>
        <v>#N/A</v>
      </c>
      <c r="C787" s="9">
        <f t="shared" si="60"/>
        <v>0</v>
      </c>
      <c r="D787" s="9">
        <f t="shared" si="61"/>
        <v>0</v>
      </c>
    </row>
    <row r="788" spans="1:4" x14ac:dyDescent="0.15">
      <c r="A788" t="str">
        <f t="shared" si="62"/>
        <v>-</v>
      </c>
      <c r="B788" t="e">
        <f>INDEX(Descriptions!$C$4:$C$736,MATCH($A788,Descriptions!$B$4:$B$736,))</f>
        <v>#N/A</v>
      </c>
      <c r="C788" s="9">
        <f t="shared" si="60"/>
        <v>0</v>
      </c>
      <c r="D788" s="9">
        <f t="shared" si="61"/>
        <v>0</v>
      </c>
    </row>
    <row r="789" spans="1:4" x14ac:dyDescent="0.15">
      <c r="A789" t="str">
        <f t="shared" si="62"/>
        <v>-</v>
      </c>
      <c r="B789" t="e">
        <f>INDEX(Descriptions!$C$4:$C$736,MATCH($A789,Descriptions!$B$4:$B$736,))</f>
        <v>#N/A</v>
      </c>
      <c r="C789" s="9">
        <f t="shared" si="60"/>
        <v>0</v>
      </c>
      <c r="D789" s="9">
        <f t="shared" si="61"/>
        <v>0</v>
      </c>
    </row>
    <row r="790" spans="1:4" x14ac:dyDescent="0.15">
      <c r="A790" t="str">
        <f t="shared" si="62"/>
        <v>-</v>
      </c>
      <c r="B790" t="e">
        <f>INDEX(Descriptions!$C$4:$C$736,MATCH($A790,Descriptions!$B$4:$B$736,))</f>
        <v>#N/A</v>
      </c>
      <c r="C790" s="9">
        <f t="shared" si="60"/>
        <v>0</v>
      </c>
      <c r="D790" s="9">
        <f t="shared" si="61"/>
        <v>0</v>
      </c>
    </row>
    <row r="791" spans="1:4" x14ac:dyDescent="0.15">
      <c r="A791" t="str">
        <f t="shared" si="62"/>
        <v>-</v>
      </c>
      <c r="B791" t="e">
        <f>INDEX(Descriptions!$C$4:$C$736,MATCH($A791,Descriptions!$B$4:$B$736,))</f>
        <v>#N/A</v>
      </c>
      <c r="C791" s="9">
        <f t="shared" si="60"/>
        <v>0</v>
      </c>
      <c r="D791" s="9">
        <f t="shared" si="61"/>
        <v>0</v>
      </c>
    </row>
    <row r="792" spans="1:4" x14ac:dyDescent="0.15">
      <c r="A792" t="str">
        <f t="shared" si="62"/>
        <v>-</v>
      </c>
      <c r="B792" t="e">
        <f>INDEX(Descriptions!$C$4:$C$736,MATCH($A792,Descriptions!$B$4:$B$736,))</f>
        <v>#N/A</v>
      </c>
      <c r="C792" s="9">
        <f t="shared" si="60"/>
        <v>0</v>
      </c>
      <c r="D792" s="9">
        <f t="shared" si="61"/>
        <v>0</v>
      </c>
    </row>
    <row r="793" spans="1:4" x14ac:dyDescent="0.15">
      <c r="A793" t="str">
        <f t="shared" si="62"/>
        <v>-</v>
      </c>
      <c r="B793" t="e">
        <f>INDEX(Descriptions!$C$4:$C$736,MATCH($A793,Descriptions!$B$4:$B$736,))</f>
        <v>#N/A</v>
      </c>
      <c r="C793" s="9">
        <f t="shared" si="60"/>
        <v>0</v>
      </c>
      <c r="D793" s="9">
        <f t="shared" si="61"/>
        <v>0</v>
      </c>
    </row>
    <row r="794" spans="1:4" x14ac:dyDescent="0.15">
      <c r="A794" t="str">
        <f t="shared" si="62"/>
        <v>-</v>
      </c>
      <c r="B794" t="e">
        <f>INDEX(Descriptions!$C$4:$C$736,MATCH($A794,Descriptions!$B$4:$B$736,))</f>
        <v>#N/A</v>
      </c>
      <c r="C794" s="9">
        <f t="shared" si="60"/>
        <v>0</v>
      </c>
      <c r="D794" s="9">
        <f t="shared" si="61"/>
        <v>0</v>
      </c>
    </row>
    <row r="795" spans="1:4" x14ac:dyDescent="0.15">
      <c r="A795" t="str">
        <f t="shared" si="62"/>
        <v>-</v>
      </c>
      <c r="B795" t="e">
        <f>INDEX(Descriptions!$C$4:$C$736,MATCH($A795,Descriptions!$B$4:$B$736,))</f>
        <v>#N/A</v>
      </c>
      <c r="C795" s="9">
        <f t="shared" si="60"/>
        <v>0</v>
      </c>
      <c r="D795" s="9">
        <f t="shared" si="61"/>
        <v>0</v>
      </c>
    </row>
    <row r="796" spans="1:4" x14ac:dyDescent="0.15">
      <c r="A796" t="str">
        <f t="shared" si="62"/>
        <v>-</v>
      </c>
      <c r="B796" t="e">
        <f>INDEX(Descriptions!$C$4:$C$736,MATCH($A796,Descriptions!$B$4:$B$736,))</f>
        <v>#N/A</v>
      </c>
      <c r="C796" s="9">
        <f t="shared" si="60"/>
        <v>0</v>
      </c>
      <c r="D796" s="9">
        <f t="shared" si="61"/>
        <v>0</v>
      </c>
    </row>
    <row r="797" spans="1:4" x14ac:dyDescent="0.15">
      <c r="A797" t="str">
        <f t="shared" si="62"/>
        <v>-</v>
      </c>
      <c r="B797" t="e">
        <f>INDEX(Descriptions!$C$4:$C$736,MATCH($A797,Descriptions!$B$4:$B$736,))</f>
        <v>#N/A</v>
      </c>
      <c r="C797" s="9">
        <f t="shared" si="60"/>
        <v>0</v>
      </c>
      <c r="D797" s="9">
        <f t="shared" si="61"/>
        <v>0</v>
      </c>
    </row>
    <row r="798" spans="1:4" x14ac:dyDescent="0.15">
      <c r="A798" t="str">
        <f t="shared" si="62"/>
        <v>-</v>
      </c>
      <c r="B798" t="e">
        <f>INDEX(Descriptions!$C$4:$C$736,MATCH($A798,Descriptions!$B$4:$B$736,))</f>
        <v>#N/A</v>
      </c>
      <c r="C798" s="9">
        <f t="shared" si="60"/>
        <v>0</v>
      </c>
      <c r="D798" s="9">
        <f t="shared" si="61"/>
        <v>0</v>
      </c>
    </row>
    <row r="799" spans="1:4" x14ac:dyDescent="0.15">
      <c r="A799" t="str">
        <f t="shared" si="62"/>
        <v>-</v>
      </c>
      <c r="B799" t="e">
        <f>INDEX(Descriptions!$C$4:$C$736,MATCH($A799,Descriptions!$B$4:$B$736,))</f>
        <v>#N/A</v>
      </c>
      <c r="C799" s="9">
        <f t="shared" si="60"/>
        <v>0</v>
      </c>
      <c r="D799" s="9">
        <f t="shared" si="61"/>
        <v>0</v>
      </c>
    </row>
    <row r="800" spans="1:4" x14ac:dyDescent="0.15">
      <c r="A800" t="str">
        <f t="shared" si="62"/>
        <v>-</v>
      </c>
      <c r="B800" t="e">
        <f>INDEX(Descriptions!$C$4:$C$736,MATCH($A800,Descriptions!$B$4:$B$736,))</f>
        <v>#N/A</v>
      </c>
      <c r="C800" s="9">
        <f t="shared" si="60"/>
        <v>0</v>
      </c>
      <c r="D800" s="9">
        <f t="shared" si="61"/>
        <v>0</v>
      </c>
    </row>
    <row r="801" spans="1:4" x14ac:dyDescent="0.15">
      <c r="A801" t="str">
        <f t="shared" si="62"/>
        <v>-</v>
      </c>
      <c r="B801" t="e">
        <f>INDEX(Descriptions!$C$4:$C$736,MATCH($A801,Descriptions!$B$4:$B$736,))</f>
        <v>#N/A</v>
      </c>
      <c r="C801" s="9">
        <f t="shared" si="60"/>
        <v>0</v>
      </c>
      <c r="D801" s="9">
        <f t="shared" si="61"/>
        <v>0</v>
      </c>
    </row>
    <row r="802" spans="1:4" x14ac:dyDescent="0.15">
      <c r="A802" t="str">
        <f t="shared" si="62"/>
        <v>-</v>
      </c>
      <c r="B802" t="e">
        <f>INDEX(Descriptions!$C$4:$C$736,MATCH($A802,Descriptions!$B$4:$B$736,))</f>
        <v>#N/A</v>
      </c>
      <c r="C802" s="9">
        <f t="shared" si="60"/>
        <v>0</v>
      </c>
      <c r="D802" s="9">
        <f t="shared" si="61"/>
        <v>0</v>
      </c>
    </row>
    <row r="803" spans="1:4" x14ac:dyDescent="0.15">
      <c r="A803" t="str">
        <f t="shared" si="62"/>
        <v>-</v>
      </c>
      <c r="B803" t="e">
        <f>INDEX(Descriptions!$C$4:$C$736,MATCH($A803,Descriptions!$B$4:$B$736,))</f>
        <v>#N/A</v>
      </c>
      <c r="C803" s="9">
        <f t="shared" si="60"/>
        <v>0</v>
      </c>
      <c r="D803" s="9">
        <f t="shared" si="61"/>
        <v>0</v>
      </c>
    </row>
    <row r="804" spans="1:4" x14ac:dyDescent="0.15">
      <c r="A804" t="str">
        <f t="shared" si="62"/>
        <v>-</v>
      </c>
      <c r="B804" t="e">
        <f>INDEX(Descriptions!$C$4:$C$736,MATCH($A804,Descriptions!$B$4:$B$736,))</f>
        <v>#N/A</v>
      </c>
      <c r="C804" s="9">
        <f t="shared" si="60"/>
        <v>0</v>
      </c>
      <c r="D804" s="9">
        <f t="shared" si="61"/>
        <v>0</v>
      </c>
    </row>
    <row r="805" spans="1:4" x14ac:dyDescent="0.15">
      <c r="A805" t="str">
        <f t="shared" si="62"/>
        <v>-</v>
      </c>
      <c r="B805" t="e">
        <f>INDEX(Descriptions!$C$4:$C$736,MATCH($A805,Descriptions!$B$4:$B$736,))</f>
        <v>#N/A</v>
      </c>
      <c r="C805" s="9">
        <f t="shared" si="60"/>
        <v>0</v>
      </c>
      <c r="D805" s="9">
        <f t="shared" si="61"/>
        <v>0</v>
      </c>
    </row>
    <row r="806" spans="1:4" x14ac:dyDescent="0.15">
      <c r="A806" t="str">
        <f t="shared" si="62"/>
        <v>-</v>
      </c>
      <c r="B806" t="e">
        <f>INDEX(Descriptions!$C$4:$C$736,MATCH($A806,Descriptions!$B$4:$B$736,))</f>
        <v>#N/A</v>
      </c>
      <c r="C806" s="9">
        <f t="shared" si="60"/>
        <v>0</v>
      </c>
      <c r="D806" s="9">
        <f t="shared" si="61"/>
        <v>0</v>
      </c>
    </row>
    <row r="807" spans="1:4" x14ac:dyDescent="0.15">
      <c r="A807" t="str">
        <f t="shared" si="62"/>
        <v>-</v>
      </c>
      <c r="B807" t="e">
        <f>INDEX(Descriptions!$C$4:$C$736,MATCH($A807,Descriptions!$B$4:$B$736,))</f>
        <v>#N/A</v>
      </c>
      <c r="C807" s="9">
        <f t="shared" si="60"/>
        <v>0</v>
      </c>
      <c r="D807" s="9">
        <f t="shared" si="61"/>
        <v>0</v>
      </c>
    </row>
    <row r="808" spans="1:4" x14ac:dyDescent="0.15">
      <c r="A808" t="str">
        <f t="shared" si="62"/>
        <v>-</v>
      </c>
      <c r="B808" t="e">
        <f>INDEX(Descriptions!$C$4:$C$736,MATCH($A808,Descriptions!$B$4:$B$736,))</f>
        <v>#N/A</v>
      </c>
      <c r="C808" s="9">
        <f t="shared" si="60"/>
        <v>0</v>
      </c>
      <c r="D808" s="9">
        <f t="shared" si="61"/>
        <v>0</v>
      </c>
    </row>
    <row r="809" spans="1:4" x14ac:dyDescent="0.15">
      <c r="A809" t="str">
        <f t="shared" si="62"/>
        <v>-</v>
      </c>
      <c r="B809" t="e">
        <f>INDEX(Descriptions!$C$4:$C$736,MATCH($A809,Descriptions!$B$4:$B$736,))</f>
        <v>#N/A</v>
      </c>
      <c r="C809" s="9">
        <f t="shared" si="60"/>
        <v>0</v>
      </c>
      <c r="D809" s="9">
        <f t="shared" si="61"/>
        <v>0</v>
      </c>
    </row>
    <row r="810" spans="1:4" x14ac:dyDescent="0.15">
      <c r="A810" t="str">
        <f t="shared" si="62"/>
        <v>-</v>
      </c>
      <c r="B810" t="e">
        <f>INDEX(Descriptions!$C$4:$C$736,MATCH($A810,Descriptions!$B$4:$B$736,))</f>
        <v>#N/A</v>
      </c>
      <c r="C810" s="9">
        <f t="shared" si="60"/>
        <v>0</v>
      </c>
      <c r="D810" s="9">
        <f t="shared" si="61"/>
        <v>0</v>
      </c>
    </row>
    <row r="811" spans="1:4" x14ac:dyDescent="0.15">
      <c r="A811" t="str">
        <f t="shared" si="62"/>
        <v>-</v>
      </c>
      <c r="B811" t="e">
        <f>INDEX(Descriptions!$C$4:$C$736,MATCH($A811,Descriptions!$B$4:$B$736,))</f>
        <v>#N/A</v>
      </c>
      <c r="C811" s="9">
        <f t="shared" si="60"/>
        <v>0</v>
      </c>
      <c r="D811" s="9">
        <f t="shared" si="61"/>
        <v>0</v>
      </c>
    </row>
    <row r="812" spans="1:4" x14ac:dyDescent="0.15">
      <c r="A812" t="str">
        <f t="shared" si="62"/>
        <v>-</v>
      </c>
      <c r="B812" t="e">
        <f>INDEX(Descriptions!$C$4:$C$736,MATCH($A812,Descriptions!$B$4:$B$736,))</f>
        <v>#N/A</v>
      </c>
      <c r="C812" s="9">
        <f t="shared" si="60"/>
        <v>0</v>
      </c>
      <c r="D812" s="9">
        <f t="shared" si="61"/>
        <v>0</v>
      </c>
    </row>
    <row r="813" spans="1:4" x14ac:dyDescent="0.15">
      <c r="A813" t="str">
        <f t="shared" si="62"/>
        <v>-</v>
      </c>
      <c r="B813" t="e">
        <f>INDEX(Descriptions!$C$4:$C$736,MATCH($A813,Descriptions!$B$4:$B$736,))</f>
        <v>#N/A</v>
      </c>
      <c r="C813" s="9">
        <f t="shared" si="60"/>
        <v>0</v>
      </c>
      <c r="D813" s="9">
        <f t="shared" si="61"/>
        <v>0</v>
      </c>
    </row>
    <row r="814" spans="1:4" x14ac:dyDescent="0.15">
      <c r="A814" t="str">
        <f t="shared" si="62"/>
        <v>-</v>
      </c>
      <c r="B814" t="e">
        <f>INDEX(Descriptions!$C$4:$C$736,MATCH($A814,Descriptions!$B$4:$B$736,))</f>
        <v>#N/A</v>
      </c>
      <c r="C814" s="9">
        <f t="shared" si="60"/>
        <v>0</v>
      </c>
      <c r="D814" s="9">
        <f t="shared" si="61"/>
        <v>0</v>
      </c>
    </row>
    <row r="815" spans="1:4" x14ac:dyDescent="0.15">
      <c r="A815" t="str">
        <f t="shared" si="62"/>
        <v>-</v>
      </c>
      <c r="B815" t="e">
        <f>INDEX(Descriptions!$C$4:$C$736,MATCH($A815,Descriptions!$B$4:$B$736,))</f>
        <v>#N/A</v>
      </c>
      <c r="C815" s="9">
        <f t="shared" si="60"/>
        <v>0</v>
      </c>
      <c r="D815" s="9">
        <f t="shared" si="61"/>
        <v>0</v>
      </c>
    </row>
    <row r="816" spans="1:4" x14ac:dyDescent="0.15">
      <c r="A816" t="str">
        <f t="shared" si="62"/>
        <v>-</v>
      </c>
      <c r="B816" t="e">
        <f>INDEX(Descriptions!$C$4:$C$736,MATCH($A816,Descriptions!$B$4:$B$736,))</f>
        <v>#N/A</v>
      </c>
      <c r="C816" s="9">
        <f t="shared" si="60"/>
        <v>0</v>
      </c>
      <c r="D816" s="9">
        <f t="shared" si="61"/>
        <v>0</v>
      </c>
    </row>
    <row r="817" spans="1:4" x14ac:dyDescent="0.15">
      <c r="A817" t="str">
        <f t="shared" si="62"/>
        <v>-</v>
      </c>
      <c r="B817" t="e">
        <f>INDEX(Descriptions!$C$4:$C$736,MATCH($A817,Descriptions!$B$4:$B$736,))</f>
        <v>#N/A</v>
      </c>
      <c r="C817" s="9">
        <f t="shared" si="60"/>
        <v>0</v>
      </c>
      <c r="D817" s="9">
        <f t="shared" si="61"/>
        <v>0</v>
      </c>
    </row>
    <row r="818" spans="1:4" x14ac:dyDescent="0.15">
      <c r="A818" t="str">
        <f t="shared" si="62"/>
        <v>-</v>
      </c>
      <c r="B818" t="e">
        <f>INDEX(Descriptions!$C$4:$C$736,MATCH($A818,Descriptions!$B$4:$B$736,))</f>
        <v>#N/A</v>
      </c>
      <c r="C818" s="9">
        <f t="shared" si="60"/>
        <v>0</v>
      </c>
      <c r="D818" s="9">
        <f t="shared" si="61"/>
        <v>0</v>
      </c>
    </row>
    <row r="819" spans="1:4" x14ac:dyDescent="0.15">
      <c r="A819" t="str">
        <f t="shared" si="62"/>
        <v>-</v>
      </c>
      <c r="B819" t="e">
        <f>INDEX(Descriptions!$C$4:$C$736,MATCH($A819,Descriptions!$B$4:$B$736,))</f>
        <v>#N/A</v>
      </c>
      <c r="C819" s="9">
        <f t="shared" si="60"/>
        <v>0</v>
      </c>
      <c r="D819" s="9">
        <f t="shared" si="61"/>
        <v>0</v>
      </c>
    </row>
    <row r="820" spans="1:4" x14ac:dyDescent="0.15">
      <c r="A820" t="str">
        <f t="shared" si="62"/>
        <v>-</v>
      </c>
      <c r="B820" t="e">
        <f>INDEX(Descriptions!$C$4:$C$736,MATCH($A820,Descriptions!$B$4:$B$736,))</f>
        <v>#N/A</v>
      </c>
      <c r="C820" s="9">
        <f t="shared" si="60"/>
        <v>0</v>
      </c>
      <c r="D820" s="9">
        <f t="shared" si="61"/>
        <v>0</v>
      </c>
    </row>
    <row r="821" spans="1:4" x14ac:dyDescent="0.15">
      <c r="A821" t="str">
        <f t="shared" si="62"/>
        <v>-</v>
      </c>
      <c r="B821" t="e">
        <f>INDEX(Descriptions!$C$4:$C$736,MATCH($A821,Descriptions!$B$4:$B$736,))</f>
        <v>#N/A</v>
      </c>
      <c r="C821" s="9">
        <f t="shared" si="60"/>
        <v>0</v>
      </c>
      <c r="D821" s="9">
        <f t="shared" si="61"/>
        <v>0</v>
      </c>
    </row>
    <row r="822" spans="1:4" x14ac:dyDescent="0.15">
      <c r="A822" t="str">
        <f t="shared" si="62"/>
        <v>-</v>
      </c>
      <c r="B822" t="e">
        <f>INDEX(Descriptions!$C$4:$C$736,MATCH($A822,Descriptions!$B$4:$B$736,))</f>
        <v>#N/A</v>
      </c>
      <c r="C822" s="9">
        <f t="shared" si="60"/>
        <v>0</v>
      </c>
      <c r="D822" s="9">
        <f t="shared" si="61"/>
        <v>0</v>
      </c>
    </row>
    <row r="823" spans="1:4" x14ac:dyDescent="0.15">
      <c r="A823" t="str">
        <f t="shared" si="62"/>
        <v>-</v>
      </c>
      <c r="B823" t="e">
        <f>INDEX(Descriptions!$C$4:$C$736,MATCH($A823,Descriptions!$B$4:$B$736,))</f>
        <v>#N/A</v>
      </c>
      <c r="C823" s="9">
        <f t="shared" si="60"/>
        <v>0</v>
      </c>
      <c r="D823" s="9">
        <f t="shared" si="61"/>
        <v>0</v>
      </c>
    </row>
    <row r="824" spans="1:4" x14ac:dyDescent="0.15">
      <c r="A824" t="str">
        <f t="shared" si="62"/>
        <v>-</v>
      </c>
      <c r="B824" t="e">
        <f>INDEX(Descriptions!$C$4:$C$736,MATCH($A824,Descriptions!$B$4:$B$736,))</f>
        <v>#N/A</v>
      </c>
      <c r="C824" s="9">
        <f t="shared" si="60"/>
        <v>0</v>
      </c>
      <c r="D824" s="9">
        <f t="shared" si="61"/>
        <v>0</v>
      </c>
    </row>
    <row r="825" spans="1:4" x14ac:dyDescent="0.15">
      <c r="A825" t="str">
        <f t="shared" si="62"/>
        <v>-</v>
      </c>
      <c r="B825" t="e">
        <f>INDEX(Descriptions!$C$4:$C$736,MATCH($A825,Descriptions!$B$4:$B$736,))</f>
        <v>#N/A</v>
      </c>
      <c r="C825" s="9">
        <f t="shared" si="60"/>
        <v>0</v>
      </c>
      <c r="D825" s="9">
        <f t="shared" si="61"/>
        <v>0</v>
      </c>
    </row>
    <row r="826" spans="1:4" x14ac:dyDescent="0.15">
      <c r="A826" t="str">
        <f t="shared" si="62"/>
        <v>-</v>
      </c>
      <c r="B826" t="e">
        <f>INDEX(Descriptions!$C$4:$C$736,MATCH($A826,Descriptions!$B$4:$B$736,))</f>
        <v>#N/A</v>
      </c>
      <c r="C826" s="9">
        <f t="shared" si="60"/>
        <v>0</v>
      </c>
      <c r="D826" s="9">
        <f t="shared" si="61"/>
        <v>0</v>
      </c>
    </row>
    <row r="827" spans="1:4" x14ac:dyDescent="0.15">
      <c r="A827" t="str">
        <f t="shared" si="62"/>
        <v>-</v>
      </c>
      <c r="B827" t="e">
        <f>INDEX(Descriptions!$C$4:$C$736,MATCH($A827,Descriptions!$B$4:$B$736,))</f>
        <v>#N/A</v>
      </c>
      <c r="C827" s="9">
        <f t="shared" si="60"/>
        <v>0</v>
      </c>
      <c r="D827" s="9">
        <f t="shared" si="61"/>
        <v>0</v>
      </c>
    </row>
    <row r="828" spans="1:4" x14ac:dyDescent="0.15">
      <c r="A828" t="str">
        <f t="shared" si="62"/>
        <v>-</v>
      </c>
      <c r="B828" t="e">
        <f>INDEX(Descriptions!$C$4:$C$736,MATCH($A828,Descriptions!$B$4:$B$736,))</f>
        <v>#N/A</v>
      </c>
      <c r="C828" s="9">
        <f t="shared" si="60"/>
        <v>0</v>
      </c>
      <c r="D828" s="9">
        <f t="shared" si="61"/>
        <v>0</v>
      </c>
    </row>
    <row r="829" spans="1:4" x14ac:dyDescent="0.15">
      <c r="A829" t="str">
        <f t="shared" si="62"/>
        <v>-</v>
      </c>
      <c r="B829" t="e">
        <f>INDEX(Descriptions!$C$4:$C$736,MATCH($A829,Descriptions!$B$4:$B$736,))</f>
        <v>#N/A</v>
      </c>
      <c r="C829" s="9">
        <f t="shared" si="60"/>
        <v>0</v>
      </c>
      <c r="D829" s="9">
        <f t="shared" si="61"/>
        <v>0</v>
      </c>
    </row>
    <row r="830" spans="1:4" x14ac:dyDescent="0.15">
      <c r="A830" t="str">
        <f t="shared" si="62"/>
        <v>-</v>
      </c>
      <c r="B830" t="e">
        <f>INDEX(Descriptions!$C$4:$C$736,MATCH($A830,Descriptions!$B$4:$B$736,))</f>
        <v>#N/A</v>
      </c>
      <c r="C830" s="9">
        <f t="shared" si="60"/>
        <v>0</v>
      </c>
      <c r="D830" s="9">
        <f t="shared" si="61"/>
        <v>0</v>
      </c>
    </row>
    <row r="831" spans="1:4" x14ac:dyDescent="0.15">
      <c r="A831" t="str">
        <f t="shared" si="62"/>
        <v>-</v>
      </c>
      <c r="B831" t="e">
        <f>INDEX(Descriptions!$C$4:$C$736,MATCH($A831,Descriptions!$B$4:$B$736,))</f>
        <v>#N/A</v>
      </c>
      <c r="C831" s="9">
        <f t="shared" si="60"/>
        <v>0</v>
      </c>
      <c r="D831" s="9">
        <f t="shared" si="61"/>
        <v>0</v>
      </c>
    </row>
    <row r="832" spans="1:4" x14ac:dyDescent="0.15">
      <c r="A832" t="str">
        <f t="shared" si="62"/>
        <v>-</v>
      </c>
      <c r="B832" t="e">
        <f>INDEX(Descriptions!$C$4:$C$736,MATCH($A832,Descriptions!$B$4:$B$736,))</f>
        <v>#N/A</v>
      </c>
      <c r="C832" s="9">
        <f t="shared" si="60"/>
        <v>0</v>
      </c>
      <c r="D832" s="9">
        <f t="shared" si="61"/>
        <v>0</v>
      </c>
    </row>
    <row r="833" spans="1:4" x14ac:dyDescent="0.15">
      <c r="A833" t="str">
        <f t="shared" si="62"/>
        <v>-</v>
      </c>
      <c r="B833" t="e">
        <f>INDEX(Descriptions!$C$4:$C$736,MATCH($A833,Descriptions!$B$4:$B$736,))</f>
        <v>#N/A</v>
      </c>
      <c r="C833" s="9">
        <f t="shared" si="60"/>
        <v>0</v>
      </c>
      <c r="D833" s="9">
        <f t="shared" si="61"/>
        <v>0</v>
      </c>
    </row>
    <row r="834" spans="1:4" x14ac:dyDescent="0.15">
      <c r="A834" t="str">
        <f t="shared" si="62"/>
        <v>-</v>
      </c>
      <c r="B834" t="e">
        <f>INDEX(Descriptions!$C$4:$C$736,MATCH($A834,Descriptions!$B$4:$B$736,))</f>
        <v>#N/A</v>
      </c>
      <c r="C834" s="9">
        <f t="shared" si="60"/>
        <v>0</v>
      </c>
      <c r="D834" s="9">
        <f t="shared" si="61"/>
        <v>0</v>
      </c>
    </row>
    <row r="835" spans="1:4" x14ac:dyDescent="0.15">
      <c r="A835" t="str">
        <f t="shared" si="62"/>
        <v>-</v>
      </c>
      <c r="B835" t="e">
        <f>INDEX(Descriptions!$C$4:$C$736,MATCH($A835,Descriptions!$B$4:$B$736,))</f>
        <v>#N/A</v>
      </c>
      <c r="C835" s="9">
        <f t="shared" si="60"/>
        <v>0</v>
      </c>
      <c r="D835" s="9">
        <f t="shared" si="61"/>
        <v>0</v>
      </c>
    </row>
    <row r="836" spans="1:4" x14ac:dyDescent="0.15">
      <c r="A836" t="str">
        <f t="shared" si="62"/>
        <v>-</v>
      </c>
      <c r="B836" t="e">
        <f>INDEX(Descriptions!$C$4:$C$736,MATCH($A836,Descriptions!$B$4:$B$736,))</f>
        <v>#N/A</v>
      </c>
      <c r="C836" s="9">
        <f t="shared" ref="C836:C899" si="63">ROUND((I836*AM_Fac+V836*PM_fac)*AADT,-2)</f>
        <v>0</v>
      </c>
      <c r="D836" s="9">
        <f t="shared" ref="D836:D899" si="64">ROUND(C836*AAWT,-2)</f>
        <v>0</v>
      </c>
    </row>
    <row r="837" spans="1:4" x14ac:dyDescent="0.15">
      <c r="A837" t="str">
        <f t="shared" ref="A837:A900" si="65">CONCATENATE(F837,"-",G837)</f>
        <v>-</v>
      </c>
      <c r="B837" t="e">
        <f>INDEX(Descriptions!$C$4:$C$736,MATCH($A837,Descriptions!$B$4:$B$736,))</f>
        <v>#N/A</v>
      </c>
      <c r="C837" s="9">
        <f t="shared" si="63"/>
        <v>0</v>
      </c>
      <c r="D837" s="9">
        <f t="shared" si="64"/>
        <v>0</v>
      </c>
    </row>
    <row r="838" spans="1:4" x14ac:dyDescent="0.15">
      <c r="A838" t="str">
        <f t="shared" si="65"/>
        <v>-</v>
      </c>
      <c r="B838" t="e">
        <f>INDEX(Descriptions!$C$4:$C$736,MATCH($A838,Descriptions!$B$4:$B$736,))</f>
        <v>#N/A</v>
      </c>
      <c r="C838" s="9">
        <f t="shared" si="63"/>
        <v>0</v>
      </c>
      <c r="D838" s="9">
        <f t="shared" si="64"/>
        <v>0</v>
      </c>
    </row>
    <row r="839" spans="1:4" x14ac:dyDescent="0.15">
      <c r="A839" t="str">
        <f t="shared" si="65"/>
        <v>-</v>
      </c>
      <c r="B839" t="e">
        <f>INDEX(Descriptions!$C$4:$C$736,MATCH($A839,Descriptions!$B$4:$B$736,))</f>
        <v>#N/A</v>
      </c>
      <c r="C839" s="9">
        <f t="shared" si="63"/>
        <v>0</v>
      </c>
      <c r="D839" s="9">
        <f t="shared" si="64"/>
        <v>0</v>
      </c>
    </row>
    <row r="840" spans="1:4" x14ac:dyDescent="0.15">
      <c r="A840" t="str">
        <f t="shared" si="65"/>
        <v>-</v>
      </c>
      <c r="B840" t="e">
        <f>INDEX(Descriptions!$C$4:$C$736,MATCH($A840,Descriptions!$B$4:$B$736,))</f>
        <v>#N/A</v>
      </c>
      <c r="C840" s="9">
        <f t="shared" si="63"/>
        <v>0</v>
      </c>
      <c r="D840" s="9">
        <f t="shared" si="64"/>
        <v>0</v>
      </c>
    </row>
    <row r="841" spans="1:4" x14ac:dyDescent="0.15">
      <c r="A841" t="str">
        <f t="shared" si="65"/>
        <v>-</v>
      </c>
      <c r="B841" t="e">
        <f>INDEX(Descriptions!$C$4:$C$736,MATCH($A841,Descriptions!$B$4:$B$736,))</f>
        <v>#N/A</v>
      </c>
      <c r="C841" s="9">
        <f t="shared" si="63"/>
        <v>0</v>
      </c>
      <c r="D841" s="9">
        <f t="shared" si="64"/>
        <v>0</v>
      </c>
    </row>
    <row r="842" spans="1:4" x14ac:dyDescent="0.15">
      <c r="A842" t="str">
        <f t="shared" si="65"/>
        <v>-</v>
      </c>
      <c r="B842" t="e">
        <f>INDEX(Descriptions!$C$4:$C$736,MATCH($A842,Descriptions!$B$4:$B$736,))</f>
        <v>#N/A</v>
      </c>
      <c r="C842" s="9">
        <f t="shared" si="63"/>
        <v>0</v>
      </c>
      <c r="D842" s="9">
        <f t="shared" si="64"/>
        <v>0</v>
      </c>
    </row>
    <row r="843" spans="1:4" x14ac:dyDescent="0.15">
      <c r="A843" t="str">
        <f t="shared" si="65"/>
        <v>-</v>
      </c>
      <c r="B843" t="e">
        <f>INDEX(Descriptions!$C$4:$C$736,MATCH($A843,Descriptions!$B$4:$B$736,))</f>
        <v>#N/A</v>
      </c>
      <c r="C843" s="9">
        <f t="shared" si="63"/>
        <v>0</v>
      </c>
      <c r="D843" s="9">
        <f t="shared" si="64"/>
        <v>0</v>
      </c>
    </row>
    <row r="844" spans="1:4" x14ac:dyDescent="0.15">
      <c r="A844" t="str">
        <f t="shared" si="65"/>
        <v>-</v>
      </c>
      <c r="B844" t="e">
        <f>INDEX(Descriptions!$C$4:$C$736,MATCH($A844,Descriptions!$B$4:$B$736,))</f>
        <v>#N/A</v>
      </c>
      <c r="C844" s="9">
        <f t="shared" si="63"/>
        <v>0</v>
      </c>
      <c r="D844" s="9">
        <f t="shared" si="64"/>
        <v>0</v>
      </c>
    </row>
    <row r="845" spans="1:4" x14ac:dyDescent="0.15">
      <c r="A845" t="str">
        <f t="shared" si="65"/>
        <v>-</v>
      </c>
      <c r="B845" t="e">
        <f>INDEX(Descriptions!$C$4:$C$736,MATCH($A845,Descriptions!$B$4:$B$736,))</f>
        <v>#N/A</v>
      </c>
      <c r="C845" s="9">
        <f t="shared" si="63"/>
        <v>0</v>
      </c>
      <c r="D845" s="9">
        <f t="shared" si="64"/>
        <v>0</v>
      </c>
    </row>
    <row r="846" spans="1:4" x14ac:dyDescent="0.15">
      <c r="A846" t="str">
        <f t="shared" si="65"/>
        <v>-</v>
      </c>
      <c r="B846" t="e">
        <f>INDEX(Descriptions!$C$4:$C$736,MATCH($A846,Descriptions!$B$4:$B$736,))</f>
        <v>#N/A</v>
      </c>
      <c r="C846" s="9">
        <f t="shared" si="63"/>
        <v>0</v>
      </c>
      <c r="D846" s="9">
        <f t="shared" si="64"/>
        <v>0</v>
      </c>
    </row>
    <row r="847" spans="1:4" x14ac:dyDescent="0.15">
      <c r="A847" t="str">
        <f t="shared" si="65"/>
        <v>-</v>
      </c>
      <c r="B847" t="e">
        <f>INDEX(Descriptions!$C$4:$C$736,MATCH($A847,Descriptions!$B$4:$B$736,))</f>
        <v>#N/A</v>
      </c>
      <c r="C847" s="9">
        <f t="shared" si="63"/>
        <v>0</v>
      </c>
      <c r="D847" s="9">
        <f t="shared" si="64"/>
        <v>0</v>
      </c>
    </row>
    <row r="848" spans="1:4" x14ac:dyDescent="0.15">
      <c r="A848" t="str">
        <f t="shared" si="65"/>
        <v>-</v>
      </c>
      <c r="B848" t="e">
        <f>INDEX(Descriptions!$C$4:$C$736,MATCH($A848,Descriptions!$B$4:$B$736,))</f>
        <v>#N/A</v>
      </c>
      <c r="C848" s="9">
        <f t="shared" si="63"/>
        <v>0</v>
      </c>
      <c r="D848" s="9">
        <f t="shared" si="64"/>
        <v>0</v>
      </c>
    </row>
    <row r="849" spans="1:4" x14ac:dyDescent="0.15">
      <c r="A849" t="str">
        <f t="shared" si="65"/>
        <v>-</v>
      </c>
      <c r="B849" t="e">
        <f>INDEX(Descriptions!$C$4:$C$736,MATCH($A849,Descriptions!$B$4:$B$736,))</f>
        <v>#N/A</v>
      </c>
      <c r="C849" s="9">
        <f t="shared" si="63"/>
        <v>0</v>
      </c>
      <c r="D849" s="9">
        <f t="shared" si="64"/>
        <v>0</v>
      </c>
    </row>
    <row r="850" spans="1:4" x14ac:dyDescent="0.15">
      <c r="A850" t="str">
        <f t="shared" si="65"/>
        <v>-</v>
      </c>
      <c r="B850" t="e">
        <f>INDEX(Descriptions!$C$4:$C$736,MATCH($A850,Descriptions!$B$4:$B$736,))</f>
        <v>#N/A</v>
      </c>
      <c r="C850" s="9">
        <f t="shared" si="63"/>
        <v>0</v>
      </c>
      <c r="D850" s="9">
        <f t="shared" si="64"/>
        <v>0</v>
      </c>
    </row>
    <row r="851" spans="1:4" x14ac:dyDescent="0.15">
      <c r="A851" t="str">
        <f t="shared" si="65"/>
        <v>-</v>
      </c>
      <c r="B851" t="e">
        <f>INDEX(Descriptions!$C$4:$C$736,MATCH($A851,Descriptions!$B$4:$B$736,))</f>
        <v>#N/A</v>
      </c>
      <c r="C851" s="9">
        <f t="shared" si="63"/>
        <v>0</v>
      </c>
      <c r="D851" s="9">
        <f t="shared" si="64"/>
        <v>0</v>
      </c>
    </row>
    <row r="852" spans="1:4" x14ac:dyDescent="0.15">
      <c r="A852" t="str">
        <f t="shared" si="65"/>
        <v>-</v>
      </c>
      <c r="B852" t="e">
        <f>INDEX(Descriptions!$C$4:$C$736,MATCH($A852,Descriptions!$B$4:$B$736,))</f>
        <v>#N/A</v>
      </c>
      <c r="C852" s="9">
        <f t="shared" si="63"/>
        <v>0</v>
      </c>
      <c r="D852" s="9">
        <f t="shared" si="64"/>
        <v>0</v>
      </c>
    </row>
    <row r="853" spans="1:4" x14ac:dyDescent="0.15">
      <c r="A853" t="str">
        <f t="shared" si="65"/>
        <v>-</v>
      </c>
      <c r="B853" t="e">
        <f>INDEX(Descriptions!$C$4:$C$736,MATCH($A853,Descriptions!$B$4:$B$736,))</f>
        <v>#N/A</v>
      </c>
      <c r="C853" s="9">
        <f t="shared" si="63"/>
        <v>0</v>
      </c>
      <c r="D853" s="9">
        <f t="shared" si="64"/>
        <v>0</v>
      </c>
    </row>
    <row r="854" spans="1:4" x14ac:dyDescent="0.15">
      <c r="A854" t="str">
        <f t="shared" si="65"/>
        <v>-</v>
      </c>
      <c r="B854" t="e">
        <f>INDEX(Descriptions!$C$4:$C$736,MATCH($A854,Descriptions!$B$4:$B$736,))</f>
        <v>#N/A</v>
      </c>
      <c r="C854" s="9">
        <f t="shared" si="63"/>
        <v>0</v>
      </c>
      <c r="D854" s="9">
        <f t="shared" si="64"/>
        <v>0</v>
      </c>
    </row>
    <row r="855" spans="1:4" x14ac:dyDescent="0.15">
      <c r="A855" t="str">
        <f t="shared" si="65"/>
        <v>-</v>
      </c>
      <c r="B855" t="e">
        <f>INDEX(Descriptions!$C$4:$C$736,MATCH($A855,Descriptions!$B$4:$B$736,))</f>
        <v>#N/A</v>
      </c>
      <c r="C855" s="9">
        <f t="shared" si="63"/>
        <v>0</v>
      </c>
      <c r="D855" s="9">
        <f t="shared" si="64"/>
        <v>0</v>
      </c>
    </row>
    <row r="856" spans="1:4" x14ac:dyDescent="0.15">
      <c r="A856" t="str">
        <f t="shared" si="65"/>
        <v>-</v>
      </c>
      <c r="B856" t="e">
        <f>INDEX(Descriptions!$C$4:$C$736,MATCH($A856,Descriptions!$B$4:$B$736,))</f>
        <v>#N/A</v>
      </c>
      <c r="C856" s="9">
        <f t="shared" si="63"/>
        <v>0</v>
      </c>
      <c r="D856" s="9">
        <f t="shared" si="64"/>
        <v>0</v>
      </c>
    </row>
    <row r="857" spans="1:4" x14ac:dyDescent="0.15">
      <c r="A857" t="str">
        <f t="shared" si="65"/>
        <v>-</v>
      </c>
      <c r="B857" t="e">
        <f>INDEX(Descriptions!$C$4:$C$736,MATCH($A857,Descriptions!$B$4:$B$736,))</f>
        <v>#N/A</v>
      </c>
      <c r="C857" s="9">
        <f t="shared" si="63"/>
        <v>0</v>
      </c>
      <c r="D857" s="9">
        <f t="shared" si="64"/>
        <v>0</v>
      </c>
    </row>
    <row r="858" spans="1:4" x14ac:dyDescent="0.15">
      <c r="A858" t="str">
        <f t="shared" si="65"/>
        <v>-</v>
      </c>
      <c r="B858" t="e">
        <f>INDEX(Descriptions!$C$4:$C$736,MATCH($A858,Descriptions!$B$4:$B$736,))</f>
        <v>#N/A</v>
      </c>
      <c r="C858" s="9">
        <f t="shared" si="63"/>
        <v>0</v>
      </c>
      <c r="D858" s="9">
        <f t="shared" si="64"/>
        <v>0</v>
      </c>
    </row>
    <row r="859" spans="1:4" x14ac:dyDescent="0.15">
      <c r="A859" t="str">
        <f t="shared" si="65"/>
        <v>-</v>
      </c>
      <c r="B859" t="e">
        <f>INDEX(Descriptions!$C$4:$C$736,MATCH($A859,Descriptions!$B$4:$B$736,))</f>
        <v>#N/A</v>
      </c>
      <c r="C859" s="9">
        <f t="shared" si="63"/>
        <v>0</v>
      </c>
      <c r="D859" s="9">
        <f t="shared" si="64"/>
        <v>0</v>
      </c>
    </row>
    <row r="860" spans="1:4" x14ac:dyDescent="0.15">
      <c r="A860" t="str">
        <f t="shared" si="65"/>
        <v>-</v>
      </c>
      <c r="B860" t="e">
        <f>INDEX(Descriptions!$C$4:$C$736,MATCH($A860,Descriptions!$B$4:$B$736,))</f>
        <v>#N/A</v>
      </c>
      <c r="C860" s="9">
        <f t="shared" si="63"/>
        <v>0</v>
      </c>
      <c r="D860" s="9">
        <f t="shared" si="64"/>
        <v>0</v>
      </c>
    </row>
    <row r="861" spans="1:4" x14ac:dyDescent="0.15">
      <c r="A861" t="str">
        <f t="shared" si="65"/>
        <v>-</v>
      </c>
      <c r="B861" t="e">
        <f>INDEX(Descriptions!$C$4:$C$736,MATCH($A861,Descriptions!$B$4:$B$736,))</f>
        <v>#N/A</v>
      </c>
      <c r="C861" s="9">
        <f t="shared" si="63"/>
        <v>0</v>
      </c>
      <c r="D861" s="9">
        <f t="shared" si="64"/>
        <v>0</v>
      </c>
    </row>
    <row r="862" spans="1:4" x14ac:dyDescent="0.15">
      <c r="A862" t="str">
        <f t="shared" si="65"/>
        <v>-</v>
      </c>
      <c r="B862" t="e">
        <f>INDEX(Descriptions!$C$4:$C$736,MATCH($A862,Descriptions!$B$4:$B$736,))</f>
        <v>#N/A</v>
      </c>
      <c r="C862" s="9">
        <f t="shared" si="63"/>
        <v>0</v>
      </c>
      <c r="D862" s="9">
        <f t="shared" si="64"/>
        <v>0</v>
      </c>
    </row>
    <row r="863" spans="1:4" x14ac:dyDescent="0.15">
      <c r="A863" t="str">
        <f t="shared" si="65"/>
        <v>-</v>
      </c>
      <c r="B863" t="e">
        <f>INDEX(Descriptions!$C$4:$C$736,MATCH($A863,Descriptions!$B$4:$B$736,))</f>
        <v>#N/A</v>
      </c>
      <c r="C863" s="9">
        <f t="shared" si="63"/>
        <v>0</v>
      </c>
      <c r="D863" s="9">
        <f t="shared" si="64"/>
        <v>0</v>
      </c>
    </row>
    <row r="864" spans="1:4" x14ac:dyDescent="0.15">
      <c r="A864" t="str">
        <f t="shared" si="65"/>
        <v>-</v>
      </c>
      <c r="B864" t="e">
        <f>INDEX(Descriptions!$C$4:$C$736,MATCH($A864,Descriptions!$B$4:$B$736,))</f>
        <v>#N/A</v>
      </c>
      <c r="C864" s="9">
        <f t="shared" si="63"/>
        <v>0</v>
      </c>
      <c r="D864" s="9">
        <f t="shared" si="64"/>
        <v>0</v>
      </c>
    </row>
    <row r="865" spans="1:4" x14ac:dyDescent="0.15">
      <c r="A865" t="str">
        <f t="shared" si="65"/>
        <v>-</v>
      </c>
      <c r="B865" t="e">
        <f>INDEX(Descriptions!$C$4:$C$736,MATCH($A865,Descriptions!$B$4:$B$736,))</f>
        <v>#N/A</v>
      </c>
      <c r="C865" s="9">
        <f t="shared" si="63"/>
        <v>0</v>
      </c>
      <c r="D865" s="9">
        <f t="shared" si="64"/>
        <v>0</v>
      </c>
    </row>
    <row r="866" spans="1:4" x14ac:dyDescent="0.15">
      <c r="A866" t="str">
        <f t="shared" si="65"/>
        <v>-</v>
      </c>
      <c r="B866" t="e">
        <f>INDEX(Descriptions!$C$4:$C$736,MATCH($A866,Descriptions!$B$4:$B$736,))</f>
        <v>#N/A</v>
      </c>
      <c r="C866" s="9">
        <f t="shared" si="63"/>
        <v>0</v>
      </c>
      <c r="D866" s="9">
        <f t="shared" si="64"/>
        <v>0</v>
      </c>
    </row>
    <row r="867" spans="1:4" x14ac:dyDescent="0.15">
      <c r="A867" t="str">
        <f t="shared" si="65"/>
        <v>-</v>
      </c>
      <c r="B867" t="e">
        <f>INDEX(Descriptions!$C$4:$C$736,MATCH($A867,Descriptions!$B$4:$B$736,))</f>
        <v>#N/A</v>
      </c>
      <c r="C867" s="9">
        <f t="shared" si="63"/>
        <v>0</v>
      </c>
      <c r="D867" s="9">
        <f t="shared" si="64"/>
        <v>0</v>
      </c>
    </row>
    <row r="868" spans="1:4" x14ac:dyDescent="0.15">
      <c r="A868" t="str">
        <f t="shared" si="65"/>
        <v>-</v>
      </c>
      <c r="B868" t="e">
        <f>INDEX(Descriptions!$C$4:$C$736,MATCH($A868,Descriptions!$B$4:$B$736,))</f>
        <v>#N/A</v>
      </c>
      <c r="C868" s="9">
        <f t="shared" si="63"/>
        <v>0</v>
      </c>
      <c r="D868" s="9">
        <f t="shared" si="64"/>
        <v>0</v>
      </c>
    </row>
    <row r="869" spans="1:4" x14ac:dyDescent="0.15">
      <c r="A869" t="str">
        <f t="shared" si="65"/>
        <v>-</v>
      </c>
      <c r="B869" t="e">
        <f>INDEX(Descriptions!$C$4:$C$736,MATCH($A869,Descriptions!$B$4:$B$736,))</f>
        <v>#N/A</v>
      </c>
      <c r="C869" s="9">
        <f t="shared" si="63"/>
        <v>0</v>
      </c>
      <c r="D869" s="9">
        <f t="shared" si="64"/>
        <v>0</v>
      </c>
    </row>
    <row r="870" spans="1:4" x14ac:dyDescent="0.15">
      <c r="A870" t="str">
        <f t="shared" si="65"/>
        <v>-</v>
      </c>
      <c r="B870" t="e">
        <f>INDEX(Descriptions!$C$4:$C$736,MATCH($A870,Descriptions!$B$4:$B$736,))</f>
        <v>#N/A</v>
      </c>
      <c r="C870" s="9">
        <f t="shared" si="63"/>
        <v>0</v>
      </c>
      <c r="D870" s="9">
        <f t="shared" si="64"/>
        <v>0</v>
      </c>
    </row>
    <row r="871" spans="1:4" x14ac:dyDescent="0.15">
      <c r="A871" t="str">
        <f t="shared" si="65"/>
        <v>-</v>
      </c>
      <c r="B871" t="e">
        <f>INDEX(Descriptions!$C$4:$C$736,MATCH($A871,Descriptions!$B$4:$B$736,))</f>
        <v>#N/A</v>
      </c>
      <c r="C871" s="9">
        <f t="shared" si="63"/>
        <v>0</v>
      </c>
      <c r="D871" s="9">
        <f t="shared" si="64"/>
        <v>0</v>
      </c>
    </row>
    <row r="872" spans="1:4" x14ac:dyDescent="0.15">
      <c r="A872" t="str">
        <f t="shared" si="65"/>
        <v>-</v>
      </c>
      <c r="B872" t="e">
        <f>INDEX(Descriptions!$C$4:$C$736,MATCH($A872,Descriptions!$B$4:$B$736,))</f>
        <v>#N/A</v>
      </c>
      <c r="C872" s="9">
        <f t="shared" si="63"/>
        <v>0</v>
      </c>
      <c r="D872" s="9">
        <f t="shared" si="64"/>
        <v>0</v>
      </c>
    </row>
    <row r="873" spans="1:4" x14ac:dyDescent="0.15">
      <c r="A873" t="str">
        <f t="shared" si="65"/>
        <v>-</v>
      </c>
      <c r="B873" t="e">
        <f>INDEX(Descriptions!$C$4:$C$736,MATCH($A873,Descriptions!$B$4:$B$736,))</f>
        <v>#N/A</v>
      </c>
      <c r="C873" s="9">
        <f t="shared" si="63"/>
        <v>0</v>
      </c>
      <c r="D873" s="9">
        <f t="shared" si="64"/>
        <v>0</v>
      </c>
    </row>
    <row r="874" spans="1:4" x14ac:dyDescent="0.15">
      <c r="A874" t="str">
        <f t="shared" si="65"/>
        <v>-</v>
      </c>
      <c r="B874" t="e">
        <f>INDEX(Descriptions!$C$4:$C$736,MATCH($A874,Descriptions!$B$4:$B$736,))</f>
        <v>#N/A</v>
      </c>
      <c r="C874" s="9">
        <f t="shared" si="63"/>
        <v>0</v>
      </c>
      <c r="D874" s="9">
        <f t="shared" si="64"/>
        <v>0</v>
      </c>
    </row>
    <row r="875" spans="1:4" x14ac:dyDescent="0.15">
      <c r="A875" t="str">
        <f t="shared" si="65"/>
        <v>-</v>
      </c>
      <c r="B875" t="e">
        <f>INDEX(Descriptions!$C$4:$C$736,MATCH($A875,Descriptions!$B$4:$B$736,))</f>
        <v>#N/A</v>
      </c>
      <c r="C875" s="9">
        <f t="shared" si="63"/>
        <v>0</v>
      </c>
      <c r="D875" s="9">
        <f t="shared" si="64"/>
        <v>0</v>
      </c>
    </row>
    <row r="876" spans="1:4" x14ac:dyDescent="0.15">
      <c r="A876" t="str">
        <f t="shared" si="65"/>
        <v>-</v>
      </c>
      <c r="B876" t="e">
        <f>INDEX(Descriptions!$C$4:$C$736,MATCH($A876,Descriptions!$B$4:$B$736,))</f>
        <v>#N/A</v>
      </c>
      <c r="C876" s="9">
        <f t="shared" si="63"/>
        <v>0</v>
      </c>
      <c r="D876" s="9">
        <f t="shared" si="64"/>
        <v>0</v>
      </c>
    </row>
    <row r="877" spans="1:4" x14ac:dyDescent="0.15">
      <c r="A877" t="str">
        <f t="shared" si="65"/>
        <v>-</v>
      </c>
      <c r="B877" t="e">
        <f>INDEX(Descriptions!$C$4:$C$736,MATCH($A877,Descriptions!$B$4:$B$736,))</f>
        <v>#N/A</v>
      </c>
      <c r="C877" s="9">
        <f t="shared" si="63"/>
        <v>0</v>
      </c>
      <c r="D877" s="9">
        <f t="shared" si="64"/>
        <v>0</v>
      </c>
    </row>
    <row r="878" spans="1:4" x14ac:dyDescent="0.15">
      <c r="A878" t="str">
        <f t="shared" si="65"/>
        <v>-</v>
      </c>
      <c r="B878" t="e">
        <f>INDEX(Descriptions!$C$4:$C$736,MATCH($A878,Descriptions!$B$4:$B$736,))</f>
        <v>#N/A</v>
      </c>
      <c r="C878" s="9">
        <f t="shared" si="63"/>
        <v>0</v>
      </c>
      <c r="D878" s="9">
        <f t="shared" si="64"/>
        <v>0</v>
      </c>
    </row>
    <row r="879" spans="1:4" x14ac:dyDescent="0.15">
      <c r="A879" t="str">
        <f t="shared" si="65"/>
        <v>-</v>
      </c>
      <c r="B879" t="e">
        <f>INDEX(Descriptions!$C$4:$C$736,MATCH($A879,Descriptions!$B$4:$B$736,))</f>
        <v>#N/A</v>
      </c>
      <c r="C879" s="9">
        <f t="shared" si="63"/>
        <v>0</v>
      </c>
      <c r="D879" s="9">
        <f t="shared" si="64"/>
        <v>0</v>
      </c>
    </row>
    <row r="880" spans="1:4" x14ac:dyDescent="0.15">
      <c r="A880" t="str">
        <f t="shared" si="65"/>
        <v>-</v>
      </c>
      <c r="B880" t="e">
        <f>INDEX(Descriptions!$C$4:$C$736,MATCH($A880,Descriptions!$B$4:$B$736,))</f>
        <v>#N/A</v>
      </c>
      <c r="C880" s="9">
        <f t="shared" si="63"/>
        <v>0</v>
      </c>
      <c r="D880" s="9">
        <f t="shared" si="64"/>
        <v>0</v>
      </c>
    </row>
    <row r="881" spans="1:4" x14ac:dyDescent="0.15">
      <c r="A881" t="str">
        <f t="shared" si="65"/>
        <v>-</v>
      </c>
      <c r="B881" t="e">
        <f>INDEX(Descriptions!$C$4:$C$736,MATCH($A881,Descriptions!$B$4:$B$736,))</f>
        <v>#N/A</v>
      </c>
      <c r="C881" s="9">
        <f t="shared" si="63"/>
        <v>0</v>
      </c>
      <c r="D881" s="9">
        <f t="shared" si="64"/>
        <v>0</v>
      </c>
    </row>
    <row r="882" spans="1:4" x14ac:dyDescent="0.15">
      <c r="A882" t="str">
        <f t="shared" si="65"/>
        <v>-</v>
      </c>
      <c r="B882" t="e">
        <f>INDEX(Descriptions!$C$4:$C$736,MATCH($A882,Descriptions!$B$4:$B$736,))</f>
        <v>#N/A</v>
      </c>
      <c r="C882" s="9">
        <f t="shared" si="63"/>
        <v>0</v>
      </c>
      <c r="D882" s="9">
        <f t="shared" si="64"/>
        <v>0</v>
      </c>
    </row>
    <row r="883" spans="1:4" x14ac:dyDescent="0.15">
      <c r="A883" t="str">
        <f t="shared" si="65"/>
        <v>-</v>
      </c>
      <c r="B883" t="e">
        <f>INDEX(Descriptions!$C$4:$C$736,MATCH($A883,Descriptions!$B$4:$B$736,))</f>
        <v>#N/A</v>
      </c>
      <c r="C883" s="9">
        <f t="shared" si="63"/>
        <v>0</v>
      </c>
      <c r="D883" s="9">
        <f t="shared" si="64"/>
        <v>0</v>
      </c>
    </row>
    <row r="884" spans="1:4" x14ac:dyDescent="0.15">
      <c r="A884" t="str">
        <f t="shared" si="65"/>
        <v>-</v>
      </c>
      <c r="B884" t="e">
        <f>INDEX(Descriptions!$C$4:$C$736,MATCH($A884,Descriptions!$B$4:$B$736,))</f>
        <v>#N/A</v>
      </c>
      <c r="C884" s="9">
        <f t="shared" si="63"/>
        <v>0</v>
      </c>
      <c r="D884" s="9">
        <f t="shared" si="64"/>
        <v>0</v>
      </c>
    </row>
    <row r="885" spans="1:4" x14ac:dyDescent="0.15">
      <c r="A885" t="str">
        <f t="shared" si="65"/>
        <v>-</v>
      </c>
      <c r="B885" t="e">
        <f>INDEX(Descriptions!$C$4:$C$736,MATCH($A885,Descriptions!$B$4:$B$736,))</f>
        <v>#N/A</v>
      </c>
      <c r="C885" s="9">
        <f t="shared" si="63"/>
        <v>0</v>
      </c>
      <c r="D885" s="9">
        <f t="shared" si="64"/>
        <v>0</v>
      </c>
    </row>
    <row r="886" spans="1:4" x14ac:dyDescent="0.15">
      <c r="A886" t="str">
        <f t="shared" si="65"/>
        <v>-</v>
      </c>
      <c r="B886" t="e">
        <f>INDEX(Descriptions!$C$4:$C$736,MATCH($A886,Descriptions!$B$4:$B$736,))</f>
        <v>#N/A</v>
      </c>
      <c r="C886" s="9">
        <f t="shared" si="63"/>
        <v>0</v>
      </c>
      <c r="D886" s="9">
        <f t="shared" si="64"/>
        <v>0</v>
      </c>
    </row>
    <row r="887" spans="1:4" x14ac:dyDescent="0.15">
      <c r="A887" t="str">
        <f t="shared" si="65"/>
        <v>-</v>
      </c>
      <c r="B887" t="e">
        <f>INDEX(Descriptions!$C$4:$C$736,MATCH($A887,Descriptions!$B$4:$B$736,))</f>
        <v>#N/A</v>
      </c>
      <c r="C887" s="9">
        <f t="shared" si="63"/>
        <v>0</v>
      </c>
      <c r="D887" s="9">
        <f t="shared" si="64"/>
        <v>0</v>
      </c>
    </row>
    <row r="888" spans="1:4" x14ac:dyDescent="0.15">
      <c r="A888" t="str">
        <f t="shared" si="65"/>
        <v>-</v>
      </c>
      <c r="B888" t="e">
        <f>INDEX(Descriptions!$C$4:$C$736,MATCH($A888,Descriptions!$B$4:$B$736,))</f>
        <v>#N/A</v>
      </c>
      <c r="C888" s="9">
        <f t="shared" si="63"/>
        <v>0</v>
      </c>
      <c r="D888" s="9">
        <f t="shared" si="64"/>
        <v>0</v>
      </c>
    </row>
    <row r="889" spans="1:4" x14ac:dyDescent="0.15">
      <c r="A889" t="str">
        <f t="shared" si="65"/>
        <v>-</v>
      </c>
      <c r="B889" t="e">
        <f>INDEX(Descriptions!$C$4:$C$736,MATCH($A889,Descriptions!$B$4:$B$736,))</f>
        <v>#N/A</v>
      </c>
      <c r="C889" s="9">
        <f t="shared" si="63"/>
        <v>0</v>
      </c>
      <c r="D889" s="9">
        <f t="shared" si="64"/>
        <v>0</v>
      </c>
    </row>
    <row r="890" spans="1:4" x14ac:dyDescent="0.15">
      <c r="A890" t="str">
        <f t="shared" si="65"/>
        <v>-</v>
      </c>
      <c r="B890" t="e">
        <f>INDEX(Descriptions!$C$4:$C$736,MATCH($A890,Descriptions!$B$4:$B$736,))</f>
        <v>#N/A</v>
      </c>
      <c r="C890" s="9">
        <f t="shared" si="63"/>
        <v>0</v>
      </c>
      <c r="D890" s="9">
        <f t="shared" si="64"/>
        <v>0</v>
      </c>
    </row>
    <row r="891" spans="1:4" x14ac:dyDescent="0.15">
      <c r="A891" t="str">
        <f t="shared" si="65"/>
        <v>-</v>
      </c>
      <c r="B891" t="e">
        <f>INDEX(Descriptions!$C$4:$C$736,MATCH($A891,Descriptions!$B$4:$B$736,))</f>
        <v>#N/A</v>
      </c>
      <c r="C891" s="9">
        <f t="shared" si="63"/>
        <v>0</v>
      </c>
      <c r="D891" s="9">
        <f t="shared" si="64"/>
        <v>0</v>
      </c>
    </row>
    <row r="892" spans="1:4" x14ac:dyDescent="0.15">
      <c r="A892" t="str">
        <f t="shared" si="65"/>
        <v>-</v>
      </c>
      <c r="B892" t="e">
        <f>INDEX(Descriptions!$C$4:$C$736,MATCH($A892,Descriptions!$B$4:$B$736,))</f>
        <v>#N/A</v>
      </c>
      <c r="C892" s="9">
        <f t="shared" si="63"/>
        <v>0</v>
      </c>
      <c r="D892" s="9">
        <f t="shared" si="64"/>
        <v>0</v>
      </c>
    </row>
    <row r="893" spans="1:4" x14ac:dyDescent="0.15">
      <c r="A893" t="str">
        <f t="shared" si="65"/>
        <v>-</v>
      </c>
      <c r="B893" t="e">
        <f>INDEX(Descriptions!$C$4:$C$736,MATCH($A893,Descriptions!$B$4:$B$736,))</f>
        <v>#N/A</v>
      </c>
      <c r="C893" s="9">
        <f t="shared" si="63"/>
        <v>0</v>
      </c>
      <c r="D893" s="9">
        <f t="shared" si="64"/>
        <v>0</v>
      </c>
    </row>
    <row r="894" spans="1:4" x14ac:dyDescent="0.15">
      <c r="A894" t="str">
        <f t="shared" si="65"/>
        <v>-</v>
      </c>
      <c r="B894" t="e">
        <f>INDEX(Descriptions!$C$4:$C$736,MATCH($A894,Descriptions!$B$4:$B$736,))</f>
        <v>#N/A</v>
      </c>
      <c r="C894" s="9">
        <f t="shared" si="63"/>
        <v>0</v>
      </c>
      <c r="D894" s="9">
        <f t="shared" si="64"/>
        <v>0</v>
      </c>
    </row>
    <row r="895" spans="1:4" x14ac:dyDescent="0.15">
      <c r="A895" t="str">
        <f t="shared" si="65"/>
        <v>-</v>
      </c>
      <c r="B895" t="e">
        <f>INDEX(Descriptions!$C$4:$C$736,MATCH($A895,Descriptions!$B$4:$B$736,))</f>
        <v>#N/A</v>
      </c>
      <c r="C895" s="9">
        <f t="shared" si="63"/>
        <v>0</v>
      </c>
      <c r="D895" s="9">
        <f t="shared" si="64"/>
        <v>0</v>
      </c>
    </row>
    <row r="896" spans="1:4" x14ac:dyDescent="0.15">
      <c r="A896" t="str">
        <f t="shared" si="65"/>
        <v>-</v>
      </c>
      <c r="B896" t="e">
        <f>INDEX(Descriptions!$C$4:$C$736,MATCH($A896,Descriptions!$B$4:$B$736,))</f>
        <v>#N/A</v>
      </c>
      <c r="C896" s="9">
        <f t="shared" si="63"/>
        <v>0</v>
      </c>
      <c r="D896" s="9">
        <f t="shared" si="64"/>
        <v>0</v>
      </c>
    </row>
    <row r="897" spans="1:4" x14ac:dyDescent="0.15">
      <c r="A897" t="str">
        <f t="shared" si="65"/>
        <v>-</v>
      </c>
      <c r="B897" t="e">
        <f>INDEX(Descriptions!$C$4:$C$736,MATCH($A897,Descriptions!$B$4:$B$736,))</f>
        <v>#N/A</v>
      </c>
      <c r="C897" s="9">
        <f t="shared" si="63"/>
        <v>0</v>
      </c>
      <c r="D897" s="9">
        <f t="shared" si="64"/>
        <v>0</v>
      </c>
    </row>
    <row r="898" spans="1:4" x14ac:dyDescent="0.15">
      <c r="A898" t="str">
        <f t="shared" si="65"/>
        <v>-</v>
      </c>
      <c r="B898" t="e">
        <f>INDEX(Descriptions!$C$4:$C$736,MATCH($A898,Descriptions!$B$4:$B$736,))</f>
        <v>#N/A</v>
      </c>
      <c r="C898" s="9">
        <f t="shared" si="63"/>
        <v>0</v>
      </c>
      <c r="D898" s="9">
        <f t="shared" si="64"/>
        <v>0</v>
      </c>
    </row>
    <row r="899" spans="1:4" x14ac:dyDescent="0.15">
      <c r="A899" t="str">
        <f t="shared" si="65"/>
        <v>-</v>
      </c>
      <c r="B899" t="e">
        <f>INDEX(Descriptions!$C$4:$C$736,MATCH($A899,Descriptions!$B$4:$B$736,))</f>
        <v>#N/A</v>
      </c>
      <c r="C899" s="9">
        <f t="shared" si="63"/>
        <v>0</v>
      </c>
      <c r="D899" s="9">
        <f t="shared" si="64"/>
        <v>0</v>
      </c>
    </row>
    <row r="900" spans="1:4" x14ac:dyDescent="0.15">
      <c r="A900" t="str">
        <f t="shared" si="65"/>
        <v>-</v>
      </c>
      <c r="B900" t="e">
        <f>INDEX(Descriptions!$C$4:$C$736,MATCH($A900,Descriptions!$B$4:$B$736,))</f>
        <v>#N/A</v>
      </c>
      <c r="C900" s="9">
        <f t="shared" ref="C900:C963" si="66">ROUND((I900*AM_Fac+V900*PM_fac)*AADT,-2)</f>
        <v>0</v>
      </c>
      <c r="D900" s="9">
        <f t="shared" ref="D900:D963" si="67">ROUND(C900*AAWT,-2)</f>
        <v>0</v>
      </c>
    </row>
    <row r="901" spans="1:4" x14ac:dyDescent="0.15">
      <c r="A901" t="str">
        <f t="shared" ref="A901:A964" si="68">CONCATENATE(F901,"-",G901)</f>
        <v>-</v>
      </c>
      <c r="B901" t="e">
        <f>INDEX(Descriptions!$C$4:$C$736,MATCH($A901,Descriptions!$B$4:$B$736,))</f>
        <v>#N/A</v>
      </c>
      <c r="C901" s="9">
        <f t="shared" si="66"/>
        <v>0</v>
      </c>
      <c r="D901" s="9">
        <f t="shared" si="67"/>
        <v>0</v>
      </c>
    </row>
    <row r="902" spans="1:4" x14ac:dyDescent="0.15">
      <c r="A902" t="str">
        <f t="shared" si="68"/>
        <v>-</v>
      </c>
      <c r="B902" t="e">
        <f>INDEX(Descriptions!$C$4:$C$736,MATCH($A902,Descriptions!$B$4:$B$736,))</f>
        <v>#N/A</v>
      </c>
      <c r="C902" s="9">
        <f t="shared" si="66"/>
        <v>0</v>
      </c>
      <c r="D902" s="9">
        <f t="shared" si="67"/>
        <v>0</v>
      </c>
    </row>
    <row r="903" spans="1:4" x14ac:dyDescent="0.15">
      <c r="A903" t="str">
        <f t="shared" si="68"/>
        <v>-</v>
      </c>
      <c r="B903" t="e">
        <f>INDEX(Descriptions!$C$4:$C$736,MATCH($A903,Descriptions!$B$4:$B$736,))</f>
        <v>#N/A</v>
      </c>
      <c r="C903" s="9">
        <f t="shared" si="66"/>
        <v>0</v>
      </c>
      <c r="D903" s="9">
        <f t="shared" si="67"/>
        <v>0</v>
      </c>
    </row>
    <row r="904" spans="1:4" x14ac:dyDescent="0.15">
      <c r="A904" t="str">
        <f t="shared" si="68"/>
        <v>-</v>
      </c>
      <c r="B904" t="e">
        <f>INDEX(Descriptions!$C$4:$C$736,MATCH($A904,Descriptions!$B$4:$B$736,))</f>
        <v>#N/A</v>
      </c>
      <c r="C904" s="9">
        <f t="shared" si="66"/>
        <v>0</v>
      </c>
      <c r="D904" s="9">
        <f t="shared" si="67"/>
        <v>0</v>
      </c>
    </row>
    <row r="905" spans="1:4" x14ac:dyDescent="0.15">
      <c r="A905" t="str">
        <f t="shared" si="68"/>
        <v>-</v>
      </c>
      <c r="B905" t="e">
        <f>INDEX(Descriptions!$C$4:$C$736,MATCH($A905,Descriptions!$B$4:$B$736,))</f>
        <v>#N/A</v>
      </c>
      <c r="C905" s="9">
        <f t="shared" si="66"/>
        <v>0</v>
      </c>
      <c r="D905" s="9">
        <f t="shared" si="67"/>
        <v>0</v>
      </c>
    </row>
    <row r="906" spans="1:4" x14ac:dyDescent="0.15">
      <c r="A906" t="str">
        <f t="shared" si="68"/>
        <v>-</v>
      </c>
      <c r="B906" t="e">
        <f>INDEX(Descriptions!$C$4:$C$736,MATCH($A906,Descriptions!$B$4:$B$736,))</f>
        <v>#N/A</v>
      </c>
      <c r="C906" s="9">
        <f t="shared" si="66"/>
        <v>0</v>
      </c>
      <c r="D906" s="9">
        <f t="shared" si="67"/>
        <v>0</v>
      </c>
    </row>
    <row r="907" spans="1:4" x14ac:dyDescent="0.15">
      <c r="A907" t="str">
        <f t="shared" si="68"/>
        <v>-</v>
      </c>
      <c r="B907" t="e">
        <f>INDEX(Descriptions!$C$4:$C$736,MATCH($A907,Descriptions!$B$4:$B$736,))</f>
        <v>#N/A</v>
      </c>
      <c r="C907" s="9">
        <f t="shared" si="66"/>
        <v>0</v>
      </c>
      <c r="D907" s="9">
        <f t="shared" si="67"/>
        <v>0</v>
      </c>
    </row>
    <row r="908" spans="1:4" x14ac:dyDescent="0.15">
      <c r="A908" t="str">
        <f t="shared" si="68"/>
        <v>-</v>
      </c>
      <c r="B908" t="e">
        <f>INDEX(Descriptions!$C$4:$C$736,MATCH($A908,Descriptions!$B$4:$B$736,))</f>
        <v>#N/A</v>
      </c>
      <c r="C908" s="9">
        <f t="shared" si="66"/>
        <v>0</v>
      </c>
      <c r="D908" s="9">
        <f t="shared" si="67"/>
        <v>0</v>
      </c>
    </row>
    <row r="909" spans="1:4" x14ac:dyDescent="0.15">
      <c r="A909" t="str">
        <f t="shared" si="68"/>
        <v>-</v>
      </c>
      <c r="B909" t="e">
        <f>INDEX(Descriptions!$C$4:$C$736,MATCH($A909,Descriptions!$B$4:$B$736,))</f>
        <v>#N/A</v>
      </c>
      <c r="C909" s="9">
        <f t="shared" si="66"/>
        <v>0</v>
      </c>
      <c r="D909" s="9">
        <f t="shared" si="67"/>
        <v>0</v>
      </c>
    </row>
    <row r="910" spans="1:4" x14ac:dyDescent="0.15">
      <c r="A910" t="str">
        <f t="shared" si="68"/>
        <v>-</v>
      </c>
      <c r="B910" t="e">
        <f>INDEX(Descriptions!$C$4:$C$736,MATCH($A910,Descriptions!$B$4:$B$736,))</f>
        <v>#N/A</v>
      </c>
      <c r="C910" s="9">
        <f t="shared" si="66"/>
        <v>0</v>
      </c>
      <c r="D910" s="9">
        <f t="shared" si="67"/>
        <v>0</v>
      </c>
    </row>
    <row r="911" spans="1:4" x14ac:dyDescent="0.15">
      <c r="A911" t="str">
        <f t="shared" si="68"/>
        <v>-</v>
      </c>
      <c r="B911" t="e">
        <f>INDEX(Descriptions!$C$4:$C$736,MATCH($A911,Descriptions!$B$4:$B$736,))</f>
        <v>#N/A</v>
      </c>
      <c r="C911" s="9">
        <f t="shared" si="66"/>
        <v>0</v>
      </c>
      <c r="D911" s="9">
        <f t="shared" si="67"/>
        <v>0</v>
      </c>
    </row>
    <row r="912" spans="1:4" x14ac:dyDescent="0.15">
      <c r="A912" t="str">
        <f t="shared" si="68"/>
        <v>-</v>
      </c>
      <c r="B912" t="e">
        <f>INDEX(Descriptions!$C$4:$C$736,MATCH($A912,Descriptions!$B$4:$B$736,))</f>
        <v>#N/A</v>
      </c>
      <c r="C912" s="9">
        <f t="shared" si="66"/>
        <v>0</v>
      </c>
      <c r="D912" s="9">
        <f t="shared" si="67"/>
        <v>0</v>
      </c>
    </row>
    <row r="913" spans="1:4" x14ac:dyDescent="0.15">
      <c r="A913" t="str">
        <f t="shared" si="68"/>
        <v>-</v>
      </c>
      <c r="B913" t="e">
        <f>INDEX(Descriptions!$C$4:$C$736,MATCH($A913,Descriptions!$B$4:$B$736,))</f>
        <v>#N/A</v>
      </c>
      <c r="C913" s="9">
        <f t="shared" si="66"/>
        <v>0</v>
      </c>
      <c r="D913" s="9">
        <f t="shared" si="67"/>
        <v>0</v>
      </c>
    </row>
    <row r="914" spans="1:4" x14ac:dyDescent="0.15">
      <c r="A914" t="str">
        <f t="shared" si="68"/>
        <v>-</v>
      </c>
      <c r="B914" t="e">
        <f>INDEX(Descriptions!$C$4:$C$736,MATCH($A914,Descriptions!$B$4:$B$736,))</f>
        <v>#N/A</v>
      </c>
      <c r="C914" s="9">
        <f t="shared" si="66"/>
        <v>0</v>
      </c>
      <c r="D914" s="9">
        <f t="shared" si="67"/>
        <v>0</v>
      </c>
    </row>
    <row r="915" spans="1:4" x14ac:dyDescent="0.15">
      <c r="A915" t="str">
        <f t="shared" si="68"/>
        <v>-</v>
      </c>
      <c r="B915" t="e">
        <f>INDEX(Descriptions!$C$4:$C$736,MATCH($A915,Descriptions!$B$4:$B$736,))</f>
        <v>#N/A</v>
      </c>
      <c r="C915" s="9">
        <f t="shared" si="66"/>
        <v>0</v>
      </c>
      <c r="D915" s="9">
        <f t="shared" si="67"/>
        <v>0</v>
      </c>
    </row>
    <row r="916" spans="1:4" x14ac:dyDescent="0.15">
      <c r="A916" t="str">
        <f t="shared" si="68"/>
        <v>-</v>
      </c>
      <c r="B916" t="e">
        <f>INDEX(Descriptions!$C$4:$C$736,MATCH($A916,Descriptions!$B$4:$B$736,))</f>
        <v>#N/A</v>
      </c>
      <c r="C916" s="9">
        <f t="shared" si="66"/>
        <v>0</v>
      </c>
      <c r="D916" s="9">
        <f t="shared" si="67"/>
        <v>0</v>
      </c>
    </row>
    <row r="917" spans="1:4" x14ac:dyDescent="0.15">
      <c r="A917" t="str">
        <f t="shared" si="68"/>
        <v>-</v>
      </c>
      <c r="B917" t="e">
        <f>INDEX(Descriptions!$C$4:$C$736,MATCH($A917,Descriptions!$B$4:$B$736,))</f>
        <v>#N/A</v>
      </c>
      <c r="C917" s="9">
        <f t="shared" si="66"/>
        <v>0</v>
      </c>
      <c r="D917" s="9">
        <f t="shared" si="67"/>
        <v>0</v>
      </c>
    </row>
    <row r="918" spans="1:4" x14ac:dyDescent="0.15">
      <c r="A918" t="str">
        <f t="shared" si="68"/>
        <v>-</v>
      </c>
      <c r="B918" t="e">
        <f>INDEX(Descriptions!$C$4:$C$736,MATCH($A918,Descriptions!$B$4:$B$736,))</f>
        <v>#N/A</v>
      </c>
      <c r="C918" s="9">
        <f t="shared" si="66"/>
        <v>0</v>
      </c>
      <c r="D918" s="9">
        <f t="shared" si="67"/>
        <v>0</v>
      </c>
    </row>
    <row r="919" spans="1:4" x14ac:dyDescent="0.15">
      <c r="A919" t="str">
        <f t="shared" si="68"/>
        <v>-</v>
      </c>
      <c r="B919" t="e">
        <f>INDEX(Descriptions!$C$4:$C$736,MATCH($A919,Descriptions!$B$4:$B$736,))</f>
        <v>#N/A</v>
      </c>
      <c r="C919" s="9">
        <f t="shared" si="66"/>
        <v>0</v>
      </c>
      <c r="D919" s="9">
        <f t="shared" si="67"/>
        <v>0</v>
      </c>
    </row>
    <row r="920" spans="1:4" x14ac:dyDescent="0.15">
      <c r="A920" t="str">
        <f t="shared" si="68"/>
        <v>-</v>
      </c>
      <c r="B920" t="e">
        <f>INDEX(Descriptions!$C$4:$C$736,MATCH($A920,Descriptions!$B$4:$B$736,))</f>
        <v>#N/A</v>
      </c>
      <c r="C920" s="9">
        <f t="shared" si="66"/>
        <v>0</v>
      </c>
      <c r="D920" s="9">
        <f t="shared" si="67"/>
        <v>0</v>
      </c>
    </row>
    <row r="921" spans="1:4" x14ac:dyDescent="0.15">
      <c r="A921" t="str">
        <f t="shared" si="68"/>
        <v>-</v>
      </c>
      <c r="B921" t="e">
        <f>INDEX(Descriptions!$C$4:$C$736,MATCH($A921,Descriptions!$B$4:$B$736,))</f>
        <v>#N/A</v>
      </c>
      <c r="C921" s="9">
        <f t="shared" si="66"/>
        <v>0</v>
      </c>
      <c r="D921" s="9">
        <f t="shared" si="67"/>
        <v>0</v>
      </c>
    </row>
    <row r="922" spans="1:4" x14ac:dyDescent="0.15">
      <c r="A922" t="str">
        <f t="shared" si="68"/>
        <v>-</v>
      </c>
      <c r="B922" t="e">
        <f>INDEX(Descriptions!$C$4:$C$736,MATCH($A922,Descriptions!$B$4:$B$736,))</f>
        <v>#N/A</v>
      </c>
      <c r="C922" s="9">
        <f t="shared" si="66"/>
        <v>0</v>
      </c>
      <c r="D922" s="9">
        <f t="shared" si="67"/>
        <v>0</v>
      </c>
    </row>
    <row r="923" spans="1:4" x14ac:dyDescent="0.15">
      <c r="A923" t="str">
        <f t="shared" si="68"/>
        <v>-</v>
      </c>
      <c r="B923" t="e">
        <f>INDEX(Descriptions!$C$4:$C$736,MATCH($A923,Descriptions!$B$4:$B$736,))</f>
        <v>#N/A</v>
      </c>
      <c r="C923" s="9">
        <f t="shared" si="66"/>
        <v>0</v>
      </c>
      <c r="D923" s="9">
        <f t="shared" si="67"/>
        <v>0</v>
      </c>
    </row>
    <row r="924" spans="1:4" x14ac:dyDescent="0.15">
      <c r="A924" t="str">
        <f t="shared" si="68"/>
        <v>-</v>
      </c>
      <c r="B924" t="e">
        <f>INDEX(Descriptions!$C$4:$C$736,MATCH($A924,Descriptions!$B$4:$B$736,))</f>
        <v>#N/A</v>
      </c>
      <c r="C924" s="9">
        <f t="shared" si="66"/>
        <v>0</v>
      </c>
      <c r="D924" s="9">
        <f t="shared" si="67"/>
        <v>0</v>
      </c>
    </row>
    <row r="925" spans="1:4" x14ac:dyDescent="0.15">
      <c r="A925" t="str">
        <f t="shared" si="68"/>
        <v>-</v>
      </c>
      <c r="B925" t="e">
        <f>INDEX(Descriptions!$C$4:$C$736,MATCH($A925,Descriptions!$B$4:$B$736,))</f>
        <v>#N/A</v>
      </c>
      <c r="C925" s="9">
        <f t="shared" si="66"/>
        <v>0</v>
      </c>
      <c r="D925" s="9">
        <f t="shared" si="67"/>
        <v>0</v>
      </c>
    </row>
    <row r="926" spans="1:4" x14ac:dyDescent="0.15">
      <c r="A926" t="str">
        <f t="shared" si="68"/>
        <v>-</v>
      </c>
      <c r="B926" t="e">
        <f>INDEX(Descriptions!$C$4:$C$736,MATCH($A926,Descriptions!$B$4:$B$736,))</f>
        <v>#N/A</v>
      </c>
      <c r="C926" s="9">
        <f t="shared" si="66"/>
        <v>0</v>
      </c>
      <c r="D926" s="9">
        <f t="shared" si="67"/>
        <v>0</v>
      </c>
    </row>
    <row r="927" spans="1:4" x14ac:dyDescent="0.15">
      <c r="A927" t="str">
        <f t="shared" si="68"/>
        <v>-</v>
      </c>
      <c r="B927" t="e">
        <f>INDEX(Descriptions!$C$4:$C$736,MATCH($A927,Descriptions!$B$4:$B$736,))</f>
        <v>#N/A</v>
      </c>
      <c r="C927" s="9">
        <f t="shared" si="66"/>
        <v>0</v>
      </c>
      <c r="D927" s="9">
        <f t="shared" si="67"/>
        <v>0</v>
      </c>
    </row>
    <row r="928" spans="1:4" x14ac:dyDescent="0.15">
      <c r="A928" t="str">
        <f t="shared" si="68"/>
        <v>-</v>
      </c>
      <c r="B928" t="e">
        <f>INDEX(Descriptions!$C$4:$C$736,MATCH($A928,Descriptions!$B$4:$B$736,))</f>
        <v>#N/A</v>
      </c>
      <c r="C928" s="9">
        <f t="shared" si="66"/>
        <v>0</v>
      </c>
      <c r="D928" s="9">
        <f t="shared" si="67"/>
        <v>0</v>
      </c>
    </row>
    <row r="929" spans="1:4" x14ac:dyDescent="0.15">
      <c r="A929" t="str">
        <f t="shared" si="68"/>
        <v>-</v>
      </c>
      <c r="B929" t="e">
        <f>INDEX(Descriptions!$C$4:$C$736,MATCH($A929,Descriptions!$B$4:$B$736,))</f>
        <v>#N/A</v>
      </c>
      <c r="C929" s="9">
        <f t="shared" si="66"/>
        <v>0</v>
      </c>
      <c r="D929" s="9">
        <f t="shared" si="67"/>
        <v>0</v>
      </c>
    </row>
    <row r="930" spans="1:4" x14ac:dyDescent="0.15">
      <c r="A930" t="str">
        <f t="shared" si="68"/>
        <v>-</v>
      </c>
      <c r="B930" t="e">
        <f>INDEX(Descriptions!$C$4:$C$736,MATCH($A930,Descriptions!$B$4:$B$736,))</f>
        <v>#N/A</v>
      </c>
      <c r="C930" s="9">
        <f t="shared" si="66"/>
        <v>0</v>
      </c>
      <c r="D930" s="9">
        <f t="shared" si="67"/>
        <v>0</v>
      </c>
    </row>
    <row r="931" spans="1:4" x14ac:dyDescent="0.15">
      <c r="A931" t="str">
        <f t="shared" si="68"/>
        <v>-</v>
      </c>
      <c r="B931" t="e">
        <f>INDEX(Descriptions!$C$4:$C$736,MATCH($A931,Descriptions!$B$4:$B$736,))</f>
        <v>#N/A</v>
      </c>
      <c r="C931" s="9">
        <f t="shared" si="66"/>
        <v>0</v>
      </c>
      <c r="D931" s="9">
        <f t="shared" si="67"/>
        <v>0</v>
      </c>
    </row>
    <row r="932" spans="1:4" x14ac:dyDescent="0.15">
      <c r="A932" t="str">
        <f t="shared" si="68"/>
        <v>-</v>
      </c>
      <c r="B932" t="e">
        <f>INDEX(Descriptions!$C$4:$C$736,MATCH($A932,Descriptions!$B$4:$B$736,))</f>
        <v>#N/A</v>
      </c>
      <c r="C932" s="9">
        <f t="shared" si="66"/>
        <v>0</v>
      </c>
      <c r="D932" s="9">
        <f t="shared" si="67"/>
        <v>0</v>
      </c>
    </row>
    <row r="933" spans="1:4" x14ac:dyDescent="0.15">
      <c r="A933" t="str">
        <f t="shared" si="68"/>
        <v>-</v>
      </c>
      <c r="B933" t="e">
        <f>INDEX(Descriptions!$C$4:$C$736,MATCH($A933,Descriptions!$B$4:$B$736,))</f>
        <v>#N/A</v>
      </c>
      <c r="C933" s="9">
        <f t="shared" si="66"/>
        <v>0</v>
      </c>
      <c r="D933" s="9">
        <f t="shared" si="67"/>
        <v>0</v>
      </c>
    </row>
    <row r="934" spans="1:4" x14ac:dyDescent="0.15">
      <c r="A934" t="str">
        <f t="shared" si="68"/>
        <v>-</v>
      </c>
      <c r="B934" t="e">
        <f>INDEX(Descriptions!$C$4:$C$736,MATCH($A934,Descriptions!$B$4:$B$736,))</f>
        <v>#N/A</v>
      </c>
      <c r="C934" s="9">
        <f t="shared" si="66"/>
        <v>0</v>
      </c>
      <c r="D934" s="9">
        <f t="shared" si="67"/>
        <v>0</v>
      </c>
    </row>
    <row r="935" spans="1:4" x14ac:dyDescent="0.15">
      <c r="A935" t="str">
        <f t="shared" si="68"/>
        <v>-</v>
      </c>
      <c r="B935" t="e">
        <f>INDEX(Descriptions!$C$4:$C$736,MATCH($A935,Descriptions!$B$4:$B$736,))</f>
        <v>#N/A</v>
      </c>
      <c r="C935" s="9">
        <f t="shared" si="66"/>
        <v>0</v>
      </c>
      <c r="D935" s="9">
        <f t="shared" si="67"/>
        <v>0</v>
      </c>
    </row>
    <row r="936" spans="1:4" x14ac:dyDescent="0.15">
      <c r="A936" t="str">
        <f t="shared" si="68"/>
        <v>-</v>
      </c>
      <c r="B936" t="e">
        <f>INDEX(Descriptions!$C$4:$C$736,MATCH($A936,Descriptions!$B$4:$B$736,))</f>
        <v>#N/A</v>
      </c>
      <c r="C936" s="9">
        <f t="shared" si="66"/>
        <v>0</v>
      </c>
      <c r="D936" s="9">
        <f t="shared" si="67"/>
        <v>0</v>
      </c>
    </row>
    <row r="937" spans="1:4" x14ac:dyDescent="0.15">
      <c r="A937" t="str">
        <f t="shared" si="68"/>
        <v>-</v>
      </c>
      <c r="B937" t="e">
        <f>INDEX(Descriptions!$C$4:$C$736,MATCH($A937,Descriptions!$B$4:$B$736,))</f>
        <v>#N/A</v>
      </c>
      <c r="C937" s="9">
        <f t="shared" si="66"/>
        <v>0</v>
      </c>
      <c r="D937" s="9">
        <f t="shared" si="67"/>
        <v>0</v>
      </c>
    </row>
    <row r="938" spans="1:4" x14ac:dyDescent="0.15">
      <c r="A938" t="str">
        <f t="shared" si="68"/>
        <v>-</v>
      </c>
      <c r="B938" t="e">
        <f>INDEX(Descriptions!$C$4:$C$736,MATCH($A938,Descriptions!$B$4:$B$736,))</f>
        <v>#N/A</v>
      </c>
      <c r="C938" s="9">
        <f t="shared" si="66"/>
        <v>0</v>
      </c>
      <c r="D938" s="9">
        <f t="shared" si="67"/>
        <v>0</v>
      </c>
    </row>
    <row r="939" spans="1:4" x14ac:dyDescent="0.15">
      <c r="A939" t="str">
        <f t="shared" si="68"/>
        <v>-</v>
      </c>
      <c r="B939" t="e">
        <f>INDEX(Descriptions!$C$4:$C$736,MATCH($A939,Descriptions!$B$4:$B$736,))</f>
        <v>#N/A</v>
      </c>
      <c r="C939" s="9">
        <f t="shared" si="66"/>
        <v>0</v>
      </c>
      <c r="D939" s="9">
        <f t="shared" si="67"/>
        <v>0</v>
      </c>
    </row>
    <row r="940" spans="1:4" x14ac:dyDescent="0.15">
      <c r="A940" t="str">
        <f t="shared" si="68"/>
        <v>-</v>
      </c>
      <c r="B940" t="e">
        <f>INDEX(Descriptions!$C$4:$C$736,MATCH($A940,Descriptions!$B$4:$B$736,))</f>
        <v>#N/A</v>
      </c>
      <c r="C940" s="9">
        <f t="shared" si="66"/>
        <v>0</v>
      </c>
      <c r="D940" s="9">
        <f t="shared" si="67"/>
        <v>0</v>
      </c>
    </row>
    <row r="941" spans="1:4" x14ac:dyDescent="0.15">
      <c r="A941" t="str">
        <f t="shared" si="68"/>
        <v>-</v>
      </c>
      <c r="B941" t="e">
        <f>INDEX(Descriptions!$C$4:$C$736,MATCH($A941,Descriptions!$B$4:$B$736,))</f>
        <v>#N/A</v>
      </c>
      <c r="C941" s="9">
        <f t="shared" si="66"/>
        <v>0</v>
      </c>
      <c r="D941" s="9">
        <f t="shared" si="67"/>
        <v>0</v>
      </c>
    </row>
    <row r="942" spans="1:4" x14ac:dyDescent="0.15">
      <c r="A942" t="str">
        <f t="shared" si="68"/>
        <v>-</v>
      </c>
      <c r="B942" t="e">
        <f>INDEX(Descriptions!$C$4:$C$736,MATCH($A942,Descriptions!$B$4:$B$736,))</f>
        <v>#N/A</v>
      </c>
      <c r="C942" s="9">
        <f t="shared" si="66"/>
        <v>0</v>
      </c>
      <c r="D942" s="9">
        <f t="shared" si="67"/>
        <v>0</v>
      </c>
    </row>
    <row r="943" spans="1:4" x14ac:dyDescent="0.15">
      <c r="A943" t="str">
        <f t="shared" si="68"/>
        <v>-</v>
      </c>
      <c r="B943" t="e">
        <f>INDEX(Descriptions!$C$4:$C$736,MATCH($A943,Descriptions!$B$4:$B$736,))</f>
        <v>#N/A</v>
      </c>
      <c r="C943" s="9">
        <f t="shared" si="66"/>
        <v>0</v>
      </c>
      <c r="D943" s="9">
        <f t="shared" si="67"/>
        <v>0</v>
      </c>
    </row>
    <row r="944" spans="1:4" x14ac:dyDescent="0.15">
      <c r="A944" t="str">
        <f t="shared" si="68"/>
        <v>-</v>
      </c>
      <c r="B944" t="e">
        <f>INDEX(Descriptions!$C$4:$C$736,MATCH($A944,Descriptions!$B$4:$B$736,))</f>
        <v>#N/A</v>
      </c>
      <c r="C944" s="9">
        <f t="shared" si="66"/>
        <v>0</v>
      </c>
      <c r="D944" s="9">
        <f t="shared" si="67"/>
        <v>0</v>
      </c>
    </row>
    <row r="945" spans="1:4" x14ac:dyDescent="0.15">
      <c r="A945" t="str">
        <f t="shared" si="68"/>
        <v>-</v>
      </c>
      <c r="B945" t="e">
        <f>INDEX(Descriptions!$C$4:$C$736,MATCH($A945,Descriptions!$B$4:$B$736,))</f>
        <v>#N/A</v>
      </c>
      <c r="C945" s="9">
        <f t="shared" si="66"/>
        <v>0</v>
      </c>
      <c r="D945" s="9">
        <f t="shared" si="67"/>
        <v>0</v>
      </c>
    </row>
    <row r="946" spans="1:4" x14ac:dyDescent="0.15">
      <c r="A946" t="str">
        <f t="shared" si="68"/>
        <v>-</v>
      </c>
      <c r="B946" t="e">
        <f>INDEX(Descriptions!$C$4:$C$736,MATCH($A946,Descriptions!$B$4:$B$736,))</f>
        <v>#N/A</v>
      </c>
      <c r="C946" s="9">
        <f t="shared" si="66"/>
        <v>0</v>
      </c>
      <c r="D946" s="9">
        <f t="shared" si="67"/>
        <v>0</v>
      </c>
    </row>
    <row r="947" spans="1:4" x14ac:dyDescent="0.15">
      <c r="A947" t="str">
        <f t="shared" si="68"/>
        <v>-</v>
      </c>
      <c r="B947" t="e">
        <f>INDEX(Descriptions!$C$4:$C$736,MATCH($A947,Descriptions!$B$4:$B$736,))</f>
        <v>#N/A</v>
      </c>
      <c r="C947" s="9">
        <f t="shared" si="66"/>
        <v>0</v>
      </c>
      <c r="D947" s="9">
        <f t="shared" si="67"/>
        <v>0</v>
      </c>
    </row>
    <row r="948" spans="1:4" x14ac:dyDescent="0.15">
      <c r="A948" t="str">
        <f t="shared" si="68"/>
        <v>-</v>
      </c>
      <c r="B948" t="e">
        <f>INDEX(Descriptions!$C$4:$C$736,MATCH($A948,Descriptions!$B$4:$B$736,))</f>
        <v>#N/A</v>
      </c>
      <c r="C948" s="9">
        <f t="shared" si="66"/>
        <v>0</v>
      </c>
      <c r="D948" s="9">
        <f t="shared" si="67"/>
        <v>0</v>
      </c>
    </row>
    <row r="949" spans="1:4" x14ac:dyDescent="0.15">
      <c r="A949" t="str">
        <f t="shared" si="68"/>
        <v>-</v>
      </c>
      <c r="B949" t="e">
        <f>INDEX(Descriptions!$C$4:$C$736,MATCH($A949,Descriptions!$B$4:$B$736,))</f>
        <v>#N/A</v>
      </c>
      <c r="C949" s="9">
        <f t="shared" si="66"/>
        <v>0</v>
      </c>
      <c r="D949" s="9">
        <f t="shared" si="67"/>
        <v>0</v>
      </c>
    </row>
    <row r="950" spans="1:4" x14ac:dyDescent="0.15">
      <c r="A950" t="str">
        <f t="shared" si="68"/>
        <v>-</v>
      </c>
      <c r="B950" t="e">
        <f>INDEX(Descriptions!$C$4:$C$736,MATCH($A950,Descriptions!$B$4:$B$736,))</f>
        <v>#N/A</v>
      </c>
      <c r="C950" s="9">
        <f t="shared" si="66"/>
        <v>0</v>
      </c>
      <c r="D950" s="9">
        <f t="shared" si="67"/>
        <v>0</v>
      </c>
    </row>
    <row r="951" spans="1:4" x14ac:dyDescent="0.15">
      <c r="A951" t="str">
        <f t="shared" si="68"/>
        <v>-</v>
      </c>
      <c r="B951" t="e">
        <f>INDEX(Descriptions!$C$4:$C$736,MATCH($A951,Descriptions!$B$4:$B$736,))</f>
        <v>#N/A</v>
      </c>
      <c r="C951" s="9">
        <f t="shared" si="66"/>
        <v>0</v>
      </c>
      <c r="D951" s="9">
        <f t="shared" si="67"/>
        <v>0</v>
      </c>
    </row>
    <row r="952" spans="1:4" x14ac:dyDescent="0.15">
      <c r="A952" t="str">
        <f t="shared" si="68"/>
        <v>-</v>
      </c>
      <c r="B952" t="e">
        <f>INDEX(Descriptions!$C$4:$C$736,MATCH($A952,Descriptions!$B$4:$B$736,))</f>
        <v>#N/A</v>
      </c>
      <c r="C952" s="9">
        <f t="shared" si="66"/>
        <v>0</v>
      </c>
      <c r="D952" s="9">
        <f t="shared" si="67"/>
        <v>0</v>
      </c>
    </row>
    <row r="953" spans="1:4" x14ac:dyDescent="0.15">
      <c r="A953" t="str">
        <f t="shared" si="68"/>
        <v>-</v>
      </c>
      <c r="B953" t="e">
        <f>INDEX(Descriptions!$C$4:$C$736,MATCH($A953,Descriptions!$B$4:$B$736,))</f>
        <v>#N/A</v>
      </c>
      <c r="C953" s="9">
        <f t="shared" si="66"/>
        <v>0</v>
      </c>
      <c r="D953" s="9">
        <f t="shared" si="67"/>
        <v>0</v>
      </c>
    </row>
    <row r="954" spans="1:4" x14ac:dyDescent="0.15">
      <c r="A954" t="str">
        <f t="shared" si="68"/>
        <v>-</v>
      </c>
      <c r="B954" t="e">
        <f>INDEX(Descriptions!$C$4:$C$736,MATCH($A954,Descriptions!$B$4:$B$736,))</f>
        <v>#N/A</v>
      </c>
      <c r="C954" s="9">
        <f t="shared" si="66"/>
        <v>0</v>
      </c>
      <c r="D954" s="9">
        <f t="shared" si="67"/>
        <v>0</v>
      </c>
    </row>
    <row r="955" spans="1:4" x14ac:dyDescent="0.15">
      <c r="A955" t="str">
        <f t="shared" si="68"/>
        <v>-</v>
      </c>
      <c r="B955" t="e">
        <f>INDEX(Descriptions!$C$4:$C$736,MATCH($A955,Descriptions!$B$4:$B$736,))</f>
        <v>#N/A</v>
      </c>
      <c r="C955" s="9">
        <f t="shared" si="66"/>
        <v>0</v>
      </c>
      <c r="D955" s="9">
        <f t="shared" si="67"/>
        <v>0</v>
      </c>
    </row>
    <row r="956" spans="1:4" x14ac:dyDescent="0.15">
      <c r="A956" t="str">
        <f t="shared" si="68"/>
        <v>-</v>
      </c>
      <c r="B956" t="e">
        <f>INDEX(Descriptions!$C$4:$C$736,MATCH($A956,Descriptions!$B$4:$B$736,))</f>
        <v>#N/A</v>
      </c>
      <c r="C956" s="9">
        <f t="shared" si="66"/>
        <v>0</v>
      </c>
      <c r="D956" s="9">
        <f t="shared" si="67"/>
        <v>0</v>
      </c>
    </row>
    <row r="957" spans="1:4" x14ac:dyDescent="0.15">
      <c r="A957" t="str">
        <f t="shared" si="68"/>
        <v>-</v>
      </c>
      <c r="B957" t="e">
        <f>INDEX(Descriptions!$C$4:$C$736,MATCH($A957,Descriptions!$B$4:$B$736,))</f>
        <v>#N/A</v>
      </c>
      <c r="C957" s="9">
        <f t="shared" si="66"/>
        <v>0</v>
      </c>
      <c r="D957" s="9">
        <f t="shared" si="67"/>
        <v>0</v>
      </c>
    </row>
    <row r="958" spans="1:4" x14ac:dyDescent="0.15">
      <c r="A958" t="str">
        <f t="shared" si="68"/>
        <v>-</v>
      </c>
      <c r="B958" t="e">
        <f>INDEX(Descriptions!$C$4:$C$736,MATCH($A958,Descriptions!$B$4:$B$736,))</f>
        <v>#N/A</v>
      </c>
      <c r="C958" s="9">
        <f t="shared" si="66"/>
        <v>0</v>
      </c>
      <c r="D958" s="9">
        <f t="shared" si="67"/>
        <v>0</v>
      </c>
    </row>
    <row r="959" spans="1:4" x14ac:dyDescent="0.15">
      <c r="A959" t="str">
        <f t="shared" si="68"/>
        <v>-</v>
      </c>
      <c r="B959" t="e">
        <f>INDEX(Descriptions!$C$4:$C$736,MATCH($A959,Descriptions!$B$4:$B$736,))</f>
        <v>#N/A</v>
      </c>
      <c r="C959" s="9">
        <f t="shared" si="66"/>
        <v>0</v>
      </c>
      <c r="D959" s="9">
        <f t="shared" si="67"/>
        <v>0</v>
      </c>
    </row>
    <row r="960" spans="1:4" x14ac:dyDescent="0.15">
      <c r="A960" t="str">
        <f t="shared" si="68"/>
        <v>-</v>
      </c>
      <c r="B960" t="e">
        <f>INDEX(Descriptions!$C$4:$C$736,MATCH($A960,Descriptions!$B$4:$B$736,))</f>
        <v>#N/A</v>
      </c>
      <c r="C960" s="9">
        <f t="shared" si="66"/>
        <v>0</v>
      </c>
      <c r="D960" s="9">
        <f t="shared" si="67"/>
        <v>0</v>
      </c>
    </row>
    <row r="961" spans="1:4" x14ac:dyDescent="0.15">
      <c r="A961" t="str">
        <f t="shared" si="68"/>
        <v>-</v>
      </c>
      <c r="B961" t="e">
        <f>INDEX(Descriptions!$C$4:$C$736,MATCH($A961,Descriptions!$B$4:$B$736,))</f>
        <v>#N/A</v>
      </c>
      <c r="C961" s="9">
        <f t="shared" si="66"/>
        <v>0</v>
      </c>
      <c r="D961" s="9">
        <f t="shared" si="67"/>
        <v>0</v>
      </c>
    </row>
    <row r="962" spans="1:4" x14ac:dyDescent="0.15">
      <c r="A962" t="str">
        <f t="shared" si="68"/>
        <v>-</v>
      </c>
      <c r="B962" t="e">
        <f>INDEX(Descriptions!$C$4:$C$736,MATCH($A962,Descriptions!$B$4:$B$736,))</f>
        <v>#N/A</v>
      </c>
      <c r="C962" s="9">
        <f t="shared" si="66"/>
        <v>0</v>
      </c>
      <c r="D962" s="9">
        <f t="shared" si="67"/>
        <v>0</v>
      </c>
    </row>
    <row r="963" spans="1:4" x14ac:dyDescent="0.15">
      <c r="A963" t="str">
        <f t="shared" si="68"/>
        <v>-</v>
      </c>
      <c r="B963" t="e">
        <f>INDEX(Descriptions!$C$4:$C$736,MATCH($A963,Descriptions!$B$4:$B$736,))</f>
        <v>#N/A</v>
      </c>
      <c r="C963" s="9">
        <f t="shared" si="66"/>
        <v>0</v>
      </c>
      <c r="D963" s="9">
        <f t="shared" si="67"/>
        <v>0</v>
      </c>
    </row>
    <row r="964" spans="1:4" x14ac:dyDescent="0.15">
      <c r="A964" t="str">
        <f t="shared" si="68"/>
        <v>-</v>
      </c>
      <c r="B964" t="e">
        <f>INDEX(Descriptions!$C$4:$C$736,MATCH($A964,Descriptions!$B$4:$B$736,))</f>
        <v>#N/A</v>
      </c>
      <c r="C964" s="9">
        <f t="shared" ref="C964:C1027" si="69">ROUND((I964*AM_Fac+V964*PM_fac)*AADT,-2)</f>
        <v>0</v>
      </c>
      <c r="D964" s="9">
        <f t="shared" ref="D964:D1027" si="70">ROUND(C964*AAWT,-2)</f>
        <v>0</v>
      </c>
    </row>
    <row r="965" spans="1:4" x14ac:dyDescent="0.15">
      <c r="A965" t="str">
        <f t="shared" ref="A965:A1028" si="71">CONCATENATE(F965,"-",G965)</f>
        <v>-</v>
      </c>
      <c r="B965" t="e">
        <f>INDEX(Descriptions!$C$4:$C$736,MATCH($A965,Descriptions!$B$4:$B$736,))</f>
        <v>#N/A</v>
      </c>
      <c r="C965" s="9">
        <f t="shared" si="69"/>
        <v>0</v>
      </c>
      <c r="D965" s="9">
        <f t="shared" si="70"/>
        <v>0</v>
      </c>
    </row>
    <row r="966" spans="1:4" x14ac:dyDescent="0.15">
      <c r="A966" t="str">
        <f t="shared" si="71"/>
        <v>-</v>
      </c>
      <c r="B966" t="e">
        <f>INDEX(Descriptions!$C$4:$C$736,MATCH($A966,Descriptions!$B$4:$B$736,))</f>
        <v>#N/A</v>
      </c>
      <c r="C966" s="9">
        <f t="shared" si="69"/>
        <v>0</v>
      </c>
      <c r="D966" s="9">
        <f t="shared" si="70"/>
        <v>0</v>
      </c>
    </row>
    <row r="967" spans="1:4" x14ac:dyDescent="0.15">
      <c r="A967" t="str">
        <f t="shared" si="71"/>
        <v>-</v>
      </c>
      <c r="B967" t="e">
        <f>INDEX(Descriptions!$C$4:$C$736,MATCH($A967,Descriptions!$B$4:$B$736,))</f>
        <v>#N/A</v>
      </c>
      <c r="C967" s="9">
        <f t="shared" si="69"/>
        <v>0</v>
      </c>
      <c r="D967" s="9">
        <f t="shared" si="70"/>
        <v>0</v>
      </c>
    </row>
    <row r="968" spans="1:4" x14ac:dyDescent="0.15">
      <c r="A968" t="str">
        <f t="shared" si="71"/>
        <v>-</v>
      </c>
      <c r="B968" t="e">
        <f>INDEX(Descriptions!$C$4:$C$736,MATCH($A968,Descriptions!$B$4:$B$736,))</f>
        <v>#N/A</v>
      </c>
      <c r="C968" s="9">
        <f t="shared" si="69"/>
        <v>0</v>
      </c>
      <c r="D968" s="9">
        <f t="shared" si="70"/>
        <v>0</v>
      </c>
    </row>
    <row r="969" spans="1:4" x14ac:dyDescent="0.15">
      <c r="A969" t="str">
        <f t="shared" si="71"/>
        <v>-</v>
      </c>
      <c r="B969" t="e">
        <f>INDEX(Descriptions!$C$4:$C$736,MATCH($A969,Descriptions!$B$4:$B$736,))</f>
        <v>#N/A</v>
      </c>
      <c r="C969" s="9">
        <f t="shared" si="69"/>
        <v>0</v>
      </c>
      <c r="D969" s="9">
        <f t="shared" si="70"/>
        <v>0</v>
      </c>
    </row>
    <row r="970" spans="1:4" x14ac:dyDescent="0.15">
      <c r="A970" t="str">
        <f t="shared" si="71"/>
        <v>-</v>
      </c>
      <c r="B970" t="e">
        <f>INDEX(Descriptions!$C$4:$C$736,MATCH($A970,Descriptions!$B$4:$B$736,))</f>
        <v>#N/A</v>
      </c>
      <c r="C970" s="9">
        <f t="shared" si="69"/>
        <v>0</v>
      </c>
      <c r="D970" s="9">
        <f t="shared" si="70"/>
        <v>0</v>
      </c>
    </row>
    <row r="971" spans="1:4" x14ac:dyDescent="0.15">
      <c r="A971" t="str">
        <f t="shared" si="71"/>
        <v>-</v>
      </c>
      <c r="B971" t="e">
        <f>INDEX(Descriptions!$C$4:$C$736,MATCH($A971,Descriptions!$B$4:$B$736,))</f>
        <v>#N/A</v>
      </c>
      <c r="C971" s="9">
        <f t="shared" si="69"/>
        <v>0</v>
      </c>
      <c r="D971" s="9">
        <f t="shared" si="70"/>
        <v>0</v>
      </c>
    </row>
    <row r="972" spans="1:4" x14ac:dyDescent="0.15">
      <c r="A972" t="str">
        <f t="shared" si="71"/>
        <v>-</v>
      </c>
      <c r="B972" t="e">
        <f>INDEX(Descriptions!$C$4:$C$736,MATCH($A972,Descriptions!$B$4:$B$736,))</f>
        <v>#N/A</v>
      </c>
      <c r="C972" s="9">
        <f t="shared" si="69"/>
        <v>0</v>
      </c>
      <c r="D972" s="9">
        <f t="shared" si="70"/>
        <v>0</v>
      </c>
    </row>
    <row r="973" spans="1:4" x14ac:dyDescent="0.15">
      <c r="A973" t="str">
        <f t="shared" si="71"/>
        <v>-</v>
      </c>
      <c r="B973" t="e">
        <f>INDEX(Descriptions!$C$4:$C$736,MATCH($A973,Descriptions!$B$4:$B$736,))</f>
        <v>#N/A</v>
      </c>
      <c r="C973" s="9">
        <f t="shared" si="69"/>
        <v>0</v>
      </c>
      <c r="D973" s="9">
        <f t="shared" si="70"/>
        <v>0</v>
      </c>
    </row>
    <row r="974" spans="1:4" x14ac:dyDescent="0.15">
      <c r="A974" t="str">
        <f t="shared" si="71"/>
        <v>-</v>
      </c>
      <c r="B974" t="e">
        <f>INDEX(Descriptions!$C$4:$C$736,MATCH($A974,Descriptions!$B$4:$B$736,))</f>
        <v>#N/A</v>
      </c>
      <c r="C974" s="9">
        <f t="shared" si="69"/>
        <v>0</v>
      </c>
      <c r="D974" s="9">
        <f t="shared" si="70"/>
        <v>0</v>
      </c>
    </row>
    <row r="975" spans="1:4" x14ac:dyDescent="0.15">
      <c r="A975" t="str">
        <f t="shared" si="71"/>
        <v>-</v>
      </c>
      <c r="B975" t="e">
        <f>INDEX(Descriptions!$C$4:$C$736,MATCH($A975,Descriptions!$B$4:$B$736,))</f>
        <v>#N/A</v>
      </c>
      <c r="C975" s="9">
        <f t="shared" si="69"/>
        <v>0</v>
      </c>
      <c r="D975" s="9">
        <f t="shared" si="70"/>
        <v>0</v>
      </c>
    </row>
    <row r="976" spans="1:4" x14ac:dyDescent="0.15">
      <c r="A976" t="str">
        <f t="shared" si="71"/>
        <v>-</v>
      </c>
      <c r="B976" t="e">
        <f>INDEX(Descriptions!$C$4:$C$736,MATCH($A976,Descriptions!$B$4:$B$736,))</f>
        <v>#N/A</v>
      </c>
      <c r="C976" s="9">
        <f t="shared" si="69"/>
        <v>0</v>
      </c>
      <c r="D976" s="9">
        <f t="shared" si="70"/>
        <v>0</v>
      </c>
    </row>
    <row r="977" spans="1:4" x14ac:dyDescent="0.15">
      <c r="A977" t="str">
        <f t="shared" si="71"/>
        <v>-</v>
      </c>
      <c r="B977" t="e">
        <f>INDEX(Descriptions!$C$4:$C$736,MATCH($A977,Descriptions!$B$4:$B$736,))</f>
        <v>#N/A</v>
      </c>
      <c r="C977" s="9">
        <f t="shared" si="69"/>
        <v>0</v>
      </c>
      <c r="D977" s="9">
        <f t="shared" si="70"/>
        <v>0</v>
      </c>
    </row>
    <row r="978" spans="1:4" x14ac:dyDescent="0.15">
      <c r="A978" t="str">
        <f t="shared" si="71"/>
        <v>-</v>
      </c>
      <c r="B978" t="e">
        <f>INDEX(Descriptions!$C$4:$C$736,MATCH($A978,Descriptions!$B$4:$B$736,))</f>
        <v>#N/A</v>
      </c>
      <c r="C978" s="9">
        <f t="shared" si="69"/>
        <v>0</v>
      </c>
      <c r="D978" s="9">
        <f t="shared" si="70"/>
        <v>0</v>
      </c>
    </row>
    <row r="979" spans="1:4" x14ac:dyDescent="0.15">
      <c r="A979" t="str">
        <f t="shared" si="71"/>
        <v>-</v>
      </c>
      <c r="B979" t="e">
        <f>INDEX(Descriptions!$C$4:$C$736,MATCH($A979,Descriptions!$B$4:$B$736,))</f>
        <v>#N/A</v>
      </c>
      <c r="C979" s="9">
        <f t="shared" si="69"/>
        <v>0</v>
      </c>
      <c r="D979" s="9">
        <f t="shared" si="70"/>
        <v>0</v>
      </c>
    </row>
    <row r="980" spans="1:4" x14ac:dyDescent="0.15">
      <c r="A980" t="str">
        <f t="shared" si="71"/>
        <v>-</v>
      </c>
      <c r="B980" t="e">
        <f>INDEX(Descriptions!$C$4:$C$736,MATCH($A980,Descriptions!$B$4:$B$736,))</f>
        <v>#N/A</v>
      </c>
      <c r="C980" s="9">
        <f t="shared" si="69"/>
        <v>0</v>
      </c>
      <c r="D980" s="9">
        <f t="shared" si="70"/>
        <v>0</v>
      </c>
    </row>
    <row r="981" spans="1:4" x14ac:dyDescent="0.15">
      <c r="A981" t="str">
        <f t="shared" si="71"/>
        <v>-</v>
      </c>
      <c r="B981" t="e">
        <f>INDEX(Descriptions!$C$4:$C$736,MATCH($A981,Descriptions!$B$4:$B$736,))</f>
        <v>#N/A</v>
      </c>
      <c r="C981" s="9">
        <f t="shared" si="69"/>
        <v>0</v>
      </c>
      <c r="D981" s="9">
        <f t="shared" si="70"/>
        <v>0</v>
      </c>
    </row>
    <row r="982" spans="1:4" x14ac:dyDescent="0.15">
      <c r="A982" t="str">
        <f t="shared" si="71"/>
        <v>-</v>
      </c>
      <c r="B982" t="e">
        <f>INDEX(Descriptions!$C$4:$C$736,MATCH($A982,Descriptions!$B$4:$B$736,))</f>
        <v>#N/A</v>
      </c>
      <c r="C982" s="9">
        <f t="shared" si="69"/>
        <v>0</v>
      </c>
      <c r="D982" s="9">
        <f t="shared" si="70"/>
        <v>0</v>
      </c>
    </row>
    <row r="983" spans="1:4" x14ac:dyDescent="0.15">
      <c r="A983" t="str">
        <f t="shared" si="71"/>
        <v>-</v>
      </c>
      <c r="B983" t="e">
        <f>INDEX(Descriptions!$C$4:$C$736,MATCH($A983,Descriptions!$B$4:$B$736,))</f>
        <v>#N/A</v>
      </c>
      <c r="C983" s="9">
        <f t="shared" si="69"/>
        <v>0</v>
      </c>
      <c r="D983" s="9">
        <f t="shared" si="70"/>
        <v>0</v>
      </c>
    </row>
    <row r="984" spans="1:4" x14ac:dyDescent="0.15">
      <c r="A984" t="str">
        <f t="shared" si="71"/>
        <v>-</v>
      </c>
      <c r="B984" t="e">
        <f>INDEX(Descriptions!$C$4:$C$736,MATCH($A984,Descriptions!$B$4:$B$736,))</f>
        <v>#N/A</v>
      </c>
      <c r="C984" s="9">
        <f t="shared" si="69"/>
        <v>0</v>
      </c>
      <c r="D984" s="9">
        <f t="shared" si="70"/>
        <v>0</v>
      </c>
    </row>
    <row r="985" spans="1:4" x14ac:dyDescent="0.15">
      <c r="A985" t="str">
        <f t="shared" si="71"/>
        <v>-</v>
      </c>
      <c r="B985" t="e">
        <f>INDEX(Descriptions!$C$4:$C$736,MATCH($A985,Descriptions!$B$4:$B$736,))</f>
        <v>#N/A</v>
      </c>
      <c r="C985" s="9">
        <f t="shared" si="69"/>
        <v>0</v>
      </c>
      <c r="D985" s="9">
        <f t="shared" si="70"/>
        <v>0</v>
      </c>
    </row>
    <row r="986" spans="1:4" x14ac:dyDescent="0.15">
      <c r="A986" t="str">
        <f t="shared" si="71"/>
        <v>-</v>
      </c>
      <c r="B986" t="e">
        <f>INDEX(Descriptions!$C$4:$C$736,MATCH($A986,Descriptions!$B$4:$B$736,))</f>
        <v>#N/A</v>
      </c>
      <c r="C986" s="9">
        <f t="shared" si="69"/>
        <v>0</v>
      </c>
      <c r="D986" s="9">
        <f t="shared" si="70"/>
        <v>0</v>
      </c>
    </row>
    <row r="987" spans="1:4" x14ac:dyDescent="0.15">
      <c r="A987" t="str">
        <f t="shared" si="71"/>
        <v>-</v>
      </c>
      <c r="B987" t="e">
        <f>INDEX(Descriptions!$C$4:$C$736,MATCH($A987,Descriptions!$B$4:$B$736,))</f>
        <v>#N/A</v>
      </c>
      <c r="C987" s="9">
        <f t="shared" si="69"/>
        <v>0</v>
      </c>
      <c r="D987" s="9">
        <f t="shared" si="70"/>
        <v>0</v>
      </c>
    </row>
    <row r="988" spans="1:4" x14ac:dyDescent="0.15">
      <c r="A988" t="str">
        <f t="shared" si="71"/>
        <v>-</v>
      </c>
      <c r="B988" t="e">
        <f>INDEX(Descriptions!$C$4:$C$736,MATCH($A988,Descriptions!$B$4:$B$736,))</f>
        <v>#N/A</v>
      </c>
      <c r="C988" s="9">
        <f t="shared" si="69"/>
        <v>0</v>
      </c>
      <c r="D988" s="9">
        <f t="shared" si="70"/>
        <v>0</v>
      </c>
    </row>
    <row r="989" spans="1:4" x14ac:dyDescent="0.15">
      <c r="A989" t="str">
        <f t="shared" si="71"/>
        <v>-</v>
      </c>
      <c r="B989" t="e">
        <f>INDEX(Descriptions!$C$4:$C$736,MATCH($A989,Descriptions!$B$4:$B$736,))</f>
        <v>#N/A</v>
      </c>
      <c r="C989" s="9">
        <f t="shared" si="69"/>
        <v>0</v>
      </c>
      <c r="D989" s="9">
        <f t="shared" si="70"/>
        <v>0</v>
      </c>
    </row>
    <row r="990" spans="1:4" x14ac:dyDescent="0.15">
      <c r="A990" t="str">
        <f t="shared" si="71"/>
        <v>-</v>
      </c>
      <c r="B990" t="e">
        <f>INDEX(Descriptions!$C$4:$C$736,MATCH($A990,Descriptions!$B$4:$B$736,))</f>
        <v>#N/A</v>
      </c>
      <c r="C990" s="9">
        <f t="shared" si="69"/>
        <v>0</v>
      </c>
      <c r="D990" s="9">
        <f t="shared" si="70"/>
        <v>0</v>
      </c>
    </row>
    <row r="991" spans="1:4" x14ac:dyDescent="0.15">
      <c r="A991" t="str">
        <f t="shared" si="71"/>
        <v>-</v>
      </c>
      <c r="B991" t="e">
        <f>INDEX(Descriptions!$C$4:$C$736,MATCH($A991,Descriptions!$B$4:$B$736,))</f>
        <v>#N/A</v>
      </c>
      <c r="C991" s="9">
        <f t="shared" si="69"/>
        <v>0</v>
      </c>
      <c r="D991" s="9">
        <f t="shared" si="70"/>
        <v>0</v>
      </c>
    </row>
    <row r="992" spans="1:4" x14ac:dyDescent="0.15">
      <c r="A992" t="str">
        <f t="shared" si="71"/>
        <v>-</v>
      </c>
      <c r="B992" t="e">
        <f>INDEX(Descriptions!$C$4:$C$736,MATCH($A992,Descriptions!$B$4:$B$736,))</f>
        <v>#N/A</v>
      </c>
      <c r="C992" s="9">
        <f t="shared" si="69"/>
        <v>0</v>
      </c>
      <c r="D992" s="9">
        <f t="shared" si="70"/>
        <v>0</v>
      </c>
    </row>
    <row r="993" spans="1:4" x14ac:dyDescent="0.15">
      <c r="A993" t="str">
        <f t="shared" si="71"/>
        <v>-</v>
      </c>
      <c r="B993" t="e">
        <f>INDEX(Descriptions!$C$4:$C$736,MATCH($A993,Descriptions!$B$4:$B$736,))</f>
        <v>#N/A</v>
      </c>
      <c r="C993" s="9">
        <f t="shared" si="69"/>
        <v>0</v>
      </c>
      <c r="D993" s="9">
        <f t="shared" si="70"/>
        <v>0</v>
      </c>
    </row>
    <row r="994" spans="1:4" x14ac:dyDescent="0.15">
      <c r="A994" t="str">
        <f t="shared" si="71"/>
        <v>-</v>
      </c>
      <c r="B994" t="e">
        <f>INDEX(Descriptions!$C$4:$C$736,MATCH($A994,Descriptions!$B$4:$B$736,))</f>
        <v>#N/A</v>
      </c>
      <c r="C994" s="9">
        <f t="shared" si="69"/>
        <v>0</v>
      </c>
      <c r="D994" s="9">
        <f t="shared" si="70"/>
        <v>0</v>
      </c>
    </row>
    <row r="995" spans="1:4" x14ac:dyDescent="0.15">
      <c r="A995" t="str">
        <f t="shared" si="71"/>
        <v>-</v>
      </c>
      <c r="B995" t="e">
        <f>INDEX(Descriptions!$C$4:$C$736,MATCH($A995,Descriptions!$B$4:$B$736,))</f>
        <v>#N/A</v>
      </c>
      <c r="C995" s="9">
        <f t="shared" si="69"/>
        <v>0</v>
      </c>
      <c r="D995" s="9">
        <f t="shared" si="70"/>
        <v>0</v>
      </c>
    </row>
    <row r="996" spans="1:4" x14ac:dyDescent="0.15">
      <c r="A996" t="str">
        <f t="shared" si="71"/>
        <v>-</v>
      </c>
      <c r="B996" t="e">
        <f>INDEX(Descriptions!$C$4:$C$736,MATCH($A996,Descriptions!$B$4:$B$736,))</f>
        <v>#N/A</v>
      </c>
      <c r="C996" s="9">
        <f t="shared" si="69"/>
        <v>0</v>
      </c>
      <c r="D996" s="9">
        <f t="shared" si="70"/>
        <v>0</v>
      </c>
    </row>
    <row r="997" spans="1:4" x14ac:dyDescent="0.15">
      <c r="A997" t="str">
        <f t="shared" si="71"/>
        <v>-</v>
      </c>
      <c r="B997" t="e">
        <f>INDEX(Descriptions!$C$4:$C$736,MATCH($A997,Descriptions!$B$4:$B$736,))</f>
        <v>#N/A</v>
      </c>
      <c r="C997" s="9">
        <f t="shared" si="69"/>
        <v>0</v>
      </c>
      <c r="D997" s="9">
        <f t="shared" si="70"/>
        <v>0</v>
      </c>
    </row>
    <row r="998" spans="1:4" x14ac:dyDescent="0.15">
      <c r="A998" t="str">
        <f t="shared" si="71"/>
        <v>-</v>
      </c>
      <c r="B998" t="e">
        <f>INDEX(Descriptions!$C$4:$C$736,MATCH($A998,Descriptions!$B$4:$B$736,))</f>
        <v>#N/A</v>
      </c>
      <c r="C998" s="9">
        <f t="shared" si="69"/>
        <v>0</v>
      </c>
      <c r="D998" s="9">
        <f t="shared" si="70"/>
        <v>0</v>
      </c>
    </row>
    <row r="999" spans="1:4" x14ac:dyDescent="0.15">
      <c r="A999" t="str">
        <f t="shared" si="71"/>
        <v>-</v>
      </c>
      <c r="B999" t="e">
        <f>INDEX(Descriptions!$C$4:$C$736,MATCH($A999,Descriptions!$B$4:$B$736,))</f>
        <v>#N/A</v>
      </c>
      <c r="C999" s="9">
        <f t="shared" si="69"/>
        <v>0</v>
      </c>
      <c r="D999" s="9">
        <f t="shared" si="70"/>
        <v>0</v>
      </c>
    </row>
    <row r="1000" spans="1:4" x14ac:dyDescent="0.15">
      <c r="A1000" t="str">
        <f t="shared" si="71"/>
        <v>-</v>
      </c>
      <c r="B1000" t="e">
        <f>INDEX(Descriptions!$C$4:$C$736,MATCH($A1000,Descriptions!$B$4:$B$736,))</f>
        <v>#N/A</v>
      </c>
      <c r="C1000" s="9">
        <f t="shared" si="69"/>
        <v>0</v>
      </c>
      <c r="D1000" s="9">
        <f t="shared" si="70"/>
        <v>0</v>
      </c>
    </row>
    <row r="1001" spans="1:4" x14ac:dyDescent="0.15">
      <c r="A1001" t="str">
        <f t="shared" si="71"/>
        <v>-</v>
      </c>
      <c r="B1001" t="e">
        <f>INDEX(Descriptions!$C$4:$C$736,MATCH($A1001,Descriptions!$B$4:$B$736,))</f>
        <v>#N/A</v>
      </c>
      <c r="C1001" s="9">
        <f t="shared" si="69"/>
        <v>0</v>
      </c>
      <c r="D1001" s="9">
        <f t="shared" si="70"/>
        <v>0</v>
      </c>
    </row>
    <row r="1002" spans="1:4" x14ac:dyDescent="0.15">
      <c r="A1002" t="str">
        <f t="shared" si="71"/>
        <v>-</v>
      </c>
      <c r="B1002" t="e">
        <f>INDEX(Descriptions!$C$4:$C$736,MATCH($A1002,Descriptions!$B$4:$B$736,))</f>
        <v>#N/A</v>
      </c>
      <c r="C1002" s="9">
        <f t="shared" si="69"/>
        <v>0</v>
      </c>
      <c r="D1002" s="9">
        <f t="shared" si="70"/>
        <v>0</v>
      </c>
    </row>
    <row r="1003" spans="1:4" x14ac:dyDescent="0.15">
      <c r="A1003" t="str">
        <f t="shared" si="71"/>
        <v>-</v>
      </c>
      <c r="B1003" t="e">
        <f>INDEX(Descriptions!$C$4:$C$736,MATCH($A1003,Descriptions!$B$4:$B$736,))</f>
        <v>#N/A</v>
      </c>
      <c r="C1003" s="9">
        <f t="shared" si="69"/>
        <v>0</v>
      </c>
      <c r="D1003" s="9">
        <f t="shared" si="70"/>
        <v>0</v>
      </c>
    </row>
    <row r="1004" spans="1:4" x14ac:dyDescent="0.15">
      <c r="A1004" t="str">
        <f t="shared" si="71"/>
        <v>-</v>
      </c>
      <c r="B1004" t="e">
        <f>INDEX(Descriptions!$C$4:$C$736,MATCH($A1004,Descriptions!$B$4:$B$736,))</f>
        <v>#N/A</v>
      </c>
      <c r="C1004" s="9">
        <f t="shared" si="69"/>
        <v>0</v>
      </c>
      <c r="D1004" s="9">
        <f t="shared" si="70"/>
        <v>0</v>
      </c>
    </row>
    <row r="1005" spans="1:4" x14ac:dyDescent="0.15">
      <c r="A1005" t="str">
        <f t="shared" si="71"/>
        <v>-</v>
      </c>
      <c r="B1005" t="e">
        <f>INDEX(Descriptions!$C$4:$C$736,MATCH($A1005,Descriptions!$B$4:$B$736,))</f>
        <v>#N/A</v>
      </c>
      <c r="C1005" s="9">
        <f t="shared" si="69"/>
        <v>0</v>
      </c>
      <c r="D1005" s="9">
        <f t="shared" si="70"/>
        <v>0</v>
      </c>
    </row>
    <row r="1006" spans="1:4" x14ac:dyDescent="0.15">
      <c r="A1006" t="str">
        <f t="shared" si="71"/>
        <v>-</v>
      </c>
      <c r="B1006" t="e">
        <f>INDEX(Descriptions!$C$4:$C$736,MATCH($A1006,Descriptions!$B$4:$B$736,))</f>
        <v>#N/A</v>
      </c>
      <c r="C1006" s="9">
        <f t="shared" si="69"/>
        <v>0</v>
      </c>
      <c r="D1006" s="9">
        <f t="shared" si="70"/>
        <v>0</v>
      </c>
    </row>
    <row r="1007" spans="1:4" x14ac:dyDescent="0.15">
      <c r="A1007" t="str">
        <f t="shared" si="71"/>
        <v>-</v>
      </c>
      <c r="B1007" t="e">
        <f>INDEX(Descriptions!$C$4:$C$736,MATCH($A1007,Descriptions!$B$4:$B$736,))</f>
        <v>#N/A</v>
      </c>
      <c r="C1007" s="9">
        <f t="shared" si="69"/>
        <v>0</v>
      </c>
      <c r="D1007" s="9">
        <f t="shared" si="70"/>
        <v>0</v>
      </c>
    </row>
    <row r="1008" spans="1:4" x14ac:dyDescent="0.15">
      <c r="A1008" t="str">
        <f t="shared" si="71"/>
        <v>-</v>
      </c>
      <c r="B1008" t="e">
        <f>INDEX(Descriptions!$C$4:$C$736,MATCH($A1008,Descriptions!$B$4:$B$736,))</f>
        <v>#N/A</v>
      </c>
      <c r="C1008" s="9">
        <f t="shared" si="69"/>
        <v>0</v>
      </c>
      <c r="D1008" s="9">
        <f t="shared" si="70"/>
        <v>0</v>
      </c>
    </row>
    <row r="1009" spans="1:4" x14ac:dyDescent="0.15">
      <c r="A1009" t="str">
        <f t="shared" si="71"/>
        <v>-</v>
      </c>
      <c r="B1009" t="e">
        <f>INDEX(Descriptions!$C$4:$C$736,MATCH($A1009,Descriptions!$B$4:$B$736,))</f>
        <v>#N/A</v>
      </c>
      <c r="C1009" s="9">
        <f t="shared" si="69"/>
        <v>0</v>
      </c>
      <c r="D1009" s="9">
        <f t="shared" si="70"/>
        <v>0</v>
      </c>
    </row>
    <row r="1010" spans="1:4" x14ac:dyDescent="0.15">
      <c r="A1010" t="str">
        <f t="shared" si="71"/>
        <v>-</v>
      </c>
      <c r="B1010" t="e">
        <f>INDEX(Descriptions!$C$4:$C$736,MATCH($A1010,Descriptions!$B$4:$B$736,))</f>
        <v>#N/A</v>
      </c>
      <c r="C1010" s="9">
        <f t="shared" si="69"/>
        <v>0</v>
      </c>
      <c r="D1010" s="9">
        <f t="shared" si="70"/>
        <v>0</v>
      </c>
    </row>
    <row r="1011" spans="1:4" x14ac:dyDescent="0.15">
      <c r="A1011" t="str">
        <f t="shared" si="71"/>
        <v>-</v>
      </c>
      <c r="B1011" t="e">
        <f>INDEX(Descriptions!$C$4:$C$736,MATCH($A1011,Descriptions!$B$4:$B$736,))</f>
        <v>#N/A</v>
      </c>
      <c r="C1011" s="9">
        <f t="shared" si="69"/>
        <v>0</v>
      </c>
      <c r="D1011" s="9">
        <f t="shared" si="70"/>
        <v>0</v>
      </c>
    </row>
    <row r="1012" spans="1:4" x14ac:dyDescent="0.15">
      <c r="A1012" t="str">
        <f t="shared" si="71"/>
        <v>-</v>
      </c>
      <c r="B1012" t="e">
        <f>INDEX(Descriptions!$C$4:$C$736,MATCH($A1012,Descriptions!$B$4:$B$736,))</f>
        <v>#N/A</v>
      </c>
      <c r="C1012" s="9">
        <f t="shared" si="69"/>
        <v>0</v>
      </c>
      <c r="D1012" s="9">
        <f t="shared" si="70"/>
        <v>0</v>
      </c>
    </row>
    <row r="1013" spans="1:4" x14ac:dyDescent="0.15">
      <c r="A1013" t="str">
        <f t="shared" si="71"/>
        <v>-</v>
      </c>
      <c r="B1013" t="e">
        <f>INDEX(Descriptions!$C$4:$C$736,MATCH($A1013,Descriptions!$B$4:$B$736,))</f>
        <v>#N/A</v>
      </c>
      <c r="C1013" s="9">
        <f t="shared" si="69"/>
        <v>0</v>
      </c>
      <c r="D1013" s="9">
        <f t="shared" si="70"/>
        <v>0</v>
      </c>
    </row>
    <row r="1014" spans="1:4" x14ac:dyDescent="0.15">
      <c r="A1014" t="str">
        <f t="shared" si="71"/>
        <v>-</v>
      </c>
      <c r="B1014" t="e">
        <f>INDEX(Descriptions!$C$4:$C$736,MATCH($A1014,Descriptions!$B$4:$B$736,))</f>
        <v>#N/A</v>
      </c>
      <c r="C1014" s="9">
        <f t="shared" si="69"/>
        <v>0</v>
      </c>
      <c r="D1014" s="9">
        <f t="shared" si="70"/>
        <v>0</v>
      </c>
    </row>
    <row r="1015" spans="1:4" x14ac:dyDescent="0.15">
      <c r="A1015" t="str">
        <f t="shared" si="71"/>
        <v>-</v>
      </c>
      <c r="B1015" t="e">
        <f>INDEX(Descriptions!$C$4:$C$736,MATCH($A1015,Descriptions!$B$4:$B$736,))</f>
        <v>#N/A</v>
      </c>
      <c r="C1015" s="9">
        <f t="shared" si="69"/>
        <v>0</v>
      </c>
      <c r="D1015" s="9">
        <f t="shared" si="70"/>
        <v>0</v>
      </c>
    </row>
    <row r="1016" spans="1:4" x14ac:dyDescent="0.15">
      <c r="A1016" t="str">
        <f t="shared" si="71"/>
        <v>-</v>
      </c>
      <c r="B1016" t="e">
        <f>INDEX(Descriptions!$C$4:$C$736,MATCH($A1016,Descriptions!$B$4:$B$736,))</f>
        <v>#N/A</v>
      </c>
      <c r="C1016" s="9">
        <f t="shared" si="69"/>
        <v>0</v>
      </c>
      <c r="D1016" s="9">
        <f t="shared" si="70"/>
        <v>0</v>
      </c>
    </row>
    <row r="1017" spans="1:4" x14ac:dyDescent="0.15">
      <c r="A1017" t="str">
        <f t="shared" si="71"/>
        <v>-</v>
      </c>
      <c r="B1017" t="e">
        <f>INDEX(Descriptions!$C$4:$C$736,MATCH($A1017,Descriptions!$B$4:$B$736,))</f>
        <v>#N/A</v>
      </c>
      <c r="C1017" s="9">
        <f t="shared" si="69"/>
        <v>0</v>
      </c>
      <c r="D1017" s="9">
        <f t="shared" si="70"/>
        <v>0</v>
      </c>
    </row>
    <row r="1018" spans="1:4" x14ac:dyDescent="0.15">
      <c r="A1018" t="str">
        <f t="shared" si="71"/>
        <v>-</v>
      </c>
      <c r="B1018" t="e">
        <f>INDEX(Descriptions!$C$4:$C$736,MATCH($A1018,Descriptions!$B$4:$B$736,))</f>
        <v>#N/A</v>
      </c>
      <c r="C1018" s="9">
        <f t="shared" si="69"/>
        <v>0</v>
      </c>
      <c r="D1018" s="9">
        <f t="shared" si="70"/>
        <v>0</v>
      </c>
    </row>
    <row r="1019" spans="1:4" x14ac:dyDescent="0.15">
      <c r="A1019" t="str">
        <f t="shared" si="71"/>
        <v>-</v>
      </c>
      <c r="B1019" t="e">
        <f>INDEX(Descriptions!$C$4:$C$736,MATCH($A1019,Descriptions!$B$4:$B$736,))</f>
        <v>#N/A</v>
      </c>
      <c r="C1019" s="9">
        <f t="shared" si="69"/>
        <v>0</v>
      </c>
      <c r="D1019" s="9">
        <f t="shared" si="70"/>
        <v>0</v>
      </c>
    </row>
    <row r="1020" spans="1:4" x14ac:dyDescent="0.15">
      <c r="A1020" t="str">
        <f t="shared" si="71"/>
        <v>-</v>
      </c>
      <c r="B1020" t="e">
        <f>INDEX(Descriptions!$C$4:$C$736,MATCH($A1020,Descriptions!$B$4:$B$736,))</f>
        <v>#N/A</v>
      </c>
      <c r="C1020" s="9">
        <f t="shared" si="69"/>
        <v>0</v>
      </c>
      <c r="D1020" s="9">
        <f t="shared" si="70"/>
        <v>0</v>
      </c>
    </row>
    <row r="1021" spans="1:4" x14ac:dyDescent="0.15">
      <c r="A1021" t="str">
        <f t="shared" si="71"/>
        <v>-</v>
      </c>
      <c r="B1021" t="e">
        <f>INDEX(Descriptions!$C$4:$C$736,MATCH($A1021,Descriptions!$B$4:$B$736,))</f>
        <v>#N/A</v>
      </c>
      <c r="C1021" s="9">
        <f t="shared" si="69"/>
        <v>0</v>
      </c>
      <c r="D1021" s="9">
        <f t="shared" si="70"/>
        <v>0</v>
      </c>
    </row>
    <row r="1022" spans="1:4" x14ac:dyDescent="0.15">
      <c r="A1022" t="str">
        <f t="shared" si="71"/>
        <v>-</v>
      </c>
      <c r="B1022" t="e">
        <f>INDEX(Descriptions!$C$4:$C$736,MATCH($A1022,Descriptions!$B$4:$B$736,))</f>
        <v>#N/A</v>
      </c>
      <c r="C1022" s="9">
        <f t="shared" si="69"/>
        <v>0</v>
      </c>
      <c r="D1022" s="9">
        <f t="shared" si="70"/>
        <v>0</v>
      </c>
    </row>
    <row r="1023" spans="1:4" x14ac:dyDescent="0.15">
      <c r="A1023" t="str">
        <f t="shared" si="71"/>
        <v>-</v>
      </c>
      <c r="B1023" t="e">
        <f>INDEX(Descriptions!$C$4:$C$736,MATCH($A1023,Descriptions!$B$4:$B$736,))</f>
        <v>#N/A</v>
      </c>
      <c r="C1023" s="9">
        <f t="shared" si="69"/>
        <v>0</v>
      </c>
      <c r="D1023" s="9">
        <f t="shared" si="70"/>
        <v>0</v>
      </c>
    </row>
    <row r="1024" spans="1:4" x14ac:dyDescent="0.15">
      <c r="A1024" t="str">
        <f t="shared" si="71"/>
        <v>-</v>
      </c>
      <c r="B1024" t="e">
        <f>INDEX(Descriptions!$C$4:$C$736,MATCH($A1024,Descriptions!$B$4:$B$736,))</f>
        <v>#N/A</v>
      </c>
      <c r="C1024" s="9">
        <f t="shared" si="69"/>
        <v>0</v>
      </c>
      <c r="D1024" s="9">
        <f t="shared" si="70"/>
        <v>0</v>
      </c>
    </row>
    <row r="1025" spans="1:4" x14ac:dyDescent="0.15">
      <c r="A1025" t="str">
        <f t="shared" si="71"/>
        <v>-</v>
      </c>
      <c r="B1025" t="e">
        <f>INDEX(Descriptions!$C$4:$C$736,MATCH($A1025,Descriptions!$B$4:$B$736,))</f>
        <v>#N/A</v>
      </c>
      <c r="C1025" s="9">
        <f t="shared" si="69"/>
        <v>0</v>
      </c>
      <c r="D1025" s="9">
        <f t="shared" si="70"/>
        <v>0</v>
      </c>
    </row>
    <row r="1026" spans="1:4" x14ac:dyDescent="0.15">
      <c r="A1026" t="str">
        <f t="shared" si="71"/>
        <v>-</v>
      </c>
      <c r="B1026" t="e">
        <f>INDEX(Descriptions!$C$4:$C$736,MATCH($A1026,Descriptions!$B$4:$B$736,))</f>
        <v>#N/A</v>
      </c>
      <c r="C1026" s="9">
        <f t="shared" si="69"/>
        <v>0</v>
      </c>
      <c r="D1026" s="9">
        <f t="shared" si="70"/>
        <v>0</v>
      </c>
    </row>
    <row r="1027" spans="1:4" x14ac:dyDescent="0.15">
      <c r="A1027" t="str">
        <f t="shared" si="71"/>
        <v>-</v>
      </c>
      <c r="B1027" t="e">
        <f>INDEX(Descriptions!$C$4:$C$736,MATCH($A1027,Descriptions!$B$4:$B$736,))</f>
        <v>#N/A</v>
      </c>
      <c r="C1027" s="9">
        <f t="shared" si="69"/>
        <v>0</v>
      </c>
      <c r="D1027" s="9">
        <f t="shared" si="70"/>
        <v>0</v>
      </c>
    </row>
    <row r="1028" spans="1:4" x14ac:dyDescent="0.15">
      <c r="A1028" t="str">
        <f t="shared" si="71"/>
        <v>-</v>
      </c>
      <c r="B1028" t="e">
        <f>INDEX(Descriptions!$C$4:$C$736,MATCH($A1028,Descriptions!$B$4:$B$736,))</f>
        <v>#N/A</v>
      </c>
      <c r="C1028" s="9">
        <f t="shared" ref="C1028:C1091" si="72">ROUND((I1028*AM_Fac+V1028*PM_fac)*AADT,-2)</f>
        <v>0</v>
      </c>
      <c r="D1028" s="9">
        <f t="shared" ref="D1028:D1091" si="73">ROUND(C1028*AAWT,-2)</f>
        <v>0</v>
      </c>
    </row>
    <row r="1029" spans="1:4" x14ac:dyDescent="0.15">
      <c r="A1029" t="str">
        <f t="shared" ref="A1029:A1092" si="74">CONCATENATE(F1029,"-",G1029)</f>
        <v>-</v>
      </c>
      <c r="B1029" t="e">
        <f>INDEX(Descriptions!$C$4:$C$736,MATCH($A1029,Descriptions!$B$4:$B$736,))</f>
        <v>#N/A</v>
      </c>
      <c r="C1029" s="9">
        <f t="shared" si="72"/>
        <v>0</v>
      </c>
      <c r="D1029" s="9">
        <f t="shared" si="73"/>
        <v>0</v>
      </c>
    </row>
    <row r="1030" spans="1:4" x14ac:dyDescent="0.15">
      <c r="A1030" t="str">
        <f t="shared" si="74"/>
        <v>-</v>
      </c>
      <c r="B1030" t="e">
        <f>INDEX(Descriptions!$C$4:$C$736,MATCH($A1030,Descriptions!$B$4:$B$736,))</f>
        <v>#N/A</v>
      </c>
      <c r="C1030" s="9">
        <f t="shared" si="72"/>
        <v>0</v>
      </c>
      <c r="D1030" s="9">
        <f t="shared" si="73"/>
        <v>0</v>
      </c>
    </row>
    <row r="1031" spans="1:4" x14ac:dyDescent="0.15">
      <c r="A1031" t="str">
        <f t="shared" si="74"/>
        <v>-</v>
      </c>
      <c r="B1031" t="e">
        <f>INDEX(Descriptions!$C$4:$C$736,MATCH($A1031,Descriptions!$B$4:$B$736,))</f>
        <v>#N/A</v>
      </c>
      <c r="C1031" s="9">
        <f t="shared" si="72"/>
        <v>0</v>
      </c>
      <c r="D1031" s="9">
        <f t="shared" si="73"/>
        <v>0</v>
      </c>
    </row>
    <row r="1032" spans="1:4" x14ac:dyDescent="0.15">
      <c r="A1032" t="str">
        <f t="shared" si="74"/>
        <v>-</v>
      </c>
      <c r="B1032" t="e">
        <f>INDEX(Descriptions!$C$4:$C$736,MATCH($A1032,Descriptions!$B$4:$B$736,))</f>
        <v>#N/A</v>
      </c>
      <c r="C1032" s="9">
        <f t="shared" si="72"/>
        <v>0</v>
      </c>
      <c r="D1032" s="9">
        <f t="shared" si="73"/>
        <v>0</v>
      </c>
    </row>
    <row r="1033" spans="1:4" x14ac:dyDescent="0.15">
      <c r="A1033" t="str">
        <f t="shared" si="74"/>
        <v>-</v>
      </c>
      <c r="B1033" t="e">
        <f>INDEX(Descriptions!$C$4:$C$736,MATCH($A1033,Descriptions!$B$4:$B$736,))</f>
        <v>#N/A</v>
      </c>
      <c r="C1033" s="9">
        <f t="shared" si="72"/>
        <v>0</v>
      </c>
      <c r="D1033" s="9">
        <f t="shared" si="73"/>
        <v>0</v>
      </c>
    </row>
    <row r="1034" spans="1:4" x14ac:dyDescent="0.15">
      <c r="A1034" t="str">
        <f t="shared" si="74"/>
        <v>-</v>
      </c>
      <c r="B1034" t="e">
        <f>INDEX(Descriptions!$C$4:$C$736,MATCH($A1034,Descriptions!$B$4:$B$736,))</f>
        <v>#N/A</v>
      </c>
      <c r="C1034" s="9">
        <f t="shared" si="72"/>
        <v>0</v>
      </c>
      <c r="D1034" s="9">
        <f t="shared" si="73"/>
        <v>0</v>
      </c>
    </row>
    <row r="1035" spans="1:4" x14ac:dyDescent="0.15">
      <c r="A1035" t="str">
        <f t="shared" si="74"/>
        <v>-</v>
      </c>
      <c r="B1035" t="e">
        <f>INDEX(Descriptions!$C$4:$C$736,MATCH($A1035,Descriptions!$B$4:$B$736,))</f>
        <v>#N/A</v>
      </c>
      <c r="C1035" s="9">
        <f t="shared" si="72"/>
        <v>0</v>
      </c>
      <c r="D1035" s="9">
        <f t="shared" si="73"/>
        <v>0</v>
      </c>
    </row>
    <row r="1036" spans="1:4" x14ac:dyDescent="0.15">
      <c r="A1036" t="str">
        <f t="shared" si="74"/>
        <v>-</v>
      </c>
      <c r="B1036" t="e">
        <f>INDEX(Descriptions!$C$4:$C$736,MATCH($A1036,Descriptions!$B$4:$B$736,))</f>
        <v>#N/A</v>
      </c>
      <c r="C1036" s="9">
        <f t="shared" si="72"/>
        <v>0</v>
      </c>
      <c r="D1036" s="9">
        <f t="shared" si="73"/>
        <v>0</v>
      </c>
    </row>
    <row r="1037" spans="1:4" x14ac:dyDescent="0.15">
      <c r="A1037" t="str">
        <f t="shared" si="74"/>
        <v>-</v>
      </c>
      <c r="B1037" t="e">
        <f>INDEX(Descriptions!$C$4:$C$736,MATCH($A1037,Descriptions!$B$4:$B$736,))</f>
        <v>#N/A</v>
      </c>
      <c r="C1037" s="9">
        <f t="shared" si="72"/>
        <v>0</v>
      </c>
      <c r="D1037" s="9">
        <f t="shared" si="73"/>
        <v>0</v>
      </c>
    </row>
    <row r="1038" spans="1:4" x14ac:dyDescent="0.15">
      <c r="A1038" t="str">
        <f t="shared" si="74"/>
        <v>-</v>
      </c>
      <c r="B1038" t="e">
        <f>INDEX(Descriptions!$C$4:$C$736,MATCH($A1038,Descriptions!$B$4:$B$736,))</f>
        <v>#N/A</v>
      </c>
      <c r="C1038" s="9">
        <f t="shared" si="72"/>
        <v>0</v>
      </c>
      <c r="D1038" s="9">
        <f t="shared" si="73"/>
        <v>0</v>
      </c>
    </row>
    <row r="1039" spans="1:4" x14ac:dyDescent="0.15">
      <c r="A1039" t="str">
        <f t="shared" si="74"/>
        <v>-</v>
      </c>
      <c r="B1039" t="e">
        <f>INDEX(Descriptions!$C$4:$C$736,MATCH($A1039,Descriptions!$B$4:$B$736,))</f>
        <v>#N/A</v>
      </c>
      <c r="C1039" s="9">
        <f t="shared" si="72"/>
        <v>0</v>
      </c>
      <c r="D1039" s="9">
        <f t="shared" si="73"/>
        <v>0</v>
      </c>
    </row>
    <row r="1040" spans="1:4" x14ac:dyDescent="0.15">
      <c r="A1040" t="str">
        <f t="shared" si="74"/>
        <v>-</v>
      </c>
      <c r="B1040" t="e">
        <f>INDEX(Descriptions!$C$4:$C$736,MATCH($A1040,Descriptions!$B$4:$B$736,))</f>
        <v>#N/A</v>
      </c>
      <c r="C1040" s="9">
        <f t="shared" si="72"/>
        <v>0</v>
      </c>
      <c r="D1040" s="9">
        <f t="shared" si="73"/>
        <v>0</v>
      </c>
    </row>
    <row r="1041" spans="1:4" x14ac:dyDescent="0.15">
      <c r="A1041" t="str">
        <f t="shared" si="74"/>
        <v>-</v>
      </c>
      <c r="B1041" t="e">
        <f>INDEX(Descriptions!$C$4:$C$736,MATCH($A1041,Descriptions!$B$4:$B$736,))</f>
        <v>#N/A</v>
      </c>
      <c r="C1041" s="9">
        <f t="shared" si="72"/>
        <v>0</v>
      </c>
      <c r="D1041" s="9">
        <f t="shared" si="73"/>
        <v>0</v>
      </c>
    </row>
    <row r="1042" spans="1:4" x14ac:dyDescent="0.15">
      <c r="A1042" t="str">
        <f t="shared" si="74"/>
        <v>-</v>
      </c>
      <c r="B1042" t="e">
        <f>INDEX(Descriptions!$C$4:$C$736,MATCH($A1042,Descriptions!$B$4:$B$736,))</f>
        <v>#N/A</v>
      </c>
      <c r="C1042" s="9">
        <f t="shared" si="72"/>
        <v>0</v>
      </c>
      <c r="D1042" s="9">
        <f t="shared" si="73"/>
        <v>0</v>
      </c>
    </row>
    <row r="1043" spans="1:4" x14ac:dyDescent="0.15">
      <c r="A1043" t="str">
        <f t="shared" si="74"/>
        <v>-</v>
      </c>
      <c r="B1043" t="e">
        <f>INDEX(Descriptions!$C$4:$C$736,MATCH($A1043,Descriptions!$B$4:$B$736,))</f>
        <v>#N/A</v>
      </c>
      <c r="C1043" s="9">
        <f t="shared" si="72"/>
        <v>0</v>
      </c>
      <c r="D1043" s="9">
        <f t="shared" si="73"/>
        <v>0</v>
      </c>
    </row>
    <row r="1044" spans="1:4" x14ac:dyDescent="0.15">
      <c r="A1044" t="str">
        <f t="shared" si="74"/>
        <v>-</v>
      </c>
      <c r="B1044" t="e">
        <f>INDEX(Descriptions!$C$4:$C$736,MATCH($A1044,Descriptions!$B$4:$B$736,))</f>
        <v>#N/A</v>
      </c>
      <c r="C1044" s="9">
        <f t="shared" si="72"/>
        <v>0</v>
      </c>
      <c r="D1044" s="9">
        <f t="shared" si="73"/>
        <v>0</v>
      </c>
    </row>
    <row r="1045" spans="1:4" x14ac:dyDescent="0.15">
      <c r="A1045" t="str">
        <f t="shared" si="74"/>
        <v>-</v>
      </c>
      <c r="B1045" t="e">
        <f>INDEX(Descriptions!$C$4:$C$736,MATCH($A1045,Descriptions!$B$4:$B$736,))</f>
        <v>#N/A</v>
      </c>
      <c r="C1045" s="9">
        <f t="shared" si="72"/>
        <v>0</v>
      </c>
      <c r="D1045" s="9">
        <f t="shared" si="73"/>
        <v>0</v>
      </c>
    </row>
    <row r="1046" spans="1:4" x14ac:dyDescent="0.15">
      <c r="A1046" t="str">
        <f t="shared" si="74"/>
        <v>-</v>
      </c>
      <c r="B1046" t="e">
        <f>INDEX(Descriptions!$C$4:$C$736,MATCH($A1046,Descriptions!$B$4:$B$736,))</f>
        <v>#N/A</v>
      </c>
      <c r="C1046" s="9">
        <f t="shared" si="72"/>
        <v>0</v>
      </c>
      <c r="D1046" s="9">
        <f t="shared" si="73"/>
        <v>0</v>
      </c>
    </row>
    <row r="1047" spans="1:4" x14ac:dyDescent="0.15">
      <c r="A1047" t="str">
        <f t="shared" si="74"/>
        <v>-</v>
      </c>
      <c r="B1047" t="e">
        <f>INDEX(Descriptions!$C$4:$C$736,MATCH($A1047,Descriptions!$B$4:$B$736,))</f>
        <v>#N/A</v>
      </c>
      <c r="C1047" s="9">
        <f t="shared" si="72"/>
        <v>0</v>
      </c>
      <c r="D1047" s="9">
        <f t="shared" si="73"/>
        <v>0</v>
      </c>
    </row>
    <row r="1048" spans="1:4" x14ac:dyDescent="0.15">
      <c r="A1048" t="str">
        <f t="shared" si="74"/>
        <v>-</v>
      </c>
      <c r="B1048" t="e">
        <f>INDEX(Descriptions!$C$4:$C$736,MATCH($A1048,Descriptions!$B$4:$B$736,))</f>
        <v>#N/A</v>
      </c>
      <c r="C1048" s="9">
        <f t="shared" si="72"/>
        <v>0</v>
      </c>
      <c r="D1048" s="9">
        <f t="shared" si="73"/>
        <v>0</v>
      </c>
    </row>
    <row r="1049" spans="1:4" x14ac:dyDescent="0.15">
      <c r="A1049" t="str">
        <f t="shared" si="74"/>
        <v>-</v>
      </c>
      <c r="B1049" t="e">
        <f>INDEX(Descriptions!$C$4:$C$736,MATCH($A1049,Descriptions!$B$4:$B$736,))</f>
        <v>#N/A</v>
      </c>
      <c r="C1049" s="9">
        <f t="shared" si="72"/>
        <v>0</v>
      </c>
      <c r="D1049" s="9">
        <f t="shared" si="73"/>
        <v>0</v>
      </c>
    </row>
    <row r="1050" spans="1:4" x14ac:dyDescent="0.15">
      <c r="A1050" t="str">
        <f t="shared" si="74"/>
        <v>-</v>
      </c>
      <c r="B1050" t="e">
        <f>INDEX(Descriptions!$C$4:$C$736,MATCH($A1050,Descriptions!$B$4:$B$736,))</f>
        <v>#N/A</v>
      </c>
      <c r="C1050" s="9">
        <f t="shared" si="72"/>
        <v>0</v>
      </c>
      <c r="D1050" s="9">
        <f t="shared" si="73"/>
        <v>0</v>
      </c>
    </row>
    <row r="1051" spans="1:4" x14ac:dyDescent="0.15">
      <c r="A1051" t="str">
        <f t="shared" si="74"/>
        <v>-</v>
      </c>
      <c r="B1051" t="e">
        <f>INDEX(Descriptions!$C$4:$C$736,MATCH($A1051,Descriptions!$B$4:$B$736,))</f>
        <v>#N/A</v>
      </c>
      <c r="C1051" s="9">
        <f t="shared" si="72"/>
        <v>0</v>
      </c>
      <c r="D1051" s="9">
        <f t="shared" si="73"/>
        <v>0</v>
      </c>
    </row>
    <row r="1052" spans="1:4" x14ac:dyDescent="0.15">
      <c r="A1052" t="str">
        <f t="shared" si="74"/>
        <v>-</v>
      </c>
      <c r="B1052" t="e">
        <f>INDEX(Descriptions!$C$4:$C$736,MATCH($A1052,Descriptions!$B$4:$B$736,))</f>
        <v>#N/A</v>
      </c>
      <c r="C1052" s="9">
        <f t="shared" si="72"/>
        <v>0</v>
      </c>
      <c r="D1052" s="9">
        <f t="shared" si="73"/>
        <v>0</v>
      </c>
    </row>
    <row r="1053" spans="1:4" x14ac:dyDescent="0.15">
      <c r="A1053" t="str">
        <f t="shared" si="74"/>
        <v>-</v>
      </c>
      <c r="B1053" t="e">
        <f>INDEX(Descriptions!$C$4:$C$736,MATCH($A1053,Descriptions!$B$4:$B$736,))</f>
        <v>#N/A</v>
      </c>
      <c r="C1053" s="9">
        <f t="shared" si="72"/>
        <v>0</v>
      </c>
      <c r="D1053" s="9">
        <f t="shared" si="73"/>
        <v>0</v>
      </c>
    </row>
    <row r="1054" spans="1:4" x14ac:dyDescent="0.15">
      <c r="A1054" t="str">
        <f t="shared" si="74"/>
        <v>-</v>
      </c>
      <c r="B1054" t="e">
        <f>INDEX(Descriptions!$C$4:$C$736,MATCH($A1054,Descriptions!$B$4:$B$736,))</f>
        <v>#N/A</v>
      </c>
      <c r="C1054" s="9">
        <f t="shared" si="72"/>
        <v>0</v>
      </c>
      <c r="D1054" s="9">
        <f t="shared" si="73"/>
        <v>0</v>
      </c>
    </row>
    <row r="1055" spans="1:4" x14ac:dyDescent="0.15">
      <c r="A1055" t="str">
        <f t="shared" si="74"/>
        <v>-</v>
      </c>
      <c r="B1055" t="e">
        <f>INDEX(Descriptions!$C$4:$C$736,MATCH($A1055,Descriptions!$B$4:$B$736,))</f>
        <v>#N/A</v>
      </c>
      <c r="C1055" s="9">
        <f t="shared" si="72"/>
        <v>0</v>
      </c>
      <c r="D1055" s="9">
        <f t="shared" si="73"/>
        <v>0</v>
      </c>
    </row>
    <row r="1056" spans="1:4" x14ac:dyDescent="0.15">
      <c r="A1056" t="str">
        <f t="shared" si="74"/>
        <v>-</v>
      </c>
      <c r="B1056" t="e">
        <f>INDEX(Descriptions!$C$4:$C$736,MATCH($A1056,Descriptions!$B$4:$B$736,))</f>
        <v>#N/A</v>
      </c>
      <c r="C1056" s="9">
        <f t="shared" si="72"/>
        <v>0</v>
      </c>
      <c r="D1056" s="9">
        <f t="shared" si="73"/>
        <v>0</v>
      </c>
    </row>
    <row r="1057" spans="1:4" x14ac:dyDescent="0.15">
      <c r="A1057" t="str">
        <f t="shared" si="74"/>
        <v>-</v>
      </c>
      <c r="B1057" t="e">
        <f>INDEX(Descriptions!$C$4:$C$736,MATCH($A1057,Descriptions!$B$4:$B$736,))</f>
        <v>#N/A</v>
      </c>
      <c r="C1057" s="9">
        <f t="shared" si="72"/>
        <v>0</v>
      </c>
      <c r="D1057" s="9">
        <f t="shared" si="73"/>
        <v>0</v>
      </c>
    </row>
    <row r="1058" spans="1:4" x14ac:dyDescent="0.15">
      <c r="A1058" t="str">
        <f t="shared" si="74"/>
        <v>-</v>
      </c>
      <c r="B1058" t="e">
        <f>INDEX(Descriptions!$C$4:$C$736,MATCH($A1058,Descriptions!$B$4:$B$736,))</f>
        <v>#N/A</v>
      </c>
      <c r="C1058" s="9">
        <f t="shared" si="72"/>
        <v>0</v>
      </c>
      <c r="D1058" s="9">
        <f t="shared" si="73"/>
        <v>0</v>
      </c>
    </row>
    <row r="1059" spans="1:4" x14ac:dyDescent="0.15">
      <c r="A1059" t="str">
        <f t="shared" si="74"/>
        <v>-</v>
      </c>
      <c r="B1059" t="e">
        <f>INDEX(Descriptions!$C$4:$C$736,MATCH($A1059,Descriptions!$B$4:$B$736,))</f>
        <v>#N/A</v>
      </c>
      <c r="C1059" s="9">
        <f t="shared" si="72"/>
        <v>0</v>
      </c>
      <c r="D1059" s="9">
        <f t="shared" si="73"/>
        <v>0</v>
      </c>
    </row>
    <row r="1060" spans="1:4" x14ac:dyDescent="0.15">
      <c r="A1060" t="str">
        <f t="shared" si="74"/>
        <v>-</v>
      </c>
      <c r="B1060" t="e">
        <f>INDEX(Descriptions!$C$4:$C$736,MATCH($A1060,Descriptions!$B$4:$B$736,))</f>
        <v>#N/A</v>
      </c>
      <c r="C1060" s="9">
        <f t="shared" si="72"/>
        <v>0</v>
      </c>
      <c r="D1060" s="9">
        <f t="shared" si="73"/>
        <v>0</v>
      </c>
    </row>
    <row r="1061" spans="1:4" x14ac:dyDescent="0.15">
      <c r="A1061" t="str">
        <f t="shared" si="74"/>
        <v>-</v>
      </c>
      <c r="B1061" t="e">
        <f>INDEX(Descriptions!$C$4:$C$736,MATCH($A1061,Descriptions!$B$4:$B$736,))</f>
        <v>#N/A</v>
      </c>
      <c r="C1061" s="9">
        <f t="shared" si="72"/>
        <v>0</v>
      </c>
      <c r="D1061" s="9">
        <f t="shared" si="73"/>
        <v>0</v>
      </c>
    </row>
    <row r="1062" spans="1:4" x14ac:dyDescent="0.15">
      <c r="A1062" t="str">
        <f t="shared" si="74"/>
        <v>-</v>
      </c>
      <c r="B1062" t="e">
        <f>INDEX(Descriptions!$C$4:$C$736,MATCH($A1062,Descriptions!$B$4:$B$736,))</f>
        <v>#N/A</v>
      </c>
      <c r="C1062" s="9">
        <f t="shared" si="72"/>
        <v>0</v>
      </c>
      <c r="D1062" s="9">
        <f t="shared" si="73"/>
        <v>0</v>
      </c>
    </row>
    <row r="1063" spans="1:4" x14ac:dyDescent="0.15">
      <c r="A1063" t="str">
        <f t="shared" si="74"/>
        <v>-</v>
      </c>
      <c r="B1063" t="e">
        <f>INDEX(Descriptions!$C$4:$C$736,MATCH($A1063,Descriptions!$B$4:$B$736,))</f>
        <v>#N/A</v>
      </c>
      <c r="C1063" s="9">
        <f t="shared" si="72"/>
        <v>0</v>
      </c>
      <c r="D1063" s="9">
        <f t="shared" si="73"/>
        <v>0</v>
      </c>
    </row>
    <row r="1064" spans="1:4" x14ac:dyDescent="0.15">
      <c r="A1064" t="str">
        <f t="shared" si="74"/>
        <v>-</v>
      </c>
      <c r="B1064" t="e">
        <f>INDEX(Descriptions!$C$4:$C$736,MATCH($A1064,Descriptions!$B$4:$B$736,))</f>
        <v>#N/A</v>
      </c>
      <c r="C1064" s="9">
        <f t="shared" si="72"/>
        <v>0</v>
      </c>
      <c r="D1064" s="9">
        <f t="shared" si="73"/>
        <v>0</v>
      </c>
    </row>
    <row r="1065" spans="1:4" x14ac:dyDescent="0.15">
      <c r="A1065" t="str">
        <f t="shared" si="74"/>
        <v>-</v>
      </c>
      <c r="B1065" t="e">
        <f>INDEX(Descriptions!$C$4:$C$736,MATCH($A1065,Descriptions!$B$4:$B$736,))</f>
        <v>#N/A</v>
      </c>
      <c r="C1065" s="9">
        <f t="shared" si="72"/>
        <v>0</v>
      </c>
      <c r="D1065" s="9">
        <f t="shared" si="73"/>
        <v>0</v>
      </c>
    </row>
    <row r="1066" spans="1:4" x14ac:dyDescent="0.15">
      <c r="A1066" t="str">
        <f t="shared" si="74"/>
        <v>-</v>
      </c>
      <c r="B1066" t="e">
        <f>INDEX(Descriptions!$C$4:$C$736,MATCH($A1066,Descriptions!$B$4:$B$736,))</f>
        <v>#N/A</v>
      </c>
      <c r="C1066" s="9">
        <f t="shared" si="72"/>
        <v>0</v>
      </c>
      <c r="D1066" s="9">
        <f t="shared" si="73"/>
        <v>0</v>
      </c>
    </row>
    <row r="1067" spans="1:4" x14ac:dyDescent="0.15">
      <c r="A1067" t="str">
        <f t="shared" si="74"/>
        <v>-</v>
      </c>
      <c r="B1067" t="e">
        <f>INDEX(Descriptions!$C$4:$C$736,MATCH($A1067,Descriptions!$B$4:$B$736,))</f>
        <v>#N/A</v>
      </c>
      <c r="C1067" s="9">
        <f t="shared" si="72"/>
        <v>0</v>
      </c>
      <c r="D1067" s="9">
        <f t="shared" si="73"/>
        <v>0</v>
      </c>
    </row>
    <row r="1068" spans="1:4" x14ac:dyDescent="0.15">
      <c r="A1068" t="str">
        <f t="shared" si="74"/>
        <v>-</v>
      </c>
      <c r="B1068" t="e">
        <f>INDEX(Descriptions!$C$4:$C$736,MATCH($A1068,Descriptions!$B$4:$B$736,))</f>
        <v>#N/A</v>
      </c>
      <c r="C1068" s="9">
        <f t="shared" si="72"/>
        <v>0</v>
      </c>
      <c r="D1068" s="9">
        <f t="shared" si="73"/>
        <v>0</v>
      </c>
    </row>
    <row r="1069" spans="1:4" x14ac:dyDescent="0.15">
      <c r="A1069" t="str">
        <f t="shared" si="74"/>
        <v>-</v>
      </c>
      <c r="B1069" t="e">
        <f>INDEX(Descriptions!$C$4:$C$736,MATCH($A1069,Descriptions!$B$4:$B$736,))</f>
        <v>#N/A</v>
      </c>
      <c r="C1069" s="9">
        <f t="shared" si="72"/>
        <v>0</v>
      </c>
      <c r="D1069" s="9">
        <f t="shared" si="73"/>
        <v>0</v>
      </c>
    </row>
    <row r="1070" spans="1:4" x14ac:dyDescent="0.15">
      <c r="A1070" t="str">
        <f t="shared" si="74"/>
        <v>-</v>
      </c>
      <c r="B1070" t="e">
        <f>INDEX(Descriptions!$C$4:$C$736,MATCH($A1070,Descriptions!$B$4:$B$736,))</f>
        <v>#N/A</v>
      </c>
      <c r="C1070" s="9">
        <f t="shared" si="72"/>
        <v>0</v>
      </c>
      <c r="D1070" s="9">
        <f t="shared" si="73"/>
        <v>0</v>
      </c>
    </row>
    <row r="1071" spans="1:4" x14ac:dyDescent="0.15">
      <c r="A1071" t="str">
        <f t="shared" si="74"/>
        <v>-</v>
      </c>
      <c r="B1071" t="e">
        <f>INDEX(Descriptions!$C$4:$C$736,MATCH($A1071,Descriptions!$B$4:$B$736,))</f>
        <v>#N/A</v>
      </c>
      <c r="C1071" s="9">
        <f t="shared" si="72"/>
        <v>0</v>
      </c>
      <c r="D1071" s="9">
        <f t="shared" si="73"/>
        <v>0</v>
      </c>
    </row>
    <row r="1072" spans="1:4" x14ac:dyDescent="0.15">
      <c r="A1072" t="str">
        <f t="shared" si="74"/>
        <v>-</v>
      </c>
      <c r="B1072" t="e">
        <f>INDEX(Descriptions!$C$4:$C$736,MATCH($A1072,Descriptions!$B$4:$B$736,))</f>
        <v>#N/A</v>
      </c>
      <c r="C1072" s="9">
        <f t="shared" si="72"/>
        <v>0</v>
      </c>
      <c r="D1072" s="9">
        <f t="shared" si="73"/>
        <v>0</v>
      </c>
    </row>
    <row r="1073" spans="1:4" x14ac:dyDescent="0.15">
      <c r="A1073" t="str">
        <f t="shared" si="74"/>
        <v>-</v>
      </c>
      <c r="B1073" t="e">
        <f>INDEX(Descriptions!$C$4:$C$736,MATCH($A1073,Descriptions!$B$4:$B$736,))</f>
        <v>#N/A</v>
      </c>
      <c r="C1073" s="9">
        <f t="shared" si="72"/>
        <v>0</v>
      </c>
      <c r="D1073" s="9">
        <f t="shared" si="73"/>
        <v>0</v>
      </c>
    </row>
    <row r="1074" spans="1:4" x14ac:dyDescent="0.15">
      <c r="A1074" t="str">
        <f t="shared" si="74"/>
        <v>-</v>
      </c>
      <c r="B1074" t="e">
        <f>INDEX(Descriptions!$C$4:$C$736,MATCH($A1074,Descriptions!$B$4:$B$736,))</f>
        <v>#N/A</v>
      </c>
      <c r="C1074" s="9">
        <f t="shared" si="72"/>
        <v>0</v>
      </c>
      <c r="D1074" s="9">
        <f t="shared" si="73"/>
        <v>0</v>
      </c>
    </row>
    <row r="1075" spans="1:4" x14ac:dyDescent="0.15">
      <c r="A1075" t="str">
        <f t="shared" si="74"/>
        <v>-</v>
      </c>
      <c r="B1075" t="e">
        <f>INDEX(Descriptions!$C$4:$C$736,MATCH($A1075,Descriptions!$B$4:$B$736,))</f>
        <v>#N/A</v>
      </c>
      <c r="C1075" s="9">
        <f t="shared" si="72"/>
        <v>0</v>
      </c>
      <c r="D1075" s="9">
        <f t="shared" si="73"/>
        <v>0</v>
      </c>
    </row>
    <row r="1076" spans="1:4" x14ac:dyDescent="0.15">
      <c r="A1076" t="str">
        <f t="shared" si="74"/>
        <v>-</v>
      </c>
      <c r="B1076" t="e">
        <f>INDEX(Descriptions!$C$4:$C$736,MATCH($A1076,Descriptions!$B$4:$B$736,))</f>
        <v>#N/A</v>
      </c>
      <c r="C1076" s="9">
        <f t="shared" si="72"/>
        <v>0</v>
      </c>
      <c r="D1076" s="9">
        <f t="shared" si="73"/>
        <v>0</v>
      </c>
    </row>
    <row r="1077" spans="1:4" x14ac:dyDescent="0.15">
      <c r="A1077" t="str">
        <f t="shared" si="74"/>
        <v>-</v>
      </c>
      <c r="B1077" t="e">
        <f>INDEX(Descriptions!$C$4:$C$736,MATCH($A1077,Descriptions!$B$4:$B$736,))</f>
        <v>#N/A</v>
      </c>
      <c r="C1077" s="9">
        <f t="shared" si="72"/>
        <v>0</v>
      </c>
      <c r="D1077" s="9">
        <f t="shared" si="73"/>
        <v>0</v>
      </c>
    </row>
    <row r="1078" spans="1:4" x14ac:dyDescent="0.15">
      <c r="A1078" t="str">
        <f t="shared" si="74"/>
        <v>-</v>
      </c>
      <c r="B1078" t="e">
        <f>INDEX(Descriptions!$C$4:$C$736,MATCH($A1078,Descriptions!$B$4:$B$736,))</f>
        <v>#N/A</v>
      </c>
      <c r="C1078" s="9">
        <f t="shared" si="72"/>
        <v>0</v>
      </c>
      <c r="D1078" s="9">
        <f t="shared" si="73"/>
        <v>0</v>
      </c>
    </row>
    <row r="1079" spans="1:4" x14ac:dyDescent="0.15">
      <c r="A1079" t="str">
        <f t="shared" si="74"/>
        <v>-</v>
      </c>
      <c r="B1079" t="e">
        <f>INDEX(Descriptions!$C$4:$C$736,MATCH($A1079,Descriptions!$B$4:$B$736,))</f>
        <v>#N/A</v>
      </c>
      <c r="C1079" s="9">
        <f t="shared" si="72"/>
        <v>0</v>
      </c>
      <c r="D1079" s="9">
        <f t="shared" si="73"/>
        <v>0</v>
      </c>
    </row>
    <row r="1080" spans="1:4" x14ac:dyDescent="0.15">
      <c r="A1080" t="str">
        <f t="shared" si="74"/>
        <v>-</v>
      </c>
      <c r="B1080" t="e">
        <f>INDEX(Descriptions!$C$4:$C$736,MATCH($A1080,Descriptions!$B$4:$B$736,))</f>
        <v>#N/A</v>
      </c>
      <c r="C1080" s="9">
        <f t="shared" si="72"/>
        <v>0</v>
      </c>
      <c r="D1080" s="9">
        <f t="shared" si="73"/>
        <v>0</v>
      </c>
    </row>
    <row r="1081" spans="1:4" x14ac:dyDescent="0.15">
      <c r="A1081" t="str">
        <f t="shared" si="74"/>
        <v>-</v>
      </c>
      <c r="B1081" t="e">
        <f>INDEX(Descriptions!$C$4:$C$736,MATCH($A1081,Descriptions!$B$4:$B$736,))</f>
        <v>#N/A</v>
      </c>
      <c r="C1081" s="9">
        <f t="shared" si="72"/>
        <v>0</v>
      </c>
      <c r="D1081" s="9">
        <f t="shared" si="73"/>
        <v>0</v>
      </c>
    </row>
    <row r="1082" spans="1:4" x14ac:dyDescent="0.15">
      <c r="A1082" t="str">
        <f t="shared" si="74"/>
        <v>-</v>
      </c>
      <c r="B1082" t="e">
        <f>INDEX(Descriptions!$C$4:$C$736,MATCH($A1082,Descriptions!$B$4:$B$736,))</f>
        <v>#N/A</v>
      </c>
      <c r="C1082" s="9">
        <f t="shared" si="72"/>
        <v>0</v>
      </c>
      <c r="D1082" s="9">
        <f t="shared" si="73"/>
        <v>0</v>
      </c>
    </row>
    <row r="1083" spans="1:4" x14ac:dyDescent="0.15">
      <c r="A1083" t="str">
        <f t="shared" si="74"/>
        <v>-</v>
      </c>
      <c r="B1083" t="e">
        <f>INDEX(Descriptions!$C$4:$C$736,MATCH($A1083,Descriptions!$B$4:$B$736,))</f>
        <v>#N/A</v>
      </c>
      <c r="C1083" s="9">
        <f t="shared" si="72"/>
        <v>0</v>
      </c>
      <c r="D1083" s="9">
        <f t="shared" si="73"/>
        <v>0</v>
      </c>
    </row>
    <row r="1084" spans="1:4" x14ac:dyDescent="0.15">
      <c r="A1084" t="str">
        <f t="shared" si="74"/>
        <v>-</v>
      </c>
      <c r="B1084" t="e">
        <f>INDEX(Descriptions!$C$4:$C$736,MATCH($A1084,Descriptions!$B$4:$B$736,))</f>
        <v>#N/A</v>
      </c>
      <c r="C1084" s="9">
        <f t="shared" si="72"/>
        <v>0</v>
      </c>
      <c r="D1084" s="9">
        <f t="shared" si="73"/>
        <v>0</v>
      </c>
    </row>
    <row r="1085" spans="1:4" x14ac:dyDescent="0.15">
      <c r="A1085" t="str">
        <f t="shared" si="74"/>
        <v>-</v>
      </c>
      <c r="B1085" t="e">
        <f>INDEX(Descriptions!$C$4:$C$736,MATCH($A1085,Descriptions!$B$4:$B$736,))</f>
        <v>#N/A</v>
      </c>
      <c r="C1085" s="9">
        <f t="shared" si="72"/>
        <v>0</v>
      </c>
      <c r="D1085" s="9">
        <f t="shared" si="73"/>
        <v>0</v>
      </c>
    </row>
    <row r="1086" spans="1:4" x14ac:dyDescent="0.15">
      <c r="A1086" t="str">
        <f t="shared" si="74"/>
        <v>-</v>
      </c>
      <c r="B1086" t="e">
        <f>INDEX(Descriptions!$C$4:$C$736,MATCH($A1086,Descriptions!$B$4:$B$736,))</f>
        <v>#N/A</v>
      </c>
      <c r="C1086" s="9">
        <f t="shared" si="72"/>
        <v>0</v>
      </c>
      <c r="D1086" s="9">
        <f t="shared" si="73"/>
        <v>0</v>
      </c>
    </row>
    <row r="1087" spans="1:4" x14ac:dyDescent="0.15">
      <c r="A1087" t="str">
        <f t="shared" si="74"/>
        <v>-</v>
      </c>
      <c r="B1087" t="e">
        <f>INDEX(Descriptions!$C$4:$C$736,MATCH($A1087,Descriptions!$B$4:$B$736,))</f>
        <v>#N/A</v>
      </c>
      <c r="C1087" s="9">
        <f t="shared" si="72"/>
        <v>0</v>
      </c>
      <c r="D1087" s="9">
        <f t="shared" si="73"/>
        <v>0</v>
      </c>
    </row>
    <row r="1088" spans="1:4" x14ac:dyDescent="0.15">
      <c r="A1088" t="str">
        <f t="shared" si="74"/>
        <v>-</v>
      </c>
      <c r="B1088" t="e">
        <f>INDEX(Descriptions!$C$4:$C$736,MATCH($A1088,Descriptions!$B$4:$B$736,))</f>
        <v>#N/A</v>
      </c>
      <c r="C1088" s="9">
        <f t="shared" si="72"/>
        <v>0</v>
      </c>
      <c r="D1088" s="9">
        <f t="shared" si="73"/>
        <v>0</v>
      </c>
    </row>
    <row r="1089" spans="1:4" x14ac:dyDescent="0.15">
      <c r="A1089" t="str">
        <f t="shared" si="74"/>
        <v>-</v>
      </c>
      <c r="B1089" t="e">
        <f>INDEX(Descriptions!$C$4:$C$736,MATCH($A1089,Descriptions!$B$4:$B$736,))</f>
        <v>#N/A</v>
      </c>
      <c r="C1089" s="9">
        <f t="shared" si="72"/>
        <v>0</v>
      </c>
      <c r="D1089" s="9">
        <f t="shared" si="73"/>
        <v>0</v>
      </c>
    </row>
    <row r="1090" spans="1:4" x14ac:dyDescent="0.15">
      <c r="A1090" t="str">
        <f t="shared" si="74"/>
        <v>-</v>
      </c>
      <c r="B1090" t="e">
        <f>INDEX(Descriptions!$C$4:$C$736,MATCH($A1090,Descriptions!$B$4:$B$736,))</f>
        <v>#N/A</v>
      </c>
      <c r="C1090" s="9">
        <f t="shared" si="72"/>
        <v>0</v>
      </c>
      <c r="D1090" s="9">
        <f t="shared" si="73"/>
        <v>0</v>
      </c>
    </row>
    <row r="1091" spans="1:4" x14ac:dyDescent="0.15">
      <c r="A1091" t="str">
        <f t="shared" si="74"/>
        <v>-</v>
      </c>
      <c r="B1091" t="e">
        <f>INDEX(Descriptions!$C$4:$C$736,MATCH($A1091,Descriptions!$B$4:$B$736,))</f>
        <v>#N/A</v>
      </c>
      <c r="C1091" s="9">
        <f t="shared" si="72"/>
        <v>0</v>
      </c>
      <c r="D1091" s="9">
        <f t="shared" si="73"/>
        <v>0</v>
      </c>
    </row>
    <row r="1092" spans="1:4" x14ac:dyDescent="0.15">
      <c r="A1092" t="str">
        <f t="shared" si="74"/>
        <v>-</v>
      </c>
      <c r="B1092" t="e">
        <f>INDEX(Descriptions!$C$4:$C$736,MATCH($A1092,Descriptions!$B$4:$B$736,))</f>
        <v>#N/A</v>
      </c>
      <c r="C1092" s="9">
        <f t="shared" ref="C1092:C1155" si="75">ROUND((I1092*AM_Fac+V1092*PM_fac)*AADT,-2)</f>
        <v>0</v>
      </c>
      <c r="D1092" s="9">
        <f t="shared" ref="D1092:D1155" si="76">ROUND(C1092*AAWT,-2)</f>
        <v>0</v>
      </c>
    </row>
    <row r="1093" spans="1:4" x14ac:dyDescent="0.15">
      <c r="A1093" t="str">
        <f t="shared" ref="A1093:A1156" si="77">CONCATENATE(F1093,"-",G1093)</f>
        <v>-</v>
      </c>
      <c r="B1093" t="e">
        <f>INDEX(Descriptions!$C$4:$C$736,MATCH($A1093,Descriptions!$B$4:$B$736,))</f>
        <v>#N/A</v>
      </c>
      <c r="C1093" s="9">
        <f t="shared" si="75"/>
        <v>0</v>
      </c>
      <c r="D1093" s="9">
        <f t="shared" si="76"/>
        <v>0</v>
      </c>
    </row>
    <row r="1094" spans="1:4" x14ac:dyDescent="0.15">
      <c r="A1094" t="str">
        <f t="shared" si="77"/>
        <v>-</v>
      </c>
      <c r="B1094" t="e">
        <f>INDEX(Descriptions!$C$4:$C$736,MATCH($A1094,Descriptions!$B$4:$B$736,))</f>
        <v>#N/A</v>
      </c>
      <c r="C1094" s="9">
        <f t="shared" si="75"/>
        <v>0</v>
      </c>
      <c r="D1094" s="9">
        <f t="shared" si="76"/>
        <v>0</v>
      </c>
    </row>
    <row r="1095" spans="1:4" x14ac:dyDescent="0.15">
      <c r="A1095" t="str">
        <f t="shared" si="77"/>
        <v>-</v>
      </c>
      <c r="B1095" t="e">
        <f>INDEX(Descriptions!$C$4:$C$736,MATCH($A1095,Descriptions!$B$4:$B$736,))</f>
        <v>#N/A</v>
      </c>
      <c r="C1095" s="9">
        <f t="shared" si="75"/>
        <v>0</v>
      </c>
      <c r="D1095" s="9">
        <f t="shared" si="76"/>
        <v>0</v>
      </c>
    </row>
    <row r="1096" spans="1:4" x14ac:dyDescent="0.15">
      <c r="A1096" t="str">
        <f t="shared" si="77"/>
        <v>-</v>
      </c>
      <c r="B1096" t="e">
        <f>INDEX(Descriptions!$C$4:$C$736,MATCH($A1096,Descriptions!$B$4:$B$736,))</f>
        <v>#N/A</v>
      </c>
      <c r="C1096" s="9">
        <f t="shared" si="75"/>
        <v>0</v>
      </c>
      <c r="D1096" s="9">
        <f t="shared" si="76"/>
        <v>0</v>
      </c>
    </row>
    <row r="1097" spans="1:4" x14ac:dyDescent="0.15">
      <c r="A1097" t="str">
        <f t="shared" si="77"/>
        <v>-</v>
      </c>
      <c r="B1097" t="e">
        <f>INDEX(Descriptions!$C$4:$C$736,MATCH($A1097,Descriptions!$B$4:$B$736,))</f>
        <v>#N/A</v>
      </c>
      <c r="C1097" s="9">
        <f t="shared" si="75"/>
        <v>0</v>
      </c>
      <c r="D1097" s="9">
        <f t="shared" si="76"/>
        <v>0</v>
      </c>
    </row>
    <row r="1098" spans="1:4" x14ac:dyDescent="0.15">
      <c r="A1098" t="str">
        <f t="shared" si="77"/>
        <v>-</v>
      </c>
      <c r="B1098" t="e">
        <f>INDEX(Descriptions!$C$4:$C$736,MATCH($A1098,Descriptions!$B$4:$B$736,))</f>
        <v>#N/A</v>
      </c>
      <c r="C1098" s="9">
        <f t="shared" si="75"/>
        <v>0</v>
      </c>
      <c r="D1098" s="9">
        <f t="shared" si="76"/>
        <v>0</v>
      </c>
    </row>
    <row r="1099" spans="1:4" x14ac:dyDescent="0.15">
      <c r="A1099" t="str">
        <f t="shared" si="77"/>
        <v>-</v>
      </c>
      <c r="B1099" t="e">
        <f>INDEX(Descriptions!$C$4:$C$736,MATCH($A1099,Descriptions!$B$4:$B$736,))</f>
        <v>#N/A</v>
      </c>
      <c r="C1099" s="9">
        <f t="shared" si="75"/>
        <v>0</v>
      </c>
      <c r="D1099" s="9">
        <f t="shared" si="76"/>
        <v>0</v>
      </c>
    </row>
    <row r="1100" spans="1:4" x14ac:dyDescent="0.15">
      <c r="A1100" t="str">
        <f t="shared" si="77"/>
        <v>-</v>
      </c>
      <c r="B1100" t="e">
        <f>INDEX(Descriptions!$C$4:$C$736,MATCH($A1100,Descriptions!$B$4:$B$736,))</f>
        <v>#N/A</v>
      </c>
      <c r="C1100" s="9">
        <f t="shared" si="75"/>
        <v>0</v>
      </c>
      <c r="D1100" s="9">
        <f t="shared" si="76"/>
        <v>0</v>
      </c>
    </row>
    <row r="1101" spans="1:4" x14ac:dyDescent="0.15">
      <c r="A1101" t="str">
        <f t="shared" si="77"/>
        <v>-</v>
      </c>
      <c r="B1101" t="e">
        <f>INDEX(Descriptions!$C$4:$C$736,MATCH($A1101,Descriptions!$B$4:$B$736,))</f>
        <v>#N/A</v>
      </c>
      <c r="C1101" s="9">
        <f t="shared" si="75"/>
        <v>0</v>
      </c>
      <c r="D1101" s="9">
        <f t="shared" si="76"/>
        <v>0</v>
      </c>
    </row>
    <row r="1102" spans="1:4" x14ac:dyDescent="0.15">
      <c r="A1102" t="str">
        <f t="shared" si="77"/>
        <v>-</v>
      </c>
      <c r="B1102" t="e">
        <f>INDEX(Descriptions!$C$4:$C$736,MATCH($A1102,Descriptions!$B$4:$B$736,))</f>
        <v>#N/A</v>
      </c>
      <c r="C1102" s="9">
        <f t="shared" si="75"/>
        <v>0</v>
      </c>
      <c r="D1102" s="9">
        <f t="shared" si="76"/>
        <v>0</v>
      </c>
    </row>
    <row r="1103" spans="1:4" x14ac:dyDescent="0.15">
      <c r="A1103" t="str">
        <f t="shared" si="77"/>
        <v>-</v>
      </c>
      <c r="B1103" t="e">
        <f>INDEX(Descriptions!$C$4:$C$736,MATCH($A1103,Descriptions!$B$4:$B$736,))</f>
        <v>#N/A</v>
      </c>
      <c r="C1103" s="9">
        <f t="shared" si="75"/>
        <v>0</v>
      </c>
      <c r="D1103" s="9">
        <f t="shared" si="76"/>
        <v>0</v>
      </c>
    </row>
    <row r="1104" spans="1:4" x14ac:dyDescent="0.15">
      <c r="A1104" t="str">
        <f t="shared" si="77"/>
        <v>-</v>
      </c>
      <c r="B1104" t="e">
        <f>INDEX(Descriptions!$C$4:$C$736,MATCH($A1104,Descriptions!$B$4:$B$736,))</f>
        <v>#N/A</v>
      </c>
      <c r="C1104" s="9">
        <f t="shared" si="75"/>
        <v>0</v>
      </c>
      <c r="D1104" s="9">
        <f t="shared" si="76"/>
        <v>0</v>
      </c>
    </row>
    <row r="1105" spans="1:4" x14ac:dyDescent="0.15">
      <c r="A1105" t="str">
        <f t="shared" si="77"/>
        <v>-</v>
      </c>
      <c r="B1105" t="e">
        <f>INDEX(Descriptions!$C$4:$C$736,MATCH($A1105,Descriptions!$B$4:$B$736,))</f>
        <v>#N/A</v>
      </c>
      <c r="C1105" s="9">
        <f t="shared" si="75"/>
        <v>0</v>
      </c>
      <c r="D1105" s="9">
        <f t="shared" si="76"/>
        <v>0</v>
      </c>
    </row>
    <row r="1106" spans="1:4" x14ac:dyDescent="0.15">
      <c r="A1106" t="str">
        <f t="shared" si="77"/>
        <v>-</v>
      </c>
      <c r="B1106" t="e">
        <f>INDEX(Descriptions!$C$4:$C$736,MATCH($A1106,Descriptions!$B$4:$B$736,))</f>
        <v>#N/A</v>
      </c>
      <c r="C1106" s="9">
        <f t="shared" si="75"/>
        <v>0</v>
      </c>
      <c r="D1106" s="9">
        <f t="shared" si="76"/>
        <v>0</v>
      </c>
    </row>
    <row r="1107" spans="1:4" x14ac:dyDescent="0.15">
      <c r="A1107" t="str">
        <f t="shared" si="77"/>
        <v>-</v>
      </c>
      <c r="B1107" t="e">
        <f>INDEX(Descriptions!$C$4:$C$736,MATCH($A1107,Descriptions!$B$4:$B$736,))</f>
        <v>#N/A</v>
      </c>
      <c r="C1107" s="9">
        <f t="shared" si="75"/>
        <v>0</v>
      </c>
      <c r="D1107" s="9">
        <f t="shared" si="76"/>
        <v>0</v>
      </c>
    </row>
    <row r="1108" spans="1:4" x14ac:dyDescent="0.15">
      <c r="A1108" t="str">
        <f t="shared" si="77"/>
        <v>-</v>
      </c>
      <c r="B1108" t="e">
        <f>INDEX(Descriptions!$C$4:$C$736,MATCH($A1108,Descriptions!$B$4:$B$736,))</f>
        <v>#N/A</v>
      </c>
      <c r="C1108" s="9">
        <f t="shared" si="75"/>
        <v>0</v>
      </c>
      <c r="D1108" s="9">
        <f t="shared" si="76"/>
        <v>0</v>
      </c>
    </row>
    <row r="1109" spans="1:4" x14ac:dyDescent="0.15">
      <c r="A1109" t="str">
        <f t="shared" si="77"/>
        <v>-</v>
      </c>
      <c r="B1109" t="e">
        <f>INDEX(Descriptions!$C$4:$C$736,MATCH($A1109,Descriptions!$B$4:$B$736,))</f>
        <v>#N/A</v>
      </c>
      <c r="C1109" s="9">
        <f t="shared" si="75"/>
        <v>0</v>
      </c>
      <c r="D1109" s="9">
        <f t="shared" si="76"/>
        <v>0</v>
      </c>
    </row>
    <row r="1110" spans="1:4" x14ac:dyDescent="0.15">
      <c r="A1110" t="str">
        <f t="shared" si="77"/>
        <v>-</v>
      </c>
      <c r="B1110" t="e">
        <f>INDEX(Descriptions!$C$4:$C$736,MATCH($A1110,Descriptions!$B$4:$B$736,))</f>
        <v>#N/A</v>
      </c>
      <c r="C1110" s="9">
        <f t="shared" si="75"/>
        <v>0</v>
      </c>
      <c r="D1110" s="9">
        <f t="shared" si="76"/>
        <v>0</v>
      </c>
    </row>
    <row r="1111" spans="1:4" x14ac:dyDescent="0.15">
      <c r="A1111" t="str">
        <f t="shared" si="77"/>
        <v>-</v>
      </c>
      <c r="B1111" t="e">
        <f>INDEX(Descriptions!$C$4:$C$736,MATCH($A1111,Descriptions!$B$4:$B$736,))</f>
        <v>#N/A</v>
      </c>
      <c r="C1111" s="9">
        <f t="shared" si="75"/>
        <v>0</v>
      </c>
      <c r="D1111" s="9">
        <f t="shared" si="76"/>
        <v>0</v>
      </c>
    </row>
    <row r="1112" spans="1:4" x14ac:dyDescent="0.15">
      <c r="A1112" t="str">
        <f t="shared" si="77"/>
        <v>-</v>
      </c>
      <c r="B1112" t="e">
        <f>INDEX(Descriptions!$C$4:$C$736,MATCH($A1112,Descriptions!$B$4:$B$736,))</f>
        <v>#N/A</v>
      </c>
      <c r="C1112" s="9">
        <f t="shared" si="75"/>
        <v>0</v>
      </c>
      <c r="D1112" s="9">
        <f t="shared" si="76"/>
        <v>0</v>
      </c>
    </row>
    <row r="1113" spans="1:4" x14ac:dyDescent="0.15">
      <c r="A1113" t="str">
        <f t="shared" si="77"/>
        <v>-</v>
      </c>
      <c r="B1113" t="e">
        <f>INDEX(Descriptions!$C$4:$C$736,MATCH($A1113,Descriptions!$B$4:$B$736,))</f>
        <v>#N/A</v>
      </c>
      <c r="C1113" s="9">
        <f t="shared" si="75"/>
        <v>0</v>
      </c>
      <c r="D1113" s="9">
        <f t="shared" si="76"/>
        <v>0</v>
      </c>
    </row>
    <row r="1114" spans="1:4" x14ac:dyDescent="0.15">
      <c r="A1114" t="str">
        <f t="shared" si="77"/>
        <v>-</v>
      </c>
      <c r="B1114" t="e">
        <f>INDEX(Descriptions!$C$4:$C$736,MATCH($A1114,Descriptions!$B$4:$B$736,))</f>
        <v>#N/A</v>
      </c>
      <c r="C1114" s="9">
        <f t="shared" si="75"/>
        <v>0</v>
      </c>
      <c r="D1114" s="9">
        <f t="shared" si="76"/>
        <v>0</v>
      </c>
    </row>
    <row r="1115" spans="1:4" x14ac:dyDescent="0.15">
      <c r="A1115" t="str">
        <f t="shared" si="77"/>
        <v>-</v>
      </c>
      <c r="B1115" t="e">
        <f>INDEX(Descriptions!$C$4:$C$736,MATCH($A1115,Descriptions!$B$4:$B$736,))</f>
        <v>#N/A</v>
      </c>
      <c r="C1115" s="9">
        <f t="shared" si="75"/>
        <v>0</v>
      </c>
      <c r="D1115" s="9">
        <f t="shared" si="76"/>
        <v>0</v>
      </c>
    </row>
    <row r="1116" spans="1:4" x14ac:dyDescent="0.15">
      <c r="A1116" t="str">
        <f t="shared" si="77"/>
        <v>-</v>
      </c>
      <c r="B1116" t="e">
        <f>INDEX(Descriptions!$C$4:$C$736,MATCH($A1116,Descriptions!$B$4:$B$736,))</f>
        <v>#N/A</v>
      </c>
      <c r="C1116" s="9">
        <f t="shared" si="75"/>
        <v>0</v>
      </c>
      <c r="D1116" s="9">
        <f t="shared" si="76"/>
        <v>0</v>
      </c>
    </row>
    <row r="1117" spans="1:4" x14ac:dyDescent="0.15">
      <c r="A1117" t="str">
        <f t="shared" si="77"/>
        <v>-</v>
      </c>
      <c r="B1117" t="e">
        <f>INDEX(Descriptions!$C$4:$C$736,MATCH($A1117,Descriptions!$B$4:$B$736,))</f>
        <v>#N/A</v>
      </c>
      <c r="C1117" s="9">
        <f t="shared" si="75"/>
        <v>0</v>
      </c>
      <c r="D1117" s="9">
        <f t="shared" si="76"/>
        <v>0</v>
      </c>
    </row>
    <row r="1118" spans="1:4" x14ac:dyDescent="0.15">
      <c r="A1118" t="str">
        <f t="shared" si="77"/>
        <v>-</v>
      </c>
      <c r="B1118" t="e">
        <f>INDEX(Descriptions!$C$4:$C$736,MATCH($A1118,Descriptions!$B$4:$B$736,))</f>
        <v>#N/A</v>
      </c>
      <c r="C1118" s="9">
        <f t="shared" si="75"/>
        <v>0</v>
      </c>
      <c r="D1118" s="9">
        <f t="shared" si="76"/>
        <v>0</v>
      </c>
    </row>
    <row r="1119" spans="1:4" x14ac:dyDescent="0.15">
      <c r="A1119" t="str">
        <f t="shared" si="77"/>
        <v>-</v>
      </c>
      <c r="B1119" t="e">
        <f>INDEX(Descriptions!$C$4:$C$736,MATCH($A1119,Descriptions!$B$4:$B$736,))</f>
        <v>#N/A</v>
      </c>
      <c r="C1119" s="9">
        <f t="shared" si="75"/>
        <v>0</v>
      </c>
      <c r="D1119" s="9">
        <f t="shared" si="76"/>
        <v>0</v>
      </c>
    </row>
    <row r="1120" spans="1:4" x14ac:dyDescent="0.15">
      <c r="A1120" t="str">
        <f t="shared" si="77"/>
        <v>-</v>
      </c>
      <c r="B1120" t="e">
        <f>INDEX(Descriptions!$C$4:$C$736,MATCH($A1120,Descriptions!$B$4:$B$736,))</f>
        <v>#N/A</v>
      </c>
      <c r="C1120" s="9">
        <f t="shared" si="75"/>
        <v>0</v>
      </c>
      <c r="D1120" s="9">
        <f t="shared" si="76"/>
        <v>0</v>
      </c>
    </row>
    <row r="1121" spans="1:4" x14ac:dyDescent="0.15">
      <c r="A1121" t="str">
        <f t="shared" si="77"/>
        <v>-</v>
      </c>
      <c r="B1121" t="e">
        <f>INDEX(Descriptions!$C$4:$C$736,MATCH($A1121,Descriptions!$B$4:$B$736,))</f>
        <v>#N/A</v>
      </c>
      <c r="C1121" s="9">
        <f t="shared" si="75"/>
        <v>0</v>
      </c>
      <c r="D1121" s="9">
        <f t="shared" si="76"/>
        <v>0</v>
      </c>
    </row>
    <row r="1122" spans="1:4" x14ac:dyDescent="0.15">
      <c r="A1122" t="str">
        <f t="shared" si="77"/>
        <v>-</v>
      </c>
      <c r="B1122" t="e">
        <f>INDEX(Descriptions!$C$4:$C$736,MATCH($A1122,Descriptions!$B$4:$B$736,))</f>
        <v>#N/A</v>
      </c>
      <c r="C1122" s="9">
        <f t="shared" si="75"/>
        <v>0</v>
      </c>
      <c r="D1122" s="9">
        <f t="shared" si="76"/>
        <v>0</v>
      </c>
    </row>
    <row r="1123" spans="1:4" x14ac:dyDescent="0.15">
      <c r="A1123" t="str">
        <f t="shared" si="77"/>
        <v>-</v>
      </c>
      <c r="B1123" t="e">
        <f>INDEX(Descriptions!$C$4:$C$736,MATCH($A1123,Descriptions!$B$4:$B$736,))</f>
        <v>#N/A</v>
      </c>
      <c r="C1123" s="9">
        <f t="shared" si="75"/>
        <v>0</v>
      </c>
      <c r="D1123" s="9">
        <f t="shared" si="76"/>
        <v>0</v>
      </c>
    </row>
    <row r="1124" spans="1:4" x14ac:dyDescent="0.15">
      <c r="A1124" t="str">
        <f t="shared" si="77"/>
        <v>-</v>
      </c>
      <c r="B1124" t="e">
        <f>INDEX(Descriptions!$C$4:$C$736,MATCH($A1124,Descriptions!$B$4:$B$736,))</f>
        <v>#N/A</v>
      </c>
      <c r="C1124" s="9">
        <f t="shared" si="75"/>
        <v>0</v>
      </c>
      <c r="D1124" s="9">
        <f t="shared" si="76"/>
        <v>0</v>
      </c>
    </row>
    <row r="1125" spans="1:4" x14ac:dyDescent="0.15">
      <c r="A1125" t="str">
        <f t="shared" si="77"/>
        <v>-</v>
      </c>
      <c r="B1125" t="e">
        <f>INDEX(Descriptions!$C$4:$C$736,MATCH($A1125,Descriptions!$B$4:$B$736,))</f>
        <v>#N/A</v>
      </c>
      <c r="C1125" s="9">
        <f t="shared" si="75"/>
        <v>0</v>
      </c>
      <c r="D1125" s="9">
        <f t="shared" si="76"/>
        <v>0</v>
      </c>
    </row>
    <row r="1126" spans="1:4" x14ac:dyDescent="0.15">
      <c r="A1126" t="str">
        <f t="shared" si="77"/>
        <v>-</v>
      </c>
      <c r="B1126" t="e">
        <f>INDEX(Descriptions!$C$4:$C$736,MATCH($A1126,Descriptions!$B$4:$B$736,))</f>
        <v>#N/A</v>
      </c>
      <c r="C1126" s="9">
        <f t="shared" si="75"/>
        <v>0</v>
      </c>
      <c r="D1126" s="9">
        <f t="shared" si="76"/>
        <v>0</v>
      </c>
    </row>
    <row r="1127" spans="1:4" x14ac:dyDescent="0.15">
      <c r="A1127" t="str">
        <f t="shared" si="77"/>
        <v>-</v>
      </c>
      <c r="B1127" t="e">
        <f>INDEX(Descriptions!$C$4:$C$736,MATCH($A1127,Descriptions!$B$4:$B$736,))</f>
        <v>#N/A</v>
      </c>
      <c r="C1127" s="9">
        <f t="shared" si="75"/>
        <v>0</v>
      </c>
      <c r="D1127" s="9">
        <f t="shared" si="76"/>
        <v>0</v>
      </c>
    </row>
    <row r="1128" spans="1:4" x14ac:dyDescent="0.15">
      <c r="A1128" t="str">
        <f t="shared" si="77"/>
        <v>-</v>
      </c>
      <c r="B1128" t="e">
        <f>INDEX(Descriptions!$C$4:$C$736,MATCH($A1128,Descriptions!$B$4:$B$736,))</f>
        <v>#N/A</v>
      </c>
      <c r="C1128" s="9">
        <f t="shared" si="75"/>
        <v>0</v>
      </c>
      <c r="D1128" s="9">
        <f t="shared" si="76"/>
        <v>0</v>
      </c>
    </row>
    <row r="1129" spans="1:4" x14ac:dyDescent="0.15">
      <c r="A1129" t="str">
        <f t="shared" si="77"/>
        <v>-</v>
      </c>
      <c r="B1129" t="e">
        <f>INDEX(Descriptions!$C$4:$C$736,MATCH($A1129,Descriptions!$B$4:$B$736,))</f>
        <v>#N/A</v>
      </c>
      <c r="C1129" s="9">
        <f t="shared" si="75"/>
        <v>0</v>
      </c>
      <c r="D1129" s="9">
        <f t="shared" si="76"/>
        <v>0</v>
      </c>
    </row>
    <row r="1130" spans="1:4" x14ac:dyDescent="0.15">
      <c r="A1130" t="str">
        <f t="shared" si="77"/>
        <v>-</v>
      </c>
      <c r="B1130" t="e">
        <f>INDEX(Descriptions!$C$4:$C$736,MATCH($A1130,Descriptions!$B$4:$B$736,))</f>
        <v>#N/A</v>
      </c>
      <c r="C1130" s="9">
        <f t="shared" si="75"/>
        <v>0</v>
      </c>
      <c r="D1130" s="9">
        <f t="shared" si="76"/>
        <v>0</v>
      </c>
    </row>
    <row r="1131" spans="1:4" x14ac:dyDescent="0.15">
      <c r="A1131" t="str">
        <f t="shared" si="77"/>
        <v>-</v>
      </c>
      <c r="B1131" t="e">
        <f>INDEX(Descriptions!$C$4:$C$736,MATCH($A1131,Descriptions!$B$4:$B$736,))</f>
        <v>#N/A</v>
      </c>
      <c r="C1131" s="9">
        <f t="shared" si="75"/>
        <v>0</v>
      </c>
      <c r="D1131" s="9">
        <f t="shared" si="76"/>
        <v>0</v>
      </c>
    </row>
    <row r="1132" spans="1:4" x14ac:dyDescent="0.15">
      <c r="A1132" t="str">
        <f t="shared" si="77"/>
        <v>-</v>
      </c>
      <c r="B1132" t="e">
        <f>INDEX(Descriptions!$C$4:$C$736,MATCH($A1132,Descriptions!$B$4:$B$736,))</f>
        <v>#N/A</v>
      </c>
      <c r="C1132" s="9">
        <f t="shared" si="75"/>
        <v>0</v>
      </c>
      <c r="D1132" s="9">
        <f t="shared" si="76"/>
        <v>0</v>
      </c>
    </row>
    <row r="1133" spans="1:4" x14ac:dyDescent="0.15">
      <c r="A1133" t="str">
        <f t="shared" si="77"/>
        <v>-</v>
      </c>
      <c r="B1133" t="e">
        <f>INDEX(Descriptions!$C$4:$C$736,MATCH($A1133,Descriptions!$B$4:$B$736,))</f>
        <v>#N/A</v>
      </c>
      <c r="C1133" s="9">
        <f t="shared" si="75"/>
        <v>0</v>
      </c>
      <c r="D1133" s="9">
        <f t="shared" si="76"/>
        <v>0</v>
      </c>
    </row>
    <row r="1134" spans="1:4" x14ac:dyDescent="0.15">
      <c r="A1134" t="str">
        <f t="shared" si="77"/>
        <v>-</v>
      </c>
      <c r="B1134" t="e">
        <f>INDEX(Descriptions!$C$4:$C$736,MATCH($A1134,Descriptions!$B$4:$B$736,))</f>
        <v>#N/A</v>
      </c>
      <c r="C1134" s="9">
        <f t="shared" si="75"/>
        <v>0</v>
      </c>
      <c r="D1134" s="9">
        <f t="shared" si="76"/>
        <v>0</v>
      </c>
    </row>
    <row r="1135" spans="1:4" x14ac:dyDescent="0.15">
      <c r="A1135" t="str">
        <f t="shared" si="77"/>
        <v>-</v>
      </c>
      <c r="B1135" t="e">
        <f>INDEX(Descriptions!$C$4:$C$736,MATCH($A1135,Descriptions!$B$4:$B$736,))</f>
        <v>#N/A</v>
      </c>
      <c r="C1135" s="9">
        <f t="shared" si="75"/>
        <v>0</v>
      </c>
      <c r="D1135" s="9">
        <f t="shared" si="76"/>
        <v>0</v>
      </c>
    </row>
    <row r="1136" spans="1:4" x14ac:dyDescent="0.15">
      <c r="A1136" t="str">
        <f t="shared" si="77"/>
        <v>-</v>
      </c>
      <c r="B1136" t="e">
        <f>INDEX(Descriptions!$C$4:$C$736,MATCH($A1136,Descriptions!$B$4:$B$736,))</f>
        <v>#N/A</v>
      </c>
      <c r="C1136" s="9">
        <f t="shared" si="75"/>
        <v>0</v>
      </c>
      <c r="D1136" s="9">
        <f t="shared" si="76"/>
        <v>0</v>
      </c>
    </row>
    <row r="1137" spans="1:4" x14ac:dyDescent="0.15">
      <c r="A1137" t="str">
        <f t="shared" si="77"/>
        <v>-</v>
      </c>
      <c r="B1137" t="e">
        <f>INDEX(Descriptions!$C$4:$C$736,MATCH($A1137,Descriptions!$B$4:$B$736,))</f>
        <v>#N/A</v>
      </c>
      <c r="C1137" s="9">
        <f t="shared" si="75"/>
        <v>0</v>
      </c>
      <c r="D1137" s="9">
        <f t="shared" si="76"/>
        <v>0</v>
      </c>
    </row>
    <row r="1138" spans="1:4" x14ac:dyDescent="0.15">
      <c r="A1138" t="str">
        <f t="shared" si="77"/>
        <v>-</v>
      </c>
      <c r="B1138" t="e">
        <f>INDEX(Descriptions!$C$4:$C$736,MATCH($A1138,Descriptions!$B$4:$B$736,))</f>
        <v>#N/A</v>
      </c>
      <c r="C1138" s="9">
        <f t="shared" si="75"/>
        <v>0</v>
      </c>
      <c r="D1138" s="9">
        <f t="shared" si="76"/>
        <v>0</v>
      </c>
    </row>
    <row r="1139" spans="1:4" x14ac:dyDescent="0.15">
      <c r="A1139" t="str">
        <f t="shared" si="77"/>
        <v>-</v>
      </c>
      <c r="B1139" t="e">
        <f>INDEX(Descriptions!$C$4:$C$736,MATCH($A1139,Descriptions!$B$4:$B$736,))</f>
        <v>#N/A</v>
      </c>
      <c r="C1139" s="9">
        <f t="shared" si="75"/>
        <v>0</v>
      </c>
      <c r="D1139" s="9">
        <f t="shared" si="76"/>
        <v>0</v>
      </c>
    </row>
    <row r="1140" spans="1:4" x14ac:dyDescent="0.15">
      <c r="A1140" t="str">
        <f t="shared" si="77"/>
        <v>-</v>
      </c>
      <c r="B1140" t="e">
        <f>INDEX(Descriptions!$C$4:$C$736,MATCH($A1140,Descriptions!$B$4:$B$736,))</f>
        <v>#N/A</v>
      </c>
      <c r="C1140" s="9">
        <f t="shared" si="75"/>
        <v>0</v>
      </c>
      <c r="D1140" s="9">
        <f t="shared" si="76"/>
        <v>0</v>
      </c>
    </row>
    <row r="1141" spans="1:4" x14ac:dyDescent="0.15">
      <c r="A1141" t="str">
        <f t="shared" si="77"/>
        <v>-</v>
      </c>
      <c r="B1141" t="e">
        <f>INDEX(Descriptions!$C$4:$C$736,MATCH($A1141,Descriptions!$B$4:$B$736,))</f>
        <v>#N/A</v>
      </c>
      <c r="C1141" s="9">
        <f t="shared" si="75"/>
        <v>0</v>
      </c>
      <c r="D1141" s="9">
        <f t="shared" si="76"/>
        <v>0</v>
      </c>
    </row>
    <row r="1142" spans="1:4" x14ac:dyDescent="0.15">
      <c r="A1142" t="str">
        <f t="shared" si="77"/>
        <v>-</v>
      </c>
      <c r="B1142" t="e">
        <f>INDEX(Descriptions!$C$4:$C$736,MATCH($A1142,Descriptions!$B$4:$B$736,))</f>
        <v>#N/A</v>
      </c>
      <c r="C1142" s="9">
        <f t="shared" si="75"/>
        <v>0</v>
      </c>
      <c r="D1142" s="9">
        <f t="shared" si="76"/>
        <v>0</v>
      </c>
    </row>
    <row r="1143" spans="1:4" x14ac:dyDescent="0.15">
      <c r="A1143" t="str">
        <f t="shared" si="77"/>
        <v>-</v>
      </c>
      <c r="B1143" t="e">
        <f>INDEX(Descriptions!$C$4:$C$736,MATCH($A1143,Descriptions!$B$4:$B$736,))</f>
        <v>#N/A</v>
      </c>
      <c r="C1143" s="9">
        <f t="shared" si="75"/>
        <v>0</v>
      </c>
      <c r="D1143" s="9">
        <f t="shared" si="76"/>
        <v>0</v>
      </c>
    </row>
    <row r="1144" spans="1:4" x14ac:dyDescent="0.15">
      <c r="A1144" t="str">
        <f t="shared" si="77"/>
        <v>-</v>
      </c>
      <c r="B1144" t="e">
        <f>INDEX(Descriptions!$C$4:$C$736,MATCH($A1144,Descriptions!$B$4:$B$736,))</f>
        <v>#N/A</v>
      </c>
      <c r="C1144" s="9">
        <f t="shared" si="75"/>
        <v>0</v>
      </c>
      <c r="D1144" s="9">
        <f t="shared" si="76"/>
        <v>0</v>
      </c>
    </row>
    <row r="1145" spans="1:4" x14ac:dyDescent="0.15">
      <c r="A1145" t="str">
        <f t="shared" si="77"/>
        <v>-</v>
      </c>
      <c r="B1145" t="e">
        <f>INDEX(Descriptions!$C$4:$C$736,MATCH($A1145,Descriptions!$B$4:$B$736,))</f>
        <v>#N/A</v>
      </c>
      <c r="C1145" s="9">
        <f t="shared" si="75"/>
        <v>0</v>
      </c>
      <c r="D1145" s="9">
        <f t="shared" si="76"/>
        <v>0</v>
      </c>
    </row>
    <row r="1146" spans="1:4" x14ac:dyDescent="0.15">
      <c r="A1146" t="str">
        <f t="shared" si="77"/>
        <v>-</v>
      </c>
      <c r="B1146" t="e">
        <f>INDEX(Descriptions!$C$4:$C$736,MATCH($A1146,Descriptions!$B$4:$B$736,))</f>
        <v>#N/A</v>
      </c>
      <c r="C1146" s="9">
        <f t="shared" si="75"/>
        <v>0</v>
      </c>
      <c r="D1146" s="9">
        <f t="shared" si="76"/>
        <v>0</v>
      </c>
    </row>
    <row r="1147" spans="1:4" x14ac:dyDescent="0.15">
      <c r="A1147" t="str">
        <f t="shared" si="77"/>
        <v>-</v>
      </c>
      <c r="B1147" t="e">
        <f>INDEX(Descriptions!$C$4:$C$736,MATCH($A1147,Descriptions!$B$4:$B$736,))</f>
        <v>#N/A</v>
      </c>
      <c r="C1147" s="9">
        <f t="shared" si="75"/>
        <v>0</v>
      </c>
      <c r="D1147" s="9">
        <f t="shared" si="76"/>
        <v>0</v>
      </c>
    </row>
    <row r="1148" spans="1:4" x14ac:dyDescent="0.15">
      <c r="A1148" t="str">
        <f t="shared" si="77"/>
        <v>-</v>
      </c>
      <c r="B1148" t="e">
        <f>INDEX(Descriptions!$C$4:$C$736,MATCH($A1148,Descriptions!$B$4:$B$736,))</f>
        <v>#N/A</v>
      </c>
      <c r="C1148" s="9">
        <f t="shared" si="75"/>
        <v>0</v>
      </c>
      <c r="D1148" s="9">
        <f t="shared" si="76"/>
        <v>0</v>
      </c>
    </row>
    <row r="1149" spans="1:4" x14ac:dyDescent="0.15">
      <c r="A1149" t="str">
        <f t="shared" si="77"/>
        <v>-</v>
      </c>
      <c r="B1149" t="e">
        <f>INDEX(Descriptions!$C$4:$C$736,MATCH($A1149,Descriptions!$B$4:$B$736,))</f>
        <v>#N/A</v>
      </c>
      <c r="C1149" s="9">
        <f t="shared" si="75"/>
        <v>0</v>
      </c>
      <c r="D1149" s="9">
        <f t="shared" si="76"/>
        <v>0</v>
      </c>
    </row>
    <row r="1150" spans="1:4" x14ac:dyDescent="0.15">
      <c r="A1150" t="str">
        <f t="shared" si="77"/>
        <v>-</v>
      </c>
      <c r="B1150" t="e">
        <f>INDEX(Descriptions!$C$4:$C$736,MATCH($A1150,Descriptions!$B$4:$B$736,))</f>
        <v>#N/A</v>
      </c>
      <c r="C1150" s="9">
        <f t="shared" si="75"/>
        <v>0</v>
      </c>
      <c r="D1150" s="9">
        <f t="shared" si="76"/>
        <v>0</v>
      </c>
    </row>
    <row r="1151" spans="1:4" x14ac:dyDescent="0.15">
      <c r="A1151" t="str">
        <f t="shared" si="77"/>
        <v>-</v>
      </c>
      <c r="B1151" t="e">
        <f>INDEX(Descriptions!$C$4:$C$736,MATCH($A1151,Descriptions!$B$4:$B$736,))</f>
        <v>#N/A</v>
      </c>
      <c r="C1151" s="9">
        <f t="shared" si="75"/>
        <v>0</v>
      </c>
      <c r="D1151" s="9">
        <f t="shared" si="76"/>
        <v>0</v>
      </c>
    </row>
    <row r="1152" spans="1:4" x14ac:dyDescent="0.15">
      <c r="A1152" t="str">
        <f t="shared" si="77"/>
        <v>-</v>
      </c>
      <c r="B1152" t="e">
        <f>INDEX(Descriptions!$C$4:$C$736,MATCH($A1152,Descriptions!$B$4:$B$736,))</f>
        <v>#N/A</v>
      </c>
      <c r="C1152" s="9">
        <f t="shared" si="75"/>
        <v>0</v>
      </c>
      <c r="D1152" s="9">
        <f t="shared" si="76"/>
        <v>0</v>
      </c>
    </row>
    <row r="1153" spans="1:4" x14ac:dyDescent="0.15">
      <c r="A1153" t="str">
        <f t="shared" si="77"/>
        <v>-</v>
      </c>
      <c r="B1153" t="e">
        <f>INDEX(Descriptions!$C$4:$C$736,MATCH($A1153,Descriptions!$B$4:$B$736,))</f>
        <v>#N/A</v>
      </c>
      <c r="C1153" s="9">
        <f t="shared" si="75"/>
        <v>0</v>
      </c>
      <c r="D1153" s="9">
        <f t="shared" si="76"/>
        <v>0</v>
      </c>
    </row>
    <row r="1154" spans="1:4" x14ac:dyDescent="0.15">
      <c r="A1154" t="str">
        <f t="shared" si="77"/>
        <v>-</v>
      </c>
      <c r="B1154" t="e">
        <f>INDEX(Descriptions!$C$4:$C$736,MATCH($A1154,Descriptions!$B$4:$B$736,))</f>
        <v>#N/A</v>
      </c>
      <c r="C1154" s="9">
        <f t="shared" si="75"/>
        <v>0</v>
      </c>
      <c r="D1154" s="9">
        <f t="shared" si="76"/>
        <v>0</v>
      </c>
    </row>
    <row r="1155" spans="1:4" x14ac:dyDescent="0.15">
      <c r="A1155" t="str">
        <f t="shared" si="77"/>
        <v>-</v>
      </c>
      <c r="B1155" t="e">
        <f>INDEX(Descriptions!$C$4:$C$736,MATCH($A1155,Descriptions!$B$4:$B$736,))</f>
        <v>#N/A</v>
      </c>
      <c r="C1155" s="9">
        <f t="shared" si="75"/>
        <v>0</v>
      </c>
      <c r="D1155" s="9">
        <f t="shared" si="76"/>
        <v>0</v>
      </c>
    </row>
    <row r="1156" spans="1:4" x14ac:dyDescent="0.15">
      <c r="A1156" t="str">
        <f t="shared" si="77"/>
        <v>-</v>
      </c>
      <c r="B1156" t="e">
        <f>INDEX(Descriptions!$C$4:$C$736,MATCH($A1156,Descriptions!$B$4:$B$736,))</f>
        <v>#N/A</v>
      </c>
      <c r="C1156" s="9">
        <f t="shared" ref="C1156:C1219" si="78">ROUND((I1156*AM_Fac+V1156*PM_fac)*AADT,-2)</f>
        <v>0</v>
      </c>
      <c r="D1156" s="9">
        <f t="shared" ref="D1156:D1219" si="79">ROUND(C1156*AAWT,-2)</f>
        <v>0</v>
      </c>
    </row>
    <row r="1157" spans="1:4" x14ac:dyDescent="0.15">
      <c r="A1157" t="str">
        <f t="shared" ref="A1157:A1220" si="80">CONCATENATE(F1157,"-",G1157)</f>
        <v>-</v>
      </c>
      <c r="B1157" t="e">
        <f>INDEX(Descriptions!$C$4:$C$736,MATCH($A1157,Descriptions!$B$4:$B$736,))</f>
        <v>#N/A</v>
      </c>
      <c r="C1157" s="9">
        <f t="shared" si="78"/>
        <v>0</v>
      </c>
      <c r="D1157" s="9">
        <f t="shared" si="79"/>
        <v>0</v>
      </c>
    </row>
    <row r="1158" spans="1:4" x14ac:dyDescent="0.15">
      <c r="A1158" t="str">
        <f t="shared" si="80"/>
        <v>-</v>
      </c>
      <c r="B1158" t="e">
        <f>INDEX(Descriptions!$C$4:$C$736,MATCH($A1158,Descriptions!$B$4:$B$736,))</f>
        <v>#N/A</v>
      </c>
      <c r="C1158" s="9">
        <f t="shared" si="78"/>
        <v>0</v>
      </c>
      <c r="D1158" s="9">
        <f t="shared" si="79"/>
        <v>0</v>
      </c>
    </row>
    <row r="1159" spans="1:4" x14ac:dyDescent="0.15">
      <c r="A1159" t="str">
        <f t="shared" si="80"/>
        <v>-</v>
      </c>
      <c r="B1159" t="e">
        <f>INDEX(Descriptions!$C$4:$C$736,MATCH($A1159,Descriptions!$B$4:$B$736,))</f>
        <v>#N/A</v>
      </c>
      <c r="C1159" s="9">
        <f t="shared" si="78"/>
        <v>0</v>
      </c>
      <c r="D1159" s="9">
        <f t="shared" si="79"/>
        <v>0</v>
      </c>
    </row>
    <row r="1160" spans="1:4" x14ac:dyDescent="0.15">
      <c r="A1160" t="str">
        <f t="shared" si="80"/>
        <v>-</v>
      </c>
      <c r="B1160" t="e">
        <f>INDEX(Descriptions!$C$4:$C$736,MATCH($A1160,Descriptions!$B$4:$B$736,))</f>
        <v>#N/A</v>
      </c>
      <c r="C1160" s="9">
        <f t="shared" si="78"/>
        <v>0</v>
      </c>
      <c r="D1160" s="9">
        <f t="shared" si="79"/>
        <v>0</v>
      </c>
    </row>
    <row r="1161" spans="1:4" x14ac:dyDescent="0.15">
      <c r="A1161" t="str">
        <f t="shared" si="80"/>
        <v>-</v>
      </c>
      <c r="B1161" t="e">
        <f>INDEX(Descriptions!$C$4:$C$736,MATCH($A1161,Descriptions!$B$4:$B$736,))</f>
        <v>#N/A</v>
      </c>
      <c r="C1161" s="9">
        <f t="shared" si="78"/>
        <v>0</v>
      </c>
      <c r="D1161" s="9">
        <f t="shared" si="79"/>
        <v>0</v>
      </c>
    </row>
    <row r="1162" spans="1:4" x14ac:dyDescent="0.15">
      <c r="A1162" t="str">
        <f t="shared" si="80"/>
        <v>-</v>
      </c>
      <c r="B1162" t="e">
        <f>INDEX(Descriptions!$C$4:$C$736,MATCH($A1162,Descriptions!$B$4:$B$736,))</f>
        <v>#N/A</v>
      </c>
      <c r="C1162" s="9">
        <f t="shared" si="78"/>
        <v>0</v>
      </c>
      <c r="D1162" s="9">
        <f t="shared" si="79"/>
        <v>0</v>
      </c>
    </row>
    <row r="1163" spans="1:4" x14ac:dyDescent="0.15">
      <c r="A1163" t="str">
        <f t="shared" si="80"/>
        <v>-</v>
      </c>
      <c r="B1163" t="e">
        <f>INDEX(Descriptions!$C$4:$C$736,MATCH($A1163,Descriptions!$B$4:$B$736,))</f>
        <v>#N/A</v>
      </c>
      <c r="C1163" s="9">
        <f t="shared" si="78"/>
        <v>0</v>
      </c>
      <c r="D1163" s="9">
        <f t="shared" si="79"/>
        <v>0</v>
      </c>
    </row>
    <row r="1164" spans="1:4" x14ac:dyDescent="0.15">
      <c r="A1164" t="str">
        <f t="shared" si="80"/>
        <v>-</v>
      </c>
      <c r="B1164" t="e">
        <f>INDEX(Descriptions!$C$4:$C$736,MATCH($A1164,Descriptions!$B$4:$B$736,))</f>
        <v>#N/A</v>
      </c>
      <c r="C1164" s="9">
        <f t="shared" si="78"/>
        <v>0</v>
      </c>
      <c r="D1164" s="9">
        <f t="shared" si="79"/>
        <v>0</v>
      </c>
    </row>
    <row r="1165" spans="1:4" x14ac:dyDescent="0.15">
      <c r="A1165" t="str">
        <f t="shared" si="80"/>
        <v>-</v>
      </c>
      <c r="B1165" t="e">
        <f>INDEX(Descriptions!$C$4:$C$736,MATCH($A1165,Descriptions!$B$4:$B$736,))</f>
        <v>#N/A</v>
      </c>
      <c r="C1165" s="9">
        <f t="shared" si="78"/>
        <v>0</v>
      </c>
      <c r="D1165" s="9">
        <f t="shared" si="79"/>
        <v>0</v>
      </c>
    </row>
    <row r="1166" spans="1:4" x14ac:dyDescent="0.15">
      <c r="A1166" t="str">
        <f t="shared" si="80"/>
        <v>-</v>
      </c>
      <c r="B1166" t="e">
        <f>INDEX(Descriptions!$C$4:$C$736,MATCH($A1166,Descriptions!$B$4:$B$736,))</f>
        <v>#N/A</v>
      </c>
      <c r="C1166" s="9">
        <f t="shared" si="78"/>
        <v>0</v>
      </c>
      <c r="D1166" s="9">
        <f t="shared" si="79"/>
        <v>0</v>
      </c>
    </row>
    <row r="1167" spans="1:4" x14ac:dyDescent="0.15">
      <c r="A1167" t="str">
        <f t="shared" si="80"/>
        <v>-</v>
      </c>
      <c r="B1167" t="e">
        <f>INDEX(Descriptions!$C$4:$C$736,MATCH($A1167,Descriptions!$B$4:$B$736,))</f>
        <v>#N/A</v>
      </c>
      <c r="C1167" s="9">
        <f t="shared" si="78"/>
        <v>0</v>
      </c>
      <c r="D1167" s="9">
        <f t="shared" si="79"/>
        <v>0</v>
      </c>
    </row>
    <row r="1168" spans="1:4" x14ac:dyDescent="0.15">
      <c r="A1168" t="str">
        <f t="shared" si="80"/>
        <v>-</v>
      </c>
      <c r="B1168" t="e">
        <f>INDEX(Descriptions!$C$4:$C$736,MATCH($A1168,Descriptions!$B$4:$B$736,))</f>
        <v>#N/A</v>
      </c>
      <c r="C1168" s="9">
        <f t="shared" si="78"/>
        <v>0</v>
      </c>
      <c r="D1168" s="9">
        <f t="shared" si="79"/>
        <v>0</v>
      </c>
    </row>
    <row r="1169" spans="1:4" x14ac:dyDescent="0.15">
      <c r="A1169" t="str">
        <f t="shared" si="80"/>
        <v>-</v>
      </c>
      <c r="B1169" t="e">
        <f>INDEX(Descriptions!$C$4:$C$736,MATCH($A1169,Descriptions!$B$4:$B$736,))</f>
        <v>#N/A</v>
      </c>
      <c r="C1169" s="9">
        <f t="shared" si="78"/>
        <v>0</v>
      </c>
      <c r="D1169" s="9">
        <f t="shared" si="79"/>
        <v>0</v>
      </c>
    </row>
    <row r="1170" spans="1:4" x14ac:dyDescent="0.15">
      <c r="A1170" t="str">
        <f t="shared" si="80"/>
        <v>-</v>
      </c>
      <c r="B1170" t="e">
        <f>INDEX(Descriptions!$C$4:$C$736,MATCH($A1170,Descriptions!$B$4:$B$736,))</f>
        <v>#N/A</v>
      </c>
      <c r="C1170" s="9">
        <f t="shared" si="78"/>
        <v>0</v>
      </c>
      <c r="D1170" s="9">
        <f t="shared" si="79"/>
        <v>0</v>
      </c>
    </row>
    <row r="1171" spans="1:4" x14ac:dyDescent="0.15">
      <c r="A1171" t="str">
        <f t="shared" si="80"/>
        <v>-</v>
      </c>
      <c r="B1171" t="e">
        <f>INDEX(Descriptions!$C$4:$C$736,MATCH($A1171,Descriptions!$B$4:$B$736,))</f>
        <v>#N/A</v>
      </c>
      <c r="C1171" s="9">
        <f t="shared" si="78"/>
        <v>0</v>
      </c>
      <c r="D1171" s="9">
        <f t="shared" si="79"/>
        <v>0</v>
      </c>
    </row>
    <row r="1172" spans="1:4" x14ac:dyDescent="0.15">
      <c r="A1172" t="str">
        <f t="shared" si="80"/>
        <v>-</v>
      </c>
      <c r="B1172" t="e">
        <f>INDEX(Descriptions!$C$4:$C$736,MATCH($A1172,Descriptions!$B$4:$B$736,))</f>
        <v>#N/A</v>
      </c>
      <c r="C1172" s="9">
        <f t="shared" si="78"/>
        <v>0</v>
      </c>
      <c r="D1172" s="9">
        <f t="shared" si="79"/>
        <v>0</v>
      </c>
    </row>
    <row r="1173" spans="1:4" x14ac:dyDescent="0.15">
      <c r="A1173" t="str">
        <f t="shared" si="80"/>
        <v>-</v>
      </c>
      <c r="B1173" t="e">
        <f>INDEX(Descriptions!$C$4:$C$736,MATCH($A1173,Descriptions!$B$4:$B$736,))</f>
        <v>#N/A</v>
      </c>
      <c r="C1173" s="9">
        <f t="shared" si="78"/>
        <v>0</v>
      </c>
      <c r="D1173" s="9">
        <f t="shared" si="79"/>
        <v>0</v>
      </c>
    </row>
    <row r="1174" spans="1:4" x14ac:dyDescent="0.15">
      <c r="A1174" t="str">
        <f t="shared" si="80"/>
        <v>-</v>
      </c>
      <c r="B1174" t="e">
        <f>INDEX(Descriptions!$C$4:$C$736,MATCH($A1174,Descriptions!$B$4:$B$736,))</f>
        <v>#N/A</v>
      </c>
      <c r="C1174" s="9">
        <f t="shared" si="78"/>
        <v>0</v>
      </c>
      <c r="D1174" s="9">
        <f t="shared" si="79"/>
        <v>0</v>
      </c>
    </row>
    <row r="1175" spans="1:4" x14ac:dyDescent="0.15">
      <c r="A1175" t="str">
        <f t="shared" si="80"/>
        <v>-</v>
      </c>
      <c r="B1175" t="e">
        <f>INDEX(Descriptions!$C$4:$C$736,MATCH($A1175,Descriptions!$B$4:$B$736,))</f>
        <v>#N/A</v>
      </c>
      <c r="C1175" s="9">
        <f t="shared" si="78"/>
        <v>0</v>
      </c>
      <c r="D1175" s="9">
        <f t="shared" si="79"/>
        <v>0</v>
      </c>
    </row>
    <row r="1176" spans="1:4" x14ac:dyDescent="0.15">
      <c r="A1176" t="str">
        <f t="shared" si="80"/>
        <v>-</v>
      </c>
      <c r="B1176" t="e">
        <f>INDEX(Descriptions!$C$4:$C$736,MATCH($A1176,Descriptions!$B$4:$B$736,))</f>
        <v>#N/A</v>
      </c>
      <c r="C1176" s="9">
        <f t="shared" si="78"/>
        <v>0</v>
      </c>
      <c r="D1176" s="9">
        <f t="shared" si="79"/>
        <v>0</v>
      </c>
    </row>
    <row r="1177" spans="1:4" x14ac:dyDescent="0.15">
      <c r="A1177" t="str">
        <f t="shared" si="80"/>
        <v>-</v>
      </c>
      <c r="B1177" t="e">
        <f>INDEX(Descriptions!$C$4:$C$736,MATCH($A1177,Descriptions!$B$4:$B$736,))</f>
        <v>#N/A</v>
      </c>
      <c r="C1177" s="9">
        <f t="shared" si="78"/>
        <v>0</v>
      </c>
      <c r="D1177" s="9">
        <f t="shared" si="79"/>
        <v>0</v>
      </c>
    </row>
    <row r="1178" spans="1:4" x14ac:dyDescent="0.15">
      <c r="A1178" t="str">
        <f t="shared" si="80"/>
        <v>-</v>
      </c>
      <c r="B1178" t="e">
        <f>INDEX(Descriptions!$C$4:$C$736,MATCH($A1178,Descriptions!$B$4:$B$736,))</f>
        <v>#N/A</v>
      </c>
      <c r="C1178" s="9">
        <f t="shared" si="78"/>
        <v>0</v>
      </c>
      <c r="D1178" s="9">
        <f t="shared" si="79"/>
        <v>0</v>
      </c>
    </row>
    <row r="1179" spans="1:4" x14ac:dyDescent="0.15">
      <c r="A1179" t="str">
        <f t="shared" si="80"/>
        <v>-</v>
      </c>
      <c r="B1179" t="e">
        <f>INDEX(Descriptions!$C$4:$C$736,MATCH($A1179,Descriptions!$B$4:$B$736,))</f>
        <v>#N/A</v>
      </c>
      <c r="C1179" s="9">
        <f t="shared" si="78"/>
        <v>0</v>
      </c>
      <c r="D1179" s="9">
        <f t="shared" si="79"/>
        <v>0</v>
      </c>
    </row>
    <row r="1180" spans="1:4" x14ac:dyDescent="0.15">
      <c r="A1180" t="str">
        <f t="shared" si="80"/>
        <v>-</v>
      </c>
      <c r="B1180" t="e">
        <f>INDEX(Descriptions!$C$4:$C$736,MATCH($A1180,Descriptions!$B$4:$B$736,))</f>
        <v>#N/A</v>
      </c>
      <c r="C1180" s="9">
        <f t="shared" si="78"/>
        <v>0</v>
      </c>
      <c r="D1180" s="9">
        <f t="shared" si="79"/>
        <v>0</v>
      </c>
    </row>
    <row r="1181" spans="1:4" x14ac:dyDescent="0.15">
      <c r="A1181" t="str">
        <f t="shared" si="80"/>
        <v>-</v>
      </c>
      <c r="B1181" t="e">
        <f>INDEX(Descriptions!$C$4:$C$736,MATCH($A1181,Descriptions!$B$4:$B$736,))</f>
        <v>#N/A</v>
      </c>
      <c r="C1181" s="9">
        <f t="shared" si="78"/>
        <v>0</v>
      </c>
      <c r="D1181" s="9">
        <f t="shared" si="79"/>
        <v>0</v>
      </c>
    </row>
    <row r="1182" spans="1:4" x14ac:dyDescent="0.15">
      <c r="A1182" t="str">
        <f t="shared" si="80"/>
        <v>-</v>
      </c>
      <c r="B1182" t="e">
        <f>INDEX(Descriptions!$C$4:$C$736,MATCH($A1182,Descriptions!$B$4:$B$736,))</f>
        <v>#N/A</v>
      </c>
      <c r="C1182" s="9">
        <f t="shared" si="78"/>
        <v>0</v>
      </c>
      <c r="D1182" s="9">
        <f t="shared" si="79"/>
        <v>0</v>
      </c>
    </row>
    <row r="1183" spans="1:4" x14ac:dyDescent="0.15">
      <c r="A1183" t="str">
        <f t="shared" si="80"/>
        <v>-</v>
      </c>
      <c r="B1183" t="e">
        <f>INDEX(Descriptions!$C$4:$C$736,MATCH($A1183,Descriptions!$B$4:$B$736,))</f>
        <v>#N/A</v>
      </c>
      <c r="C1183" s="9">
        <f t="shared" si="78"/>
        <v>0</v>
      </c>
      <c r="D1183" s="9">
        <f t="shared" si="79"/>
        <v>0</v>
      </c>
    </row>
    <row r="1184" spans="1:4" x14ac:dyDescent="0.15">
      <c r="A1184" t="str">
        <f t="shared" si="80"/>
        <v>-</v>
      </c>
      <c r="B1184" t="e">
        <f>INDEX(Descriptions!$C$4:$C$736,MATCH($A1184,Descriptions!$B$4:$B$736,))</f>
        <v>#N/A</v>
      </c>
      <c r="C1184" s="9">
        <f t="shared" si="78"/>
        <v>0</v>
      </c>
      <c r="D1184" s="9">
        <f t="shared" si="79"/>
        <v>0</v>
      </c>
    </row>
    <row r="1185" spans="1:4" x14ac:dyDescent="0.15">
      <c r="A1185" t="str">
        <f t="shared" si="80"/>
        <v>-</v>
      </c>
      <c r="B1185" t="e">
        <f>INDEX(Descriptions!$C$4:$C$736,MATCH($A1185,Descriptions!$B$4:$B$736,))</f>
        <v>#N/A</v>
      </c>
      <c r="C1185" s="9">
        <f t="shared" si="78"/>
        <v>0</v>
      </c>
      <c r="D1185" s="9">
        <f t="shared" si="79"/>
        <v>0</v>
      </c>
    </row>
    <row r="1186" spans="1:4" x14ac:dyDescent="0.15">
      <c r="A1186" t="str">
        <f t="shared" si="80"/>
        <v>-</v>
      </c>
      <c r="B1186" t="e">
        <f>INDEX(Descriptions!$C$4:$C$736,MATCH($A1186,Descriptions!$B$4:$B$736,))</f>
        <v>#N/A</v>
      </c>
      <c r="C1186" s="9">
        <f t="shared" si="78"/>
        <v>0</v>
      </c>
      <c r="D1186" s="9">
        <f t="shared" si="79"/>
        <v>0</v>
      </c>
    </row>
    <row r="1187" spans="1:4" x14ac:dyDescent="0.15">
      <c r="A1187" t="str">
        <f t="shared" si="80"/>
        <v>-</v>
      </c>
      <c r="B1187" t="e">
        <f>INDEX(Descriptions!$C$4:$C$736,MATCH($A1187,Descriptions!$B$4:$B$736,))</f>
        <v>#N/A</v>
      </c>
      <c r="C1187" s="9">
        <f t="shared" si="78"/>
        <v>0</v>
      </c>
      <c r="D1187" s="9">
        <f t="shared" si="79"/>
        <v>0</v>
      </c>
    </row>
    <row r="1188" spans="1:4" x14ac:dyDescent="0.15">
      <c r="A1188" t="str">
        <f t="shared" si="80"/>
        <v>-</v>
      </c>
      <c r="B1188" t="e">
        <f>INDEX(Descriptions!$C$4:$C$736,MATCH($A1188,Descriptions!$B$4:$B$736,))</f>
        <v>#N/A</v>
      </c>
      <c r="C1188" s="9">
        <f t="shared" si="78"/>
        <v>0</v>
      </c>
      <c r="D1188" s="9">
        <f t="shared" si="79"/>
        <v>0</v>
      </c>
    </row>
    <row r="1189" spans="1:4" x14ac:dyDescent="0.15">
      <c r="A1189" t="str">
        <f t="shared" si="80"/>
        <v>-</v>
      </c>
      <c r="B1189" t="e">
        <f>INDEX(Descriptions!$C$4:$C$736,MATCH($A1189,Descriptions!$B$4:$B$736,))</f>
        <v>#N/A</v>
      </c>
      <c r="C1189" s="9">
        <f t="shared" si="78"/>
        <v>0</v>
      </c>
      <c r="D1189" s="9">
        <f t="shared" si="79"/>
        <v>0</v>
      </c>
    </row>
    <row r="1190" spans="1:4" x14ac:dyDescent="0.15">
      <c r="A1190" t="str">
        <f t="shared" si="80"/>
        <v>-</v>
      </c>
      <c r="B1190" t="e">
        <f>INDEX(Descriptions!$C$4:$C$736,MATCH($A1190,Descriptions!$B$4:$B$736,))</f>
        <v>#N/A</v>
      </c>
      <c r="C1190" s="9">
        <f t="shared" si="78"/>
        <v>0</v>
      </c>
      <c r="D1190" s="9">
        <f t="shared" si="79"/>
        <v>0</v>
      </c>
    </row>
    <row r="1191" spans="1:4" x14ac:dyDescent="0.15">
      <c r="A1191" t="str">
        <f t="shared" si="80"/>
        <v>-</v>
      </c>
      <c r="B1191" t="e">
        <f>INDEX(Descriptions!$C$4:$C$736,MATCH($A1191,Descriptions!$B$4:$B$736,))</f>
        <v>#N/A</v>
      </c>
      <c r="C1191" s="9">
        <f t="shared" si="78"/>
        <v>0</v>
      </c>
      <c r="D1191" s="9">
        <f t="shared" si="79"/>
        <v>0</v>
      </c>
    </row>
    <row r="1192" spans="1:4" x14ac:dyDescent="0.15">
      <c r="A1192" t="str">
        <f t="shared" si="80"/>
        <v>-</v>
      </c>
      <c r="B1192" t="e">
        <f>INDEX(Descriptions!$C$4:$C$736,MATCH($A1192,Descriptions!$B$4:$B$736,))</f>
        <v>#N/A</v>
      </c>
      <c r="C1192" s="9">
        <f t="shared" si="78"/>
        <v>0</v>
      </c>
      <c r="D1192" s="9">
        <f t="shared" si="79"/>
        <v>0</v>
      </c>
    </row>
    <row r="1193" spans="1:4" x14ac:dyDescent="0.15">
      <c r="A1193" t="str">
        <f t="shared" si="80"/>
        <v>-</v>
      </c>
      <c r="B1193" t="e">
        <f>INDEX(Descriptions!$C$4:$C$736,MATCH($A1193,Descriptions!$B$4:$B$736,))</f>
        <v>#N/A</v>
      </c>
      <c r="C1193" s="9">
        <f t="shared" si="78"/>
        <v>0</v>
      </c>
      <c r="D1193" s="9">
        <f t="shared" si="79"/>
        <v>0</v>
      </c>
    </row>
    <row r="1194" spans="1:4" x14ac:dyDescent="0.15">
      <c r="A1194" t="str">
        <f t="shared" si="80"/>
        <v>-</v>
      </c>
      <c r="B1194" t="e">
        <f>INDEX(Descriptions!$C$4:$C$736,MATCH($A1194,Descriptions!$B$4:$B$736,))</f>
        <v>#N/A</v>
      </c>
      <c r="C1194" s="9">
        <f t="shared" si="78"/>
        <v>0</v>
      </c>
      <c r="D1194" s="9">
        <f t="shared" si="79"/>
        <v>0</v>
      </c>
    </row>
    <row r="1195" spans="1:4" x14ac:dyDescent="0.15">
      <c r="A1195" t="str">
        <f t="shared" si="80"/>
        <v>-</v>
      </c>
      <c r="B1195" t="e">
        <f>INDEX(Descriptions!$C$4:$C$736,MATCH($A1195,Descriptions!$B$4:$B$736,))</f>
        <v>#N/A</v>
      </c>
      <c r="C1195" s="9">
        <f t="shared" si="78"/>
        <v>0</v>
      </c>
      <c r="D1195" s="9">
        <f t="shared" si="79"/>
        <v>0</v>
      </c>
    </row>
    <row r="1196" spans="1:4" x14ac:dyDescent="0.15">
      <c r="A1196" t="str">
        <f t="shared" si="80"/>
        <v>-</v>
      </c>
      <c r="B1196" t="e">
        <f>INDEX(Descriptions!$C$4:$C$736,MATCH($A1196,Descriptions!$B$4:$B$736,))</f>
        <v>#N/A</v>
      </c>
      <c r="C1196" s="9">
        <f t="shared" si="78"/>
        <v>0</v>
      </c>
      <c r="D1196" s="9">
        <f t="shared" si="79"/>
        <v>0</v>
      </c>
    </row>
    <row r="1197" spans="1:4" x14ac:dyDescent="0.15">
      <c r="A1197" t="str">
        <f t="shared" si="80"/>
        <v>-</v>
      </c>
      <c r="B1197" t="e">
        <f>INDEX(Descriptions!$C$4:$C$736,MATCH($A1197,Descriptions!$B$4:$B$736,))</f>
        <v>#N/A</v>
      </c>
      <c r="C1197" s="9">
        <f t="shared" si="78"/>
        <v>0</v>
      </c>
      <c r="D1197" s="9">
        <f t="shared" si="79"/>
        <v>0</v>
      </c>
    </row>
    <row r="1198" spans="1:4" x14ac:dyDescent="0.15">
      <c r="A1198" t="str">
        <f t="shared" si="80"/>
        <v>-</v>
      </c>
      <c r="B1198" t="e">
        <f>INDEX(Descriptions!$C$4:$C$736,MATCH($A1198,Descriptions!$B$4:$B$736,))</f>
        <v>#N/A</v>
      </c>
      <c r="C1198" s="9">
        <f t="shared" si="78"/>
        <v>0</v>
      </c>
      <c r="D1198" s="9">
        <f t="shared" si="79"/>
        <v>0</v>
      </c>
    </row>
    <row r="1199" spans="1:4" x14ac:dyDescent="0.15">
      <c r="A1199" t="str">
        <f t="shared" si="80"/>
        <v>-</v>
      </c>
      <c r="B1199" t="e">
        <f>INDEX(Descriptions!$C$4:$C$736,MATCH($A1199,Descriptions!$B$4:$B$736,))</f>
        <v>#N/A</v>
      </c>
      <c r="C1199" s="9">
        <f t="shared" si="78"/>
        <v>0</v>
      </c>
      <c r="D1199" s="9">
        <f t="shared" si="79"/>
        <v>0</v>
      </c>
    </row>
    <row r="1200" spans="1:4" x14ac:dyDescent="0.15">
      <c r="A1200" t="str">
        <f t="shared" si="80"/>
        <v>-</v>
      </c>
      <c r="B1200" t="e">
        <f>INDEX(Descriptions!$C$4:$C$736,MATCH($A1200,Descriptions!$B$4:$B$736,))</f>
        <v>#N/A</v>
      </c>
      <c r="C1200" s="9">
        <f t="shared" si="78"/>
        <v>0</v>
      </c>
      <c r="D1200" s="9">
        <f t="shared" si="79"/>
        <v>0</v>
      </c>
    </row>
    <row r="1201" spans="1:4" x14ac:dyDescent="0.15">
      <c r="A1201" t="str">
        <f t="shared" si="80"/>
        <v>-</v>
      </c>
      <c r="B1201" t="e">
        <f>INDEX(Descriptions!$C$4:$C$736,MATCH($A1201,Descriptions!$B$4:$B$736,))</f>
        <v>#N/A</v>
      </c>
      <c r="C1201" s="9">
        <f t="shared" si="78"/>
        <v>0</v>
      </c>
      <c r="D1201" s="9">
        <f t="shared" si="79"/>
        <v>0</v>
      </c>
    </row>
    <row r="1202" spans="1:4" x14ac:dyDescent="0.15">
      <c r="A1202" t="str">
        <f t="shared" si="80"/>
        <v>-</v>
      </c>
      <c r="B1202" t="e">
        <f>INDEX(Descriptions!$C$4:$C$736,MATCH($A1202,Descriptions!$B$4:$B$736,))</f>
        <v>#N/A</v>
      </c>
      <c r="C1202" s="9">
        <f t="shared" si="78"/>
        <v>0</v>
      </c>
      <c r="D1202" s="9">
        <f t="shared" si="79"/>
        <v>0</v>
      </c>
    </row>
    <row r="1203" spans="1:4" x14ac:dyDescent="0.15">
      <c r="A1203" t="str">
        <f t="shared" si="80"/>
        <v>-</v>
      </c>
      <c r="B1203" t="e">
        <f>INDEX(Descriptions!$C$4:$C$736,MATCH($A1203,Descriptions!$B$4:$B$736,))</f>
        <v>#N/A</v>
      </c>
      <c r="C1203" s="9">
        <f t="shared" si="78"/>
        <v>0</v>
      </c>
      <c r="D1203" s="9">
        <f t="shared" si="79"/>
        <v>0</v>
      </c>
    </row>
    <row r="1204" spans="1:4" x14ac:dyDescent="0.15">
      <c r="A1204" t="str">
        <f t="shared" si="80"/>
        <v>-</v>
      </c>
      <c r="B1204" t="e">
        <f>INDEX(Descriptions!$C$4:$C$736,MATCH($A1204,Descriptions!$B$4:$B$736,))</f>
        <v>#N/A</v>
      </c>
      <c r="C1204" s="9">
        <f t="shared" si="78"/>
        <v>0</v>
      </c>
      <c r="D1204" s="9">
        <f t="shared" si="79"/>
        <v>0</v>
      </c>
    </row>
    <row r="1205" spans="1:4" x14ac:dyDescent="0.15">
      <c r="A1205" t="str">
        <f t="shared" si="80"/>
        <v>-</v>
      </c>
      <c r="B1205" t="e">
        <f>INDEX(Descriptions!$C$4:$C$736,MATCH($A1205,Descriptions!$B$4:$B$736,))</f>
        <v>#N/A</v>
      </c>
      <c r="C1205" s="9">
        <f t="shared" si="78"/>
        <v>0</v>
      </c>
      <c r="D1205" s="9">
        <f t="shared" si="79"/>
        <v>0</v>
      </c>
    </row>
    <row r="1206" spans="1:4" x14ac:dyDescent="0.15">
      <c r="A1206" t="str">
        <f t="shared" si="80"/>
        <v>-</v>
      </c>
      <c r="B1206" t="e">
        <f>INDEX(Descriptions!$C$4:$C$736,MATCH($A1206,Descriptions!$B$4:$B$736,))</f>
        <v>#N/A</v>
      </c>
      <c r="C1206" s="9">
        <f t="shared" si="78"/>
        <v>0</v>
      </c>
      <c r="D1206" s="9">
        <f t="shared" si="79"/>
        <v>0</v>
      </c>
    </row>
    <row r="1207" spans="1:4" x14ac:dyDescent="0.15">
      <c r="A1207" t="str">
        <f t="shared" si="80"/>
        <v>-</v>
      </c>
      <c r="B1207" t="e">
        <f>INDEX(Descriptions!$C$4:$C$736,MATCH($A1207,Descriptions!$B$4:$B$736,))</f>
        <v>#N/A</v>
      </c>
      <c r="C1207" s="9">
        <f t="shared" si="78"/>
        <v>0</v>
      </c>
      <c r="D1207" s="9">
        <f t="shared" si="79"/>
        <v>0</v>
      </c>
    </row>
    <row r="1208" spans="1:4" x14ac:dyDescent="0.15">
      <c r="A1208" t="str">
        <f t="shared" si="80"/>
        <v>-</v>
      </c>
      <c r="B1208" t="e">
        <f>INDEX(Descriptions!$C$4:$C$736,MATCH($A1208,Descriptions!$B$4:$B$736,))</f>
        <v>#N/A</v>
      </c>
      <c r="C1208" s="9">
        <f t="shared" si="78"/>
        <v>0</v>
      </c>
      <c r="D1208" s="9">
        <f t="shared" si="79"/>
        <v>0</v>
      </c>
    </row>
    <row r="1209" spans="1:4" x14ac:dyDescent="0.15">
      <c r="A1209" t="str">
        <f t="shared" si="80"/>
        <v>-</v>
      </c>
      <c r="B1209" t="e">
        <f>INDEX(Descriptions!$C$4:$C$736,MATCH($A1209,Descriptions!$B$4:$B$736,))</f>
        <v>#N/A</v>
      </c>
      <c r="C1209" s="9">
        <f t="shared" si="78"/>
        <v>0</v>
      </c>
      <c r="D1209" s="9">
        <f t="shared" si="79"/>
        <v>0</v>
      </c>
    </row>
    <row r="1210" spans="1:4" x14ac:dyDescent="0.15">
      <c r="A1210" t="str">
        <f t="shared" si="80"/>
        <v>-</v>
      </c>
      <c r="B1210" t="e">
        <f>INDEX(Descriptions!$C$4:$C$736,MATCH($A1210,Descriptions!$B$4:$B$736,))</f>
        <v>#N/A</v>
      </c>
      <c r="C1210" s="9">
        <f t="shared" si="78"/>
        <v>0</v>
      </c>
      <c r="D1210" s="9">
        <f t="shared" si="79"/>
        <v>0</v>
      </c>
    </row>
    <row r="1211" spans="1:4" x14ac:dyDescent="0.15">
      <c r="A1211" t="str">
        <f t="shared" si="80"/>
        <v>-</v>
      </c>
      <c r="B1211" t="e">
        <f>INDEX(Descriptions!$C$4:$C$736,MATCH($A1211,Descriptions!$B$4:$B$736,))</f>
        <v>#N/A</v>
      </c>
      <c r="C1211" s="9">
        <f t="shared" si="78"/>
        <v>0</v>
      </c>
      <c r="D1211" s="9">
        <f t="shared" si="79"/>
        <v>0</v>
      </c>
    </row>
    <row r="1212" spans="1:4" x14ac:dyDescent="0.15">
      <c r="A1212" t="str">
        <f t="shared" si="80"/>
        <v>-</v>
      </c>
      <c r="B1212" t="e">
        <f>INDEX(Descriptions!$C$4:$C$736,MATCH($A1212,Descriptions!$B$4:$B$736,))</f>
        <v>#N/A</v>
      </c>
      <c r="C1212" s="9">
        <f t="shared" si="78"/>
        <v>0</v>
      </c>
      <c r="D1212" s="9">
        <f t="shared" si="79"/>
        <v>0</v>
      </c>
    </row>
    <row r="1213" spans="1:4" x14ac:dyDescent="0.15">
      <c r="A1213" t="str">
        <f t="shared" si="80"/>
        <v>-</v>
      </c>
      <c r="B1213" t="e">
        <f>INDEX(Descriptions!$C$4:$C$736,MATCH($A1213,Descriptions!$B$4:$B$736,))</f>
        <v>#N/A</v>
      </c>
      <c r="C1213" s="9">
        <f t="shared" si="78"/>
        <v>0</v>
      </c>
      <c r="D1213" s="9">
        <f t="shared" si="79"/>
        <v>0</v>
      </c>
    </row>
    <row r="1214" spans="1:4" x14ac:dyDescent="0.15">
      <c r="A1214" t="str">
        <f t="shared" si="80"/>
        <v>-</v>
      </c>
      <c r="B1214" t="e">
        <f>INDEX(Descriptions!$C$4:$C$736,MATCH($A1214,Descriptions!$B$4:$B$736,))</f>
        <v>#N/A</v>
      </c>
      <c r="C1214" s="9">
        <f t="shared" si="78"/>
        <v>0</v>
      </c>
      <c r="D1214" s="9">
        <f t="shared" si="79"/>
        <v>0</v>
      </c>
    </row>
    <row r="1215" spans="1:4" x14ac:dyDescent="0.15">
      <c r="A1215" t="str">
        <f t="shared" si="80"/>
        <v>-</v>
      </c>
      <c r="B1215" t="e">
        <f>INDEX(Descriptions!$C$4:$C$736,MATCH($A1215,Descriptions!$B$4:$B$736,))</f>
        <v>#N/A</v>
      </c>
      <c r="C1215" s="9">
        <f t="shared" si="78"/>
        <v>0</v>
      </c>
      <c r="D1215" s="9">
        <f t="shared" si="79"/>
        <v>0</v>
      </c>
    </row>
    <row r="1216" spans="1:4" x14ac:dyDescent="0.15">
      <c r="A1216" t="str">
        <f t="shared" si="80"/>
        <v>-</v>
      </c>
      <c r="B1216" t="e">
        <f>INDEX(Descriptions!$C$4:$C$736,MATCH($A1216,Descriptions!$B$4:$B$736,))</f>
        <v>#N/A</v>
      </c>
      <c r="C1216" s="9">
        <f t="shared" si="78"/>
        <v>0</v>
      </c>
      <c r="D1216" s="9">
        <f t="shared" si="79"/>
        <v>0</v>
      </c>
    </row>
    <row r="1217" spans="1:4" x14ac:dyDescent="0.15">
      <c r="A1217" t="str">
        <f t="shared" si="80"/>
        <v>-</v>
      </c>
      <c r="B1217" t="e">
        <f>INDEX(Descriptions!$C$4:$C$736,MATCH($A1217,Descriptions!$B$4:$B$736,))</f>
        <v>#N/A</v>
      </c>
      <c r="C1217" s="9">
        <f t="shared" si="78"/>
        <v>0</v>
      </c>
      <c r="D1217" s="9">
        <f t="shared" si="79"/>
        <v>0</v>
      </c>
    </row>
    <row r="1218" spans="1:4" x14ac:dyDescent="0.15">
      <c r="A1218" t="str">
        <f t="shared" si="80"/>
        <v>-</v>
      </c>
      <c r="B1218" t="e">
        <f>INDEX(Descriptions!$C$4:$C$736,MATCH($A1218,Descriptions!$B$4:$B$736,))</f>
        <v>#N/A</v>
      </c>
      <c r="C1218" s="9">
        <f t="shared" si="78"/>
        <v>0</v>
      </c>
      <c r="D1218" s="9">
        <f t="shared" si="79"/>
        <v>0</v>
      </c>
    </row>
    <row r="1219" spans="1:4" x14ac:dyDescent="0.15">
      <c r="A1219" t="str">
        <f t="shared" si="80"/>
        <v>-</v>
      </c>
      <c r="B1219" t="e">
        <f>INDEX(Descriptions!$C$4:$C$736,MATCH($A1219,Descriptions!$B$4:$B$736,))</f>
        <v>#N/A</v>
      </c>
      <c r="C1219" s="9">
        <f t="shared" si="78"/>
        <v>0</v>
      </c>
      <c r="D1219" s="9">
        <f t="shared" si="79"/>
        <v>0</v>
      </c>
    </row>
    <row r="1220" spans="1:4" x14ac:dyDescent="0.15">
      <c r="A1220" t="str">
        <f t="shared" si="80"/>
        <v>-</v>
      </c>
      <c r="B1220" t="e">
        <f>INDEX(Descriptions!$C$4:$C$736,MATCH($A1220,Descriptions!$B$4:$B$736,))</f>
        <v>#N/A</v>
      </c>
      <c r="C1220" s="9">
        <f t="shared" ref="C1220:C1283" si="81">ROUND((I1220*AM_Fac+V1220*PM_fac)*AADT,-2)</f>
        <v>0</v>
      </c>
      <c r="D1220" s="9">
        <f t="shared" ref="D1220:D1283" si="82">ROUND(C1220*AAWT,-2)</f>
        <v>0</v>
      </c>
    </row>
    <row r="1221" spans="1:4" x14ac:dyDescent="0.15">
      <c r="A1221" t="str">
        <f t="shared" ref="A1221:A1284" si="83">CONCATENATE(F1221,"-",G1221)</f>
        <v>-</v>
      </c>
      <c r="B1221" t="e">
        <f>INDEX(Descriptions!$C$4:$C$736,MATCH($A1221,Descriptions!$B$4:$B$736,))</f>
        <v>#N/A</v>
      </c>
      <c r="C1221" s="9">
        <f t="shared" si="81"/>
        <v>0</v>
      </c>
      <c r="D1221" s="9">
        <f t="shared" si="82"/>
        <v>0</v>
      </c>
    </row>
    <row r="1222" spans="1:4" x14ac:dyDescent="0.15">
      <c r="A1222" t="str">
        <f t="shared" si="83"/>
        <v>-</v>
      </c>
      <c r="B1222" t="e">
        <f>INDEX(Descriptions!$C$4:$C$736,MATCH($A1222,Descriptions!$B$4:$B$736,))</f>
        <v>#N/A</v>
      </c>
      <c r="C1222" s="9">
        <f t="shared" si="81"/>
        <v>0</v>
      </c>
      <c r="D1222" s="9">
        <f t="shared" si="82"/>
        <v>0</v>
      </c>
    </row>
    <row r="1223" spans="1:4" x14ac:dyDescent="0.15">
      <c r="A1223" t="str">
        <f t="shared" si="83"/>
        <v>-</v>
      </c>
      <c r="B1223" t="e">
        <f>INDEX(Descriptions!$C$4:$C$736,MATCH($A1223,Descriptions!$B$4:$B$736,))</f>
        <v>#N/A</v>
      </c>
      <c r="C1223" s="9">
        <f t="shared" si="81"/>
        <v>0</v>
      </c>
      <c r="D1223" s="9">
        <f t="shared" si="82"/>
        <v>0</v>
      </c>
    </row>
    <row r="1224" spans="1:4" x14ac:dyDescent="0.15">
      <c r="A1224" t="str">
        <f t="shared" si="83"/>
        <v>-</v>
      </c>
      <c r="B1224" t="e">
        <f>INDEX(Descriptions!$C$4:$C$736,MATCH($A1224,Descriptions!$B$4:$B$736,))</f>
        <v>#N/A</v>
      </c>
      <c r="C1224" s="9">
        <f t="shared" si="81"/>
        <v>0</v>
      </c>
      <c r="D1224" s="9">
        <f t="shared" si="82"/>
        <v>0</v>
      </c>
    </row>
    <row r="1225" spans="1:4" x14ac:dyDescent="0.15">
      <c r="A1225" t="str">
        <f t="shared" si="83"/>
        <v>-</v>
      </c>
      <c r="B1225" t="e">
        <f>INDEX(Descriptions!$C$4:$C$736,MATCH($A1225,Descriptions!$B$4:$B$736,))</f>
        <v>#N/A</v>
      </c>
      <c r="C1225" s="9">
        <f t="shared" si="81"/>
        <v>0</v>
      </c>
      <c r="D1225" s="9">
        <f t="shared" si="82"/>
        <v>0</v>
      </c>
    </row>
    <row r="1226" spans="1:4" x14ac:dyDescent="0.15">
      <c r="A1226" t="str">
        <f t="shared" si="83"/>
        <v>-</v>
      </c>
      <c r="B1226" t="e">
        <f>INDEX(Descriptions!$C$4:$C$736,MATCH($A1226,Descriptions!$B$4:$B$736,))</f>
        <v>#N/A</v>
      </c>
      <c r="C1226" s="9">
        <f t="shared" si="81"/>
        <v>0</v>
      </c>
      <c r="D1226" s="9">
        <f t="shared" si="82"/>
        <v>0</v>
      </c>
    </row>
    <row r="1227" spans="1:4" x14ac:dyDescent="0.15">
      <c r="A1227" t="str">
        <f t="shared" si="83"/>
        <v>-</v>
      </c>
      <c r="B1227" t="e">
        <f>INDEX(Descriptions!$C$4:$C$736,MATCH($A1227,Descriptions!$B$4:$B$736,))</f>
        <v>#N/A</v>
      </c>
      <c r="C1227" s="9">
        <f t="shared" si="81"/>
        <v>0</v>
      </c>
      <c r="D1227" s="9">
        <f t="shared" si="82"/>
        <v>0</v>
      </c>
    </row>
    <row r="1228" spans="1:4" x14ac:dyDescent="0.15">
      <c r="A1228" t="str">
        <f t="shared" si="83"/>
        <v>-</v>
      </c>
      <c r="B1228" t="e">
        <f>INDEX(Descriptions!$C$4:$C$736,MATCH($A1228,Descriptions!$B$4:$B$736,))</f>
        <v>#N/A</v>
      </c>
      <c r="C1228" s="9">
        <f t="shared" si="81"/>
        <v>0</v>
      </c>
      <c r="D1228" s="9">
        <f t="shared" si="82"/>
        <v>0</v>
      </c>
    </row>
    <row r="1229" spans="1:4" x14ac:dyDescent="0.15">
      <c r="A1229" t="str">
        <f t="shared" si="83"/>
        <v>-</v>
      </c>
      <c r="B1229" t="e">
        <f>INDEX(Descriptions!$C$4:$C$736,MATCH($A1229,Descriptions!$B$4:$B$736,))</f>
        <v>#N/A</v>
      </c>
      <c r="C1229" s="9">
        <f t="shared" si="81"/>
        <v>0</v>
      </c>
      <c r="D1229" s="9">
        <f t="shared" si="82"/>
        <v>0</v>
      </c>
    </row>
    <row r="1230" spans="1:4" x14ac:dyDescent="0.15">
      <c r="A1230" t="str">
        <f t="shared" si="83"/>
        <v>-</v>
      </c>
      <c r="B1230" t="e">
        <f>INDEX(Descriptions!$C$4:$C$736,MATCH($A1230,Descriptions!$B$4:$B$736,))</f>
        <v>#N/A</v>
      </c>
      <c r="C1230" s="9">
        <f t="shared" si="81"/>
        <v>0</v>
      </c>
      <c r="D1230" s="9">
        <f t="shared" si="82"/>
        <v>0</v>
      </c>
    </row>
    <row r="1231" spans="1:4" x14ac:dyDescent="0.15">
      <c r="A1231" t="str">
        <f t="shared" si="83"/>
        <v>-</v>
      </c>
      <c r="B1231" t="e">
        <f>INDEX(Descriptions!$C$4:$C$736,MATCH($A1231,Descriptions!$B$4:$B$736,))</f>
        <v>#N/A</v>
      </c>
      <c r="C1231" s="9">
        <f t="shared" si="81"/>
        <v>0</v>
      </c>
      <c r="D1231" s="9">
        <f t="shared" si="82"/>
        <v>0</v>
      </c>
    </row>
    <row r="1232" spans="1:4" x14ac:dyDescent="0.15">
      <c r="A1232" t="str">
        <f t="shared" si="83"/>
        <v>-</v>
      </c>
      <c r="B1232" t="e">
        <f>INDEX(Descriptions!$C$4:$C$736,MATCH($A1232,Descriptions!$B$4:$B$736,))</f>
        <v>#N/A</v>
      </c>
      <c r="C1232" s="9">
        <f t="shared" si="81"/>
        <v>0</v>
      </c>
      <c r="D1232" s="9">
        <f t="shared" si="82"/>
        <v>0</v>
      </c>
    </row>
    <row r="1233" spans="1:4" x14ac:dyDescent="0.15">
      <c r="A1233" t="str">
        <f t="shared" si="83"/>
        <v>-</v>
      </c>
      <c r="B1233" t="e">
        <f>INDEX(Descriptions!$C$4:$C$736,MATCH($A1233,Descriptions!$B$4:$B$736,))</f>
        <v>#N/A</v>
      </c>
      <c r="C1233" s="9">
        <f t="shared" si="81"/>
        <v>0</v>
      </c>
      <c r="D1233" s="9">
        <f t="shared" si="82"/>
        <v>0</v>
      </c>
    </row>
    <row r="1234" spans="1:4" x14ac:dyDescent="0.15">
      <c r="A1234" t="str">
        <f t="shared" si="83"/>
        <v>-</v>
      </c>
      <c r="B1234" t="e">
        <f>INDEX(Descriptions!$C$4:$C$736,MATCH($A1234,Descriptions!$B$4:$B$736,))</f>
        <v>#N/A</v>
      </c>
      <c r="C1234" s="9">
        <f t="shared" si="81"/>
        <v>0</v>
      </c>
      <c r="D1234" s="9">
        <f t="shared" si="82"/>
        <v>0</v>
      </c>
    </row>
    <row r="1235" spans="1:4" x14ac:dyDescent="0.15">
      <c r="A1235" t="str">
        <f t="shared" si="83"/>
        <v>-</v>
      </c>
      <c r="B1235" t="e">
        <f>INDEX(Descriptions!$C$4:$C$736,MATCH($A1235,Descriptions!$B$4:$B$736,))</f>
        <v>#N/A</v>
      </c>
      <c r="C1235" s="9">
        <f t="shared" si="81"/>
        <v>0</v>
      </c>
      <c r="D1235" s="9">
        <f t="shared" si="82"/>
        <v>0</v>
      </c>
    </row>
    <row r="1236" spans="1:4" x14ac:dyDescent="0.15">
      <c r="A1236" t="str">
        <f t="shared" si="83"/>
        <v>-</v>
      </c>
      <c r="B1236" t="e">
        <f>INDEX(Descriptions!$C$4:$C$736,MATCH($A1236,Descriptions!$B$4:$B$736,))</f>
        <v>#N/A</v>
      </c>
      <c r="C1236" s="9">
        <f t="shared" si="81"/>
        <v>0</v>
      </c>
      <c r="D1236" s="9">
        <f t="shared" si="82"/>
        <v>0</v>
      </c>
    </row>
    <row r="1237" spans="1:4" x14ac:dyDescent="0.15">
      <c r="A1237" t="str">
        <f t="shared" si="83"/>
        <v>-</v>
      </c>
      <c r="B1237" t="e">
        <f>INDEX(Descriptions!$C$4:$C$736,MATCH($A1237,Descriptions!$B$4:$B$736,))</f>
        <v>#N/A</v>
      </c>
      <c r="C1237" s="9">
        <f t="shared" si="81"/>
        <v>0</v>
      </c>
      <c r="D1237" s="9">
        <f t="shared" si="82"/>
        <v>0</v>
      </c>
    </row>
    <row r="1238" spans="1:4" x14ac:dyDescent="0.15">
      <c r="A1238" t="str">
        <f t="shared" si="83"/>
        <v>-</v>
      </c>
      <c r="B1238" t="e">
        <f>INDEX(Descriptions!$C$4:$C$736,MATCH($A1238,Descriptions!$B$4:$B$736,))</f>
        <v>#N/A</v>
      </c>
      <c r="C1238" s="9">
        <f t="shared" si="81"/>
        <v>0</v>
      </c>
      <c r="D1238" s="9">
        <f t="shared" si="82"/>
        <v>0</v>
      </c>
    </row>
    <row r="1239" spans="1:4" x14ac:dyDescent="0.15">
      <c r="A1239" t="str">
        <f t="shared" si="83"/>
        <v>-</v>
      </c>
      <c r="B1239" t="e">
        <f>INDEX(Descriptions!$C$4:$C$736,MATCH($A1239,Descriptions!$B$4:$B$736,))</f>
        <v>#N/A</v>
      </c>
      <c r="C1239" s="9">
        <f t="shared" si="81"/>
        <v>0</v>
      </c>
      <c r="D1239" s="9">
        <f t="shared" si="82"/>
        <v>0</v>
      </c>
    </row>
    <row r="1240" spans="1:4" x14ac:dyDescent="0.15">
      <c r="A1240" t="str">
        <f t="shared" si="83"/>
        <v>-</v>
      </c>
      <c r="B1240" t="e">
        <f>INDEX(Descriptions!$C$4:$C$736,MATCH($A1240,Descriptions!$B$4:$B$736,))</f>
        <v>#N/A</v>
      </c>
      <c r="C1240" s="9">
        <f t="shared" si="81"/>
        <v>0</v>
      </c>
      <c r="D1240" s="9">
        <f t="shared" si="82"/>
        <v>0</v>
      </c>
    </row>
    <row r="1241" spans="1:4" x14ac:dyDescent="0.15">
      <c r="A1241" t="str">
        <f t="shared" si="83"/>
        <v>-</v>
      </c>
      <c r="B1241" t="e">
        <f>INDEX(Descriptions!$C$4:$C$736,MATCH($A1241,Descriptions!$B$4:$B$736,))</f>
        <v>#N/A</v>
      </c>
      <c r="C1241" s="9">
        <f t="shared" si="81"/>
        <v>0</v>
      </c>
      <c r="D1241" s="9">
        <f t="shared" si="82"/>
        <v>0</v>
      </c>
    </row>
    <row r="1242" spans="1:4" x14ac:dyDescent="0.15">
      <c r="A1242" t="str">
        <f t="shared" si="83"/>
        <v>-</v>
      </c>
      <c r="B1242" t="e">
        <f>INDEX(Descriptions!$C$4:$C$736,MATCH($A1242,Descriptions!$B$4:$B$736,))</f>
        <v>#N/A</v>
      </c>
      <c r="C1242" s="9">
        <f t="shared" si="81"/>
        <v>0</v>
      </c>
      <c r="D1242" s="9">
        <f t="shared" si="82"/>
        <v>0</v>
      </c>
    </row>
    <row r="1243" spans="1:4" x14ac:dyDescent="0.15">
      <c r="A1243" t="str">
        <f t="shared" si="83"/>
        <v>-</v>
      </c>
      <c r="B1243" t="e">
        <f>INDEX(Descriptions!$C$4:$C$736,MATCH($A1243,Descriptions!$B$4:$B$736,))</f>
        <v>#N/A</v>
      </c>
      <c r="C1243" s="9">
        <f t="shared" si="81"/>
        <v>0</v>
      </c>
      <c r="D1243" s="9">
        <f t="shared" si="82"/>
        <v>0</v>
      </c>
    </row>
    <row r="1244" spans="1:4" x14ac:dyDescent="0.15">
      <c r="A1244" t="str">
        <f t="shared" si="83"/>
        <v>-</v>
      </c>
      <c r="B1244" t="e">
        <f>INDEX(Descriptions!$C$4:$C$736,MATCH($A1244,Descriptions!$B$4:$B$736,))</f>
        <v>#N/A</v>
      </c>
      <c r="C1244" s="9">
        <f t="shared" si="81"/>
        <v>0</v>
      </c>
      <c r="D1244" s="9">
        <f t="shared" si="82"/>
        <v>0</v>
      </c>
    </row>
    <row r="1245" spans="1:4" x14ac:dyDescent="0.15">
      <c r="A1245" t="str">
        <f t="shared" si="83"/>
        <v>-</v>
      </c>
      <c r="B1245" t="e">
        <f>INDEX(Descriptions!$C$4:$C$736,MATCH($A1245,Descriptions!$B$4:$B$736,))</f>
        <v>#N/A</v>
      </c>
      <c r="C1245" s="9">
        <f t="shared" si="81"/>
        <v>0</v>
      </c>
      <c r="D1245" s="9">
        <f t="shared" si="82"/>
        <v>0</v>
      </c>
    </row>
    <row r="1246" spans="1:4" x14ac:dyDescent="0.15">
      <c r="A1246" t="str">
        <f t="shared" si="83"/>
        <v>-</v>
      </c>
      <c r="B1246" t="e">
        <f>INDEX(Descriptions!$C$4:$C$736,MATCH($A1246,Descriptions!$B$4:$B$736,))</f>
        <v>#N/A</v>
      </c>
      <c r="C1246" s="9">
        <f t="shared" si="81"/>
        <v>0</v>
      </c>
      <c r="D1246" s="9">
        <f t="shared" si="82"/>
        <v>0</v>
      </c>
    </row>
    <row r="1247" spans="1:4" x14ac:dyDescent="0.15">
      <c r="A1247" t="str">
        <f t="shared" si="83"/>
        <v>-</v>
      </c>
      <c r="B1247" t="e">
        <f>INDEX(Descriptions!$C$4:$C$736,MATCH($A1247,Descriptions!$B$4:$B$736,))</f>
        <v>#N/A</v>
      </c>
      <c r="C1247" s="9">
        <f t="shared" si="81"/>
        <v>0</v>
      </c>
      <c r="D1247" s="9">
        <f t="shared" si="82"/>
        <v>0</v>
      </c>
    </row>
    <row r="1248" spans="1:4" x14ac:dyDescent="0.15">
      <c r="A1248" t="str">
        <f t="shared" si="83"/>
        <v>-</v>
      </c>
      <c r="B1248" t="e">
        <f>INDEX(Descriptions!$C$4:$C$736,MATCH($A1248,Descriptions!$B$4:$B$736,))</f>
        <v>#N/A</v>
      </c>
      <c r="C1248" s="9">
        <f t="shared" si="81"/>
        <v>0</v>
      </c>
      <c r="D1248" s="9">
        <f t="shared" si="82"/>
        <v>0</v>
      </c>
    </row>
    <row r="1249" spans="1:4" x14ac:dyDescent="0.15">
      <c r="A1249" t="str">
        <f t="shared" si="83"/>
        <v>-</v>
      </c>
      <c r="B1249" t="e">
        <f>INDEX(Descriptions!$C$4:$C$736,MATCH($A1249,Descriptions!$B$4:$B$736,))</f>
        <v>#N/A</v>
      </c>
      <c r="C1249" s="9">
        <f t="shared" si="81"/>
        <v>0</v>
      </c>
      <c r="D1249" s="9">
        <f t="shared" si="82"/>
        <v>0</v>
      </c>
    </row>
    <row r="1250" spans="1:4" x14ac:dyDescent="0.15">
      <c r="A1250" t="str">
        <f t="shared" si="83"/>
        <v>-</v>
      </c>
      <c r="B1250" t="e">
        <f>INDEX(Descriptions!$C$4:$C$736,MATCH($A1250,Descriptions!$B$4:$B$736,))</f>
        <v>#N/A</v>
      </c>
      <c r="C1250" s="9">
        <f t="shared" si="81"/>
        <v>0</v>
      </c>
      <c r="D1250" s="9">
        <f t="shared" si="82"/>
        <v>0</v>
      </c>
    </row>
    <row r="1251" spans="1:4" x14ac:dyDescent="0.15">
      <c r="A1251" t="str">
        <f t="shared" si="83"/>
        <v>-</v>
      </c>
      <c r="B1251" t="e">
        <f>INDEX(Descriptions!$C$4:$C$736,MATCH($A1251,Descriptions!$B$4:$B$736,))</f>
        <v>#N/A</v>
      </c>
      <c r="C1251" s="9">
        <f t="shared" si="81"/>
        <v>0</v>
      </c>
      <c r="D1251" s="9">
        <f t="shared" si="82"/>
        <v>0</v>
      </c>
    </row>
    <row r="1252" spans="1:4" x14ac:dyDescent="0.15">
      <c r="A1252" t="str">
        <f t="shared" si="83"/>
        <v>-</v>
      </c>
      <c r="B1252" t="e">
        <f>INDEX(Descriptions!$C$4:$C$736,MATCH($A1252,Descriptions!$B$4:$B$736,))</f>
        <v>#N/A</v>
      </c>
      <c r="C1252" s="9">
        <f t="shared" si="81"/>
        <v>0</v>
      </c>
      <c r="D1252" s="9">
        <f t="shared" si="82"/>
        <v>0</v>
      </c>
    </row>
    <row r="1253" spans="1:4" x14ac:dyDescent="0.15">
      <c r="A1253" t="str">
        <f t="shared" si="83"/>
        <v>-</v>
      </c>
      <c r="B1253" t="e">
        <f>INDEX(Descriptions!$C$4:$C$736,MATCH($A1253,Descriptions!$B$4:$B$736,))</f>
        <v>#N/A</v>
      </c>
      <c r="C1253" s="9">
        <f t="shared" si="81"/>
        <v>0</v>
      </c>
      <c r="D1253" s="9">
        <f t="shared" si="82"/>
        <v>0</v>
      </c>
    </row>
    <row r="1254" spans="1:4" x14ac:dyDescent="0.15">
      <c r="A1254" t="str">
        <f t="shared" si="83"/>
        <v>-</v>
      </c>
      <c r="B1254" t="e">
        <f>INDEX(Descriptions!$C$4:$C$736,MATCH($A1254,Descriptions!$B$4:$B$736,))</f>
        <v>#N/A</v>
      </c>
      <c r="C1254" s="9">
        <f t="shared" si="81"/>
        <v>0</v>
      </c>
      <c r="D1254" s="9">
        <f t="shared" si="82"/>
        <v>0</v>
      </c>
    </row>
    <row r="1255" spans="1:4" x14ac:dyDescent="0.15">
      <c r="A1255" t="str">
        <f t="shared" si="83"/>
        <v>-</v>
      </c>
      <c r="B1255" t="e">
        <f>INDEX(Descriptions!$C$4:$C$736,MATCH($A1255,Descriptions!$B$4:$B$736,))</f>
        <v>#N/A</v>
      </c>
      <c r="C1255" s="9">
        <f t="shared" si="81"/>
        <v>0</v>
      </c>
      <c r="D1255" s="9">
        <f t="shared" si="82"/>
        <v>0</v>
      </c>
    </row>
    <row r="1256" spans="1:4" x14ac:dyDescent="0.15">
      <c r="A1256" t="str">
        <f t="shared" si="83"/>
        <v>-</v>
      </c>
      <c r="B1256" t="e">
        <f>INDEX(Descriptions!$C$4:$C$736,MATCH($A1256,Descriptions!$B$4:$B$736,))</f>
        <v>#N/A</v>
      </c>
      <c r="C1256" s="9">
        <f t="shared" si="81"/>
        <v>0</v>
      </c>
      <c r="D1256" s="9">
        <f t="shared" si="82"/>
        <v>0</v>
      </c>
    </row>
    <row r="1257" spans="1:4" x14ac:dyDescent="0.15">
      <c r="A1257" t="str">
        <f t="shared" si="83"/>
        <v>-</v>
      </c>
      <c r="B1257" t="e">
        <f>INDEX(Descriptions!$C$4:$C$736,MATCH($A1257,Descriptions!$B$4:$B$736,))</f>
        <v>#N/A</v>
      </c>
      <c r="C1257" s="9">
        <f t="shared" si="81"/>
        <v>0</v>
      </c>
      <c r="D1257" s="9">
        <f t="shared" si="82"/>
        <v>0</v>
      </c>
    </row>
    <row r="1258" spans="1:4" x14ac:dyDescent="0.15">
      <c r="A1258" t="str">
        <f t="shared" si="83"/>
        <v>-</v>
      </c>
      <c r="B1258" t="e">
        <f>INDEX(Descriptions!$C$4:$C$736,MATCH($A1258,Descriptions!$B$4:$B$736,))</f>
        <v>#N/A</v>
      </c>
      <c r="C1258" s="9">
        <f t="shared" si="81"/>
        <v>0</v>
      </c>
      <c r="D1258" s="9">
        <f t="shared" si="82"/>
        <v>0</v>
      </c>
    </row>
    <row r="1259" spans="1:4" x14ac:dyDescent="0.15">
      <c r="A1259" t="str">
        <f t="shared" si="83"/>
        <v>-</v>
      </c>
      <c r="B1259" t="e">
        <f>INDEX(Descriptions!$C$4:$C$736,MATCH($A1259,Descriptions!$B$4:$B$736,))</f>
        <v>#N/A</v>
      </c>
      <c r="C1259" s="9">
        <f t="shared" si="81"/>
        <v>0</v>
      </c>
      <c r="D1259" s="9">
        <f t="shared" si="82"/>
        <v>0</v>
      </c>
    </row>
    <row r="1260" spans="1:4" x14ac:dyDescent="0.15">
      <c r="A1260" t="str">
        <f t="shared" si="83"/>
        <v>-</v>
      </c>
      <c r="B1260" t="e">
        <f>INDEX(Descriptions!$C$4:$C$736,MATCH($A1260,Descriptions!$B$4:$B$736,))</f>
        <v>#N/A</v>
      </c>
      <c r="C1260" s="9">
        <f t="shared" si="81"/>
        <v>0</v>
      </c>
      <c r="D1260" s="9">
        <f t="shared" si="82"/>
        <v>0</v>
      </c>
    </row>
    <row r="1261" spans="1:4" x14ac:dyDescent="0.15">
      <c r="A1261" t="str">
        <f t="shared" si="83"/>
        <v>-</v>
      </c>
      <c r="B1261" t="e">
        <f>INDEX(Descriptions!$C$4:$C$736,MATCH($A1261,Descriptions!$B$4:$B$736,))</f>
        <v>#N/A</v>
      </c>
      <c r="C1261" s="9">
        <f t="shared" si="81"/>
        <v>0</v>
      </c>
      <c r="D1261" s="9">
        <f t="shared" si="82"/>
        <v>0</v>
      </c>
    </row>
    <row r="1262" spans="1:4" x14ac:dyDescent="0.15">
      <c r="A1262" t="str">
        <f t="shared" si="83"/>
        <v>-</v>
      </c>
      <c r="B1262" t="e">
        <f>INDEX(Descriptions!$C$4:$C$736,MATCH($A1262,Descriptions!$B$4:$B$736,))</f>
        <v>#N/A</v>
      </c>
      <c r="C1262" s="9">
        <f t="shared" si="81"/>
        <v>0</v>
      </c>
      <c r="D1262" s="9">
        <f t="shared" si="82"/>
        <v>0</v>
      </c>
    </row>
    <row r="1263" spans="1:4" x14ac:dyDescent="0.15">
      <c r="A1263" t="str">
        <f t="shared" si="83"/>
        <v>-</v>
      </c>
      <c r="B1263" t="e">
        <f>INDEX(Descriptions!$C$4:$C$736,MATCH($A1263,Descriptions!$B$4:$B$736,))</f>
        <v>#N/A</v>
      </c>
      <c r="C1263" s="9">
        <f t="shared" si="81"/>
        <v>0</v>
      </c>
      <c r="D1263" s="9">
        <f t="shared" si="82"/>
        <v>0</v>
      </c>
    </row>
    <row r="1264" spans="1:4" x14ac:dyDescent="0.15">
      <c r="A1264" t="str">
        <f t="shared" si="83"/>
        <v>-</v>
      </c>
      <c r="B1264" t="e">
        <f>INDEX(Descriptions!$C$4:$C$736,MATCH($A1264,Descriptions!$B$4:$B$736,))</f>
        <v>#N/A</v>
      </c>
      <c r="C1264" s="9">
        <f t="shared" si="81"/>
        <v>0</v>
      </c>
      <c r="D1264" s="9">
        <f t="shared" si="82"/>
        <v>0</v>
      </c>
    </row>
    <row r="1265" spans="1:4" x14ac:dyDescent="0.15">
      <c r="A1265" t="str">
        <f t="shared" si="83"/>
        <v>-</v>
      </c>
      <c r="B1265" t="e">
        <f>INDEX(Descriptions!$C$4:$C$736,MATCH($A1265,Descriptions!$B$4:$B$736,))</f>
        <v>#N/A</v>
      </c>
      <c r="C1265" s="9">
        <f t="shared" si="81"/>
        <v>0</v>
      </c>
      <c r="D1265" s="9">
        <f t="shared" si="82"/>
        <v>0</v>
      </c>
    </row>
    <row r="1266" spans="1:4" x14ac:dyDescent="0.15">
      <c r="A1266" t="str">
        <f t="shared" si="83"/>
        <v>-</v>
      </c>
      <c r="B1266" t="e">
        <f>INDEX(Descriptions!$C$4:$C$736,MATCH($A1266,Descriptions!$B$4:$B$736,))</f>
        <v>#N/A</v>
      </c>
      <c r="C1266" s="9">
        <f t="shared" si="81"/>
        <v>0</v>
      </c>
      <c r="D1266" s="9">
        <f t="shared" si="82"/>
        <v>0</v>
      </c>
    </row>
    <row r="1267" spans="1:4" x14ac:dyDescent="0.15">
      <c r="A1267" t="str">
        <f t="shared" si="83"/>
        <v>-</v>
      </c>
      <c r="B1267" t="e">
        <f>INDEX(Descriptions!$C$4:$C$736,MATCH($A1267,Descriptions!$B$4:$B$736,))</f>
        <v>#N/A</v>
      </c>
      <c r="C1267" s="9">
        <f t="shared" si="81"/>
        <v>0</v>
      </c>
      <c r="D1267" s="9">
        <f t="shared" si="82"/>
        <v>0</v>
      </c>
    </row>
    <row r="1268" spans="1:4" x14ac:dyDescent="0.15">
      <c r="A1268" t="str">
        <f t="shared" si="83"/>
        <v>-</v>
      </c>
      <c r="B1268" t="e">
        <f>INDEX(Descriptions!$C$4:$C$736,MATCH($A1268,Descriptions!$B$4:$B$736,))</f>
        <v>#N/A</v>
      </c>
      <c r="C1268" s="9">
        <f t="shared" si="81"/>
        <v>0</v>
      </c>
      <c r="D1268" s="9">
        <f t="shared" si="82"/>
        <v>0</v>
      </c>
    </row>
    <row r="1269" spans="1:4" x14ac:dyDescent="0.15">
      <c r="A1269" t="str">
        <f t="shared" si="83"/>
        <v>-</v>
      </c>
      <c r="B1269" t="e">
        <f>INDEX(Descriptions!$C$4:$C$736,MATCH($A1269,Descriptions!$B$4:$B$736,))</f>
        <v>#N/A</v>
      </c>
      <c r="C1269" s="9">
        <f t="shared" si="81"/>
        <v>0</v>
      </c>
      <c r="D1269" s="9">
        <f t="shared" si="82"/>
        <v>0</v>
      </c>
    </row>
    <row r="1270" spans="1:4" x14ac:dyDescent="0.15">
      <c r="A1270" t="str">
        <f t="shared" si="83"/>
        <v>-</v>
      </c>
      <c r="B1270" t="e">
        <f>INDEX(Descriptions!$C$4:$C$736,MATCH($A1270,Descriptions!$B$4:$B$736,))</f>
        <v>#N/A</v>
      </c>
      <c r="C1270" s="9">
        <f t="shared" si="81"/>
        <v>0</v>
      </c>
      <c r="D1270" s="9">
        <f t="shared" si="82"/>
        <v>0</v>
      </c>
    </row>
    <row r="1271" spans="1:4" x14ac:dyDescent="0.15">
      <c r="A1271" t="str">
        <f t="shared" si="83"/>
        <v>-</v>
      </c>
      <c r="B1271" t="e">
        <f>INDEX(Descriptions!$C$4:$C$736,MATCH($A1271,Descriptions!$B$4:$B$736,))</f>
        <v>#N/A</v>
      </c>
      <c r="C1271" s="9">
        <f t="shared" si="81"/>
        <v>0</v>
      </c>
      <c r="D1271" s="9">
        <f t="shared" si="82"/>
        <v>0</v>
      </c>
    </row>
    <row r="1272" spans="1:4" x14ac:dyDescent="0.15">
      <c r="A1272" t="str">
        <f t="shared" si="83"/>
        <v>-</v>
      </c>
      <c r="B1272" t="e">
        <f>INDEX(Descriptions!$C$4:$C$736,MATCH($A1272,Descriptions!$B$4:$B$736,))</f>
        <v>#N/A</v>
      </c>
      <c r="C1272" s="9">
        <f t="shared" si="81"/>
        <v>0</v>
      </c>
      <c r="D1272" s="9">
        <f t="shared" si="82"/>
        <v>0</v>
      </c>
    </row>
    <row r="1273" spans="1:4" x14ac:dyDescent="0.15">
      <c r="A1273" t="str">
        <f t="shared" si="83"/>
        <v>-</v>
      </c>
      <c r="B1273" t="e">
        <f>INDEX(Descriptions!$C$4:$C$736,MATCH($A1273,Descriptions!$B$4:$B$736,))</f>
        <v>#N/A</v>
      </c>
      <c r="C1273" s="9">
        <f t="shared" si="81"/>
        <v>0</v>
      </c>
      <c r="D1273" s="9">
        <f t="shared" si="82"/>
        <v>0</v>
      </c>
    </row>
    <row r="1274" spans="1:4" x14ac:dyDescent="0.15">
      <c r="A1274" t="str">
        <f t="shared" si="83"/>
        <v>-</v>
      </c>
      <c r="B1274" t="e">
        <f>INDEX(Descriptions!$C$4:$C$736,MATCH($A1274,Descriptions!$B$4:$B$736,))</f>
        <v>#N/A</v>
      </c>
      <c r="C1274" s="9">
        <f t="shared" si="81"/>
        <v>0</v>
      </c>
      <c r="D1274" s="9">
        <f t="shared" si="82"/>
        <v>0</v>
      </c>
    </row>
    <row r="1275" spans="1:4" x14ac:dyDescent="0.15">
      <c r="A1275" t="str">
        <f t="shared" si="83"/>
        <v>-</v>
      </c>
      <c r="B1275" t="e">
        <f>INDEX(Descriptions!$C$4:$C$736,MATCH($A1275,Descriptions!$B$4:$B$736,))</f>
        <v>#N/A</v>
      </c>
      <c r="C1275" s="9">
        <f t="shared" si="81"/>
        <v>0</v>
      </c>
      <c r="D1275" s="9">
        <f t="shared" si="82"/>
        <v>0</v>
      </c>
    </row>
    <row r="1276" spans="1:4" x14ac:dyDescent="0.15">
      <c r="A1276" t="str">
        <f t="shared" si="83"/>
        <v>-</v>
      </c>
      <c r="B1276" t="e">
        <f>INDEX(Descriptions!$C$4:$C$736,MATCH($A1276,Descriptions!$B$4:$B$736,))</f>
        <v>#N/A</v>
      </c>
      <c r="C1276" s="9">
        <f t="shared" si="81"/>
        <v>0</v>
      </c>
      <c r="D1276" s="9">
        <f t="shared" si="82"/>
        <v>0</v>
      </c>
    </row>
    <row r="1277" spans="1:4" x14ac:dyDescent="0.15">
      <c r="A1277" t="str">
        <f t="shared" si="83"/>
        <v>-</v>
      </c>
      <c r="B1277" t="e">
        <f>INDEX(Descriptions!$C$4:$C$736,MATCH($A1277,Descriptions!$B$4:$B$736,))</f>
        <v>#N/A</v>
      </c>
      <c r="C1277" s="9">
        <f t="shared" si="81"/>
        <v>0</v>
      </c>
      <c r="D1277" s="9">
        <f t="shared" si="82"/>
        <v>0</v>
      </c>
    </row>
    <row r="1278" spans="1:4" x14ac:dyDescent="0.15">
      <c r="A1278" t="str">
        <f t="shared" si="83"/>
        <v>-</v>
      </c>
      <c r="B1278" t="e">
        <f>INDEX(Descriptions!$C$4:$C$736,MATCH($A1278,Descriptions!$B$4:$B$736,))</f>
        <v>#N/A</v>
      </c>
      <c r="C1278" s="9">
        <f t="shared" si="81"/>
        <v>0</v>
      </c>
      <c r="D1278" s="9">
        <f t="shared" si="82"/>
        <v>0</v>
      </c>
    </row>
    <row r="1279" spans="1:4" x14ac:dyDescent="0.15">
      <c r="A1279" t="str">
        <f t="shared" si="83"/>
        <v>-</v>
      </c>
      <c r="B1279" t="e">
        <f>INDEX(Descriptions!$C$4:$C$736,MATCH($A1279,Descriptions!$B$4:$B$736,))</f>
        <v>#N/A</v>
      </c>
      <c r="C1279" s="9">
        <f t="shared" si="81"/>
        <v>0</v>
      </c>
      <c r="D1279" s="9">
        <f t="shared" si="82"/>
        <v>0</v>
      </c>
    </row>
    <row r="1280" spans="1:4" x14ac:dyDescent="0.15">
      <c r="A1280" t="str">
        <f t="shared" si="83"/>
        <v>-</v>
      </c>
      <c r="B1280" t="e">
        <f>INDEX(Descriptions!$C$4:$C$736,MATCH($A1280,Descriptions!$B$4:$B$736,))</f>
        <v>#N/A</v>
      </c>
      <c r="C1280" s="9">
        <f t="shared" si="81"/>
        <v>0</v>
      </c>
      <c r="D1280" s="9">
        <f t="shared" si="82"/>
        <v>0</v>
      </c>
    </row>
    <row r="1281" spans="1:4" x14ac:dyDescent="0.15">
      <c r="A1281" t="str">
        <f t="shared" si="83"/>
        <v>-</v>
      </c>
      <c r="B1281" t="e">
        <f>INDEX(Descriptions!$C$4:$C$736,MATCH($A1281,Descriptions!$B$4:$B$736,))</f>
        <v>#N/A</v>
      </c>
      <c r="C1281" s="9">
        <f t="shared" si="81"/>
        <v>0</v>
      </c>
      <c r="D1281" s="9">
        <f t="shared" si="82"/>
        <v>0</v>
      </c>
    </row>
    <row r="1282" spans="1:4" x14ac:dyDescent="0.15">
      <c r="A1282" t="str">
        <f t="shared" si="83"/>
        <v>-</v>
      </c>
      <c r="B1282" t="e">
        <f>INDEX(Descriptions!$C$4:$C$736,MATCH($A1282,Descriptions!$B$4:$B$736,))</f>
        <v>#N/A</v>
      </c>
      <c r="C1282" s="9">
        <f t="shared" si="81"/>
        <v>0</v>
      </c>
      <c r="D1282" s="9">
        <f t="shared" si="82"/>
        <v>0</v>
      </c>
    </row>
    <row r="1283" spans="1:4" x14ac:dyDescent="0.15">
      <c r="A1283" t="str">
        <f t="shared" si="83"/>
        <v>-</v>
      </c>
      <c r="B1283" t="e">
        <f>INDEX(Descriptions!$C$4:$C$736,MATCH($A1283,Descriptions!$B$4:$B$736,))</f>
        <v>#N/A</v>
      </c>
      <c r="C1283" s="9">
        <f t="shared" si="81"/>
        <v>0</v>
      </c>
      <c r="D1283" s="9">
        <f t="shared" si="82"/>
        <v>0</v>
      </c>
    </row>
    <row r="1284" spans="1:4" x14ac:dyDescent="0.15">
      <c r="A1284" t="str">
        <f t="shared" si="83"/>
        <v>-</v>
      </c>
      <c r="B1284" t="e">
        <f>INDEX(Descriptions!$C$4:$C$736,MATCH($A1284,Descriptions!$B$4:$B$736,))</f>
        <v>#N/A</v>
      </c>
      <c r="C1284" s="9">
        <f t="shared" ref="C1284:C1347" si="84">ROUND((I1284*AM_Fac+V1284*PM_fac)*AADT,-2)</f>
        <v>0</v>
      </c>
      <c r="D1284" s="9">
        <f t="shared" ref="D1284:D1347" si="85">ROUND(C1284*AAWT,-2)</f>
        <v>0</v>
      </c>
    </row>
    <row r="1285" spans="1:4" x14ac:dyDescent="0.15">
      <c r="A1285" t="str">
        <f t="shared" ref="A1285:A1348" si="86">CONCATENATE(F1285,"-",G1285)</f>
        <v>-</v>
      </c>
      <c r="B1285" t="e">
        <f>INDEX(Descriptions!$C$4:$C$736,MATCH($A1285,Descriptions!$B$4:$B$736,))</f>
        <v>#N/A</v>
      </c>
      <c r="C1285" s="9">
        <f t="shared" si="84"/>
        <v>0</v>
      </c>
      <c r="D1285" s="9">
        <f t="shared" si="85"/>
        <v>0</v>
      </c>
    </row>
    <row r="1286" spans="1:4" x14ac:dyDescent="0.15">
      <c r="A1286" t="str">
        <f t="shared" si="86"/>
        <v>-</v>
      </c>
      <c r="B1286" t="e">
        <f>INDEX(Descriptions!$C$4:$C$736,MATCH($A1286,Descriptions!$B$4:$B$736,))</f>
        <v>#N/A</v>
      </c>
      <c r="C1286" s="9">
        <f t="shared" si="84"/>
        <v>0</v>
      </c>
      <c r="D1286" s="9">
        <f t="shared" si="85"/>
        <v>0</v>
      </c>
    </row>
    <row r="1287" spans="1:4" x14ac:dyDescent="0.15">
      <c r="A1287" t="str">
        <f t="shared" si="86"/>
        <v>-</v>
      </c>
      <c r="B1287" t="e">
        <f>INDEX(Descriptions!$C$4:$C$736,MATCH($A1287,Descriptions!$B$4:$B$736,))</f>
        <v>#N/A</v>
      </c>
      <c r="C1287" s="9">
        <f t="shared" si="84"/>
        <v>0</v>
      </c>
      <c r="D1287" s="9">
        <f t="shared" si="85"/>
        <v>0</v>
      </c>
    </row>
    <row r="1288" spans="1:4" x14ac:dyDescent="0.15">
      <c r="A1288" t="str">
        <f t="shared" si="86"/>
        <v>-</v>
      </c>
      <c r="B1288" t="e">
        <f>INDEX(Descriptions!$C$4:$C$736,MATCH($A1288,Descriptions!$B$4:$B$736,))</f>
        <v>#N/A</v>
      </c>
      <c r="C1288" s="9">
        <f t="shared" si="84"/>
        <v>0</v>
      </c>
      <c r="D1288" s="9">
        <f t="shared" si="85"/>
        <v>0</v>
      </c>
    </row>
    <row r="1289" spans="1:4" x14ac:dyDescent="0.15">
      <c r="A1289" t="str">
        <f t="shared" si="86"/>
        <v>-</v>
      </c>
      <c r="B1289" t="e">
        <f>INDEX(Descriptions!$C$4:$C$736,MATCH($A1289,Descriptions!$B$4:$B$736,))</f>
        <v>#N/A</v>
      </c>
      <c r="C1289" s="9">
        <f t="shared" si="84"/>
        <v>0</v>
      </c>
      <c r="D1289" s="9">
        <f t="shared" si="85"/>
        <v>0</v>
      </c>
    </row>
    <row r="1290" spans="1:4" x14ac:dyDescent="0.15">
      <c r="A1290" t="str">
        <f t="shared" si="86"/>
        <v>-</v>
      </c>
      <c r="B1290" t="e">
        <f>INDEX(Descriptions!$C$4:$C$736,MATCH($A1290,Descriptions!$B$4:$B$736,))</f>
        <v>#N/A</v>
      </c>
      <c r="C1290" s="9">
        <f t="shared" si="84"/>
        <v>0</v>
      </c>
      <c r="D1290" s="9">
        <f t="shared" si="85"/>
        <v>0</v>
      </c>
    </row>
    <row r="1291" spans="1:4" x14ac:dyDescent="0.15">
      <c r="A1291" t="str">
        <f t="shared" si="86"/>
        <v>-</v>
      </c>
      <c r="B1291" t="e">
        <f>INDEX(Descriptions!$C$4:$C$736,MATCH($A1291,Descriptions!$B$4:$B$736,))</f>
        <v>#N/A</v>
      </c>
      <c r="C1291" s="9">
        <f t="shared" si="84"/>
        <v>0</v>
      </c>
      <c r="D1291" s="9">
        <f t="shared" si="85"/>
        <v>0</v>
      </c>
    </row>
    <row r="1292" spans="1:4" x14ac:dyDescent="0.15">
      <c r="A1292" t="str">
        <f t="shared" si="86"/>
        <v>-</v>
      </c>
      <c r="B1292" t="e">
        <f>INDEX(Descriptions!$C$4:$C$736,MATCH($A1292,Descriptions!$B$4:$B$736,))</f>
        <v>#N/A</v>
      </c>
      <c r="C1292" s="9">
        <f t="shared" si="84"/>
        <v>0</v>
      </c>
      <c r="D1292" s="9">
        <f t="shared" si="85"/>
        <v>0</v>
      </c>
    </row>
    <row r="1293" spans="1:4" x14ac:dyDescent="0.15">
      <c r="A1293" t="str">
        <f t="shared" si="86"/>
        <v>-</v>
      </c>
      <c r="B1293" t="e">
        <f>INDEX(Descriptions!$C$4:$C$736,MATCH($A1293,Descriptions!$B$4:$B$736,))</f>
        <v>#N/A</v>
      </c>
      <c r="C1293" s="9">
        <f t="shared" si="84"/>
        <v>0</v>
      </c>
      <c r="D1293" s="9">
        <f t="shared" si="85"/>
        <v>0</v>
      </c>
    </row>
    <row r="1294" spans="1:4" x14ac:dyDescent="0.15">
      <c r="A1294" t="str">
        <f t="shared" si="86"/>
        <v>-</v>
      </c>
      <c r="B1294" t="e">
        <f>INDEX(Descriptions!$C$4:$C$736,MATCH($A1294,Descriptions!$B$4:$B$736,))</f>
        <v>#N/A</v>
      </c>
      <c r="C1294" s="9">
        <f t="shared" si="84"/>
        <v>0</v>
      </c>
      <c r="D1294" s="9">
        <f t="shared" si="85"/>
        <v>0</v>
      </c>
    </row>
    <row r="1295" spans="1:4" x14ac:dyDescent="0.15">
      <c r="A1295" t="str">
        <f t="shared" si="86"/>
        <v>-</v>
      </c>
      <c r="B1295" t="e">
        <f>INDEX(Descriptions!$C$4:$C$736,MATCH($A1295,Descriptions!$B$4:$B$736,))</f>
        <v>#N/A</v>
      </c>
      <c r="C1295" s="9">
        <f t="shared" si="84"/>
        <v>0</v>
      </c>
      <c r="D1295" s="9">
        <f t="shared" si="85"/>
        <v>0</v>
      </c>
    </row>
    <row r="1296" spans="1:4" x14ac:dyDescent="0.15">
      <c r="A1296" t="str">
        <f t="shared" si="86"/>
        <v>-</v>
      </c>
      <c r="B1296" t="e">
        <f>INDEX(Descriptions!$C$4:$C$736,MATCH($A1296,Descriptions!$B$4:$B$736,))</f>
        <v>#N/A</v>
      </c>
      <c r="C1296" s="9">
        <f t="shared" si="84"/>
        <v>0</v>
      </c>
      <c r="D1296" s="9">
        <f t="shared" si="85"/>
        <v>0</v>
      </c>
    </row>
    <row r="1297" spans="1:4" x14ac:dyDescent="0.15">
      <c r="A1297" t="str">
        <f t="shared" si="86"/>
        <v>-</v>
      </c>
      <c r="B1297" t="e">
        <f>INDEX(Descriptions!$C$4:$C$736,MATCH($A1297,Descriptions!$B$4:$B$736,))</f>
        <v>#N/A</v>
      </c>
      <c r="C1297" s="9">
        <f t="shared" si="84"/>
        <v>0</v>
      </c>
      <c r="D1297" s="9">
        <f t="shared" si="85"/>
        <v>0</v>
      </c>
    </row>
    <row r="1298" spans="1:4" x14ac:dyDescent="0.15">
      <c r="A1298" t="str">
        <f t="shared" si="86"/>
        <v>-</v>
      </c>
      <c r="B1298" t="e">
        <f>INDEX(Descriptions!$C$4:$C$736,MATCH($A1298,Descriptions!$B$4:$B$736,))</f>
        <v>#N/A</v>
      </c>
      <c r="C1298" s="9">
        <f t="shared" si="84"/>
        <v>0</v>
      </c>
      <c r="D1298" s="9">
        <f t="shared" si="85"/>
        <v>0</v>
      </c>
    </row>
    <row r="1299" spans="1:4" x14ac:dyDescent="0.15">
      <c r="A1299" t="str">
        <f t="shared" si="86"/>
        <v>-</v>
      </c>
      <c r="B1299" t="e">
        <f>INDEX(Descriptions!$C$4:$C$736,MATCH($A1299,Descriptions!$B$4:$B$736,))</f>
        <v>#N/A</v>
      </c>
      <c r="C1299" s="9">
        <f t="shared" si="84"/>
        <v>0</v>
      </c>
      <c r="D1299" s="9">
        <f t="shared" si="85"/>
        <v>0</v>
      </c>
    </row>
    <row r="1300" spans="1:4" x14ac:dyDescent="0.15">
      <c r="A1300" t="str">
        <f t="shared" si="86"/>
        <v>-</v>
      </c>
      <c r="B1300" t="e">
        <f>INDEX(Descriptions!$C$4:$C$736,MATCH($A1300,Descriptions!$B$4:$B$736,))</f>
        <v>#N/A</v>
      </c>
      <c r="C1300" s="9">
        <f t="shared" si="84"/>
        <v>0</v>
      </c>
      <c r="D1300" s="9">
        <f t="shared" si="85"/>
        <v>0</v>
      </c>
    </row>
    <row r="1301" spans="1:4" x14ac:dyDescent="0.15">
      <c r="A1301" t="str">
        <f t="shared" si="86"/>
        <v>-</v>
      </c>
      <c r="B1301" t="e">
        <f>INDEX(Descriptions!$C$4:$C$736,MATCH($A1301,Descriptions!$B$4:$B$736,))</f>
        <v>#N/A</v>
      </c>
      <c r="C1301" s="9">
        <f t="shared" si="84"/>
        <v>0</v>
      </c>
      <c r="D1301" s="9">
        <f t="shared" si="85"/>
        <v>0</v>
      </c>
    </row>
    <row r="1302" spans="1:4" x14ac:dyDescent="0.15">
      <c r="A1302" t="str">
        <f t="shared" si="86"/>
        <v>-</v>
      </c>
      <c r="B1302" t="e">
        <f>INDEX(Descriptions!$C$4:$C$736,MATCH($A1302,Descriptions!$B$4:$B$736,))</f>
        <v>#N/A</v>
      </c>
      <c r="C1302" s="9">
        <f t="shared" si="84"/>
        <v>0</v>
      </c>
      <c r="D1302" s="9">
        <f t="shared" si="85"/>
        <v>0</v>
      </c>
    </row>
    <row r="1303" spans="1:4" x14ac:dyDescent="0.15">
      <c r="A1303" t="str">
        <f t="shared" si="86"/>
        <v>-</v>
      </c>
      <c r="B1303" t="e">
        <f>INDEX(Descriptions!$C$4:$C$736,MATCH($A1303,Descriptions!$B$4:$B$736,))</f>
        <v>#N/A</v>
      </c>
      <c r="C1303" s="9">
        <f t="shared" si="84"/>
        <v>0</v>
      </c>
      <c r="D1303" s="9">
        <f t="shared" si="85"/>
        <v>0</v>
      </c>
    </row>
    <row r="1304" spans="1:4" x14ac:dyDescent="0.15">
      <c r="A1304" t="str">
        <f t="shared" si="86"/>
        <v>-</v>
      </c>
      <c r="B1304" t="e">
        <f>INDEX(Descriptions!$C$4:$C$736,MATCH($A1304,Descriptions!$B$4:$B$736,))</f>
        <v>#N/A</v>
      </c>
      <c r="C1304" s="9">
        <f t="shared" si="84"/>
        <v>0</v>
      </c>
      <c r="D1304" s="9">
        <f t="shared" si="85"/>
        <v>0</v>
      </c>
    </row>
    <row r="1305" spans="1:4" x14ac:dyDescent="0.15">
      <c r="A1305" t="str">
        <f t="shared" si="86"/>
        <v>-</v>
      </c>
      <c r="B1305" t="e">
        <f>INDEX(Descriptions!$C$4:$C$736,MATCH($A1305,Descriptions!$B$4:$B$736,))</f>
        <v>#N/A</v>
      </c>
      <c r="C1305" s="9">
        <f t="shared" si="84"/>
        <v>0</v>
      </c>
      <c r="D1305" s="9">
        <f t="shared" si="85"/>
        <v>0</v>
      </c>
    </row>
    <row r="1306" spans="1:4" x14ac:dyDescent="0.15">
      <c r="A1306" t="str">
        <f t="shared" si="86"/>
        <v>-</v>
      </c>
      <c r="B1306" t="e">
        <f>INDEX(Descriptions!$C$4:$C$736,MATCH($A1306,Descriptions!$B$4:$B$736,))</f>
        <v>#N/A</v>
      </c>
      <c r="C1306" s="9">
        <f t="shared" si="84"/>
        <v>0</v>
      </c>
      <c r="D1306" s="9">
        <f t="shared" si="85"/>
        <v>0</v>
      </c>
    </row>
    <row r="1307" spans="1:4" x14ac:dyDescent="0.15">
      <c r="A1307" t="str">
        <f t="shared" si="86"/>
        <v>-</v>
      </c>
      <c r="B1307" t="e">
        <f>INDEX(Descriptions!$C$4:$C$736,MATCH($A1307,Descriptions!$B$4:$B$736,))</f>
        <v>#N/A</v>
      </c>
      <c r="C1307" s="9">
        <f t="shared" si="84"/>
        <v>0</v>
      </c>
      <c r="D1307" s="9">
        <f t="shared" si="85"/>
        <v>0</v>
      </c>
    </row>
    <row r="1308" spans="1:4" x14ac:dyDescent="0.15">
      <c r="A1308" t="str">
        <f t="shared" si="86"/>
        <v>-</v>
      </c>
      <c r="B1308" t="e">
        <f>INDEX(Descriptions!$C$4:$C$736,MATCH($A1308,Descriptions!$B$4:$B$736,))</f>
        <v>#N/A</v>
      </c>
      <c r="C1308" s="9">
        <f t="shared" si="84"/>
        <v>0</v>
      </c>
      <c r="D1308" s="9">
        <f t="shared" si="85"/>
        <v>0</v>
      </c>
    </row>
    <row r="1309" spans="1:4" x14ac:dyDescent="0.15">
      <c r="A1309" t="str">
        <f t="shared" si="86"/>
        <v>-</v>
      </c>
      <c r="B1309" t="e">
        <f>INDEX(Descriptions!$C$4:$C$736,MATCH($A1309,Descriptions!$B$4:$B$736,))</f>
        <v>#N/A</v>
      </c>
      <c r="C1309" s="9">
        <f t="shared" si="84"/>
        <v>0</v>
      </c>
      <c r="D1309" s="9">
        <f t="shared" si="85"/>
        <v>0</v>
      </c>
    </row>
    <row r="1310" spans="1:4" x14ac:dyDescent="0.15">
      <c r="A1310" t="str">
        <f t="shared" si="86"/>
        <v>-</v>
      </c>
      <c r="B1310" t="e">
        <f>INDEX(Descriptions!$C$4:$C$736,MATCH($A1310,Descriptions!$B$4:$B$736,))</f>
        <v>#N/A</v>
      </c>
      <c r="C1310" s="9">
        <f t="shared" si="84"/>
        <v>0</v>
      </c>
      <c r="D1310" s="9">
        <f t="shared" si="85"/>
        <v>0</v>
      </c>
    </row>
    <row r="1311" spans="1:4" x14ac:dyDescent="0.15">
      <c r="A1311" t="str">
        <f t="shared" si="86"/>
        <v>-</v>
      </c>
      <c r="B1311" t="e">
        <f>INDEX(Descriptions!$C$4:$C$736,MATCH($A1311,Descriptions!$B$4:$B$736,))</f>
        <v>#N/A</v>
      </c>
      <c r="C1311" s="9">
        <f t="shared" si="84"/>
        <v>0</v>
      </c>
      <c r="D1311" s="9">
        <f t="shared" si="85"/>
        <v>0</v>
      </c>
    </row>
    <row r="1312" spans="1:4" x14ac:dyDescent="0.15">
      <c r="A1312" t="str">
        <f t="shared" si="86"/>
        <v>-</v>
      </c>
      <c r="B1312" t="e">
        <f>INDEX(Descriptions!$C$4:$C$736,MATCH($A1312,Descriptions!$B$4:$B$736,))</f>
        <v>#N/A</v>
      </c>
      <c r="C1312" s="9">
        <f t="shared" si="84"/>
        <v>0</v>
      </c>
      <c r="D1312" s="9">
        <f t="shared" si="85"/>
        <v>0</v>
      </c>
    </row>
    <row r="1313" spans="1:4" x14ac:dyDescent="0.15">
      <c r="A1313" t="str">
        <f t="shared" si="86"/>
        <v>-</v>
      </c>
      <c r="B1313" t="e">
        <f>INDEX(Descriptions!$C$4:$C$736,MATCH($A1313,Descriptions!$B$4:$B$736,))</f>
        <v>#N/A</v>
      </c>
      <c r="C1313" s="9">
        <f t="shared" si="84"/>
        <v>0</v>
      </c>
      <c r="D1313" s="9">
        <f t="shared" si="85"/>
        <v>0</v>
      </c>
    </row>
    <row r="1314" spans="1:4" x14ac:dyDescent="0.15">
      <c r="A1314" t="str">
        <f t="shared" si="86"/>
        <v>-</v>
      </c>
      <c r="B1314" t="e">
        <f>INDEX(Descriptions!$C$4:$C$736,MATCH($A1314,Descriptions!$B$4:$B$736,))</f>
        <v>#N/A</v>
      </c>
      <c r="C1314" s="9">
        <f t="shared" si="84"/>
        <v>0</v>
      </c>
      <c r="D1314" s="9">
        <f t="shared" si="85"/>
        <v>0</v>
      </c>
    </row>
    <row r="1315" spans="1:4" x14ac:dyDescent="0.15">
      <c r="A1315" t="str">
        <f t="shared" si="86"/>
        <v>-</v>
      </c>
      <c r="B1315" t="e">
        <f>INDEX(Descriptions!$C$4:$C$736,MATCH($A1315,Descriptions!$B$4:$B$736,))</f>
        <v>#N/A</v>
      </c>
      <c r="C1315" s="9">
        <f t="shared" si="84"/>
        <v>0</v>
      </c>
      <c r="D1315" s="9">
        <f t="shared" si="85"/>
        <v>0</v>
      </c>
    </row>
    <row r="1316" spans="1:4" x14ac:dyDescent="0.15">
      <c r="A1316" t="str">
        <f t="shared" si="86"/>
        <v>-</v>
      </c>
      <c r="B1316" t="e">
        <f>INDEX(Descriptions!$C$4:$C$736,MATCH($A1316,Descriptions!$B$4:$B$736,))</f>
        <v>#N/A</v>
      </c>
      <c r="C1316" s="9">
        <f t="shared" si="84"/>
        <v>0</v>
      </c>
      <c r="D1316" s="9">
        <f t="shared" si="85"/>
        <v>0</v>
      </c>
    </row>
    <row r="1317" spans="1:4" x14ac:dyDescent="0.15">
      <c r="A1317" t="str">
        <f t="shared" si="86"/>
        <v>-</v>
      </c>
      <c r="B1317" t="e">
        <f>INDEX(Descriptions!$C$4:$C$736,MATCH($A1317,Descriptions!$B$4:$B$736,))</f>
        <v>#N/A</v>
      </c>
      <c r="C1317" s="9">
        <f t="shared" si="84"/>
        <v>0</v>
      </c>
      <c r="D1317" s="9">
        <f t="shared" si="85"/>
        <v>0</v>
      </c>
    </row>
    <row r="1318" spans="1:4" x14ac:dyDescent="0.15">
      <c r="A1318" t="str">
        <f t="shared" si="86"/>
        <v>-</v>
      </c>
      <c r="B1318" t="e">
        <f>INDEX(Descriptions!$C$4:$C$736,MATCH($A1318,Descriptions!$B$4:$B$736,))</f>
        <v>#N/A</v>
      </c>
      <c r="C1318" s="9">
        <f t="shared" si="84"/>
        <v>0</v>
      </c>
      <c r="D1318" s="9">
        <f t="shared" si="85"/>
        <v>0</v>
      </c>
    </row>
    <row r="1319" spans="1:4" x14ac:dyDescent="0.15">
      <c r="A1319" t="str">
        <f t="shared" si="86"/>
        <v>-</v>
      </c>
      <c r="B1319" t="e">
        <f>INDEX(Descriptions!$C$4:$C$736,MATCH($A1319,Descriptions!$B$4:$B$736,))</f>
        <v>#N/A</v>
      </c>
      <c r="C1319" s="9">
        <f t="shared" si="84"/>
        <v>0</v>
      </c>
      <c r="D1319" s="9">
        <f t="shared" si="85"/>
        <v>0</v>
      </c>
    </row>
    <row r="1320" spans="1:4" x14ac:dyDescent="0.15">
      <c r="A1320" t="str">
        <f t="shared" si="86"/>
        <v>-</v>
      </c>
      <c r="B1320" t="e">
        <f>INDEX(Descriptions!$C$4:$C$736,MATCH($A1320,Descriptions!$B$4:$B$736,))</f>
        <v>#N/A</v>
      </c>
      <c r="C1320" s="9">
        <f t="shared" si="84"/>
        <v>0</v>
      </c>
      <c r="D1320" s="9">
        <f t="shared" si="85"/>
        <v>0</v>
      </c>
    </row>
    <row r="1321" spans="1:4" x14ac:dyDescent="0.15">
      <c r="A1321" t="str">
        <f t="shared" si="86"/>
        <v>-</v>
      </c>
      <c r="B1321" t="e">
        <f>INDEX(Descriptions!$C$4:$C$736,MATCH($A1321,Descriptions!$B$4:$B$736,))</f>
        <v>#N/A</v>
      </c>
      <c r="C1321" s="9">
        <f t="shared" si="84"/>
        <v>0</v>
      </c>
      <c r="D1321" s="9">
        <f t="shared" si="85"/>
        <v>0</v>
      </c>
    </row>
    <row r="1322" spans="1:4" x14ac:dyDescent="0.15">
      <c r="A1322" t="str">
        <f t="shared" si="86"/>
        <v>-</v>
      </c>
      <c r="B1322" t="e">
        <f>INDEX(Descriptions!$C$4:$C$736,MATCH($A1322,Descriptions!$B$4:$B$736,))</f>
        <v>#N/A</v>
      </c>
      <c r="C1322" s="9">
        <f t="shared" si="84"/>
        <v>0</v>
      </c>
      <c r="D1322" s="9">
        <f t="shared" si="85"/>
        <v>0</v>
      </c>
    </row>
    <row r="1323" spans="1:4" x14ac:dyDescent="0.15">
      <c r="A1323" t="str">
        <f t="shared" si="86"/>
        <v>-</v>
      </c>
      <c r="B1323" t="e">
        <f>INDEX(Descriptions!$C$4:$C$736,MATCH($A1323,Descriptions!$B$4:$B$736,))</f>
        <v>#N/A</v>
      </c>
      <c r="C1323" s="9">
        <f t="shared" si="84"/>
        <v>0</v>
      </c>
      <c r="D1323" s="9">
        <f t="shared" si="85"/>
        <v>0</v>
      </c>
    </row>
    <row r="1324" spans="1:4" x14ac:dyDescent="0.15">
      <c r="A1324" t="str">
        <f t="shared" si="86"/>
        <v>-</v>
      </c>
      <c r="B1324" t="e">
        <f>INDEX(Descriptions!$C$4:$C$736,MATCH($A1324,Descriptions!$B$4:$B$736,))</f>
        <v>#N/A</v>
      </c>
      <c r="C1324" s="9">
        <f t="shared" si="84"/>
        <v>0</v>
      </c>
      <c r="D1324" s="9">
        <f t="shared" si="85"/>
        <v>0</v>
      </c>
    </row>
    <row r="1325" spans="1:4" x14ac:dyDescent="0.15">
      <c r="A1325" t="str">
        <f t="shared" si="86"/>
        <v>-</v>
      </c>
      <c r="B1325" t="e">
        <f>INDEX(Descriptions!$C$4:$C$736,MATCH($A1325,Descriptions!$B$4:$B$736,))</f>
        <v>#N/A</v>
      </c>
      <c r="C1325" s="9">
        <f t="shared" si="84"/>
        <v>0</v>
      </c>
      <c r="D1325" s="9">
        <f t="shared" si="85"/>
        <v>0</v>
      </c>
    </row>
    <row r="1326" spans="1:4" x14ac:dyDescent="0.15">
      <c r="A1326" t="str">
        <f t="shared" si="86"/>
        <v>-</v>
      </c>
      <c r="B1326" t="e">
        <f>INDEX(Descriptions!$C$4:$C$736,MATCH($A1326,Descriptions!$B$4:$B$736,))</f>
        <v>#N/A</v>
      </c>
      <c r="C1326" s="9">
        <f t="shared" si="84"/>
        <v>0</v>
      </c>
      <c r="D1326" s="9">
        <f t="shared" si="85"/>
        <v>0</v>
      </c>
    </row>
    <row r="1327" spans="1:4" x14ac:dyDescent="0.15">
      <c r="A1327" t="str">
        <f t="shared" si="86"/>
        <v>-</v>
      </c>
      <c r="B1327" t="e">
        <f>INDEX(Descriptions!$C$4:$C$736,MATCH($A1327,Descriptions!$B$4:$B$736,))</f>
        <v>#N/A</v>
      </c>
      <c r="C1327" s="9">
        <f t="shared" si="84"/>
        <v>0</v>
      </c>
      <c r="D1327" s="9">
        <f t="shared" si="85"/>
        <v>0</v>
      </c>
    </row>
    <row r="1328" spans="1:4" x14ac:dyDescent="0.15">
      <c r="A1328" t="str">
        <f t="shared" si="86"/>
        <v>-</v>
      </c>
      <c r="B1328" t="e">
        <f>INDEX(Descriptions!$C$4:$C$736,MATCH($A1328,Descriptions!$B$4:$B$736,))</f>
        <v>#N/A</v>
      </c>
      <c r="C1328" s="9">
        <f t="shared" si="84"/>
        <v>0</v>
      </c>
      <c r="D1328" s="9">
        <f t="shared" si="85"/>
        <v>0</v>
      </c>
    </row>
    <row r="1329" spans="1:4" x14ac:dyDescent="0.15">
      <c r="A1329" t="str">
        <f t="shared" si="86"/>
        <v>-</v>
      </c>
      <c r="B1329" t="e">
        <f>INDEX(Descriptions!$C$4:$C$736,MATCH($A1329,Descriptions!$B$4:$B$736,))</f>
        <v>#N/A</v>
      </c>
      <c r="C1329" s="9">
        <f t="shared" si="84"/>
        <v>0</v>
      </c>
      <c r="D1329" s="9">
        <f t="shared" si="85"/>
        <v>0</v>
      </c>
    </row>
    <row r="1330" spans="1:4" x14ac:dyDescent="0.15">
      <c r="A1330" t="str">
        <f t="shared" si="86"/>
        <v>-</v>
      </c>
      <c r="B1330" t="e">
        <f>INDEX(Descriptions!$C$4:$C$736,MATCH($A1330,Descriptions!$B$4:$B$736,))</f>
        <v>#N/A</v>
      </c>
      <c r="C1330" s="9">
        <f t="shared" si="84"/>
        <v>0</v>
      </c>
      <c r="D1330" s="9">
        <f t="shared" si="85"/>
        <v>0</v>
      </c>
    </row>
    <row r="1331" spans="1:4" x14ac:dyDescent="0.15">
      <c r="A1331" t="str">
        <f t="shared" si="86"/>
        <v>-</v>
      </c>
      <c r="B1331" t="e">
        <f>INDEX(Descriptions!$C$4:$C$736,MATCH($A1331,Descriptions!$B$4:$B$736,))</f>
        <v>#N/A</v>
      </c>
      <c r="C1331" s="9">
        <f t="shared" si="84"/>
        <v>0</v>
      </c>
      <c r="D1331" s="9">
        <f t="shared" si="85"/>
        <v>0</v>
      </c>
    </row>
    <row r="1332" spans="1:4" x14ac:dyDescent="0.15">
      <c r="A1332" t="str">
        <f t="shared" si="86"/>
        <v>-</v>
      </c>
      <c r="B1332" t="e">
        <f>INDEX(Descriptions!$C$4:$C$736,MATCH($A1332,Descriptions!$B$4:$B$736,))</f>
        <v>#N/A</v>
      </c>
      <c r="C1332" s="9">
        <f t="shared" si="84"/>
        <v>0</v>
      </c>
      <c r="D1332" s="9">
        <f t="shared" si="85"/>
        <v>0</v>
      </c>
    </row>
    <row r="1333" spans="1:4" x14ac:dyDescent="0.15">
      <c r="A1333" t="str">
        <f t="shared" si="86"/>
        <v>-</v>
      </c>
      <c r="B1333" t="e">
        <f>INDEX(Descriptions!$C$4:$C$736,MATCH($A1333,Descriptions!$B$4:$B$736,))</f>
        <v>#N/A</v>
      </c>
      <c r="C1333" s="9">
        <f t="shared" si="84"/>
        <v>0</v>
      </c>
      <c r="D1333" s="9">
        <f t="shared" si="85"/>
        <v>0</v>
      </c>
    </row>
    <row r="1334" spans="1:4" x14ac:dyDescent="0.15">
      <c r="A1334" t="str">
        <f t="shared" si="86"/>
        <v>-</v>
      </c>
      <c r="B1334" t="e">
        <f>INDEX(Descriptions!$C$4:$C$736,MATCH($A1334,Descriptions!$B$4:$B$736,))</f>
        <v>#N/A</v>
      </c>
      <c r="C1334" s="9">
        <f t="shared" si="84"/>
        <v>0</v>
      </c>
      <c r="D1334" s="9">
        <f t="shared" si="85"/>
        <v>0</v>
      </c>
    </row>
    <row r="1335" spans="1:4" x14ac:dyDescent="0.15">
      <c r="A1335" t="str">
        <f t="shared" si="86"/>
        <v>-</v>
      </c>
      <c r="B1335" t="e">
        <f>INDEX(Descriptions!$C$4:$C$736,MATCH($A1335,Descriptions!$B$4:$B$736,))</f>
        <v>#N/A</v>
      </c>
      <c r="C1335" s="9">
        <f t="shared" si="84"/>
        <v>0</v>
      </c>
      <c r="D1335" s="9">
        <f t="shared" si="85"/>
        <v>0</v>
      </c>
    </row>
    <row r="1336" spans="1:4" x14ac:dyDescent="0.15">
      <c r="A1336" t="str">
        <f t="shared" si="86"/>
        <v>-</v>
      </c>
      <c r="B1336" t="e">
        <f>INDEX(Descriptions!$C$4:$C$736,MATCH($A1336,Descriptions!$B$4:$B$736,))</f>
        <v>#N/A</v>
      </c>
      <c r="C1336" s="9">
        <f t="shared" si="84"/>
        <v>0</v>
      </c>
      <c r="D1336" s="9">
        <f t="shared" si="85"/>
        <v>0</v>
      </c>
    </row>
    <row r="1337" spans="1:4" x14ac:dyDescent="0.15">
      <c r="A1337" t="str">
        <f t="shared" si="86"/>
        <v>-</v>
      </c>
      <c r="B1337" t="e">
        <f>INDEX(Descriptions!$C$4:$C$736,MATCH($A1337,Descriptions!$B$4:$B$736,))</f>
        <v>#N/A</v>
      </c>
      <c r="C1337" s="9">
        <f t="shared" si="84"/>
        <v>0</v>
      </c>
      <c r="D1337" s="9">
        <f t="shared" si="85"/>
        <v>0</v>
      </c>
    </row>
    <row r="1338" spans="1:4" x14ac:dyDescent="0.15">
      <c r="A1338" t="str">
        <f t="shared" si="86"/>
        <v>-</v>
      </c>
      <c r="B1338" t="e">
        <f>INDEX(Descriptions!$C$4:$C$736,MATCH($A1338,Descriptions!$B$4:$B$736,))</f>
        <v>#N/A</v>
      </c>
      <c r="C1338" s="9">
        <f t="shared" si="84"/>
        <v>0</v>
      </c>
      <c r="D1338" s="9">
        <f t="shared" si="85"/>
        <v>0</v>
      </c>
    </row>
    <row r="1339" spans="1:4" x14ac:dyDescent="0.15">
      <c r="A1339" t="str">
        <f t="shared" si="86"/>
        <v>-</v>
      </c>
      <c r="B1339" t="e">
        <f>INDEX(Descriptions!$C$4:$C$736,MATCH($A1339,Descriptions!$B$4:$B$736,))</f>
        <v>#N/A</v>
      </c>
      <c r="C1339" s="9">
        <f t="shared" si="84"/>
        <v>0</v>
      </c>
      <c r="D1339" s="9">
        <f t="shared" si="85"/>
        <v>0</v>
      </c>
    </row>
    <row r="1340" spans="1:4" x14ac:dyDescent="0.15">
      <c r="A1340" t="str">
        <f t="shared" si="86"/>
        <v>-</v>
      </c>
      <c r="B1340" t="e">
        <f>INDEX(Descriptions!$C$4:$C$736,MATCH($A1340,Descriptions!$B$4:$B$736,))</f>
        <v>#N/A</v>
      </c>
      <c r="C1340" s="9">
        <f t="shared" si="84"/>
        <v>0</v>
      </c>
      <c r="D1340" s="9">
        <f t="shared" si="85"/>
        <v>0</v>
      </c>
    </row>
    <row r="1341" spans="1:4" x14ac:dyDescent="0.15">
      <c r="A1341" t="str">
        <f t="shared" si="86"/>
        <v>-</v>
      </c>
      <c r="B1341" t="e">
        <f>INDEX(Descriptions!$C$4:$C$736,MATCH($A1341,Descriptions!$B$4:$B$736,))</f>
        <v>#N/A</v>
      </c>
      <c r="C1341" s="9">
        <f t="shared" si="84"/>
        <v>0</v>
      </c>
      <c r="D1341" s="9">
        <f t="shared" si="85"/>
        <v>0</v>
      </c>
    </row>
    <row r="1342" spans="1:4" x14ac:dyDescent="0.15">
      <c r="A1342" t="str">
        <f t="shared" si="86"/>
        <v>-</v>
      </c>
      <c r="B1342" t="e">
        <f>INDEX(Descriptions!$C$4:$C$736,MATCH($A1342,Descriptions!$B$4:$B$736,))</f>
        <v>#N/A</v>
      </c>
      <c r="C1342" s="9">
        <f t="shared" si="84"/>
        <v>0</v>
      </c>
      <c r="D1342" s="9">
        <f t="shared" si="85"/>
        <v>0</v>
      </c>
    </row>
    <row r="1343" spans="1:4" x14ac:dyDescent="0.15">
      <c r="A1343" t="str">
        <f t="shared" si="86"/>
        <v>-</v>
      </c>
      <c r="B1343" t="e">
        <f>INDEX(Descriptions!$C$4:$C$736,MATCH($A1343,Descriptions!$B$4:$B$736,))</f>
        <v>#N/A</v>
      </c>
      <c r="C1343" s="9">
        <f t="shared" si="84"/>
        <v>0</v>
      </c>
      <c r="D1343" s="9">
        <f t="shared" si="85"/>
        <v>0</v>
      </c>
    </row>
    <row r="1344" spans="1:4" x14ac:dyDescent="0.15">
      <c r="A1344" t="str">
        <f t="shared" si="86"/>
        <v>-</v>
      </c>
      <c r="B1344" t="e">
        <f>INDEX(Descriptions!$C$4:$C$736,MATCH($A1344,Descriptions!$B$4:$B$736,))</f>
        <v>#N/A</v>
      </c>
      <c r="C1344" s="9">
        <f t="shared" si="84"/>
        <v>0</v>
      </c>
      <c r="D1344" s="9">
        <f t="shared" si="85"/>
        <v>0</v>
      </c>
    </row>
    <row r="1345" spans="1:4" x14ac:dyDescent="0.15">
      <c r="A1345" t="str">
        <f t="shared" si="86"/>
        <v>-</v>
      </c>
      <c r="B1345" t="e">
        <f>INDEX(Descriptions!$C$4:$C$736,MATCH($A1345,Descriptions!$B$4:$B$736,))</f>
        <v>#N/A</v>
      </c>
      <c r="C1345" s="9">
        <f t="shared" si="84"/>
        <v>0</v>
      </c>
      <c r="D1345" s="9">
        <f t="shared" si="85"/>
        <v>0</v>
      </c>
    </row>
    <row r="1346" spans="1:4" x14ac:dyDescent="0.15">
      <c r="A1346" t="str">
        <f t="shared" si="86"/>
        <v>-</v>
      </c>
      <c r="B1346" t="e">
        <f>INDEX(Descriptions!$C$4:$C$736,MATCH($A1346,Descriptions!$B$4:$B$736,))</f>
        <v>#N/A</v>
      </c>
      <c r="C1346" s="9">
        <f t="shared" si="84"/>
        <v>0</v>
      </c>
      <c r="D1346" s="9">
        <f t="shared" si="85"/>
        <v>0</v>
      </c>
    </row>
    <row r="1347" spans="1:4" x14ac:dyDescent="0.15">
      <c r="A1347" t="str">
        <f t="shared" si="86"/>
        <v>-</v>
      </c>
      <c r="B1347" t="e">
        <f>INDEX(Descriptions!$C$4:$C$736,MATCH($A1347,Descriptions!$B$4:$B$736,))</f>
        <v>#N/A</v>
      </c>
      <c r="C1347" s="9">
        <f t="shared" si="84"/>
        <v>0</v>
      </c>
      <c r="D1347" s="9">
        <f t="shared" si="85"/>
        <v>0</v>
      </c>
    </row>
    <row r="1348" spans="1:4" x14ac:dyDescent="0.15">
      <c r="A1348" t="str">
        <f t="shared" si="86"/>
        <v>-</v>
      </c>
      <c r="B1348" t="e">
        <f>INDEX(Descriptions!$C$4:$C$736,MATCH($A1348,Descriptions!$B$4:$B$736,))</f>
        <v>#N/A</v>
      </c>
      <c r="C1348" s="9">
        <f t="shared" ref="C1348:C1411" si="87">ROUND((I1348*AM_Fac+V1348*PM_fac)*AADT,-2)</f>
        <v>0</v>
      </c>
      <c r="D1348" s="9">
        <f t="shared" ref="D1348:D1411" si="88">ROUND(C1348*AAWT,-2)</f>
        <v>0</v>
      </c>
    </row>
    <row r="1349" spans="1:4" x14ac:dyDescent="0.15">
      <c r="A1349" t="str">
        <f t="shared" ref="A1349:A1412" si="89">CONCATENATE(F1349,"-",G1349)</f>
        <v>-</v>
      </c>
      <c r="B1349" t="e">
        <f>INDEX(Descriptions!$C$4:$C$736,MATCH($A1349,Descriptions!$B$4:$B$736,))</f>
        <v>#N/A</v>
      </c>
      <c r="C1349" s="9">
        <f t="shared" si="87"/>
        <v>0</v>
      </c>
      <c r="D1349" s="9">
        <f t="shared" si="88"/>
        <v>0</v>
      </c>
    </row>
    <row r="1350" spans="1:4" x14ac:dyDescent="0.15">
      <c r="A1350" t="str">
        <f t="shared" si="89"/>
        <v>-</v>
      </c>
      <c r="B1350" t="e">
        <f>INDEX(Descriptions!$C$4:$C$736,MATCH($A1350,Descriptions!$B$4:$B$736,))</f>
        <v>#N/A</v>
      </c>
      <c r="C1350" s="9">
        <f t="shared" si="87"/>
        <v>0</v>
      </c>
      <c r="D1350" s="9">
        <f t="shared" si="88"/>
        <v>0</v>
      </c>
    </row>
    <row r="1351" spans="1:4" x14ac:dyDescent="0.15">
      <c r="A1351" t="str">
        <f t="shared" si="89"/>
        <v>-</v>
      </c>
      <c r="B1351" t="e">
        <f>INDEX(Descriptions!$C$4:$C$736,MATCH($A1351,Descriptions!$B$4:$B$736,))</f>
        <v>#N/A</v>
      </c>
      <c r="C1351" s="9">
        <f t="shared" si="87"/>
        <v>0</v>
      </c>
      <c r="D1351" s="9">
        <f t="shared" si="88"/>
        <v>0</v>
      </c>
    </row>
    <row r="1352" spans="1:4" x14ac:dyDescent="0.15">
      <c r="A1352" t="str">
        <f t="shared" si="89"/>
        <v>-</v>
      </c>
      <c r="B1352" t="e">
        <f>INDEX(Descriptions!$C$4:$C$736,MATCH($A1352,Descriptions!$B$4:$B$736,))</f>
        <v>#N/A</v>
      </c>
      <c r="C1352" s="9">
        <f t="shared" si="87"/>
        <v>0</v>
      </c>
      <c r="D1352" s="9">
        <f t="shared" si="88"/>
        <v>0</v>
      </c>
    </row>
    <row r="1353" spans="1:4" x14ac:dyDescent="0.15">
      <c r="A1353" t="str">
        <f t="shared" si="89"/>
        <v>-</v>
      </c>
      <c r="B1353" t="e">
        <f>INDEX(Descriptions!$C$4:$C$736,MATCH($A1353,Descriptions!$B$4:$B$736,))</f>
        <v>#N/A</v>
      </c>
      <c r="C1353" s="9">
        <f t="shared" si="87"/>
        <v>0</v>
      </c>
      <c r="D1353" s="9">
        <f t="shared" si="88"/>
        <v>0</v>
      </c>
    </row>
    <row r="1354" spans="1:4" x14ac:dyDescent="0.15">
      <c r="A1354" t="str">
        <f t="shared" si="89"/>
        <v>-</v>
      </c>
      <c r="B1354" t="e">
        <f>INDEX(Descriptions!$C$4:$C$736,MATCH($A1354,Descriptions!$B$4:$B$736,))</f>
        <v>#N/A</v>
      </c>
      <c r="C1354" s="9">
        <f t="shared" si="87"/>
        <v>0</v>
      </c>
      <c r="D1354" s="9">
        <f t="shared" si="88"/>
        <v>0</v>
      </c>
    </row>
    <row r="1355" spans="1:4" x14ac:dyDescent="0.15">
      <c r="A1355" t="str">
        <f t="shared" si="89"/>
        <v>-</v>
      </c>
      <c r="B1355" t="e">
        <f>INDEX(Descriptions!$C$4:$C$736,MATCH($A1355,Descriptions!$B$4:$B$736,))</f>
        <v>#N/A</v>
      </c>
      <c r="C1355" s="9">
        <f t="shared" si="87"/>
        <v>0</v>
      </c>
      <c r="D1355" s="9">
        <f t="shared" si="88"/>
        <v>0</v>
      </c>
    </row>
    <row r="1356" spans="1:4" x14ac:dyDescent="0.15">
      <c r="A1356" t="str">
        <f t="shared" si="89"/>
        <v>-</v>
      </c>
      <c r="B1356" t="e">
        <f>INDEX(Descriptions!$C$4:$C$736,MATCH($A1356,Descriptions!$B$4:$B$736,))</f>
        <v>#N/A</v>
      </c>
      <c r="C1356" s="9">
        <f t="shared" si="87"/>
        <v>0</v>
      </c>
      <c r="D1356" s="9">
        <f t="shared" si="88"/>
        <v>0</v>
      </c>
    </row>
    <row r="1357" spans="1:4" x14ac:dyDescent="0.15">
      <c r="A1357" t="str">
        <f t="shared" si="89"/>
        <v>-</v>
      </c>
      <c r="B1357" t="e">
        <f>INDEX(Descriptions!$C$4:$C$736,MATCH($A1357,Descriptions!$B$4:$B$736,))</f>
        <v>#N/A</v>
      </c>
      <c r="C1357" s="9">
        <f t="shared" si="87"/>
        <v>0</v>
      </c>
      <c r="D1357" s="9">
        <f t="shared" si="88"/>
        <v>0</v>
      </c>
    </row>
    <row r="1358" spans="1:4" x14ac:dyDescent="0.15">
      <c r="A1358" t="str">
        <f t="shared" si="89"/>
        <v>-</v>
      </c>
      <c r="B1358" t="e">
        <f>INDEX(Descriptions!$C$4:$C$736,MATCH($A1358,Descriptions!$B$4:$B$736,))</f>
        <v>#N/A</v>
      </c>
      <c r="C1358" s="9">
        <f t="shared" si="87"/>
        <v>0</v>
      </c>
      <c r="D1358" s="9">
        <f t="shared" si="88"/>
        <v>0</v>
      </c>
    </row>
    <row r="1359" spans="1:4" x14ac:dyDescent="0.15">
      <c r="A1359" t="str">
        <f t="shared" si="89"/>
        <v>-</v>
      </c>
      <c r="B1359" t="e">
        <f>INDEX(Descriptions!$C$4:$C$736,MATCH($A1359,Descriptions!$B$4:$B$736,))</f>
        <v>#N/A</v>
      </c>
      <c r="C1359" s="9">
        <f t="shared" si="87"/>
        <v>0</v>
      </c>
      <c r="D1359" s="9">
        <f t="shared" si="88"/>
        <v>0</v>
      </c>
    </row>
    <row r="1360" spans="1:4" x14ac:dyDescent="0.15">
      <c r="A1360" t="str">
        <f t="shared" si="89"/>
        <v>-</v>
      </c>
      <c r="B1360" t="e">
        <f>INDEX(Descriptions!$C$4:$C$736,MATCH($A1360,Descriptions!$B$4:$B$736,))</f>
        <v>#N/A</v>
      </c>
      <c r="C1360" s="9">
        <f t="shared" si="87"/>
        <v>0</v>
      </c>
      <c r="D1360" s="9">
        <f t="shared" si="88"/>
        <v>0</v>
      </c>
    </row>
    <row r="1361" spans="1:4" x14ac:dyDescent="0.15">
      <c r="A1361" t="str">
        <f t="shared" si="89"/>
        <v>-</v>
      </c>
      <c r="B1361" t="e">
        <f>INDEX(Descriptions!$C$4:$C$736,MATCH($A1361,Descriptions!$B$4:$B$736,))</f>
        <v>#N/A</v>
      </c>
      <c r="C1361" s="9">
        <f t="shared" si="87"/>
        <v>0</v>
      </c>
      <c r="D1361" s="9">
        <f t="shared" si="88"/>
        <v>0</v>
      </c>
    </row>
    <row r="1362" spans="1:4" x14ac:dyDescent="0.15">
      <c r="A1362" t="str">
        <f t="shared" si="89"/>
        <v>-</v>
      </c>
      <c r="B1362" t="e">
        <f>INDEX(Descriptions!$C$4:$C$736,MATCH($A1362,Descriptions!$B$4:$B$736,))</f>
        <v>#N/A</v>
      </c>
      <c r="C1362" s="9">
        <f t="shared" si="87"/>
        <v>0</v>
      </c>
      <c r="D1362" s="9">
        <f t="shared" si="88"/>
        <v>0</v>
      </c>
    </row>
    <row r="1363" spans="1:4" x14ac:dyDescent="0.15">
      <c r="A1363" t="str">
        <f t="shared" si="89"/>
        <v>-</v>
      </c>
      <c r="B1363" t="e">
        <f>INDEX(Descriptions!$C$4:$C$736,MATCH($A1363,Descriptions!$B$4:$B$736,))</f>
        <v>#N/A</v>
      </c>
      <c r="C1363" s="9">
        <f t="shared" si="87"/>
        <v>0</v>
      </c>
      <c r="D1363" s="9">
        <f t="shared" si="88"/>
        <v>0</v>
      </c>
    </row>
    <row r="1364" spans="1:4" x14ac:dyDescent="0.15">
      <c r="A1364" t="str">
        <f t="shared" si="89"/>
        <v>-</v>
      </c>
      <c r="B1364" t="e">
        <f>INDEX(Descriptions!$C$4:$C$736,MATCH($A1364,Descriptions!$B$4:$B$736,))</f>
        <v>#N/A</v>
      </c>
      <c r="C1364" s="9">
        <f t="shared" si="87"/>
        <v>0</v>
      </c>
      <c r="D1364" s="9">
        <f t="shared" si="88"/>
        <v>0</v>
      </c>
    </row>
    <row r="1365" spans="1:4" x14ac:dyDescent="0.15">
      <c r="A1365" t="str">
        <f t="shared" si="89"/>
        <v>-</v>
      </c>
      <c r="B1365" t="e">
        <f>INDEX(Descriptions!$C$4:$C$736,MATCH($A1365,Descriptions!$B$4:$B$736,))</f>
        <v>#N/A</v>
      </c>
      <c r="C1365" s="9">
        <f t="shared" si="87"/>
        <v>0</v>
      </c>
      <c r="D1365" s="9">
        <f t="shared" si="88"/>
        <v>0</v>
      </c>
    </row>
    <row r="1366" spans="1:4" x14ac:dyDescent="0.15">
      <c r="A1366" t="str">
        <f t="shared" si="89"/>
        <v>-</v>
      </c>
      <c r="B1366" t="e">
        <f>INDEX(Descriptions!$C$4:$C$736,MATCH($A1366,Descriptions!$B$4:$B$736,))</f>
        <v>#N/A</v>
      </c>
      <c r="C1366" s="9">
        <f t="shared" si="87"/>
        <v>0</v>
      </c>
      <c r="D1366" s="9">
        <f t="shared" si="88"/>
        <v>0</v>
      </c>
    </row>
    <row r="1367" spans="1:4" x14ac:dyDescent="0.15">
      <c r="A1367" t="str">
        <f t="shared" si="89"/>
        <v>-</v>
      </c>
      <c r="B1367" t="e">
        <f>INDEX(Descriptions!$C$4:$C$736,MATCH($A1367,Descriptions!$B$4:$B$736,))</f>
        <v>#N/A</v>
      </c>
      <c r="C1367" s="9">
        <f t="shared" si="87"/>
        <v>0</v>
      </c>
      <c r="D1367" s="9">
        <f t="shared" si="88"/>
        <v>0</v>
      </c>
    </row>
    <row r="1368" spans="1:4" x14ac:dyDescent="0.15">
      <c r="A1368" t="str">
        <f t="shared" si="89"/>
        <v>-</v>
      </c>
      <c r="B1368" t="e">
        <f>INDEX(Descriptions!$C$4:$C$736,MATCH($A1368,Descriptions!$B$4:$B$736,))</f>
        <v>#N/A</v>
      </c>
      <c r="C1368" s="9">
        <f t="shared" si="87"/>
        <v>0</v>
      </c>
      <c r="D1368" s="9">
        <f t="shared" si="88"/>
        <v>0</v>
      </c>
    </row>
    <row r="1369" spans="1:4" x14ac:dyDescent="0.15">
      <c r="A1369" t="str">
        <f t="shared" si="89"/>
        <v>-</v>
      </c>
      <c r="B1369" t="e">
        <f>INDEX(Descriptions!$C$4:$C$736,MATCH($A1369,Descriptions!$B$4:$B$736,))</f>
        <v>#N/A</v>
      </c>
      <c r="C1369" s="9">
        <f t="shared" si="87"/>
        <v>0</v>
      </c>
      <c r="D1369" s="9">
        <f t="shared" si="88"/>
        <v>0</v>
      </c>
    </row>
    <row r="1370" spans="1:4" x14ac:dyDescent="0.15">
      <c r="A1370" t="str">
        <f t="shared" si="89"/>
        <v>-</v>
      </c>
      <c r="B1370" t="e">
        <f>INDEX(Descriptions!$C$4:$C$736,MATCH($A1370,Descriptions!$B$4:$B$736,))</f>
        <v>#N/A</v>
      </c>
      <c r="C1370" s="9">
        <f t="shared" si="87"/>
        <v>0</v>
      </c>
      <c r="D1370" s="9">
        <f t="shared" si="88"/>
        <v>0</v>
      </c>
    </row>
    <row r="1371" spans="1:4" x14ac:dyDescent="0.15">
      <c r="A1371" t="str">
        <f t="shared" si="89"/>
        <v>-</v>
      </c>
      <c r="B1371" t="e">
        <f>INDEX(Descriptions!$C$4:$C$736,MATCH($A1371,Descriptions!$B$4:$B$736,))</f>
        <v>#N/A</v>
      </c>
      <c r="C1371" s="9">
        <f t="shared" si="87"/>
        <v>0</v>
      </c>
      <c r="D1371" s="9">
        <f t="shared" si="88"/>
        <v>0</v>
      </c>
    </row>
    <row r="1372" spans="1:4" x14ac:dyDescent="0.15">
      <c r="A1372" t="str">
        <f t="shared" si="89"/>
        <v>-</v>
      </c>
      <c r="B1372" t="e">
        <f>INDEX(Descriptions!$C$4:$C$736,MATCH($A1372,Descriptions!$B$4:$B$736,))</f>
        <v>#N/A</v>
      </c>
      <c r="C1372" s="9">
        <f t="shared" si="87"/>
        <v>0</v>
      </c>
      <c r="D1372" s="9">
        <f t="shared" si="88"/>
        <v>0</v>
      </c>
    </row>
    <row r="1373" spans="1:4" x14ac:dyDescent="0.15">
      <c r="A1373" t="str">
        <f t="shared" si="89"/>
        <v>-</v>
      </c>
      <c r="B1373" t="e">
        <f>INDEX(Descriptions!$C$4:$C$736,MATCH($A1373,Descriptions!$B$4:$B$736,))</f>
        <v>#N/A</v>
      </c>
      <c r="C1373" s="9">
        <f t="shared" si="87"/>
        <v>0</v>
      </c>
      <c r="D1373" s="9">
        <f t="shared" si="88"/>
        <v>0</v>
      </c>
    </row>
    <row r="1374" spans="1:4" x14ac:dyDescent="0.15">
      <c r="A1374" t="str">
        <f t="shared" si="89"/>
        <v>-</v>
      </c>
      <c r="B1374" t="e">
        <f>INDEX(Descriptions!$C$4:$C$736,MATCH($A1374,Descriptions!$B$4:$B$736,))</f>
        <v>#N/A</v>
      </c>
      <c r="C1374" s="9">
        <f t="shared" si="87"/>
        <v>0</v>
      </c>
      <c r="D1374" s="9">
        <f t="shared" si="88"/>
        <v>0</v>
      </c>
    </row>
    <row r="1375" spans="1:4" x14ac:dyDescent="0.15">
      <c r="A1375" t="str">
        <f t="shared" si="89"/>
        <v>-</v>
      </c>
      <c r="B1375" t="e">
        <f>INDEX(Descriptions!$C$4:$C$736,MATCH($A1375,Descriptions!$B$4:$B$736,))</f>
        <v>#N/A</v>
      </c>
      <c r="C1375" s="9">
        <f t="shared" si="87"/>
        <v>0</v>
      </c>
      <c r="D1375" s="9">
        <f t="shared" si="88"/>
        <v>0</v>
      </c>
    </row>
    <row r="1376" spans="1:4" x14ac:dyDescent="0.15">
      <c r="A1376" t="str">
        <f t="shared" si="89"/>
        <v>-</v>
      </c>
      <c r="B1376" t="e">
        <f>INDEX(Descriptions!$C$4:$C$736,MATCH($A1376,Descriptions!$B$4:$B$736,))</f>
        <v>#N/A</v>
      </c>
      <c r="C1376" s="9">
        <f t="shared" si="87"/>
        <v>0</v>
      </c>
      <c r="D1376" s="9">
        <f t="shared" si="88"/>
        <v>0</v>
      </c>
    </row>
    <row r="1377" spans="1:4" x14ac:dyDescent="0.15">
      <c r="A1377" t="str">
        <f t="shared" si="89"/>
        <v>-</v>
      </c>
      <c r="B1377" t="e">
        <f>INDEX(Descriptions!$C$4:$C$736,MATCH($A1377,Descriptions!$B$4:$B$736,))</f>
        <v>#N/A</v>
      </c>
      <c r="C1377" s="9">
        <f t="shared" si="87"/>
        <v>0</v>
      </c>
      <c r="D1377" s="9">
        <f t="shared" si="88"/>
        <v>0</v>
      </c>
    </row>
    <row r="1378" spans="1:4" x14ac:dyDescent="0.15">
      <c r="A1378" t="str">
        <f t="shared" si="89"/>
        <v>-</v>
      </c>
      <c r="B1378" t="e">
        <f>INDEX(Descriptions!$C$4:$C$736,MATCH($A1378,Descriptions!$B$4:$B$736,))</f>
        <v>#N/A</v>
      </c>
      <c r="C1378" s="9">
        <f t="shared" si="87"/>
        <v>0</v>
      </c>
      <c r="D1378" s="9">
        <f t="shared" si="88"/>
        <v>0</v>
      </c>
    </row>
    <row r="1379" spans="1:4" x14ac:dyDescent="0.15">
      <c r="A1379" t="str">
        <f t="shared" si="89"/>
        <v>-</v>
      </c>
      <c r="B1379" t="e">
        <f>INDEX(Descriptions!$C$4:$C$736,MATCH($A1379,Descriptions!$B$4:$B$736,))</f>
        <v>#N/A</v>
      </c>
      <c r="C1379" s="9">
        <f t="shared" si="87"/>
        <v>0</v>
      </c>
      <c r="D1379" s="9">
        <f t="shared" si="88"/>
        <v>0</v>
      </c>
    </row>
    <row r="1380" spans="1:4" x14ac:dyDescent="0.15">
      <c r="A1380" t="str">
        <f t="shared" si="89"/>
        <v>-</v>
      </c>
      <c r="B1380" t="e">
        <f>INDEX(Descriptions!$C$4:$C$736,MATCH($A1380,Descriptions!$B$4:$B$736,))</f>
        <v>#N/A</v>
      </c>
      <c r="C1380" s="9">
        <f t="shared" si="87"/>
        <v>0</v>
      </c>
      <c r="D1380" s="9">
        <f t="shared" si="88"/>
        <v>0</v>
      </c>
    </row>
    <row r="1381" spans="1:4" x14ac:dyDescent="0.15">
      <c r="A1381" t="str">
        <f t="shared" si="89"/>
        <v>-</v>
      </c>
      <c r="B1381" t="e">
        <f>INDEX(Descriptions!$C$4:$C$736,MATCH($A1381,Descriptions!$B$4:$B$736,))</f>
        <v>#N/A</v>
      </c>
      <c r="C1381" s="9">
        <f t="shared" si="87"/>
        <v>0</v>
      </c>
      <c r="D1381" s="9">
        <f t="shared" si="88"/>
        <v>0</v>
      </c>
    </row>
    <row r="1382" spans="1:4" x14ac:dyDescent="0.15">
      <c r="A1382" t="str">
        <f t="shared" si="89"/>
        <v>-</v>
      </c>
      <c r="B1382" t="e">
        <f>INDEX(Descriptions!$C$4:$C$736,MATCH($A1382,Descriptions!$B$4:$B$736,))</f>
        <v>#N/A</v>
      </c>
      <c r="C1382" s="9">
        <f t="shared" si="87"/>
        <v>0</v>
      </c>
      <c r="D1382" s="9">
        <f t="shared" si="88"/>
        <v>0</v>
      </c>
    </row>
    <row r="1383" spans="1:4" x14ac:dyDescent="0.15">
      <c r="A1383" t="str">
        <f t="shared" si="89"/>
        <v>-</v>
      </c>
      <c r="B1383" t="e">
        <f>INDEX(Descriptions!$C$4:$C$736,MATCH($A1383,Descriptions!$B$4:$B$736,))</f>
        <v>#N/A</v>
      </c>
      <c r="C1383" s="9">
        <f t="shared" si="87"/>
        <v>0</v>
      </c>
      <c r="D1383" s="9">
        <f t="shared" si="88"/>
        <v>0</v>
      </c>
    </row>
    <row r="1384" spans="1:4" x14ac:dyDescent="0.15">
      <c r="A1384" t="str">
        <f t="shared" si="89"/>
        <v>-</v>
      </c>
      <c r="B1384" t="e">
        <f>INDEX(Descriptions!$C$4:$C$736,MATCH($A1384,Descriptions!$B$4:$B$736,))</f>
        <v>#N/A</v>
      </c>
      <c r="C1384" s="9">
        <f t="shared" si="87"/>
        <v>0</v>
      </c>
      <c r="D1384" s="9">
        <f t="shared" si="88"/>
        <v>0</v>
      </c>
    </row>
    <row r="1385" spans="1:4" x14ac:dyDescent="0.15">
      <c r="A1385" t="str">
        <f t="shared" si="89"/>
        <v>-</v>
      </c>
      <c r="B1385" t="e">
        <f>INDEX(Descriptions!$C$4:$C$736,MATCH($A1385,Descriptions!$B$4:$B$736,))</f>
        <v>#N/A</v>
      </c>
      <c r="C1385" s="9">
        <f t="shared" si="87"/>
        <v>0</v>
      </c>
      <c r="D1385" s="9">
        <f t="shared" si="88"/>
        <v>0</v>
      </c>
    </row>
    <row r="1386" spans="1:4" x14ac:dyDescent="0.15">
      <c r="A1386" t="str">
        <f t="shared" si="89"/>
        <v>-</v>
      </c>
      <c r="B1386" t="e">
        <f>INDEX(Descriptions!$C$4:$C$736,MATCH($A1386,Descriptions!$B$4:$B$736,))</f>
        <v>#N/A</v>
      </c>
      <c r="C1386" s="9">
        <f t="shared" si="87"/>
        <v>0</v>
      </c>
      <c r="D1386" s="9">
        <f t="shared" si="88"/>
        <v>0</v>
      </c>
    </row>
    <row r="1387" spans="1:4" x14ac:dyDescent="0.15">
      <c r="A1387" t="str">
        <f t="shared" si="89"/>
        <v>-</v>
      </c>
      <c r="B1387" t="e">
        <f>INDEX(Descriptions!$C$4:$C$736,MATCH($A1387,Descriptions!$B$4:$B$736,))</f>
        <v>#N/A</v>
      </c>
      <c r="C1387" s="9">
        <f t="shared" si="87"/>
        <v>0</v>
      </c>
      <c r="D1387" s="9">
        <f t="shared" si="88"/>
        <v>0</v>
      </c>
    </row>
    <row r="1388" spans="1:4" x14ac:dyDescent="0.15">
      <c r="A1388" t="str">
        <f t="shared" si="89"/>
        <v>-</v>
      </c>
      <c r="B1388" t="e">
        <f>INDEX(Descriptions!$C$4:$C$736,MATCH($A1388,Descriptions!$B$4:$B$736,))</f>
        <v>#N/A</v>
      </c>
      <c r="C1388" s="9">
        <f t="shared" si="87"/>
        <v>0</v>
      </c>
      <c r="D1388" s="9">
        <f t="shared" si="88"/>
        <v>0</v>
      </c>
    </row>
    <row r="1389" spans="1:4" x14ac:dyDescent="0.15">
      <c r="A1389" t="str">
        <f t="shared" si="89"/>
        <v>-</v>
      </c>
      <c r="B1389" t="e">
        <f>INDEX(Descriptions!$C$4:$C$736,MATCH($A1389,Descriptions!$B$4:$B$736,))</f>
        <v>#N/A</v>
      </c>
      <c r="C1389" s="9">
        <f t="shared" si="87"/>
        <v>0</v>
      </c>
      <c r="D1389" s="9">
        <f t="shared" si="88"/>
        <v>0</v>
      </c>
    </row>
    <row r="1390" spans="1:4" x14ac:dyDescent="0.15">
      <c r="A1390" t="str">
        <f t="shared" si="89"/>
        <v>-</v>
      </c>
      <c r="B1390" t="e">
        <f>INDEX(Descriptions!$C$4:$C$736,MATCH($A1390,Descriptions!$B$4:$B$736,))</f>
        <v>#N/A</v>
      </c>
      <c r="C1390" s="9">
        <f t="shared" si="87"/>
        <v>0</v>
      </c>
      <c r="D1390" s="9">
        <f t="shared" si="88"/>
        <v>0</v>
      </c>
    </row>
    <row r="1391" spans="1:4" x14ac:dyDescent="0.15">
      <c r="A1391" t="str">
        <f t="shared" si="89"/>
        <v>-</v>
      </c>
      <c r="B1391" t="e">
        <f>INDEX(Descriptions!$C$4:$C$736,MATCH($A1391,Descriptions!$B$4:$B$736,))</f>
        <v>#N/A</v>
      </c>
      <c r="C1391" s="9">
        <f t="shared" si="87"/>
        <v>0</v>
      </c>
      <c r="D1391" s="9">
        <f t="shared" si="88"/>
        <v>0</v>
      </c>
    </row>
    <row r="1392" spans="1:4" x14ac:dyDescent="0.15">
      <c r="A1392" t="str">
        <f t="shared" si="89"/>
        <v>-</v>
      </c>
      <c r="B1392" t="e">
        <f>INDEX(Descriptions!$C$4:$C$736,MATCH($A1392,Descriptions!$B$4:$B$736,))</f>
        <v>#N/A</v>
      </c>
      <c r="C1392" s="9">
        <f t="shared" si="87"/>
        <v>0</v>
      </c>
      <c r="D1392" s="9">
        <f t="shared" si="88"/>
        <v>0</v>
      </c>
    </row>
    <row r="1393" spans="1:4" x14ac:dyDescent="0.15">
      <c r="A1393" t="str">
        <f t="shared" si="89"/>
        <v>-</v>
      </c>
      <c r="B1393" t="e">
        <f>INDEX(Descriptions!$C$4:$C$736,MATCH($A1393,Descriptions!$B$4:$B$736,))</f>
        <v>#N/A</v>
      </c>
      <c r="C1393" s="9">
        <f t="shared" si="87"/>
        <v>0</v>
      </c>
      <c r="D1393" s="9">
        <f t="shared" si="88"/>
        <v>0</v>
      </c>
    </row>
    <row r="1394" spans="1:4" x14ac:dyDescent="0.15">
      <c r="A1394" t="str">
        <f t="shared" si="89"/>
        <v>-</v>
      </c>
      <c r="B1394" t="e">
        <f>INDEX(Descriptions!$C$4:$C$736,MATCH($A1394,Descriptions!$B$4:$B$736,))</f>
        <v>#N/A</v>
      </c>
      <c r="C1394" s="9">
        <f t="shared" si="87"/>
        <v>0</v>
      </c>
      <c r="D1394" s="9">
        <f t="shared" si="88"/>
        <v>0</v>
      </c>
    </row>
    <row r="1395" spans="1:4" x14ac:dyDescent="0.15">
      <c r="A1395" t="str">
        <f t="shared" si="89"/>
        <v>-</v>
      </c>
      <c r="B1395" t="e">
        <f>INDEX(Descriptions!$C$4:$C$736,MATCH($A1395,Descriptions!$B$4:$B$736,))</f>
        <v>#N/A</v>
      </c>
      <c r="C1395" s="9">
        <f t="shared" si="87"/>
        <v>0</v>
      </c>
      <c r="D1395" s="9">
        <f t="shared" si="88"/>
        <v>0</v>
      </c>
    </row>
    <row r="1396" spans="1:4" x14ac:dyDescent="0.15">
      <c r="A1396" t="str">
        <f t="shared" si="89"/>
        <v>-</v>
      </c>
      <c r="B1396" t="e">
        <f>INDEX(Descriptions!$C$4:$C$736,MATCH($A1396,Descriptions!$B$4:$B$736,))</f>
        <v>#N/A</v>
      </c>
      <c r="C1396" s="9">
        <f t="shared" si="87"/>
        <v>0</v>
      </c>
      <c r="D1396" s="9">
        <f t="shared" si="88"/>
        <v>0</v>
      </c>
    </row>
    <row r="1397" spans="1:4" x14ac:dyDescent="0.15">
      <c r="A1397" t="str">
        <f t="shared" si="89"/>
        <v>-</v>
      </c>
      <c r="B1397" t="e">
        <f>INDEX(Descriptions!$C$4:$C$736,MATCH($A1397,Descriptions!$B$4:$B$736,))</f>
        <v>#N/A</v>
      </c>
      <c r="C1397" s="9">
        <f t="shared" si="87"/>
        <v>0</v>
      </c>
      <c r="D1397" s="9">
        <f t="shared" si="88"/>
        <v>0</v>
      </c>
    </row>
    <row r="1398" spans="1:4" x14ac:dyDescent="0.15">
      <c r="A1398" t="str">
        <f t="shared" si="89"/>
        <v>-</v>
      </c>
      <c r="B1398" t="e">
        <f>INDEX(Descriptions!$C$4:$C$736,MATCH($A1398,Descriptions!$B$4:$B$736,))</f>
        <v>#N/A</v>
      </c>
      <c r="C1398" s="9">
        <f t="shared" si="87"/>
        <v>0</v>
      </c>
      <c r="D1398" s="9">
        <f t="shared" si="88"/>
        <v>0</v>
      </c>
    </row>
    <row r="1399" spans="1:4" x14ac:dyDescent="0.15">
      <c r="A1399" t="str">
        <f t="shared" si="89"/>
        <v>-</v>
      </c>
      <c r="B1399" t="e">
        <f>INDEX(Descriptions!$C$4:$C$736,MATCH($A1399,Descriptions!$B$4:$B$736,))</f>
        <v>#N/A</v>
      </c>
      <c r="C1399" s="9">
        <f t="shared" si="87"/>
        <v>0</v>
      </c>
      <c r="D1399" s="9">
        <f t="shared" si="88"/>
        <v>0</v>
      </c>
    </row>
    <row r="1400" spans="1:4" x14ac:dyDescent="0.15">
      <c r="A1400" t="str">
        <f t="shared" si="89"/>
        <v>-</v>
      </c>
      <c r="B1400" t="e">
        <f>INDEX(Descriptions!$C$4:$C$736,MATCH($A1400,Descriptions!$B$4:$B$736,))</f>
        <v>#N/A</v>
      </c>
      <c r="C1400" s="9">
        <f t="shared" si="87"/>
        <v>0</v>
      </c>
      <c r="D1400" s="9">
        <f t="shared" si="88"/>
        <v>0</v>
      </c>
    </row>
    <row r="1401" spans="1:4" x14ac:dyDescent="0.15">
      <c r="A1401" t="str">
        <f t="shared" si="89"/>
        <v>-</v>
      </c>
      <c r="B1401" t="e">
        <f>INDEX(Descriptions!$C$4:$C$736,MATCH($A1401,Descriptions!$B$4:$B$736,))</f>
        <v>#N/A</v>
      </c>
      <c r="C1401" s="9">
        <f t="shared" si="87"/>
        <v>0</v>
      </c>
      <c r="D1401" s="9">
        <f t="shared" si="88"/>
        <v>0</v>
      </c>
    </row>
    <row r="1402" spans="1:4" x14ac:dyDescent="0.15">
      <c r="A1402" t="str">
        <f t="shared" si="89"/>
        <v>-</v>
      </c>
      <c r="B1402" t="e">
        <f>INDEX(Descriptions!$C$4:$C$736,MATCH($A1402,Descriptions!$B$4:$B$736,))</f>
        <v>#N/A</v>
      </c>
      <c r="C1402" s="9">
        <f t="shared" si="87"/>
        <v>0</v>
      </c>
      <c r="D1402" s="9">
        <f t="shared" si="88"/>
        <v>0</v>
      </c>
    </row>
    <row r="1403" spans="1:4" x14ac:dyDescent="0.15">
      <c r="A1403" t="str">
        <f t="shared" si="89"/>
        <v>-</v>
      </c>
      <c r="B1403" t="e">
        <f>INDEX(Descriptions!$C$4:$C$736,MATCH($A1403,Descriptions!$B$4:$B$736,))</f>
        <v>#N/A</v>
      </c>
      <c r="C1403" s="9">
        <f t="shared" si="87"/>
        <v>0</v>
      </c>
      <c r="D1403" s="9">
        <f t="shared" si="88"/>
        <v>0</v>
      </c>
    </row>
    <row r="1404" spans="1:4" x14ac:dyDescent="0.15">
      <c r="A1404" t="str">
        <f t="shared" si="89"/>
        <v>-</v>
      </c>
      <c r="B1404" t="e">
        <f>INDEX(Descriptions!$C$4:$C$736,MATCH($A1404,Descriptions!$B$4:$B$736,))</f>
        <v>#N/A</v>
      </c>
      <c r="C1404" s="9">
        <f t="shared" si="87"/>
        <v>0</v>
      </c>
      <c r="D1404" s="9">
        <f t="shared" si="88"/>
        <v>0</v>
      </c>
    </row>
    <row r="1405" spans="1:4" x14ac:dyDescent="0.15">
      <c r="A1405" t="str">
        <f t="shared" si="89"/>
        <v>-</v>
      </c>
      <c r="B1405" t="e">
        <f>INDEX(Descriptions!$C$4:$C$736,MATCH($A1405,Descriptions!$B$4:$B$736,))</f>
        <v>#N/A</v>
      </c>
      <c r="C1405" s="9">
        <f t="shared" si="87"/>
        <v>0</v>
      </c>
      <c r="D1405" s="9">
        <f t="shared" si="88"/>
        <v>0</v>
      </c>
    </row>
    <row r="1406" spans="1:4" x14ac:dyDescent="0.15">
      <c r="A1406" t="str">
        <f t="shared" si="89"/>
        <v>-</v>
      </c>
      <c r="B1406" t="e">
        <f>INDEX(Descriptions!$C$4:$C$736,MATCH($A1406,Descriptions!$B$4:$B$736,))</f>
        <v>#N/A</v>
      </c>
      <c r="C1406" s="9">
        <f t="shared" si="87"/>
        <v>0</v>
      </c>
      <c r="D1406" s="9">
        <f t="shared" si="88"/>
        <v>0</v>
      </c>
    </row>
    <row r="1407" spans="1:4" x14ac:dyDescent="0.15">
      <c r="A1407" t="str">
        <f t="shared" si="89"/>
        <v>-</v>
      </c>
      <c r="B1407" t="e">
        <f>INDEX(Descriptions!$C$4:$C$736,MATCH($A1407,Descriptions!$B$4:$B$736,))</f>
        <v>#N/A</v>
      </c>
      <c r="C1407" s="9">
        <f t="shared" si="87"/>
        <v>0</v>
      </c>
      <c r="D1407" s="9">
        <f t="shared" si="88"/>
        <v>0</v>
      </c>
    </row>
    <row r="1408" spans="1:4" x14ac:dyDescent="0.15">
      <c r="A1408" t="str">
        <f t="shared" si="89"/>
        <v>-</v>
      </c>
      <c r="B1408" t="e">
        <f>INDEX(Descriptions!$C$4:$C$736,MATCH($A1408,Descriptions!$B$4:$B$736,))</f>
        <v>#N/A</v>
      </c>
      <c r="C1408" s="9">
        <f t="shared" si="87"/>
        <v>0</v>
      </c>
      <c r="D1408" s="9">
        <f t="shared" si="88"/>
        <v>0</v>
      </c>
    </row>
    <row r="1409" spans="1:4" x14ac:dyDescent="0.15">
      <c r="A1409" t="str">
        <f t="shared" si="89"/>
        <v>-</v>
      </c>
      <c r="B1409" t="e">
        <f>INDEX(Descriptions!$C$4:$C$736,MATCH($A1409,Descriptions!$B$4:$B$736,))</f>
        <v>#N/A</v>
      </c>
      <c r="C1409" s="9">
        <f t="shared" si="87"/>
        <v>0</v>
      </c>
      <c r="D1409" s="9">
        <f t="shared" si="88"/>
        <v>0</v>
      </c>
    </row>
    <row r="1410" spans="1:4" x14ac:dyDescent="0.15">
      <c r="A1410" t="str">
        <f t="shared" si="89"/>
        <v>-</v>
      </c>
      <c r="B1410" t="e">
        <f>INDEX(Descriptions!$C$4:$C$736,MATCH($A1410,Descriptions!$B$4:$B$736,))</f>
        <v>#N/A</v>
      </c>
      <c r="C1410" s="9">
        <f t="shared" si="87"/>
        <v>0</v>
      </c>
      <c r="D1410" s="9">
        <f t="shared" si="88"/>
        <v>0</v>
      </c>
    </row>
    <row r="1411" spans="1:4" x14ac:dyDescent="0.15">
      <c r="A1411" t="str">
        <f t="shared" si="89"/>
        <v>-</v>
      </c>
      <c r="B1411" t="e">
        <f>INDEX(Descriptions!$C$4:$C$736,MATCH($A1411,Descriptions!$B$4:$B$736,))</f>
        <v>#N/A</v>
      </c>
      <c r="C1411" s="9">
        <f t="shared" si="87"/>
        <v>0</v>
      </c>
      <c r="D1411" s="9">
        <f t="shared" si="88"/>
        <v>0</v>
      </c>
    </row>
    <row r="1412" spans="1:4" x14ac:dyDescent="0.15">
      <c r="A1412" t="str">
        <f t="shared" si="89"/>
        <v>-</v>
      </c>
      <c r="B1412" t="e">
        <f>INDEX(Descriptions!$C$4:$C$736,MATCH($A1412,Descriptions!$B$4:$B$736,))</f>
        <v>#N/A</v>
      </c>
      <c r="C1412" s="9">
        <f t="shared" ref="C1412:C1475" si="90">ROUND((I1412*AM_Fac+V1412*PM_fac)*AADT,-2)</f>
        <v>0</v>
      </c>
      <c r="D1412" s="9">
        <f t="shared" ref="D1412:D1475" si="91">ROUND(C1412*AAWT,-2)</f>
        <v>0</v>
      </c>
    </row>
    <row r="1413" spans="1:4" x14ac:dyDescent="0.15">
      <c r="A1413" t="str">
        <f t="shared" ref="A1413:A1476" si="92">CONCATENATE(F1413,"-",G1413)</f>
        <v>-</v>
      </c>
      <c r="B1413" t="e">
        <f>INDEX(Descriptions!$C$4:$C$736,MATCH($A1413,Descriptions!$B$4:$B$736,))</f>
        <v>#N/A</v>
      </c>
      <c r="C1413" s="9">
        <f t="shared" si="90"/>
        <v>0</v>
      </c>
      <c r="D1413" s="9">
        <f t="shared" si="91"/>
        <v>0</v>
      </c>
    </row>
    <row r="1414" spans="1:4" x14ac:dyDescent="0.15">
      <c r="A1414" t="str">
        <f t="shared" si="92"/>
        <v>-</v>
      </c>
      <c r="B1414" t="e">
        <f>INDEX(Descriptions!$C$4:$C$736,MATCH($A1414,Descriptions!$B$4:$B$736,))</f>
        <v>#N/A</v>
      </c>
      <c r="C1414" s="9">
        <f t="shared" si="90"/>
        <v>0</v>
      </c>
      <c r="D1414" s="9">
        <f t="shared" si="91"/>
        <v>0</v>
      </c>
    </row>
    <row r="1415" spans="1:4" x14ac:dyDescent="0.15">
      <c r="A1415" t="str">
        <f t="shared" si="92"/>
        <v>-</v>
      </c>
      <c r="B1415" t="e">
        <f>INDEX(Descriptions!$C$4:$C$736,MATCH($A1415,Descriptions!$B$4:$B$736,))</f>
        <v>#N/A</v>
      </c>
      <c r="C1415" s="9">
        <f t="shared" si="90"/>
        <v>0</v>
      </c>
      <c r="D1415" s="9">
        <f t="shared" si="91"/>
        <v>0</v>
      </c>
    </row>
    <row r="1416" spans="1:4" x14ac:dyDescent="0.15">
      <c r="A1416" t="str">
        <f t="shared" si="92"/>
        <v>-</v>
      </c>
      <c r="B1416" t="e">
        <f>INDEX(Descriptions!$C$4:$C$736,MATCH($A1416,Descriptions!$B$4:$B$736,))</f>
        <v>#N/A</v>
      </c>
      <c r="C1416" s="9">
        <f t="shared" si="90"/>
        <v>0</v>
      </c>
      <c r="D1416" s="9">
        <f t="shared" si="91"/>
        <v>0</v>
      </c>
    </row>
    <row r="1417" spans="1:4" x14ac:dyDescent="0.15">
      <c r="A1417" t="str">
        <f t="shared" si="92"/>
        <v>-</v>
      </c>
      <c r="B1417" t="e">
        <f>INDEX(Descriptions!$C$4:$C$736,MATCH($A1417,Descriptions!$B$4:$B$736,))</f>
        <v>#N/A</v>
      </c>
      <c r="C1417" s="9">
        <f t="shared" si="90"/>
        <v>0</v>
      </c>
      <c r="D1417" s="9">
        <f t="shared" si="91"/>
        <v>0</v>
      </c>
    </row>
    <row r="1418" spans="1:4" x14ac:dyDescent="0.15">
      <c r="A1418" t="str">
        <f t="shared" si="92"/>
        <v>-</v>
      </c>
      <c r="B1418" t="e">
        <f>INDEX(Descriptions!$C$4:$C$736,MATCH($A1418,Descriptions!$B$4:$B$736,))</f>
        <v>#N/A</v>
      </c>
      <c r="C1418" s="9">
        <f t="shared" si="90"/>
        <v>0</v>
      </c>
      <c r="D1418" s="9">
        <f t="shared" si="91"/>
        <v>0</v>
      </c>
    </row>
    <row r="1419" spans="1:4" x14ac:dyDescent="0.15">
      <c r="A1419" t="str">
        <f t="shared" si="92"/>
        <v>-</v>
      </c>
      <c r="B1419" t="e">
        <f>INDEX(Descriptions!$C$4:$C$736,MATCH($A1419,Descriptions!$B$4:$B$736,))</f>
        <v>#N/A</v>
      </c>
      <c r="C1419" s="9">
        <f t="shared" si="90"/>
        <v>0</v>
      </c>
      <c r="D1419" s="9">
        <f t="shared" si="91"/>
        <v>0</v>
      </c>
    </row>
    <row r="1420" spans="1:4" x14ac:dyDescent="0.15">
      <c r="A1420" t="str">
        <f t="shared" si="92"/>
        <v>-</v>
      </c>
      <c r="B1420" t="e">
        <f>INDEX(Descriptions!$C$4:$C$736,MATCH($A1420,Descriptions!$B$4:$B$736,))</f>
        <v>#N/A</v>
      </c>
      <c r="C1420" s="9">
        <f t="shared" si="90"/>
        <v>0</v>
      </c>
      <c r="D1420" s="9">
        <f t="shared" si="91"/>
        <v>0</v>
      </c>
    </row>
    <row r="1421" spans="1:4" x14ac:dyDescent="0.15">
      <c r="A1421" t="str">
        <f t="shared" si="92"/>
        <v>-</v>
      </c>
      <c r="B1421" t="e">
        <f>INDEX(Descriptions!$C$4:$C$736,MATCH($A1421,Descriptions!$B$4:$B$736,))</f>
        <v>#N/A</v>
      </c>
      <c r="C1421" s="9">
        <f t="shared" si="90"/>
        <v>0</v>
      </c>
      <c r="D1421" s="9">
        <f t="shared" si="91"/>
        <v>0</v>
      </c>
    </row>
    <row r="1422" spans="1:4" x14ac:dyDescent="0.15">
      <c r="A1422" t="str">
        <f t="shared" si="92"/>
        <v>-</v>
      </c>
      <c r="B1422" t="e">
        <f>INDEX(Descriptions!$C$4:$C$736,MATCH($A1422,Descriptions!$B$4:$B$736,))</f>
        <v>#N/A</v>
      </c>
      <c r="C1422" s="9">
        <f t="shared" si="90"/>
        <v>0</v>
      </c>
      <c r="D1422" s="9">
        <f t="shared" si="91"/>
        <v>0</v>
      </c>
    </row>
    <row r="1423" spans="1:4" x14ac:dyDescent="0.15">
      <c r="A1423" t="str">
        <f t="shared" si="92"/>
        <v>-</v>
      </c>
      <c r="B1423" t="e">
        <f>INDEX(Descriptions!$C$4:$C$736,MATCH($A1423,Descriptions!$B$4:$B$736,))</f>
        <v>#N/A</v>
      </c>
      <c r="C1423" s="9">
        <f t="shared" si="90"/>
        <v>0</v>
      </c>
      <c r="D1423" s="9">
        <f t="shared" si="91"/>
        <v>0</v>
      </c>
    </row>
    <row r="1424" spans="1:4" x14ac:dyDescent="0.15">
      <c r="A1424" t="str">
        <f t="shared" si="92"/>
        <v>-</v>
      </c>
      <c r="B1424" t="e">
        <f>INDEX(Descriptions!$C$4:$C$736,MATCH($A1424,Descriptions!$B$4:$B$736,))</f>
        <v>#N/A</v>
      </c>
      <c r="C1424" s="9">
        <f t="shared" si="90"/>
        <v>0</v>
      </c>
      <c r="D1424" s="9">
        <f t="shared" si="91"/>
        <v>0</v>
      </c>
    </row>
    <row r="1425" spans="1:4" x14ac:dyDescent="0.15">
      <c r="A1425" t="str">
        <f t="shared" si="92"/>
        <v>-</v>
      </c>
      <c r="B1425" t="e">
        <f>INDEX(Descriptions!$C$4:$C$736,MATCH($A1425,Descriptions!$B$4:$B$736,))</f>
        <v>#N/A</v>
      </c>
      <c r="C1425" s="9">
        <f t="shared" si="90"/>
        <v>0</v>
      </c>
      <c r="D1425" s="9">
        <f t="shared" si="91"/>
        <v>0</v>
      </c>
    </row>
    <row r="1426" spans="1:4" x14ac:dyDescent="0.15">
      <c r="A1426" t="str">
        <f t="shared" si="92"/>
        <v>-</v>
      </c>
      <c r="B1426" t="e">
        <f>INDEX(Descriptions!$C$4:$C$736,MATCH($A1426,Descriptions!$B$4:$B$736,))</f>
        <v>#N/A</v>
      </c>
      <c r="C1426" s="9">
        <f t="shared" si="90"/>
        <v>0</v>
      </c>
      <c r="D1426" s="9">
        <f t="shared" si="91"/>
        <v>0</v>
      </c>
    </row>
    <row r="1427" spans="1:4" x14ac:dyDescent="0.15">
      <c r="A1427" t="str">
        <f t="shared" si="92"/>
        <v>-</v>
      </c>
      <c r="B1427" t="e">
        <f>INDEX(Descriptions!$C$4:$C$736,MATCH($A1427,Descriptions!$B$4:$B$736,))</f>
        <v>#N/A</v>
      </c>
      <c r="C1427" s="9">
        <f t="shared" si="90"/>
        <v>0</v>
      </c>
      <c r="D1427" s="9">
        <f t="shared" si="91"/>
        <v>0</v>
      </c>
    </row>
    <row r="1428" spans="1:4" x14ac:dyDescent="0.15">
      <c r="A1428" t="str">
        <f t="shared" si="92"/>
        <v>-</v>
      </c>
      <c r="B1428" t="e">
        <f>INDEX(Descriptions!$C$4:$C$736,MATCH($A1428,Descriptions!$B$4:$B$736,))</f>
        <v>#N/A</v>
      </c>
      <c r="C1428" s="9">
        <f t="shared" si="90"/>
        <v>0</v>
      </c>
      <c r="D1428" s="9">
        <f t="shared" si="91"/>
        <v>0</v>
      </c>
    </row>
    <row r="1429" spans="1:4" x14ac:dyDescent="0.15">
      <c r="A1429" t="str">
        <f t="shared" si="92"/>
        <v>-</v>
      </c>
      <c r="B1429" t="e">
        <f>INDEX(Descriptions!$C$4:$C$736,MATCH($A1429,Descriptions!$B$4:$B$736,))</f>
        <v>#N/A</v>
      </c>
      <c r="C1429" s="9">
        <f t="shared" si="90"/>
        <v>0</v>
      </c>
      <c r="D1429" s="9">
        <f t="shared" si="91"/>
        <v>0</v>
      </c>
    </row>
    <row r="1430" spans="1:4" x14ac:dyDescent="0.15">
      <c r="A1430" t="str">
        <f t="shared" si="92"/>
        <v>-</v>
      </c>
      <c r="B1430" t="e">
        <f>INDEX(Descriptions!$C$4:$C$736,MATCH($A1430,Descriptions!$B$4:$B$736,))</f>
        <v>#N/A</v>
      </c>
      <c r="C1430" s="9">
        <f t="shared" si="90"/>
        <v>0</v>
      </c>
      <c r="D1430" s="9">
        <f t="shared" si="91"/>
        <v>0</v>
      </c>
    </row>
    <row r="1431" spans="1:4" x14ac:dyDescent="0.15">
      <c r="A1431" t="str">
        <f t="shared" si="92"/>
        <v>-</v>
      </c>
      <c r="B1431" t="e">
        <f>INDEX(Descriptions!$C$4:$C$736,MATCH($A1431,Descriptions!$B$4:$B$736,))</f>
        <v>#N/A</v>
      </c>
      <c r="C1431" s="9">
        <f t="shared" si="90"/>
        <v>0</v>
      </c>
      <c r="D1431" s="9">
        <f t="shared" si="91"/>
        <v>0</v>
      </c>
    </row>
    <row r="1432" spans="1:4" x14ac:dyDescent="0.15">
      <c r="A1432" t="str">
        <f t="shared" si="92"/>
        <v>-</v>
      </c>
      <c r="B1432" t="e">
        <f>INDEX(Descriptions!$C$4:$C$736,MATCH($A1432,Descriptions!$B$4:$B$736,))</f>
        <v>#N/A</v>
      </c>
      <c r="C1432" s="9">
        <f t="shared" si="90"/>
        <v>0</v>
      </c>
      <c r="D1432" s="9">
        <f t="shared" si="91"/>
        <v>0</v>
      </c>
    </row>
    <row r="1433" spans="1:4" x14ac:dyDescent="0.15">
      <c r="A1433" t="str">
        <f t="shared" si="92"/>
        <v>-</v>
      </c>
      <c r="B1433" t="e">
        <f>INDEX(Descriptions!$C$4:$C$736,MATCH($A1433,Descriptions!$B$4:$B$736,))</f>
        <v>#N/A</v>
      </c>
      <c r="C1433" s="9">
        <f t="shared" si="90"/>
        <v>0</v>
      </c>
      <c r="D1433" s="9">
        <f t="shared" si="91"/>
        <v>0</v>
      </c>
    </row>
    <row r="1434" spans="1:4" x14ac:dyDescent="0.15">
      <c r="A1434" t="str">
        <f t="shared" si="92"/>
        <v>-</v>
      </c>
      <c r="B1434" t="e">
        <f>INDEX(Descriptions!$C$4:$C$736,MATCH($A1434,Descriptions!$B$4:$B$736,))</f>
        <v>#N/A</v>
      </c>
      <c r="C1434" s="9">
        <f t="shared" si="90"/>
        <v>0</v>
      </c>
      <c r="D1434" s="9">
        <f t="shared" si="91"/>
        <v>0</v>
      </c>
    </row>
    <row r="1435" spans="1:4" x14ac:dyDescent="0.15">
      <c r="A1435" t="str">
        <f t="shared" si="92"/>
        <v>-</v>
      </c>
      <c r="B1435" t="e">
        <f>INDEX(Descriptions!$C$4:$C$736,MATCH($A1435,Descriptions!$B$4:$B$736,))</f>
        <v>#N/A</v>
      </c>
      <c r="C1435" s="9">
        <f t="shared" si="90"/>
        <v>0</v>
      </c>
      <c r="D1435" s="9">
        <f t="shared" si="91"/>
        <v>0</v>
      </c>
    </row>
    <row r="1436" spans="1:4" x14ac:dyDescent="0.15">
      <c r="A1436" t="str">
        <f t="shared" si="92"/>
        <v>-</v>
      </c>
      <c r="B1436" t="e">
        <f>INDEX(Descriptions!$C$4:$C$736,MATCH($A1436,Descriptions!$B$4:$B$736,))</f>
        <v>#N/A</v>
      </c>
      <c r="C1436" s="9">
        <f t="shared" si="90"/>
        <v>0</v>
      </c>
      <c r="D1436" s="9">
        <f t="shared" si="91"/>
        <v>0</v>
      </c>
    </row>
    <row r="1437" spans="1:4" x14ac:dyDescent="0.15">
      <c r="A1437" t="str">
        <f t="shared" si="92"/>
        <v>-</v>
      </c>
      <c r="B1437" t="e">
        <f>INDEX(Descriptions!$C$4:$C$736,MATCH($A1437,Descriptions!$B$4:$B$736,))</f>
        <v>#N/A</v>
      </c>
      <c r="C1437" s="9">
        <f t="shared" si="90"/>
        <v>0</v>
      </c>
      <c r="D1437" s="9">
        <f t="shared" si="91"/>
        <v>0</v>
      </c>
    </row>
    <row r="1438" spans="1:4" x14ac:dyDescent="0.15">
      <c r="A1438" t="str">
        <f t="shared" si="92"/>
        <v>-</v>
      </c>
      <c r="B1438" t="e">
        <f>INDEX(Descriptions!$C$4:$C$736,MATCH($A1438,Descriptions!$B$4:$B$736,))</f>
        <v>#N/A</v>
      </c>
      <c r="C1438" s="9">
        <f t="shared" si="90"/>
        <v>0</v>
      </c>
      <c r="D1438" s="9">
        <f t="shared" si="91"/>
        <v>0</v>
      </c>
    </row>
    <row r="1439" spans="1:4" x14ac:dyDescent="0.15">
      <c r="A1439" t="str">
        <f t="shared" si="92"/>
        <v>-</v>
      </c>
      <c r="B1439" t="e">
        <f>INDEX(Descriptions!$C$4:$C$736,MATCH($A1439,Descriptions!$B$4:$B$736,))</f>
        <v>#N/A</v>
      </c>
      <c r="C1439" s="9">
        <f t="shared" si="90"/>
        <v>0</v>
      </c>
      <c r="D1439" s="9">
        <f t="shared" si="91"/>
        <v>0</v>
      </c>
    </row>
    <row r="1440" spans="1:4" x14ac:dyDescent="0.15">
      <c r="A1440" t="str">
        <f t="shared" si="92"/>
        <v>-</v>
      </c>
      <c r="B1440" t="e">
        <f>INDEX(Descriptions!$C$4:$C$736,MATCH($A1440,Descriptions!$B$4:$B$736,))</f>
        <v>#N/A</v>
      </c>
      <c r="C1440" s="9">
        <f t="shared" si="90"/>
        <v>0</v>
      </c>
      <c r="D1440" s="9">
        <f t="shared" si="91"/>
        <v>0</v>
      </c>
    </row>
    <row r="1441" spans="1:4" x14ac:dyDescent="0.15">
      <c r="A1441" t="str">
        <f t="shared" si="92"/>
        <v>-</v>
      </c>
      <c r="B1441" t="e">
        <f>INDEX(Descriptions!$C$4:$C$736,MATCH($A1441,Descriptions!$B$4:$B$736,))</f>
        <v>#N/A</v>
      </c>
      <c r="C1441" s="9">
        <f t="shared" si="90"/>
        <v>0</v>
      </c>
      <c r="D1441" s="9">
        <f t="shared" si="91"/>
        <v>0</v>
      </c>
    </row>
    <row r="1442" spans="1:4" x14ac:dyDescent="0.15">
      <c r="A1442" t="str">
        <f t="shared" si="92"/>
        <v>-</v>
      </c>
      <c r="B1442" t="e">
        <f>INDEX(Descriptions!$C$4:$C$736,MATCH($A1442,Descriptions!$B$4:$B$736,))</f>
        <v>#N/A</v>
      </c>
      <c r="C1442" s="9">
        <f t="shared" si="90"/>
        <v>0</v>
      </c>
      <c r="D1442" s="9">
        <f t="shared" si="91"/>
        <v>0</v>
      </c>
    </row>
    <row r="1443" spans="1:4" x14ac:dyDescent="0.15">
      <c r="A1443" t="str">
        <f t="shared" si="92"/>
        <v>-</v>
      </c>
      <c r="B1443" t="e">
        <f>INDEX(Descriptions!$C$4:$C$736,MATCH($A1443,Descriptions!$B$4:$B$736,))</f>
        <v>#N/A</v>
      </c>
      <c r="C1443" s="9">
        <f t="shared" si="90"/>
        <v>0</v>
      </c>
      <c r="D1443" s="9">
        <f t="shared" si="91"/>
        <v>0</v>
      </c>
    </row>
    <row r="1444" spans="1:4" x14ac:dyDescent="0.15">
      <c r="A1444" t="str">
        <f t="shared" si="92"/>
        <v>-</v>
      </c>
      <c r="B1444" t="e">
        <f>INDEX(Descriptions!$C$4:$C$736,MATCH($A1444,Descriptions!$B$4:$B$736,))</f>
        <v>#N/A</v>
      </c>
      <c r="C1444" s="9">
        <f t="shared" si="90"/>
        <v>0</v>
      </c>
      <c r="D1444" s="9">
        <f t="shared" si="91"/>
        <v>0</v>
      </c>
    </row>
    <row r="1445" spans="1:4" x14ac:dyDescent="0.15">
      <c r="A1445" t="str">
        <f t="shared" si="92"/>
        <v>-</v>
      </c>
      <c r="B1445" t="e">
        <f>INDEX(Descriptions!$C$4:$C$736,MATCH($A1445,Descriptions!$B$4:$B$736,))</f>
        <v>#N/A</v>
      </c>
      <c r="C1445" s="9">
        <f t="shared" si="90"/>
        <v>0</v>
      </c>
      <c r="D1445" s="9">
        <f t="shared" si="91"/>
        <v>0</v>
      </c>
    </row>
    <row r="1446" spans="1:4" x14ac:dyDescent="0.15">
      <c r="A1446" t="str">
        <f t="shared" si="92"/>
        <v>-</v>
      </c>
      <c r="B1446" t="e">
        <f>INDEX(Descriptions!$C$4:$C$736,MATCH($A1446,Descriptions!$B$4:$B$736,))</f>
        <v>#N/A</v>
      </c>
      <c r="C1446" s="9">
        <f t="shared" si="90"/>
        <v>0</v>
      </c>
      <c r="D1446" s="9">
        <f t="shared" si="91"/>
        <v>0</v>
      </c>
    </row>
    <row r="1447" spans="1:4" x14ac:dyDescent="0.15">
      <c r="A1447" t="str">
        <f t="shared" si="92"/>
        <v>-</v>
      </c>
      <c r="B1447" t="e">
        <f>INDEX(Descriptions!$C$4:$C$736,MATCH($A1447,Descriptions!$B$4:$B$736,))</f>
        <v>#N/A</v>
      </c>
      <c r="C1447" s="9">
        <f t="shared" si="90"/>
        <v>0</v>
      </c>
      <c r="D1447" s="9">
        <f t="shared" si="91"/>
        <v>0</v>
      </c>
    </row>
    <row r="1448" spans="1:4" x14ac:dyDescent="0.15">
      <c r="A1448" t="str">
        <f t="shared" si="92"/>
        <v>-</v>
      </c>
      <c r="B1448" t="e">
        <f>INDEX(Descriptions!$C$4:$C$736,MATCH($A1448,Descriptions!$B$4:$B$736,))</f>
        <v>#N/A</v>
      </c>
      <c r="C1448" s="9">
        <f t="shared" si="90"/>
        <v>0</v>
      </c>
      <c r="D1448" s="9">
        <f t="shared" si="91"/>
        <v>0</v>
      </c>
    </row>
    <row r="1449" spans="1:4" x14ac:dyDescent="0.15">
      <c r="A1449" t="str">
        <f t="shared" si="92"/>
        <v>-</v>
      </c>
      <c r="B1449" t="e">
        <f>INDEX(Descriptions!$C$4:$C$736,MATCH($A1449,Descriptions!$B$4:$B$736,))</f>
        <v>#N/A</v>
      </c>
      <c r="C1449" s="9">
        <f t="shared" si="90"/>
        <v>0</v>
      </c>
      <c r="D1449" s="9">
        <f t="shared" si="91"/>
        <v>0</v>
      </c>
    </row>
    <row r="1450" spans="1:4" x14ac:dyDescent="0.15">
      <c r="A1450" t="str">
        <f t="shared" si="92"/>
        <v>-</v>
      </c>
      <c r="B1450" t="e">
        <f>INDEX(Descriptions!$C$4:$C$736,MATCH($A1450,Descriptions!$B$4:$B$736,))</f>
        <v>#N/A</v>
      </c>
      <c r="C1450" s="9">
        <f t="shared" si="90"/>
        <v>0</v>
      </c>
      <c r="D1450" s="9">
        <f t="shared" si="91"/>
        <v>0</v>
      </c>
    </row>
    <row r="1451" spans="1:4" x14ac:dyDescent="0.15">
      <c r="A1451" t="str">
        <f t="shared" si="92"/>
        <v>-</v>
      </c>
      <c r="B1451" t="e">
        <f>INDEX(Descriptions!$C$4:$C$736,MATCH($A1451,Descriptions!$B$4:$B$736,))</f>
        <v>#N/A</v>
      </c>
      <c r="C1451" s="9">
        <f t="shared" si="90"/>
        <v>0</v>
      </c>
      <c r="D1451" s="9">
        <f t="shared" si="91"/>
        <v>0</v>
      </c>
    </row>
    <row r="1452" spans="1:4" x14ac:dyDescent="0.15">
      <c r="A1452" t="str">
        <f t="shared" si="92"/>
        <v>-</v>
      </c>
      <c r="B1452" t="e">
        <f>INDEX(Descriptions!$C$4:$C$736,MATCH($A1452,Descriptions!$B$4:$B$736,))</f>
        <v>#N/A</v>
      </c>
      <c r="C1452" s="9">
        <f t="shared" si="90"/>
        <v>0</v>
      </c>
      <c r="D1452" s="9">
        <f t="shared" si="91"/>
        <v>0</v>
      </c>
    </row>
    <row r="1453" spans="1:4" x14ac:dyDescent="0.15">
      <c r="A1453" t="str">
        <f t="shared" si="92"/>
        <v>-</v>
      </c>
      <c r="B1453" t="e">
        <f>INDEX(Descriptions!$C$4:$C$736,MATCH($A1453,Descriptions!$B$4:$B$736,))</f>
        <v>#N/A</v>
      </c>
      <c r="C1453" s="9">
        <f t="shared" si="90"/>
        <v>0</v>
      </c>
      <c r="D1453" s="9">
        <f t="shared" si="91"/>
        <v>0</v>
      </c>
    </row>
    <row r="1454" spans="1:4" x14ac:dyDescent="0.15">
      <c r="A1454" t="str">
        <f t="shared" si="92"/>
        <v>-</v>
      </c>
      <c r="B1454" t="e">
        <f>INDEX(Descriptions!$C$4:$C$736,MATCH($A1454,Descriptions!$B$4:$B$736,))</f>
        <v>#N/A</v>
      </c>
      <c r="C1454" s="9">
        <f t="shared" si="90"/>
        <v>0</v>
      </c>
      <c r="D1454" s="9">
        <f t="shared" si="91"/>
        <v>0</v>
      </c>
    </row>
    <row r="1455" spans="1:4" x14ac:dyDescent="0.15">
      <c r="A1455" t="str">
        <f t="shared" si="92"/>
        <v>-</v>
      </c>
      <c r="B1455" t="e">
        <f>INDEX(Descriptions!$C$4:$C$736,MATCH($A1455,Descriptions!$B$4:$B$736,))</f>
        <v>#N/A</v>
      </c>
      <c r="C1455" s="9">
        <f t="shared" si="90"/>
        <v>0</v>
      </c>
      <c r="D1455" s="9">
        <f t="shared" si="91"/>
        <v>0</v>
      </c>
    </row>
    <row r="1456" spans="1:4" x14ac:dyDescent="0.15">
      <c r="A1456" t="str">
        <f t="shared" si="92"/>
        <v>-</v>
      </c>
      <c r="B1456" t="e">
        <f>INDEX(Descriptions!$C$4:$C$736,MATCH($A1456,Descriptions!$B$4:$B$736,))</f>
        <v>#N/A</v>
      </c>
      <c r="C1456" s="9">
        <f t="shared" si="90"/>
        <v>0</v>
      </c>
      <c r="D1456" s="9">
        <f t="shared" si="91"/>
        <v>0</v>
      </c>
    </row>
    <row r="1457" spans="1:4" x14ac:dyDescent="0.15">
      <c r="A1457" t="str">
        <f t="shared" si="92"/>
        <v>-</v>
      </c>
      <c r="B1457" t="e">
        <f>INDEX(Descriptions!$C$4:$C$736,MATCH($A1457,Descriptions!$B$4:$B$736,))</f>
        <v>#N/A</v>
      </c>
      <c r="C1457" s="9">
        <f t="shared" si="90"/>
        <v>0</v>
      </c>
      <c r="D1457" s="9">
        <f t="shared" si="91"/>
        <v>0</v>
      </c>
    </row>
    <row r="1458" spans="1:4" x14ac:dyDescent="0.15">
      <c r="A1458" t="str">
        <f t="shared" si="92"/>
        <v>-</v>
      </c>
      <c r="B1458" t="e">
        <f>INDEX(Descriptions!$C$4:$C$736,MATCH($A1458,Descriptions!$B$4:$B$736,))</f>
        <v>#N/A</v>
      </c>
      <c r="C1458" s="9">
        <f t="shared" si="90"/>
        <v>0</v>
      </c>
      <c r="D1458" s="9">
        <f t="shared" si="91"/>
        <v>0</v>
      </c>
    </row>
    <row r="1459" spans="1:4" x14ac:dyDescent="0.15">
      <c r="A1459" t="str">
        <f t="shared" si="92"/>
        <v>-</v>
      </c>
      <c r="B1459" t="e">
        <f>INDEX(Descriptions!$C$4:$C$736,MATCH($A1459,Descriptions!$B$4:$B$736,))</f>
        <v>#N/A</v>
      </c>
      <c r="C1459" s="9">
        <f t="shared" si="90"/>
        <v>0</v>
      </c>
      <c r="D1459" s="9">
        <f t="shared" si="91"/>
        <v>0</v>
      </c>
    </row>
    <row r="1460" spans="1:4" x14ac:dyDescent="0.15">
      <c r="A1460" t="str">
        <f t="shared" si="92"/>
        <v>-</v>
      </c>
      <c r="B1460" t="e">
        <f>INDEX(Descriptions!$C$4:$C$736,MATCH($A1460,Descriptions!$B$4:$B$736,))</f>
        <v>#N/A</v>
      </c>
      <c r="C1460" s="9">
        <f t="shared" si="90"/>
        <v>0</v>
      </c>
      <c r="D1460" s="9">
        <f t="shared" si="91"/>
        <v>0</v>
      </c>
    </row>
    <row r="1461" spans="1:4" x14ac:dyDescent="0.15">
      <c r="A1461" t="str">
        <f t="shared" si="92"/>
        <v>-</v>
      </c>
      <c r="B1461" t="e">
        <f>INDEX(Descriptions!$C$4:$C$736,MATCH($A1461,Descriptions!$B$4:$B$736,))</f>
        <v>#N/A</v>
      </c>
      <c r="C1461" s="9">
        <f t="shared" si="90"/>
        <v>0</v>
      </c>
      <c r="D1461" s="9">
        <f t="shared" si="91"/>
        <v>0</v>
      </c>
    </row>
    <row r="1462" spans="1:4" x14ac:dyDescent="0.15">
      <c r="A1462" t="str">
        <f t="shared" si="92"/>
        <v>-</v>
      </c>
      <c r="B1462" t="e">
        <f>INDEX(Descriptions!$C$4:$C$736,MATCH($A1462,Descriptions!$B$4:$B$736,))</f>
        <v>#N/A</v>
      </c>
      <c r="C1462" s="9">
        <f t="shared" si="90"/>
        <v>0</v>
      </c>
      <c r="D1462" s="9">
        <f t="shared" si="91"/>
        <v>0</v>
      </c>
    </row>
    <row r="1463" spans="1:4" x14ac:dyDescent="0.15">
      <c r="A1463" t="str">
        <f t="shared" si="92"/>
        <v>-</v>
      </c>
      <c r="B1463" t="e">
        <f>INDEX(Descriptions!$C$4:$C$736,MATCH($A1463,Descriptions!$B$4:$B$736,))</f>
        <v>#N/A</v>
      </c>
      <c r="C1463" s="9">
        <f t="shared" si="90"/>
        <v>0</v>
      </c>
      <c r="D1463" s="9">
        <f t="shared" si="91"/>
        <v>0</v>
      </c>
    </row>
    <row r="1464" spans="1:4" x14ac:dyDescent="0.15">
      <c r="A1464" t="str">
        <f t="shared" si="92"/>
        <v>-</v>
      </c>
      <c r="B1464" t="e">
        <f>INDEX(Descriptions!$C$4:$C$736,MATCH($A1464,Descriptions!$B$4:$B$736,))</f>
        <v>#N/A</v>
      </c>
      <c r="C1464" s="9">
        <f t="shared" si="90"/>
        <v>0</v>
      </c>
      <c r="D1464" s="9">
        <f t="shared" si="91"/>
        <v>0</v>
      </c>
    </row>
    <row r="1465" spans="1:4" x14ac:dyDescent="0.15">
      <c r="A1465" t="str">
        <f t="shared" si="92"/>
        <v>-</v>
      </c>
      <c r="B1465" t="e">
        <f>INDEX(Descriptions!$C$4:$C$736,MATCH($A1465,Descriptions!$B$4:$B$736,))</f>
        <v>#N/A</v>
      </c>
      <c r="C1465" s="9">
        <f t="shared" si="90"/>
        <v>0</v>
      </c>
      <c r="D1465" s="9">
        <f t="shared" si="91"/>
        <v>0</v>
      </c>
    </row>
    <row r="1466" spans="1:4" x14ac:dyDescent="0.15">
      <c r="A1466" t="str">
        <f t="shared" si="92"/>
        <v>-</v>
      </c>
      <c r="B1466" t="e">
        <f>INDEX(Descriptions!$C$4:$C$736,MATCH($A1466,Descriptions!$B$4:$B$736,))</f>
        <v>#N/A</v>
      </c>
      <c r="C1466" s="9">
        <f t="shared" si="90"/>
        <v>0</v>
      </c>
      <c r="D1466" s="9">
        <f t="shared" si="91"/>
        <v>0</v>
      </c>
    </row>
    <row r="1467" spans="1:4" x14ac:dyDescent="0.15">
      <c r="A1467" t="str">
        <f t="shared" si="92"/>
        <v>-</v>
      </c>
      <c r="B1467" t="e">
        <f>INDEX(Descriptions!$C$4:$C$736,MATCH($A1467,Descriptions!$B$4:$B$736,))</f>
        <v>#N/A</v>
      </c>
      <c r="C1467" s="9">
        <f t="shared" si="90"/>
        <v>0</v>
      </c>
      <c r="D1467" s="9">
        <f t="shared" si="91"/>
        <v>0</v>
      </c>
    </row>
    <row r="1468" spans="1:4" x14ac:dyDescent="0.15">
      <c r="A1468" t="str">
        <f t="shared" si="92"/>
        <v>-</v>
      </c>
      <c r="B1468" t="e">
        <f>INDEX(Descriptions!$C$4:$C$736,MATCH($A1468,Descriptions!$B$4:$B$736,))</f>
        <v>#N/A</v>
      </c>
      <c r="C1468" s="9">
        <f t="shared" si="90"/>
        <v>0</v>
      </c>
      <c r="D1468" s="9">
        <f t="shared" si="91"/>
        <v>0</v>
      </c>
    </row>
    <row r="1469" spans="1:4" x14ac:dyDescent="0.15">
      <c r="A1469" t="str">
        <f t="shared" si="92"/>
        <v>-</v>
      </c>
      <c r="B1469" t="e">
        <f>INDEX(Descriptions!$C$4:$C$736,MATCH($A1469,Descriptions!$B$4:$B$736,))</f>
        <v>#N/A</v>
      </c>
      <c r="C1469" s="9">
        <f t="shared" si="90"/>
        <v>0</v>
      </c>
      <c r="D1469" s="9">
        <f t="shared" si="91"/>
        <v>0</v>
      </c>
    </row>
    <row r="1470" spans="1:4" x14ac:dyDescent="0.15">
      <c r="A1470" t="str">
        <f t="shared" si="92"/>
        <v>-</v>
      </c>
      <c r="B1470" t="e">
        <f>INDEX(Descriptions!$C$4:$C$736,MATCH($A1470,Descriptions!$B$4:$B$736,))</f>
        <v>#N/A</v>
      </c>
      <c r="C1470" s="9">
        <f t="shared" si="90"/>
        <v>0</v>
      </c>
      <c r="D1470" s="9">
        <f t="shared" si="91"/>
        <v>0</v>
      </c>
    </row>
    <row r="1471" spans="1:4" x14ac:dyDescent="0.15">
      <c r="A1471" t="str">
        <f t="shared" si="92"/>
        <v>-</v>
      </c>
      <c r="B1471" t="e">
        <f>INDEX(Descriptions!$C$4:$C$736,MATCH($A1471,Descriptions!$B$4:$B$736,))</f>
        <v>#N/A</v>
      </c>
      <c r="C1471" s="9">
        <f t="shared" si="90"/>
        <v>0</v>
      </c>
      <c r="D1471" s="9">
        <f t="shared" si="91"/>
        <v>0</v>
      </c>
    </row>
    <row r="1472" spans="1:4" x14ac:dyDescent="0.15">
      <c r="A1472" t="str">
        <f t="shared" si="92"/>
        <v>-</v>
      </c>
      <c r="B1472" t="e">
        <f>INDEX(Descriptions!$C$4:$C$736,MATCH($A1472,Descriptions!$B$4:$B$736,))</f>
        <v>#N/A</v>
      </c>
      <c r="C1472" s="9">
        <f t="shared" si="90"/>
        <v>0</v>
      </c>
      <c r="D1472" s="9">
        <f t="shared" si="91"/>
        <v>0</v>
      </c>
    </row>
    <row r="1473" spans="1:4" x14ac:dyDescent="0.15">
      <c r="A1473" t="str">
        <f t="shared" si="92"/>
        <v>-</v>
      </c>
      <c r="B1473" t="e">
        <f>INDEX(Descriptions!$C$4:$C$736,MATCH($A1473,Descriptions!$B$4:$B$736,))</f>
        <v>#N/A</v>
      </c>
      <c r="C1473" s="9">
        <f t="shared" si="90"/>
        <v>0</v>
      </c>
      <c r="D1473" s="9">
        <f t="shared" si="91"/>
        <v>0</v>
      </c>
    </row>
    <row r="1474" spans="1:4" x14ac:dyDescent="0.15">
      <c r="A1474" t="str">
        <f t="shared" si="92"/>
        <v>-</v>
      </c>
      <c r="B1474" t="e">
        <f>INDEX(Descriptions!$C$4:$C$736,MATCH($A1474,Descriptions!$B$4:$B$736,))</f>
        <v>#N/A</v>
      </c>
      <c r="C1474" s="9">
        <f t="shared" si="90"/>
        <v>0</v>
      </c>
      <c r="D1474" s="9">
        <f t="shared" si="91"/>
        <v>0</v>
      </c>
    </row>
    <row r="1475" spans="1:4" x14ac:dyDescent="0.15">
      <c r="A1475" t="str">
        <f t="shared" si="92"/>
        <v>-</v>
      </c>
      <c r="B1475" t="e">
        <f>INDEX(Descriptions!$C$4:$C$736,MATCH($A1475,Descriptions!$B$4:$B$736,))</f>
        <v>#N/A</v>
      </c>
      <c r="C1475" s="9">
        <f t="shared" si="90"/>
        <v>0</v>
      </c>
      <c r="D1475" s="9">
        <f t="shared" si="91"/>
        <v>0</v>
      </c>
    </row>
    <row r="1476" spans="1:4" x14ac:dyDescent="0.15">
      <c r="A1476" t="str">
        <f t="shared" si="92"/>
        <v>-</v>
      </c>
      <c r="B1476" t="e">
        <f>INDEX(Descriptions!$C$4:$C$736,MATCH($A1476,Descriptions!$B$4:$B$736,))</f>
        <v>#N/A</v>
      </c>
      <c r="C1476" s="9">
        <f t="shared" ref="C1476:C1539" si="93">ROUND((I1476*AM_Fac+V1476*PM_fac)*AADT,-2)</f>
        <v>0</v>
      </c>
      <c r="D1476" s="9">
        <f t="shared" ref="D1476:D1539" si="94">ROUND(C1476*AAWT,-2)</f>
        <v>0</v>
      </c>
    </row>
    <row r="1477" spans="1:4" x14ac:dyDescent="0.15">
      <c r="A1477" t="str">
        <f t="shared" ref="A1477:A1540" si="95">CONCATENATE(F1477,"-",G1477)</f>
        <v>-</v>
      </c>
      <c r="B1477" t="e">
        <f>INDEX(Descriptions!$C$4:$C$736,MATCH($A1477,Descriptions!$B$4:$B$736,))</f>
        <v>#N/A</v>
      </c>
      <c r="C1477" s="9">
        <f t="shared" si="93"/>
        <v>0</v>
      </c>
      <c r="D1477" s="9">
        <f t="shared" si="94"/>
        <v>0</v>
      </c>
    </row>
    <row r="1478" spans="1:4" x14ac:dyDescent="0.15">
      <c r="A1478" t="str">
        <f t="shared" si="95"/>
        <v>-</v>
      </c>
      <c r="B1478" t="e">
        <f>INDEX(Descriptions!$C$4:$C$736,MATCH($A1478,Descriptions!$B$4:$B$736,))</f>
        <v>#N/A</v>
      </c>
      <c r="C1478" s="9">
        <f t="shared" si="93"/>
        <v>0</v>
      </c>
      <c r="D1478" s="9">
        <f t="shared" si="94"/>
        <v>0</v>
      </c>
    </row>
    <row r="1479" spans="1:4" x14ac:dyDescent="0.15">
      <c r="A1479" t="str">
        <f t="shared" si="95"/>
        <v>-</v>
      </c>
      <c r="B1479" t="e">
        <f>INDEX(Descriptions!$C$4:$C$736,MATCH($A1479,Descriptions!$B$4:$B$736,))</f>
        <v>#N/A</v>
      </c>
      <c r="C1479" s="9">
        <f t="shared" si="93"/>
        <v>0</v>
      </c>
      <c r="D1479" s="9">
        <f t="shared" si="94"/>
        <v>0</v>
      </c>
    </row>
    <row r="1480" spans="1:4" x14ac:dyDescent="0.15">
      <c r="A1480" t="str">
        <f t="shared" si="95"/>
        <v>-</v>
      </c>
      <c r="B1480" t="e">
        <f>INDEX(Descriptions!$C$4:$C$736,MATCH($A1480,Descriptions!$B$4:$B$736,))</f>
        <v>#N/A</v>
      </c>
      <c r="C1480" s="9">
        <f t="shared" si="93"/>
        <v>0</v>
      </c>
      <c r="D1480" s="9">
        <f t="shared" si="94"/>
        <v>0</v>
      </c>
    </row>
    <row r="1481" spans="1:4" x14ac:dyDescent="0.15">
      <c r="A1481" t="str">
        <f t="shared" si="95"/>
        <v>-</v>
      </c>
      <c r="B1481" t="e">
        <f>INDEX(Descriptions!$C$4:$C$736,MATCH($A1481,Descriptions!$B$4:$B$736,))</f>
        <v>#N/A</v>
      </c>
      <c r="C1481" s="9">
        <f t="shared" si="93"/>
        <v>0</v>
      </c>
      <c r="D1481" s="9">
        <f t="shared" si="94"/>
        <v>0</v>
      </c>
    </row>
    <row r="1482" spans="1:4" x14ac:dyDescent="0.15">
      <c r="A1482" t="str">
        <f t="shared" si="95"/>
        <v>-</v>
      </c>
      <c r="B1482" t="e">
        <f>INDEX(Descriptions!$C$4:$C$736,MATCH($A1482,Descriptions!$B$4:$B$736,))</f>
        <v>#N/A</v>
      </c>
      <c r="C1482" s="9">
        <f t="shared" si="93"/>
        <v>0</v>
      </c>
      <c r="D1482" s="9">
        <f t="shared" si="94"/>
        <v>0</v>
      </c>
    </row>
    <row r="1483" spans="1:4" x14ac:dyDescent="0.15">
      <c r="A1483" t="str">
        <f t="shared" si="95"/>
        <v>-</v>
      </c>
      <c r="B1483" t="e">
        <f>INDEX(Descriptions!$C$4:$C$736,MATCH($A1483,Descriptions!$B$4:$B$736,))</f>
        <v>#N/A</v>
      </c>
      <c r="C1483" s="9">
        <f t="shared" si="93"/>
        <v>0</v>
      </c>
      <c r="D1483" s="9">
        <f t="shared" si="94"/>
        <v>0</v>
      </c>
    </row>
    <row r="1484" spans="1:4" x14ac:dyDescent="0.15">
      <c r="A1484" t="str">
        <f t="shared" si="95"/>
        <v>-</v>
      </c>
      <c r="B1484" t="e">
        <f>INDEX(Descriptions!$C$4:$C$736,MATCH($A1484,Descriptions!$B$4:$B$736,))</f>
        <v>#N/A</v>
      </c>
      <c r="C1484" s="9">
        <f t="shared" si="93"/>
        <v>0</v>
      </c>
      <c r="D1484" s="9">
        <f t="shared" si="94"/>
        <v>0</v>
      </c>
    </row>
    <row r="1485" spans="1:4" x14ac:dyDescent="0.15">
      <c r="A1485" t="str">
        <f t="shared" si="95"/>
        <v>-</v>
      </c>
      <c r="B1485" t="e">
        <f>INDEX(Descriptions!$C$4:$C$736,MATCH($A1485,Descriptions!$B$4:$B$736,))</f>
        <v>#N/A</v>
      </c>
      <c r="C1485" s="9">
        <f t="shared" si="93"/>
        <v>0</v>
      </c>
      <c r="D1485" s="9">
        <f t="shared" si="94"/>
        <v>0</v>
      </c>
    </row>
    <row r="1486" spans="1:4" x14ac:dyDescent="0.15">
      <c r="A1486" t="str">
        <f t="shared" si="95"/>
        <v>-</v>
      </c>
      <c r="B1486" t="e">
        <f>INDEX(Descriptions!$C$4:$C$736,MATCH($A1486,Descriptions!$B$4:$B$736,))</f>
        <v>#N/A</v>
      </c>
      <c r="C1486" s="9">
        <f t="shared" si="93"/>
        <v>0</v>
      </c>
      <c r="D1486" s="9">
        <f t="shared" si="94"/>
        <v>0</v>
      </c>
    </row>
    <row r="1487" spans="1:4" x14ac:dyDescent="0.15">
      <c r="A1487" t="str">
        <f t="shared" si="95"/>
        <v>-</v>
      </c>
      <c r="B1487" t="e">
        <f>INDEX(Descriptions!$C$4:$C$736,MATCH($A1487,Descriptions!$B$4:$B$736,))</f>
        <v>#N/A</v>
      </c>
      <c r="C1487" s="9">
        <f t="shared" si="93"/>
        <v>0</v>
      </c>
      <c r="D1487" s="9">
        <f t="shared" si="94"/>
        <v>0</v>
      </c>
    </row>
    <row r="1488" spans="1:4" x14ac:dyDescent="0.15">
      <c r="A1488" t="str">
        <f t="shared" si="95"/>
        <v>-</v>
      </c>
      <c r="B1488" t="e">
        <f>INDEX(Descriptions!$C$4:$C$736,MATCH($A1488,Descriptions!$B$4:$B$736,))</f>
        <v>#N/A</v>
      </c>
      <c r="C1488" s="9">
        <f t="shared" si="93"/>
        <v>0</v>
      </c>
      <c r="D1488" s="9">
        <f t="shared" si="94"/>
        <v>0</v>
      </c>
    </row>
    <row r="1489" spans="1:4" x14ac:dyDescent="0.15">
      <c r="A1489" t="str">
        <f t="shared" si="95"/>
        <v>-</v>
      </c>
      <c r="B1489" t="e">
        <f>INDEX(Descriptions!$C$4:$C$736,MATCH($A1489,Descriptions!$B$4:$B$736,))</f>
        <v>#N/A</v>
      </c>
      <c r="C1489" s="9">
        <f t="shared" si="93"/>
        <v>0</v>
      </c>
      <c r="D1489" s="9">
        <f t="shared" si="94"/>
        <v>0</v>
      </c>
    </row>
    <row r="1490" spans="1:4" x14ac:dyDescent="0.15">
      <c r="A1490" t="str">
        <f t="shared" si="95"/>
        <v>-</v>
      </c>
      <c r="B1490" t="e">
        <f>INDEX(Descriptions!$C$4:$C$736,MATCH($A1490,Descriptions!$B$4:$B$736,))</f>
        <v>#N/A</v>
      </c>
      <c r="C1490" s="9">
        <f t="shared" si="93"/>
        <v>0</v>
      </c>
      <c r="D1490" s="9">
        <f t="shared" si="94"/>
        <v>0</v>
      </c>
    </row>
    <row r="1491" spans="1:4" x14ac:dyDescent="0.15">
      <c r="A1491" t="str">
        <f t="shared" si="95"/>
        <v>-</v>
      </c>
      <c r="B1491" t="e">
        <f>INDEX(Descriptions!$C$4:$C$736,MATCH($A1491,Descriptions!$B$4:$B$736,))</f>
        <v>#N/A</v>
      </c>
      <c r="C1491" s="9">
        <f t="shared" si="93"/>
        <v>0</v>
      </c>
      <c r="D1491" s="9">
        <f t="shared" si="94"/>
        <v>0</v>
      </c>
    </row>
    <row r="1492" spans="1:4" x14ac:dyDescent="0.15">
      <c r="A1492" t="str">
        <f t="shared" si="95"/>
        <v>-</v>
      </c>
      <c r="B1492" t="e">
        <f>INDEX(Descriptions!$C$4:$C$736,MATCH($A1492,Descriptions!$B$4:$B$736,))</f>
        <v>#N/A</v>
      </c>
      <c r="C1492" s="9">
        <f t="shared" si="93"/>
        <v>0</v>
      </c>
      <c r="D1492" s="9">
        <f t="shared" si="94"/>
        <v>0</v>
      </c>
    </row>
    <row r="1493" spans="1:4" x14ac:dyDescent="0.15">
      <c r="A1493" t="str">
        <f t="shared" si="95"/>
        <v>-</v>
      </c>
      <c r="B1493" t="e">
        <f>INDEX(Descriptions!$C$4:$C$736,MATCH($A1493,Descriptions!$B$4:$B$736,))</f>
        <v>#N/A</v>
      </c>
      <c r="C1493" s="9">
        <f t="shared" si="93"/>
        <v>0</v>
      </c>
      <c r="D1493" s="9">
        <f t="shared" si="94"/>
        <v>0</v>
      </c>
    </row>
    <row r="1494" spans="1:4" x14ac:dyDescent="0.15">
      <c r="A1494" t="str">
        <f t="shared" si="95"/>
        <v>-</v>
      </c>
      <c r="B1494" t="e">
        <f>INDEX(Descriptions!$C$4:$C$736,MATCH($A1494,Descriptions!$B$4:$B$736,))</f>
        <v>#N/A</v>
      </c>
      <c r="C1494" s="9">
        <f t="shared" si="93"/>
        <v>0</v>
      </c>
      <c r="D1494" s="9">
        <f t="shared" si="94"/>
        <v>0</v>
      </c>
    </row>
    <row r="1495" spans="1:4" x14ac:dyDescent="0.15">
      <c r="A1495" t="str">
        <f t="shared" si="95"/>
        <v>-</v>
      </c>
      <c r="B1495" t="e">
        <f>INDEX(Descriptions!$C$4:$C$736,MATCH($A1495,Descriptions!$B$4:$B$736,))</f>
        <v>#N/A</v>
      </c>
      <c r="C1495" s="9">
        <f t="shared" si="93"/>
        <v>0</v>
      </c>
      <c r="D1495" s="9">
        <f t="shared" si="94"/>
        <v>0</v>
      </c>
    </row>
    <row r="1496" spans="1:4" x14ac:dyDescent="0.15">
      <c r="A1496" t="str">
        <f t="shared" si="95"/>
        <v>-</v>
      </c>
      <c r="B1496" t="e">
        <f>INDEX(Descriptions!$C$4:$C$736,MATCH($A1496,Descriptions!$B$4:$B$736,))</f>
        <v>#N/A</v>
      </c>
      <c r="C1496" s="9">
        <f t="shared" si="93"/>
        <v>0</v>
      </c>
      <c r="D1496" s="9">
        <f t="shared" si="94"/>
        <v>0</v>
      </c>
    </row>
    <row r="1497" spans="1:4" x14ac:dyDescent="0.15">
      <c r="A1497" t="str">
        <f t="shared" si="95"/>
        <v>-</v>
      </c>
      <c r="B1497" t="e">
        <f>INDEX(Descriptions!$C$4:$C$736,MATCH($A1497,Descriptions!$B$4:$B$736,))</f>
        <v>#N/A</v>
      </c>
      <c r="C1497" s="9">
        <f t="shared" si="93"/>
        <v>0</v>
      </c>
      <c r="D1497" s="9">
        <f t="shared" si="94"/>
        <v>0</v>
      </c>
    </row>
    <row r="1498" spans="1:4" x14ac:dyDescent="0.15">
      <c r="A1498" t="str">
        <f t="shared" si="95"/>
        <v>-</v>
      </c>
      <c r="B1498" t="e">
        <f>INDEX(Descriptions!$C$4:$C$736,MATCH($A1498,Descriptions!$B$4:$B$736,))</f>
        <v>#N/A</v>
      </c>
      <c r="C1498" s="9">
        <f t="shared" si="93"/>
        <v>0</v>
      </c>
      <c r="D1498" s="9">
        <f t="shared" si="94"/>
        <v>0</v>
      </c>
    </row>
    <row r="1499" spans="1:4" x14ac:dyDescent="0.15">
      <c r="A1499" t="str">
        <f t="shared" si="95"/>
        <v>-</v>
      </c>
      <c r="B1499" t="e">
        <f>INDEX(Descriptions!$C$4:$C$736,MATCH($A1499,Descriptions!$B$4:$B$736,))</f>
        <v>#N/A</v>
      </c>
      <c r="C1499" s="9">
        <f t="shared" si="93"/>
        <v>0</v>
      </c>
      <c r="D1499" s="9">
        <f t="shared" si="94"/>
        <v>0</v>
      </c>
    </row>
    <row r="1500" spans="1:4" x14ac:dyDescent="0.15">
      <c r="A1500" t="str">
        <f t="shared" si="95"/>
        <v>-</v>
      </c>
      <c r="B1500" t="e">
        <f>INDEX(Descriptions!$C$4:$C$736,MATCH($A1500,Descriptions!$B$4:$B$736,))</f>
        <v>#N/A</v>
      </c>
      <c r="C1500" s="9">
        <f t="shared" si="93"/>
        <v>0</v>
      </c>
      <c r="D1500" s="9">
        <f t="shared" si="94"/>
        <v>0</v>
      </c>
    </row>
    <row r="1501" spans="1:4" x14ac:dyDescent="0.15">
      <c r="A1501" t="str">
        <f t="shared" si="95"/>
        <v>-</v>
      </c>
      <c r="B1501" t="e">
        <f>INDEX(Descriptions!$C$4:$C$736,MATCH($A1501,Descriptions!$B$4:$B$736,))</f>
        <v>#N/A</v>
      </c>
      <c r="C1501" s="9">
        <f t="shared" si="93"/>
        <v>0</v>
      </c>
      <c r="D1501" s="9">
        <f t="shared" si="94"/>
        <v>0</v>
      </c>
    </row>
    <row r="1502" spans="1:4" x14ac:dyDescent="0.15">
      <c r="A1502" t="str">
        <f t="shared" si="95"/>
        <v>-</v>
      </c>
      <c r="B1502" t="e">
        <f>INDEX(Descriptions!$C$4:$C$736,MATCH($A1502,Descriptions!$B$4:$B$736,))</f>
        <v>#N/A</v>
      </c>
      <c r="C1502" s="9">
        <f t="shared" si="93"/>
        <v>0</v>
      </c>
      <c r="D1502" s="9">
        <f t="shared" si="94"/>
        <v>0</v>
      </c>
    </row>
    <row r="1503" spans="1:4" x14ac:dyDescent="0.15">
      <c r="A1503" t="str">
        <f t="shared" si="95"/>
        <v>-</v>
      </c>
      <c r="B1503" t="e">
        <f>INDEX(Descriptions!$C$4:$C$736,MATCH($A1503,Descriptions!$B$4:$B$736,))</f>
        <v>#N/A</v>
      </c>
      <c r="C1503" s="9">
        <f t="shared" si="93"/>
        <v>0</v>
      </c>
      <c r="D1503" s="9">
        <f t="shared" si="94"/>
        <v>0</v>
      </c>
    </row>
    <row r="1504" spans="1:4" x14ac:dyDescent="0.15">
      <c r="A1504" t="str">
        <f t="shared" si="95"/>
        <v>-</v>
      </c>
      <c r="B1504" t="e">
        <f>INDEX(Descriptions!$C$4:$C$736,MATCH($A1504,Descriptions!$B$4:$B$736,))</f>
        <v>#N/A</v>
      </c>
      <c r="C1504" s="9">
        <f t="shared" si="93"/>
        <v>0</v>
      </c>
      <c r="D1504" s="9">
        <f t="shared" si="94"/>
        <v>0</v>
      </c>
    </row>
    <row r="1505" spans="1:4" x14ac:dyDescent="0.15">
      <c r="A1505" t="str">
        <f t="shared" si="95"/>
        <v>-</v>
      </c>
      <c r="B1505" t="e">
        <f>INDEX(Descriptions!$C$4:$C$736,MATCH($A1505,Descriptions!$B$4:$B$736,))</f>
        <v>#N/A</v>
      </c>
      <c r="C1505" s="9">
        <f t="shared" si="93"/>
        <v>0</v>
      </c>
      <c r="D1505" s="9">
        <f t="shared" si="94"/>
        <v>0</v>
      </c>
    </row>
    <row r="1506" spans="1:4" x14ac:dyDescent="0.15">
      <c r="A1506" t="str">
        <f t="shared" si="95"/>
        <v>-</v>
      </c>
      <c r="B1506" t="e">
        <f>INDEX(Descriptions!$C$4:$C$736,MATCH($A1506,Descriptions!$B$4:$B$736,))</f>
        <v>#N/A</v>
      </c>
      <c r="C1506" s="9">
        <f t="shared" si="93"/>
        <v>0</v>
      </c>
      <c r="D1506" s="9">
        <f t="shared" si="94"/>
        <v>0</v>
      </c>
    </row>
    <row r="1507" spans="1:4" x14ac:dyDescent="0.15">
      <c r="A1507" t="str">
        <f t="shared" si="95"/>
        <v>-</v>
      </c>
      <c r="B1507" t="e">
        <f>INDEX(Descriptions!$C$4:$C$736,MATCH($A1507,Descriptions!$B$4:$B$736,))</f>
        <v>#N/A</v>
      </c>
      <c r="C1507" s="9">
        <f t="shared" si="93"/>
        <v>0</v>
      </c>
      <c r="D1507" s="9">
        <f t="shared" si="94"/>
        <v>0</v>
      </c>
    </row>
    <row r="1508" spans="1:4" x14ac:dyDescent="0.15">
      <c r="A1508" t="str">
        <f t="shared" si="95"/>
        <v>-</v>
      </c>
      <c r="B1508" t="e">
        <f>INDEX(Descriptions!$C$4:$C$736,MATCH($A1508,Descriptions!$B$4:$B$736,))</f>
        <v>#N/A</v>
      </c>
      <c r="C1508" s="9">
        <f t="shared" si="93"/>
        <v>0</v>
      </c>
      <c r="D1508" s="9">
        <f t="shared" si="94"/>
        <v>0</v>
      </c>
    </row>
    <row r="1509" spans="1:4" x14ac:dyDescent="0.15">
      <c r="A1509" t="str">
        <f t="shared" si="95"/>
        <v>-</v>
      </c>
      <c r="B1509" t="e">
        <f>INDEX(Descriptions!$C$4:$C$736,MATCH($A1509,Descriptions!$B$4:$B$736,))</f>
        <v>#N/A</v>
      </c>
      <c r="C1509" s="9">
        <f t="shared" si="93"/>
        <v>0</v>
      </c>
      <c r="D1509" s="9">
        <f t="shared" si="94"/>
        <v>0</v>
      </c>
    </row>
    <row r="1510" spans="1:4" x14ac:dyDescent="0.15">
      <c r="A1510" t="str">
        <f t="shared" si="95"/>
        <v>-</v>
      </c>
      <c r="B1510" t="e">
        <f>INDEX(Descriptions!$C$4:$C$736,MATCH($A1510,Descriptions!$B$4:$B$736,))</f>
        <v>#N/A</v>
      </c>
      <c r="C1510" s="9">
        <f t="shared" si="93"/>
        <v>0</v>
      </c>
      <c r="D1510" s="9">
        <f t="shared" si="94"/>
        <v>0</v>
      </c>
    </row>
    <row r="1511" spans="1:4" x14ac:dyDescent="0.15">
      <c r="A1511" t="str">
        <f t="shared" si="95"/>
        <v>-</v>
      </c>
      <c r="B1511" t="e">
        <f>INDEX(Descriptions!$C$4:$C$736,MATCH($A1511,Descriptions!$B$4:$B$736,))</f>
        <v>#N/A</v>
      </c>
      <c r="C1511" s="9">
        <f t="shared" si="93"/>
        <v>0</v>
      </c>
      <c r="D1511" s="9">
        <f t="shared" si="94"/>
        <v>0</v>
      </c>
    </row>
    <row r="1512" spans="1:4" x14ac:dyDescent="0.15">
      <c r="A1512" t="str">
        <f t="shared" si="95"/>
        <v>-</v>
      </c>
      <c r="B1512" t="e">
        <f>INDEX(Descriptions!$C$4:$C$736,MATCH($A1512,Descriptions!$B$4:$B$736,))</f>
        <v>#N/A</v>
      </c>
      <c r="C1512" s="9">
        <f t="shared" si="93"/>
        <v>0</v>
      </c>
      <c r="D1512" s="9">
        <f t="shared" si="94"/>
        <v>0</v>
      </c>
    </row>
    <row r="1513" spans="1:4" x14ac:dyDescent="0.15">
      <c r="A1513" t="str">
        <f t="shared" si="95"/>
        <v>-</v>
      </c>
      <c r="B1513" t="e">
        <f>INDEX(Descriptions!$C$4:$C$736,MATCH($A1513,Descriptions!$B$4:$B$736,))</f>
        <v>#N/A</v>
      </c>
      <c r="C1513" s="9">
        <f t="shared" si="93"/>
        <v>0</v>
      </c>
      <c r="D1513" s="9">
        <f t="shared" si="94"/>
        <v>0</v>
      </c>
    </row>
    <row r="1514" spans="1:4" x14ac:dyDescent="0.15">
      <c r="A1514" t="str">
        <f t="shared" si="95"/>
        <v>-</v>
      </c>
      <c r="B1514" t="e">
        <f>INDEX(Descriptions!$C$4:$C$736,MATCH($A1514,Descriptions!$B$4:$B$736,))</f>
        <v>#N/A</v>
      </c>
      <c r="C1514" s="9">
        <f t="shared" si="93"/>
        <v>0</v>
      </c>
      <c r="D1514" s="9">
        <f t="shared" si="94"/>
        <v>0</v>
      </c>
    </row>
    <row r="1515" spans="1:4" x14ac:dyDescent="0.15">
      <c r="A1515" t="str">
        <f t="shared" si="95"/>
        <v>-</v>
      </c>
      <c r="B1515" t="e">
        <f>INDEX(Descriptions!$C$4:$C$736,MATCH($A1515,Descriptions!$B$4:$B$736,))</f>
        <v>#N/A</v>
      </c>
      <c r="C1515" s="9">
        <f t="shared" si="93"/>
        <v>0</v>
      </c>
      <c r="D1515" s="9">
        <f t="shared" si="94"/>
        <v>0</v>
      </c>
    </row>
    <row r="1516" spans="1:4" x14ac:dyDescent="0.15">
      <c r="A1516" t="str">
        <f t="shared" si="95"/>
        <v>-</v>
      </c>
      <c r="B1516" t="e">
        <f>INDEX(Descriptions!$C$4:$C$736,MATCH($A1516,Descriptions!$B$4:$B$736,))</f>
        <v>#N/A</v>
      </c>
      <c r="C1516" s="9">
        <f t="shared" si="93"/>
        <v>0</v>
      </c>
      <c r="D1516" s="9">
        <f t="shared" si="94"/>
        <v>0</v>
      </c>
    </row>
    <row r="1517" spans="1:4" x14ac:dyDescent="0.15">
      <c r="A1517" t="str">
        <f t="shared" si="95"/>
        <v>-</v>
      </c>
      <c r="B1517" t="e">
        <f>INDEX(Descriptions!$C$4:$C$736,MATCH($A1517,Descriptions!$B$4:$B$736,))</f>
        <v>#N/A</v>
      </c>
      <c r="C1517" s="9">
        <f t="shared" si="93"/>
        <v>0</v>
      </c>
      <c r="D1517" s="9">
        <f t="shared" si="94"/>
        <v>0</v>
      </c>
    </row>
    <row r="1518" spans="1:4" x14ac:dyDescent="0.15">
      <c r="A1518" t="str">
        <f t="shared" si="95"/>
        <v>-</v>
      </c>
      <c r="B1518" t="e">
        <f>INDEX(Descriptions!$C$4:$C$736,MATCH($A1518,Descriptions!$B$4:$B$736,))</f>
        <v>#N/A</v>
      </c>
      <c r="C1518" s="9">
        <f t="shared" si="93"/>
        <v>0</v>
      </c>
      <c r="D1518" s="9">
        <f t="shared" si="94"/>
        <v>0</v>
      </c>
    </row>
    <row r="1519" spans="1:4" x14ac:dyDescent="0.15">
      <c r="A1519" t="str">
        <f t="shared" si="95"/>
        <v>-</v>
      </c>
      <c r="B1519" t="e">
        <f>INDEX(Descriptions!$C$4:$C$736,MATCH($A1519,Descriptions!$B$4:$B$736,))</f>
        <v>#N/A</v>
      </c>
      <c r="C1519" s="9">
        <f t="shared" si="93"/>
        <v>0</v>
      </c>
      <c r="D1519" s="9">
        <f t="shared" si="94"/>
        <v>0</v>
      </c>
    </row>
    <row r="1520" spans="1:4" x14ac:dyDescent="0.15">
      <c r="A1520" t="str">
        <f t="shared" si="95"/>
        <v>-</v>
      </c>
      <c r="B1520" t="e">
        <f>INDEX(Descriptions!$C$4:$C$736,MATCH($A1520,Descriptions!$B$4:$B$736,))</f>
        <v>#N/A</v>
      </c>
      <c r="C1520" s="9">
        <f t="shared" si="93"/>
        <v>0</v>
      </c>
      <c r="D1520" s="9">
        <f t="shared" si="94"/>
        <v>0</v>
      </c>
    </row>
    <row r="1521" spans="1:4" x14ac:dyDescent="0.15">
      <c r="A1521" t="str">
        <f t="shared" si="95"/>
        <v>-</v>
      </c>
      <c r="B1521" t="e">
        <f>INDEX(Descriptions!$C$4:$C$736,MATCH($A1521,Descriptions!$B$4:$B$736,))</f>
        <v>#N/A</v>
      </c>
      <c r="C1521" s="9">
        <f t="shared" si="93"/>
        <v>0</v>
      </c>
      <c r="D1521" s="9">
        <f t="shared" si="94"/>
        <v>0</v>
      </c>
    </row>
    <row r="1522" spans="1:4" x14ac:dyDescent="0.15">
      <c r="A1522" t="str">
        <f t="shared" si="95"/>
        <v>-</v>
      </c>
      <c r="B1522" t="e">
        <f>INDEX(Descriptions!$C$4:$C$736,MATCH($A1522,Descriptions!$B$4:$B$736,))</f>
        <v>#N/A</v>
      </c>
      <c r="C1522" s="9">
        <f t="shared" si="93"/>
        <v>0</v>
      </c>
      <c r="D1522" s="9">
        <f t="shared" si="94"/>
        <v>0</v>
      </c>
    </row>
    <row r="1523" spans="1:4" x14ac:dyDescent="0.15">
      <c r="A1523" t="str">
        <f t="shared" si="95"/>
        <v>-</v>
      </c>
      <c r="B1523" t="e">
        <f>INDEX(Descriptions!$C$4:$C$736,MATCH($A1523,Descriptions!$B$4:$B$736,))</f>
        <v>#N/A</v>
      </c>
      <c r="C1523" s="9">
        <f t="shared" si="93"/>
        <v>0</v>
      </c>
      <c r="D1523" s="9">
        <f t="shared" si="94"/>
        <v>0</v>
      </c>
    </row>
    <row r="1524" spans="1:4" x14ac:dyDescent="0.15">
      <c r="A1524" t="str">
        <f t="shared" si="95"/>
        <v>-</v>
      </c>
      <c r="B1524" t="e">
        <f>INDEX(Descriptions!$C$4:$C$736,MATCH($A1524,Descriptions!$B$4:$B$736,))</f>
        <v>#N/A</v>
      </c>
      <c r="C1524" s="9">
        <f t="shared" si="93"/>
        <v>0</v>
      </c>
      <c r="D1524" s="9">
        <f t="shared" si="94"/>
        <v>0</v>
      </c>
    </row>
    <row r="1525" spans="1:4" x14ac:dyDescent="0.15">
      <c r="A1525" t="str">
        <f t="shared" si="95"/>
        <v>-</v>
      </c>
      <c r="B1525" t="e">
        <f>INDEX(Descriptions!$C$4:$C$736,MATCH($A1525,Descriptions!$B$4:$B$736,))</f>
        <v>#N/A</v>
      </c>
      <c r="C1525" s="9">
        <f t="shared" si="93"/>
        <v>0</v>
      </c>
      <c r="D1525" s="9">
        <f t="shared" si="94"/>
        <v>0</v>
      </c>
    </row>
    <row r="1526" spans="1:4" x14ac:dyDescent="0.15">
      <c r="A1526" t="str">
        <f t="shared" si="95"/>
        <v>-</v>
      </c>
      <c r="B1526" t="e">
        <f>INDEX(Descriptions!$C$4:$C$736,MATCH($A1526,Descriptions!$B$4:$B$736,))</f>
        <v>#N/A</v>
      </c>
      <c r="C1526" s="9">
        <f t="shared" si="93"/>
        <v>0</v>
      </c>
      <c r="D1526" s="9">
        <f t="shared" si="94"/>
        <v>0</v>
      </c>
    </row>
    <row r="1527" spans="1:4" x14ac:dyDescent="0.15">
      <c r="A1527" t="str">
        <f t="shared" si="95"/>
        <v>-</v>
      </c>
      <c r="B1527" t="e">
        <f>INDEX(Descriptions!$C$4:$C$736,MATCH($A1527,Descriptions!$B$4:$B$736,))</f>
        <v>#N/A</v>
      </c>
      <c r="C1527" s="9">
        <f t="shared" si="93"/>
        <v>0</v>
      </c>
      <c r="D1527" s="9">
        <f t="shared" si="94"/>
        <v>0</v>
      </c>
    </row>
    <row r="1528" spans="1:4" x14ac:dyDescent="0.15">
      <c r="A1528" t="str">
        <f t="shared" si="95"/>
        <v>-</v>
      </c>
      <c r="B1528" t="e">
        <f>INDEX(Descriptions!$C$4:$C$736,MATCH($A1528,Descriptions!$B$4:$B$736,))</f>
        <v>#N/A</v>
      </c>
      <c r="C1528" s="9">
        <f t="shared" si="93"/>
        <v>0</v>
      </c>
      <c r="D1528" s="9">
        <f t="shared" si="94"/>
        <v>0</v>
      </c>
    </row>
    <row r="1529" spans="1:4" x14ac:dyDescent="0.15">
      <c r="A1529" t="str">
        <f t="shared" si="95"/>
        <v>-</v>
      </c>
      <c r="B1529" t="e">
        <f>INDEX(Descriptions!$C$4:$C$736,MATCH($A1529,Descriptions!$B$4:$B$736,))</f>
        <v>#N/A</v>
      </c>
      <c r="C1529" s="9">
        <f t="shared" si="93"/>
        <v>0</v>
      </c>
      <c r="D1529" s="9">
        <f t="shared" si="94"/>
        <v>0</v>
      </c>
    </row>
    <row r="1530" spans="1:4" x14ac:dyDescent="0.15">
      <c r="A1530" t="str">
        <f t="shared" si="95"/>
        <v>-</v>
      </c>
      <c r="B1530" t="e">
        <f>INDEX(Descriptions!$C$4:$C$736,MATCH($A1530,Descriptions!$B$4:$B$736,))</f>
        <v>#N/A</v>
      </c>
      <c r="C1530" s="9">
        <f t="shared" si="93"/>
        <v>0</v>
      </c>
      <c r="D1530" s="9">
        <f t="shared" si="94"/>
        <v>0</v>
      </c>
    </row>
    <row r="1531" spans="1:4" x14ac:dyDescent="0.15">
      <c r="A1531" t="str">
        <f t="shared" si="95"/>
        <v>-</v>
      </c>
      <c r="B1531" t="e">
        <f>INDEX(Descriptions!$C$4:$C$736,MATCH($A1531,Descriptions!$B$4:$B$736,))</f>
        <v>#N/A</v>
      </c>
      <c r="C1531" s="9">
        <f t="shared" si="93"/>
        <v>0</v>
      </c>
      <c r="D1531" s="9">
        <f t="shared" si="94"/>
        <v>0</v>
      </c>
    </row>
    <row r="1532" spans="1:4" x14ac:dyDescent="0.15">
      <c r="A1532" t="str">
        <f t="shared" si="95"/>
        <v>-</v>
      </c>
      <c r="B1532" t="e">
        <f>INDEX(Descriptions!$C$4:$C$736,MATCH($A1532,Descriptions!$B$4:$B$736,))</f>
        <v>#N/A</v>
      </c>
      <c r="C1532" s="9">
        <f t="shared" si="93"/>
        <v>0</v>
      </c>
      <c r="D1532" s="9">
        <f t="shared" si="94"/>
        <v>0</v>
      </c>
    </row>
    <row r="1533" spans="1:4" x14ac:dyDescent="0.15">
      <c r="A1533" t="str">
        <f t="shared" si="95"/>
        <v>-</v>
      </c>
      <c r="B1533" t="e">
        <f>INDEX(Descriptions!$C$4:$C$736,MATCH($A1533,Descriptions!$B$4:$B$736,))</f>
        <v>#N/A</v>
      </c>
      <c r="C1533" s="9">
        <f t="shared" si="93"/>
        <v>0</v>
      </c>
      <c r="D1533" s="9">
        <f t="shared" si="94"/>
        <v>0</v>
      </c>
    </row>
    <row r="1534" spans="1:4" x14ac:dyDescent="0.15">
      <c r="A1534" t="str">
        <f t="shared" si="95"/>
        <v>-</v>
      </c>
      <c r="B1534" t="e">
        <f>INDEX(Descriptions!$C$4:$C$736,MATCH($A1534,Descriptions!$B$4:$B$736,))</f>
        <v>#N/A</v>
      </c>
      <c r="C1534" s="9">
        <f t="shared" si="93"/>
        <v>0</v>
      </c>
      <c r="D1534" s="9">
        <f t="shared" si="94"/>
        <v>0</v>
      </c>
    </row>
    <row r="1535" spans="1:4" x14ac:dyDescent="0.15">
      <c r="A1535" t="str">
        <f t="shared" si="95"/>
        <v>-</v>
      </c>
      <c r="B1535" t="e">
        <f>INDEX(Descriptions!$C$4:$C$736,MATCH($A1535,Descriptions!$B$4:$B$736,))</f>
        <v>#N/A</v>
      </c>
      <c r="C1535" s="9">
        <f t="shared" si="93"/>
        <v>0</v>
      </c>
      <c r="D1535" s="9">
        <f t="shared" si="94"/>
        <v>0</v>
      </c>
    </row>
    <row r="1536" spans="1:4" x14ac:dyDescent="0.15">
      <c r="A1536" t="str">
        <f t="shared" si="95"/>
        <v>-</v>
      </c>
      <c r="B1536" t="e">
        <f>INDEX(Descriptions!$C$4:$C$736,MATCH($A1536,Descriptions!$B$4:$B$736,))</f>
        <v>#N/A</v>
      </c>
      <c r="C1536" s="9">
        <f t="shared" si="93"/>
        <v>0</v>
      </c>
      <c r="D1536" s="9">
        <f t="shared" si="94"/>
        <v>0</v>
      </c>
    </row>
    <row r="1537" spans="1:4" x14ac:dyDescent="0.15">
      <c r="A1537" t="str">
        <f t="shared" si="95"/>
        <v>-</v>
      </c>
      <c r="B1537" t="e">
        <f>INDEX(Descriptions!$C$4:$C$736,MATCH($A1537,Descriptions!$B$4:$B$736,))</f>
        <v>#N/A</v>
      </c>
      <c r="C1537" s="9">
        <f t="shared" si="93"/>
        <v>0</v>
      </c>
      <c r="D1537" s="9">
        <f t="shared" si="94"/>
        <v>0</v>
      </c>
    </row>
    <row r="1538" spans="1:4" x14ac:dyDescent="0.15">
      <c r="A1538" t="str">
        <f t="shared" si="95"/>
        <v>-</v>
      </c>
      <c r="B1538" t="e">
        <f>INDEX(Descriptions!$C$4:$C$736,MATCH($A1538,Descriptions!$B$4:$B$736,))</f>
        <v>#N/A</v>
      </c>
      <c r="C1538" s="9">
        <f t="shared" si="93"/>
        <v>0</v>
      </c>
      <c r="D1538" s="9">
        <f t="shared" si="94"/>
        <v>0</v>
      </c>
    </row>
    <row r="1539" spans="1:4" x14ac:dyDescent="0.15">
      <c r="A1539" t="str">
        <f t="shared" si="95"/>
        <v>-</v>
      </c>
      <c r="B1539" t="e">
        <f>INDEX(Descriptions!$C$4:$C$736,MATCH($A1539,Descriptions!$B$4:$B$736,))</f>
        <v>#N/A</v>
      </c>
      <c r="C1539" s="9">
        <f t="shared" si="93"/>
        <v>0</v>
      </c>
      <c r="D1539" s="9">
        <f t="shared" si="94"/>
        <v>0</v>
      </c>
    </row>
    <row r="1540" spans="1:4" x14ac:dyDescent="0.15">
      <c r="A1540" t="str">
        <f t="shared" si="95"/>
        <v>-</v>
      </c>
      <c r="B1540" t="e">
        <f>INDEX(Descriptions!$C$4:$C$736,MATCH($A1540,Descriptions!$B$4:$B$736,))</f>
        <v>#N/A</v>
      </c>
      <c r="C1540" s="9">
        <f t="shared" ref="C1540:C1603" si="96">ROUND((I1540*AM_Fac+V1540*PM_fac)*AADT,-2)</f>
        <v>0</v>
      </c>
      <c r="D1540" s="9">
        <f t="shared" ref="D1540:D1603" si="97">ROUND(C1540*AAWT,-2)</f>
        <v>0</v>
      </c>
    </row>
    <row r="1541" spans="1:4" x14ac:dyDescent="0.15">
      <c r="A1541" t="str">
        <f t="shared" ref="A1541:A1604" si="98">CONCATENATE(F1541,"-",G1541)</f>
        <v>-</v>
      </c>
      <c r="B1541" t="e">
        <f>INDEX(Descriptions!$C$4:$C$736,MATCH($A1541,Descriptions!$B$4:$B$736,))</f>
        <v>#N/A</v>
      </c>
      <c r="C1541" s="9">
        <f t="shared" si="96"/>
        <v>0</v>
      </c>
      <c r="D1541" s="9">
        <f t="shared" si="97"/>
        <v>0</v>
      </c>
    </row>
    <row r="1542" spans="1:4" x14ac:dyDescent="0.15">
      <c r="A1542" t="str">
        <f t="shared" si="98"/>
        <v>-</v>
      </c>
      <c r="B1542" t="e">
        <f>INDEX(Descriptions!$C$4:$C$736,MATCH($A1542,Descriptions!$B$4:$B$736,))</f>
        <v>#N/A</v>
      </c>
      <c r="C1542" s="9">
        <f t="shared" si="96"/>
        <v>0</v>
      </c>
      <c r="D1542" s="9">
        <f t="shared" si="97"/>
        <v>0</v>
      </c>
    </row>
    <row r="1543" spans="1:4" x14ac:dyDescent="0.15">
      <c r="A1543" t="str">
        <f t="shared" si="98"/>
        <v>-</v>
      </c>
      <c r="B1543" t="e">
        <f>INDEX(Descriptions!$C$4:$C$736,MATCH($A1543,Descriptions!$B$4:$B$736,))</f>
        <v>#N/A</v>
      </c>
      <c r="C1543" s="9">
        <f t="shared" si="96"/>
        <v>0</v>
      </c>
      <c r="D1543" s="9">
        <f t="shared" si="97"/>
        <v>0</v>
      </c>
    </row>
    <row r="1544" spans="1:4" x14ac:dyDescent="0.15">
      <c r="A1544" t="str">
        <f t="shared" si="98"/>
        <v>-</v>
      </c>
      <c r="B1544" t="e">
        <f>INDEX(Descriptions!$C$4:$C$736,MATCH($A1544,Descriptions!$B$4:$B$736,))</f>
        <v>#N/A</v>
      </c>
      <c r="C1544" s="9">
        <f t="shared" si="96"/>
        <v>0</v>
      </c>
      <c r="D1544" s="9">
        <f t="shared" si="97"/>
        <v>0</v>
      </c>
    </row>
    <row r="1545" spans="1:4" x14ac:dyDescent="0.15">
      <c r="A1545" t="str">
        <f t="shared" si="98"/>
        <v>-</v>
      </c>
      <c r="B1545" t="e">
        <f>INDEX(Descriptions!$C$4:$C$736,MATCH($A1545,Descriptions!$B$4:$B$736,))</f>
        <v>#N/A</v>
      </c>
      <c r="C1545" s="9">
        <f t="shared" si="96"/>
        <v>0</v>
      </c>
      <c r="D1545" s="9">
        <f t="shared" si="97"/>
        <v>0</v>
      </c>
    </row>
    <row r="1546" spans="1:4" x14ac:dyDescent="0.15">
      <c r="A1546" t="str">
        <f t="shared" si="98"/>
        <v>-</v>
      </c>
      <c r="B1546" t="e">
        <f>INDEX(Descriptions!$C$4:$C$736,MATCH($A1546,Descriptions!$B$4:$B$736,))</f>
        <v>#N/A</v>
      </c>
      <c r="C1546" s="9">
        <f t="shared" si="96"/>
        <v>0</v>
      </c>
      <c r="D1546" s="9">
        <f t="shared" si="97"/>
        <v>0</v>
      </c>
    </row>
    <row r="1547" spans="1:4" x14ac:dyDescent="0.15">
      <c r="A1547" t="str">
        <f t="shared" si="98"/>
        <v>-</v>
      </c>
      <c r="B1547" t="e">
        <f>INDEX(Descriptions!$C$4:$C$736,MATCH($A1547,Descriptions!$B$4:$B$736,))</f>
        <v>#N/A</v>
      </c>
      <c r="C1547" s="9">
        <f t="shared" si="96"/>
        <v>0</v>
      </c>
      <c r="D1547" s="9">
        <f t="shared" si="97"/>
        <v>0</v>
      </c>
    </row>
    <row r="1548" spans="1:4" x14ac:dyDescent="0.15">
      <c r="A1548" t="str">
        <f t="shared" si="98"/>
        <v>-</v>
      </c>
      <c r="B1548" t="e">
        <f>INDEX(Descriptions!$C$4:$C$736,MATCH($A1548,Descriptions!$B$4:$B$736,))</f>
        <v>#N/A</v>
      </c>
      <c r="C1548" s="9">
        <f t="shared" si="96"/>
        <v>0</v>
      </c>
      <c r="D1548" s="9">
        <f t="shared" si="97"/>
        <v>0</v>
      </c>
    </row>
    <row r="1549" spans="1:4" x14ac:dyDescent="0.15">
      <c r="A1549" t="str">
        <f t="shared" si="98"/>
        <v>-</v>
      </c>
      <c r="B1549" t="e">
        <f>INDEX(Descriptions!$C$4:$C$736,MATCH($A1549,Descriptions!$B$4:$B$736,))</f>
        <v>#N/A</v>
      </c>
      <c r="C1549" s="9">
        <f t="shared" si="96"/>
        <v>0</v>
      </c>
      <c r="D1549" s="9">
        <f t="shared" si="97"/>
        <v>0</v>
      </c>
    </row>
    <row r="1550" spans="1:4" x14ac:dyDescent="0.15">
      <c r="A1550" t="str">
        <f t="shared" si="98"/>
        <v>-</v>
      </c>
      <c r="B1550" t="e">
        <f>INDEX(Descriptions!$C$4:$C$736,MATCH($A1550,Descriptions!$B$4:$B$736,))</f>
        <v>#N/A</v>
      </c>
      <c r="C1550" s="9">
        <f t="shared" si="96"/>
        <v>0</v>
      </c>
      <c r="D1550" s="9">
        <f t="shared" si="97"/>
        <v>0</v>
      </c>
    </row>
    <row r="1551" spans="1:4" x14ac:dyDescent="0.15">
      <c r="A1551" t="str">
        <f t="shared" si="98"/>
        <v>-</v>
      </c>
      <c r="B1551" t="e">
        <f>INDEX(Descriptions!$C$4:$C$736,MATCH($A1551,Descriptions!$B$4:$B$736,))</f>
        <v>#N/A</v>
      </c>
      <c r="C1551" s="9">
        <f t="shared" si="96"/>
        <v>0</v>
      </c>
      <c r="D1551" s="9">
        <f t="shared" si="97"/>
        <v>0</v>
      </c>
    </row>
    <row r="1552" spans="1:4" x14ac:dyDescent="0.15">
      <c r="A1552" t="str">
        <f t="shared" si="98"/>
        <v>-</v>
      </c>
      <c r="B1552" t="e">
        <f>INDEX(Descriptions!$C$4:$C$736,MATCH($A1552,Descriptions!$B$4:$B$736,))</f>
        <v>#N/A</v>
      </c>
      <c r="C1552" s="9">
        <f t="shared" si="96"/>
        <v>0</v>
      </c>
      <c r="D1552" s="9">
        <f t="shared" si="97"/>
        <v>0</v>
      </c>
    </row>
    <row r="1553" spans="1:4" x14ac:dyDescent="0.15">
      <c r="A1553" t="str">
        <f t="shared" si="98"/>
        <v>-</v>
      </c>
      <c r="B1553" t="e">
        <f>INDEX(Descriptions!$C$4:$C$736,MATCH($A1553,Descriptions!$B$4:$B$736,))</f>
        <v>#N/A</v>
      </c>
      <c r="C1553" s="9">
        <f t="shared" si="96"/>
        <v>0</v>
      </c>
      <c r="D1553" s="9">
        <f t="shared" si="97"/>
        <v>0</v>
      </c>
    </row>
    <row r="1554" spans="1:4" x14ac:dyDescent="0.15">
      <c r="A1554" t="str">
        <f t="shared" si="98"/>
        <v>-</v>
      </c>
      <c r="B1554" t="e">
        <f>INDEX(Descriptions!$C$4:$C$736,MATCH($A1554,Descriptions!$B$4:$B$736,))</f>
        <v>#N/A</v>
      </c>
      <c r="C1554" s="9">
        <f t="shared" si="96"/>
        <v>0</v>
      </c>
      <c r="D1554" s="9">
        <f t="shared" si="97"/>
        <v>0</v>
      </c>
    </row>
    <row r="1555" spans="1:4" x14ac:dyDescent="0.15">
      <c r="A1555" t="str">
        <f t="shared" si="98"/>
        <v>-</v>
      </c>
      <c r="B1555" t="e">
        <f>INDEX(Descriptions!$C$4:$C$736,MATCH($A1555,Descriptions!$B$4:$B$736,))</f>
        <v>#N/A</v>
      </c>
      <c r="C1555" s="9">
        <f t="shared" si="96"/>
        <v>0</v>
      </c>
      <c r="D1555" s="9">
        <f t="shared" si="97"/>
        <v>0</v>
      </c>
    </row>
    <row r="1556" spans="1:4" x14ac:dyDescent="0.15">
      <c r="A1556" t="str">
        <f t="shared" si="98"/>
        <v>-</v>
      </c>
      <c r="B1556" t="e">
        <f>INDEX(Descriptions!$C$4:$C$736,MATCH($A1556,Descriptions!$B$4:$B$736,))</f>
        <v>#N/A</v>
      </c>
      <c r="C1556" s="9">
        <f t="shared" si="96"/>
        <v>0</v>
      </c>
      <c r="D1556" s="9">
        <f t="shared" si="97"/>
        <v>0</v>
      </c>
    </row>
    <row r="1557" spans="1:4" x14ac:dyDescent="0.15">
      <c r="A1557" t="str">
        <f t="shared" si="98"/>
        <v>-</v>
      </c>
      <c r="B1557" t="e">
        <f>INDEX(Descriptions!$C$4:$C$736,MATCH($A1557,Descriptions!$B$4:$B$736,))</f>
        <v>#N/A</v>
      </c>
      <c r="C1557" s="9">
        <f t="shared" si="96"/>
        <v>0</v>
      </c>
      <c r="D1557" s="9">
        <f t="shared" si="97"/>
        <v>0</v>
      </c>
    </row>
    <row r="1558" spans="1:4" x14ac:dyDescent="0.15">
      <c r="A1558" t="str">
        <f t="shared" si="98"/>
        <v>-</v>
      </c>
      <c r="B1558" t="e">
        <f>INDEX(Descriptions!$C$4:$C$736,MATCH($A1558,Descriptions!$B$4:$B$736,))</f>
        <v>#N/A</v>
      </c>
      <c r="C1558" s="9">
        <f t="shared" si="96"/>
        <v>0</v>
      </c>
      <c r="D1558" s="9">
        <f t="shared" si="97"/>
        <v>0</v>
      </c>
    </row>
    <row r="1559" spans="1:4" x14ac:dyDescent="0.15">
      <c r="A1559" t="str">
        <f t="shared" si="98"/>
        <v>-</v>
      </c>
      <c r="B1559" t="e">
        <f>INDEX(Descriptions!$C$4:$C$736,MATCH($A1559,Descriptions!$B$4:$B$736,))</f>
        <v>#N/A</v>
      </c>
      <c r="C1559" s="9">
        <f t="shared" si="96"/>
        <v>0</v>
      </c>
      <c r="D1559" s="9">
        <f t="shared" si="97"/>
        <v>0</v>
      </c>
    </row>
    <row r="1560" spans="1:4" x14ac:dyDescent="0.15">
      <c r="A1560" t="str">
        <f t="shared" si="98"/>
        <v>-</v>
      </c>
      <c r="B1560" t="e">
        <f>INDEX(Descriptions!$C$4:$C$736,MATCH($A1560,Descriptions!$B$4:$B$736,))</f>
        <v>#N/A</v>
      </c>
      <c r="C1560" s="9">
        <f t="shared" si="96"/>
        <v>0</v>
      </c>
      <c r="D1560" s="9">
        <f t="shared" si="97"/>
        <v>0</v>
      </c>
    </row>
    <row r="1561" spans="1:4" x14ac:dyDescent="0.15">
      <c r="A1561" t="str">
        <f t="shared" si="98"/>
        <v>-</v>
      </c>
      <c r="B1561" t="e">
        <f>INDEX(Descriptions!$C$4:$C$736,MATCH($A1561,Descriptions!$B$4:$B$736,))</f>
        <v>#N/A</v>
      </c>
      <c r="C1561" s="9">
        <f t="shared" si="96"/>
        <v>0</v>
      </c>
      <c r="D1561" s="9">
        <f t="shared" si="97"/>
        <v>0</v>
      </c>
    </row>
    <row r="1562" spans="1:4" x14ac:dyDescent="0.15">
      <c r="A1562" t="str">
        <f t="shared" si="98"/>
        <v>-</v>
      </c>
      <c r="B1562" t="e">
        <f>INDEX(Descriptions!$C$4:$C$736,MATCH($A1562,Descriptions!$B$4:$B$736,))</f>
        <v>#N/A</v>
      </c>
      <c r="C1562" s="9">
        <f t="shared" si="96"/>
        <v>0</v>
      </c>
      <c r="D1562" s="9">
        <f t="shared" si="97"/>
        <v>0</v>
      </c>
    </row>
    <row r="1563" spans="1:4" x14ac:dyDescent="0.15">
      <c r="A1563" t="str">
        <f t="shared" si="98"/>
        <v>-</v>
      </c>
      <c r="B1563" t="e">
        <f>INDEX(Descriptions!$C$4:$C$736,MATCH($A1563,Descriptions!$B$4:$B$736,))</f>
        <v>#N/A</v>
      </c>
      <c r="C1563" s="9">
        <f t="shared" si="96"/>
        <v>0</v>
      </c>
      <c r="D1563" s="9">
        <f t="shared" si="97"/>
        <v>0</v>
      </c>
    </row>
    <row r="1564" spans="1:4" x14ac:dyDescent="0.15">
      <c r="A1564" t="str">
        <f t="shared" si="98"/>
        <v>-</v>
      </c>
      <c r="B1564" t="e">
        <f>INDEX(Descriptions!$C$4:$C$736,MATCH($A1564,Descriptions!$B$4:$B$736,))</f>
        <v>#N/A</v>
      </c>
      <c r="C1564" s="9">
        <f t="shared" si="96"/>
        <v>0</v>
      </c>
      <c r="D1564" s="9">
        <f t="shared" si="97"/>
        <v>0</v>
      </c>
    </row>
    <row r="1565" spans="1:4" x14ac:dyDescent="0.15">
      <c r="A1565" t="str">
        <f t="shared" si="98"/>
        <v>-</v>
      </c>
      <c r="B1565" t="e">
        <f>INDEX(Descriptions!$C$4:$C$736,MATCH($A1565,Descriptions!$B$4:$B$736,))</f>
        <v>#N/A</v>
      </c>
      <c r="C1565" s="9">
        <f t="shared" si="96"/>
        <v>0</v>
      </c>
      <c r="D1565" s="9">
        <f t="shared" si="97"/>
        <v>0</v>
      </c>
    </row>
    <row r="1566" spans="1:4" x14ac:dyDescent="0.15">
      <c r="A1566" t="str">
        <f t="shared" si="98"/>
        <v>-</v>
      </c>
      <c r="B1566" t="e">
        <f>INDEX(Descriptions!$C$4:$C$736,MATCH($A1566,Descriptions!$B$4:$B$736,))</f>
        <v>#N/A</v>
      </c>
      <c r="C1566" s="9">
        <f t="shared" si="96"/>
        <v>0</v>
      </c>
      <c r="D1566" s="9">
        <f t="shared" si="97"/>
        <v>0</v>
      </c>
    </row>
    <row r="1567" spans="1:4" x14ac:dyDescent="0.15">
      <c r="A1567" t="str">
        <f t="shared" si="98"/>
        <v>-</v>
      </c>
      <c r="B1567" t="e">
        <f>INDEX(Descriptions!$C$4:$C$736,MATCH($A1567,Descriptions!$B$4:$B$736,))</f>
        <v>#N/A</v>
      </c>
      <c r="C1567" s="9">
        <f t="shared" si="96"/>
        <v>0</v>
      </c>
      <c r="D1567" s="9">
        <f t="shared" si="97"/>
        <v>0</v>
      </c>
    </row>
    <row r="1568" spans="1:4" x14ac:dyDescent="0.15">
      <c r="A1568" t="str">
        <f t="shared" si="98"/>
        <v>-</v>
      </c>
      <c r="B1568" t="e">
        <f>INDEX(Descriptions!$C$4:$C$736,MATCH($A1568,Descriptions!$B$4:$B$736,))</f>
        <v>#N/A</v>
      </c>
      <c r="C1568" s="9">
        <f t="shared" si="96"/>
        <v>0</v>
      </c>
      <c r="D1568" s="9">
        <f t="shared" si="97"/>
        <v>0</v>
      </c>
    </row>
    <row r="1569" spans="1:4" x14ac:dyDescent="0.15">
      <c r="A1569" t="str">
        <f t="shared" si="98"/>
        <v>-</v>
      </c>
      <c r="B1569" t="e">
        <f>INDEX(Descriptions!$C$4:$C$736,MATCH($A1569,Descriptions!$B$4:$B$736,))</f>
        <v>#N/A</v>
      </c>
      <c r="C1569" s="9">
        <f t="shared" si="96"/>
        <v>0</v>
      </c>
      <c r="D1569" s="9">
        <f t="shared" si="97"/>
        <v>0</v>
      </c>
    </row>
    <row r="1570" spans="1:4" x14ac:dyDescent="0.15">
      <c r="A1570" t="str">
        <f t="shared" si="98"/>
        <v>-</v>
      </c>
      <c r="B1570" t="e">
        <f>INDEX(Descriptions!$C$4:$C$736,MATCH($A1570,Descriptions!$B$4:$B$736,))</f>
        <v>#N/A</v>
      </c>
      <c r="C1570" s="9">
        <f t="shared" si="96"/>
        <v>0</v>
      </c>
      <c r="D1570" s="9">
        <f t="shared" si="97"/>
        <v>0</v>
      </c>
    </row>
    <row r="1571" spans="1:4" x14ac:dyDescent="0.15">
      <c r="A1571" t="str">
        <f t="shared" si="98"/>
        <v>-</v>
      </c>
      <c r="B1571" t="e">
        <f>INDEX(Descriptions!$C$4:$C$736,MATCH($A1571,Descriptions!$B$4:$B$736,))</f>
        <v>#N/A</v>
      </c>
      <c r="C1571" s="9">
        <f t="shared" si="96"/>
        <v>0</v>
      </c>
      <c r="D1571" s="9">
        <f t="shared" si="97"/>
        <v>0</v>
      </c>
    </row>
    <row r="1572" spans="1:4" x14ac:dyDescent="0.15">
      <c r="A1572" t="str">
        <f t="shared" si="98"/>
        <v>-</v>
      </c>
      <c r="B1572" t="e">
        <f>INDEX(Descriptions!$C$4:$C$736,MATCH($A1572,Descriptions!$B$4:$B$736,))</f>
        <v>#N/A</v>
      </c>
      <c r="C1572" s="9">
        <f t="shared" si="96"/>
        <v>0</v>
      </c>
      <c r="D1572" s="9">
        <f t="shared" si="97"/>
        <v>0</v>
      </c>
    </row>
    <row r="1573" spans="1:4" x14ac:dyDescent="0.15">
      <c r="A1573" t="str">
        <f t="shared" si="98"/>
        <v>-</v>
      </c>
      <c r="B1573" t="e">
        <f>INDEX(Descriptions!$C$4:$C$736,MATCH($A1573,Descriptions!$B$4:$B$736,))</f>
        <v>#N/A</v>
      </c>
      <c r="C1573" s="9">
        <f t="shared" si="96"/>
        <v>0</v>
      </c>
      <c r="D1573" s="9">
        <f t="shared" si="97"/>
        <v>0</v>
      </c>
    </row>
    <row r="1574" spans="1:4" x14ac:dyDescent="0.15">
      <c r="A1574" t="str">
        <f t="shared" si="98"/>
        <v>-</v>
      </c>
      <c r="B1574" t="e">
        <f>INDEX(Descriptions!$C$4:$C$736,MATCH($A1574,Descriptions!$B$4:$B$736,))</f>
        <v>#N/A</v>
      </c>
      <c r="C1574" s="9">
        <f t="shared" si="96"/>
        <v>0</v>
      </c>
      <c r="D1574" s="9">
        <f t="shared" si="97"/>
        <v>0</v>
      </c>
    </row>
    <row r="1575" spans="1:4" x14ac:dyDescent="0.15">
      <c r="A1575" t="str">
        <f t="shared" si="98"/>
        <v>-</v>
      </c>
      <c r="B1575" t="e">
        <f>INDEX(Descriptions!$C$4:$C$736,MATCH($A1575,Descriptions!$B$4:$B$736,))</f>
        <v>#N/A</v>
      </c>
      <c r="C1575" s="9">
        <f t="shared" si="96"/>
        <v>0</v>
      </c>
      <c r="D1575" s="9">
        <f t="shared" si="97"/>
        <v>0</v>
      </c>
    </row>
    <row r="1576" spans="1:4" x14ac:dyDescent="0.15">
      <c r="A1576" t="str">
        <f t="shared" si="98"/>
        <v>-</v>
      </c>
      <c r="B1576" t="e">
        <f>INDEX(Descriptions!$C$4:$C$736,MATCH($A1576,Descriptions!$B$4:$B$736,))</f>
        <v>#N/A</v>
      </c>
      <c r="C1576" s="9">
        <f t="shared" si="96"/>
        <v>0</v>
      </c>
      <c r="D1576" s="9">
        <f t="shared" si="97"/>
        <v>0</v>
      </c>
    </row>
    <row r="1577" spans="1:4" x14ac:dyDescent="0.15">
      <c r="A1577" t="str">
        <f t="shared" si="98"/>
        <v>-</v>
      </c>
      <c r="B1577" t="e">
        <f>INDEX(Descriptions!$C$4:$C$736,MATCH($A1577,Descriptions!$B$4:$B$736,))</f>
        <v>#N/A</v>
      </c>
      <c r="C1577" s="9">
        <f t="shared" si="96"/>
        <v>0</v>
      </c>
      <c r="D1577" s="9">
        <f t="shared" si="97"/>
        <v>0</v>
      </c>
    </row>
    <row r="1578" spans="1:4" x14ac:dyDescent="0.15">
      <c r="A1578" t="str">
        <f t="shared" si="98"/>
        <v>-</v>
      </c>
      <c r="B1578" t="e">
        <f>INDEX(Descriptions!$C$4:$C$736,MATCH($A1578,Descriptions!$B$4:$B$736,))</f>
        <v>#N/A</v>
      </c>
      <c r="C1578" s="9">
        <f t="shared" si="96"/>
        <v>0</v>
      </c>
      <c r="D1578" s="9">
        <f t="shared" si="97"/>
        <v>0</v>
      </c>
    </row>
    <row r="1579" spans="1:4" x14ac:dyDescent="0.15">
      <c r="A1579" t="str">
        <f t="shared" si="98"/>
        <v>-</v>
      </c>
      <c r="B1579" t="e">
        <f>INDEX(Descriptions!$C$4:$C$736,MATCH($A1579,Descriptions!$B$4:$B$736,))</f>
        <v>#N/A</v>
      </c>
      <c r="C1579" s="9">
        <f t="shared" si="96"/>
        <v>0</v>
      </c>
      <c r="D1579" s="9">
        <f t="shared" si="97"/>
        <v>0</v>
      </c>
    </row>
    <row r="1580" spans="1:4" x14ac:dyDescent="0.15">
      <c r="A1580" t="str">
        <f t="shared" si="98"/>
        <v>-</v>
      </c>
      <c r="B1580" t="e">
        <f>INDEX(Descriptions!$C$4:$C$736,MATCH($A1580,Descriptions!$B$4:$B$736,))</f>
        <v>#N/A</v>
      </c>
      <c r="C1580" s="9">
        <f t="shared" si="96"/>
        <v>0</v>
      </c>
      <c r="D1580" s="9">
        <f t="shared" si="97"/>
        <v>0</v>
      </c>
    </row>
    <row r="1581" spans="1:4" x14ac:dyDescent="0.15">
      <c r="A1581" t="str">
        <f t="shared" si="98"/>
        <v>-</v>
      </c>
      <c r="B1581" t="e">
        <f>INDEX(Descriptions!$C$4:$C$736,MATCH($A1581,Descriptions!$B$4:$B$736,))</f>
        <v>#N/A</v>
      </c>
      <c r="C1581" s="9">
        <f t="shared" si="96"/>
        <v>0</v>
      </c>
      <c r="D1581" s="9">
        <f t="shared" si="97"/>
        <v>0</v>
      </c>
    </row>
    <row r="1582" spans="1:4" x14ac:dyDescent="0.15">
      <c r="A1582" t="str">
        <f t="shared" si="98"/>
        <v>-</v>
      </c>
      <c r="B1582" t="e">
        <f>INDEX(Descriptions!$C$4:$C$736,MATCH($A1582,Descriptions!$B$4:$B$736,))</f>
        <v>#N/A</v>
      </c>
      <c r="C1582" s="9">
        <f t="shared" si="96"/>
        <v>0</v>
      </c>
      <c r="D1582" s="9">
        <f t="shared" si="97"/>
        <v>0</v>
      </c>
    </row>
    <row r="1583" spans="1:4" x14ac:dyDescent="0.15">
      <c r="A1583" t="str">
        <f t="shared" si="98"/>
        <v>-</v>
      </c>
      <c r="B1583" t="e">
        <f>INDEX(Descriptions!$C$4:$C$736,MATCH($A1583,Descriptions!$B$4:$B$736,))</f>
        <v>#N/A</v>
      </c>
      <c r="C1583" s="9">
        <f t="shared" si="96"/>
        <v>0</v>
      </c>
      <c r="D1583" s="9">
        <f t="shared" si="97"/>
        <v>0</v>
      </c>
    </row>
    <row r="1584" spans="1:4" x14ac:dyDescent="0.15">
      <c r="A1584" t="str">
        <f t="shared" si="98"/>
        <v>-</v>
      </c>
      <c r="B1584" t="e">
        <f>INDEX(Descriptions!$C$4:$C$736,MATCH($A1584,Descriptions!$B$4:$B$736,))</f>
        <v>#N/A</v>
      </c>
      <c r="C1584" s="9">
        <f t="shared" si="96"/>
        <v>0</v>
      </c>
      <c r="D1584" s="9">
        <f t="shared" si="97"/>
        <v>0</v>
      </c>
    </row>
    <row r="1585" spans="1:4" x14ac:dyDescent="0.15">
      <c r="A1585" t="str">
        <f t="shared" si="98"/>
        <v>-</v>
      </c>
      <c r="B1585" t="e">
        <f>INDEX(Descriptions!$C$4:$C$736,MATCH($A1585,Descriptions!$B$4:$B$736,))</f>
        <v>#N/A</v>
      </c>
      <c r="C1585" s="9">
        <f t="shared" si="96"/>
        <v>0</v>
      </c>
      <c r="D1585" s="9">
        <f t="shared" si="97"/>
        <v>0</v>
      </c>
    </row>
    <row r="1586" spans="1:4" x14ac:dyDescent="0.15">
      <c r="A1586" t="str">
        <f t="shared" si="98"/>
        <v>-</v>
      </c>
      <c r="B1586" t="e">
        <f>INDEX(Descriptions!$C$4:$C$736,MATCH($A1586,Descriptions!$B$4:$B$736,))</f>
        <v>#N/A</v>
      </c>
      <c r="C1586" s="9">
        <f t="shared" si="96"/>
        <v>0</v>
      </c>
      <c r="D1586" s="9">
        <f t="shared" si="97"/>
        <v>0</v>
      </c>
    </row>
    <row r="1587" spans="1:4" x14ac:dyDescent="0.15">
      <c r="A1587" t="str">
        <f t="shared" si="98"/>
        <v>-</v>
      </c>
      <c r="B1587" t="e">
        <f>INDEX(Descriptions!$C$4:$C$736,MATCH($A1587,Descriptions!$B$4:$B$736,))</f>
        <v>#N/A</v>
      </c>
      <c r="C1587" s="9">
        <f t="shared" si="96"/>
        <v>0</v>
      </c>
      <c r="D1587" s="9">
        <f t="shared" si="97"/>
        <v>0</v>
      </c>
    </row>
    <row r="1588" spans="1:4" x14ac:dyDescent="0.15">
      <c r="A1588" t="str">
        <f t="shared" si="98"/>
        <v>-</v>
      </c>
      <c r="B1588" t="e">
        <f>INDEX(Descriptions!$C$4:$C$736,MATCH($A1588,Descriptions!$B$4:$B$736,))</f>
        <v>#N/A</v>
      </c>
      <c r="C1588" s="9">
        <f t="shared" si="96"/>
        <v>0</v>
      </c>
      <c r="D1588" s="9">
        <f t="shared" si="97"/>
        <v>0</v>
      </c>
    </row>
    <row r="1589" spans="1:4" x14ac:dyDescent="0.15">
      <c r="A1589" t="str">
        <f t="shared" si="98"/>
        <v>-</v>
      </c>
      <c r="B1589" t="e">
        <f>INDEX(Descriptions!$C$4:$C$736,MATCH($A1589,Descriptions!$B$4:$B$736,))</f>
        <v>#N/A</v>
      </c>
      <c r="C1589" s="9">
        <f t="shared" si="96"/>
        <v>0</v>
      </c>
      <c r="D1589" s="9">
        <f t="shared" si="97"/>
        <v>0</v>
      </c>
    </row>
    <row r="1590" spans="1:4" x14ac:dyDescent="0.15">
      <c r="A1590" t="str">
        <f t="shared" si="98"/>
        <v>-</v>
      </c>
      <c r="B1590" t="e">
        <f>INDEX(Descriptions!$C$4:$C$736,MATCH($A1590,Descriptions!$B$4:$B$736,))</f>
        <v>#N/A</v>
      </c>
      <c r="C1590" s="9">
        <f t="shared" si="96"/>
        <v>0</v>
      </c>
      <c r="D1590" s="9">
        <f t="shared" si="97"/>
        <v>0</v>
      </c>
    </row>
    <row r="1591" spans="1:4" x14ac:dyDescent="0.15">
      <c r="A1591" t="str">
        <f t="shared" si="98"/>
        <v>-</v>
      </c>
      <c r="B1591" t="e">
        <f>INDEX(Descriptions!$C$4:$C$736,MATCH($A1591,Descriptions!$B$4:$B$736,))</f>
        <v>#N/A</v>
      </c>
      <c r="C1591" s="9">
        <f t="shared" si="96"/>
        <v>0</v>
      </c>
      <c r="D1591" s="9">
        <f t="shared" si="97"/>
        <v>0</v>
      </c>
    </row>
    <row r="1592" spans="1:4" x14ac:dyDescent="0.15">
      <c r="A1592" t="str">
        <f t="shared" si="98"/>
        <v>-</v>
      </c>
      <c r="B1592" t="e">
        <f>INDEX(Descriptions!$C$4:$C$736,MATCH($A1592,Descriptions!$B$4:$B$736,))</f>
        <v>#N/A</v>
      </c>
      <c r="C1592" s="9">
        <f t="shared" si="96"/>
        <v>0</v>
      </c>
      <c r="D1592" s="9">
        <f t="shared" si="97"/>
        <v>0</v>
      </c>
    </row>
    <row r="1593" spans="1:4" x14ac:dyDescent="0.15">
      <c r="A1593" t="str">
        <f t="shared" si="98"/>
        <v>-</v>
      </c>
      <c r="B1593" t="e">
        <f>INDEX(Descriptions!$C$4:$C$736,MATCH($A1593,Descriptions!$B$4:$B$736,))</f>
        <v>#N/A</v>
      </c>
      <c r="C1593" s="9">
        <f t="shared" si="96"/>
        <v>0</v>
      </c>
      <c r="D1593" s="9">
        <f t="shared" si="97"/>
        <v>0</v>
      </c>
    </row>
    <row r="1594" spans="1:4" x14ac:dyDescent="0.15">
      <c r="A1594" t="str">
        <f t="shared" si="98"/>
        <v>-</v>
      </c>
      <c r="B1594" t="e">
        <f>INDEX(Descriptions!$C$4:$C$736,MATCH($A1594,Descriptions!$B$4:$B$736,))</f>
        <v>#N/A</v>
      </c>
      <c r="C1594" s="9">
        <f t="shared" si="96"/>
        <v>0</v>
      </c>
      <c r="D1594" s="9">
        <f t="shared" si="97"/>
        <v>0</v>
      </c>
    </row>
    <row r="1595" spans="1:4" x14ac:dyDescent="0.15">
      <c r="A1595" t="str">
        <f t="shared" si="98"/>
        <v>-</v>
      </c>
      <c r="B1595" t="e">
        <f>INDEX(Descriptions!$C$4:$C$736,MATCH($A1595,Descriptions!$B$4:$B$736,))</f>
        <v>#N/A</v>
      </c>
      <c r="C1595" s="9">
        <f t="shared" si="96"/>
        <v>0</v>
      </c>
      <c r="D1595" s="9">
        <f t="shared" si="97"/>
        <v>0</v>
      </c>
    </row>
    <row r="1596" spans="1:4" x14ac:dyDescent="0.15">
      <c r="A1596" t="str">
        <f t="shared" si="98"/>
        <v>-</v>
      </c>
      <c r="B1596" t="e">
        <f>INDEX(Descriptions!$C$4:$C$736,MATCH($A1596,Descriptions!$B$4:$B$736,))</f>
        <v>#N/A</v>
      </c>
      <c r="C1596" s="9">
        <f t="shared" si="96"/>
        <v>0</v>
      </c>
      <c r="D1596" s="9">
        <f t="shared" si="97"/>
        <v>0</v>
      </c>
    </row>
    <row r="1597" spans="1:4" x14ac:dyDescent="0.15">
      <c r="A1597" t="str">
        <f t="shared" si="98"/>
        <v>-</v>
      </c>
      <c r="B1597" t="e">
        <f>INDEX(Descriptions!$C$4:$C$736,MATCH($A1597,Descriptions!$B$4:$B$736,))</f>
        <v>#N/A</v>
      </c>
      <c r="C1597" s="9">
        <f t="shared" si="96"/>
        <v>0</v>
      </c>
      <c r="D1597" s="9">
        <f t="shared" si="97"/>
        <v>0</v>
      </c>
    </row>
    <row r="1598" spans="1:4" x14ac:dyDescent="0.15">
      <c r="A1598" t="str">
        <f t="shared" si="98"/>
        <v>-</v>
      </c>
      <c r="B1598" t="e">
        <f>INDEX(Descriptions!$C$4:$C$736,MATCH($A1598,Descriptions!$B$4:$B$736,))</f>
        <v>#N/A</v>
      </c>
      <c r="C1598" s="9">
        <f t="shared" si="96"/>
        <v>0</v>
      </c>
      <c r="D1598" s="9">
        <f t="shared" si="97"/>
        <v>0</v>
      </c>
    </row>
    <row r="1599" spans="1:4" x14ac:dyDescent="0.15">
      <c r="A1599" t="str">
        <f t="shared" si="98"/>
        <v>-</v>
      </c>
      <c r="B1599" t="e">
        <f>INDEX(Descriptions!$C$4:$C$736,MATCH($A1599,Descriptions!$B$4:$B$736,))</f>
        <v>#N/A</v>
      </c>
      <c r="C1599" s="9">
        <f t="shared" si="96"/>
        <v>0</v>
      </c>
      <c r="D1599" s="9">
        <f t="shared" si="97"/>
        <v>0</v>
      </c>
    </row>
    <row r="1600" spans="1:4" x14ac:dyDescent="0.15">
      <c r="A1600" t="str">
        <f t="shared" si="98"/>
        <v>-</v>
      </c>
      <c r="B1600" t="e">
        <f>INDEX(Descriptions!$C$4:$C$736,MATCH($A1600,Descriptions!$B$4:$B$736,))</f>
        <v>#N/A</v>
      </c>
      <c r="C1600" s="9">
        <f t="shared" si="96"/>
        <v>0</v>
      </c>
      <c r="D1600" s="9">
        <f t="shared" si="97"/>
        <v>0</v>
      </c>
    </row>
    <row r="1601" spans="1:4" x14ac:dyDescent="0.15">
      <c r="A1601" t="str">
        <f t="shared" si="98"/>
        <v>-</v>
      </c>
      <c r="B1601" t="e">
        <f>INDEX(Descriptions!$C$4:$C$736,MATCH($A1601,Descriptions!$B$4:$B$736,))</f>
        <v>#N/A</v>
      </c>
      <c r="C1601" s="9">
        <f t="shared" si="96"/>
        <v>0</v>
      </c>
      <c r="D1601" s="9">
        <f t="shared" si="97"/>
        <v>0</v>
      </c>
    </row>
    <row r="1602" spans="1:4" x14ac:dyDescent="0.15">
      <c r="A1602" t="str">
        <f t="shared" si="98"/>
        <v>-</v>
      </c>
      <c r="B1602" t="e">
        <f>INDEX(Descriptions!$C$4:$C$736,MATCH($A1602,Descriptions!$B$4:$B$736,))</f>
        <v>#N/A</v>
      </c>
      <c r="C1602" s="9">
        <f t="shared" si="96"/>
        <v>0</v>
      </c>
      <c r="D1602" s="9">
        <f t="shared" si="97"/>
        <v>0</v>
      </c>
    </row>
    <row r="1603" spans="1:4" x14ac:dyDescent="0.15">
      <c r="A1603" t="str">
        <f t="shared" si="98"/>
        <v>-</v>
      </c>
      <c r="B1603" t="e">
        <f>INDEX(Descriptions!$C$4:$C$736,MATCH($A1603,Descriptions!$B$4:$B$736,))</f>
        <v>#N/A</v>
      </c>
      <c r="C1603" s="9">
        <f t="shared" si="96"/>
        <v>0</v>
      </c>
      <c r="D1603" s="9">
        <f t="shared" si="97"/>
        <v>0</v>
      </c>
    </row>
    <row r="1604" spans="1:4" x14ac:dyDescent="0.15">
      <c r="A1604" t="str">
        <f t="shared" si="98"/>
        <v>-</v>
      </c>
      <c r="B1604" t="e">
        <f>INDEX(Descriptions!$C$4:$C$736,MATCH($A1604,Descriptions!$B$4:$B$736,))</f>
        <v>#N/A</v>
      </c>
      <c r="C1604" s="9">
        <f t="shared" ref="C1604:C1667" si="99">ROUND((I1604*AM_Fac+V1604*PM_fac)*AADT,-2)</f>
        <v>0</v>
      </c>
      <c r="D1604" s="9">
        <f t="shared" ref="D1604:D1667" si="100">ROUND(C1604*AAWT,-2)</f>
        <v>0</v>
      </c>
    </row>
    <row r="1605" spans="1:4" x14ac:dyDescent="0.15">
      <c r="A1605" t="str">
        <f t="shared" ref="A1605:A1668" si="101">CONCATENATE(F1605,"-",G1605)</f>
        <v>-</v>
      </c>
      <c r="B1605" t="e">
        <f>INDEX(Descriptions!$C$4:$C$736,MATCH($A1605,Descriptions!$B$4:$B$736,))</f>
        <v>#N/A</v>
      </c>
      <c r="C1605" s="9">
        <f t="shared" si="99"/>
        <v>0</v>
      </c>
      <c r="D1605" s="9">
        <f t="shared" si="100"/>
        <v>0</v>
      </c>
    </row>
    <row r="1606" spans="1:4" x14ac:dyDescent="0.15">
      <c r="A1606" t="str">
        <f t="shared" si="101"/>
        <v>-</v>
      </c>
      <c r="B1606" t="e">
        <f>INDEX(Descriptions!$C$4:$C$736,MATCH($A1606,Descriptions!$B$4:$B$736,))</f>
        <v>#N/A</v>
      </c>
      <c r="C1606" s="9">
        <f t="shared" si="99"/>
        <v>0</v>
      </c>
      <c r="D1606" s="9">
        <f t="shared" si="100"/>
        <v>0</v>
      </c>
    </row>
    <row r="1607" spans="1:4" x14ac:dyDescent="0.15">
      <c r="A1607" t="str">
        <f t="shared" si="101"/>
        <v>-</v>
      </c>
      <c r="B1607" t="e">
        <f>INDEX(Descriptions!$C$4:$C$736,MATCH($A1607,Descriptions!$B$4:$B$736,))</f>
        <v>#N/A</v>
      </c>
      <c r="C1607" s="9">
        <f t="shared" si="99"/>
        <v>0</v>
      </c>
      <c r="D1607" s="9">
        <f t="shared" si="100"/>
        <v>0</v>
      </c>
    </row>
    <row r="1608" spans="1:4" x14ac:dyDescent="0.15">
      <c r="A1608" t="str">
        <f t="shared" si="101"/>
        <v>-</v>
      </c>
      <c r="B1608" t="e">
        <f>INDEX(Descriptions!$C$4:$C$736,MATCH($A1608,Descriptions!$B$4:$B$736,))</f>
        <v>#N/A</v>
      </c>
      <c r="C1608" s="9">
        <f t="shared" si="99"/>
        <v>0</v>
      </c>
      <c r="D1608" s="9">
        <f t="shared" si="100"/>
        <v>0</v>
      </c>
    </row>
    <row r="1609" spans="1:4" x14ac:dyDescent="0.15">
      <c r="A1609" t="str">
        <f t="shared" si="101"/>
        <v>-</v>
      </c>
      <c r="B1609" t="e">
        <f>INDEX(Descriptions!$C$4:$C$736,MATCH($A1609,Descriptions!$B$4:$B$736,))</f>
        <v>#N/A</v>
      </c>
      <c r="C1609" s="9">
        <f t="shared" si="99"/>
        <v>0</v>
      </c>
      <c r="D1609" s="9">
        <f t="shared" si="100"/>
        <v>0</v>
      </c>
    </row>
    <row r="1610" spans="1:4" x14ac:dyDescent="0.15">
      <c r="A1610" t="str">
        <f t="shared" si="101"/>
        <v>-</v>
      </c>
      <c r="B1610" t="e">
        <f>INDEX(Descriptions!$C$4:$C$736,MATCH($A1610,Descriptions!$B$4:$B$736,))</f>
        <v>#N/A</v>
      </c>
      <c r="C1610" s="9">
        <f t="shared" si="99"/>
        <v>0</v>
      </c>
      <c r="D1610" s="9">
        <f t="shared" si="100"/>
        <v>0</v>
      </c>
    </row>
    <row r="1611" spans="1:4" x14ac:dyDescent="0.15">
      <c r="A1611" t="str">
        <f t="shared" si="101"/>
        <v>-</v>
      </c>
      <c r="B1611" t="e">
        <f>INDEX(Descriptions!$C$4:$C$736,MATCH($A1611,Descriptions!$B$4:$B$736,))</f>
        <v>#N/A</v>
      </c>
      <c r="C1611" s="9">
        <f t="shared" si="99"/>
        <v>0</v>
      </c>
      <c r="D1611" s="9">
        <f t="shared" si="100"/>
        <v>0</v>
      </c>
    </row>
    <row r="1612" spans="1:4" x14ac:dyDescent="0.15">
      <c r="A1612" t="str">
        <f t="shared" si="101"/>
        <v>-</v>
      </c>
      <c r="B1612" t="e">
        <f>INDEX(Descriptions!$C$4:$C$736,MATCH($A1612,Descriptions!$B$4:$B$736,))</f>
        <v>#N/A</v>
      </c>
      <c r="C1612" s="9">
        <f t="shared" si="99"/>
        <v>0</v>
      </c>
      <c r="D1612" s="9">
        <f t="shared" si="100"/>
        <v>0</v>
      </c>
    </row>
    <row r="1613" spans="1:4" x14ac:dyDescent="0.15">
      <c r="A1613" t="str">
        <f t="shared" si="101"/>
        <v>-</v>
      </c>
      <c r="B1613" t="e">
        <f>INDEX(Descriptions!$C$4:$C$736,MATCH($A1613,Descriptions!$B$4:$B$736,))</f>
        <v>#N/A</v>
      </c>
      <c r="C1613" s="9">
        <f t="shared" si="99"/>
        <v>0</v>
      </c>
      <c r="D1613" s="9">
        <f t="shared" si="100"/>
        <v>0</v>
      </c>
    </row>
    <row r="1614" spans="1:4" x14ac:dyDescent="0.15">
      <c r="A1614" t="str">
        <f t="shared" si="101"/>
        <v>-</v>
      </c>
      <c r="B1614" t="e">
        <f>INDEX(Descriptions!$C$4:$C$736,MATCH($A1614,Descriptions!$B$4:$B$736,))</f>
        <v>#N/A</v>
      </c>
      <c r="C1614" s="9">
        <f t="shared" si="99"/>
        <v>0</v>
      </c>
      <c r="D1614" s="9">
        <f t="shared" si="100"/>
        <v>0</v>
      </c>
    </row>
    <row r="1615" spans="1:4" x14ac:dyDescent="0.15">
      <c r="A1615" t="str">
        <f t="shared" si="101"/>
        <v>-</v>
      </c>
      <c r="B1615" t="e">
        <f>INDEX(Descriptions!$C$4:$C$736,MATCH($A1615,Descriptions!$B$4:$B$736,))</f>
        <v>#N/A</v>
      </c>
      <c r="C1615" s="9">
        <f t="shared" si="99"/>
        <v>0</v>
      </c>
      <c r="D1615" s="9">
        <f t="shared" si="100"/>
        <v>0</v>
      </c>
    </row>
    <row r="1616" spans="1:4" x14ac:dyDescent="0.15">
      <c r="A1616" t="str">
        <f t="shared" si="101"/>
        <v>-</v>
      </c>
      <c r="B1616" t="e">
        <f>INDEX(Descriptions!$C$4:$C$736,MATCH($A1616,Descriptions!$B$4:$B$736,))</f>
        <v>#N/A</v>
      </c>
      <c r="C1616" s="9">
        <f t="shared" si="99"/>
        <v>0</v>
      </c>
      <c r="D1616" s="9">
        <f t="shared" si="100"/>
        <v>0</v>
      </c>
    </row>
    <row r="1617" spans="1:4" x14ac:dyDescent="0.15">
      <c r="A1617" t="str">
        <f t="shared" si="101"/>
        <v>-</v>
      </c>
      <c r="B1617" t="e">
        <f>INDEX(Descriptions!$C$4:$C$736,MATCH($A1617,Descriptions!$B$4:$B$736,))</f>
        <v>#N/A</v>
      </c>
      <c r="C1617" s="9">
        <f t="shared" si="99"/>
        <v>0</v>
      </c>
      <c r="D1617" s="9">
        <f t="shared" si="100"/>
        <v>0</v>
      </c>
    </row>
    <row r="1618" spans="1:4" x14ac:dyDescent="0.15">
      <c r="A1618" t="str">
        <f t="shared" si="101"/>
        <v>-</v>
      </c>
      <c r="B1618" t="e">
        <f>INDEX(Descriptions!$C$4:$C$736,MATCH($A1618,Descriptions!$B$4:$B$736,))</f>
        <v>#N/A</v>
      </c>
      <c r="C1618" s="9">
        <f t="shared" si="99"/>
        <v>0</v>
      </c>
      <c r="D1618" s="9">
        <f t="shared" si="100"/>
        <v>0</v>
      </c>
    </row>
    <row r="1619" spans="1:4" x14ac:dyDescent="0.15">
      <c r="A1619" t="str">
        <f t="shared" si="101"/>
        <v>-</v>
      </c>
      <c r="B1619" t="e">
        <f>INDEX(Descriptions!$C$4:$C$736,MATCH($A1619,Descriptions!$B$4:$B$736,))</f>
        <v>#N/A</v>
      </c>
      <c r="C1619" s="9">
        <f t="shared" si="99"/>
        <v>0</v>
      </c>
      <c r="D1619" s="9">
        <f t="shared" si="100"/>
        <v>0</v>
      </c>
    </row>
    <row r="1620" spans="1:4" x14ac:dyDescent="0.15">
      <c r="A1620" t="str">
        <f t="shared" si="101"/>
        <v>-</v>
      </c>
      <c r="B1620" t="e">
        <f>INDEX(Descriptions!$C$4:$C$736,MATCH($A1620,Descriptions!$B$4:$B$736,))</f>
        <v>#N/A</v>
      </c>
      <c r="C1620" s="9">
        <f t="shared" si="99"/>
        <v>0</v>
      </c>
      <c r="D1620" s="9">
        <f t="shared" si="100"/>
        <v>0</v>
      </c>
    </row>
    <row r="1621" spans="1:4" x14ac:dyDescent="0.15">
      <c r="A1621" t="str">
        <f t="shared" si="101"/>
        <v>-</v>
      </c>
      <c r="B1621" t="e">
        <f>INDEX(Descriptions!$C$4:$C$736,MATCH($A1621,Descriptions!$B$4:$B$736,))</f>
        <v>#N/A</v>
      </c>
      <c r="C1621" s="9">
        <f t="shared" si="99"/>
        <v>0</v>
      </c>
      <c r="D1621" s="9">
        <f t="shared" si="100"/>
        <v>0</v>
      </c>
    </row>
    <row r="1622" spans="1:4" x14ac:dyDescent="0.15">
      <c r="A1622" t="str">
        <f t="shared" si="101"/>
        <v>-</v>
      </c>
      <c r="B1622" t="e">
        <f>INDEX(Descriptions!$C$4:$C$736,MATCH($A1622,Descriptions!$B$4:$B$736,))</f>
        <v>#N/A</v>
      </c>
      <c r="C1622" s="9">
        <f t="shared" si="99"/>
        <v>0</v>
      </c>
      <c r="D1622" s="9">
        <f t="shared" si="100"/>
        <v>0</v>
      </c>
    </row>
    <row r="1623" spans="1:4" x14ac:dyDescent="0.15">
      <c r="A1623" t="str">
        <f t="shared" si="101"/>
        <v>-</v>
      </c>
      <c r="B1623" t="e">
        <f>INDEX(Descriptions!$C$4:$C$736,MATCH($A1623,Descriptions!$B$4:$B$736,))</f>
        <v>#N/A</v>
      </c>
      <c r="C1623" s="9">
        <f t="shared" si="99"/>
        <v>0</v>
      </c>
      <c r="D1623" s="9">
        <f t="shared" si="100"/>
        <v>0</v>
      </c>
    </row>
    <row r="1624" spans="1:4" x14ac:dyDescent="0.15">
      <c r="A1624" t="str">
        <f t="shared" si="101"/>
        <v>-</v>
      </c>
      <c r="B1624" t="e">
        <f>INDEX(Descriptions!$C$4:$C$736,MATCH($A1624,Descriptions!$B$4:$B$736,))</f>
        <v>#N/A</v>
      </c>
      <c r="C1624" s="9">
        <f t="shared" si="99"/>
        <v>0</v>
      </c>
      <c r="D1624" s="9">
        <f t="shared" si="100"/>
        <v>0</v>
      </c>
    </row>
    <row r="1625" spans="1:4" x14ac:dyDescent="0.15">
      <c r="A1625" t="str">
        <f t="shared" si="101"/>
        <v>-</v>
      </c>
      <c r="B1625" t="e">
        <f>INDEX(Descriptions!$C$4:$C$736,MATCH($A1625,Descriptions!$B$4:$B$736,))</f>
        <v>#N/A</v>
      </c>
      <c r="C1625" s="9">
        <f t="shared" si="99"/>
        <v>0</v>
      </c>
      <c r="D1625" s="9">
        <f t="shared" si="100"/>
        <v>0</v>
      </c>
    </row>
    <row r="1626" spans="1:4" x14ac:dyDescent="0.15">
      <c r="A1626" t="str">
        <f t="shared" si="101"/>
        <v>-</v>
      </c>
      <c r="B1626" t="e">
        <f>INDEX(Descriptions!$C$4:$C$736,MATCH($A1626,Descriptions!$B$4:$B$736,))</f>
        <v>#N/A</v>
      </c>
      <c r="C1626" s="9">
        <f t="shared" si="99"/>
        <v>0</v>
      </c>
      <c r="D1626" s="9">
        <f t="shared" si="100"/>
        <v>0</v>
      </c>
    </row>
    <row r="1627" spans="1:4" x14ac:dyDescent="0.15">
      <c r="A1627" t="str">
        <f t="shared" si="101"/>
        <v>-</v>
      </c>
      <c r="B1627" t="e">
        <f>INDEX(Descriptions!$C$4:$C$736,MATCH($A1627,Descriptions!$B$4:$B$736,))</f>
        <v>#N/A</v>
      </c>
      <c r="C1627" s="9">
        <f t="shared" si="99"/>
        <v>0</v>
      </c>
      <c r="D1627" s="9">
        <f t="shared" si="100"/>
        <v>0</v>
      </c>
    </row>
    <row r="1628" spans="1:4" x14ac:dyDescent="0.15">
      <c r="A1628" t="str">
        <f t="shared" si="101"/>
        <v>-</v>
      </c>
      <c r="B1628" t="e">
        <f>INDEX(Descriptions!$C$4:$C$736,MATCH($A1628,Descriptions!$B$4:$B$736,))</f>
        <v>#N/A</v>
      </c>
      <c r="C1628" s="9">
        <f t="shared" si="99"/>
        <v>0</v>
      </c>
      <c r="D1628" s="9">
        <f t="shared" si="100"/>
        <v>0</v>
      </c>
    </row>
    <row r="1629" spans="1:4" x14ac:dyDescent="0.15">
      <c r="A1629" t="str">
        <f t="shared" si="101"/>
        <v>-</v>
      </c>
      <c r="B1629" t="e">
        <f>INDEX(Descriptions!$C$4:$C$736,MATCH($A1629,Descriptions!$B$4:$B$736,))</f>
        <v>#N/A</v>
      </c>
      <c r="C1629" s="9">
        <f t="shared" si="99"/>
        <v>0</v>
      </c>
      <c r="D1629" s="9">
        <f t="shared" si="100"/>
        <v>0</v>
      </c>
    </row>
    <row r="1630" spans="1:4" x14ac:dyDescent="0.15">
      <c r="A1630" t="str">
        <f t="shared" si="101"/>
        <v>-</v>
      </c>
      <c r="B1630" t="e">
        <f>INDEX(Descriptions!$C$4:$C$736,MATCH($A1630,Descriptions!$B$4:$B$736,))</f>
        <v>#N/A</v>
      </c>
      <c r="C1630" s="9">
        <f t="shared" si="99"/>
        <v>0</v>
      </c>
      <c r="D1630" s="9">
        <f t="shared" si="100"/>
        <v>0</v>
      </c>
    </row>
    <row r="1631" spans="1:4" x14ac:dyDescent="0.15">
      <c r="A1631" t="str">
        <f t="shared" si="101"/>
        <v>-</v>
      </c>
      <c r="B1631" t="e">
        <f>INDEX(Descriptions!$C$4:$C$736,MATCH($A1631,Descriptions!$B$4:$B$736,))</f>
        <v>#N/A</v>
      </c>
      <c r="C1631" s="9">
        <f t="shared" si="99"/>
        <v>0</v>
      </c>
      <c r="D1631" s="9">
        <f t="shared" si="100"/>
        <v>0</v>
      </c>
    </row>
    <row r="1632" spans="1:4" x14ac:dyDescent="0.15">
      <c r="A1632" t="str">
        <f t="shared" si="101"/>
        <v>-</v>
      </c>
      <c r="B1632" t="e">
        <f>INDEX(Descriptions!$C$4:$C$736,MATCH($A1632,Descriptions!$B$4:$B$736,))</f>
        <v>#N/A</v>
      </c>
      <c r="C1632" s="9">
        <f t="shared" si="99"/>
        <v>0</v>
      </c>
      <c r="D1632" s="9">
        <f t="shared" si="100"/>
        <v>0</v>
      </c>
    </row>
    <row r="1633" spans="1:4" x14ac:dyDescent="0.15">
      <c r="A1633" t="str">
        <f t="shared" si="101"/>
        <v>-</v>
      </c>
      <c r="B1633" t="e">
        <f>INDEX(Descriptions!$C$4:$C$736,MATCH($A1633,Descriptions!$B$4:$B$736,))</f>
        <v>#N/A</v>
      </c>
      <c r="C1633" s="9">
        <f t="shared" si="99"/>
        <v>0</v>
      </c>
      <c r="D1633" s="9">
        <f t="shared" si="100"/>
        <v>0</v>
      </c>
    </row>
    <row r="1634" spans="1:4" x14ac:dyDescent="0.15">
      <c r="A1634" t="str">
        <f t="shared" si="101"/>
        <v>-</v>
      </c>
      <c r="B1634" t="e">
        <f>INDEX(Descriptions!$C$4:$C$736,MATCH($A1634,Descriptions!$B$4:$B$736,))</f>
        <v>#N/A</v>
      </c>
      <c r="C1634" s="9">
        <f t="shared" si="99"/>
        <v>0</v>
      </c>
      <c r="D1634" s="9">
        <f t="shared" si="100"/>
        <v>0</v>
      </c>
    </row>
    <row r="1635" spans="1:4" x14ac:dyDescent="0.15">
      <c r="A1635" t="str">
        <f t="shared" si="101"/>
        <v>-</v>
      </c>
      <c r="B1635" t="e">
        <f>INDEX(Descriptions!$C$4:$C$736,MATCH($A1635,Descriptions!$B$4:$B$736,))</f>
        <v>#N/A</v>
      </c>
      <c r="C1635" s="9">
        <f t="shared" si="99"/>
        <v>0</v>
      </c>
      <c r="D1635" s="9">
        <f t="shared" si="100"/>
        <v>0</v>
      </c>
    </row>
    <row r="1636" spans="1:4" x14ac:dyDescent="0.15">
      <c r="A1636" t="str">
        <f t="shared" si="101"/>
        <v>-</v>
      </c>
      <c r="B1636" t="e">
        <f>INDEX(Descriptions!$C$4:$C$736,MATCH($A1636,Descriptions!$B$4:$B$736,))</f>
        <v>#N/A</v>
      </c>
      <c r="C1636" s="9">
        <f t="shared" si="99"/>
        <v>0</v>
      </c>
      <c r="D1636" s="9">
        <f t="shared" si="100"/>
        <v>0</v>
      </c>
    </row>
    <row r="1637" spans="1:4" x14ac:dyDescent="0.15">
      <c r="A1637" t="str">
        <f t="shared" si="101"/>
        <v>-</v>
      </c>
      <c r="B1637" t="e">
        <f>INDEX(Descriptions!$C$4:$C$736,MATCH($A1637,Descriptions!$B$4:$B$736,))</f>
        <v>#N/A</v>
      </c>
      <c r="C1637" s="9">
        <f t="shared" si="99"/>
        <v>0</v>
      </c>
      <c r="D1637" s="9">
        <f t="shared" si="100"/>
        <v>0</v>
      </c>
    </row>
    <row r="1638" spans="1:4" x14ac:dyDescent="0.15">
      <c r="A1638" t="str">
        <f t="shared" si="101"/>
        <v>-</v>
      </c>
      <c r="B1638" t="e">
        <f>INDEX(Descriptions!$C$4:$C$736,MATCH($A1638,Descriptions!$B$4:$B$736,))</f>
        <v>#N/A</v>
      </c>
      <c r="C1638" s="9">
        <f t="shared" si="99"/>
        <v>0</v>
      </c>
      <c r="D1638" s="9">
        <f t="shared" si="100"/>
        <v>0</v>
      </c>
    </row>
    <row r="1639" spans="1:4" x14ac:dyDescent="0.15">
      <c r="A1639" t="str">
        <f t="shared" si="101"/>
        <v>-</v>
      </c>
      <c r="B1639" t="e">
        <f>INDEX(Descriptions!$C$4:$C$736,MATCH($A1639,Descriptions!$B$4:$B$736,))</f>
        <v>#N/A</v>
      </c>
      <c r="C1639" s="9">
        <f t="shared" si="99"/>
        <v>0</v>
      </c>
      <c r="D1639" s="9">
        <f t="shared" si="100"/>
        <v>0</v>
      </c>
    </row>
    <row r="1640" spans="1:4" x14ac:dyDescent="0.15">
      <c r="A1640" t="str">
        <f t="shared" si="101"/>
        <v>-</v>
      </c>
      <c r="B1640" t="e">
        <f>INDEX(Descriptions!$C$4:$C$736,MATCH($A1640,Descriptions!$B$4:$B$736,))</f>
        <v>#N/A</v>
      </c>
      <c r="C1640" s="9">
        <f t="shared" si="99"/>
        <v>0</v>
      </c>
      <c r="D1640" s="9">
        <f t="shared" si="100"/>
        <v>0</v>
      </c>
    </row>
    <row r="1641" spans="1:4" x14ac:dyDescent="0.15">
      <c r="A1641" t="str">
        <f t="shared" si="101"/>
        <v>-</v>
      </c>
      <c r="B1641" t="e">
        <f>INDEX(Descriptions!$C$4:$C$736,MATCH($A1641,Descriptions!$B$4:$B$736,))</f>
        <v>#N/A</v>
      </c>
      <c r="C1641" s="9">
        <f t="shared" si="99"/>
        <v>0</v>
      </c>
      <c r="D1641" s="9">
        <f t="shared" si="100"/>
        <v>0</v>
      </c>
    </row>
    <row r="1642" spans="1:4" x14ac:dyDescent="0.15">
      <c r="A1642" t="str">
        <f t="shared" si="101"/>
        <v>-</v>
      </c>
      <c r="B1642" t="e">
        <f>INDEX(Descriptions!$C$4:$C$736,MATCH($A1642,Descriptions!$B$4:$B$736,))</f>
        <v>#N/A</v>
      </c>
      <c r="C1642" s="9">
        <f t="shared" si="99"/>
        <v>0</v>
      </c>
      <c r="D1642" s="9">
        <f t="shared" si="100"/>
        <v>0</v>
      </c>
    </row>
    <row r="1643" spans="1:4" x14ac:dyDescent="0.15">
      <c r="A1643" t="str">
        <f t="shared" si="101"/>
        <v>-</v>
      </c>
      <c r="B1643" t="e">
        <f>INDEX(Descriptions!$C$4:$C$736,MATCH($A1643,Descriptions!$B$4:$B$736,))</f>
        <v>#N/A</v>
      </c>
      <c r="C1643" s="9">
        <f t="shared" si="99"/>
        <v>0</v>
      </c>
      <c r="D1643" s="9">
        <f t="shared" si="100"/>
        <v>0</v>
      </c>
    </row>
    <row r="1644" spans="1:4" x14ac:dyDescent="0.15">
      <c r="A1644" t="str">
        <f t="shared" si="101"/>
        <v>-</v>
      </c>
      <c r="B1644" t="e">
        <f>INDEX(Descriptions!$C$4:$C$736,MATCH($A1644,Descriptions!$B$4:$B$736,))</f>
        <v>#N/A</v>
      </c>
      <c r="C1644" s="9">
        <f t="shared" si="99"/>
        <v>0</v>
      </c>
      <c r="D1644" s="9">
        <f t="shared" si="100"/>
        <v>0</v>
      </c>
    </row>
    <row r="1645" spans="1:4" x14ac:dyDescent="0.15">
      <c r="A1645" t="str">
        <f t="shared" si="101"/>
        <v>-</v>
      </c>
      <c r="B1645" t="e">
        <f>INDEX(Descriptions!$C$4:$C$736,MATCH($A1645,Descriptions!$B$4:$B$736,))</f>
        <v>#N/A</v>
      </c>
      <c r="C1645" s="9">
        <f t="shared" si="99"/>
        <v>0</v>
      </c>
      <c r="D1645" s="9">
        <f t="shared" si="100"/>
        <v>0</v>
      </c>
    </row>
    <row r="1646" spans="1:4" x14ac:dyDescent="0.15">
      <c r="A1646" t="str">
        <f t="shared" si="101"/>
        <v>-</v>
      </c>
      <c r="B1646" t="e">
        <f>INDEX(Descriptions!$C$4:$C$736,MATCH($A1646,Descriptions!$B$4:$B$736,))</f>
        <v>#N/A</v>
      </c>
      <c r="C1646" s="9">
        <f t="shared" si="99"/>
        <v>0</v>
      </c>
      <c r="D1646" s="9">
        <f t="shared" si="100"/>
        <v>0</v>
      </c>
    </row>
    <row r="1647" spans="1:4" x14ac:dyDescent="0.15">
      <c r="A1647" t="str">
        <f t="shared" si="101"/>
        <v>-</v>
      </c>
      <c r="B1647" t="e">
        <f>INDEX(Descriptions!$C$4:$C$736,MATCH($A1647,Descriptions!$B$4:$B$736,))</f>
        <v>#N/A</v>
      </c>
      <c r="C1647" s="9">
        <f t="shared" si="99"/>
        <v>0</v>
      </c>
      <c r="D1647" s="9">
        <f t="shared" si="100"/>
        <v>0</v>
      </c>
    </row>
    <row r="1648" spans="1:4" x14ac:dyDescent="0.15">
      <c r="A1648" t="str">
        <f t="shared" si="101"/>
        <v>-</v>
      </c>
      <c r="B1648" t="e">
        <f>INDEX(Descriptions!$C$4:$C$736,MATCH($A1648,Descriptions!$B$4:$B$736,))</f>
        <v>#N/A</v>
      </c>
      <c r="C1648" s="9">
        <f t="shared" si="99"/>
        <v>0</v>
      </c>
      <c r="D1648" s="9">
        <f t="shared" si="100"/>
        <v>0</v>
      </c>
    </row>
    <row r="1649" spans="1:4" x14ac:dyDescent="0.15">
      <c r="A1649" t="str">
        <f t="shared" si="101"/>
        <v>-</v>
      </c>
      <c r="B1649" t="e">
        <f>INDEX(Descriptions!$C$4:$C$736,MATCH($A1649,Descriptions!$B$4:$B$736,))</f>
        <v>#N/A</v>
      </c>
      <c r="C1649" s="9">
        <f t="shared" si="99"/>
        <v>0</v>
      </c>
      <c r="D1649" s="9">
        <f t="shared" si="100"/>
        <v>0</v>
      </c>
    </row>
    <row r="1650" spans="1:4" x14ac:dyDescent="0.15">
      <c r="A1650" t="str">
        <f t="shared" si="101"/>
        <v>-</v>
      </c>
      <c r="B1650" t="e">
        <f>INDEX(Descriptions!$C$4:$C$736,MATCH($A1650,Descriptions!$B$4:$B$736,))</f>
        <v>#N/A</v>
      </c>
      <c r="C1650" s="9">
        <f t="shared" si="99"/>
        <v>0</v>
      </c>
      <c r="D1650" s="9">
        <f t="shared" si="100"/>
        <v>0</v>
      </c>
    </row>
    <row r="1651" spans="1:4" x14ac:dyDescent="0.15">
      <c r="A1651" t="str">
        <f t="shared" si="101"/>
        <v>-</v>
      </c>
      <c r="B1651" t="e">
        <f>INDEX(Descriptions!$C$4:$C$736,MATCH($A1651,Descriptions!$B$4:$B$736,))</f>
        <v>#N/A</v>
      </c>
      <c r="C1651" s="9">
        <f t="shared" si="99"/>
        <v>0</v>
      </c>
      <c r="D1651" s="9">
        <f t="shared" si="100"/>
        <v>0</v>
      </c>
    </row>
    <row r="1652" spans="1:4" x14ac:dyDescent="0.15">
      <c r="A1652" t="str">
        <f t="shared" si="101"/>
        <v>-</v>
      </c>
      <c r="B1652" t="e">
        <f>INDEX(Descriptions!$C$4:$C$736,MATCH($A1652,Descriptions!$B$4:$B$736,))</f>
        <v>#N/A</v>
      </c>
      <c r="C1652" s="9">
        <f t="shared" si="99"/>
        <v>0</v>
      </c>
      <c r="D1652" s="9">
        <f t="shared" si="100"/>
        <v>0</v>
      </c>
    </row>
    <row r="1653" spans="1:4" x14ac:dyDescent="0.15">
      <c r="A1653" t="str">
        <f t="shared" si="101"/>
        <v>-</v>
      </c>
      <c r="B1653" t="e">
        <f>INDEX(Descriptions!$C$4:$C$736,MATCH($A1653,Descriptions!$B$4:$B$736,))</f>
        <v>#N/A</v>
      </c>
      <c r="C1653" s="9">
        <f t="shared" si="99"/>
        <v>0</v>
      </c>
      <c r="D1653" s="9">
        <f t="shared" si="100"/>
        <v>0</v>
      </c>
    </row>
    <row r="1654" spans="1:4" x14ac:dyDescent="0.15">
      <c r="A1654" t="str">
        <f t="shared" si="101"/>
        <v>-</v>
      </c>
      <c r="B1654" t="e">
        <f>INDEX(Descriptions!$C$4:$C$736,MATCH($A1654,Descriptions!$B$4:$B$736,))</f>
        <v>#N/A</v>
      </c>
      <c r="C1654" s="9">
        <f t="shared" si="99"/>
        <v>0</v>
      </c>
      <c r="D1654" s="9">
        <f t="shared" si="100"/>
        <v>0</v>
      </c>
    </row>
    <row r="1655" spans="1:4" x14ac:dyDescent="0.15">
      <c r="A1655" t="str">
        <f t="shared" si="101"/>
        <v>-</v>
      </c>
      <c r="B1655" t="e">
        <f>INDEX(Descriptions!$C$4:$C$736,MATCH($A1655,Descriptions!$B$4:$B$736,))</f>
        <v>#N/A</v>
      </c>
      <c r="C1655" s="9">
        <f t="shared" si="99"/>
        <v>0</v>
      </c>
      <c r="D1655" s="9">
        <f t="shared" si="100"/>
        <v>0</v>
      </c>
    </row>
    <row r="1656" spans="1:4" x14ac:dyDescent="0.15">
      <c r="A1656" t="str">
        <f t="shared" si="101"/>
        <v>-</v>
      </c>
      <c r="B1656" t="e">
        <f>INDEX(Descriptions!$C$4:$C$736,MATCH($A1656,Descriptions!$B$4:$B$736,))</f>
        <v>#N/A</v>
      </c>
      <c r="C1656" s="9">
        <f t="shared" si="99"/>
        <v>0</v>
      </c>
      <c r="D1656" s="9">
        <f t="shared" si="100"/>
        <v>0</v>
      </c>
    </row>
    <row r="1657" spans="1:4" x14ac:dyDescent="0.15">
      <c r="A1657" t="str">
        <f t="shared" si="101"/>
        <v>-</v>
      </c>
      <c r="B1657" t="e">
        <f>INDEX(Descriptions!$C$4:$C$736,MATCH($A1657,Descriptions!$B$4:$B$736,))</f>
        <v>#N/A</v>
      </c>
      <c r="C1657" s="9">
        <f t="shared" si="99"/>
        <v>0</v>
      </c>
      <c r="D1657" s="9">
        <f t="shared" si="100"/>
        <v>0</v>
      </c>
    </row>
    <row r="1658" spans="1:4" x14ac:dyDescent="0.15">
      <c r="A1658" t="str">
        <f t="shared" si="101"/>
        <v>-</v>
      </c>
      <c r="B1658" t="e">
        <f>INDEX(Descriptions!$C$4:$C$736,MATCH($A1658,Descriptions!$B$4:$B$736,))</f>
        <v>#N/A</v>
      </c>
      <c r="C1658" s="9">
        <f t="shared" si="99"/>
        <v>0</v>
      </c>
      <c r="D1658" s="9">
        <f t="shared" si="100"/>
        <v>0</v>
      </c>
    </row>
    <row r="1659" spans="1:4" x14ac:dyDescent="0.15">
      <c r="A1659" t="str">
        <f t="shared" si="101"/>
        <v>-</v>
      </c>
      <c r="B1659" t="e">
        <f>INDEX(Descriptions!$C$4:$C$736,MATCH($A1659,Descriptions!$B$4:$B$736,))</f>
        <v>#N/A</v>
      </c>
      <c r="C1659" s="9">
        <f t="shared" si="99"/>
        <v>0</v>
      </c>
      <c r="D1659" s="9">
        <f t="shared" si="100"/>
        <v>0</v>
      </c>
    </row>
    <row r="1660" spans="1:4" x14ac:dyDescent="0.15">
      <c r="A1660" t="str">
        <f t="shared" si="101"/>
        <v>-</v>
      </c>
      <c r="B1660" t="e">
        <f>INDEX(Descriptions!$C$4:$C$736,MATCH($A1660,Descriptions!$B$4:$B$736,))</f>
        <v>#N/A</v>
      </c>
      <c r="C1660" s="9">
        <f t="shared" si="99"/>
        <v>0</v>
      </c>
      <c r="D1660" s="9">
        <f t="shared" si="100"/>
        <v>0</v>
      </c>
    </row>
    <row r="1661" spans="1:4" x14ac:dyDescent="0.15">
      <c r="A1661" t="str">
        <f t="shared" si="101"/>
        <v>-</v>
      </c>
      <c r="B1661" t="e">
        <f>INDEX(Descriptions!$C$4:$C$736,MATCH($A1661,Descriptions!$B$4:$B$736,))</f>
        <v>#N/A</v>
      </c>
      <c r="C1661" s="9">
        <f t="shared" si="99"/>
        <v>0</v>
      </c>
      <c r="D1661" s="9">
        <f t="shared" si="100"/>
        <v>0</v>
      </c>
    </row>
    <row r="1662" spans="1:4" x14ac:dyDescent="0.15">
      <c r="A1662" t="str">
        <f t="shared" si="101"/>
        <v>-</v>
      </c>
      <c r="B1662" t="e">
        <f>INDEX(Descriptions!$C$4:$C$736,MATCH($A1662,Descriptions!$B$4:$B$736,))</f>
        <v>#N/A</v>
      </c>
      <c r="C1662" s="9">
        <f t="shared" si="99"/>
        <v>0</v>
      </c>
      <c r="D1662" s="9">
        <f t="shared" si="100"/>
        <v>0</v>
      </c>
    </row>
    <row r="1663" spans="1:4" x14ac:dyDescent="0.15">
      <c r="A1663" t="str">
        <f t="shared" si="101"/>
        <v>-</v>
      </c>
      <c r="B1663" t="e">
        <f>INDEX(Descriptions!$C$4:$C$736,MATCH($A1663,Descriptions!$B$4:$B$736,))</f>
        <v>#N/A</v>
      </c>
      <c r="C1663" s="9">
        <f t="shared" si="99"/>
        <v>0</v>
      </c>
      <c r="D1663" s="9">
        <f t="shared" si="100"/>
        <v>0</v>
      </c>
    </row>
    <row r="1664" spans="1:4" x14ac:dyDescent="0.15">
      <c r="A1664" t="str">
        <f t="shared" si="101"/>
        <v>-</v>
      </c>
      <c r="B1664" t="e">
        <f>INDEX(Descriptions!$C$4:$C$736,MATCH($A1664,Descriptions!$B$4:$B$736,))</f>
        <v>#N/A</v>
      </c>
      <c r="C1664" s="9">
        <f t="shared" si="99"/>
        <v>0</v>
      </c>
      <c r="D1664" s="9">
        <f t="shared" si="100"/>
        <v>0</v>
      </c>
    </row>
    <row r="1665" spans="1:4" x14ac:dyDescent="0.15">
      <c r="A1665" t="str">
        <f t="shared" si="101"/>
        <v>-</v>
      </c>
      <c r="B1665" t="e">
        <f>INDEX(Descriptions!$C$4:$C$736,MATCH($A1665,Descriptions!$B$4:$B$736,))</f>
        <v>#N/A</v>
      </c>
      <c r="C1665" s="9">
        <f t="shared" si="99"/>
        <v>0</v>
      </c>
      <c r="D1665" s="9">
        <f t="shared" si="100"/>
        <v>0</v>
      </c>
    </row>
    <row r="1666" spans="1:4" x14ac:dyDescent="0.15">
      <c r="A1666" t="str">
        <f t="shared" si="101"/>
        <v>-</v>
      </c>
      <c r="B1666" t="e">
        <f>INDEX(Descriptions!$C$4:$C$736,MATCH($A1666,Descriptions!$B$4:$B$736,))</f>
        <v>#N/A</v>
      </c>
      <c r="C1666" s="9">
        <f t="shared" si="99"/>
        <v>0</v>
      </c>
      <c r="D1666" s="9">
        <f t="shared" si="100"/>
        <v>0</v>
      </c>
    </row>
    <row r="1667" spans="1:4" x14ac:dyDescent="0.15">
      <c r="A1667" t="str">
        <f t="shared" si="101"/>
        <v>-</v>
      </c>
      <c r="B1667" t="e">
        <f>INDEX(Descriptions!$C$4:$C$736,MATCH($A1667,Descriptions!$B$4:$B$736,))</f>
        <v>#N/A</v>
      </c>
      <c r="C1667" s="9">
        <f t="shared" si="99"/>
        <v>0</v>
      </c>
      <c r="D1667" s="9">
        <f t="shared" si="100"/>
        <v>0</v>
      </c>
    </row>
    <row r="1668" spans="1:4" x14ac:dyDescent="0.15">
      <c r="A1668" t="str">
        <f t="shared" si="101"/>
        <v>-</v>
      </c>
      <c r="B1668" t="e">
        <f>INDEX(Descriptions!$C$4:$C$736,MATCH($A1668,Descriptions!$B$4:$B$736,))</f>
        <v>#N/A</v>
      </c>
      <c r="C1668" s="9">
        <f t="shared" ref="C1668:C1703" si="102">ROUND((I1668*AM_Fac+V1668*PM_fac)*AADT,-2)</f>
        <v>0</v>
      </c>
      <c r="D1668" s="9">
        <f t="shared" ref="D1668:D1703" si="103">ROUND(C1668*AAWT,-2)</f>
        <v>0</v>
      </c>
    </row>
    <row r="1669" spans="1:4" x14ac:dyDescent="0.15">
      <c r="A1669" t="str">
        <f t="shared" ref="A1669:A1732" si="104">CONCATENATE(F1669,"-",G1669)</f>
        <v>-</v>
      </c>
      <c r="B1669" t="e">
        <f>INDEX(Descriptions!$C$4:$C$736,MATCH($A1669,Descriptions!$B$4:$B$736,))</f>
        <v>#N/A</v>
      </c>
      <c r="C1669" s="9">
        <f t="shared" si="102"/>
        <v>0</v>
      </c>
      <c r="D1669" s="9">
        <f t="shared" si="103"/>
        <v>0</v>
      </c>
    </row>
    <row r="1670" spans="1:4" x14ac:dyDescent="0.15">
      <c r="A1670" t="str">
        <f t="shared" si="104"/>
        <v>-</v>
      </c>
      <c r="B1670" t="e">
        <f>INDEX(Descriptions!$C$4:$C$736,MATCH($A1670,Descriptions!$B$4:$B$736,))</f>
        <v>#N/A</v>
      </c>
      <c r="C1670" s="9">
        <f t="shared" si="102"/>
        <v>0</v>
      </c>
      <c r="D1670" s="9">
        <f t="shared" si="103"/>
        <v>0</v>
      </c>
    </row>
    <row r="1671" spans="1:4" x14ac:dyDescent="0.15">
      <c r="A1671" t="str">
        <f t="shared" si="104"/>
        <v>-</v>
      </c>
      <c r="B1671" t="e">
        <f>INDEX(Descriptions!$C$4:$C$736,MATCH($A1671,Descriptions!$B$4:$B$736,))</f>
        <v>#N/A</v>
      </c>
      <c r="C1671" s="9">
        <f t="shared" si="102"/>
        <v>0</v>
      </c>
      <c r="D1671" s="9">
        <f t="shared" si="103"/>
        <v>0</v>
      </c>
    </row>
    <row r="1672" spans="1:4" x14ac:dyDescent="0.15">
      <c r="A1672" t="str">
        <f t="shared" si="104"/>
        <v>-</v>
      </c>
      <c r="B1672" t="e">
        <f>INDEX(Descriptions!$C$4:$C$736,MATCH($A1672,Descriptions!$B$4:$B$736,))</f>
        <v>#N/A</v>
      </c>
      <c r="C1672" s="9">
        <f t="shared" si="102"/>
        <v>0</v>
      </c>
      <c r="D1672" s="9">
        <f t="shared" si="103"/>
        <v>0</v>
      </c>
    </row>
    <row r="1673" spans="1:4" x14ac:dyDescent="0.15">
      <c r="A1673" t="str">
        <f t="shared" si="104"/>
        <v>-</v>
      </c>
      <c r="B1673" t="e">
        <f>INDEX(Descriptions!$C$4:$C$736,MATCH($A1673,Descriptions!$B$4:$B$736,))</f>
        <v>#N/A</v>
      </c>
      <c r="C1673" s="9">
        <f t="shared" si="102"/>
        <v>0</v>
      </c>
      <c r="D1673" s="9">
        <f t="shared" si="103"/>
        <v>0</v>
      </c>
    </row>
    <row r="1674" spans="1:4" x14ac:dyDescent="0.15">
      <c r="A1674" t="str">
        <f t="shared" si="104"/>
        <v>-</v>
      </c>
      <c r="B1674" t="e">
        <f>INDEX(Descriptions!$C$4:$C$736,MATCH($A1674,Descriptions!$B$4:$B$736,))</f>
        <v>#N/A</v>
      </c>
      <c r="C1674" s="9">
        <f t="shared" si="102"/>
        <v>0</v>
      </c>
      <c r="D1674" s="9">
        <f t="shared" si="103"/>
        <v>0</v>
      </c>
    </row>
    <row r="1675" spans="1:4" x14ac:dyDescent="0.15">
      <c r="A1675" t="str">
        <f t="shared" si="104"/>
        <v>-</v>
      </c>
      <c r="B1675" t="e">
        <f>INDEX(Descriptions!$C$4:$C$736,MATCH($A1675,Descriptions!$B$4:$B$736,))</f>
        <v>#N/A</v>
      </c>
      <c r="C1675" s="9">
        <f t="shared" si="102"/>
        <v>0</v>
      </c>
      <c r="D1675" s="9">
        <f t="shared" si="103"/>
        <v>0</v>
      </c>
    </row>
    <row r="1676" spans="1:4" x14ac:dyDescent="0.15">
      <c r="A1676" t="str">
        <f t="shared" si="104"/>
        <v>-</v>
      </c>
      <c r="B1676" t="e">
        <f>INDEX(Descriptions!$C$4:$C$736,MATCH($A1676,Descriptions!$B$4:$B$736,))</f>
        <v>#N/A</v>
      </c>
      <c r="C1676" s="9">
        <f t="shared" si="102"/>
        <v>0</v>
      </c>
      <c r="D1676" s="9">
        <f t="shared" si="103"/>
        <v>0</v>
      </c>
    </row>
    <row r="1677" spans="1:4" x14ac:dyDescent="0.15">
      <c r="A1677" t="str">
        <f t="shared" si="104"/>
        <v>-</v>
      </c>
      <c r="B1677" t="e">
        <f>INDEX(Descriptions!$C$4:$C$736,MATCH($A1677,Descriptions!$B$4:$B$736,))</f>
        <v>#N/A</v>
      </c>
      <c r="C1677" s="9">
        <f t="shared" si="102"/>
        <v>0</v>
      </c>
      <c r="D1677" s="9">
        <f t="shared" si="103"/>
        <v>0</v>
      </c>
    </row>
    <row r="1678" spans="1:4" x14ac:dyDescent="0.15">
      <c r="A1678" t="str">
        <f t="shared" si="104"/>
        <v>-</v>
      </c>
      <c r="B1678" t="e">
        <f>INDEX(Descriptions!$C$4:$C$736,MATCH($A1678,Descriptions!$B$4:$B$736,))</f>
        <v>#N/A</v>
      </c>
      <c r="C1678" s="9">
        <f t="shared" si="102"/>
        <v>0</v>
      </c>
      <c r="D1678" s="9">
        <f t="shared" si="103"/>
        <v>0</v>
      </c>
    </row>
    <row r="1679" spans="1:4" x14ac:dyDescent="0.15">
      <c r="A1679" t="str">
        <f t="shared" si="104"/>
        <v>-</v>
      </c>
      <c r="B1679" t="e">
        <f>INDEX(Descriptions!$C$4:$C$736,MATCH($A1679,Descriptions!$B$4:$B$736,))</f>
        <v>#N/A</v>
      </c>
      <c r="C1679" s="9">
        <f t="shared" si="102"/>
        <v>0</v>
      </c>
      <c r="D1679" s="9">
        <f t="shared" si="103"/>
        <v>0</v>
      </c>
    </row>
    <row r="1680" spans="1:4" x14ac:dyDescent="0.15">
      <c r="A1680" t="str">
        <f t="shared" si="104"/>
        <v>-</v>
      </c>
      <c r="B1680" t="e">
        <f>INDEX(Descriptions!$C$4:$C$736,MATCH($A1680,Descriptions!$B$4:$B$736,))</f>
        <v>#N/A</v>
      </c>
      <c r="C1680" s="9">
        <f t="shared" si="102"/>
        <v>0</v>
      </c>
      <c r="D1680" s="9">
        <f t="shared" si="103"/>
        <v>0</v>
      </c>
    </row>
    <row r="1681" spans="1:4" x14ac:dyDescent="0.15">
      <c r="A1681" t="str">
        <f t="shared" si="104"/>
        <v>-</v>
      </c>
      <c r="B1681" t="e">
        <f>INDEX(Descriptions!$C$4:$C$736,MATCH($A1681,Descriptions!$B$4:$B$736,))</f>
        <v>#N/A</v>
      </c>
      <c r="C1681" s="9">
        <f t="shared" si="102"/>
        <v>0</v>
      </c>
      <c r="D1681" s="9">
        <f t="shared" si="103"/>
        <v>0</v>
      </c>
    </row>
    <row r="1682" spans="1:4" x14ac:dyDescent="0.15">
      <c r="A1682" t="str">
        <f t="shared" si="104"/>
        <v>-</v>
      </c>
      <c r="B1682" t="e">
        <f>INDEX(Descriptions!$C$4:$C$736,MATCH($A1682,Descriptions!$B$4:$B$736,))</f>
        <v>#N/A</v>
      </c>
      <c r="C1682" s="9">
        <f t="shared" si="102"/>
        <v>0</v>
      </c>
      <c r="D1682" s="9">
        <f t="shared" si="103"/>
        <v>0</v>
      </c>
    </row>
    <row r="1683" spans="1:4" x14ac:dyDescent="0.15">
      <c r="A1683" t="str">
        <f t="shared" si="104"/>
        <v>-</v>
      </c>
      <c r="B1683" t="e">
        <f>INDEX(Descriptions!$C$4:$C$736,MATCH($A1683,Descriptions!$B$4:$B$736,))</f>
        <v>#N/A</v>
      </c>
      <c r="C1683" s="9">
        <f t="shared" si="102"/>
        <v>0</v>
      </c>
      <c r="D1683" s="9">
        <f t="shared" si="103"/>
        <v>0</v>
      </c>
    </row>
    <row r="1684" spans="1:4" x14ac:dyDescent="0.15">
      <c r="A1684" t="str">
        <f t="shared" si="104"/>
        <v>-</v>
      </c>
      <c r="B1684" t="e">
        <f>INDEX(Descriptions!$C$4:$C$736,MATCH($A1684,Descriptions!$B$4:$B$736,))</f>
        <v>#N/A</v>
      </c>
      <c r="C1684" s="9">
        <f t="shared" si="102"/>
        <v>0</v>
      </c>
      <c r="D1684" s="9">
        <f t="shared" si="103"/>
        <v>0</v>
      </c>
    </row>
    <row r="1685" spans="1:4" x14ac:dyDescent="0.15">
      <c r="A1685" t="str">
        <f t="shared" si="104"/>
        <v>-</v>
      </c>
      <c r="B1685" t="e">
        <f>INDEX(Descriptions!$C$4:$C$736,MATCH($A1685,Descriptions!$B$4:$B$736,))</f>
        <v>#N/A</v>
      </c>
      <c r="C1685" s="9">
        <f t="shared" si="102"/>
        <v>0</v>
      </c>
      <c r="D1685" s="9">
        <f t="shared" si="103"/>
        <v>0</v>
      </c>
    </row>
    <row r="1686" spans="1:4" x14ac:dyDescent="0.15">
      <c r="A1686" t="str">
        <f t="shared" si="104"/>
        <v>-</v>
      </c>
      <c r="B1686" t="e">
        <f>INDEX(Descriptions!$C$4:$C$736,MATCH($A1686,Descriptions!$B$4:$B$736,))</f>
        <v>#N/A</v>
      </c>
      <c r="C1686" s="9">
        <f t="shared" si="102"/>
        <v>0</v>
      </c>
      <c r="D1686" s="9">
        <f t="shared" si="103"/>
        <v>0</v>
      </c>
    </row>
    <row r="1687" spans="1:4" x14ac:dyDescent="0.15">
      <c r="A1687" t="str">
        <f t="shared" si="104"/>
        <v>-</v>
      </c>
      <c r="B1687" t="e">
        <f>INDEX(Descriptions!$C$4:$C$736,MATCH($A1687,Descriptions!$B$4:$B$736,))</f>
        <v>#N/A</v>
      </c>
      <c r="C1687" s="9">
        <f t="shared" si="102"/>
        <v>0</v>
      </c>
      <c r="D1687" s="9">
        <f t="shared" si="103"/>
        <v>0</v>
      </c>
    </row>
    <row r="1688" spans="1:4" x14ac:dyDescent="0.15">
      <c r="A1688" t="str">
        <f t="shared" si="104"/>
        <v>-</v>
      </c>
      <c r="B1688" t="e">
        <f>INDEX(Descriptions!$C$4:$C$736,MATCH($A1688,Descriptions!$B$4:$B$736,))</f>
        <v>#N/A</v>
      </c>
      <c r="C1688" s="9">
        <f t="shared" si="102"/>
        <v>0</v>
      </c>
      <c r="D1688" s="9">
        <f t="shared" si="103"/>
        <v>0</v>
      </c>
    </row>
    <row r="1689" spans="1:4" x14ac:dyDescent="0.15">
      <c r="A1689" t="str">
        <f t="shared" si="104"/>
        <v>-</v>
      </c>
      <c r="B1689" t="e">
        <f>INDEX(Descriptions!$C$4:$C$736,MATCH($A1689,Descriptions!$B$4:$B$736,))</f>
        <v>#N/A</v>
      </c>
      <c r="C1689" s="9">
        <f t="shared" si="102"/>
        <v>0</v>
      </c>
      <c r="D1689" s="9">
        <f t="shared" si="103"/>
        <v>0</v>
      </c>
    </row>
    <row r="1690" spans="1:4" x14ac:dyDescent="0.15">
      <c r="A1690" t="str">
        <f t="shared" si="104"/>
        <v>-</v>
      </c>
      <c r="B1690" t="e">
        <f>INDEX(Descriptions!$C$4:$C$736,MATCH($A1690,Descriptions!$B$4:$B$736,))</f>
        <v>#N/A</v>
      </c>
      <c r="C1690" s="9">
        <f t="shared" si="102"/>
        <v>0</v>
      </c>
      <c r="D1690" s="9">
        <f t="shared" si="103"/>
        <v>0</v>
      </c>
    </row>
    <row r="1691" spans="1:4" x14ac:dyDescent="0.15">
      <c r="A1691" t="str">
        <f t="shared" si="104"/>
        <v>-</v>
      </c>
      <c r="B1691" t="e">
        <f>INDEX(Descriptions!$C$4:$C$736,MATCH($A1691,Descriptions!$B$4:$B$736,))</f>
        <v>#N/A</v>
      </c>
      <c r="C1691" s="9">
        <f t="shared" si="102"/>
        <v>0</v>
      </c>
      <c r="D1691" s="9">
        <f t="shared" si="103"/>
        <v>0</v>
      </c>
    </row>
    <row r="1692" spans="1:4" x14ac:dyDescent="0.15">
      <c r="A1692" t="str">
        <f t="shared" si="104"/>
        <v>-</v>
      </c>
      <c r="B1692" t="e">
        <f>INDEX(Descriptions!$C$4:$C$736,MATCH($A1692,Descriptions!$B$4:$B$736,))</f>
        <v>#N/A</v>
      </c>
      <c r="C1692" s="9">
        <f t="shared" si="102"/>
        <v>0</v>
      </c>
      <c r="D1692" s="9">
        <f t="shared" si="103"/>
        <v>0</v>
      </c>
    </row>
    <row r="1693" spans="1:4" x14ac:dyDescent="0.15">
      <c r="A1693" t="str">
        <f t="shared" si="104"/>
        <v>-</v>
      </c>
      <c r="B1693" t="e">
        <f>INDEX(Descriptions!$C$4:$C$736,MATCH($A1693,Descriptions!$B$4:$B$736,))</f>
        <v>#N/A</v>
      </c>
      <c r="C1693" s="9">
        <f t="shared" si="102"/>
        <v>0</v>
      </c>
      <c r="D1693" s="9">
        <f t="shared" si="103"/>
        <v>0</v>
      </c>
    </row>
    <row r="1694" spans="1:4" x14ac:dyDescent="0.15">
      <c r="A1694" t="str">
        <f t="shared" si="104"/>
        <v>-</v>
      </c>
      <c r="B1694" t="e">
        <f>INDEX(Descriptions!$C$4:$C$736,MATCH($A1694,Descriptions!$B$4:$B$736,))</f>
        <v>#N/A</v>
      </c>
      <c r="C1694" s="9">
        <f t="shared" si="102"/>
        <v>0</v>
      </c>
      <c r="D1694" s="9">
        <f t="shared" si="103"/>
        <v>0</v>
      </c>
    </row>
    <row r="1695" spans="1:4" x14ac:dyDescent="0.15">
      <c r="A1695" t="str">
        <f t="shared" si="104"/>
        <v>-</v>
      </c>
      <c r="B1695" t="e">
        <f>INDEX(Descriptions!$C$4:$C$736,MATCH($A1695,Descriptions!$B$4:$B$736,))</f>
        <v>#N/A</v>
      </c>
      <c r="C1695" s="9">
        <f t="shared" si="102"/>
        <v>0</v>
      </c>
      <c r="D1695" s="9">
        <f t="shared" si="103"/>
        <v>0</v>
      </c>
    </row>
    <row r="1696" spans="1:4" x14ac:dyDescent="0.15">
      <c r="A1696" t="str">
        <f t="shared" si="104"/>
        <v>-</v>
      </c>
      <c r="B1696" t="e">
        <f>INDEX(Descriptions!$C$4:$C$736,MATCH($A1696,Descriptions!$B$4:$B$736,))</f>
        <v>#N/A</v>
      </c>
      <c r="C1696" s="9">
        <f t="shared" si="102"/>
        <v>0</v>
      </c>
      <c r="D1696" s="9">
        <f t="shared" si="103"/>
        <v>0</v>
      </c>
    </row>
    <row r="1697" spans="1:4" x14ac:dyDescent="0.15">
      <c r="A1697" t="str">
        <f t="shared" si="104"/>
        <v>-</v>
      </c>
      <c r="B1697" t="e">
        <f>INDEX(Descriptions!$C$4:$C$736,MATCH($A1697,Descriptions!$B$4:$B$736,))</f>
        <v>#N/A</v>
      </c>
      <c r="C1697" s="9">
        <f t="shared" si="102"/>
        <v>0</v>
      </c>
      <c r="D1697" s="9">
        <f t="shared" si="103"/>
        <v>0</v>
      </c>
    </row>
    <row r="1698" spans="1:4" x14ac:dyDescent="0.15">
      <c r="A1698" t="str">
        <f t="shared" si="104"/>
        <v>-</v>
      </c>
      <c r="B1698" t="e">
        <f>INDEX(Descriptions!$C$4:$C$736,MATCH($A1698,Descriptions!$B$4:$B$736,))</f>
        <v>#N/A</v>
      </c>
      <c r="C1698" s="9">
        <f t="shared" si="102"/>
        <v>0</v>
      </c>
      <c r="D1698" s="9">
        <f t="shared" si="103"/>
        <v>0</v>
      </c>
    </row>
    <row r="1699" spans="1:4" x14ac:dyDescent="0.15">
      <c r="A1699" t="str">
        <f t="shared" si="104"/>
        <v>-</v>
      </c>
      <c r="B1699" t="e">
        <f>INDEX(Descriptions!$C$4:$C$736,MATCH($A1699,Descriptions!$B$4:$B$736,))</f>
        <v>#N/A</v>
      </c>
      <c r="C1699" s="9">
        <f t="shared" si="102"/>
        <v>0</v>
      </c>
      <c r="D1699" s="9">
        <f t="shared" si="103"/>
        <v>0</v>
      </c>
    </row>
    <row r="1700" spans="1:4" x14ac:dyDescent="0.15">
      <c r="A1700" t="str">
        <f t="shared" si="104"/>
        <v>-</v>
      </c>
      <c r="B1700" t="e">
        <f>INDEX(Descriptions!$C$4:$C$736,MATCH($A1700,Descriptions!$B$4:$B$736,))</f>
        <v>#N/A</v>
      </c>
      <c r="C1700" s="9">
        <f t="shared" si="102"/>
        <v>0</v>
      </c>
      <c r="D1700" s="9">
        <f t="shared" si="103"/>
        <v>0</v>
      </c>
    </row>
    <row r="1701" spans="1:4" x14ac:dyDescent="0.15">
      <c r="A1701" t="str">
        <f t="shared" si="104"/>
        <v>-</v>
      </c>
      <c r="B1701" t="e">
        <f>INDEX(Descriptions!$C$4:$C$736,MATCH($A1701,Descriptions!$B$4:$B$736,))</f>
        <v>#N/A</v>
      </c>
      <c r="C1701" s="9">
        <f t="shared" si="102"/>
        <v>0</v>
      </c>
      <c r="D1701" s="9">
        <f t="shared" si="103"/>
        <v>0</v>
      </c>
    </row>
    <row r="1702" spans="1:4" x14ac:dyDescent="0.15">
      <c r="A1702" t="str">
        <f t="shared" si="104"/>
        <v>-</v>
      </c>
      <c r="B1702" t="e">
        <f>INDEX(Descriptions!$C$4:$C$736,MATCH($A1702,Descriptions!$B$4:$B$736,))</f>
        <v>#N/A</v>
      </c>
      <c r="C1702" s="9">
        <f t="shared" si="102"/>
        <v>0</v>
      </c>
      <c r="D1702" s="9">
        <f t="shared" si="103"/>
        <v>0</v>
      </c>
    </row>
    <row r="1703" spans="1:4" x14ac:dyDescent="0.15">
      <c r="A1703" t="str">
        <f t="shared" si="104"/>
        <v>-</v>
      </c>
      <c r="B1703" t="e">
        <f>INDEX(Descriptions!$C$4:$C$736,MATCH($A1703,Descriptions!$B$4:$B$736,))</f>
        <v>#N/A</v>
      </c>
      <c r="C1703" s="9">
        <f t="shared" si="102"/>
        <v>0</v>
      </c>
      <c r="D1703" s="9">
        <f t="shared" si="103"/>
        <v>0</v>
      </c>
    </row>
    <row r="1704" spans="1:4" x14ac:dyDescent="0.15">
      <c r="A1704" t="str">
        <f t="shared" si="104"/>
        <v>-</v>
      </c>
      <c r="B1704" t="e">
        <f>INDEX(Descriptions!$C$4:$C$736,MATCH($A1704,Descriptions!$B$4:$B$736,))</f>
        <v>#N/A</v>
      </c>
    </row>
    <row r="1705" spans="1:4" x14ac:dyDescent="0.15">
      <c r="A1705" t="str">
        <f t="shared" si="104"/>
        <v>-</v>
      </c>
      <c r="B1705" t="e">
        <f>INDEX(Descriptions!$C$4:$C$736,MATCH($A1705,Descriptions!$B$4:$B$736,))</f>
        <v>#N/A</v>
      </c>
    </row>
    <row r="1706" spans="1:4" x14ac:dyDescent="0.15">
      <c r="A1706" t="str">
        <f t="shared" si="104"/>
        <v>-</v>
      </c>
      <c r="B1706" t="e">
        <f>INDEX(Descriptions!$C$4:$C$736,MATCH($A1706,Descriptions!$B$4:$B$736,))</f>
        <v>#N/A</v>
      </c>
    </row>
    <row r="1707" spans="1:4" x14ac:dyDescent="0.15">
      <c r="A1707" t="str">
        <f t="shared" si="104"/>
        <v>-</v>
      </c>
      <c r="B1707" t="e">
        <f>INDEX(Descriptions!$C$4:$C$736,MATCH($A1707,Descriptions!$B$4:$B$736,))</f>
        <v>#N/A</v>
      </c>
    </row>
    <row r="1708" spans="1:4" x14ac:dyDescent="0.15">
      <c r="A1708" t="str">
        <f t="shared" si="104"/>
        <v>-</v>
      </c>
      <c r="B1708" t="e">
        <f>INDEX(Descriptions!$C$4:$C$736,MATCH($A1708,Descriptions!$B$4:$B$736,))</f>
        <v>#N/A</v>
      </c>
    </row>
    <row r="1709" spans="1:4" x14ac:dyDescent="0.15">
      <c r="A1709" t="str">
        <f t="shared" si="104"/>
        <v>-</v>
      </c>
      <c r="B1709" t="e">
        <f>INDEX(Descriptions!$C$4:$C$736,MATCH($A1709,Descriptions!$B$4:$B$736,))</f>
        <v>#N/A</v>
      </c>
    </row>
    <row r="1710" spans="1:4" x14ac:dyDescent="0.15">
      <c r="A1710" t="str">
        <f t="shared" si="104"/>
        <v>-</v>
      </c>
      <c r="B1710" t="e">
        <f>INDEX(Descriptions!$C$4:$C$736,MATCH($A1710,Descriptions!$B$4:$B$736,))</f>
        <v>#N/A</v>
      </c>
    </row>
    <row r="1711" spans="1:4" x14ac:dyDescent="0.15">
      <c r="A1711" t="str">
        <f t="shared" si="104"/>
        <v>-</v>
      </c>
      <c r="B1711" t="e">
        <f>INDEX(Descriptions!$C$4:$C$736,MATCH($A1711,Descriptions!$B$4:$B$736,))</f>
        <v>#N/A</v>
      </c>
    </row>
    <row r="1712" spans="1:4" x14ac:dyDescent="0.15">
      <c r="A1712" t="str">
        <f t="shared" si="104"/>
        <v>-</v>
      </c>
      <c r="B1712" t="e">
        <f>INDEX(Descriptions!$C$4:$C$736,MATCH($A1712,Descriptions!$B$4:$B$736,))</f>
        <v>#N/A</v>
      </c>
    </row>
    <row r="1713" spans="1:2" x14ac:dyDescent="0.15">
      <c r="A1713" t="str">
        <f t="shared" si="104"/>
        <v>-</v>
      </c>
      <c r="B1713" t="e">
        <f>INDEX(Descriptions!$C$4:$C$736,MATCH($A1713,Descriptions!$B$4:$B$736,))</f>
        <v>#N/A</v>
      </c>
    </row>
    <row r="1714" spans="1:2" x14ac:dyDescent="0.15">
      <c r="A1714" t="str">
        <f t="shared" si="104"/>
        <v>-</v>
      </c>
      <c r="B1714" t="e">
        <f>INDEX(Descriptions!$C$4:$C$736,MATCH($A1714,Descriptions!$B$4:$B$736,))</f>
        <v>#N/A</v>
      </c>
    </row>
    <row r="1715" spans="1:2" x14ac:dyDescent="0.15">
      <c r="A1715" t="str">
        <f t="shared" si="104"/>
        <v>-</v>
      </c>
      <c r="B1715" t="e">
        <f>INDEX(Descriptions!$C$4:$C$736,MATCH($A1715,Descriptions!$B$4:$B$736,))</f>
        <v>#N/A</v>
      </c>
    </row>
    <row r="1716" spans="1:2" x14ac:dyDescent="0.15">
      <c r="A1716" t="str">
        <f t="shared" si="104"/>
        <v>-</v>
      </c>
      <c r="B1716" t="e">
        <f>INDEX(Descriptions!$C$4:$C$736,MATCH($A1716,Descriptions!$B$4:$B$736,))</f>
        <v>#N/A</v>
      </c>
    </row>
    <row r="1717" spans="1:2" x14ac:dyDescent="0.15">
      <c r="A1717" t="str">
        <f t="shared" si="104"/>
        <v>-</v>
      </c>
      <c r="B1717" t="e">
        <f>INDEX(Descriptions!$C$4:$C$736,MATCH($A1717,Descriptions!$B$4:$B$736,))</f>
        <v>#N/A</v>
      </c>
    </row>
    <row r="1718" spans="1:2" x14ac:dyDescent="0.15">
      <c r="A1718" t="str">
        <f t="shared" si="104"/>
        <v>-</v>
      </c>
      <c r="B1718" t="e">
        <f>INDEX(Descriptions!$C$4:$C$736,MATCH($A1718,Descriptions!$B$4:$B$736,))</f>
        <v>#N/A</v>
      </c>
    </row>
    <row r="1719" spans="1:2" x14ac:dyDescent="0.15">
      <c r="A1719" t="str">
        <f t="shared" si="104"/>
        <v>-</v>
      </c>
      <c r="B1719" t="e">
        <f>INDEX(Descriptions!$C$4:$C$736,MATCH($A1719,Descriptions!$B$4:$B$736,))</f>
        <v>#N/A</v>
      </c>
    </row>
    <row r="1720" spans="1:2" x14ac:dyDescent="0.15">
      <c r="A1720" t="str">
        <f t="shared" si="104"/>
        <v>-</v>
      </c>
      <c r="B1720" t="e">
        <f>INDEX(Descriptions!$C$4:$C$736,MATCH($A1720,Descriptions!$B$4:$B$736,))</f>
        <v>#N/A</v>
      </c>
    </row>
    <row r="1721" spans="1:2" x14ac:dyDescent="0.15">
      <c r="A1721" t="str">
        <f t="shared" si="104"/>
        <v>-</v>
      </c>
      <c r="B1721" t="e">
        <f>INDEX(Descriptions!$C$4:$C$736,MATCH($A1721,Descriptions!$B$4:$B$736,))</f>
        <v>#N/A</v>
      </c>
    </row>
    <row r="1722" spans="1:2" x14ac:dyDescent="0.15">
      <c r="A1722" t="str">
        <f t="shared" si="104"/>
        <v>-</v>
      </c>
      <c r="B1722" t="e">
        <f>INDEX(Descriptions!$C$4:$C$736,MATCH($A1722,Descriptions!$B$4:$B$736,))</f>
        <v>#N/A</v>
      </c>
    </row>
    <row r="1723" spans="1:2" x14ac:dyDescent="0.15">
      <c r="A1723" t="str">
        <f t="shared" si="104"/>
        <v>-</v>
      </c>
      <c r="B1723" t="e">
        <f>INDEX(Descriptions!$C$4:$C$736,MATCH($A1723,Descriptions!$B$4:$B$736,))</f>
        <v>#N/A</v>
      </c>
    </row>
    <row r="1724" spans="1:2" x14ac:dyDescent="0.15">
      <c r="A1724" t="str">
        <f t="shared" si="104"/>
        <v>-</v>
      </c>
      <c r="B1724" t="e">
        <f>INDEX(Descriptions!$C$4:$C$736,MATCH($A1724,Descriptions!$B$4:$B$736,))</f>
        <v>#N/A</v>
      </c>
    </row>
    <row r="1725" spans="1:2" x14ac:dyDescent="0.15">
      <c r="A1725" t="str">
        <f t="shared" si="104"/>
        <v>-</v>
      </c>
      <c r="B1725" t="e">
        <f>INDEX(Descriptions!$C$4:$C$736,MATCH($A1725,Descriptions!$B$4:$B$736,))</f>
        <v>#N/A</v>
      </c>
    </row>
    <row r="1726" spans="1:2" x14ac:dyDescent="0.15">
      <c r="A1726" t="str">
        <f t="shared" si="104"/>
        <v>-</v>
      </c>
      <c r="B1726" t="e">
        <f>INDEX(Descriptions!$C$4:$C$736,MATCH($A1726,Descriptions!$B$4:$B$736,))</f>
        <v>#N/A</v>
      </c>
    </row>
    <row r="1727" spans="1:2" x14ac:dyDescent="0.15">
      <c r="A1727" t="str">
        <f t="shared" si="104"/>
        <v>-</v>
      </c>
      <c r="B1727" t="e">
        <f>INDEX(Descriptions!$C$4:$C$736,MATCH($A1727,Descriptions!$B$4:$B$736,))</f>
        <v>#N/A</v>
      </c>
    </row>
    <row r="1728" spans="1:2" x14ac:dyDescent="0.15">
      <c r="A1728" t="str">
        <f t="shared" si="104"/>
        <v>-</v>
      </c>
      <c r="B1728" t="e">
        <f>INDEX(Descriptions!$C$4:$C$736,MATCH($A1728,Descriptions!$B$4:$B$736,))</f>
        <v>#N/A</v>
      </c>
    </row>
    <row r="1729" spans="1:2" x14ac:dyDescent="0.15">
      <c r="A1729" t="str">
        <f t="shared" si="104"/>
        <v>-</v>
      </c>
      <c r="B1729" t="e">
        <f>INDEX(Descriptions!$C$4:$C$736,MATCH($A1729,Descriptions!$B$4:$B$736,))</f>
        <v>#N/A</v>
      </c>
    </row>
    <row r="1730" spans="1:2" x14ac:dyDescent="0.15">
      <c r="A1730" t="str">
        <f t="shared" si="104"/>
        <v>-</v>
      </c>
      <c r="B1730" t="e">
        <f>INDEX(Descriptions!$C$4:$C$736,MATCH($A1730,Descriptions!$B$4:$B$736,))</f>
        <v>#N/A</v>
      </c>
    </row>
    <row r="1731" spans="1:2" x14ac:dyDescent="0.15">
      <c r="A1731" t="str">
        <f t="shared" si="104"/>
        <v>-</v>
      </c>
      <c r="B1731" t="e">
        <f>INDEX(Descriptions!$C$4:$C$736,MATCH($A1731,Descriptions!$B$4:$B$736,))</f>
        <v>#N/A</v>
      </c>
    </row>
    <row r="1732" spans="1:2" x14ac:dyDescent="0.15">
      <c r="A1732" t="str">
        <f t="shared" si="104"/>
        <v>-</v>
      </c>
      <c r="B1732" t="e">
        <f>INDEX(Descriptions!$C$4:$C$736,MATCH($A1732,Descriptions!$B$4:$B$736,))</f>
        <v>#N/A</v>
      </c>
    </row>
    <row r="1733" spans="1:2" x14ac:dyDescent="0.15">
      <c r="A1733" t="str">
        <f t="shared" ref="A1733:A1796" si="105">CONCATENATE(F1733,"-",G1733)</f>
        <v>-</v>
      </c>
      <c r="B1733" t="e">
        <f>INDEX(Descriptions!$C$4:$C$736,MATCH($A1733,Descriptions!$B$4:$B$736,))</f>
        <v>#N/A</v>
      </c>
    </row>
    <row r="1734" spans="1:2" x14ac:dyDescent="0.15">
      <c r="A1734" t="str">
        <f t="shared" si="105"/>
        <v>-</v>
      </c>
      <c r="B1734" t="e">
        <f>INDEX(Descriptions!$C$4:$C$736,MATCH($A1734,Descriptions!$B$4:$B$736,))</f>
        <v>#N/A</v>
      </c>
    </row>
    <row r="1735" spans="1:2" x14ac:dyDescent="0.15">
      <c r="A1735" t="str">
        <f t="shared" si="105"/>
        <v>-</v>
      </c>
      <c r="B1735" t="e">
        <f>INDEX(Descriptions!$C$4:$C$736,MATCH($A1735,Descriptions!$B$4:$B$736,))</f>
        <v>#N/A</v>
      </c>
    </row>
    <row r="1736" spans="1:2" x14ac:dyDescent="0.15">
      <c r="A1736" t="str">
        <f t="shared" si="105"/>
        <v>-</v>
      </c>
      <c r="B1736" t="e">
        <f>INDEX(Descriptions!$C$4:$C$736,MATCH($A1736,Descriptions!$B$4:$B$736,))</f>
        <v>#N/A</v>
      </c>
    </row>
    <row r="1737" spans="1:2" x14ac:dyDescent="0.15">
      <c r="A1737" t="str">
        <f t="shared" si="105"/>
        <v>-</v>
      </c>
      <c r="B1737" t="e">
        <f>INDEX(Descriptions!$C$4:$C$736,MATCH($A1737,Descriptions!$B$4:$B$736,))</f>
        <v>#N/A</v>
      </c>
    </row>
    <row r="1738" spans="1:2" x14ac:dyDescent="0.15">
      <c r="A1738" t="str">
        <f t="shared" si="105"/>
        <v>-</v>
      </c>
      <c r="B1738" t="e">
        <f>INDEX(Descriptions!$C$4:$C$736,MATCH($A1738,Descriptions!$B$4:$B$736,))</f>
        <v>#N/A</v>
      </c>
    </row>
    <row r="1739" spans="1:2" x14ac:dyDescent="0.15">
      <c r="A1739" t="str">
        <f t="shared" si="105"/>
        <v>-</v>
      </c>
      <c r="B1739" t="e">
        <f>INDEX(Descriptions!$C$4:$C$736,MATCH($A1739,Descriptions!$B$4:$B$736,))</f>
        <v>#N/A</v>
      </c>
    </row>
    <row r="1740" spans="1:2" x14ac:dyDescent="0.15">
      <c r="A1740" t="str">
        <f t="shared" si="105"/>
        <v>-</v>
      </c>
      <c r="B1740" t="e">
        <f>INDEX(Descriptions!$C$4:$C$736,MATCH($A1740,Descriptions!$B$4:$B$736,))</f>
        <v>#N/A</v>
      </c>
    </row>
    <row r="1741" spans="1:2" x14ac:dyDescent="0.15">
      <c r="A1741" t="str">
        <f t="shared" si="105"/>
        <v>-</v>
      </c>
      <c r="B1741" t="e">
        <f>INDEX(Descriptions!$C$4:$C$736,MATCH($A1741,Descriptions!$B$4:$B$736,))</f>
        <v>#N/A</v>
      </c>
    </row>
    <row r="1742" spans="1:2" x14ac:dyDescent="0.15">
      <c r="A1742" t="str">
        <f t="shared" si="105"/>
        <v>-</v>
      </c>
      <c r="B1742" t="e">
        <f>INDEX(Descriptions!$C$4:$C$736,MATCH($A1742,Descriptions!$B$4:$B$736,))</f>
        <v>#N/A</v>
      </c>
    </row>
    <row r="1743" spans="1:2" x14ac:dyDescent="0.15">
      <c r="A1743" t="str">
        <f t="shared" si="105"/>
        <v>-</v>
      </c>
      <c r="B1743" t="e">
        <f>INDEX(Descriptions!$C$4:$C$736,MATCH($A1743,Descriptions!$B$4:$B$736,))</f>
        <v>#N/A</v>
      </c>
    </row>
    <row r="1744" spans="1:2" x14ac:dyDescent="0.15">
      <c r="A1744" t="str">
        <f t="shared" si="105"/>
        <v>-</v>
      </c>
      <c r="B1744" t="e">
        <f>INDEX(Descriptions!$C$4:$C$736,MATCH($A1744,Descriptions!$B$4:$B$736,))</f>
        <v>#N/A</v>
      </c>
    </row>
    <row r="1745" spans="1:2" x14ac:dyDescent="0.15">
      <c r="A1745" t="str">
        <f t="shared" si="105"/>
        <v>-</v>
      </c>
      <c r="B1745" t="e">
        <f>INDEX(Descriptions!$C$4:$C$736,MATCH($A1745,Descriptions!$B$4:$B$736,))</f>
        <v>#N/A</v>
      </c>
    </row>
    <row r="1746" spans="1:2" x14ac:dyDescent="0.15">
      <c r="A1746" t="str">
        <f t="shared" si="105"/>
        <v>-</v>
      </c>
      <c r="B1746" t="e">
        <f>INDEX(Descriptions!$C$4:$C$736,MATCH($A1746,Descriptions!$B$4:$B$736,))</f>
        <v>#N/A</v>
      </c>
    </row>
    <row r="1747" spans="1:2" x14ac:dyDescent="0.15">
      <c r="A1747" t="str">
        <f t="shared" si="105"/>
        <v>-</v>
      </c>
      <c r="B1747" t="e">
        <f>INDEX(Descriptions!$C$4:$C$736,MATCH($A1747,Descriptions!$B$4:$B$736,))</f>
        <v>#N/A</v>
      </c>
    </row>
    <row r="1748" spans="1:2" x14ac:dyDescent="0.15">
      <c r="A1748" t="str">
        <f t="shared" si="105"/>
        <v>-</v>
      </c>
      <c r="B1748" t="e">
        <f>INDEX(Descriptions!$C$4:$C$736,MATCH($A1748,Descriptions!$B$4:$B$736,))</f>
        <v>#N/A</v>
      </c>
    </row>
    <row r="1749" spans="1:2" x14ac:dyDescent="0.15">
      <c r="A1749" t="str">
        <f t="shared" si="105"/>
        <v>-</v>
      </c>
      <c r="B1749" t="e">
        <f>INDEX(Descriptions!$C$4:$C$736,MATCH($A1749,Descriptions!$B$4:$B$736,))</f>
        <v>#N/A</v>
      </c>
    </row>
    <row r="1750" spans="1:2" x14ac:dyDescent="0.15">
      <c r="A1750" t="str">
        <f t="shared" si="105"/>
        <v>-</v>
      </c>
      <c r="B1750" t="e">
        <f>INDEX(Descriptions!$C$4:$C$736,MATCH($A1750,Descriptions!$B$4:$B$736,))</f>
        <v>#N/A</v>
      </c>
    </row>
    <row r="1751" spans="1:2" x14ac:dyDescent="0.15">
      <c r="A1751" t="str">
        <f t="shared" si="105"/>
        <v>-</v>
      </c>
      <c r="B1751" t="e">
        <f>INDEX(Descriptions!$C$4:$C$736,MATCH($A1751,Descriptions!$B$4:$B$736,))</f>
        <v>#N/A</v>
      </c>
    </row>
    <row r="1752" spans="1:2" x14ac:dyDescent="0.15">
      <c r="A1752" t="str">
        <f t="shared" si="105"/>
        <v>-</v>
      </c>
      <c r="B1752" t="e">
        <f>INDEX(Descriptions!$C$4:$C$736,MATCH($A1752,Descriptions!$B$4:$B$736,))</f>
        <v>#N/A</v>
      </c>
    </row>
    <row r="1753" spans="1:2" x14ac:dyDescent="0.15">
      <c r="A1753" t="str">
        <f t="shared" si="105"/>
        <v>-</v>
      </c>
      <c r="B1753" t="e">
        <f>INDEX(Descriptions!$C$4:$C$736,MATCH($A1753,Descriptions!$B$4:$B$736,))</f>
        <v>#N/A</v>
      </c>
    </row>
    <row r="1754" spans="1:2" x14ac:dyDescent="0.15">
      <c r="A1754" t="str">
        <f t="shared" si="105"/>
        <v>-</v>
      </c>
      <c r="B1754" t="e">
        <f>INDEX(Descriptions!$C$4:$C$736,MATCH($A1754,Descriptions!$B$4:$B$736,))</f>
        <v>#N/A</v>
      </c>
    </row>
    <row r="1755" spans="1:2" x14ac:dyDescent="0.15">
      <c r="A1755" t="str">
        <f t="shared" si="105"/>
        <v>-</v>
      </c>
      <c r="B1755" t="e">
        <f>INDEX(Descriptions!$C$4:$C$736,MATCH($A1755,Descriptions!$B$4:$B$736,))</f>
        <v>#N/A</v>
      </c>
    </row>
    <row r="1756" spans="1:2" x14ac:dyDescent="0.15">
      <c r="A1756" t="str">
        <f t="shared" si="105"/>
        <v>-</v>
      </c>
      <c r="B1756" t="e">
        <f>INDEX(Descriptions!$C$4:$C$736,MATCH($A1756,Descriptions!$B$4:$B$736,))</f>
        <v>#N/A</v>
      </c>
    </row>
    <row r="1757" spans="1:2" x14ac:dyDescent="0.15">
      <c r="A1757" t="str">
        <f t="shared" si="105"/>
        <v>-</v>
      </c>
      <c r="B1757" t="e">
        <f>INDEX(Descriptions!$C$4:$C$736,MATCH($A1757,Descriptions!$B$4:$B$736,))</f>
        <v>#N/A</v>
      </c>
    </row>
    <row r="1758" spans="1:2" x14ac:dyDescent="0.15">
      <c r="A1758" t="str">
        <f t="shared" si="105"/>
        <v>-</v>
      </c>
      <c r="B1758" t="e">
        <f>INDEX(Descriptions!$C$4:$C$736,MATCH($A1758,Descriptions!$B$4:$B$736,))</f>
        <v>#N/A</v>
      </c>
    </row>
    <row r="1759" spans="1:2" x14ac:dyDescent="0.15">
      <c r="A1759" t="str">
        <f t="shared" si="105"/>
        <v>-</v>
      </c>
      <c r="B1759" t="e">
        <f>INDEX(Descriptions!$C$4:$C$736,MATCH($A1759,Descriptions!$B$4:$B$736,))</f>
        <v>#N/A</v>
      </c>
    </row>
    <row r="1760" spans="1:2" x14ac:dyDescent="0.15">
      <c r="A1760" t="str">
        <f t="shared" si="105"/>
        <v>-</v>
      </c>
      <c r="B1760" t="e">
        <f>INDEX(Descriptions!$C$4:$C$736,MATCH($A1760,Descriptions!$B$4:$B$736,))</f>
        <v>#N/A</v>
      </c>
    </row>
    <row r="1761" spans="1:2" x14ac:dyDescent="0.15">
      <c r="A1761" t="str">
        <f t="shared" si="105"/>
        <v>-</v>
      </c>
      <c r="B1761" t="e">
        <f>INDEX(Descriptions!$C$4:$C$736,MATCH($A1761,Descriptions!$B$4:$B$736,))</f>
        <v>#N/A</v>
      </c>
    </row>
    <row r="1762" spans="1:2" x14ac:dyDescent="0.15">
      <c r="A1762" t="str">
        <f t="shared" si="105"/>
        <v>-</v>
      </c>
      <c r="B1762" t="e">
        <f>INDEX(Descriptions!$C$4:$C$736,MATCH($A1762,Descriptions!$B$4:$B$736,))</f>
        <v>#N/A</v>
      </c>
    </row>
    <row r="1763" spans="1:2" x14ac:dyDescent="0.15">
      <c r="A1763" t="str">
        <f t="shared" si="105"/>
        <v>-</v>
      </c>
      <c r="B1763" t="e">
        <f>INDEX(Descriptions!$C$4:$C$736,MATCH($A1763,Descriptions!$B$4:$B$736,))</f>
        <v>#N/A</v>
      </c>
    </row>
    <row r="1764" spans="1:2" x14ac:dyDescent="0.15">
      <c r="A1764" t="str">
        <f t="shared" si="105"/>
        <v>-</v>
      </c>
      <c r="B1764" t="e">
        <f>INDEX(Descriptions!$C$4:$C$736,MATCH($A1764,Descriptions!$B$4:$B$736,))</f>
        <v>#N/A</v>
      </c>
    </row>
    <row r="1765" spans="1:2" x14ac:dyDescent="0.15">
      <c r="A1765" t="str">
        <f t="shared" si="105"/>
        <v>-</v>
      </c>
      <c r="B1765" t="e">
        <f>INDEX(Descriptions!$C$4:$C$736,MATCH($A1765,Descriptions!$B$4:$B$736,))</f>
        <v>#N/A</v>
      </c>
    </row>
    <row r="1766" spans="1:2" x14ac:dyDescent="0.15">
      <c r="A1766" t="str">
        <f t="shared" si="105"/>
        <v>-</v>
      </c>
      <c r="B1766" t="e">
        <f>INDEX(Descriptions!$C$4:$C$736,MATCH($A1766,Descriptions!$B$4:$B$736,))</f>
        <v>#N/A</v>
      </c>
    </row>
    <row r="1767" spans="1:2" x14ac:dyDescent="0.15">
      <c r="A1767" t="str">
        <f t="shared" si="105"/>
        <v>-</v>
      </c>
      <c r="B1767" t="e">
        <f>INDEX(Descriptions!$C$4:$C$736,MATCH($A1767,Descriptions!$B$4:$B$736,))</f>
        <v>#N/A</v>
      </c>
    </row>
    <row r="1768" spans="1:2" x14ac:dyDescent="0.15">
      <c r="A1768" t="str">
        <f t="shared" si="105"/>
        <v>-</v>
      </c>
      <c r="B1768" t="e">
        <f>INDEX(Descriptions!$C$4:$C$736,MATCH($A1768,Descriptions!$B$4:$B$736,))</f>
        <v>#N/A</v>
      </c>
    </row>
    <row r="1769" spans="1:2" x14ac:dyDescent="0.15">
      <c r="A1769" t="str">
        <f t="shared" si="105"/>
        <v>-</v>
      </c>
      <c r="B1769" t="e">
        <f>INDEX(Descriptions!$C$4:$C$736,MATCH($A1769,Descriptions!$B$4:$B$736,))</f>
        <v>#N/A</v>
      </c>
    </row>
    <row r="1770" spans="1:2" x14ac:dyDescent="0.15">
      <c r="A1770" t="str">
        <f t="shared" si="105"/>
        <v>-</v>
      </c>
      <c r="B1770" t="e">
        <f>INDEX(Descriptions!$C$4:$C$736,MATCH($A1770,Descriptions!$B$4:$B$736,))</f>
        <v>#N/A</v>
      </c>
    </row>
    <row r="1771" spans="1:2" x14ac:dyDescent="0.15">
      <c r="A1771" t="str">
        <f t="shared" si="105"/>
        <v>-</v>
      </c>
      <c r="B1771" t="e">
        <f>INDEX(Descriptions!$C$4:$C$736,MATCH($A1771,Descriptions!$B$4:$B$736,))</f>
        <v>#N/A</v>
      </c>
    </row>
    <row r="1772" spans="1:2" x14ac:dyDescent="0.15">
      <c r="A1772" t="str">
        <f t="shared" si="105"/>
        <v>-</v>
      </c>
      <c r="B1772" t="e">
        <f>INDEX(Descriptions!$C$4:$C$736,MATCH($A1772,Descriptions!$B$4:$B$736,))</f>
        <v>#N/A</v>
      </c>
    </row>
    <row r="1773" spans="1:2" x14ac:dyDescent="0.15">
      <c r="A1773" t="str">
        <f t="shared" si="105"/>
        <v>-</v>
      </c>
      <c r="B1773" t="e">
        <f>INDEX(Descriptions!$C$4:$C$736,MATCH($A1773,Descriptions!$B$4:$B$736,))</f>
        <v>#N/A</v>
      </c>
    </row>
    <row r="1774" spans="1:2" x14ac:dyDescent="0.15">
      <c r="A1774" t="str">
        <f t="shared" si="105"/>
        <v>-</v>
      </c>
      <c r="B1774" t="e">
        <f>INDEX(Descriptions!$C$4:$C$736,MATCH($A1774,Descriptions!$B$4:$B$736,))</f>
        <v>#N/A</v>
      </c>
    </row>
    <row r="1775" spans="1:2" x14ac:dyDescent="0.15">
      <c r="A1775" t="str">
        <f t="shared" si="105"/>
        <v>-</v>
      </c>
      <c r="B1775" t="e">
        <f>INDEX(Descriptions!$C$4:$C$736,MATCH($A1775,Descriptions!$B$4:$B$736,))</f>
        <v>#N/A</v>
      </c>
    </row>
    <row r="1776" spans="1:2" x14ac:dyDescent="0.15">
      <c r="A1776" t="str">
        <f t="shared" si="105"/>
        <v>-</v>
      </c>
      <c r="B1776" t="e">
        <f>INDEX(Descriptions!$C$4:$C$736,MATCH($A1776,Descriptions!$B$4:$B$736,))</f>
        <v>#N/A</v>
      </c>
    </row>
    <row r="1777" spans="1:2" x14ac:dyDescent="0.15">
      <c r="A1777" t="str">
        <f t="shared" si="105"/>
        <v>-</v>
      </c>
      <c r="B1777" t="e">
        <f>INDEX(Descriptions!$C$4:$C$736,MATCH($A1777,Descriptions!$B$4:$B$736,))</f>
        <v>#N/A</v>
      </c>
    </row>
    <row r="1778" spans="1:2" x14ac:dyDescent="0.15">
      <c r="A1778" t="str">
        <f t="shared" si="105"/>
        <v>-</v>
      </c>
      <c r="B1778" t="e">
        <f>INDEX(Descriptions!$C$4:$C$736,MATCH($A1778,Descriptions!$B$4:$B$736,))</f>
        <v>#N/A</v>
      </c>
    </row>
    <row r="1779" spans="1:2" x14ac:dyDescent="0.15">
      <c r="A1779" t="str">
        <f t="shared" si="105"/>
        <v>-</v>
      </c>
      <c r="B1779" t="e">
        <f>INDEX(Descriptions!$C$4:$C$736,MATCH($A1779,Descriptions!$B$4:$B$736,))</f>
        <v>#N/A</v>
      </c>
    </row>
    <row r="1780" spans="1:2" x14ac:dyDescent="0.15">
      <c r="A1780" t="str">
        <f t="shared" si="105"/>
        <v>-</v>
      </c>
      <c r="B1780" t="e">
        <f>INDEX(Descriptions!$C$4:$C$736,MATCH($A1780,Descriptions!$B$4:$B$736,))</f>
        <v>#N/A</v>
      </c>
    </row>
    <row r="1781" spans="1:2" x14ac:dyDescent="0.15">
      <c r="A1781" t="str">
        <f t="shared" si="105"/>
        <v>-</v>
      </c>
      <c r="B1781" t="e">
        <f>INDEX(Descriptions!$C$4:$C$736,MATCH($A1781,Descriptions!$B$4:$B$736,))</f>
        <v>#N/A</v>
      </c>
    </row>
    <row r="1782" spans="1:2" x14ac:dyDescent="0.15">
      <c r="A1782" t="str">
        <f t="shared" si="105"/>
        <v>-</v>
      </c>
      <c r="B1782" t="e">
        <f>INDEX(Descriptions!$C$4:$C$736,MATCH($A1782,Descriptions!$B$4:$B$736,))</f>
        <v>#N/A</v>
      </c>
    </row>
    <row r="1783" spans="1:2" x14ac:dyDescent="0.15">
      <c r="A1783" t="str">
        <f t="shared" si="105"/>
        <v>-</v>
      </c>
      <c r="B1783" t="e">
        <f>INDEX(Descriptions!$C$4:$C$736,MATCH($A1783,Descriptions!$B$4:$B$736,))</f>
        <v>#N/A</v>
      </c>
    </row>
    <row r="1784" spans="1:2" x14ac:dyDescent="0.15">
      <c r="A1784" t="str">
        <f t="shared" si="105"/>
        <v>-</v>
      </c>
      <c r="B1784" t="e">
        <f>INDEX(Descriptions!$C$4:$C$736,MATCH($A1784,Descriptions!$B$4:$B$736,))</f>
        <v>#N/A</v>
      </c>
    </row>
    <row r="1785" spans="1:2" x14ac:dyDescent="0.15">
      <c r="A1785" t="str">
        <f t="shared" si="105"/>
        <v>-</v>
      </c>
      <c r="B1785" t="e">
        <f>INDEX(Descriptions!$C$4:$C$736,MATCH($A1785,Descriptions!$B$4:$B$736,))</f>
        <v>#N/A</v>
      </c>
    </row>
    <row r="1786" spans="1:2" x14ac:dyDescent="0.15">
      <c r="A1786" t="str">
        <f t="shared" si="105"/>
        <v>-</v>
      </c>
      <c r="B1786" t="e">
        <f>INDEX(Descriptions!$C$4:$C$736,MATCH($A1786,Descriptions!$B$4:$B$736,))</f>
        <v>#N/A</v>
      </c>
    </row>
    <row r="1787" spans="1:2" x14ac:dyDescent="0.15">
      <c r="A1787" t="str">
        <f t="shared" si="105"/>
        <v>-</v>
      </c>
      <c r="B1787" t="e">
        <f>INDEX(Descriptions!$C$4:$C$736,MATCH($A1787,Descriptions!$B$4:$B$736,))</f>
        <v>#N/A</v>
      </c>
    </row>
    <row r="1788" spans="1:2" x14ac:dyDescent="0.15">
      <c r="A1788" t="str">
        <f t="shared" si="105"/>
        <v>-</v>
      </c>
      <c r="B1788" t="e">
        <f>INDEX(Descriptions!$C$4:$C$736,MATCH($A1788,Descriptions!$B$4:$B$736,))</f>
        <v>#N/A</v>
      </c>
    </row>
    <row r="1789" spans="1:2" x14ac:dyDescent="0.15">
      <c r="A1789" t="str">
        <f t="shared" si="105"/>
        <v>-</v>
      </c>
      <c r="B1789" t="e">
        <f>INDEX(Descriptions!$C$4:$C$736,MATCH($A1789,Descriptions!$B$4:$B$736,))</f>
        <v>#N/A</v>
      </c>
    </row>
    <row r="1790" spans="1:2" x14ac:dyDescent="0.15">
      <c r="A1790" t="str">
        <f t="shared" si="105"/>
        <v>-</v>
      </c>
      <c r="B1790" t="e">
        <f>INDEX(Descriptions!$C$4:$C$736,MATCH($A1790,Descriptions!$B$4:$B$736,))</f>
        <v>#N/A</v>
      </c>
    </row>
    <row r="1791" spans="1:2" x14ac:dyDescent="0.15">
      <c r="A1791" t="str">
        <f t="shared" si="105"/>
        <v>-</v>
      </c>
      <c r="B1791" t="e">
        <f>INDEX(Descriptions!$C$4:$C$736,MATCH($A1791,Descriptions!$B$4:$B$736,))</f>
        <v>#N/A</v>
      </c>
    </row>
    <row r="1792" spans="1:2" x14ac:dyDescent="0.15">
      <c r="A1792" t="str">
        <f t="shared" si="105"/>
        <v>-</v>
      </c>
      <c r="B1792" t="e">
        <f>INDEX(Descriptions!$C$4:$C$736,MATCH($A1792,Descriptions!$B$4:$B$736,))</f>
        <v>#N/A</v>
      </c>
    </row>
    <row r="1793" spans="1:2" x14ac:dyDescent="0.15">
      <c r="A1793" t="str">
        <f t="shared" si="105"/>
        <v>-</v>
      </c>
      <c r="B1793" t="e">
        <f>INDEX(Descriptions!$C$4:$C$736,MATCH($A1793,Descriptions!$B$4:$B$736,))</f>
        <v>#N/A</v>
      </c>
    </row>
    <row r="1794" spans="1:2" x14ac:dyDescent="0.15">
      <c r="A1794" t="str">
        <f t="shared" si="105"/>
        <v>-</v>
      </c>
      <c r="B1794" t="e">
        <f>INDEX(Descriptions!$C$4:$C$736,MATCH($A1794,Descriptions!$B$4:$B$736,))</f>
        <v>#N/A</v>
      </c>
    </row>
    <row r="1795" spans="1:2" x14ac:dyDescent="0.15">
      <c r="A1795" t="str">
        <f t="shared" si="105"/>
        <v>-</v>
      </c>
      <c r="B1795" t="e">
        <f>INDEX(Descriptions!$C$4:$C$736,MATCH($A1795,Descriptions!$B$4:$B$736,))</f>
        <v>#N/A</v>
      </c>
    </row>
    <row r="1796" spans="1:2" x14ac:dyDescent="0.15">
      <c r="A1796" t="str">
        <f t="shared" si="105"/>
        <v>-</v>
      </c>
      <c r="B1796" t="e">
        <f>INDEX(Descriptions!$C$4:$C$736,MATCH($A1796,Descriptions!$B$4:$B$736,))</f>
        <v>#N/A</v>
      </c>
    </row>
    <row r="1797" spans="1:2" x14ac:dyDescent="0.15">
      <c r="A1797" t="str">
        <f t="shared" ref="A1797:A1860" si="106">CONCATENATE(F1797,"-",G1797)</f>
        <v>-</v>
      </c>
      <c r="B1797" t="e">
        <f>INDEX(Descriptions!$C$4:$C$736,MATCH($A1797,Descriptions!$B$4:$B$736,))</f>
        <v>#N/A</v>
      </c>
    </row>
    <row r="1798" spans="1:2" x14ac:dyDescent="0.15">
      <c r="A1798" t="str">
        <f t="shared" si="106"/>
        <v>-</v>
      </c>
      <c r="B1798" t="e">
        <f>INDEX(Descriptions!$C$4:$C$736,MATCH($A1798,Descriptions!$B$4:$B$736,))</f>
        <v>#N/A</v>
      </c>
    </row>
    <row r="1799" spans="1:2" x14ac:dyDescent="0.15">
      <c r="A1799" t="str">
        <f t="shared" si="106"/>
        <v>-</v>
      </c>
      <c r="B1799" t="e">
        <f>INDEX(Descriptions!$C$4:$C$736,MATCH($A1799,Descriptions!$B$4:$B$736,))</f>
        <v>#N/A</v>
      </c>
    </row>
    <row r="1800" spans="1:2" x14ac:dyDescent="0.15">
      <c r="A1800" t="str">
        <f t="shared" si="106"/>
        <v>-</v>
      </c>
      <c r="B1800" t="e">
        <f>INDEX(Descriptions!$C$4:$C$736,MATCH($A1800,Descriptions!$B$4:$B$736,))</f>
        <v>#N/A</v>
      </c>
    </row>
    <row r="1801" spans="1:2" x14ac:dyDescent="0.15">
      <c r="A1801" t="str">
        <f t="shared" si="106"/>
        <v>-</v>
      </c>
      <c r="B1801" t="e">
        <f>INDEX(Descriptions!$C$4:$C$736,MATCH($A1801,Descriptions!$B$4:$B$736,))</f>
        <v>#N/A</v>
      </c>
    </row>
    <row r="1802" spans="1:2" x14ac:dyDescent="0.15">
      <c r="A1802" t="str">
        <f t="shared" si="106"/>
        <v>-</v>
      </c>
      <c r="B1802" t="e">
        <f>INDEX(Descriptions!$C$4:$C$736,MATCH($A1802,Descriptions!$B$4:$B$736,))</f>
        <v>#N/A</v>
      </c>
    </row>
    <row r="1803" spans="1:2" x14ac:dyDescent="0.15">
      <c r="A1803" t="str">
        <f t="shared" si="106"/>
        <v>-</v>
      </c>
      <c r="B1803" t="e">
        <f>INDEX(Descriptions!$C$4:$C$736,MATCH($A1803,Descriptions!$B$4:$B$736,))</f>
        <v>#N/A</v>
      </c>
    </row>
    <row r="1804" spans="1:2" x14ac:dyDescent="0.15">
      <c r="A1804" t="str">
        <f t="shared" si="106"/>
        <v>-</v>
      </c>
      <c r="B1804" t="e">
        <f>INDEX(Descriptions!$C$4:$C$736,MATCH($A1804,Descriptions!$B$4:$B$736,))</f>
        <v>#N/A</v>
      </c>
    </row>
    <row r="1805" spans="1:2" x14ac:dyDescent="0.15">
      <c r="A1805" t="str">
        <f t="shared" si="106"/>
        <v>-</v>
      </c>
      <c r="B1805" t="e">
        <f>INDEX(Descriptions!$C$4:$C$736,MATCH($A1805,Descriptions!$B$4:$B$736,))</f>
        <v>#N/A</v>
      </c>
    </row>
    <row r="1806" spans="1:2" x14ac:dyDescent="0.15">
      <c r="A1806" t="str">
        <f t="shared" si="106"/>
        <v>-</v>
      </c>
      <c r="B1806" t="e">
        <f>INDEX(Descriptions!$C$4:$C$736,MATCH($A1806,Descriptions!$B$4:$B$736,))</f>
        <v>#N/A</v>
      </c>
    </row>
    <row r="1807" spans="1:2" x14ac:dyDescent="0.15">
      <c r="A1807" t="str">
        <f t="shared" si="106"/>
        <v>-</v>
      </c>
      <c r="B1807" t="e">
        <f>INDEX(Descriptions!$C$4:$C$736,MATCH($A1807,Descriptions!$B$4:$B$736,))</f>
        <v>#N/A</v>
      </c>
    </row>
    <row r="1808" spans="1:2" x14ac:dyDescent="0.15">
      <c r="A1808" t="str">
        <f t="shared" si="106"/>
        <v>-</v>
      </c>
      <c r="B1808" t="e">
        <f>INDEX(Descriptions!$C$4:$C$736,MATCH($A1808,Descriptions!$B$4:$B$736,))</f>
        <v>#N/A</v>
      </c>
    </row>
    <row r="1809" spans="1:2" x14ac:dyDescent="0.15">
      <c r="A1809" t="str">
        <f t="shared" si="106"/>
        <v>-</v>
      </c>
      <c r="B1809" t="e">
        <f>INDEX(Descriptions!$C$4:$C$736,MATCH($A1809,Descriptions!$B$4:$B$736,))</f>
        <v>#N/A</v>
      </c>
    </row>
    <row r="1810" spans="1:2" x14ac:dyDescent="0.15">
      <c r="A1810" t="str">
        <f t="shared" si="106"/>
        <v>-</v>
      </c>
      <c r="B1810" t="e">
        <f>INDEX(Descriptions!$C$4:$C$736,MATCH($A1810,Descriptions!$B$4:$B$736,))</f>
        <v>#N/A</v>
      </c>
    </row>
    <row r="1811" spans="1:2" x14ac:dyDescent="0.15">
      <c r="A1811" t="str">
        <f t="shared" si="106"/>
        <v>-</v>
      </c>
      <c r="B1811" t="e">
        <f>INDEX(Descriptions!$C$4:$C$736,MATCH($A1811,Descriptions!$B$4:$B$736,))</f>
        <v>#N/A</v>
      </c>
    </row>
    <row r="1812" spans="1:2" x14ac:dyDescent="0.15">
      <c r="A1812" t="str">
        <f t="shared" si="106"/>
        <v>-</v>
      </c>
      <c r="B1812" t="e">
        <f>INDEX(Descriptions!$C$4:$C$736,MATCH($A1812,Descriptions!$B$4:$B$736,))</f>
        <v>#N/A</v>
      </c>
    </row>
    <row r="1813" spans="1:2" x14ac:dyDescent="0.15">
      <c r="A1813" t="str">
        <f t="shared" si="106"/>
        <v>-</v>
      </c>
      <c r="B1813" t="e">
        <f>INDEX(Descriptions!$C$4:$C$736,MATCH($A1813,Descriptions!$B$4:$B$736,))</f>
        <v>#N/A</v>
      </c>
    </row>
    <row r="1814" spans="1:2" x14ac:dyDescent="0.15">
      <c r="A1814" t="str">
        <f t="shared" si="106"/>
        <v>-</v>
      </c>
      <c r="B1814" t="e">
        <f>INDEX(Descriptions!$C$4:$C$736,MATCH($A1814,Descriptions!$B$4:$B$736,))</f>
        <v>#N/A</v>
      </c>
    </row>
    <row r="1815" spans="1:2" x14ac:dyDescent="0.15">
      <c r="A1815" t="str">
        <f t="shared" si="106"/>
        <v>-</v>
      </c>
      <c r="B1815" t="e">
        <f>INDEX(Descriptions!$C$4:$C$736,MATCH($A1815,Descriptions!$B$4:$B$736,))</f>
        <v>#N/A</v>
      </c>
    </row>
    <row r="1816" spans="1:2" x14ac:dyDescent="0.15">
      <c r="A1816" t="str">
        <f t="shared" si="106"/>
        <v>-</v>
      </c>
      <c r="B1816" t="e">
        <f>INDEX(Descriptions!$C$4:$C$736,MATCH($A1816,Descriptions!$B$4:$B$736,))</f>
        <v>#N/A</v>
      </c>
    </row>
    <row r="1817" spans="1:2" x14ac:dyDescent="0.15">
      <c r="A1817" t="str">
        <f t="shared" si="106"/>
        <v>-</v>
      </c>
      <c r="B1817" t="e">
        <f>INDEX(Descriptions!$C$4:$C$736,MATCH($A1817,Descriptions!$B$4:$B$736,))</f>
        <v>#N/A</v>
      </c>
    </row>
    <row r="1818" spans="1:2" x14ac:dyDescent="0.15">
      <c r="A1818" t="str">
        <f t="shared" si="106"/>
        <v>-</v>
      </c>
      <c r="B1818" t="e">
        <f>INDEX(Descriptions!$C$4:$C$736,MATCH($A1818,Descriptions!$B$4:$B$736,))</f>
        <v>#N/A</v>
      </c>
    </row>
    <row r="1819" spans="1:2" x14ac:dyDescent="0.15">
      <c r="A1819" t="str">
        <f t="shared" si="106"/>
        <v>-</v>
      </c>
      <c r="B1819" t="e">
        <f>INDEX(Descriptions!$C$4:$C$736,MATCH($A1819,Descriptions!$B$4:$B$736,))</f>
        <v>#N/A</v>
      </c>
    </row>
    <row r="1820" spans="1:2" x14ac:dyDescent="0.15">
      <c r="A1820" t="str">
        <f t="shared" si="106"/>
        <v>-</v>
      </c>
      <c r="B1820" t="e">
        <f>INDEX(Descriptions!$C$4:$C$736,MATCH($A1820,Descriptions!$B$4:$B$736,))</f>
        <v>#N/A</v>
      </c>
    </row>
    <row r="1821" spans="1:2" x14ac:dyDescent="0.15">
      <c r="A1821" t="str">
        <f t="shared" si="106"/>
        <v>-</v>
      </c>
      <c r="B1821" t="e">
        <f>INDEX(Descriptions!$C$4:$C$736,MATCH($A1821,Descriptions!$B$4:$B$736,))</f>
        <v>#N/A</v>
      </c>
    </row>
    <row r="1822" spans="1:2" x14ac:dyDescent="0.15">
      <c r="A1822" t="str">
        <f t="shared" si="106"/>
        <v>-</v>
      </c>
      <c r="B1822" t="e">
        <f>INDEX(Descriptions!$C$4:$C$736,MATCH($A1822,Descriptions!$B$4:$B$736,))</f>
        <v>#N/A</v>
      </c>
    </row>
    <row r="1823" spans="1:2" x14ac:dyDescent="0.15">
      <c r="A1823" t="str">
        <f t="shared" si="106"/>
        <v>-</v>
      </c>
      <c r="B1823" t="e">
        <f>INDEX(Descriptions!$C$4:$C$736,MATCH($A1823,Descriptions!$B$4:$B$736,))</f>
        <v>#N/A</v>
      </c>
    </row>
    <row r="1824" spans="1:2" x14ac:dyDescent="0.15">
      <c r="A1824" t="str">
        <f t="shared" si="106"/>
        <v>-</v>
      </c>
      <c r="B1824" t="e">
        <f>INDEX(Descriptions!$C$4:$C$736,MATCH($A1824,Descriptions!$B$4:$B$736,))</f>
        <v>#N/A</v>
      </c>
    </row>
    <row r="1825" spans="1:2" x14ac:dyDescent="0.15">
      <c r="A1825" t="str">
        <f t="shared" si="106"/>
        <v>-</v>
      </c>
      <c r="B1825" t="e">
        <f>INDEX(Descriptions!$C$4:$C$736,MATCH($A1825,Descriptions!$B$4:$B$736,))</f>
        <v>#N/A</v>
      </c>
    </row>
    <row r="1826" spans="1:2" x14ac:dyDescent="0.15">
      <c r="A1826" t="str">
        <f t="shared" si="106"/>
        <v>-</v>
      </c>
      <c r="B1826" t="e">
        <f>INDEX(Descriptions!$C$4:$C$736,MATCH($A1826,Descriptions!$B$4:$B$736,))</f>
        <v>#N/A</v>
      </c>
    </row>
    <row r="1827" spans="1:2" x14ac:dyDescent="0.15">
      <c r="A1827" t="str">
        <f t="shared" si="106"/>
        <v>-</v>
      </c>
      <c r="B1827" t="e">
        <f>INDEX(Descriptions!$C$4:$C$736,MATCH($A1827,Descriptions!$B$4:$B$736,))</f>
        <v>#N/A</v>
      </c>
    </row>
    <row r="1828" spans="1:2" x14ac:dyDescent="0.15">
      <c r="A1828" t="str">
        <f t="shared" si="106"/>
        <v>-</v>
      </c>
      <c r="B1828" t="e">
        <f>INDEX(Descriptions!$C$4:$C$736,MATCH($A1828,Descriptions!$B$4:$B$736,))</f>
        <v>#N/A</v>
      </c>
    </row>
    <row r="1829" spans="1:2" x14ac:dyDescent="0.15">
      <c r="A1829" t="str">
        <f t="shared" si="106"/>
        <v>-</v>
      </c>
      <c r="B1829" t="e">
        <f>INDEX(Descriptions!$C$4:$C$736,MATCH($A1829,Descriptions!$B$4:$B$736,))</f>
        <v>#N/A</v>
      </c>
    </row>
    <row r="1830" spans="1:2" x14ac:dyDescent="0.15">
      <c r="A1830" t="str">
        <f t="shared" si="106"/>
        <v>-</v>
      </c>
      <c r="B1830" t="e">
        <f>INDEX(Descriptions!$C$4:$C$736,MATCH($A1830,Descriptions!$B$4:$B$736,))</f>
        <v>#N/A</v>
      </c>
    </row>
    <row r="1831" spans="1:2" x14ac:dyDescent="0.15">
      <c r="A1831" t="str">
        <f t="shared" si="106"/>
        <v>-</v>
      </c>
      <c r="B1831" t="e">
        <f>INDEX(Descriptions!$C$4:$C$736,MATCH($A1831,Descriptions!$B$4:$B$736,))</f>
        <v>#N/A</v>
      </c>
    </row>
    <row r="1832" spans="1:2" x14ac:dyDescent="0.15">
      <c r="A1832" t="str">
        <f t="shared" si="106"/>
        <v>-</v>
      </c>
      <c r="B1832" t="e">
        <f>INDEX(Descriptions!$C$4:$C$736,MATCH($A1832,Descriptions!$B$4:$B$736,))</f>
        <v>#N/A</v>
      </c>
    </row>
    <row r="1833" spans="1:2" x14ac:dyDescent="0.15">
      <c r="A1833" t="str">
        <f t="shared" si="106"/>
        <v>-</v>
      </c>
      <c r="B1833" t="e">
        <f>INDEX(Descriptions!$C$4:$C$736,MATCH($A1833,Descriptions!$B$4:$B$736,))</f>
        <v>#N/A</v>
      </c>
    </row>
    <row r="1834" spans="1:2" x14ac:dyDescent="0.15">
      <c r="A1834" t="str">
        <f t="shared" si="106"/>
        <v>-</v>
      </c>
      <c r="B1834" t="e">
        <f>INDEX(Descriptions!$C$4:$C$736,MATCH($A1834,Descriptions!$B$4:$B$736,))</f>
        <v>#N/A</v>
      </c>
    </row>
    <row r="1835" spans="1:2" x14ac:dyDescent="0.15">
      <c r="A1835" t="str">
        <f t="shared" si="106"/>
        <v>-</v>
      </c>
      <c r="B1835" t="e">
        <f>INDEX(Descriptions!$C$4:$C$736,MATCH($A1835,Descriptions!$B$4:$B$736,))</f>
        <v>#N/A</v>
      </c>
    </row>
    <row r="1836" spans="1:2" x14ac:dyDescent="0.15">
      <c r="A1836" t="str">
        <f t="shared" si="106"/>
        <v>-</v>
      </c>
      <c r="B1836" t="e">
        <f>INDEX(Descriptions!$C$4:$C$736,MATCH($A1836,Descriptions!$B$4:$B$736,))</f>
        <v>#N/A</v>
      </c>
    </row>
    <row r="1837" spans="1:2" x14ac:dyDescent="0.15">
      <c r="A1837" t="str">
        <f t="shared" si="106"/>
        <v>-</v>
      </c>
      <c r="B1837" t="e">
        <f>INDEX(Descriptions!$C$4:$C$736,MATCH($A1837,Descriptions!$B$4:$B$736,))</f>
        <v>#N/A</v>
      </c>
    </row>
    <row r="1838" spans="1:2" x14ac:dyDescent="0.15">
      <c r="A1838" t="str">
        <f t="shared" si="106"/>
        <v>-</v>
      </c>
      <c r="B1838" t="e">
        <f>INDEX(Descriptions!$C$4:$C$736,MATCH($A1838,Descriptions!$B$4:$B$736,))</f>
        <v>#N/A</v>
      </c>
    </row>
    <row r="1839" spans="1:2" x14ac:dyDescent="0.15">
      <c r="A1839" t="str">
        <f t="shared" si="106"/>
        <v>-</v>
      </c>
      <c r="B1839" t="e">
        <f>INDEX(Descriptions!$C$4:$C$736,MATCH($A1839,Descriptions!$B$4:$B$736,))</f>
        <v>#N/A</v>
      </c>
    </row>
    <row r="1840" spans="1:2" x14ac:dyDescent="0.15">
      <c r="A1840" t="str">
        <f t="shared" si="106"/>
        <v>-</v>
      </c>
      <c r="B1840" t="e">
        <f>INDEX(Descriptions!$C$4:$C$736,MATCH($A1840,Descriptions!$B$4:$B$736,))</f>
        <v>#N/A</v>
      </c>
    </row>
    <row r="1841" spans="1:2" x14ac:dyDescent="0.15">
      <c r="A1841" t="str">
        <f t="shared" si="106"/>
        <v>-</v>
      </c>
      <c r="B1841" t="e">
        <f>INDEX(Descriptions!$C$4:$C$736,MATCH($A1841,Descriptions!$B$4:$B$736,))</f>
        <v>#N/A</v>
      </c>
    </row>
    <row r="1842" spans="1:2" x14ac:dyDescent="0.15">
      <c r="A1842" t="str">
        <f t="shared" si="106"/>
        <v>-</v>
      </c>
      <c r="B1842" t="e">
        <f>INDEX(Descriptions!$C$4:$C$736,MATCH($A1842,Descriptions!$B$4:$B$736,))</f>
        <v>#N/A</v>
      </c>
    </row>
    <row r="1843" spans="1:2" x14ac:dyDescent="0.15">
      <c r="A1843" t="str">
        <f t="shared" si="106"/>
        <v>-</v>
      </c>
      <c r="B1843" t="e">
        <f>INDEX(Descriptions!$C$4:$C$736,MATCH($A1843,Descriptions!$B$4:$B$736,))</f>
        <v>#N/A</v>
      </c>
    </row>
    <row r="1844" spans="1:2" x14ac:dyDescent="0.15">
      <c r="A1844" t="str">
        <f t="shared" si="106"/>
        <v>-</v>
      </c>
      <c r="B1844" t="e">
        <f>INDEX(Descriptions!$C$4:$C$736,MATCH($A1844,Descriptions!$B$4:$B$736,))</f>
        <v>#N/A</v>
      </c>
    </row>
    <row r="1845" spans="1:2" x14ac:dyDescent="0.15">
      <c r="A1845" t="str">
        <f t="shared" si="106"/>
        <v>-</v>
      </c>
      <c r="B1845" t="e">
        <f>INDEX(Descriptions!$C$4:$C$736,MATCH($A1845,Descriptions!$B$4:$B$736,))</f>
        <v>#N/A</v>
      </c>
    </row>
    <row r="1846" spans="1:2" x14ac:dyDescent="0.15">
      <c r="A1846" t="str">
        <f t="shared" si="106"/>
        <v>-</v>
      </c>
      <c r="B1846" t="e">
        <f>INDEX(Descriptions!$C$4:$C$736,MATCH($A1846,Descriptions!$B$4:$B$736,))</f>
        <v>#N/A</v>
      </c>
    </row>
    <row r="1847" spans="1:2" x14ac:dyDescent="0.15">
      <c r="A1847" t="str">
        <f t="shared" si="106"/>
        <v>-</v>
      </c>
      <c r="B1847" t="e">
        <f>INDEX(Descriptions!$C$4:$C$736,MATCH($A1847,Descriptions!$B$4:$B$736,))</f>
        <v>#N/A</v>
      </c>
    </row>
    <row r="1848" spans="1:2" x14ac:dyDescent="0.15">
      <c r="A1848" t="str">
        <f t="shared" si="106"/>
        <v>-</v>
      </c>
      <c r="B1848" t="e">
        <f>INDEX(Descriptions!$C$4:$C$736,MATCH($A1848,Descriptions!$B$4:$B$736,))</f>
        <v>#N/A</v>
      </c>
    </row>
    <row r="1849" spans="1:2" x14ac:dyDescent="0.15">
      <c r="A1849" t="str">
        <f t="shared" si="106"/>
        <v>-</v>
      </c>
      <c r="B1849" t="e">
        <f>INDEX(Descriptions!$C$4:$C$736,MATCH($A1849,Descriptions!$B$4:$B$736,))</f>
        <v>#N/A</v>
      </c>
    </row>
    <row r="1850" spans="1:2" x14ac:dyDescent="0.15">
      <c r="A1850" t="str">
        <f t="shared" si="106"/>
        <v>-</v>
      </c>
      <c r="B1850" t="e">
        <f>INDEX(Descriptions!$C$4:$C$736,MATCH($A1850,Descriptions!$B$4:$B$736,))</f>
        <v>#N/A</v>
      </c>
    </row>
    <row r="1851" spans="1:2" x14ac:dyDescent="0.15">
      <c r="A1851" t="str">
        <f t="shared" si="106"/>
        <v>-</v>
      </c>
      <c r="B1851" t="e">
        <f>INDEX(Descriptions!$C$4:$C$736,MATCH($A1851,Descriptions!$B$4:$B$736,))</f>
        <v>#N/A</v>
      </c>
    </row>
    <row r="1852" spans="1:2" x14ac:dyDescent="0.15">
      <c r="A1852" t="str">
        <f t="shared" si="106"/>
        <v>-</v>
      </c>
      <c r="B1852" t="e">
        <f>INDEX(Descriptions!$C$4:$C$736,MATCH($A1852,Descriptions!$B$4:$B$736,))</f>
        <v>#N/A</v>
      </c>
    </row>
    <row r="1853" spans="1:2" x14ac:dyDescent="0.15">
      <c r="A1853" t="str">
        <f t="shared" si="106"/>
        <v>-</v>
      </c>
      <c r="B1853" t="e">
        <f>INDEX(Descriptions!$C$4:$C$736,MATCH($A1853,Descriptions!$B$4:$B$736,))</f>
        <v>#N/A</v>
      </c>
    </row>
    <row r="1854" spans="1:2" x14ac:dyDescent="0.15">
      <c r="A1854" t="str">
        <f t="shared" si="106"/>
        <v>-</v>
      </c>
      <c r="B1854" t="e">
        <f>INDEX(Descriptions!$C$4:$C$736,MATCH($A1854,Descriptions!$B$4:$B$736,))</f>
        <v>#N/A</v>
      </c>
    </row>
    <row r="1855" spans="1:2" x14ac:dyDescent="0.15">
      <c r="A1855" t="str">
        <f t="shared" si="106"/>
        <v>-</v>
      </c>
      <c r="B1855" t="e">
        <f>INDEX(Descriptions!$C$4:$C$736,MATCH($A1855,Descriptions!$B$4:$B$736,))</f>
        <v>#N/A</v>
      </c>
    </row>
    <row r="1856" spans="1:2" x14ac:dyDescent="0.15">
      <c r="A1856" t="str">
        <f t="shared" si="106"/>
        <v>-</v>
      </c>
      <c r="B1856" t="e">
        <f>INDEX(Descriptions!$C$4:$C$736,MATCH($A1856,Descriptions!$B$4:$B$736,))</f>
        <v>#N/A</v>
      </c>
    </row>
    <row r="1857" spans="1:2" x14ac:dyDescent="0.15">
      <c r="A1857" t="str">
        <f t="shared" si="106"/>
        <v>-</v>
      </c>
      <c r="B1857" t="e">
        <f>INDEX(Descriptions!$C$4:$C$736,MATCH($A1857,Descriptions!$B$4:$B$736,))</f>
        <v>#N/A</v>
      </c>
    </row>
    <row r="1858" spans="1:2" x14ac:dyDescent="0.15">
      <c r="A1858" t="str">
        <f t="shared" si="106"/>
        <v>-</v>
      </c>
      <c r="B1858" t="e">
        <f>INDEX(Descriptions!$C$4:$C$736,MATCH($A1858,Descriptions!$B$4:$B$736,))</f>
        <v>#N/A</v>
      </c>
    </row>
    <row r="1859" spans="1:2" x14ac:dyDescent="0.15">
      <c r="A1859" t="str">
        <f t="shared" si="106"/>
        <v>-</v>
      </c>
      <c r="B1859" t="e">
        <f>INDEX(Descriptions!$C$4:$C$736,MATCH($A1859,Descriptions!$B$4:$B$736,))</f>
        <v>#N/A</v>
      </c>
    </row>
    <row r="1860" spans="1:2" x14ac:dyDescent="0.15">
      <c r="A1860" t="str">
        <f t="shared" si="106"/>
        <v>-</v>
      </c>
      <c r="B1860" t="e">
        <f>INDEX(Descriptions!$C$4:$C$736,MATCH($A1860,Descriptions!$B$4:$B$736,))</f>
        <v>#N/A</v>
      </c>
    </row>
    <row r="1861" spans="1:2" x14ac:dyDescent="0.15">
      <c r="A1861" t="str">
        <f t="shared" ref="A1861:A1924" si="107">CONCATENATE(F1861,"-",G1861)</f>
        <v>-</v>
      </c>
      <c r="B1861" t="e">
        <f>INDEX(Descriptions!$C$4:$C$736,MATCH($A1861,Descriptions!$B$4:$B$736,))</f>
        <v>#N/A</v>
      </c>
    </row>
    <row r="1862" spans="1:2" x14ac:dyDescent="0.15">
      <c r="A1862" t="str">
        <f t="shared" si="107"/>
        <v>-</v>
      </c>
      <c r="B1862" t="e">
        <f>INDEX(Descriptions!$C$4:$C$736,MATCH($A1862,Descriptions!$B$4:$B$736,))</f>
        <v>#N/A</v>
      </c>
    </row>
    <row r="1863" spans="1:2" x14ac:dyDescent="0.15">
      <c r="A1863" t="str">
        <f t="shared" si="107"/>
        <v>-</v>
      </c>
      <c r="B1863" t="e">
        <f>INDEX(Descriptions!$C$4:$C$736,MATCH($A1863,Descriptions!$B$4:$B$736,))</f>
        <v>#N/A</v>
      </c>
    </row>
    <row r="1864" spans="1:2" x14ac:dyDescent="0.15">
      <c r="A1864" t="str">
        <f t="shared" si="107"/>
        <v>-</v>
      </c>
      <c r="B1864" t="e">
        <f>INDEX(Descriptions!$C$4:$C$736,MATCH($A1864,Descriptions!$B$4:$B$736,))</f>
        <v>#N/A</v>
      </c>
    </row>
    <row r="1865" spans="1:2" x14ac:dyDescent="0.15">
      <c r="A1865" t="str">
        <f t="shared" si="107"/>
        <v>-</v>
      </c>
      <c r="B1865" t="e">
        <f>INDEX(Descriptions!$C$4:$C$736,MATCH($A1865,Descriptions!$B$4:$B$736,))</f>
        <v>#N/A</v>
      </c>
    </row>
    <row r="1866" spans="1:2" x14ac:dyDescent="0.15">
      <c r="A1866" t="str">
        <f t="shared" si="107"/>
        <v>-</v>
      </c>
      <c r="B1866" t="e">
        <f>INDEX(Descriptions!$C$4:$C$736,MATCH($A1866,Descriptions!$B$4:$B$736,))</f>
        <v>#N/A</v>
      </c>
    </row>
    <row r="1867" spans="1:2" x14ac:dyDescent="0.15">
      <c r="A1867" t="str">
        <f t="shared" si="107"/>
        <v>-</v>
      </c>
      <c r="B1867" t="e">
        <f>INDEX(Descriptions!$C$4:$C$736,MATCH($A1867,Descriptions!$B$4:$B$736,))</f>
        <v>#N/A</v>
      </c>
    </row>
    <row r="1868" spans="1:2" x14ac:dyDescent="0.15">
      <c r="A1868" t="str">
        <f t="shared" si="107"/>
        <v>-</v>
      </c>
      <c r="B1868" t="e">
        <f>INDEX(Descriptions!$C$4:$C$736,MATCH($A1868,Descriptions!$B$4:$B$736,))</f>
        <v>#N/A</v>
      </c>
    </row>
    <row r="1869" spans="1:2" x14ac:dyDescent="0.15">
      <c r="A1869" t="str">
        <f t="shared" si="107"/>
        <v>-</v>
      </c>
      <c r="B1869" t="e">
        <f>INDEX(Descriptions!$C$4:$C$736,MATCH($A1869,Descriptions!$B$4:$B$736,))</f>
        <v>#N/A</v>
      </c>
    </row>
    <row r="1870" spans="1:2" x14ac:dyDescent="0.15">
      <c r="A1870" t="str">
        <f t="shared" si="107"/>
        <v>-</v>
      </c>
      <c r="B1870" t="e">
        <f>INDEX(Descriptions!$C$4:$C$736,MATCH($A1870,Descriptions!$B$4:$B$736,))</f>
        <v>#N/A</v>
      </c>
    </row>
    <row r="1871" spans="1:2" x14ac:dyDescent="0.15">
      <c r="A1871" t="str">
        <f t="shared" si="107"/>
        <v>-</v>
      </c>
      <c r="B1871" t="e">
        <f>INDEX(Descriptions!$C$4:$C$736,MATCH($A1871,Descriptions!$B$4:$B$736,))</f>
        <v>#N/A</v>
      </c>
    </row>
    <row r="1872" spans="1:2" x14ac:dyDescent="0.15">
      <c r="A1872" t="str">
        <f t="shared" si="107"/>
        <v>-</v>
      </c>
      <c r="B1872" t="e">
        <f>INDEX(Descriptions!$C$4:$C$736,MATCH($A1872,Descriptions!$B$4:$B$736,))</f>
        <v>#N/A</v>
      </c>
    </row>
    <row r="1873" spans="1:2" x14ac:dyDescent="0.15">
      <c r="A1873" t="str">
        <f t="shared" si="107"/>
        <v>-</v>
      </c>
      <c r="B1873" t="e">
        <f>INDEX(Descriptions!$C$4:$C$736,MATCH($A1873,Descriptions!$B$4:$B$736,))</f>
        <v>#N/A</v>
      </c>
    </row>
    <row r="1874" spans="1:2" x14ac:dyDescent="0.15">
      <c r="A1874" t="str">
        <f t="shared" si="107"/>
        <v>-</v>
      </c>
      <c r="B1874" t="e">
        <f>INDEX(Descriptions!$C$4:$C$736,MATCH($A1874,Descriptions!$B$4:$B$736,))</f>
        <v>#N/A</v>
      </c>
    </row>
    <row r="1875" spans="1:2" x14ac:dyDescent="0.15">
      <c r="A1875" t="str">
        <f t="shared" si="107"/>
        <v>-</v>
      </c>
      <c r="B1875" t="e">
        <f>INDEX(Descriptions!$C$4:$C$736,MATCH($A1875,Descriptions!$B$4:$B$736,))</f>
        <v>#N/A</v>
      </c>
    </row>
    <row r="1876" spans="1:2" x14ac:dyDescent="0.15">
      <c r="A1876" t="str">
        <f t="shared" si="107"/>
        <v>-</v>
      </c>
      <c r="B1876" t="e">
        <f>INDEX(Descriptions!$C$4:$C$736,MATCH($A1876,Descriptions!$B$4:$B$736,))</f>
        <v>#N/A</v>
      </c>
    </row>
    <row r="1877" spans="1:2" x14ac:dyDescent="0.15">
      <c r="A1877" t="str">
        <f t="shared" si="107"/>
        <v>-</v>
      </c>
      <c r="B1877" t="e">
        <f>INDEX(Descriptions!$C$4:$C$736,MATCH($A1877,Descriptions!$B$4:$B$736,))</f>
        <v>#N/A</v>
      </c>
    </row>
    <row r="1878" spans="1:2" x14ac:dyDescent="0.15">
      <c r="A1878" t="str">
        <f t="shared" si="107"/>
        <v>-</v>
      </c>
      <c r="B1878" t="e">
        <f>INDEX(Descriptions!$C$4:$C$736,MATCH($A1878,Descriptions!$B$4:$B$736,))</f>
        <v>#N/A</v>
      </c>
    </row>
    <row r="1879" spans="1:2" x14ac:dyDescent="0.15">
      <c r="A1879" t="str">
        <f t="shared" si="107"/>
        <v>-</v>
      </c>
      <c r="B1879" t="e">
        <f>INDEX(Descriptions!$C$4:$C$736,MATCH($A1879,Descriptions!$B$4:$B$736,))</f>
        <v>#N/A</v>
      </c>
    </row>
    <row r="1880" spans="1:2" x14ac:dyDescent="0.15">
      <c r="A1880" t="str">
        <f t="shared" si="107"/>
        <v>-</v>
      </c>
      <c r="B1880" t="e">
        <f>INDEX(Descriptions!$C$4:$C$736,MATCH($A1880,Descriptions!$B$4:$B$736,))</f>
        <v>#N/A</v>
      </c>
    </row>
    <row r="1881" spans="1:2" x14ac:dyDescent="0.15">
      <c r="A1881" t="str">
        <f t="shared" si="107"/>
        <v>-</v>
      </c>
      <c r="B1881" t="e">
        <f>INDEX(Descriptions!$C$4:$C$736,MATCH($A1881,Descriptions!$B$4:$B$736,))</f>
        <v>#N/A</v>
      </c>
    </row>
    <row r="1882" spans="1:2" x14ac:dyDescent="0.15">
      <c r="A1882" t="str">
        <f t="shared" si="107"/>
        <v>-</v>
      </c>
      <c r="B1882" t="e">
        <f>INDEX(Descriptions!$C$4:$C$736,MATCH($A1882,Descriptions!$B$4:$B$736,))</f>
        <v>#N/A</v>
      </c>
    </row>
    <row r="1883" spans="1:2" x14ac:dyDescent="0.15">
      <c r="A1883" t="str">
        <f t="shared" si="107"/>
        <v>-</v>
      </c>
      <c r="B1883" t="e">
        <f>INDEX(Descriptions!$C$4:$C$736,MATCH($A1883,Descriptions!$B$4:$B$736,))</f>
        <v>#N/A</v>
      </c>
    </row>
    <row r="1884" spans="1:2" x14ac:dyDescent="0.15">
      <c r="A1884" t="str">
        <f t="shared" si="107"/>
        <v>-</v>
      </c>
      <c r="B1884" t="e">
        <f>INDEX(Descriptions!$C$4:$C$736,MATCH($A1884,Descriptions!$B$4:$B$736,))</f>
        <v>#N/A</v>
      </c>
    </row>
    <row r="1885" spans="1:2" x14ac:dyDescent="0.15">
      <c r="A1885" t="str">
        <f t="shared" si="107"/>
        <v>-</v>
      </c>
      <c r="B1885" t="e">
        <f>INDEX(Descriptions!$C$4:$C$736,MATCH($A1885,Descriptions!$B$4:$B$736,))</f>
        <v>#N/A</v>
      </c>
    </row>
    <row r="1886" spans="1:2" x14ac:dyDescent="0.15">
      <c r="A1886" t="str">
        <f t="shared" si="107"/>
        <v>-</v>
      </c>
      <c r="B1886" t="e">
        <f>INDEX(Descriptions!$C$4:$C$736,MATCH($A1886,Descriptions!$B$4:$B$736,))</f>
        <v>#N/A</v>
      </c>
    </row>
    <row r="1887" spans="1:2" x14ac:dyDescent="0.15">
      <c r="A1887" t="str">
        <f t="shared" si="107"/>
        <v>-</v>
      </c>
      <c r="B1887" t="e">
        <f>INDEX(Descriptions!$C$4:$C$736,MATCH($A1887,Descriptions!$B$4:$B$736,))</f>
        <v>#N/A</v>
      </c>
    </row>
    <row r="1888" spans="1:2" x14ac:dyDescent="0.15">
      <c r="A1888" t="str">
        <f t="shared" si="107"/>
        <v>-</v>
      </c>
      <c r="B1888" t="e">
        <f>INDEX(Descriptions!$C$4:$C$736,MATCH($A1888,Descriptions!$B$4:$B$736,))</f>
        <v>#N/A</v>
      </c>
    </row>
    <row r="1889" spans="1:2" x14ac:dyDescent="0.15">
      <c r="A1889" t="str">
        <f t="shared" si="107"/>
        <v>-</v>
      </c>
      <c r="B1889" t="e">
        <f>INDEX(Descriptions!$C$4:$C$736,MATCH($A1889,Descriptions!$B$4:$B$736,))</f>
        <v>#N/A</v>
      </c>
    </row>
    <row r="1890" spans="1:2" x14ac:dyDescent="0.15">
      <c r="A1890" t="str">
        <f t="shared" si="107"/>
        <v>-</v>
      </c>
      <c r="B1890" t="e">
        <f>INDEX(Descriptions!$C$4:$C$736,MATCH($A1890,Descriptions!$B$4:$B$736,))</f>
        <v>#N/A</v>
      </c>
    </row>
    <row r="1891" spans="1:2" x14ac:dyDescent="0.15">
      <c r="A1891" t="str">
        <f t="shared" si="107"/>
        <v>-</v>
      </c>
      <c r="B1891" t="e">
        <f>INDEX(Descriptions!$C$4:$C$736,MATCH($A1891,Descriptions!$B$4:$B$736,))</f>
        <v>#N/A</v>
      </c>
    </row>
    <row r="1892" spans="1:2" x14ac:dyDescent="0.15">
      <c r="A1892" t="str">
        <f t="shared" si="107"/>
        <v>-</v>
      </c>
      <c r="B1892" t="e">
        <f>INDEX(Descriptions!$C$4:$C$736,MATCH($A1892,Descriptions!$B$4:$B$736,))</f>
        <v>#N/A</v>
      </c>
    </row>
    <row r="1893" spans="1:2" x14ac:dyDescent="0.15">
      <c r="A1893" t="str">
        <f t="shared" si="107"/>
        <v>-</v>
      </c>
      <c r="B1893" t="e">
        <f>INDEX(Descriptions!$C$4:$C$736,MATCH($A1893,Descriptions!$B$4:$B$736,))</f>
        <v>#N/A</v>
      </c>
    </row>
    <row r="1894" spans="1:2" x14ac:dyDescent="0.15">
      <c r="A1894" t="str">
        <f t="shared" si="107"/>
        <v>-</v>
      </c>
      <c r="B1894" t="e">
        <f>INDEX(Descriptions!$C$4:$C$736,MATCH($A1894,Descriptions!$B$4:$B$736,))</f>
        <v>#N/A</v>
      </c>
    </row>
    <row r="1895" spans="1:2" x14ac:dyDescent="0.15">
      <c r="A1895" t="str">
        <f t="shared" si="107"/>
        <v>-</v>
      </c>
      <c r="B1895" t="e">
        <f>INDEX(Descriptions!$C$4:$C$736,MATCH($A1895,Descriptions!$B$4:$B$736,))</f>
        <v>#N/A</v>
      </c>
    </row>
    <row r="1896" spans="1:2" x14ac:dyDescent="0.15">
      <c r="A1896" t="str">
        <f t="shared" si="107"/>
        <v>-</v>
      </c>
      <c r="B1896" t="e">
        <f>INDEX(Descriptions!$C$4:$C$736,MATCH($A1896,Descriptions!$B$4:$B$736,))</f>
        <v>#N/A</v>
      </c>
    </row>
    <row r="1897" spans="1:2" x14ac:dyDescent="0.15">
      <c r="A1897" t="str">
        <f t="shared" si="107"/>
        <v>-</v>
      </c>
      <c r="B1897" t="e">
        <f>INDEX(Descriptions!$C$4:$C$736,MATCH($A1897,Descriptions!$B$4:$B$736,))</f>
        <v>#N/A</v>
      </c>
    </row>
    <row r="1898" spans="1:2" x14ac:dyDescent="0.15">
      <c r="A1898" t="str">
        <f t="shared" si="107"/>
        <v>-</v>
      </c>
      <c r="B1898" t="e">
        <f>INDEX(Descriptions!$C$4:$C$736,MATCH($A1898,Descriptions!$B$4:$B$736,))</f>
        <v>#N/A</v>
      </c>
    </row>
    <row r="1899" spans="1:2" x14ac:dyDescent="0.15">
      <c r="A1899" t="str">
        <f t="shared" si="107"/>
        <v>-</v>
      </c>
      <c r="B1899" t="e">
        <f>INDEX(Descriptions!$C$4:$C$736,MATCH($A1899,Descriptions!$B$4:$B$736,))</f>
        <v>#N/A</v>
      </c>
    </row>
    <row r="1900" spans="1:2" x14ac:dyDescent="0.15">
      <c r="A1900" t="str">
        <f t="shared" si="107"/>
        <v>-</v>
      </c>
      <c r="B1900" t="e">
        <f>INDEX(Descriptions!$C$4:$C$736,MATCH($A1900,Descriptions!$B$4:$B$736,))</f>
        <v>#N/A</v>
      </c>
    </row>
    <row r="1901" spans="1:2" x14ac:dyDescent="0.15">
      <c r="A1901" t="str">
        <f t="shared" si="107"/>
        <v>-</v>
      </c>
      <c r="B1901" t="e">
        <f>INDEX(Descriptions!$C$4:$C$736,MATCH($A1901,Descriptions!$B$4:$B$736,))</f>
        <v>#N/A</v>
      </c>
    </row>
    <row r="1902" spans="1:2" x14ac:dyDescent="0.15">
      <c r="A1902" t="str">
        <f t="shared" si="107"/>
        <v>-</v>
      </c>
      <c r="B1902" t="e">
        <f>INDEX(Descriptions!$C$4:$C$736,MATCH($A1902,Descriptions!$B$4:$B$736,))</f>
        <v>#N/A</v>
      </c>
    </row>
    <row r="1903" spans="1:2" x14ac:dyDescent="0.15">
      <c r="A1903" t="str">
        <f t="shared" si="107"/>
        <v>-</v>
      </c>
      <c r="B1903" t="e">
        <f>INDEX(Descriptions!$C$4:$C$736,MATCH($A1903,Descriptions!$B$4:$B$736,))</f>
        <v>#N/A</v>
      </c>
    </row>
    <row r="1904" spans="1:2" x14ac:dyDescent="0.15">
      <c r="A1904" t="str">
        <f t="shared" si="107"/>
        <v>-</v>
      </c>
      <c r="B1904" t="e">
        <f>INDEX(Descriptions!$C$4:$C$736,MATCH($A1904,Descriptions!$B$4:$B$736,))</f>
        <v>#N/A</v>
      </c>
    </row>
    <row r="1905" spans="1:2" x14ac:dyDescent="0.15">
      <c r="A1905" t="str">
        <f t="shared" si="107"/>
        <v>-</v>
      </c>
      <c r="B1905" t="e">
        <f>INDEX(Descriptions!$C$4:$C$736,MATCH($A1905,Descriptions!$B$4:$B$736,))</f>
        <v>#N/A</v>
      </c>
    </row>
    <row r="1906" spans="1:2" x14ac:dyDescent="0.15">
      <c r="A1906" t="str">
        <f t="shared" si="107"/>
        <v>-</v>
      </c>
      <c r="B1906" t="e">
        <f>INDEX(Descriptions!$C$4:$C$736,MATCH($A1906,Descriptions!$B$4:$B$736,))</f>
        <v>#N/A</v>
      </c>
    </row>
    <row r="1907" spans="1:2" x14ac:dyDescent="0.15">
      <c r="A1907" t="str">
        <f t="shared" si="107"/>
        <v>-</v>
      </c>
      <c r="B1907" t="e">
        <f>INDEX(Descriptions!$C$4:$C$736,MATCH($A1907,Descriptions!$B$4:$B$736,))</f>
        <v>#N/A</v>
      </c>
    </row>
    <row r="1908" spans="1:2" x14ac:dyDescent="0.15">
      <c r="A1908" t="str">
        <f t="shared" si="107"/>
        <v>-</v>
      </c>
      <c r="B1908" t="e">
        <f>INDEX(Descriptions!$C$4:$C$736,MATCH($A1908,Descriptions!$B$4:$B$736,))</f>
        <v>#N/A</v>
      </c>
    </row>
    <row r="1909" spans="1:2" x14ac:dyDescent="0.15">
      <c r="A1909" t="str">
        <f t="shared" si="107"/>
        <v>-</v>
      </c>
      <c r="B1909" t="e">
        <f>INDEX(Descriptions!$C$4:$C$736,MATCH($A1909,Descriptions!$B$4:$B$736,))</f>
        <v>#N/A</v>
      </c>
    </row>
    <row r="1910" spans="1:2" x14ac:dyDescent="0.15">
      <c r="A1910" t="str">
        <f t="shared" si="107"/>
        <v>-</v>
      </c>
      <c r="B1910" t="e">
        <f>INDEX(Descriptions!$C$4:$C$736,MATCH($A1910,Descriptions!$B$4:$B$736,))</f>
        <v>#N/A</v>
      </c>
    </row>
    <row r="1911" spans="1:2" x14ac:dyDescent="0.15">
      <c r="A1911" t="str">
        <f t="shared" si="107"/>
        <v>-</v>
      </c>
      <c r="B1911" t="e">
        <f>INDEX(Descriptions!$C$4:$C$736,MATCH($A1911,Descriptions!$B$4:$B$736,))</f>
        <v>#N/A</v>
      </c>
    </row>
    <row r="1912" spans="1:2" x14ac:dyDescent="0.15">
      <c r="A1912" t="str">
        <f t="shared" si="107"/>
        <v>-</v>
      </c>
      <c r="B1912" t="e">
        <f>INDEX(Descriptions!$C$4:$C$736,MATCH($A1912,Descriptions!$B$4:$B$736,))</f>
        <v>#N/A</v>
      </c>
    </row>
    <row r="1913" spans="1:2" x14ac:dyDescent="0.15">
      <c r="A1913" t="str">
        <f t="shared" si="107"/>
        <v>-</v>
      </c>
      <c r="B1913" t="e">
        <f>INDEX(Descriptions!$C$4:$C$736,MATCH($A1913,Descriptions!$B$4:$B$736,))</f>
        <v>#N/A</v>
      </c>
    </row>
    <row r="1914" spans="1:2" x14ac:dyDescent="0.15">
      <c r="A1914" t="str">
        <f t="shared" si="107"/>
        <v>-</v>
      </c>
      <c r="B1914" t="e">
        <f>INDEX(Descriptions!$C$4:$C$736,MATCH($A1914,Descriptions!$B$4:$B$736,))</f>
        <v>#N/A</v>
      </c>
    </row>
    <row r="1915" spans="1:2" x14ac:dyDescent="0.15">
      <c r="A1915" t="str">
        <f t="shared" si="107"/>
        <v>-</v>
      </c>
      <c r="B1915" t="e">
        <f>INDEX(Descriptions!$C$4:$C$736,MATCH($A1915,Descriptions!$B$4:$B$736,))</f>
        <v>#N/A</v>
      </c>
    </row>
    <row r="1916" spans="1:2" x14ac:dyDescent="0.15">
      <c r="A1916" t="str">
        <f t="shared" si="107"/>
        <v>-</v>
      </c>
      <c r="B1916" t="e">
        <f>INDEX(Descriptions!$C$4:$C$736,MATCH($A1916,Descriptions!$B$4:$B$736,))</f>
        <v>#N/A</v>
      </c>
    </row>
    <row r="1917" spans="1:2" x14ac:dyDescent="0.15">
      <c r="A1917" t="str">
        <f t="shared" si="107"/>
        <v>-</v>
      </c>
      <c r="B1917" t="e">
        <f>INDEX(Descriptions!$C$4:$C$736,MATCH($A1917,Descriptions!$B$4:$B$736,))</f>
        <v>#N/A</v>
      </c>
    </row>
    <row r="1918" spans="1:2" x14ac:dyDescent="0.15">
      <c r="A1918" t="str">
        <f t="shared" si="107"/>
        <v>-</v>
      </c>
      <c r="B1918" t="e">
        <f>INDEX(Descriptions!$C$4:$C$736,MATCH($A1918,Descriptions!$B$4:$B$736,))</f>
        <v>#N/A</v>
      </c>
    </row>
    <row r="1919" spans="1:2" x14ac:dyDescent="0.15">
      <c r="A1919" t="str">
        <f t="shared" si="107"/>
        <v>-</v>
      </c>
      <c r="B1919" t="e">
        <f>INDEX(Descriptions!$C$4:$C$736,MATCH($A1919,Descriptions!$B$4:$B$736,))</f>
        <v>#N/A</v>
      </c>
    </row>
    <row r="1920" spans="1:2" x14ac:dyDescent="0.15">
      <c r="A1920" t="str">
        <f t="shared" si="107"/>
        <v>-</v>
      </c>
      <c r="B1920" t="e">
        <f>INDEX(Descriptions!$C$4:$C$736,MATCH($A1920,Descriptions!$B$4:$B$736,))</f>
        <v>#N/A</v>
      </c>
    </row>
    <row r="1921" spans="1:2" x14ac:dyDescent="0.15">
      <c r="A1921" t="str">
        <f t="shared" si="107"/>
        <v>-</v>
      </c>
      <c r="B1921" t="e">
        <f>INDEX(Descriptions!$C$4:$C$736,MATCH($A1921,Descriptions!$B$4:$B$736,))</f>
        <v>#N/A</v>
      </c>
    </row>
    <row r="1922" spans="1:2" x14ac:dyDescent="0.15">
      <c r="A1922" t="str">
        <f t="shared" si="107"/>
        <v>-</v>
      </c>
      <c r="B1922" t="e">
        <f>INDEX(Descriptions!$C$4:$C$736,MATCH($A1922,Descriptions!$B$4:$B$736,))</f>
        <v>#N/A</v>
      </c>
    </row>
    <row r="1923" spans="1:2" x14ac:dyDescent="0.15">
      <c r="A1923" t="str">
        <f t="shared" si="107"/>
        <v>-</v>
      </c>
      <c r="B1923" t="e">
        <f>INDEX(Descriptions!$C$4:$C$736,MATCH($A1923,Descriptions!$B$4:$B$736,))</f>
        <v>#N/A</v>
      </c>
    </row>
    <row r="1924" spans="1:2" x14ac:dyDescent="0.15">
      <c r="A1924" t="str">
        <f t="shared" si="107"/>
        <v>-</v>
      </c>
      <c r="B1924" t="e">
        <f>INDEX(Descriptions!$C$4:$C$736,MATCH($A1924,Descriptions!$B$4:$B$736,))</f>
        <v>#N/A</v>
      </c>
    </row>
    <row r="1925" spans="1:2" x14ac:dyDescent="0.15">
      <c r="A1925" t="str">
        <f t="shared" ref="A1925:A1988" si="108">CONCATENATE(F1925,"-",G1925)</f>
        <v>-</v>
      </c>
      <c r="B1925" t="e">
        <f>INDEX(Descriptions!$C$4:$C$736,MATCH($A1925,Descriptions!$B$4:$B$736,))</f>
        <v>#N/A</v>
      </c>
    </row>
    <row r="1926" spans="1:2" x14ac:dyDescent="0.15">
      <c r="A1926" t="str">
        <f t="shared" si="108"/>
        <v>-</v>
      </c>
      <c r="B1926" t="e">
        <f>INDEX(Descriptions!$C$4:$C$736,MATCH($A1926,Descriptions!$B$4:$B$736,))</f>
        <v>#N/A</v>
      </c>
    </row>
    <row r="1927" spans="1:2" x14ac:dyDescent="0.15">
      <c r="A1927" t="str">
        <f t="shared" si="108"/>
        <v>-</v>
      </c>
      <c r="B1927" t="e">
        <f>INDEX(Descriptions!$C$4:$C$736,MATCH($A1927,Descriptions!$B$4:$B$736,))</f>
        <v>#N/A</v>
      </c>
    </row>
    <row r="1928" spans="1:2" x14ac:dyDescent="0.15">
      <c r="A1928" t="str">
        <f t="shared" si="108"/>
        <v>-</v>
      </c>
      <c r="B1928" t="e">
        <f>INDEX(Descriptions!$C$4:$C$736,MATCH($A1928,Descriptions!$B$4:$B$736,))</f>
        <v>#N/A</v>
      </c>
    </row>
    <row r="1929" spans="1:2" x14ac:dyDescent="0.15">
      <c r="A1929" t="str">
        <f t="shared" si="108"/>
        <v>-</v>
      </c>
      <c r="B1929" t="e">
        <f>INDEX(Descriptions!$C$4:$C$736,MATCH($A1929,Descriptions!$B$4:$B$736,))</f>
        <v>#N/A</v>
      </c>
    </row>
    <row r="1930" spans="1:2" x14ac:dyDescent="0.15">
      <c r="A1930" t="str">
        <f t="shared" si="108"/>
        <v>-</v>
      </c>
      <c r="B1930" t="e">
        <f>INDEX(Descriptions!$C$4:$C$736,MATCH($A1930,Descriptions!$B$4:$B$736,))</f>
        <v>#N/A</v>
      </c>
    </row>
    <row r="1931" spans="1:2" x14ac:dyDescent="0.15">
      <c r="A1931" t="str">
        <f t="shared" si="108"/>
        <v>-</v>
      </c>
      <c r="B1931" t="e">
        <f>INDEX(Descriptions!$C$4:$C$736,MATCH($A1931,Descriptions!$B$4:$B$736,))</f>
        <v>#N/A</v>
      </c>
    </row>
    <row r="1932" spans="1:2" x14ac:dyDescent="0.15">
      <c r="A1932" t="str">
        <f t="shared" si="108"/>
        <v>-</v>
      </c>
      <c r="B1932" t="e">
        <f>INDEX(Descriptions!$C$4:$C$736,MATCH($A1932,Descriptions!$B$4:$B$736,))</f>
        <v>#N/A</v>
      </c>
    </row>
    <row r="1933" spans="1:2" x14ac:dyDescent="0.15">
      <c r="A1933" t="str">
        <f t="shared" si="108"/>
        <v>-</v>
      </c>
      <c r="B1933" t="e">
        <f>INDEX(Descriptions!$C$4:$C$736,MATCH($A1933,Descriptions!$B$4:$B$736,))</f>
        <v>#N/A</v>
      </c>
    </row>
    <row r="1934" spans="1:2" x14ac:dyDescent="0.15">
      <c r="A1934" t="str">
        <f t="shared" si="108"/>
        <v>-</v>
      </c>
      <c r="B1934" t="e">
        <f>INDEX(Descriptions!$C$4:$C$736,MATCH($A1934,Descriptions!$B$4:$B$736,))</f>
        <v>#N/A</v>
      </c>
    </row>
    <row r="1935" spans="1:2" x14ac:dyDescent="0.15">
      <c r="A1935" t="str">
        <f t="shared" si="108"/>
        <v>-</v>
      </c>
      <c r="B1935" t="e">
        <f>INDEX(Descriptions!$C$4:$C$736,MATCH($A1935,Descriptions!$B$4:$B$736,))</f>
        <v>#N/A</v>
      </c>
    </row>
    <row r="1936" spans="1:2" x14ac:dyDescent="0.15">
      <c r="A1936" t="str">
        <f t="shared" si="108"/>
        <v>-</v>
      </c>
      <c r="B1936" t="e">
        <f>INDEX(Descriptions!$C$4:$C$736,MATCH($A1936,Descriptions!$B$4:$B$736,))</f>
        <v>#N/A</v>
      </c>
    </row>
    <row r="1937" spans="1:2" x14ac:dyDescent="0.15">
      <c r="A1937" t="str">
        <f t="shared" si="108"/>
        <v>-</v>
      </c>
      <c r="B1937" t="e">
        <f>INDEX(Descriptions!$C$4:$C$736,MATCH($A1937,Descriptions!$B$4:$B$736,))</f>
        <v>#N/A</v>
      </c>
    </row>
    <row r="1938" spans="1:2" x14ac:dyDescent="0.15">
      <c r="A1938" t="str">
        <f t="shared" si="108"/>
        <v>-</v>
      </c>
      <c r="B1938" t="e">
        <f>INDEX(Descriptions!$C$4:$C$736,MATCH($A1938,Descriptions!$B$4:$B$736,))</f>
        <v>#N/A</v>
      </c>
    </row>
    <row r="1939" spans="1:2" x14ac:dyDescent="0.15">
      <c r="A1939" t="str">
        <f t="shared" si="108"/>
        <v>-</v>
      </c>
      <c r="B1939" t="e">
        <f>INDEX(Descriptions!$C$4:$C$736,MATCH($A1939,Descriptions!$B$4:$B$736,))</f>
        <v>#N/A</v>
      </c>
    </row>
    <row r="1940" spans="1:2" x14ac:dyDescent="0.15">
      <c r="A1940" t="str">
        <f t="shared" si="108"/>
        <v>-</v>
      </c>
      <c r="B1940" t="e">
        <f>INDEX(Descriptions!$C$4:$C$736,MATCH($A1940,Descriptions!$B$4:$B$736,))</f>
        <v>#N/A</v>
      </c>
    </row>
    <row r="1941" spans="1:2" x14ac:dyDescent="0.15">
      <c r="A1941" t="str">
        <f t="shared" si="108"/>
        <v>-</v>
      </c>
      <c r="B1941" t="e">
        <f>INDEX(Descriptions!$C$4:$C$736,MATCH($A1941,Descriptions!$B$4:$B$736,))</f>
        <v>#N/A</v>
      </c>
    </row>
    <row r="1942" spans="1:2" x14ac:dyDescent="0.15">
      <c r="A1942" t="str">
        <f t="shared" si="108"/>
        <v>-</v>
      </c>
      <c r="B1942" t="e">
        <f>INDEX(Descriptions!$C$4:$C$736,MATCH($A1942,Descriptions!$B$4:$B$736,))</f>
        <v>#N/A</v>
      </c>
    </row>
    <row r="1943" spans="1:2" x14ac:dyDescent="0.15">
      <c r="A1943" t="str">
        <f t="shared" si="108"/>
        <v>-</v>
      </c>
      <c r="B1943" t="e">
        <f>INDEX(Descriptions!$C$4:$C$736,MATCH($A1943,Descriptions!$B$4:$B$736,))</f>
        <v>#N/A</v>
      </c>
    </row>
    <row r="1944" spans="1:2" x14ac:dyDescent="0.15">
      <c r="A1944" t="str">
        <f t="shared" si="108"/>
        <v>-</v>
      </c>
      <c r="B1944" t="e">
        <f>INDEX(Descriptions!$C$4:$C$736,MATCH($A1944,Descriptions!$B$4:$B$736,))</f>
        <v>#N/A</v>
      </c>
    </row>
    <row r="1945" spans="1:2" x14ac:dyDescent="0.15">
      <c r="A1945" t="str">
        <f t="shared" si="108"/>
        <v>-</v>
      </c>
      <c r="B1945" t="e">
        <f>INDEX(Descriptions!$C$4:$C$736,MATCH($A1945,Descriptions!$B$4:$B$736,))</f>
        <v>#N/A</v>
      </c>
    </row>
    <row r="1946" spans="1:2" x14ac:dyDescent="0.15">
      <c r="A1946" t="str">
        <f t="shared" si="108"/>
        <v>-</v>
      </c>
      <c r="B1946" t="e">
        <f>INDEX(Descriptions!$C$4:$C$736,MATCH($A1946,Descriptions!$B$4:$B$736,))</f>
        <v>#N/A</v>
      </c>
    </row>
    <row r="1947" spans="1:2" x14ac:dyDescent="0.15">
      <c r="A1947" t="str">
        <f t="shared" si="108"/>
        <v>-</v>
      </c>
      <c r="B1947" t="e">
        <f>INDEX(Descriptions!$C$4:$C$736,MATCH($A1947,Descriptions!$B$4:$B$736,))</f>
        <v>#N/A</v>
      </c>
    </row>
    <row r="1948" spans="1:2" x14ac:dyDescent="0.15">
      <c r="A1948" t="str">
        <f t="shared" si="108"/>
        <v>-</v>
      </c>
      <c r="B1948" t="e">
        <f>INDEX(Descriptions!$C$4:$C$736,MATCH($A1948,Descriptions!$B$4:$B$736,))</f>
        <v>#N/A</v>
      </c>
    </row>
    <row r="1949" spans="1:2" x14ac:dyDescent="0.15">
      <c r="A1949" t="str">
        <f t="shared" si="108"/>
        <v>-</v>
      </c>
      <c r="B1949" t="e">
        <f>INDEX(Descriptions!$C$4:$C$736,MATCH($A1949,Descriptions!$B$4:$B$736,))</f>
        <v>#N/A</v>
      </c>
    </row>
    <row r="1950" spans="1:2" x14ac:dyDescent="0.15">
      <c r="A1950" t="str">
        <f t="shared" si="108"/>
        <v>-</v>
      </c>
      <c r="B1950" t="e">
        <f>INDEX(Descriptions!$C$4:$C$736,MATCH($A1950,Descriptions!$B$4:$B$736,))</f>
        <v>#N/A</v>
      </c>
    </row>
    <row r="1951" spans="1:2" x14ac:dyDescent="0.15">
      <c r="A1951" t="str">
        <f t="shared" si="108"/>
        <v>-</v>
      </c>
      <c r="B1951" t="e">
        <f>INDEX(Descriptions!$C$4:$C$736,MATCH($A1951,Descriptions!$B$4:$B$736,))</f>
        <v>#N/A</v>
      </c>
    </row>
    <row r="1952" spans="1:2" x14ac:dyDescent="0.15">
      <c r="A1952" t="str">
        <f t="shared" si="108"/>
        <v>-</v>
      </c>
      <c r="B1952" t="e">
        <f>INDEX(Descriptions!$C$4:$C$736,MATCH($A1952,Descriptions!$B$4:$B$736,))</f>
        <v>#N/A</v>
      </c>
    </row>
    <row r="1953" spans="1:2" x14ac:dyDescent="0.15">
      <c r="A1953" t="str">
        <f t="shared" si="108"/>
        <v>-</v>
      </c>
      <c r="B1953" t="e">
        <f>INDEX(Descriptions!$C$4:$C$736,MATCH($A1953,Descriptions!$B$4:$B$736,))</f>
        <v>#N/A</v>
      </c>
    </row>
    <row r="1954" spans="1:2" x14ac:dyDescent="0.15">
      <c r="A1954" t="str">
        <f t="shared" si="108"/>
        <v>-</v>
      </c>
      <c r="B1954" t="e">
        <f>INDEX(Descriptions!$C$4:$C$736,MATCH($A1954,Descriptions!$B$4:$B$736,))</f>
        <v>#N/A</v>
      </c>
    </row>
    <row r="1955" spans="1:2" x14ac:dyDescent="0.15">
      <c r="A1955" t="str">
        <f t="shared" si="108"/>
        <v>-</v>
      </c>
      <c r="B1955" t="e">
        <f>INDEX(Descriptions!$C$4:$C$736,MATCH($A1955,Descriptions!$B$4:$B$736,))</f>
        <v>#N/A</v>
      </c>
    </row>
    <row r="1956" spans="1:2" x14ac:dyDescent="0.15">
      <c r="A1956" t="str">
        <f t="shared" si="108"/>
        <v>-</v>
      </c>
      <c r="B1956" t="e">
        <f>INDEX(Descriptions!$C$4:$C$736,MATCH($A1956,Descriptions!$B$4:$B$736,))</f>
        <v>#N/A</v>
      </c>
    </row>
    <row r="1957" spans="1:2" x14ac:dyDescent="0.15">
      <c r="A1957" t="str">
        <f t="shared" si="108"/>
        <v>-</v>
      </c>
      <c r="B1957" t="e">
        <f>INDEX(Descriptions!$C$4:$C$736,MATCH($A1957,Descriptions!$B$4:$B$736,))</f>
        <v>#N/A</v>
      </c>
    </row>
    <row r="1958" spans="1:2" x14ac:dyDescent="0.15">
      <c r="A1958" t="str">
        <f t="shared" si="108"/>
        <v>-</v>
      </c>
      <c r="B1958" t="e">
        <f>INDEX(Descriptions!$C$4:$C$736,MATCH($A1958,Descriptions!$B$4:$B$736,))</f>
        <v>#N/A</v>
      </c>
    </row>
    <row r="1959" spans="1:2" x14ac:dyDescent="0.15">
      <c r="A1959" t="str">
        <f t="shared" si="108"/>
        <v>-</v>
      </c>
      <c r="B1959" t="e">
        <f>INDEX(Descriptions!$C$4:$C$736,MATCH($A1959,Descriptions!$B$4:$B$736,))</f>
        <v>#N/A</v>
      </c>
    </row>
    <row r="1960" spans="1:2" x14ac:dyDescent="0.15">
      <c r="A1960" t="str">
        <f t="shared" si="108"/>
        <v>-</v>
      </c>
      <c r="B1960" t="e">
        <f>INDEX(Descriptions!$C$4:$C$736,MATCH($A1960,Descriptions!$B$4:$B$736,))</f>
        <v>#N/A</v>
      </c>
    </row>
    <row r="1961" spans="1:2" x14ac:dyDescent="0.15">
      <c r="A1961" t="str">
        <f t="shared" si="108"/>
        <v>-</v>
      </c>
      <c r="B1961" t="e">
        <f>INDEX(Descriptions!$C$4:$C$736,MATCH($A1961,Descriptions!$B$4:$B$736,))</f>
        <v>#N/A</v>
      </c>
    </row>
    <row r="1962" spans="1:2" x14ac:dyDescent="0.15">
      <c r="A1962" t="str">
        <f t="shared" si="108"/>
        <v>-</v>
      </c>
      <c r="B1962" t="e">
        <f>INDEX(Descriptions!$C$4:$C$736,MATCH($A1962,Descriptions!$B$4:$B$736,))</f>
        <v>#N/A</v>
      </c>
    </row>
    <row r="1963" spans="1:2" x14ac:dyDescent="0.15">
      <c r="A1963" t="str">
        <f t="shared" si="108"/>
        <v>-</v>
      </c>
      <c r="B1963" t="e">
        <f>INDEX(Descriptions!$C$4:$C$736,MATCH($A1963,Descriptions!$B$4:$B$736,))</f>
        <v>#N/A</v>
      </c>
    </row>
    <row r="1964" spans="1:2" x14ac:dyDescent="0.15">
      <c r="A1964" t="str">
        <f t="shared" si="108"/>
        <v>-</v>
      </c>
      <c r="B1964" t="e">
        <f>INDEX(Descriptions!$C$4:$C$736,MATCH($A1964,Descriptions!$B$4:$B$736,))</f>
        <v>#N/A</v>
      </c>
    </row>
    <row r="1965" spans="1:2" x14ac:dyDescent="0.15">
      <c r="A1965" t="str">
        <f t="shared" si="108"/>
        <v>-</v>
      </c>
      <c r="B1965" t="e">
        <f>INDEX(Descriptions!$C$4:$C$736,MATCH($A1965,Descriptions!$B$4:$B$736,))</f>
        <v>#N/A</v>
      </c>
    </row>
    <row r="1966" spans="1:2" x14ac:dyDescent="0.15">
      <c r="A1966" t="str">
        <f t="shared" si="108"/>
        <v>-</v>
      </c>
      <c r="B1966" t="e">
        <f>INDEX(Descriptions!$C$4:$C$736,MATCH($A1966,Descriptions!$B$4:$B$736,))</f>
        <v>#N/A</v>
      </c>
    </row>
    <row r="1967" spans="1:2" x14ac:dyDescent="0.15">
      <c r="A1967" t="str">
        <f t="shared" si="108"/>
        <v>-</v>
      </c>
      <c r="B1967" t="e">
        <f>INDEX(Descriptions!$C$4:$C$736,MATCH($A1967,Descriptions!$B$4:$B$736,))</f>
        <v>#N/A</v>
      </c>
    </row>
    <row r="1968" spans="1:2" x14ac:dyDescent="0.15">
      <c r="A1968" t="str">
        <f t="shared" si="108"/>
        <v>-</v>
      </c>
      <c r="B1968" t="e">
        <f>INDEX(Descriptions!$C$4:$C$736,MATCH($A1968,Descriptions!$B$4:$B$736,))</f>
        <v>#N/A</v>
      </c>
    </row>
    <row r="1969" spans="1:2" x14ac:dyDescent="0.15">
      <c r="A1969" t="str">
        <f t="shared" si="108"/>
        <v>-</v>
      </c>
      <c r="B1969" t="e">
        <f>INDEX(Descriptions!$C$4:$C$736,MATCH($A1969,Descriptions!$B$4:$B$736,))</f>
        <v>#N/A</v>
      </c>
    </row>
    <row r="1970" spans="1:2" x14ac:dyDescent="0.15">
      <c r="A1970" t="str">
        <f t="shared" si="108"/>
        <v>-</v>
      </c>
      <c r="B1970" t="e">
        <f>INDEX(Descriptions!$C$4:$C$736,MATCH($A1970,Descriptions!$B$4:$B$736,))</f>
        <v>#N/A</v>
      </c>
    </row>
    <row r="1971" spans="1:2" x14ac:dyDescent="0.15">
      <c r="A1971" t="str">
        <f t="shared" si="108"/>
        <v>-</v>
      </c>
      <c r="B1971" t="e">
        <f>INDEX(Descriptions!$C$4:$C$736,MATCH($A1971,Descriptions!$B$4:$B$736,))</f>
        <v>#N/A</v>
      </c>
    </row>
    <row r="1972" spans="1:2" x14ac:dyDescent="0.15">
      <c r="A1972" t="str">
        <f t="shared" si="108"/>
        <v>-</v>
      </c>
      <c r="B1972" t="e">
        <f>INDEX(Descriptions!$C$4:$C$736,MATCH($A1972,Descriptions!$B$4:$B$736,))</f>
        <v>#N/A</v>
      </c>
    </row>
    <row r="1973" spans="1:2" x14ac:dyDescent="0.15">
      <c r="A1973" t="str">
        <f t="shared" si="108"/>
        <v>-</v>
      </c>
      <c r="B1973" t="e">
        <f>INDEX(Descriptions!$C$4:$C$736,MATCH($A1973,Descriptions!$B$4:$B$736,))</f>
        <v>#N/A</v>
      </c>
    </row>
    <row r="1974" spans="1:2" x14ac:dyDescent="0.15">
      <c r="A1974" t="str">
        <f t="shared" si="108"/>
        <v>-</v>
      </c>
      <c r="B1974" t="e">
        <f>INDEX(Descriptions!$C$4:$C$736,MATCH($A1974,Descriptions!$B$4:$B$736,))</f>
        <v>#N/A</v>
      </c>
    </row>
    <row r="1975" spans="1:2" x14ac:dyDescent="0.15">
      <c r="A1975" t="str">
        <f t="shared" si="108"/>
        <v>-</v>
      </c>
      <c r="B1975" t="e">
        <f>INDEX(Descriptions!$C$4:$C$736,MATCH($A1975,Descriptions!$B$4:$B$736,))</f>
        <v>#N/A</v>
      </c>
    </row>
    <row r="1976" spans="1:2" x14ac:dyDescent="0.15">
      <c r="A1976" t="str">
        <f t="shared" si="108"/>
        <v>-</v>
      </c>
      <c r="B1976" t="e">
        <f>INDEX(Descriptions!$C$4:$C$736,MATCH($A1976,Descriptions!$B$4:$B$736,))</f>
        <v>#N/A</v>
      </c>
    </row>
    <row r="1977" spans="1:2" x14ac:dyDescent="0.15">
      <c r="A1977" t="str">
        <f t="shared" si="108"/>
        <v>-</v>
      </c>
      <c r="B1977" t="e">
        <f>INDEX(Descriptions!$C$4:$C$736,MATCH($A1977,Descriptions!$B$4:$B$736,))</f>
        <v>#N/A</v>
      </c>
    </row>
    <row r="1978" spans="1:2" x14ac:dyDescent="0.15">
      <c r="A1978" t="str">
        <f t="shared" si="108"/>
        <v>-</v>
      </c>
      <c r="B1978" t="e">
        <f>INDEX(Descriptions!$C$4:$C$736,MATCH($A1978,Descriptions!$B$4:$B$736,))</f>
        <v>#N/A</v>
      </c>
    </row>
    <row r="1979" spans="1:2" x14ac:dyDescent="0.15">
      <c r="A1979" t="str">
        <f t="shared" si="108"/>
        <v>-</v>
      </c>
      <c r="B1979" t="e">
        <f>INDEX(Descriptions!$C$4:$C$736,MATCH($A1979,Descriptions!$B$4:$B$736,))</f>
        <v>#N/A</v>
      </c>
    </row>
    <row r="1980" spans="1:2" x14ac:dyDescent="0.15">
      <c r="A1980" t="str">
        <f t="shared" si="108"/>
        <v>-</v>
      </c>
      <c r="B1980" t="e">
        <f>INDEX(Descriptions!$C$4:$C$736,MATCH($A1980,Descriptions!$B$4:$B$736,))</f>
        <v>#N/A</v>
      </c>
    </row>
    <row r="1981" spans="1:2" x14ac:dyDescent="0.15">
      <c r="A1981" t="str">
        <f t="shared" si="108"/>
        <v>-</v>
      </c>
      <c r="B1981" t="e">
        <f>INDEX(Descriptions!$C$4:$C$736,MATCH($A1981,Descriptions!$B$4:$B$736,))</f>
        <v>#N/A</v>
      </c>
    </row>
    <row r="1982" spans="1:2" x14ac:dyDescent="0.15">
      <c r="A1982" t="str">
        <f t="shared" si="108"/>
        <v>-</v>
      </c>
      <c r="B1982" t="e">
        <f>INDEX(Descriptions!$C$4:$C$736,MATCH($A1982,Descriptions!$B$4:$B$736,))</f>
        <v>#N/A</v>
      </c>
    </row>
    <row r="1983" spans="1:2" x14ac:dyDescent="0.15">
      <c r="A1983" t="str">
        <f t="shared" si="108"/>
        <v>-</v>
      </c>
      <c r="B1983" t="e">
        <f>INDEX(Descriptions!$C$4:$C$736,MATCH($A1983,Descriptions!$B$4:$B$736,))</f>
        <v>#N/A</v>
      </c>
    </row>
    <row r="1984" spans="1:2" x14ac:dyDescent="0.15">
      <c r="A1984" t="str">
        <f t="shared" si="108"/>
        <v>-</v>
      </c>
      <c r="B1984" t="e">
        <f>INDEX(Descriptions!$C$4:$C$736,MATCH($A1984,Descriptions!$B$4:$B$736,))</f>
        <v>#N/A</v>
      </c>
    </row>
    <row r="1985" spans="1:2" x14ac:dyDescent="0.15">
      <c r="A1985" t="str">
        <f t="shared" si="108"/>
        <v>-</v>
      </c>
      <c r="B1985" t="e">
        <f>INDEX(Descriptions!$C$4:$C$736,MATCH($A1985,Descriptions!$B$4:$B$736,))</f>
        <v>#N/A</v>
      </c>
    </row>
    <row r="1986" spans="1:2" x14ac:dyDescent="0.15">
      <c r="A1986" t="str">
        <f t="shared" si="108"/>
        <v>-</v>
      </c>
      <c r="B1986" t="e">
        <f>INDEX(Descriptions!$C$4:$C$736,MATCH($A1986,Descriptions!$B$4:$B$736,))</f>
        <v>#N/A</v>
      </c>
    </row>
    <row r="1987" spans="1:2" x14ac:dyDescent="0.15">
      <c r="A1987" t="str">
        <f t="shared" si="108"/>
        <v>-</v>
      </c>
      <c r="B1987" t="e">
        <f>INDEX(Descriptions!$C$4:$C$736,MATCH($A1987,Descriptions!$B$4:$B$736,))</f>
        <v>#N/A</v>
      </c>
    </row>
    <row r="1988" spans="1:2" x14ac:dyDescent="0.15">
      <c r="A1988" t="str">
        <f t="shared" si="108"/>
        <v>-</v>
      </c>
      <c r="B1988" t="e">
        <f>INDEX(Descriptions!$C$4:$C$736,MATCH($A1988,Descriptions!$B$4:$B$736,))</f>
        <v>#N/A</v>
      </c>
    </row>
    <row r="1989" spans="1:2" x14ac:dyDescent="0.15">
      <c r="A1989" t="str">
        <f t="shared" ref="A1989:A2052" si="109">CONCATENATE(F1989,"-",G1989)</f>
        <v>-</v>
      </c>
      <c r="B1989" t="e">
        <f>INDEX(Descriptions!$C$4:$C$736,MATCH($A1989,Descriptions!$B$4:$B$736,))</f>
        <v>#N/A</v>
      </c>
    </row>
    <row r="1990" spans="1:2" x14ac:dyDescent="0.15">
      <c r="A1990" t="str">
        <f t="shared" si="109"/>
        <v>-</v>
      </c>
      <c r="B1990" t="e">
        <f>INDEX(Descriptions!$C$4:$C$736,MATCH($A1990,Descriptions!$B$4:$B$736,))</f>
        <v>#N/A</v>
      </c>
    </row>
    <row r="1991" spans="1:2" x14ac:dyDescent="0.15">
      <c r="A1991" t="str">
        <f t="shared" si="109"/>
        <v>-</v>
      </c>
      <c r="B1991" t="e">
        <f>INDEX(Descriptions!$C$4:$C$736,MATCH($A1991,Descriptions!$B$4:$B$736,))</f>
        <v>#N/A</v>
      </c>
    </row>
    <row r="1992" spans="1:2" x14ac:dyDescent="0.15">
      <c r="A1992" t="str">
        <f t="shared" si="109"/>
        <v>-</v>
      </c>
      <c r="B1992" t="e">
        <f>INDEX(Descriptions!$C$4:$C$736,MATCH($A1992,Descriptions!$B$4:$B$736,))</f>
        <v>#N/A</v>
      </c>
    </row>
    <row r="1993" spans="1:2" x14ac:dyDescent="0.15">
      <c r="A1993" t="str">
        <f t="shared" si="109"/>
        <v>-</v>
      </c>
      <c r="B1993" t="e">
        <f>INDEX(Descriptions!$C$4:$C$736,MATCH($A1993,Descriptions!$B$4:$B$736,))</f>
        <v>#N/A</v>
      </c>
    </row>
    <row r="1994" spans="1:2" x14ac:dyDescent="0.15">
      <c r="A1994" t="str">
        <f t="shared" si="109"/>
        <v>-</v>
      </c>
      <c r="B1994" t="e">
        <f>INDEX(Descriptions!$C$4:$C$736,MATCH($A1994,Descriptions!$B$4:$B$736,))</f>
        <v>#N/A</v>
      </c>
    </row>
    <row r="1995" spans="1:2" x14ac:dyDescent="0.15">
      <c r="A1995" t="str">
        <f t="shared" si="109"/>
        <v>-</v>
      </c>
      <c r="B1995" t="e">
        <f>INDEX(Descriptions!$C$4:$C$736,MATCH($A1995,Descriptions!$B$4:$B$736,))</f>
        <v>#N/A</v>
      </c>
    </row>
    <row r="1996" spans="1:2" x14ac:dyDescent="0.15">
      <c r="A1996" t="str">
        <f t="shared" si="109"/>
        <v>-</v>
      </c>
      <c r="B1996" t="e">
        <f>INDEX(Descriptions!$C$4:$C$736,MATCH($A1996,Descriptions!$B$4:$B$736,))</f>
        <v>#N/A</v>
      </c>
    </row>
    <row r="1997" spans="1:2" x14ac:dyDescent="0.15">
      <c r="A1997" t="str">
        <f t="shared" si="109"/>
        <v>-</v>
      </c>
      <c r="B1997" t="e">
        <f>INDEX(Descriptions!$C$4:$C$736,MATCH($A1997,Descriptions!$B$4:$B$736,))</f>
        <v>#N/A</v>
      </c>
    </row>
    <row r="1998" spans="1:2" x14ac:dyDescent="0.15">
      <c r="A1998" t="str">
        <f t="shared" si="109"/>
        <v>-</v>
      </c>
      <c r="B1998" t="e">
        <f>INDEX(Descriptions!$C$4:$C$736,MATCH($A1998,Descriptions!$B$4:$B$736,))</f>
        <v>#N/A</v>
      </c>
    </row>
    <row r="1999" spans="1:2" x14ac:dyDescent="0.15">
      <c r="A1999" t="str">
        <f t="shared" si="109"/>
        <v>-</v>
      </c>
      <c r="B1999" t="e">
        <f>INDEX(Descriptions!$C$4:$C$736,MATCH($A1999,Descriptions!$B$4:$B$736,))</f>
        <v>#N/A</v>
      </c>
    </row>
    <row r="2000" spans="1:2" x14ac:dyDescent="0.15">
      <c r="A2000" t="str">
        <f t="shared" si="109"/>
        <v>-</v>
      </c>
      <c r="B2000" t="e">
        <f>INDEX(Descriptions!$C$4:$C$736,MATCH($A2000,Descriptions!$B$4:$B$736,))</f>
        <v>#N/A</v>
      </c>
    </row>
    <row r="2001" spans="1:2" x14ac:dyDescent="0.15">
      <c r="A2001" t="str">
        <f t="shared" si="109"/>
        <v>-</v>
      </c>
      <c r="B2001" t="e">
        <f>INDEX(Descriptions!$C$4:$C$736,MATCH($A2001,Descriptions!$B$4:$B$736,))</f>
        <v>#N/A</v>
      </c>
    </row>
    <row r="2002" spans="1:2" x14ac:dyDescent="0.15">
      <c r="A2002" t="str">
        <f t="shared" si="109"/>
        <v>-</v>
      </c>
      <c r="B2002" t="e">
        <f>INDEX(Descriptions!$C$4:$C$736,MATCH($A2002,Descriptions!$B$4:$B$736,))</f>
        <v>#N/A</v>
      </c>
    </row>
    <row r="2003" spans="1:2" x14ac:dyDescent="0.15">
      <c r="A2003" t="str">
        <f t="shared" si="109"/>
        <v>-</v>
      </c>
      <c r="B2003" t="e">
        <f>INDEX(Descriptions!$C$4:$C$736,MATCH($A2003,Descriptions!$B$4:$B$736,))</f>
        <v>#N/A</v>
      </c>
    </row>
    <row r="2004" spans="1:2" x14ac:dyDescent="0.15">
      <c r="A2004" t="str">
        <f t="shared" si="109"/>
        <v>-</v>
      </c>
      <c r="B2004" t="e">
        <f>INDEX(Descriptions!$C$4:$C$736,MATCH($A2004,Descriptions!$B$4:$B$736,))</f>
        <v>#N/A</v>
      </c>
    </row>
    <row r="2005" spans="1:2" x14ac:dyDescent="0.15">
      <c r="A2005" t="str">
        <f t="shared" si="109"/>
        <v>-</v>
      </c>
      <c r="B2005" t="e">
        <f>INDEX(Descriptions!$C$4:$C$736,MATCH($A2005,Descriptions!$B$4:$B$736,))</f>
        <v>#N/A</v>
      </c>
    </row>
    <row r="2006" spans="1:2" x14ac:dyDescent="0.15">
      <c r="A2006" t="str">
        <f t="shared" si="109"/>
        <v>-</v>
      </c>
      <c r="B2006" t="e">
        <f>INDEX(Descriptions!$C$4:$C$736,MATCH($A2006,Descriptions!$B$4:$B$736,))</f>
        <v>#N/A</v>
      </c>
    </row>
    <row r="2007" spans="1:2" x14ac:dyDescent="0.15">
      <c r="A2007" t="str">
        <f t="shared" si="109"/>
        <v>-</v>
      </c>
      <c r="B2007" t="e">
        <f>INDEX(Descriptions!$C$4:$C$736,MATCH($A2007,Descriptions!$B$4:$B$736,))</f>
        <v>#N/A</v>
      </c>
    </row>
    <row r="2008" spans="1:2" x14ac:dyDescent="0.15">
      <c r="A2008" t="str">
        <f t="shared" si="109"/>
        <v>-</v>
      </c>
      <c r="B2008" t="e">
        <f>INDEX(Descriptions!$C$4:$C$736,MATCH($A2008,Descriptions!$B$4:$B$736,))</f>
        <v>#N/A</v>
      </c>
    </row>
    <row r="2009" spans="1:2" x14ac:dyDescent="0.15">
      <c r="A2009" t="str">
        <f t="shared" si="109"/>
        <v>-</v>
      </c>
      <c r="B2009" t="e">
        <f>INDEX(Descriptions!$C$4:$C$736,MATCH($A2009,Descriptions!$B$4:$B$736,))</f>
        <v>#N/A</v>
      </c>
    </row>
    <row r="2010" spans="1:2" x14ac:dyDescent="0.15">
      <c r="A2010" t="str">
        <f t="shared" si="109"/>
        <v>-</v>
      </c>
      <c r="B2010" t="e">
        <f>INDEX(Descriptions!$C$4:$C$736,MATCH($A2010,Descriptions!$B$4:$B$736,))</f>
        <v>#N/A</v>
      </c>
    </row>
    <row r="2011" spans="1:2" x14ac:dyDescent="0.15">
      <c r="A2011" t="str">
        <f t="shared" si="109"/>
        <v>-</v>
      </c>
      <c r="B2011" t="e">
        <f>INDEX(Descriptions!$C$4:$C$736,MATCH($A2011,Descriptions!$B$4:$B$736,))</f>
        <v>#N/A</v>
      </c>
    </row>
    <row r="2012" spans="1:2" x14ac:dyDescent="0.15">
      <c r="A2012" t="str">
        <f t="shared" si="109"/>
        <v>-</v>
      </c>
      <c r="B2012" t="e">
        <f>INDEX(Descriptions!$C$4:$C$736,MATCH($A2012,Descriptions!$B$4:$B$736,))</f>
        <v>#N/A</v>
      </c>
    </row>
    <row r="2013" spans="1:2" x14ac:dyDescent="0.15">
      <c r="A2013" t="str">
        <f t="shared" si="109"/>
        <v>-</v>
      </c>
      <c r="B2013" t="e">
        <f>INDEX(Descriptions!$C$4:$C$736,MATCH($A2013,Descriptions!$B$4:$B$736,))</f>
        <v>#N/A</v>
      </c>
    </row>
    <row r="2014" spans="1:2" x14ac:dyDescent="0.15">
      <c r="A2014" t="str">
        <f t="shared" si="109"/>
        <v>-</v>
      </c>
      <c r="B2014" t="e">
        <f>INDEX(Descriptions!$C$4:$C$736,MATCH($A2014,Descriptions!$B$4:$B$736,))</f>
        <v>#N/A</v>
      </c>
    </row>
    <row r="2015" spans="1:2" x14ac:dyDescent="0.15">
      <c r="A2015" t="str">
        <f t="shared" si="109"/>
        <v>-</v>
      </c>
      <c r="B2015" t="e">
        <f>INDEX(Descriptions!$C$4:$C$736,MATCH($A2015,Descriptions!$B$4:$B$736,))</f>
        <v>#N/A</v>
      </c>
    </row>
    <row r="2016" spans="1:2" x14ac:dyDescent="0.15">
      <c r="A2016" t="str">
        <f t="shared" si="109"/>
        <v>-</v>
      </c>
      <c r="B2016" t="e">
        <f>INDEX(Descriptions!$C$4:$C$736,MATCH($A2016,Descriptions!$B$4:$B$736,))</f>
        <v>#N/A</v>
      </c>
    </row>
    <row r="2017" spans="1:2" x14ac:dyDescent="0.15">
      <c r="A2017" t="str">
        <f t="shared" si="109"/>
        <v>-</v>
      </c>
      <c r="B2017" t="e">
        <f>INDEX(Descriptions!$C$4:$C$736,MATCH($A2017,Descriptions!$B$4:$B$736,))</f>
        <v>#N/A</v>
      </c>
    </row>
    <row r="2018" spans="1:2" x14ac:dyDescent="0.15">
      <c r="A2018" t="str">
        <f t="shared" si="109"/>
        <v>-</v>
      </c>
      <c r="B2018" t="e">
        <f>INDEX(Descriptions!$C$4:$C$736,MATCH($A2018,Descriptions!$B$4:$B$736,))</f>
        <v>#N/A</v>
      </c>
    </row>
    <row r="2019" spans="1:2" x14ac:dyDescent="0.15">
      <c r="A2019" t="str">
        <f t="shared" si="109"/>
        <v>-</v>
      </c>
      <c r="B2019" t="e">
        <f>INDEX(Descriptions!$C$4:$C$736,MATCH($A2019,Descriptions!$B$4:$B$736,))</f>
        <v>#N/A</v>
      </c>
    </row>
    <row r="2020" spans="1:2" x14ac:dyDescent="0.15">
      <c r="A2020" t="str">
        <f t="shared" si="109"/>
        <v>-</v>
      </c>
      <c r="B2020" t="e">
        <f>INDEX(Descriptions!$C$4:$C$736,MATCH($A2020,Descriptions!$B$4:$B$736,))</f>
        <v>#N/A</v>
      </c>
    </row>
    <row r="2021" spans="1:2" x14ac:dyDescent="0.15">
      <c r="A2021" t="str">
        <f t="shared" si="109"/>
        <v>-</v>
      </c>
      <c r="B2021" t="e">
        <f>INDEX(Descriptions!$C$4:$C$736,MATCH($A2021,Descriptions!$B$4:$B$736,))</f>
        <v>#N/A</v>
      </c>
    </row>
    <row r="2022" spans="1:2" x14ac:dyDescent="0.15">
      <c r="A2022" t="str">
        <f t="shared" si="109"/>
        <v>-</v>
      </c>
      <c r="B2022" t="e">
        <f>INDEX(Descriptions!$C$4:$C$736,MATCH($A2022,Descriptions!$B$4:$B$736,))</f>
        <v>#N/A</v>
      </c>
    </row>
    <row r="2023" spans="1:2" x14ac:dyDescent="0.15">
      <c r="A2023" t="str">
        <f t="shared" si="109"/>
        <v>-</v>
      </c>
      <c r="B2023" t="e">
        <f>INDEX(Descriptions!$C$4:$C$736,MATCH($A2023,Descriptions!$B$4:$B$736,))</f>
        <v>#N/A</v>
      </c>
    </row>
    <row r="2024" spans="1:2" x14ac:dyDescent="0.15">
      <c r="A2024" t="str">
        <f t="shared" si="109"/>
        <v>-</v>
      </c>
      <c r="B2024" t="e">
        <f>INDEX(Descriptions!$C$4:$C$736,MATCH($A2024,Descriptions!$B$4:$B$736,))</f>
        <v>#N/A</v>
      </c>
    </row>
    <row r="2025" spans="1:2" x14ac:dyDescent="0.15">
      <c r="A2025" t="str">
        <f t="shared" si="109"/>
        <v>-</v>
      </c>
      <c r="B2025" t="e">
        <f>INDEX(Descriptions!$C$4:$C$736,MATCH($A2025,Descriptions!$B$4:$B$736,))</f>
        <v>#N/A</v>
      </c>
    </row>
    <row r="2026" spans="1:2" x14ac:dyDescent="0.15">
      <c r="A2026" t="str">
        <f t="shared" si="109"/>
        <v>-</v>
      </c>
      <c r="B2026" t="e">
        <f>INDEX(Descriptions!$C$4:$C$736,MATCH($A2026,Descriptions!$B$4:$B$736,))</f>
        <v>#N/A</v>
      </c>
    </row>
    <row r="2027" spans="1:2" x14ac:dyDescent="0.15">
      <c r="A2027" t="str">
        <f t="shared" si="109"/>
        <v>-</v>
      </c>
      <c r="B2027" t="e">
        <f>INDEX(Descriptions!$C$4:$C$736,MATCH($A2027,Descriptions!$B$4:$B$736,))</f>
        <v>#N/A</v>
      </c>
    </row>
    <row r="2028" spans="1:2" x14ac:dyDescent="0.15">
      <c r="A2028" t="str">
        <f t="shared" si="109"/>
        <v>-</v>
      </c>
      <c r="B2028" t="e">
        <f>INDEX(Descriptions!$C$4:$C$736,MATCH($A2028,Descriptions!$B$4:$B$736,))</f>
        <v>#N/A</v>
      </c>
    </row>
    <row r="2029" spans="1:2" x14ac:dyDescent="0.15">
      <c r="A2029" t="str">
        <f t="shared" si="109"/>
        <v>-</v>
      </c>
      <c r="B2029" t="e">
        <f>INDEX(Descriptions!$C$4:$C$736,MATCH($A2029,Descriptions!$B$4:$B$736,))</f>
        <v>#N/A</v>
      </c>
    </row>
    <row r="2030" spans="1:2" x14ac:dyDescent="0.15">
      <c r="A2030" t="str">
        <f t="shared" si="109"/>
        <v>-</v>
      </c>
      <c r="B2030" t="e">
        <f>INDEX(Descriptions!$C$4:$C$736,MATCH($A2030,Descriptions!$B$4:$B$736,))</f>
        <v>#N/A</v>
      </c>
    </row>
    <row r="2031" spans="1:2" x14ac:dyDescent="0.15">
      <c r="A2031" t="str">
        <f t="shared" si="109"/>
        <v>-</v>
      </c>
      <c r="B2031" t="e">
        <f>INDEX(Descriptions!$C$4:$C$736,MATCH($A2031,Descriptions!$B$4:$B$736,))</f>
        <v>#N/A</v>
      </c>
    </row>
    <row r="2032" spans="1:2" x14ac:dyDescent="0.15">
      <c r="A2032" t="str">
        <f t="shared" si="109"/>
        <v>-</v>
      </c>
      <c r="B2032" t="e">
        <f>INDEX(Descriptions!$C$4:$C$736,MATCH($A2032,Descriptions!$B$4:$B$736,))</f>
        <v>#N/A</v>
      </c>
    </row>
    <row r="2033" spans="1:2" x14ac:dyDescent="0.15">
      <c r="A2033" t="str">
        <f t="shared" si="109"/>
        <v>-</v>
      </c>
      <c r="B2033" t="e">
        <f>INDEX(Descriptions!$C$4:$C$736,MATCH($A2033,Descriptions!$B$4:$B$736,))</f>
        <v>#N/A</v>
      </c>
    </row>
    <row r="2034" spans="1:2" x14ac:dyDescent="0.15">
      <c r="A2034" t="str">
        <f t="shared" si="109"/>
        <v>-</v>
      </c>
      <c r="B2034" t="e">
        <f>INDEX(Descriptions!$C$4:$C$736,MATCH($A2034,Descriptions!$B$4:$B$736,))</f>
        <v>#N/A</v>
      </c>
    </row>
    <row r="2035" spans="1:2" x14ac:dyDescent="0.15">
      <c r="A2035" t="str">
        <f t="shared" si="109"/>
        <v>-</v>
      </c>
      <c r="B2035" t="e">
        <f>INDEX(Descriptions!$C$4:$C$736,MATCH($A2035,Descriptions!$B$4:$B$736,))</f>
        <v>#N/A</v>
      </c>
    </row>
    <row r="2036" spans="1:2" x14ac:dyDescent="0.15">
      <c r="A2036" t="str">
        <f t="shared" si="109"/>
        <v>-</v>
      </c>
      <c r="B2036" t="e">
        <f>INDEX(Descriptions!$C$4:$C$736,MATCH($A2036,Descriptions!$B$4:$B$736,))</f>
        <v>#N/A</v>
      </c>
    </row>
    <row r="2037" spans="1:2" x14ac:dyDescent="0.15">
      <c r="A2037" t="str">
        <f t="shared" si="109"/>
        <v>-</v>
      </c>
      <c r="B2037" t="e">
        <f>INDEX(Descriptions!$C$4:$C$736,MATCH($A2037,Descriptions!$B$4:$B$736,))</f>
        <v>#N/A</v>
      </c>
    </row>
    <row r="2038" spans="1:2" x14ac:dyDescent="0.15">
      <c r="A2038" t="str">
        <f t="shared" si="109"/>
        <v>-</v>
      </c>
      <c r="B2038" t="e">
        <f>INDEX(Descriptions!$C$4:$C$736,MATCH($A2038,Descriptions!$B$4:$B$736,))</f>
        <v>#N/A</v>
      </c>
    </row>
    <row r="2039" spans="1:2" x14ac:dyDescent="0.15">
      <c r="A2039" t="str">
        <f t="shared" si="109"/>
        <v>-</v>
      </c>
      <c r="B2039" t="e">
        <f>INDEX(Descriptions!$C$4:$C$736,MATCH($A2039,Descriptions!$B$4:$B$736,))</f>
        <v>#N/A</v>
      </c>
    </row>
    <row r="2040" spans="1:2" x14ac:dyDescent="0.15">
      <c r="A2040" t="str">
        <f t="shared" si="109"/>
        <v>-</v>
      </c>
      <c r="B2040" t="e">
        <f>INDEX(Descriptions!$C$4:$C$736,MATCH($A2040,Descriptions!$B$4:$B$736,))</f>
        <v>#N/A</v>
      </c>
    </row>
    <row r="2041" spans="1:2" x14ac:dyDescent="0.15">
      <c r="A2041" t="str">
        <f t="shared" si="109"/>
        <v>-</v>
      </c>
      <c r="B2041" t="e">
        <f>INDEX(Descriptions!$C$4:$C$736,MATCH($A2041,Descriptions!$B$4:$B$736,))</f>
        <v>#N/A</v>
      </c>
    </row>
    <row r="2042" spans="1:2" x14ac:dyDescent="0.15">
      <c r="A2042" t="str">
        <f t="shared" si="109"/>
        <v>-</v>
      </c>
      <c r="B2042" t="e">
        <f>INDEX(Descriptions!$C$4:$C$736,MATCH($A2042,Descriptions!$B$4:$B$736,))</f>
        <v>#N/A</v>
      </c>
    </row>
    <row r="2043" spans="1:2" x14ac:dyDescent="0.15">
      <c r="A2043" t="str">
        <f t="shared" si="109"/>
        <v>-</v>
      </c>
      <c r="B2043" t="e">
        <f>INDEX(Descriptions!$C$4:$C$736,MATCH($A2043,Descriptions!$B$4:$B$736,))</f>
        <v>#N/A</v>
      </c>
    </row>
    <row r="2044" spans="1:2" x14ac:dyDescent="0.15">
      <c r="A2044" t="str">
        <f t="shared" si="109"/>
        <v>-</v>
      </c>
      <c r="B2044" t="e">
        <f>INDEX(Descriptions!$C$4:$C$736,MATCH($A2044,Descriptions!$B$4:$B$736,))</f>
        <v>#N/A</v>
      </c>
    </row>
    <row r="2045" spans="1:2" x14ac:dyDescent="0.15">
      <c r="A2045" t="str">
        <f t="shared" si="109"/>
        <v>-</v>
      </c>
      <c r="B2045" t="e">
        <f>INDEX(Descriptions!$C$4:$C$736,MATCH($A2045,Descriptions!$B$4:$B$736,))</f>
        <v>#N/A</v>
      </c>
    </row>
    <row r="2046" spans="1:2" x14ac:dyDescent="0.15">
      <c r="A2046" t="str">
        <f t="shared" si="109"/>
        <v>-</v>
      </c>
      <c r="B2046" t="e">
        <f>INDEX(Descriptions!$C$4:$C$736,MATCH($A2046,Descriptions!$B$4:$B$736,))</f>
        <v>#N/A</v>
      </c>
    </row>
    <row r="2047" spans="1:2" x14ac:dyDescent="0.15">
      <c r="A2047" t="str">
        <f t="shared" si="109"/>
        <v>-</v>
      </c>
      <c r="B2047" t="e">
        <f>INDEX(Descriptions!$C$4:$C$736,MATCH($A2047,Descriptions!$B$4:$B$736,))</f>
        <v>#N/A</v>
      </c>
    </row>
    <row r="2048" spans="1:2" x14ac:dyDescent="0.15">
      <c r="A2048" t="str">
        <f t="shared" si="109"/>
        <v>-</v>
      </c>
      <c r="B2048" t="e">
        <f>INDEX(Descriptions!$C$4:$C$736,MATCH($A2048,Descriptions!$B$4:$B$736,))</f>
        <v>#N/A</v>
      </c>
    </row>
    <row r="2049" spans="1:2" x14ac:dyDescent="0.15">
      <c r="A2049" t="str">
        <f t="shared" si="109"/>
        <v>-</v>
      </c>
      <c r="B2049" t="e">
        <f>INDEX(Descriptions!$C$4:$C$736,MATCH($A2049,Descriptions!$B$4:$B$736,))</f>
        <v>#N/A</v>
      </c>
    </row>
    <row r="2050" spans="1:2" x14ac:dyDescent="0.15">
      <c r="A2050" t="str">
        <f t="shared" si="109"/>
        <v>-</v>
      </c>
      <c r="B2050" t="e">
        <f>INDEX(Descriptions!$C$4:$C$736,MATCH($A2050,Descriptions!$B$4:$B$736,))</f>
        <v>#N/A</v>
      </c>
    </row>
    <row r="2051" spans="1:2" x14ac:dyDescent="0.15">
      <c r="A2051" t="str">
        <f t="shared" si="109"/>
        <v>-</v>
      </c>
      <c r="B2051" t="e">
        <f>INDEX(Descriptions!$C$4:$C$736,MATCH($A2051,Descriptions!$B$4:$B$736,))</f>
        <v>#N/A</v>
      </c>
    </row>
    <row r="2052" spans="1:2" x14ac:dyDescent="0.15">
      <c r="A2052" t="str">
        <f t="shared" si="109"/>
        <v>-</v>
      </c>
      <c r="B2052" t="e">
        <f>INDEX(Descriptions!$C$4:$C$736,MATCH($A2052,Descriptions!$B$4:$B$736,))</f>
        <v>#N/A</v>
      </c>
    </row>
    <row r="2053" spans="1:2" x14ac:dyDescent="0.15">
      <c r="A2053" t="str">
        <f t="shared" ref="A2053:A2116" si="110">CONCATENATE(F2053,"-",G2053)</f>
        <v>-</v>
      </c>
      <c r="B2053" t="e">
        <f>INDEX(Descriptions!$C$4:$C$736,MATCH($A2053,Descriptions!$B$4:$B$736,))</f>
        <v>#N/A</v>
      </c>
    </row>
    <row r="2054" spans="1:2" x14ac:dyDescent="0.15">
      <c r="A2054" t="str">
        <f t="shared" si="110"/>
        <v>-</v>
      </c>
      <c r="B2054" t="e">
        <f>INDEX(Descriptions!$C$4:$C$736,MATCH($A2054,Descriptions!$B$4:$B$736,))</f>
        <v>#N/A</v>
      </c>
    </row>
    <row r="2055" spans="1:2" x14ac:dyDescent="0.15">
      <c r="A2055" t="str">
        <f t="shared" si="110"/>
        <v>-</v>
      </c>
      <c r="B2055" t="e">
        <f>INDEX(Descriptions!$C$4:$C$736,MATCH($A2055,Descriptions!$B$4:$B$736,))</f>
        <v>#N/A</v>
      </c>
    </row>
    <row r="2056" spans="1:2" x14ac:dyDescent="0.15">
      <c r="A2056" t="str">
        <f t="shared" si="110"/>
        <v>-</v>
      </c>
      <c r="B2056" t="e">
        <f>INDEX(Descriptions!$C$4:$C$736,MATCH($A2056,Descriptions!$B$4:$B$736,))</f>
        <v>#N/A</v>
      </c>
    </row>
    <row r="2057" spans="1:2" x14ac:dyDescent="0.15">
      <c r="A2057" t="str">
        <f t="shared" si="110"/>
        <v>-</v>
      </c>
      <c r="B2057" t="e">
        <f>INDEX(Descriptions!$C$4:$C$736,MATCH($A2057,Descriptions!$B$4:$B$736,))</f>
        <v>#N/A</v>
      </c>
    </row>
    <row r="2058" spans="1:2" x14ac:dyDescent="0.15">
      <c r="A2058" t="str">
        <f t="shared" si="110"/>
        <v>-</v>
      </c>
      <c r="B2058" t="e">
        <f>INDEX(Descriptions!$C$4:$C$736,MATCH($A2058,Descriptions!$B$4:$B$736,))</f>
        <v>#N/A</v>
      </c>
    </row>
    <row r="2059" spans="1:2" x14ac:dyDescent="0.15">
      <c r="A2059" t="str">
        <f t="shared" si="110"/>
        <v>-</v>
      </c>
      <c r="B2059" t="e">
        <f>INDEX(Descriptions!$C$4:$C$736,MATCH($A2059,Descriptions!$B$4:$B$736,))</f>
        <v>#N/A</v>
      </c>
    </row>
    <row r="2060" spans="1:2" x14ac:dyDescent="0.15">
      <c r="A2060" t="str">
        <f t="shared" si="110"/>
        <v>-</v>
      </c>
      <c r="B2060" t="e">
        <f>INDEX(Descriptions!$C$4:$C$736,MATCH($A2060,Descriptions!$B$4:$B$736,))</f>
        <v>#N/A</v>
      </c>
    </row>
    <row r="2061" spans="1:2" x14ac:dyDescent="0.15">
      <c r="A2061" t="str">
        <f t="shared" si="110"/>
        <v>-</v>
      </c>
      <c r="B2061" t="e">
        <f>INDEX(Descriptions!$C$4:$C$736,MATCH($A2061,Descriptions!$B$4:$B$736,))</f>
        <v>#N/A</v>
      </c>
    </row>
    <row r="2062" spans="1:2" x14ac:dyDescent="0.15">
      <c r="A2062" t="str">
        <f t="shared" si="110"/>
        <v>-</v>
      </c>
      <c r="B2062" t="e">
        <f>INDEX(Descriptions!$C$4:$C$736,MATCH($A2062,Descriptions!$B$4:$B$736,))</f>
        <v>#N/A</v>
      </c>
    </row>
    <row r="2063" spans="1:2" x14ac:dyDescent="0.15">
      <c r="A2063" t="str">
        <f t="shared" si="110"/>
        <v>-</v>
      </c>
      <c r="B2063" t="e">
        <f>INDEX(Descriptions!$C$4:$C$736,MATCH($A2063,Descriptions!$B$4:$B$736,))</f>
        <v>#N/A</v>
      </c>
    </row>
    <row r="2064" spans="1:2" x14ac:dyDescent="0.15">
      <c r="A2064" t="str">
        <f t="shared" si="110"/>
        <v>-</v>
      </c>
      <c r="B2064" t="e">
        <f>INDEX(Descriptions!$C$4:$C$736,MATCH($A2064,Descriptions!$B$4:$B$736,))</f>
        <v>#N/A</v>
      </c>
    </row>
    <row r="2065" spans="1:2" x14ac:dyDescent="0.15">
      <c r="A2065" t="str">
        <f t="shared" si="110"/>
        <v>-</v>
      </c>
      <c r="B2065" t="e">
        <f>INDEX(Descriptions!$C$4:$C$736,MATCH($A2065,Descriptions!$B$4:$B$736,))</f>
        <v>#N/A</v>
      </c>
    </row>
    <row r="2066" spans="1:2" x14ac:dyDescent="0.15">
      <c r="A2066" t="str">
        <f t="shared" si="110"/>
        <v>-</v>
      </c>
      <c r="B2066" t="e">
        <f>INDEX(Descriptions!$C$4:$C$736,MATCH($A2066,Descriptions!$B$4:$B$736,))</f>
        <v>#N/A</v>
      </c>
    </row>
    <row r="2067" spans="1:2" x14ac:dyDescent="0.15">
      <c r="A2067" t="str">
        <f t="shared" si="110"/>
        <v>-</v>
      </c>
      <c r="B2067" t="e">
        <f>INDEX(Descriptions!$C$4:$C$736,MATCH($A2067,Descriptions!$B$4:$B$736,))</f>
        <v>#N/A</v>
      </c>
    </row>
    <row r="2068" spans="1:2" x14ac:dyDescent="0.15">
      <c r="A2068" t="str">
        <f t="shared" si="110"/>
        <v>-</v>
      </c>
      <c r="B2068" t="e">
        <f>INDEX(Descriptions!$C$4:$C$736,MATCH($A2068,Descriptions!$B$4:$B$736,))</f>
        <v>#N/A</v>
      </c>
    </row>
    <row r="2069" spans="1:2" x14ac:dyDescent="0.15">
      <c r="A2069" t="str">
        <f t="shared" si="110"/>
        <v>-</v>
      </c>
      <c r="B2069" t="e">
        <f>INDEX(Descriptions!$C$4:$C$736,MATCH($A2069,Descriptions!$B$4:$B$736,))</f>
        <v>#N/A</v>
      </c>
    </row>
    <row r="2070" spans="1:2" x14ac:dyDescent="0.15">
      <c r="A2070" t="str">
        <f t="shared" si="110"/>
        <v>-</v>
      </c>
      <c r="B2070" t="e">
        <f>INDEX(Descriptions!$C$4:$C$736,MATCH($A2070,Descriptions!$B$4:$B$736,))</f>
        <v>#N/A</v>
      </c>
    </row>
    <row r="2071" spans="1:2" x14ac:dyDescent="0.15">
      <c r="A2071" t="str">
        <f t="shared" si="110"/>
        <v>-</v>
      </c>
      <c r="B2071" t="e">
        <f>INDEX(Descriptions!$C$4:$C$736,MATCH($A2071,Descriptions!$B$4:$B$736,))</f>
        <v>#N/A</v>
      </c>
    </row>
    <row r="2072" spans="1:2" x14ac:dyDescent="0.15">
      <c r="A2072" t="str">
        <f t="shared" si="110"/>
        <v>-</v>
      </c>
      <c r="B2072" t="e">
        <f>INDEX(Descriptions!$C$4:$C$736,MATCH($A2072,Descriptions!$B$4:$B$736,))</f>
        <v>#N/A</v>
      </c>
    </row>
    <row r="2073" spans="1:2" x14ac:dyDescent="0.15">
      <c r="A2073" t="str">
        <f t="shared" si="110"/>
        <v>-</v>
      </c>
      <c r="B2073" t="e">
        <f>INDEX(Descriptions!$C$4:$C$736,MATCH($A2073,Descriptions!$B$4:$B$736,))</f>
        <v>#N/A</v>
      </c>
    </row>
    <row r="2074" spans="1:2" x14ac:dyDescent="0.15">
      <c r="A2074" t="str">
        <f t="shared" si="110"/>
        <v>-</v>
      </c>
      <c r="B2074" t="e">
        <f>INDEX(Descriptions!$C$4:$C$736,MATCH($A2074,Descriptions!$B$4:$B$736,))</f>
        <v>#N/A</v>
      </c>
    </row>
    <row r="2075" spans="1:2" x14ac:dyDescent="0.15">
      <c r="A2075" t="str">
        <f t="shared" si="110"/>
        <v>-</v>
      </c>
      <c r="B2075" t="e">
        <f>INDEX(Descriptions!$C$4:$C$736,MATCH($A2075,Descriptions!$B$4:$B$736,))</f>
        <v>#N/A</v>
      </c>
    </row>
    <row r="2076" spans="1:2" x14ac:dyDescent="0.15">
      <c r="A2076" t="str">
        <f t="shared" si="110"/>
        <v>-</v>
      </c>
      <c r="B2076" t="e">
        <f>INDEX(Descriptions!$C$4:$C$736,MATCH($A2076,Descriptions!$B$4:$B$736,))</f>
        <v>#N/A</v>
      </c>
    </row>
    <row r="2077" spans="1:2" x14ac:dyDescent="0.15">
      <c r="A2077" t="str">
        <f t="shared" si="110"/>
        <v>-</v>
      </c>
      <c r="B2077" t="e">
        <f>INDEX(Descriptions!$C$4:$C$736,MATCH($A2077,Descriptions!$B$4:$B$736,))</f>
        <v>#N/A</v>
      </c>
    </row>
    <row r="2078" spans="1:2" x14ac:dyDescent="0.15">
      <c r="A2078" t="str">
        <f t="shared" si="110"/>
        <v>-</v>
      </c>
      <c r="B2078" t="e">
        <f>INDEX(Descriptions!$C$4:$C$736,MATCH($A2078,Descriptions!$B$4:$B$736,))</f>
        <v>#N/A</v>
      </c>
    </row>
    <row r="2079" spans="1:2" x14ac:dyDescent="0.15">
      <c r="A2079" t="str">
        <f t="shared" si="110"/>
        <v>-</v>
      </c>
      <c r="B2079" t="e">
        <f>INDEX(Descriptions!$C$4:$C$736,MATCH($A2079,Descriptions!$B$4:$B$736,))</f>
        <v>#N/A</v>
      </c>
    </row>
    <row r="2080" spans="1:2" x14ac:dyDescent="0.15">
      <c r="A2080" t="str">
        <f t="shared" si="110"/>
        <v>-</v>
      </c>
      <c r="B2080" t="e">
        <f>INDEX(Descriptions!$C$4:$C$736,MATCH($A2080,Descriptions!$B$4:$B$736,))</f>
        <v>#N/A</v>
      </c>
    </row>
    <row r="2081" spans="1:2" x14ac:dyDescent="0.15">
      <c r="A2081" t="str">
        <f t="shared" si="110"/>
        <v>-</v>
      </c>
      <c r="B2081" t="e">
        <f>INDEX(Descriptions!$C$4:$C$736,MATCH($A2081,Descriptions!$B$4:$B$736,))</f>
        <v>#N/A</v>
      </c>
    </row>
    <row r="2082" spans="1:2" x14ac:dyDescent="0.15">
      <c r="A2082" t="str">
        <f t="shared" si="110"/>
        <v>-</v>
      </c>
      <c r="B2082" t="e">
        <f>INDEX(Descriptions!$C$4:$C$736,MATCH($A2082,Descriptions!$B$4:$B$736,))</f>
        <v>#N/A</v>
      </c>
    </row>
    <row r="2083" spans="1:2" x14ac:dyDescent="0.15">
      <c r="A2083" t="str">
        <f t="shared" si="110"/>
        <v>-</v>
      </c>
      <c r="B2083" t="e">
        <f>INDEX(Descriptions!$C$4:$C$736,MATCH($A2083,Descriptions!$B$4:$B$736,))</f>
        <v>#N/A</v>
      </c>
    </row>
    <row r="2084" spans="1:2" x14ac:dyDescent="0.15">
      <c r="A2084" t="str">
        <f t="shared" si="110"/>
        <v>-</v>
      </c>
      <c r="B2084" t="e">
        <f>INDEX(Descriptions!$C$4:$C$736,MATCH($A2084,Descriptions!$B$4:$B$736,))</f>
        <v>#N/A</v>
      </c>
    </row>
    <row r="2085" spans="1:2" x14ac:dyDescent="0.15">
      <c r="A2085" t="str">
        <f t="shared" si="110"/>
        <v>-</v>
      </c>
      <c r="B2085" t="e">
        <f>INDEX(Descriptions!$C$4:$C$736,MATCH($A2085,Descriptions!$B$4:$B$736,))</f>
        <v>#N/A</v>
      </c>
    </row>
    <row r="2086" spans="1:2" x14ac:dyDescent="0.15">
      <c r="A2086" t="str">
        <f t="shared" si="110"/>
        <v>-</v>
      </c>
      <c r="B2086" t="e">
        <f>INDEX(Descriptions!$C$4:$C$736,MATCH($A2086,Descriptions!$B$4:$B$736,))</f>
        <v>#N/A</v>
      </c>
    </row>
    <row r="2087" spans="1:2" x14ac:dyDescent="0.15">
      <c r="A2087" t="str">
        <f t="shared" si="110"/>
        <v>-</v>
      </c>
      <c r="B2087" t="e">
        <f>INDEX(Descriptions!$C$4:$C$736,MATCH($A2087,Descriptions!$B$4:$B$736,))</f>
        <v>#N/A</v>
      </c>
    </row>
    <row r="2088" spans="1:2" x14ac:dyDescent="0.15">
      <c r="A2088" t="str">
        <f t="shared" si="110"/>
        <v>-</v>
      </c>
      <c r="B2088" t="e">
        <f>INDEX(Descriptions!$C$4:$C$736,MATCH($A2088,Descriptions!$B$4:$B$736,))</f>
        <v>#N/A</v>
      </c>
    </row>
    <row r="2089" spans="1:2" x14ac:dyDescent="0.15">
      <c r="A2089" t="str">
        <f t="shared" si="110"/>
        <v>-</v>
      </c>
      <c r="B2089" t="e">
        <f>INDEX(Descriptions!$C$4:$C$736,MATCH($A2089,Descriptions!$B$4:$B$736,))</f>
        <v>#N/A</v>
      </c>
    </row>
    <row r="2090" spans="1:2" x14ac:dyDescent="0.15">
      <c r="A2090" t="str">
        <f t="shared" si="110"/>
        <v>-</v>
      </c>
      <c r="B2090" t="e">
        <f>INDEX(Descriptions!$C$4:$C$736,MATCH($A2090,Descriptions!$B$4:$B$736,))</f>
        <v>#N/A</v>
      </c>
    </row>
    <row r="2091" spans="1:2" x14ac:dyDescent="0.15">
      <c r="A2091" t="str">
        <f t="shared" si="110"/>
        <v>-</v>
      </c>
      <c r="B2091" t="e">
        <f>INDEX(Descriptions!$C$4:$C$736,MATCH($A2091,Descriptions!$B$4:$B$736,))</f>
        <v>#N/A</v>
      </c>
    </row>
    <row r="2092" spans="1:2" x14ac:dyDescent="0.15">
      <c r="A2092" t="str">
        <f t="shared" si="110"/>
        <v>-</v>
      </c>
      <c r="B2092" t="e">
        <f>INDEX(Descriptions!$C$4:$C$736,MATCH($A2092,Descriptions!$B$4:$B$736,))</f>
        <v>#N/A</v>
      </c>
    </row>
    <row r="2093" spans="1:2" x14ac:dyDescent="0.15">
      <c r="A2093" t="str">
        <f t="shared" si="110"/>
        <v>-</v>
      </c>
      <c r="B2093" t="e">
        <f>INDEX(Descriptions!$C$4:$C$736,MATCH($A2093,Descriptions!$B$4:$B$736,))</f>
        <v>#N/A</v>
      </c>
    </row>
    <row r="2094" spans="1:2" x14ac:dyDescent="0.15">
      <c r="A2094" t="str">
        <f t="shared" si="110"/>
        <v>-</v>
      </c>
      <c r="B2094" t="e">
        <f>INDEX(Descriptions!$C$4:$C$736,MATCH($A2094,Descriptions!$B$4:$B$736,))</f>
        <v>#N/A</v>
      </c>
    </row>
    <row r="2095" spans="1:2" x14ac:dyDescent="0.15">
      <c r="A2095" t="str">
        <f t="shared" si="110"/>
        <v>-</v>
      </c>
      <c r="B2095" t="e">
        <f>INDEX(Descriptions!$C$4:$C$736,MATCH($A2095,Descriptions!$B$4:$B$736,))</f>
        <v>#N/A</v>
      </c>
    </row>
    <row r="2096" spans="1:2" x14ac:dyDescent="0.15">
      <c r="A2096" t="str">
        <f t="shared" si="110"/>
        <v>-</v>
      </c>
      <c r="B2096" t="e">
        <f>INDEX(Descriptions!$C$4:$C$736,MATCH($A2096,Descriptions!$B$4:$B$736,))</f>
        <v>#N/A</v>
      </c>
    </row>
    <row r="2097" spans="1:2" x14ac:dyDescent="0.15">
      <c r="A2097" t="str">
        <f t="shared" si="110"/>
        <v>-</v>
      </c>
      <c r="B2097" t="e">
        <f>INDEX(Descriptions!$C$4:$C$736,MATCH($A2097,Descriptions!$B$4:$B$736,))</f>
        <v>#N/A</v>
      </c>
    </row>
    <row r="2098" spans="1:2" x14ac:dyDescent="0.15">
      <c r="A2098" t="str">
        <f t="shared" si="110"/>
        <v>-</v>
      </c>
      <c r="B2098" t="e">
        <f>INDEX(Descriptions!$C$4:$C$736,MATCH($A2098,Descriptions!$B$4:$B$736,))</f>
        <v>#N/A</v>
      </c>
    </row>
    <row r="2099" spans="1:2" x14ac:dyDescent="0.15">
      <c r="A2099" t="str">
        <f t="shared" si="110"/>
        <v>-</v>
      </c>
      <c r="B2099" t="e">
        <f>INDEX(Descriptions!$C$4:$C$736,MATCH($A2099,Descriptions!$B$4:$B$736,))</f>
        <v>#N/A</v>
      </c>
    </row>
    <row r="2100" spans="1:2" x14ac:dyDescent="0.15">
      <c r="A2100" t="str">
        <f t="shared" si="110"/>
        <v>-</v>
      </c>
      <c r="B2100" t="e">
        <f>INDEX(Descriptions!$C$4:$C$736,MATCH($A2100,Descriptions!$B$4:$B$736,))</f>
        <v>#N/A</v>
      </c>
    </row>
    <row r="2101" spans="1:2" x14ac:dyDescent="0.15">
      <c r="A2101" t="str">
        <f t="shared" si="110"/>
        <v>-</v>
      </c>
      <c r="B2101" t="e">
        <f>INDEX(Descriptions!$C$4:$C$736,MATCH($A2101,Descriptions!$B$4:$B$736,))</f>
        <v>#N/A</v>
      </c>
    </row>
    <row r="2102" spans="1:2" x14ac:dyDescent="0.15">
      <c r="A2102" t="str">
        <f t="shared" si="110"/>
        <v>-</v>
      </c>
      <c r="B2102" t="e">
        <f>INDEX(Descriptions!$C$4:$C$736,MATCH($A2102,Descriptions!$B$4:$B$736,))</f>
        <v>#N/A</v>
      </c>
    </row>
    <row r="2103" spans="1:2" x14ac:dyDescent="0.15">
      <c r="A2103" t="str">
        <f t="shared" si="110"/>
        <v>-</v>
      </c>
      <c r="B2103" t="e">
        <f>INDEX(Descriptions!$C$4:$C$736,MATCH($A2103,Descriptions!$B$4:$B$736,))</f>
        <v>#N/A</v>
      </c>
    </row>
    <row r="2104" spans="1:2" x14ac:dyDescent="0.15">
      <c r="A2104" t="str">
        <f t="shared" si="110"/>
        <v>-</v>
      </c>
      <c r="B2104" t="e">
        <f>INDEX(Descriptions!$C$4:$C$736,MATCH($A2104,Descriptions!$B$4:$B$736,))</f>
        <v>#N/A</v>
      </c>
    </row>
    <row r="2105" spans="1:2" x14ac:dyDescent="0.15">
      <c r="A2105" t="str">
        <f t="shared" si="110"/>
        <v>-</v>
      </c>
      <c r="B2105" t="e">
        <f>INDEX(Descriptions!$C$4:$C$736,MATCH($A2105,Descriptions!$B$4:$B$736,))</f>
        <v>#N/A</v>
      </c>
    </row>
    <row r="2106" spans="1:2" x14ac:dyDescent="0.15">
      <c r="A2106" t="str">
        <f t="shared" si="110"/>
        <v>-</v>
      </c>
      <c r="B2106" t="e">
        <f>INDEX(Descriptions!$C$4:$C$736,MATCH($A2106,Descriptions!$B$4:$B$736,))</f>
        <v>#N/A</v>
      </c>
    </row>
    <row r="2107" spans="1:2" x14ac:dyDescent="0.15">
      <c r="A2107" t="str">
        <f t="shared" si="110"/>
        <v>-</v>
      </c>
      <c r="B2107" t="e">
        <f>INDEX(Descriptions!$C$4:$C$736,MATCH($A2107,Descriptions!$B$4:$B$736,))</f>
        <v>#N/A</v>
      </c>
    </row>
    <row r="2108" spans="1:2" x14ac:dyDescent="0.15">
      <c r="A2108" t="str">
        <f t="shared" si="110"/>
        <v>-</v>
      </c>
      <c r="B2108" t="e">
        <f>INDEX(Descriptions!$C$4:$C$736,MATCH($A2108,Descriptions!$B$4:$B$736,))</f>
        <v>#N/A</v>
      </c>
    </row>
    <row r="2109" spans="1:2" x14ac:dyDescent="0.15">
      <c r="A2109" t="str">
        <f t="shared" si="110"/>
        <v>-</v>
      </c>
      <c r="B2109" t="e">
        <f>INDEX(Descriptions!$C$4:$C$736,MATCH($A2109,Descriptions!$B$4:$B$736,))</f>
        <v>#N/A</v>
      </c>
    </row>
    <row r="2110" spans="1:2" x14ac:dyDescent="0.15">
      <c r="A2110" t="str">
        <f t="shared" si="110"/>
        <v>-</v>
      </c>
      <c r="B2110" t="e">
        <f>INDEX(Descriptions!$C$4:$C$736,MATCH($A2110,Descriptions!$B$4:$B$736,))</f>
        <v>#N/A</v>
      </c>
    </row>
    <row r="2111" spans="1:2" x14ac:dyDescent="0.15">
      <c r="A2111" t="str">
        <f t="shared" si="110"/>
        <v>-</v>
      </c>
      <c r="B2111" t="e">
        <f>INDEX(Descriptions!$C$4:$C$736,MATCH($A2111,Descriptions!$B$4:$B$736,))</f>
        <v>#N/A</v>
      </c>
    </row>
    <row r="2112" spans="1:2" x14ac:dyDescent="0.15">
      <c r="A2112" t="str">
        <f t="shared" si="110"/>
        <v>-</v>
      </c>
      <c r="B2112" t="e">
        <f>INDEX(Descriptions!$C$4:$C$736,MATCH($A2112,Descriptions!$B$4:$B$736,))</f>
        <v>#N/A</v>
      </c>
    </row>
    <row r="2113" spans="1:2" x14ac:dyDescent="0.15">
      <c r="A2113" t="str">
        <f t="shared" si="110"/>
        <v>-</v>
      </c>
      <c r="B2113" t="e">
        <f>INDEX(Descriptions!$C$4:$C$736,MATCH($A2113,Descriptions!$B$4:$B$736,))</f>
        <v>#N/A</v>
      </c>
    </row>
    <row r="2114" spans="1:2" x14ac:dyDescent="0.15">
      <c r="A2114" t="str">
        <f t="shared" si="110"/>
        <v>-</v>
      </c>
      <c r="B2114" t="e">
        <f>INDEX(Descriptions!$C$4:$C$736,MATCH($A2114,Descriptions!$B$4:$B$736,))</f>
        <v>#N/A</v>
      </c>
    </row>
    <row r="2115" spans="1:2" x14ac:dyDescent="0.15">
      <c r="A2115" t="str">
        <f t="shared" si="110"/>
        <v>-</v>
      </c>
      <c r="B2115" t="e">
        <f>INDEX(Descriptions!$C$4:$C$736,MATCH($A2115,Descriptions!$B$4:$B$736,))</f>
        <v>#N/A</v>
      </c>
    </row>
    <row r="2116" spans="1:2" x14ac:dyDescent="0.15">
      <c r="A2116" t="str">
        <f t="shared" si="110"/>
        <v>-</v>
      </c>
      <c r="B2116" t="e">
        <f>INDEX(Descriptions!$C$4:$C$736,MATCH($A2116,Descriptions!$B$4:$B$736,))</f>
        <v>#N/A</v>
      </c>
    </row>
    <row r="2117" spans="1:2" x14ac:dyDescent="0.15">
      <c r="A2117" t="str">
        <f t="shared" ref="A2117:A2180" si="111">CONCATENATE(F2117,"-",G2117)</f>
        <v>-</v>
      </c>
      <c r="B2117" t="e">
        <f>INDEX(Descriptions!$C$4:$C$736,MATCH($A2117,Descriptions!$B$4:$B$736,))</f>
        <v>#N/A</v>
      </c>
    </row>
    <row r="2118" spans="1:2" x14ac:dyDescent="0.15">
      <c r="A2118" t="str">
        <f t="shared" si="111"/>
        <v>-</v>
      </c>
      <c r="B2118" t="e">
        <f>INDEX(Descriptions!$C$4:$C$736,MATCH($A2118,Descriptions!$B$4:$B$736,))</f>
        <v>#N/A</v>
      </c>
    </row>
    <row r="2119" spans="1:2" x14ac:dyDescent="0.15">
      <c r="A2119" t="str">
        <f t="shared" si="111"/>
        <v>-</v>
      </c>
      <c r="B2119" t="e">
        <f>INDEX(Descriptions!$C$4:$C$736,MATCH($A2119,Descriptions!$B$4:$B$736,))</f>
        <v>#N/A</v>
      </c>
    </row>
    <row r="2120" spans="1:2" x14ac:dyDescent="0.15">
      <c r="A2120" t="str">
        <f t="shared" si="111"/>
        <v>-</v>
      </c>
      <c r="B2120" t="e">
        <f>INDEX(Descriptions!$C$4:$C$736,MATCH($A2120,Descriptions!$B$4:$B$736,))</f>
        <v>#N/A</v>
      </c>
    </row>
    <row r="2121" spans="1:2" x14ac:dyDescent="0.15">
      <c r="A2121" t="str">
        <f t="shared" si="111"/>
        <v>-</v>
      </c>
      <c r="B2121" t="e">
        <f>INDEX(Descriptions!$C$4:$C$736,MATCH($A2121,Descriptions!$B$4:$B$736,))</f>
        <v>#N/A</v>
      </c>
    </row>
    <row r="2122" spans="1:2" x14ac:dyDescent="0.15">
      <c r="A2122" t="str">
        <f t="shared" si="111"/>
        <v>-</v>
      </c>
      <c r="B2122" t="e">
        <f>INDEX(Descriptions!$C$4:$C$736,MATCH($A2122,Descriptions!$B$4:$B$736,))</f>
        <v>#N/A</v>
      </c>
    </row>
    <row r="2123" spans="1:2" x14ac:dyDescent="0.15">
      <c r="A2123" t="str">
        <f t="shared" si="111"/>
        <v>-</v>
      </c>
      <c r="B2123" t="e">
        <f>INDEX(Descriptions!$C$4:$C$736,MATCH($A2123,Descriptions!$B$4:$B$736,))</f>
        <v>#N/A</v>
      </c>
    </row>
    <row r="2124" spans="1:2" x14ac:dyDescent="0.15">
      <c r="A2124" t="str">
        <f t="shared" si="111"/>
        <v>-</v>
      </c>
      <c r="B2124" t="e">
        <f>INDEX(Descriptions!$C$4:$C$736,MATCH($A2124,Descriptions!$B$4:$B$736,))</f>
        <v>#N/A</v>
      </c>
    </row>
    <row r="2125" spans="1:2" x14ac:dyDescent="0.15">
      <c r="A2125" t="str">
        <f t="shared" si="111"/>
        <v>-</v>
      </c>
      <c r="B2125" t="e">
        <f>INDEX(Descriptions!$C$4:$C$736,MATCH($A2125,Descriptions!$B$4:$B$736,))</f>
        <v>#N/A</v>
      </c>
    </row>
    <row r="2126" spans="1:2" x14ac:dyDescent="0.15">
      <c r="A2126" t="str">
        <f t="shared" si="111"/>
        <v>-</v>
      </c>
      <c r="B2126" t="e">
        <f>INDEX(Descriptions!$C$4:$C$736,MATCH($A2126,Descriptions!$B$4:$B$736,))</f>
        <v>#N/A</v>
      </c>
    </row>
    <row r="2127" spans="1:2" x14ac:dyDescent="0.15">
      <c r="A2127" t="str">
        <f t="shared" si="111"/>
        <v>-</v>
      </c>
      <c r="B2127" t="e">
        <f>INDEX(Descriptions!$C$4:$C$736,MATCH($A2127,Descriptions!$B$4:$B$736,))</f>
        <v>#N/A</v>
      </c>
    </row>
    <row r="2128" spans="1:2" x14ac:dyDescent="0.15">
      <c r="A2128" t="str">
        <f t="shared" si="111"/>
        <v>-</v>
      </c>
      <c r="B2128" t="e">
        <f>INDEX(Descriptions!$C$4:$C$736,MATCH($A2128,Descriptions!$B$4:$B$736,))</f>
        <v>#N/A</v>
      </c>
    </row>
    <row r="2129" spans="1:2" x14ac:dyDescent="0.15">
      <c r="A2129" t="str">
        <f t="shared" si="111"/>
        <v>-</v>
      </c>
      <c r="B2129" t="e">
        <f>INDEX(Descriptions!$C$4:$C$736,MATCH($A2129,Descriptions!$B$4:$B$736,))</f>
        <v>#N/A</v>
      </c>
    </row>
    <row r="2130" spans="1:2" x14ac:dyDescent="0.15">
      <c r="A2130" t="str">
        <f t="shared" si="111"/>
        <v>-</v>
      </c>
      <c r="B2130" t="e">
        <f>INDEX(Descriptions!$C$4:$C$736,MATCH($A2130,Descriptions!$B$4:$B$736,))</f>
        <v>#N/A</v>
      </c>
    </row>
    <row r="2131" spans="1:2" x14ac:dyDescent="0.15">
      <c r="A2131" t="str">
        <f t="shared" si="111"/>
        <v>-</v>
      </c>
      <c r="B2131" t="e">
        <f>INDEX(Descriptions!$C$4:$C$736,MATCH($A2131,Descriptions!$B$4:$B$736,))</f>
        <v>#N/A</v>
      </c>
    </row>
    <row r="2132" spans="1:2" x14ac:dyDescent="0.15">
      <c r="A2132" t="str">
        <f t="shared" si="111"/>
        <v>-</v>
      </c>
      <c r="B2132" t="e">
        <f>INDEX(Descriptions!$C$4:$C$736,MATCH($A2132,Descriptions!$B$4:$B$736,))</f>
        <v>#N/A</v>
      </c>
    </row>
    <row r="2133" spans="1:2" x14ac:dyDescent="0.15">
      <c r="A2133" t="str">
        <f t="shared" si="111"/>
        <v>-</v>
      </c>
      <c r="B2133" t="e">
        <f>INDEX(Descriptions!$C$4:$C$736,MATCH($A2133,Descriptions!$B$4:$B$736,))</f>
        <v>#N/A</v>
      </c>
    </row>
    <row r="2134" spans="1:2" x14ac:dyDescent="0.15">
      <c r="A2134" t="str">
        <f t="shared" si="111"/>
        <v>-</v>
      </c>
      <c r="B2134" t="e">
        <f>INDEX(Descriptions!$C$4:$C$736,MATCH($A2134,Descriptions!$B$4:$B$736,))</f>
        <v>#N/A</v>
      </c>
    </row>
    <row r="2135" spans="1:2" x14ac:dyDescent="0.15">
      <c r="A2135" t="str">
        <f t="shared" si="111"/>
        <v>-</v>
      </c>
      <c r="B2135" t="e">
        <f>INDEX(Descriptions!$C$4:$C$736,MATCH($A2135,Descriptions!$B$4:$B$736,))</f>
        <v>#N/A</v>
      </c>
    </row>
    <row r="2136" spans="1:2" x14ac:dyDescent="0.15">
      <c r="A2136" t="str">
        <f t="shared" si="111"/>
        <v>-</v>
      </c>
      <c r="B2136" t="e">
        <f>INDEX(Descriptions!$C$4:$C$736,MATCH($A2136,Descriptions!$B$4:$B$736,))</f>
        <v>#N/A</v>
      </c>
    </row>
    <row r="2137" spans="1:2" x14ac:dyDescent="0.15">
      <c r="A2137" t="str">
        <f t="shared" si="111"/>
        <v>-</v>
      </c>
      <c r="B2137" t="e">
        <f>INDEX(Descriptions!$C$4:$C$736,MATCH($A2137,Descriptions!$B$4:$B$736,))</f>
        <v>#N/A</v>
      </c>
    </row>
    <row r="2138" spans="1:2" x14ac:dyDescent="0.15">
      <c r="A2138" t="str">
        <f t="shared" si="111"/>
        <v>-</v>
      </c>
      <c r="B2138" t="e">
        <f>INDEX(Descriptions!$C$4:$C$736,MATCH($A2138,Descriptions!$B$4:$B$736,))</f>
        <v>#N/A</v>
      </c>
    </row>
    <row r="2139" spans="1:2" x14ac:dyDescent="0.15">
      <c r="A2139" t="str">
        <f t="shared" si="111"/>
        <v>-</v>
      </c>
      <c r="B2139" t="e">
        <f>INDEX(Descriptions!$C$4:$C$736,MATCH($A2139,Descriptions!$B$4:$B$736,))</f>
        <v>#N/A</v>
      </c>
    </row>
    <row r="2140" spans="1:2" x14ac:dyDescent="0.15">
      <c r="A2140" t="str">
        <f t="shared" si="111"/>
        <v>-</v>
      </c>
      <c r="B2140" t="e">
        <f>INDEX(Descriptions!$C$4:$C$736,MATCH($A2140,Descriptions!$B$4:$B$736,))</f>
        <v>#N/A</v>
      </c>
    </row>
    <row r="2141" spans="1:2" x14ac:dyDescent="0.15">
      <c r="A2141" t="str">
        <f t="shared" si="111"/>
        <v>-</v>
      </c>
      <c r="B2141" t="e">
        <f>INDEX(Descriptions!$C$4:$C$736,MATCH($A2141,Descriptions!$B$4:$B$736,))</f>
        <v>#N/A</v>
      </c>
    </row>
    <row r="2142" spans="1:2" x14ac:dyDescent="0.15">
      <c r="A2142" t="str">
        <f t="shared" si="111"/>
        <v>-</v>
      </c>
      <c r="B2142" t="e">
        <f>INDEX(Descriptions!$C$4:$C$736,MATCH($A2142,Descriptions!$B$4:$B$736,))</f>
        <v>#N/A</v>
      </c>
    </row>
    <row r="2143" spans="1:2" x14ac:dyDescent="0.15">
      <c r="A2143" t="str">
        <f t="shared" si="111"/>
        <v>-</v>
      </c>
      <c r="B2143" t="e">
        <f>INDEX(Descriptions!$C$4:$C$736,MATCH($A2143,Descriptions!$B$4:$B$736,))</f>
        <v>#N/A</v>
      </c>
    </row>
    <row r="2144" spans="1:2" x14ac:dyDescent="0.15">
      <c r="A2144" t="str">
        <f t="shared" si="111"/>
        <v>-</v>
      </c>
      <c r="B2144" t="e">
        <f>INDEX(Descriptions!$C$4:$C$736,MATCH($A2144,Descriptions!$B$4:$B$736,))</f>
        <v>#N/A</v>
      </c>
    </row>
    <row r="2145" spans="1:2" x14ac:dyDescent="0.15">
      <c r="A2145" t="str">
        <f t="shared" si="111"/>
        <v>-</v>
      </c>
      <c r="B2145" t="e">
        <f>INDEX(Descriptions!$C$4:$C$736,MATCH($A2145,Descriptions!$B$4:$B$736,))</f>
        <v>#N/A</v>
      </c>
    </row>
    <row r="2146" spans="1:2" x14ac:dyDescent="0.15">
      <c r="A2146" t="str">
        <f t="shared" si="111"/>
        <v>-</v>
      </c>
      <c r="B2146" t="e">
        <f>INDEX(Descriptions!$C$4:$C$736,MATCH($A2146,Descriptions!$B$4:$B$736,))</f>
        <v>#N/A</v>
      </c>
    </row>
    <row r="2147" spans="1:2" x14ac:dyDescent="0.15">
      <c r="A2147" t="str">
        <f t="shared" si="111"/>
        <v>-</v>
      </c>
      <c r="B2147" t="e">
        <f>INDEX(Descriptions!$C$4:$C$736,MATCH($A2147,Descriptions!$B$4:$B$736,))</f>
        <v>#N/A</v>
      </c>
    </row>
    <row r="2148" spans="1:2" x14ac:dyDescent="0.15">
      <c r="A2148" t="str">
        <f t="shared" si="111"/>
        <v>-</v>
      </c>
      <c r="B2148" t="e">
        <f>INDEX(Descriptions!$C$4:$C$736,MATCH($A2148,Descriptions!$B$4:$B$736,))</f>
        <v>#N/A</v>
      </c>
    </row>
    <row r="2149" spans="1:2" x14ac:dyDescent="0.15">
      <c r="A2149" t="str">
        <f t="shared" si="111"/>
        <v>-</v>
      </c>
      <c r="B2149" t="e">
        <f>INDEX(Descriptions!$C$4:$C$736,MATCH($A2149,Descriptions!$B$4:$B$736,))</f>
        <v>#N/A</v>
      </c>
    </row>
    <row r="2150" spans="1:2" x14ac:dyDescent="0.15">
      <c r="A2150" t="str">
        <f t="shared" si="111"/>
        <v>-</v>
      </c>
      <c r="B2150" t="e">
        <f>INDEX(Descriptions!$C$4:$C$736,MATCH($A2150,Descriptions!$B$4:$B$736,))</f>
        <v>#N/A</v>
      </c>
    </row>
    <row r="2151" spans="1:2" x14ac:dyDescent="0.15">
      <c r="A2151" t="str">
        <f t="shared" si="111"/>
        <v>-</v>
      </c>
      <c r="B2151" t="e">
        <f>INDEX(Descriptions!$C$4:$C$736,MATCH($A2151,Descriptions!$B$4:$B$736,))</f>
        <v>#N/A</v>
      </c>
    </row>
    <row r="2152" spans="1:2" x14ac:dyDescent="0.15">
      <c r="A2152" t="str">
        <f t="shared" si="111"/>
        <v>-</v>
      </c>
      <c r="B2152" t="e">
        <f>INDEX(Descriptions!$C$4:$C$736,MATCH($A2152,Descriptions!$B$4:$B$736,))</f>
        <v>#N/A</v>
      </c>
    </row>
    <row r="2153" spans="1:2" x14ac:dyDescent="0.15">
      <c r="A2153" t="str">
        <f t="shared" si="111"/>
        <v>-</v>
      </c>
      <c r="B2153" t="e">
        <f>INDEX(Descriptions!$C$4:$C$736,MATCH($A2153,Descriptions!$B$4:$B$736,))</f>
        <v>#N/A</v>
      </c>
    </row>
    <row r="2154" spans="1:2" x14ac:dyDescent="0.15">
      <c r="A2154" t="str">
        <f t="shared" si="111"/>
        <v>-</v>
      </c>
      <c r="B2154" t="e">
        <f>INDEX(Descriptions!$C$4:$C$736,MATCH($A2154,Descriptions!$B$4:$B$736,))</f>
        <v>#N/A</v>
      </c>
    </row>
    <row r="2155" spans="1:2" x14ac:dyDescent="0.15">
      <c r="A2155" t="str">
        <f t="shared" si="111"/>
        <v>-</v>
      </c>
      <c r="B2155" t="e">
        <f>INDEX(Descriptions!$C$4:$C$736,MATCH($A2155,Descriptions!$B$4:$B$736,))</f>
        <v>#N/A</v>
      </c>
    </row>
    <row r="2156" spans="1:2" x14ac:dyDescent="0.15">
      <c r="A2156" t="str">
        <f t="shared" si="111"/>
        <v>-</v>
      </c>
      <c r="B2156" t="e">
        <f>INDEX(Descriptions!$C$4:$C$736,MATCH($A2156,Descriptions!$B$4:$B$736,))</f>
        <v>#N/A</v>
      </c>
    </row>
    <row r="2157" spans="1:2" x14ac:dyDescent="0.15">
      <c r="A2157" t="str">
        <f t="shared" si="111"/>
        <v>-</v>
      </c>
      <c r="B2157" t="e">
        <f>INDEX(Descriptions!$C$4:$C$736,MATCH($A2157,Descriptions!$B$4:$B$736,))</f>
        <v>#N/A</v>
      </c>
    </row>
    <row r="2158" spans="1:2" x14ac:dyDescent="0.15">
      <c r="A2158" t="str">
        <f t="shared" si="111"/>
        <v>-</v>
      </c>
      <c r="B2158" t="e">
        <f>INDEX(Descriptions!$C$4:$C$736,MATCH($A2158,Descriptions!$B$4:$B$736,))</f>
        <v>#N/A</v>
      </c>
    </row>
    <row r="2159" spans="1:2" x14ac:dyDescent="0.15">
      <c r="A2159" t="str">
        <f t="shared" si="111"/>
        <v>-</v>
      </c>
      <c r="B2159" t="e">
        <f>INDEX(Descriptions!$C$4:$C$736,MATCH($A2159,Descriptions!$B$4:$B$736,))</f>
        <v>#N/A</v>
      </c>
    </row>
    <row r="2160" spans="1:2" x14ac:dyDescent="0.15">
      <c r="A2160" t="str">
        <f t="shared" si="111"/>
        <v>-</v>
      </c>
      <c r="B2160" t="e">
        <f>INDEX(Descriptions!$C$4:$C$736,MATCH($A2160,Descriptions!$B$4:$B$736,))</f>
        <v>#N/A</v>
      </c>
    </row>
    <row r="2161" spans="1:2" x14ac:dyDescent="0.15">
      <c r="A2161" t="str">
        <f t="shared" si="111"/>
        <v>-</v>
      </c>
      <c r="B2161" t="e">
        <f>INDEX(Descriptions!$C$4:$C$736,MATCH($A2161,Descriptions!$B$4:$B$736,))</f>
        <v>#N/A</v>
      </c>
    </row>
    <row r="2162" spans="1:2" x14ac:dyDescent="0.15">
      <c r="A2162" t="str">
        <f t="shared" si="111"/>
        <v>-</v>
      </c>
      <c r="B2162" t="e">
        <f>INDEX(Descriptions!$C$4:$C$736,MATCH($A2162,Descriptions!$B$4:$B$736,))</f>
        <v>#N/A</v>
      </c>
    </row>
    <row r="2163" spans="1:2" x14ac:dyDescent="0.15">
      <c r="A2163" t="str">
        <f t="shared" si="111"/>
        <v>-</v>
      </c>
      <c r="B2163" t="e">
        <f>INDEX(Descriptions!$C$4:$C$736,MATCH($A2163,Descriptions!$B$4:$B$736,))</f>
        <v>#N/A</v>
      </c>
    </row>
    <row r="2164" spans="1:2" x14ac:dyDescent="0.15">
      <c r="A2164" t="str">
        <f t="shared" si="111"/>
        <v>-</v>
      </c>
      <c r="B2164" t="e">
        <f>INDEX(Descriptions!$C$4:$C$736,MATCH($A2164,Descriptions!$B$4:$B$736,))</f>
        <v>#N/A</v>
      </c>
    </row>
    <row r="2165" spans="1:2" x14ac:dyDescent="0.15">
      <c r="A2165" t="str">
        <f t="shared" si="111"/>
        <v>-</v>
      </c>
      <c r="B2165" t="e">
        <f>INDEX(Descriptions!$C$4:$C$736,MATCH($A2165,Descriptions!$B$4:$B$736,))</f>
        <v>#N/A</v>
      </c>
    </row>
    <row r="2166" spans="1:2" x14ac:dyDescent="0.15">
      <c r="A2166" t="str">
        <f t="shared" si="111"/>
        <v>-</v>
      </c>
      <c r="B2166" t="e">
        <f>INDEX(Descriptions!$C$4:$C$736,MATCH($A2166,Descriptions!$B$4:$B$736,))</f>
        <v>#N/A</v>
      </c>
    </row>
    <row r="2167" spans="1:2" x14ac:dyDescent="0.15">
      <c r="A2167" t="str">
        <f t="shared" si="111"/>
        <v>-</v>
      </c>
      <c r="B2167" t="e">
        <f>INDEX(Descriptions!$C$4:$C$736,MATCH($A2167,Descriptions!$B$4:$B$736,))</f>
        <v>#N/A</v>
      </c>
    </row>
    <row r="2168" spans="1:2" x14ac:dyDescent="0.15">
      <c r="A2168" t="str">
        <f t="shared" si="111"/>
        <v>-</v>
      </c>
      <c r="B2168" t="e">
        <f>INDEX(Descriptions!$C$4:$C$736,MATCH($A2168,Descriptions!$B$4:$B$736,))</f>
        <v>#N/A</v>
      </c>
    </row>
    <row r="2169" spans="1:2" x14ac:dyDescent="0.15">
      <c r="A2169" t="str">
        <f t="shared" si="111"/>
        <v>-</v>
      </c>
      <c r="B2169" t="e">
        <f>INDEX(Descriptions!$C$4:$C$736,MATCH($A2169,Descriptions!$B$4:$B$736,))</f>
        <v>#N/A</v>
      </c>
    </row>
    <row r="2170" spans="1:2" x14ac:dyDescent="0.15">
      <c r="A2170" t="str">
        <f t="shared" si="111"/>
        <v>-</v>
      </c>
      <c r="B2170" t="e">
        <f>INDEX(Descriptions!$C$4:$C$736,MATCH($A2170,Descriptions!$B$4:$B$736,))</f>
        <v>#N/A</v>
      </c>
    </row>
    <row r="2171" spans="1:2" x14ac:dyDescent="0.15">
      <c r="A2171" t="str">
        <f t="shared" si="111"/>
        <v>-</v>
      </c>
      <c r="B2171" t="e">
        <f>INDEX(Descriptions!$C$4:$C$736,MATCH($A2171,Descriptions!$B$4:$B$736,))</f>
        <v>#N/A</v>
      </c>
    </row>
    <row r="2172" spans="1:2" x14ac:dyDescent="0.15">
      <c r="A2172" t="str">
        <f t="shared" si="111"/>
        <v>-</v>
      </c>
      <c r="B2172" t="e">
        <f>INDEX(Descriptions!$C$4:$C$736,MATCH($A2172,Descriptions!$B$4:$B$736,))</f>
        <v>#N/A</v>
      </c>
    </row>
    <row r="2173" spans="1:2" x14ac:dyDescent="0.15">
      <c r="A2173" t="str">
        <f t="shared" si="111"/>
        <v>-</v>
      </c>
      <c r="B2173" t="e">
        <f>INDEX(Descriptions!$C$4:$C$736,MATCH($A2173,Descriptions!$B$4:$B$736,))</f>
        <v>#N/A</v>
      </c>
    </row>
    <row r="2174" spans="1:2" x14ac:dyDescent="0.15">
      <c r="A2174" t="str">
        <f t="shared" si="111"/>
        <v>-</v>
      </c>
      <c r="B2174" t="e">
        <f>INDEX(Descriptions!$C$4:$C$736,MATCH($A2174,Descriptions!$B$4:$B$736,))</f>
        <v>#N/A</v>
      </c>
    </row>
    <row r="2175" spans="1:2" x14ac:dyDescent="0.15">
      <c r="A2175" t="str">
        <f t="shared" si="111"/>
        <v>-</v>
      </c>
      <c r="B2175" t="e">
        <f>INDEX(Descriptions!$C$4:$C$736,MATCH($A2175,Descriptions!$B$4:$B$736,))</f>
        <v>#N/A</v>
      </c>
    </row>
    <row r="2176" spans="1:2" x14ac:dyDescent="0.15">
      <c r="A2176" t="str">
        <f t="shared" si="111"/>
        <v>-</v>
      </c>
      <c r="B2176" t="e">
        <f>INDEX(Descriptions!$C$4:$C$736,MATCH($A2176,Descriptions!$B$4:$B$736,))</f>
        <v>#N/A</v>
      </c>
    </row>
    <row r="2177" spans="1:2" x14ac:dyDescent="0.15">
      <c r="A2177" t="str">
        <f t="shared" si="111"/>
        <v>-</v>
      </c>
      <c r="B2177" t="e">
        <f>INDEX(Descriptions!$C$4:$C$736,MATCH($A2177,Descriptions!$B$4:$B$736,))</f>
        <v>#N/A</v>
      </c>
    </row>
    <row r="2178" spans="1:2" x14ac:dyDescent="0.15">
      <c r="A2178" t="str">
        <f t="shared" si="111"/>
        <v>-</v>
      </c>
      <c r="B2178" t="e">
        <f>INDEX(Descriptions!$C$4:$C$736,MATCH($A2178,Descriptions!$B$4:$B$736,))</f>
        <v>#N/A</v>
      </c>
    </row>
    <row r="2179" spans="1:2" x14ac:dyDescent="0.15">
      <c r="A2179" t="str">
        <f t="shared" si="111"/>
        <v>-</v>
      </c>
      <c r="B2179" t="e">
        <f>INDEX(Descriptions!$C$4:$C$736,MATCH($A2179,Descriptions!$B$4:$B$736,))</f>
        <v>#N/A</v>
      </c>
    </row>
    <row r="2180" spans="1:2" x14ac:dyDescent="0.15">
      <c r="A2180" t="str">
        <f t="shared" si="111"/>
        <v>-</v>
      </c>
      <c r="B2180" t="e">
        <f>INDEX(Descriptions!$C$4:$C$736,MATCH($A2180,Descriptions!$B$4:$B$736,))</f>
        <v>#N/A</v>
      </c>
    </row>
    <row r="2181" spans="1:2" x14ac:dyDescent="0.15">
      <c r="A2181" t="str">
        <f t="shared" ref="A2181:A2210" si="112">CONCATENATE(F2181,"-",G2181)</f>
        <v>-</v>
      </c>
      <c r="B2181" t="e">
        <f>INDEX(Descriptions!$C$4:$C$736,MATCH($A2181,Descriptions!$B$4:$B$736,))</f>
        <v>#N/A</v>
      </c>
    </row>
    <row r="2182" spans="1:2" x14ac:dyDescent="0.15">
      <c r="A2182" t="str">
        <f t="shared" si="112"/>
        <v>-</v>
      </c>
      <c r="B2182" t="e">
        <f>INDEX(Descriptions!$C$4:$C$736,MATCH($A2182,Descriptions!$B$4:$B$736,))</f>
        <v>#N/A</v>
      </c>
    </row>
    <row r="2183" spans="1:2" x14ac:dyDescent="0.15">
      <c r="A2183" t="str">
        <f t="shared" si="112"/>
        <v>-</v>
      </c>
      <c r="B2183" t="e">
        <f>INDEX(Descriptions!$C$4:$C$736,MATCH($A2183,Descriptions!$B$4:$B$736,))</f>
        <v>#N/A</v>
      </c>
    </row>
    <row r="2184" spans="1:2" x14ac:dyDescent="0.15">
      <c r="A2184" t="str">
        <f t="shared" si="112"/>
        <v>-</v>
      </c>
      <c r="B2184" t="e">
        <f>INDEX(Descriptions!$C$4:$C$736,MATCH($A2184,Descriptions!$B$4:$B$736,))</f>
        <v>#N/A</v>
      </c>
    </row>
    <row r="2185" spans="1:2" x14ac:dyDescent="0.15">
      <c r="A2185" t="str">
        <f t="shared" si="112"/>
        <v>-</v>
      </c>
      <c r="B2185" t="e">
        <f>INDEX(Descriptions!$C$4:$C$736,MATCH($A2185,Descriptions!$B$4:$B$736,))</f>
        <v>#N/A</v>
      </c>
    </row>
    <row r="2186" spans="1:2" x14ac:dyDescent="0.15">
      <c r="A2186" t="str">
        <f t="shared" si="112"/>
        <v>-</v>
      </c>
      <c r="B2186" t="e">
        <f>INDEX(Descriptions!$C$4:$C$736,MATCH($A2186,Descriptions!$B$4:$B$736,))</f>
        <v>#N/A</v>
      </c>
    </row>
    <row r="2187" spans="1:2" x14ac:dyDescent="0.15">
      <c r="A2187" t="str">
        <f t="shared" si="112"/>
        <v>-</v>
      </c>
      <c r="B2187" t="e">
        <f>INDEX(Descriptions!$C$4:$C$736,MATCH($A2187,Descriptions!$B$4:$B$736,))</f>
        <v>#N/A</v>
      </c>
    </row>
    <row r="2188" spans="1:2" x14ac:dyDescent="0.15">
      <c r="A2188" t="str">
        <f t="shared" si="112"/>
        <v>-</v>
      </c>
      <c r="B2188" t="e">
        <f>INDEX(Descriptions!$C$4:$C$736,MATCH($A2188,Descriptions!$B$4:$B$736,))</f>
        <v>#N/A</v>
      </c>
    </row>
    <row r="2189" spans="1:2" x14ac:dyDescent="0.15">
      <c r="A2189" t="str">
        <f t="shared" si="112"/>
        <v>-</v>
      </c>
      <c r="B2189" t="e">
        <f>INDEX(Descriptions!$C$4:$C$736,MATCH($A2189,Descriptions!$B$4:$B$736,))</f>
        <v>#N/A</v>
      </c>
    </row>
    <row r="2190" spans="1:2" x14ac:dyDescent="0.15">
      <c r="A2190" t="str">
        <f t="shared" si="112"/>
        <v>-</v>
      </c>
      <c r="B2190" t="e">
        <f>INDEX(Descriptions!$C$4:$C$736,MATCH($A2190,Descriptions!$B$4:$B$736,))</f>
        <v>#N/A</v>
      </c>
    </row>
    <row r="2191" spans="1:2" x14ac:dyDescent="0.15">
      <c r="A2191" t="str">
        <f t="shared" si="112"/>
        <v>-</v>
      </c>
      <c r="B2191" t="e">
        <f>INDEX(Descriptions!$C$4:$C$736,MATCH($A2191,Descriptions!$B$4:$B$736,))</f>
        <v>#N/A</v>
      </c>
    </row>
    <row r="2192" spans="1:2" x14ac:dyDescent="0.15">
      <c r="A2192" t="str">
        <f t="shared" si="112"/>
        <v>-</v>
      </c>
      <c r="B2192" t="e">
        <f>INDEX(Descriptions!$C$4:$C$736,MATCH($A2192,Descriptions!$B$4:$B$736,))</f>
        <v>#N/A</v>
      </c>
    </row>
    <row r="2193" spans="1:2" x14ac:dyDescent="0.15">
      <c r="A2193" t="str">
        <f t="shared" si="112"/>
        <v>-</v>
      </c>
      <c r="B2193" t="e">
        <f>INDEX(Descriptions!$C$4:$C$736,MATCH($A2193,Descriptions!$B$4:$B$736,))</f>
        <v>#N/A</v>
      </c>
    </row>
    <row r="2194" spans="1:2" x14ac:dyDescent="0.15">
      <c r="A2194" t="str">
        <f t="shared" si="112"/>
        <v>-</v>
      </c>
      <c r="B2194" t="e">
        <f>INDEX(Descriptions!$C$4:$C$736,MATCH($A2194,Descriptions!$B$4:$B$736,))</f>
        <v>#N/A</v>
      </c>
    </row>
    <row r="2195" spans="1:2" x14ac:dyDescent="0.15">
      <c r="A2195" t="str">
        <f t="shared" si="112"/>
        <v>-</v>
      </c>
      <c r="B2195" t="e">
        <f>INDEX(Descriptions!$C$4:$C$736,MATCH($A2195,Descriptions!$B$4:$B$736,))</f>
        <v>#N/A</v>
      </c>
    </row>
    <row r="2196" spans="1:2" x14ac:dyDescent="0.15">
      <c r="A2196" t="str">
        <f t="shared" si="112"/>
        <v>-</v>
      </c>
      <c r="B2196" t="e">
        <f>INDEX(Descriptions!$C$4:$C$736,MATCH($A2196,Descriptions!$B$4:$B$736,))</f>
        <v>#N/A</v>
      </c>
    </row>
    <row r="2197" spans="1:2" x14ac:dyDescent="0.15">
      <c r="A2197" t="str">
        <f t="shared" si="112"/>
        <v>-</v>
      </c>
      <c r="B2197" t="e">
        <f>INDEX(Descriptions!$C$4:$C$736,MATCH($A2197,Descriptions!$B$4:$B$736,))</f>
        <v>#N/A</v>
      </c>
    </row>
    <row r="2198" spans="1:2" x14ac:dyDescent="0.15">
      <c r="A2198" t="str">
        <f t="shared" si="112"/>
        <v>-</v>
      </c>
      <c r="B2198" t="e">
        <f>INDEX(Descriptions!$C$4:$C$736,MATCH($A2198,Descriptions!$B$4:$B$736,))</f>
        <v>#N/A</v>
      </c>
    </row>
    <row r="2199" spans="1:2" x14ac:dyDescent="0.15">
      <c r="A2199" t="str">
        <f t="shared" si="112"/>
        <v>-</v>
      </c>
      <c r="B2199" t="e">
        <f>INDEX(Descriptions!$C$4:$C$736,MATCH($A2199,Descriptions!$B$4:$B$736,))</f>
        <v>#N/A</v>
      </c>
    </row>
    <row r="2200" spans="1:2" x14ac:dyDescent="0.15">
      <c r="A2200" t="str">
        <f t="shared" si="112"/>
        <v>-</v>
      </c>
      <c r="B2200" t="e">
        <f>INDEX(Descriptions!$C$4:$C$736,MATCH($A2200,Descriptions!$B$4:$B$736,))</f>
        <v>#N/A</v>
      </c>
    </row>
    <row r="2201" spans="1:2" x14ac:dyDescent="0.15">
      <c r="A2201" t="str">
        <f t="shared" si="112"/>
        <v>-</v>
      </c>
      <c r="B2201" t="e">
        <f>INDEX(Descriptions!$C$4:$C$736,MATCH($A2201,Descriptions!$B$4:$B$736,))</f>
        <v>#N/A</v>
      </c>
    </row>
    <row r="2202" spans="1:2" x14ac:dyDescent="0.15">
      <c r="A2202" t="str">
        <f t="shared" si="112"/>
        <v>-</v>
      </c>
      <c r="B2202" t="e">
        <f>INDEX(Descriptions!$C$4:$C$736,MATCH($A2202,Descriptions!$B$4:$B$736,))</f>
        <v>#N/A</v>
      </c>
    </row>
    <row r="2203" spans="1:2" x14ac:dyDescent="0.15">
      <c r="A2203" t="str">
        <f t="shared" si="112"/>
        <v>-</v>
      </c>
      <c r="B2203" t="e">
        <f>INDEX(Descriptions!$C$4:$C$736,MATCH($A2203,Descriptions!$B$4:$B$736,))</f>
        <v>#N/A</v>
      </c>
    </row>
    <row r="2204" spans="1:2" x14ac:dyDescent="0.15">
      <c r="A2204" t="str">
        <f t="shared" si="112"/>
        <v>-</v>
      </c>
      <c r="B2204" t="e">
        <f>INDEX(Descriptions!$C$4:$C$736,MATCH($A2204,Descriptions!$B$4:$B$736,))</f>
        <v>#N/A</v>
      </c>
    </row>
    <row r="2205" spans="1:2" x14ac:dyDescent="0.15">
      <c r="A2205" t="str">
        <f t="shared" si="112"/>
        <v>-</v>
      </c>
      <c r="B2205" t="e">
        <f>INDEX(Descriptions!$C$4:$C$736,MATCH($A2205,Descriptions!$B$4:$B$736,))</f>
        <v>#N/A</v>
      </c>
    </row>
    <row r="2206" spans="1:2" x14ac:dyDescent="0.15">
      <c r="A2206" t="str">
        <f t="shared" si="112"/>
        <v>-</v>
      </c>
      <c r="B2206" t="e">
        <f>INDEX(Descriptions!$C$4:$C$736,MATCH($A2206,Descriptions!$B$4:$B$736,))</f>
        <v>#N/A</v>
      </c>
    </row>
    <row r="2207" spans="1:2" x14ac:dyDescent="0.15">
      <c r="A2207" t="str">
        <f t="shared" si="112"/>
        <v>-</v>
      </c>
      <c r="B2207" t="e">
        <f>INDEX(Descriptions!$C$4:$C$736,MATCH($A2207,Descriptions!$B$4:$B$736,))</f>
        <v>#N/A</v>
      </c>
    </row>
    <row r="2208" spans="1:2" x14ac:dyDescent="0.15">
      <c r="A2208" t="str">
        <f t="shared" si="112"/>
        <v>-</v>
      </c>
      <c r="B2208" t="e">
        <f>INDEX(Descriptions!$C$4:$C$736,MATCH($A2208,Descriptions!$B$4:$B$736,))</f>
        <v>#N/A</v>
      </c>
    </row>
    <row r="2209" spans="1:2" x14ac:dyDescent="0.15">
      <c r="A2209" t="str">
        <f t="shared" si="112"/>
        <v>-</v>
      </c>
      <c r="B2209" t="e">
        <f>INDEX(Descriptions!$C$4:$C$736,MATCH($A2209,Descriptions!$B$4:$B$736,))</f>
        <v>#N/A</v>
      </c>
    </row>
    <row r="2210" spans="1:2" x14ac:dyDescent="0.15">
      <c r="A2210" t="str">
        <f t="shared" si="112"/>
        <v>-</v>
      </c>
      <c r="B2210" t="e">
        <f>INDEX(Descriptions!$C$4:$C$736,MATCH($A2210,Descriptions!$B$4:$B$736,))</f>
        <v>#N/A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2210"/>
  <sheetViews>
    <sheetView workbookViewId="0">
      <selection activeCell="B4" sqref="B4"/>
    </sheetView>
  </sheetViews>
  <sheetFormatPr baseColWidth="10" defaultColWidth="8.83203125" defaultRowHeight="13" x14ac:dyDescent="0.15"/>
  <cols>
    <col min="1" max="4" width="14.33203125" customWidth="1"/>
    <col min="5" max="5" width="2.5" customWidth="1"/>
    <col min="17" max="17" width="2.5" customWidth="1"/>
  </cols>
  <sheetData>
    <row r="1" spans="1:28" ht="41.25" customHeight="1" x14ac:dyDescent="0.15">
      <c r="A1" s="3"/>
      <c r="B1" s="3"/>
      <c r="C1" s="3"/>
      <c r="D1" s="3"/>
      <c r="E1" s="2"/>
      <c r="F1" s="7" t="s">
        <v>15</v>
      </c>
      <c r="G1" s="3"/>
      <c r="H1" s="3"/>
      <c r="I1" s="3"/>
      <c r="J1" s="3"/>
      <c r="K1" s="3"/>
      <c r="L1" s="3"/>
      <c r="M1" s="3"/>
      <c r="N1" s="3"/>
      <c r="O1" s="3"/>
      <c r="P1" s="3"/>
      <c r="Q1" s="2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30" customHeight="1" x14ac:dyDescent="0.15">
      <c r="A2" s="3"/>
      <c r="B2" s="3"/>
      <c r="C2" s="3"/>
      <c r="D2" s="3"/>
      <c r="E2" s="2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2"/>
      <c r="R2" s="8" t="s">
        <v>6</v>
      </c>
      <c r="S2" s="3"/>
      <c r="T2" s="3"/>
      <c r="U2" s="3"/>
      <c r="V2" s="3" t="s">
        <v>27</v>
      </c>
      <c r="W2" s="3" t="s">
        <v>27</v>
      </c>
      <c r="X2" s="3" t="s">
        <v>27</v>
      </c>
      <c r="Y2" s="3"/>
      <c r="Z2" s="3"/>
      <c r="AA2" s="3"/>
      <c r="AB2" s="3"/>
    </row>
    <row r="3" spans="1:28" x14ac:dyDescent="0.15">
      <c r="A3" s="3"/>
      <c r="B3" s="3" t="s">
        <v>35</v>
      </c>
      <c r="C3" s="5" t="s">
        <v>8</v>
      </c>
      <c r="D3" s="5" t="s">
        <v>9</v>
      </c>
      <c r="E3" s="2"/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2"/>
      <c r="R3" s="4" t="s">
        <v>1</v>
      </c>
      <c r="S3" s="4" t="s">
        <v>2</v>
      </c>
      <c r="T3" s="5" t="s">
        <v>3</v>
      </c>
      <c r="U3" s="5" t="s">
        <v>4</v>
      </c>
      <c r="V3" s="5" t="s">
        <v>26</v>
      </c>
      <c r="W3" s="5" t="s">
        <v>28</v>
      </c>
      <c r="X3" s="5" t="s">
        <v>29</v>
      </c>
      <c r="Y3" s="5" t="s">
        <v>30</v>
      </c>
      <c r="Z3" s="5" t="s">
        <v>31</v>
      </c>
      <c r="AA3" s="5" t="s">
        <v>32</v>
      </c>
      <c r="AB3" s="5" t="s">
        <v>5</v>
      </c>
    </row>
    <row r="4" spans="1:28" x14ac:dyDescent="0.15">
      <c r="A4" t="str">
        <f>CONCATENATE(F4,"-",G4)</f>
        <v>1548-1203</v>
      </c>
      <c r="B4">
        <f>INDEX(Descriptions!$C$4:$C$736,MATCH($A4,Descriptions!$B$4:$B$736,))</f>
        <v>0</v>
      </c>
      <c r="C4" s="9">
        <f t="shared" ref="C4:C67" si="0">ROUND((I4*AM_Fac+U4*PM_fac)*AADT,-2)</f>
        <v>12900</v>
      </c>
      <c r="D4" s="9">
        <f t="shared" ref="D4:D67" si="1">ROUND(C4*AAWT,-2)</f>
        <v>13500</v>
      </c>
      <c r="E4" s="2"/>
      <c r="F4">
        <v>1548</v>
      </c>
      <c r="G4">
        <v>1203</v>
      </c>
      <c r="H4">
        <v>972.02</v>
      </c>
      <c r="I4">
        <v>972.02</v>
      </c>
      <c r="J4">
        <v>449.29</v>
      </c>
      <c r="K4">
        <v>91.55</v>
      </c>
      <c r="L4">
        <v>322.91000000000003</v>
      </c>
      <c r="M4">
        <v>73.760000000000005</v>
      </c>
      <c r="N4">
        <v>34.51</v>
      </c>
      <c r="O4">
        <v>0</v>
      </c>
      <c r="P4">
        <v>0</v>
      </c>
      <c r="Q4" s="2"/>
      <c r="R4">
        <v>1548</v>
      </c>
      <c r="S4">
        <v>1203</v>
      </c>
      <c r="T4">
        <v>1160.07</v>
      </c>
      <c r="U4">
        <v>1160.07</v>
      </c>
      <c r="V4">
        <v>643.16</v>
      </c>
      <c r="W4">
        <v>58.51</v>
      </c>
      <c r="X4">
        <v>351.68</v>
      </c>
      <c r="Y4">
        <v>59.25</v>
      </c>
      <c r="Z4">
        <v>47.46</v>
      </c>
      <c r="AA4">
        <v>0</v>
      </c>
      <c r="AB4">
        <v>0</v>
      </c>
    </row>
    <row r="5" spans="1:28" x14ac:dyDescent="0.15">
      <c r="A5" t="str">
        <f t="shared" ref="A5:A68" si="2">CONCATENATE(F5,"-",G5)</f>
        <v>1497-1203</v>
      </c>
      <c r="B5">
        <f>INDEX(Descriptions!$C$4:$C$736,MATCH($A5,Descriptions!$B$4:$B$736,))</f>
        <v>0</v>
      </c>
      <c r="C5" s="9">
        <f t="shared" si="0"/>
        <v>10800</v>
      </c>
      <c r="D5" s="9">
        <f t="shared" si="1"/>
        <v>11300</v>
      </c>
      <c r="E5" s="2"/>
      <c r="F5">
        <v>1497</v>
      </c>
      <c r="G5">
        <v>1203</v>
      </c>
      <c r="H5">
        <v>798.2</v>
      </c>
      <c r="I5">
        <v>788.37</v>
      </c>
      <c r="J5">
        <v>367.31</v>
      </c>
      <c r="K5">
        <v>38.47</v>
      </c>
      <c r="L5">
        <v>294.33999999999997</v>
      </c>
      <c r="M5">
        <v>56</v>
      </c>
      <c r="N5">
        <v>42.08</v>
      </c>
      <c r="O5">
        <v>0</v>
      </c>
      <c r="P5">
        <v>0</v>
      </c>
      <c r="Q5" s="2"/>
      <c r="R5">
        <v>1497</v>
      </c>
      <c r="S5">
        <v>1203</v>
      </c>
      <c r="T5">
        <v>1003.68</v>
      </c>
      <c r="U5">
        <v>994.34</v>
      </c>
      <c r="V5">
        <v>409.1</v>
      </c>
      <c r="W5">
        <v>62.15</v>
      </c>
      <c r="X5">
        <v>441.7</v>
      </c>
      <c r="Y5">
        <v>48.64</v>
      </c>
      <c r="Z5">
        <v>42.09</v>
      </c>
      <c r="AA5">
        <v>0</v>
      </c>
      <c r="AB5">
        <v>0</v>
      </c>
    </row>
    <row r="6" spans="1:28" x14ac:dyDescent="0.15">
      <c r="A6" t="str">
        <f t="shared" si="2"/>
        <v>2622-1215</v>
      </c>
      <c r="B6">
        <f>INDEX(Descriptions!$C$4:$C$736,MATCH($A6,Descriptions!$B$4:$B$736,))</f>
        <v>0</v>
      </c>
      <c r="C6" s="9">
        <f t="shared" si="0"/>
        <v>19000</v>
      </c>
      <c r="D6" s="9">
        <f t="shared" si="1"/>
        <v>19900</v>
      </c>
      <c r="E6" s="2"/>
      <c r="F6">
        <v>2622</v>
      </c>
      <c r="G6">
        <v>1215</v>
      </c>
      <c r="H6">
        <v>1682.96</v>
      </c>
      <c r="I6">
        <v>1574.46</v>
      </c>
      <c r="J6">
        <v>628.44000000000005</v>
      </c>
      <c r="K6">
        <v>130.38999999999999</v>
      </c>
      <c r="L6">
        <v>601.19000000000005</v>
      </c>
      <c r="M6">
        <v>215.87</v>
      </c>
      <c r="N6">
        <v>87.07</v>
      </c>
      <c r="O6">
        <v>0</v>
      </c>
      <c r="P6">
        <v>20</v>
      </c>
      <c r="Q6" s="2"/>
      <c r="R6">
        <v>2622</v>
      </c>
      <c r="S6">
        <v>1215</v>
      </c>
      <c r="T6">
        <v>1646.67</v>
      </c>
      <c r="U6">
        <v>1575.03</v>
      </c>
      <c r="V6">
        <v>547.58000000000004</v>
      </c>
      <c r="W6">
        <v>152.5</v>
      </c>
      <c r="X6">
        <v>736.76</v>
      </c>
      <c r="Y6">
        <v>119.17</v>
      </c>
      <c r="Z6">
        <v>72.66</v>
      </c>
      <c r="AA6">
        <v>0</v>
      </c>
      <c r="AB6">
        <v>18</v>
      </c>
    </row>
    <row r="7" spans="1:28" x14ac:dyDescent="0.15">
      <c r="A7" t="str">
        <f t="shared" si="2"/>
        <v>2766-1215</v>
      </c>
      <c r="B7">
        <f>INDEX(Descriptions!$C$4:$C$736,MATCH($A7,Descriptions!$B$4:$B$736,))</f>
        <v>0</v>
      </c>
      <c r="C7" s="9">
        <f t="shared" si="0"/>
        <v>100</v>
      </c>
      <c r="D7" s="9">
        <f t="shared" si="1"/>
        <v>100</v>
      </c>
      <c r="E7" s="2"/>
      <c r="F7">
        <v>2766</v>
      </c>
      <c r="G7">
        <v>1215</v>
      </c>
      <c r="H7">
        <v>10</v>
      </c>
      <c r="I7">
        <v>9.59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Q7" s="2"/>
      <c r="R7">
        <v>2766</v>
      </c>
      <c r="S7">
        <v>1215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15">
      <c r="A8" t="str">
        <f t="shared" si="2"/>
        <v>1316-1215</v>
      </c>
      <c r="B8">
        <f>INDEX(Descriptions!$C$4:$C$736,MATCH($A8,Descriptions!$B$4:$B$736,))</f>
        <v>0</v>
      </c>
      <c r="C8" s="9">
        <f t="shared" si="0"/>
        <v>16800</v>
      </c>
      <c r="D8" s="9">
        <f t="shared" si="1"/>
        <v>17600</v>
      </c>
      <c r="E8" s="2"/>
      <c r="F8">
        <v>1316</v>
      </c>
      <c r="G8">
        <v>1215</v>
      </c>
      <c r="H8">
        <v>1155.53</v>
      </c>
      <c r="I8">
        <v>1155.53</v>
      </c>
      <c r="J8">
        <v>302.26</v>
      </c>
      <c r="K8">
        <v>86.77</v>
      </c>
      <c r="L8">
        <v>459.91</v>
      </c>
      <c r="M8">
        <v>144.28</v>
      </c>
      <c r="N8">
        <v>147.32</v>
      </c>
      <c r="O8">
        <v>0</v>
      </c>
      <c r="P8">
        <v>15</v>
      </c>
      <c r="Q8" s="2"/>
      <c r="R8">
        <v>1316</v>
      </c>
      <c r="S8">
        <v>1215</v>
      </c>
      <c r="T8">
        <v>1622.39</v>
      </c>
      <c r="U8">
        <v>1622.39</v>
      </c>
      <c r="V8">
        <v>575.04</v>
      </c>
      <c r="W8">
        <v>87.96</v>
      </c>
      <c r="X8">
        <v>776.82</v>
      </c>
      <c r="Y8">
        <v>94.31</v>
      </c>
      <c r="Z8">
        <v>70.260000000000005</v>
      </c>
      <c r="AA8">
        <v>0</v>
      </c>
      <c r="AB8">
        <v>18</v>
      </c>
    </row>
    <row r="9" spans="1:28" x14ac:dyDescent="0.15">
      <c r="A9" t="str">
        <f t="shared" si="2"/>
        <v>1355-1218</v>
      </c>
      <c r="B9" t="str">
        <f>INDEX(Descriptions!$C$4:$C$736,MATCH($A9,Descriptions!$B$4:$B$736,))</f>
        <v>A50 Orford Rd between Withers Ave and Birchwood Way - 1 lane SB with a LT filter.</v>
      </c>
      <c r="C9" s="9">
        <f t="shared" si="0"/>
        <v>9000</v>
      </c>
      <c r="D9" s="9">
        <f t="shared" si="1"/>
        <v>9400</v>
      </c>
      <c r="E9" s="2"/>
      <c r="F9">
        <v>1355</v>
      </c>
      <c r="G9">
        <v>1218</v>
      </c>
      <c r="H9">
        <v>869.78</v>
      </c>
      <c r="I9">
        <v>865.84</v>
      </c>
      <c r="J9">
        <v>377.54</v>
      </c>
      <c r="K9">
        <v>44.05</v>
      </c>
      <c r="L9">
        <v>329.76</v>
      </c>
      <c r="M9">
        <v>70.67</v>
      </c>
      <c r="N9">
        <v>35.270000000000003</v>
      </c>
      <c r="O9">
        <v>0</v>
      </c>
      <c r="P9">
        <v>12.5</v>
      </c>
      <c r="Q9" s="2"/>
      <c r="R9">
        <v>1355</v>
      </c>
      <c r="S9">
        <v>1218</v>
      </c>
      <c r="T9">
        <v>632.15</v>
      </c>
      <c r="U9">
        <v>624.39</v>
      </c>
      <c r="V9">
        <v>258.63</v>
      </c>
      <c r="W9">
        <v>29.14</v>
      </c>
      <c r="X9">
        <v>290.27</v>
      </c>
      <c r="Y9">
        <v>32.159999999999997</v>
      </c>
      <c r="Z9">
        <v>6.95</v>
      </c>
      <c r="AA9">
        <v>0</v>
      </c>
      <c r="AB9">
        <v>15</v>
      </c>
    </row>
    <row r="10" spans="1:28" x14ac:dyDescent="0.15">
      <c r="A10" t="str">
        <f t="shared" si="2"/>
        <v>1444-1218</v>
      </c>
      <c r="B10">
        <f>INDEX(Descriptions!$C$4:$C$736,MATCH($A10,Descriptions!$B$4:$B$736,))</f>
        <v>0</v>
      </c>
      <c r="C10" s="9">
        <f t="shared" si="0"/>
        <v>2400</v>
      </c>
      <c r="D10" s="9">
        <f t="shared" si="1"/>
        <v>2500</v>
      </c>
      <c r="E10" s="2"/>
      <c r="F10">
        <v>1444</v>
      </c>
      <c r="G10">
        <v>1218</v>
      </c>
      <c r="H10">
        <v>231.66</v>
      </c>
      <c r="I10">
        <v>230.15</v>
      </c>
      <c r="J10">
        <v>99.1</v>
      </c>
      <c r="K10">
        <v>6.37</v>
      </c>
      <c r="L10">
        <v>59.45</v>
      </c>
      <c r="M10">
        <v>47.47</v>
      </c>
      <c r="N10">
        <v>19.27</v>
      </c>
      <c r="O10">
        <v>0</v>
      </c>
      <c r="P10">
        <v>0</v>
      </c>
      <c r="Q10" s="2"/>
      <c r="R10">
        <v>1444</v>
      </c>
      <c r="S10">
        <v>1218</v>
      </c>
      <c r="T10">
        <v>175.29</v>
      </c>
      <c r="U10">
        <v>173.62</v>
      </c>
      <c r="V10">
        <v>75.48</v>
      </c>
      <c r="W10">
        <v>28.42</v>
      </c>
      <c r="X10">
        <v>68.680000000000007</v>
      </c>
      <c r="Y10">
        <v>1.59</v>
      </c>
      <c r="Z10">
        <v>1.1100000000000001</v>
      </c>
      <c r="AA10">
        <v>0</v>
      </c>
      <c r="AB10">
        <v>0</v>
      </c>
    </row>
    <row r="11" spans="1:28" x14ac:dyDescent="0.15">
      <c r="A11" t="str">
        <f t="shared" si="2"/>
        <v>1353-1218</v>
      </c>
      <c r="B11">
        <f>INDEX(Descriptions!$C$4:$C$736,MATCH($A11,Descriptions!$B$4:$B$736,))</f>
        <v>0</v>
      </c>
      <c r="C11" s="9">
        <f t="shared" si="0"/>
        <v>9600</v>
      </c>
      <c r="D11" s="9">
        <f t="shared" si="1"/>
        <v>10100</v>
      </c>
      <c r="E11" s="2"/>
      <c r="F11">
        <v>1353</v>
      </c>
      <c r="G11">
        <v>1218</v>
      </c>
      <c r="H11">
        <v>816.9</v>
      </c>
      <c r="I11">
        <v>816.9</v>
      </c>
      <c r="J11">
        <v>406.86</v>
      </c>
      <c r="K11">
        <v>27.83</v>
      </c>
      <c r="L11">
        <v>274.22000000000003</v>
      </c>
      <c r="M11">
        <v>70.2</v>
      </c>
      <c r="N11">
        <v>22.78</v>
      </c>
      <c r="O11">
        <v>0</v>
      </c>
      <c r="P11">
        <v>15</v>
      </c>
      <c r="Q11" s="2"/>
      <c r="R11">
        <v>1353</v>
      </c>
      <c r="S11">
        <v>1218</v>
      </c>
      <c r="T11">
        <v>773.18</v>
      </c>
      <c r="U11">
        <v>773.18</v>
      </c>
      <c r="V11">
        <v>262.07</v>
      </c>
      <c r="W11">
        <v>34.86</v>
      </c>
      <c r="X11">
        <v>400.98</v>
      </c>
      <c r="Y11">
        <v>57.58</v>
      </c>
      <c r="Z11">
        <v>5.69</v>
      </c>
      <c r="AA11">
        <v>0</v>
      </c>
      <c r="AB11">
        <v>12</v>
      </c>
    </row>
    <row r="12" spans="1:28" x14ac:dyDescent="0.15">
      <c r="A12" t="str">
        <f t="shared" si="2"/>
        <v>1215-1316</v>
      </c>
      <c r="B12">
        <f>INDEX(Descriptions!$C$4:$C$736,MATCH($A12,Descriptions!$B$4:$B$736,))</f>
        <v>0</v>
      </c>
      <c r="C12" s="9">
        <f t="shared" si="0"/>
        <v>19100</v>
      </c>
      <c r="D12" s="9">
        <f t="shared" si="1"/>
        <v>20000</v>
      </c>
      <c r="E12" s="2"/>
      <c r="F12">
        <v>1215</v>
      </c>
      <c r="G12">
        <v>1316</v>
      </c>
      <c r="H12">
        <v>1692.96</v>
      </c>
      <c r="I12">
        <v>1584.06</v>
      </c>
      <c r="J12">
        <v>628.44000000000005</v>
      </c>
      <c r="K12">
        <v>130.38999999999999</v>
      </c>
      <c r="L12">
        <v>601.19000000000005</v>
      </c>
      <c r="M12">
        <v>215.87</v>
      </c>
      <c r="N12">
        <v>87.07</v>
      </c>
      <c r="O12">
        <v>0</v>
      </c>
      <c r="P12">
        <v>30</v>
      </c>
      <c r="Q12" s="2"/>
      <c r="R12">
        <v>1215</v>
      </c>
      <c r="S12">
        <v>1316</v>
      </c>
      <c r="T12">
        <v>1646.67</v>
      </c>
      <c r="U12">
        <v>1575.04</v>
      </c>
      <c r="V12">
        <v>547.58000000000004</v>
      </c>
      <c r="W12">
        <v>152.5</v>
      </c>
      <c r="X12">
        <v>736.76</v>
      </c>
      <c r="Y12">
        <v>119.17</v>
      </c>
      <c r="Z12">
        <v>72.66</v>
      </c>
      <c r="AA12">
        <v>0</v>
      </c>
      <c r="AB12">
        <v>18</v>
      </c>
    </row>
    <row r="13" spans="1:28" x14ac:dyDescent="0.15">
      <c r="A13" t="str">
        <f t="shared" si="2"/>
        <v>1355-1344</v>
      </c>
      <c r="B13">
        <f>INDEX(Descriptions!$C$4:$C$736,MATCH($A13,Descriptions!$B$4:$B$736,))</f>
        <v>0</v>
      </c>
      <c r="C13" s="9">
        <f t="shared" si="0"/>
        <v>10900</v>
      </c>
      <c r="D13" s="9">
        <f t="shared" si="1"/>
        <v>11400</v>
      </c>
      <c r="E13" s="2"/>
      <c r="F13">
        <v>1355</v>
      </c>
      <c r="G13">
        <v>1344</v>
      </c>
      <c r="H13">
        <v>892.54</v>
      </c>
      <c r="I13">
        <v>891.03</v>
      </c>
      <c r="J13">
        <v>370.98</v>
      </c>
      <c r="K13">
        <v>32.630000000000003</v>
      </c>
      <c r="L13">
        <v>323.67</v>
      </c>
      <c r="M13">
        <v>108.67</v>
      </c>
      <c r="N13">
        <v>41.59</v>
      </c>
      <c r="O13">
        <v>0</v>
      </c>
      <c r="P13">
        <v>15</v>
      </c>
      <c r="Q13" s="2"/>
      <c r="R13">
        <v>1355</v>
      </c>
      <c r="S13">
        <v>1344</v>
      </c>
      <c r="T13">
        <v>923.12</v>
      </c>
      <c r="U13">
        <v>921.49</v>
      </c>
      <c r="V13">
        <v>323.73</v>
      </c>
      <c r="W13">
        <v>62.82</v>
      </c>
      <c r="X13">
        <v>458.59</v>
      </c>
      <c r="Y13">
        <v>59.17</v>
      </c>
      <c r="Z13">
        <v>6.8</v>
      </c>
      <c r="AA13">
        <v>0</v>
      </c>
      <c r="AB13">
        <v>12</v>
      </c>
    </row>
    <row r="14" spans="1:28" x14ac:dyDescent="0.15">
      <c r="A14" t="str">
        <f t="shared" si="2"/>
        <v>1565-1344</v>
      </c>
      <c r="B14" t="str">
        <f>INDEX(Descriptions!$C$4:$C$736,MATCH($A14,Descriptions!$B$4:$B$736,))</f>
        <v xml:space="preserve">A50 Orford Rd 1 lane SB exit arm of roundabout with Smith Dr/Hilden Rd/Orford Green. </v>
      </c>
      <c r="C14" s="9">
        <f t="shared" si="0"/>
        <v>8800</v>
      </c>
      <c r="D14" s="9">
        <f t="shared" si="1"/>
        <v>9200</v>
      </c>
      <c r="E14" s="2"/>
      <c r="F14">
        <v>1565</v>
      </c>
      <c r="G14">
        <v>1344</v>
      </c>
      <c r="H14">
        <v>852.67</v>
      </c>
      <c r="I14">
        <v>848.69</v>
      </c>
      <c r="J14">
        <v>362.98</v>
      </c>
      <c r="K14">
        <v>43.17</v>
      </c>
      <c r="L14">
        <v>328.11</v>
      </c>
      <c r="M14">
        <v>70.67</v>
      </c>
      <c r="N14">
        <v>35.24</v>
      </c>
      <c r="O14">
        <v>0</v>
      </c>
      <c r="P14">
        <v>12.5</v>
      </c>
      <c r="Q14" s="2"/>
      <c r="R14">
        <v>1565</v>
      </c>
      <c r="S14">
        <v>1344</v>
      </c>
      <c r="T14">
        <v>628.72</v>
      </c>
      <c r="U14">
        <v>620.87</v>
      </c>
      <c r="V14">
        <v>260.45</v>
      </c>
      <c r="W14">
        <v>28.58</v>
      </c>
      <c r="X14">
        <v>285.58999999999997</v>
      </c>
      <c r="Y14">
        <v>32.159999999999997</v>
      </c>
      <c r="Z14">
        <v>6.94</v>
      </c>
      <c r="AA14">
        <v>0</v>
      </c>
      <c r="AB14">
        <v>15</v>
      </c>
    </row>
    <row r="15" spans="1:28" x14ac:dyDescent="0.15">
      <c r="A15" t="str">
        <f t="shared" si="2"/>
        <v>1218-1353</v>
      </c>
      <c r="B15" t="str">
        <f>INDEX(Descriptions!$C$4:$C$736,MATCH($A15,Descriptions!$B$4:$B$736,))</f>
        <v>A50 Orford Rd south of Birchwood Way - 1 lane SB.</v>
      </c>
      <c r="C15" s="9">
        <f t="shared" si="0"/>
        <v>7500</v>
      </c>
      <c r="D15" s="9">
        <f t="shared" si="1"/>
        <v>7900</v>
      </c>
      <c r="E15" s="2"/>
      <c r="F15">
        <v>1218</v>
      </c>
      <c r="G15">
        <v>1353</v>
      </c>
      <c r="H15">
        <v>622.1</v>
      </c>
      <c r="I15">
        <v>619.28</v>
      </c>
      <c r="J15">
        <v>277.07</v>
      </c>
      <c r="K15">
        <v>35.14</v>
      </c>
      <c r="L15">
        <v>233.68</v>
      </c>
      <c r="M15">
        <v>42.88</v>
      </c>
      <c r="N15">
        <v>20.82</v>
      </c>
      <c r="O15">
        <v>0</v>
      </c>
      <c r="P15">
        <v>12.5</v>
      </c>
      <c r="Q15" s="2"/>
      <c r="R15">
        <v>1218</v>
      </c>
      <c r="S15">
        <v>1353</v>
      </c>
      <c r="T15">
        <v>626.41999999999996</v>
      </c>
      <c r="U15">
        <v>618.72</v>
      </c>
      <c r="V15">
        <v>257.81</v>
      </c>
      <c r="W15">
        <v>28.58</v>
      </c>
      <c r="X15">
        <v>285.93</v>
      </c>
      <c r="Y15">
        <v>32.159999999999997</v>
      </c>
      <c r="Z15">
        <v>6.94</v>
      </c>
      <c r="AA15">
        <v>0</v>
      </c>
      <c r="AB15">
        <v>15</v>
      </c>
    </row>
    <row r="16" spans="1:28" x14ac:dyDescent="0.15">
      <c r="A16" t="str">
        <f t="shared" si="2"/>
        <v>1218-1355</v>
      </c>
      <c r="B16">
        <f>INDEX(Descriptions!$C$4:$C$736,MATCH($A16,Descriptions!$B$4:$B$736,))</f>
        <v>0</v>
      </c>
      <c r="C16" s="9">
        <f t="shared" si="0"/>
        <v>11100</v>
      </c>
      <c r="D16" s="9">
        <f t="shared" si="1"/>
        <v>11600</v>
      </c>
      <c r="E16" s="2"/>
      <c r="F16">
        <v>1218</v>
      </c>
      <c r="G16">
        <v>1355</v>
      </c>
      <c r="H16">
        <v>896.14</v>
      </c>
      <c r="I16">
        <v>894.62</v>
      </c>
      <c r="J16">
        <v>371.61</v>
      </c>
      <c r="K16">
        <v>32.9</v>
      </c>
      <c r="L16">
        <v>326.26</v>
      </c>
      <c r="M16">
        <v>108.67</v>
      </c>
      <c r="N16">
        <v>41.7</v>
      </c>
      <c r="O16">
        <v>0</v>
      </c>
      <c r="P16">
        <v>15</v>
      </c>
      <c r="Q16" s="2"/>
      <c r="R16">
        <v>1218</v>
      </c>
      <c r="S16">
        <v>1355</v>
      </c>
      <c r="T16">
        <v>948.46</v>
      </c>
      <c r="U16">
        <v>946.79</v>
      </c>
      <c r="V16">
        <v>337.55</v>
      </c>
      <c r="W16">
        <v>63.28</v>
      </c>
      <c r="X16">
        <v>469.66</v>
      </c>
      <c r="Y16">
        <v>59.17</v>
      </c>
      <c r="Z16">
        <v>6.8</v>
      </c>
      <c r="AA16">
        <v>0</v>
      </c>
      <c r="AB16">
        <v>12</v>
      </c>
    </row>
    <row r="17" spans="1:28" x14ac:dyDescent="0.15">
      <c r="A17" t="str">
        <f t="shared" si="2"/>
        <v>1344-1355</v>
      </c>
      <c r="B17" t="str">
        <f>INDEX(Descriptions!$C$4:$C$736,MATCH($A17,Descriptions!$B$4:$B$736,))</f>
        <v>A50 Orford Rd section between Brian Ave and Withers Ave - 1 lane SB.</v>
      </c>
      <c r="C17" s="9">
        <f t="shared" si="0"/>
        <v>8800</v>
      </c>
      <c r="D17" s="9">
        <f t="shared" si="1"/>
        <v>9200</v>
      </c>
      <c r="E17" s="2"/>
      <c r="F17">
        <v>1344</v>
      </c>
      <c r="G17">
        <v>1355</v>
      </c>
      <c r="H17">
        <v>845.82</v>
      </c>
      <c r="I17">
        <v>841.87</v>
      </c>
      <c r="J17">
        <v>361.56</v>
      </c>
      <c r="K17">
        <v>42.87</v>
      </c>
      <c r="L17">
        <v>322.99</v>
      </c>
      <c r="M17">
        <v>70.67</v>
      </c>
      <c r="N17">
        <v>35.229999999999997</v>
      </c>
      <c r="O17">
        <v>0</v>
      </c>
      <c r="P17">
        <v>12.5</v>
      </c>
      <c r="Q17" s="2"/>
      <c r="R17">
        <v>1344</v>
      </c>
      <c r="S17">
        <v>1355</v>
      </c>
      <c r="T17">
        <v>622.45000000000005</v>
      </c>
      <c r="U17">
        <v>614.66999999999996</v>
      </c>
      <c r="V17">
        <v>256.95</v>
      </c>
      <c r="W17">
        <v>28.44</v>
      </c>
      <c r="X17">
        <v>282.95</v>
      </c>
      <c r="Y17">
        <v>32.159999999999997</v>
      </c>
      <c r="Z17">
        <v>6.94</v>
      </c>
      <c r="AA17">
        <v>0</v>
      </c>
      <c r="AB17">
        <v>15</v>
      </c>
    </row>
    <row r="18" spans="1:28" x14ac:dyDescent="0.15">
      <c r="A18" t="str">
        <f t="shared" si="2"/>
        <v>1218-1444</v>
      </c>
      <c r="B18">
        <f>INDEX(Descriptions!$C$4:$C$736,MATCH($A18,Descriptions!$B$4:$B$736,))</f>
        <v>0</v>
      </c>
      <c r="C18" s="9">
        <f t="shared" si="0"/>
        <v>2400</v>
      </c>
      <c r="D18" s="9">
        <f t="shared" si="1"/>
        <v>2500</v>
      </c>
      <c r="E18" s="2"/>
      <c r="F18">
        <v>1218</v>
      </c>
      <c r="G18">
        <v>1444</v>
      </c>
      <c r="H18">
        <v>400.11</v>
      </c>
      <c r="I18">
        <v>398.99</v>
      </c>
      <c r="J18">
        <v>234.82</v>
      </c>
      <c r="K18">
        <v>10.199999999999999</v>
      </c>
      <c r="L18">
        <v>103.5</v>
      </c>
      <c r="M18">
        <v>36.79</v>
      </c>
      <c r="N18">
        <v>14.8</v>
      </c>
      <c r="O18">
        <v>0</v>
      </c>
      <c r="P18">
        <v>0</v>
      </c>
      <c r="Q18" s="2"/>
      <c r="R18">
        <v>1218</v>
      </c>
      <c r="S18">
        <v>1444</v>
      </c>
      <c r="T18">
        <v>5.74</v>
      </c>
      <c r="U18">
        <v>5.67</v>
      </c>
      <c r="V18">
        <v>0.83</v>
      </c>
      <c r="W18">
        <v>0.56000000000000005</v>
      </c>
      <c r="X18">
        <v>4.34</v>
      </c>
      <c r="Y18">
        <v>0</v>
      </c>
      <c r="Z18">
        <v>0.01</v>
      </c>
      <c r="AA18">
        <v>0</v>
      </c>
      <c r="AB18">
        <v>0</v>
      </c>
    </row>
    <row r="19" spans="1:28" x14ac:dyDescent="0.15">
      <c r="A19" t="str">
        <f t="shared" si="2"/>
        <v>1614-1444</v>
      </c>
      <c r="B19">
        <f>INDEX(Descriptions!$C$4:$C$736,MATCH($A19,Descriptions!$B$4:$B$736,))</f>
        <v>0</v>
      </c>
      <c r="C19" s="9">
        <f t="shared" si="0"/>
        <v>2400</v>
      </c>
      <c r="D19" s="9">
        <f t="shared" si="1"/>
        <v>2500</v>
      </c>
      <c r="E19" s="2"/>
      <c r="F19">
        <v>1614</v>
      </c>
      <c r="G19">
        <v>1444</v>
      </c>
      <c r="H19">
        <v>231.66</v>
      </c>
      <c r="I19">
        <v>230.15</v>
      </c>
      <c r="J19">
        <v>99.1</v>
      </c>
      <c r="K19">
        <v>6.37</v>
      </c>
      <c r="L19">
        <v>59.45</v>
      </c>
      <c r="M19">
        <v>47.47</v>
      </c>
      <c r="N19">
        <v>19.27</v>
      </c>
      <c r="O19">
        <v>0</v>
      </c>
      <c r="P19">
        <v>0</v>
      </c>
      <c r="Q19" s="2"/>
      <c r="R19">
        <v>1614</v>
      </c>
      <c r="S19">
        <v>1444</v>
      </c>
      <c r="T19">
        <v>175.29</v>
      </c>
      <c r="U19">
        <v>173.62</v>
      </c>
      <c r="V19">
        <v>75.48</v>
      </c>
      <c r="W19">
        <v>28.42</v>
      </c>
      <c r="X19">
        <v>68.680000000000007</v>
      </c>
      <c r="Y19">
        <v>1.59</v>
      </c>
      <c r="Z19">
        <v>1.1100000000000001</v>
      </c>
      <c r="AA19">
        <v>0</v>
      </c>
      <c r="AB19">
        <v>0</v>
      </c>
    </row>
    <row r="20" spans="1:28" x14ac:dyDescent="0.15">
      <c r="A20" t="str">
        <f t="shared" si="2"/>
        <v>1483-1446</v>
      </c>
      <c r="B20">
        <f>INDEX(Descriptions!$C$4:$C$736,MATCH($A20,Descriptions!$B$4:$B$736,))</f>
        <v>0</v>
      </c>
      <c r="C20" s="9">
        <f t="shared" si="0"/>
        <v>19800</v>
      </c>
      <c r="D20" s="9">
        <f t="shared" si="1"/>
        <v>20700</v>
      </c>
      <c r="E20" s="2"/>
      <c r="F20">
        <v>1483</v>
      </c>
      <c r="G20">
        <v>1446</v>
      </c>
      <c r="H20">
        <v>1756.75</v>
      </c>
      <c r="I20">
        <v>1642.57</v>
      </c>
      <c r="J20">
        <v>642.66999999999996</v>
      </c>
      <c r="K20">
        <v>138.91</v>
      </c>
      <c r="L20">
        <v>639.9</v>
      </c>
      <c r="M20">
        <v>217.82</v>
      </c>
      <c r="N20">
        <v>87.45</v>
      </c>
      <c r="O20">
        <v>0</v>
      </c>
      <c r="P20">
        <v>30</v>
      </c>
      <c r="Q20" s="2"/>
      <c r="R20">
        <v>1483</v>
      </c>
      <c r="S20">
        <v>1446</v>
      </c>
      <c r="T20">
        <v>1715.42</v>
      </c>
      <c r="U20">
        <v>1639.87</v>
      </c>
      <c r="V20">
        <v>576.76</v>
      </c>
      <c r="W20">
        <v>158.41999999999999</v>
      </c>
      <c r="X20">
        <v>769.65</v>
      </c>
      <c r="Y20">
        <v>119.7</v>
      </c>
      <c r="Z20">
        <v>72.89</v>
      </c>
      <c r="AA20">
        <v>0</v>
      </c>
      <c r="AB20">
        <v>18</v>
      </c>
    </row>
    <row r="21" spans="1:28" x14ac:dyDescent="0.15">
      <c r="A21" t="str">
        <f t="shared" si="2"/>
        <v>2622-1446</v>
      </c>
      <c r="B21">
        <f>INDEX(Descriptions!$C$4:$C$736,MATCH($A21,Descriptions!$B$4:$B$736,))</f>
        <v>0</v>
      </c>
      <c r="C21" s="9">
        <f t="shared" si="0"/>
        <v>18300</v>
      </c>
      <c r="D21" s="9">
        <f t="shared" si="1"/>
        <v>19200</v>
      </c>
      <c r="E21" s="2"/>
      <c r="F21">
        <v>2622</v>
      </c>
      <c r="G21">
        <v>1446</v>
      </c>
      <c r="H21">
        <v>1259</v>
      </c>
      <c r="I21">
        <v>1258.73</v>
      </c>
      <c r="J21">
        <v>361.87</v>
      </c>
      <c r="K21">
        <v>92.31</v>
      </c>
      <c r="L21">
        <v>483.85</v>
      </c>
      <c r="M21">
        <v>147.91</v>
      </c>
      <c r="N21">
        <v>148.06</v>
      </c>
      <c r="O21">
        <v>0</v>
      </c>
      <c r="P21">
        <v>25</v>
      </c>
      <c r="Q21" s="2"/>
      <c r="R21">
        <v>2622</v>
      </c>
      <c r="S21">
        <v>1446</v>
      </c>
      <c r="T21">
        <v>1760.43</v>
      </c>
      <c r="U21">
        <v>1760.28</v>
      </c>
      <c r="V21">
        <v>605.28</v>
      </c>
      <c r="W21">
        <v>97.12</v>
      </c>
      <c r="X21">
        <v>857</v>
      </c>
      <c r="Y21">
        <v>99.29</v>
      </c>
      <c r="Z21">
        <v>71.739999999999995</v>
      </c>
      <c r="AA21">
        <v>0</v>
      </c>
      <c r="AB21">
        <v>30</v>
      </c>
    </row>
    <row r="22" spans="1:28" x14ac:dyDescent="0.15">
      <c r="A22" t="str">
        <f t="shared" si="2"/>
        <v>1566-1447</v>
      </c>
      <c r="B22">
        <f>INDEX(Descriptions!$C$4:$C$736,MATCH($A22,Descriptions!$B$4:$B$736,))</f>
        <v>0</v>
      </c>
      <c r="C22" s="9">
        <f t="shared" si="0"/>
        <v>14900</v>
      </c>
      <c r="D22" s="9">
        <f t="shared" si="1"/>
        <v>15600</v>
      </c>
      <c r="E22" s="2"/>
      <c r="F22">
        <v>1566</v>
      </c>
      <c r="G22">
        <v>1447</v>
      </c>
      <c r="H22">
        <v>1320.72</v>
      </c>
      <c r="I22">
        <v>1317.92</v>
      </c>
      <c r="J22">
        <v>590.74</v>
      </c>
      <c r="K22">
        <v>44.63</v>
      </c>
      <c r="L22">
        <v>492.43</v>
      </c>
      <c r="M22">
        <v>118.91</v>
      </c>
      <c r="N22">
        <v>44.02</v>
      </c>
      <c r="O22">
        <v>0</v>
      </c>
      <c r="P22">
        <v>30</v>
      </c>
      <c r="Q22" s="2"/>
      <c r="R22">
        <v>1566</v>
      </c>
      <c r="S22">
        <v>1447</v>
      </c>
      <c r="T22">
        <v>1155.97</v>
      </c>
      <c r="U22">
        <v>1149.5</v>
      </c>
      <c r="V22">
        <v>390.66</v>
      </c>
      <c r="W22">
        <v>52.92</v>
      </c>
      <c r="X22">
        <v>535.58000000000004</v>
      </c>
      <c r="Y22">
        <v>127.62</v>
      </c>
      <c r="Z22">
        <v>37.18</v>
      </c>
      <c r="AA22">
        <v>0</v>
      </c>
      <c r="AB22">
        <v>12</v>
      </c>
    </row>
    <row r="23" spans="1:28" x14ac:dyDescent="0.15">
      <c r="A23" t="str">
        <f t="shared" si="2"/>
        <v>2318-1448</v>
      </c>
      <c r="B23">
        <f>INDEX(Descriptions!$C$4:$C$736,MATCH($A23,Descriptions!$B$4:$B$736,))</f>
        <v>0</v>
      </c>
      <c r="C23" s="9">
        <f t="shared" si="0"/>
        <v>4400</v>
      </c>
      <c r="D23" s="9">
        <f t="shared" si="1"/>
        <v>4600</v>
      </c>
      <c r="E23" s="2"/>
      <c r="F23">
        <v>2318</v>
      </c>
      <c r="G23">
        <v>1448</v>
      </c>
      <c r="H23">
        <v>294.08</v>
      </c>
      <c r="I23">
        <v>293.92</v>
      </c>
      <c r="J23">
        <v>91.29</v>
      </c>
      <c r="K23">
        <v>10.81</v>
      </c>
      <c r="L23">
        <v>171.57</v>
      </c>
      <c r="M23">
        <v>14.2</v>
      </c>
      <c r="N23">
        <v>3.71</v>
      </c>
      <c r="O23">
        <v>0</v>
      </c>
      <c r="P23">
        <v>2.5</v>
      </c>
      <c r="Q23" s="2"/>
      <c r="R23">
        <v>2318</v>
      </c>
      <c r="S23">
        <v>1448</v>
      </c>
      <c r="T23">
        <v>426.74</v>
      </c>
      <c r="U23">
        <v>426.44</v>
      </c>
      <c r="V23">
        <v>194.32</v>
      </c>
      <c r="W23">
        <v>20.190000000000001</v>
      </c>
      <c r="X23">
        <v>193.82</v>
      </c>
      <c r="Y23">
        <v>10.75</v>
      </c>
      <c r="Z23">
        <v>1.66</v>
      </c>
      <c r="AA23">
        <v>0</v>
      </c>
      <c r="AB23">
        <v>6</v>
      </c>
    </row>
    <row r="24" spans="1:28" x14ac:dyDescent="0.15">
      <c r="A24" t="str">
        <f t="shared" si="2"/>
        <v>1454-1448</v>
      </c>
      <c r="B24">
        <f>INDEX(Descriptions!$C$4:$C$736,MATCH($A24,Descriptions!$B$4:$B$736,))</f>
        <v>0</v>
      </c>
      <c r="C24" s="9">
        <f t="shared" si="0"/>
        <v>6000</v>
      </c>
      <c r="D24" s="9">
        <f t="shared" si="1"/>
        <v>6300</v>
      </c>
      <c r="E24" s="2"/>
      <c r="F24">
        <v>1454</v>
      </c>
      <c r="G24">
        <v>1448</v>
      </c>
      <c r="H24">
        <v>475.22</v>
      </c>
      <c r="I24">
        <v>467.99</v>
      </c>
      <c r="J24">
        <v>157.83000000000001</v>
      </c>
      <c r="K24">
        <v>28.39</v>
      </c>
      <c r="L24">
        <v>227.81</v>
      </c>
      <c r="M24">
        <v>30.26</v>
      </c>
      <c r="N24">
        <v>23.43</v>
      </c>
      <c r="O24">
        <v>0</v>
      </c>
      <c r="P24">
        <v>7.5</v>
      </c>
      <c r="Q24" s="2"/>
      <c r="R24">
        <v>1454</v>
      </c>
      <c r="S24">
        <v>1448</v>
      </c>
      <c r="T24">
        <v>530.79</v>
      </c>
      <c r="U24">
        <v>519.26</v>
      </c>
      <c r="V24">
        <v>228.79</v>
      </c>
      <c r="W24">
        <v>19.84</v>
      </c>
      <c r="X24">
        <v>200.3</v>
      </c>
      <c r="Y24">
        <v>47.3</v>
      </c>
      <c r="Z24">
        <v>25.56</v>
      </c>
      <c r="AA24">
        <v>0</v>
      </c>
      <c r="AB24">
        <v>9</v>
      </c>
    </row>
    <row r="25" spans="1:28" x14ac:dyDescent="0.15">
      <c r="A25" t="str">
        <f t="shared" si="2"/>
        <v>2663-1448</v>
      </c>
      <c r="B25">
        <f>INDEX(Descriptions!$C$4:$C$736,MATCH($A25,Descriptions!$B$4:$B$736,))</f>
        <v>0</v>
      </c>
      <c r="C25" s="9">
        <f t="shared" si="0"/>
        <v>5900</v>
      </c>
      <c r="D25" s="9">
        <f t="shared" si="1"/>
        <v>6200</v>
      </c>
      <c r="E25" s="2"/>
      <c r="F25">
        <v>2663</v>
      </c>
      <c r="G25">
        <v>1448</v>
      </c>
      <c r="H25">
        <v>493.9</v>
      </c>
      <c r="I25">
        <v>492.9</v>
      </c>
      <c r="J25">
        <v>280.86</v>
      </c>
      <c r="K25">
        <v>14.08</v>
      </c>
      <c r="L25">
        <v>127.74</v>
      </c>
      <c r="M25">
        <v>44.92</v>
      </c>
      <c r="N25">
        <v>26.3</v>
      </c>
      <c r="O25">
        <v>0</v>
      </c>
      <c r="P25">
        <v>0</v>
      </c>
      <c r="Q25" s="2"/>
      <c r="R25">
        <v>2663</v>
      </c>
      <c r="S25">
        <v>1448</v>
      </c>
      <c r="T25">
        <v>483.4</v>
      </c>
      <c r="U25">
        <v>480.76</v>
      </c>
      <c r="V25">
        <v>148.55000000000001</v>
      </c>
      <c r="W25">
        <v>30.87</v>
      </c>
      <c r="X25">
        <v>237.04</v>
      </c>
      <c r="Y25">
        <v>41.4</v>
      </c>
      <c r="Z25">
        <v>25.55</v>
      </c>
      <c r="AA25">
        <v>0</v>
      </c>
      <c r="AB25">
        <v>0</v>
      </c>
    </row>
    <row r="26" spans="1:28" x14ac:dyDescent="0.15">
      <c r="A26" t="str">
        <f t="shared" si="2"/>
        <v>4132-1449</v>
      </c>
      <c r="B26">
        <f>INDEX(Descriptions!$C$4:$C$736,MATCH($A26,Descriptions!$B$4:$B$736,))</f>
        <v>0</v>
      </c>
      <c r="C26" s="9">
        <f t="shared" si="0"/>
        <v>9100</v>
      </c>
      <c r="D26" s="9">
        <f t="shared" si="1"/>
        <v>9500</v>
      </c>
      <c r="E26" s="2"/>
      <c r="F26">
        <v>4132</v>
      </c>
      <c r="G26">
        <v>1449</v>
      </c>
      <c r="H26">
        <v>703.77</v>
      </c>
      <c r="I26">
        <v>702.11</v>
      </c>
      <c r="J26">
        <v>305.49</v>
      </c>
      <c r="K26">
        <v>24.12</v>
      </c>
      <c r="L26">
        <v>197.94</v>
      </c>
      <c r="M26">
        <v>92.54</v>
      </c>
      <c r="N26">
        <v>71.180000000000007</v>
      </c>
      <c r="O26">
        <v>0</v>
      </c>
      <c r="P26">
        <v>12.5</v>
      </c>
      <c r="Q26" s="2"/>
      <c r="R26">
        <v>4132</v>
      </c>
      <c r="S26">
        <v>1449</v>
      </c>
      <c r="T26">
        <v>844.98</v>
      </c>
      <c r="U26">
        <v>807.9</v>
      </c>
      <c r="V26">
        <v>386.36</v>
      </c>
      <c r="W26">
        <v>29.67</v>
      </c>
      <c r="X26">
        <v>335.94</v>
      </c>
      <c r="Y26">
        <v>60.34</v>
      </c>
      <c r="Z26">
        <v>17.670000000000002</v>
      </c>
      <c r="AA26">
        <v>0</v>
      </c>
      <c r="AB26">
        <v>15</v>
      </c>
    </row>
    <row r="27" spans="1:28" x14ac:dyDescent="0.15">
      <c r="A27" t="str">
        <f t="shared" si="2"/>
        <v>1457-1450</v>
      </c>
      <c r="B27" t="str">
        <f>INDEX(Descriptions!$C$4:$C$736,MATCH($A27,Descriptions!$B$4:$B$736,))</f>
        <v>Golborne Rd SB to the T-junction woth Myddleton Ln - 1 lane.</v>
      </c>
      <c r="C27" s="9">
        <f t="shared" si="0"/>
        <v>5600</v>
      </c>
      <c r="D27" s="9">
        <f t="shared" si="1"/>
        <v>5900</v>
      </c>
      <c r="E27" s="2"/>
      <c r="F27">
        <v>1457</v>
      </c>
      <c r="G27">
        <v>1450</v>
      </c>
      <c r="H27">
        <v>607.15</v>
      </c>
      <c r="I27">
        <v>607.15</v>
      </c>
      <c r="J27">
        <v>293.16000000000003</v>
      </c>
      <c r="K27">
        <v>35.729999999999997</v>
      </c>
      <c r="L27">
        <v>198.77</v>
      </c>
      <c r="M27">
        <v>74.23</v>
      </c>
      <c r="N27">
        <v>5.25</v>
      </c>
      <c r="O27">
        <v>0</v>
      </c>
      <c r="P27">
        <v>0</v>
      </c>
      <c r="Q27" s="2"/>
      <c r="R27">
        <v>1457</v>
      </c>
      <c r="S27">
        <v>1450</v>
      </c>
      <c r="T27">
        <v>331.81</v>
      </c>
      <c r="U27">
        <v>331.81</v>
      </c>
      <c r="V27">
        <v>138.88999999999999</v>
      </c>
      <c r="W27">
        <v>28.81</v>
      </c>
      <c r="X27">
        <v>138.91</v>
      </c>
      <c r="Y27">
        <v>21.22</v>
      </c>
      <c r="Z27">
        <v>3.97</v>
      </c>
      <c r="AA27">
        <v>0</v>
      </c>
      <c r="AB27">
        <v>0</v>
      </c>
    </row>
    <row r="28" spans="1:28" x14ac:dyDescent="0.15">
      <c r="A28" t="str">
        <f t="shared" si="2"/>
        <v>2843-1450</v>
      </c>
      <c r="B28">
        <f>INDEX(Descriptions!$C$4:$C$736,MATCH($A28,Descriptions!$B$4:$B$736,))</f>
        <v>0</v>
      </c>
      <c r="C28" s="9">
        <f t="shared" si="0"/>
        <v>5500</v>
      </c>
      <c r="D28" s="9">
        <f t="shared" si="1"/>
        <v>5800</v>
      </c>
      <c r="E28" s="2"/>
      <c r="F28">
        <v>2843</v>
      </c>
      <c r="G28">
        <v>1450</v>
      </c>
      <c r="H28">
        <v>389.19</v>
      </c>
      <c r="I28">
        <v>388.29</v>
      </c>
      <c r="J28">
        <v>186.99</v>
      </c>
      <c r="K28">
        <v>15.61</v>
      </c>
      <c r="L28">
        <v>128.87</v>
      </c>
      <c r="M28">
        <v>47.08</v>
      </c>
      <c r="N28">
        <v>8.15</v>
      </c>
      <c r="O28">
        <v>0</v>
      </c>
      <c r="P28">
        <v>2.5</v>
      </c>
      <c r="Q28" s="2"/>
      <c r="R28">
        <v>2843</v>
      </c>
      <c r="S28">
        <v>1450</v>
      </c>
      <c r="T28">
        <v>527.51</v>
      </c>
      <c r="U28">
        <v>517.98</v>
      </c>
      <c r="V28">
        <v>244.07</v>
      </c>
      <c r="W28">
        <v>22.56</v>
      </c>
      <c r="X28">
        <v>206.39</v>
      </c>
      <c r="Y28">
        <v>49.31</v>
      </c>
      <c r="Z28">
        <v>2.1800000000000002</v>
      </c>
      <c r="AA28">
        <v>0</v>
      </c>
      <c r="AB28">
        <v>3</v>
      </c>
    </row>
    <row r="29" spans="1:28" x14ac:dyDescent="0.15">
      <c r="A29" t="str">
        <f t="shared" si="2"/>
        <v>85820-1450</v>
      </c>
      <c r="B29">
        <f>INDEX(Descriptions!$C$4:$C$736,MATCH($A29,Descriptions!$B$4:$B$736,))</f>
        <v>0</v>
      </c>
      <c r="C29" s="9">
        <f t="shared" si="0"/>
        <v>8600</v>
      </c>
      <c r="D29" s="9">
        <f t="shared" si="1"/>
        <v>9000</v>
      </c>
      <c r="E29" s="2"/>
      <c r="F29">
        <v>85820</v>
      </c>
      <c r="G29">
        <v>1450</v>
      </c>
      <c r="H29">
        <v>701.87</v>
      </c>
      <c r="I29">
        <v>699.95</v>
      </c>
      <c r="J29">
        <v>325.57</v>
      </c>
      <c r="K29">
        <v>34.1</v>
      </c>
      <c r="L29">
        <v>242.67</v>
      </c>
      <c r="M29">
        <v>72.459999999999994</v>
      </c>
      <c r="N29">
        <v>24.58</v>
      </c>
      <c r="O29">
        <v>0</v>
      </c>
      <c r="P29">
        <v>2.5</v>
      </c>
      <c r="Q29" s="2"/>
      <c r="R29">
        <v>85820</v>
      </c>
      <c r="S29">
        <v>1450</v>
      </c>
      <c r="T29">
        <v>740.02</v>
      </c>
      <c r="U29">
        <v>718.87</v>
      </c>
      <c r="V29">
        <v>342.45</v>
      </c>
      <c r="W29">
        <v>28.34</v>
      </c>
      <c r="X29">
        <v>279.72000000000003</v>
      </c>
      <c r="Y29">
        <v>63.66</v>
      </c>
      <c r="Z29">
        <v>22.85</v>
      </c>
      <c r="AA29">
        <v>0</v>
      </c>
      <c r="AB29">
        <v>3</v>
      </c>
    </row>
    <row r="30" spans="1:28" x14ac:dyDescent="0.15">
      <c r="A30" t="str">
        <f t="shared" si="2"/>
        <v>1452-1451</v>
      </c>
      <c r="B30">
        <f>INDEX(Descriptions!$C$4:$C$736,MATCH($A30,Descriptions!$B$4:$B$736,))</f>
        <v>0</v>
      </c>
      <c r="C30" s="9">
        <f t="shared" si="0"/>
        <v>7700</v>
      </c>
      <c r="D30" s="9">
        <f t="shared" si="1"/>
        <v>8100</v>
      </c>
      <c r="E30" s="2"/>
      <c r="F30">
        <v>1452</v>
      </c>
      <c r="G30">
        <v>1451</v>
      </c>
      <c r="H30">
        <v>665.2</v>
      </c>
      <c r="I30">
        <v>663.56</v>
      </c>
      <c r="J30">
        <v>354.91</v>
      </c>
      <c r="K30">
        <v>19.28</v>
      </c>
      <c r="L30">
        <v>187.33</v>
      </c>
      <c r="M30">
        <v>76.78</v>
      </c>
      <c r="N30">
        <v>24.39</v>
      </c>
      <c r="O30">
        <v>0</v>
      </c>
      <c r="P30">
        <v>2.5</v>
      </c>
      <c r="Q30" s="2"/>
      <c r="R30">
        <v>1452</v>
      </c>
      <c r="S30">
        <v>1451</v>
      </c>
      <c r="T30">
        <v>608.9</v>
      </c>
      <c r="U30">
        <v>606.51</v>
      </c>
      <c r="V30">
        <v>214.16</v>
      </c>
      <c r="W30">
        <v>32.229999999999997</v>
      </c>
      <c r="X30">
        <v>286.58</v>
      </c>
      <c r="Y30">
        <v>44.82</v>
      </c>
      <c r="Z30">
        <v>25.11</v>
      </c>
      <c r="AA30">
        <v>0</v>
      </c>
      <c r="AB30">
        <v>6</v>
      </c>
    </row>
    <row r="31" spans="1:28" x14ac:dyDescent="0.15">
      <c r="A31" t="str">
        <f t="shared" si="2"/>
        <v>1456-1451</v>
      </c>
      <c r="B31">
        <f>INDEX(Descriptions!$C$4:$C$736,MATCH($A31,Descriptions!$B$4:$B$736,))</f>
        <v>0</v>
      </c>
      <c r="C31" s="9">
        <f t="shared" si="0"/>
        <v>5600</v>
      </c>
      <c r="D31" s="9">
        <f t="shared" si="1"/>
        <v>5900</v>
      </c>
      <c r="E31" s="2"/>
      <c r="F31">
        <v>1456</v>
      </c>
      <c r="G31">
        <v>1451</v>
      </c>
      <c r="H31">
        <v>425.17</v>
      </c>
      <c r="I31">
        <v>414.83</v>
      </c>
      <c r="J31">
        <v>123.43</v>
      </c>
      <c r="K31">
        <v>27.9</v>
      </c>
      <c r="L31">
        <v>208.3</v>
      </c>
      <c r="M31">
        <v>43.33</v>
      </c>
      <c r="N31">
        <v>22.22</v>
      </c>
      <c r="O31">
        <v>0</v>
      </c>
      <c r="P31">
        <v>0</v>
      </c>
      <c r="Q31" s="2"/>
      <c r="R31">
        <v>1456</v>
      </c>
      <c r="S31">
        <v>1451</v>
      </c>
      <c r="T31">
        <v>518.22</v>
      </c>
      <c r="U31">
        <v>502.8</v>
      </c>
      <c r="V31">
        <v>206.76</v>
      </c>
      <c r="W31">
        <v>20.55</v>
      </c>
      <c r="X31">
        <v>217.36</v>
      </c>
      <c r="Y31">
        <v>48.74</v>
      </c>
      <c r="Z31">
        <v>24.8</v>
      </c>
      <c r="AA31">
        <v>0</v>
      </c>
      <c r="AB31">
        <v>0</v>
      </c>
    </row>
    <row r="32" spans="1:28" x14ac:dyDescent="0.15">
      <c r="A32" t="str">
        <f t="shared" si="2"/>
        <v>3788-1452</v>
      </c>
      <c r="B32">
        <f>INDEX(Descriptions!$C$4:$C$736,MATCH($A32,Descriptions!$B$4:$B$736,))</f>
        <v>0</v>
      </c>
      <c r="C32" s="9">
        <f t="shared" si="0"/>
        <v>300</v>
      </c>
      <c r="D32" s="9">
        <f t="shared" si="1"/>
        <v>300</v>
      </c>
      <c r="E32" s="2"/>
      <c r="F32">
        <v>3788</v>
      </c>
      <c r="G32">
        <v>1452</v>
      </c>
      <c r="H32">
        <v>23.48</v>
      </c>
      <c r="I32">
        <v>23.48</v>
      </c>
      <c r="J32">
        <v>3.78</v>
      </c>
      <c r="K32">
        <v>0.92</v>
      </c>
      <c r="L32">
        <v>4.62</v>
      </c>
      <c r="M32">
        <v>13.73</v>
      </c>
      <c r="N32">
        <v>0.43</v>
      </c>
      <c r="O32">
        <v>0</v>
      </c>
      <c r="P32">
        <v>0</v>
      </c>
      <c r="Q32" s="2"/>
      <c r="R32">
        <v>3788</v>
      </c>
      <c r="S32">
        <v>1452</v>
      </c>
      <c r="T32">
        <v>21.6</v>
      </c>
      <c r="U32">
        <v>21.6</v>
      </c>
      <c r="V32">
        <v>10.199999999999999</v>
      </c>
      <c r="W32">
        <v>0.57999999999999996</v>
      </c>
      <c r="X32">
        <v>4.33</v>
      </c>
      <c r="Y32">
        <v>6.32</v>
      </c>
      <c r="Z32">
        <v>0.16</v>
      </c>
      <c r="AA32">
        <v>0</v>
      </c>
      <c r="AB32">
        <v>0</v>
      </c>
    </row>
    <row r="33" spans="1:28" x14ac:dyDescent="0.15">
      <c r="A33" t="str">
        <f t="shared" si="2"/>
        <v>2664-1452</v>
      </c>
      <c r="B33">
        <f>INDEX(Descriptions!$C$4:$C$736,MATCH($A33,Descriptions!$B$4:$B$736,))</f>
        <v>0</v>
      </c>
      <c r="C33" s="9">
        <f t="shared" si="0"/>
        <v>8100</v>
      </c>
      <c r="D33" s="9">
        <f t="shared" si="1"/>
        <v>8500</v>
      </c>
      <c r="E33" s="2"/>
      <c r="F33">
        <v>2664</v>
      </c>
      <c r="G33">
        <v>1452</v>
      </c>
      <c r="H33">
        <v>711.09</v>
      </c>
      <c r="I33">
        <v>709.26</v>
      </c>
      <c r="J33">
        <v>367.39</v>
      </c>
      <c r="K33">
        <v>21.26</v>
      </c>
      <c r="L33">
        <v>216.03</v>
      </c>
      <c r="M33">
        <v>78.239999999999995</v>
      </c>
      <c r="N33">
        <v>25.67</v>
      </c>
      <c r="O33">
        <v>0</v>
      </c>
      <c r="P33">
        <v>2.5</v>
      </c>
      <c r="Q33" s="2"/>
      <c r="R33">
        <v>2664</v>
      </c>
      <c r="S33">
        <v>1452</v>
      </c>
      <c r="T33">
        <v>633.97</v>
      </c>
      <c r="U33">
        <v>631.32000000000005</v>
      </c>
      <c r="V33">
        <v>215.22</v>
      </c>
      <c r="W33">
        <v>33.54</v>
      </c>
      <c r="X33">
        <v>303.44</v>
      </c>
      <c r="Y33">
        <v>50.5</v>
      </c>
      <c r="Z33">
        <v>25.27</v>
      </c>
      <c r="AA33">
        <v>0</v>
      </c>
      <c r="AB33">
        <v>6</v>
      </c>
    </row>
    <row r="34" spans="1:28" x14ac:dyDescent="0.15">
      <c r="A34" t="str">
        <f t="shared" si="2"/>
        <v>3789-1452</v>
      </c>
      <c r="B34">
        <f>INDEX(Descriptions!$C$4:$C$736,MATCH($A34,Descriptions!$B$4:$B$736,))</f>
        <v>0</v>
      </c>
      <c r="C34" s="9">
        <f t="shared" si="0"/>
        <v>600</v>
      </c>
      <c r="D34" s="9">
        <f t="shared" si="1"/>
        <v>600</v>
      </c>
      <c r="E34" s="2"/>
      <c r="F34">
        <v>3789</v>
      </c>
      <c r="G34">
        <v>1452</v>
      </c>
      <c r="H34">
        <v>47.67</v>
      </c>
      <c r="I34">
        <v>47.67</v>
      </c>
      <c r="J34">
        <v>7.17</v>
      </c>
      <c r="K34">
        <v>2.56</v>
      </c>
      <c r="L34">
        <v>33.78</v>
      </c>
      <c r="M34">
        <v>3.95</v>
      </c>
      <c r="N34">
        <v>0.22</v>
      </c>
      <c r="O34">
        <v>0</v>
      </c>
      <c r="P34">
        <v>0</v>
      </c>
      <c r="Q34" s="2"/>
      <c r="R34">
        <v>3789</v>
      </c>
      <c r="S34">
        <v>1452</v>
      </c>
      <c r="T34">
        <v>50.5</v>
      </c>
      <c r="U34">
        <v>50.5</v>
      </c>
      <c r="V34">
        <v>2.48</v>
      </c>
      <c r="W34">
        <v>2.64</v>
      </c>
      <c r="X34">
        <v>43.47</v>
      </c>
      <c r="Y34">
        <v>1.82</v>
      </c>
      <c r="Z34">
        <v>7.0000000000000007E-2</v>
      </c>
      <c r="AA34">
        <v>0</v>
      </c>
      <c r="AB34">
        <v>0</v>
      </c>
    </row>
    <row r="35" spans="1:28" x14ac:dyDescent="0.15">
      <c r="A35" t="str">
        <f t="shared" si="2"/>
        <v>1451-1452</v>
      </c>
      <c r="B35">
        <f>INDEX(Descriptions!$C$4:$C$736,MATCH($A35,Descriptions!$B$4:$B$736,))</f>
        <v>0</v>
      </c>
      <c r="C35" s="9">
        <f t="shared" si="0"/>
        <v>6100</v>
      </c>
      <c r="D35" s="9">
        <f t="shared" si="1"/>
        <v>6400</v>
      </c>
      <c r="E35" s="2"/>
      <c r="F35">
        <v>1451</v>
      </c>
      <c r="G35">
        <v>1452</v>
      </c>
      <c r="H35">
        <v>425.17</v>
      </c>
      <c r="I35">
        <v>414.83</v>
      </c>
      <c r="J35">
        <v>123.43</v>
      </c>
      <c r="K35">
        <v>27.9</v>
      </c>
      <c r="L35">
        <v>208.3</v>
      </c>
      <c r="M35">
        <v>43.33</v>
      </c>
      <c r="N35">
        <v>22.22</v>
      </c>
      <c r="O35">
        <v>0</v>
      </c>
      <c r="P35">
        <v>0</v>
      </c>
      <c r="Q35" s="2"/>
      <c r="R35">
        <v>1451</v>
      </c>
      <c r="S35">
        <v>1452</v>
      </c>
      <c r="T35">
        <v>605.65</v>
      </c>
      <c r="U35">
        <v>590.22</v>
      </c>
      <c r="V35">
        <v>274.73</v>
      </c>
      <c r="W35">
        <v>23.58</v>
      </c>
      <c r="X35">
        <v>231.2</v>
      </c>
      <c r="Y35">
        <v>51.24</v>
      </c>
      <c r="Z35">
        <v>24.9</v>
      </c>
      <c r="AA35">
        <v>0</v>
      </c>
      <c r="AB35">
        <v>0</v>
      </c>
    </row>
    <row r="36" spans="1:28" x14ac:dyDescent="0.15">
      <c r="A36" t="str">
        <f t="shared" si="2"/>
        <v>2663-1453</v>
      </c>
      <c r="B36">
        <f>INDEX(Descriptions!$C$4:$C$736,MATCH($A36,Descriptions!$B$4:$B$736,))</f>
        <v>0</v>
      </c>
      <c r="C36" s="9">
        <f t="shared" si="0"/>
        <v>6300</v>
      </c>
      <c r="D36" s="9">
        <f t="shared" si="1"/>
        <v>6600</v>
      </c>
      <c r="E36" s="2"/>
      <c r="F36">
        <v>2663</v>
      </c>
      <c r="G36">
        <v>1453</v>
      </c>
      <c r="H36">
        <v>454.21</v>
      </c>
      <c r="I36">
        <v>450.13</v>
      </c>
      <c r="J36">
        <v>132.66</v>
      </c>
      <c r="K36">
        <v>26.8</v>
      </c>
      <c r="L36">
        <v>236.4</v>
      </c>
      <c r="M36">
        <v>34.590000000000003</v>
      </c>
      <c r="N36">
        <v>23.77</v>
      </c>
      <c r="O36">
        <v>0</v>
      </c>
      <c r="P36">
        <v>0</v>
      </c>
      <c r="Q36" s="2"/>
      <c r="R36">
        <v>2663</v>
      </c>
      <c r="S36">
        <v>1453</v>
      </c>
      <c r="T36">
        <v>597.37</v>
      </c>
      <c r="U36">
        <v>589.20000000000005</v>
      </c>
      <c r="V36">
        <v>283.27</v>
      </c>
      <c r="W36">
        <v>26.2</v>
      </c>
      <c r="X36">
        <v>216.19</v>
      </c>
      <c r="Y36">
        <v>45.24</v>
      </c>
      <c r="Z36">
        <v>26.47</v>
      </c>
      <c r="AA36">
        <v>0</v>
      </c>
      <c r="AB36">
        <v>0</v>
      </c>
    </row>
    <row r="37" spans="1:28" x14ac:dyDescent="0.15">
      <c r="A37" t="str">
        <f t="shared" si="2"/>
        <v>1562-1453</v>
      </c>
      <c r="B37">
        <f>INDEX(Descriptions!$C$4:$C$736,MATCH($A37,Descriptions!$B$4:$B$736,))</f>
        <v>0</v>
      </c>
      <c r="C37" s="9">
        <f t="shared" si="0"/>
        <v>6100</v>
      </c>
      <c r="D37" s="9">
        <f t="shared" si="1"/>
        <v>6400</v>
      </c>
      <c r="E37" s="2"/>
      <c r="F37">
        <v>1562</v>
      </c>
      <c r="G37">
        <v>1453</v>
      </c>
      <c r="H37">
        <v>491.72</v>
      </c>
      <c r="I37">
        <v>490.68</v>
      </c>
      <c r="J37">
        <v>272.69</v>
      </c>
      <c r="K37">
        <v>15.18</v>
      </c>
      <c r="L37">
        <v>126.22</v>
      </c>
      <c r="M37">
        <v>45.43</v>
      </c>
      <c r="N37">
        <v>32.200000000000003</v>
      </c>
      <c r="O37">
        <v>0</v>
      </c>
      <c r="P37">
        <v>0</v>
      </c>
      <c r="Q37" s="2"/>
      <c r="R37">
        <v>1562</v>
      </c>
      <c r="S37">
        <v>1453</v>
      </c>
      <c r="T37">
        <v>529.87</v>
      </c>
      <c r="U37">
        <v>526.91</v>
      </c>
      <c r="V37">
        <v>179.47</v>
      </c>
      <c r="W37">
        <v>32.01</v>
      </c>
      <c r="X37">
        <v>250.07</v>
      </c>
      <c r="Y37">
        <v>41.98</v>
      </c>
      <c r="Z37">
        <v>26.34</v>
      </c>
      <c r="AA37">
        <v>0</v>
      </c>
      <c r="AB37">
        <v>0</v>
      </c>
    </row>
    <row r="38" spans="1:28" x14ac:dyDescent="0.15">
      <c r="A38" t="str">
        <f t="shared" si="2"/>
        <v>2664-1454</v>
      </c>
      <c r="B38">
        <f>INDEX(Descriptions!$C$4:$C$736,MATCH($A38,Descriptions!$B$4:$B$736,))</f>
        <v>0</v>
      </c>
      <c r="C38" s="9">
        <f t="shared" si="0"/>
        <v>5600</v>
      </c>
      <c r="D38" s="9">
        <f t="shared" si="1"/>
        <v>5900</v>
      </c>
      <c r="E38" s="2"/>
      <c r="F38">
        <v>2664</v>
      </c>
      <c r="G38">
        <v>1454</v>
      </c>
      <c r="H38">
        <v>383.45</v>
      </c>
      <c r="I38">
        <v>375.03</v>
      </c>
      <c r="J38">
        <v>109.11</v>
      </c>
      <c r="K38">
        <v>23.95</v>
      </c>
      <c r="L38">
        <v>180.26</v>
      </c>
      <c r="M38">
        <v>47.52</v>
      </c>
      <c r="N38">
        <v>22.61</v>
      </c>
      <c r="O38">
        <v>0</v>
      </c>
      <c r="P38">
        <v>0</v>
      </c>
      <c r="Q38" s="2"/>
      <c r="R38">
        <v>2664</v>
      </c>
      <c r="S38">
        <v>1454</v>
      </c>
      <c r="T38">
        <v>568.32000000000005</v>
      </c>
      <c r="U38">
        <v>554.66</v>
      </c>
      <c r="V38">
        <v>267.16000000000003</v>
      </c>
      <c r="W38">
        <v>20.41</v>
      </c>
      <c r="X38">
        <v>205.5</v>
      </c>
      <c r="Y38">
        <v>50.18</v>
      </c>
      <c r="Z38">
        <v>25.08</v>
      </c>
      <c r="AA38">
        <v>0</v>
      </c>
      <c r="AB38">
        <v>0</v>
      </c>
    </row>
    <row r="39" spans="1:28" x14ac:dyDescent="0.15">
      <c r="A39" t="str">
        <f t="shared" si="2"/>
        <v>2347-1454</v>
      </c>
      <c r="B39">
        <f>INDEX(Descriptions!$C$4:$C$736,MATCH($A39,Descriptions!$B$4:$B$736,))</f>
        <v>0</v>
      </c>
      <c r="C39" s="9">
        <f t="shared" si="0"/>
        <v>2600</v>
      </c>
      <c r="D39" s="9">
        <f t="shared" si="1"/>
        <v>2700</v>
      </c>
      <c r="E39" s="2"/>
      <c r="F39">
        <v>2347</v>
      </c>
      <c r="G39">
        <v>1454</v>
      </c>
      <c r="H39">
        <v>362.09</v>
      </c>
      <c r="I39">
        <v>360.37</v>
      </c>
      <c r="J39">
        <v>179.18</v>
      </c>
      <c r="K39">
        <v>9.2100000000000009</v>
      </c>
      <c r="L39">
        <v>129.51</v>
      </c>
      <c r="M39">
        <v>32.19</v>
      </c>
      <c r="N39">
        <v>4.5</v>
      </c>
      <c r="O39">
        <v>0</v>
      </c>
      <c r="P39">
        <v>7.5</v>
      </c>
      <c r="Q39" s="2"/>
      <c r="R39">
        <v>2347</v>
      </c>
      <c r="S39">
        <v>1454</v>
      </c>
      <c r="T39">
        <v>80.400000000000006</v>
      </c>
      <c r="U39">
        <v>79.58</v>
      </c>
      <c r="V39">
        <v>12.67</v>
      </c>
      <c r="W39">
        <v>2.4900000000000002</v>
      </c>
      <c r="X39">
        <v>50.38</v>
      </c>
      <c r="Y39">
        <v>5.16</v>
      </c>
      <c r="Z39">
        <v>0.7</v>
      </c>
      <c r="AA39">
        <v>0</v>
      </c>
      <c r="AB39">
        <v>9</v>
      </c>
    </row>
    <row r="40" spans="1:28" x14ac:dyDescent="0.15">
      <c r="A40" t="str">
        <f t="shared" si="2"/>
        <v>1448-1454</v>
      </c>
      <c r="B40">
        <f>INDEX(Descriptions!$C$4:$C$736,MATCH($A40,Descriptions!$B$4:$B$736,))</f>
        <v>0</v>
      </c>
      <c r="C40" s="9">
        <f t="shared" si="0"/>
        <v>7100</v>
      </c>
      <c r="D40" s="9">
        <f t="shared" si="1"/>
        <v>7400</v>
      </c>
      <c r="E40" s="2"/>
      <c r="F40">
        <v>1448</v>
      </c>
      <c r="G40">
        <v>1454</v>
      </c>
      <c r="H40">
        <v>526.24</v>
      </c>
      <c r="I40">
        <v>525.32000000000005</v>
      </c>
      <c r="J40">
        <v>263.36</v>
      </c>
      <c r="K40">
        <v>17.579999999999998</v>
      </c>
      <c r="L40">
        <v>165.16</v>
      </c>
      <c r="M40">
        <v>49</v>
      </c>
      <c r="N40">
        <v>28.64</v>
      </c>
      <c r="O40">
        <v>0</v>
      </c>
      <c r="P40">
        <v>2.5</v>
      </c>
      <c r="Q40" s="2"/>
      <c r="R40">
        <v>1448</v>
      </c>
      <c r="S40">
        <v>1454</v>
      </c>
      <c r="T40">
        <v>655.11</v>
      </c>
      <c r="U40">
        <v>652.41999999999996</v>
      </c>
      <c r="V40">
        <v>221.86</v>
      </c>
      <c r="W40">
        <v>36.69</v>
      </c>
      <c r="X40">
        <v>316.85000000000002</v>
      </c>
      <c r="Y40">
        <v>47.82</v>
      </c>
      <c r="Z40">
        <v>25.9</v>
      </c>
      <c r="AA40">
        <v>0</v>
      </c>
      <c r="AB40">
        <v>6</v>
      </c>
    </row>
    <row r="41" spans="1:28" x14ac:dyDescent="0.15">
      <c r="A41" t="str">
        <f t="shared" si="2"/>
        <v>1474-1456</v>
      </c>
      <c r="B41">
        <f>INDEX(Descriptions!$C$4:$C$736,MATCH($A41,Descriptions!$B$4:$B$736,))</f>
        <v>0</v>
      </c>
      <c r="C41" s="9">
        <f t="shared" si="0"/>
        <v>4900</v>
      </c>
      <c r="D41" s="9">
        <f t="shared" si="1"/>
        <v>5100</v>
      </c>
      <c r="E41" s="2"/>
      <c r="F41">
        <v>1474</v>
      </c>
      <c r="G41">
        <v>1456</v>
      </c>
      <c r="H41">
        <v>272.66000000000003</v>
      </c>
      <c r="I41">
        <v>262.81</v>
      </c>
      <c r="J41">
        <v>65.930000000000007</v>
      </c>
      <c r="K41">
        <v>9.6300000000000008</v>
      </c>
      <c r="L41">
        <v>136.94999999999999</v>
      </c>
      <c r="M41">
        <v>38.67</v>
      </c>
      <c r="N41">
        <v>21.48</v>
      </c>
      <c r="O41">
        <v>0</v>
      </c>
      <c r="P41">
        <v>0</v>
      </c>
      <c r="Q41" s="2"/>
      <c r="R41">
        <v>1474</v>
      </c>
      <c r="S41">
        <v>1456</v>
      </c>
      <c r="T41">
        <v>556.27</v>
      </c>
      <c r="U41">
        <v>539.24</v>
      </c>
      <c r="V41">
        <v>219.78</v>
      </c>
      <c r="W41">
        <v>23.58</v>
      </c>
      <c r="X41">
        <v>236.43</v>
      </c>
      <c r="Y41">
        <v>51.36</v>
      </c>
      <c r="Z41">
        <v>25.12</v>
      </c>
      <c r="AA41">
        <v>0</v>
      </c>
      <c r="AB41">
        <v>0</v>
      </c>
    </row>
    <row r="42" spans="1:28" x14ac:dyDescent="0.15">
      <c r="A42" t="str">
        <f t="shared" si="2"/>
        <v>4018-1456</v>
      </c>
      <c r="B42">
        <f>INDEX(Descriptions!$C$4:$C$736,MATCH($A42,Descriptions!$B$4:$B$736,))</f>
        <v>0</v>
      </c>
      <c r="C42" s="9">
        <f t="shared" si="0"/>
        <v>1600</v>
      </c>
      <c r="D42" s="9">
        <f t="shared" si="1"/>
        <v>1700</v>
      </c>
      <c r="E42" s="2"/>
      <c r="F42">
        <v>4018</v>
      </c>
      <c r="G42">
        <v>1456</v>
      </c>
      <c r="H42">
        <v>186.54</v>
      </c>
      <c r="I42">
        <v>185.28</v>
      </c>
      <c r="J42">
        <v>93.14</v>
      </c>
      <c r="K42">
        <v>9.6199999999999992</v>
      </c>
      <c r="L42">
        <v>73.209999999999994</v>
      </c>
      <c r="M42">
        <v>2.13</v>
      </c>
      <c r="N42">
        <v>0.95</v>
      </c>
      <c r="O42">
        <v>0</v>
      </c>
      <c r="P42">
        <v>7.5</v>
      </c>
      <c r="Q42" s="2"/>
      <c r="R42">
        <v>4018</v>
      </c>
      <c r="S42">
        <v>1456</v>
      </c>
      <c r="T42">
        <v>89.91</v>
      </c>
      <c r="U42">
        <v>89.08</v>
      </c>
      <c r="V42">
        <v>32.299999999999997</v>
      </c>
      <c r="W42">
        <v>2.48</v>
      </c>
      <c r="X42">
        <v>45.55</v>
      </c>
      <c r="Y42">
        <v>0.51</v>
      </c>
      <c r="Z42">
        <v>7.0000000000000007E-2</v>
      </c>
      <c r="AA42">
        <v>0</v>
      </c>
      <c r="AB42">
        <v>9</v>
      </c>
    </row>
    <row r="43" spans="1:28" x14ac:dyDescent="0.15">
      <c r="A43" t="str">
        <f t="shared" si="2"/>
        <v>1451-1456</v>
      </c>
      <c r="B43">
        <f>INDEX(Descriptions!$C$4:$C$736,MATCH($A43,Descriptions!$B$4:$B$736,))</f>
        <v>0</v>
      </c>
      <c r="C43" s="9">
        <f t="shared" si="0"/>
        <v>7200</v>
      </c>
      <c r="D43" s="9">
        <f t="shared" si="1"/>
        <v>7500</v>
      </c>
      <c r="E43" s="2"/>
      <c r="F43">
        <v>1451</v>
      </c>
      <c r="G43">
        <v>1456</v>
      </c>
      <c r="H43">
        <v>665.2</v>
      </c>
      <c r="I43">
        <v>663.56</v>
      </c>
      <c r="J43">
        <v>354.91</v>
      </c>
      <c r="K43">
        <v>19.28</v>
      </c>
      <c r="L43">
        <v>187.33</v>
      </c>
      <c r="M43">
        <v>76.78</v>
      </c>
      <c r="N43">
        <v>24.39</v>
      </c>
      <c r="O43">
        <v>0</v>
      </c>
      <c r="P43">
        <v>2.5</v>
      </c>
      <c r="Q43" s="2"/>
      <c r="R43">
        <v>1451</v>
      </c>
      <c r="S43">
        <v>1456</v>
      </c>
      <c r="T43">
        <v>531.42999999999995</v>
      </c>
      <c r="U43">
        <v>529.35</v>
      </c>
      <c r="V43">
        <v>177.99</v>
      </c>
      <c r="W43">
        <v>24.05</v>
      </c>
      <c r="X43">
        <v>257.67</v>
      </c>
      <c r="Y43">
        <v>40.75</v>
      </c>
      <c r="Z43">
        <v>24.97</v>
      </c>
      <c r="AA43">
        <v>0</v>
      </c>
      <c r="AB43">
        <v>6</v>
      </c>
    </row>
    <row r="44" spans="1:28" x14ac:dyDescent="0.15">
      <c r="A44" t="str">
        <f t="shared" si="2"/>
        <v>1450-1457</v>
      </c>
      <c r="B44">
        <f>INDEX(Descriptions!$C$4:$C$736,MATCH($A44,Descriptions!$B$4:$B$736,))</f>
        <v>0</v>
      </c>
      <c r="C44" s="9">
        <f t="shared" si="0"/>
        <v>5000</v>
      </c>
      <c r="D44" s="9">
        <f t="shared" si="1"/>
        <v>5200</v>
      </c>
      <c r="E44" s="2"/>
      <c r="F44">
        <v>1450</v>
      </c>
      <c r="G44">
        <v>1457</v>
      </c>
      <c r="H44">
        <v>285.52999999999997</v>
      </c>
      <c r="I44">
        <v>281.02</v>
      </c>
      <c r="J44">
        <v>115.31</v>
      </c>
      <c r="K44">
        <v>19.62</v>
      </c>
      <c r="L44">
        <v>93.64</v>
      </c>
      <c r="M44">
        <v>37.33</v>
      </c>
      <c r="N44">
        <v>19.64</v>
      </c>
      <c r="O44">
        <v>0</v>
      </c>
      <c r="P44">
        <v>0</v>
      </c>
      <c r="Q44" s="2"/>
      <c r="R44">
        <v>1450</v>
      </c>
      <c r="S44">
        <v>1457</v>
      </c>
      <c r="T44">
        <v>560.9</v>
      </c>
      <c r="U44">
        <v>536.87</v>
      </c>
      <c r="V44">
        <v>272.58</v>
      </c>
      <c r="W44">
        <v>23.18</v>
      </c>
      <c r="X44">
        <v>203.8</v>
      </c>
      <c r="Y44">
        <v>41.54</v>
      </c>
      <c r="Z44">
        <v>19.8</v>
      </c>
      <c r="AA44">
        <v>0</v>
      </c>
      <c r="AB44">
        <v>0</v>
      </c>
    </row>
    <row r="45" spans="1:28" x14ac:dyDescent="0.15">
      <c r="A45" t="str">
        <f t="shared" si="2"/>
        <v>1482-1474</v>
      </c>
      <c r="B45">
        <f>INDEX(Descriptions!$C$4:$C$736,MATCH($A45,Descriptions!$B$4:$B$736,))</f>
        <v>0</v>
      </c>
      <c r="C45" s="9">
        <f t="shared" si="0"/>
        <v>5600</v>
      </c>
      <c r="D45" s="9">
        <f t="shared" si="1"/>
        <v>5900</v>
      </c>
      <c r="E45" s="2"/>
      <c r="F45">
        <v>1482</v>
      </c>
      <c r="G45">
        <v>1474</v>
      </c>
      <c r="H45">
        <v>378.4</v>
      </c>
      <c r="I45">
        <v>363.43</v>
      </c>
      <c r="J45">
        <v>115.57</v>
      </c>
      <c r="K45">
        <v>13.34</v>
      </c>
      <c r="L45">
        <v>176.09</v>
      </c>
      <c r="M45">
        <v>41.71</v>
      </c>
      <c r="N45">
        <v>21.68</v>
      </c>
      <c r="O45">
        <v>0</v>
      </c>
      <c r="P45">
        <v>10</v>
      </c>
      <c r="Q45" s="2"/>
      <c r="R45">
        <v>1482</v>
      </c>
      <c r="S45">
        <v>1474</v>
      </c>
      <c r="T45">
        <v>583.13</v>
      </c>
      <c r="U45">
        <v>564.22</v>
      </c>
      <c r="V45">
        <v>209.22</v>
      </c>
      <c r="W45">
        <v>17.63</v>
      </c>
      <c r="X45">
        <v>273.52999999999997</v>
      </c>
      <c r="Y45">
        <v>44.83</v>
      </c>
      <c r="Z45">
        <v>25.93</v>
      </c>
      <c r="AA45">
        <v>0</v>
      </c>
      <c r="AB45">
        <v>12</v>
      </c>
    </row>
    <row r="46" spans="1:28" x14ac:dyDescent="0.15">
      <c r="A46" t="str">
        <f t="shared" si="2"/>
        <v>2363-1474</v>
      </c>
      <c r="B46">
        <f>INDEX(Descriptions!$C$4:$C$736,MATCH($A46,Descriptions!$B$4:$B$736,))</f>
        <v>0</v>
      </c>
      <c r="C46" s="9">
        <f t="shared" si="0"/>
        <v>4000</v>
      </c>
      <c r="D46" s="9">
        <f t="shared" si="1"/>
        <v>4200</v>
      </c>
      <c r="E46" s="2"/>
      <c r="F46">
        <v>2363</v>
      </c>
      <c r="G46">
        <v>1474</v>
      </c>
      <c r="H46">
        <v>371.23</v>
      </c>
      <c r="I46">
        <v>367.51</v>
      </c>
      <c r="J46">
        <v>180.08</v>
      </c>
      <c r="K46">
        <v>10.67</v>
      </c>
      <c r="L46">
        <v>133.86000000000001</v>
      </c>
      <c r="M46">
        <v>21.28</v>
      </c>
      <c r="N46">
        <v>10.33</v>
      </c>
      <c r="O46">
        <v>0</v>
      </c>
      <c r="P46">
        <v>15</v>
      </c>
      <c r="Q46" s="2"/>
      <c r="R46">
        <v>2363</v>
      </c>
      <c r="S46">
        <v>1474</v>
      </c>
      <c r="T46">
        <v>305.88</v>
      </c>
      <c r="U46">
        <v>298.52</v>
      </c>
      <c r="V46">
        <v>80.94</v>
      </c>
      <c r="W46">
        <v>17.98</v>
      </c>
      <c r="X46">
        <v>189.91</v>
      </c>
      <c r="Y46">
        <v>14.43</v>
      </c>
      <c r="Z46">
        <v>2.63</v>
      </c>
      <c r="AA46">
        <v>0</v>
      </c>
      <c r="AB46">
        <v>0</v>
      </c>
    </row>
    <row r="47" spans="1:28" x14ac:dyDescent="0.15">
      <c r="A47" t="str">
        <f t="shared" si="2"/>
        <v>1456-1474</v>
      </c>
      <c r="B47">
        <f>INDEX(Descriptions!$C$4:$C$736,MATCH($A47,Descriptions!$B$4:$B$736,))</f>
        <v>0</v>
      </c>
      <c r="C47" s="9">
        <f t="shared" si="0"/>
        <v>6800</v>
      </c>
      <c r="D47" s="9">
        <f t="shared" si="1"/>
        <v>7100</v>
      </c>
      <c r="E47" s="2"/>
      <c r="F47">
        <v>1456</v>
      </c>
      <c r="G47">
        <v>1474</v>
      </c>
      <c r="H47">
        <v>471.9</v>
      </c>
      <c r="I47">
        <v>470.54</v>
      </c>
      <c r="J47">
        <v>198.22</v>
      </c>
      <c r="K47">
        <v>15.08</v>
      </c>
      <c r="L47">
        <v>162.06</v>
      </c>
      <c r="M47">
        <v>72.52</v>
      </c>
      <c r="N47">
        <v>24.02</v>
      </c>
      <c r="O47">
        <v>0</v>
      </c>
      <c r="P47">
        <v>0</v>
      </c>
      <c r="Q47" s="2"/>
      <c r="R47">
        <v>1456</v>
      </c>
      <c r="S47">
        <v>1474</v>
      </c>
      <c r="T47">
        <v>648.37</v>
      </c>
      <c r="U47">
        <v>646.09</v>
      </c>
      <c r="V47">
        <v>257.13</v>
      </c>
      <c r="W47">
        <v>32.32</v>
      </c>
      <c r="X47">
        <v>290.33999999999997</v>
      </c>
      <c r="Y47">
        <v>43.37</v>
      </c>
      <c r="Z47">
        <v>25.21</v>
      </c>
      <c r="AA47">
        <v>0</v>
      </c>
      <c r="AB47">
        <v>0</v>
      </c>
    </row>
    <row r="48" spans="1:28" x14ac:dyDescent="0.15">
      <c r="A48" t="str">
        <f t="shared" si="2"/>
        <v>1600-1475</v>
      </c>
      <c r="B48">
        <f>INDEX(Descriptions!$C$4:$C$736,MATCH($A48,Descriptions!$B$4:$B$736,))</f>
        <v>0</v>
      </c>
      <c r="C48" s="9">
        <f t="shared" si="0"/>
        <v>9900</v>
      </c>
      <c r="D48" s="9">
        <f t="shared" si="1"/>
        <v>10400</v>
      </c>
      <c r="E48" s="2"/>
      <c r="F48">
        <v>1600</v>
      </c>
      <c r="G48">
        <v>1475</v>
      </c>
      <c r="H48">
        <v>558.9</v>
      </c>
      <c r="I48">
        <v>534.69000000000005</v>
      </c>
      <c r="J48">
        <v>168.62</v>
      </c>
      <c r="K48">
        <v>32.200000000000003</v>
      </c>
      <c r="L48">
        <v>178.53</v>
      </c>
      <c r="M48">
        <v>97.49</v>
      </c>
      <c r="N48">
        <v>82.06</v>
      </c>
      <c r="O48">
        <v>0</v>
      </c>
      <c r="P48">
        <v>0</v>
      </c>
      <c r="Q48" s="2"/>
      <c r="R48">
        <v>1600</v>
      </c>
      <c r="S48">
        <v>1475</v>
      </c>
      <c r="T48">
        <v>1138.56</v>
      </c>
      <c r="U48">
        <v>1097.57</v>
      </c>
      <c r="V48">
        <v>694.56</v>
      </c>
      <c r="W48">
        <v>64.64</v>
      </c>
      <c r="X48">
        <v>308.06</v>
      </c>
      <c r="Y48">
        <v>42.52</v>
      </c>
      <c r="Z48">
        <v>28.78</v>
      </c>
      <c r="AA48">
        <v>0</v>
      </c>
      <c r="AB48">
        <v>0</v>
      </c>
    </row>
    <row r="49" spans="1:28" x14ac:dyDescent="0.15">
      <c r="A49" t="str">
        <f t="shared" si="2"/>
        <v>2675-1475</v>
      </c>
      <c r="B49">
        <f>INDEX(Descriptions!$C$4:$C$736,MATCH($A49,Descriptions!$B$4:$B$736,))</f>
        <v>0</v>
      </c>
      <c r="C49" s="9">
        <f t="shared" si="0"/>
        <v>9500</v>
      </c>
      <c r="D49" s="9">
        <f t="shared" si="1"/>
        <v>9900</v>
      </c>
      <c r="E49" s="2"/>
      <c r="F49">
        <v>2675</v>
      </c>
      <c r="G49">
        <v>1475</v>
      </c>
      <c r="H49">
        <v>870.51</v>
      </c>
      <c r="I49">
        <v>865.92</v>
      </c>
      <c r="J49">
        <v>437.84</v>
      </c>
      <c r="K49">
        <v>33.42</v>
      </c>
      <c r="L49">
        <v>286.41000000000003</v>
      </c>
      <c r="M49">
        <v>81.94</v>
      </c>
      <c r="N49">
        <v>30.9</v>
      </c>
      <c r="O49">
        <v>0</v>
      </c>
      <c r="P49">
        <v>0</v>
      </c>
      <c r="Q49" s="2"/>
      <c r="R49">
        <v>2675</v>
      </c>
      <c r="S49">
        <v>1475</v>
      </c>
      <c r="T49">
        <v>724.11</v>
      </c>
      <c r="U49">
        <v>716.19</v>
      </c>
      <c r="V49">
        <v>242.41</v>
      </c>
      <c r="W49">
        <v>49.17</v>
      </c>
      <c r="X49">
        <v>364.72</v>
      </c>
      <c r="Y49">
        <v>31.13</v>
      </c>
      <c r="Z49">
        <v>36.68</v>
      </c>
      <c r="AA49">
        <v>0</v>
      </c>
      <c r="AB49">
        <v>0</v>
      </c>
    </row>
    <row r="50" spans="1:28" x14ac:dyDescent="0.15">
      <c r="A50" t="str">
        <f t="shared" si="2"/>
        <v>2676-1476</v>
      </c>
      <c r="B50">
        <f>INDEX(Descriptions!$C$4:$C$736,MATCH($A50,Descriptions!$B$4:$B$736,))</f>
        <v>0</v>
      </c>
      <c r="C50" s="9">
        <f t="shared" si="0"/>
        <v>11800</v>
      </c>
      <c r="D50" s="9">
        <f t="shared" si="1"/>
        <v>12400</v>
      </c>
      <c r="E50" s="2"/>
      <c r="F50">
        <v>2676</v>
      </c>
      <c r="G50">
        <v>1476</v>
      </c>
      <c r="H50">
        <v>931.65</v>
      </c>
      <c r="I50">
        <v>931.65</v>
      </c>
      <c r="J50">
        <v>255.01</v>
      </c>
      <c r="K50">
        <v>103.96</v>
      </c>
      <c r="L50">
        <v>315.41000000000003</v>
      </c>
      <c r="M50">
        <v>122.49</v>
      </c>
      <c r="N50">
        <v>134.78</v>
      </c>
      <c r="O50">
        <v>0</v>
      </c>
      <c r="P50">
        <v>0</v>
      </c>
      <c r="Q50" s="2"/>
      <c r="R50">
        <v>2676</v>
      </c>
      <c r="S50">
        <v>1476</v>
      </c>
      <c r="T50">
        <v>1028.56</v>
      </c>
      <c r="U50">
        <v>1028.56</v>
      </c>
      <c r="V50">
        <v>275.45999999999998</v>
      </c>
      <c r="W50">
        <v>106.09</v>
      </c>
      <c r="X50">
        <v>432.55</v>
      </c>
      <c r="Y50">
        <v>127.77</v>
      </c>
      <c r="Z50">
        <v>86.68</v>
      </c>
      <c r="AA50">
        <v>0</v>
      </c>
      <c r="AB50">
        <v>0</v>
      </c>
    </row>
    <row r="51" spans="1:28" x14ac:dyDescent="0.15">
      <c r="A51" t="str">
        <f t="shared" si="2"/>
        <v>1477-1476</v>
      </c>
      <c r="B51">
        <f>INDEX(Descriptions!$C$4:$C$736,MATCH($A51,Descriptions!$B$4:$B$736,))</f>
        <v>0</v>
      </c>
      <c r="C51" s="9">
        <f t="shared" si="0"/>
        <v>11100</v>
      </c>
      <c r="D51" s="9">
        <f t="shared" si="1"/>
        <v>11600</v>
      </c>
      <c r="E51" s="2"/>
      <c r="F51">
        <v>1477</v>
      </c>
      <c r="G51">
        <v>1476</v>
      </c>
      <c r="H51">
        <v>684.97</v>
      </c>
      <c r="I51">
        <v>684.09</v>
      </c>
      <c r="J51">
        <v>86.76</v>
      </c>
      <c r="K51">
        <v>96.66</v>
      </c>
      <c r="L51">
        <v>336.56</v>
      </c>
      <c r="M51">
        <v>79.83</v>
      </c>
      <c r="N51">
        <v>85.16</v>
      </c>
      <c r="O51">
        <v>0</v>
      </c>
      <c r="P51">
        <v>0</v>
      </c>
      <c r="Q51" s="2"/>
      <c r="R51">
        <v>1477</v>
      </c>
      <c r="S51">
        <v>1476</v>
      </c>
      <c r="T51">
        <v>1167.8900000000001</v>
      </c>
      <c r="U51">
        <v>1135.6600000000001</v>
      </c>
      <c r="V51">
        <v>508.14</v>
      </c>
      <c r="W51">
        <v>71.19</v>
      </c>
      <c r="X51">
        <v>366.9</v>
      </c>
      <c r="Y51">
        <v>125.29</v>
      </c>
      <c r="Z51">
        <v>96.37</v>
      </c>
      <c r="AA51">
        <v>0</v>
      </c>
      <c r="AB51">
        <v>0</v>
      </c>
    </row>
    <row r="52" spans="1:28" x14ac:dyDescent="0.15">
      <c r="A52" t="str">
        <f t="shared" si="2"/>
        <v>1604-1477</v>
      </c>
      <c r="B52">
        <f>INDEX(Descriptions!$C$4:$C$736,MATCH($A52,Descriptions!$B$4:$B$736,))</f>
        <v>0</v>
      </c>
      <c r="C52" s="9">
        <f t="shared" si="0"/>
        <v>11100</v>
      </c>
      <c r="D52" s="9">
        <f t="shared" si="1"/>
        <v>11600</v>
      </c>
      <c r="E52" s="2"/>
      <c r="F52">
        <v>1604</v>
      </c>
      <c r="G52">
        <v>1477</v>
      </c>
      <c r="H52">
        <v>684.97</v>
      </c>
      <c r="I52">
        <v>684.09</v>
      </c>
      <c r="J52">
        <v>86.76</v>
      </c>
      <c r="K52">
        <v>96.66</v>
      </c>
      <c r="L52">
        <v>336.56</v>
      </c>
      <c r="M52">
        <v>79.83</v>
      </c>
      <c r="N52">
        <v>85.16</v>
      </c>
      <c r="O52">
        <v>0</v>
      </c>
      <c r="P52">
        <v>0</v>
      </c>
      <c r="Q52" s="2"/>
      <c r="R52">
        <v>1604</v>
      </c>
      <c r="S52">
        <v>1477</v>
      </c>
      <c r="T52">
        <v>1167.8900000000001</v>
      </c>
      <c r="U52">
        <v>1135.6500000000001</v>
      </c>
      <c r="V52">
        <v>508.14</v>
      </c>
      <c r="W52">
        <v>71.19</v>
      </c>
      <c r="X52">
        <v>366.9</v>
      </c>
      <c r="Y52">
        <v>125.29</v>
      </c>
      <c r="Z52">
        <v>96.37</v>
      </c>
      <c r="AA52">
        <v>0</v>
      </c>
      <c r="AB52">
        <v>0</v>
      </c>
    </row>
    <row r="53" spans="1:28" x14ac:dyDescent="0.15">
      <c r="A53" t="str">
        <f t="shared" si="2"/>
        <v>1476-1477</v>
      </c>
      <c r="B53">
        <f>INDEX(Descriptions!$C$4:$C$736,MATCH($A53,Descriptions!$B$4:$B$736,))</f>
        <v>0</v>
      </c>
      <c r="C53" s="9">
        <f t="shared" si="0"/>
        <v>11800</v>
      </c>
      <c r="D53" s="9">
        <f t="shared" si="1"/>
        <v>12400</v>
      </c>
      <c r="E53" s="2"/>
      <c r="F53">
        <v>1476</v>
      </c>
      <c r="G53">
        <v>1477</v>
      </c>
      <c r="H53">
        <v>931.65</v>
      </c>
      <c r="I53">
        <v>931.65</v>
      </c>
      <c r="J53">
        <v>255.01</v>
      </c>
      <c r="K53">
        <v>103.96</v>
      </c>
      <c r="L53">
        <v>315.41000000000003</v>
      </c>
      <c r="M53">
        <v>122.49</v>
      </c>
      <c r="N53">
        <v>134.78</v>
      </c>
      <c r="O53">
        <v>0</v>
      </c>
      <c r="P53">
        <v>0</v>
      </c>
      <c r="Q53" s="2"/>
      <c r="R53">
        <v>1476</v>
      </c>
      <c r="S53">
        <v>1477</v>
      </c>
      <c r="T53">
        <v>1028.56</v>
      </c>
      <c r="U53">
        <v>1028.56</v>
      </c>
      <c r="V53">
        <v>275.45999999999998</v>
      </c>
      <c r="W53">
        <v>106.09</v>
      </c>
      <c r="X53">
        <v>432.55</v>
      </c>
      <c r="Y53">
        <v>127.77</v>
      </c>
      <c r="Z53">
        <v>86.68</v>
      </c>
      <c r="AA53">
        <v>0</v>
      </c>
      <c r="AB53">
        <v>0</v>
      </c>
    </row>
    <row r="54" spans="1:28" x14ac:dyDescent="0.15">
      <c r="A54" t="str">
        <f t="shared" si="2"/>
        <v>1607-1478</v>
      </c>
      <c r="B54">
        <f>INDEX(Descriptions!$C$4:$C$736,MATCH($A54,Descriptions!$B$4:$B$736,))</f>
        <v>0</v>
      </c>
      <c r="C54" s="9">
        <f t="shared" si="0"/>
        <v>18900</v>
      </c>
      <c r="D54" s="9">
        <f t="shared" si="1"/>
        <v>19800</v>
      </c>
      <c r="E54" s="2"/>
      <c r="F54">
        <v>1607</v>
      </c>
      <c r="G54">
        <v>1478</v>
      </c>
      <c r="H54">
        <v>1181.71</v>
      </c>
      <c r="I54">
        <v>1133.93</v>
      </c>
      <c r="J54">
        <v>371.98</v>
      </c>
      <c r="K54">
        <v>70.739999999999995</v>
      </c>
      <c r="L54">
        <v>375.9</v>
      </c>
      <c r="M54">
        <v>168.68</v>
      </c>
      <c r="N54">
        <v>184.4</v>
      </c>
      <c r="O54">
        <v>0</v>
      </c>
      <c r="P54">
        <v>10</v>
      </c>
      <c r="Q54" s="2"/>
      <c r="R54">
        <v>1607</v>
      </c>
      <c r="S54">
        <v>1478</v>
      </c>
      <c r="T54">
        <v>2086.9899999999998</v>
      </c>
      <c r="U54">
        <v>1979.59</v>
      </c>
      <c r="V54">
        <v>948.66</v>
      </c>
      <c r="W54">
        <v>96.94</v>
      </c>
      <c r="X54">
        <v>703.24</v>
      </c>
      <c r="Y54">
        <v>171.69</v>
      </c>
      <c r="Z54">
        <v>154.46</v>
      </c>
      <c r="AA54">
        <v>0</v>
      </c>
      <c r="AB54">
        <v>12</v>
      </c>
    </row>
    <row r="55" spans="1:28" x14ac:dyDescent="0.15">
      <c r="A55" t="str">
        <f t="shared" si="2"/>
        <v>1485-1478</v>
      </c>
      <c r="B55">
        <f>INDEX(Descriptions!$C$4:$C$736,MATCH($A55,Descriptions!$B$4:$B$736,))</f>
        <v>0</v>
      </c>
      <c r="C55" s="9">
        <f t="shared" si="0"/>
        <v>22900</v>
      </c>
      <c r="D55" s="9">
        <f t="shared" si="1"/>
        <v>24000</v>
      </c>
      <c r="E55" s="2"/>
      <c r="F55">
        <v>1485</v>
      </c>
      <c r="G55">
        <v>1478</v>
      </c>
      <c r="H55">
        <v>2605.62</v>
      </c>
      <c r="I55">
        <v>2491.02</v>
      </c>
      <c r="J55">
        <v>1175.4000000000001</v>
      </c>
      <c r="K55">
        <v>127.78</v>
      </c>
      <c r="L55">
        <v>839.75</v>
      </c>
      <c r="M55">
        <v>281.35000000000002</v>
      </c>
      <c r="N55">
        <v>166.34</v>
      </c>
      <c r="O55">
        <v>0</v>
      </c>
      <c r="P55">
        <v>15</v>
      </c>
      <c r="Q55" s="2"/>
      <c r="R55">
        <v>1485</v>
      </c>
      <c r="S55">
        <v>1478</v>
      </c>
      <c r="T55">
        <v>1350.89</v>
      </c>
      <c r="U55">
        <v>1325.14</v>
      </c>
      <c r="V55">
        <v>355.11</v>
      </c>
      <c r="W55">
        <v>78.11</v>
      </c>
      <c r="X55">
        <v>636.27</v>
      </c>
      <c r="Y55">
        <v>121.72</v>
      </c>
      <c r="Z55">
        <v>147.68</v>
      </c>
      <c r="AA55">
        <v>0</v>
      </c>
      <c r="AB55">
        <v>12</v>
      </c>
    </row>
    <row r="56" spans="1:28" x14ac:dyDescent="0.15">
      <c r="A56" t="str">
        <f t="shared" si="2"/>
        <v>3656-1481</v>
      </c>
      <c r="B56">
        <f>INDEX(Descriptions!$C$4:$C$736,MATCH($A56,Descriptions!$B$4:$B$736,))</f>
        <v>0</v>
      </c>
      <c r="C56" s="9">
        <f t="shared" si="0"/>
        <v>21000</v>
      </c>
      <c r="D56" s="9">
        <f t="shared" si="1"/>
        <v>22000</v>
      </c>
      <c r="E56" s="2"/>
      <c r="F56">
        <v>3656</v>
      </c>
      <c r="G56">
        <v>1481</v>
      </c>
      <c r="H56">
        <v>1806.67</v>
      </c>
      <c r="I56">
        <v>1740.93</v>
      </c>
      <c r="J56">
        <v>633.05999999999995</v>
      </c>
      <c r="K56">
        <v>155.13999999999999</v>
      </c>
      <c r="L56">
        <v>649.75</v>
      </c>
      <c r="M56">
        <v>253.26</v>
      </c>
      <c r="N56">
        <v>100.46</v>
      </c>
      <c r="O56">
        <v>0</v>
      </c>
      <c r="P56">
        <v>15</v>
      </c>
      <c r="Q56" s="2"/>
      <c r="R56">
        <v>3656</v>
      </c>
      <c r="S56">
        <v>1481</v>
      </c>
      <c r="T56">
        <v>1773.35</v>
      </c>
      <c r="U56">
        <v>1735.38</v>
      </c>
      <c r="V56">
        <v>585.29999999999995</v>
      </c>
      <c r="W56">
        <v>170.08</v>
      </c>
      <c r="X56">
        <v>756.58</v>
      </c>
      <c r="Y56">
        <v>127.73</v>
      </c>
      <c r="Z56">
        <v>115.66</v>
      </c>
      <c r="AA56">
        <v>0</v>
      </c>
      <c r="AB56">
        <v>18</v>
      </c>
    </row>
    <row r="57" spans="1:28" x14ac:dyDescent="0.15">
      <c r="A57" t="str">
        <f t="shared" si="2"/>
        <v>1482-1481</v>
      </c>
      <c r="B57">
        <f>INDEX(Descriptions!$C$4:$C$736,MATCH($A57,Descriptions!$B$4:$B$736,))</f>
        <v>0</v>
      </c>
      <c r="C57" s="9">
        <f t="shared" si="0"/>
        <v>21400</v>
      </c>
      <c r="D57" s="9">
        <f t="shared" si="1"/>
        <v>22400</v>
      </c>
      <c r="E57" s="2"/>
      <c r="F57">
        <v>1482</v>
      </c>
      <c r="G57">
        <v>1481</v>
      </c>
      <c r="H57">
        <v>1424.3</v>
      </c>
      <c r="I57">
        <v>1422.95</v>
      </c>
      <c r="J57">
        <v>337.14</v>
      </c>
      <c r="K57">
        <v>128.44</v>
      </c>
      <c r="L57">
        <v>588.16999999999996</v>
      </c>
      <c r="M57">
        <v>156.53</v>
      </c>
      <c r="N57">
        <v>199.02</v>
      </c>
      <c r="O57">
        <v>0</v>
      </c>
      <c r="P57">
        <v>15</v>
      </c>
      <c r="Q57" s="2"/>
      <c r="R57">
        <v>1482</v>
      </c>
      <c r="S57">
        <v>1481</v>
      </c>
      <c r="T57">
        <v>2098.06</v>
      </c>
      <c r="U57">
        <v>2096.41</v>
      </c>
      <c r="V57">
        <v>773.4</v>
      </c>
      <c r="W57">
        <v>120.97</v>
      </c>
      <c r="X57">
        <v>949.81</v>
      </c>
      <c r="Y57">
        <v>125.09</v>
      </c>
      <c r="Z57">
        <v>110.79</v>
      </c>
      <c r="AA57">
        <v>0</v>
      </c>
      <c r="AB57">
        <v>18</v>
      </c>
    </row>
    <row r="58" spans="1:28" x14ac:dyDescent="0.15">
      <c r="A58" t="str">
        <f t="shared" si="2"/>
        <v>1481-1482</v>
      </c>
      <c r="B58">
        <f>INDEX(Descriptions!$C$4:$C$736,MATCH($A58,Descriptions!$B$4:$B$736,))</f>
        <v>0</v>
      </c>
      <c r="C58" s="9">
        <f t="shared" si="0"/>
        <v>21000</v>
      </c>
      <c r="D58" s="9">
        <f t="shared" si="1"/>
        <v>22000</v>
      </c>
      <c r="E58" s="2"/>
      <c r="F58">
        <v>1481</v>
      </c>
      <c r="G58">
        <v>1482</v>
      </c>
      <c r="H58">
        <v>1806.67</v>
      </c>
      <c r="I58">
        <v>1740.93</v>
      </c>
      <c r="J58">
        <v>633.05999999999995</v>
      </c>
      <c r="K58">
        <v>155.13999999999999</v>
      </c>
      <c r="L58">
        <v>649.75</v>
      </c>
      <c r="M58">
        <v>253.26</v>
      </c>
      <c r="N58">
        <v>100.46</v>
      </c>
      <c r="O58">
        <v>0</v>
      </c>
      <c r="P58">
        <v>15</v>
      </c>
      <c r="Q58" s="2"/>
      <c r="R58">
        <v>1481</v>
      </c>
      <c r="S58">
        <v>1482</v>
      </c>
      <c r="T58">
        <v>1773.35</v>
      </c>
      <c r="U58">
        <v>1735.38</v>
      </c>
      <c r="V58">
        <v>585.29999999999995</v>
      </c>
      <c r="W58">
        <v>170.08</v>
      </c>
      <c r="X58">
        <v>756.58</v>
      </c>
      <c r="Y58">
        <v>127.73</v>
      </c>
      <c r="Z58">
        <v>115.66</v>
      </c>
      <c r="AA58">
        <v>0</v>
      </c>
      <c r="AB58">
        <v>18</v>
      </c>
    </row>
    <row r="59" spans="1:28" x14ac:dyDescent="0.15">
      <c r="A59" t="str">
        <f t="shared" si="2"/>
        <v>1474-1482</v>
      </c>
      <c r="B59">
        <f>INDEX(Descriptions!$C$4:$C$736,MATCH($A59,Descriptions!$B$4:$B$736,))</f>
        <v>0</v>
      </c>
      <c r="C59" s="9">
        <f t="shared" si="0"/>
        <v>8200</v>
      </c>
      <c r="D59" s="9">
        <f t="shared" si="1"/>
        <v>8600</v>
      </c>
      <c r="E59" s="2"/>
      <c r="F59">
        <v>1474</v>
      </c>
      <c r="G59">
        <v>1482</v>
      </c>
      <c r="H59">
        <v>760.9</v>
      </c>
      <c r="I59">
        <v>756.41</v>
      </c>
      <c r="J59">
        <v>336.84</v>
      </c>
      <c r="K59">
        <v>25.76</v>
      </c>
      <c r="L59">
        <v>256.83</v>
      </c>
      <c r="M59">
        <v>91.66</v>
      </c>
      <c r="N59">
        <v>34.81</v>
      </c>
      <c r="O59">
        <v>0</v>
      </c>
      <c r="P59">
        <v>15</v>
      </c>
      <c r="Q59" s="2"/>
      <c r="R59">
        <v>1474</v>
      </c>
      <c r="S59">
        <v>1482</v>
      </c>
      <c r="T59">
        <v>608.21</v>
      </c>
      <c r="U59">
        <v>602.27</v>
      </c>
      <c r="V59">
        <v>155.94</v>
      </c>
      <c r="W59">
        <v>32.19</v>
      </c>
      <c r="X59">
        <v>348.89</v>
      </c>
      <c r="Y59">
        <v>44.06</v>
      </c>
      <c r="Z59">
        <v>27.13</v>
      </c>
      <c r="AA59">
        <v>0</v>
      </c>
      <c r="AB59">
        <v>0</v>
      </c>
    </row>
    <row r="60" spans="1:28" x14ac:dyDescent="0.15">
      <c r="A60" t="str">
        <f t="shared" si="2"/>
        <v>1483-1482</v>
      </c>
      <c r="B60">
        <f>INDEX(Descriptions!$C$4:$C$736,MATCH($A60,Descriptions!$B$4:$B$736,))</f>
        <v>0</v>
      </c>
      <c r="C60" s="9">
        <f t="shared" si="0"/>
        <v>18300</v>
      </c>
      <c r="D60" s="9">
        <f t="shared" si="1"/>
        <v>19200</v>
      </c>
      <c r="E60" s="2"/>
      <c r="F60">
        <v>1483</v>
      </c>
      <c r="G60">
        <v>1482</v>
      </c>
      <c r="H60">
        <v>1259</v>
      </c>
      <c r="I60">
        <v>1258.73</v>
      </c>
      <c r="J60">
        <v>361.87</v>
      </c>
      <c r="K60">
        <v>92.31</v>
      </c>
      <c r="L60">
        <v>483.85</v>
      </c>
      <c r="M60">
        <v>147.91</v>
      </c>
      <c r="N60">
        <v>148.06</v>
      </c>
      <c r="O60">
        <v>0</v>
      </c>
      <c r="P60">
        <v>25</v>
      </c>
      <c r="Q60" s="2"/>
      <c r="R60">
        <v>1483</v>
      </c>
      <c r="S60">
        <v>1482</v>
      </c>
      <c r="T60">
        <v>1760.43</v>
      </c>
      <c r="U60">
        <v>1760.28</v>
      </c>
      <c r="V60">
        <v>605.28</v>
      </c>
      <c r="W60">
        <v>97.12</v>
      </c>
      <c r="X60">
        <v>857</v>
      </c>
      <c r="Y60">
        <v>99.29</v>
      </c>
      <c r="Z60">
        <v>71.739999999999995</v>
      </c>
      <c r="AA60">
        <v>0</v>
      </c>
      <c r="AB60">
        <v>30</v>
      </c>
    </row>
    <row r="61" spans="1:28" x14ac:dyDescent="0.15">
      <c r="A61" t="str">
        <f t="shared" si="2"/>
        <v>3500-1482</v>
      </c>
      <c r="B61">
        <f>INDEX(Descriptions!$C$4:$C$736,MATCH($A61,Descriptions!$B$4:$B$736,))</f>
        <v>0</v>
      </c>
      <c r="C61" s="9">
        <f t="shared" si="0"/>
        <v>6900</v>
      </c>
      <c r="D61" s="9">
        <f t="shared" si="1"/>
        <v>7200</v>
      </c>
      <c r="E61" s="2"/>
      <c r="F61">
        <v>3500</v>
      </c>
      <c r="G61">
        <v>1482</v>
      </c>
      <c r="H61">
        <v>452.05</v>
      </c>
      <c r="I61">
        <v>452.05</v>
      </c>
      <c r="J61">
        <v>117.91</v>
      </c>
      <c r="K61">
        <v>36.56</v>
      </c>
      <c r="L61">
        <v>147.43</v>
      </c>
      <c r="M61">
        <v>73.72</v>
      </c>
      <c r="N61">
        <v>76.430000000000007</v>
      </c>
      <c r="O61">
        <v>0</v>
      </c>
      <c r="P61">
        <v>0</v>
      </c>
      <c r="Q61" s="2"/>
      <c r="R61">
        <v>3500</v>
      </c>
      <c r="S61">
        <v>1482</v>
      </c>
      <c r="T61">
        <v>692.64</v>
      </c>
      <c r="U61">
        <v>692.64</v>
      </c>
      <c r="V61">
        <v>337</v>
      </c>
      <c r="W61">
        <v>29.07</v>
      </c>
      <c r="X61">
        <v>196.42</v>
      </c>
      <c r="Y61">
        <v>66.849999999999994</v>
      </c>
      <c r="Z61">
        <v>63.31</v>
      </c>
      <c r="AA61">
        <v>0</v>
      </c>
      <c r="AB61">
        <v>0</v>
      </c>
    </row>
    <row r="62" spans="1:28" x14ac:dyDescent="0.15">
      <c r="A62" t="str">
        <f t="shared" si="2"/>
        <v>1482-1483</v>
      </c>
      <c r="B62">
        <f>INDEX(Descriptions!$C$4:$C$736,MATCH($A62,Descriptions!$B$4:$B$736,))</f>
        <v>0</v>
      </c>
      <c r="C62" s="9">
        <f t="shared" si="0"/>
        <v>19800</v>
      </c>
      <c r="D62" s="9">
        <f t="shared" si="1"/>
        <v>20700</v>
      </c>
      <c r="E62" s="2"/>
      <c r="F62">
        <v>1482</v>
      </c>
      <c r="G62">
        <v>1483</v>
      </c>
      <c r="H62">
        <v>1756.75</v>
      </c>
      <c r="I62">
        <v>1642.6</v>
      </c>
      <c r="J62">
        <v>642.66999999999996</v>
      </c>
      <c r="K62">
        <v>138.91</v>
      </c>
      <c r="L62">
        <v>639.9</v>
      </c>
      <c r="M62">
        <v>217.82</v>
      </c>
      <c r="N62">
        <v>87.45</v>
      </c>
      <c r="O62">
        <v>0</v>
      </c>
      <c r="P62">
        <v>30</v>
      </c>
      <c r="Q62" s="2"/>
      <c r="R62">
        <v>1482</v>
      </c>
      <c r="S62">
        <v>1483</v>
      </c>
      <c r="T62">
        <v>1715.42</v>
      </c>
      <c r="U62">
        <v>1639.87</v>
      </c>
      <c r="V62">
        <v>576.76</v>
      </c>
      <c r="W62">
        <v>158.41999999999999</v>
      </c>
      <c r="X62">
        <v>769.65</v>
      </c>
      <c r="Y62">
        <v>119.7</v>
      </c>
      <c r="Z62">
        <v>72.89</v>
      </c>
      <c r="AA62">
        <v>0</v>
      </c>
      <c r="AB62">
        <v>18</v>
      </c>
    </row>
    <row r="63" spans="1:28" x14ac:dyDescent="0.15">
      <c r="A63" t="str">
        <f t="shared" si="2"/>
        <v>1446-1483</v>
      </c>
      <c r="B63">
        <f>INDEX(Descriptions!$C$4:$C$736,MATCH($A63,Descriptions!$B$4:$B$736,))</f>
        <v>0</v>
      </c>
      <c r="C63" s="9">
        <f t="shared" si="0"/>
        <v>18300</v>
      </c>
      <c r="D63" s="9">
        <f t="shared" si="1"/>
        <v>19200</v>
      </c>
      <c r="E63" s="2"/>
      <c r="F63">
        <v>1446</v>
      </c>
      <c r="G63">
        <v>1483</v>
      </c>
      <c r="H63">
        <v>1259</v>
      </c>
      <c r="I63">
        <v>1258.73</v>
      </c>
      <c r="J63">
        <v>361.87</v>
      </c>
      <c r="K63">
        <v>92.31</v>
      </c>
      <c r="L63">
        <v>483.85</v>
      </c>
      <c r="M63">
        <v>147.91</v>
      </c>
      <c r="N63">
        <v>148.06</v>
      </c>
      <c r="O63">
        <v>0</v>
      </c>
      <c r="P63">
        <v>25</v>
      </c>
      <c r="Q63" s="2"/>
      <c r="R63">
        <v>1446</v>
      </c>
      <c r="S63">
        <v>1483</v>
      </c>
      <c r="T63">
        <v>1760.43</v>
      </c>
      <c r="U63">
        <v>1760.28</v>
      </c>
      <c r="V63">
        <v>605.28</v>
      </c>
      <c r="W63">
        <v>97.12</v>
      </c>
      <c r="X63">
        <v>857</v>
      </c>
      <c r="Y63">
        <v>99.29</v>
      </c>
      <c r="Z63">
        <v>71.739999999999995</v>
      </c>
      <c r="AA63">
        <v>0</v>
      </c>
      <c r="AB63">
        <v>30</v>
      </c>
    </row>
    <row r="64" spans="1:28" x14ac:dyDescent="0.15">
      <c r="A64" t="str">
        <f t="shared" si="2"/>
        <v>9020-1484</v>
      </c>
      <c r="B64">
        <f>INDEX(Descriptions!$C$4:$C$736,MATCH($A64,Descriptions!$B$4:$B$736,))</f>
        <v>0</v>
      </c>
      <c r="C64" s="9">
        <f t="shared" si="0"/>
        <v>10500</v>
      </c>
      <c r="D64" s="9">
        <f t="shared" si="1"/>
        <v>11000</v>
      </c>
      <c r="E64" s="2"/>
      <c r="F64">
        <v>9020</v>
      </c>
      <c r="G64">
        <v>1484</v>
      </c>
      <c r="H64">
        <v>1294.75</v>
      </c>
      <c r="I64">
        <v>1079.0999999999999</v>
      </c>
      <c r="J64">
        <v>568.01</v>
      </c>
      <c r="K64">
        <v>70.400000000000006</v>
      </c>
      <c r="L64">
        <v>404.36</v>
      </c>
      <c r="M64">
        <v>119.07</v>
      </c>
      <c r="N64">
        <v>132.91999999999999</v>
      </c>
      <c r="O64">
        <v>0</v>
      </c>
      <c r="P64">
        <v>0</v>
      </c>
      <c r="Q64" s="2"/>
      <c r="R64">
        <v>9020</v>
      </c>
      <c r="S64">
        <v>1484</v>
      </c>
      <c r="T64">
        <v>920.02</v>
      </c>
      <c r="U64">
        <v>670.37</v>
      </c>
      <c r="V64">
        <v>336.78</v>
      </c>
      <c r="W64">
        <v>59.52</v>
      </c>
      <c r="X64">
        <v>323.39999999999998</v>
      </c>
      <c r="Y64">
        <v>93.71</v>
      </c>
      <c r="Z64">
        <v>106.61</v>
      </c>
      <c r="AA64">
        <v>0</v>
      </c>
      <c r="AB64">
        <v>0</v>
      </c>
    </row>
    <row r="65" spans="1:28" x14ac:dyDescent="0.15">
      <c r="A65" t="str">
        <f t="shared" si="2"/>
        <v>2677-1484</v>
      </c>
      <c r="B65">
        <f>INDEX(Descriptions!$C$4:$C$736,MATCH($A65,Descriptions!$B$4:$B$736,))</f>
        <v>0</v>
      </c>
      <c r="C65" s="9">
        <f t="shared" si="0"/>
        <v>18900</v>
      </c>
      <c r="D65" s="9">
        <f t="shared" si="1"/>
        <v>19800</v>
      </c>
      <c r="E65" s="2"/>
      <c r="F65">
        <v>2677</v>
      </c>
      <c r="G65">
        <v>1484</v>
      </c>
      <c r="H65">
        <v>1434.97</v>
      </c>
      <c r="I65">
        <v>1434.97</v>
      </c>
      <c r="J65">
        <v>563.13</v>
      </c>
      <c r="K65">
        <v>80.69</v>
      </c>
      <c r="L65">
        <v>421.42</v>
      </c>
      <c r="M65">
        <v>180.78</v>
      </c>
      <c r="N65">
        <v>188.95</v>
      </c>
      <c r="O65">
        <v>0</v>
      </c>
      <c r="P65">
        <v>0</v>
      </c>
      <c r="Q65" s="2"/>
      <c r="R65">
        <v>2677</v>
      </c>
      <c r="S65">
        <v>1484</v>
      </c>
      <c r="T65">
        <v>1681.12</v>
      </c>
      <c r="U65">
        <v>1681.12</v>
      </c>
      <c r="V65">
        <v>765.4</v>
      </c>
      <c r="W65">
        <v>87.15</v>
      </c>
      <c r="X65">
        <v>526.52</v>
      </c>
      <c r="Y65">
        <v>147.66999999999999</v>
      </c>
      <c r="Z65">
        <v>154.38999999999999</v>
      </c>
      <c r="AA65">
        <v>0</v>
      </c>
      <c r="AB65">
        <v>0</v>
      </c>
    </row>
    <row r="66" spans="1:28" x14ac:dyDescent="0.15">
      <c r="A66" t="str">
        <f t="shared" si="2"/>
        <v>1515-1485</v>
      </c>
      <c r="B66">
        <f>INDEX(Descriptions!$C$4:$C$736,MATCH($A66,Descriptions!$B$4:$B$736,))</f>
        <v>0</v>
      </c>
      <c r="C66" s="9">
        <f t="shared" si="0"/>
        <v>22900</v>
      </c>
      <c r="D66" s="9">
        <f t="shared" si="1"/>
        <v>24000</v>
      </c>
      <c r="E66" s="2"/>
      <c r="F66">
        <v>1515</v>
      </c>
      <c r="G66">
        <v>1485</v>
      </c>
      <c r="H66">
        <v>2605.62</v>
      </c>
      <c r="I66">
        <v>2491.02</v>
      </c>
      <c r="J66">
        <v>1175.4000000000001</v>
      </c>
      <c r="K66">
        <v>127.78</v>
      </c>
      <c r="L66">
        <v>839.75</v>
      </c>
      <c r="M66">
        <v>281.35000000000002</v>
      </c>
      <c r="N66">
        <v>166.34</v>
      </c>
      <c r="O66">
        <v>0</v>
      </c>
      <c r="P66">
        <v>15</v>
      </c>
      <c r="Q66" s="2"/>
      <c r="R66">
        <v>1515</v>
      </c>
      <c r="S66">
        <v>1485</v>
      </c>
      <c r="T66">
        <v>1350.89</v>
      </c>
      <c r="U66">
        <v>1325.14</v>
      </c>
      <c r="V66">
        <v>355.11</v>
      </c>
      <c r="W66">
        <v>78.11</v>
      </c>
      <c r="X66">
        <v>636.27</v>
      </c>
      <c r="Y66">
        <v>121.72</v>
      </c>
      <c r="Z66">
        <v>147.68</v>
      </c>
      <c r="AA66">
        <v>0</v>
      </c>
      <c r="AB66">
        <v>12</v>
      </c>
    </row>
    <row r="67" spans="1:28" x14ac:dyDescent="0.15">
      <c r="A67" t="str">
        <f t="shared" si="2"/>
        <v>1478-1485</v>
      </c>
      <c r="B67">
        <f>INDEX(Descriptions!$C$4:$C$736,MATCH($A67,Descriptions!$B$4:$B$736,))</f>
        <v>0</v>
      </c>
      <c r="C67" s="9">
        <f t="shared" si="0"/>
        <v>18900</v>
      </c>
      <c r="D67" s="9">
        <f t="shared" si="1"/>
        <v>19800</v>
      </c>
      <c r="E67" s="2"/>
      <c r="F67">
        <v>1478</v>
      </c>
      <c r="G67">
        <v>1485</v>
      </c>
      <c r="H67">
        <v>1181.71</v>
      </c>
      <c r="I67">
        <v>1133.93</v>
      </c>
      <c r="J67">
        <v>371.98</v>
      </c>
      <c r="K67">
        <v>70.739999999999995</v>
      </c>
      <c r="L67">
        <v>375.9</v>
      </c>
      <c r="M67">
        <v>168.68</v>
      </c>
      <c r="N67">
        <v>184.4</v>
      </c>
      <c r="O67">
        <v>0</v>
      </c>
      <c r="P67">
        <v>10</v>
      </c>
      <c r="Q67" s="2"/>
      <c r="R67">
        <v>1478</v>
      </c>
      <c r="S67">
        <v>1485</v>
      </c>
      <c r="T67">
        <v>2086.9899999999998</v>
      </c>
      <c r="U67">
        <v>1979.59</v>
      </c>
      <c r="V67">
        <v>948.66</v>
      </c>
      <c r="W67">
        <v>96.94</v>
      </c>
      <c r="X67">
        <v>703.24</v>
      </c>
      <c r="Y67">
        <v>171.69</v>
      </c>
      <c r="Z67">
        <v>154.46</v>
      </c>
      <c r="AA67">
        <v>0</v>
      </c>
      <c r="AB67">
        <v>12</v>
      </c>
    </row>
    <row r="68" spans="1:28" x14ac:dyDescent="0.15">
      <c r="A68" t="str">
        <f t="shared" si="2"/>
        <v>1608-1486</v>
      </c>
      <c r="B68">
        <f>INDEX(Descriptions!$C$4:$C$736,MATCH($A68,Descriptions!$B$4:$B$736,))</f>
        <v>0</v>
      </c>
      <c r="C68" s="9">
        <f t="shared" ref="C68:C131" si="3">ROUND((I68*AM_Fac+U68*PM_fac)*AADT,-2)</f>
        <v>9000</v>
      </c>
      <c r="D68" s="9">
        <f t="shared" ref="D68:D131" si="4">ROUND(C68*AAWT,-2)</f>
        <v>9400</v>
      </c>
      <c r="E68" s="2"/>
      <c r="F68">
        <v>1608</v>
      </c>
      <c r="G68">
        <v>1486</v>
      </c>
      <c r="H68">
        <v>1326.52</v>
      </c>
      <c r="I68">
        <v>1071.3</v>
      </c>
      <c r="J68">
        <v>707.68</v>
      </c>
      <c r="K68">
        <v>54.88</v>
      </c>
      <c r="L68">
        <v>370.98</v>
      </c>
      <c r="M68">
        <v>131.13</v>
      </c>
      <c r="N68">
        <v>59.35</v>
      </c>
      <c r="O68">
        <v>0</v>
      </c>
      <c r="P68">
        <v>2.5</v>
      </c>
      <c r="Q68" s="2"/>
      <c r="R68">
        <v>1608</v>
      </c>
      <c r="S68">
        <v>1486</v>
      </c>
      <c r="T68">
        <v>709.83</v>
      </c>
      <c r="U68">
        <v>430.41</v>
      </c>
      <c r="V68">
        <v>210.41</v>
      </c>
      <c r="W68">
        <v>31.87</v>
      </c>
      <c r="X68">
        <v>337.94</v>
      </c>
      <c r="Y68">
        <v>67.06</v>
      </c>
      <c r="Z68">
        <v>59.56</v>
      </c>
      <c r="AA68">
        <v>0</v>
      </c>
      <c r="AB68">
        <v>3</v>
      </c>
    </row>
    <row r="69" spans="1:28" x14ac:dyDescent="0.15">
      <c r="A69" t="str">
        <f t="shared" ref="A69:A132" si="5">CONCATENATE(F69,"-",G69)</f>
        <v>1203-1497</v>
      </c>
      <c r="B69">
        <f>INDEX(Descriptions!$C$4:$C$736,MATCH($A69,Descriptions!$B$4:$B$736,))</f>
        <v>0</v>
      </c>
      <c r="C69" s="9">
        <f t="shared" si="3"/>
        <v>12900</v>
      </c>
      <c r="D69" s="9">
        <f t="shared" si="4"/>
        <v>13500</v>
      </c>
      <c r="E69" s="2"/>
      <c r="F69">
        <v>1203</v>
      </c>
      <c r="G69">
        <v>1497</v>
      </c>
      <c r="H69">
        <v>972.02</v>
      </c>
      <c r="I69">
        <v>972.02</v>
      </c>
      <c r="J69">
        <v>449.29</v>
      </c>
      <c r="K69">
        <v>91.55</v>
      </c>
      <c r="L69">
        <v>322.91000000000003</v>
      </c>
      <c r="M69">
        <v>73.760000000000005</v>
      </c>
      <c r="N69">
        <v>34.51</v>
      </c>
      <c r="O69">
        <v>0</v>
      </c>
      <c r="P69">
        <v>0</v>
      </c>
      <c r="Q69" s="2"/>
      <c r="R69">
        <v>1203</v>
      </c>
      <c r="S69">
        <v>1497</v>
      </c>
      <c r="T69">
        <v>1160.07</v>
      </c>
      <c r="U69">
        <v>1160.07</v>
      </c>
      <c r="V69">
        <v>643.16</v>
      </c>
      <c r="W69">
        <v>58.51</v>
      </c>
      <c r="X69">
        <v>351.68</v>
      </c>
      <c r="Y69">
        <v>59.25</v>
      </c>
      <c r="Z69">
        <v>47.46</v>
      </c>
      <c r="AA69">
        <v>0</v>
      </c>
      <c r="AB69">
        <v>0</v>
      </c>
    </row>
    <row r="70" spans="1:28" x14ac:dyDescent="0.15">
      <c r="A70" t="str">
        <f t="shared" si="5"/>
        <v>2817-1497</v>
      </c>
      <c r="B70">
        <f>INDEX(Descriptions!$C$4:$C$736,MATCH($A70,Descriptions!$B$4:$B$736,))</f>
        <v>0</v>
      </c>
      <c r="C70" s="9">
        <f t="shared" si="3"/>
        <v>3900</v>
      </c>
      <c r="D70" s="9">
        <f t="shared" si="4"/>
        <v>4100</v>
      </c>
      <c r="E70" s="2"/>
      <c r="F70">
        <v>2817</v>
      </c>
      <c r="G70">
        <v>1497</v>
      </c>
      <c r="H70">
        <v>424.43</v>
      </c>
      <c r="I70">
        <v>418.44</v>
      </c>
      <c r="J70">
        <v>84.37</v>
      </c>
      <c r="K70">
        <v>20.98</v>
      </c>
      <c r="L70">
        <v>188.95</v>
      </c>
      <c r="M70">
        <v>114.05</v>
      </c>
      <c r="N70">
        <v>16.07</v>
      </c>
      <c r="O70">
        <v>0</v>
      </c>
      <c r="P70">
        <v>0</v>
      </c>
      <c r="Q70" s="2"/>
      <c r="R70">
        <v>2817</v>
      </c>
      <c r="S70">
        <v>1497</v>
      </c>
      <c r="T70">
        <v>229.65</v>
      </c>
      <c r="U70">
        <v>229.34</v>
      </c>
      <c r="V70">
        <v>98.81</v>
      </c>
      <c r="W70">
        <v>6.79</v>
      </c>
      <c r="X70">
        <v>76.45</v>
      </c>
      <c r="Y70">
        <v>31.87</v>
      </c>
      <c r="Z70">
        <v>15.72</v>
      </c>
      <c r="AA70">
        <v>0</v>
      </c>
      <c r="AB70">
        <v>0</v>
      </c>
    </row>
    <row r="71" spans="1:28" x14ac:dyDescent="0.15">
      <c r="A71" t="str">
        <f t="shared" si="5"/>
        <v>1512-1497</v>
      </c>
      <c r="B71">
        <f>INDEX(Descriptions!$C$4:$C$736,MATCH($A71,Descriptions!$B$4:$B$736,))</f>
        <v>0</v>
      </c>
      <c r="C71" s="9">
        <f t="shared" si="3"/>
        <v>14500</v>
      </c>
      <c r="D71" s="9">
        <f t="shared" si="4"/>
        <v>15200</v>
      </c>
      <c r="E71" s="2"/>
      <c r="F71">
        <v>1512</v>
      </c>
      <c r="G71">
        <v>1497</v>
      </c>
      <c r="H71">
        <v>1018.7</v>
      </c>
      <c r="I71">
        <v>1006.14</v>
      </c>
      <c r="J71">
        <v>420.03</v>
      </c>
      <c r="K71">
        <v>44.63</v>
      </c>
      <c r="L71">
        <v>349.96</v>
      </c>
      <c r="M71">
        <v>104.15</v>
      </c>
      <c r="N71">
        <v>99.92</v>
      </c>
      <c r="O71">
        <v>0</v>
      </c>
      <c r="P71">
        <v>0</v>
      </c>
      <c r="Q71" s="2"/>
      <c r="R71">
        <v>1512</v>
      </c>
      <c r="S71">
        <v>1497</v>
      </c>
      <c r="T71">
        <v>1399.96</v>
      </c>
      <c r="U71">
        <v>1386.93</v>
      </c>
      <c r="V71">
        <v>535.89</v>
      </c>
      <c r="W71">
        <v>78.42</v>
      </c>
      <c r="X71">
        <v>614.11</v>
      </c>
      <c r="Y71">
        <v>92.78</v>
      </c>
      <c r="Z71">
        <v>78.760000000000005</v>
      </c>
      <c r="AA71">
        <v>0</v>
      </c>
      <c r="AB71">
        <v>0</v>
      </c>
    </row>
    <row r="72" spans="1:28" x14ac:dyDescent="0.15">
      <c r="A72" t="str">
        <f t="shared" si="5"/>
        <v>1513-1498</v>
      </c>
      <c r="B72">
        <f>INDEX(Descriptions!$C$4:$C$736,MATCH($A72,Descriptions!$B$4:$B$736,))</f>
        <v>0</v>
      </c>
      <c r="C72" s="9">
        <f t="shared" si="3"/>
        <v>20700</v>
      </c>
      <c r="D72" s="9">
        <f t="shared" si="4"/>
        <v>21700</v>
      </c>
      <c r="E72" s="2"/>
      <c r="F72">
        <v>1513</v>
      </c>
      <c r="G72">
        <v>1498</v>
      </c>
      <c r="H72">
        <v>1859.49</v>
      </c>
      <c r="I72">
        <v>1788.49</v>
      </c>
      <c r="J72">
        <v>666.51</v>
      </c>
      <c r="K72">
        <v>165.89</v>
      </c>
      <c r="L72">
        <v>656.59</v>
      </c>
      <c r="M72">
        <v>254.46</v>
      </c>
      <c r="N72">
        <v>101.04</v>
      </c>
      <c r="O72">
        <v>0</v>
      </c>
      <c r="P72">
        <v>15</v>
      </c>
      <c r="Q72" s="2"/>
      <c r="R72">
        <v>1513</v>
      </c>
      <c r="S72">
        <v>1498</v>
      </c>
      <c r="T72">
        <v>1690.55</v>
      </c>
      <c r="U72">
        <v>1649.82</v>
      </c>
      <c r="V72">
        <v>538.75</v>
      </c>
      <c r="W72">
        <v>174.63</v>
      </c>
      <c r="X72">
        <v>725.01</v>
      </c>
      <c r="Y72">
        <v>121.44</v>
      </c>
      <c r="Z72">
        <v>112.72</v>
      </c>
      <c r="AA72">
        <v>0</v>
      </c>
      <c r="AB72">
        <v>18</v>
      </c>
    </row>
    <row r="73" spans="1:28" x14ac:dyDescent="0.15">
      <c r="A73" t="str">
        <f t="shared" si="5"/>
        <v>3656-1498</v>
      </c>
      <c r="B73">
        <f>INDEX(Descriptions!$C$4:$C$736,MATCH($A73,Descriptions!$B$4:$B$736,))</f>
        <v>0</v>
      </c>
      <c r="C73" s="9">
        <f t="shared" si="3"/>
        <v>22000</v>
      </c>
      <c r="D73" s="9">
        <f t="shared" si="4"/>
        <v>23000</v>
      </c>
      <c r="E73" s="2"/>
      <c r="F73">
        <v>3656</v>
      </c>
      <c r="G73">
        <v>1498</v>
      </c>
      <c r="H73">
        <v>1471.51</v>
      </c>
      <c r="I73">
        <v>1470.23</v>
      </c>
      <c r="J73">
        <v>323.77999999999997</v>
      </c>
      <c r="K73">
        <v>142.22999999999999</v>
      </c>
      <c r="L73">
        <v>633.84</v>
      </c>
      <c r="M73">
        <v>156.68</v>
      </c>
      <c r="N73">
        <v>199.98</v>
      </c>
      <c r="O73">
        <v>0</v>
      </c>
      <c r="P73">
        <v>15</v>
      </c>
      <c r="Q73" s="2"/>
      <c r="R73">
        <v>3656</v>
      </c>
      <c r="S73">
        <v>1498</v>
      </c>
      <c r="T73">
        <v>2154.66</v>
      </c>
      <c r="U73">
        <v>2153.09</v>
      </c>
      <c r="V73">
        <v>812.85</v>
      </c>
      <c r="W73">
        <v>123.4</v>
      </c>
      <c r="X73">
        <v>970.7</v>
      </c>
      <c r="Y73">
        <v>120.85</v>
      </c>
      <c r="Z73">
        <v>108.85</v>
      </c>
      <c r="AA73">
        <v>0</v>
      </c>
      <c r="AB73">
        <v>18</v>
      </c>
    </row>
    <row r="74" spans="1:28" x14ac:dyDescent="0.15">
      <c r="A74" t="str">
        <f t="shared" si="5"/>
        <v>1512-1511</v>
      </c>
      <c r="B74">
        <f>INDEX(Descriptions!$C$4:$C$736,MATCH($A74,Descriptions!$B$4:$B$736,))</f>
        <v>0</v>
      </c>
      <c r="C74" s="9">
        <f t="shared" si="3"/>
        <v>13500</v>
      </c>
      <c r="D74" s="9">
        <f t="shared" si="4"/>
        <v>14100</v>
      </c>
      <c r="E74" s="2"/>
      <c r="F74">
        <v>1512</v>
      </c>
      <c r="G74">
        <v>1511</v>
      </c>
      <c r="H74">
        <v>1331</v>
      </c>
      <c r="I74">
        <v>1325.01</v>
      </c>
      <c r="J74">
        <v>504.31</v>
      </c>
      <c r="K74">
        <v>111.59</v>
      </c>
      <c r="L74">
        <v>498.41</v>
      </c>
      <c r="M74">
        <v>174.9</v>
      </c>
      <c r="N74">
        <v>41.78</v>
      </c>
      <c r="O74">
        <v>0</v>
      </c>
      <c r="P74">
        <v>0</v>
      </c>
      <c r="Q74" s="2"/>
      <c r="R74">
        <v>1512</v>
      </c>
      <c r="S74">
        <v>1511</v>
      </c>
      <c r="T74">
        <v>998.44</v>
      </c>
      <c r="U74">
        <v>916.45</v>
      </c>
      <c r="V74">
        <v>523.57000000000005</v>
      </c>
      <c r="W74">
        <v>50.9</v>
      </c>
      <c r="X74">
        <v>324.27</v>
      </c>
      <c r="Y74">
        <v>55.39</v>
      </c>
      <c r="Z74">
        <v>44.31</v>
      </c>
      <c r="AA74">
        <v>0</v>
      </c>
      <c r="AB74">
        <v>0</v>
      </c>
    </row>
    <row r="75" spans="1:28" x14ac:dyDescent="0.15">
      <c r="A75" t="str">
        <f t="shared" si="5"/>
        <v>1552-1511</v>
      </c>
      <c r="B75">
        <f>INDEX(Descriptions!$C$4:$C$736,MATCH($A75,Descriptions!$B$4:$B$736,))</f>
        <v>0</v>
      </c>
      <c r="C75" s="9">
        <f t="shared" si="3"/>
        <v>19100</v>
      </c>
      <c r="D75" s="9">
        <f t="shared" si="4"/>
        <v>20000</v>
      </c>
      <c r="E75" s="2"/>
      <c r="F75">
        <v>1552</v>
      </c>
      <c r="G75">
        <v>1511</v>
      </c>
      <c r="H75">
        <v>1334.03</v>
      </c>
      <c r="I75">
        <v>1329.21</v>
      </c>
      <c r="J75">
        <v>350.06</v>
      </c>
      <c r="K75">
        <v>136.54</v>
      </c>
      <c r="L75">
        <v>541.85</v>
      </c>
      <c r="M75">
        <v>108.12</v>
      </c>
      <c r="N75">
        <v>182.45</v>
      </c>
      <c r="O75">
        <v>0</v>
      </c>
      <c r="P75">
        <v>15</v>
      </c>
      <c r="Q75" s="2"/>
      <c r="R75">
        <v>1552</v>
      </c>
      <c r="S75">
        <v>1511</v>
      </c>
      <c r="T75">
        <v>1823.84</v>
      </c>
      <c r="U75">
        <v>1819.33</v>
      </c>
      <c r="V75">
        <v>753.85</v>
      </c>
      <c r="W75">
        <v>109.97</v>
      </c>
      <c r="X75">
        <v>761.93</v>
      </c>
      <c r="Y75">
        <v>90.64</v>
      </c>
      <c r="Z75">
        <v>89.46</v>
      </c>
      <c r="AA75">
        <v>0</v>
      </c>
      <c r="AB75">
        <v>18</v>
      </c>
    </row>
    <row r="76" spans="1:28" x14ac:dyDescent="0.15">
      <c r="A76" t="str">
        <f t="shared" si="5"/>
        <v>1497-1512</v>
      </c>
      <c r="B76">
        <f>INDEX(Descriptions!$C$4:$C$736,MATCH($A76,Descriptions!$B$4:$B$736,))</f>
        <v>0</v>
      </c>
      <c r="C76" s="9">
        <f t="shared" si="3"/>
        <v>13500</v>
      </c>
      <c r="D76" s="9">
        <f t="shared" si="4"/>
        <v>14100</v>
      </c>
      <c r="E76" s="2"/>
      <c r="F76">
        <v>1497</v>
      </c>
      <c r="G76">
        <v>1512</v>
      </c>
      <c r="H76">
        <v>1331</v>
      </c>
      <c r="I76">
        <v>1325.01</v>
      </c>
      <c r="J76">
        <v>504.31</v>
      </c>
      <c r="K76">
        <v>111.59</v>
      </c>
      <c r="L76">
        <v>498.41</v>
      </c>
      <c r="M76">
        <v>174.9</v>
      </c>
      <c r="N76">
        <v>41.78</v>
      </c>
      <c r="O76">
        <v>0</v>
      </c>
      <c r="P76">
        <v>0</v>
      </c>
      <c r="Q76" s="2"/>
      <c r="R76">
        <v>1497</v>
      </c>
      <c r="S76">
        <v>1512</v>
      </c>
      <c r="T76">
        <v>998.44</v>
      </c>
      <c r="U76">
        <v>916.45</v>
      </c>
      <c r="V76">
        <v>523.57000000000005</v>
      </c>
      <c r="W76">
        <v>50.9</v>
      </c>
      <c r="X76">
        <v>324.27</v>
      </c>
      <c r="Y76">
        <v>55.39</v>
      </c>
      <c r="Z76">
        <v>44.31</v>
      </c>
      <c r="AA76">
        <v>0</v>
      </c>
      <c r="AB76">
        <v>0</v>
      </c>
    </row>
    <row r="77" spans="1:28" x14ac:dyDescent="0.15">
      <c r="A77" t="str">
        <f t="shared" si="5"/>
        <v>1514-1512</v>
      </c>
      <c r="B77">
        <f>INDEX(Descriptions!$C$4:$C$736,MATCH($A77,Descriptions!$B$4:$B$736,))</f>
        <v>0</v>
      </c>
      <c r="C77" s="9">
        <f t="shared" si="3"/>
        <v>14500</v>
      </c>
      <c r="D77" s="9">
        <f t="shared" si="4"/>
        <v>15200</v>
      </c>
      <c r="E77" s="2"/>
      <c r="F77">
        <v>1514</v>
      </c>
      <c r="G77">
        <v>1512</v>
      </c>
      <c r="H77">
        <v>1018.7</v>
      </c>
      <c r="I77">
        <v>1006.14</v>
      </c>
      <c r="J77">
        <v>420.03</v>
      </c>
      <c r="K77">
        <v>44.63</v>
      </c>
      <c r="L77">
        <v>349.96</v>
      </c>
      <c r="M77">
        <v>104.15</v>
      </c>
      <c r="N77">
        <v>99.92</v>
      </c>
      <c r="O77">
        <v>0</v>
      </c>
      <c r="P77">
        <v>0</v>
      </c>
      <c r="Q77" s="2"/>
      <c r="R77">
        <v>1514</v>
      </c>
      <c r="S77">
        <v>1512</v>
      </c>
      <c r="T77">
        <v>1399.96</v>
      </c>
      <c r="U77">
        <v>1386.93</v>
      </c>
      <c r="V77">
        <v>535.89</v>
      </c>
      <c r="W77">
        <v>78.42</v>
      </c>
      <c r="X77">
        <v>614.11</v>
      </c>
      <c r="Y77">
        <v>92.78</v>
      </c>
      <c r="Z77">
        <v>78.760000000000005</v>
      </c>
      <c r="AA77">
        <v>0</v>
      </c>
      <c r="AB77">
        <v>0</v>
      </c>
    </row>
    <row r="78" spans="1:28" x14ac:dyDescent="0.15">
      <c r="A78" t="str">
        <f t="shared" si="5"/>
        <v>2534-1513</v>
      </c>
      <c r="B78" t="str">
        <f>INDEX(Descriptions!$C$4:$C$736,MATCH($A78,Descriptions!$B$4:$B$736,))</f>
        <v>Sandy Ln W approaching arm onto A49 Winwick Rd Roundabout - 1 lane expanding into 2 at approach to roundabout.</v>
      </c>
      <c r="C78" s="9">
        <f t="shared" si="3"/>
        <v>6800</v>
      </c>
      <c r="D78" s="9">
        <f t="shared" si="4"/>
        <v>7100</v>
      </c>
      <c r="E78" s="2"/>
      <c r="F78">
        <v>2534</v>
      </c>
      <c r="G78">
        <v>1513</v>
      </c>
      <c r="H78">
        <v>489.75</v>
      </c>
      <c r="I78">
        <v>488.84</v>
      </c>
      <c r="J78">
        <v>242.62</v>
      </c>
      <c r="K78">
        <v>18.72</v>
      </c>
      <c r="L78">
        <v>175.18</v>
      </c>
      <c r="M78">
        <v>39.92</v>
      </c>
      <c r="N78">
        <v>13.32</v>
      </c>
      <c r="O78">
        <v>0</v>
      </c>
      <c r="P78">
        <v>0</v>
      </c>
      <c r="Q78" s="2"/>
      <c r="R78">
        <v>2534</v>
      </c>
      <c r="S78">
        <v>1513</v>
      </c>
      <c r="T78">
        <v>635.89</v>
      </c>
      <c r="U78">
        <v>631.25</v>
      </c>
      <c r="V78">
        <v>265.32</v>
      </c>
      <c r="W78">
        <v>31.64</v>
      </c>
      <c r="X78">
        <v>288.02999999999997</v>
      </c>
      <c r="Y78">
        <v>41.84</v>
      </c>
      <c r="Z78">
        <v>9.0500000000000007</v>
      </c>
      <c r="AA78">
        <v>0</v>
      </c>
      <c r="AB78">
        <v>0</v>
      </c>
    </row>
    <row r="79" spans="1:28" x14ac:dyDescent="0.15">
      <c r="A79" t="str">
        <f t="shared" si="5"/>
        <v>1551-1513</v>
      </c>
      <c r="B79">
        <f>INDEX(Descriptions!$C$4:$C$736,MATCH($A79,Descriptions!$B$4:$B$736,))</f>
        <v>0</v>
      </c>
      <c r="C79" s="9">
        <f t="shared" si="3"/>
        <v>25600</v>
      </c>
      <c r="D79" s="9">
        <f t="shared" si="4"/>
        <v>26800</v>
      </c>
      <c r="E79" s="2"/>
      <c r="F79">
        <v>1551</v>
      </c>
      <c r="G79">
        <v>1513</v>
      </c>
      <c r="H79">
        <v>2250.9499999999998</v>
      </c>
      <c r="I79">
        <v>2164.79</v>
      </c>
      <c r="J79">
        <v>870.21</v>
      </c>
      <c r="K79">
        <v>186.11</v>
      </c>
      <c r="L79">
        <v>739.38</v>
      </c>
      <c r="M79">
        <v>270.14</v>
      </c>
      <c r="N79">
        <v>170.11</v>
      </c>
      <c r="O79">
        <v>0</v>
      </c>
      <c r="P79">
        <v>15</v>
      </c>
      <c r="Q79" s="2"/>
      <c r="R79">
        <v>1551</v>
      </c>
      <c r="S79">
        <v>1513</v>
      </c>
      <c r="T79">
        <v>2123.8000000000002</v>
      </c>
      <c r="U79">
        <v>2071.7399999999998</v>
      </c>
      <c r="V79">
        <v>750.32</v>
      </c>
      <c r="W79">
        <v>207.98</v>
      </c>
      <c r="X79">
        <v>842.32</v>
      </c>
      <c r="Y79">
        <v>142.16</v>
      </c>
      <c r="Z79">
        <v>163.03</v>
      </c>
      <c r="AA79">
        <v>0</v>
      </c>
      <c r="AB79">
        <v>18</v>
      </c>
    </row>
    <row r="80" spans="1:28" x14ac:dyDescent="0.15">
      <c r="A80" t="str">
        <f t="shared" si="5"/>
        <v>1552-1514</v>
      </c>
      <c r="B80">
        <f>INDEX(Descriptions!$C$4:$C$736,MATCH($A80,Descriptions!$B$4:$B$736,))</f>
        <v>0</v>
      </c>
      <c r="C80" s="9">
        <f t="shared" si="3"/>
        <v>14500</v>
      </c>
      <c r="D80" s="9">
        <f t="shared" si="4"/>
        <v>15200</v>
      </c>
      <c r="E80" s="2"/>
      <c r="F80">
        <v>1552</v>
      </c>
      <c r="G80">
        <v>1514</v>
      </c>
      <c r="H80">
        <v>1018.7</v>
      </c>
      <c r="I80">
        <v>1006.12</v>
      </c>
      <c r="J80">
        <v>420.03</v>
      </c>
      <c r="K80">
        <v>44.63</v>
      </c>
      <c r="L80">
        <v>349.96</v>
      </c>
      <c r="M80">
        <v>104.15</v>
      </c>
      <c r="N80">
        <v>99.92</v>
      </c>
      <c r="O80">
        <v>0</v>
      </c>
      <c r="P80">
        <v>0</v>
      </c>
      <c r="Q80" s="2"/>
      <c r="R80">
        <v>1552</v>
      </c>
      <c r="S80">
        <v>1514</v>
      </c>
      <c r="T80">
        <v>1399.96</v>
      </c>
      <c r="U80">
        <v>1386.93</v>
      </c>
      <c r="V80">
        <v>535.89</v>
      </c>
      <c r="W80">
        <v>78.42</v>
      </c>
      <c r="X80">
        <v>614.11</v>
      </c>
      <c r="Y80">
        <v>92.78</v>
      </c>
      <c r="Z80">
        <v>78.760000000000005</v>
      </c>
      <c r="AA80">
        <v>0</v>
      </c>
      <c r="AB80">
        <v>0</v>
      </c>
    </row>
    <row r="81" spans="1:28" x14ac:dyDescent="0.15">
      <c r="A81" t="str">
        <f t="shared" si="5"/>
        <v>1597-1515</v>
      </c>
      <c r="B81">
        <f>INDEX(Descriptions!$C$4:$C$736,MATCH($A81,Descriptions!$B$4:$B$736,))</f>
        <v>0</v>
      </c>
      <c r="C81" s="9">
        <f t="shared" si="3"/>
        <v>27900</v>
      </c>
      <c r="D81" s="9">
        <f t="shared" si="4"/>
        <v>29200</v>
      </c>
      <c r="E81" s="2"/>
      <c r="F81">
        <v>1597</v>
      </c>
      <c r="G81">
        <v>1515</v>
      </c>
      <c r="H81">
        <v>3006.35</v>
      </c>
      <c r="I81">
        <v>2874.13</v>
      </c>
      <c r="J81">
        <v>1384.17</v>
      </c>
      <c r="K81">
        <v>140.79</v>
      </c>
      <c r="L81">
        <v>960</v>
      </c>
      <c r="M81">
        <v>327.02999999999997</v>
      </c>
      <c r="N81">
        <v>179.36</v>
      </c>
      <c r="O81">
        <v>0</v>
      </c>
      <c r="P81">
        <v>15</v>
      </c>
      <c r="Q81" s="2"/>
      <c r="R81">
        <v>1597</v>
      </c>
      <c r="S81">
        <v>1515</v>
      </c>
      <c r="T81">
        <v>1805.15</v>
      </c>
      <c r="U81">
        <v>1770.75</v>
      </c>
      <c r="V81">
        <v>525.63</v>
      </c>
      <c r="W81">
        <v>100.28</v>
      </c>
      <c r="X81">
        <v>811.03</v>
      </c>
      <c r="Y81">
        <v>173.91</v>
      </c>
      <c r="Z81">
        <v>182.3</v>
      </c>
      <c r="AA81">
        <v>0</v>
      </c>
      <c r="AB81">
        <v>12</v>
      </c>
    </row>
    <row r="82" spans="1:28" x14ac:dyDescent="0.15">
      <c r="A82" t="str">
        <f t="shared" si="5"/>
        <v>1517-1516</v>
      </c>
      <c r="B82">
        <f>INDEX(Descriptions!$C$4:$C$736,MATCH($A82,Descriptions!$B$4:$B$736,))</f>
        <v>0</v>
      </c>
      <c r="C82" s="9">
        <f t="shared" si="3"/>
        <v>13800</v>
      </c>
      <c r="D82" s="9">
        <f t="shared" si="4"/>
        <v>14400</v>
      </c>
      <c r="E82" s="2"/>
      <c r="F82">
        <v>1517</v>
      </c>
      <c r="G82">
        <v>1516</v>
      </c>
      <c r="H82">
        <v>1065.3499999999999</v>
      </c>
      <c r="I82">
        <v>1021.32</v>
      </c>
      <c r="J82">
        <v>418.03</v>
      </c>
      <c r="K82">
        <v>56.08</v>
      </c>
      <c r="L82">
        <v>318.43</v>
      </c>
      <c r="M82">
        <v>144.26</v>
      </c>
      <c r="N82">
        <v>123.55</v>
      </c>
      <c r="O82">
        <v>0</v>
      </c>
      <c r="P82">
        <v>5</v>
      </c>
      <c r="Q82" s="2"/>
      <c r="R82">
        <v>1517</v>
      </c>
      <c r="S82">
        <v>1516</v>
      </c>
      <c r="T82">
        <v>1358.95</v>
      </c>
      <c r="U82">
        <v>1266.1300000000001</v>
      </c>
      <c r="V82">
        <v>523.15</v>
      </c>
      <c r="W82">
        <v>70.150000000000006</v>
      </c>
      <c r="X82">
        <v>458.57</v>
      </c>
      <c r="Y82">
        <v>152.55000000000001</v>
      </c>
      <c r="Z82">
        <v>148.52000000000001</v>
      </c>
      <c r="AA82">
        <v>0</v>
      </c>
      <c r="AB82">
        <v>6</v>
      </c>
    </row>
    <row r="83" spans="1:28" x14ac:dyDescent="0.15">
      <c r="A83" t="str">
        <f t="shared" si="5"/>
        <v>1721-1516</v>
      </c>
      <c r="B83">
        <f>INDEX(Descriptions!$C$4:$C$736,MATCH($A83,Descriptions!$B$4:$B$736,))</f>
        <v>0</v>
      </c>
      <c r="C83" s="9">
        <f t="shared" si="3"/>
        <v>19500</v>
      </c>
      <c r="D83" s="9">
        <f t="shared" si="4"/>
        <v>20400</v>
      </c>
      <c r="E83" s="2"/>
      <c r="F83">
        <v>1721</v>
      </c>
      <c r="G83">
        <v>1516</v>
      </c>
      <c r="H83">
        <v>2021.48</v>
      </c>
      <c r="I83">
        <v>2021.48</v>
      </c>
      <c r="J83">
        <v>839.96</v>
      </c>
      <c r="K83">
        <v>111.1</v>
      </c>
      <c r="L83">
        <v>631.75</v>
      </c>
      <c r="M83">
        <v>273.43</v>
      </c>
      <c r="N83">
        <v>157.72999999999999</v>
      </c>
      <c r="O83">
        <v>0</v>
      </c>
      <c r="P83">
        <v>7.5</v>
      </c>
      <c r="Q83" s="2"/>
      <c r="R83">
        <v>1721</v>
      </c>
      <c r="S83">
        <v>1516</v>
      </c>
      <c r="T83">
        <v>1223.78</v>
      </c>
      <c r="U83">
        <v>1223.78</v>
      </c>
      <c r="V83">
        <v>478.91</v>
      </c>
      <c r="W83">
        <v>68.12</v>
      </c>
      <c r="X83">
        <v>445.85</v>
      </c>
      <c r="Y83">
        <v>112.27</v>
      </c>
      <c r="Z83">
        <v>109.64</v>
      </c>
      <c r="AA83">
        <v>0</v>
      </c>
      <c r="AB83">
        <v>9</v>
      </c>
    </row>
    <row r="84" spans="1:28" x14ac:dyDescent="0.15">
      <c r="A84" t="str">
        <f t="shared" si="5"/>
        <v>1598-1517</v>
      </c>
      <c r="B84">
        <f>INDEX(Descriptions!$C$4:$C$736,MATCH($A84,Descriptions!$B$4:$B$736,))</f>
        <v>0</v>
      </c>
      <c r="C84" s="9">
        <f t="shared" si="3"/>
        <v>23600</v>
      </c>
      <c r="D84" s="9">
        <f t="shared" si="4"/>
        <v>24700</v>
      </c>
      <c r="E84" s="2"/>
      <c r="F84">
        <v>1598</v>
      </c>
      <c r="G84">
        <v>1517</v>
      </c>
      <c r="H84">
        <v>1582.44</v>
      </c>
      <c r="I84">
        <v>1517.04</v>
      </c>
      <c r="J84">
        <v>580.75</v>
      </c>
      <c r="K84">
        <v>83.76</v>
      </c>
      <c r="L84">
        <v>496.15</v>
      </c>
      <c r="M84">
        <v>214.36</v>
      </c>
      <c r="N84">
        <v>197.42</v>
      </c>
      <c r="O84">
        <v>0</v>
      </c>
      <c r="P84">
        <v>10</v>
      </c>
      <c r="Q84" s="2"/>
      <c r="R84">
        <v>1598</v>
      </c>
      <c r="S84">
        <v>1517</v>
      </c>
      <c r="T84">
        <v>2541.2600000000002</v>
      </c>
      <c r="U84">
        <v>2367.69</v>
      </c>
      <c r="V84">
        <v>1119.19</v>
      </c>
      <c r="W84">
        <v>119.12</v>
      </c>
      <c r="X84">
        <v>877.99</v>
      </c>
      <c r="Y84">
        <v>223.88</v>
      </c>
      <c r="Z84">
        <v>189.08</v>
      </c>
      <c r="AA84">
        <v>0</v>
      </c>
      <c r="AB84">
        <v>12</v>
      </c>
    </row>
    <row r="85" spans="1:28" x14ac:dyDescent="0.15">
      <c r="A85" t="str">
        <f t="shared" si="5"/>
        <v>3715-1533</v>
      </c>
      <c r="B85">
        <f>INDEX(Descriptions!$C$4:$C$736,MATCH($A85,Descriptions!$B$4:$B$736,))</f>
        <v>0</v>
      </c>
      <c r="C85" s="9">
        <f t="shared" si="3"/>
        <v>9700</v>
      </c>
      <c r="D85" s="9">
        <f t="shared" si="4"/>
        <v>10200</v>
      </c>
      <c r="E85" s="2"/>
      <c r="F85">
        <v>3715</v>
      </c>
      <c r="G85">
        <v>1533</v>
      </c>
      <c r="H85">
        <v>800.05</v>
      </c>
      <c r="I85">
        <v>800.05</v>
      </c>
      <c r="J85">
        <v>422.02</v>
      </c>
      <c r="K85">
        <v>31.2</v>
      </c>
      <c r="L85">
        <v>278.72000000000003</v>
      </c>
      <c r="M85">
        <v>47</v>
      </c>
      <c r="N85">
        <v>21.11</v>
      </c>
      <c r="O85">
        <v>0</v>
      </c>
      <c r="P85">
        <v>0</v>
      </c>
      <c r="Q85" s="2"/>
      <c r="R85">
        <v>3715</v>
      </c>
      <c r="S85">
        <v>1533</v>
      </c>
      <c r="T85">
        <v>806.11</v>
      </c>
      <c r="U85">
        <v>806.11</v>
      </c>
      <c r="V85">
        <v>265.33</v>
      </c>
      <c r="W85">
        <v>46.39</v>
      </c>
      <c r="X85">
        <v>417.28</v>
      </c>
      <c r="Y85">
        <v>38.729999999999997</v>
      </c>
      <c r="Z85">
        <v>38.380000000000003</v>
      </c>
      <c r="AA85">
        <v>0</v>
      </c>
      <c r="AB85">
        <v>0</v>
      </c>
    </row>
    <row r="86" spans="1:28" x14ac:dyDescent="0.15">
      <c r="A86" t="str">
        <f t="shared" si="5"/>
        <v>2675-1533</v>
      </c>
      <c r="B86">
        <f>INDEX(Descriptions!$C$4:$C$736,MATCH($A86,Descriptions!$B$4:$B$736,))</f>
        <v>0</v>
      </c>
      <c r="C86" s="9">
        <f t="shared" si="3"/>
        <v>14400</v>
      </c>
      <c r="D86" s="9">
        <f t="shared" si="4"/>
        <v>15100</v>
      </c>
      <c r="E86" s="2"/>
      <c r="F86">
        <v>2675</v>
      </c>
      <c r="G86">
        <v>1533</v>
      </c>
      <c r="H86">
        <v>926.58</v>
      </c>
      <c r="I86">
        <v>900.44</v>
      </c>
      <c r="J86">
        <v>333.2</v>
      </c>
      <c r="K86">
        <v>48.93</v>
      </c>
      <c r="L86">
        <v>331.11</v>
      </c>
      <c r="M86">
        <v>121.51</v>
      </c>
      <c r="N86">
        <v>91.83</v>
      </c>
      <c r="O86">
        <v>0</v>
      </c>
      <c r="P86">
        <v>0</v>
      </c>
      <c r="Q86" s="2"/>
      <c r="R86">
        <v>2675</v>
      </c>
      <c r="S86">
        <v>1533</v>
      </c>
      <c r="T86">
        <v>1517.87</v>
      </c>
      <c r="U86">
        <v>1472.74</v>
      </c>
      <c r="V86">
        <v>825.16</v>
      </c>
      <c r="W86">
        <v>90.07</v>
      </c>
      <c r="X86">
        <v>504.53</v>
      </c>
      <c r="Y86">
        <v>64.900000000000006</v>
      </c>
      <c r="Z86">
        <v>33.21</v>
      </c>
      <c r="AA86">
        <v>0</v>
      </c>
      <c r="AB86">
        <v>0</v>
      </c>
    </row>
    <row r="87" spans="1:28" x14ac:dyDescent="0.15">
      <c r="A87" t="str">
        <f t="shared" si="5"/>
        <v>1203-1548</v>
      </c>
      <c r="B87">
        <f>INDEX(Descriptions!$C$4:$C$736,MATCH($A87,Descriptions!$B$4:$B$736,))</f>
        <v>0</v>
      </c>
      <c r="C87" s="9">
        <f t="shared" si="3"/>
        <v>10800</v>
      </c>
      <c r="D87" s="9">
        <f t="shared" si="4"/>
        <v>11300</v>
      </c>
      <c r="E87" s="2"/>
      <c r="F87">
        <v>1203</v>
      </c>
      <c r="G87">
        <v>1548</v>
      </c>
      <c r="H87">
        <v>798.2</v>
      </c>
      <c r="I87">
        <v>788.38</v>
      </c>
      <c r="J87">
        <v>367.31</v>
      </c>
      <c r="K87">
        <v>38.47</v>
      </c>
      <c r="L87">
        <v>294.33999999999997</v>
      </c>
      <c r="M87">
        <v>56</v>
      </c>
      <c r="N87">
        <v>42.08</v>
      </c>
      <c r="O87">
        <v>0</v>
      </c>
      <c r="P87">
        <v>0</v>
      </c>
      <c r="Q87" s="2"/>
      <c r="R87">
        <v>1203</v>
      </c>
      <c r="S87">
        <v>1548</v>
      </c>
      <c r="T87">
        <v>1003.68</v>
      </c>
      <c r="U87">
        <v>994.35</v>
      </c>
      <c r="V87">
        <v>409.1</v>
      </c>
      <c r="W87">
        <v>62.15</v>
      </c>
      <c r="X87">
        <v>441.7</v>
      </c>
      <c r="Y87">
        <v>48.64</v>
      </c>
      <c r="Z87">
        <v>42.09</v>
      </c>
      <c r="AA87">
        <v>0</v>
      </c>
      <c r="AB87">
        <v>0</v>
      </c>
    </row>
    <row r="88" spans="1:28" x14ac:dyDescent="0.15">
      <c r="A88" t="str">
        <f t="shared" si="5"/>
        <v>4137-1550</v>
      </c>
      <c r="B88" t="str">
        <f>INDEX(Descriptions!$C$4:$C$736,MATCH($A88,Descriptions!$B$4:$B$736,))</f>
        <v>A49 Winwick Rd SB to the roundabout with Cromwell Ave/Sandy Ln W - 2 lanes</v>
      </c>
      <c r="C88" s="9">
        <f t="shared" si="3"/>
        <v>22400</v>
      </c>
      <c r="D88" s="9">
        <f t="shared" si="4"/>
        <v>23500</v>
      </c>
      <c r="E88" s="2"/>
      <c r="F88">
        <v>4137</v>
      </c>
      <c r="G88">
        <v>1550</v>
      </c>
      <c r="H88">
        <v>1873.04</v>
      </c>
      <c r="I88">
        <v>1774.59</v>
      </c>
      <c r="J88">
        <v>810.25</v>
      </c>
      <c r="K88">
        <v>147.32</v>
      </c>
      <c r="L88">
        <v>577.42999999999995</v>
      </c>
      <c r="M88">
        <v>160.75</v>
      </c>
      <c r="N88">
        <v>162.28</v>
      </c>
      <c r="O88">
        <v>0</v>
      </c>
      <c r="P88">
        <v>15</v>
      </c>
      <c r="Q88" s="2"/>
      <c r="R88">
        <v>4137</v>
      </c>
      <c r="S88">
        <v>1550</v>
      </c>
      <c r="T88">
        <v>1951.09</v>
      </c>
      <c r="U88">
        <v>1930.64</v>
      </c>
      <c r="V88">
        <v>622.4</v>
      </c>
      <c r="W88">
        <v>208.96</v>
      </c>
      <c r="X88">
        <v>817.35</v>
      </c>
      <c r="Y88">
        <v>134.32</v>
      </c>
      <c r="Z88">
        <v>150.05000000000001</v>
      </c>
      <c r="AA88">
        <v>0</v>
      </c>
      <c r="AB88">
        <v>18</v>
      </c>
    </row>
    <row r="89" spans="1:28" x14ac:dyDescent="0.15">
      <c r="A89" t="str">
        <f t="shared" si="5"/>
        <v>1511-1550</v>
      </c>
      <c r="B89">
        <f>INDEX(Descriptions!$C$4:$C$736,MATCH($A89,Descriptions!$B$4:$B$736,))</f>
        <v>0</v>
      </c>
      <c r="C89" s="9">
        <f t="shared" si="3"/>
        <v>21100</v>
      </c>
      <c r="D89" s="9">
        <f t="shared" si="4"/>
        <v>22100</v>
      </c>
      <c r="E89" s="2"/>
      <c r="F89">
        <v>1511</v>
      </c>
      <c r="G89">
        <v>1550</v>
      </c>
      <c r="H89">
        <v>1569.17</v>
      </c>
      <c r="I89">
        <v>1563.23</v>
      </c>
      <c r="J89">
        <v>434.97</v>
      </c>
      <c r="K89">
        <v>169.09</v>
      </c>
      <c r="L89">
        <v>630.70000000000005</v>
      </c>
      <c r="M89">
        <v>115.44</v>
      </c>
      <c r="N89">
        <v>203.97</v>
      </c>
      <c r="O89">
        <v>0</v>
      </c>
      <c r="P89">
        <v>15</v>
      </c>
      <c r="Q89" s="2"/>
      <c r="R89">
        <v>1511</v>
      </c>
      <c r="S89">
        <v>1550</v>
      </c>
      <c r="T89">
        <v>1939.35</v>
      </c>
      <c r="U89">
        <v>1915.02</v>
      </c>
      <c r="V89">
        <v>842.35</v>
      </c>
      <c r="W89">
        <v>122.91</v>
      </c>
      <c r="X89">
        <v>751.42</v>
      </c>
      <c r="Y89">
        <v>96.25</v>
      </c>
      <c r="Z89">
        <v>108.43</v>
      </c>
      <c r="AA89">
        <v>0</v>
      </c>
      <c r="AB89">
        <v>18</v>
      </c>
    </row>
    <row r="90" spans="1:28" x14ac:dyDescent="0.15">
      <c r="A90" t="str">
        <f t="shared" si="5"/>
        <v>1550-1551</v>
      </c>
      <c r="B90" t="str">
        <f>INDEX(Descriptions!$C$4:$C$736,MATCH($A90,Descriptions!$B$4:$B$736,))</f>
        <v xml:space="preserve">A49 Winwick Rd SB approach to the roundabout with Cromwell Ave/Sandy Ln W - 3 lanes. </v>
      </c>
      <c r="C90" s="9">
        <f t="shared" si="3"/>
        <v>22400</v>
      </c>
      <c r="D90" s="9">
        <f t="shared" si="4"/>
        <v>23500</v>
      </c>
      <c r="E90" s="2"/>
      <c r="F90">
        <v>1550</v>
      </c>
      <c r="G90">
        <v>1551</v>
      </c>
      <c r="H90">
        <v>1873.04</v>
      </c>
      <c r="I90">
        <v>1774.59</v>
      </c>
      <c r="J90">
        <v>810.25</v>
      </c>
      <c r="K90">
        <v>147.32</v>
      </c>
      <c r="L90">
        <v>577.42999999999995</v>
      </c>
      <c r="M90">
        <v>160.75</v>
      </c>
      <c r="N90">
        <v>162.28</v>
      </c>
      <c r="O90">
        <v>0</v>
      </c>
      <c r="P90">
        <v>15</v>
      </c>
      <c r="Q90" s="2"/>
      <c r="R90">
        <v>1550</v>
      </c>
      <c r="S90">
        <v>1551</v>
      </c>
      <c r="T90">
        <v>1951.09</v>
      </c>
      <c r="U90">
        <v>1930.64</v>
      </c>
      <c r="V90">
        <v>622.4</v>
      </c>
      <c r="W90">
        <v>208.96</v>
      </c>
      <c r="X90">
        <v>817.35</v>
      </c>
      <c r="Y90">
        <v>134.32</v>
      </c>
      <c r="Z90">
        <v>150.05000000000001</v>
      </c>
      <c r="AA90">
        <v>0</v>
      </c>
      <c r="AB90">
        <v>18</v>
      </c>
    </row>
    <row r="91" spans="1:28" x14ac:dyDescent="0.15">
      <c r="A91" t="str">
        <f t="shared" si="5"/>
        <v>1511-1551</v>
      </c>
      <c r="B91">
        <f>INDEX(Descriptions!$C$4:$C$736,MATCH($A91,Descriptions!$B$4:$B$736,))</f>
        <v>0</v>
      </c>
      <c r="C91" s="9">
        <f t="shared" si="3"/>
        <v>11500</v>
      </c>
      <c r="D91" s="9">
        <f t="shared" si="4"/>
        <v>12000</v>
      </c>
      <c r="E91" s="2"/>
      <c r="F91">
        <v>1511</v>
      </c>
      <c r="G91">
        <v>1551</v>
      </c>
      <c r="H91">
        <v>1095.8499999999999</v>
      </c>
      <c r="I91">
        <v>1090.99</v>
      </c>
      <c r="J91">
        <v>419.41</v>
      </c>
      <c r="K91">
        <v>79.03</v>
      </c>
      <c r="L91">
        <v>409.56</v>
      </c>
      <c r="M91">
        <v>167.58</v>
      </c>
      <c r="N91">
        <v>20.260000000000002</v>
      </c>
      <c r="O91">
        <v>0</v>
      </c>
      <c r="P91">
        <v>0</v>
      </c>
      <c r="Q91" s="2"/>
      <c r="R91">
        <v>1511</v>
      </c>
      <c r="S91">
        <v>1551</v>
      </c>
      <c r="T91">
        <v>882.93</v>
      </c>
      <c r="U91">
        <v>820.77</v>
      </c>
      <c r="V91">
        <v>435.07</v>
      </c>
      <c r="W91">
        <v>37.96</v>
      </c>
      <c r="X91">
        <v>334.78</v>
      </c>
      <c r="Y91">
        <v>49.78</v>
      </c>
      <c r="Z91">
        <v>25.33</v>
      </c>
      <c r="AA91">
        <v>0</v>
      </c>
      <c r="AB91">
        <v>0</v>
      </c>
    </row>
    <row r="92" spans="1:28" x14ac:dyDescent="0.15">
      <c r="A92" t="str">
        <f t="shared" si="5"/>
        <v>1498-1552</v>
      </c>
      <c r="B92">
        <f>INDEX(Descriptions!$C$4:$C$736,MATCH($A92,Descriptions!$B$4:$B$736,))</f>
        <v>0</v>
      </c>
      <c r="C92" s="9">
        <f t="shared" si="3"/>
        <v>22000</v>
      </c>
      <c r="D92" s="9">
        <f t="shared" si="4"/>
        <v>23000</v>
      </c>
      <c r="E92" s="2"/>
      <c r="F92">
        <v>1498</v>
      </c>
      <c r="G92">
        <v>1552</v>
      </c>
      <c r="H92">
        <v>1471.51</v>
      </c>
      <c r="I92">
        <v>1470.23</v>
      </c>
      <c r="J92">
        <v>323.77999999999997</v>
      </c>
      <c r="K92">
        <v>142.22999999999999</v>
      </c>
      <c r="L92">
        <v>633.84</v>
      </c>
      <c r="M92">
        <v>156.68</v>
      </c>
      <c r="N92">
        <v>199.98</v>
      </c>
      <c r="O92">
        <v>0</v>
      </c>
      <c r="P92">
        <v>15</v>
      </c>
      <c r="Q92" s="2"/>
      <c r="R92">
        <v>1498</v>
      </c>
      <c r="S92">
        <v>1552</v>
      </c>
      <c r="T92">
        <v>2154.66</v>
      </c>
      <c r="U92">
        <v>2153.09</v>
      </c>
      <c r="V92">
        <v>812.85</v>
      </c>
      <c r="W92">
        <v>123.4</v>
      </c>
      <c r="X92">
        <v>970.7</v>
      </c>
      <c r="Y92">
        <v>120.85</v>
      </c>
      <c r="Z92">
        <v>108.85</v>
      </c>
      <c r="AA92">
        <v>0</v>
      </c>
      <c r="AB92">
        <v>18</v>
      </c>
    </row>
    <row r="93" spans="1:28" x14ac:dyDescent="0.15">
      <c r="A93" t="str">
        <f t="shared" si="5"/>
        <v>1513-1552</v>
      </c>
      <c r="B93" t="str">
        <f>INDEX(Descriptions!$C$4:$C$736,MATCH($A93,Descriptions!$B$4:$B$736,))</f>
        <v>WB circulatory on the A49 Roundabout with Sandy Ln W/ Cromwell Ave - 3 lanes.</v>
      </c>
      <c r="C93" s="9">
        <f t="shared" si="3"/>
        <v>11600</v>
      </c>
      <c r="D93" s="9">
        <f t="shared" si="4"/>
        <v>12100</v>
      </c>
      <c r="E93" s="2"/>
      <c r="F93">
        <v>1513</v>
      </c>
      <c r="G93">
        <v>1552</v>
      </c>
      <c r="H93">
        <v>881.21</v>
      </c>
      <c r="I93">
        <v>865.1</v>
      </c>
      <c r="J93">
        <v>446.31</v>
      </c>
      <c r="K93">
        <v>38.93</v>
      </c>
      <c r="L93">
        <v>257.97000000000003</v>
      </c>
      <c r="M93">
        <v>55.6</v>
      </c>
      <c r="N93">
        <v>82.4</v>
      </c>
      <c r="O93">
        <v>0</v>
      </c>
      <c r="P93">
        <v>0</v>
      </c>
      <c r="Q93" s="2"/>
      <c r="R93">
        <v>1513</v>
      </c>
      <c r="S93">
        <v>1552</v>
      </c>
      <c r="T93">
        <v>1069.1400000000001</v>
      </c>
      <c r="U93">
        <v>1053.17</v>
      </c>
      <c r="V93">
        <v>476.89</v>
      </c>
      <c r="W93">
        <v>64.989999999999995</v>
      </c>
      <c r="X93">
        <v>405.34</v>
      </c>
      <c r="Y93">
        <v>62.56</v>
      </c>
      <c r="Z93">
        <v>59.37</v>
      </c>
      <c r="AA93">
        <v>0</v>
      </c>
      <c r="AB93">
        <v>0</v>
      </c>
    </row>
    <row r="94" spans="1:28" x14ac:dyDescent="0.15">
      <c r="A94" t="str">
        <f t="shared" si="5"/>
        <v>1453-1562</v>
      </c>
      <c r="B94">
        <f>INDEX(Descriptions!$C$4:$C$736,MATCH($A94,Descriptions!$B$4:$B$736,))</f>
        <v>0</v>
      </c>
      <c r="C94" s="9">
        <f t="shared" si="3"/>
        <v>6600</v>
      </c>
      <c r="D94" s="9">
        <f t="shared" si="4"/>
        <v>6900</v>
      </c>
      <c r="E94" s="2"/>
      <c r="F94">
        <v>1453</v>
      </c>
      <c r="G94">
        <v>1562</v>
      </c>
      <c r="H94">
        <v>490.69</v>
      </c>
      <c r="I94">
        <v>486.61</v>
      </c>
      <c r="J94">
        <v>155.49</v>
      </c>
      <c r="K94">
        <v>27.44</v>
      </c>
      <c r="L94">
        <v>247.18</v>
      </c>
      <c r="M94">
        <v>35.26</v>
      </c>
      <c r="N94">
        <v>25.33</v>
      </c>
      <c r="O94">
        <v>0</v>
      </c>
      <c r="P94">
        <v>0</v>
      </c>
      <c r="Q94" s="2"/>
      <c r="R94">
        <v>1453</v>
      </c>
      <c r="S94">
        <v>1562</v>
      </c>
      <c r="T94">
        <v>604.88</v>
      </c>
      <c r="U94">
        <v>596.71</v>
      </c>
      <c r="V94">
        <v>284.93</v>
      </c>
      <c r="W94">
        <v>26.46</v>
      </c>
      <c r="X94">
        <v>220.67</v>
      </c>
      <c r="Y94">
        <v>45.53</v>
      </c>
      <c r="Z94">
        <v>27.29</v>
      </c>
      <c r="AA94">
        <v>0</v>
      </c>
      <c r="AB94">
        <v>0</v>
      </c>
    </row>
    <row r="95" spans="1:28" x14ac:dyDescent="0.15">
      <c r="A95" t="str">
        <f t="shared" si="5"/>
        <v>2583-1562</v>
      </c>
      <c r="B95">
        <f>INDEX(Descriptions!$C$4:$C$736,MATCH($A95,Descriptions!$B$4:$B$736,))</f>
        <v>0</v>
      </c>
      <c r="C95" s="9">
        <f t="shared" si="3"/>
        <v>4800</v>
      </c>
      <c r="D95" s="9">
        <f t="shared" si="4"/>
        <v>5000</v>
      </c>
      <c r="E95" s="2"/>
      <c r="F95">
        <v>2583</v>
      </c>
      <c r="G95">
        <v>1562</v>
      </c>
      <c r="H95">
        <v>450.4</v>
      </c>
      <c r="I95">
        <v>447.42</v>
      </c>
      <c r="J95">
        <v>208.34</v>
      </c>
      <c r="K95">
        <v>19.41</v>
      </c>
      <c r="L95">
        <v>170.38</v>
      </c>
      <c r="M95">
        <v>31.54</v>
      </c>
      <c r="N95">
        <v>10.72</v>
      </c>
      <c r="O95">
        <v>0</v>
      </c>
      <c r="P95">
        <v>10</v>
      </c>
      <c r="Q95" s="2"/>
      <c r="R95">
        <v>2583</v>
      </c>
      <c r="S95">
        <v>1562</v>
      </c>
      <c r="T95">
        <v>351.29</v>
      </c>
      <c r="U95">
        <v>345.11</v>
      </c>
      <c r="V95">
        <v>110.39</v>
      </c>
      <c r="W95">
        <v>19.73</v>
      </c>
      <c r="X95">
        <v>190.73</v>
      </c>
      <c r="Y95">
        <v>16.47</v>
      </c>
      <c r="Z95">
        <v>1.97</v>
      </c>
      <c r="AA95">
        <v>0</v>
      </c>
      <c r="AB95">
        <v>12</v>
      </c>
    </row>
    <row r="96" spans="1:28" x14ac:dyDescent="0.15">
      <c r="A96" t="str">
        <f t="shared" si="5"/>
        <v>1447-1562</v>
      </c>
      <c r="B96">
        <f>INDEX(Descriptions!$C$4:$C$736,MATCH($A96,Descriptions!$B$4:$B$736,))</f>
        <v>0</v>
      </c>
      <c r="C96" s="9">
        <f t="shared" si="3"/>
        <v>9800</v>
      </c>
      <c r="D96" s="9">
        <f t="shared" si="4"/>
        <v>10300</v>
      </c>
      <c r="E96" s="2"/>
      <c r="F96">
        <v>1447</v>
      </c>
      <c r="G96">
        <v>1562</v>
      </c>
      <c r="H96">
        <v>691.2</v>
      </c>
      <c r="I96">
        <v>689.73</v>
      </c>
      <c r="J96">
        <v>328.01</v>
      </c>
      <c r="K96">
        <v>20.68</v>
      </c>
      <c r="L96">
        <v>236.6</v>
      </c>
      <c r="M96">
        <v>53.96</v>
      </c>
      <c r="N96">
        <v>36.950000000000003</v>
      </c>
      <c r="O96">
        <v>0</v>
      </c>
      <c r="P96">
        <v>15</v>
      </c>
      <c r="Q96" s="2"/>
      <c r="R96">
        <v>1447</v>
      </c>
      <c r="S96">
        <v>1562</v>
      </c>
      <c r="T96">
        <v>938.79</v>
      </c>
      <c r="U96">
        <v>933.54</v>
      </c>
      <c r="V96">
        <v>351.83</v>
      </c>
      <c r="W96">
        <v>47.76</v>
      </c>
      <c r="X96">
        <v>437.12</v>
      </c>
      <c r="Y96">
        <v>72.27</v>
      </c>
      <c r="Z96">
        <v>29.81</v>
      </c>
      <c r="AA96">
        <v>0</v>
      </c>
      <c r="AB96">
        <v>0</v>
      </c>
    </row>
    <row r="97" spans="1:28" x14ac:dyDescent="0.15">
      <c r="A97" t="str">
        <f t="shared" si="5"/>
        <v>1562-1563</v>
      </c>
      <c r="B97">
        <f>INDEX(Descriptions!$C$4:$C$736,MATCH($A97,Descriptions!$B$4:$B$736,))</f>
        <v>0</v>
      </c>
      <c r="C97" s="9">
        <f t="shared" si="3"/>
        <v>9800</v>
      </c>
      <c r="D97" s="9">
        <f t="shared" si="4"/>
        <v>10300</v>
      </c>
      <c r="E97" s="2"/>
      <c r="F97">
        <v>1562</v>
      </c>
      <c r="G97">
        <v>1563</v>
      </c>
      <c r="H97">
        <v>749.39</v>
      </c>
      <c r="I97">
        <v>743.92</v>
      </c>
      <c r="J97">
        <v>306.39</v>
      </c>
      <c r="K97">
        <v>40.39</v>
      </c>
      <c r="L97">
        <v>300.75</v>
      </c>
      <c r="M97">
        <v>57.08</v>
      </c>
      <c r="N97">
        <v>34.78</v>
      </c>
      <c r="O97">
        <v>0</v>
      </c>
      <c r="P97">
        <v>10</v>
      </c>
      <c r="Q97" s="2"/>
      <c r="R97">
        <v>1562</v>
      </c>
      <c r="S97">
        <v>1563</v>
      </c>
      <c r="T97">
        <v>895.37</v>
      </c>
      <c r="U97">
        <v>881.84</v>
      </c>
      <c r="V97">
        <v>372.24</v>
      </c>
      <c r="W97">
        <v>44.19</v>
      </c>
      <c r="X97">
        <v>380.57</v>
      </c>
      <c r="Y97">
        <v>58.31</v>
      </c>
      <c r="Z97">
        <v>28.06</v>
      </c>
      <c r="AA97">
        <v>0</v>
      </c>
      <c r="AB97">
        <v>12</v>
      </c>
    </row>
    <row r="98" spans="1:28" x14ac:dyDescent="0.15">
      <c r="A98" t="str">
        <f t="shared" si="5"/>
        <v>1447-1563</v>
      </c>
      <c r="B98">
        <f>INDEX(Descriptions!$C$4:$C$736,MATCH($A98,Descriptions!$B$4:$B$736,))</f>
        <v>0</v>
      </c>
      <c r="C98" s="9">
        <f t="shared" si="3"/>
        <v>5000</v>
      </c>
      <c r="D98" s="9">
        <f t="shared" si="4"/>
        <v>5200</v>
      </c>
      <c r="E98" s="2"/>
      <c r="F98">
        <v>1447</v>
      </c>
      <c r="G98">
        <v>1563</v>
      </c>
      <c r="H98">
        <v>629.53</v>
      </c>
      <c r="I98">
        <v>628.19000000000005</v>
      </c>
      <c r="J98">
        <v>262.73</v>
      </c>
      <c r="K98">
        <v>23.94</v>
      </c>
      <c r="L98">
        <v>255.83</v>
      </c>
      <c r="M98">
        <v>64.95</v>
      </c>
      <c r="N98">
        <v>7.07</v>
      </c>
      <c r="O98">
        <v>0</v>
      </c>
      <c r="P98">
        <v>15</v>
      </c>
      <c r="Q98" s="2"/>
      <c r="R98">
        <v>1447</v>
      </c>
      <c r="S98">
        <v>1563</v>
      </c>
      <c r="T98">
        <v>217.17</v>
      </c>
      <c r="U98">
        <v>215.96</v>
      </c>
      <c r="V98">
        <v>38.82</v>
      </c>
      <c r="W98">
        <v>5.16</v>
      </c>
      <c r="X98">
        <v>98.46</v>
      </c>
      <c r="Y98">
        <v>55.36</v>
      </c>
      <c r="Z98">
        <v>7.37</v>
      </c>
      <c r="AA98">
        <v>0</v>
      </c>
      <c r="AB98">
        <v>12</v>
      </c>
    </row>
    <row r="99" spans="1:28" x14ac:dyDescent="0.15">
      <c r="A99" t="str">
        <f t="shared" si="5"/>
        <v>1563-1564</v>
      </c>
      <c r="B99">
        <f>INDEX(Descriptions!$C$4:$C$736,MATCH($A99,Descriptions!$B$4:$B$736,))</f>
        <v>0</v>
      </c>
      <c r="C99" s="9">
        <f t="shared" si="3"/>
        <v>14900</v>
      </c>
      <c r="D99" s="9">
        <f t="shared" si="4"/>
        <v>15600</v>
      </c>
      <c r="E99" s="2"/>
      <c r="F99">
        <v>1563</v>
      </c>
      <c r="G99">
        <v>1564</v>
      </c>
      <c r="H99">
        <v>1378.92</v>
      </c>
      <c r="I99">
        <v>1372.11</v>
      </c>
      <c r="J99">
        <v>569.12</v>
      </c>
      <c r="K99">
        <v>64.33</v>
      </c>
      <c r="L99">
        <v>556.58000000000004</v>
      </c>
      <c r="M99">
        <v>122.03</v>
      </c>
      <c r="N99">
        <v>41.85</v>
      </c>
      <c r="O99">
        <v>0</v>
      </c>
      <c r="P99">
        <v>25</v>
      </c>
      <c r="Q99" s="2"/>
      <c r="R99">
        <v>1563</v>
      </c>
      <c r="S99">
        <v>1564</v>
      </c>
      <c r="T99">
        <v>1112.55</v>
      </c>
      <c r="U99">
        <v>1097.8</v>
      </c>
      <c r="V99">
        <v>411.06</v>
      </c>
      <c r="W99">
        <v>49.36</v>
      </c>
      <c r="X99">
        <v>479.03</v>
      </c>
      <c r="Y99">
        <v>113.66</v>
      </c>
      <c r="Z99">
        <v>35.44</v>
      </c>
      <c r="AA99">
        <v>0</v>
      </c>
      <c r="AB99">
        <v>24</v>
      </c>
    </row>
    <row r="100" spans="1:28" x14ac:dyDescent="0.15">
      <c r="A100" t="str">
        <f t="shared" si="5"/>
        <v>4021-1564</v>
      </c>
      <c r="B100" t="str">
        <f>INDEX(Descriptions!$C$4:$C$736,MATCH($A100,Descriptions!$B$4:$B$736,))</f>
        <v>Hilden Rd approaching arm onto roundabout with A50 Orford Green/A50 Orford Rd/Smith Dr - 1 lane.</v>
      </c>
      <c r="C100" s="9">
        <f t="shared" si="3"/>
        <v>7600</v>
      </c>
      <c r="D100" s="9">
        <f t="shared" si="4"/>
        <v>8000</v>
      </c>
      <c r="E100" s="2"/>
      <c r="F100">
        <v>4021</v>
      </c>
      <c r="G100">
        <v>1564</v>
      </c>
      <c r="H100">
        <v>598.57000000000005</v>
      </c>
      <c r="I100">
        <v>596.01</v>
      </c>
      <c r="J100">
        <v>280.81</v>
      </c>
      <c r="K100">
        <v>14.42</v>
      </c>
      <c r="L100">
        <v>240.02</v>
      </c>
      <c r="M100">
        <v>46.56</v>
      </c>
      <c r="N100">
        <v>4.25</v>
      </c>
      <c r="O100">
        <v>0</v>
      </c>
      <c r="P100">
        <v>12.5</v>
      </c>
      <c r="Q100" s="2"/>
      <c r="R100">
        <v>4021</v>
      </c>
      <c r="S100">
        <v>1564</v>
      </c>
      <c r="T100">
        <v>667.99</v>
      </c>
      <c r="U100">
        <v>660.09</v>
      </c>
      <c r="V100">
        <v>247.12</v>
      </c>
      <c r="W100">
        <v>17.690000000000001</v>
      </c>
      <c r="X100">
        <v>289.92</v>
      </c>
      <c r="Y100">
        <v>69.73</v>
      </c>
      <c r="Z100">
        <v>28.53</v>
      </c>
      <c r="AA100">
        <v>0</v>
      </c>
      <c r="AB100">
        <v>15</v>
      </c>
    </row>
    <row r="101" spans="1:28" x14ac:dyDescent="0.15">
      <c r="A101" t="str">
        <f t="shared" si="5"/>
        <v>1564-1565</v>
      </c>
      <c r="B101" t="str">
        <f>INDEX(Descriptions!$C$4:$C$736,MATCH($A101,Descriptions!$B$4:$B$736,))</f>
        <v>Southbound circulatory on Hilden Rd/A50 Orford Green/ A50 Orford Rd/ Smith Dr roundabout - 1 lane.</v>
      </c>
      <c r="C101" s="9">
        <f t="shared" si="3"/>
        <v>16000</v>
      </c>
      <c r="D101" s="9">
        <f t="shared" si="4"/>
        <v>16800</v>
      </c>
      <c r="E101" s="2"/>
      <c r="F101">
        <v>1564</v>
      </c>
      <c r="G101">
        <v>1565</v>
      </c>
      <c r="H101">
        <v>1425.76</v>
      </c>
      <c r="I101">
        <v>1419.11</v>
      </c>
      <c r="J101">
        <v>624.64</v>
      </c>
      <c r="K101">
        <v>57.31</v>
      </c>
      <c r="L101">
        <v>564.89</v>
      </c>
      <c r="M101">
        <v>116.89</v>
      </c>
      <c r="N101">
        <v>39.520000000000003</v>
      </c>
      <c r="O101">
        <v>0</v>
      </c>
      <c r="P101">
        <v>22.5</v>
      </c>
      <c r="Q101" s="2"/>
      <c r="R101">
        <v>1564</v>
      </c>
      <c r="S101">
        <v>1565</v>
      </c>
      <c r="T101">
        <v>1256.03</v>
      </c>
      <c r="U101">
        <v>1240.3399999999999</v>
      </c>
      <c r="V101">
        <v>485.92</v>
      </c>
      <c r="W101">
        <v>44.97</v>
      </c>
      <c r="X101">
        <v>560.84</v>
      </c>
      <c r="Y101">
        <v>101.94</v>
      </c>
      <c r="Z101">
        <v>35.36</v>
      </c>
      <c r="AA101">
        <v>0</v>
      </c>
      <c r="AB101">
        <v>27</v>
      </c>
    </row>
    <row r="102" spans="1:28" x14ac:dyDescent="0.15">
      <c r="A102" t="str">
        <f t="shared" si="5"/>
        <v>1344-1565</v>
      </c>
      <c r="B102">
        <f>INDEX(Descriptions!$C$4:$C$736,MATCH($A102,Descriptions!$B$4:$B$736,))</f>
        <v>0</v>
      </c>
      <c r="C102" s="9">
        <f t="shared" si="3"/>
        <v>11000</v>
      </c>
      <c r="D102" s="9">
        <f t="shared" si="4"/>
        <v>11500</v>
      </c>
      <c r="E102" s="2"/>
      <c r="F102">
        <v>1344</v>
      </c>
      <c r="G102">
        <v>1565</v>
      </c>
      <c r="H102">
        <v>903.92</v>
      </c>
      <c r="I102">
        <v>902.41</v>
      </c>
      <c r="J102">
        <v>377.33</v>
      </c>
      <c r="K102">
        <v>32.99</v>
      </c>
      <c r="L102">
        <v>328.28</v>
      </c>
      <c r="M102">
        <v>108.67</v>
      </c>
      <c r="N102">
        <v>41.65</v>
      </c>
      <c r="O102">
        <v>0</v>
      </c>
      <c r="P102">
        <v>15</v>
      </c>
      <c r="Q102" s="2"/>
      <c r="R102">
        <v>1344</v>
      </c>
      <c r="S102">
        <v>1565</v>
      </c>
      <c r="T102">
        <v>927.79</v>
      </c>
      <c r="U102">
        <v>926.16</v>
      </c>
      <c r="V102">
        <v>324.66000000000003</v>
      </c>
      <c r="W102">
        <v>63</v>
      </c>
      <c r="X102">
        <v>462.16</v>
      </c>
      <c r="Y102">
        <v>59.17</v>
      </c>
      <c r="Z102">
        <v>6.8</v>
      </c>
      <c r="AA102">
        <v>0</v>
      </c>
      <c r="AB102">
        <v>12</v>
      </c>
    </row>
    <row r="103" spans="1:28" x14ac:dyDescent="0.15">
      <c r="A103" t="str">
        <f t="shared" si="5"/>
        <v>2263-1566</v>
      </c>
      <c r="B103">
        <f>INDEX(Descriptions!$C$4:$C$736,MATCH($A103,Descriptions!$B$4:$B$736,))</f>
        <v>0</v>
      </c>
      <c r="C103" s="9">
        <f t="shared" si="3"/>
        <v>3000</v>
      </c>
      <c r="D103" s="9">
        <f t="shared" si="4"/>
        <v>3100</v>
      </c>
      <c r="E103" s="2"/>
      <c r="F103">
        <v>2263</v>
      </c>
      <c r="G103">
        <v>1566</v>
      </c>
      <c r="H103">
        <v>401.89</v>
      </c>
      <c r="I103">
        <v>401.69</v>
      </c>
      <c r="J103">
        <v>184.37</v>
      </c>
      <c r="K103">
        <v>13.22</v>
      </c>
      <c r="L103">
        <v>154.06</v>
      </c>
      <c r="M103">
        <v>29.93</v>
      </c>
      <c r="N103">
        <v>5.31</v>
      </c>
      <c r="O103">
        <v>0</v>
      </c>
      <c r="P103">
        <v>15</v>
      </c>
      <c r="Q103" s="2"/>
      <c r="R103">
        <v>2263</v>
      </c>
      <c r="S103">
        <v>1566</v>
      </c>
      <c r="T103">
        <v>105.32</v>
      </c>
      <c r="U103">
        <v>105.25</v>
      </c>
      <c r="V103">
        <v>2.27</v>
      </c>
      <c r="W103">
        <v>0.68</v>
      </c>
      <c r="X103">
        <v>48.16</v>
      </c>
      <c r="Y103">
        <v>46.92</v>
      </c>
      <c r="Z103">
        <v>7.28</v>
      </c>
      <c r="AA103">
        <v>0</v>
      </c>
      <c r="AB103">
        <v>0</v>
      </c>
    </row>
    <row r="104" spans="1:28" x14ac:dyDescent="0.15">
      <c r="A104" t="str">
        <f t="shared" si="5"/>
        <v>1565-1566</v>
      </c>
      <c r="B104" t="str">
        <f>INDEX(Descriptions!$C$4:$C$736,MATCH($A104,Descriptions!$B$4:$B$736,))</f>
        <v xml:space="preserve">Northbound circulatory between A50 Oxford Rd/Smith Dr - lane 1. </v>
      </c>
      <c r="C104" s="9">
        <f t="shared" si="3"/>
        <v>18200</v>
      </c>
      <c r="D104" s="9">
        <f t="shared" si="4"/>
        <v>19100</v>
      </c>
      <c r="E104" s="2"/>
      <c r="F104">
        <v>1565</v>
      </c>
      <c r="G104">
        <v>1566</v>
      </c>
      <c r="H104">
        <v>1477</v>
      </c>
      <c r="I104">
        <v>1472.83</v>
      </c>
      <c r="J104">
        <v>639</v>
      </c>
      <c r="K104">
        <v>47.13</v>
      </c>
      <c r="L104">
        <v>565.05999999999995</v>
      </c>
      <c r="M104">
        <v>154.88999999999999</v>
      </c>
      <c r="N104">
        <v>45.93</v>
      </c>
      <c r="O104">
        <v>0</v>
      </c>
      <c r="P104">
        <v>25</v>
      </c>
      <c r="Q104" s="2"/>
      <c r="R104">
        <v>1565</v>
      </c>
      <c r="S104">
        <v>1566</v>
      </c>
      <c r="T104">
        <v>1555.1</v>
      </c>
      <c r="U104">
        <v>1545.63</v>
      </c>
      <c r="V104">
        <v>550.13</v>
      </c>
      <c r="W104">
        <v>79.39</v>
      </c>
      <c r="X104">
        <v>737.41</v>
      </c>
      <c r="Y104">
        <v>128.94999999999999</v>
      </c>
      <c r="Z104">
        <v>35.22</v>
      </c>
      <c r="AA104">
        <v>0</v>
      </c>
      <c r="AB104">
        <v>24</v>
      </c>
    </row>
    <row r="105" spans="1:28" x14ac:dyDescent="0.15">
      <c r="A105" t="str">
        <f t="shared" si="5"/>
        <v>1601-1597</v>
      </c>
      <c r="B105">
        <f>INDEX(Descriptions!$C$4:$C$736,MATCH($A105,Descriptions!$B$4:$B$736,))</f>
        <v>0</v>
      </c>
      <c r="C105" s="9">
        <f t="shared" si="3"/>
        <v>28000</v>
      </c>
      <c r="D105" s="9">
        <f t="shared" si="4"/>
        <v>29300</v>
      </c>
      <c r="E105" s="2"/>
      <c r="F105">
        <v>1601</v>
      </c>
      <c r="G105">
        <v>1597</v>
      </c>
      <c r="H105">
        <v>2850.18</v>
      </c>
      <c r="I105">
        <v>2721.44</v>
      </c>
      <c r="J105">
        <v>1271.9100000000001</v>
      </c>
      <c r="K105">
        <v>139.99</v>
      </c>
      <c r="L105">
        <v>917.35</v>
      </c>
      <c r="M105">
        <v>327.99</v>
      </c>
      <c r="N105">
        <v>180.44</v>
      </c>
      <c r="O105">
        <v>0</v>
      </c>
      <c r="P105">
        <v>12.5</v>
      </c>
      <c r="Q105" s="2"/>
      <c r="R105">
        <v>1601</v>
      </c>
      <c r="S105">
        <v>1597</v>
      </c>
      <c r="T105">
        <v>1991.65</v>
      </c>
      <c r="U105">
        <v>1938.1</v>
      </c>
      <c r="V105">
        <v>622.79</v>
      </c>
      <c r="W105">
        <v>101.62</v>
      </c>
      <c r="X105">
        <v>921.92</v>
      </c>
      <c r="Y105">
        <v>172.21</v>
      </c>
      <c r="Z105">
        <v>158.1</v>
      </c>
      <c r="AA105">
        <v>0</v>
      </c>
      <c r="AB105">
        <v>15</v>
      </c>
    </row>
    <row r="106" spans="1:28" x14ac:dyDescent="0.15">
      <c r="A106" t="str">
        <f t="shared" si="5"/>
        <v>2329-1597</v>
      </c>
      <c r="B106">
        <f>INDEX(Descriptions!$C$4:$C$736,MATCH($A106,Descriptions!$B$4:$B$736,))</f>
        <v>0</v>
      </c>
      <c r="C106" s="9">
        <f t="shared" si="3"/>
        <v>5500</v>
      </c>
      <c r="D106" s="9">
        <f t="shared" si="4"/>
        <v>5800</v>
      </c>
      <c r="E106" s="2"/>
      <c r="F106">
        <v>2329</v>
      </c>
      <c r="G106">
        <v>1597</v>
      </c>
      <c r="H106">
        <v>290.07</v>
      </c>
      <c r="I106">
        <v>289.57</v>
      </c>
      <c r="J106">
        <v>142.61000000000001</v>
      </c>
      <c r="K106">
        <v>10.65</v>
      </c>
      <c r="L106">
        <v>97.67</v>
      </c>
      <c r="M106">
        <v>26.96</v>
      </c>
      <c r="N106">
        <v>4.68</v>
      </c>
      <c r="O106">
        <v>0</v>
      </c>
      <c r="P106">
        <v>7.5</v>
      </c>
      <c r="Q106" s="2"/>
      <c r="R106">
        <v>2329</v>
      </c>
      <c r="S106">
        <v>1597</v>
      </c>
      <c r="T106">
        <v>621.97</v>
      </c>
      <c r="U106">
        <v>619.38</v>
      </c>
      <c r="V106">
        <v>181.73</v>
      </c>
      <c r="W106">
        <v>24.19</v>
      </c>
      <c r="X106">
        <v>257.27</v>
      </c>
      <c r="Y106">
        <v>94.96</v>
      </c>
      <c r="Z106">
        <v>60.82</v>
      </c>
      <c r="AA106">
        <v>0</v>
      </c>
      <c r="AB106">
        <v>3</v>
      </c>
    </row>
    <row r="107" spans="1:28" x14ac:dyDescent="0.15">
      <c r="A107" t="str">
        <f t="shared" si="5"/>
        <v>1515-1598</v>
      </c>
      <c r="B107">
        <f>INDEX(Descriptions!$C$4:$C$736,MATCH($A107,Descriptions!$B$4:$B$736,))</f>
        <v>0</v>
      </c>
      <c r="C107" s="9">
        <f t="shared" si="3"/>
        <v>5000</v>
      </c>
      <c r="D107" s="9">
        <f t="shared" si="4"/>
        <v>5200</v>
      </c>
      <c r="E107" s="2"/>
      <c r="F107">
        <v>1515</v>
      </c>
      <c r="G107">
        <v>1598</v>
      </c>
      <c r="H107">
        <v>400.73</v>
      </c>
      <c r="I107">
        <v>383.11</v>
      </c>
      <c r="J107">
        <v>208.77</v>
      </c>
      <c r="K107">
        <v>13.01</v>
      </c>
      <c r="L107">
        <v>120.25</v>
      </c>
      <c r="M107">
        <v>45.68</v>
      </c>
      <c r="N107">
        <v>13.02</v>
      </c>
      <c r="O107">
        <v>0</v>
      </c>
      <c r="P107">
        <v>0</v>
      </c>
      <c r="Q107" s="2"/>
      <c r="R107">
        <v>1515</v>
      </c>
      <c r="S107">
        <v>1598</v>
      </c>
      <c r="T107">
        <v>454.26</v>
      </c>
      <c r="U107">
        <v>445.61</v>
      </c>
      <c r="V107">
        <v>170.52</v>
      </c>
      <c r="W107">
        <v>22.17</v>
      </c>
      <c r="X107">
        <v>174.76</v>
      </c>
      <c r="Y107">
        <v>52.19</v>
      </c>
      <c r="Z107">
        <v>34.619999999999997</v>
      </c>
      <c r="AA107">
        <v>0</v>
      </c>
      <c r="AB107">
        <v>0</v>
      </c>
    </row>
    <row r="108" spans="1:28" x14ac:dyDescent="0.15">
      <c r="A108" t="str">
        <f t="shared" si="5"/>
        <v>1485-1598</v>
      </c>
      <c r="B108">
        <f>INDEX(Descriptions!$C$4:$C$736,MATCH($A108,Descriptions!$B$4:$B$736,))</f>
        <v>0</v>
      </c>
      <c r="C108" s="9">
        <f t="shared" si="3"/>
        <v>18900</v>
      </c>
      <c r="D108" s="9">
        <f t="shared" si="4"/>
        <v>19800</v>
      </c>
      <c r="E108" s="2"/>
      <c r="F108">
        <v>1485</v>
      </c>
      <c r="G108">
        <v>1598</v>
      </c>
      <c r="H108">
        <v>1181.71</v>
      </c>
      <c r="I108">
        <v>1133.93</v>
      </c>
      <c r="J108">
        <v>371.98</v>
      </c>
      <c r="K108">
        <v>70.739999999999995</v>
      </c>
      <c r="L108">
        <v>375.9</v>
      </c>
      <c r="M108">
        <v>168.68</v>
      </c>
      <c r="N108">
        <v>184.4</v>
      </c>
      <c r="O108">
        <v>0</v>
      </c>
      <c r="P108">
        <v>10</v>
      </c>
      <c r="Q108" s="2"/>
      <c r="R108">
        <v>1485</v>
      </c>
      <c r="S108">
        <v>1598</v>
      </c>
      <c r="T108">
        <v>2086.9899999999998</v>
      </c>
      <c r="U108">
        <v>1979.59</v>
      </c>
      <c r="V108">
        <v>948.66</v>
      </c>
      <c r="W108">
        <v>96.94</v>
      </c>
      <c r="X108">
        <v>703.24</v>
      </c>
      <c r="Y108">
        <v>171.69</v>
      </c>
      <c r="Z108">
        <v>154.46</v>
      </c>
      <c r="AA108">
        <v>0</v>
      </c>
      <c r="AB108">
        <v>12</v>
      </c>
    </row>
    <row r="109" spans="1:28" x14ac:dyDescent="0.15">
      <c r="A109" t="str">
        <f t="shared" si="5"/>
        <v>1517-1599</v>
      </c>
      <c r="B109">
        <f>INDEX(Descriptions!$C$4:$C$736,MATCH($A109,Descriptions!$B$4:$B$736,))</f>
        <v>0</v>
      </c>
      <c r="C109" s="9">
        <f t="shared" si="3"/>
        <v>9700</v>
      </c>
      <c r="D109" s="9">
        <f t="shared" si="4"/>
        <v>10200</v>
      </c>
      <c r="E109" s="2"/>
      <c r="F109">
        <v>1517</v>
      </c>
      <c r="G109">
        <v>1599</v>
      </c>
      <c r="H109">
        <v>517.09</v>
      </c>
      <c r="I109">
        <v>495.72</v>
      </c>
      <c r="J109">
        <v>162.72</v>
      </c>
      <c r="K109">
        <v>27.67</v>
      </c>
      <c r="L109">
        <v>177.72</v>
      </c>
      <c r="M109">
        <v>70.099999999999994</v>
      </c>
      <c r="N109">
        <v>73.87</v>
      </c>
      <c r="O109">
        <v>0</v>
      </c>
      <c r="P109">
        <v>5</v>
      </c>
      <c r="Q109" s="2"/>
      <c r="R109">
        <v>1517</v>
      </c>
      <c r="S109">
        <v>1599</v>
      </c>
      <c r="T109">
        <v>1182.31</v>
      </c>
      <c r="U109">
        <v>1101.56</v>
      </c>
      <c r="V109">
        <v>596.03</v>
      </c>
      <c r="W109">
        <v>48.96</v>
      </c>
      <c r="X109">
        <v>419.42</v>
      </c>
      <c r="Y109">
        <v>71.33</v>
      </c>
      <c r="Z109">
        <v>40.56</v>
      </c>
      <c r="AA109">
        <v>0</v>
      </c>
      <c r="AB109">
        <v>6</v>
      </c>
    </row>
    <row r="110" spans="1:28" x14ac:dyDescent="0.15">
      <c r="A110" t="str">
        <f t="shared" si="5"/>
        <v>1516-1599</v>
      </c>
      <c r="B110">
        <f>INDEX(Descriptions!$C$4:$C$736,MATCH($A110,Descriptions!$B$4:$B$736,))</f>
        <v>0</v>
      </c>
      <c r="C110" s="9">
        <f t="shared" si="3"/>
        <v>19500</v>
      </c>
      <c r="D110" s="9">
        <f t="shared" si="4"/>
        <v>20400</v>
      </c>
      <c r="E110" s="2"/>
      <c r="F110">
        <v>1516</v>
      </c>
      <c r="G110">
        <v>1599</v>
      </c>
      <c r="H110">
        <v>2021.48</v>
      </c>
      <c r="I110">
        <v>2021.48</v>
      </c>
      <c r="J110">
        <v>839.96</v>
      </c>
      <c r="K110">
        <v>111.1</v>
      </c>
      <c r="L110">
        <v>631.75</v>
      </c>
      <c r="M110">
        <v>273.43</v>
      </c>
      <c r="N110">
        <v>157.72999999999999</v>
      </c>
      <c r="O110">
        <v>0</v>
      </c>
      <c r="P110">
        <v>7.5</v>
      </c>
      <c r="Q110" s="2"/>
      <c r="R110">
        <v>1516</v>
      </c>
      <c r="S110">
        <v>1599</v>
      </c>
      <c r="T110">
        <v>1223.78</v>
      </c>
      <c r="U110">
        <v>1223.78</v>
      </c>
      <c r="V110">
        <v>478.91</v>
      </c>
      <c r="W110">
        <v>68.12</v>
      </c>
      <c r="X110">
        <v>445.85</v>
      </c>
      <c r="Y110">
        <v>112.27</v>
      </c>
      <c r="Z110">
        <v>109.64</v>
      </c>
      <c r="AA110">
        <v>0</v>
      </c>
      <c r="AB110">
        <v>9</v>
      </c>
    </row>
    <row r="111" spans="1:28" x14ac:dyDescent="0.15">
      <c r="A111" t="str">
        <f t="shared" si="5"/>
        <v>1599-1600</v>
      </c>
      <c r="B111">
        <f>INDEX(Descriptions!$C$4:$C$736,MATCH($A111,Descriptions!$B$4:$B$736,))</f>
        <v>0</v>
      </c>
      <c r="C111" s="9">
        <f t="shared" si="3"/>
        <v>28600</v>
      </c>
      <c r="D111" s="9">
        <f t="shared" si="4"/>
        <v>29900</v>
      </c>
      <c r="E111" s="2"/>
      <c r="F111">
        <v>1599</v>
      </c>
      <c r="G111">
        <v>1600</v>
      </c>
      <c r="H111">
        <v>2538.5700000000002</v>
      </c>
      <c r="I111">
        <v>2428.6</v>
      </c>
      <c r="J111">
        <v>1002.69</v>
      </c>
      <c r="K111">
        <v>138.77000000000001</v>
      </c>
      <c r="L111">
        <v>809.47</v>
      </c>
      <c r="M111">
        <v>343.54</v>
      </c>
      <c r="N111">
        <v>231.6</v>
      </c>
      <c r="O111">
        <v>0</v>
      </c>
      <c r="P111">
        <v>12.5</v>
      </c>
      <c r="Q111" s="2"/>
      <c r="R111">
        <v>1599</v>
      </c>
      <c r="S111">
        <v>1600</v>
      </c>
      <c r="T111">
        <v>2406.09</v>
      </c>
      <c r="U111">
        <v>2319.48</v>
      </c>
      <c r="V111">
        <v>1074.94</v>
      </c>
      <c r="W111">
        <v>117.09</v>
      </c>
      <c r="X111">
        <v>865.27</v>
      </c>
      <c r="Y111">
        <v>183.6</v>
      </c>
      <c r="Z111">
        <v>150.19999999999999</v>
      </c>
      <c r="AA111">
        <v>0</v>
      </c>
      <c r="AB111">
        <v>15</v>
      </c>
    </row>
    <row r="112" spans="1:28" x14ac:dyDescent="0.15">
      <c r="A112" t="str">
        <f t="shared" si="5"/>
        <v>1600-1601</v>
      </c>
      <c r="B112">
        <f>INDEX(Descriptions!$C$4:$C$736,MATCH($A112,Descriptions!$B$4:$B$736,))</f>
        <v>0</v>
      </c>
      <c r="C112" s="9">
        <f t="shared" si="3"/>
        <v>18600</v>
      </c>
      <c r="D112" s="9">
        <f t="shared" si="4"/>
        <v>19500</v>
      </c>
      <c r="E112" s="2"/>
      <c r="F112">
        <v>1600</v>
      </c>
      <c r="G112">
        <v>1601</v>
      </c>
      <c r="H112">
        <v>1979.66</v>
      </c>
      <c r="I112">
        <v>1880</v>
      </c>
      <c r="J112">
        <v>834.07</v>
      </c>
      <c r="K112">
        <v>106.57</v>
      </c>
      <c r="L112">
        <v>630.94000000000005</v>
      </c>
      <c r="M112">
        <v>246.05</v>
      </c>
      <c r="N112">
        <v>149.54</v>
      </c>
      <c r="O112">
        <v>0</v>
      </c>
      <c r="P112">
        <v>12.5</v>
      </c>
      <c r="Q112" s="2"/>
      <c r="R112">
        <v>1600</v>
      </c>
      <c r="S112">
        <v>1601</v>
      </c>
      <c r="T112">
        <v>1267.53</v>
      </c>
      <c r="U112">
        <v>1221.9100000000001</v>
      </c>
      <c r="V112">
        <v>380.38</v>
      </c>
      <c r="W112">
        <v>52.45</v>
      </c>
      <c r="X112">
        <v>557.20000000000005</v>
      </c>
      <c r="Y112">
        <v>141.09</v>
      </c>
      <c r="Z112">
        <v>121.41</v>
      </c>
      <c r="AA112">
        <v>0</v>
      </c>
      <c r="AB112">
        <v>15</v>
      </c>
    </row>
    <row r="113" spans="1:28" x14ac:dyDescent="0.15">
      <c r="A113" t="str">
        <f t="shared" si="5"/>
        <v>1475-1601</v>
      </c>
      <c r="B113">
        <f>INDEX(Descriptions!$C$4:$C$736,MATCH($A113,Descriptions!$B$4:$B$736,))</f>
        <v>0</v>
      </c>
      <c r="C113" s="9">
        <f t="shared" si="3"/>
        <v>9500</v>
      </c>
      <c r="D113" s="9">
        <f t="shared" si="4"/>
        <v>9900</v>
      </c>
      <c r="E113" s="2"/>
      <c r="F113">
        <v>1475</v>
      </c>
      <c r="G113">
        <v>1601</v>
      </c>
      <c r="H113">
        <v>870.51</v>
      </c>
      <c r="I113">
        <v>865.92</v>
      </c>
      <c r="J113">
        <v>437.84</v>
      </c>
      <c r="K113">
        <v>33.42</v>
      </c>
      <c r="L113">
        <v>286.41000000000003</v>
      </c>
      <c r="M113">
        <v>81.94</v>
      </c>
      <c r="N113">
        <v>30.9</v>
      </c>
      <c r="O113">
        <v>0</v>
      </c>
      <c r="P113">
        <v>0</v>
      </c>
      <c r="Q113" s="2"/>
      <c r="R113">
        <v>1475</v>
      </c>
      <c r="S113">
        <v>1601</v>
      </c>
      <c r="T113">
        <v>724.11</v>
      </c>
      <c r="U113">
        <v>716.19</v>
      </c>
      <c r="V113">
        <v>242.41</v>
      </c>
      <c r="W113">
        <v>49.17</v>
      </c>
      <c r="X113">
        <v>364.72</v>
      </c>
      <c r="Y113">
        <v>31.13</v>
      </c>
      <c r="Z113">
        <v>36.68</v>
      </c>
      <c r="AA113">
        <v>0</v>
      </c>
      <c r="AB113">
        <v>0</v>
      </c>
    </row>
    <row r="114" spans="1:28" x14ac:dyDescent="0.15">
      <c r="A114" t="str">
        <f t="shared" si="5"/>
        <v>85820-1602</v>
      </c>
      <c r="B114">
        <f>INDEX(Descriptions!$C$4:$C$736,MATCH($A114,Descriptions!$B$4:$B$736,))</f>
        <v>0</v>
      </c>
      <c r="C114" s="9">
        <f t="shared" si="3"/>
        <v>10500</v>
      </c>
      <c r="D114" s="9">
        <f t="shared" si="4"/>
        <v>11000</v>
      </c>
      <c r="E114" s="2"/>
      <c r="F114">
        <v>85820</v>
      </c>
      <c r="G114">
        <v>1602</v>
      </c>
      <c r="H114">
        <v>1074.6600000000001</v>
      </c>
      <c r="I114">
        <v>1074.22</v>
      </c>
      <c r="J114">
        <v>562.04999999999995</v>
      </c>
      <c r="K114">
        <v>44.42</v>
      </c>
      <c r="L114">
        <v>322.86</v>
      </c>
      <c r="M114">
        <v>89.79</v>
      </c>
      <c r="N114">
        <v>40.54</v>
      </c>
      <c r="O114">
        <v>0</v>
      </c>
      <c r="P114">
        <v>15</v>
      </c>
      <c r="Q114" s="2"/>
      <c r="R114">
        <v>85820</v>
      </c>
      <c r="S114">
        <v>1602</v>
      </c>
      <c r="T114">
        <v>692.16</v>
      </c>
      <c r="U114">
        <v>682.74</v>
      </c>
      <c r="V114">
        <v>276.26</v>
      </c>
      <c r="W114">
        <v>38.75</v>
      </c>
      <c r="X114">
        <v>279.20999999999998</v>
      </c>
      <c r="Y114">
        <v>60.4</v>
      </c>
      <c r="Z114">
        <v>19.54</v>
      </c>
      <c r="AA114">
        <v>0</v>
      </c>
      <c r="AB114">
        <v>18</v>
      </c>
    </row>
    <row r="115" spans="1:28" x14ac:dyDescent="0.15">
      <c r="A115" t="str">
        <f t="shared" si="5"/>
        <v>1611-1602</v>
      </c>
      <c r="B115">
        <f>INDEX(Descriptions!$C$4:$C$736,MATCH($A115,Descriptions!$B$4:$B$736,))</f>
        <v>0</v>
      </c>
      <c r="C115" s="9">
        <f t="shared" si="3"/>
        <v>12800</v>
      </c>
      <c r="D115" s="9">
        <f t="shared" si="4"/>
        <v>13400</v>
      </c>
      <c r="E115" s="2"/>
      <c r="F115">
        <v>1611</v>
      </c>
      <c r="G115">
        <v>1602</v>
      </c>
      <c r="H115">
        <v>1073.68</v>
      </c>
      <c r="I115">
        <v>1070.42</v>
      </c>
      <c r="J115">
        <v>490.12</v>
      </c>
      <c r="K115">
        <v>43.64</v>
      </c>
      <c r="L115">
        <v>323.93</v>
      </c>
      <c r="M115">
        <v>111.03</v>
      </c>
      <c r="N115">
        <v>89.95</v>
      </c>
      <c r="O115">
        <v>0</v>
      </c>
      <c r="P115">
        <v>15</v>
      </c>
      <c r="Q115" s="2"/>
      <c r="R115">
        <v>1611</v>
      </c>
      <c r="S115">
        <v>1602</v>
      </c>
      <c r="T115">
        <v>1093.23</v>
      </c>
      <c r="U115">
        <v>1052.76</v>
      </c>
      <c r="V115">
        <v>532.55999999999995</v>
      </c>
      <c r="W115">
        <v>35.85</v>
      </c>
      <c r="X115">
        <v>415.46</v>
      </c>
      <c r="Y115">
        <v>57.3</v>
      </c>
      <c r="Z115">
        <v>34.06</v>
      </c>
      <c r="AA115">
        <v>0</v>
      </c>
      <c r="AB115">
        <v>18</v>
      </c>
    </row>
    <row r="116" spans="1:28" x14ac:dyDescent="0.15">
      <c r="A116" t="str">
        <f t="shared" si="5"/>
        <v>1602-1603</v>
      </c>
      <c r="B116">
        <f>INDEX(Descriptions!$C$4:$C$736,MATCH($A116,Descriptions!$B$4:$B$736,))</f>
        <v>0</v>
      </c>
      <c r="C116" s="9">
        <f t="shared" si="3"/>
        <v>10500</v>
      </c>
      <c r="D116" s="9">
        <f t="shared" si="4"/>
        <v>11000</v>
      </c>
      <c r="E116" s="2"/>
      <c r="F116">
        <v>1602</v>
      </c>
      <c r="G116">
        <v>1603</v>
      </c>
      <c r="H116">
        <v>1074.6600000000001</v>
      </c>
      <c r="I116">
        <v>1074.22</v>
      </c>
      <c r="J116">
        <v>562.04999999999995</v>
      </c>
      <c r="K116">
        <v>44.42</v>
      </c>
      <c r="L116">
        <v>322.86</v>
      </c>
      <c r="M116">
        <v>89.79</v>
      </c>
      <c r="N116">
        <v>40.54</v>
      </c>
      <c r="O116">
        <v>0</v>
      </c>
      <c r="P116">
        <v>15</v>
      </c>
      <c r="Q116" s="2"/>
      <c r="R116">
        <v>1602</v>
      </c>
      <c r="S116">
        <v>1603</v>
      </c>
      <c r="T116">
        <v>692.16</v>
      </c>
      <c r="U116">
        <v>682.74</v>
      </c>
      <c r="V116">
        <v>276.26</v>
      </c>
      <c r="W116">
        <v>38.75</v>
      </c>
      <c r="X116">
        <v>279.20999999999998</v>
      </c>
      <c r="Y116">
        <v>60.4</v>
      </c>
      <c r="Z116">
        <v>19.54</v>
      </c>
      <c r="AA116">
        <v>0</v>
      </c>
      <c r="AB116">
        <v>18</v>
      </c>
    </row>
    <row r="117" spans="1:28" x14ac:dyDescent="0.15">
      <c r="A117" t="str">
        <f t="shared" si="5"/>
        <v>1611-1603</v>
      </c>
      <c r="B117">
        <f>INDEX(Descriptions!$C$4:$C$736,MATCH($A117,Descriptions!$B$4:$B$736,))</f>
        <v>0</v>
      </c>
      <c r="C117" s="9">
        <f t="shared" si="3"/>
        <v>10900</v>
      </c>
      <c r="D117" s="9">
        <f t="shared" si="4"/>
        <v>11400</v>
      </c>
      <c r="E117" s="2"/>
      <c r="F117">
        <v>1611</v>
      </c>
      <c r="G117">
        <v>1603</v>
      </c>
      <c r="H117">
        <v>719.6</v>
      </c>
      <c r="I117">
        <v>717.75</v>
      </c>
      <c r="J117">
        <v>90.75</v>
      </c>
      <c r="K117">
        <v>98.21</v>
      </c>
      <c r="L117">
        <v>364.45</v>
      </c>
      <c r="M117">
        <v>80.36</v>
      </c>
      <c r="N117">
        <v>85.82</v>
      </c>
      <c r="O117">
        <v>0</v>
      </c>
      <c r="P117">
        <v>0</v>
      </c>
      <c r="Q117" s="2"/>
      <c r="R117">
        <v>1611</v>
      </c>
      <c r="S117">
        <v>1603</v>
      </c>
      <c r="T117">
        <v>1114.9100000000001</v>
      </c>
      <c r="U117">
        <v>1074.44</v>
      </c>
      <c r="V117">
        <v>448.12</v>
      </c>
      <c r="W117">
        <v>70.64</v>
      </c>
      <c r="X117">
        <v>376.69</v>
      </c>
      <c r="Y117">
        <v>124.56</v>
      </c>
      <c r="Z117">
        <v>94.89</v>
      </c>
      <c r="AA117">
        <v>0</v>
      </c>
      <c r="AB117">
        <v>0</v>
      </c>
    </row>
    <row r="118" spans="1:28" x14ac:dyDescent="0.15">
      <c r="A118" t="str">
        <f t="shared" si="5"/>
        <v>1603-1604</v>
      </c>
      <c r="B118">
        <f>INDEX(Descriptions!$C$4:$C$736,MATCH($A118,Descriptions!$B$4:$B$736,))</f>
        <v>0</v>
      </c>
      <c r="C118" s="9">
        <f t="shared" si="3"/>
        <v>21400</v>
      </c>
      <c r="D118" s="9">
        <f t="shared" si="4"/>
        <v>22400</v>
      </c>
      <c r="E118" s="2"/>
      <c r="F118">
        <v>1603</v>
      </c>
      <c r="G118">
        <v>1604</v>
      </c>
      <c r="H118">
        <v>1794.26</v>
      </c>
      <c r="I118">
        <v>1791.97</v>
      </c>
      <c r="J118">
        <v>652.80999999999995</v>
      </c>
      <c r="K118">
        <v>142.63</v>
      </c>
      <c r="L118">
        <v>687.31</v>
      </c>
      <c r="M118">
        <v>170.15</v>
      </c>
      <c r="N118">
        <v>126.36</v>
      </c>
      <c r="O118">
        <v>0</v>
      </c>
      <c r="P118">
        <v>15</v>
      </c>
      <c r="Q118" s="2"/>
      <c r="R118">
        <v>1603</v>
      </c>
      <c r="S118">
        <v>1604</v>
      </c>
      <c r="T118">
        <v>1807.07</v>
      </c>
      <c r="U118">
        <v>1757.18</v>
      </c>
      <c r="V118">
        <v>724.39</v>
      </c>
      <c r="W118">
        <v>109.38</v>
      </c>
      <c r="X118">
        <v>655.9</v>
      </c>
      <c r="Y118">
        <v>184.96</v>
      </c>
      <c r="Z118">
        <v>114.43</v>
      </c>
      <c r="AA118">
        <v>0</v>
      </c>
      <c r="AB118">
        <v>18</v>
      </c>
    </row>
    <row r="119" spans="1:28" x14ac:dyDescent="0.15">
      <c r="A119" t="str">
        <f t="shared" si="5"/>
        <v>1604-1605</v>
      </c>
      <c r="B119">
        <f>INDEX(Descriptions!$C$4:$C$736,MATCH($A119,Descriptions!$B$4:$B$736,))</f>
        <v>0</v>
      </c>
      <c r="C119" s="9">
        <f t="shared" si="3"/>
        <v>10400</v>
      </c>
      <c r="D119" s="9">
        <f t="shared" si="4"/>
        <v>10900</v>
      </c>
      <c r="E119" s="2"/>
      <c r="F119">
        <v>1604</v>
      </c>
      <c r="G119">
        <v>1605</v>
      </c>
      <c r="H119">
        <v>1109.29</v>
      </c>
      <c r="I119">
        <v>1107.8699999999999</v>
      </c>
      <c r="J119">
        <v>566.04999999999995</v>
      </c>
      <c r="K119">
        <v>45.97</v>
      </c>
      <c r="L119">
        <v>350.74</v>
      </c>
      <c r="M119">
        <v>90.32</v>
      </c>
      <c r="N119">
        <v>41.2</v>
      </c>
      <c r="O119">
        <v>0</v>
      </c>
      <c r="P119">
        <v>15</v>
      </c>
      <c r="Q119" s="2"/>
      <c r="R119">
        <v>1604</v>
      </c>
      <c r="S119">
        <v>1605</v>
      </c>
      <c r="T119">
        <v>639.16999999999996</v>
      </c>
      <c r="U119">
        <v>621.53</v>
      </c>
      <c r="V119">
        <v>216.24</v>
      </c>
      <c r="W119">
        <v>38.19</v>
      </c>
      <c r="X119">
        <v>289</v>
      </c>
      <c r="Y119">
        <v>59.68</v>
      </c>
      <c r="Z119">
        <v>18.059999999999999</v>
      </c>
      <c r="AA119">
        <v>0</v>
      </c>
      <c r="AB119">
        <v>18</v>
      </c>
    </row>
    <row r="120" spans="1:28" x14ac:dyDescent="0.15">
      <c r="A120" t="str">
        <f t="shared" si="5"/>
        <v>1477-1605</v>
      </c>
      <c r="B120">
        <f>INDEX(Descriptions!$C$4:$C$736,MATCH($A120,Descriptions!$B$4:$B$736,))</f>
        <v>0</v>
      </c>
      <c r="C120" s="9">
        <f t="shared" si="3"/>
        <v>11800</v>
      </c>
      <c r="D120" s="9">
        <f t="shared" si="4"/>
        <v>12400</v>
      </c>
      <c r="E120" s="2"/>
      <c r="F120">
        <v>1477</v>
      </c>
      <c r="G120">
        <v>1605</v>
      </c>
      <c r="H120">
        <v>931.65</v>
      </c>
      <c r="I120">
        <v>931.65</v>
      </c>
      <c r="J120">
        <v>255.01</v>
      </c>
      <c r="K120">
        <v>103.96</v>
      </c>
      <c r="L120">
        <v>315.41000000000003</v>
      </c>
      <c r="M120">
        <v>122.49</v>
      </c>
      <c r="N120">
        <v>134.78</v>
      </c>
      <c r="O120">
        <v>0</v>
      </c>
      <c r="P120">
        <v>0</v>
      </c>
      <c r="Q120" s="2"/>
      <c r="R120">
        <v>1477</v>
      </c>
      <c r="S120">
        <v>1605</v>
      </c>
      <c r="T120">
        <v>1028.56</v>
      </c>
      <c r="U120">
        <v>1028.56</v>
      </c>
      <c r="V120">
        <v>275.45999999999998</v>
      </c>
      <c r="W120">
        <v>106.09</v>
      </c>
      <c r="X120">
        <v>432.55</v>
      </c>
      <c r="Y120">
        <v>127.77</v>
      </c>
      <c r="Z120">
        <v>86.68</v>
      </c>
      <c r="AA120">
        <v>0</v>
      </c>
      <c r="AB120">
        <v>0</v>
      </c>
    </row>
    <row r="121" spans="1:28" x14ac:dyDescent="0.15">
      <c r="A121" t="str">
        <f t="shared" si="5"/>
        <v>1605-1606</v>
      </c>
      <c r="B121">
        <f>INDEX(Descriptions!$C$4:$C$736,MATCH($A121,Descriptions!$B$4:$B$736,))</f>
        <v>0</v>
      </c>
      <c r="C121" s="9">
        <f t="shared" si="3"/>
        <v>22200</v>
      </c>
      <c r="D121" s="9">
        <f t="shared" si="4"/>
        <v>23200</v>
      </c>
      <c r="E121" s="2"/>
      <c r="F121">
        <v>1605</v>
      </c>
      <c r="G121">
        <v>1606</v>
      </c>
      <c r="H121">
        <v>2040.94</v>
      </c>
      <c r="I121">
        <v>2039.52</v>
      </c>
      <c r="J121">
        <v>821.06</v>
      </c>
      <c r="K121">
        <v>149.93</v>
      </c>
      <c r="L121">
        <v>666.15</v>
      </c>
      <c r="M121">
        <v>212.81</v>
      </c>
      <c r="N121">
        <v>175.98</v>
      </c>
      <c r="O121">
        <v>0</v>
      </c>
      <c r="P121">
        <v>15</v>
      </c>
      <c r="Q121" s="2"/>
      <c r="R121">
        <v>1605</v>
      </c>
      <c r="S121">
        <v>1606</v>
      </c>
      <c r="T121">
        <v>1667.73</v>
      </c>
      <c r="U121">
        <v>1650.1</v>
      </c>
      <c r="V121">
        <v>491.71</v>
      </c>
      <c r="W121">
        <v>144.28</v>
      </c>
      <c r="X121">
        <v>721.55</v>
      </c>
      <c r="Y121">
        <v>187.45</v>
      </c>
      <c r="Z121">
        <v>104.74</v>
      </c>
      <c r="AA121">
        <v>0</v>
      </c>
      <c r="AB121">
        <v>18</v>
      </c>
    </row>
    <row r="122" spans="1:28" x14ac:dyDescent="0.15">
      <c r="A122" t="str">
        <f t="shared" si="5"/>
        <v>9023-1607</v>
      </c>
      <c r="B122">
        <f>INDEX(Descriptions!$C$4:$C$736,MATCH($A122,Descriptions!$B$4:$B$736,))</f>
        <v>0</v>
      </c>
      <c r="C122" s="9">
        <f t="shared" si="3"/>
        <v>18900</v>
      </c>
      <c r="D122" s="9">
        <f t="shared" si="4"/>
        <v>19800</v>
      </c>
      <c r="E122" s="2"/>
      <c r="F122">
        <v>9023</v>
      </c>
      <c r="G122">
        <v>1607</v>
      </c>
      <c r="H122">
        <v>1181.71</v>
      </c>
      <c r="I122">
        <v>1133.93</v>
      </c>
      <c r="J122">
        <v>371.98</v>
      </c>
      <c r="K122">
        <v>70.739999999999995</v>
      </c>
      <c r="L122">
        <v>375.9</v>
      </c>
      <c r="M122">
        <v>168.68</v>
      </c>
      <c r="N122">
        <v>184.4</v>
      </c>
      <c r="O122">
        <v>0</v>
      </c>
      <c r="P122">
        <v>10</v>
      </c>
      <c r="Q122" s="2"/>
      <c r="R122">
        <v>9023</v>
      </c>
      <c r="S122">
        <v>1607</v>
      </c>
      <c r="T122">
        <v>2086.9899999999998</v>
      </c>
      <c r="U122">
        <v>1979.59</v>
      </c>
      <c r="V122">
        <v>948.66</v>
      </c>
      <c r="W122">
        <v>96.94</v>
      </c>
      <c r="X122">
        <v>703.24</v>
      </c>
      <c r="Y122">
        <v>171.69</v>
      </c>
      <c r="Z122">
        <v>154.46</v>
      </c>
      <c r="AA122">
        <v>0</v>
      </c>
      <c r="AB122">
        <v>12</v>
      </c>
    </row>
    <row r="123" spans="1:28" x14ac:dyDescent="0.15">
      <c r="A123" t="str">
        <f t="shared" si="5"/>
        <v>1478-1607</v>
      </c>
      <c r="B123">
        <f>INDEX(Descriptions!$C$4:$C$736,MATCH($A123,Descriptions!$B$4:$B$736,))</f>
        <v>0</v>
      </c>
      <c r="C123" s="9">
        <f t="shared" si="3"/>
        <v>22900</v>
      </c>
      <c r="D123" s="9">
        <f t="shared" si="4"/>
        <v>24000</v>
      </c>
      <c r="E123" s="2"/>
      <c r="F123">
        <v>1478</v>
      </c>
      <c r="G123">
        <v>1607</v>
      </c>
      <c r="H123">
        <v>2605.62</v>
      </c>
      <c r="I123">
        <v>2491.02</v>
      </c>
      <c r="J123">
        <v>1175.4000000000001</v>
      </c>
      <c r="K123">
        <v>127.78</v>
      </c>
      <c r="L123">
        <v>839.75</v>
      </c>
      <c r="M123">
        <v>281.35000000000002</v>
      </c>
      <c r="N123">
        <v>166.34</v>
      </c>
      <c r="O123">
        <v>0</v>
      </c>
      <c r="P123">
        <v>15</v>
      </c>
      <c r="Q123" s="2"/>
      <c r="R123">
        <v>1478</v>
      </c>
      <c r="S123">
        <v>1607</v>
      </c>
      <c r="T123">
        <v>1350.89</v>
      </c>
      <c r="U123">
        <v>1325.14</v>
      </c>
      <c r="V123">
        <v>355.11</v>
      </c>
      <c r="W123">
        <v>78.11</v>
      </c>
      <c r="X123">
        <v>636.27</v>
      </c>
      <c r="Y123">
        <v>121.72</v>
      </c>
      <c r="Z123">
        <v>147.68</v>
      </c>
      <c r="AA123">
        <v>0</v>
      </c>
      <c r="AB123">
        <v>12</v>
      </c>
    </row>
    <row r="124" spans="1:28" x14ac:dyDescent="0.15">
      <c r="A124" t="str">
        <f t="shared" si="5"/>
        <v>1486-1608</v>
      </c>
      <c r="B124">
        <f>INDEX(Descriptions!$C$4:$C$736,MATCH($A124,Descriptions!$B$4:$B$736,))</f>
        <v>0</v>
      </c>
      <c r="C124" s="9">
        <f t="shared" si="3"/>
        <v>4700</v>
      </c>
      <c r="D124" s="9">
        <f t="shared" si="4"/>
        <v>4900</v>
      </c>
      <c r="E124" s="2"/>
      <c r="F124">
        <v>1486</v>
      </c>
      <c r="G124">
        <v>1608</v>
      </c>
      <c r="H124">
        <v>301.26</v>
      </c>
      <c r="I124">
        <v>301.26</v>
      </c>
      <c r="J124">
        <v>135.09</v>
      </c>
      <c r="K124">
        <v>10.7</v>
      </c>
      <c r="L124">
        <v>118.52</v>
      </c>
      <c r="M124">
        <v>15.29</v>
      </c>
      <c r="N124">
        <v>11.66</v>
      </c>
      <c r="O124">
        <v>0</v>
      </c>
      <c r="P124">
        <v>10</v>
      </c>
      <c r="Q124" s="2"/>
      <c r="R124">
        <v>1486</v>
      </c>
      <c r="S124">
        <v>1608</v>
      </c>
      <c r="T124">
        <v>468.78</v>
      </c>
      <c r="U124">
        <v>468.78</v>
      </c>
      <c r="V124">
        <v>247.6</v>
      </c>
      <c r="W124">
        <v>16.86</v>
      </c>
      <c r="X124">
        <v>139.55000000000001</v>
      </c>
      <c r="Y124">
        <v>26.45</v>
      </c>
      <c r="Z124">
        <v>20.32</v>
      </c>
      <c r="AA124">
        <v>0</v>
      </c>
      <c r="AB124">
        <v>18</v>
      </c>
    </row>
    <row r="125" spans="1:28" x14ac:dyDescent="0.15">
      <c r="A125" t="str">
        <f t="shared" si="5"/>
        <v>9021-1608</v>
      </c>
      <c r="B125">
        <f>INDEX(Descriptions!$C$4:$C$736,MATCH($A125,Descriptions!$B$4:$B$736,))</f>
        <v>0</v>
      </c>
      <c r="C125" s="9">
        <f t="shared" si="3"/>
        <v>20000</v>
      </c>
      <c r="D125" s="9">
        <f t="shared" si="4"/>
        <v>20900</v>
      </c>
      <c r="E125" s="2"/>
      <c r="F125">
        <v>9021</v>
      </c>
      <c r="G125">
        <v>1608</v>
      </c>
      <c r="H125">
        <v>2907.75</v>
      </c>
      <c r="I125">
        <v>2348.31</v>
      </c>
      <c r="J125">
        <v>1283.42</v>
      </c>
      <c r="K125">
        <v>144.31</v>
      </c>
      <c r="L125">
        <v>951.51</v>
      </c>
      <c r="M125">
        <v>304.02</v>
      </c>
      <c r="N125">
        <v>209.49</v>
      </c>
      <c r="O125">
        <v>0</v>
      </c>
      <c r="P125">
        <v>15</v>
      </c>
      <c r="Q125" s="2"/>
      <c r="R125">
        <v>9021</v>
      </c>
      <c r="S125">
        <v>1608</v>
      </c>
      <c r="T125">
        <v>1643.09</v>
      </c>
      <c r="U125">
        <v>996.3</v>
      </c>
      <c r="V125">
        <v>450</v>
      </c>
      <c r="W125">
        <v>93.37</v>
      </c>
      <c r="X125">
        <v>752.44</v>
      </c>
      <c r="Y125">
        <v>164.2</v>
      </c>
      <c r="Z125">
        <v>171.1</v>
      </c>
      <c r="AA125">
        <v>0</v>
      </c>
      <c r="AB125">
        <v>12</v>
      </c>
    </row>
    <row r="126" spans="1:28" x14ac:dyDescent="0.15">
      <c r="A126" t="str">
        <f t="shared" si="5"/>
        <v>9022-1609</v>
      </c>
      <c r="B126">
        <f>INDEX(Descriptions!$C$4:$C$736,MATCH($A126,Descriptions!$B$4:$B$736,))</f>
        <v>0</v>
      </c>
      <c r="C126" s="9">
        <f t="shared" si="3"/>
        <v>23500</v>
      </c>
      <c r="D126" s="9">
        <f t="shared" si="4"/>
        <v>24600</v>
      </c>
      <c r="E126" s="2"/>
      <c r="F126">
        <v>9022</v>
      </c>
      <c r="G126">
        <v>1609</v>
      </c>
      <c r="H126">
        <v>2022.72</v>
      </c>
      <c r="I126">
        <v>1893.53</v>
      </c>
      <c r="J126">
        <v>705.95</v>
      </c>
      <c r="K126">
        <v>110.43</v>
      </c>
      <c r="L126">
        <v>716.12</v>
      </c>
      <c r="M126">
        <v>249.89</v>
      </c>
      <c r="N126">
        <v>217.83</v>
      </c>
      <c r="O126">
        <v>0</v>
      </c>
      <c r="P126">
        <v>22.5</v>
      </c>
      <c r="Q126" s="2"/>
      <c r="R126">
        <v>9022</v>
      </c>
      <c r="S126">
        <v>1609</v>
      </c>
      <c r="T126">
        <v>2163.14</v>
      </c>
      <c r="U126">
        <v>1999.44</v>
      </c>
      <c r="V126">
        <v>915.81</v>
      </c>
      <c r="W126">
        <v>105.98</v>
      </c>
      <c r="X126">
        <v>757.17</v>
      </c>
      <c r="Y126">
        <v>177.55</v>
      </c>
      <c r="Z126">
        <v>179.64</v>
      </c>
      <c r="AA126">
        <v>0</v>
      </c>
      <c r="AB126">
        <v>27</v>
      </c>
    </row>
    <row r="127" spans="1:28" x14ac:dyDescent="0.15">
      <c r="A127" t="str">
        <f t="shared" si="5"/>
        <v>2836-1609</v>
      </c>
      <c r="B127">
        <f>INDEX(Descriptions!$C$4:$C$736,MATCH($A127,Descriptions!$B$4:$B$736,))</f>
        <v>0</v>
      </c>
      <c r="C127" s="9">
        <f t="shared" si="3"/>
        <v>7900</v>
      </c>
      <c r="D127" s="9">
        <f t="shared" si="4"/>
        <v>8300</v>
      </c>
      <c r="E127" s="2"/>
      <c r="F127">
        <v>2836</v>
      </c>
      <c r="G127">
        <v>1609</v>
      </c>
      <c r="H127">
        <v>544.58000000000004</v>
      </c>
      <c r="I127">
        <v>544.58000000000004</v>
      </c>
      <c r="J127">
        <v>203.91</v>
      </c>
      <c r="K127">
        <v>25.79</v>
      </c>
      <c r="L127">
        <v>205.38</v>
      </c>
      <c r="M127">
        <v>41.5</v>
      </c>
      <c r="N127">
        <v>60.5</v>
      </c>
      <c r="O127">
        <v>0</v>
      </c>
      <c r="P127">
        <v>7.5</v>
      </c>
      <c r="Q127" s="2"/>
      <c r="R127">
        <v>2836</v>
      </c>
      <c r="S127">
        <v>1609</v>
      </c>
      <c r="T127">
        <v>761.18</v>
      </c>
      <c r="U127">
        <v>761.18</v>
      </c>
      <c r="V127">
        <v>287.83</v>
      </c>
      <c r="W127">
        <v>31.58</v>
      </c>
      <c r="X127">
        <v>330.66</v>
      </c>
      <c r="Y127">
        <v>71.010000000000005</v>
      </c>
      <c r="Z127">
        <v>37.1</v>
      </c>
      <c r="AA127">
        <v>0</v>
      </c>
      <c r="AB127">
        <v>3</v>
      </c>
    </row>
    <row r="128" spans="1:28" x14ac:dyDescent="0.15">
      <c r="A128" t="str">
        <f t="shared" si="5"/>
        <v>1606-1610</v>
      </c>
      <c r="B128">
        <f>INDEX(Descriptions!$C$4:$C$736,MATCH($A128,Descriptions!$B$4:$B$736,))</f>
        <v>0</v>
      </c>
      <c r="C128" s="9">
        <f t="shared" si="3"/>
        <v>900</v>
      </c>
      <c r="D128" s="9">
        <f t="shared" si="4"/>
        <v>900</v>
      </c>
      <c r="E128" s="2"/>
      <c r="F128">
        <v>1606</v>
      </c>
      <c r="G128">
        <v>1610</v>
      </c>
      <c r="H128">
        <v>85.97</v>
      </c>
      <c r="I128">
        <v>85.91</v>
      </c>
      <c r="J128">
        <v>57.25</v>
      </c>
      <c r="K128">
        <v>1.61</v>
      </c>
      <c r="L128">
        <v>9.77</v>
      </c>
      <c r="M128">
        <v>0.83</v>
      </c>
      <c r="N128">
        <v>16.52</v>
      </c>
      <c r="O128">
        <v>0</v>
      </c>
      <c r="P128">
        <v>0</v>
      </c>
      <c r="Q128" s="2"/>
      <c r="R128">
        <v>1606</v>
      </c>
      <c r="S128">
        <v>1610</v>
      </c>
      <c r="T128">
        <v>69.59</v>
      </c>
      <c r="U128">
        <v>68.849999999999994</v>
      </c>
      <c r="V128">
        <v>56.46</v>
      </c>
      <c r="W128">
        <v>0.45</v>
      </c>
      <c r="X128">
        <v>11.74</v>
      </c>
      <c r="Y128">
        <v>0.36</v>
      </c>
      <c r="Z128">
        <v>0.56999999999999995</v>
      </c>
      <c r="AA128">
        <v>0</v>
      </c>
      <c r="AB128">
        <v>0</v>
      </c>
    </row>
    <row r="129" spans="1:28" x14ac:dyDescent="0.15">
      <c r="A129" t="str">
        <f t="shared" si="5"/>
        <v>2906-1610</v>
      </c>
      <c r="B129">
        <f>INDEX(Descriptions!$C$4:$C$736,MATCH($A129,Descriptions!$B$4:$B$736,))</f>
        <v>0</v>
      </c>
      <c r="C129" s="9">
        <f t="shared" si="3"/>
        <v>22600</v>
      </c>
      <c r="D129" s="9">
        <f t="shared" si="4"/>
        <v>23700</v>
      </c>
      <c r="E129" s="2"/>
      <c r="F129">
        <v>2906</v>
      </c>
      <c r="G129">
        <v>1610</v>
      </c>
      <c r="H129">
        <v>1557.18</v>
      </c>
      <c r="I129">
        <v>1552.06</v>
      </c>
      <c r="J129">
        <v>429.87</v>
      </c>
      <c r="K129">
        <v>136.85</v>
      </c>
      <c r="L129">
        <v>624.89</v>
      </c>
      <c r="M129">
        <v>190.32</v>
      </c>
      <c r="N129">
        <v>160.26</v>
      </c>
      <c r="O129">
        <v>0</v>
      </c>
      <c r="P129">
        <v>15</v>
      </c>
      <c r="Q129" s="2"/>
      <c r="R129">
        <v>2906</v>
      </c>
      <c r="S129">
        <v>1610</v>
      </c>
      <c r="T129">
        <v>2228.5300000000002</v>
      </c>
      <c r="U129">
        <v>2183</v>
      </c>
      <c r="V129">
        <v>986.45</v>
      </c>
      <c r="W129">
        <v>106.15</v>
      </c>
      <c r="X129">
        <v>804.87</v>
      </c>
      <c r="Y129">
        <v>181.81</v>
      </c>
      <c r="Z129">
        <v>131.24</v>
      </c>
      <c r="AA129">
        <v>0</v>
      </c>
      <c r="AB129">
        <v>18</v>
      </c>
    </row>
    <row r="130" spans="1:28" x14ac:dyDescent="0.15">
      <c r="A130" t="str">
        <f t="shared" si="5"/>
        <v>3613-1611</v>
      </c>
      <c r="B130">
        <f>INDEX(Descriptions!$C$4:$C$736,MATCH($A130,Descriptions!$B$4:$B$736,))</f>
        <v>0</v>
      </c>
      <c r="C130" s="9">
        <f t="shared" si="3"/>
        <v>1300</v>
      </c>
      <c r="D130" s="9">
        <f t="shared" si="4"/>
        <v>1400</v>
      </c>
      <c r="E130" s="2"/>
      <c r="F130">
        <v>3613</v>
      </c>
      <c r="G130">
        <v>1611</v>
      </c>
      <c r="H130">
        <v>181.86</v>
      </c>
      <c r="I130">
        <v>181.86</v>
      </c>
      <c r="J130">
        <v>99.43</v>
      </c>
      <c r="K130">
        <v>4.97</v>
      </c>
      <c r="L130">
        <v>73.92</v>
      </c>
      <c r="M130">
        <v>1.1000000000000001</v>
      </c>
      <c r="N130">
        <v>2.44</v>
      </c>
      <c r="O130">
        <v>0</v>
      </c>
      <c r="P130">
        <v>0</v>
      </c>
      <c r="Q130" s="2"/>
      <c r="R130">
        <v>3613</v>
      </c>
      <c r="S130">
        <v>1611</v>
      </c>
      <c r="T130">
        <v>32.729999999999997</v>
      </c>
      <c r="U130">
        <v>32.729999999999997</v>
      </c>
      <c r="V130">
        <v>4.78</v>
      </c>
      <c r="W130">
        <v>1.83</v>
      </c>
      <c r="X130">
        <v>24.31</v>
      </c>
      <c r="Y130">
        <v>0.74</v>
      </c>
      <c r="Z130">
        <v>1.08</v>
      </c>
      <c r="AA130">
        <v>0</v>
      </c>
      <c r="AB130">
        <v>0</v>
      </c>
    </row>
    <row r="131" spans="1:28" x14ac:dyDescent="0.15">
      <c r="A131" t="str">
        <f t="shared" si="5"/>
        <v>1610-1611</v>
      </c>
      <c r="B131">
        <f>INDEX(Descriptions!$C$4:$C$736,MATCH($A131,Descriptions!$B$4:$B$736,))</f>
        <v>0</v>
      </c>
      <c r="C131" s="9">
        <f t="shared" si="3"/>
        <v>22400</v>
      </c>
      <c r="D131" s="9">
        <f t="shared" si="4"/>
        <v>23500</v>
      </c>
      <c r="E131" s="2"/>
      <c r="F131">
        <v>1610</v>
      </c>
      <c r="G131">
        <v>1611</v>
      </c>
      <c r="H131">
        <v>1611.42</v>
      </c>
      <c r="I131">
        <v>1606.31</v>
      </c>
      <c r="J131">
        <v>481.44</v>
      </c>
      <c r="K131">
        <v>136.88999999999999</v>
      </c>
      <c r="L131">
        <v>614.47</v>
      </c>
      <c r="M131">
        <v>190.3</v>
      </c>
      <c r="N131">
        <v>173.32</v>
      </c>
      <c r="O131">
        <v>0</v>
      </c>
      <c r="P131">
        <v>15</v>
      </c>
      <c r="Q131" s="2"/>
      <c r="R131">
        <v>1610</v>
      </c>
      <c r="S131">
        <v>1611</v>
      </c>
      <c r="T131">
        <v>2175.41</v>
      </c>
      <c r="U131">
        <v>2094.4699999999998</v>
      </c>
      <c r="V131">
        <v>975.91</v>
      </c>
      <c r="W131">
        <v>104.66</v>
      </c>
      <c r="X131">
        <v>767.84</v>
      </c>
      <c r="Y131">
        <v>181.13</v>
      </c>
      <c r="Z131">
        <v>127.87</v>
      </c>
      <c r="AA131">
        <v>0</v>
      </c>
      <c r="AB131">
        <v>18</v>
      </c>
    </row>
    <row r="132" spans="1:28" x14ac:dyDescent="0.15">
      <c r="A132" t="str">
        <f t="shared" si="5"/>
        <v>2814-1612</v>
      </c>
      <c r="B132">
        <f>INDEX(Descriptions!$C$4:$C$736,MATCH($A132,Descriptions!$B$4:$B$736,))</f>
        <v>0</v>
      </c>
      <c r="C132" s="9">
        <f t="shared" ref="C132:C195" si="6">ROUND((I132*AM_Fac+U132*PM_fac)*AADT,-2)</f>
        <v>5700</v>
      </c>
      <c r="D132" s="9">
        <f t="shared" ref="D132:D195" si="7">ROUND(C132*AAWT,-2)</f>
        <v>6000</v>
      </c>
      <c r="E132" s="2"/>
      <c r="F132">
        <v>2814</v>
      </c>
      <c r="G132">
        <v>1612</v>
      </c>
      <c r="H132">
        <v>418.5</v>
      </c>
      <c r="I132">
        <v>417.97</v>
      </c>
      <c r="J132">
        <v>13.77</v>
      </c>
      <c r="K132">
        <v>46.53</v>
      </c>
      <c r="L132">
        <v>212.77</v>
      </c>
      <c r="M132">
        <v>55.15</v>
      </c>
      <c r="N132">
        <v>90.29</v>
      </c>
      <c r="O132">
        <v>0</v>
      </c>
      <c r="P132">
        <v>0</v>
      </c>
      <c r="Q132" s="2"/>
      <c r="R132">
        <v>2814</v>
      </c>
      <c r="S132">
        <v>1612</v>
      </c>
      <c r="T132">
        <v>543.9</v>
      </c>
      <c r="U132">
        <v>529.49</v>
      </c>
      <c r="V132">
        <v>279.35000000000002</v>
      </c>
      <c r="W132">
        <v>24.93</v>
      </c>
      <c r="X132">
        <v>145.15</v>
      </c>
      <c r="Y132">
        <v>44.63</v>
      </c>
      <c r="Z132">
        <v>49.84</v>
      </c>
      <c r="AA132">
        <v>0</v>
      </c>
      <c r="AB132">
        <v>0</v>
      </c>
    </row>
    <row r="133" spans="1:28" x14ac:dyDescent="0.15">
      <c r="A133" t="str">
        <f t="shared" ref="A133:A196" si="8">CONCATENATE(F133,"-",G133)</f>
        <v>2908-1612</v>
      </c>
      <c r="B133">
        <f>INDEX(Descriptions!$C$4:$C$736,MATCH($A133,Descriptions!$B$4:$B$736,))</f>
        <v>0</v>
      </c>
      <c r="C133" s="9">
        <f t="shared" si="6"/>
        <v>21300</v>
      </c>
      <c r="D133" s="9">
        <f t="shared" si="7"/>
        <v>22300</v>
      </c>
      <c r="E133" s="2"/>
      <c r="F133">
        <v>2908</v>
      </c>
      <c r="G133">
        <v>1612</v>
      </c>
      <c r="H133">
        <v>1954.97</v>
      </c>
      <c r="I133">
        <v>1953.61</v>
      </c>
      <c r="J133">
        <v>763.81</v>
      </c>
      <c r="K133">
        <v>148.32</v>
      </c>
      <c r="L133">
        <v>656.39</v>
      </c>
      <c r="M133">
        <v>211.98</v>
      </c>
      <c r="N133">
        <v>159.46</v>
      </c>
      <c r="O133">
        <v>0</v>
      </c>
      <c r="P133">
        <v>15</v>
      </c>
      <c r="Q133" s="2"/>
      <c r="R133">
        <v>2908</v>
      </c>
      <c r="S133">
        <v>1612</v>
      </c>
      <c r="T133">
        <v>1598.15</v>
      </c>
      <c r="U133">
        <v>1581.24</v>
      </c>
      <c r="V133">
        <v>435.24</v>
      </c>
      <c r="W133">
        <v>143.83000000000001</v>
      </c>
      <c r="X133">
        <v>709.81</v>
      </c>
      <c r="Y133">
        <v>187.09</v>
      </c>
      <c r="Z133">
        <v>104.17</v>
      </c>
      <c r="AA133">
        <v>0</v>
      </c>
      <c r="AB133">
        <v>18</v>
      </c>
    </row>
    <row r="134" spans="1:28" x14ac:dyDescent="0.15">
      <c r="A134" t="str">
        <f t="shared" si="8"/>
        <v>2903-1612</v>
      </c>
      <c r="B134">
        <f>INDEX(Descriptions!$C$4:$C$736,MATCH($A134,Descriptions!$B$4:$B$736,))</f>
        <v>0</v>
      </c>
      <c r="C134" s="9">
        <f t="shared" si="6"/>
        <v>21500</v>
      </c>
      <c r="D134" s="9">
        <f t="shared" si="7"/>
        <v>22500</v>
      </c>
      <c r="E134" s="2"/>
      <c r="F134">
        <v>2903</v>
      </c>
      <c r="G134">
        <v>1612</v>
      </c>
      <c r="H134">
        <v>1603.6</v>
      </c>
      <c r="I134">
        <v>1597.61</v>
      </c>
      <c r="J134">
        <v>556.25</v>
      </c>
      <c r="K134">
        <v>110.26</v>
      </c>
      <c r="L134">
        <v>507.9</v>
      </c>
      <c r="M134">
        <v>193.44</v>
      </c>
      <c r="N134">
        <v>220.75</v>
      </c>
      <c r="O134">
        <v>0</v>
      </c>
      <c r="P134">
        <v>15</v>
      </c>
      <c r="Q134" s="2"/>
      <c r="R134">
        <v>2903</v>
      </c>
      <c r="S134">
        <v>1612</v>
      </c>
      <c r="T134">
        <v>1993.21</v>
      </c>
      <c r="U134">
        <v>1955.3</v>
      </c>
      <c r="V134">
        <v>761.42</v>
      </c>
      <c r="W134">
        <v>94.46</v>
      </c>
      <c r="X134">
        <v>734.57</v>
      </c>
      <c r="Y134">
        <v>172.91</v>
      </c>
      <c r="Z134">
        <v>211.85</v>
      </c>
      <c r="AA134">
        <v>0</v>
      </c>
      <c r="AB134">
        <v>18</v>
      </c>
    </row>
    <row r="135" spans="1:28" x14ac:dyDescent="0.15">
      <c r="A135" t="str">
        <f t="shared" si="8"/>
        <v>1444-1614</v>
      </c>
      <c r="B135">
        <f>INDEX(Descriptions!$C$4:$C$736,MATCH($A135,Descriptions!$B$4:$B$736,))</f>
        <v>0</v>
      </c>
      <c r="C135" s="9">
        <f t="shared" si="6"/>
        <v>2400</v>
      </c>
      <c r="D135" s="9">
        <f t="shared" si="7"/>
        <v>2500</v>
      </c>
      <c r="E135" s="2"/>
      <c r="F135">
        <v>1444</v>
      </c>
      <c r="G135">
        <v>1614</v>
      </c>
      <c r="H135">
        <v>400.11</v>
      </c>
      <c r="I135">
        <v>398.98</v>
      </c>
      <c r="J135">
        <v>234.82</v>
      </c>
      <c r="K135">
        <v>10.199999999999999</v>
      </c>
      <c r="L135">
        <v>103.5</v>
      </c>
      <c r="M135">
        <v>36.79</v>
      </c>
      <c r="N135">
        <v>14.8</v>
      </c>
      <c r="O135">
        <v>0</v>
      </c>
      <c r="P135">
        <v>0</v>
      </c>
      <c r="Q135" s="2"/>
      <c r="R135">
        <v>1444</v>
      </c>
      <c r="S135">
        <v>1614</v>
      </c>
      <c r="T135">
        <v>5.74</v>
      </c>
      <c r="U135">
        <v>5.67</v>
      </c>
      <c r="V135">
        <v>0.83</v>
      </c>
      <c r="W135">
        <v>0.56000000000000005</v>
      </c>
      <c r="X135">
        <v>4.34</v>
      </c>
      <c r="Y135">
        <v>0</v>
      </c>
      <c r="Z135">
        <v>0.01</v>
      </c>
      <c r="AA135">
        <v>0</v>
      </c>
      <c r="AB135">
        <v>0</v>
      </c>
    </row>
    <row r="136" spans="1:28" x14ac:dyDescent="0.15">
      <c r="A136" t="str">
        <f t="shared" si="8"/>
        <v>1533-1614</v>
      </c>
      <c r="B136">
        <f>INDEX(Descriptions!$C$4:$C$736,MATCH($A136,Descriptions!$B$4:$B$736,))</f>
        <v>0</v>
      </c>
      <c r="C136" s="9">
        <f t="shared" si="6"/>
        <v>13400</v>
      </c>
      <c r="D136" s="9">
        <f t="shared" si="7"/>
        <v>14000</v>
      </c>
      <c r="E136" s="2"/>
      <c r="F136">
        <v>1533</v>
      </c>
      <c r="G136">
        <v>1614</v>
      </c>
      <c r="H136">
        <v>1041.56</v>
      </c>
      <c r="I136">
        <v>1034.75</v>
      </c>
      <c r="J136">
        <v>498.06</v>
      </c>
      <c r="K136">
        <v>43.32</v>
      </c>
      <c r="L136">
        <v>349.78</v>
      </c>
      <c r="M136">
        <v>104.53</v>
      </c>
      <c r="N136">
        <v>45.87</v>
      </c>
      <c r="O136">
        <v>0</v>
      </c>
      <c r="P136">
        <v>0</v>
      </c>
      <c r="Q136" s="2"/>
      <c r="R136">
        <v>1533</v>
      </c>
      <c r="S136">
        <v>1614</v>
      </c>
      <c r="T136">
        <v>1185.95</v>
      </c>
      <c r="U136">
        <v>1174.6600000000001</v>
      </c>
      <c r="V136">
        <v>521.28</v>
      </c>
      <c r="W136">
        <v>83.04</v>
      </c>
      <c r="X136">
        <v>504.3</v>
      </c>
      <c r="Y136">
        <v>38.93</v>
      </c>
      <c r="Z136">
        <v>38.4</v>
      </c>
      <c r="AA136">
        <v>0</v>
      </c>
      <c r="AB136">
        <v>0</v>
      </c>
    </row>
    <row r="137" spans="1:28" x14ac:dyDescent="0.15">
      <c r="A137" t="str">
        <f t="shared" si="8"/>
        <v>2532-1615</v>
      </c>
      <c r="B137">
        <f>INDEX(Descriptions!$C$4:$C$736,MATCH($A137,Descriptions!$B$4:$B$736,))</f>
        <v>0</v>
      </c>
      <c r="C137" s="9">
        <f t="shared" si="6"/>
        <v>5600</v>
      </c>
      <c r="D137" s="9">
        <f t="shared" si="7"/>
        <v>5900</v>
      </c>
      <c r="E137" s="2"/>
      <c r="F137">
        <v>2532</v>
      </c>
      <c r="G137">
        <v>1615</v>
      </c>
      <c r="H137">
        <v>397.48</v>
      </c>
      <c r="I137">
        <v>395.41</v>
      </c>
      <c r="J137">
        <v>183.07</v>
      </c>
      <c r="K137">
        <v>17.2</v>
      </c>
      <c r="L137">
        <v>160.83000000000001</v>
      </c>
      <c r="M137">
        <v>29.43</v>
      </c>
      <c r="N137">
        <v>6.95</v>
      </c>
      <c r="O137">
        <v>0</v>
      </c>
      <c r="P137">
        <v>0</v>
      </c>
      <c r="Q137" s="2"/>
      <c r="R137">
        <v>2532</v>
      </c>
      <c r="S137">
        <v>1615</v>
      </c>
      <c r="T137">
        <v>529.13</v>
      </c>
      <c r="U137">
        <v>522.54999999999995</v>
      </c>
      <c r="V137">
        <v>193.98</v>
      </c>
      <c r="W137">
        <v>38.06</v>
      </c>
      <c r="X137">
        <v>270.25</v>
      </c>
      <c r="Y137">
        <v>22.42</v>
      </c>
      <c r="Z137">
        <v>4.42</v>
      </c>
      <c r="AA137">
        <v>0</v>
      </c>
      <c r="AB137">
        <v>0</v>
      </c>
    </row>
    <row r="138" spans="1:28" x14ac:dyDescent="0.15">
      <c r="A138" t="str">
        <f t="shared" si="8"/>
        <v>1614-1615</v>
      </c>
      <c r="B138">
        <f>INDEX(Descriptions!$C$4:$C$736,MATCH($A138,Descriptions!$B$4:$B$736,))</f>
        <v>0</v>
      </c>
      <c r="C138" s="9">
        <f t="shared" si="6"/>
        <v>13300</v>
      </c>
      <c r="D138" s="9">
        <f t="shared" si="7"/>
        <v>13900</v>
      </c>
      <c r="E138" s="2"/>
      <c r="F138">
        <v>1614</v>
      </c>
      <c r="G138">
        <v>1615</v>
      </c>
      <c r="H138">
        <v>1210</v>
      </c>
      <c r="I138">
        <v>1203.5899999999999</v>
      </c>
      <c r="J138">
        <v>633.78</v>
      </c>
      <c r="K138">
        <v>47.16</v>
      </c>
      <c r="L138">
        <v>393.83</v>
      </c>
      <c r="M138">
        <v>93.85</v>
      </c>
      <c r="N138">
        <v>41.39</v>
      </c>
      <c r="O138">
        <v>0</v>
      </c>
      <c r="P138">
        <v>0</v>
      </c>
      <c r="Q138" s="2"/>
      <c r="R138">
        <v>1614</v>
      </c>
      <c r="S138">
        <v>1615</v>
      </c>
      <c r="T138">
        <v>1016.4</v>
      </c>
      <c r="U138">
        <v>1006.71</v>
      </c>
      <c r="V138">
        <v>446.63</v>
      </c>
      <c r="W138">
        <v>55.18</v>
      </c>
      <c r="X138">
        <v>439.96</v>
      </c>
      <c r="Y138">
        <v>37.340000000000003</v>
      </c>
      <c r="Z138">
        <v>37.299999999999997</v>
      </c>
      <c r="AA138">
        <v>0</v>
      </c>
      <c r="AB138">
        <v>0</v>
      </c>
    </row>
    <row r="139" spans="1:28" x14ac:dyDescent="0.15">
      <c r="A139" t="str">
        <f t="shared" si="8"/>
        <v>1516-1721</v>
      </c>
      <c r="B139">
        <f>INDEX(Descriptions!$C$4:$C$736,MATCH($A139,Descriptions!$B$4:$B$736,))</f>
        <v>0</v>
      </c>
      <c r="C139" s="9">
        <f t="shared" si="6"/>
        <v>13800</v>
      </c>
      <c r="D139" s="9">
        <f t="shared" si="7"/>
        <v>14400</v>
      </c>
      <c r="E139" s="2"/>
      <c r="F139">
        <v>1516</v>
      </c>
      <c r="G139">
        <v>1721</v>
      </c>
      <c r="H139">
        <v>1065.3499999999999</v>
      </c>
      <c r="I139">
        <v>1021.32</v>
      </c>
      <c r="J139">
        <v>418.03</v>
      </c>
      <c r="K139">
        <v>56.08</v>
      </c>
      <c r="L139">
        <v>318.43</v>
      </c>
      <c r="M139">
        <v>144.26</v>
      </c>
      <c r="N139">
        <v>123.55</v>
      </c>
      <c r="O139">
        <v>0</v>
      </c>
      <c r="P139">
        <v>5</v>
      </c>
      <c r="Q139" s="2"/>
      <c r="R139">
        <v>1516</v>
      </c>
      <c r="S139">
        <v>1721</v>
      </c>
      <c r="T139">
        <v>1358.95</v>
      </c>
      <c r="U139">
        <v>1266.1300000000001</v>
      </c>
      <c r="V139">
        <v>523.15</v>
      </c>
      <c r="W139">
        <v>70.150000000000006</v>
      </c>
      <c r="X139">
        <v>458.57</v>
      </c>
      <c r="Y139">
        <v>152.55000000000001</v>
      </c>
      <c r="Z139">
        <v>148.52000000000001</v>
      </c>
      <c r="AA139">
        <v>0</v>
      </c>
      <c r="AB139">
        <v>6</v>
      </c>
    </row>
    <row r="140" spans="1:28" x14ac:dyDescent="0.15">
      <c r="A140" t="str">
        <f t="shared" si="8"/>
        <v>2323-1893</v>
      </c>
      <c r="B140">
        <f>INDEX(Descriptions!$C$4:$C$736,MATCH($A140,Descriptions!$B$4:$B$736,))</f>
        <v>0</v>
      </c>
      <c r="C140" s="9">
        <f t="shared" si="6"/>
        <v>3600</v>
      </c>
      <c r="D140" s="9">
        <f t="shared" si="7"/>
        <v>3800</v>
      </c>
      <c r="E140" s="2"/>
      <c r="F140">
        <v>2323</v>
      </c>
      <c r="G140">
        <v>1893</v>
      </c>
      <c r="H140">
        <v>11.17</v>
      </c>
      <c r="I140">
        <v>11.07</v>
      </c>
      <c r="J140">
        <v>0.01</v>
      </c>
      <c r="K140">
        <v>0</v>
      </c>
      <c r="L140">
        <v>0.05</v>
      </c>
      <c r="M140">
        <v>8.0500000000000007</v>
      </c>
      <c r="N140">
        <v>3.07</v>
      </c>
      <c r="O140">
        <v>0</v>
      </c>
      <c r="P140">
        <v>0</v>
      </c>
      <c r="Q140" s="2"/>
      <c r="R140">
        <v>2323</v>
      </c>
      <c r="S140">
        <v>1893</v>
      </c>
      <c r="T140">
        <v>609.01</v>
      </c>
      <c r="U140">
        <v>574.02</v>
      </c>
      <c r="V140">
        <v>327.82</v>
      </c>
      <c r="W140">
        <v>24.52</v>
      </c>
      <c r="X140">
        <v>217.78</v>
      </c>
      <c r="Y140">
        <v>27.23</v>
      </c>
      <c r="Z140">
        <v>11.67</v>
      </c>
      <c r="AA140">
        <v>0</v>
      </c>
      <c r="AB140">
        <v>0</v>
      </c>
    </row>
    <row r="141" spans="1:28" x14ac:dyDescent="0.15">
      <c r="A141" t="str">
        <f t="shared" si="8"/>
        <v>1940-1893</v>
      </c>
      <c r="B141">
        <f>INDEX(Descriptions!$C$4:$C$736,MATCH($A141,Descriptions!$B$4:$B$736,))</f>
        <v>0</v>
      </c>
      <c r="C141" s="9">
        <f t="shared" si="6"/>
        <v>0</v>
      </c>
      <c r="D141" s="9">
        <f t="shared" si="7"/>
        <v>0</v>
      </c>
      <c r="E141" s="2"/>
      <c r="F141">
        <v>1940</v>
      </c>
      <c r="G141">
        <v>1893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 s="2"/>
      <c r="R141">
        <v>1940</v>
      </c>
      <c r="S141">
        <v>1893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15">
      <c r="A142" t="str">
        <f t="shared" si="8"/>
        <v>2729-1894</v>
      </c>
      <c r="B142">
        <f>INDEX(Descriptions!$C$4:$C$736,MATCH($A142,Descriptions!$B$4:$B$736,))</f>
        <v>0</v>
      </c>
      <c r="C142" s="9">
        <f t="shared" si="6"/>
        <v>3300</v>
      </c>
      <c r="D142" s="9">
        <f t="shared" si="7"/>
        <v>3500</v>
      </c>
      <c r="E142" s="2"/>
      <c r="F142">
        <v>2729</v>
      </c>
      <c r="G142">
        <v>1894</v>
      </c>
      <c r="H142">
        <v>266.18</v>
      </c>
      <c r="I142">
        <v>266.18</v>
      </c>
      <c r="J142">
        <v>157.1</v>
      </c>
      <c r="K142">
        <v>14.73</v>
      </c>
      <c r="L142">
        <v>81.45</v>
      </c>
      <c r="M142">
        <v>10.98</v>
      </c>
      <c r="N142">
        <v>1.92</v>
      </c>
      <c r="O142">
        <v>0</v>
      </c>
      <c r="P142">
        <v>0</v>
      </c>
      <c r="Q142" s="2"/>
      <c r="R142">
        <v>2729</v>
      </c>
      <c r="S142">
        <v>1894</v>
      </c>
      <c r="T142">
        <v>284.89</v>
      </c>
      <c r="U142">
        <v>284.89</v>
      </c>
      <c r="V142">
        <v>100.37</v>
      </c>
      <c r="W142">
        <v>13.46</v>
      </c>
      <c r="X142">
        <v>124.73</v>
      </c>
      <c r="Y142">
        <v>35.61</v>
      </c>
      <c r="Z142">
        <v>10.73</v>
      </c>
      <c r="AA142">
        <v>0</v>
      </c>
      <c r="AB142">
        <v>0</v>
      </c>
    </row>
    <row r="143" spans="1:28" x14ac:dyDescent="0.15">
      <c r="A143" t="str">
        <f t="shared" si="8"/>
        <v>2321-1894</v>
      </c>
      <c r="B143">
        <f>INDEX(Descriptions!$C$4:$C$736,MATCH($A143,Descriptions!$B$4:$B$736,))</f>
        <v>0</v>
      </c>
      <c r="C143" s="9">
        <f t="shared" si="6"/>
        <v>2000</v>
      </c>
      <c r="D143" s="9">
        <f t="shared" si="7"/>
        <v>2100</v>
      </c>
      <c r="E143" s="2"/>
      <c r="F143">
        <v>2321</v>
      </c>
      <c r="G143">
        <v>1894</v>
      </c>
      <c r="H143">
        <v>133.27000000000001</v>
      </c>
      <c r="I143">
        <v>126.66</v>
      </c>
      <c r="J143">
        <v>44.05</v>
      </c>
      <c r="K143">
        <v>7.22</v>
      </c>
      <c r="L143">
        <v>43.2</v>
      </c>
      <c r="M143">
        <v>32.94</v>
      </c>
      <c r="N143">
        <v>5.86</v>
      </c>
      <c r="O143">
        <v>0</v>
      </c>
      <c r="P143">
        <v>0</v>
      </c>
      <c r="Q143" s="2"/>
      <c r="R143">
        <v>2321</v>
      </c>
      <c r="S143">
        <v>1894</v>
      </c>
      <c r="T143">
        <v>208.9</v>
      </c>
      <c r="U143">
        <v>204.95</v>
      </c>
      <c r="V143">
        <v>109.93</v>
      </c>
      <c r="W143">
        <v>7.2</v>
      </c>
      <c r="X143">
        <v>66.97</v>
      </c>
      <c r="Y143">
        <v>17.260000000000002</v>
      </c>
      <c r="Z143">
        <v>7.54</v>
      </c>
      <c r="AA143">
        <v>0</v>
      </c>
      <c r="AB143">
        <v>0</v>
      </c>
    </row>
    <row r="144" spans="1:28" x14ac:dyDescent="0.15">
      <c r="A144" t="str">
        <f t="shared" si="8"/>
        <v>2319-1897</v>
      </c>
      <c r="B144">
        <f>INDEX(Descriptions!$C$4:$C$736,MATCH($A144,Descriptions!$B$4:$B$736,))</f>
        <v>0</v>
      </c>
      <c r="C144" s="9">
        <f t="shared" si="6"/>
        <v>4700</v>
      </c>
      <c r="D144" s="9">
        <f t="shared" si="7"/>
        <v>4900</v>
      </c>
      <c r="E144" s="2"/>
      <c r="F144">
        <v>2319</v>
      </c>
      <c r="G144">
        <v>1897</v>
      </c>
      <c r="H144">
        <v>391.77</v>
      </c>
      <c r="I144">
        <v>391.04</v>
      </c>
      <c r="J144">
        <v>31.7</v>
      </c>
      <c r="K144">
        <v>39.82</v>
      </c>
      <c r="L144">
        <v>189.6</v>
      </c>
      <c r="M144">
        <v>60.17</v>
      </c>
      <c r="N144">
        <v>70.489999999999995</v>
      </c>
      <c r="O144">
        <v>0</v>
      </c>
      <c r="P144">
        <v>0</v>
      </c>
      <c r="Q144" s="2"/>
      <c r="R144">
        <v>2319</v>
      </c>
      <c r="S144">
        <v>1897</v>
      </c>
      <c r="T144">
        <v>379.8</v>
      </c>
      <c r="U144">
        <v>379.8</v>
      </c>
      <c r="V144">
        <v>151.30000000000001</v>
      </c>
      <c r="W144">
        <v>14.13</v>
      </c>
      <c r="X144">
        <v>93.52</v>
      </c>
      <c r="Y144">
        <v>73.069999999999993</v>
      </c>
      <c r="Z144">
        <v>47.78</v>
      </c>
      <c r="AA144">
        <v>0</v>
      </c>
      <c r="AB144">
        <v>0</v>
      </c>
    </row>
    <row r="145" spans="1:28" x14ac:dyDescent="0.15">
      <c r="A145" t="str">
        <f t="shared" si="8"/>
        <v>1935-1897</v>
      </c>
      <c r="B145">
        <f>INDEX(Descriptions!$C$4:$C$736,MATCH($A145,Descriptions!$B$4:$B$736,))</f>
        <v>0</v>
      </c>
      <c r="C145" s="9">
        <f t="shared" si="6"/>
        <v>4800</v>
      </c>
      <c r="D145" s="9">
        <f t="shared" si="7"/>
        <v>5000</v>
      </c>
      <c r="E145" s="2"/>
      <c r="F145">
        <v>1935</v>
      </c>
      <c r="G145">
        <v>1897</v>
      </c>
      <c r="H145">
        <v>674.79</v>
      </c>
      <c r="I145">
        <v>653.76</v>
      </c>
      <c r="J145">
        <v>289.08999999999997</v>
      </c>
      <c r="K145">
        <v>32.06</v>
      </c>
      <c r="L145">
        <v>213.16</v>
      </c>
      <c r="M145">
        <v>85.78</v>
      </c>
      <c r="N145">
        <v>54.69</v>
      </c>
      <c r="O145">
        <v>0</v>
      </c>
      <c r="P145">
        <v>0</v>
      </c>
      <c r="Q145" s="2"/>
      <c r="R145">
        <v>1935</v>
      </c>
      <c r="S145">
        <v>1897</v>
      </c>
      <c r="T145">
        <v>150.53</v>
      </c>
      <c r="U145">
        <v>149.05000000000001</v>
      </c>
      <c r="V145">
        <v>11.41</v>
      </c>
      <c r="W145">
        <v>7.31</v>
      </c>
      <c r="X145">
        <v>48.95</v>
      </c>
      <c r="Y145">
        <v>54.79</v>
      </c>
      <c r="Z145">
        <v>28.07</v>
      </c>
      <c r="AA145">
        <v>0</v>
      </c>
      <c r="AB145">
        <v>0</v>
      </c>
    </row>
    <row r="146" spans="1:28" x14ac:dyDescent="0.15">
      <c r="A146" t="str">
        <f t="shared" si="8"/>
        <v>2731-1898</v>
      </c>
      <c r="B146">
        <f>INDEX(Descriptions!$C$4:$C$736,MATCH($A146,Descriptions!$B$4:$B$736,))</f>
        <v>0</v>
      </c>
      <c r="C146" s="9">
        <f t="shared" si="6"/>
        <v>2300</v>
      </c>
      <c r="D146" s="9">
        <f t="shared" si="7"/>
        <v>2400</v>
      </c>
      <c r="E146" s="2"/>
      <c r="F146">
        <v>2731</v>
      </c>
      <c r="G146">
        <v>1898</v>
      </c>
      <c r="H146">
        <v>174.62</v>
      </c>
      <c r="I146">
        <v>170.14</v>
      </c>
      <c r="J146">
        <v>46</v>
      </c>
      <c r="K146">
        <v>6.37</v>
      </c>
      <c r="L146">
        <v>53.94</v>
      </c>
      <c r="M146">
        <v>41.73</v>
      </c>
      <c r="N146">
        <v>9.08</v>
      </c>
      <c r="O146">
        <v>0</v>
      </c>
      <c r="P146">
        <v>17.5</v>
      </c>
      <c r="Q146" s="2"/>
      <c r="R146">
        <v>2731</v>
      </c>
      <c r="S146">
        <v>1898</v>
      </c>
      <c r="T146">
        <v>207.12</v>
      </c>
      <c r="U146">
        <v>204.68</v>
      </c>
      <c r="V146">
        <v>77.180000000000007</v>
      </c>
      <c r="W146">
        <v>6.89</v>
      </c>
      <c r="X146">
        <v>62.66</v>
      </c>
      <c r="Y146">
        <v>24.88</v>
      </c>
      <c r="Z146">
        <v>8.52</v>
      </c>
      <c r="AA146">
        <v>0</v>
      </c>
      <c r="AB146">
        <v>27</v>
      </c>
    </row>
    <row r="147" spans="1:28" x14ac:dyDescent="0.15">
      <c r="A147" t="str">
        <f t="shared" si="8"/>
        <v>1928-1901</v>
      </c>
      <c r="B147">
        <f>INDEX(Descriptions!$C$4:$C$736,MATCH($A147,Descriptions!$B$4:$B$736,))</f>
        <v>0</v>
      </c>
      <c r="C147" s="9">
        <f t="shared" si="6"/>
        <v>1800</v>
      </c>
      <c r="D147" s="9">
        <f t="shared" si="7"/>
        <v>1900</v>
      </c>
      <c r="E147" s="2"/>
      <c r="F147">
        <v>1928</v>
      </c>
      <c r="G147">
        <v>1901</v>
      </c>
      <c r="H147">
        <v>268.47000000000003</v>
      </c>
      <c r="I147">
        <v>268.47000000000003</v>
      </c>
      <c r="J147">
        <v>99.46</v>
      </c>
      <c r="K147">
        <v>14.02</v>
      </c>
      <c r="L147">
        <v>112.02</v>
      </c>
      <c r="M147">
        <v>33.04</v>
      </c>
      <c r="N147">
        <v>9.93</v>
      </c>
      <c r="O147">
        <v>0</v>
      </c>
      <c r="P147">
        <v>0</v>
      </c>
      <c r="Q147" s="2"/>
      <c r="R147">
        <v>1928</v>
      </c>
      <c r="S147">
        <v>1901</v>
      </c>
      <c r="T147">
        <v>37.36</v>
      </c>
      <c r="U147">
        <v>37.36</v>
      </c>
      <c r="V147">
        <v>2.12</v>
      </c>
      <c r="W147">
        <v>1.74</v>
      </c>
      <c r="X147">
        <v>20.22</v>
      </c>
      <c r="Y147">
        <v>9.8699999999999992</v>
      </c>
      <c r="Z147">
        <v>3.4</v>
      </c>
      <c r="AA147">
        <v>0</v>
      </c>
      <c r="AB147">
        <v>0</v>
      </c>
    </row>
    <row r="148" spans="1:28" x14ac:dyDescent="0.15">
      <c r="A148" t="str">
        <f t="shared" si="8"/>
        <v>2324-1901</v>
      </c>
      <c r="B148">
        <f>INDEX(Descriptions!$C$4:$C$736,MATCH($A148,Descriptions!$B$4:$B$736,))</f>
        <v>0</v>
      </c>
      <c r="C148" s="9">
        <f t="shared" si="6"/>
        <v>3100</v>
      </c>
      <c r="D148" s="9">
        <f t="shared" si="7"/>
        <v>3200</v>
      </c>
      <c r="E148" s="2"/>
      <c r="F148">
        <v>2324</v>
      </c>
      <c r="G148">
        <v>1901</v>
      </c>
      <c r="H148">
        <v>387.01</v>
      </c>
      <c r="I148">
        <v>364.75</v>
      </c>
      <c r="J148">
        <v>200.89</v>
      </c>
      <c r="K148">
        <v>16.11</v>
      </c>
      <c r="L148">
        <v>75.28</v>
      </c>
      <c r="M148">
        <v>39.799999999999997</v>
      </c>
      <c r="N148">
        <v>54.94</v>
      </c>
      <c r="O148">
        <v>0</v>
      </c>
      <c r="P148">
        <v>0</v>
      </c>
      <c r="Q148" s="2"/>
      <c r="R148">
        <v>2324</v>
      </c>
      <c r="S148">
        <v>1901</v>
      </c>
      <c r="T148">
        <v>162.69</v>
      </c>
      <c r="U148">
        <v>160.1</v>
      </c>
      <c r="V148">
        <v>10.029999999999999</v>
      </c>
      <c r="W148">
        <v>6.58</v>
      </c>
      <c r="X148">
        <v>29.6</v>
      </c>
      <c r="Y148">
        <v>41.75</v>
      </c>
      <c r="Z148">
        <v>74.72</v>
      </c>
      <c r="AA148">
        <v>0</v>
      </c>
      <c r="AB148">
        <v>0</v>
      </c>
    </row>
    <row r="149" spans="1:28" x14ac:dyDescent="0.15">
      <c r="A149" t="str">
        <f t="shared" si="8"/>
        <v>1911-1901</v>
      </c>
      <c r="B149">
        <f>INDEX(Descriptions!$C$4:$C$736,MATCH($A149,Descriptions!$B$4:$B$736,))</f>
        <v>0</v>
      </c>
      <c r="C149" s="9">
        <f t="shared" si="6"/>
        <v>8300</v>
      </c>
      <c r="D149" s="9">
        <f t="shared" si="7"/>
        <v>8700</v>
      </c>
      <c r="E149" s="2"/>
      <c r="F149">
        <v>1911</v>
      </c>
      <c r="G149">
        <v>1901</v>
      </c>
      <c r="H149">
        <v>402.95</v>
      </c>
      <c r="I149">
        <v>402.11</v>
      </c>
      <c r="J149">
        <v>31.71</v>
      </c>
      <c r="K149">
        <v>39.82</v>
      </c>
      <c r="L149">
        <v>189.64</v>
      </c>
      <c r="M149">
        <v>68.209999999999994</v>
      </c>
      <c r="N149">
        <v>73.56</v>
      </c>
      <c r="O149">
        <v>0</v>
      </c>
      <c r="P149">
        <v>0</v>
      </c>
      <c r="Q149" s="2"/>
      <c r="R149">
        <v>1911</v>
      </c>
      <c r="S149">
        <v>1901</v>
      </c>
      <c r="T149">
        <v>988.81</v>
      </c>
      <c r="U149">
        <v>953.82</v>
      </c>
      <c r="V149">
        <v>479.13</v>
      </c>
      <c r="W149">
        <v>38.65</v>
      </c>
      <c r="X149">
        <v>311.29000000000002</v>
      </c>
      <c r="Y149">
        <v>100.3</v>
      </c>
      <c r="Z149">
        <v>59.45</v>
      </c>
      <c r="AA149">
        <v>0</v>
      </c>
      <c r="AB149">
        <v>0</v>
      </c>
    </row>
    <row r="150" spans="1:28" x14ac:dyDescent="0.15">
      <c r="A150" t="str">
        <f t="shared" si="8"/>
        <v>1901-1911</v>
      </c>
      <c r="B150">
        <f>INDEX(Descriptions!$C$4:$C$736,MATCH($A150,Descriptions!$B$4:$B$736,))</f>
        <v>0</v>
      </c>
      <c r="C150" s="9">
        <f t="shared" si="6"/>
        <v>4800</v>
      </c>
      <c r="D150" s="9">
        <f t="shared" si="7"/>
        <v>5000</v>
      </c>
      <c r="E150" s="2"/>
      <c r="F150">
        <v>1901</v>
      </c>
      <c r="G150">
        <v>1911</v>
      </c>
      <c r="H150">
        <v>674.79</v>
      </c>
      <c r="I150">
        <v>653.76</v>
      </c>
      <c r="J150">
        <v>289.08999999999997</v>
      </c>
      <c r="K150">
        <v>32.06</v>
      </c>
      <c r="L150">
        <v>213.16</v>
      </c>
      <c r="M150">
        <v>85.78</v>
      </c>
      <c r="N150">
        <v>54.69</v>
      </c>
      <c r="O150">
        <v>0</v>
      </c>
      <c r="P150">
        <v>0</v>
      </c>
      <c r="Q150" s="2"/>
      <c r="R150">
        <v>1901</v>
      </c>
      <c r="S150">
        <v>1911</v>
      </c>
      <c r="T150">
        <v>150.53</v>
      </c>
      <c r="U150">
        <v>149.05000000000001</v>
      </c>
      <c r="V150">
        <v>11.41</v>
      </c>
      <c r="W150">
        <v>7.31</v>
      </c>
      <c r="X150">
        <v>48.95</v>
      </c>
      <c r="Y150">
        <v>54.79</v>
      </c>
      <c r="Z150">
        <v>28.07</v>
      </c>
      <c r="AA150">
        <v>0</v>
      </c>
      <c r="AB150">
        <v>0</v>
      </c>
    </row>
    <row r="151" spans="1:28" x14ac:dyDescent="0.15">
      <c r="A151" t="str">
        <f t="shared" si="8"/>
        <v>2737-1911</v>
      </c>
      <c r="B151">
        <f>INDEX(Descriptions!$C$4:$C$736,MATCH($A151,Descriptions!$B$4:$B$736,))</f>
        <v>0</v>
      </c>
      <c r="C151" s="9">
        <f t="shared" si="6"/>
        <v>8300</v>
      </c>
      <c r="D151" s="9">
        <f t="shared" si="7"/>
        <v>8700</v>
      </c>
      <c r="E151" s="2"/>
      <c r="F151">
        <v>2737</v>
      </c>
      <c r="G151">
        <v>1911</v>
      </c>
      <c r="H151">
        <v>402.95</v>
      </c>
      <c r="I151">
        <v>402.11</v>
      </c>
      <c r="J151">
        <v>31.71</v>
      </c>
      <c r="K151">
        <v>39.82</v>
      </c>
      <c r="L151">
        <v>189.64</v>
      </c>
      <c r="M151">
        <v>68.209999999999994</v>
      </c>
      <c r="N151">
        <v>73.56</v>
      </c>
      <c r="O151">
        <v>0</v>
      </c>
      <c r="P151">
        <v>0</v>
      </c>
      <c r="Q151" s="2"/>
      <c r="R151">
        <v>2737</v>
      </c>
      <c r="S151">
        <v>1911</v>
      </c>
      <c r="T151">
        <v>988.81</v>
      </c>
      <c r="U151">
        <v>953.82</v>
      </c>
      <c r="V151">
        <v>479.13</v>
      </c>
      <c r="W151">
        <v>38.65</v>
      </c>
      <c r="X151">
        <v>311.29000000000002</v>
      </c>
      <c r="Y151">
        <v>100.3</v>
      </c>
      <c r="Z151">
        <v>59.45</v>
      </c>
      <c r="AA151">
        <v>0</v>
      </c>
      <c r="AB151">
        <v>0</v>
      </c>
    </row>
    <row r="152" spans="1:28" x14ac:dyDescent="0.15">
      <c r="A152" t="str">
        <f t="shared" si="8"/>
        <v>4040-1924</v>
      </c>
      <c r="B152">
        <f>INDEX(Descriptions!$C$4:$C$736,MATCH($A152,Descriptions!$B$4:$B$736,))</f>
        <v>0</v>
      </c>
      <c r="C152" s="9">
        <f t="shared" si="6"/>
        <v>3600</v>
      </c>
      <c r="D152" s="9">
        <f t="shared" si="7"/>
        <v>3800</v>
      </c>
      <c r="E152" s="2"/>
      <c r="F152">
        <v>4040</v>
      </c>
      <c r="G152">
        <v>1924</v>
      </c>
      <c r="H152">
        <v>281.97000000000003</v>
      </c>
      <c r="I152">
        <v>281.97000000000003</v>
      </c>
      <c r="J152">
        <v>144.41</v>
      </c>
      <c r="K152">
        <v>13.43</v>
      </c>
      <c r="L152">
        <v>94.65</v>
      </c>
      <c r="M152">
        <v>10.52</v>
      </c>
      <c r="N152">
        <v>1.45</v>
      </c>
      <c r="O152">
        <v>0</v>
      </c>
      <c r="P152">
        <v>17.5</v>
      </c>
      <c r="Q152" s="2"/>
      <c r="R152">
        <v>4040</v>
      </c>
      <c r="S152">
        <v>1924</v>
      </c>
      <c r="T152">
        <v>320.94</v>
      </c>
      <c r="U152">
        <v>320.94</v>
      </c>
      <c r="V152">
        <v>107.63</v>
      </c>
      <c r="W152">
        <v>11.46</v>
      </c>
      <c r="X152">
        <v>128.84</v>
      </c>
      <c r="Y152">
        <v>35.479999999999997</v>
      </c>
      <c r="Z152">
        <v>10.53</v>
      </c>
      <c r="AA152">
        <v>0</v>
      </c>
      <c r="AB152">
        <v>27</v>
      </c>
    </row>
    <row r="153" spans="1:28" x14ac:dyDescent="0.15">
      <c r="A153" t="str">
        <f t="shared" si="8"/>
        <v>4041-1924</v>
      </c>
      <c r="B153">
        <f>INDEX(Descriptions!$C$4:$C$736,MATCH($A153,Descriptions!$B$4:$B$736,))</f>
        <v>0</v>
      </c>
      <c r="C153" s="9">
        <f t="shared" si="6"/>
        <v>1200</v>
      </c>
      <c r="D153" s="9">
        <f t="shared" si="7"/>
        <v>1300</v>
      </c>
      <c r="E153" s="2"/>
      <c r="F153">
        <v>4041</v>
      </c>
      <c r="G153">
        <v>1924</v>
      </c>
      <c r="H153">
        <v>116.16</v>
      </c>
      <c r="I153">
        <v>116.16</v>
      </c>
      <c r="J153">
        <v>59.85</v>
      </c>
      <c r="K153">
        <v>4.88</v>
      </c>
      <c r="L153">
        <v>49.08</v>
      </c>
      <c r="M153">
        <v>1.1299999999999999</v>
      </c>
      <c r="N153">
        <v>1.21</v>
      </c>
      <c r="O153">
        <v>0</v>
      </c>
      <c r="P153">
        <v>0</v>
      </c>
      <c r="Q153" s="2"/>
      <c r="R153">
        <v>4041</v>
      </c>
      <c r="S153">
        <v>1924</v>
      </c>
      <c r="T153">
        <v>80.069999999999993</v>
      </c>
      <c r="U153">
        <v>80.069999999999993</v>
      </c>
      <c r="V153">
        <v>22.49</v>
      </c>
      <c r="W153">
        <v>5.38</v>
      </c>
      <c r="X153">
        <v>50.75</v>
      </c>
      <c r="Y153">
        <v>0.93</v>
      </c>
      <c r="Z153">
        <v>0.53</v>
      </c>
      <c r="AA153">
        <v>0</v>
      </c>
      <c r="AB153">
        <v>0</v>
      </c>
    </row>
    <row r="154" spans="1:28" x14ac:dyDescent="0.15">
      <c r="A154" t="str">
        <f t="shared" si="8"/>
        <v>2729-1924</v>
      </c>
      <c r="B154">
        <f>INDEX(Descriptions!$C$4:$C$736,MATCH($A154,Descriptions!$B$4:$B$736,))</f>
        <v>0</v>
      </c>
      <c r="C154" s="9">
        <f t="shared" si="6"/>
        <v>2500</v>
      </c>
      <c r="D154" s="9">
        <f t="shared" si="7"/>
        <v>2600</v>
      </c>
      <c r="E154" s="2"/>
      <c r="F154">
        <v>2729</v>
      </c>
      <c r="G154">
        <v>1924</v>
      </c>
      <c r="H154">
        <v>168.07</v>
      </c>
      <c r="I154">
        <v>161.46</v>
      </c>
      <c r="J154">
        <v>47.03</v>
      </c>
      <c r="K154">
        <v>9.09</v>
      </c>
      <c r="L154">
        <v>59.89</v>
      </c>
      <c r="M154">
        <v>43.46</v>
      </c>
      <c r="N154">
        <v>8.59</v>
      </c>
      <c r="O154">
        <v>0</v>
      </c>
      <c r="P154">
        <v>0</v>
      </c>
      <c r="Q154" s="2"/>
      <c r="R154">
        <v>2729</v>
      </c>
      <c r="S154">
        <v>1924</v>
      </c>
      <c r="T154">
        <v>253.51</v>
      </c>
      <c r="U154">
        <v>249.56</v>
      </c>
      <c r="V154">
        <v>124.16</v>
      </c>
      <c r="W154">
        <v>9.11</v>
      </c>
      <c r="X154">
        <v>85.86</v>
      </c>
      <c r="Y154">
        <v>25.59</v>
      </c>
      <c r="Z154">
        <v>8.7899999999999991</v>
      </c>
      <c r="AA154">
        <v>0</v>
      </c>
      <c r="AB154">
        <v>0</v>
      </c>
    </row>
    <row r="155" spans="1:28" x14ac:dyDescent="0.15">
      <c r="A155" t="str">
        <f t="shared" si="8"/>
        <v>1901-1928</v>
      </c>
      <c r="B155">
        <f>INDEX(Descriptions!$C$4:$C$736,MATCH($A155,Descriptions!$B$4:$B$736,))</f>
        <v>0</v>
      </c>
      <c r="C155" s="9">
        <f t="shared" si="6"/>
        <v>4200</v>
      </c>
      <c r="D155" s="9">
        <f t="shared" si="7"/>
        <v>4400</v>
      </c>
      <c r="E155" s="2"/>
      <c r="F155">
        <v>1901</v>
      </c>
      <c r="G155">
        <v>1928</v>
      </c>
      <c r="H155">
        <v>89.99</v>
      </c>
      <c r="I155">
        <v>88.62</v>
      </c>
      <c r="J155">
        <v>14.52</v>
      </c>
      <c r="K155">
        <v>6.06</v>
      </c>
      <c r="L155">
        <v>37.119999999999997</v>
      </c>
      <c r="M155">
        <v>15.24</v>
      </c>
      <c r="N155">
        <v>17.04</v>
      </c>
      <c r="O155">
        <v>0</v>
      </c>
      <c r="P155">
        <v>0</v>
      </c>
      <c r="Q155" s="2"/>
      <c r="R155">
        <v>1901</v>
      </c>
      <c r="S155">
        <v>1928</v>
      </c>
      <c r="T155">
        <v>609.15</v>
      </c>
      <c r="U155">
        <v>589.96</v>
      </c>
      <c r="V155">
        <v>255.23</v>
      </c>
      <c r="W155">
        <v>20.49</v>
      </c>
      <c r="X155">
        <v>208.88</v>
      </c>
      <c r="Y155">
        <v>54.35</v>
      </c>
      <c r="Z155">
        <v>70.19</v>
      </c>
      <c r="AA155">
        <v>0</v>
      </c>
      <c r="AB155">
        <v>0</v>
      </c>
    </row>
    <row r="156" spans="1:28" x14ac:dyDescent="0.15">
      <c r="A156" t="str">
        <f t="shared" si="8"/>
        <v>2737-1935</v>
      </c>
      <c r="B156">
        <f>INDEX(Descriptions!$C$4:$C$736,MATCH($A156,Descriptions!$B$4:$B$736,))</f>
        <v>0</v>
      </c>
      <c r="C156" s="9">
        <f t="shared" si="6"/>
        <v>4800</v>
      </c>
      <c r="D156" s="9">
        <f t="shared" si="7"/>
        <v>5000</v>
      </c>
      <c r="E156" s="2"/>
      <c r="F156">
        <v>2737</v>
      </c>
      <c r="G156">
        <v>1935</v>
      </c>
      <c r="H156">
        <v>674.79</v>
      </c>
      <c r="I156">
        <v>653.76</v>
      </c>
      <c r="J156">
        <v>289.08999999999997</v>
      </c>
      <c r="K156">
        <v>32.06</v>
      </c>
      <c r="L156">
        <v>213.16</v>
      </c>
      <c r="M156">
        <v>85.78</v>
      </c>
      <c r="N156">
        <v>54.69</v>
      </c>
      <c r="O156">
        <v>0</v>
      </c>
      <c r="P156">
        <v>0</v>
      </c>
      <c r="Q156" s="2"/>
      <c r="R156">
        <v>2737</v>
      </c>
      <c r="S156">
        <v>1935</v>
      </c>
      <c r="T156">
        <v>150.53</v>
      </c>
      <c r="U156">
        <v>149.05000000000001</v>
      </c>
      <c r="V156">
        <v>11.41</v>
      </c>
      <c r="W156">
        <v>7.31</v>
      </c>
      <c r="X156">
        <v>48.95</v>
      </c>
      <c r="Y156">
        <v>54.79</v>
      </c>
      <c r="Z156">
        <v>28.07</v>
      </c>
      <c r="AA156">
        <v>0</v>
      </c>
      <c r="AB156">
        <v>0</v>
      </c>
    </row>
    <row r="157" spans="1:28" x14ac:dyDescent="0.15">
      <c r="A157" t="str">
        <f t="shared" si="8"/>
        <v>1897-1935</v>
      </c>
      <c r="B157">
        <f>INDEX(Descriptions!$C$4:$C$736,MATCH($A157,Descriptions!$B$4:$B$736,))</f>
        <v>0</v>
      </c>
      <c r="C157" s="9">
        <f t="shared" si="6"/>
        <v>4700</v>
      </c>
      <c r="D157" s="9">
        <f t="shared" si="7"/>
        <v>4900</v>
      </c>
      <c r="E157" s="2"/>
      <c r="F157">
        <v>1897</v>
      </c>
      <c r="G157">
        <v>1935</v>
      </c>
      <c r="H157">
        <v>391.77</v>
      </c>
      <c r="I157">
        <v>391.04</v>
      </c>
      <c r="J157">
        <v>31.7</v>
      </c>
      <c r="K157">
        <v>39.82</v>
      </c>
      <c r="L157">
        <v>189.6</v>
      </c>
      <c r="M157">
        <v>60.17</v>
      </c>
      <c r="N157">
        <v>70.489999999999995</v>
      </c>
      <c r="O157">
        <v>0</v>
      </c>
      <c r="P157">
        <v>0</v>
      </c>
      <c r="Q157" s="2"/>
      <c r="R157">
        <v>1897</v>
      </c>
      <c r="S157">
        <v>1935</v>
      </c>
      <c r="T157">
        <v>379.8</v>
      </c>
      <c r="U157">
        <v>379.8</v>
      </c>
      <c r="V157">
        <v>151.30000000000001</v>
      </c>
      <c r="W157">
        <v>14.13</v>
      </c>
      <c r="X157">
        <v>93.52</v>
      </c>
      <c r="Y157">
        <v>73.069999999999993</v>
      </c>
      <c r="Z157">
        <v>47.78</v>
      </c>
      <c r="AA157">
        <v>0</v>
      </c>
      <c r="AB157">
        <v>0</v>
      </c>
    </row>
    <row r="158" spans="1:28" x14ac:dyDescent="0.15">
      <c r="A158" t="str">
        <f t="shared" si="8"/>
        <v>1940-1935</v>
      </c>
      <c r="B158">
        <f>INDEX(Descriptions!$C$4:$C$736,MATCH($A158,Descriptions!$B$4:$B$736,))</f>
        <v>0</v>
      </c>
      <c r="C158" s="9">
        <f t="shared" si="6"/>
        <v>3600</v>
      </c>
      <c r="D158" s="9">
        <f t="shared" si="7"/>
        <v>3800</v>
      </c>
      <c r="E158" s="2"/>
      <c r="F158">
        <v>1940</v>
      </c>
      <c r="G158">
        <v>1935</v>
      </c>
      <c r="H158">
        <v>11.17</v>
      </c>
      <c r="I158">
        <v>11.07</v>
      </c>
      <c r="J158">
        <v>0.01</v>
      </c>
      <c r="K158">
        <v>0</v>
      </c>
      <c r="L158">
        <v>0.05</v>
      </c>
      <c r="M158">
        <v>8.0500000000000007</v>
      </c>
      <c r="N158">
        <v>3.07</v>
      </c>
      <c r="O158">
        <v>0</v>
      </c>
      <c r="P158">
        <v>0</v>
      </c>
      <c r="Q158" s="2"/>
      <c r="R158">
        <v>1940</v>
      </c>
      <c r="S158">
        <v>1935</v>
      </c>
      <c r="T158">
        <v>609.01</v>
      </c>
      <c r="U158">
        <v>574.02</v>
      </c>
      <c r="V158">
        <v>327.82</v>
      </c>
      <c r="W158">
        <v>24.52</v>
      </c>
      <c r="X158">
        <v>217.78</v>
      </c>
      <c r="Y158">
        <v>27.23</v>
      </c>
      <c r="Z158">
        <v>11.67</v>
      </c>
      <c r="AA158">
        <v>0</v>
      </c>
      <c r="AB158">
        <v>0</v>
      </c>
    </row>
    <row r="159" spans="1:28" x14ac:dyDescent="0.15">
      <c r="A159" t="str">
        <f t="shared" si="8"/>
        <v>1893-1940</v>
      </c>
      <c r="B159">
        <f>INDEX(Descriptions!$C$4:$C$736,MATCH($A159,Descriptions!$B$4:$B$736,))</f>
        <v>0</v>
      </c>
      <c r="C159" s="9">
        <f t="shared" si="6"/>
        <v>3600</v>
      </c>
      <c r="D159" s="9">
        <f t="shared" si="7"/>
        <v>3800</v>
      </c>
      <c r="E159" s="2"/>
      <c r="F159">
        <v>1893</v>
      </c>
      <c r="G159">
        <v>1940</v>
      </c>
      <c r="H159">
        <v>11.17</v>
      </c>
      <c r="I159">
        <v>11.07</v>
      </c>
      <c r="J159">
        <v>0.01</v>
      </c>
      <c r="K159">
        <v>0</v>
      </c>
      <c r="L159">
        <v>0.05</v>
      </c>
      <c r="M159">
        <v>8.0500000000000007</v>
      </c>
      <c r="N159">
        <v>3.07</v>
      </c>
      <c r="O159">
        <v>0</v>
      </c>
      <c r="P159">
        <v>0</v>
      </c>
      <c r="Q159" s="2"/>
      <c r="R159">
        <v>1893</v>
      </c>
      <c r="S159">
        <v>1940</v>
      </c>
      <c r="T159">
        <v>609.01</v>
      </c>
      <c r="U159">
        <v>574.02</v>
      </c>
      <c r="V159">
        <v>327.82</v>
      </c>
      <c r="W159">
        <v>24.52</v>
      </c>
      <c r="X159">
        <v>217.78</v>
      </c>
      <c r="Y159">
        <v>27.23</v>
      </c>
      <c r="Z159">
        <v>11.67</v>
      </c>
      <c r="AA159">
        <v>0</v>
      </c>
      <c r="AB159">
        <v>0</v>
      </c>
    </row>
    <row r="160" spans="1:28" x14ac:dyDescent="0.15">
      <c r="A160" t="str">
        <f t="shared" si="8"/>
        <v>1935-1940</v>
      </c>
      <c r="B160">
        <f>INDEX(Descriptions!$C$4:$C$736,MATCH($A160,Descriptions!$B$4:$B$736,))</f>
        <v>0</v>
      </c>
      <c r="C160" s="9">
        <f t="shared" si="6"/>
        <v>0</v>
      </c>
      <c r="D160" s="9">
        <f t="shared" si="7"/>
        <v>0</v>
      </c>
      <c r="E160" s="2"/>
      <c r="F160">
        <v>1935</v>
      </c>
      <c r="G160">
        <v>1940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 s="2"/>
      <c r="R160">
        <v>1935</v>
      </c>
      <c r="S160">
        <v>1940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</row>
    <row r="161" spans="1:28" x14ac:dyDescent="0.15">
      <c r="A161" t="str">
        <f t="shared" si="8"/>
        <v>2079-1967</v>
      </c>
      <c r="B161">
        <f>INDEX(Descriptions!$C$4:$C$736,MATCH($A161,Descriptions!$B$4:$B$736,))</f>
        <v>0</v>
      </c>
      <c r="C161" s="9">
        <f t="shared" si="6"/>
        <v>4400</v>
      </c>
      <c r="D161" s="9">
        <f t="shared" si="7"/>
        <v>4600</v>
      </c>
      <c r="E161" s="2"/>
      <c r="F161">
        <v>2079</v>
      </c>
      <c r="G161">
        <v>1967</v>
      </c>
      <c r="H161">
        <v>284.75</v>
      </c>
      <c r="I161">
        <v>284.58</v>
      </c>
      <c r="J161">
        <v>85.13</v>
      </c>
      <c r="K161">
        <v>9.9499999999999993</v>
      </c>
      <c r="L161">
        <v>169.35</v>
      </c>
      <c r="M161">
        <v>14.19</v>
      </c>
      <c r="N161">
        <v>3.63</v>
      </c>
      <c r="O161">
        <v>0</v>
      </c>
      <c r="P161">
        <v>2.5</v>
      </c>
      <c r="Q161" s="2"/>
      <c r="R161">
        <v>2079</v>
      </c>
      <c r="S161">
        <v>1967</v>
      </c>
      <c r="T161">
        <v>443.27</v>
      </c>
      <c r="U161">
        <v>442.95</v>
      </c>
      <c r="V161">
        <v>203.44</v>
      </c>
      <c r="W161">
        <v>20.27</v>
      </c>
      <c r="X161">
        <v>200.99</v>
      </c>
      <c r="Y161">
        <v>10.92</v>
      </c>
      <c r="Z161">
        <v>1.65</v>
      </c>
      <c r="AA161">
        <v>0</v>
      </c>
      <c r="AB161">
        <v>6</v>
      </c>
    </row>
    <row r="162" spans="1:28" x14ac:dyDescent="0.15">
      <c r="A162" t="str">
        <f t="shared" si="8"/>
        <v>2318-1967</v>
      </c>
      <c r="B162">
        <f>INDEX(Descriptions!$C$4:$C$736,MATCH($A162,Descriptions!$B$4:$B$736,))</f>
        <v>0</v>
      </c>
      <c r="C162" s="9">
        <f t="shared" si="6"/>
        <v>2300</v>
      </c>
      <c r="D162" s="9">
        <f t="shared" si="7"/>
        <v>2400</v>
      </c>
      <c r="E162" s="2"/>
      <c r="F162">
        <v>2318</v>
      </c>
      <c r="G162">
        <v>1967</v>
      </c>
      <c r="H162">
        <v>258.33999999999997</v>
      </c>
      <c r="I162">
        <v>255.22</v>
      </c>
      <c r="J162">
        <v>129.47999999999999</v>
      </c>
      <c r="K162">
        <v>7.88</v>
      </c>
      <c r="L162">
        <v>107.58</v>
      </c>
      <c r="M162">
        <v>4.99</v>
      </c>
      <c r="N162">
        <v>0.91</v>
      </c>
      <c r="O162">
        <v>0</v>
      </c>
      <c r="P162">
        <v>7.5</v>
      </c>
      <c r="Q162" s="2"/>
      <c r="R162">
        <v>2318</v>
      </c>
      <c r="S162">
        <v>1967</v>
      </c>
      <c r="T162">
        <v>133.37</v>
      </c>
      <c r="U162">
        <v>130.68</v>
      </c>
      <c r="V162">
        <v>43.34</v>
      </c>
      <c r="W162">
        <v>5.79</v>
      </c>
      <c r="X162">
        <v>69.489999999999995</v>
      </c>
      <c r="Y162">
        <v>5.45</v>
      </c>
      <c r="Z162">
        <v>0.3</v>
      </c>
      <c r="AA162">
        <v>0</v>
      </c>
      <c r="AB162">
        <v>9</v>
      </c>
    </row>
    <row r="163" spans="1:28" x14ac:dyDescent="0.15">
      <c r="A163" t="str">
        <f t="shared" si="8"/>
        <v>4033-1993</v>
      </c>
      <c r="B163">
        <f>INDEX(Descriptions!$C$4:$C$736,MATCH($A163,Descriptions!$B$4:$B$736,))</f>
        <v>0</v>
      </c>
      <c r="C163" s="9">
        <f t="shared" si="6"/>
        <v>0</v>
      </c>
      <c r="D163" s="9">
        <f t="shared" si="7"/>
        <v>0</v>
      </c>
      <c r="E163" s="2"/>
      <c r="F163">
        <v>4033</v>
      </c>
      <c r="G163">
        <v>1993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 s="2"/>
      <c r="R163">
        <v>4033</v>
      </c>
      <c r="S163">
        <v>1993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4" spans="1:28" x14ac:dyDescent="0.15">
      <c r="A164" t="str">
        <f t="shared" si="8"/>
        <v>2227-2073</v>
      </c>
      <c r="B164">
        <f>INDEX(Descriptions!$C$4:$C$736,MATCH($A164,Descriptions!$B$4:$B$736,))</f>
        <v>0</v>
      </c>
      <c r="C164" s="9">
        <f t="shared" si="6"/>
        <v>2900</v>
      </c>
      <c r="D164" s="9">
        <f t="shared" si="7"/>
        <v>3000</v>
      </c>
      <c r="E164" s="2"/>
      <c r="F164">
        <v>2227</v>
      </c>
      <c r="G164">
        <v>2073</v>
      </c>
      <c r="H164">
        <v>231.01</v>
      </c>
      <c r="I164">
        <v>229.79</v>
      </c>
      <c r="J164">
        <v>98.74</v>
      </c>
      <c r="K164">
        <v>7.94</v>
      </c>
      <c r="L164">
        <v>93.37</v>
      </c>
      <c r="M164">
        <v>21.86</v>
      </c>
      <c r="N164">
        <v>1.61</v>
      </c>
      <c r="O164">
        <v>0</v>
      </c>
      <c r="P164">
        <v>7.5</v>
      </c>
      <c r="Q164" s="2"/>
      <c r="R164">
        <v>2227</v>
      </c>
      <c r="S164">
        <v>2073</v>
      </c>
      <c r="T164">
        <v>248.88</v>
      </c>
      <c r="U164">
        <v>246.76</v>
      </c>
      <c r="V164">
        <v>86.65</v>
      </c>
      <c r="W164">
        <v>13.12</v>
      </c>
      <c r="X164">
        <v>110.09</v>
      </c>
      <c r="Y164">
        <v>26.28</v>
      </c>
      <c r="Z164">
        <v>3.73</v>
      </c>
      <c r="AA164">
        <v>0</v>
      </c>
      <c r="AB164">
        <v>9</v>
      </c>
    </row>
    <row r="165" spans="1:28" x14ac:dyDescent="0.15">
      <c r="A165" t="str">
        <f t="shared" si="8"/>
        <v>1967-2079</v>
      </c>
      <c r="B165">
        <f>INDEX(Descriptions!$C$4:$C$736,MATCH($A165,Descriptions!$B$4:$B$736,))</f>
        <v>0</v>
      </c>
      <c r="C165" s="9">
        <f t="shared" si="6"/>
        <v>2500</v>
      </c>
      <c r="D165" s="9">
        <f t="shared" si="7"/>
        <v>2600</v>
      </c>
      <c r="E165" s="2"/>
      <c r="F165">
        <v>1967</v>
      </c>
      <c r="G165">
        <v>2079</v>
      </c>
      <c r="H165">
        <v>280.64999999999998</v>
      </c>
      <c r="I165">
        <v>277.54000000000002</v>
      </c>
      <c r="J165">
        <v>138.76</v>
      </c>
      <c r="K165">
        <v>8.3800000000000008</v>
      </c>
      <c r="L165">
        <v>119.28</v>
      </c>
      <c r="M165">
        <v>5.81</v>
      </c>
      <c r="N165">
        <v>0.93</v>
      </c>
      <c r="O165">
        <v>0</v>
      </c>
      <c r="P165">
        <v>7.5</v>
      </c>
      <c r="Q165" s="2"/>
      <c r="R165">
        <v>1967</v>
      </c>
      <c r="S165">
        <v>2079</v>
      </c>
      <c r="T165">
        <v>145.65</v>
      </c>
      <c r="U165">
        <v>142.96</v>
      </c>
      <c r="V165">
        <v>44.6</v>
      </c>
      <c r="W165">
        <v>6.22</v>
      </c>
      <c r="X165">
        <v>79.680000000000007</v>
      </c>
      <c r="Y165">
        <v>5.85</v>
      </c>
      <c r="Z165">
        <v>0.3</v>
      </c>
      <c r="AA165">
        <v>0</v>
      </c>
      <c r="AB165">
        <v>9</v>
      </c>
    </row>
    <row r="166" spans="1:28" x14ac:dyDescent="0.15">
      <c r="A166" t="str">
        <f t="shared" si="8"/>
        <v>2261-2079</v>
      </c>
      <c r="B166">
        <f>INDEX(Descriptions!$C$4:$C$736,MATCH($A166,Descriptions!$B$4:$B$736,))</f>
        <v>0</v>
      </c>
      <c r="C166" s="9">
        <f t="shared" si="6"/>
        <v>6200</v>
      </c>
      <c r="D166" s="9">
        <f t="shared" si="7"/>
        <v>6500</v>
      </c>
      <c r="E166" s="2"/>
      <c r="F166">
        <v>2261</v>
      </c>
      <c r="G166">
        <v>2079</v>
      </c>
      <c r="H166">
        <v>559.79999999999995</v>
      </c>
      <c r="I166">
        <v>558.25</v>
      </c>
      <c r="J166">
        <v>235.83</v>
      </c>
      <c r="K166">
        <v>15.38</v>
      </c>
      <c r="L166">
        <v>226.46</v>
      </c>
      <c r="M166">
        <v>65.12</v>
      </c>
      <c r="N166">
        <v>7.01</v>
      </c>
      <c r="O166">
        <v>0</v>
      </c>
      <c r="P166">
        <v>10</v>
      </c>
      <c r="Q166" s="2"/>
      <c r="R166">
        <v>2261</v>
      </c>
      <c r="S166">
        <v>2079</v>
      </c>
      <c r="T166">
        <v>480.02</v>
      </c>
      <c r="U166">
        <v>477.13</v>
      </c>
      <c r="V166">
        <v>147.36000000000001</v>
      </c>
      <c r="W166">
        <v>26.77</v>
      </c>
      <c r="X166">
        <v>241.05</v>
      </c>
      <c r="Y166">
        <v>47.55</v>
      </c>
      <c r="Z166">
        <v>5.29</v>
      </c>
      <c r="AA166">
        <v>0</v>
      </c>
      <c r="AB166">
        <v>12</v>
      </c>
    </row>
    <row r="167" spans="1:28" x14ac:dyDescent="0.15">
      <c r="A167" t="str">
        <f t="shared" si="8"/>
        <v>2227-2079</v>
      </c>
      <c r="B167">
        <f>INDEX(Descriptions!$C$4:$C$736,MATCH($A167,Descriptions!$B$4:$B$736,))</f>
        <v>0</v>
      </c>
      <c r="C167" s="9">
        <f t="shared" si="6"/>
        <v>7200</v>
      </c>
      <c r="D167" s="9">
        <f t="shared" si="7"/>
        <v>7500</v>
      </c>
      <c r="E167" s="2"/>
      <c r="F167">
        <v>2227</v>
      </c>
      <c r="G167">
        <v>2079</v>
      </c>
      <c r="H167">
        <v>644.73</v>
      </c>
      <c r="I167">
        <v>644.36</v>
      </c>
      <c r="J167">
        <v>243.4</v>
      </c>
      <c r="K167">
        <v>21.37</v>
      </c>
      <c r="L167">
        <v>310.13</v>
      </c>
      <c r="M167">
        <v>43.45</v>
      </c>
      <c r="N167">
        <v>8.8699999999999992</v>
      </c>
      <c r="O167">
        <v>0</v>
      </c>
      <c r="P167">
        <v>17.5</v>
      </c>
      <c r="Q167" s="2"/>
      <c r="R167">
        <v>2227</v>
      </c>
      <c r="S167">
        <v>2079</v>
      </c>
      <c r="T167">
        <v>549.88</v>
      </c>
      <c r="U167">
        <v>549.48</v>
      </c>
      <c r="V167">
        <v>208.98</v>
      </c>
      <c r="W167">
        <v>20.56</v>
      </c>
      <c r="X167">
        <v>247.88</v>
      </c>
      <c r="Y167">
        <v>57.56</v>
      </c>
      <c r="Z167">
        <v>8.9</v>
      </c>
      <c r="AA167">
        <v>0</v>
      </c>
      <c r="AB167">
        <v>6</v>
      </c>
    </row>
    <row r="168" spans="1:28" x14ac:dyDescent="0.15">
      <c r="A168" t="str">
        <f t="shared" si="8"/>
        <v>2752-2083</v>
      </c>
      <c r="B168">
        <f>INDEX(Descriptions!$C$4:$C$736,MATCH($A168,Descriptions!$B$4:$B$736,))</f>
        <v>0</v>
      </c>
      <c r="C168" s="9">
        <f t="shared" si="6"/>
        <v>0</v>
      </c>
      <c r="D168" s="9">
        <f t="shared" si="7"/>
        <v>0</v>
      </c>
      <c r="E168" s="2"/>
      <c r="F168">
        <v>2752</v>
      </c>
      <c r="G168">
        <v>2083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 s="2"/>
      <c r="R168">
        <v>2752</v>
      </c>
      <c r="S168">
        <v>2083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</row>
    <row r="169" spans="1:28" x14ac:dyDescent="0.15">
      <c r="A169" t="str">
        <f t="shared" si="8"/>
        <v>2194-2083</v>
      </c>
      <c r="B169">
        <f>INDEX(Descriptions!$C$4:$C$736,MATCH($A169,Descriptions!$B$4:$B$736,))</f>
        <v>0</v>
      </c>
      <c r="C169" s="9">
        <f t="shared" si="6"/>
        <v>1200</v>
      </c>
      <c r="D169" s="9">
        <f t="shared" si="7"/>
        <v>1300</v>
      </c>
      <c r="E169" s="2"/>
      <c r="F169">
        <v>2194</v>
      </c>
      <c r="G169">
        <v>2083</v>
      </c>
      <c r="H169">
        <v>93.87</v>
      </c>
      <c r="I169">
        <v>93.87</v>
      </c>
      <c r="J169">
        <v>22.96</v>
      </c>
      <c r="K169">
        <v>4.49</v>
      </c>
      <c r="L169">
        <v>63.54</v>
      </c>
      <c r="M169">
        <v>2.59</v>
      </c>
      <c r="N169">
        <v>0.3</v>
      </c>
      <c r="O169">
        <v>0</v>
      </c>
      <c r="P169">
        <v>0</v>
      </c>
      <c r="Q169" s="2"/>
      <c r="R169">
        <v>2194</v>
      </c>
      <c r="S169">
        <v>2083</v>
      </c>
      <c r="T169">
        <v>99.77</v>
      </c>
      <c r="U169">
        <v>99.77</v>
      </c>
      <c r="V169">
        <v>9.83</v>
      </c>
      <c r="W169">
        <v>6</v>
      </c>
      <c r="X169">
        <v>77.59</v>
      </c>
      <c r="Y169">
        <v>5.31</v>
      </c>
      <c r="Z169">
        <v>1.04</v>
      </c>
      <c r="AA169">
        <v>0</v>
      </c>
      <c r="AB169">
        <v>0</v>
      </c>
    </row>
    <row r="170" spans="1:28" x14ac:dyDescent="0.15">
      <c r="A170" t="str">
        <f t="shared" si="8"/>
        <v>2259-2083</v>
      </c>
      <c r="B170">
        <f>INDEX(Descriptions!$C$4:$C$736,MATCH($A170,Descriptions!$B$4:$B$736,))</f>
        <v>0</v>
      </c>
      <c r="C170" s="9">
        <f t="shared" si="6"/>
        <v>2200</v>
      </c>
      <c r="D170" s="9">
        <f t="shared" si="7"/>
        <v>2300</v>
      </c>
      <c r="E170" s="2"/>
      <c r="F170">
        <v>2259</v>
      </c>
      <c r="G170">
        <v>2083</v>
      </c>
      <c r="H170">
        <v>155.88</v>
      </c>
      <c r="I170">
        <v>155.33000000000001</v>
      </c>
      <c r="J170">
        <v>27.81</v>
      </c>
      <c r="K170">
        <v>9.0299999999999994</v>
      </c>
      <c r="L170">
        <v>113.95</v>
      </c>
      <c r="M170">
        <v>4.75</v>
      </c>
      <c r="N170">
        <v>0.33</v>
      </c>
      <c r="O170">
        <v>0</v>
      </c>
      <c r="P170">
        <v>0</v>
      </c>
      <c r="Q170" s="2"/>
      <c r="R170">
        <v>2259</v>
      </c>
      <c r="S170">
        <v>2083</v>
      </c>
      <c r="T170">
        <v>214.76</v>
      </c>
      <c r="U170">
        <v>213.79</v>
      </c>
      <c r="V170">
        <v>59.58</v>
      </c>
      <c r="W170">
        <v>13.03</v>
      </c>
      <c r="X170">
        <v>132.44999999999999</v>
      </c>
      <c r="Y170">
        <v>9.0299999999999994</v>
      </c>
      <c r="Z170">
        <v>0.68</v>
      </c>
      <c r="AA170">
        <v>0</v>
      </c>
      <c r="AB170">
        <v>0</v>
      </c>
    </row>
    <row r="171" spans="1:28" x14ac:dyDescent="0.15">
      <c r="A171" t="str">
        <f t="shared" si="8"/>
        <v>2175-2108</v>
      </c>
      <c r="B171">
        <f>INDEX(Descriptions!$C$4:$C$736,MATCH($A171,Descriptions!$B$4:$B$736,))</f>
        <v>0</v>
      </c>
      <c r="C171" s="9">
        <f t="shared" si="6"/>
        <v>3900</v>
      </c>
      <c r="D171" s="9">
        <f t="shared" si="7"/>
        <v>4100</v>
      </c>
      <c r="E171" s="2"/>
      <c r="F171">
        <v>2175</v>
      </c>
      <c r="G171">
        <v>2108</v>
      </c>
      <c r="H171">
        <v>319.82</v>
      </c>
      <c r="I171">
        <v>319.82</v>
      </c>
      <c r="J171">
        <v>94.32</v>
      </c>
      <c r="K171">
        <v>8.5500000000000007</v>
      </c>
      <c r="L171">
        <v>176.16</v>
      </c>
      <c r="M171">
        <v>24.58</v>
      </c>
      <c r="N171">
        <v>1.21</v>
      </c>
      <c r="O171">
        <v>0</v>
      </c>
      <c r="P171">
        <v>15</v>
      </c>
      <c r="Q171" s="2"/>
      <c r="R171">
        <v>2175</v>
      </c>
      <c r="S171">
        <v>2108</v>
      </c>
      <c r="T171">
        <v>320.44</v>
      </c>
      <c r="U171">
        <v>320.44</v>
      </c>
      <c r="V171">
        <v>100.8</v>
      </c>
      <c r="W171">
        <v>13.38</v>
      </c>
      <c r="X171">
        <v>175.96</v>
      </c>
      <c r="Y171">
        <v>25.7</v>
      </c>
      <c r="Z171">
        <v>4.5999999999999996</v>
      </c>
      <c r="AA171">
        <v>0</v>
      </c>
      <c r="AB171">
        <v>0</v>
      </c>
    </row>
    <row r="172" spans="1:28" x14ac:dyDescent="0.15">
      <c r="A172" t="str">
        <f t="shared" si="8"/>
        <v>2226-2108</v>
      </c>
      <c r="B172">
        <f>INDEX(Descriptions!$C$4:$C$736,MATCH($A172,Descriptions!$B$4:$B$736,))</f>
        <v>0</v>
      </c>
      <c r="C172" s="9">
        <f t="shared" si="6"/>
        <v>1400</v>
      </c>
      <c r="D172" s="9">
        <f t="shared" si="7"/>
        <v>1500</v>
      </c>
      <c r="E172" s="2"/>
      <c r="F172">
        <v>2226</v>
      </c>
      <c r="G172">
        <v>2108</v>
      </c>
      <c r="H172">
        <v>118.12</v>
      </c>
      <c r="I172">
        <v>117.16</v>
      </c>
      <c r="J172">
        <v>48.52</v>
      </c>
      <c r="K172">
        <v>4.17</v>
      </c>
      <c r="L172">
        <v>62.19</v>
      </c>
      <c r="M172">
        <v>3.14</v>
      </c>
      <c r="N172">
        <v>0.1</v>
      </c>
      <c r="O172">
        <v>0</v>
      </c>
      <c r="P172">
        <v>0</v>
      </c>
      <c r="Q172" s="2"/>
      <c r="R172">
        <v>2226</v>
      </c>
      <c r="S172">
        <v>2108</v>
      </c>
      <c r="T172">
        <v>117.09</v>
      </c>
      <c r="U172">
        <v>116</v>
      </c>
      <c r="V172">
        <v>24.79</v>
      </c>
      <c r="W172">
        <v>6.41</v>
      </c>
      <c r="X172">
        <v>83.73</v>
      </c>
      <c r="Y172">
        <v>1.86</v>
      </c>
      <c r="Z172">
        <v>0.28999999999999998</v>
      </c>
      <c r="AA172">
        <v>0</v>
      </c>
      <c r="AB172">
        <v>0</v>
      </c>
    </row>
    <row r="173" spans="1:28" x14ac:dyDescent="0.15">
      <c r="A173" t="str">
        <f t="shared" si="8"/>
        <v>2227-2108</v>
      </c>
      <c r="B173">
        <f>INDEX(Descriptions!$C$4:$C$736,MATCH($A173,Descriptions!$B$4:$B$736,))</f>
        <v>0</v>
      </c>
      <c r="C173" s="9">
        <f t="shared" si="6"/>
        <v>5600</v>
      </c>
      <c r="D173" s="9">
        <f t="shared" si="7"/>
        <v>5900</v>
      </c>
      <c r="E173" s="2"/>
      <c r="F173">
        <v>2227</v>
      </c>
      <c r="G173">
        <v>2108</v>
      </c>
      <c r="H173">
        <v>576.08000000000004</v>
      </c>
      <c r="I173">
        <v>573.17999999999995</v>
      </c>
      <c r="J173">
        <v>281.62</v>
      </c>
      <c r="K173">
        <v>13.92</v>
      </c>
      <c r="L173">
        <v>224.48</v>
      </c>
      <c r="M173">
        <v>49.49</v>
      </c>
      <c r="N173">
        <v>6.58</v>
      </c>
      <c r="O173">
        <v>0</v>
      </c>
      <c r="P173">
        <v>0</v>
      </c>
      <c r="Q173" s="2"/>
      <c r="R173">
        <v>2227</v>
      </c>
      <c r="S173">
        <v>2108</v>
      </c>
      <c r="T173">
        <v>363.75</v>
      </c>
      <c r="U173">
        <v>361.17</v>
      </c>
      <c r="V173">
        <v>90.07</v>
      </c>
      <c r="W173">
        <v>20.62</v>
      </c>
      <c r="X173">
        <v>223.15</v>
      </c>
      <c r="Y173">
        <v>27.03</v>
      </c>
      <c r="Z173">
        <v>2.89</v>
      </c>
      <c r="AA173">
        <v>0</v>
      </c>
      <c r="AB173">
        <v>0</v>
      </c>
    </row>
    <row r="174" spans="1:28" x14ac:dyDescent="0.15">
      <c r="A174" t="str">
        <f t="shared" si="8"/>
        <v>2775-2117</v>
      </c>
      <c r="B174">
        <f>INDEX(Descriptions!$C$4:$C$736,MATCH($A174,Descriptions!$B$4:$B$736,))</f>
        <v>0</v>
      </c>
      <c r="C174" s="9">
        <f t="shared" si="6"/>
        <v>400</v>
      </c>
      <c r="D174" s="9">
        <f t="shared" si="7"/>
        <v>400</v>
      </c>
      <c r="E174" s="2"/>
      <c r="F174">
        <v>2775</v>
      </c>
      <c r="G174">
        <v>2117</v>
      </c>
      <c r="H174">
        <v>23.64</v>
      </c>
      <c r="I174">
        <v>22.68</v>
      </c>
      <c r="J174">
        <v>1.37</v>
      </c>
      <c r="K174">
        <v>1.59</v>
      </c>
      <c r="L174">
        <v>17.63</v>
      </c>
      <c r="M174">
        <v>2.99</v>
      </c>
      <c r="N174">
        <v>0.06</v>
      </c>
      <c r="O174">
        <v>0</v>
      </c>
      <c r="P174">
        <v>0</v>
      </c>
      <c r="Q174" s="2"/>
      <c r="R174">
        <v>2775</v>
      </c>
      <c r="S174">
        <v>2117</v>
      </c>
      <c r="T174">
        <v>45.71</v>
      </c>
      <c r="U174">
        <v>44.62</v>
      </c>
      <c r="V174">
        <v>7.94</v>
      </c>
      <c r="W174">
        <v>2.74</v>
      </c>
      <c r="X174">
        <v>33.21</v>
      </c>
      <c r="Y174">
        <v>1.68</v>
      </c>
      <c r="Z174">
        <v>0.15</v>
      </c>
      <c r="AA174">
        <v>0</v>
      </c>
      <c r="AB174">
        <v>0</v>
      </c>
    </row>
    <row r="175" spans="1:28" x14ac:dyDescent="0.15">
      <c r="A175" t="str">
        <f t="shared" si="8"/>
        <v>2779-2117</v>
      </c>
      <c r="B175">
        <f>INDEX(Descriptions!$C$4:$C$736,MATCH($A175,Descriptions!$B$4:$B$736,))</f>
        <v>0</v>
      </c>
      <c r="C175" s="9">
        <f t="shared" si="6"/>
        <v>1000</v>
      </c>
      <c r="D175" s="9">
        <f t="shared" si="7"/>
        <v>1000</v>
      </c>
      <c r="E175" s="2"/>
      <c r="F175">
        <v>2779</v>
      </c>
      <c r="G175">
        <v>2117</v>
      </c>
      <c r="H175">
        <v>97.83</v>
      </c>
      <c r="I175">
        <v>97.46</v>
      </c>
      <c r="J175">
        <v>52.63</v>
      </c>
      <c r="K175">
        <v>3.87</v>
      </c>
      <c r="L175">
        <v>33.54</v>
      </c>
      <c r="M175">
        <v>7.23</v>
      </c>
      <c r="N175">
        <v>0.56000000000000005</v>
      </c>
      <c r="O175">
        <v>0</v>
      </c>
      <c r="P175">
        <v>0</v>
      </c>
      <c r="Q175" s="2"/>
      <c r="R175">
        <v>2779</v>
      </c>
      <c r="S175">
        <v>2117</v>
      </c>
      <c r="T175">
        <v>68.36</v>
      </c>
      <c r="U175">
        <v>68.150000000000006</v>
      </c>
      <c r="V175">
        <v>7.96</v>
      </c>
      <c r="W175">
        <v>4.97</v>
      </c>
      <c r="X175">
        <v>47.5</v>
      </c>
      <c r="Y175">
        <v>6.74</v>
      </c>
      <c r="Z175">
        <v>1.2</v>
      </c>
      <c r="AA175">
        <v>0</v>
      </c>
      <c r="AB175">
        <v>0</v>
      </c>
    </row>
    <row r="176" spans="1:28" x14ac:dyDescent="0.15">
      <c r="A176" t="str">
        <f t="shared" si="8"/>
        <v>2766-2132</v>
      </c>
      <c r="B176">
        <f>INDEX(Descriptions!$C$4:$C$736,MATCH($A176,Descriptions!$B$4:$B$736,))</f>
        <v>0</v>
      </c>
      <c r="C176" s="9">
        <f t="shared" si="6"/>
        <v>0</v>
      </c>
      <c r="D176" s="9">
        <f t="shared" si="7"/>
        <v>0</v>
      </c>
      <c r="E176" s="2"/>
      <c r="F176">
        <v>2766</v>
      </c>
      <c r="G176">
        <v>2132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 s="2"/>
      <c r="R176">
        <v>2766</v>
      </c>
      <c r="S176">
        <v>2132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</row>
    <row r="177" spans="1:28" x14ac:dyDescent="0.15">
      <c r="A177" t="str">
        <f t="shared" si="8"/>
        <v>3507-2132</v>
      </c>
      <c r="B177">
        <f>INDEX(Descriptions!$C$4:$C$736,MATCH($A177,Descriptions!$B$4:$B$736,))</f>
        <v>0</v>
      </c>
      <c r="C177" s="9">
        <f t="shared" si="6"/>
        <v>100</v>
      </c>
      <c r="D177" s="9">
        <f t="shared" si="7"/>
        <v>100</v>
      </c>
      <c r="E177" s="2"/>
      <c r="F177">
        <v>3507</v>
      </c>
      <c r="G177">
        <v>2132</v>
      </c>
      <c r="H177">
        <v>10</v>
      </c>
      <c r="I177">
        <v>9.59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Q177" s="2"/>
      <c r="R177">
        <v>3507</v>
      </c>
      <c r="S177">
        <v>2132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</row>
    <row r="178" spans="1:28" x14ac:dyDescent="0.15">
      <c r="A178" t="str">
        <f t="shared" si="8"/>
        <v>2262-2162</v>
      </c>
      <c r="B178">
        <f>INDEX(Descriptions!$C$4:$C$736,MATCH($A178,Descriptions!$B$4:$B$736,))</f>
        <v>0</v>
      </c>
      <c r="C178" s="9">
        <f t="shared" si="6"/>
        <v>2800</v>
      </c>
      <c r="D178" s="9">
        <f t="shared" si="7"/>
        <v>2900</v>
      </c>
      <c r="E178" s="2"/>
      <c r="F178">
        <v>2262</v>
      </c>
      <c r="G178">
        <v>2162</v>
      </c>
      <c r="H178">
        <v>359.99</v>
      </c>
      <c r="I178">
        <v>359.79</v>
      </c>
      <c r="J178">
        <v>158.27000000000001</v>
      </c>
      <c r="K178">
        <v>11.43</v>
      </c>
      <c r="L178">
        <v>140.79</v>
      </c>
      <c r="M178">
        <v>29.26</v>
      </c>
      <c r="N178">
        <v>5.24</v>
      </c>
      <c r="O178">
        <v>0</v>
      </c>
      <c r="P178">
        <v>15</v>
      </c>
      <c r="Q178" s="2"/>
      <c r="R178">
        <v>2262</v>
      </c>
      <c r="S178">
        <v>2162</v>
      </c>
      <c r="T178">
        <v>106.61</v>
      </c>
      <c r="U178">
        <v>106.54</v>
      </c>
      <c r="V178">
        <v>5.54</v>
      </c>
      <c r="W178">
        <v>0.3</v>
      </c>
      <c r="X178">
        <v>46.88</v>
      </c>
      <c r="Y178">
        <v>46.64</v>
      </c>
      <c r="Z178">
        <v>7.25</v>
      </c>
      <c r="AA178">
        <v>0</v>
      </c>
      <c r="AB178">
        <v>0</v>
      </c>
    </row>
    <row r="179" spans="1:28" x14ac:dyDescent="0.15">
      <c r="A179" t="str">
        <f t="shared" si="8"/>
        <v>4022-2162</v>
      </c>
      <c r="B179">
        <f>INDEX(Descriptions!$C$4:$C$736,MATCH($A179,Descriptions!$B$4:$B$736,))</f>
        <v>0</v>
      </c>
      <c r="C179" s="9">
        <f t="shared" si="6"/>
        <v>6200</v>
      </c>
      <c r="D179" s="9">
        <f t="shared" si="7"/>
        <v>6500</v>
      </c>
      <c r="E179" s="2"/>
      <c r="F179">
        <v>4022</v>
      </c>
      <c r="G179">
        <v>2162</v>
      </c>
      <c r="H179">
        <v>559.79999999999995</v>
      </c>
      <c r="I179">
        <v>558.25</v>
      </c>
      <c r="J179">
        <v>235.83</v>
      </c>
      <c r="K179">
        <v>15.38</v>
      </c>
      <c r="L179">
        <v>226.46</v>
      </c>
      <c r="M179">
        <v>65.12</v>
      </c>
      <c r="N179">
        <v>7.01</v>
      </c>
      <c r="O179">
        <v>0</v>
      </c>
      <c r="P179">
        <v>10</v>
      </c>
      <c r="Q179" s="2"/>
      <c r="R179">
        <v>4022</v>
      </c>
      <c r="S179">
        <v>2162</v>
      </c>
      <c r="T179">
        <v>480.02</v>
      </c>
      <c r="U179">
        <v>477.13</v>
      </c>
      <c r="V179">
        <v>147.36000000000001</v>
      </c>
      <c r="W179">
        <v>26.77</v>
      </c>
      <c r="X179">
        <v>241.05</v>
      </c>
      <c r="Y179">
        <v>47.55</v>
      </c>
      <c r="Z179">
        <v>5.29</v>
      </c>
      <c r="AA179">
        <v>0</v>
      </c>
      <c r="AB179">
        <v>12</v>
      </c>
    </row>
    <row r="180" spans="1:28" x14ac:dyDescent="0.15">
      <c r="A180" t="str">
        <f t="shared" si="8"/>
        <v>2108-2175</v>
      </c>
      <c r="B180">
        <f>INDEX(Descriptions!$C$4:$C$736,MATCH($A180,Descriptions!$B$4:$B$736,))</f>
        <v>0</v>
      </c>
      <c r="C180" s="9">
        <f t="shared" si="6"/>
        <v>5200</v>
      </c>
      <c r="D180" s="9">
        <f t="shared" si="7"/>
        <v>5400</v>
      </c>
      <c r="E180" s="2"/>
      <c r="F180">
        <v>2108</v>
      </c>
      <c r="G180">
        <v>2175</v>
      </c>
      <c r="H180">
        <v>537.32000000000005</v>
      </c>
      <c r="I180">
        <v>534.41</v>
      </c>
      <c r="J180">
        <v>251.94</v>
      </c>
      <c r="K180">
        <v>11.74</v>
      </c>
      <c r="L180">
        <v>224.43</v>
      </c>
      <c r="M180">
        <v>43.29</v>
      </c>
      <c r="N180">
        <v>5.93</v>
      </c>
      <c r="O180">
        <v>0</v>
      </c>
      <c r="P180">
        <v>0</v>
      </c>
      <c r="Q180" s="2"/>
      <c r="R180">
        <v>2108</v>
      </c>
      <c r="S180">
        <v>2175</v>
      </c>
      <c r="T180">
        <v>338.23</v>
      </c>
      <c r="U180">
        <v>335.72</v>
      </c>
      <c r="V180">
        <v>80.489999999999995</v>
      </c>
      <c r="W180">
        <v>18.22</v>
      </c>
      <c r="X180">
        <v>215.74</v>
      </c>
      <c r="Y180">
        <v>22.07</v>
      </c>
      <c r="Z180">
        <v>1.71</v>
      </c>
      <c r="AA180">
        <v>0</v>
      </c>
      <c r="AB180">
        <v>0</v>
      </c>
    </row>
    <row r="181" spans="1:28" x14ac:dyDescent="0.15">
      <c r="A181" t="str">
        <f t="shared" si="8"/>
        <v>2186-2176</v>
      </c>
      <c r="B181">
        <f>INDEX(Descriptions!$C$4:$C$736,MATCH($A181,Descriptions!$B$4:$B$736,))</f>
        <v>0</v>
      </c>
      <c r="C181" s="9">
        <f t="shared" si="6"/>
        <v>2700</v>
      </c>
      <c r="D181" s="9">
        <f t="shared" si="7"/>
        <v>2800</v>
      </c>
      <c r="E181" s="2"/>
      <c r="F181">
        <v>2186</v>
      </c>
      <c r="G181">
        <v>2176</v>
      </c>
      <c r="H181">
        <v>356.62</v>
      </c>
      <c r="I181">
        <v>356.42</v>
      </c>
      <c r="J181">
        <v>157.76</v>
      </c>
      <c r="K181">
        <v>11.34</v>
      </c>
      <c r="L181">
        <v>138.01</v>
      </c>
      <c r="M181">
        <v>29.26</v>
      </c>
      <c r="N181">
        <v>5.24</v>
      </c>
      <c r="O181">
        <v>0</v>
      </c>
      <c r="P181">
        <v>15</v>
      </c>
      <c r="Q181" s="2"/>
      <c r="R181">
        <v>2186</v>
      </c>
      <c r="S181">
        <v>2176</v>
      </c>
      <c r="T181">
        <v>94.18</v>
      </c>
      <c r="U181">
        <v>94.11</v>
      </c>
      <c r="V181">
        <v>0.08</v>
      </c>
      <c r="W181">
        <v>0.03</v>
      </c>
      <c r="X181">
        <v>40.18</v>
      </c>
      <c r="Y181">
        <v>46.64</v>
      </c>
      <c r="Z181">
        <v>7.25</v>
      </c>
      <c r="AA181">
        <v>0</v>
      </c>
      <c r="AB181">
        <v>0</v>
      </c>
    </row>
    <row r="182" spans="1:28" x14ac:dyDescent="0.15">
      <c r="A182" t="str">
        <f t="shared" si="8"/>
        <v>2263-2176</v>
      </c>
      <c r="B182">
        <f>INDEX(Descriptions!$C$4:$C$736,MATCH($A182,Descriptions!$B$4:$B$736,))</f>
        <v>0</v>
      </c>
      <c r="C182" s="9">
        <f t="shared" si="6"/>
        <v>6400</v>
      </c>
      <c r="D182" s="9">
        <f t="shared" si="7"/>
        <v>6700</v>
      </c>
      <c r="E182" s="2"/>
      <c r="F182">
        <v>2263</v>
      </c>
      <c r="G182">
        <v>2176</v>
      </c>
      <c r="H182">
        <v>558.16999999999996</v>
      </c>
      <c r="I182">
        <v>556.59</v>
      </c>
      <c r="J182">
        <v>232.62</v>
      </c>
      <c r="K182">
        <v>15.72</v>
      </c>
      <c r="L182">
        <v>226.7</v>
      </c>
      <c r="M182">
        <v>65.92</v>
      </c>
      <c r="N182">
        <v>7.22</v>
      </c>
      <c r="O182">
        <v>0</v>
      </c>
      <c r="P182">
        <v>10</v>
      </c>
      <c r="Q182" s="2"/>
      <c r="R182">
        <v>2263</v>
      </c>
      <c r="S182">
        <v>2176</v>
      </c>
      <c r="T182">
        <v>504.45</v>
      </c>
      <c r="U182">
        <v>501.38</v>
      </c>
      <c r="V182">
        <v>161.75</v>
      </c>
      <c r="W182">
        <v>27.15</v>
      </c>
      <c r="X182">
        <v>249.99</v>
      </c>
      <c r="Y182">
        <v>48.24</v>
      </c>
      <c r="Z182">
        <v>5.32</v>
      </c>
      <c r="AA182">
        <v>0</v>
      </c>
      <c r="AB182">
        <v>12</v>
      </c>
    </row>
    <row r="183" spans="1:28" x14ac:dyDescent="0.15">
      <c r="A183" t="str">
        <f t="shared" si="8"/>
        <v>4022-2186</v>
      </c>
      <c r="B183">
        <f>INDEX(Descriptions!$C$4:$C$736,MATCH($A183,Descriptions!$B$4:$B$736,))</f>
        <v>0</v>
      </c>
      <c r="C183" s="9">
        <f t="shared" si="6"/>
        <v>2800</v>
      </c>
      <c r="D183" s="9">
        <f t="shared" si="7"/>
        <v>2900</v>
      </c>
      <c r="E183" s="2"/>
      <c r="F183">
        <v>4022</v>
      </c>
      <c r="G183">
        <v>2186</v>
      </c>
      <c r="H183">
        <v>359.99</v>
      </c>
      <c r="I183">
        <v>359.79</v>
      </c>
      <c r="J183">
        <v>158.27000000000001</v>
      </c>
      <c r="K183">
        <v>11.43</v>
      </c>
      <c r="L183">
        <v>140.79</v>
      </c>
      <c r="M183">
        <v>29.26</v>
      </c>
      <c r="N183">
        <v>5.24</v>
      </c>
      <c r="O183">
        <v>0</v>
      </c>
      <c r="P183">
        <v>15</v>
      </c>
      <c r="Q183" s="2"/>
      <c r="R183">
        <v>4022</v>
      </c>
      <c r="S183">
        <v>2186</v>
      </c>
      <c r="T183">
        <v>106.61</v>
      </c>
      <c r="U183">
        <v>106.54</v>
      </c>
      <c r="V183">
        <v>5.54</v>
      </c>
      <c r="W183">
        <v>0.3</v>
      </c>
      <c r="X183">
        <v>46.88</v>
      </c>
      <c r="Y183">
        <v>46.64</v>
      </c>
      <c r="Z183">
        <v>7.25</v>
      </c>
      <c r="AA183">
        <v>0</v>
      </c>
      <c r="AB183">
        <v>0</v>
      </c>
    </row>
    <row r="184" spans="1:28" x14ac:dyDescent="0.15">
      <c r="A184" t="str">
        <f t="shared" si="8"/>
        <v>2176-2186</v>
      </c>
      <c r="B184">
        <f>INDEX(Descriptions!$C$4:$C$736,MATCH($A184,Descriptions!$B$4:$B$736,))</f>
        <v>0</v>
      </c>
      <c r="C184" s="9">
        <f t="shared" si="6"/>
        <v>6100</v>
      </c>
      <c r="D184" s="9">
        <f t="shared" si="7"/>
        <v>6400</v>
      </c>
      <c r="E184" s="2"/>
      <c r="F184">
        <v>2176</v>
      </c>
      <c r="G184">
        <v>2186</v>
      </c>
      <c r="H184">
        <v>549.29999999999995</v>
      </c>
      <c r="I184">
        <v>547.75</v>
      </c>
      <c r="J184">
        <v>230.8</v>
      </c>
      <c r="K184">
        <v>15.16</v>
      </c>
      <c r="L184">
        <v>221.21</v>
      </c>
      <c r="M184">
        <v>65.12</v>
      </c>
      <c r="N184">
        <v>7.01</v>
      </c>
      <c r="O184">
        <v>0</v>
      </c>
      <c r="P184">
        <v>10</v>
      </c>
      <c r="Q184" s="2"/>
      <c r="R184">
        <v>2176</v>
      </c>
      <c r="S184">
        <v>2186</v>
      </c>
      <c r="T184">
        <v>474.97</v>
      </c>
      <c r="U184">
        <v>472.08</v>
      </c>
      <c r="V184">
        <v>146.91</v>
      </c>
      <c r="W184">
        <v>26.6</v>
      </c>
      <c r="X184">
        <v>236.62</v>
      </c>
      <c r="Y184">
        <v>47.55</v>
      </c>
      <c r="Z184">
        <v>5.29</v>
      </c>
      <c r="AA184">
        <v>0</v>
      </c>
      <c r="AB184">
        <v>12</v>
      </c>
    </row>
    <row r="185" spans="1:28" x14ac:dyDescent="0.15">
      <c r="A185" t="str">
        <f t="shared" si="8"/>
        <v>2083-2194</v>
      </c>
      <c r="B185">
        <f>INDEX(Descriptions!$C$4:$C$736,MATCH($A185,Descriptions!$B$4:$B$736,))</f>
        <v>0</v>
      </c>
      <c r="C185" s="9">
        <f t="shared" si="6"/>
        <v>2200</v>
      </c>
      <c r="D185" s="9">
        <f t="shared" si="7"/>
        <v>2300</v>
      </c>
      <c r="E185" s="2"/>
      <c r="F185">
        <v>2083</v>
      </c>
      <c r="G185">
        <v>2194</v>
      </c>
      <c r="H185">
        <v>155.88</v>
      </c>
      <c r="I185">
        <v>155.33000000000001</v>
      </c>
      <c r="J185">
        <v>27.81</v>
      </c>
      <c r="K185">
        <v>9.0299999999999994</v>
      </c>
      <c r="L185">
        <v>113.95</v>
      </c>
      <c r="M185">
        <v>4.75</v>
      </c>
      <c r="N185">
        <v>0.33</v>
      </c>
      <c r="O185">
        <v>0</v>
      </c>
      <c r="P185">
        <v>0</v>
      </c>
      <c r="Q185" s="2"/>
      <c r="R185">
        <v>2083</v>
      </c>
      <c r="S185">
        <v>2194</v>
      </c>
      <c r="T185">
        <v>214.77</v>
      </c>
      <c r="U185">
        <v>213.79</v>
      </c>
      <c r="V185">
        <v>59.58</v>
      </c>
      <c r="W185">
        <v>13.03</v>
      </c>
      <c r="X185">
        <v>132.44999999999999</v>
      </c>
      <c r="Y185">
        <v>9.0299999999999994</v>
      </c>
      <c r="Z185">
        <v>0.68</v>
      </c>
      <c r="AA185">
        <v>0</v>
      </c>
      <c r="AB185">
        <v>0</v>
      </c>
    </row>
    <row r="186" spans="1:28" x14ac:dyDescent="0.15">
      <c r="A186" t="str">
        <f t="shared" si="8"/>
        <v>2779-2202</v>
      </c>
      <c r="B186">
        <f>INDEX(Descriptions!$C$4:$C$736,MATCH($A186,Descriptions!$B$4:$B$736,))</f>
        <v>0</v>
      </c>
      <c r="C186" s="9">
        <f t="shared" si="6"/>
        <v>400</v>
      </c>
      <c r="D186" s="9">
        <f t="shared" si="7"/>
        <v>400</v>
      </c>
      <c r="E186" s="2"/>
      <c r="F186">
        <v>2779</v>
      </c>
      <c r="G186">
        <v>2202</v>
      </c>
      <c r="H186">
        <v>23.64</v>
      </c>
      <c r="I186">
        <v>22.68</v>
      </c>
      <c r="J186">
        <v>1.37</v>
      </c>
      <c r="K186">
        <v>1.59</v>
      </c>
      <c r="L186">
        <v>17.63</v>
      </c>
      <c r="M186">
        <v>2.99</v>
      </c>
      <c r="N186">
        <v>0.06</v>
      </c>
      <c r="O186">
        <v>0</v>
      </c>
      <c r="P186">
        <v>0</v>
      </c>
      <c r="Q186" s="2"/>
      <c r="R186">
        <v>2779</v>
      </c>
      <c r="S186">
        <v>2202</v>
      </c>
      <c r="T186">
        <v>45.71</v>
      </c>
      <c r="U186">
        <v>44.62</v>
      </c>
      <c r="V186">
        <v>7.94</v>
      </c>
      <c r="W186">
        <v>2.74</v>
      </c>
      <c r="X186">
        <v>33.21</v>
      </c>
      <c r="Y186">
        <v>1.68</v>
      </c>
      <c r="Z186">
        <v>0.15</v>
      </c>
      <c r="AA186">
        <v>0</v>
      </c>
      <c r="AB186">
        <v>0</v>
      </c>
    </row>
    <row r="187" spans="1:28" x14ac:dyDescent="0.15">
      <c r="A187" t="str">
        <f t="shared" si="8"/>
        <v>2226-2202</v>
      </c>
      <c r="B187">
        <f>INDEX(Descriptions!$C$4:$C$736,MATCH($A187,Descriptions!$B$4:$B$736,))</f>
        <v>0</v>
      </c>
      <c r="C187" s="9">
        <f t="shared" si="6"/>
        <v>1900</v>
      </c>
      <c r="D187" s="9">
        <f t="shared" si="7"/>
        <v>2000</v>
      </c>
      <c r="E187" s="2"/>
      <c r="F187">
        <v>2226</v>
      </c>
      <c r="G187">
        <v>2202</v>
      </c>
      <c r="H187">
        <v>138.72</v>
      </c>
      <c r="I187">
        <v>138.19</v>
      </c>
      <c r="J187">
        <v>67.760000000000005</v>
      </c>
      <c r="K187">
        <v>5.28</v>
      </c>
      <c r="L187">
        <v>57.43</v>
      </c>
      <c r="M187">
        <v>7.54</v>
      </c>
      <c r="N187">
        <v>0.71</v>
      </c>
      <c r="O187">
        <v>0</v>
      </c>
      <c r="P187">
        <v>0</v>
      </c>
      <c r="Q187" s="2"/>
      <c r="R187">
        <v>2226</v>
      </c>
      <c r="S187">
        <v>2202</v>
      </c>
      <c r="T187">
        <v>174.23</v>
      </c>
      <c r="U187">
        <v>173.68</v>
      </c>
      <c r="V187">
        <v>52.37</v>
      </c>
      <c r="W187">
        <v>8.14</v>
      </c>
      <c r="X187">
        <v>105.42</v>
      </c>
      <c r="Y187">
        <v>7.06</v>
      </c>
      <c r="Z187">
        <v>1.24</v>
      </c>
      <c r="AA187">
        <v>0</v>
      </c>
      <c r="AB187">
        <v>0</v>
      </c>
    </row>
    <row r="188" spans="1:28" x14ac:dyDescent="0.15">
      <c r="A188" t="str">
        <f t="shared" si="8"/>
        <v>2202-2226</v>
      </c>
      <c r="B188">
        <f>INDEX(Descriptions!$C$4:$C$736,MATCH($A188,Descriptions!$B$4:$B$736,))</f>
        <v>0</v>
      </c>
      <c r="C188" s="9">
        <f t="shared" si="6"/>
        <v>1400</v>
      </c>
      <c r="D188" s="9">
        <f t="shared" si="7"/>
        <v>1500</v>
      </c>
      <c r="E188" s="2"/>
      <c r="F188">
        <v>2202</v>
      </c>
      <c r="G188">
        <v>2226</v>
      </c>
      <c r="H188">
        <v>118.12</v>
      </c>
      <c r="I188">
        <v>117.16</v>
      </c>
      <c r="J188">
        <v>48.52</v>
      </c>
      <c r="K188">
        <v>4.17</v>
      </c>
      <c r="L188">
        <v>62.19</v>
      </c>
      <c r="M188">
        <v>3.14</v>
      </c>
      <c r="N188">
        <v>0.1</v>
      </c>
      <c r="O188">
        <v>0</v>
      </c>
      <c r="P188">
        <v>0</v>
      </c>
      <c r="Q188" s="2"/>
      <c r="R188">
        <v>2202</v>
      </c>
      <c r="S188">
        <v>2226</v>
      </c>
      <c r="T188">
        <v>117.09</v>
      </c>
      <c r="U188">
        <v>116</v>
      </c>
      <c r="V188">
        <v>24.79</v>
      </c>
      <c r="W188">
        <v>6.41</v>
      </c>
      <c r="X188">
        <v>83.73</v>
      </c>
      <c r="Y188">
        <v>1.86</v>
      </c>
      <c r="Z188">
        <v>0.28999999999999998</v>
      </c>
      <c r="AA188">
        <v>0</v>
      </c>
      <c r="AB188">
        <v>0</v>
      </c>
    </row>
    <row r="189" spans="1:28" x14ac:dyDescent="0.15">
      <c r="A189" t="str">
        <f t="shared" si="8"/>
        <v>2108-2226</v>
      </c>
      <c r="B189">
        <f>INDEX(Descriptions!$C$4:$C$736,MATCH($A189,Descriptions!$B$4:$B$736,))</f>
        <v>0</v>
      </c>
      <c r="C189" s="9">
        <f t="shared" si="6"/>
        <v>1900</v>
      </c>
      <c r="D189" s="9">
        <f t="shared" si="7"/>
        <v>2000</v>
      </c>
      <c r="E189" s="2"/>
      <c r="F189">
        <v>2108</v>
      </c>
      <c r="G189">
        <v>2226</v>
      </c>
      <c r="H189">
        <v>138.72</v>
      </c>
      <c r="I189">
        <v>138.19</v>
      </c>
      <c r="J189">
        <v>67.760000000000005</v>
      </c>
      <c r="K189">
        <v>5.28</v>
      </c>
      <c r="L189">
        <v>57.43</v>
      </c>
      <c r="M189">
        <v>7.54</v>
      </c>
      <c r="N189">
        <v>0.71</v>
      </c>
      <c r="O189">
        <v>0</v>
      </c>
      <c r="P189">
        <v>0</v>
      </c>
      <c r="Q189" s="2"/>
      <c r="R189">
        <v>2108</v>
      </c>
      <c r="S189">
        <v>2226</v>
      </c>
      <c r="T189">
        <v>174.23</v>
      </c>
      <c r="U189">
        <v>173.68</v>
      </c>
      <c r="V189">
        <v>52.37</v>
      </c>
      <c r="W189">
        <v>8.14</v>
      </c>
      <c r="X189">
        <v>105.42</v>
      </c>
      <c r="Y189">
        <v>7.06</v>
      </c>
      <c r="Z189">
        <v>1.24</v>
      </c>
      <c r="AA189">
        <v>0</v>
      </c>
      <c r="AB189">
        <v>0</v>
      </c>
    </row>
    <row r="190" spans="1:28" x14ac:dyDescent="0.15">
      <c r="A190" t="str">
        <f t="shared" si="8"/>
        <v>2259-2227</v>
      </c>
      <c r="B190">
        <f>INDEX(Descriptions!$C$4:$C$736,MATCH($A190,Descriptions!$B$4:$B$736,))</f>
        <v>0</v>
      </c>
      <c r="C190" s="9">
        <f t="shared" si="6"/>
        <v>1200</v>
      </c>
      <c r="D190" s="9">
        <f t="shared" si="7"/>
        <v>1300</v>
      </c>
      <c r="E190" s="2"/>
      <c r="F190">
        <v>2259</v>
      </c>
      <c r="G190">
        <v>2227</v>
      </c>
      <c r="H190">
        <v>93.87</v>
      </c>
      <c r="I190">
        <v>93.87</v>
      </c>
      <c r="J190">
        <v>22.96</v>
      </c>
      <c r="K190">
        <v>4.49</v>
      </c>
      <c r="L190">
        <v>63.54</v>
      </c>
      <c r="M190">
        <v>2.59</v>
      </c>
      <c r="N190">
        <v>0.3</v>
      </c>
      <c r="O190">
        <v>0</v>
      </c>
      <c r="P190">
        <v>0</v>
      </c>
      <c r="Q190" s="2"/>
      <c r="R190">
        <v>2259</v>
      </c>
      <c r="S190">
        <v>2227</v>
      </c>
      <c r="T190">
        <v>99.77</v>
      </c>
      <c r="U190">
        <v>99.77</v>
      </c>
      <c r="V190">
        <v>9.83</v>
      </c>
      <c r="W190">
        <v>6</v>
      </c>
      <c r="X190">
        <v>77.59</v>
      </c>
      <c r="Y190">
        <v>5.31</v>
      </c>
      <c r="Z190">
        <v>1.04</v>
      </c>
      <c r="AA190">
        <v>0</v>
      </c>
      <c r="AB190">
        <v>0</v>
      </c>
    </row>
    <row r="191" spans="1:28" x14ac:dyDescent="0.15">
      <c r="A191" t="str">
        <f t="shared" si="8"/>
        <v>2073-2227</v>
      </c>
      <c r="B191">
        <f>INDEX(Descriptions!$C$4:$C$736,MATCH($A191,Descriptions!$B$4:$B$736,))</f>
        <v>0</v>
      </c>
      <c r="C191" s="9">
        <f t="shared" si="6"/>
        <v>4400</v>
      </c>
      <c r="D191" s="9">
        <f t="shared" si="7"/>
        <v>4600</v>
      </c>
      <c r="E191" s="2"/>
      <c r="F191">
        <v>2073</v>
      </c>
      <c r="G191">
        <v>2227</v>
      </c>
      <c r="H191">
        <v>345.39</v>
      </c>
      <c r="I191">
        <v>345.39</v>
      </c>
      <c r="J191">
        <v>149.25</v>
      </c>
      <c r="K191">
        <v>14.4</v>
      </c>
      <c r="L191">
        <v>151.69</v>
      </c>
      <c r="M191">
        <v>19.649999999999999</v>
      </c>
      <c r="N191">
        <v>7.9</v>
      </c>
      <c r="O191">
        <v>0</v>
      </c>
      <c r="P191">
        <v>2.5</v>
      </c>
      <c r="Q191" s="2"/>
      <c r="R191">
        <v>2073</v>
      </c>
      <c r="S191">
        <v>2227</v>
      </c>
      <c r="T191">
        <v>375.02</v>
      </c>
      <c r="U191">
        <v>375.02</v>
      </c>
      <c r="V191">
        <v>160.68</v>
      </c>
      <c r="W191">
        <v>14.31</v>
      </c>
      <c r="X191">
        <v>153.57</v>
      </c>
      <c r="Y191">
        <v>35.729999999999997</v>
      </c>
      <c r="Z191">
        <v>4.7300000000000004</v>
      </c>
      <c r="AA191">
        <v>0</v>
      </c>
      <c r="AB191">
        <v>6</v>
      </c>
    </row>
    <row r="192" spans="1:28" x14ac:dyDescent="0.15">
      <c r="A192" t="str">
        <f t="shared" si="8"/>
        <v>2108-2227</v>
      </c>
      <c r="B192">
        <f>INDEX(Descriptions!$C$4:$C$736,MATCH($A192,Descriptions!$B$4:$B$736,))</f>
        <v>0</v>
      </c>
      <c r="C192" s="9">
        <f t="shared" si="6"/>
        <v>3800</v>
      </c>
      <c r="D192" s="9">
        <f t="shared" si="7"/>
        <v>4000</v>
      </c>
      <c r="E192" s="2"/>
      <c r="F192">
        <v>2108</v>
      </c>
      <c r="G192">
        <v>2227</v>
      </c>
      <c r="H192">
        <v>337.99</v>
      </c>
      <c r="I192">
        <v>337.56</v>
      </c>
      <c r="J192">
        <v>104.77</v>
      </c>
      <c r="K192">
        <v>9.6199999999999992</v>
      </c>
      <c r="L192">
        <v>180.97</v>
      </c>
      <c r="M192">
        <v>26.39</v>
      </c>
      <c r="N192">
        <v>1.25</v>
      </c>
      <c r="O192">
        <v>0</v>
      </c>
      <c r="P192">
        <v>15</v>
      </c>
      <c r="Q192" s="2"/>
      <c r="R192">
        <v>2108</v>
      </c>
      <c r="S192">
        <v>2227</v>
      </c>
      <c r="T192">
        <v>288.82</v>
      </c>
      <c r="U192">
        <v>288.20999999999998</v>
      </c>
      <c r="V192">
        <v>82.8</v>
      </c>
      <c r="W192">
        <v>14.04</v>
      </c>
      <c r="X192">
        <v>161.68</v>
      </c>
      <c r="Y192">
        <v>25.46</v>
      </c>
      <c r="Z192">
        <v>4.84</v>
      </c>
      <c r="AA192">
        <v>0</v>
      </c>
      <c r="AB192">
        <v>0</v>
      </c>
    </row>
    <row r="193" spans="1:28" x14ac:dyDescent="0.15">
      <c r="A193" t="str">
        <f t="shared" si="8"/>
        <v>2079-2227</v>
      </c>
      <c r="B193">
        <f>INDEX(Descriptions!$C$4:$C$736,MATCH($A193,Descriptions!$B$4:$B$736,))</f>
        <v>0</v>
      </c>
      <c r="C193" s="9">
        <f t="shared" si="6"/>
        <v>8600</v>
      </c>
      <c r="D193" s="9">
        <f t="shared" si="7"/>
        <v>9000</v>
      </c>
      <c r="E193" s="2"/>
      <c r="F193">
        <v>2079</v>
      </c>
      <c r="G193">
        <v>2227</v>
      </c>
      <c r="H193">
        <v>830.44</v>
      </c>
      <c r="I193">
        <v>825.83</v>
      </c>
      <c r="J193">
        <v>374.59</v>
      </c>
      <c r="K193">
        <v>23.76</v>
      </c>
      <c r="L193">
        <v>345.73</v>
      </c>
      <c r="M193">
        <v>70.92</v>
      </c>
      <c r="N193">
        <v>7.94</v>
      </c>
      <c r="O193">
        <v>0</v>
      </c>
      <c r="P193">
        <v>7.5</v>
      </c>
      <c r="Q193" s="2"/>
      <c r="R193">
        <v>2079</v>
      </c>
      <c r="S193">
        <v>2227</v>
      </c>
      <c r="T193">
        <v>613.66999999999996</v>
      </c>
      <c r="U193">
        <v>608.20000000000005</v>
      </c>
      <c r="V193">
        <v>191.96</v>
      </c>
      <c r="W193">
        <v>32.99</v>
      </c>
      <c r="X193">
        <v>320.73</v>
      </c>
      <c r="Y193">
        <v>53.4</v>
      </c>
      <c r="Z193">
        <v>5.6</v>
      </c>
      <c r="AA193">
        <v>0</v>
      </c>
      <c r="AB193">
        <v>9</v>
      </c>
    </row>
    <row r="194" spans="1:28" x14ac:dyDescent="0.15">
      <c r="A194" t="str">
        <f t="shared" si="8"/>
        <v>2227-2259</v>
      </c>
      <c r="B194">
        <f>INDEX(Descriptions!$C$4:$C$736,MATCH($A194,Descriptions!$B$4:$B$736,))</f>
        <v>0</v>
      </c>
      <c r="C194" s="9">
        <f t="shared" si="6"/>
        <v>2200</v>
      </c>
      <c r="D194" s="9">
        <f t="shared" si="7"/>
        <v>2300</v>
      </c>
      <c r="E194" s="2"/>
      <c r="F194">
        <v>2227</v>
      </c>
      <c r="G194">
        <v>2259</v>
      </c>
      <c r="H194">
        <v>155.88</v>
      </c>
      <c r="I194">
        <v>155.33000000000001</v>
      </c>
      <c r="J194">
        <v>27.81</v>
      </c>
      <c r="K194">
        <v>9.0299999999999994</v>
      </c>
      <c r="L194">
        <v>113.95</v>
      </c>
      <c r="M194">
        <v>4.75</v>
      </c>
      <c r="N194">
        <v>0.33</v>
      </c>
      <c r="O194">
        <v>0</v>
      </c>
      <c r="P194">
        <v>0</v>
      </c>
      <c r="Q194" s="2"/>
      <c r="R194">
        <v>2227</v>
      </c>
      <c r="S194">
        <v>2259</v>
      </c>
      <c r="T194">
        <v>214.76</v>
      </c>
      <c r="U194">
        <v>213.79</v>
      </c>
      <c r="V194">
        <v>59.58</v>
      </c>
      <c r="W194">
        <v>13.03</v>
      </c>
      <c r="X194">
        <v>132.44999999999999</v>
      </c>
      <c r="Y194">
        <v>9.0299999999999994</v>
      </c>
      <c r="Z194">
        <v>0.68</v>
      </c>
      <c r="AA194">
        <v>0</v>
      </c>
      <c r="AB194">
        <v>0</v>
      </c>
    </row>
    <row r="195" spans="1:28" x14ac:dyDescent="0.15">
      <c r="A195" t="str">
        <f t="shared" si="8"/>
        <v>2083-2259</v>
      </c>
      <c r="B195">
        <f>INDEX(Descriptions!$C$4:$C$736,MATCH($A195,Descriptions!$B$4:$B$736,))</f>
        <v>0</v>
      </c>
      <c r="C195" s="9">
        <f t="shared" si="6"/>
        <v>1200</v>
      </c>
      <c r="D195" s="9">
        <f t="shared" si="7"/>
        <v>1300</v>
      </c>
      <c r="E195" s="2"/>
      <c r="F195">
        <v>2083</v>
      </c>
      <c r="G195">
        <v>2259</v>
      </c>
      <c r="H195">
        <v>93.87</v>
      </c>
      <c r="I195">
        <v>93.87</v>
      </c>
      <c r="J195">
        <v>22.96</v>
      </c>
      <c r="K195">
        <v>4.49</v>
      </c>
      <c r="L195">
        <v>63.54</v>
      </c>
      <c r="M195">
        <v>2.59</v>
      </c>
      <c r="N195">
        <v>0.3</v>
      </c>
      <c r="O195">
        <v>0</v>
      </c>
      <c r="P195">
        <v>0</v>
      </c>
      <c r="Q195" s="2"/>
      <c r="R195">
        <v>2083</v>
      </c>
      <c r="S195">
        <v>2259</v>
      </c>
      <c r="T195">
        <v>99.77</v>
      </c>
      <c r="U195">
        <v>99.77</v>
      </c>
      <c r="V195">
        <v>9.83</v>
      </c>
      <c r="W195">
        <v>6</v>
      </c>
      <c r="X195">
        <v>77.59</v>
      </c>
      <c r="Y195">
        <v>5.31</v>
      </c>
      <c r="Z195">
        <v>1.04</v>
      </c>
      <c r="AA195">
        <v>0</v>
      </c>
      <c r="AB195">
        <v>0</v>
      </c>
    </row>
    <row r="196" spans="1:28" x14ac:dyDescent="0.15">
      <c r="A196" t="str">
        <f t="shared" si="8"/>
        <v>2079-2261</v>
      </c>
      <c r="B196">
        <f>INDEX(Descriptions!$C$4:$C$736,MATCH($A196,Descriptions!$B$4:$B$736,))</f>
        <v>0</v>
      </c>
      <c r="C196" s="9">
        <f t="shared" ref="C196:C259" si="9">ROUND((I196*AM_Fac+U196*PM_fac)*AADT,-2)</f>
        <v>2800</v>
      </c>
      <c r="D196" s="9">
        <f t="shared" ref="D196:D259" si="10">ROUND(C196*AAWT,-2)</f>
        <v>2900</v>
      </c>
      <c r="E196" s="2"/>
      <c r="F196">
        <v>2079</v>
      </c>
      <c r="G196">
        <v>2261</v>
      </c>
      <c r="H196">
        <v>359.99</v>
      </c>
      <c r="I196">
        <v>359.78</v>
      </c>
      <c r="J196">
        <v>158.27000000000001</v>
      </c>
      <c r="K196">
        <v>11.43</v>
      </c>
      <c r="L196">
        <v>140.79</v>
      </c>
      <c r="M196">
        <v>29.26</v>
      </c>
      <c r="N196">
        <v>5.24</v>
      </c>
      <c r="O196">
        <v>0</v>
      </c>
      <c r="P196">
        <v>15</v>
      </c>
      <c r="Q196" s="2"/>
      <c r="R196">
        <v>2079</v>
      </c>
      <c r="S196">
        <v>2261</v>
      </c>
      <c r="T196">
        <v>106.61</v>
      </c>
      <c r="U196">
        <v>106.54</v>
      </c>
      <c r="V196">
        <v>5.54</v>
      </c>
      <c r="W196">
        <v>0.3</v>
      </c>
      <c r="X196">
        <v>46.88</v>
      </c>
      <c r="Y196">
        <v>46.64</v>
      </c>
      <c r="Z196">
        <v>7.25</v>
      </c>
      <c r="AA196">
        <v>0</v>
      </c>
      <c r="AB196">
        <v>0</v>
      </c>
    </row>
    <row r="197" spans="1:28" x14ac:dyDescent="0.15">
      <c r="A197" t="str">
        <f t="shared" ref="A197:A260" si="11">CONCATENATE(F197,"-",G197)</f>
        <v>2262-2261</v>
      </c>
      <c r="B197">
        <f>INDEX(Descriptions!$C$4:$C$736,MATCH($A197,Descriptions!$B$4:$B$736,))</f>
        <v>0</v>
      </c>
      <c r="C197" s="9">
        <f t="shared" si="9"/>
        <v>6200</v>
      </c>
      <c r="D197" s="9">
        <f t="shared" si="10"/>
        <v>6500</v>
      </c>
      <c r="E197" s="2"/>
      <c r="F197">
        <v>2262</v>
      </c>
      <c r="G197">
        <v>2261</v>
      </c>
      <c r="H197">
        <v>559.79999999999995</v>
      </c>
      <c r="I197">
        <v>558.25</v>
      </c>
      <c r="J197">
        <v>235.83</v>
      </c>
      <c r="K197">
        <v>15.38</v>
      </c>
      <c r="L197">
        <v>226.46</v>
      </c>
      <c r="M197">
        <v>65.12</v>
      </c>
      <c r="N197">
        <v>7.01</v>
      </c>
      <c r="O197">
        <v>0</v>
      </c>
      <c r="P197">
        <v>10</v>
      </c>
      <c r="Q197" s="2"/>
      <c r="R197">
        <v>2262</v>
      </c>
      <c r="S197">
        <v>2261</v>
      </c>
      <c r="T197">
        <v>480.02</v>
      </c>
      <c r="U197">
        <v>477.13</v>
      </c>
      <c r="V197">
        <v>147.36000000000001</v>
      </c>
      <c r="W197">
        <v>26.77</v>
      </c>
      <c r="X197">
        <v>241.05</v>
      </c>
      <c r="Y197">
        <v>47.55</v>
      </c>
      <c r="Z197">
        <v>5.29</v>
      </c>
      <c r="AA197">
        <v>0</v>
      </c>
      <c r="AB197">
        <v>12</v>
      </c>
    </row>
    <row r="198" spans="1:28" x14ac:dyDescent="0.15">
      <c r="A198" t="str">
        <f t="shared" si="11"/>
        <v>2261-2262</v>
      </c>
      <c r="B198">
        <f>INDEX(Descriptions!$C$4:$C$736,MATCH($A198,Descriptions!$B$4:$B$736,))</f>
        <v>0</v>
      </c>
      <c r="C198" s="9">
        <f t="shared" si="9"/>
        <v>2800</v>
      </c>
      <c r="D198" s="9">
        <f t="shared" si="10"/>
        <v>2900</v>
      </c>
      <c r="E198" s="2"/>
      <c r="F198">
        <v>2261</v>
      </c>
      <c r="G198">
        <v>2262</v>
      </c>
      <c r="H198">
        <v>359.99</v>
      </c>
      <c r="I198">
        <v>359.78</v>
      </c>
      <c r="J198">
        <v>158.27000000000001</v>
      </c>
      <c r="K198">
        <v>11.43</v>
      </c>
      <c r="L198">
        <v>140.79</v>
      </c>
      <c r="M198">
        <v>29.26</v>
      </c>
      <c r="N198">
        <v>5.24</v>
      </c>
      <c r="O198">
        <v>0</v>
      </c>
      <c r="P198">
        <v>15</v>
      </c>
      <c r="Q198" s="2"/>
      <c r="R198">
        <v>2261</v>
      </c>
      <c r="S198">
        <v>2262</v>
      </c>
      <c r="T198">
        <v>106.61</v>
      </c>
      <c r="U198">
        <v>106.54</v>
      </c>
      <c r="V198">
        <v>5.54</v>
      </c>
      <c r="W198">
        <v>0.3</v>
      </c>
      <c r="X198">
        <v>46.88</v>
      </c>
      <c r="Y198">
        <v>46.64</v>
      </c>
      <c r="Z198">
        <v>7.25</v>
      </c>
      <c r="AA198">
        <v>0</v>
      </c>
      <c r="AB198">
        <v>0</v>
      </c>
    </row>
    <row r="199" spans="1:28" x14ac:dyDescent="0.15">
      <c r="A199" t="str">
        <f t="shared" si="11"/>
        <v>2162-2262</v>
      </c>
      <c r="B199">
        <f>INDEX(Descriptions!$C$4:$C$736,MATCH($A199,Descriptions!$B$4:$B$736,))</f>
        <v>0</v>
      </c>
      <c r="C199" s="9">
        <f t="shared" si="9"/>
        <v>6200</v>
      </c>
      <c r="D199" s="9">
        <f t="shared" si="10"/>
        <v>6500</v>
      </c>
      <c r="E199" s="2"/>
      <c r="F199">
        <v>2162</v>
      </c>
      <c r="G199">
        <v>2262</v>
      </c>
      <c r="H199">
        <v>559.79999999999995</v>
      </c>
      <c r="I199">
        <v>558.25</v>
      </c>
      <c r="J199">
        <v>235.83</v>
      </c>
      <c r="K199">
        <v>15.38</v>
      </c>
      <c r="L199">
        <v>226.46</v>
      </c>
      <c r="M199">
        <v>65.12</v>
      </c>
      <c r="N199">
        <v>7.01</v>
      </c>
      <c r="O199">
        <v>0</v>
      </c>
      <c r="P199">
        <v>10</v>
      </c>
      <c r="Q199" s="2"/>
      <c r="R199">
        <v>2162</v>
      </c>
      <c r="S199">
        <v>2262</v>
      </c>
      <c r="T199">
        <v>480.02</v>
      </c>
      <c r="U199">
        <v>477.13</v>
      </c>
      <c r="V199">
        <v>147.36000000000001</v>
      </c>
      <c r="W199">
        <v>26.77</v>
      </c>
      <c r="X199">
        <v>241.05</v>
      </c>
      <c r="Y199">
        <v>47.55</v>
      </c>
      <c r="Z199">
        <v>5.29</v>
      </c>
      <c r="AA199">
        <v>0</v>
      </c>
      <c r="AB199">
        <v>12</v>
      </c>
    </row>
    <row r="200" spans="1:28" x14ac:dyDescent="0.15">
      <c r="A200" t="str">
        <f t="shared" si="11"/>
        <v>2176-2263</v>
      </c>
      <c r="B200">
        <f>INDEX(Descriptions!$C$4:$C$736,MATCH($A200,Descriptions!$B$4:$B$736,))</f>
        <v>0</v>
      </c>
      <c r="C200" s="9">
        <f t="shared" si="9"/>
        <v>3000</v>
      </c>
      <c r="D200" s="9">
        <f t="shared" si="10"/>
        <v>3100</v>
      </c>
      <c r="E200" s="2"/>
      <c r="F200">
        <v>2176</v>
      </c>
      <c r="G200">
        <v>2263</v>
      </c>
      <c r="H200">
        <v>401.89</v>
      </c>
      <c r="I200">
        <v>401.69</v>
      </c>
      <c r="J200">
        <v>184.37</v>
      </c>
      <c r="K200">
        <v>13.22</v>
      </c>
      <c r="L200">
        <v>154.06</v>
      </c>
      <c r="M200">
        <v>29.93</v>
      </c>
      <c r="N200">
        <v>5.31</v>
      </c>
      <c r="O200">
        <v>0</v>
      </c>
      <c r="P200">
        <v>15</v>
      </c>
      <c r="Q200" s="2"/>
      <c r="R200">
        <v>2176</v>
      </c>
      <c r="S200">
        <v>2263</v>
      </c>
      <c r="T200">
        <v>105.32</v>
      </c>
      <c r="U200">
        <v>105.25</v>
      </c>
      <c r="V200">
        <v>2.27</v>
      </c>
      <c r="W200">
        <v>0.68</v>
      </c>
      <c r="X200">
        <v>48.16</v>
      </c>
      <c r="Y200">
        <v>46.92</v>
      </c>
      <c r="Z200">
        <v>7.28</v>
      </c>
      <c r="AA200">
        <v>0</v>
      </c>
      <c r="AB200">
        <v>0</v>
      </c>
    </row>
    <row r="201" spans="1:28" x14ac:dyDescent="0.15">
      <c r="A201" t="str">
        <f t="shared" si="11"/>
        <v>1566-2263</v>
      </c>
      <c r="B201">
        <f>INDEX(Descriptions!$C$4:$C$736,MATCH($A201,Descriptions!$B$4:$B$736,))</f>
        <v>0</v>
      </c>
      <c r="C201" s="9">
        <f t="shared" si="9"/>
        <v>6400</v>
      </c>
      <c r="D201" s="9">
        <f t="shared" si="10"/>
        <v>6700</v>
      </c>
      <c r="E201" s="2"/>
      <c r="F201">
        <v>1566</v>
      </c>
      <c r="G201">
        <v>2263</v>
      </c>
      <c r="H201">
        <v>558.16999999999996</v>
      </c>
      <c r="I201">
        <v>556.59</v>
      </c>
      <c r="J201">
        <v>232.62</v>
      </c>
      <c r="K201">
        <v>15.72</v>
      </c>
      <c r="L201">
        <v>226.7</v>
      </c>
      <c r="M201">
        <v>65.92</v>
      </c>
      <c r="N201">
        <v>7.22</v>
      </c>
      <c r="O201">
        <v>0</v>
      </c>
      <c r="P201">
        <v>10</v>
      </c>
      <c r="Q201" s="2"/>
      <c r="R201">
        <v>1566</v>
      </c>
      <c r="S201">
        <v>2263</v>
      </c>
      <c r="T201">
        <v>504.45</v>
      </c>
      <c r="U201">
        <v>501.38</v>
      </c>
      <c r="V201">
        <v>161.75</v>
      </c>
      <c r="W201">
        <v>27.15</v>
      </c>
      <c r="X201">
        <v>249.99</v>
      </c>
      <c r="Y201">
        <v>48.24</v>
      </c>
      <c r="Z201">
        <v>5.32</v>
      </c>
      <c r="AA201">
        <v>0</v>
      </c>
      <c r="AB201">
        <v>12</v>
      </c>
    </row>
    <row r="202" spans="1:28" x14ac:dyDescent="0.15">
      <c r="A202" t="str">
        <f t="shared" si="11"/>
        <v>1967-2318</v>
      </c>
      <c r="B202">
        <f>INDEX(Descriptions!$C$4:$C$736,MATCH($A202,Descriptions!$B$4:$B$736,))</f>
        <v>0</v>
      </c>
      <c r="C202" s="9">
        <f t="shared" si="9"/>
        <v>4200</v>
      </c>
      <c r="D202" s="9">
        <f t="shared" si="10"/>
        <v>4400</v>
      </c>
      <c r="E202" s="2"/>
      <c r="F202">
        <v>1967</v>
      </c>
      <c r="G202">
        <v>2318</v>
      </c>
      <c r="H202">
        <v>275.18</v>
      </c>
      <c r="I202">
        <v>275.02</v>
      </c>
      <c r="J202">
        <v>83.55</v>
      </c>
      <c r="K202">
        <v>9.66</v>
      </c>
      <c r="L202">
        <v>162.16</v>
      </c>
      <c r="M202">
        <v>13.69</v>
      </c>
      <c r="N202">
        <v>3.62</v>
      </c>
      <c r="O202">
        <v>0</v>
      </c>
      <c r="P202">
        <v>2.5</v>
      </c>
      <c r="Q202" s="2"/>
      <c r="R202">
        <v>1967</v>
      </c>
      <c r="S202">
        <v>2318</v>
      </c>
      <c r="T202">
        <v>414.07</v>
      </c>
      <c r="U202">
        <v>413.77</v>
      </c>
      <c r="V202">
        <v>192.34</v>
      </c>
      <c r="W202">
        <v>19.510000000000002</v>
      </c>
      <c r="X202">
        <v>184.43</v>
      </c>
      <c r="Y202">
        <v>10.15</v>
      </c>
      <c r="Z202">
        <v>1.64</v>
      </c>
      <c r="AA202">
        <v>0</v>
      </c>
      <c r="AB202">
        <v>6</v>
      </c>
    </row>
    <row r="203" spans="1:28" x14ac:dyDescent="0.15">
      <c r="A203" t="str">
        <f t="shared" si="11"/>
        <v>1448-2318</v>
      </c>
      <c r="B203">
        <f>INDEX(Descriptions!$C$4:$C$736,MATCH($A203,Descriptions!$B$4:$B$736,))</f>
        <v>0</v>
      </c>
      <c r="C203" s="9">
        <f t="shared" si="9"/>
        <v>2600</v>
      </c>
      <c r="D203" s="9">
        <f t="shared" si="10"/>
        <v>2700</v>
      </c>
      <c r="E203" s="2"/>
      <c r="F203">
        <v>1448</v>
      </c>
      <c r="G203">
        <v>2318</v>
      </c>
      <c r="H203">
        <v>274.68</v>
      </c>
      <c r="I203">
        <v>271.37</v>
      </c>
      <c r="J203">
        <v>132.53</v>
      </c>
      <c r="K203">
        <v>8.59</v>
      </c>
      <c r="L203">
        <v>119.6</v>
      </c>
      <c r="M203">
        <v>5.53</v>
      </c>
      <c r="N203">
        <v>0.93</v>
      </c>
      <c r="O203">
        <v>0</v>
      </c>
      <c r="P203">
        <v>7.5</v>
      </c>
      <c r="Q203" s="2"/>
      <c r="R203">
        <v>1448</v>
      </c>
      <c r="S203">
        <v>2318</v>
      </c>
      <c r="T203">
        <v>158.66</v>
      </c>
      <c r="U203">
        <v>155.46</v>
      </c>
      <c r="V203">
        <v>53.7</v>
      </c>
      <c r="W203">
        <v>6.69</v>
      </c>
      <c r="X203">
        <v>82.98</v>
      </c>
      <c r="Y203">
        <v>5.96</v>
      </c>
      <c r="Z203">
        <v>0.32</v>
      </c>
      <c r="AA203">
        <v>0</v>
      </c>
      <c r="AB203">
        <v>9</v>
      </c>
    </row>
    <row r="204" spans="1:28" x14ac:dyDescent="0.15">
      <c r="A204" t="str">
        <f t="shared" si="11"/>
        <v>2352-2319</v>
      </c>
      <c r="B204">
        <f>INDEX(Descriptions!$C$4:$C$736,MATCH($A204,Descriptions!$B$4:$B$736,))</f>
        <v>0</v>
      </c>
      <c r="C204" s="9">
        <f t="shared" si="9"/>
        <v>4700</v>
      </c>
      <c r="D204" s="9">
        <f t="shared" si="10"/>
        <v>4900</v>
      </c>
      <c r="E204" s="2"/>
      <c r="F204">
        <v>2352</v>
      </c>
      <c r="G204">
        <v>2319</v>
      </c>
      <c r="H204">
        <v>391.77</v>
      </c>
      <c r="I204">
        <v>391.04</v>
      </c>
      <c r="J204">
        <v>31.7</v>
      </c>
      <c r="K204">
        <v>39.82</v>
      </c>
      <c r="L204">
        <v>189.6</v>
      </c>
      <c r="M204">
        <v>60.17</v>
      </c>
      <c r="N204">
        <v>70.489999999999995</v>
      </c>
      <c r="O204">
        <v>0</v>
      </c>
      <c r="P204">
        <v>0</v>
      </c>
      <c r="Q204" s="2"/>
      <c r="R204">
        <v>2352</v>
      </c>
      <c r="S204">
        <v>2319</v>
      </c>
      <c r="T204">
        <v>379.8</v>
      </c>
      <c r="U204">
        <v>379.8</v>
      </c>
      <c r="V204">
        <v>151.30000000000001</v>
      </c>
      <c r="W204">
        <v>14.13</v>
      </c>
      <c r="X204">
        <v>93.52</v>
      </c>
      <c r="Y204">
        <v>73.069999999999993</v>
      </c>
      <c r="Z204">
        <v>47.78</v>
      </c>
      <c r="AA204">
        <v>0</v>
      </c>
      <c r="AB204">
        <v>0</v>
      </c>
    </row>
    <row r="205" spans="1:28" x14ac:dyDescent="0.15">
      <c r="A205" t="str">
        <f t="shared" si="11"/>
        <v>1897-2319</v>
      </c>
      <c r="B205">
        <f>INDEX(Descriptions!$C$4:$C$736,MATCH($A205,Descriptions!$B$4:$B$736,))</f>
        <v>0</v>
      </c>
      <c r="C205" s="9">
        <f t="shared" si="9"/>
        <v>4800</v>
      </c>
      <c r="D205" s="9">
        <f t="shared" si="10"/>
        <v>5000</v>
      </c>
      <c r="E205" s="2"/>
      <c r="F205">
        <v>1897</v>
      </c>
      <c r="G205">
        <v>2319</v>
      </c>
      <c r="H205">
        <v>674.79</v>
      </c>
      <c r="I205">
        <v>653.76</v>
      </c>
      <c r="J205">
        <v>289.08999999999997</v>
      </c>
      <c r="K205">
        <v>32.06</v>
      </c>
      <c r="L205">
        <v>213.16</v>
      </c>
      <c r="M205">
        <v>85.78</v>
      </c>
      <c r="N205">
        <v>54.69</v>
      </c>
      <c r="O205">
        <v>0</v>
      </c>
      <c r="P205">
        <v>0</v>
      </c>
      <c r="Q205" s="2"/>
      <c r="R205">
        <v>1897</v>
      </c>
      <c r="S205">
        <v>2319</v>
      </c>
      <c r="T205">
        <v>150.53</v>
      </c>
      <c r="U205">
        <v>149.05000000000001</v>
      </c>
      <c r="V205">
        <v>11.41</v>
      </c>
      <c r="W205">
        <v>7.31</v>
      </c>
      <c r="X205">
        <v>48.95</v>
      </c>
      <c r="Y205">
        <v>54.79</v>
      </c>
      <c r="Z205">
        <v>28.07</v>
      </c>
      <c r="AA205">
        <v>0</v>
      </c>
      <c r="AB205">
        <v>0</v>
      </c>
    </row>
    <row r="206" spans="1:28" x14ac:dyDescent="0.15">
      <c r="A206" t="str">
        <f t="shared" si="11"/>
        <v>1894-2321</v>
      </c>
      <c r="B206">
        <f>INDEX(Descriptions!$C$4:$C$736,MATCH($A206,Descriptions!$B$4:$B$736,))</f>
        <v>0</v>
      </c>
      <c r="C206" s="9">
        <f t="shared" si="9"/>
        <v>3200</v>
      </c>
      <c r="D206" s="9">
        <f t="shared" si="10"/>
        <v>3400</v>
      </c>
      <c r="E206" s="2"/>
      <c r="F206">
        <v>1894</v>
      </c>
      <c r="G206">
        <v>2321</v>
      </c>
      <c r="H206">
        <v>247.82</v>
      </c>
      <c r="I206">
        <v>247.82</v>
      </c>
      <c r="J206">
        <v>143.63999999999999</v>
      </c>
      <c r="K206">
        <v>14.21</v>
      </c>
      <c r="L206">
        <v>78.62</v>
      </c>
      <c r="M206">
        <v>9.4600000000000009</v>
      </c>
      <c r="N206">
        <v>1.89</v>
      </c>
      <c r="O206">
        <v>0</v>
      </c>
      <c r="P206">
        <v>0</v>
      </c>
      <c r="Q206" s="2"/>
      <c r="R206">
        <v>1894</v>
      </c>
      <c r="S206">
        <v>2321</v>
      </c>
      <c r="T206">
        <v>277.08999999999997</v>
      </c>
      <c r="U206">
        <v>277.08999999999997</v>
      </c>
      <c r="V206">
        <v>98.55</v>
      </c>
      <c r="W206">
        <v>13.23</v>
      </c>
      <c r="X206">
        <v>122.83</v>
      </c>
      <c r="Y206">
        <v>31.8</v>
      </c>
      <c r="Z206">
        <v>10.68</v>
      </c>
      <c r="AA206">
        <v>0</v>
      </c>
      <c r="AB206">
        <v>0</v>
      </c>
    </row>
    <row r="207" spans="1:28" x14ac:dyDescent="0.15">
      <c r="A207" t="str">
        <f t="shared" si="11"/>
        <v>2537-2321</v>
      </c>
      <c r="B207">
        <f>INDEX(Descriptions!$C$4:$C$736,MATCH($A207,Descriptions!$B$4:$B$736,))</f>
        <v>0</v>
      </c>
      <c r="C207" s="9">
        <f t="shared" si="9"/>
        <v>2500</v>
      </c>
      <c r="D207" s="9">
        <f t="shared" si="10"/>
        <v>2600</v>
      </c>
      <c r="E207" s="2"/>
      <c r="F207">
        <v>2537</v>
      </c>
      <c r="G207">
        <v>2321</v>
      </c>
      <c r="H207">
        <v>203.71</v>
      </c>
      <c r="I207">
        <v>191.29</v>
      </c>
      <c r="J207">
        <v>90.03</v>
      </c>
      <c r="K207">
        <v>9.74</v>
      </c>
      <c r="L207">
        <v>61.4</v>
      </c>
      <c r="M207">
        <v>34.21</v>
      </c>
      <c r="N207">
        <v>8.33</v>
      </c>
      <c r="O207">
        <v>0</v>
      </c>
      <c r="P207">
        <v>0</v>
      </c>
      <c r="Q207" s="2"/>
      <c r="R207">
        <v>2537</v>
      </c>
      <c r="S207">
        <v>2321</v>
      </c>
      <c r="T207">
        <v>224.11</v>
      </c>
      <c r="U207">
        <v>218.89</v>
      </c>
      <c r="V207">
        <v>87.15</v>
      </c>
      <c r="W207">
        <v>11.99</v>
      </c>
      <c r="X207">
        <v>100.11</v>
      </c>
      <c r="Y207">
        <v>11.52</v>
      </c>
      <c r="Z207">
        <v>13.35</v>
      </c>
      <c r="AA207">
        <v>0</v>
      </c>
      <c r="AB207">
        <v>0</v>
      </c>
    </row>
    <row r="208" spans="1:28" x14ac:dyDescent="0.15">
      <c r="A208" t="str">
        <f t="shared" si="11"/>
        <v>2350-2323</v>
      </c>
      <c r="B208">
        <f>INDEX(Descriptions!$C$4:$C$736,MATCH($A208,Descriptions!$B$4:$B$736,))</f>
        <v>0</v>
      </c>
      <c r="C208" s="9">
        <f t="shared" si="9"/>
        <v>3600</v>
      </c>
      <c r="D208" s="9">
        <f t="shared" si="10"/>
        <v>3800</v>
      </c>
      <c r="E208" s="2"/>
      <c r="F208">
        <v>2350</v>
      </c>
      <c r="G208">
        <v>2323</v>
      </c>
      <c r="H208">
        <v>11.17</v>
      </c>
      <c r="I208">
        <v>11.07</v>
      </c>
      <c r="J208">
        <v>0.01</v>
      </c>
      <c r="K208">
        <v>0</v>
      </c>
      <c r="L208">
        <v>0.05</v>
      </c>
      <c r="M208">
        <v>8.0500000000000007</v>
      </c>
      <c r="N208">
        <v>3.07</v>
      </c>
      <c r="O208">
        <v>0</v>
      </c>
      <c r="P208">
        <v>0</v>
      </c>
      <c r="Q208" s="2"/>
      <c r="R208">
        <v>2350</v>
      </c>
      <c r="S208">
        <v>2323</v>
      </c>
      <c r="T208">
        <v>609.01</v>
      </c>
      <c r="U208">
        <v>574.02</v>
      </c>
      <c r="V208">
        <v>327.82</v>
      </c>
      <c r="W208">
        <v>24.52</v>
      </c>
      <c r="X208">
        <v>217.78</v>
      </c>
      <c r="Y208">
        <v>27.23</v>
      </c>
      <c r="Z208">
        <v>11.67</v>
      </c>
      <c r="AA208">
        <v>0</v>
      </c>
      <c r="AB208">
        <v>0</v>
      </c>
    </row>
    <row r="209" spans="1:28" x14ac:dyDescent="0.15">
      <c r="A209" t="str">
        <f t="shared" si="11"/>
        <v>1893-2323</v>
      </c>
      <c r="B209">
        <f>INDEX(Descriptions!$C$4:$C$736,MATCH($A209,Descriptions!$B$4:$B$736,))</f>
        <v>0</v>
      </c>
      <c r="C209" s="9">
        <f t="shared" si="9"/>
        <v>0</v>
      </c>
      <c r="D209" s="9">
        <f t="shared" si="10"/>
        <v>0</v>
      </c>
      <c r="E209" s="2"/>
      <c r="F209">
        <v>1893</v>
      </c>
      <c r="G209">
        <v>2323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 s="2"/>
      <c r="R209">
        <v>1893</v>
      </c>
      <c r="S209">
        <v>2323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15">
      <c r="A210" t="str">
        <f t="shared" si="11"/>
        <v>2814-2324</v>
      </c>
      <c r="B210">
        <f>INDEX(Descriptions!$C$4:$C$736,MATCH($A210,Descriptions!$B$4:$B$736,))</f>
        <v>0</v>
      </c>
      <c r="C210" s="9">
        <f t="shared" si="9"/>
        <v>4700</v>
      </c>
      <c r="D210" s="9">
        <f t="shared" si="10"/>
        <v>4900</v>
      </c>
      <c r="E210" s="2"/>
      <c r="F210">
        <v>2814</v>
      </c>
      <c r="G210">
        <v>2324</v>
      </c>
      <c r="H210">
        <v>528.51</v>
      </c>
      <c r="I210">
        <v>498.1</v>
      </c>
      <c r="J210">
        <v>233.01</v>
      </c>
      <c r="K210">
        <v>25.25</v>
      </c>
      <c r="L210">
        <v>125.06</v>
      </c>
      <c r="M210">
        <v>48.27</v>
      </c>
      <c r="N210">
        <v>96.92</v>
      </c>
      <c r="O210">
        <v>0</v>
      </c>
      <c r="P210">
        <v>0</v>
      </c>
      <c r="Q210" s="2"/>
      <c r="R210">
        <v>2814</v>
      </c>
      <c r="S210">
        <v>2324</v>
      </c>
      <c r="T210">
        <v>293.81</v>
      </c>
      <c r="U210">
        <v>289.14</v>
      </c>
      <c r="V210">
        <v>13.14</v>
      </c>
      <c r="W210">
        <v>19.32</v>
      </c>
      <c r="X210">
        <v>99.84</v>
      </c>
      <c r="Y210">
        <v>50.73</v>
      </c>
      <c r="Z210">
        <v>110.78</v>
      </c>
      <c r="AA210">
        <v>0</v>
      </c>
      <c r="AB210">
        <v>0</v>
      </c>
    </row>
    <row r="211" spans="1:28" x14ac:dyDescent="0.15">
      <c r="A211" t="str">
        <f t="shared" si="11"/>
        <v>1901-2324</v>
      </c>
      <c r="B211">
        <f>INDEX(Descriptions!$C$4:$C$736,MATCH($A211,Descriptions!$B$4:$B$736,))</f>
        <v>0</v>
      </c>
      <c r="C211" s="9">
        <f t="shared" si="9"/>
        <v>4200</v>
      </c>
      <c r="D211" s="9">
        <f t="shared" si="10"/>
        <v>4400</v>
      </c>
      <c r="E211" s="2"/>
      <c r="F211">
        <v>1901</v>
      </c>
      <c r="G211">
        <v>2324</v>
      </c>
      <c r="H211">
        <v>288.16000000000003</v>
      </c>
      <c r="I211">
        <v>287.64</v>
      </c>
      <c r="J211">
        <v>7.49</v>
      </c>
      <c r="K211">
        <v>33.21</v>
      </c>
      <c r="L211">
        <v>134.77000000000001</v>
      </c>
      <c r="M211">
        <v>46.74</v>
      </c>
      <c r="N211">
        <v>65.95</v>
      </c>
      <c r="O211">
        <v>0</v>
      </c>
      <c r="P211">
        <v>0</v>
      </c>
      <c r="Q211" s="2"/>
      <c r="R211">
        <v>1901</v>
      </c>
      <c r="S211">
        <v>2324</v>
      </c>
      <c r="T211">
        <v>422.04</v>
      </c>
      <c r="U211">
        <v>407.63</v>
      </c>
      <c r="V211">
        <v>233.57</v>
      </c>
      <c r="W211">
        <v>18.55</v>
      </c>
      <c r="X211">
        <v>92.97</v>
      </c>
      <c r="Y211">
        <v>38.22</v>
      </c>
      <c r="Z211">
        <v>38.729999999999997</v>
      </c>
      <c r="AA211">
        <v>0</v>
      </c>
      <c r="AB211">
        <v>0</v>
      </c>
    </row>
    <row r="212" spans="1:28" x14ac:dyDescent="0.15">
      <c r="A212" t="str">
        <f t="shared" si="11"/>
        <v>4020-2325</v>
      </c>
      <c r="B212">
        <f>INDEX(Descriptions!$C$4:$C$736,MATCH($A212,Descriptions!$B$4:$B$736,))</f>
        <v>0</v>
      </c>
      <c r="C212" s="9">
        <f t="shared" si="9"/>
        <v>6400</v>
      </c>
      <c r="D212" s="9">
        <f t="shared" si="10"/>
        <v>6700</v>
      </c>
      <c r="E212" s="2"/>
      <c r="F212">
        <v>4020</v>
      </c>
      <c r="G212">
        <v>2325</v>
      </c>
      <c r="H212">
        <v>551.73</v>
      </c>
      <c r="I212">
        <v>549.01</v>
      </c>
      <c r="J212">
        <v>225.29</v>
      </c>
      <c r="K212">
        <v>21.45</v>
      </c>
      <c r="L212">
        <v>231.72</v>
      </c>
      <c r="M212">
        <v>51.7</v>
      </c>
      <c r="N212">
        <v>6.58</v>
      </c>
      <c r="O212">
        <v>0</v>
      </c>
      <c r="P212">
        <v>15</v>
      </c>
      <c r="Q212" s="2"/>
      <c r="R212">
        <v>4020</v>
      </c>
      <c r="S212">
        <v>2325</v>
      </c>
      <c r="T212">
        <v>524.51</v>
      </c>
      <c r="U212">
        <v>517.55999999999995</v>
      </c>
      <c r="V212">
        <v>172.27</v>
      </c>
      <c r="W212">
        <v>22.08</v>
      </c>
      <c r="X212">
        <v>208.11</v>
      </c>
      <c r="Y212">
        <v>81.459999999999994</v>
      </c>
      <c r="Z212">
        <v>28.6</v>
      </c>
      <c r="AA212">
        <v>0</v>
      </c>
      <c r="AB212">
        <v>12</v>
      </c>
    </row>
    <row r="213" spans="1:28" x14ac:dyDescent="0.15">
      <c r="A213" t="str">
        <f t="shared" si="11"/>
        <v>2456-2325</v>
      </c>
      <c r="B213" t="str">
        <f>INDEX(Descriptions!$C$4:$C$736,MATCH($A213,Descriptions!$B$4:$B$736,))</f>
        <v>Hilden Rd SB from a T-junction at Gosport Cl - 1 lane.</v>
      </c>
      <c r="C213" s="9">
        <f t="shared" si="9"/>
        <v>7600</v>
      </c>
      <c r="D213" s="9">
        <f t="shared" si="10"/>
        <v>8000</v>
      </c>
      <c r="E213" s="2"/>
      <c r="F213">
        <v>2456</v>
      </c>
      <c r="G213">
        <v>2325</v>
      </c>
      <c r="H213">
        <v>598.57000000000005</v>
      </c>
      <c r="I213">
        <v>596.01</v>
      </c>
      <c r="J213">
        <v>280.81</v>
      </c>
      <c r="K213">
        <v>14.42</v>
      </c>
      <c r="L213">
        <v>240.02</v>
      </c>
      <c r="M213">
        <v>46.56</v>
      </c>
      <c r="N213">
        <v>4.25</v>
      </c>
      <c r="O213">
        <v>0</v>
      </c>
      <c r="P213">
        <v>12.5</v>
      </c>
      <c r="Q213" s="2"/>
      <c r="R213">
        <v>2456</v>
      </c>
      <c r="S213">
        <v>2325</v>
      </c>
      <c r="T213">
        <v>667.99</v>
      </c>
      <c r="U213">
        <v>660.09</v>
      </c>
      <c r="V213">
        <v>247.12</v>
      </c>
      <c r="W213">
        <v>17.690000000000001</v>
      </c>
      <c r="X213">
        <v>289.92</v>
      </c>
      <c r="Y213">
        <v>69.73</v>
      </c>
      <c r="Z213">
        <v>28.53</v>
      </c>
      <c r="AA213">
        <v>0</v>
      </c>
      <c r="AB213">
        <v>15</v>
      </c>
    </row>
    <row r="214" spans="1:28" x14ac:dyDescent="0.15">
      <c r="A214" t="str">
        <f t="shared" si="11"/>
        <v>2409-2326</v>
      </c>
      <c r="B214">
        <f>INDEX(Descriptions!$C$4:$C$736,MATCH($A214,Descriptions!$B$4:$B$736,))</f>
        <v>0</v>
      </c>
      <c r="C214" s="9">
        <f t="shared" si="9"/>
        <v>3200</v>
      </c>
      <c r="D214" s="9">
        <f t="shared" si="10"/>
        <v>3400</v>
      </c>
      <c r="E214" s="2"/>
      <c r="F214">
        <v>2409</v>
      </c>
      <c r="G214">
        <v>2326</v>
      </c>
      <c r="H214">
        <v>214.91</v>
      </c>
      <c r="I214">
        <v>213.3</v>
      </c>
      <c r="J214">
        <v>85.38</v>
      </c>
      <c r="K214">
        <v>8.3000000000000007</v>
      </c>
      <c r="L214">
        <v>85.67</v>
      </c>
      <c r="M214">
        <v>29.94</v>
      </c>
      <c r="N214">
        <v>3.12</v>
      </c>
      <c r="O214">
        <v>0</v>
      </c>
      <c r="P214">
        <v>2.5</v>
      </c>
      <c r="Q214" s="2"/>
      <c r="R214">
        <v>2409</v>
      </c>
      <c r="S214">
        <v>2326</v>
      </c>
      <c r="T214">
        <v>317.23</v>
      </c>
      <c r="U214">
        <v>311.54000000000002</v>
      </c>
      <c r="V214">
        <v>117.72</v>
      </c>
      <c r="W214">
        <v>13.52</v>
      </c>
      <c r="X214">
        <v>142.08000000000001</v>
      </c>
      <c r="Y214">
        <v>17.399999999999999</v>
      </c>
      <c r="Z214">
        <v>23.51</v>
      </c>
      <c r="AA214">
        <v>0</v>
      </c>
      <c r="AB214">
        <v>3</v>
      </c>
    </row>
    <row r="215" spans="1:28" x14ac:dyDescent="0.15">
      <c r="A215" t="str">
        <f t="shared" si="11"/>
        <v>2515-2326</v>
      </c>
      <c r="B215">
        <f>INDEX(Descriptions!$C$4:$C$736,MATCH($A215,Descriptions!$B$4:$B$736,))</f>
        <v>0</v>
      </c>
      <c r="C215" s="9">
        <f t="shared" si="9"/>
        <v>1600</v>
      </c>
      <c r="D215" s="9">
        <f t="shared" si="10"/>
        <v>1700</v>
      </c>
      <c r="E215" s="2"/>
      <c r="F215">
        <v>2515</v>
      </c>
      <c r="G215">
        <v>2326</v>
      </c>
      <c r="H215">
        <v>196.85</v>
      </c>
      <c r="I215">
        <v>195.69</v>
      </c>
      <c r="J215">
        <v>102.72</v>
      </c>
      <c r="K215">
        <v>5.3</v>
      </c>
      <c r="L215">
        <v>65.13</v>
      </c>
      <c r="M215">
        <v>17.54</v>
      </c>
      <c r="N215">
        <v>3.65</v>
      </c>
      <c r="O215">
        <v>0</v>
      </c>
      <c r="P215">
        <v>2.5</v>
      </c>
      <c r="Q215" s="2"/>
      <c r="R215">
        <v>2515</v>
      </c>
      <c r="S215">
        <v>2326</v>
      </c>
      <c r="T215">
        <v>66.209999999999994</v>
      </c>
      <c r="U215">
        <v>66.09</v>
      </c>
      <c r="V215">
        <v>5.62</v>
      </c>
      <c r="W215">
        <v>2.88</v>
      </c>
      <c r="X215">
        <v>50.1</v>
      </c>
      <c r="Y215">
        <v>0.57999999999999996</v>
      </c>
      <c r="Z215">
        <v>1.03</v>
      </c>
      <c r="AA215">
        <v>0</v>
      </c>
      <c r="AB215">
        <v>6</v>
      </c>
    </row>
    <row r="216" spans="1:28" x14ac:dyDescent="0.15">
      <c r="A216" t="str">
        <f t="shared" si="11"/>
        <v>2829-2326</v>
      </c>
      <c r="B216">
        <f>INDEX(Descriptions!$C$4:$C$736,MATCH($A216,Descriptions!$B$4:$B$736,))</f>
        <v>0</v>
      </c>
      <c r="C216" s="9">
        <f t="shared" si="9"/>
        <v>6400</v>
      </c>
      <c r="D216" s="9">
        <f t="shared" si="10"/>
        <v>6700</v>
      </c>
      <c r="E216" s="2"/>
      <c r="F216">
        <v>2829</v>
      </c>
      <c r="G216">
        <v>2326</v>
      </c>
      <c r="H216">
        <v>533.29</v>
      </c>
      <c r="I216">
        <v>530.67999999999995</v>
      </c>
      <c r="J216">
        <v>243.01</v>
      </c>
      <c r="K216">
        <v>19.350000000000001</v>
      </c>
      <c r="L216">
        <v>186.46</v>
      </c>
      <c r="M216">
        <v>59.53</v>
      </c>
      <c r="N216">
        <v>14.94</v>
      </c>
      <c r="O216">
        <v>0</v>
      </c>
      <c r="P216">
        <v>10</v>
      </c>
      <c r="Q216" s="2"/>
      <c r="R216">
        <v>2829</v>
      </c>
      <c r="S216">
        <v>2326</v>
      </c>
      <c r="T216">
        <v>537.74</v>
      </c>
      <c r="U216">
        <v>532.54999999999995</v>
      </c>
      <c r="V216">
        <v>240.06</v>
      </c>
      <c r="W216">
        <v>19.579999999999998</v>
      </c>
      <c r="X216">
        <v>232.49</v>
      </c>
      <c r="Y216">
        <v>20.45</v>
      </c>
      <c r="Z216">
        <v>13.16</v>
      </c>
      <c r="AA216">
        <v>0</v>
      </c>
      <c r="AB216">
        <v>12</v>
      </c>
    </row>
    <row r="217" spans="1:28" x14ac:dyDescent="0.15">
      <c r="A217" t="str">
        <f t="shared" si="11"/>
        <v>1597-2329</v>
      </c>
      <c r="B217">
        <f>INDEX(Descriptions!$C$4:$C$736,MATCH($A217,Descriptions!$B$4:$B$736,))</f>
        <v>0</v>
      </c>
      <c r="C217" s="9">
        <f t="shared" si="9"/>
        <v>5600</v>
      </c>
      <c r="D217" s="9">
        <f t="shared" si="10"/>
        <v>5900</v>
      </c>
      <c r="E217" s="2"/>
      <c r="F217">
        <v>1597</v>
      </c>
      <c r="G217">
        <v>2329</v>
      </c>
      <c r="H217">
        <v>133.9</v>
      </c>
      <c r="I217">
        <v>127.85</v>
      </c>
      <c r="J217">
        <v>30.34</v>
      </c>
      <c r="K217">
        <v>9.85</v>
      </c>
      <c r="L217">
        <v>55.02</v>
      </c>
      <c r="M217">
        <v>27.92</v>
      </c>
      <c r="N217">
        <v>5.76</v>
      </c>
      <c r="O217">
        <v>0</v>
      </c>
      <c r="P217">
        <v>5</v>
      </c>
      <c r="Q217" s="2"/>
      <c r="R217">
        <v>1597</v>
      </c>
      <c r="S217">
        <v>2329</v>
      </c>
      <c r="T217">
        <v>808.47</v>
      </c>
      <c r="U217">
        <v>786.73</v>
      </c>
      <c r="V217">
        <v>278.89</v>
      </c>
      <c r="W217">
        <v>25.53</v>
      </c>
      <c r="X217">
        <v>368.16</v>
      </c>
      <c r="Y217">
        <v>93.27</v>
      </c>
      <c r="Z217">
        <v>36.61</v>
      </c>
      <c r="AA217">
        <v>0</v>
      </c>
      <c r="AB217">
        <v>6</v>
      </c>
    </row>
    <row r="218" spans="1:28" x14ac:dyDescent="0.15">
      <c r="A218" t="str">
        <f t="shared" si="11"/>
        <v>4019-2329</v>
      </c>
      <c r="B218">
        <f>INDEX(Descriptions!$C$4:$C$736,MATCH($A218,Descriptions!$B$4:$B$736,))</f>
        <v>0</v>
      </c>
      <c r="C218" s="9">
        <f t="shared" si="9"/>
        <v>4200</v>
      </c>
      <c r="D218" s="9">
        <f t="shared" si="10"/>
        <v>4400</v>
      </c>
      <c r="E218" s="2"/>
      <c r="F218">
        <v>4019</v>
      </c>
      <c r="G218">
        <v>2329</v>
      </c>
      <c r="H218">
        <v>437.6</v>
      </c>
      <c r="I218">
        <v>436.33</v>
      </c>
      <c r="J218">
        <v>253.42</v>
      </c>
      <c r="K218">
        <v>13.11</v>
      </c>
      <c r="L218">
        <v>134.33000000000001</v>
      </c>
      <c r="M218">
        <v>23.77</v>
      </c>
      <c r="N218">
        <v>5.47</v>
      </c>
      <c r="O218">
        <v>0</v>
      </c>
      <c r="P218">
        <v>7.5</v>
      </c>
      <c r="Q218" s="2"/>
      <c r="R218">
        <v>4019</v>
      </c>
      <c r="S218">
        <v>2329</v>
      </c>
      <c r="T218">
        <v>259.18</v>
      </c>
      <c r="U218">
        <v>257.12</v>
      </c>
      <c r="V218">
        <v>36.06</v>
      </c>
      <c r="W218">
        <v>6.35</v>
      </c>
      <c r="X218">
        <v>94.62</v>
      </c>
      <c r="Y218">
        <v>70.790000000000006</v>
      </c>
      <c r="Z218">
        <v>48.35</v>
      </c>
      <c r="AA218">
        <v>0</v>
      </c>
      <c r="AB218">
        <v>3</v>
      </c>
    </row>
    <row r="219" spans="1:28" x14ac:dyDescent="0.15">
      <c r="A219" t="str">
        <f t="shared" si="11"/>
        <v>2399-2329</v>
      </c>
      <c r="B219">
        <f>INDEX(Descriptions!$C$4:$C$736,MATCH($A219,Descriptions!$B$4:$B$736,))</f>
        <v>0</v>
      </c>
      <c r="C219" s="9">
        <f t="shared" si="9"/>
        <v>5300</v>
      </c>
      <c r="D219" s="9">
        <f t="shared" si="10"/>
        <v>5500</v>
      </c>
      <c r="E219" s="2"/>
      <c r="F219">
        <v>2399</v>
      </c>
      <c r="G219">
        <v>2329</v>
      </c>
      <c r="H219">
        <v>342.06</v>
      </c>
      <c r="I219">
        <v>341.69</v>
      </c>
      <c r="J219">
        <v>148.21</v>
      </c>
      <c r="K219">
        <v>11</v>
      </c>
      <c r="L219">
        <v>134.78</v>
      </c>
      <c r="M219">
        <v>44.34</v>
      </c>
      <c r="N219">
        <v>3.73</v>
      </c>
      <c r="O219">
        <v>0</v>
      </c>
      <c r="P219">
        <v>0</v>
      </c>
      <c r="Q219" s="2"/>
      <c r="R219">
        <v>2399</v>
      </c>
      <c r="S219">
        <v>2329</v>
      </c>
      <c r="T219">
        <v>537.22</v>
      </c>
      <c r="U219">
        <v>536.02</v>
      </c>
      <c r="V219">
        <v>222.08</v>
      </c>
      <c r="W219">
        <v>23.74</v>
      </c>
      <c r="X219">
        <v>236.59</v>
      </c>
      <c r="Y219">
        <v>40.35</v>
      </c>
      <c r="Z219">
        <v>14.46</v>
      </c>
      <c r="AA219">
        <v>0</v>
      </c>
      <c r="AB219">
        <v>0</v>
      </c>
    </row>
    <row r="220" spans="1:28" x14ac:dyDescent="0.15">
      <c r="A220" t="str">
        <f t="shared" si="11"/>
        <v>4006-2330</v>
      </c>
      <c r="B220">
        <f>INDEX(Descriptions!$C$4:$C$736,MATCH($A220,Descriptions!$B$4:$B$736,))</f>
        <v>0</v>
      </c>
      <c r="C220" s="9">
        <f t="shared" si="9"/>
        <v>2900</v>
      </c>
      <c r="D220" s="9">
        <f t="shared" si="10"/>
        <v>3000</v>
      </c>
      <c r="E220" s="2"/>
      <c r="F220">
        <v>4006</v>
      </c>
      <c r="G220">
        <v>2330</v>
      </c>
      <c r="H220">
        <v>314.49</v>
      </c>
      <c r="I220">
        <v>313.31</v>
      </c>
      <c r="J220">
        <v>172.6</v>
      </c>
      <c r="K220">
        <v>9.01</v>
      </c>
      <c r="L220">
        <v>91.19</v>
      </c>
      <c r="M220">
        <v>34.14</v>
      </c>
      <c r="N220">
        <v>5.0599999999999996</v>
      </c>
      <c r="O220">
        <v>0</v>
      </c>
      <c r="P220">
        <v>2.5</v>
      </c>
      <c r="Q220" s="2"/>
      <c r="R220">
        <v>4006</v>
      </c>
      <c r="S220">
        <v>2330</v>
      </c>
      <c r="T220">
        <v>178.08</v>
      </c>
      <c r="U220">
        <v>176.56</v>
      </c>
      <c r="V220">
        <v>43.94</v>
      </c>
      <c r="W220">
        <v>8.41</v>
      </c>
      <c r="X220">
        <v>99.64</v>
      </c>
      <c r="Y220">
        <v>15.27</v>
      </c>
      <c r="Z220">
        <v>4.82</v>
      </c>
      <c r="AA220">
        <v>0</v>
      </c>
      <c r="AB220">
        <v>6</v>
      </c>
    </row>
    <row r="221" spans="1:28" x14ac:dyDescent="0.15">
      <c r="A221" t="str">
        <f t="shared" si="11"/>
        <v>2414-2330</v>
      </c>
      <c r="B221">
        <f>INDEX(Descriptions!$C$4:$C$736,MATCH($A221,Descriptions!$B$4:$B$736,))</f>
        <v>0</v>
      </c>
      <c r="C221" s="9">
        <f t="shared" si="9"/>
        <v>5900</v>
      </c>
      <c r="D221" s="9">
        <f t="shared" si="10"/>
        <v>6200</v>
      </c>
      <c r="E221" s="2"/>
      <c r="F221">
        <v>2414</v>
      </c>
      <c r="G221">
        <v>2330</v>
      </c>
      <c r="H221">
        <v>325</v>
      </c>
      <c r="I221">
        <v>325</v>
      </c>
      <c r="J221">
        <v>109.31</v>
      </c>
      <c r="K221">
        <v>10.06</v>
      </c>
      <c r="L221">
        <v>122.18</v>
      </c>
      <c r="M221">
        <v>67.17</v>
      </c>
      <c r="N221">
        <v>8.7799999999999994</v>
      </c>
      <c r="O221">
        <v>0</v>
      </c>
      <c r="P221">
        <v>7.5</v>
      </c>
      <c r="Q221" s="2"/>
      <c r="R221">
        <v>2414</v>
      </c>
      <c r="S221">
        <v>2330</v>
      </c>
      <c r="T221">
        <v>644.87</v>
      </c>
      <c r="U221">
        <v>644.87</v>
      </c>
      <c r="V221">
        <v>356.76</v>
      </c>
      <c r="W221">
        <v>19.98</v>
      </c>
      <c r="X221">
        <v>204.91</v>
      </c>
      <c r="Y221">
        <v>37.6</v>
      </c>
      <c r="Z221">
        <v>16.63</v>
      </c>
      <c r="AA221">
        <v>0</v>
      </c>
      <c r="AB221">
        <v>9</v>
      </c>
    </row>
    <row r="222" spans="1:28" x14ac:dyDescent="0.15">
      <c r="A222" t="str">
        <f t="shared" si="11"/>
        <v>2399-2330</v>
      </c>
      <c r="B222">
        <f>INDEX(Descriptions!$C$4:$C$736,MATCH($A222,Descriptions!$B$4:$B$736,))</f>
        <v>0</v>
      </c>
      <c r="C222" s="9">
        <f t="shared" si="9"/>
        <v>5200</v>
      </c>
      <c r="D222" s="9">
        <f t="shared" si="10"/>
        <v>5400</v>
      </c>
      <c r="E222" s="2"/>
      <c r="F222">
        <v>2399</v>
      </c>
      <c r="G222">
        <v>2330</v>
      </c>
      <c r="H222">
        <v>416.59</v>
      </c>
      <c r="I222">
        <v>411.78</v>
      </c>
      <c r="J222">
        <v>223.32</v>
      </c>
      <c r="K222">
        <v>15.19</v>
      </c>
      <c r="L222">
        <v>124.6</v>
      </c>
      <c r="M222">
        <v>46.5</v>
      </c>
      <c r="N222">
        <v>6.97</v>
      </c>
      <c r="O222">
        <v>0</v>
      </c>
      <c r="P222">
        <v>0</v>
      </c>
      <c r="Q222" s="2"/>
      <c r="R222">
        <v>2399</v>
      </c>
      <c r="S222">
        <v>2330</v>
      </c>
      <c r="T222">
        <v>457.08</v>
      </c>
      <c r="U222">
        <v>445.65</v>
      </c>
      <c r="V222">
        <v>218.05</v>
      </c>
      <c r="W222">
        <v>15.38</v>
      </c>
      <c r="X222">
        <v>180.29</v>
      </c>
      <c r="Y222">
        <v>39.590000000000003</v>
      </c>
      <c r="Z222">
        <v>3.77</v>
      </c>
      <c r="AA222">
        <v>0</v>
      </c>
      <c r="AB222">
        <v>0</v>
      </c>
    </row>
    <row r="223" spans="1:28" x14ac:dyDescent="0.15">
      <c r="A223" t="str">
        <f t="shared" si="11"/>
        <v>2342-2331</v>
      </c>
      <c r="B223">
        <f>INDEX(Descriptions!$C$4:$C$736,MATCH($A223,Descriptions!$B$4:$B$736,))</f>
        <v>0</v>
      </c>
      <c r="C223" s="9">
        <f t="shared" si="9"/>
        <v>2300</v>
      </c>
      <c r="D223" s="9">
        <f t="shared" si="10"/>
        <v>2400</v>
      </c>
      <c r="E223" s="2"/>
      <c r="F223">
        <v>2342</v>
      </c>
      <c r="G223">
        <v>2331</v>
      </c>
      <c r="H223">
        <v>246.38</v>
      </c>
      <c r="I223">
        <v>244.91</v>
      </c>
      <c r="J223">
        <v>128.19</v>
      </c>
      <c r="K223">
        <v>6.49</v>
      </c>
      <c r="L223">
        <v>72.319999999999993</v>
      </c>
      <c r="M223">
        <v>25.9</v>
      </c>
      <c r="N223">
        <v>3.48</v>
      </c>
      <c r="O223">
        <v>0</v>
      </c>
      <c r="P223">
        <v>10</v>
      </c>
      <c r="Q223" s="2"/>
      <c r="R223">
        <v>2342</v>
      </c>
      <c r="S223">
        <v>2331</v>
      </c>
      <c r="T223">
        <v>140.99</v>
      </c>
      <c r="U223">
        <v>139.09</v>
      </c>
      <c r="V223">
        <v>42.62</v>
      </c>
      <c r="W223">
        <v>5.51</v>
      </c>
      <c r="X223">
        <v>70.08</v>
      </c>
      <c r="Y223">
        <v>5.78</v>
      </c>
      <c r="Z223">
        <v>2.0099999999999998</v>
      </c>
      <c r="AA223">
        <v>0</v>
      </c>
      <c r="AB223">
        <v>15</v>
      </c>
    </row>
    <row r="224" spans="1:28" x14ac:dyDescent="0.15">
      <c r="A224" t="str">
        <f t="shared" si="11"/>
        <v>2818-2331</v>
      </c>
      <c r="B224">
        <f>INDEX(Descriptions!$C$4:$C$736,MATCH($A224,Descriptions!$B$4:$B$736,))</f>
        <v>0</v>
      </c>
      <c r="C224" s="9">
        <f t="shared" si="9"/>
        <v>0</v>
      </c>
      <c r="D224" s="9">
        <f t="shared" si="10"/>
        <v>0</v>
      </c>
      <c r="E224" s="2"/>
      <c r="F224">
        <v>2818</v>
      </c>
      <c r="G224">
        <v>2331</v>
      </c>
      <c r="H224">
        <v>2.88</v>
      </c>
      <c r="I224">
        <v>2.86</v>
      </c>
      <c r="J224">
        <v>0.82</v>
      </c>
      <c r="K224">
        <v>0.15</v>
      </c>
      <c r="L224">
        <v>1.73</v>
      </c>
      <c r="M224">
        <v>0.03</v>
      </c>
      <c r="N224">
        <v>0.16</v>
      </c>
      <c r="O224">
        <v>0</v>
      </c>
      <c r="P224">
        <v>0</v>
      </c>
      <c r="Q224" s="2"/>
      <c r="R224">
        <v>2818</v>
      </c>
      <c r="S224">
        <v>2331</v>
      </c>
      <c r="T224">
        <v>5.3</v>
      </c>
      <c r="U224">
        <v>5.24</v>
      </c>
      <c r="V224">
        <v>3.2</v>
      </c>
      <c r="W224">
        <v>0.15</v>
      </c>
      <c r="X224">
        <v>1.88</v>
      </c>
      <c r="Y224">
        <v>0.01</v>
      </c>
      <c r="Z224">
        <v>0.05</v>
      </c>
      <c r="AA224">
        <v>0</v>
      </c>
      <c r="AB224">
        <v>0</v>
      </c>
    </row>
    <row r="225" spans="1:28" x14ac:dyDescent="0.15">
      <c r="A225" t="str">
        <f t="shared" si="11"/>
        <v>4007-2331</v>
      </c>
      <c r="B225">
        <f>INDEX(Descriptions!$C$4:$C$736,MATCH($A225,Descriptions!$B$4:$B$736,))</f>
        <v>0</v>
      </c>
      <c r="C225" s="9">
        <f t="shared" si="9"/>
        <v>2900</v>
      </c>
      <c r="D225" s="9">
        <f t="shared" si="10"/>
        <v>3000</v>
      </c>
      <c r="E225" s="2"/>
      <c r="F225">
        <v>4007</v>
      </c>
      <c r="G225">
        <v>2331</v>
      </c>
      <c r="H225">
        <v>185.96</v>
      </c>
      <c r="I225">
        <v>185.54</v>
      </c>
      <c r="J225">
        <v>76.77</v>
      </c>
      <c r="K225">
        <v>3.45</v>
      </c>
      <c r="L225">
        <v>50.76</v>
      </c>
      <c r="M225">
        <v>32.64</v>
      </c>
      <c r="N225">
        <v>7.34</v>
      </c>
      <c r="O225">
        <v>0</v>
      </c>
      <c r="P225">
        <v>15</v>
      </c>
      <c r="Q225" s="2"/>
      <c r="R225">
        <v>4007</v>
      </c>
      <c r="S225">
        <v>2331</v>
      </c>
      <c r="T225">
        <v>296.19</v>
      </c>
      <c r="U225">
        <v>293.88</v>
      </c>
      <c r="V225">
        <v>158.82</v>
      </c>
      <c r="W225">
        <v>6.14</v>
      </c>
      <c r="X225">
        <v>99.16</v>
      </c>
      <c r="Y225">
        <v>7.86</v>
      </c>
      <c r="Z225">
        <v>6.22</v>
      </c>
      <c r="AA225">
        <v>0</v>
      </c>
      <c r="AB225">
        <v>18</v>
      </c>
    </row>
    <row r="226" spans="1:28" x14ac:dyDescent="0.15">
      <c r="A226" t="str">
        <f t="shared" si="11"/>
        <v>2345-2332</v>
      </c>
      <c r="B226">
        <f>INDEX(Descriptions!$C$4:$C$736,MATCH($A226,Descriptions!$B$4:$B$736,))</f>
        <v>0</v>
      </c>
      <c r="C226" s="9">
        <f t="shared" si="9"/>
        <v>100</v>
      </c>
      <c r="D226" s="9">
        <f t="shared" si="10"/>
        <v>100</v>
      </c>
      <c r="E226" s="2"/>
      <c r="F226">
        <v>2345</v>
      </c>
      <c r="G226">
        <v>2332</v>
      </c>
      <c r="H226">
        <v>11.11</v>
      </c>
      <c r="I226">
        <v>11.06</v>
      </c>
      <c r="J226">
        <v>2.25</v>
      </c>
      <c r="K226">
        <v>0.12</v>
      </c>
      <c r="L226">
        <v>1.1499999999999999</v>
      </c>
      <c r="M226">
        <v>0.01</v>
      </c>
      <c r="N226">
        <v>7.0000000000000007E-2</v>
      </c>
      <c r="O226">
        <v>0</v>
      </c>
      <c r="P226">
        <v>7.5</v>
      </c>
      <c r="Q226" s="2"/>
      <c r="R226">
        <v>2345</v>
      </c>
      <c r="S226">
        <v>2332</v>
      </c>
      <c r="T226">
        <v>12.47</v>
      </c>
      <c r="U226">
        <v>12.32</v>
      </c>
      <c r="V226">
        <v>0.74</v>
      </c>
      <c r="W226">
        <v>0.23</v>
      </c>
      <c r="X226">
        <v>2.46</v>
      </c>
      <c r="Y226">
        <v>0.02</v>
      </c>
      <c r="Z226">
        <v>0.03</v>
      </c>
      <c r="AA226">
        <v>0</v>
      </c>
      <c r="AB226">
        <v>9</v>
      </c>
    </row>
    <row r="227" spans="1:28" x14ac:dyDescent="0.15">
      <c r="A227" t="str">
        <f t="shared" si="11"/>
        <v>2533-2332</v>
      </c>
      <c r="B227">
        <f>INDEX(Descriptions!$C$4:$C$736,MATCH($A227,Descriptions!$B$4:$B$736,))</f>
        <v>0</v>
      </c>
      <c r="C227" s="9">
        <f t="shared" si="9"/>
        <v>300</v>
      </c>
      <c r="D227" s="9">
        <f t="shared" si="10"/>
        <v>300</v>
      </c>
      <c r="E227" s="2"/>
      <c r="F227">
        <v>2533</v>
      </c>
      <c r="G227">
        <v>2332</v>
      </c>
      <c r="H227">
        <v>38.36</v>
      </c>
      <c r="I227">
        <v>38.11</v>
      </c>
      <c r="J227">
        <v>24.75</v>
      </c>
      <c r="K227">
        <v>1.63</v>
      </c>
      <c r="L227">
        <v>11.44</v>
      </c>
      <c r="M227">
        <v>0.2</v>
      </c>
      <c r="N227">
        <v>0.34</v>
      </c>
      <c r="O227">
        <v>0</v>
      </c>
      <c r="P227">
        <v>0</v>
      </c>
      <c r="Q227" s="2"/>
      <c r="R227">
        <v>2533</v>
      </c>
      <c r="S227">
        <v>2332</v>
      </c>
      <c r="T227">
        <v>16.18</v>
      </c>
      <c r="U227">
        <v>16</v>
      </c>
      <c r="V227">
        <v>7.96</v>
      </c>
      <c r="W227">
        <v>0.89</v>
      </c>
      <c r="X227">
        <v>6.99</v>
      </c>
      <c r="Y227">
        <v>0.1</v>
      </c>
      <c r="Z227">
        <v>0.24</v>
      </c>
      <c r="AA227">
        <v>0</v>
      </c>
      <c r="AB227">
        <v>0</v>
      </c>
    </row>
    <row r="228" spans="1:28" x14ac:dyDescent="0.15">
      <c r="A228" t="str">
        <f t="shared" si="11"/>
        <v>2387-2333</v>
      </c>
      <c r="B228">
        <f>INDEX(Descriptions!$C$4:$C$736,MATCH($A228,Descriptions!$B$4:$B$736,))</f>
        <v>0</v>
      </c>
      <c r="C228" s="9">
        <f t="shared" si="9"/>
        <v>700</v>
      </c>
      <c r="D228" s="9">
        <f t="shared" si="10"/>
        <v>700</v>
      </c>
      <c r="E228" s="2"/>
      <c r="F228">
        <v>2387</v>
      </c>
      <c r="G228">
        <v>2333</v>
      </c>
      <c r="H228">
        <v>0.04</v>
      </c>
      <c r="I228">
        <v>0.04</v>
      </c>
      <c r="J228">
        <v>0.02</v>
      </c>
      <c r="K228">
        <v>0</v>
      </c>
      <c r="L228">
        <v>0.01</v>
      </c>
      <c r="M228">
        <v>0.01</v>
      </c>
      <c r="N228">
        <v>0</v>
      </c>
      <c r="O228">
        <v>0</v>
      </c>
      <c r="P228">
        <v>0</v>
      </c>
      <c r="Q228" s="2"/>
      <c r="R228">
        <v>2387</v>
      </c>
      <c r="S228">
        <v>2333</v>
      </c>
      <c r="T228">
        <v>119.29</v>
      </c>
      <c r="U228">
        <v>117.5</v>
      </c>
      <c r="V228">
        <v>84.03</v>
      </c>
      <c r="W228">
        <v>6.24</v>
      </c>
      <c r="X228">
        <v>26.04</v>
      </c>
      <c r="Y228">
        <v>2.94</v>
      </c>
      <c r="Z228">
        <v>0.03</v>
      </c>
      <c r="AA228">
        <v>0</v>
      </c>
      <c r="AB228">
        <v>0</v>
      </c>
    </row>
    <row r="229" spans="1:28" x14ac:dyDescent="0.15">
      <c r="A229" t="str">
        <f t="shared" si="11"/>
        <v>2364-2333</v>
      </c>
      <c r="B229">
        <f>INDEX(Descriptions!$C$4:$C$736,MATCH($A229,Descriptions!$B$4:$B$736,))</f>
        <v>0</v>
      </c>
      <c r="C229" s="9">
        <f t="shared" si="9"/>
        <v>1400</v>
      </c>
      <c r="D229" s="9">
        <f t="shared" si="10"/>
        <v>1500</v>
      </c>
      <c r="E229" s="2"/>
      <c r="F229">
        <v>2364</v>
      </c>
      <c r="G229">
        <v>2333</v>
      </c>
      <c r="H229">
        <v>90.21</v>
      </c>
      <c r="I229">
        <v>88.25</v>
      </c>
      <c r="J229">
        <v>35.54</v>
      </c>
      <c r="K229">
        <v>5.44</v>
      </c>
      <c r="L229">
        <v>28.98</v>
      </c>
      <c r="M229">
        <v>14.48</v>
      </c>
      <c r="N229">
        <v>5.77</v>
      </c>
      <c r="O229">
        <v>0</v>
      </c>
      <c r="P229">
        <v>0</v>
      </c>
      <c r="Q229" s="2"/>
      <c r="R229">
        <v>2364</v>
      </c>
      <c r="S229">
        <v>2333</v>
      </c>
      <c r="T229">
        <v>148.72999999999999</v>
      </c>
      <c r="U229">
        <v>142.94999999999999</v>
      </c>
      <c r="V229">
        <v>56.88</v>
      </c>
      <c r="W229">
        <v>12.61</v>
      </c>
      <c r="X229">
        <v>67.400000000000006</v>
      </c>
      <c r="Y229">
        <v>9.84</v>
      </c>
      <c r="Z229">
        <v>2</v>
      </c>
      <c r="AA229">
        <v>0</v>
      </c>
      <c r="AB229">
        <v>0</v>
      </c>
    </row>
    <row r="230" spans="1:28" x14ac:dyDescent="0.15">
      <c r="A230" t="str">
        <f t="shared" si="11"/>
        <v>2443-2334</v>
      </c>
      <c r="B230">
        <f>INDEX(Descriptions!$C$4:$C$736,MATCH($A230,Descriptions!$B$4:$B$736,))</f>
        <v>0</v>
      </c>
      <c r="C230" s="9">
        <f t="shared" si="9"/>
        <v>6700</v>
      </c>
      <c r="D230" s="9">
        <f t="shared" si="10"/>
        <v>7000</v>
      </c>
      <c r="E230" s="2"/>
      <c r="F230">
        <v>2443</v>
      </c>
      <c r="G230">
        <v>2334</v>
      </c>
      <c r="H230">
        <v>365.66</v>
      </c>
      <c r="I230">
        <v>364.67</v>
      </c>
      <c r="J230">
        <v>168.76</v>
      </c>
      <c r="K230">
        <v>14.72</v>
      </c>
      <c r="L230">
        <v>127.27</v>
      </c>
      <c r="M230">
        <v>47.24</v>
      </c>
      <c r="N230">
        <v>5.17</v>
      </c>
      <c r="O230">
        <v>0</v>
      </c>
      <c r="P230">
        <v>2.5</v>
      </c>
      <c r="Q230" s="2"/>
      <c r="R230">
        <v>2443</v>
      </c>
      <c r="S230">
        <v>2334</v>
      </c>
      <c r="T230">
        <v>735.83</v>
      </c>
      <c r="U230">
        <v>731.68</v>
      </c>
      <c r="V230">
        <v>360.49</v>
      </c>
      <c r="W230">
        <v>28.28</v>
      </c>
      <c r="X230">
        <v>290.88</v>
      </c>
      <c r="Y230">
        <v>50.75</v>
      </c>
      <c r="Z230">
        <v>2.4300000000000002</v>
      </c>
      <c r="AA230">
        <v>0</v>
      </c>
      <c r="AB230">
        <v>3</v>
      </c>
    </row>
    <row r="231" spans="1:28" x14ac:dyDescent="0.15">
      <c r="A231" t="str">
        <f t="shared" si="11"/>
        <v>2359-2334</v>
      </c>
      <c r="B231" t="str">
        <f>INDEX(Descriptions!$C$4:$C$736,MATCH($A231,Descriptions!$B$4:$B$736,))</f>
        <v>Myddleton Ln EB from the T-junction with Falcoondale Rd - 1 lane.</v>
      </c>
      <c r="C231" s="9">
        <f t="shared" si="9"/>
        <v>9000</v>
      </c>
      <c r="D231" s="9">
        <f t="shared" si="10"/>
        <v>9400</v>
      </c>
      <c r="E231" s="2"/>
      <c r="F231">
        <v>2359</v>
      </c>
      <c r="G231">
        <v>2334</v>
      </c>
      <c r="H231">
        <v>910.27</v>
      </c>
      <c r="I231">
        <v>901.23</v>
      </c>
      <c r="J231">
        <v>450.79</v>
      </c>
      <c r="K231">
        <v>38.68</v>
      </c>
      <c r="L231">
        <v>321.33</v>
      </c>
      <c r="M231">
        <v>89.24</v>
      </c>
      <c r="N231">
        <v>7.71</v>
      </c>
      <c r="O231">
        <v>0</v>
      </c>
      <c r="P231">
        <v>2.5</v>
      </c>
      <c r="Q231" s="2"/>
      <c r="R231">
        <v>2359</v>
      </c>
      <c r="S231">
        <v>2334</v>
      </c>
      <c r="T231">
        <v>609.92999999999995</v>
      </c>
      <c r="U231">
        <v>598.91</v>
      </c>
      <c r="V231">
        <v>253.31</v>
      </c>
      <c r="W231">
        <v>35.130000000000003</v>
      </c>
      <c r="X231">
        <v>262.61</v>
      </c>
      <c r="Y231">
        <v>51.44</v>
      </c>
      <c r="Z231">
        <v>4.43</v>
      </c>
      <c r="AA231">
        <v>0</v>
      </c>
      <c r="AB231">
        <v>3</v>
      </c>
    </row>
    <row r="232" spans="1:28" x14ac:dyDescent="0.15">
      <c r="A232" t="str">
        <f t="shared" si="11"/>
        <v>2336-2335</v>
      </c>
      <c r="B232">
        <f>INDEX(Descriptions!$C$4:$C$736,MATCH($A232,Descriptions!$B$4:$B$736,))</f>
        <v>0</v>
      </c>
      <c r="C232" s="9">
        <f t="shared" si="9"/>
        <v>1500</v>
      </c>
      <c r="D232" s="9">
        <f t="shared" si="10"/>
        <v>1600</v>
      </c>
      <c r="E232" s="2"/>
      <c r="F232">
        <v>2336</v>
      </c>
      <c r="G232">
        <v>2335</v>
      </c>
      <c r="H232">
        <v>48.44</v>
      </c>
      <c r="I232">
        <v>47.43</v>
      </c>
      <c r="J232">
        <v>8.77</v>
      </c>
      <c r="K232">
        <v>1.68</v>
      </c>
      <c r="L232">
        <v>32.32</v>
      </c>
      <c r="M232">
        <v>5.57</v>
      </c>
      <c r="N232">
        <v>0.1</v>
      </c>
      <c r="O232">
        <v>0</v>
      </c>
      <c r="P232">
        <v>0</v>
      </c>
      <c r="Q232" s="2"/>
      <c r="R232">
        <v>2336</v>
      </c>
      <c r="S232">
        <v>2335</v>
      </c>
      <c r="T232">
        <v>197.11</v>
      </c>
      <c r="U232">
        <v>194.16</v>
      </c>
      <c r="V232">
        <v>108.35</v>
      </c>
      <c r="W232">
        <v>8.74</v>
      </c>
      <c r="X232">
        <v>73.27</v>
      </c>
      <c r="Y232">
        <v>6.6</v>
      </c>
      <c r="Z232">
        <v>0.14000000000000001</v>
      </c>
      <c r="AA232">
        <v>0</v>
      </c>
      <c r="AB232">
        <v>0</v>
      </c>
    </row>
    <row r="233" spans="1:28" x14ac:dyDescent="0.15">
      <c r="A233" t="str">
        <f t="shared" si="11"/>
        <v>2819-2335</v>
      </c>
      <c r="B233">
        <f>INDEX(Descriptions!$C$4:$C$736,MATCH($A233,Descriptions!$B$4:$B$736,))</f>
        <v>0</v>
      </c>
      <c r="C233" s="9">
        <f t="shared" si="9"/>
        <v>2200</v>
      </c>
      <c r="D233" s="9">
        <f t="shared" si="10"/>
        <v>2300</v>
      </c>
      <c r="E233" s="2"/>
      <c r="F233">
        <v>2819</v>
      </c>
      <c r="G233">
        <v>2335</v>
      </c>
      <c r="H233">
        <v>176.86</v>
      </c>
      <c r="I233">
        <v>174.9</v>
      </c>
      <c r="J233">
        <v>73.680000000000007</v>
      </c>
      <c r="K233">
        <v>7.67</v>
      </c>
      <c r="L233">
        <v>69.510000000000005</v>
      </c>
      <c r="M233">
        <v>19.16</v>
      </c>
      <c r="N233">
        <v>6.84</v>
      </c>
      <c r="O233">
        <v>0</v>
      </c>
      <c r="P233">
        <v>0</v>
      </c>
      <c r="Q233" s="2"/>
      <c r="R233">
        <v>2819</v>
      </c>
      <c r="S233">
        <v>2335</v>
      </c>
      <c r="T233">
        <v>202.27</v>
      </c>
      <c r="U233">
        <v>196.5</v>
      </c>
      <c r="V233">
        <v>66.349999999999994</v>
      </c>
      <c r="W233">
        <v>14.78</v>
      </c>
      <c r="X233">
        <v>105.82</v>
      </c>
      <c r="Y233">
        <v>13.14</v>
      </c>
      <c r="Z233">
        <v>2.1800000000000002</v>
      </c>
      <c r="AA233">
        <v>0</v>
      </c>
      <c r="AB233">
        <v>0</v>
      </c>
    </row>
    <row r="234" spans="1:28" x14ac:dyDescent="0.15">
      <c r="A234" t="str">
        <f t="shared" si="11"/>
        <v>2363-2336</v>
      </c>
      <c r="B234">
        <f>INDEX(Descriptions!$C$4:$C$736,MATCH($A234,Descriptions!$B$4:$B$736,))</f>
        <v>0</v>
      </c>
      <c r="C234" s="9">
        <f t="shared" si="9"/>
        <v>3000</v>
      </c>
      <c r="D234" s="9">
        <f t="shared" si="10"/>
        <v>3100</v>
      </c>
      <c r="E234" s="2"/>
      <c r="F234">
        <v>2363</v>
      </c>
      <c r="G234">
        <v>2336</v>
      </c>
      <c r="H234">
        <v>130.81</v>
      </c>
      <c r="I234">
        <v>128.1</v>
      </c>
      <c r="J234">
        <v>34.96</v>
      </c>
      <c r="K234">
        <v>3.45</v>
      </c>
      <c r="L234">
        <v>75.42</v>
      </c>
      <c r="M234">
        <v>6.3</v>
      </c>
      <c r="N234">
        <v>0.69</v>
      </c>
      <c r="O234">
        <v>0</v>
      </c>
      <c r="P234">
        <v>10</v>
      </c>
      <c r="Q234" s="2"/>
      <c r="R234">
        <v>2363</v>
      </c>
      <c r="S234">
        <v>2336</v>
      </c>
      <c r="T234">
        <v>375.13</v>
      </c>
      <c r="U234">
        <v>369.52</v>
      </c>
      <c r="V234">
        <v>172.72</v>
      </c>
      <c r="W234">
        <v>12.22</v>
      </c>
      <c r="X234">
        <v>169.39</v>
      </c>
      <c r="Y234">
        <v>7.21</v>
      </c>
      <c r="Z234">
        <v>1.59</v>
      </c>
      <c r="AA234">
        <v>0</v>
      </c>
      <c r="AB234">
        <v>12</v>
      </c>
    </row>
    <row r="235" spans="1:28" x14ac:dyDescent="0.15">
      <c r="A235" t="str">
        <f t="shared" si="11"/>
        <v>2335-2336</v>
      </c>
      <c r="B235">
        <f>INDEX(Descriptions!$C$4:$C$736,MATCH($A235,Descriptions!$B$4:$B$736,))</f>
        <v>0</v>
      </c>
      <c r="C235" s="9">
        <f t="shared" si="9"/>
        <v>2200</v>
      </c>
      <c r="D235" s="9">
        <f t="shared" si="10"/>
        <v>2300</v>
      </c>
      <c r="E235" s="2"/>
      <c r="F235">
        <v>2335</v>
      </c>
      <c r="G235">
        <v>2336</v>
      </c>
      <c r="H235">
        <v>176.86</v>
      </c>
      <c r="I235">
        <v>174.9</v>
      </c>
      <c r="J235">
        <v>73.680000000000007</v>
      </c>
      <c r="K235">
        <v>7.67</v>
      </c>
      <c r="L235">
        <v>69.510000000000005</v>
      </c>
      <c r="M235">
        <v>19.16</v>
      </c>
      <c r="N235">
        <v>6.84</v>
      </c>
      <c r="O235">
        <v>0</v>
      </c>
      <c r="P235">
        <v>0</v>
      </c>
      <c r="Q235" s="2"/>
      <c r="R235">
        <v>2335</v>
      </c>
      <c r="S235">
        <v>2336</v>
      </c>
      <c r="T235">
        <v>202.27</v>
      </c>
      <c r="U235">
        <v>196.5</v>
      </c>
      <c r="V235">
        <v>66.349999999999994</v>
      </c>
      <c r="W235">
        <v>14.78</v>
      </c>
      <c r="X235">
        <v>105.82</v>
      </c>
      <c r="Y235">
        <v>13.14</v>
      </c>
      <c r="Z235">
        <v>2.1800000000000002</v>
      </c>
      <c r="AA235">
        <v>0</v>
      </c>
      <c r="AB235">
        <v>0</v>
      </c>
    </row>
    <row r="236" spans="1:28" x14ac:dyDescent="0.15">
      <c r="A236" t="str">
        <f t="shared" si="11"/>
        <v>2340-2338</v>
      </c>
      <c r="B236" t="str">
        <f>INDEX(Descriptions!$C$4:$C$736,MATCH($A236,Descriptions!$B$4:$B$736,))</f>
        <v>Poplars Ave NB, north of junction with A50 Orford Green - 1 lane</v>
      </c>
      <c r="C236" s="9">
        <f t="shared" si="9"/>
        <v>5200</v>
      </c>
      <c r="D236" s="9">
        <f t="shared" si="10"/>
        <v>5400</v>
      </c>
      <c r="E236" s="2"/>
      <c r="F236">
        <v>2340</v>
      </c>
      <c r="G236">
        <v>2338</v>
      </c>
      <c r="H236">
        <v>391.18</v>
      </c>
      <c r="I236">
        <v>389.16</v>
      </c>
      <c r="J236">
        <v>112.75</v>
      </c>
      <c r="K236">
        <v>11.97</v>
      </c>
      <c r="L236">
        <v>227.19</v>
      </c>
      <c r="M236">
        <v>18.25</v>
      </c>
      <c r="N236">
        <v>6.02</v>
      </c>
      <c r="O236">
        <v>0</v>
      </c>
      <c r="P236">
        <v>15</v>
      </c>
      <c r="Q236" s="2"/>
      <c r="R236">
        <v>2340</v>
      </c>
      <c r="S236">
        <v>2338</v>
      </c>
      <c r="T236">
        <v>469.72</v>
      </c>
      <c r="U236">
        <v>466.62</v>
      </c>
      <c r="V236">
        <v>195.45</v>
      </c>
      <c r="W236">
        <v>17.75</v>
      </c>
      <c r="X236">
        <v>217.89</v>
      </c>
      <c r="Y236">
        <v>33.979999999999997</v>
      </c>
      <c r="Z236">
        <v>4.67</v>
      </c>
      <c r="AA236">
        <v>0</v>
      </c>
      <c r="AB236">
        <v>0</v>
      </c>
    </row>
    <row r="237" spans="1:28" x14ac:dyDescent="0.15">
      <c r="A237" t="str">
        <f t="shared" si="11"/>
        <v>2339-2338</v>
      </c>
      <c r="B237">
        <f>INDEX(Descriptions!$C$4:$C$736,MATCH($A237,Descriptions!$B$4:$B$736,))</f>
        <v>0</v>
      </c>
      <c r="C237" s="9">
        <f t="shared" si="9"/>
        <v>4800</v>
      </c>
      <c r="D237" s="9">
        <f t="shared" si="10"/>
        <v>5000</v>
      </c>
      <c r="E237" s="2"/>
      <c r="F237">
        <v>2339</v>
      </c>
      <c r="G237">
        <v>2338</v>
      </c>
      <c r="H237">
        <v>450.4</v>
      </c>
      <c r="I237">
        <v>447.42</v>
      </c>
      <c r="J237">
        <v>208.34</v>
      </c>
      <c r="K237">
        <v>19.41</v>
      </c>
      <c r="L237">
        <v>170.38</v>
      </c>
      <c r="M237">
        <v>31.54</v>
      </c>
      <c r="N237">
        <v>10.72</v>
      </c>
      <c r="O237">
        <v>0</v>
      </c>
      <c r="P237">
        <v>10</v>
      </c>
      <c r="Q237" s="2"/>
      <c r="R237">
        <v>2339</v>
      </c>
      <c r="S237">
        <v>2338</v>
      </c>
      <c r="T237">
        <v>351.29</v>
      </c>
      <c r="U237">
        <v>345.11</v>
      </c>
      <c r="V237">
        <v>110.39</v>
      </c>
      <c r="W237">
        <v>19.73</v>
      </c>
      <c r="X237">
        <v>190.73</v>
      </c>
      <c r="Y237">
        <v>16.47</v>
      </c>
      <c r="Z237">
        <v>1.97</v>
      </c>
      <c r="AA237">
        <v>0</v>
      </c>
      <c r="AB237">
        <v>12</v>
      </c>
    </row>
    <row r="238" spans="1:28" x14ac:dyDescent="0.15">
      <c r="A238" t="str">
        <f t="shared" si="11"/>
        <v>2338-2339</v>
      </c>
      <c r="B238" t="str">
        <f>INDEX(Descriptions!$C$4:$C$736,MATCH($A238,Descriptions!$B$4:$B$736,))</f>
        <v>Poplars Ave NB, north of junction with A50 Orford Green - 1 lane</v>
      </c>
      <c r="C238" s="9">
        <f t="shared" si="9"/>
        <v>5200</v>
      </c>
      <c r="D238" s="9">
        <f t="shared" si="10"/>
        <v>5400</v>
      </c>
      <c r="E238" s="2"/>
      <c r="F238">
        <v>2338</v>
      </c>
      <c r="G238">
        <v>2339</v>
      </c>
      <c r="H238">
        <v>391.18</v>
      </c>
      <c r="I238">
        <v>389.16</v>
      </c>
      <c r="J238">
        <v>112.75</v>
      </c>
      <c r="K238">
        <v>11.97</v>
      </c>
      <c r="L238">
        <v>227.19</v>
      </c>
      <c r="M238">
        <v>18.25</v>
      </c>
      <c r="N238">
        <v>6.02</v>
      </c>
      <c r="O238">
        <v>0</v>
      </c>
      <c r="P238">
        <v>15</v>
      </c>
      <c r="Q238" s="2"/>
      <c r="R238">
        <v>2338</v>
      </c>
      <c r="S238">
        <v>2339</v>
      </c>
      <c r="T238">
        <v>469.72</v>
      </c>
      <c r="U238">
        <v>466.62</v>
      </c>
      <c r="V238">
        <v>195.45</v>
      </c>
      <c r="W238">
        <v>17.75</v>
      </c>
      <c r="X238">
        <v>217.89</v>
      </c>
      <c r="Y238">
        <v>33.979999999999997</v>
      </c>
      <c r="Z238">
        <v>4.67</v>
      </c>
      <c r="AA238">
        <v>0</v>
      </c>
      <c r="AB238">
        <v>0</v>
      </c>
    </row>
    <row r="239" spans="1:28" x14ac:dyDescent="0.15">
      <c r="A239" t="str">
        <f t="shared" si="11"/>
        <v>2341-2339</v>
      </c>
      <c r="B239">
        <f>INDEX(Descriptions!$C$4:$C$736,MATCH($A239,Descriptions!$B$4:$B$736,))</f>
        <v>0</v>
      </c>
      <c r="C239" s="9">
        <f t="shared" si="9"/>
        <v>3900</v>
      </c>
      <c r="D239" s="9">
        <f t="shared" si="10"/>
        <v>4100</v>
      </c>
      <c r="E239" s="2"/>
      <c r="F239">
        <v>2341</v>
      </c>
      <c r="G239">
        <v>2339</v>
      </c>
      <c r="H239">
        <v>388.93</v>
      </c>
      <c r="I239">
        <v>385.95</v>
      </c>
      <c r="J239">
        <v>188.29</v>
      </c>
      <c r="K239">
        <v>17.170000000000002</v>
      </c>
      <c r="L239">
        <v>134.55000000000001</v>
      </c>
      <c r="M239">
        <v>28.6</v>
      </c>
      <c r="N239">
        <v>10.31</v>
      </c>
      <c r="O239">
        <v>0</v>
      </c>
      <c r="P239">
        <v>10</v>
      </c>
      <c r="Q239" s="2"/>
      <c r="R239">
        <v>2341</v>
      </c>
      <c r="S239">
        <v>2339</v>
      </c>
      <c r="T239">
        <v>268.31</v>
      </c>
      <c r="U239">
        <v>262.13</v>
      </c>
      <c r="V239">
        <v>106.24</v>
      </c>
      <c r="W239">
        <v>15.08</v>
      </c>
      <c r="X239">
        <v>118.29</v>
      </c>
      <c r="Y239">
        <v>15.16</v>
      </c>
      <c r="Z239">
        <v>1.54</v>
      </c>
      <c r="AA239">
        <v>0</v>
      </c>
      <c r="AB239">
        <v>12</v>
      </c>
    </row>
    <row r="240" spans="1:28" x14ac:dyDescent="0.15">
      <c r="A240" t="str">
        <f t="shared" si="11"/>
        <v>2536-2340</v>
      </c>
      <c r="B240" t="str">
        <f>INDEX(Descriptions!$C$4:$C$736,MATCH($A240,Descriptions!$B$4:$B$736,))</f>
        <v>Poplars Ave NB, north of junction with A50 Orford Green - 1 lane</v>
      </c>
      <c r="C240" s="9">
        <f t="shared" si="9"/>
        <v>5200</v>
      </c>
      <c r="D240" s="9">
        <f t="shared" si="10"/>
        <v>5400</v>
      </c>
      <c r="E240" s="2"/>
      <c r="F240">
        <v>2536</v>
      </c>
      <c r="G240">
        <v>2340</v>
      </c>
      <c r="H240">
        <v>391.18</v>
      </c>
      <c r="I240">
        <v>389.16</v>
      </c>
      <c r="J240">
        <v>112.75</v>
      </c>
      <c r="K240">
        <v>11.97</v>
      </c>
      <c r="L240">
        <v>227.19</v>
      </c>
      <c r="M240">
        <v>18.25</v>
      </c>
      <c r="N240">
        <v>6.02</v>
      </c>
      <c r="O240">
        <v>0</v>
      </c>
      <c r="P240">
        <v>15</v>
      </c>
      <c r="Q240" s="2"/>
      <c r="R240">
        <v>2536</v>
      </c>
      <c r="S240">
        <v>2340</v>
      </c>
      <c r="T240">
        <v>469.72</v>
      </c>
      <c r="U240">
        <v>466.62</v>
      </c>
      <c r="V240">
        <v>195.45</v>
      </c>
      <c r="W240">
        <v>17.75</v>
      </c>
      <c r="X240">
        <v>217.89</v>
      </c>
      <c r="Y240">
        <v>33.979999999999997</v>
      </c>
      <c r="Z240">
        <v>4.67</v>
      </c>
      <c r="AA240">
        <v>0</v>
      </c>
      <c r="AB240">
        <v>0</v>
      </c>
    </row>
    <row r="241" spans="1:28" x14ac:dyDescent="0.15">
      <c r="A241" t="str">
        <f t="shared" si="11"/>
        <v>2338-2340</v>
      </c>
      <c r="B241">
        <f>INDEX(Descriptions!$C$4:$C$736,MATCH($A241,Descriptions!$B$4:$B$736,))</f>
        <v>0</v>
      </c>
      <c r="C241" s="9">
        <f t="shared" si="9"/>
        <v>4800</v>
      </c>
      <c r="D241" s="9">
        <f t="shared" si="10"/>
        <v>5000</v>
      </c>
      <c r="E241" s="2"/>
      <c r="F241">
        <v>2338</v>
      </c>
      <c r="G241">
        <v>2340</v>
      </c>
      <c r="H241">
        <v>450.4</v>
      </c>
      <c r="I241">
        <v>447.42</v>
      </c>
      <c r="J241">
        <v>208.34</v>
      </c>
      <c r="K241">
        <v>19.41</v>
      </c>
      <c r="L241">
        <v>170.38</v>
      </c>
      <c r="M241">
        <v>31.54</v>
      </c>
      <c r="N241">
        <v>10.72</v>
      </c>
      <c r="O241">
        <v>0</v>
      </c>
      <c r="P241">
        <v>10</v>
      </c>
      <c r="Q241" s="2"/>
      <c r="R241">
        <v>2338</v>
      </c>
      <c r="S241">
        <v>2340</v>
      </c>
      <c r="T241">
        <v>351.29</v>
      </c>
      <c r="U241">
        <v>345.11</v>
      </c>
      <c r="V241">
        <v>110.39</v>
      </c>
      <c r="W241">
        <v>19.73</v>
      </c>
      <c r="X241">
        <v>190.73</v>
      </c>
      <c r="Y241">
        <v>16.47</v>
      </c>
      <c r="Z241">
        <v>1.97</v>
      </c>
      <c r="AA241">
        <v>0</v>
      </c>
      <c r="AB241">
        <v>12</v>
      </c>
    </row>
    <row r="242" spans="1:28" x14ac:dyDescent="0.15">
      <c r="A242" t="str">
        <f t="shared" si="11"/>
        <v>2339-2341</v>
      </c>
      <c r="B242" t="str">
        <f>INDEX(Descriptions!$C$4:$C$736,MATCH($A242,Descriptions!$B$4:$B$736,))</f>
        <v>Poplars Ave NB, north of junction with A50 Orford Green - 1 lane</v>
      </c>
      <c r="C242" s="9">
        <f t="shared" si="9"/>
        <v>4200</v>
      </c>
      <c r="D242" s="9">
        <f t="shared" si="10"/>
        <v>4400</v>
      </c>
      <c r="E242" s="2"/>
      <c r="F242">
        <v>2339</v>
      </c>
      <c r="G242">
        <v>2341</v>
      </c>
      <c r="H242">
        <v>330.57</v>
      </c>
      <c r="I242">
        <v>328.87</v>
      </c>
      <c r="J242">
        <v>109.02</v>
      </c>
      <c r="K242">
        <v>9.4700000000000006</v>
      </c>
      <c r="L242">
        <v>179.84</v>
      </c>
      <c r="M242">
        <v>14.9</v>
      </c>
      <c r="N242">
        <v>2.35</v>
      </c>
      <c r="O242">
        <v>0</v>
      </c>
      <c r="P242">
        <v>15</v>
      </c>
      <c r="Q242" s="2"/>
      <c r="R242">
        <v>2339</v>
      </c>
      <c r="S242">
        <v>2341</v>
      </c>
      <c r="T242">
        <v>373.98</v>
      </c>
      <c r="U242">
        <v>371.5</v>
      </c>
      <c r="V242">
        <v>176.44</v>
      </c>
      <c r="W242">
        <v>14.17</v>
      </c>
      <c r="X242">
        <v>148.76</v>
      </c>
      <c r="Y242">
        <v>30.47</v>
      </c>
      <c r="Z242">
        <v>4.1399999999999997</v>
      </c>
      <c r="AA242">
        <v>0</v>
      </c>
      <c r="AB242">
        <v>0</v>
      </c>
    </row>
    <row r="243" spans="1:28" x14ac:dyDescent="0.15">
      <c r="A243" t="str">
        <f t="shared" si="11"/>
        <v>2394-2341</v>
      </c>
      <c r="B243">
        <f>INDEX(Descriptions!$C$4:$C$736,MATCH($A243,Descriptions!$B$4:$B$736,))</f>
        <v>0</v>
      </c>
      <c r="C243" s="9">
        <f t="shared" si="9"/>
        <v>4400</v>
      </c>
      <c r="D243" s="9">
        <f t="shared" si="10"/>
        <v>4600</v>
      </c>
      <c r="E243" s="2"/>
      <c r="F243">
        <v>2394</v>
      </c>
      <c r="G243">
        <v>2341</v>
      </c>
      <c r="H243">
        <v>431.66</v>
      </c>
      <c r="I243">
        <v>428.35</v>
      </c>
      <c r="J243">
        <v>192.31</v>
      </c>
      <c r="K243">
        <v>19.579999999999998</v>
      </c>
      <c r="L243">
        <v>169.29</v>
      </c>
      <c r="M243">
        <v>29.61</v>
      </c>
      <c r="N243">
        <v>10.87</v>
      </c>
      <c r="O243">
        <v>0</v>
      </c>
      <c r="P243">
        <v>10</v>
      </c>
      <c r="Q243" s="2"/>
      <c r="R243">
        <v>2394</v>
      </c>
      <c r="S243">
        <v>2341</v>
      </c>
      <c r="T243">
        <v>310.86</v>
      </c>
      <c r="U243">
        <v>303.7</v>
      </c>
      <c r="V243">
        <v>119.05</v>
      </c>
      <c r="W243">
        <v>16.73</v>
      </c>
      <c r="X243">
        <v>144.61000000000001</v>
      </c>
      <c r="Y243">
        <v>16.32</v>
      </c>
      <c r="Z243">
        <v>2.14</v>
      </c>
      <c r="AA243">
        <v>0</v>
      </c>
      <c r="AB243">
        <v>12</v>
      </c>
    </row>
    <row r="244" spans="1:28" x14ac:dyDescent="0.15">
      <c r="A244" t="str">
        <f t="shared" si="11"/>
        <v>2331-2342</v>
      </c>
      <c r="B244">
        <f>INDEX(Descriptions!$C$4:$C$736,MATCH($A244,Descriptions!$B$4:$B$736,))</f>
        <v>0</v>
      </c>
      <c r="C244" s="9">
        <f t="shared" si="9"/>
        <v>2900</v>
      </c>
      <c r="D244" s="9">
        <f t="shared" si="10"/>
        <v>3000</v>
      </c>
      <c r="E244" s="2"/>
      <c r="F244">
        <v>2331</v>
      </c>
      <c r="G244">
        <v>2342</v>
      </c>
      <c r="H244">
        <v>182.38</v>
      </c>
      <c r="I244">
        <v>181.97</v>
      </c>
      <c r="J244">
        <v>74.52</v>
      </c>
      <c r="K244">
        <v>3.33</v>
      </c>
      <c r="L244">
        <v>49.64</v>
      </c>
      <c r="M244">
        <v>32.619999999999997</v>
      </c>
      <c r="N244">
        <v>7.27</v>
      </c>
      <c r="O244">
        <v>0</v>
      </c>
      <c r="P244">
        <v>15</v>
      </c>
      <c r="Q244" s="2"/>
      <c r="R244">
        <v>2331</v>
      </c>
      <c r="S244">
        <v>2342</v>
      </c>
      <c r="T244">
        <v>292.72000000000003</v>
      </c>
      <c r="U244">
        <v>290.44</v>
      </c>
      <c r="V244">
        <v>158.08000000000001</v>
      </c>
      <c r="W244">
        <v>5.91</v>
      </c>
      <c r="X244">
        <v>96.7</v>
      </c>
      <c r="Y244">
        <v>7.84</v>
      </c>
      <c r="Z244">
        <v>6.19</v>
      </c>
      <c r="AA244">
        <v>0</v>
      </c>
      <c r="AB244">
        <v>18</v>
      </c>
    </row>
    <row r="245" spans="1:28" x14ac:dyDescent="0.15">
      <c r="A245" t="str">
        <f t="shared" si="11"/>
        <v>4205-2342</v>
      </c>
      <c r="B245">
        <f>INDEX(Descriptions!$C$4:$C$736,MATCH($A245,Descriptions!$B$4:$B$736,))</f>
        <v>0</v>
      </c>
      <c r="C245" s="9">
        <f t="shared" si="9"/>
        <v>200</v>
      </c>
      <c r="D245" s="9">
        <f t="shared" si="10"/>
        <v>200</v>
      </c>
      <c r="E245" s="2"/>
      <c r="F245">
        <v>4205</v>
      </c>
      <c r="G245">
        <v>2342</v>
      </c>
      <c r="H245">
        <v>17.329999999999998</v>
      </c>
      <c r="I245">
        <v>17.29</v>
      </c>
      <c r="J245">
        <v>4.92</v>
      </c>
      <c r="K245">
        <v>0.23</v>
      </c>
      <c r="L245">
        <v>4.05</v>
      </c>
      <c r="M245">
        <v>0.01</v>
      </c>
      <c r="N245">
        <v>0.63</v>
      </c>
      <c r="O245">
        <v>0</v>
      </c>
      <c r="P245">
        <v>7.5</v>
      </c>
      <c r="Q245" s="2"/>
      <c r="R245">
        <v>4205</v>
      </c>
      <c r="S245">
        <v>2342</v>
      </c>
      <c r="T245">
        <v>13.89</v>
      </c>
      <c r="U245">
        <v>13.73</v>
      </c>
      <c r="V245">
        <v>0.49</v>
      </c>
      <c r="W245">
        <v>0.22</v>
      </c>
      <c r="X245">
        <v>4.13</v>
      </c>
      <c r="Y245">
        <v>0</v>
      </c>
      <c r="Z245">
        <v>0.04</v>
      </c>
      <c r="AA245">
        <v>0</v>
      </c>
      <c r="AB245">
        <v>9</v>
      </c>
    </row>
    <row r="246" spans="1:28" x14ac:dyDescent="0.15">
      <c r="A246" t="str">
        <f t="shared" si="11"/>
        <v>2441-2342</v>
      </c>
      <c r="B246">
        <f>INDEX(Descriptions!$C$4:$C$736,MATCH($A246,Descriptions!$B$4:$B$736,))</f>
        <v>0</v>
      </c>
      <c r="C246" s="9">
        <f t="shared" si="9"/>
        <v>2600</v>
      </c>
      <c r="D246" s="9">
        <f t="shared" si="10"/>
        <v>2700</v>
      </c>
      <c r="E246" s="2"/>
      <c r="F246">
        <v>2441</v>
      </c>
      <c r="G246">
        <v>2342</v>
      </c>
      <c r="H246">
        <v>258.92</v>
      </c>
      <c r="I246">
        <v>257.33999999999997</v>
      </c>
      <c r="J246">
        <v>131.55000000000001</v>
      </c>
      <c r="K246">
        <v>7.47</v>
      </c>
      <c r="L246">
        <v>83.88</v>
      </c>
      <c r="M246">
        <v>27.17</v>
      </c>
      <c r="N246">
        <v>3.85</v>
      </c>
      <c r="O246">
        <v>0</v>
      </c>
      <c r="P246">
        <v>5</v>
      </c>
      <c r="Q246" s="2"/>
      <c r="R246">
        <v>2441</v>
      </c>
      <c r="S246">
        <v>2342</v>
      </c>
      <c r="T246">
        <v>177.62</v>
      </c>
      <c r="U246">
        <v>175.2</v>
      </c>
      <c r="V246">
        <v>48.5</v>
      </c>
      <c r="W246">
        <v>6.2</v>
      </c>
      <c r="X246">
        <v>79.89</v>
      </c>
      <c r="Y246">
        <v>13.23</v>
      </c>
      <c r="Z246">
        <v>20.81</v>
      </c>
      <c r="AA246">
        <v>0</v>
      </c>
      <c r="AB246">
        <v>9</v>
      </c>
    </row>
    <row r="247" spans="1:28" x14ac:dyDescent="0.15">
      <c r="A247" t="str">
        <f t="shared" si="11"/>
        <v>2395-2343</v>
      </c>
      <c r="B247">
        <f>INDEX(Descriptions!$C$4:$C$736,MATCH($A247,Descriptions!$B$4:$B$736,))</f>
        <v>0</v>
      </c>
      <c r="C247" s="9">
        <f t="shared" si="9"/>
        <v>3400</v>
      </c>
      <c r="D247" s="9">
        <f t="shared" si="10"/>
        <v>3600</v>
      </c>
      <c r="E247" s="2"/>
      <c r="F247">
        <v>2395</v>
      </c>
      <c r="G247">
        <v>2343</v>
      </c>
      <c r="H247">
        <v>221.86</v>
      </c>
      <c r="I247">
        <v>221</v>
      </c>
      <c r="J247">
        <v>108.01</v>
      </c>
      <c r="K247">
        <v>4.09</v>
      </c>
      <c r="L247">
        <v>86.99</v>
      </c>
      <c r="M247">
        <v>5.99</v>
      </c>
      <c r="N247">
        <v>1.78</v>
      </c>
      <c r="O247">
        <v>0</v>
      </c>
      <c r="P247">
        <v>15</v>
      </c>
      <c r="Q247" s="2"/>
      <c r="R247">
        <v>2395</v>
      </c>
      <c r="S247">
        <v>2343</v>
      </c>
      <c r="T247">
        <v>337.34</v>
      </c>
      <c r="U247">
        <v>334.81</v>
      </c>
      <c r="V247">
        <v>184.92</v>
      </c>
      <c r="W247">
        <v>7.34</v>
      </c>
      <c r="X247">
        <v>134.47</v>
      </c>
      <c r="Y247">
        <v>9.77</v>
      </c>
      <c r="Z247">
        <v>0.83</v>
      </c>
      <c r="AA247">
        <v>0</v>
      </c>
      <c r="AB247">
        <v>0</v>
      </c>
    </row>
    <row r="248" spans="1:28" x14ac:dyDescent="0.15">
      <c r="A248" t="str">
        <f t="shared" si="11"/>
        <v>4206-2343</v>
      </c>
      <c r="B248" t="str">
        <f>INDEX(Descriptions!$C$4:$C$736,MATCH($A248,Descriptions!$B$4:$B$736,))</f>
        <v>Poplars Ave SB to T-junction with Windermere Ave - 1 lane.</v>
      </c>
      <c r="C248" s="9">
        <f t="shared" si="9"/>
        <v>5100</v>
      </c>
      <c r="D248" s="9">
        <f t="shared" si="10"/>
        <v>5300</v>
      </c>
      <c r="E248" s="2"/>
      <c r="F248">
        <v>4206</v>
      </c>
      <c r="G248">
        <v>2343</v>
      </c>
      <c r="H248">
        <v>499.66</v>
      </c>
      <c r="I248">
        <v>495.23</v>
      </c>
      <c r="J248">
        <v>222.32</v>
      </c>
      <c r="K248">
        <v>21.71</v>
      </c>
      <c r="L248">
        <v>194.91</v>
      </c>
      <c r="M248">
        <v>44.99</v>
      </c>
      <c r="N248">
        <v>5.73</v>
      </c>
      <c r="O248">
        <v>0</v>
      </c>
      <c r="P248">
        <v>10</v>
      </c>
      <c r="Q248" s="2"/>
      <c r="R248">
        <v>4206</v>
      </c>
      <c r="S248">
        <v>2343</v>
      </c>
      <c r="T248">
        <v>358.9</v>
      </c>
      <c r="U248">
        <v>348.22</v>
      </c>
      <c r="V248">
        <v>162.38</v>
      </c>
      <c r="W248">
        <v>20.38</v>
      </c>
      <c r="X248">
        <v>154.19999999999999</v>
      </c>
      <c r="Y248">
        <v>2.56</v>
      </c>
      <c r="Z248">
        <v>7.38</v>
      </c>
      <c r="AA248">
        <v>0</v>
      </c>
      <c r="AB248">
        <v>12</v>
      </c>
    </row>
    <row r="249" spans="1:28" x14ac:dyDescent="0.15">
      <c r="A249" t="str">
        <f t="shared" si="11"/>
        <v>20014-2343</v>
      </c>
      <c r="B249">
        <f>INDEX(Descriptions!$C$4:$C$736,MATCH($A249,Descriptions!$B$4:$B$736,))</f>
        <v>0</v>
      </c>
      <c r="C249" s="9">
        <f t="shared" si="9"/>
        <v>200</v>
      </c>
      <c r="D249" s="9">
        <f t="shared" si="10"/>
        <v>200</v>
      </c>
      <c r="E249" s="2"/>
      <c r="F249">
        <v>20014</v>
      </c>
      <c r="G249">
        <v>2343</v>
      </c>
      <c r="H249">
        <v>6.99</v>
      </c>
      <c r="I249">
        <v>6.97</v>
      </c>
      <c r="J249">
        <v>0.44</v>
      </c>
      <c r="K249">
        <v>0.02</v>
      </c>
      <c r="L249">
        <v>1.99</v>
      </c>
      <c r="M249">
        <v>3.11</v>
      </c>
      <c r="N249">
        <v>1.44</v>
      </c>
      <c r="O249">
        <v>0</v>
      </c>
      <c r="P249">
        <v>0</v>
      </c>
      <c r="Q249" s="2"/>
      <c r="R249">
        <v>20014</v>
      </c>
      <c r="S249">
        <v>2343</v>
      </c>
      <c r="T249">
        <v>20.6</v>
      </c>
      <c r="U249">
        <v>20.57</v>
      </c>
      <c r="V249">
        <v>1.49</v>
      </c>
      <c r="W249">
        <v>0.76</v>
      </c>
      <c r="X249">
        <v>15.74</v>
      </c>
      <c r="Y249">
        <v>0.17</v>
      </c>
      <c r="Z249">
        <v>2.44</v>
      </c>
      <c r="AA249">
        <v>0</v>
      </c>
      <c r="AB249">
        <v>0</v>
      </c>
    </row>
    <row r="250" spans="1:28" x14ac:dyDescent="0.15">
      <c r="A250" t="str">
        <f t="shared" si="11"/>
        <v>2818-2345</v>
      </c>
      <c r="B250">
        <f>INDEX(Descriptions!$C$4:$C$736,MATCH($A250,Descriptions!$B$4:$B$736,))</f>
        <v>0</v>
      </c>
      <c r="C250" s="9">
        <f t="shared" si="9"/>
        <v>100</v>
      </c>
      <c r="D250" s="9">
        <f t="shared" si="10"/>
        <v>100</v>
      </c>
      <c r="E250" s="2"/>
      <c r="F250">
        <v>2818</v>
      </c>
      <c r="G250">
        <v>2345</v>
      </c>
      <c r="H250">
        <v>11.11</v>
      </c>
      <c r="I250">
        <v>11.06</v>
      </c>
      <c r="J250">
        <v>2.25</v>
      </c>
      <c r="K250">
        <v>0.12</v>
      </c>
      <c r="L250">
        <v>1.1499999999999999</v>
      </c>
      <c r="M250">
        <v>0.01</v>
      </c>
      <c r="N250">
        <v>7.0000000000000007E-2</v>
      </c>
      <c r="O250">
        <v>0</v>
      </c>
      <c r="P250">
        <v>7.5</v>
      </c>
      <c r="Q250" s="2"/>
      <c r="R250">
        <v>2818</v>
      </c>
      <c r="S250">
        <v>2345</v>
      </c>
      <c r="T250">
        <v>12.47</v>
      </c>
      <c r="U250">
        <v>12.32</v>
      </c>
      <c r="V250">
        <v>0.74</v>
      </c>
      <c r="W250">
        <v>0.23</v>
      </c>
      <c r="X250">
        <v>2.46</v>
      </c>
      <c r="Y250">
        <v>0.02</v>
      </c>
      <c r="Z250">
        <v>0.03</v>
      </c>
      <c r="AA250">
        <v>0</v>
      </c>
      <c r="AB250">
        <v>9</v>
      </c>
    </row>
    <row r="251" spans="1:28" x14ac:dyDescent="0.15">
      <c r="A251" t="str">
        <f t="shared" si="11"/>
        <v>2332-2345</v>
      </c>
      <c r="B251">
        <f>INDEX(Descriptions!$C$4:$C$736,MATCH($A251,Descriptions!$B$4:$B$736,))</f>
        <v>0</v>
      </c>
      <c r="C251" s="9">
        <f t="shared" si="9"/>
        <v>0</v>
      </c>
      <c r="D251" s="9">
        <f t="shared" si="10"/>
        <v>0</v>
      </c>
      <c r="E251" s="2"/>
      <c r="F251">
        <v>2332</v>
      </c>
      <c r="G251">
        <v>2345</v>
      </c>
      <c r="H251">
        <v>2.88</v>
      </c>
      <c r="I251">
        <v>2.86</v>
      </c>
      <c r="J251">
        <v>0.82</v>
      </c>
      <c r="K251">
        <v>0.15</v>
      </c>
      <c r="L251">
        <v>1.73</v>
      </c>
      <c r="M251">
        <v>0.03</v>
      </c>
      <c r="N251">
        <v>0.16</v>
      </c>
      <c r="O251">
        <v>0</v>
      </c>
      <c r="P251">
        <v>0</v>
      </c>
      <c r="Q251" s="2"/>
      <c r="R251">
        <v>2332</v>
      </c>
      <c r="S251">
        <v>2345</v>
      </c>
      <c r="T251">
        <v>5.3</v>
      </c>
      <c r="U251">
        <v>5.24</v>
      </c>
      <c r="V251">
        <v>3.2</v>
      </c>
      <c r="W251">
        <v>0.15</v>
      </c>
      <c r="X251">
        <v>1.88</v>
      </c>
      <c r="Y251">
        <v>0.01</v>
      </c>
      <c r="Z251">
        <v>0.05</v>
      </c>
      <c r="AA251">
        <v>0</v>
      </c>
      <c r="AB251">
        <v>0</v>
      </c>
    </row>
    <row r="252" spans="1:28" x14ac:dyDescent="0.15">
      <c r="A252" t="str">
        <f t="shared" si="11"/>
        <v>2347-2346</v>
      </c>
      <c r="B252">
        <f>INDEX(Descriptions!$C$4:$C$736,MATCH($A252,Descriptions!$B$4:$B$736,))</f>
        <v>0</v>
      </c>
      <c r="C252" s="9">
        <f t="shared" si="9"/>
        <v>1400</v>
      </c>
      <c r="D252" s="9">
        <f t="shared" si="10"/>
        <v>1500</v>
      </c>
      <c r="E252" s="2"/>
      <c r="F252">
        <v>2347</v>
      </c>
      <c r="G252">
        <v>2346</v>
      </c>
      <c r="H252">
        <v>105.38</v>
      </c>
      <c r="I252">
        <v>103.61</v>
      </c>
      <c r="J252">
        <v>26.73</v>
      </c>
      <c r="K252">
        <v>4.97</v>
      </c>
      <c r="L252">
        <v>49.39</v>
      </c>
      <c r="M252">
        <v>20.78</v>
      </c>
      <c r="N252">
        <v>3.51</v>
      </c>
      <c r="O252">
        <v>0</v>
      </c>
      <c r="P252">
        <v>0</v>
      </c>
      <c r="Q252" s="2"/>
      <c r="R252">
        <v>2347</v>
      </c>
      <c r="S252">
        <v>2346</v>
      </c>
      <c r="T252">
        <v>137.13</v>
      </c>
      <c r="U252">
        <v>134.53</v>
      </c>
      <c r="V252">
        <v>65.28</v>
      </c>
      <c r="W252">
        <v>4.8499999999999996</v>
      </c>
      <c r="X252">
        <v>60.96</v>
      </c>
      <c r="Y252">
        <v>5.2</v>
      </c>
      <c r="Z252">
        <v>0.83</v>
      </c>
      <c r="AA252">
        <v>0</v>
      </c>
      <c r="AB252">
        <v>0</v>
      </c>
    </row>
    <row r="253" spans="1:28" x14ac:dyDescent="0.15">
      <c r="A253" t="str">
        <f t="shared" si="11"/>
        <v>2348-2346</v>
      </c>
      <c r="B253">
        <f>INDEX(Descriptions!$C$4:$C$736,MATCH($A253,Descriptions!$B$4:$B$736,))</f>
        <v>0</v>
      </c>
      <c r="C253" s="9">
        <f t="shared" si="9"/>
        <v>2600</v>
      </c>
      <c r="D253" s="9">
        <f t="shared" si="10"/>
        <v>2700</v>
      </c>
      <c r="E253" s="2"/>
      <c r="F253">
        <v>2348</v>
      </c>
      <c r="G253">
        <v>2346</v>
      </c>
      <c r="H253">
        <v>362.09</v>
      </c>
      <c r="I253">
        <v>360.37</v>
      </c>
      <c r="J253">
        <v>179.18</v>
      </c>
      <c r="K253">
        <v>9.2100000000000009</v>
      </c>
      <c r="L253">
        <v>129.51</v>
      </c>
      <c r="M253">
        <v>32.19</v>
      </c>
      <c r="N253">
        <v>4.5</v>
      </c>
      <c r="O253">
        <v>0</v>
      </c>
      <c r="P253">
        <v>7.5</v>
      </c>
      <c r="Q253" s="2"/>
      <c r="R253">
        <v>2348</v>
      </c>
      <c r="S253">
        <v>2346</v>
      </c>
      <c r="T253">
        <v>80.400000000000006</v>
      </c>
      <c r="U253">
        <v>79.58</v>
      </c>
      <c r="V253">
        <v>12.67</v>
      </c>
      <c r="W253">
        <v>2.4900000000000002</v>
      </c>
      <c r="X253">
        <v>50.38</v>
      </c>
      <c r="Y253">
        <v>5.16</v>
      </c>
      <c r="Z253">
        <v>0.7</v>
      </c>
      <c r="AA253">
        <v>0</v>
      </c>
      <c r="AB253">
        <v>9</v>
      </c>
    </row>
    <row r="254" spans="1:28" x14ac:dyDescent="0.15">
      <c r="A254" t="str">
        <f t="shared" si="11"/>
        <v>1454-2347</v>
      </c>
      <c r="B254">
        <f>INDEX(Descriptions!$C$4:$C$736,MATCH($A254,Descriptions!$B$4:$B$736,))</f>
        <v>0</v>
      </c>
      <c r="C254" s="9">
        <f t="shared" si="9"/>
        <v>1400</v>
      </c>
      <c r="D254" s="9">
        <f t="shared" si="10"/>
        <v>1500</v>
      </c>
      <c r="E254" s="2"/>
      <c r="F254">
        <v>1454</v>
      </c>
      <c r="G254">
        <v>2347</v>
      </c>
      <c r="H254">
        <v>105.38</v>
      </c>
      <c r="I254">
        <v>103.61</v>
      </c>
      <c r="J254">
        <v>26.73</v>
      </c>
      <c r="K254">
        <v>4.97</v>
      </c>
      <c r="L254">
        <v>49.39</v>
      </c>
      <c r="M254">
        <v>20.78</v>
      </c>
      <c r="N254">
        <v>3.51</v>
      </c>
      <c r="O254">
        <v>0</v>
      </c>
      <c r="P254">
        <v>0</v>
      </c>
      <c r="Q254" s="2"/>
      <c r="R254">
        <v>1454</v>
      </c>
      <c r="S254">
        <v>2347</v>
      </c>
      <c r="T254">
        <v>137.13</v>
      </c>
      <c r="U254">
        <v>134.53</v>
      </c>
      <c r="V254">
        <v>65.28</v>
      </c>
      <c r="W254">
        <v>4.8499999999999996</v>
      </c>
      <c r="X254">
        <v>60.96</v>
      </c>
      <c r="Y254">
        <v>5.2</v>
      </c>
      <c r="Z254">
        <v>0.83</v>
      </c>
      <c r="AA254">
        <v>0</v>
      </c>
      <c r="AB254">
        <v>0</v>
      </c>
    </row>
    <row r="255" spans="1:28" x14ac:dyDescent="0.15">
      <c r="A255" t="str">
        <f t="shared" si="11"/>
        <v>2346-2347</v>
      </c>
      <c r="B255">
        <f>INDEX(Descriptions!$C$4:$C$736,MATCH($A255,Descriptions!$B$4:$B$736,))</f>
        <v>0</v>
      </c>
      <c r="C255" s="9">
        <f t="shared" si="9"/>
        <v>2600</v>
      </c>
      <c r="D255" s="9">
        <f t="shared" si="10"/>
        <v>2700</v>
      </c>
      <c r="E255" s="2"/>
      <c r="F255">
        <v>2346</v>
      </c>
      <c r="G255">
        <v>2347</v>
      </c>
      <c r="H255">
        <v>362.09</v>
      </c>
      <c r="I255">
        <v>360.37</v>
      </c>
      <c r="J255">
        <v>179.18</v>
      </c>
      <c r="K255">
        <v>9.2100000000000009</v>
      </c>
      <c r="L255">
        <v>129.51</v>
      </c>
      <c r="M255">
        <v>32.19</v>
      </c>
      <c r="N255">
        <v>4.5</v>
      </c>
      <c r="O255">
        <v>0</v>
      </c>
      <c r="P255">
        <v>7.5</v>
      </c>
      <c r="Q255" s="2"/>
      <c r="R255">
        <v>2346</v>
      </c>
      <c r="S255">
        <v>2347</v>
      </c>
      <c r="T255">
        <v>80.400000000000006</v>
      </c>
      <c r="U255">
        <v>79.58</v>
      </c>
      <c r="V255">
        <v>12.67</v>
      </c>
      <c r="W255">
        <v>2.4900000000000002</v>
      </c>
      <c r="X255">
        <v>50.38</v>
      </c>
      <c r="Y255">
        <v>5.16</v>
      </c>
      <c r="Z255">
        <v>0.7</v>
      </c>
      <c r="AA255">
        <v>0</v>
      </c>
      <c r="AB255">
        <v>9</v>
      </c>
    </row>
    <row r="256" spans="1:28" x14ac:dyDescent="0.15">
      <c r="A256" t="str">
        <f t="shared" si="11"/>
        <v>2346-2348</v>
      </c>
      <c r="B256">
        <f>INDEX(Descriptions!$C$4:$C$736,MATCH($A256,Descriptions!$B$4:$B$736,))</f>
        <v>0</v>
      </c>
      <c r="C256" s="9">
        <f t="shared" si="9"/>
        <v>1400</v>
      </c>
      <c r="D256" s="9">
        <f t="shared" si="10"/>
        <v>1500</v>
      </c>
      <c r="E256" s="2"/>
      <c r="F256">
        <v>2346</v>
      </c>
      <c r="G256">
        <v>2348</v>
      </c>
      <c r="H256">
        <v>105.38</v>
      </c>
      <c r="I256">
        <v>103.61</v>
      </c>
      <c r="J256">
        <v>26.73</v>
      </c>
      <c r="K256">
        <v>4.97</v>
      </c>
      <c r="L256">
        <v>49.39</v>
      </c>
      <c r="M256">
        <v>20.78</v>
      </c>
      <c r="N256">
        <v>3.51</v>
      </c>
      <c r="O256">
        <v>0</v>
      </c>
      <c r="P256">
        <v>0</v>
      </c>
      <c r="Q256" s="2"/>
      <c r="R256">
        <v>2346</v>
      </c>
      <c r="S256">
        <v>2348</v>
      </c>
      <c r="T256">
        <v>137.13</v>
      </c>
      <c r="U256">
        <v>134.53</v>
      </c>
      <c r="V256">
        <v>65.28</v>
      </c>
      <c r="W256">
        <v>4.8499999999999996</v>
      </c>
      <c r="X256">
        <v>60.96</v>
      </c>
      <c r="Y256">
        <v>5.2</v>
      </c>
      <c r="Z256">
        <v>0.83</v>
      </c>
      <c r="AA256">
        <v>0</v>
      </c>
      <c r="AB256">
        <v>0</v>
      </c>
    </row>
    <row r="257" spans="1:28" x14ac:dyDescent="0.15">
      <c r="A257" t="str">
        <f t="shared" si="11"/>
        <v>2447-2348</v>
      </c>
      <c r="B257">
        <f>INDEX(Descriptions!$C$4:$C$736,MATCH($A257,Descriptions!$B$4:$B$736,))</f>
        <v>0</v>
      </c>
      <c r="C257" s="9">
        <f t="shared" si="9"/>
        <v>2400</v>
      </c>
      <c r="D257" s="9">
        <f t="shared" si="10"/>
        <v>2500</v>
      </c>
      <c r="E257" s="2"/>
      <c r="F257">
        <v>2447</v>
      </c>
      <c r="G257">
        <v>2348</v>
      </c>
      <c r="H257">
        <v>336.85</v>
      </c>
      <c r="I257">
        <v>335.13</v>
      </c>
      <c r="J257">
        <v>165.52</v>
      </c>
      <c r="K257">
        <v>8.6999999999999993</v>
      </c>
      <c r="L257">
        <v>119.27</v>
      </c>
      <c r="M257">
        <v>31.79</v>
      </c>
      <c r="N257">
        <v>4.08</v>
      </c>
      <c r="O257">
        <v>0</v>
      </c>
      <c r="P257">
        <v>7.5</v>
      </c>
      <c r="Q257" s="2"/>
      <c r="R257">
        <v>2447</v>
      </c>
      <c r="S257">
        <v>2348</v>
      </c>
      <c r="T257">
        <v>74.31</v>
      </c>
      <c r="U257">
        <v>73.489999999999995</v>
      </c>
      <c r="V257">
        <v>11.69</v>
      </c>
      <c r="W257">
        <v>2.2999999999999998</v>
      </c>
      <c r="X257">
        <v>45.56</v>
      </c>
      <c r="Y257">
        <v>5.0599999999999996</v>
      </c>
      <c r="Z257">
        <v>0.69</v>
      </c>
      <c r="AA257">
        <v>0</v>
      </c>
      <c r="AB257">
        <v>9</v>
      </c>
    </row>
    <row r="258" spans="1:28" x14ac:dyDescent="0.15">
      <c r="A258" t="str">
        <f t="shared" si="11"/>
        <v>2351-2350</v>
      </c>
      <c r="B258">
        <f>INDEX(Descriptions!$C$4:$C$736,MATCH($A258,Descriptions!$B$4:$B$736,))</f>
        <v>0</v>
      </c>
      <c r="C258" s="9">
        <f t="shared" si="9"/>
        <v>3900</v>
      </c>
      <c r="D258" s="9">
        <f t="shared" si="10"/>
        <v>4100</v>
      </c>
      <c r="E258" s="2"/>
      <c r="F258">
        <v>2351</v>
      </c>
      <c r="G258">
        <v>2350</v>
      </c>
      <c r="H258">
        <v>424.44</v>
      </c>
      <c r="I258">
        <v>418.45</v>
      </c>
      <c r="J258">
        <v>84.37</v>
      </c>
      <c r="K258">
        <v>20.98</v>
      </c>
      <c r="L258">
        <v>188.95</v>
      </c>
      <c r="M258">
        <v>114.06</v>
      </c>
      <c r="N258">
        <v>16.07</v>
      </c>
      <c r="O258">
        <v>0</v>
      </c>
      <c r="P258">
        <v>0</v>
      </c>
      <c r="Q258" s="2"/>
      <c r="R258">
        <v>2351</v>
      </c>
      <c r="S258">
        <v>2350</v>
      </c>
      <c r="T258">
        <v>229.65</v>
      </c>
      <c r="U258">
        <v>229.35</v>
      </c>
      <c r="V258">
        <v>98.81</v>
      </c>
      <c r="W258">
        <v>6.79</v>
      </c>
      <c r="X258">
        <v>76.45</v>
      </c>
      <c r="Y258">
        <v>31.87</v>
      </c>
      <c r="Z258">
        <v>15.72</v>
      </c>
      <c r="AA258">
        <v>0</v>
      </c>
      <c r="AB258">
        <v>0</v>
      </c>
    </row>
    <row r="259" spans="1:28" x14ac:dyDescent="0.15">
      <c r="A259" t="str">
        <f t="shared" si="11"/>
        <v>2817-2350</v>
      </c>
      <c r="B259">
        <f>INDEX(Descriptions!$C$4:$C$736,MATCH($A259,Descriptions!$B$4:$B$736,))</f>
        <v>0</v>
      </c>
      <c r="C259" s="9">
        <f t="shared" si="9"/>
        <v>6300</v>
      </c>
      <c r="D259" s="9">
        <f t="shared" si="10"/>
        <v>6600</v>
      </c>
      <c r="E259" s="2"/>
      <c r="F259">
        <v>2817</v>
      </c>
      <c r="G259">
        <v>2350</v>
      </c>
      <c r="H259">
        <v>285.94</v>
      </c>
      <c r="I259">
        <v>283.22000000000003</v>
      </c>
      <c r="J259">
        <v>82.07</v>
      </c>
      <c r="K259">
        <v>7.1</v>
      </c>
      <c r="L259">
        <v>69.06</v>
      </c>
      <c r="M259">
        <v>61.06</v>
      </c>
      <c r="N259">
        <v>66.650000000000006</v>
      </c>
      <c r="O259">
        <v>0</v>
      </c>
      <c r="P259">
        <v>0</v>
      </c>
      <c r="Q259" s="2"/>
      <c r="R259">
        <v>2817</v>
      </c>
      <c r="S259">
        <v>2350</v>
      </c>
      <c r="T259">
        <v>787.55</v>
      </c>
      <c r="U259">
        <v>742.29</v>
      </c>
      <c r="V259">
        <v>345.19</v>
      </c>
      <c r="W259">
        <v>30.67</v>
      </c>
      <c r="X259">
        <v>276.27999999999997</v>
      </c>
      <c r="Y259">
        <v>79.86</v>
      </c>
      <c r="Z259">
        <v>55.55</v>
      </c>
      <c r="AA259">
        <v>0</v>
      </c>
      <c r="AB259">
        <v>0</v>
      </c>
    </row>
    <row r="260" spans="1:28" x14ac:dyDescent="0.15">
      <c r="A260" t="str">
        <f t="shared" si="11"/>
        <v>2323-2350</v>
      </c>
      <c r="B260">
        <f>INDEX(Descriptions!$C$4:$C$736,MATCH($A260,Descriptions!$B$4:$B$736,))</f>
        <v>0</v>
      </c>
      <c r="C260" s="9">
        <f t="shared" ref="C260:C323" si="12">ROUND((I260*AM_Fac+U260*PM_fac)*AADT,-2)</f>
        <v>0</v>
      </c>
      <c r="D260" s="9">
        <f t="shared" ref="D260:D323" si="13">ROUND(C260*AAWT,-2)</f>
        <v>0</v>
      </c>
      <c r="E260" s="2"/>
      <c r="F260">
        <v>2323</v>
      </c>
      <c r="G260">
        <v>2350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 s="2"/>
      <c r="R260">
        <v>2323</v>
      </c>
      <c r="S260">
        <v>2350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x14ac:dyDescent="0.15">
      <c r="A261" t="str">
        <f t="shared" ref="A261:A324" si="14">CONCATENATE(F261,"-",G261)</f>
        <v>2350-2351</v>
      </c>
      <c r="B261">
        <f>INDEX(Descriptions!$C$4:$C$736,MATCH($A261,Descriptions!$B$4:$B$736,))</f>
        <v>0</v>
      </c>
      <c r="C261" s="9">
        <f t="shared" si="12"/>
        <v>2600</v>
      </c>
      <c r="D261" s="9">
        <f t="shared" si="13"/>
        <v>2700</v>
      </c>
      <c r="E261" s="2"/>
      <c r="F261">
        <v>2350</v>
      </c>
      <c r="G261">
        <v>2351</v>
      </c>
      <c r="H261">
        <v>274.77</v>
      </c>
      <c r="I261">
        <v>272.17</v>
      </c>
      <c r="J261">
        <v>82.07</v>
      </c>
      <c r="K261">
        <v>7.09</v>
      </c>
      <c r="L261">
        <v>69.02</v>
      </c>
      <c r="M261">
        <v>53.01</v>
      </c>
      <c r="N261">
        <v>63.58</v>
      </c>
      <c r="O261">
        <v>0</v>
      </c>
      <c r="P261">
        <v>0</v>
      </c>
      <c r="Q261" s="2"/>
      <c r="R261">
        <v>2350</v>
      </c>
      <c r="S261">
        <v>2351</v>
      </c>
      <c r="T261">
        <v>178.54</v>
      </c>
      <c r="U261">
        <v>168.28</v>
      </c>
      <c r="V261">
        <v>17.37</v>
      </c>
      <c r="W261">
        <v>6.15</v>
      </c>
      <c r="X261">
        <v>58.5</v>
      </c>
      <c r="Y261">
        <v>52.64</v>
      </c>
      <c r="Z261">
        <v>43.88</v>
      </c>
      <c r="AA261">
        <v>0</v>
      </c>
      <c r="AB261">
        <v>0</v>
      </c>
    </row>
    <row r="262" spans="1:28" x14ac:dyDescent="0.15">
      <c r="A262" t="str">
        <f t="shared" si="14"/>
        <v>2352-2351</v>
      </c>
      <c r="B262">
        <f>INDEX(Descriptions!$C$4:$C$736,MATCH($A262,Descriptions!$B$4:$B$736,))</f>
        <v>0</v>
      </c>
      <c r="C262" s="9">
        <f t="shared" si="12"/>
        <v>1300</v>
      </c>
      <c r="D262" s="9">
        <f t="shared" si="13"/>
        <v>1400</v>
      </c>
      <c r="E262" s="2"/>
      <c r="F262">
        <v>2352</v>
      </c>
      <c r="G262">
        <v>2351</v>
      </c>
      <c r="H262">
        <v>192.11</v>
      </c>
      <c r="I262">
        <v>186.12</v>
      </c>
      <c r="J262">
        <v>59.36</v>
      </c>
      <c r="K262">
        <v>10.49</v>
      </c>
      <c r="L262">
        <v>103.28</v>
      </c>
      <c r="M262">
        <v>16.82</v>
      </c>
      <c r="N262">
        <v>2.17</v>
      </c>
      <c r="O262">
        <v>0</v>
      </c>
      <c r="P262">
        <v>0</v>
      </c>
      <c r="Q262" s="2"/>
      <c r="R262">
        <v>2352</v>
      </c>
      <c r="S262">
        <v>2351</v>
      </c>
      <c r="T262">
        <v>30.89</v>
      </c>
      <c r="U262">
        <v>30.59</v>
      </c>
      <c r="V262">
        <v>7.15</v>
      </c>
      <c r="W262">
        <v>1.43</v>
      </c>
      <c r="X262">
        <v>18.649999999999999</v>
      </c>
      <c r="Y262">
        <v>2.99</v>
      </c>
      <c r="Z262">
        <v>0.68</v>
      </c>
      <c r="AA262">
        <v>0</v>
      </c>
      <c r="AB262">
        <v>0</v>
      </c>
    </row>
    <row r="263" spans="1:28" x14ac:dyDescent="0.15">
      <c r="A263" t="str">
        <f t="shared" si="14"/>
        <v>2351-2352</v>
      </c>
      <c r="B263">
        <f>INDEX(Descriptions!$C$4:$C$736,MATCH($A263,Descriptions!$B$4:$B$736,))</f>
        <v>0</v>
      </c>
      <c r="C263" s="9">
        <f t="shared" si="12"/>
        <v>400</v>
      </c>
      <c r="D263" s="9">
        <f t="shared" si="13"/>
        <v>400</v>
      </c>
      <c r="E263" s="2"/>
      <c r="F263">
        <v>2351</v>
      </c>
      <c r="G263">
        <v>2352</v>
      </c>
      <c r="H263">
        <v>77.22</v>
      </c>
      <c r="I263">
        <v>76.489999999999995</v>
      </c>
      <c r="J263">
        <v>23.19</v>
      </c>
      <c r="K263">
        <v>5.6</v>
      </c>
      <c r="L263">
        <v>48.39</v>
      </c>
      <c r="M263">
        <v>0.05</v>
      </c>
      <c r="N263">
        <v>0</v>
      </c>
      <c r="O263">
        <v>0</v>
      </c>
      <c r="P263">
        <v>0</v>
      </c>
      <c r="Q263" s="2"/>
      <c r="R263">
        <v>2351</v>
      </c>
      <c r="S263">
        <v>2352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</row>
    <row r="264" spans="1:28" x14ac:dyDescent="0.15">
      <c r="A264" t="str">
        <f t="shared" si="14"/>
        <v>2319-2352</v>
      </c>
      <c r="B264">
        <f>INDEX(Descriptions!$C$4:$C$736,MATCH($A264,Descriptions!$B$4:$B$736,))</f>
        <v>0</v>
      </c>
      <c r="C264" s="9">
        <f t="shared" si="12"/>
        <v>4800</v>
      </c>
      <c r="D264" s="9">
        <f t="shared" si="13"/>
        <v>5000</v>
      </c>
      <c r="E264" s="2"/>
      <c r="F264">
        <v>2319</v>
      </c>
      <c r="G264">
        <v>2352</v>
      </c>
      <c r="H264">
        <v>674.79</v>
      </c>
      <c r="I264">
        <v>653.76</v>
      </c>
      <c r="J264">
        <v>289.08999999999997</v>
      </c>
      <c r="K264">
        <v>32.06</v>
      </c>
      <c r="L264">
        <v>213.16</v>
      </c>
      <c r="M264">
        <v>85.78</v>
      </c>
      <c r="N264">
        <v>54.69</v>
      </c>
      <c r="O264">
        <v>0</v>
      </c>
      <c r="P264">
        <v>0</v>
      </c>
      <c r="Q264" s="2"/>
      <c r="R264">
        <v>2319</v>
      </c>
      <c r="S264">
        <v>2352</v>
      </c>
      <c r="T264">
        <v>150.53</v>
      </c>
      <c r="U264">
        <v>149.05000000000001</v>
      </c>
      <c r="V264">
        <v>11.41</v>
      </c>
      <c r="W264">
        <v>7.31</v>
      </c>
      <c r="X264">
        <v>48.95</v>
      </c>
      <c r="Y264">
        <v>54.79</v>
      </c>
      <c r="Z264">
        <v>28.07</v>
      </c>
      <c r="AA264">
        <v>0</v>
      </c>
      <c r="AB264">
        <v>0</v>
      </c>
    </row>
    <row r="265" spans="1:28" x14ac:dyDescent="0.15">
      <c r="A265" t="str">
        <f t="shared" si="14"/>
        <v>2354-2353</v>
      </c>
      <c r="B265" t="str">
        <f>INDEX(Descriptions!$C$4:$C$736,MATCH($A265,Descriptions!$B$4:$B$736,))</f>
        <v>Sandy Ln W EB toward T-junction with Gough Avenue.</v>
      </c>
      <c r="C265" s="9">
        <f t="shared" si="12"/>
        <v>5200</v>
      </c>
      <c r="D265" s="9">
        <f t="shared" si="13"/>
        <v>5400</v>
      </c>
      <c r="E265" s="2"/>
      <c r="F265">
        <v>2354</v>
      </c>
      <c r="G265">
        <v>2353</v>
      </c>
      <c r="H265">
        <v>387.27</v>
      </c>
      <c r="I265">
        <v>386.27</v>
      </c>
      <c r="J265">
        <v>196.25</v>
      </c>
      <c r="K265">
        <v>13.72</v>
      </c>
      <c r="L265">
        <v>137.72999999999999</v>
      </c>
      <c r="M265">
        <v>29.4</v>
      </c>
      <c r="N265">
        <v>10.16</v>
      </c>
      <c r="O265">
        <v>0</v>
      </c>
      <c r="P265">
        <v>0</v>
      </c>
      <c r="Q265" s="2"/>
      <c r="R265">
        <v>2354</v>
      </c>
      <c r="S265">
        <v>2353</v>
      </c>
      <c r="T265">
        <v>471.51</v>
      </c>
      <c r="U265">
        <v>468.44</v>
      </c>
      <c r="V265">
        <v>176.06</v>
      </c>
      <c r="W265">
        <v>23.11</v>
      </c>
      <c r="X265">
        <v>227.82</v>
      </c>
      <c r="Y265">
        <v>35.74</v>
      </c>
      <c r="Z265">
        <v>8.7799999999999994</v>
      </c>
      <c r="AA265">
        <v>0</v>
      </c>
      <c r="AB265">
        <v>0</v>
      </c>
    </row>
    <row r="266" spans="1:28" x14ac:dyDescent="0.15">
      <c r="A266" t="str">
        <f t="shared" si="14"/>
        <v>2380-2353</v>
      </c>
      <c r="B266">
        <f>INDEX(Descriptions!$C$4:$C$736,MATCH($A266,Descriptions!$B$4:$B$736,))</f>
        <v>0</v>
      </c>
      <c r="C266" s="9">
        <f t="shared" si="12"/>
        <v>1600</v>
      </c>
      <c r="D266" s="9">
        <f t="shared" si="13"/>
        <v>1700</v>
      </c>
      <c r="E266" s="2"/>
      <c r="F266">
        <v>2380</v>
      </c>
      <c r="G266">
        <v>2353</v>
      </c>
      <c r="H266">
        <v>90.4</v>
      </c>
      <c r="I266">
        <v>90.4</v>
      </c>
      <c r="J266">
        <v>35.19</v>
      </c>
      <c r="K266">
        <v>4.4800000000000004</v>
      </c>
      <c r="L266">
        <v>38.619999999999997</v>
      </c>
      <c r="M266">
        <v>9.5</v>
      </c>
      <c r="N266">
        <v>2.61</v>
      </c>
      <c r="O266">
        <v>0</v>
      </c>
      <c r="P266">
        <v>0</v>
      </c>
      <c r="Q266" s="2"/>
      <c r="R266">
        <v>2380</v>
      </c>
      <c r="S266">
        <v>2353</v>
      </c>
      <c r="T266">
        <v>171.21</v>
      </c>
      <c r="U266">
        <v>169.43</v>
      </c>
      <c r="V266">
        <v>92.2</v>
      </c>
      <c r="W266">
        <v>8.7100000000000009</v>
      </c>
      <c r="X266">
        <v>63.95</v>
      </c>
      <c r="Y266">
        <v>6.1</v>
      </c>
      <c r="Z266">
        <v>0.27</v>
      </c>
      <c r="AA266">
        <v>0</v>
      </c>
      <c r="AB266">
        <v>0</v>
      </c>
    </row>
    <row r="267" spans="1:28" x14ac:dyDescent="0.15">
      <c r="A267" t="str">
        <f t="shared" si="14"/>
        <v>2534-2353</v>
      </c>
      <c r="B267" t="str">
        <f>INDEX(Descriptions!$C$4:$C$736,MATCH($A267,Descriptions!$B$4:$B$736,))</f>
        <v>Sandy Ln W EB to the T-Junction with Gough Ave - 1 lane.</v>
      </c>
      <c r="C267" s="9">
        <f t="shared" si="12"/>
        <v>8300</v>
      </c>
      <c r="D267" s="9">
        <f t="shared" si="13"/>
        <v>8700</v>
      </c>
      <c r="E267" s="2"/>
      <c r="F267">
        <v>2534</v>
      </c>
      <c r="G267">
        <v>2353</v>
      </c>
      <c r="H267">
        <v>717.94</v>
      </c>
      <c r="I267">
        <v>700.78</v>
      </c>
      <c r="J267">
        <v>359.46</v>
      </c>
      <c r="K267">
        <v>40.25</v>
      </c>
      <c r="L267">
        <v>247.61</v>
      </c>
      <c r="M267">
        <v>58.19</v>
      </c>
      <c r="N267">
        <v>12.43</v>
      </c>
      <c r="O267">
        <v>0</v>
      </c>
      <c r="P267">
        <v>0</v>
      </c>
      <c r="Q267" s="2"/>
      <c r="R267">
        <v>2534</v>
      </c>
      <c r="S267">
        <v>2353</v>
      </c>
      <c r="T267">
        <v>710.22</v>
      </c>
      <c r="U267">
        <v>679.67</v>
      </c>
      <c r="V267">
        <v>307.14999999999998</v>
      </c>
      <c r="W267">
        <v>38.94</v>
      </c>
      <c r="X267">
        <v>309.82</v>
      </c>
      <c r="Y267">
        <v>41.95</v>
      </c>
      <c r="Z267">
        <v>12.36</v>
      </c>
      <c r="AA267">
        <v>0</v>
      </c>
      <c r="AB267">
        <v>0</v>
      </c>
    </row>
    <row r="268" spans="1:28" x14ac:dyDescent="0.15">
      <c r="A268" t="str">
        <f t="shared" si="14"/>
        <v>2353-2354</v>
      </c>
      <c r="B268" t="str">
        <f>INDEX(Descriptions!$C$4:$C$736,MATCH($A268,Descriptions!$B$4:$B$736,))</f>
        <v>Sandy Ln W EB from the T-junction with Gough Ave to the T-junction with Chiltern Rd - 1 lane.</v>
      </c>
      <c r="C268" s="9">
        <f t="shared" si="12"/>
        <v>4700</v>
      </c>
      <c r="D268" s="9">
        <f t="shared" si="13"/>
        <v>4900</v>
      </c>
      <c r="E268" s="2"/>
      <c r="F268">
        <v>2353</v>
      </c>
      <c r="G268">
        <v>2354</v>
      </c>
      <c r="H268">
        <v>374.32</v>
      </c>
      <c r="I268">
        <v>365.5</v>
      </c>
      <c r="J268">
        <v>144.88</v>
      </c>
      <c r="K268">
        <v>28.54</v>
      </c>
      <c r="L268">
        <v>155.87</v>
      </c>
      <c r="M268">
        <v>38.590000000000003</v>
      </c>
      <c r="N268">
        <v>6.43</v>
      </c>
      <c r="O268">
        <v>0</v>
      </c>
      <c r="P268">
        <v>0</v>
      </c>
      <c r="Q268" s="2"/>
      <c r="R268">
        <v>2353</v>
      </c>
      <c r="S268">
        <v>2354</v>
      </c>
      <c r="T268">
        <v>428.95</v>
      </c>
      <c r="U268">
        <v>410.62</v>
      </c>
      <c r="V268">
        <v>198.87</v>
      </c>
      <c r="W268">
        <v>21.5</v>
      </c>
      <c r="X268">
        <v>171.59</v>
      </c>
      <c r="Y268">
        <v>27.5</v>
      </c>
      <c r="Z268">
        <v>9.49</v>
      </c>
      <c r="AA268">
        <v>0</v>
      </c>
      <c r="AB268">
        <v>0</v>
      </c>
    </row>
    <row r="269" spans="1:28" x14ac:dyDescent="0.15">
      <c r="A269" t="str">
        <f t="shared" si="14"/>
        <v>2375-2354</v>
      </c>
      <c r="B269" t="str">
        <f>INDEX(Descriptions!$C$4:$C$736,MATCH($A269,Descriptions!$B$4:$B$736,))</f>
        <v>Sandy Ln W SB exit arm from Cotswold Rd/Cleveland Rd/Sandy Ln roundabout - 1 lane.</v>
      </c>
      <c r="C269" s="9">
        <f t="shared" si="12"/>
        <v>5300</v>
      </c>
      <c r="D269" s="9">
        <f t="shared" si="13"/>
        <v>5500</v>
      </c>
      <c r="E269" s="2"/>
      <c r="F269">
        <v>2375</v>
      </c>
      <c r="G269">
        <v>2354</v>
      </c>
      <c r="H269">
        <v>389.18</v>
      </c>
      <c r="I269">
        <v>388.18</v>
      </c>
      <c r="J269">
        <v>196.34</v>
      </c>
      <c r="K269">
        <v>13.81</v>
      </c>
      <c r="L269">
        <v>139.44999999999999</v>
      </c>
      <c r="M269">
        <v>29.43</v>
      </c>
      <c r="N269">
        <v>10.16</v>
      </c>
      <c r="O269">
        <v>0</v>
      </c>
      <c r="P269">
        <v>0</v>
      </c>
      <c r="Q269" s="2"/>
      <c r="R269">
        <v>2375</v>
      </c>
      <c r="S269">
        <v>2354</v>
      </c>
      <c r="T269">
        <v>486.87</v>
      </c>
      <c r="U269">
        <v>483.69</v>
      </c>
      <c r="V269">
        <v>186.21</v>
      </c>
      <c r="W269">
        <v>23.31</v>
      </c>
      <c r="X269">
        <v>232.8</v>
      </c>
      <c r="Y269">
        <v>35.76</v>
      </c>
      <c r="Z269">
        <v>8.7899999999999991</v>
      </c>
      <c r="AA269">
        <v>0</v>
      </c>
      <c r="AB269">
        <v>0</v>
      </c>
    </row>
    <row r="270" spans="1:28" x14ac:dyDescent="0.15">
      <c r="A270" t="str">
        <f t="shared" si="14"/>
        <v>3718-2355</v>
      </c>
      <c r="B270">
        <f>INDEX(Descriptions!$C$4:$C$736,MATCH($A270,Descriptions!$B$4:$B$736,))</f>
        <v>0</v>
      </c>
      <c r="C270" s="9">
        <f t="shared" si="12"/>
        <v>500</v>
      </c>
      <c r="D270" s="9">
        <f t="shared" si="13"/>
        <v>500</v>
      </c>
      <c r="E270" s="2"/>
      <c r="F270">
        <v>3718</v>
      </c>
      <c r="G270">
        <v>2355</v>
      </c>
      <c r="H270">
        <v>55.48</v>
      </c>
      <c r="I270">
        <v>55.48</v>
      </c>
      <c r="J270">
        <v>32.11</v>
      </c>
      <c r="K270">
        <v>1.37</v>
      </c>
      <c r="L270">
        <v>21.26</v>
      </c>
      <c r="M270">
        <v>0</v>
      </c>
      <c r="N270">
        <v>0.73</v>
      </c>
      <c r="O270">
        <v>0</v>
      </c>
      <c r="P270">
        <v>0</v>
      </c>
      <c r="Q270" s="2"/>
      <c r="R270">
        <v>3718</v>
      </c>
      <c r="S270">
        <v>2355</v>
      </c>
      <c r="T270">
        <v>22.84</v>
      </c>
      <c r="U270">
        <v>22.84</v>
      </c>
      <c r="V270">
        <v>3.51</v>
      </c>
      <c r="W270">
        <v>0.79</v>
      </c>
      <c r="X270">
        <v>17.91</v>
      </c>
      <c r="Y270">
        <v>0</v>
      </c>
      <c r="Z270">
        <v>0.63</v>
      </c>
      <c r="AA270">
        <v>0</v>
      </c>
      <c r="AB270">
        <v>0</v>
      </c>
    </row>
    <row r="271" spans="1:28" x14ac:dyDescent="0.15">
      <c r="A271" t="str">
        <f t="shared" si="14"/>
        <v>2397-2355</v>
      </c>
      <c r="B271" t="str">
        <f>INDEX(Descriptions!$C$4:$C$736,MATCH($A271,Descriptions!$B$4:$B$736,))</f>
        <v>Poplars Ave NB to the T-junction with Newhaven Rd - 1 lane.</v>
      </c>
      <c r="C271" s="9">
        <f t="shared" si="12"/>
        <v>1800</v>
      </c>
      <c r="D271" s="9">
        <f t="shared" si="13"/>
        <v>1900</v>
      </c>
      <c r="E271" s="2"/>
      <c r="F271">
        <v>2397</v>
      </c>
      <c r="G271">
        <v>2355</v>
      </c>
      <c r="H271">
        <v>151.28</v>
      </c>
      <c r="I271">
        <v>150.88</v>
      </c>
      <c r="J271">
        <v>85.15</v>
      </c>
      <c r="K271">
        <v>2.41</v>
      </c>
      <c r="L271">
        <v>44.19</v>
      </c>
      <c r="M271">
        <v>3.44</v>
      </c>
      <c r="N271">
        <v>1.1000000000000001</v>
      </c>
      <c r="O271">
        <v>0</v>
      </c>
      <c r="P271">
        <v>15</v>
      </c>
      <c r="Q271" s="2"/>
      <c r="R271">
        <v>2397</v>
      </c>
      <c r="S271">
        <v>2355</v>
      </c>
      <c r="T271">
        <v>151.19</v>
      </c>
      <c r="U271">
        <v>150.25</v>
      </c>
      <c r="V271">
        <v>62.31</v>
      </c>
      <c r="W271">
        <v>3.86</v>
      </c>
      <c r="X271">
        <v>79.86</v>
      </c>
      <c r="Y271">
        <v>3.98</v>
      </c>
      <c r="Z271">
        <v>1.19</v>
      </c>
      <c r="AA271">
        <v>0</v>
      </c>
      <c r="AB271">
        <v>0</v>
      </c>
    </row>
    <row r="272" spans="1:28" x14ac:dyDescent="0.15">
      <c r="A272" t="str">
        <f t="shared" si="14"/>
        <v>2820-2355</v>
      </c>
      <c r="B272" t="str">
        <f>INDEX(Descriptions!$C$4:$C$736,MATCH($A272,Descriptions!$B$4:$B$736,))</f>
        <v>Poplars Ave SB from T-junction with Cleveland Rd - 1 lane.</v>
      </c>
      <c r="C272" s="9">
        <f t="shared" si="12"/>
        <v>3500</v>
      </c>
      <c r="D272" s="9">
        <f t="shared" si="13"/>
        <v>3700</v>
      </c>
      <c r="E272" s="2"/>
      <c r="F272">
        <v>2820</v>
      </c>
      <c r="G272">
        <v>2355</v>
      </c>
      <c r="H272">
        <v>284.27</v>
      </c>
      <c r="I272">
        <v>279.33999999999997</v>
      </c>
      <c r="J272">
        <v>95.53</v>
      </c>
      <c r="K272">
        <v>18.23</v>
      </c>
      <c r="L272">
        <v>119.51</v>
      </c>
      <c r="M272">
        <v>38.78</v>
      </c>
      <c r="N272">
        <v>2.2200000000000002</v>
      </c>
      <c r="O272">
        <v>0</v>
      </c>
      <c r="P272">
        <v>10</v>
      </c>
      <c r="Q272" s="2"/>
      <c r="R272">
        <v>2820</v>
      </c>
      <c r="S272">
        <v>2355</v>
      </c>
      <c r="T272">
        <v>304.25</v>
      </c>
      <c r="U272">
        <v>292.66000000000003</v>
      </c>
      <c r="V272">
        <v>149.77000000000001</v>
      </c>
      <c r="W272">
        <v>18.489999999999998</v>
      </c>
      <c r="X272">
        <v>120.75</v>
      </c>
      <c r="Y272">
        <v>1.1399999999999999</v>
      </c>
      <c r="Z272">
        <v>2.11</v>
      </c>
      <c r="AA272">
        <v>0</v>
      </c>
      <c r="AB272">
        <v>12</v>
      </c>
    </row>
    <row r="273" spans="1:28" x14ac:dyDescent="0.15">
      <c r="A273" t="str">
        <f t="shared" si="14"/>
        <v>2334-2359</v>
      </c>
      <c r="B273">
        <f>INDEX(Descriptions!$C$4:$C$736,MATCH($A273,Descriptions!$B$4:$B$736,))</f>
        <v>0</v>
      </c>
      <c r="C273" s="9">
        <f t="shared" si="12"/>
        <v>6700</v>
      </c>
      <c r="D273" s="9">
        <f t="shared" si="13"/>
        <v>7000</v>
      </c>
      <c r="E273" s="2"/>
      <c r="F273">
        <v>2334</v>
      </c>
      <c r="G273">
        <v>2359</v>
      </c>
      <c r="H273">
        <v>365.66</v>
      </c>
      <c r="I273">
        <v>364.67</v>
      </c>
      <c r="J273">
        <v>168.76</v>
      </c>
      <c r="K273">
        <v>14.72</v>
      </c>
      <c r="L273">
        <v>127.27</v>
      </c>
      <c r="M273">
        <v>47.24</v>
      </c>
      <c r="N273">
        <v>5.17</v>
      </c>
      <c r="O273">
        <v>0</v>
      </c>
      <c r="P273">
        <v>2.5</v>
      </c>
      <c r="Q273" s="2"/>
      <c r="R273">
        <v>2334</v>
      </c>
      <c r="S273">
        <v>2359</v>
      </c>
      <c r="T273">
        <v>735.83</v>
      </c>
      <c r="U273">
        <v>731.68</v>
      </c>
      <c r="V273">
        <v>360.49</v>
      </c>
      <c r="W273">
        <v>28.28</v>
      </c>
      <c r="X273">
        <v>290.88</v>
      </c>
      <c r="Y273">
        <v>50.75</v>
      </c>
      <c r="Z273">
        <v>2.4300000000000002</v>
      </c>
      <c r="AA273">
        <v>0</v>
      </c>
      <c r="AB273">
        <v>3</v>
      </c>
    </row>
    <row r="274" spans="1:28" x14ac:dyDescent="0.15">
      <c r="A274" t="str">
        <f t="shared" si="14"/>
        <v>4223-2359</v>
      </c>
      <c r="B274" t="str">
        <f>INDEX(Descriptions!$C$4:$C$736,MATCH($A274,Descriptions!$B$4:$B$736,))</f>
        <v>Myddleton Ln EB from T-junction with Ash Rd to the T-junction with Falcondale Rd - 1 lane.</v>
      </c>
      <c r="C274" s="9">
        <f t="shared" si="12"/>
        <v>8200</v>
      </c>
      <c r="D274" s="9">
        <f t="shared" si="13"/>
        <v>8600</v>
      </c>
      <c r="E274" s="2"/>
      <c r="F274">
        <v>4223</v>
      </c>
      <c r="G274">
        <v>2359</v>
      </c>
      <c r="H274">
        <v>819.12</v>
      </c>
      <c r="I274">
        <v>810.09</v>
      </c>
      <c r="J274">
        <v>411.02</v>
      </c>
      <c r="K274">
        <v>36.9</v>
      </c>
      <c r="L274">
        <v>281.74</v>
      </c>
      <c r="M274">
        <v>79.44</v>
      </c>
      <c r="N274">
        <v>7.52</v>
      </c>
      <c r="O274">
        <v>0</v>
      </c>
      <c r="P274">
        <v>2.5</v>
      </c>
      <c r="Q274" s="2"/>
      <c r="R274">
        <v>4223</v>
      </c>
      <c r="S274">
        <v>2359</v>
      </c>
      <c r="T274">
        <v>567.45000000000005</v>
      </c>
      <c r="U274">
        <v>556.42999999999995</v>
      </c>
      <c r="V274">
        <v>239.14</v>
      </c>
      <c r="W274">
        <v>33.85</v>
      </c>
      <c r="X274">
        <v>243.42</v>
      </c>
      <c r="Y274">
        <v>43.9</v>
      </c>
      <c r="Z274">
        <v>4.13</v>
      </c>
      <c r="AA274">
        <v>0</v>
      </c>
      <c r="AB274">
        <v>3</v>
      </c>
    </row>
    <row r="275" spans="1:28" x14ac:dyDescent="0.15">
      <c r="A275" t="str">
        <f t="shared" si="14"/>
        <v>2434-2360</v>
      </c>
      <c r="B275">
        <f>INDEX(Descriptions!$C$4:$C$736,MATCH($A275,Descriptions!$B$4:$B$736,))</f>
        <v>0</v>
      </c>
      <c r="C275" s="9">
        <f t="shared" si="12"/>
        <v>3700</v>
      </c>
      <c r="D275" s="9">
        <f t="shared" si="13"/>
        <v>3900</v>
      </c>
      <c r="E275" s="2"/>
      <c r="F275">
        <v>2434</v>
      </c>
      <c r="G275">
        <v>2360</v>
      </c>
      <c r="H275">
        <v>411.18</v>
      </c>
      <c r="I275">
        <v>409.64</v>
      </c>
      <c r="J275">
        <v>214.6</v>
      </c>
      <c r="K275">
        <v>13</v>
      </c>
      <c r="L275">
        <v>141.05000000000001</v>
      </c>
      <c r="M275">
        <v>22.96</v>
      </c>
      <c r="N275">
        <v>4.5599999999999996</v>
      </c>
      <c r="O275">
        <v>0</v>
      </c>
      <c r="P275">
        <v>15</v>
      </c>
      <c r="Q275" s="2"/>
      <c r="R275">
        <v>2434</v>
      </c>
      <c r="S275">
        <v>2360</v>
      </c>
      <c r="T275">
        <v>214.32</v>
      </c>
      <c r="U275">
        <v>212.08</v>
      </c>
      <c r="V275">
        <v>41.1</v>
      </c>
      <c r="W275">
        <v>4.0599999999999996</v>
      </c>
      <c r="X275">
        <v>65.33</v>
      </c>
      <c r="Y275">
        <v>63.45</v>
      </c>
      <c r="Z275">
        <v>28.38</v>
      </c>
      <c r="AA275">
        <v>0</v>
      </c>
      <c r="AB275">
        <v>12</v>
      </c>
    </row>
    <row r="276" spans="1:28" x14ac:dyDescent="0.15">
      <c r="A276" t="str">
        <f t="shared" si="14"/>
        <v>4203-2360</v>
      </c>
      <c r="B276">
        <f>INDEX(Descriptions!$C$4:$C$736,MATCH($A276,Descriptions!$B$4:$B$736,))</f>
        <v>0</v>
      </c>
      <c r="C276" s="9">
        <f t="shared" si="12"/>
        <v>600</v>
      </c>
      <c r="D276" s="9">
        <f t="shared" si="13"/>
        <v>600</v>
      </c>
      <c r="E276" s="2"/>
      <c r="F276">
        <v>4203</v>
      </c>
      <c r="G276">
        <v>2360</v>
      </c>
      <c r="H276">
        <v>42.37</v>
      </c>
      <c r="I276">
        <v>42.22</v>
      </c>
      <c r="J276">
        <v>13.19</v>
      </c>
      <c r="K276">
        <v>1.3</v>
      </c>
      <c r="L276">
        <v>18.68</v>
      </c>
      <c r="M276">
        <v>1.28</v>
      </c>
      <c r="N276">
        <v>0.42</v>
      </c>
      <c r="O276">
        <v>0</v>
      </c>
      <c r="P276">
        <v>7.5</v>
      </c>
      <c r="Q276" s="2"/>
      <c r="R276">
        <v>4203</v>
      </c>
      <c r="S276">
        <v>2360</v>
      </c>
      <c r="T276">
        <v>56.47</v>
      </c>
      <c r="U276">
        <v>55.83</v>
      </c>
      <c r="V276">
        <v>5.08</v>
      </c>
      <c r="W276">
        <v>0.91</v>
      </c>
      <c r="X276">
        <v>15.17</v>
      </c>
      <c r="Y276">
        <v>7.46</v>
      </c>
      <c r="Z276">
        <v>18.850000000000001</v>
      </c>
      <c r="AA276">
        <v>0</v>
      </c>
      <c r="AB276">
        <v>9</v>
      </c>
    </row>
    <row r="277" spans="1:28" x14ac:dyDescent="0.15">
      <c r="A277" t="str">
        <f t="shared" si="14"/>
        <v>2426-2360</v>
      </c>
      <c r="B277">
        <f>INDEX(Descriptions!$C$4:$C$736,MATCH($A277,Descriptions!$B$4:$B$736,))</f>
        <v>0</v>
      </c>
      <c r="C277" s="9">
        <f t="shared" si="12"/>
        <v>4600</v>
      </c>
      <c r="D277" s="9">
        <f t="shared" si="13"/>
        <v>4800</v>
      </c>
      <c r="E277" s="2"/>
      <c r="F277">
        <v>2426</v>
      </c>
      <c r="G277">
        <v>2360</v>
      </c>
      <c r="H277">
        <v>333.48</v>
      </c>
      <c r="I277">
        <v>331.54</v>
      </c>
      <c r="J277">
        <v>142.82</v>
      </c>
      <c r="K277">
        <v>8.3699999999999992</v>
      </c>
      <c r="L277">
        <v>152.91</v>
      </c>
      <c r="M277">
        <v>21.67</v>
      </c>
      <c r="N277">
        <v>2.71</v>
      </c>
      <c r="O277">
        <v>0</v>
      </c>
      <c r="P277">
        <v>5</v>
      </c>
      <c r="Q277" s="2"/>
      <c r="R277">
        <v>2426</v>
      </c>
      <c r="S277">
        <v>2360</v>
      </c>
      <c r="T277">
        <v>440.8</v>
      </c>
      <c r="U277">
        <v>432.91</v>
      </c>
      <c r="V277">
        <v>76.23</v>
      </c>
      <c r="W277">
        <v>12.62</v>
      </c>
      <c r="X277">
        <v>243.58</v>
      </c>
      <c r="Y277">
        <v>68.73</v>
      </c>
      <c r="Z277">
        <v>33.64</v>
      </c>
      <c r="AA277">
        <v>0</v>
      </c>
      <c r="AB277">
        <v>6</v>
      </c>
    </row>
    <row r="278" spans="1:28" x14ac:dyDescent="0.15">
      <c r="A278" t="str">
        <f t="shared" si="14"/>
        <v>2336-2362</v>
      </c>
      <c r="B278">
        <f>INDEX(Descriptions!$C$4:$C$736,MATCH($A278,Descriptions!$B$4:$B$736,))</f>
        <v>0</v>
      </c>
      <c r="C278" s="9">
        <f t="shared" si="12"/>
        <v>1600</v>
      </c>
      <c r="D278" s="9">
        <f t="shared" si="13"/>
        <v>1700</v>
      </c>
      <c r="E278" s="2"/>
      <c r="F278">
        <v>2336</v>
      </c>
      <c r="G278">
        <v>2362</v>
      </c>
      <c r="H278">
        <v>82.38</v>
      </c>
      <c r="I278">
        <v>80.66</v>
      </c>
      <c r="J278">
        <v>26.19</v>
      </c>
      <c r="K278">
        <v>1.77</v>
      </c>
      <c r="L278">
        <v>43.1</v>
      </c>
      <c r="M278">
        <v>0.73</v>
      </c>
      <c r="N278">
        <v>0.59</v>
      </c>
      <c r="O278">
        <v>0</v>
      </c>
      <c r="P278">
        <v>10</v>
      </c>
      <c r="Q278" s="2"/>
      <c r="R278">
        <v>2336</v>
      </c>
      <c r="S278">
        <v>2362</v>
      </c>
      <c r="T278">
        <v>178.03</v>
      </c>
      <c r="U278">
        <v>175.37</v>
      </c>
      <c r="V278">
        <v>64.36</v>
      </c>
      <c r="W278">
        <v>3.48</v>
      </c>
      <c r="X278">
        <v>96.12</v>
      </c>
      <c r="Y278">
        <v>0.61</v>
      </c>
      <c r="Z278">
        <v>1.44</v>
      </c>
      <c r="AA278">
        <v>0</v>
      </c>
      <c r="AB278">
        <v>12</v>
      </c>
    </row>
    <row r="279" spans="1:28" x14ac:dyDescent="0.15">
      <c r="A279" t="str">
        <f t="shared" si="14"/>
        <v>2336-2363</v>
      </c>
      <c r="B279">
        <f>INDEX(Descriptions!$C$4:$C$736,MATCH($A279,Descriptions!$B$4:$B$736,))</f>
        <v>0</v>
      </c>
      <c r="C279" s="9">
        <f t="shared" si="12"/>
        <v>2200</v>
      </c>
      <c r="D279" s="9">
        <f t="shared" si="13"/>
        <v>2300</v>
      </c>
      <c r="E279" s="2"/>
      <c r="F279">
        <v>2336</v>
      </c>
      <c r="G279">
        <v>2363</v>
      </c>
      <c r="H279">
        <v>176.86</v>
      </c>
      <c r="I279">
        <v>174.9</v>
      </c>
      <c r="J279">
        <v>73.680000000000007</v>
      </c>
      <c r="K279">
        <v>7.67</v>
      </c>
      <c r="L279">
        <v>69.510000000000005</v>
      </c>
      <c r="M279">
        <v>19.16</v>
      </c>
      <c r="N279">
        <v>6.84</v>
      </c>
      <c r="O279">
        <v>0</v>
      </c>
      <c r="P279">
        <v>0</v>
      </c>
      <c r="Q279" s="2"/>
      <c r="R279">
        <v>2336</v>
      </c>
      <c r="S279">
        <v>2363</v>
      </c>
      <c r="T279">
        <v>202.27</v>
      </c>
      <c r="U279">
        <v>196.5</v>
      </c>
      <c r="V279">
        <v>66.349999999999994</v>
      </c>
      <c r="W279">
        <v>14.78</v>
      </c>
      <c r="X279">
        <v>105.82</v>
      </c>
      <c r="Y279">
        <v>13.14</v>
      </c>
      <c r="Z279">
        <v>2.1800000000000002</v>
      </c>
      <c r="AA279">
        <v>0</v>
      </c>
      <c r="AB279">
        <v>0</v>
      </c>
    </row>
    <row r="280" spans="1:28" x14ac:dyDescent="0.15">
      <c r="A280" t="str">
        <f t="shared" si="14"/>
        <v>2366-2363</v>
      </c>
      <c r="B280">
        <f>INDEX(Descriptions!$C$4:$C$736,MATCH($A280,Descriptions!$B$4:$B$736,))</f>
        <v>0</v>
      </c>
      <c r="C280" s="9">
        <f t="shared" si="12"/>
        <v>1800</v>
      </c>
      <c r="D280" s="9">
        <f t="shared" si="13"/>
        <v>1900</v>
      </c>
      <c r="E280" s="2"/>
      <c r="F280">
        <v>2366</v>
      </c>
      <c r="G280">
        <v>2363</v>
      </c>
      <c r="H280">
        <v>197.13</v>
      </c>
      <c r="I280">
        <v>195.35</v>
      </c>
      <c r="J280">
        <v>107.68</v>
      </c>
      <c r="K280">
        <v>3.08</v>
      </c>
      <c r="L280">
        <v>65.709999999999994</v>
      </c>
      <c r="M280">
        <v>2.13</v>
      </c>
      <c r="N280">
        <v>3.53</v>
      </c>
      <c r="O280">
        <v>0</v>
      </c>
      <c r="P280">
        <v>15</v>
      </c>
      <c r="Q280" s="2"/>
      <c r="R280">
        <v>2366</v>
      </c>
      <c r="S280">
        <v>2363</v>
      </c>
      <c r="T280">
        <v>105.83</v>
      </c>
      <c r="U280">
        <v>104.22</v>
      </c>
      <c r="V280">
        <v>15.74</v>
      </c>
      <c r="W280">
        <v>3.25</v>
      </c>
      <c r="X280">
        <v>85.02</v>
      </c>
      <c r="Y280">
        <v>1.3</v>
      </c>
      <c r="Z280">
        <v>0.51</v>
      </c>
      <c r="AA280">
        <v>0</v>
      </c>
      <c r="AB280">
        <v>0</v>
      </c>
    </row>
    <row r="281" spans="1:28" x14ac:dyDescent="0.15">
      <c r="A281" t="str">
        <f t="shared" si="14"/>
        <v>1474-2363</v>
      </c>
      <c r="B281">
        <f>INDEX(Descriptions!$C$4:$C$736,MATCH($A281,Descriptions!$B$4:$B$736,))</f>
        <v>0</v>
      </c>
      <c r="C281" s="9">
        <f t="shared" si="12"/>
        <v>3000</v>
      </c>
      <c r="D281" s="9">
        <f t="shared" si="13"/>
        <v>3100</v>
      </c>
      <c r="E281" s="2"/>
      <c r="F281">
        <v>1474</v>
      </c>
      <c r="G281">
        <v>2363</v>
      </c>
      <c r="H281">
        <v>128.05000000000001</v>
      </c>
      <c r="I281">
        <v>125.36</v>
      </c>
      <c r="J281">
        <v>33.68</v>
      </c>
      <c r="K281">
        <v>3.38</v>
      </c>
      <c r="L281">
        <v>74.06</v>
      </c>
      <c r="M281">
        <v>6.29</v>
      </c>
      <c r="N281">
        <v>0.65</v>
      </c>
      <c r="O281">
        <v>0</v>
      </c>
      <c r="P281">
        <v>10</v>
      </c>
      <c r="Q281" s="2"/>
      <c r="R281">
        <v>1474</v>
      </c>
      <c r="S281">
        <v>2363</v>
      </c>
      <c r="T281">
        <v>372.91</v>
      </c>
      <c r="U281">
        <v>367.33</v>
      </c>
      <c r="V281">
        <v>171.56</v>
      </c>
      <c r="W281">
        <v>12.17</v>
      </c>
      <c r="X281">
        <v>168.46</v>
      </c>
      <c r="Y281">
        <v>7.2</v>
      </c>
      <c r="Z281">
        <v>1.52</v>
      </c>
      <c r="AA281">
        <v>0</v>
      </c>
      <c r="AB281">
        <v>12</v>
      </c>
    </row>
    <row r="282" spans="1:28" x14ac:dyDescent="0.15">
      <c r="A282" t="str">
        <f t="shared" si="14"/>
        <v>2333-2364</v>
      </c>
      <c r="B282">
        <f>INDEX(Descriptions!$C$4:$C$736,MATCH($A282,Descriptions!$B$4:$B$736,))</f>
        <v>0</v>
      </c>
      <c r="C282" s="9">
        <f t="shared" si="12"/>
        <v>700</v>
      </c>
      <c r="D282" s="9">
        <f t="shared" si="13"/>
        <v>700</v>
      </c>
      <c r="E282" s="2"/>
      <c r="F282">
        <v>2333</v>
      </c>
      <c r="G282">
        <v>2364</v>
      </c>
      <c r="H282">
        <v>0.04</v>
      </c>
      <c r="I282">
        <v>0.04</v>
      </c>
      <c r="J282">
        <v>0.02</v>
      </c>
      <c r="K282">
        <v>0</v>
      </c>
      <c r="L282">
        <v>0.01</v>
      </c>
      <c r="M282">
        <v>0.01</v>
      </c>
      <c r="N282">
        <v>0</v>
      </c>
      <c r="O282">
        <v>0</v>
      </c>
      <c r="P282">
        <v>0</v>
      </c>
      <c r="Q282" s="2"/>
      <c r="R282">
        <v>2333</v>
      </c>
      <c r="S282">
        <v>2364</v>
      </c>
      <c r="T282">
        <v>119.29</v>
      </c>
      <c r="U282">
        <v>117.5</v>
      </c>
      <c r="V282">
        <v>84.03</v>
      </c>
      <c r="W282">
        <v>6.24</v>
      </c>
      <c r="X282">
        <v>26.04</v>
      </c>
      <c r="Y282">
        <v>2.94</v>
      </c>
      <c r="Z282">
        <v>0.03</v>
      </c>
      <c r="AA282">
        <v>0</v>
      </c>
      <c r="AB282">
        <v>0</v>
      </c>
    </row>
    <row r="283" spans="1:28" x14ac:dyDescent="0.15">
      <c r="A283" t="str">
        <f t="shared" si="14"/>
        <v>2379-2364</v>
      </c>
      <c r="B283">
        <f>INDEX(Descriptions!$C$4:$C$736,MATCH($A283,Descriptions!$B$4:$B$736,))</f>
        <v>0</v>
      </c>
      <c r="C283" s="9">
        <f t="shared" si="12"/>
        <v>1600</v>
      </c>
      <c r="D283" s="9">
        <f t="shared" si="13"/>
        <v>1700</v>
      </c>
      <c r="E283" s="2"/>
      <c r="F283">
        <v>2379</v>
      </c>
      <c r="G283">
        <v>2364</v>
      </c>
      <c r="H283">
        <v>108.94</v>
      </c>
      <c r="I283">
        <v>106.57</v>
      </c>
      <c r="J283">
        <v>44.34</v>
      </c>
      <c r="K283">
        <v>6.35</v>
      </c>
      <c r="L283">
        <v>37.74</v>
      </c>
      <c r="M283">
        <v>14.57</v>
      </c>
      <c r="N283">
        <v>5.95</v>
      </c>
      <c r="O283">
        <v>0</v>
      </c>
      <c r="P283">
        <v>0</v>
      </c>
      <c r="Q283" s="2"/>
      <c r="R283">
        <v>2379</v>
      </c>
      <c r="S283">
        <v>2364</v>
      </c>
      <c r="T283">
        <v>170.81</v>
      </c>
      <c r="U283">
        <v>164.18</v>
      </c>
      <c r="V283">
        <v>67.14</v>
      </c>
      <c r="W283">
        <v>13.4</v>
      </c>
      <c r="X283">
        <v>78.17</v>
      </c>
      <c r="Y283">
        <v>9.93</v>
      </c>
      <c r="Z283">
        <v>2.17</v>
      </c>
      <c r="AA283">
        <v>0</v>
      </c>
      <c r="AB283">
        <v>0</v>
      </c>
    </row>
    <row r="284" spans="1:28" x14ac:dyDescent="0.15">
      <c r="A284" t="str">
        <f t="shared" si="14"/>
        <v>2819-2365</v>
      </c>
      <c r="B284">
        <f>INDEX(Descriptions!$C$4:$C$736,MATCH($A284,Descriptions!$B$4:$B$736,))</f>
        <v>0</v>
      </c>
      <c r="C284" s="9">
        <f t="shared" si="12"/>
        <v>1500</v>
      </c>
      <c r="D284" s="9">
        <f t="shared" si="13"/>
        <v>1600</v>
      </c>
      <c r="E284" s="2"/>
      <c r="F284">
        <v>2819</v>
      </c>
      <c r="G284">
        <v>2365</v>
      </c>
      <c r="H284">
        <v>48.44</v>
      </c>
      <c r="I284">
        <v>47.43</v>
      </c>
      <c r="J284">
        <v>8.77</v>
      </c>
      <c r="K284">
        <v>1.68</v>
      </c>
      <c r="L284">
        <v>32.32</v>
      </c>
      <c r="M284">
        <v>5.57</v>
      </c>
      <c r="N284">
        <v>0.1</v>
      </c>
      <c r="O284">
        <v>0</v>
      </c>
      <c r="P284">
        <v>0</v>
      </c>
      <c r="Q284" s="2"/>
      <c r="R284">
        <v>2819</v>
      </c>
      <c r="S284">
        <v>2365</v>
      </c>
      <c r="T284">
        <v>197.11</v>
      </c>
      <c r="U284">
        <v>194.16</v>
      </c>
      <c r="V284">
        <v>108.35</v>
      </c>
      <c r="W284">
        <v>8.74</v>
      </c>
      <c r="X284">
        <v>73.27</v>
      </c>
      <c r="Y284">
        <v>6.6</v>
      </c>
      <c r="Z284">
        <v>0.14000000000000001</v>
      </c>
      <c r="AA284">
        <v>0</v>
      </c>
      <c r="AB284">
        <v>0</v>
      </c>
    </row>
    <row r="285" spans="1:28" x14ac:dyDescent="0.15">
      <c r="A285" t="str">
        <f t="shared" si="14"/>
        <v>2387-2365</v>
      </c>
      <c r="B285">
        <f>INDEX(Descriptions!$C$4:$C$736,MATCH($A285,Descriptions!$B$4:$B$736,))</f>
        <v>0</v>
      </c>
      <c r="C285" s="9">
        <f t="shared" si="12"/>
        <v>1700</v>
      </c>
      <c r="D285" s="9">
        <f t="shared" si="13"/>
        <v>1800</v>
      </c>
      <c r="E285" s="2"/>
      <c r="F285">
        <v>2387</v>
      </c>
      <c r="G285">
        <v>2365</v>
      </c>
      <c r="H285">
        <v>119.55</v>
      </c>
      <c r="I285">
        <v>117.59</v>
      </c>
      <c r="J285">
        <v>50.5</v>
      </c>
      <c r="K285">
        <v>5.95</v>
      </c>
      <c r="L285">
        <v>42.22</v>
      </c>
      <c r="M285">
        <v>14.56</v>
      </c>
      <c r="N285">
        <v>6.31</v>
      </c>
      <c r="O285">
        <v>0</v>
      </c>
      <c r="P285">
        <v>0</v>
      </c>
      <c r="Q285" s="2"/>
      <c r="R285">
        <v>2387</v>
      </c>
      <c r="S285">
        <v>2365</v>
      </c>
      <c r="T285">
        <v>166.68</v>
      </c>
      <c r="U285">
        <v>160.91</v>
      </c>
      <c r="V285">
        <v>61.52</v>
      </c>
      <c r="W285">
        <v>13.12</v>
      </c>
      <c r="X285">
        <v>80.099999999999994</v>
      </c>
      <c r="Y285">
        <v>9.8800000000000008</v>
      </c>
      <c r="Z285">
        <v>2.0699999999999998</v>
      </c>
      <c r="AA285">
        <v>0</v>
      </c>
      <c r="AB285">
        <v>0</v>
      </c>
    </row>
    <row r="286" spans="1:28" x14ac:dyDescent="0.15">
      <c r="A286" t="str">
        <f t="shared" si="14"/>
        <v>3724-2366</v>
      </c>
      <c r="B286">
        <f>INDEX(Descriptions!$C$4:$C$736,MATCH($A286,Descriptions!$B$4:$B$736,))</f>
        <v>0</v>
      </c>
      <c r="C286" s="9">
        <f t="shared" si="12"/>
        <v>1700</v>
      </c>
      <c r="D286" s="9">
        <f t="shared" si="13"/>
        <v>1800</v>
      </c>
      <c r="E286" s="2"/>
      <c r="F286">
        <v>3724</v>
      </c>
      <c r="G286">
        <v>2366</v>
      </c>
      <c r="H286">
        <v>191.32</v>
      </c>
      <c r="I286">
        <v>189.54</v>
      </c>
      <c r="J286">
        <v>105.17</v>
      </c>
      <c r="K286">
        <v>3</v>
      </c>
      <c r="L286">
        <v>62.48</v>
      </c>
      <c r="M286">
        <v>2.13</v>
      </c>
      <c r="N286">
        <v>3.53</v>
      </c>
      <c r="O286">
        <v>0</v>
      </c>
      <c r="P286">
        <v>15</v>
      </c>
      <c r="Q286" s="2"/>
      <c r="R286">
        <v>3724</v>
      </c>
      <c r="S286">
        <v>2366</v>
      </c>
      <c r="T286">
        <v>100.45</v>
      </c>
      <c r="U286">
        <v>98.83</v>
      </c>
      <c r="V286">
        <v>15.2</v>
      </c>
      <c r="W286">
        <v>3.13</v>
      </c>
      <c r="X286">
        <v>80.31</v>
      </c>
      <c r="Y286">
        <v>1.3</v>
      </c>
      <c r="Z286">
        <v>0.51</v>
      </c>
      <c r="AA286">
        <v>0</v>
      </c>
      <c r="AB286">
        <v>0</v>
      </c>
    </row>
    <row r="287" spans="1:28" x14ac:dyDescent="0.15">
      <c r="A287" t="str">
        <f t="shared" si="14"/>
        <v>2372-2367</v>
      </c>
      <c r="B287">
        <f>INDEX(Descriptions!$C$4:$C$736,MATCH($A287,Descriptions!$B$4:$B$736,))</f>
        <v>0</v>
      </c>
      <c r="C287" s="9">
        <f t="shared" si="12"/>
        <v>900</v>
      </c>
      <c r="D287" s="9">
        <f t="shared" si="13"/>
        <v>900</v>
      </c>
      <c r="E287" s="2"/>
      <c r="F287">
        <v>2372</v>
      </c>
      <c r="G287">
        <v>2367</v>
      </c>
      <c r="H287">
        <v>23.84</v>
      </c>
      <c r="I287">
        <v>23.64</v>
      </c>
      <c r="J287">
        <v>1.34</v>
      </c>
      <c r="K287">
        <v>0.55000000000000004</v>
      </c>
      <c r="L287">
        <v>11.6</v>
      </c>
      <c r="M287">
        <v>0.28999999999999998</v>
      </c>
      <c r="N287">
        <v>7.0000000000000007E-2</v>
      </c>
      <c r="O287">
        <v>0</v>
      </c>
      <c r="P287">
        <v>10</v>
      </c>
      <c r="Q287" s="2"/>
      <c r="R287">
        <v>2372</v>
      </c>
      <c r="S287">
        <v>2367</v>
      </c>
      <c r="T287">
        <v>125.18</v>
      </c>
      <c r="U287">
        <v>124.04</v>
      </c>
      <c r="V287">
        <v>69.75</v>
      </c>
      <c r="W287">
        <v>1.84</v>
      </c>
      <c r="X287">
        <v>37.42</v>
      </c>
      <c r="Y287">
        <v>1</v>
      </c>
      <c r="Z287">
        <v>0.17</v>
      </c>
      <c r="AA287">
        <v>0</v>
      </c>
      <c r="AB287">
        <v>15</v>
      </c>
    </row>
    <row r="288" spans="1:28" x14ac:dyDescent="0.15">
      <c r="A288" t="str">
        <f t="shared" si="14"/>
        <v>2385-2367</v>
      </c>
      <c r="B288">
        <f>INDEX(Descriptions!$C$4:$C$736,MATCH($A288,Descriptions!$B$4:$B$736,))</f>
        <v>0</v>
      </c>
      <c r="C288" s="9">
        <f t="shared" si="12"/>
        <v>1600</v>
      </c>
      <c r="D288" s="9">
        <f t="shared" si="13"/>
        <v>1700</v>
      </c>
      <c r="E288" s="2"/>
      <c r="F288">
        <v>2385</v>
      </c>
      <c r="G288">
        <v>2367</v>
      </c>
      <c r="H288">
        <v>167.96</v>
      </c>
      <c r="I288">
        <v>166.64</v>
      </c>
      <c r="J288">
        <v>80.599999999999994</v>
      </c>
      <c r="K288">
        <v>9.34</v>
      </c>
      <c r="L288">
        <v>67.69</v>
      </c>
      <c r="M288">
        <v>2.13</v>
      </c>
      <c r="N288">
        <v>0.69</v>
      </c>
      <c r="O288">
        <v>0</v>
      </c>
      <c r="P288">
        <v>7.5</v>
      </c>
      <c r="Q288" s="2"/>
      <c r="R288">
        <v>2385</v>
      </c>
      <c r="S288">
        <v>2367</v>
      </c>
      <c r="T288">
        <v>95.02</v>
      </c>
      <c r="U288">
        <v>94.05</v>
      </c>
      <c r="V288">
        <v>38.950000000000003</v>
      </c>
      <c r="W288">
        <v>2.44</v>
      </c>
      <c r="X288">
        <v>43.87</v>
      </c>
      <c r="Y288">
        <v>0.51</v>
      </c>
      <c r="Z288">
        <v>0.25</v>
      </c>
      <c r="AA288">
        <v>0</v>
      </c>
      <c r="AB288">
        <v>9</v>
      </c>
    </row>
    <row r="289" spans="1:28" x14ac:dyDescent="0.15">
      <c r="A289" t="str">
        <f t="shared" si="14"/>
        <v>2369-2368</v>
      </c>
      <c r="B289">
        <f>INDEX(Descriptions!$C$4:$C$736,MATCH($A289,Descriptions!$B$4:$B$736,))</f>
        <v>0</v>
      </c>
      <c r="C289" s="9">
        <f t="shared" si="12"/>
        <v>200</v>
      </c>
      <c r="D289" s="9">
        <f t="shared" si="13"/>
        <v>200</v>
      </c>
      <c r="E289" s="2"/>
      <c r="F289">
        <v>2369</v>
      </c>
      <c r="G289">
        <v>2368</v>
      </c>
      <c r="H289">
        <v>20.239999999999998</v>
      </c>
      <c r="I289">
        <v>20.100000000000001</v>
      </c>
      <c r="J289">
        <v>1.2</v>
      </c>
      <c r="K289">
        <v>0.14000000000000001</v>
      </c>
      <c r="L289">
        <v>2.83</v>
      </c>
      <c r="M289">
        <v>0.91</v>
      </c>
      <c r="N289">
        <v>0.16</v>
      </c>
      <c r="O289">
        <v>0</v>
      </c>
      <c r="P289">
        <v>15</v>
      </c>
      <c r="Q289" s="2"/>
      <c r="R289">
        <v>2369</v>
      </c>
      <c r="S289">
        <v>2368</v>
      </c>
      <c r="T289">
        <v>20.69</v>
      </c>
      <c r="U289">
        <v>20.39</v>
      </c>
      <c r="V289">
        <v>12.61</v>
      </c>
      <c r="W289">
        <v>0.34</v>
      </c>
      <c r="X289">
        <v>6.5</v>
      </c>
      <c r="Y289">
        <v>1.03</v>
      </c>
      <c r="Z289">
        <v>0.21</v>
      </c>
      <c r="AA289">
        <v>0</v>
      </c>
      <c r="AB289">
        <v>0</v>
      </c>
    </row>
    <row r="290" spans="1:28" x14ac:dyDescent="0.15">
      <c r="A290" t="str">
        <f t="shared" si="14"/>
        <v>2821-2368</v>
      </c>
      <c r="B290">
        <f>INDEX(Descriptions!$C$4:$C$736,MATCH($A290,Descriptions!$B$4:$B$736,))</f>
        <v>0</v>
      </c>
      <c r="C290" s="9">
        <f t="shared" si="12"/>
        <v>100</v>
      </c>
      <c r="D290" s="9">
        <f t="shared" si="13"/>
        <v>100</v>
      </c>
      <c r="E290" s="2"/>
      <c r="F290">
        <v>2821</v>
      </c>
      <c r="G290">
        <v>2368</v>
      </c>
      <c r="H290">
        <v>10</v>
      </c>
      <c r="I290">
        <v>9.9700000000000006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10</v>
      </c>
      <c r="Q290" s="2"/>
      <c r="R290">
        <v>2821</v>
      </c>
      <c r="S290">
        <v>2368</v>
      </c>
      <c r="T290">
        <v>12</v>
      </c>
      <c r="U290">
        <v>11.91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12</v>
      </c>
    </row>
    <row r="291" spans="1:28" x14ac:dyDescent="0.15">
      <c r="A291" t="str">
        <f t="shared" si="14"/>
        <v>20018-2369</v>
      </c>
      <c r="B291">
        <f>INDEX(Descriptions!$C$4:$C$736,MATCH($A291,Descriptions!$B$4:$B$736,))</f>
        <v>0</v>
      </c>
      <c r="C291" s="9">
        <f t="shared" si="12"/>
        <v>200</v>
      </c>
      <c r="D291" s="9">
        <f t="shared" si="13"/>
        <v>200</v>
      </c>
      <c r="E291" s="2"/>
      <c r="F291">
        <v>20018</v>
      </c>
      <c r="G291">
        <v>2369</v>
      </c>
      <c r="H291">
        <v>20.239999999999998</v>
      </c>
      <c r="I291">
        <v>20.100000000000001</v>
      </c>
      <c r="J291">
        <v>1.2</v>
      </c>
      <c r="K291">
        <v>0.14000000000000001</v>
      </c>
      <c r="L291">
        <v>2.83</v>
      </c>
      <c r="M291">
        <v>0.91</v>
      </c>
      <c r="N291">
        <v>0.16</v>
      </c>
      <c r="O291">
        <v>0</v>
      </c>
      <c r="P291">
        <v>15</v>
      </c>
      <c r="Q291" s="2"/>
      <c r="R291">
        <v>20018</v>
      </c>
      <c r="S291">
        <v>2369</v>
      </c>
      <c r="T291">
        <v>20.69</v>
      </c>
      <c r="U291">
        <v>20.39</v>
      </c>
      <c r="V291">
        <v>12.61</v>
      </c>
      <c r="W291">
        <v>0.34</v>
      </c>
      <c r="X291">
        <v>6.5</v>
      </c>
      <c r="Y291">
        <v>1.03</v>
      </c>
      <c r="Z291">
        <v>0.21</v>
      </c>
      <c r="AA291">
        <v>0</v>
      </c>
      <c r="AB291">
        <v>0</v>
      </c>
    </row>
    <row r="292" spans="1:28" x14ac:dyDescent="0.15">
      <c r="A292" t="str">
        <f t="shared" si="14"/>
        <v>2368-2369</v>
      </c>
      <c r="B292">
        <f>INDEX(Descriptions!$C$4:$C$736,MATCH($A292,Descriptions!$B$4:$B$736,))</f>
        <v>0</v>
      </c>
      <c r="C292" s="9">
        <f t="shared" si="12"/>
        <v>300</v>
      </c>
      <c r="D292" s="9">
        <f t="shared" si="13"/>
        <v>300</v>
      </c>
      <c r="E292" s="2"/>
      <c r="F292">
        <v>2368</v>
      </c>
      <c r="G292">
        <v>2369</v>
      </c>
      <c r="H292">
        <v>33.72</v>
      </c>
      <c r="I292">
        <v>33.69</v>
      </c>
      <c r="J292">
        <v>13.24</v>
      </c>
      <c r="K292">
        <v>0.17</v>
      </c>
      <c r="L292">
        <v>8.91</v>
      </c>
      <c r="M292">
        <v>1.1200000000000001</v>
      </c>
      <c r="N292">
        <v>0.28999999999999998</v>
      </c>
      <c r="O292">
        <v>0</v>
      </c>
      <c r="P292">
        <v>10</v>
      </c>
      <c r="Q292" s="2"/>
      <c r="R292">
        <v>2368</v>
      </c>
      <c r="S292">
        <v>2369</v>
      </c>
      <c r="T292">
        <v>17.45</v>
      </c>
      <c r="U292">
        <v>17.36</v>
      </c>
      <c r="V292">
        <v>0.92</v>
      </c>
      <c r="W292">
        <v>0.21</v>
      </c>
      <c r="X292">
        <v>3.41</v>
      </c>
      <c r="Y292">
        <v>0.32</v>
      </c>
      <c r="Z292">
        <v>0.59</v>
      </c>
      <c r="AA292">
        <v>0</v>
      </c>
      <c r="AB292">
        <v>12</v>
      </c>
    </row>
    <row r="293" spans="1:28" x14ac:dyDescent="0.15">
      <c r="A293" t="str">
        <f t="shared" si="14"/>
        <v>3717-2370</v>
      </c>
      <c r="B293">
        <f>INDEX(Descriptions!$C$4:$C$736,MATCH($A293,Descriptions!$B$4:$B$736,))</f>
        <v>0</v>
      </c>
      <c r="C293" s="9">
        <f t="shared" si="12"/>
        <v>0</v>
      </c>
      <c r="D293" s="9">
        <f t="shared" si="13"/>
        <v>0</v>
      </c>
      <c r="E293" s="2"/>
      <c r="F293">
        <v>3717</v>
      </c>
      <c r="G293">
        <v>2370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 s="2"/>
      <c r="R293">
        <v>3717</v>
      </c>
      <c r="S293">
        <v>2370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15">
      <c r="A294" t="str">
        <f t="shared" si="14"/>
        <v>2820-2370</v>
      </c>
      <c r="B294">
        <f>INDEX(Descriptions!$C$4:$C$736,MATCH($A294,Descriptions!$B$4:$B$736,))</f>
        <v>0</v>
      </c>
      <c r="C294" s="9">
        <f t="shared" si="12"/>
        <v>300</v>
      </c>
      <c r="D294" s="9">
        <f t="shared" si="13"/>
        <v>300</v>
      </c>
      <c r="E294" s="2"/>
      <c r="F294">
        <v>2820</v>
      </c>
      <c r="G294">
        <v>2370</v>
      </c>
      <c r="H294">
        <v>28.24</v>
      </c>
      <c r="I294">
        <v>28.04</v>
      </c>
      <c r="J294">
        <v>2.23</v>
      </c>
      <c r="K294">
        <v>0.43</v>
      </c>
      <c r="L294">
        <v>9.25</v>
      </c>
      <c r="M294">
        <v>0.91</v>
      </c>
      <c r="N294">
        <v>0.41</v>
      </c>
      <c r="O294">
        <v>0</v>
      </c>
      <c r="P294">
        <v>15</v>
      </c>
      <c r="Q294" s="2"/>
      <c r="R294">
        <v>2820</v>
      </c>
      <c r="S294">
        <v>2370</v>
      </c>
      <c r="T294">
        <v>27.71</v>
      </c>
      <c r="U294">
        <v>27.31</v>
      </c>
      <c r="V294">
        <v>15.9</v>
      </c>
      <c r="W294">
        <v>0.51</v>
      </c>
      <c r="X294">
        <v>9.92</v>
      </c>
      <c r="Y294">
        <v>1.03</v>
      </c>
      <c r="Z294">
        <v>0.35</v>
      </c>
      <c r="AA294">
        <v>0</v>
      </c>
      <c r="AB294">
        <v>0</v>
      </c>
    </row>
    <row r="295" spans="1:28" x14ac:dyDescent="0.15">
      <c r="A295" t="str">
        <f t="shared" si="14"/>
        <v>20018-2370</v>
      </c>
      <c r="B295">
        <f>INDEX(Descriptions!$C$4:$C$736,MATCH($A295,Descriptions!$B$4:$B$736,))</f>
        <v>0</v>
      </c>
      <c r="C295" s="9">
        <f t="shared" si="12"/>
        <v>300</v>
      </c>
      <c r="D295" s="9">
        <f t="shared" si="13"/>
        <v>300</v>
      </c>
      <c r="E295" s="2"/>
      <c r="F295">
        <v>20018</v>
      </c>
      <c r="G295">
        <v>2370</v>
      </c>
      <c r="H295">
        <v>33.72</v>
      </c>
      <c r="I295">
        <v>33.69</v>
      </c>
      <c r="J295">
        <v>13.24</v>
      </c>
      <c r="K295">
        <v>0.17</v>
      </c>
      <c r="L295">
        <v>8.91</v>
      </c>
      <c r="M295">
        <v>1.1200000000000001</v>
      </c>
      <c r="N295">
        <v>0.28999999999999998</v>
      </c>
      <c r="O295">
        <v>0</v>
      </c>
      <c r="P295">
        <v>10</v>
      </c>
      <c r="Q295" s="2"/>
      <c r="R295">
        <v>20018</v>
      </c>
      <c r="S295">
        <v>2370</v>
      </c>
      <c r="T295">
        <v>17.45</v>
      </c>
      <c r="U295">
        <v>17.36</v>
      </c>
      <c r="V295">
        <v>0.92</v>
      </c>
      <c r="W295">
        <v>0.21</v>
      </c>
      <c r="X295">
        <v>3.41</v>
      </c>
      <c r="Y295">
        <v>0.32</v>
      </c>
      <c r="Z295">
        <v>0.59</v>
      </c>
      <c r="AA295">
        <v>0</v>
      </c>
      <c r="AB295">
        <v>12</v>
      </c>
    </row>
    <row r="296" spans="1:28" x14ac:dyDescent="0.15">
      <c r="A296" t="str">
        <f t="shared" si="14"/>
        <v>2379-2371</v>
      </c>
      <c r="B296">
        <f>INDEX(Descriptions!$C$4:$C$736,MATCH($A296,Descriptions!$B$4:$B$736,))</f>
        <v>0</v>
      </c>
      <c r="C296" s="9">
        <f t="shared" si="12"/>
        <v>900</v>
      </c>
      <c r="D296" s="9">
        <f t="shared" si="13"/>
        <v>900</v>
      </c>
      <c r="E296" s="2"/>
      <c r="F296">
        <v>2379</v>
      </c>
      <c r="G296">
        <v>2371</v>
      </c>
      <c r="H296">
        <v>24.45</v>
      </c>
      <c r="I296">
        <v>24.45</v>
      </c>
      <c r="J296">
        <v>12.58</v>
      </c>
      <c r="K296">
        <v>1.23</v>
      </c>
      <c r="L296">
        <v>9.85</v>
      </c>
      <c r="M296">
        <v>0.21</v>
      </c>
      <c r="N296">
        <v>0.57999999999999996</v>
      </c>
      <c r="O296">
        <v>0</v>
      </c>
      <c r="P296">
        <v>0</v>
      </c>
      <c r="Q296" s="2"/>
      <c r="R296">
        <v>2379</v>
      </c>
      <c r="S296">
        <v>2371</v>
      </c>
      <c r="T296">
        <v>131.56</v>
      </c>
      <c r="U296">
        <v>129.78</v>
      </c>
      <c r="V296">
        <v>88.18</v>
      </c>
      <c r="W296">
        <v>6.76</v>
      </c>
      <c r="X296">
        <v>33.53</v>
      </c>
      <c r="Y296">
        <v>3</v>
      </c>
      <c r="Z296">
        <v>0.08</v>
      </c>
      <c r="AA296">
        <v>0</v>
      </c>
      <c r="AB296">
        <v>0</v>
      </c>
    </row>
    <row r="297" spans="1:28" x14ac:dyDescent="0.15">
      <c r="A297" t="str">
        <f t="shared" si="14"/>
        <v>2380-2371</v>
      </c>
      <c r="B297">
        <f>INDEX(Descriptions!$C$4:$C$736,MATCH($A297,Descriptions!$B$4:$B$736,))</f>
        <v>0</v>
      </c>
      <c r="C297" s="9">
        <f t="shared" si="12"/>
        <v>3700</v>
      </c>
      <c r="D297" s="9">
        <f t="shared" si="13"/>
        <v>3900</v>
      </c>
      <c r="E297" s="2"/>
      <c r="F297">
        <v>2380</v>
      </c>
      <c r="G297">
        <v>2371</v>
      </c>
      <c r="H297">
        <v>374.11</v>
      </c>
      <c r="I297">
        <v>365.94</v>
      </c>
      <c r="J297">
        <v>230</v>
      </c>
      <c r="K297">
        <v>12.03</v>
      </c>
      <c r="L297">
        <v>105.17</v>
      </c>
      <c r="M297">
        <v>20.34</v>
      </c>
      <c r="N297">
        <v>6.58</v>
      </c>
      <c r="O297">
        <v>0</v>
      </c>
      <c r="P297">
        <v>0</v>
      </c>
      <c r="Q297" s="2"/>
      <c r="R297">
        <v>2380</v>
      </c>
      <c r="S297">
        <v>2371</v>
      </c>
      <c r="T297">
        <v>257.41000000000003</v>
      </c>
      <c r="U297">
        <v>247.41</v>
      </c>
      <c r="V297">
        <v>95.72</v>
      </c>
      <c r="W297">
        <v>16.93</v>
      </c>
      <c r="X297">
        <v>127.69</v>
      </c>
      <c r="Y297">
        <v>14.3</v>
      </c>
      <c r="Z297">
        <v>2.77</v>
      </c>
      <c r="AA297">
        <v>0</v>
      </c>
      <c r="AB297">
        <v>0</v>
      </c>
    </row>
    <row r="298" spans="1:28" x14ac:dyDescent="0.15">
      <c r="A298" t="str">
        <f t="shared" si="14"/>
        <v>4018-2372</v>
      </c>
      <c r="B298">
        <f>INDEX(Descriptions!$C$4:$C$736,MATCH($A298,Descriptions!$B$4:$B$736,))</f>
        <v>0</v>
      </c>
      <c r="C298" s="9">
        <f t="shared" si="12"/>
        <v>1200</v>
      </c>
      <c r="D298" s="9">
        <f t="shared" si="13"/>
        <v>1300</v>
      </c>
      <c r="E298" s="2"/>
      <c r="F298">
        <v>4018</v>
      </c>
      <c r="G298">
        <v>2372</v>
      </c>
      <c r="H298">
        <v>34.590000000000003</v>
      </c>
      <c r="I298">
        <v>34.299999999999997</v>
      </c>
      <c r="J298">
        <v>3.16</v>
      </c>
      <c r="K298">
        <v>0.85</v>
      </c>
      <c r="L298">
        <v>20.16</v>
      </c>
      <c r="M298">
        <v>0.28999999999999998</v>
      </c>
      <c r="N298">
        <v>0.13</v>
      </c>
      <c r="O298">
        <v>0</v>
      </c>
      <c r="P298">
        <v>10</v>
      </c>
      <c r="Q298" s="2"/>
      <c r="R298">
        <v>4018</v>
      </c>
      <c r="S298">
        <v>2372</v>
      </c>
      <c r="T298">
        <v>165.11</v>
      </c>
      <c r="U298">
        <v>163.61000000000001</v>
      </c>
      <c r="V298">
        <v>86.4</v>
      </c>
      <c r="W298">
        <v>2.72</v>
      </c>
      <c r="X298">
        <v>59.73</v>
      </c>
      <c r="Y298">
        <v>1</v>
      </c>
      <c r="Z298">
        <v>0.25</v>
      </c>
      <c r="AA298">
        <v>0</v>
      </c>
      <c r="AB298">
        <v>15</v>
      </c>
    </row>
    <row r="299" spans="1:28" x14ac:dyDescent="0.15">
      <c r="A299" t="str">
        <f t="shared" si="14"/>
        <v>2367-2372</v>
      </c>
      <c r="B299">
        <f>INDEX(Descriptions!$C$4:$C$736,MATCH($A299,Descriptions!$B$4:$B$736,))</f>
        <v>0</v>
      </c>
      <c r="C299" s="9">
        <f t="shared" si="12"/>
        <v>1400</v>
      </c>
      <c r="D299" s="9">
        <f t="shared" si="13"/>
        <v>1500</v>
      </c>
      <c r="E299" s="2"/>
      <c r="F299">
        <v>2367</v>
      </c>
      <c r="G299">
        <v>2372</v>
      </c>
      <c r="H299">
        <v>160.16999999999999</v>
      </c>
      <c r="I299">
        <v>158.91</v>
      </c>
      <c r="J299">
        <v>79.11</v>
      </c>
      <c r="K299">
        <v>9</v>
      </c>
      <c r="L299">
        <v>61.85</v>
      </c>
      <c r="M299">
        <v>2.13</v>
      </c>
      <c r="N299">
        <v>0.57999999999999996</v>
      </c>
      <c r="O299">
        <v>0</v>
      </c>
      <c r="P299">
        <v>7.5</v>
      </c>
      <c r="Q299" s="2"/>
      <c r="R299">
        <v>2367</v>
      </c>
      <c r="S299">
        <v>2372</v>
      </c>
      <c r="T299">
        <v>82.14</v>
      </c>
      <c r="U299">
        <v>81.3</v>
      </c>
      <c r="V299">
        <v>31.25</v>
      </c>
      <c r="W299">
        <v>2.2000000000000002</v>
      </c>
      <c r="X299">
        <v>39.119999999999997</v>
      </c>
      <c r="Y299">
        <v>0.51</v>
      </c>
      <c r="Z299">
        <v>0.06</v>
      </c>
      <c r="AA299">
        <v>0</v>
      </c>
      <c r="AB299">
        <v>9</v>
      </c>
    </row>
    <row r="300" spans="1:28" x14ac:dyDescent="0.15">
      <c r="A300" t="str">
        <f t="shared" si="14"/>
        <v>2362-2373</v>
      </c>
      <c r="B300">
        <f>INDEX(Descriptions!$C$4:$C$736,MATCH($A300,Descriptions!$B$4:$B$736,))</f>
        <v>0</v>
      </c>
      <c r="C300" s="9">
        <f t="shared" si="12"/>
        <v>800</v>
      </c>
      <c r="D300" s="9">
        <f t="shared" si="13"/>
        <v>800</v>
      </c>
      <c r="E300" s="2"/>
      <c r="F300">
        <v>2362</v>
      </c>
      <c r="G300">
        <v>2373</v>
      </c>
      <c r="H300">
        <v>36.35</v>
      </c>
      <c r="I300">
        <v>35.6</v>
      </c>
      <c r="J300">
        <v>4.3</v>
      </c>
      <c r="K300">
        <v>0.77</v>
      </c>
      <c r="L300">
        <v>20.49</v>
      </c>
      <c r="M300">
        <v>0.56000000000000005</v>
      </c>
      <c r="N300">
        <v>0.23</v>
      </c>
      <c r="O300">
        <v>0</v>
      </c>
      <c r="P300">
        <v>10</v>
      </c>
      <c r="Q300" s="2"/>
      <c r="R300">
        <v>2362</v>
      </c>
      <c r="S300">
        <v>2373</v>
      </c>
      <c r="T300">
        <v>91.13</v>
      </c>
      <c r="U300">
        <v>89.77</v>
      </c>
      <c r="V300">
        <v>21.44</v>
      </c>
      <c r="W300">
        <v>1.47</v>
      </c>
      <c r="X300">
        <v>54.88</v>
      </c>
      <c r="Y300">
        <v>0.5</v>
      </c>
      <c r="Z300">
        <v>0.84</v>
      </c>
      <c r="AA300">
        <v>0</v>
      </c>
      <c r="AB300">
        <v>12</v>
      </c>
    </row>
    <row r="301" spans="1:28" x14ac:dyDescent="0.15">
      <c r="A301" t="str">
        <f t="shared" si="14"/>
        <v>4125-2374</v>
      </c>
      <c r="B301">
        <f>INDEX(Descriptions!$C$4:$C$736,MATCH($A301,Descriptions!$B$4:$B$736,))</f>
        <v>0</v>
      </c>
      <c r="C301" s="9">
        <f t="shared" si="12"/>
        <v>2100</v>
      </c>
      <c r="D301" s="9">
        <f t="shared" si="13"/>
        <v>2200</v>
      </c>
      <c r="E301" s="2"/>
      <c r="F301">
        <v>4125</v>
      </c>
      <c r="G301">
        <v>2374</v>
      </c>
      <c r="H301">
        <v>200.46</v>
      </c>
      <c r="I301">
        <v>196.81</v>
      </c>
      <c r="J301">
        <v>92.29</v>
      </c>
      <c r="K301">
        <v>11.25</v>
      </c>
      <c r="L301">
        <v>73.69</v>
      </c>
      <c r="M301">
        <v>3.4</v>
      </c>
      <c r="N301">
        <v>4.83</v>
      </c>
      <c r="O301">
        <v>0</v>
      </c>
      <c r="P301">
        <v>15</v>
      </c>
      <c r="Q301" s="2"/>
      <c r="R301">
        <v>4125</v>
      </c>
      <c r="S301">
        <v>2374</v>
      </c>
      <c r="T301">
        <v>161.99</v>
      </c>
      <c r="U301">
        <v>156.62</v>
      </c>
      <c r="V301">
        <v>43.88</v>
      </c>
      <c r="W301">
        <v>4.4000000000000004</v>
      </c>
      <c r="X301">
        <v>77.86</v>
      </c>
      <c r="Y301">
        <v>27.22</v>
      </c>
      <c r="Z301">
        <v>8.65</v>
      </c>
      <c r="AA301">
        <v>0</v>
      </c>
      <c r="AB301">
        <v>0</v>
      </c>
    </row>
    <row r="302" spans="1:28" x14ac:dyDescent="0.15">
      <c r="A302" t="str">
        <f t="shared" si="14"/>
        <v>2376-2374</v>
      </c>
      <c r="B302">
        <f>INDEX(Descriptions!$C$4:$C$736,MATCH($A302,Descriptions!$B$4:$B$736,))</f>
        <v>0</v>
      </c>
      <c r="C302" s="9">
        <f t="shared" si="12"/>
        <v>3900</v>
      </c>
      <c r="D302" s="9">
        <f t="shared" si="13"/>
        <v>4100</v>
      </c>
      <c r="E302" s="2"/>
      <c r="F302">
        <v>2376</v>
      </c>
      <c r="G302">
        <v>2374</v>
      </c>
      <c r="H302">
        <v>234.12</v>
      </c>
      <c r="I302">
        <v>233.3</v>
      </c>
      <c r="J302">
        <v>82.34</v>
      </c>
      <c r="K302">
        <v>9.9700000000000006</v>
      </c>
      <c r="L302">
        <v>95.7</v>
      </c>
      <c r="M302">
        <v>27.02</v>
      </c>
      <c r="N302">
        <v>9.08</v>
      </c>
      <c r="O302">
        <v>0</v>
      </c>
      <c r="P302">
        <v>10</v>
      </c>
      <c r="Q302" s="2"/>
      <c r="R302">
        <v>2376</v>
      </c>
      <c r="S302">
        <v>2374</v>
      </c>
      <c r="T302">
        <v>412.76</v>
      </c>
      <c r="U302">
        <v>409.69</v>
      </c>
      <c r="V302">
        <v>172.08</v>
      </c>
      <c r="W302">
        <v>19.98</v>
      </c>
      <c r="X302">
        <v>165.71</v>
      </c>
      <c r="Y302">
        <v>34.72</v>
      </c>
      <c r="Z302">
        <v>8.2899999999999991</v>
      </c>
      <c r="AA302">
        <v>0</v>
      </c>
      <c r="AB302">
        <v>12</v>
      </c>
    </row>
    <row r="303" spans="1:28" x14ac:dyDescent="0.15">
      <c r="A303" t="str">
        <f t="shared" si="14"/>
        <v>2377-2375</v>
      </c>
      <c r="B303">
        <f>INDEX(Descriptions!$C$4:$C$736,MATCH($A303,Descriptions!$B$4:$B$736,))</f>
        <v>0</v>
      </c>
      <c r="C303" s="9">
        <f t="shared" si="12"/>
        <v>100</v>
      </c>
      <c r="D303" s="9">
        <f t="shared" si="13"/>
        <v>100</v>
      </c>
      <c r="E303" s="2"/>
      <c r="F303">
        <v>2377</v>
      </c>
      <c r="G303">
        <v>2375</v>
      </c>
      <c r="H303">
        <v>15</v>
      </c>
      <c r="I303">
        <v>14.89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15</v>
      </c>
      <c r="Q303" s="2"/>
      <c r="R303">
        <v>2377</v>
      </c>
      <c r="S303">
        <v>2375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</row>
    <row r="304" spans="1:28" x14ac:dyDescent="0.15">
      <c r="A304" t="str">
        <f t="shared" si="14"/>
        <v>3719-2375</v>
      </c>
      <c r="B304">
        <f>INDEX(Descriptions!$C$4:$C$736,MATCH($A304,Descriptions!$B$4:$B$736,))</f>
        <v>0</v>
      </c>
      <c r="C304" s="9">
        <f t="shared" si="12"/>
        <v>1800</v>
      </c>
      <c r="D304" s="9">
        <f t="shared" si="13"/>
        <v>1900</v>
      </c>
      <c r="E304" s="2"/>
      <c r="F304">
        <v>3719</v>
      </c>
      <c r="G304">
        <v>2375</v>
      </c>
      <c r="H304">
        <v>185.29</v>
      </c>
      <c r="I304">
        <v>185.02</v>
      </c>
      <c r="J304">
        <v>121.56</v>
      </c>
      <c r="K304">
        <v>4.07</v>
      </c>
      <c r="L304">
        <v>56.4</v>
      </c>
      <c r="M304">
        <v>2.27</v>
      </c>
      <c r="N304">
        <v>0.99</v>
      </c>
      <c r="O304">
        <v>0</v>
      </c>
      <c r="P304">
        <v>0</v>
      </c>
      <c r="Q304" s="2"/>
      <c r="R304">
        <v>3719</v>
      </c>
      <c r="S304">
        <v>2375</v>
      </c>
      <c r="T304">
        <v>120.17</v>
      </c>
      <c r="U304">
        <v>119.87</v>
      </c>
      <c r="V304">
        <v>17.3</v>
      </c>
      <c r="W304">
        <v>4.5999999999999996</v>
      </c>
      <c r="X304">
        <v>96.39</v>
      </c>
      <c r="Y304">
        <v>1.31</v>
      </c>
      <c r="Z304">
        <v>0.56999999999999995</v>
      </c>
      <c r="AA304">
        <v>0</v>
      </c>
      <c r="AB304">
        <v>0</v>
      </c>
    </row>
    <row r="305" spans="1:28" x14ac:dyDescent="0.15">
      <c r="A305" t="str">
        <f t="shared" si="14"/>
        <v>4125-2375</v>
      </c>
      <c r="B305">
        <f>INDEX(Descriptions!$C$4:$C$736,MATCH($A305,Descriptions!$B$4:$B$736,))</f>
        <v>0</v>
      </c>
      <c r="C305" s="9">
        <f t="shared" si="12"/>
        <v>4000</v>
      </c>
      <c r="D305" s="9">
        <f t="shared" si="13"/>
        <v>4200</v>
      </c>
      <c r="E305" s="2"/>
      <c r="F305">
        <v>4125</v>
      </c>
      <c r="G305">
        <v>2375</v>
      </c>
      <c r="H305">
        <v>248.84</v>
      </c>
      <c r="I305">
        <v>248.03</v>
      </c>
      <c r="J305">
        <v>90.32</v>
      </c>
      <c r="K305">
        <v>10.51</v>
      </c>
      <c r="L305">
        <v>101.02</v>
      </c>
      <c r="M305">
        <v>27.56</v>
      </c>
      <c r="N305">
        <v>9.44</v>
      </c>
      <c r="O305">
        <v>0</v>
      </c>
      <c r="P305">
        <v>10</v>
      </c>
      <c r="Q305" s="2"/>
      <c r="R305">
        <v>4125</v>
      </c>
      <c r="S305">
        <v>2375</v>
      </c>
      <c r="T305">
        <v>418.25</v>
      </c>
      <c r="U305">
        <v>415.18</v>
      </c>
      <c r="V305">
        <v>172.75</v>
      </c>
      <c r="W305">
        <v>20.190000000000001</v>
      </c>
      <c r="X305">
        <v>170.1</v>
      </c>
      <c r="Y305">
        <v>34.9</v>
      </c>
      <c r="Z305">
        <v>8.32</v>
      </c>
      <c r="AA305">
        <v>0</v>
      </c>
      <c r="AB305">
        <v>12</v>
      </c>
    </row>
    <row r="306" spans="1:28" x14ac:dyDescent="0.15">
      <c r="A306" t="str">
        <f t="shared" si="14"/>
        <v>2354-2375</v>
      </c>
      <c r="B306" t="str">
        <f>INDEX(Descriptions!$C$4:$C$736,MATCH($A306,Descriptions!$B$4:$B$736,))</f>
        <v>Sandy Ln NB from the T-junction with Chiltern Rd to the roundabout with Cotswold Rd/Cleveland Rd/Sandy Ln - 1 lane.</v>
      </c>
      <c r="C306" s="9">
        <f t="shared" si="12"/>
        <v>4700</v>
      </c>
      <c r="D306" s="9">
        <f t="shared" si="13"/>
        <v>4900</v>
      </c>
      <c r="E306" s="2"/>
      <c r="F306">
        <v>2354</v>
      </c>
      <c r="G306">
        <v>2375</v>
      </c>
      <c r="H306">
        <v>379.61</v>
      </c>
      <c r="I306">
        <v>370.79</v>
      </c>
      <c r="J306">
        <v>146.24</v>
      </c>
      <c r="K306">
        <v>28.68</v>
      </c>
      <c r="L306">
        <v>159.63999999999999</v>
      </c>
      <c r="M306">
        <v>38.61</v>
      </c>
      <c r="N306">
        <v>6.44</v>
      </c>
      <c r="O306">
        <v>0</v>
      </c>
      <c r="P306">
        <v>0</v>
      </c>
      <c r="Q306" s="2"/>
      <c r="R306">
        <v>2354</v>
      </c>
      <c r="S306">
        <v>2375</v>
      </c>
      <c r="T306">
        <v>429.5</v>
      </c>
      <c r="U306">
        <v>411.17</v>
      </c>
      <c r="V306">
        <v>199.11</v>
      </c>
      <c r="W306">
        <v>21.51</v>
      </c>
      <c r="X306">
        <v>171.89</v>
      </c>
      <c r="Y306">
        <v>27.5</v>
      </c>
      <c r="Z306">
        <v>9.5</v>
      </c>
      <c r="AA306">
        <v>0</v>
      </c>
      <c r="AB306">
        <v>0</v>
      </c>
    </row>
    <row r="307" spans="1:28" x14ac:dyDescent="0.15">
      <c r="A307" t="str">
        <f t="shared" si="14"/>
        <v>2374-2376</v>
      </c>
      <c r="B307">
        <f>INDEX(Descriptions!$C$4:$C$736,MATCH($A307,Descriptions!$B$4:$B$736,))</f>
        <v>0</v>
      </c>
      <c r="C307" s="9">
        <f t="shared" si="12"/>
        <v>2000</v>
      </c>
      <c r="D307" s="9">
        <f t="shared" si="13"/>
        <v>2100</v>
      </c>
      <c r="E307" s="2"/>
      <c r="F307">
        <v>2374</v>
      </c>
      <c r="G307">
        <v>2376</v>
      </c>
      <c r="H307">
        <v>184.26</v>
      </c>
      <c r="I307">
        <v>180.91</v>
      </c>
      <c r="J307">
        <v>90.22</v>
      </c>
      <c r="K307">
        <v>10.66</v>
      </c>
      <c r="L307">
        <v>60.63</v>
      </c>
      <c r="M307">
        <v>3.04</v>
      </c>
      <c r="N307">
        <v>4.71</v>
      </c>
      <c r="O307">
        <v>0</v>
      </c>
      <c r="P307">
        <v>15</v>
      </c>
      <c r="Q307" s="2"/>
      <c r="R307">
        <v>2374</v>
      </c>
      <c r="S307">
        <v>2376</v>
      </c>
      <c r="T307">
        <v>149.87</v>
      </c>
      <c r="U307">
        <v>144.9</v>
      </c>
      <c r="V307">
        <v>37.89</v>
      </c>
      <c r="W307">
        <v>4.0999999999999996</v>
      </c>
      <c r="X307">
        <v>72.31</v>
      </c>
      <c r="Y307">
        <v>27</v>
      </c>
      <c r="Z307">
        <v>8.58</v>
      </c>
      <c r="AA307">
        <v>0</v>
      </c>
      <c r="AB307">
        <v>0</v>
      </c>
    </row>
    <row r="308" spans="1:28" x14ac:dyDescent="0.15">
      <c r="A308" t="str">
        <f t="shared" si="14"/>
        <v>2386-2376</v>
      </c>
      <c r="B308">
        <f>INDEX(Descriptions!$C$4:$C$736,MATCH($A308,Descriptions!$B$4:$B$736,))</f>
        <v>0</v>
      </c>
      <c r="C308" s="9">
        <f t="shared" si="12"/>
        <v>4000</v>
      </c>
      <c r="D308" s="9">
        <f t="shared" si="13"/>
        <v>4200</v>
      </c>
      <c r="E308" s="2"/>
      <c r="F308">
        <v>2386</v>
      </c>
      <c r="G308">
        <v>2376</v>
      </c>
      <c r="H308">
        <v>234.39</v>
      </c>
      <c r="I308">
        <v>233.57</v>
      </c>
      <c r="J308">
        <v>82.36</v>
      </c>
      <c r="K308">
        <v>9.99</v>
      </c>
      <c r="L308">
        <v>95.95</v>
      </c>
      <c r="M308">
        <v>27.02</v>
      </c>
      <c r="N308">
        <v>9.07</v>
      </c>
      <c r="O308">
        <v>0</v>
      </c>
      <c r="P308">
        <v>10</v>
      </c>
      <c r="Q308" s="2"/>
      <c r="R308">
        <v>2386</v>
      </c>
      <c r="S308">
        <v>2376</v>
      </c>
      <c r="T308">
        <v>427.42</v>
      </c>
      <c r="U308">
        <v>424.23</v>
      </c>
      <c r="V308">
        <v>176.44</v>
      </c>
      <c r="W308">
        <v>20.29</v>
      </c>
      <c r="X308">
        <v>175.61</v>
      </c>
      <c r="Y308">
        <v>34.770000000000003</v>
      </c>
      <c r="Z308">
        <v>8.31</v>
      </c>
      <c r="AA308">
        <v>0</v>
      </c>
      <c r="AB308">
        <v>12</v>
      </c>
    </row>
    <row r="309" spans="1:28" x14ac:dyDescent="0.15">
      <c r="A309" t="str">
        <f t="shared" si="14"/>
        <v>2378-2377</v>
      </c>
      <c r="B309">
        <f>INDEX(Descriptions!$C$4:$C$736,MATCH($A309,Descriptions!$B$4:$B$736,))</f>
        <v>0</v>
      </c>
      <c r="C309" s="9">
        <f t="shared" si="12"/>
        <v>100</v>
      </c>
      <c r="D309" s="9">
        <f t="shared" si="13"/>
        <v>100</v>
      </c>
      <c r="E309" s="2"/>
      <c r="F309">
        <v>2378</v>
      </c>
      <c r="G309">
        <v>2377</v>
      </c>
      <c r="H309">
        <v>15</v>
      </c>
      <c r="I309">
        <v>14.89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15</v>
      </c>
      <c r="Q309" s="2"/>
      <c r="R309">
        <v>2378</v>
      </c>
      <c r="S309">
        <v>2377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15">
      <c r="A310" t="str">
        <f t="shared" si="14"/>
        <v>2375-2377</v>
      </c>
      <c r="B310">
        <f>INDEX(Descriptions!$C$4:$C$736,MATCH($A310,Descriptions!$B$4:$B$736,))</f>
        <v>0</v>
      </c>
      <c r="C310" s="9">
        <f t="shared" si="12"/>
        <v>100</v>
      </c>
      <c r="D310" s="9">
        <f t="shared" si="13"/>
        <v>100</v>
      </c>
      <c r="E310" s="2"/>
      <c r="F310">
        <v>2375</v>
      </c>
      <c r="G310">
        <v>2377</v>
      </c>
      <c r="H310">
        <v>10</v>
      </c>
      <c r="I310">
        <v>9.9700000000000006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10</v>
      </c>
      <c r="Q310" s="2"/>
      <c r="R310">
        <v>2375</v>
      </c>
      <c r="S310">
        <v>2377</v>
      </c>
      <c r="T310">
        <v>12</v>
      </c>
      <c r="U310">
        <v>11.91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12</v>
      </c>
    </row>
    <row r="311" spans="1:28" x14ac:dyDescent="0.15">
      <c r="A311" t="str">
        <f t="shared" si="14"/>
        <v>2821-2378</v>
      </c>
      <c r="B311">
        <f>INDEX(Descriptions!$C$4:$C$736,MATCH($A311,Descriptions!$B$4:$B$736,))</f>
        <v>0</v>
      </c>
      <c r="C311" s="9">
        <f t="shared" si="12"/>
        <v>100</v>
      </c>
      <c r="D311" s="9">
        <f t="shared" si="13"/>
        <v>100</v>
      </c>
      <c r="E311" s="2"/>
      <c r="F311">
        <v>2821</v>
      </c>
      <c r="G311">
        <v>2378</v>
      </c>
      <c r="H311">
        <v>15</v>
      </c>
      <c r="I311">
        <v>14.89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15</v>
      </c>
      <c r="Q311" s="2"/>
      <c r="R311">
        <v>2821</v>
      </c>
      <c r="S311">
        <v>2378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</row>
    <row r="312" spans="1:28" x14ac:dyDescent="0.15">
      <c r="A312" t="str">
        <f t="shared" si="14"/>
        <v>2377-2378</v>
      </c>
      <c r="B312">
        <f>INDEX(Descriptions!$C$4:$C$736,MATCH($A312,Descriptions!$B$4:$B$736,))</f>
        <v>0</v>
      </c>
      <c r="C312" s="9">
        <f t="shared" si="12"/>
        <v>100</v>
      </c>
      <c r="D312" s="9">
        <f t="shared" si="13"/>
        <v>100</v>
      </c>
      <c r="E312" s="2"/>
      <c r="F312">
        <v>2377</v>
      </c>
      <c r="G312">
        <v>2378</v>
      </c>
      <c r="H312">
        <v>10</v>
      </c>
      <c r="I312">
        <v>9.9700000000000006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10</v>
      </c>
      <c r="Q312" s="2"/>
      <c r="R312">
        <v>2377</v>
      </c>
      <c r="S312">
        <v>2378</v>
      </c>
      <c r="T312">
        <v>12</v>
      </c>
      <c r="U312">
        <v>11.91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12</v>
      </c>
    </row>
    <row r="313" spans="1:28" x14ac:dyDescent="0.15">
      <c r="A313" t="str">
        <f t="shared" si="14"/>
        <v>2364-2379</v>
      </c>
      <c r="B313">
        <f>INDEX(Descriptions!$C$4:$C$736,MATCH($A313,Descriptions!$B$4:$B$736,))</f>
        <v>0</v>
      </c>
      <c r="C313" s="9">
        <f t="shared" si="12"/>
        <v>900</v>
      </c>
      <c r="D313" s="9">
        <f t="shared" si="13"/>
        <v>900</v>
      </c>
      <c r="E313" s="2"/>
      <c r="F313">
        <v>2364</v>
      </c>
      <c r="G313">
        <v>2379</v>
      </c>
      <c r="H313">
        <v>24.46</v>
      </c>
      <c r="I313">
        <v>24.46</v>
      </c>
      <c r="J313">
        <v>12.58</v>
      </c>
      <c r="K313">
        <v>1.23</v>
      </c>
      <c r="L313">
        <v>9.85</v>
      </c>
      <c r="M313">
        <v>0.21</v>
      </c>
      <c r="N313">
        <v>0.59</v>
      </c>
      <c r="O313">
        <v>0</v>
      </c>
      <c r="P313">
        <v>0</v>
      </c>
      <c r="Q313" s="2"/>
      <c r="R313">
        <v>2364</v>
      </c>
      <c r="S313">
        <v>2379</v>
      </c>
      <c r="T313">
        <v>131.57</v>
      </c>
      <c r="U313">
        <v>129.78</v>
      </c>
      <c r="V313">
        <v>88.18</v>
      </c>
      <c r="W313">
        <v>6.76</v>
      </c>
      <c r="X313">
        <v>33.53</v>
      </c>
      <c r="Y313">
        <v>3.01</v>
      </c>
      <c r="Z313">
        <v>0.08</v>
      </c>
      <c r="AA313">
        <v>0</v>
      </c>
      <c r="AB313">
        <v>0</v>
      </c>
    </row>
    <row r="314" spans="1:28" x14ac:dyDescent="0.15">
      <c r="A314" t="str">
        <f t="shared" si="14"/>
        <v>2371-2379</v>
      </c>
      <c r="B314">
        <f>INDEX(Descriptions!$C$4:$C$736,MATCH($A314,Descriptions!$B$4:$B$736,))</f>
        <v>0</v>
      </c>
      <c r="C314" s="9">
        <f t="shared" si="12"/>
        <v>1600</v>
      </c>
      <c r="D314" s="9">
        <f t="shared" si="13"/>
        <v>1700</v>
      </c>
      <c r="E314" s="2"/>
      <c r="F314">
        <v>2371</v>
      </c>
      <c r="G314">
        <v>2379</v>
      </c>
      <c r="H314">
        <v>108.93</v>
      </c>
      <c r="I314">
        <v>106.56</v>
      </c>
      <c r="J314">
        <v>44.34</v>
      </c>
      <c r="K314">
        <v>6.35</v>
      </c>
      <c r="L314">
        <v>37.74</v>
      </c>
      <c r="M314">
        <v>14.56</v>
      </c>
      <c r="N314">
        <v>5.95</v>
      </c>
      <c r="O314">
        <v>0</v>
      </c>
      <c r="P314">
        <v>0</v>
      </c>
      <c r="Q314" s="2"/>
      <c r="R314">
        <v>2371</v>
      </c>
      <c r="S314">
        <v>2379</v>
      </c>
      <c r="T314">
        <v>170.8</v>
      </c>
      <c r="U314">
        <v>164.17</v>
      </c>
      <c r="V314">
        <v>67.14</v>
      </c>
      <c r="W314">
        <v>13.4</v>
      </c>
      <c r="X314">
        <v>78.17</v>
      </c>
      <c r="Y314">
        <v>9.93</v>
      </c>
      <c r="Z314">
        <v>2.17</v>
      </c>
      <c r="AA314">
        <v>0</v>
      </c>
      <c r="AB314">
        <v>0</v>
      </c>
    </row>
    <row r="315" spans="1:28" x14ac:dyDescent="0.15">
      <c r="A315" t="str">
        <f t="shared" si="14"/>
        <v>2371-2380</v>
      </c>
      <c r="B315">
        <f>INDEX(Descriptions!$C$4:$C$736,MATCH($A315,Descriptions!$B$4:$B$736,))</f>
        <v>0</v>
      </c>
      <c r="C315" s="9">
        <f t="shared" si="12"/>
        <v>1600</v>
      </c>
      <c r="D315" s="9">
        <f t="shared" si="13"/>
        <v>1700</v>
      </c>
      <c r="E315" s="2"/>
      <c r="F315">
        <v>2371</v>
      </c>
      <c r="G315">
        <v>2380</v>
      </c>
      <c r="H315">
        <v>90.4</v>
      </c>
      <c r="I315">
        <v>90.4</v>
      </c>
      <c r="J315">
        <v>35.19</v>
      </c>
      <c r="K315">
        <v>4.4800000000000004</v>
      </c>
      <c r="L315">
        <v>38.619999999999997</v>
      </c>
      <c r="M315">
        <v>9.5</v>
      </c>
      <c r="N315">
        <v>2.61</v>
      </c>
      <c r="O315">
        <v>0</v>
      </c>
      <c r="P315">
        <v>0</v>
      </c>
      <c r="Q315" s="2"/>
      <c r="R315">
        <v>2371</v>
      </c>
      <c r="S315">
        <v>2380</v>
      </c>
      <c r="T315">
        <v>171.21</v>
      </c>
      <c r="U315">
        <v>169.43</v>
      </c>
      <c r="V315">
        <v>92.2</v>
      </c>
      <c r="W315">
        <v>8.7100000000000009</v>
      </c>
      <c r="X315">
        <v>63.95</v>
      </c>
      <c r="Y315">
        <v>6.1</v>
      </c>
      <c r="Z315">
        <v>0.27</v>
      </c>
      <c r="AA315">
        <v>0</v>
      </c>
      <c r="AB315">
        <v>0</v>
      </c>
    </row>
    <row r="316" spans="1:28" x14ac:dyDescent="0.15">
      <c r="A316" t="str">
        <f t="shared" si="14"/>
        <v>2353-2380</v>
      </c>
      <c r="B316">
        <f>INDEX(Descriptions!$C$4:$C$736,MATCH($A316,Descriptions!$B$4:$B$736,))</f>
        <v>0</v>
      </c>
      <c r="C316" s="9">
        <f t="shared" si="12"/>
        <v>3700</v>
      </c>
      <c r="D316" s="9">
        <f t="shared" si="13"/>
        <v>3900</v>
      </c>
      <c r="E316" s="2"/>
      <c r="F316">
        <v>2353</v>
      </c>
      <c r="G316">
        <v>2380</v>
      </c>
      <c r="H316">
        <v>374.11</v>
      </c>
      <c r="I316">
        <v>365.94</v>
      </c>
      <c r="J316">
        <v>230</v>
      </c>
      <c r="K316">
        <v>12.03</v>
      </c>
      <c r="L316">
        <v>105.17</v>
      </c>
      <c r="M316">
        <v>20.34</v>
      </c>
      <c r="N316">
        <v>6.58</v>
      </c>
      <c r="O316">
        <v>0</v>
      </c>
      <c r="P316">
        <v>0</v>
      </c>
      <c r="Q316" s="2"/>
      <c r="R316">
        <v>2353</v>
      </c>
      <c r="S316">
        <v>2380</v>
      </c>
      <c r="T316">
        <v>257.41000000000003</v>
      </c>
      <c r="U316">
        <v>247.41</v>
      </c>
      <c r="V316">
        <v>95.72</v>
      </c>
      <c r="W316">
        <v>16.93</v>
      </c>
      <c r="X316">
        <v>127.69</v>
      </c>
      <c r="Y316">
        <v>14.3</v>
      </c>
      <c r="Z316">
        <v>2.77</v>
      </c>
      <c r="AA316">
        <v>0</v>
      </c>
      <c r="AB316">
        <v>0</v>
      </c>
    </row>
    <row r="317" spans="1:28" x14ac:dyDescent="0.15">
      <c r="A317" t="str">
        <f t="shared" si="14"/>
        <v>4009-2382</v>
      </c>
      <c r="B317">
        <f>INDEX(Descriptions!$C$4:$C$736,MATCH($A317,Descriptions!$B$4:$B$736,))</f>
        <v>0</v>
      </c>
      <c r="C317" s="9">
        <f t="shared" si="12"/>
        <v>1000</v>
      </c>
      <c r="D317" s="9">
        <f t="shared" si="13"/>
        <v>1000</v>
      </c>
      <c r="E317" s="2"/>
      <c r="F317">
        <v>4009</v>
      </c>
      <c r="G317">
        <v>2382</v>
      </c>
      <c r="H317">
        <v>26.55</v>
      </c>
      <c r="I317">
        <v>26.47</v>
      </c>
      <c r="J317">
        <v>4.6900000000000004</v>
      </c>
      <c r="K317">
        <v>1.07</v>
      </c>
      <c r="L317">
        <v>9.93</v>
      </c>
      <c r="M317">
        <v>9.68</v>
      </c>
      <c r="N317">
        <v>1.18</v>
      </c>
      <c r="O317">
        <v>0</v>
      </c>
      <c r="P317">
        <v>0</v>
      </c>
      <c r="Q317" s="2"/>
      <c r="R317">
        <v>4009</v>
      </c>
      <c r="S317">
        <v>2382</v>
      </c>
      <c r="T317">
        <v>140.47</v>
      </c>
      <c r="U317">
        <v>139.04</v>
      </c>
      <c r="V317">
        <v>80.819999999999993</v>
      </c>
      <c r="W317">
        <v>3.44</v>
      </c>
      <c r="X317">
        <v>42.66</v>
      </c>
      <c r="Y317">
        <v>12.57</v>
      </c>
      <c r="Z317">
        <v>0.99</v>
      </c>
      <c r="AA317">
        <v>0</v>
      </c>
      <c r="AB317">
        <v>0</v>
      </c>
    </row>
    <row r="318" spans="1:28" x14ac:dyDescent="0.15">
      <c r="A318" t="str">
        <f t="shared" si="14"/>
        <v>4226-2382</v>
      </c>
      <c r="B318">
        <f>INDEX(Descriptions!$C$4:$C$736,MATCH($A318,Descriptions!$B$4:$B$736,))</f>
        <v>0</v>
      </c>
      <c r="C318" s="9">
        <f t="shared" si="12"/>
        <v>800</v>
      </c>
      <c r="D318" s="9">
        <f t="shared" si="13"/>
        <v>800</v>
      </c>
      <c r="E318" s="2"/>
      <c r="F318">
        <v>4226</v>
      </c>
      <c r="G318">
        <v>2382</v>
      </c>
      <c r="H318">
        <v>80.08</v>
      </c>
      <c r="I318">
        <v>79.72</v>
      </c>
      <c r="J318">
        <v>42.39</v>
      </c>
      <c r="K318">
        <v>1.81</v>
      </c>
      <c r="L318">
        <v>18.350000000000001</v>
      </c>
      <c r="M318">
        <v>8.7899999999999991</v>
      </c>
      <c r="N318">
        <v>1.23</v>
      </c>
      <c r="O318">
        <v>0</v>
      </c>
      <c r="P318">
        <v>7.5</v>
      </c>
      <c r="Q318" s="2"/>
      <c r="R318">
        <v>4226</v>
      </c>
      <c r="S318">
        <v>2382</v>
      </c>
      <c r="T318">
        <v>58.36</v>
      </c>
      <c r="U318">
        <v>57.84</v>
      </c>
      <c r="V318">
        <v>12.48</v>
      </c>
      <c r="W318">
        <v>2.3199999999999998</v>
      </c>
      <c r="X318">
        <v>23.25</v>
      </c>
      <c r="Y318">
        <v>9.08</v>
      </c>
      <c r="Z318">
        <v>2.2200000000000002</v>
      </c>
      <c r="AA318">
        <v>0</v>
      </c>
      <c r="AB318">
        <v>9</v>
      </c>
    </row>
    <row r="319" spans="1:28" x14ac:dyDescent="0.15">
      <c r="A319" t="str">
        <f t="shared" si="14"/>
        <v>4069-2384</v>
      </c>
      <c r="B319">
        <f>INDEX(Descriptions!$C$4:$C$736,MATCH($A319,Descriptions!$B$4:$B$736,))</f>
        <v>0</v>
      </c>
      <c r="C319" s="9">
        <f t="shared" si="12"/>
        <v>2900</v>
      </c>
      <c r="D319" s="9">
        <f t="shared" si="13"/>
        <v>3000</v>
      </c>
      <c r="E319" s="2"/>
      <c r="F319">
        <v>4069</v>
      </c>
      <c r="G319">
        <v>2384</v>
      </c>
      <c r="H319">
        <v>272.94</v>
      </c>
      <c r="I319">
        <v>269.58999999999997</v>
      </c>
      <c r="J319">
        <v>126.53</v>
      </c>
      <c r="K319">
        <v>12.71</v>
      </c>
      <c r="L319">
        <v>105.42</v>
      </c>
      <c r="M319">
        <v>4.49</v>
      </c>
      <c r="N319">
        <v>8.7899999999999991</v>
      </c>
      <c r="O319">
        <v>0</v>
      </c>
      <c r="P319">
        <v>15</v>
      </c>
      <c r="Q319" s="2"/>
      <c r="R319">
        <v>4069</v>
      </c>
      <c r="S319">
        <v>2384</v>
      </c>
      <c r="T319">
        <v>217.56</v>
      </c>
      <c r="U319">
        <v>212.6</v>
      </c>
      <c r="V319">
        <v>44.39</v>
      </c>
      <c r="W319">
        <v>6.76</v>
      </c>
      <c r="X319">
        <v>125.34</v>
      </c>
      <c r="Y319">
        <v>27.81</v>
      </c>
      <c r="Z319">
        <v>13.25</v>
      </c>
      <c r="AA319">
        <v>0</v>
      </c>
      <c r="AB319">
        <v>0</v>
      </c>
    </row>
    <row r="320" spans="1:28" x14ac:dyDescent="0.15">
      <c r="A320" t="str">
        <f t="shared" si="14"/>
        <v>3721-2384</v>
      </c>
      <c r="B320">
        <f>INDEX(Descriptions!$C$4:$C$736,MATCH($A320,Descriptions!$B$4:$B$736,))</f>
        <v>0</v>
      </c>
      <c r="C320" s="9">
        <f t="shared" si="12"/>
        <v>500</v>
      </c>
      <c r="D320" s="9">
        <f t="shared" si="13"/>
        <v>500</v>
      </c>
      <c r="E320" s="2"/>
      <c r="F320">
        <v>3721</v>
      </c>
      <c r="G320">
        <v>2384</v>
      </c>
      <c r="H320">
        <v>24.71</v>
      </c>
      <c r="I320">
        <v>24.55</v>
      </c>
      <c r="J320">
        <v>11.8</v>
      </c>
      <c r="K320">
        <v>0.28999999999999998</v>
      </c>
      <c r="L320">
        <v>12.1</v>
      </c>
      <c r="M320">
        <v>0.18</v>
      </c>
      <c r="N320">
        <v>0.35</v>
      </c>
      <c r="O320">
        <v>0</v>
      </c>
      <c r="P320">
        <v>0</v>
      </c>
      <c r="Q320" s="2"/>
      <c r="R320">
        <v>3721</v>
      </c>
      <c r="S320">
        <v>2384</v>
      </c>
      <c r="T320">
        <v>60.98</v>
      </c>
      <c r="U320">
        <v>60.75</v>
      </c>
      <c r="V320">
        <v>14</v>
      </c>
      <c r="W320">
        <v>1.8</v>
      </c>
      <c r="X320">
        <v>44.07</v>
      </c>
      <c r="Y320">
        <v>0.9</v>
      </c>
      <c r="Z320">
        <v>0.21</v>
      </c>
      <c r="AA320">
        <v>0</v>
      </c>
      <c r="AB320">
        <v>0</v>
      </c>
    </row>
    <row r="321" spans="1:28" x14ac:dyDescent="0.15">
      <c r="A321" t="str">
        <f t="shared" si="14"/>
        <v>2385-2384</v>
      </c>
      <c r="B321">
        <f>INDEX(Descriptions!$C$4:$C$736,MATCH($A321,Descriptions!$B$4:$B$736,))</f>
        <v>0</v>
      </c>
      <c r="C321" s="9">
        <f t="shared" si="12"/>
        <v>4100</v>
      </c>
      <c r="D321" s="9">
        <f t="shared" si="13"/>
        <v>4300</v>
      </c>
      <c r="E321" s="2"/>
      <c r="F321">
        <v>2385</v>
      </c>
      <c r="G321">
        <v>2384</v>
      </c>
      <c r="H321">
        <v>246.48</v>
      </c>
      <c r="I321">
        <v>245.64</v>
      </c>
      <c r="J321">
        <v>72.8</v>
      </c>
      <c r="K321">
        <v>10.07</v>
      </c>
      <c r="L321">
        <v>128.33000000000001</v>
      </c>
      <c r="M321">
        <v>26.25</v>
      </c>
      <c r="N321">
        <v>9.02</v>
      </c>
      <c r="O321">
        <v>0</v>
      </c>
      <c r="P321">
        <v>0</v>
      </c>
      <c r="Q321" s="2"/>
      <c r="R321">
        <v>2385</v>
      </c>
      <c r="S321">
        <v>2384</v>
      </c>
      <c r="T321">
        <v>431.07</v>
      </c>
      <c r="U321">
        <v>427.95</v>
      </c>
      <c r="V321">
        <v>183.58</v>
      </c>
      <c r="W321">
        <v>20.55</v>
      </c>
      <c r="X321">
        <v>181.72</v>
      </c>
      <c r="Y321">
        <v>35.15</v>
      </c>
      <c r="Z321">
        <v>10.06</v>
      </c>
      <c r="AA321">
        <v>0</v>
      </c>
      <c r="AB321">
        <v>0</v>
      </c>
    </row>
    <row r="322" spans="1:28" x14ac:dyDescent="0.15">
      <c r="A322" t="str">
        <f t="shared" si="14"/>
        <v>2373-2384</v>
      </c>
      <c r="B322">
        <f>INDEX(Descriptions!$C$4:$C$736,MATCH($A322,Descriptions!$B$4:$B$736,))</f>
        <v>0</v>
      </c>
      <c r="C322" s="9">
        <f t="shared" si="12"/>
        <v>1100</v>
      </c>
      <c r="D322" s="9">
        <f t="shared" si="13"/>
        <v>1200</v>
      </c>
      <c r="E322" s="2"/>
      <c r="F322">
        <v>2373</v>
      </c>
      <c r="G322">
        <v>2384</v>
      </c>
      <c r="H322">
        <v>67.05</v>
      </c>
      <c r="I322">
        <v>66.290000000000006</v>
      </c>
      <c r="J322">
        <v>21.81</v>
      </c>
      <c r="K322">
        <v>1.36</v>
      </c>
      <c r="L322">
        <v>32.4</v>
      </c>
      <c r="M322">
        <v>0.6</v>
      </c>
      <c r="N322">
        <v>0.88</v>
      </c>
      <c r="O322">
        <v>0</v>
      </c>
      <c r="P322">
        <v>10</v>
      </c>
      <c r="Q322" s="2"/>
      <c r="R322">
        <v>2373</v>
      </c>
      <c r="S322">
        <v>2384</v>
      </c>
      <c r="T322">
        <v>109.16</v>
      </c>
      <c r="U322">
        <v>107.8</v>
      </c>
      <c r="V322">
        <v>27.89</v>
      </c>
      <c r="W322">
        <v>2.08</v>
      </c>
      <c r="X322">
        <v>64.44</v>
      </c>
      <c r="Y322">
        <v>0.52</v>
      </c>
      <c r="Z322">
        <v>2.2200000000000002</v>
      </c>
      <c r="AA322">
        <v>0</v>
      </c>
      <c r="AB322">
        <v>12</v>
      </c>
    </row>
    <row r="323" spans="1:28" x14ac:dyDescent="0.15">
      <c r="A323" t="str">
        <f t="shared" si="14"/>
        <v>2445-2385</v>
      </c>
      <c r="B323">
        <f>INDEX(Descriptions!$C$4:$C$736,MATCH($A323,Descriptions!$B$4:$B$736,))</f>
        <v>0</v>
      </c>
      <c r="C323" s="9">
        <f t="shared" si="12"/>
        <v>4300</v>
      </c>
      <c r="D323" s="9">
        <f t="shared" si="13"/>
        <v>4500</v>
      </c>
      <c r="E323" s="2"/>
      <c r="F323">
        <v>2445</v>
      </c>
      <c r="G323">
        <v>2385</v>
      </c>
      <c r="H323">
        <v>296.54000000000002</v>
      </c>
      <c r="I323">
        <v>295.56</v>
      </c>
      <c r="J323">
        <v>115.73</v>
      </c>
      <c r="K323">
        <v>9.42</v>
      </c>
      <c r="L323">
        <v>127.89</v>
      </c>
      <c r="M323">
        <v>26.75</v>
      </c>
      <c r="N323">
        <v>9.25</v>
      </c>
      <c r="O323">
        <v>0</v>
      </c>
      <c r="P323">
        <v>7.5</v>
      </c>
      <c r="Q323" s="2"/>
      <c r="R323">
        <v>2445</v>
      </c>
      <c r="S323">
        <v>2385</v>
      </c>
      <c r="T323">
        <v>409.99</v>
      </c>
      <c r="U323">
        <v>407.16</v>
      </c>
      <c r="V323">
        <v>152.09</v>
      </c>
      <c r="W323">
        <v>20.64</v>
      </c>
      <c r="X323">
        <v>183.08</v>
      </c>
      <c r="Y323">
        <v>34.92</v>
      </c>
      <c r="Z323">
        <v>10.26</v>
      </c>
      <c r="AA323">
        <v>0</v>
      </c>
      <c r="AB323">
        <v>9</v>
      </c>
    </row>
    <row r="324" spans="1:28" x14ac:dyDescent="0.15">
      <c r="A324" t="str">
        <f t="shared" si="14"/>
        <v>2367-2385</v>
      </c>
      <c r="B324">
        <f>INDEX(Descriptions!$C$4:$C$736,MATCH($A324,Descriptions!$B$4:$B$736,))</f>
        <v>0</v>
      </c>
      <c r="C324" s="9">
        <f t="shared" ref="C324:C387" si="15">ROUND((I324*AM_Fac+U324*PM_fac)*AADT,-2)</f>
        <v>1100</v>
      </c>
      <c r="D324" s="9">
        <f t="shared" ref="D324:D387" si="16">ROUND(C324*AAWT,-2)</f>
        <v>1200</v>
      </c>
      <c r="E324" s="2"/>
      <c r="F324">
        <v>2367</v>
      </c>
      <c r="G324">
        <v>2385</v>
      </c>
      <c r="H324">
        <v>47.16</v>
      </c>
      <c r="I324">
        <v>46.96</v>
      </c>
      <c r="J324">
        <v>14.05</v>
      </c>
      <c r="K324">
        <v>1.49</v>
      </c>
      <c r="L324">
        <v>21.06</v>
      </c>
      <c r="M324">
        <v>0.28999999999999998</v>
      </c>
      <c r="N324">
        <v>0.27</v>
      </c>
      <c r="O324">
        <v>0</v>
      </c>
      <c r="P324">
        <v>10</v>
      </c>
      <c r="Q324" s="2"/>
      <c r="R324">
        <v>2367</v>
      </c>
      <c r="S324">
        <v>2385</v>
      </c>
      <c r="T324">
        <v>133.32</v>
      </c>
      <c r="U324">
        <v>132.19</v>
      </c>
      <c r="V324">
        <v>71.14</v>
      </c>
      <c r="W324">
        <v>2.3199999999999998</v>
      </c>
      <c r="X324">
        <v>43.55</v>
      </c>
      <c r="Y324">
        <v>1</v>
      </c>
      <c r="Z324">
        <v>0.3</v>
      </c>
      <c r="AA324">
        <v>0</v>
      </c>
      <c r="AB324">
        <v>15</v>
      </c>
    </row>
    <row r="325" spans="1:28" x14ac:dyDescent="0.15">
      <c r="A325" t="str">
        <f t="shared" ref="A325:A388" si="17">CONCATENATE(F325,"-",G325)</f>
        <v>2384-2385</v>
      </c>
      <c r="B325">
        <f>INDEX(Descriptions!$C$4:$C$736,MATCH($A325,Descriptions!$B$4:$B$736,))</f>
        <v>0</v>
      </c>
      <c r="C325" s="9">
        <f t="shared" si="15"/>
        <v>1800</v>
      </c>
      <c r="D325" s="9">
        <f t="shared" si="16"/>
        <v>1900</v>
      </c>
      <c r="E325" s="2"/>
      <c r="F325">
        <v>2384</v>
      </c>
      <c r="G325">
        <v>2385</v>
      </c>
      <c r="H325">
        <v>173.34</v>
      </c>
      <c r="I325">
        <v>171.28</v>
      </c>
      <c r="J325">
        <v>63.49</v>
      </c>
      <c r="K325">
        <v>11.09</v>
      </c>
      <c r="L325">
        <v>88.16</v>
      </c>
      <c r="M325">
        <v>3.25</v>
      </c>
      <c r="N325">
        <v>7.35</v>
      </c>
      <c r="O325">
        <v>0</v>
      </c>
      <c r="P325">
        <v>0</v>
      </c>
      <c r="Q325" s="2"/>
      <c r="R325">
        <v>2384</v>
      </c>
      <c r="S325">
        <v>2385</v>
      </c>
      <c r="T325">
        <v>132.01</v>
      </c>
      <c r="U325">
        <v>129.22</v>
      </c>
      <c r="V325">
        <v>25.77</v>
      </c>
      <c r="W325">
        <v>3.63</v>
      </c>
      <c r="X325">
        <v>62.28</v>
      </c>
      <c r="Y325">
        <v>26.26</v>
      </c>
      <c r="Z325">
        <v>14.06</v>
      </c>
      <c r="AA325">
        <v>0</v>
      </c>
      <c r="AB325">
        <v>0</v>
      </c>
    </row>
    <row r="326" spans="1:28" x14ac:dyDescent="0.15">
      <c r="A326" t="str">
        <f t="shared" si="17"/>
        <v>2376-2386</v>
      </c>
      <c r="B326">
        <f>INDEX(Descriptions!$C$4:$C$736,MATCH($A326,Descriptions!$B$4:$B$736,))</f>
        <v>0</v>
      </c>
      <c r="C326" s="9">
        <f t="shared" si="15"/>
        <v>2100</v>
      </c>
      <c r="D326" s="9">
        <f t="shared" si="16"/>
        <v>2200</v>
      </c>
      <c r="E326" s="2"/>
      <c r="F326">
        <v>2376</v>
      </c>
      <c r="G326">
        <v>2386</v>
      </c>
      <c r="H326">
        <v>204.95</v>
      </c>
      <c r="I326">
        <v>201.6</v>
      </c>
      <c r="J326">
        <v>99.97</v>
      </c>
      <c r="K326">
        <v>11.01</v>
      </c>
      <c r="L326">
        <v>70.790000000000006</v>
      </c>
      <c r="M326">
        <v>3.22</v>
      </c>
      <c r="N326">
        <v>4.96</v>
      </c>
      <c r="O326">
        <v>0</v>
      </c>
      <c r="P326">
        <v>15</v>
      </c>
      <c r="Q326" s="2"/>
      <c r="R326">
        <v>2376</v>
      </c>
      <c r="S326">
        <v>2386</v>
      </c>
      <c r="T326">
        <v>159.76</v>
      </c>
      <c r="U326">
        <v>154.81</v>
      </c>
      <c r="V326">
        <v>39.6</v>
      </c>
      <c r="W326">
        <v>4.38</v>
      </c>
      <c r="X326">
        <v>80.06</v>
      </c>
      <c r="Y326">
        <v>27.11</v>
      </c>
      <c r="Z326">
        <v>8.61</v>
      </c>
      <c r="AA326">
        <v>0</v>
      </c>
      <c r="AB326">
        <v>0</v>
      </c>
    </row>
    <row r="327" spans="1:28" x14ac:dyDescent="0.15">
      <c r="A327" t="str">
        <f t="shared" si="17"/>
        <v>4069-2386</v>
      </c>
      <c r="B327">
        <f>INDEX(Descriptions!$C$4:$C$736,MATCH($A327,Descriptions!$B$4:$B$736,))</f>
        <v>0</v>
      </c>
      <c r="C327" s="9">
        <f t="shared" si="15"/>
        <v>4700</v>
      </c>
      <c r="D327" s="9">
        <f t="shared" si="16"/>
        <v>4900</v>
      </c>
      <c r="E327" s="2"/>
      <c r="F327">
        <v>4069</v>
      </c>
      <c r="G327">
        <v>2386</v>
      </c>
      <c r="H327">
        <v>287.70999999999998</v>
      </c>
      <c r="I327">
        <v>286.7</v>
      </c>
      <c r="J327">
        <v>86.92</v>
      </c>
      <c r="K327">
        <v>11.85</v>
      </c>
      <c r="L327">
        <v>141.21</v>
      </c>
      <c r="M327">
        <v>27.62</v>
      </c>
      <c r="N327">
        <v>10.11</v>
      </c>
      <c r="O327">
        <v>0</v>
      </c>
      <c r="P327">
        <v>10</v>
      </c>
      <c r="Q327" s="2"/>
      <c r="R327">
        <v>4069</v>
      </c>
      <c r="S327">
        <v>2386</v>
      </c>
      <c r="T327">
        <v>485.31</v>
      </c>
      <c r="U327">
        <v>481.69</v>
      </c>
      <c r="V327">
        <v>192.85</v>
      </c>
      <c r="W327">
        <v>21.77</v>
      </c>
      <c r="X327">
        <v>212.18</v>
      </c>
      <c r="Y327">
        <v>35.92</v>
      </c>
      <c r="Z327">
        <v>10.58</v>
      </c>
      <c r="AA327">
        <v>0</v>
      </c>
      <c r="AB327">
        <v>12</v>
      </c>
    </row>
    <row r="328" spans="1:28" x14ac:dyDescent="0.15">
      <c r="A328" t="str">
        <f t="shared" si="17"/>
        <v>2365-2387</v>
      </c>
      <c r="B328">
        <f>INDEX(Descriptions!$C$4:$C$736,MATCH($A328,Descriptions!$B$4:$B$736,))</f>
        <v>0</v>
      </c>
      <c r="C328" s="9">
        <f t="shared" si="15"/>
        <v>700</v>
      </c>
      <c r="D328" s="9">
        <f t="shared" si="16"/>
        <v>700</v>
      </c>
      <c r="E328" s="2"/>
      <c r="F328">
        <v>2365</v>
      </c>
      <c r="G328">
        <v>2387</v>
      </c>
      <c r="H328">
        <v>0.04</v>
      </c>
      <c r="I328">
        <v>0.03</v>
      </c>
      <c r="J328">
        <v>0.02</v>
      </c>
      <c r="K328">
        <v>0</v>
      </c>
      <c r="L328">
        <v>0.01</v>
      </c>
      <c r="M328">
        <v>0</v>
      </c>
      <c r="N328">
        <v>0</v>
      </c>
      <c r="O328">
        <v>0</v>
      </c>
      <c r="P328">
        <v>0</v>
      </c>
      <c r="Q328" s="2"/>
      <c r="R328">
        <v>2365</v>
      </c>
      <c r="S328">
        <v>2387</v>
      </c>
      <c r="T328">
        <v>119.28</v>
      </c>
      <c r="U328">
        <v>117.5</v>
      </c>
      <c r="V328">
        <v>84.03</v>
      </c>
      <c r="W328">
        <v>6.24</v>
      </c>
      <c r="X328">
        <v>26.04</v>
      </c>
      <c r="Y328">
        <v>2.94</v>
      </c>
      <c r="Z328">
        <v>0.03</v>
      </c>
      <c r="AA328">
        <v>0</v>
      </c>
      <c r="AB328">
        <v>0</v>
      </c>
    </row>
    <row r="329" spans="1:28" x14ac:dyDescent="0.15">
      <c r="A329" t="str">
        <f t="shared" si="17"/>
        <v>2333-2387</v>
      </c>
      <c r="B329">
        <f>INDEX(Descriptions!$C$4:$C$736,MATCH($A329,Descriptions!$B$4:$B$736,))</f>
        <v>0</v>
      </c>
      <c r="C329" s="9">
        <f t="shared" si="15"/>
        <v>1700</v>
      </c>
      <c r="D329" s="9">
        <f t="shared" si="16"/>
        <v>1800</v>
      </c>
      <c r="E329" s="2"/>
      <c r="F329">
        <v>2333</v>
      </c>
      <c r="G329">
        <v>2387</v>
      </c>
      <c r="H329">
        <v>119.55</v>
      </c>
      <c r="I329">
        <v>117.59</v>
      </c>
      <c r="J329">
        <v>50.5</v>
      </c>
      <c r="K329">
        <v>5.95</v>
      </c>
      <c r="L329">
        <v>42.22</v>
      </c>
      <c r="M329">
        <v>14.56</v>
      </c>
      <c r="N329">
        <v>6.31</v>
      </c>
      <c r="O329">
        <v>0</v>
      </c>
      <c r="P329">
        <v>0</v>
      </c>
      <c r="Q329" s="2"/>
      <c r="R329">
        <v>2333</v>
      </c>
      <c r="S329">
        <v>2387</v>
      </c>
      <c r="T329">
        <v>166.69</v>
      </c>
      <c r="U329">
        <v>160.91</v>
      </c>
      <c r="V329">
        <v>61.52</v>
      </c>
      <c r="W329">
        <v>13.12</v>
      </c>
      <c r="X329">
        <v>80.099999999999994</v>
      </c>
      <c r="Y329">
        <v>9.89</v>
      </c>
      <c r="Z329">
        <v>2.0699999999999998</v>
      </c>
      <c r="AA329">
        <v>0</v>
      </c>
      <c r="AB329">
        <v>0</v>
      </c>
    </row>
    <row r="330" spans="1:28" x14ac:dyDescent="0.15">
      <c r="A330" t="str">
        <f t="shared" si="17"/>
        <v>4206-2390</v>
      </c>
      <c r="B330">
        <f>INDEX(Descriptions!$C$4:$C$736,MATCH($A330,Descriptions!$B$4:$B$736,))</f>
        <v>0</v>
      </c>
      <c r="C330" s="9">
        <f t="shared" si="15"/>
        <v>1600</v>
      </c>
      <c r="D330" s="9">
        <f t="shared" si="16"/>
        <v>1700</v>
      </c>
      <c r="E330" s="2"/>
      <c r="F330">
        <v>4206</v>
      </c>
      <c r="G330">
        <v>2390</v>
      </c>
      <c r="H330">
        <v>123.01</v>
      </c>
      <c r="I330">
        <v>122.55</v>
      </c>
      <c r="J330">
        <v>66.849999999999994</v>
      </c>
      <c r="K330">
        <v>1.63</v>
      </c>
      <c r="L330">
        <v>34.83</v>
      </c>
      <c r="M330">
        <v>3.68</v>
      </c>
      <c r="N330">
        <v>1.02</v>
      </c>
      <c r="O330">
        <v>0</v>
      </c>
      <c r="P330">
        <v>15</v>
      </c>
      <c r="Q330" s="2"/>
      <c r="R330">
        <v>4206</v>
      </c>
      <c r="S330">
        <v>2390</v>
      </c>
      <c r="T330">
        <v>147.56</v>
      </c>
      <c r="U330">
        <v>146.5</v>
      </c>
      <c r="V330">
        <v>73.849999999999994</v>
      </c>
      <c r="W330">
        <v>3.26</v>
      </c>
      <c r="X330">
        <v>64.48</v>
      </c>
      <c r="Y330">
        <v>4.7300000000000004</v>
      </c>
      <c r="Z330">
        <v>1.23</v>
      </c>
      <c r="AA330">
        <v>0</v>
      </c>
      <c r="AB330">
        <v>0</v>
      </c>
    </row>
    <row r="331" spans="1:28" x14ac:dyDescent="0.15">
      <c r="A331" t="str">
        <f t="shared" si="17"/>
        <v>2432-2390</v>
      </c>
      <c r="B331" t="str">
        <f>INDEX(Descriptions!$C$4:$C$736,MATCH($A331,Descriptions!$B$4:$B$736,))</f>
        <v>Poplars Ave SB frpm T-junction with Howson Rd - 1 lane</v>
      </c>
      <c r="C331" s="9">
        <f t="shared" si="15"/>
        <v>4000</v>
      </c>
      <c r="D331" s="9">
        <f t="shared" si="16"/>
        <v>4200</v>
      </c>
      <c r="E331" s="2"/>
      <c r="F331">
        <v>2432</v>
      </c>
      <c r="G331">
        <v>2390</v>
      </c>
      <c r="H331">
        <v>354.08</v>
      </c>
      <c r="I331">
        <v>349.04</v>
      </c>
      <c r="J331">
        <v>130.24</v>
      </c>
      <c r="K331">
        <v>19.68</v>
      </c>
      <c r="L331">
        <v>150.57</v>
      </c>
      <c r="M331">
        <v>40.21</v>
      </c>
      <c r="N331">
        <v>3.37</v>
      </c>
      <c r="O331">
        <v>0</v>
      </c>
      <c r="P331">
        <v>10</v>
      </c>
      <c r="Q331" s="2"/>
      <c r="R331">
        <v>2432</v>
      </c>
      <c r="S331">
        <v>2390</v>
      </c>
      <c r="T331">
        <v>329.48</v>
      </c>
      <c r="U331">
        <v>317.85000000000002</v>
      </c>
      <c r="V331">
        <v>156.41</v>
      </c>
      <c r="W331">
        <v>19.22</v>
      </c>
      <c r="X331">
        <v>137.15</v>
      </c>
      <c r="Y331">
        <v>1.35</v>
      </c>
      <c r="Z331">
        <v>3.36</v>
      </c>
      <c r="AA331">
        <v>0</v>
      </c>
      <c r="AB331">
        <v>12</v>
      </c>
    </row>
    <row r="332" spans="1:28" x14ac:dyDescent="0.15">
      <c r="A332" t="str">
        <f t="shared" si="17"/>
        <v>2530-2391</v>
      </c>
      <c r="B332">
        <f>INDEX(Descriptions!$C$4:$C$736,MATCH($A332,Descriptions!$B$4:$B$736,))</f>
        <v>0</v>
      </c>
      <c r="C332" s="9">
        <f t="shared" si="15"/>
        <v>5000</v>
      </c>
      <c r="D332" s="9">
        <f t="shared" si="16"/>
        <v>5200</v>
      </c>
      <c r="E332" s="2"/>
      <c r="F332">
        <v>2530</v>
      </c>
      <c r="G332">
        <v>2391</v>
      </c>
      <c r="H332">
        <v>403.37</v>
      </c>
      <c r="I332">
        <v>401.47</v>
      </c>
      <c r="J332">
        <v>195.32</v>
      </c>
      <c r="K332">
        <v>17.579999999999998</v>
      </c>
      <c r="L332">
        <v>135.77000000000001</v>
      </c>
      <c r="M332">
        <v>50.54</v>
      </c>
      <c r="N332">
        <v>4.17</v>
      </c>
      <c r="O332">
        <v>0</v>
      </c>
      <c r="P332">
        <v>0</v>
      </c>
      <c r="Q332" s="2"/>
      <c r="R332">
        <v>2530</v>
      </c>
      <c r="S332">
        <v>2391</v>
      </c>
      <c r="T332">
        <v>438.93</v>
      </c>
      <c r="U332">
        <v>434.11</v>
      </c>
      <c r="V332">
        <v>189.6</v>
      </c>
      <c r="W332">
        <v>19.809999999999999</v>
      </c>
      <c r="X332">
        <v>188.89</v>
      </c>
      <c r="Y332">
        <v>37.65</v>
      </c>
      <c r="Z332">
        <v>2.98</v>
      </c>
      <c r="AA332">
        <v>0</v>
      </c>
      <c r="AB332">
        <v>0</v>
      </c>
    </row>
    <row r="333" spans="1:28" x14ac:dyDescent="0.15">
      <c r="A333" t="str">
        <f t="shared" si="17"/>
        <v>2555-2391</v>
      </c>
      <c r="B333" t="str">
        <f>INDEX(Descriptions!$C$4:$C$736,MATCH($A333,Descriptions!$B$4:$B$736,))</f>
        <v>Mill Ln SB, north of the M62 - 1 lane.</v>
      </c>
      <c r="C333" s="9">
        <f t="shared" si="15"/>
        <v>6200</v>
      </c>
      <c r="D333" s="9">
        <f t="shared" si="16"/>
        <v>6500</v>
      </c>
      <c r="E333" s="2"/>
      <c r="F333">
        <v>2555</v>
      </c>
      <c r="G333">
        <v>2391</v>
      </c>
      <c r="H333">
        <v>564.22</v>
      </c>
      <c r="I333">
        <v>559.84</v>
      </c>
      <c r="J333">
        <v>281.58</v>
      </c>
      <c r="K333">
        <v>26.14</v>
      </c>
      <c r="L333">
        <v>186.05</v>
      </c>
      <c r="M333">
        <v>64.39</v>
      </c>
      <c r="N333">
        <v>6.06</v>
      </c>
      <c r="O333">
        <v>0</v>
      </c>
      <c r="P333">
        <v>0</v>
      </c>
      <c r="Q333" s="2"/>
      <c r="R333">
        <v>2555</v>
      </c>
      <c r="S333">
        <v>2391</v>
      </c>
      <c r="T333">
        <v>467.56</v>
      </c>
      <c r="U333">
        <v>461.51</v>
      </c>
      <c r="V333">
        <v>183.64</v>
      </c>
      <c r="W333">
        <v>30.1</v>
      </c>
      <c r="X333">
        <v>206.16</v>
      </c>
      <c r="Y333">
        <v>41.72</v>
      </c>
      <c r="Z333">
        <v>5.94</v>
      </c>
      <c r="AA333">
        <v>0</v>
      </c>
      <c r="AB333">
        <v>0</v>
      </c>
    </row>
    <row r="334" spans="1:28" x14ac:dyDescent="0.15">
      <c r="A334" t="str">
        <f t="shared" si="17"/>
        <v>2341-2394</v>
      </c>
      <c r="B334" t="str">
        <f>INDEX(Descriptions!$C$4:$C$736,MATCH($A334,Descriptions!$B$4:$B$736,))</f>
        <v>Poplars Ave NB, north of A50/Orford Green/Hilden Rd/Orford roundabout - 1 lane.</v>
      </c>
      <c r="C334" s="9">
        <f t="shared" si="15"/>
        <v>4800</v>
      </c>
      <c r="D334" s="9">
        <f t="shared" si="16"/>
        <v>5000</v>
      </c>
      <c r="E334" s="2"/>
      <c r="F334">
        <v>2341</v>
      </c>
      <c r="G334">
        <v>2394</v>
      </c>
      <c r="H334">
        <v>399.66</v>
      </c>
      <c r="I334">
        <v>397.96</v>
      </c>
      <c r="J334">
        <v>136.61000000000001</v>
      </c>
      <c r="K334">
        <v>11.92</v>
      </c>
      <c r="L334">
        <v>216.32</v>
      </c>
      <c r="M334">
        <v>16.72</v>
      </c>
      <c r="N334">
        <v>3.09</v>
      </c>
      <c r="O334">
        <v>0</v>
      </c>
      <c r="P334">
        <v>15</v>
      </c>
      <c r="Q334" s="2"/>
      <c r="R334">
        <v>2341</v>
      </c>
      <c r="S334">
        <v>2394</v>
      </c>
      <c r="T334">
        <v>406.67</v>
      </c>
      <c r="U334">
        <v>404.2</v>
      </c>
      <c r="V334">
        <v>179.09</v>
      </c>
      <c r="W334">
        <v>15.83</v>
      </c>
      <c r="X334">
        <v>175.76</v>
      </c>
      <c r="Y334">
        <v>31.41</v>
      </c>
      <c r="Z334">
        <v>4.59</v>
      </c>
      <c r="AA334">
        <v>0</v>
      </c>
      <c r="AB334">
        <v>0</v>
      </c>
    </row>
    <row r="335" spans="1:28" x14ac:dyDescent="0.15">
      <c r="A335" t="str">
        <f t="shared" si="17"/>
        <v>2418-2394</v>
      </c>
      <c r="B335">
        <f>INDEX(Descriptions!$C$4:$C$736,MATCH($A335,Descriptions!$B$4:$B$736,))</f>
        <v>0</v>
      </c>
      <c r="C335" s="9">
        <f t="shared" si="15"/>
        <v>4400</v>
      </c>
      <c r="D335" s="9">
        <f t="shared" si="16"/>
        <v>4600</v>
      </c>
      <c r="E335" s="2"/>
      <c r="F335">
        <v>2418</v>
      </c>
      <c r="G335">
        <v>2394</v>
      </c>
      <c r="H335">
        <v>431.66</v>
      </c>
      <c r="I335">
        <v>428.35</v>
      </c>
      <c r="J335">
        <v>192.31</v>
      </c>
      <c r="K335">
        <v>19.579999999999998</v>
      </c>
      <c r="L335">
        <v>169.29</v>
      </c>
      <c r="M335">
        <v>29.61</v>
      </c>
      <c r="N335">
        <v>10.87</v>
      </c>
      <c r="O335">
        <v>0</v>
      </c>
      <c r="P335">
        <v>10</v>
      </c>
      <c r="Q335" s="2"/>
      <c r="R335">
        <v>2418</v>
      </c>
      <c r="S335">
        <v>2394</v>
      </c>
      <c r="T335">
        <v>310.86</v>
      </c>
      <c r="U335">
        <v>303.7</v>
      </c>
      <c r="V335">
        <v>119.05</v>
      </c>
      <c r="W335">
        <v>16.73</v>
      </c>
      <c r="X335">
        <v>144.61000000000001</v>
      </c>
      <c r="Y335">
        <v>16.32</v>
      </c>
      <c r="Z335">
        <v>2.14</v>
      </c>
      <c r="AA335">
        <v>0</v>
      </c>
      <c r="AB335">
        <v>12</v>
      </c>
    </row>
    <row r="336" spans="1:28" x14ac:dyDescent="0.15">
      <c r="A336" t="str">
        <f t="shared" si="17"/>
        <v>2419-2395</v>
      </c>
      <c r="B336" t="str">
        <f>INDEX(Descriptions!$C$4:$C$736,MATCH($A336,Descriptions!$B$4:$B$736,))</f>
        <v xml:space="preserve">Poplars Ave NB from T-junction with Greenwood Cres to T-junction with Statham Ave - 1 lane. </v>
      </c>
      <c r="C336" s="9">
        <f t="shared" si="15"/>
        <v>7400</v>
      </c>
      <c r="D336" s="9">
        <f t="shared" si="16"/>
        <v>7700</v>
      </c>
      <c r="E336" s="2"/>
      <c r="F336">
        <v>2419</v>
      </c>
      <c r="G336">
        <v>2395</v>
      </c>
      <c r="H336">
        <v>494.78</v>
      </c>
      <c r="I336">
        <v>492.89</v>
      </c>
      <c r="J336">
        <v>206.96</v>
      </c>
      <c r="K336">
        <v>13.23</v>
      </c>
      <c r="L336">
        <v>210.7</v>
      </c>
      <c r="M336">
        <v>30.84</v>
      </c>
      <c r="N336">
        <v>10.55</v>
      </c>
      <c r="O336">
        <v>0</v>
      </c>
      <c r="P336">
        <v>22.5</v>
      </c>
      <c r="Q336" s="2"/>
      <c r="R336">
        <v>2419</v>
      </c>
      <c r="S336">
        <v>2395</v>
      </c>
      <c r="T336">
        <v>727.29</v>
      </c>
      <c r="U336">
        <v>721.87</v>
      </c>
      <c r="V336">
        <v>338.62</v>
      </c>
      <c r="W336">
        <v>27.05</v>
      </c>
      <c r="X336">
        <v>297.74</v>
      </c>
      <c r="Y336">
        <v>43.32</v>
      </c>
      <c r="Z336">
        <v>11.57</v>
      </c>
      <c r="AA336">
        <v>0</v>
      </c>
      <c r="AB336">
        <v>9</v>
      </c>
    </row>
    <row r="337" spans="1:28" x14ac:dyDescent="0.15">
      <c r="A337" t="str">
        <f t="shared" si="17"/>
        <v>2446-2395</v>
      </c>
      <c r="B337">
        <f>INDEX(Descriptions!$C$4:$C$736,MATCH($A337,Descriptions!$B$4:$B$736,))</f>
        <v>0</v>
      </c>
      <c r="C337" s="9">
        <f t="shared" si="15"/>
        <v>1400</v>
      </c>
      <c r="D337" s="9">
        <f t="shared" si="16"/>
        <v>1500</v>
      </c>
      <c r="E337" s="2"/>
      <c r="F337">
        <v>2446</v>
      </c>
      <c r="G337">
        <v>2395</v>
      </c>
      <c r="H337">
        <v>113.94</v>
      </c>
      <c r="I337">
        <v>113.08</v>
      </c>
      <c r="J337">
        <v>53.82</v>
      </c>
      <c r="K337">
        <v>2.15</v>
      </c>
      <c r="L337">
        <v>39.64</v>
      </c>
      <c r="M337">
        <v>0.86</v>
      </c>
      <c r="N337">
        <v>7.46</v>
      </c>
      <c r="O337">
        <v>0</v>
      </c>
      <c r="P337">
        <v>10</v>
      </c>
      <c r="Q337" s="2"/>
      <c r="R337">
        <v>2446</v>
      </c>
      <c r="S337">
        <v>2395</v>
      </c>
      <c r="T337">
        <v>119.36</v>
      </c>
      <c r="U337">
        <v>117.48</v>
      </c>
      <c r="V337">
        <v>12.06</v>
      </c>
      <c r="W337">
        <v>2.8</v>
      </c>
      <c r="X337">
        <v>49.23</v>
      </c>
      <c r="Y337">
        <v>25.21</v>
      </c>
      <c r="Z337">
        <v>15.06</v>
      </c>
      <c r="AA337">
        <v>0</v>
      </c>
      <c r="AB337">
        <v>15</v>
      </c>
    </row>
    <row r="338" spans="1:28" x14ac:dyDescent="0.15">
      <c r="A338" t="str">
        <f t="shared" si="17"/>
        <v>2343-2395</v>
      </c>
      <c r="B338" t="str">
        <f>INDEX(Descriptions!$C$4:$C$736,MATCH($A338,Descriptions!$B$4:$B$736,))</f>
        <v>Poplars Ave SB from T-junction with Windermere Ave to T-junction with Statham Ave - 1 lane.</v>
      </c>
      <c r="C338" s="9">
        <f t="shared" si="15"/>
        <v>5100</v>
      </c>
      <c r="D338" s="9">
        <f t="shared" si="16"/>
        <v>5300</v>
      </c>
      <c r="E338" s="2"/>
      <c r="F338">
        <v>2343</v>
      </c>
      <c r="G338">
        <v>2395</v>
      </c>
      <c r="H338">
        <v>499.66</v>
      </c>
      <c r="I338">
        <v>495.23</v>
      </c>
      <c r="J338">
        <v>222.32</v>
      </c>
      <c r="K338">
        <v>21.71</v>
      </c>
      <c r="L338">
        <v>194.91</v>
      </c>
      <c r="M338">
        <v>44.99</v>
      </c>
      <c r="N338">
        <v>5.73</v>
      </c>
      <c r="O338">
        <v>0</v>
      </c>
      <c r="P338">
        <v>10</v>
      </c>
      <c r="Q338" s="2"/>
      <c r="R338">
        <v>2343</v>
      </c>
      <c r="S338">
        <v>2395</v>
      </c>
      <c r="T338">
        <v>358.9</v>
      </c>
      <c r="U338">
        <v>348.22</v>
      </c>
      <c r="V338">
        <v>162.38</v>
      </c>
      <c r="W338">
        <v>20.38</v>
      </c>
      <c r="X338">
        <v>154.19999999999999</v>
      </c>
      <c r="Y338">
        <v>2.56</v>
      </c>
      <c r="Z338">
        <v>7.38</v>
      </c>
      <c r="AA338">
        <v>0</v>
      </c>
      <c r="AB338">
        <v>12</v>
      </c>
    </row>
    <row r="339" spans="1:28" x14ac:dyDescent="0.15">
      <c r="A339" t="str">
        <f t="shared" si="17"/>
        <v>2440-2396</v>
      </c>
      <c r="B339">
        <f>INDEX(Descriptions!$C$4:$C$736,MATCH($A339,Descriptions!$B$4:$B$736,))</f>
        <v>0</v>
      </c>
      <c r="C339" s="9">
        <f t="shared" si="15"/>
        <v>3100</v>
      </c>
      <c r="D339" s="9">
        <f t="shared" si="16"/>
        <v>3200</v>
      </c>
      <c r="E339" s="2"/>
      <c r="F339">
        <v>2440</v>
      </c>
      <c r="G339">
        <v>2396</v>
      </c>
      <c r="H339">
        <v>228.81</v>
      </c>
      <c r="I339">
        <v>227.01</v>
      </c>
      <c r="J339">
        <v>91.77</v>
      </c>
      <c r="K339">
        <v>8.4600000000000009</v>
      </c>
      <c r="L339">
        <v>95.42</v>
      </c>
      <c r="M339">
        <v>30</v>
      </c>
      <c r="N339">
        <v>3.16</v>
      </c>
      <c r="O339">
        <v>0</v>
      </c>
      <c r="P339">
        <v>0</v>
      </c>
      <c r="Q339" s="2"/>
      <c r="R339">
        <v>2440</v>
      </c>
      <c r="S339">
        <v>2396</v>
      </c>
      <c r="T339">
        <v>296.98</v>
      </c>
      <c r="U339">
        <v>291.14999999999998</v>
      </c>
      <c r="V339">
        <v>111.93</v>
      </c>
      <c r="W339">
        <v>12.41</v>
      </c>
      <c r="X339">
        <v>131.78</v>
      </c>
      <c r="Y339">
        <v>17.260000000000002</v>
      </c>
      <c r="Z339">
        <v>23.6</v>
      </c>
      <c r="AA339">
        <v>0</v>
      </c>
      <c r="AB339">
        <v>0</v>
      </c>
    </row>
    <row r="340" spans="1:28" x14ac:dyDescent="0.15">
      <c r="A340" t="str">
        <f t="shared" si="17"/>
        <v>2408-2396</v>
      </c>
      <c r="B340">
        <f>INDEX(Descriptions!$C$4:$C$736,MATCH($A340,Descriptions!$B$4:$B$736,))</f>
        <v>0</v>
      </c>
      <c r="C340" s="9">
        <f t="shared" si="15"/>
        <v>4600</v>
      </c>
      <c r="D340" s="9">
        <f t="shared" si="16"/>
        <v>4800</v>
      </c>
      <c r="E340" s="2"/>
      <c r="F340">
        <v>2408</v>
      </c>
      <c r="G340">
        <v>2396</v>
      </c>
      <c r="H340">
        <v>330.14</v>
      </c>
      <c r="I340">
        <v>328.71</v>
      </c>
      <c r="J340">
        <v>172.73</v>
      </c>
      <c r="K340">
        <v>10.77</v>
      </c>
      <c r="L340">
        <v>107.61</v>
      </c>
      <c r="M340">
        <v>31.92</v>
      </c>
      <c r="N340">
        <v>7.12</v>
      </c>
      <c r="O340">
        <v>0</v>
      </c>
      <c r="P340">
        <v>0</v>
      </c>
      <c r="Q340" s="2"/>
      <c r="R340">
        <v>2408</v>
      </c>
      <c r="S340">
        <v>2396</v>
      </c>
      <c r="T340">
        <v>440.22</v>
      </c>
      <c r="U340">
        <v>436.19</v>
      </c>
      <c r="V340">
        <v>196.78</v>
      </c>
      <c r="W340">
        <v>16.22</v>
      </c>
      <c r="X340">
        <v>197.19</v>
      </c>
      <c r="Y340">
        <v>19.93</v>
      </c>
      <c r="Z340">
        <v>10.1</v>
      </c>
      <c r="AA340">
        <v>0</v>
      </c>
      <c r="AB340">
        <v>0</v>
      </c>
    </row>
    <row r="341" spans="1:28" x14ac:dyDescent="0.15">
      <c r="A341" t="str">
        <f t="shared" si="17"/>
        <v>20011-2397</v>
      </c>
      <c r="B341" t="str">
        <f>INDEX(Descriptions!$C$4:$C$736,MATCH($A341,Descriptions!$B$4:$B$736,))</f>
        <v>Radley Ln SB to the T-junction with Poplars Ave?</v>
      </c>
      <c r="C341" s="9">
        <f t="shared" si="15"/>
        <v>0</v>
      </c>
      <c r="D341" s="9">
        <f t="shared" si="16"/>
        <v>0</v>
      </c>
      <c r="E341" s="2"/>
      <c r="F341">
        <v>20011</v>
      </c>
      <c r="G341">
        <v>2397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 s="2"/>
      <c r="R341">
        <v>20011</v>
      </c>
      <c r="S341">
        <v>2397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15">
      <c r="A342" t="str">
        <f t="shared" si="17"/>
        <v>4070-2397</v>
      </c>
      <c r="B342">
        <f>INDEX(Descriptions!$C$4:$C$736,MATCH($A342,Descriptions!$B$4:$B$736,))</f>
        <v>0</v>
      </c>
      <c r="C342" s="9">
        <f t="shared" si="15"/>
        <v>2000</v>
      </c>
      <c r="D342" s="9">
        <f t="shared" si="16"/>
        <v>2100</v>
      </c>
      <c r="E342" s="2"/>
      <c r="F342">
        <v>4070</v>
      </c>
      <c r="G342">
        <v>2397</v>
      </c>
      <c r="H342">
        <v>158.65</v>
      </c>
      <c r="I342">
        <v>158.22999999999999</v>
      </c>
      <c r="J342">
        <v>86.83</v>
      </c>
      <c r="K342">
        <v>2.66</v>
      </c>
      <c r="L342">
        <v>48.86</v>
      </c>
      <c r="M342">
        <v>4.04</v>
      </c>
      <c r="N342">
        <v>1.27</v>
      </c>
      <c r="O342">
        <v>0</v>
      </c>
      <c r="P342">
        <v>15</v>
      </c>
      <c r="Q342" s="2"/>
      <c r="R342">
        <v>4070</v>
      </c>
      <c r="S342">
        <v>2397</v>
      </c>
      <c r="T342">
        <v>181.3</v>
      </c>
      <c r="U342">
        <v>180.17</v>
      </c>
      <c r="V342">
        <v>80.260000000000005</v>
      </c>
      <c r="W342">
        <v>4.41</v>
      </c>
      <c r="X342">
        <v>90.37</v>
      </c>
      <c r="Y342">
        <v>4.82</v>
      </c>
      <c r="Z342">
        <v>1.44</v>
      </c>
      <c r="AA342">
        <v>0</v>
      </c>
      <c r="AB342">
        <v>0</v>
      </c>
    </row>
    <row r="343" spans="1:28" x14ac:dyDescent="0.15">
      <c r="A343" t="str">
        <f t="shared" si="17"/>
        <v>2355-2397</v>
      </c>
      <c r="B343" t="str">
        <f>INDEX(Descriptions!$C$4:$C$736,MATCH($A343,Descriptions!$B$4:$B$736,))</f>
        <v>Poplars Ave SB from Newham Rd to new link?</v>
      </c>
      <c r="C343" s="9">
        <f t="shared" si="15"/>
        <v>3700</v>
      </c>
      <c r="D343" s="9">
        <f t="shared" si="16"/>
        <v>3900</v>
      </c>
      <c r="E343" s="2"/>
      <c r="F343">
        <v>2355</v>
      </c>
      <c r="G343">
        <v>2397</v>
      </c>
      <c r="H343">
        <v>319.62</v>
      </c>
      <c r="I343">
        <v>314.69</v>
      </c>
      <c r="J343">
        <v>116.53</v>
      </c>
      <c r="K343">
        <v>18.829999999999998</v>
      </c>
      <c r="L343">
        <v>132.66999999999999</v>
      </c>
      <c r="M343">
        <v>38.78</v>
      </c>
      <c r="N343">
        <v>2.81</v>
      </c>
      <c r="O343">
        <v>0</v>
      </c>
      <c r="P343">
        <v>10</v>
      </c>
      <c r="Q343" s="2"/>
      <c r="R343">
        <v>2355</v>
      </c>
      <c r="S343">
        <v>2397</v>
      </c>
      <c r="T343">
        <v>315.37</v>
      </c>
      <c r="U343">
        <v>303.77999999999997</v>
      </c>
      <c r="V343">
        <v>151.80000000000001</v>
      </c>
      <c r="W343">
        <v>18.809999999999999</v>
      </c>
      <c r="X343">
        <v>128.96</v>
      </c>
      <c r="Y343">
        <v>1.1399999999999999</v>
      </c>
      <c r="Z343">
        <v>2.67</v>
      </c>
      <c r="AA343">
        <v>0</v>
      </c>
      <c r="AB343">
        <v>12</v>
      </c>
    </row>
    <row r="344" spans="1:28" x14ac:dyDescent="0.15">
      <c r="A344" t="str">
        <f t="shared" si="17"/>
        <v>2329-2399</v>
      </c>
      <c r="B344">
        <f>INDEX(Descriptions!$C$4:$C$736,MATCH($A344,Descriptions!$B$4:$B$736,))</f>
        <v>0</v>
      </c>
      <c r="C344" s="9">
        <f t="shared" si="15"/>
        <v>5400</v>
      </c>
      <c r="D344" s="9">
        <f t="shared" si="16"/>
        <v>5700</v>
      </c>
      <c r="E344" s="2"/>
      <c r="F344">
        <v>2329</v>
      </c>
      <c r="G344">
        <v>2399</v>
      </c>
      <c r="H344">
        <v>426.14</v>
      </c>
      <c r="I344">
        <v>421.22</v>
      </c>
      <c r="J344">
        <v>226.84</v>
      </c>
      <c r="K344">
        <v>15.83</v>
      </c>
      <c r="L344">
        <v>128.61000000000001</v>
      </c>
      <c r="M344">
        <v>47.52</v>
      </c>
      <c r="N344">
        <v>7.34</v>
      </c>
      <c r="O344">
        <v>0</v>
      </c>
      <c r="P344">
        <v>0</v>
      </c>
      <c r="Q344" s="2"/>
      <c r="R344">
        <v>2329</v>
      </c>
      <c r="S344">
        <v>2399</v>
      </c>
      <c r="T344">
        <v>478.63</v>
      </c>
      <c r="U344">
        <v>466.66</v>
      </c>
      <c r="V344">
        <v>228.98</v>
      </c>
      <c r="W344">
        <v>16.32</v>
      </c>
      <c r="X344">
        <v>189.08</v>
      </c>
      <c r="Y344">
        <v>40.21</v>
      </c>
      <c r="Z344">
        <v>4.05</v>
      </c>
      <c r="AA344">
        <v>0</v>
      </c>
      <c r="AB344">
        <v>0</v>
      </c>
    </row>
    <row r="345" spans="1:28" x14ac:dyDescent="0.15">
      <c r="A345" t="str">
        <f t="shared" si="17"/>
        <v>2330-2399</v>
      </c>
      <c r="B345">
        <f>INDEX(Descriptions!$C$4:$C$736,MATCH($A345,Descriptions!$B$4:$B$736,))</f>
        <v>0</v>
      </c>
      <c r="C345" s="9">
        <f t="shared" si="15"/>
        <v>5100</v>
      </c>
      <c r="D345" s="9">
        <f t="shared" si="16"/>
        <v>5300</v>
      </c>
      <c r="E345" s="2"/>
      <c r="F345">
        <v>2330</v>
      </c>
      <c r="G345">
        <v>2399</v>
      </c>
      <c r="H345">
        <v>314.3</v>
      </c>
      <c r="I345">
        <v>313.93</v>
      </c>
      <c r="J345">
        <v>129.97999999999999</v>
      </c>
      <c r="K345">
        <v>10.55</v>
      </c>
      <c r="L345">
        <v>126.67</v>
      </c>
      <c r="M345">
        <v>43.58</v>
      </c>
      <c r="N345">
        <v>3.52</v>
      </c>
      <c r="O345">
        <v>0</v>
      </c>
      <c r="P345">
        <v>0</v>
      </c>
      <c r="Q345" s="2"/>
      <c r="R345">
        <v>2330</v>
      </c>
      <c r="S345">
        <v>2399</v>
      </c>
      <c r="T345">
        <v>522.72</v>
      </c>
      <c r="U345">
        <v>521.53</v>
      </c>
      <c r="V345">
        <v>218.16</v>
      </c>
      <c r="W345">
        <v>23.26</v>
      </c>
      <c r="X345">
        <v>227.65</v>
      </c>
      <c r="Y345">
        <v>39.56</v>
      </c>
      <c r="Z345">
        <v>14.1</v>
      </c>
      <c r="AA345">
        <v>0</v>
      </c>
      <c r="AB345">
        <v>0</v>
      </c>
    </row>
    <row r="346" spans="1:28" x14ac:dyDescent="0.15">
      <c r="A346" t="str">
        <f t="shared" si="17"/>
        <v>2401-2400</v>
      </c>
      <c r="B346">
        <f>INDEX(Descriptions!$C$4:$C$736,MATCH($A346,Descriptions!$B$4:$B$736,))</f>
        <v>0</v>
      </c>
      <c r="C346" s="9">
        <f t="shared" si="15"/>
        <v>1100</v>
      </c>
      <c r="D346" s="9">
        <f t="shared" si="16"/>
        <v>1200</v>
      </c>
      <c r="E346" s="2"/>
      <c r="F346">
        <v>2401</v>
      </c>
      <c r="G346">
        <v>2400</v>
      </c>
      <c r="H346">
        <v>56.91</v>
      </c>
      <c r="I346">
        <v>56.85</v>
      </c>
      <c r="J346">
        <v>26.85</v>
      </c>
      <c r="K346">
        <v>1.32</v>
      </c>
      <c r="L346">
        <v>17.98</v>
      </c>
      <c r="M346">
        <v>9.68</v>
      </c>
      <c r="N346">
        <v>1.08</v>
      </c>
      <c r="O346">
        <v>0</v>
      </c>
      <c r="P346">
        <v>0</v>
      </c>
      <c r="Q346" s="2"/>
      <c r="R346">
        <v>2401</v>
      </c>
      <c r="S346">
        <v>2400</v>
      </c>
      <c r="T346">
        <v>122.52</v>
      </c>
      <c r="U346">
        <v>121.56</v>
      </c>
      <c r="V346">
        <v>59.64</v>
      </c>
      <c r="W346">
        <v>3.52</v>
      </c>
      <c r="X346">
        <v>45.94</v>
      </c>
      <c r="Y346">
        <v>12.57</v>
      </c>
      <c r="Z346">
        <v>0.86</v>
      </c>
      <c r="AA346">
        <v>0</v>
      </c>
      <c r="AB346">
        <v>0</v>
      </c>
    </row>
    <row r="347" spans="1:28" x14ac:dyDescent="0.15">
      <c r="A347" t="str">
        <f t="shared" si="17"/>
        <v>2533-2400</v>
      </c>
      <c r="B347">
        <f>INDEX(Descriptions!$C$4:$C$736,MATCH($A347,Descriptions!$B$4:$B$736,))</f>
        <v>0</v>
      </c>
      <c r="C347" s="9">
        <f t="shared" si="15"/>
        <v>900</v>
      </c>
      <c r="D347" s="9">
        <f t="shared" si="16"/>
        <v>900</v>
      </c>
      <c r="E347" s="2"/>
      <c r="F347">
        <v>2533</v>
      </c>
      <c r="G347">
        <v>2400</v>
      </c>
      <c r="H347">
        <v>74.08</v>
      </c>
      <c r="I347">
        <v>73.599999999999994</v>
      </c>
      <c r="J347">
        <v>30.76</v>
      </c>
      <c r="K347">
        <v>1.93</v>
      </c>
      <c r="L347">
        <v>23.78</v>
      </c>
      <c r="M347">
        <v>8.7899999999999991</v>
      </c>
      <c r="N347">
        <v>1.32</v>
      </c>
      <c r="O347">
        <v>0</v>
      </c>
      <c r="P347">
        <v>7.5</v>
      </c>
      <c r="Q347" s="2"/>
      <c r="R347">
        <v>2533</v>
      </c>
      <c r="S347">
        <v>2400</v>
      </c>
      <c r="T347">
        <v>78.680000000000007</v>
      </c>
      <c r="U347">
        <v>77.8</v>
      </c>
      <c r="V347">
        <v>28.06</v>
      </c>
      <c r="W347">
        <v>2.56</v>
      </c>
      <c r="X347">
        <v>27.77</v>
      </c>
      <c r="Y347">
        <v>9.08</v>
      </c>
      <c r="Z347">
        <v>2.21</v>
      </c>
      <c r="AA347">
        <v>0</v>
      </c>
      <c r="AB347">
        <v>9</v>
      </c>
    </row>
    <row r="348" spans="1:28" x14ac:dyDescent="0.15">
      <c r="A348" t="str">
        <f t="shared" si="17"/>
        <v>2444-2401</v>
      </c>
      <c r="B348">
        <f>INDEX(Descriptions!$C$4:$C$736,MATCH($A348,Descriptions!$B$4:$B$736,))</f>
        <v>0</v>
      </c>
      <c r="C348" s="9">
        <f t="shared" si="15"/>
        <v>700</v>
      </c>
      <c r="D348" s="9">
        <f t="shared" si="16"/>
        <v>700</v>
      </c>
      <c r="E348" s="2"/>
      <c r="F348">
        <v>2444</v>
      </c>
      <c r="G348">
        <v>2401</v>
      </c>
      <c r="H348">
        <v>21.81</v>
      </c>
      <c r="I348">
        <v>21.75</v>
      </c>
      <c r="J348">
        <v>4.68</v>
      </c>
      <c r="K348">
        <v>0.75</v>
      </c>
      <c r="L348">
        <v>5.84</v>
      </c>
      <c r="M348">
        <v>9.68</v>
      </c>
      <c r="N348">
        <v>0.86</v>
      </c>
      <c r="O348">
        <v>0</v>
      </c>
      <c r="P348">
        <v>0</v>
      </c>
      <c r="Q348" s="2"/>
      <c r="R348">
        <v>2444</v>
      </c>
      <c r="S348">
        <v>2401</v>
      </c>
      <c r="T348">
        <v>95.7</v>
      </c>
      <c r="U348">
        <v>94.74</v>
      </c>
      <c r="V348">
        <v>53.26</v>
      </c>
      <c r="W348">
        <v>2.63</v>
      </c>
      <c r="X348">
        <v>26.57</v>
      </c>
      <c r="Y348">
        <v>12.57</v>
      </c>
      <c r="Z348">
        <v>0.68</v>
      </c>
      <c r="AA348">
        <v>0</v>
      </c>
      <c r="AB348">
        <v>0</v>
      </c>
    </row>
    <row r="349" spans="1:28" x14ac:dyDescent="0.15">
      <c r="A349" t="str">
        <f t="shared" si="17"/>
        <v>2400-2401</v>
      </c>
      <c r="B349">
        <f>INDEX(Descriptions!$C$4:$C$736,MATCH($A349,Descriptions!$B$4:$B$736,))</f>
        <v>0</v>
      </c>
      <c r="C349" s="9">
        <f t="shared" si="15"/>
        <v>900</v>
      </c>
      <c r="D349" s="9">
        <f t="shared" si="16"/>
        <v>900</v>
      </c>
      <c r="E349" s="2"/>
      <c r="F349">
        <v>2400</v>
      </c>
      <c r="G349">
        <v>2401</v>
      </c>
      <c r="H349">
        <v>74.08</v>
      </c>
      <c r="I349">
        <v>73.599999999999994</v>
      </c>
      <c r="J349">
        <v>30.76</v>
      </c>
      <c r="K349">
        <v>1.93</v>
      </c>
      <c r="L349">
        <v>23.78</v>
      </c>
      <c r="M349">
        <v>8.7899999999999991</v>
      </c>
      <c r="N349">
        <v>1.32</v>
      </c>
      <c r="O349">
        <v>0</v>
      </c>
      <c r="P349">
        <v>7.5</v>
      </c>
      <c r="Q349" s="2"/>
      <c r="R349">
        <v>2400</v>
      </c>
      <c r="S349">
        <v>2401</v>
      </c>
      <c r="T349">
        <v>78.680000000000007</v>
      </c>
      <c r="U349">
        <v>77.8</v>
      </c>
      <c r="V349">
        <v>28.06</v>
      </c>
      <c r="W349">
        <v>2.56</v>
      </c>
      <c r="X349">
        <v>27.77</v>
      </c>
      <c r="Y349">
        <v>9.08</v>
      </c>
      <c r="Z349">
        <v>2.21</v>
      </c>
      <c r="AA349">
        <v>0</v>
      </c>
      <c r="AB349">
        <v>9</v>
      </c>
    </row>
    <row r="350" spans="1:28" x14ac:dyDescent="0.15">
      <c r="A350" t="str">
        <f t="shared" si="17"/>
        <v>4226-2402</v>
      </c>
      <c r="B350">
        <f>INDEX(Descriptions!$C$4:$C$736,MATCH($A350,Descriptions!$B$4:$B$736,))</f>
        <v>0</v>
      </c>
      <c r="C350" s="9">
        <f t="shared" si="15"/>
        <v>900</v>
      </c>
      <c r="D350" s="9">
        <f t="shared" si="16"/>
        <v>900</v>
      </c>
      <c r="E350" s="2"/>
      <c r="F350">
        <v>4226</v>
      </c>
      <c r="G350">
        <v>2402</v>
      </c>
      <c r="H350">
        <v>26.83</v>
      </c>
      <c r="I350">
        <v>26.76</v>
      </c>
      <c r="J350">
        <v>5.52</v>
      </c>
      <c r="K350">
        <v>1.05</v>
      </c>
      <c r="L350">
        <v>9.4499999999999993</v>
      </c>
      <c r="M350">
        <v>9.68</v>
      </c>
      <c r="N350">
        <v>1.1299999999999999</v>
      </c>
      <c r="O350">
        <v>0</v>
      </c>
      <c r="P350">
        <v>0</v>
      </c>
      <c r="Q350" s="2"/>
      <c r="R350">
        <v>4226</v>
      </c>
      <c r="S350">
        <v>2402</v>
      </c>
      <c r="T350">
        <v>128.15</v>
      </c>
      <c r="U350">
        <v>126.85</v>
      </c>
      <c r="V350">
        <v>73.39</v>
      </c>
      <c r="W350">
        <v>3.23</v>
      </c>
      <c r="X350">
        <v>38.04</v>
      </c>
      <c r="Y350">
        <v>12.57</v>
      </c>
      <c r="Z350">
        <v>0.93</v>
      </c>
      <c r="AA350">
        <v>0</v>
      </c>
      <c r="AB350">
        <v>0</v>
      </c>
    </row>
    <row r="351" spans="1:28" x14ac:dyDescent="0.15">
      <c r="A351" t="str">
        <f t="shared" si="17"/>
        <v>2444-2402</v>
      </c>
      <c r="B351">
        <f>INDEX(Descriptions!$C$4:$C$736,MATCH($A351,Descriptions!$B$4:$B$736,))</f>
        <v>0</v>
      </c>
      <c r="C351" s="9">
        <f t="shared" si="15"/>
        <v>900</v>
      </c>
      <c r="D351" s="9">
        <f t="shared" si="16"/>
        <v>900</v>
      </c>
      <c r="E351" s="2"/>
      <c r="F351">
        <v>2444</v>
      </c>
      <c r="G351">
        <v>2402</v>
      </c>
      <c r="H351">
        <v>83.53</v>
      </c>
      <c r="I351">
        <v>83.16</v>
      </c>
      <c r="J351">
        <v>43.54</v>
      </c>
      <c r="K351">
        <v>1.91</v>
      </c>
      <c r="L351">
        <v>20.51</v>
      </c>
      <c r="M351">
        <v>8.7899999999999991</v>
      </c>
      <c r="N351">
        <v>1.28</v>
      </c>
      <c r="O351">
        <v>0</v>
      </c>
      <c r="P351">
        <v>7.5</v>
      </c>
      <c r="Q351" s="2"/>
      <c r="R351">
        <v>2444</v>
      </c>
      <c r="S351">
        <v>2402</v>
      </c>
      <c r="T351">
        <v>59.92</v>
      </c>
      <c r="U351">
        <v>59.38</v>
      </c>
      <c r="V351">
        <v>13.45</v>
      </c>
      <c r="W351">
        <v>2.35</v>
      </c>
      <c r="X351">
        <v>23.78</v>
      </c>
      <c r="Y351">
        <v>9.08</v>
      </c>
      <c r="Z351">
        <v>2.2599999999999998</v>
      </c>
      <c r="AA351">
        <v>0</v>
      </c>
      <c r="AB351">
        <v>9</v>
      </c>
    </row>
    <row r="352" spans="1:28" x14ac:dyDescent="0.15">
      <c r="A352" t="str">
        <f t="shared" si="17"/>
        <v>4009-2403</v>
      </c>
      <c r="B352">
        <f>INDEX(Descriptions!$C$4:$C$736,MATCH($A352,Descriptions!$B$4:$B$736,))</f>
        <v>0</v>
      </c>
      <c r="C352" s="9">
        <f t="shared" si="15"/>
        <v>1000</v>
      </c>
      <c r="D352" s="9">
        <f t="shared" si="16"/>
        <v>1000</v>
      </c>
      <c r="E352" s="2"/>
      <c r="F352">
        <v>4009</v>
      </c>
      <c r="G352">
        <v>2403</v>
      </c>
      <c r="H352">
        <v>93.18</v>
      </c>
      <c r="I352">
        <v>92.82</v>
      </c>
      <c r="J352">
        <v>51.07</v>
      </c>
      <c r="K352">
        <v>2.02</v>
      </c>
      <c r="L352">
        <v>22.5</v>
      </c>
      <c r="M352">
        <v>8.7899999999999991</v>
      </c>
      <c r="N352">
        <v>1.3</v>
      </c>
      <c r="O352">
        <v>0</v>
      </c>
      <c r="P352">
        <v>7.5</v>
      </c>
      <c r="Q352" s="2"/>
      <c r="R352">
        <v>4009</v>
      </c>
      <c r="S352">
        <v>2403</v>
      </c>
      <c r="T352">
        <v>65.94</v>
      </c>
      <c r="U352">
        <v>65.430000000000007</v>
      </c>
      <c r="V352">
        <v>14.24</v>
      </c>
      <c r="W352">
        <v>2.5499999999999998</v>
      </c>
      <c r="X352">
        <v>28.76</v>
      </c>
      <c r="Y352">
        <v>9.08</v>
      </c>
      <c r="Z352">
        <v>2.31</v>
      </c>
      <c r="AA352">
        <v>0</v>
      </c>
      <c r="AB352">
        <v>9</v>
      </c>
    </row>
    <row r="353" spans="1:28" x14ac:dyDescent="0.15">
      <c r="A353" t="str">
        <f t="shared" si="17"/>
        <v>4120-2403</v>
      </c>
      <c r="B353">
        <f>INDEX(Descriptions!$C$4:$C$736,MATCH($A353,Descriptions!$B$4:$B$736,))</f>
        <v>0</v>
      </c>
      <c r="C353" s="9">
        <f t="shared" si="15"/>
        <v>3500</v>
      </c>
      <c r="D353" s="9">
        <f t="shared" si="16"/>
        <v>3700</v>
      </c>
      <c r="E353" s="2"/>
      <c r="F353">
        <v>4120</v>
      </c>
      <c r="G353">
        <v>2403</v>
      </c>
      <c r="H353">
        <v>167.69</v>
      </c>
      <c r="I353">
        <v>167.19</v>
      </c>
      <c r="J353">
        <v>58.1</v>
      </c>
      <c r="K353">
        <v>4.49</v>
      </c>
      <c r="L353">
        <v>46.82</v>
      </c>
      <c r="M353">
        <v>42.3</v>
      </c>
      <c r="N353">
        <v>8.48</v>
      </c>
      <c r="O353">
        <v>0</v>
      </c>
      <c r="P353">
        <v>7.5</v>
      </c>
      <c r="Q353" s="2"/>
      <c r="R353">
        <v>4120</v>
      </c>
      <c r="S353">
        <v>2403</v>
      </c>
      <c r="T353">
        <v>412.16</v>
      </c>
      <c r="U353">
        <v>407.96</v>
      </c>
      <c r="V353">
        <v>242.59</v>
      </c>
      <c r="W353">
        <v>9.18</v>
      </c>
      <c r="X353">
        <v>123.78</v>
      </c>
      <c r="Y353">
        <v>20.37</v>
      </c>
      <c r="Z353">
        <v>7.23</v>
      </c>
      <c r="AA353">
        <v>0</v>
      </c>
      <c r="AB353">
        <v>9</v>
      </c>
    </row>
    <row r="354" spans="1:28" x14ac:dyDescent="0.15">
      <c r="A354" t="str">
        <f t="shared" si="17"/>
        <v>2435-2403</v>
      </c>
      <c r="B354">
        <f>INDEX(Descriptions!$C$4:$C$736,MATCH($A354,Descriptions!$B$4:$B$736,))</f>
        <v>0</v>
      </c>
      <c r="C354" s="9">
        <f t="shared" si="15"/>
        <v>2100</v>
      </c>
      <c r="D354" s="9">
        <f t="shared" si="16"/>
        <v>2200</v>
      </c>
      <c r="E354" s="2"/>
      <c r="F354">
        <v>2435</v>
      </c>
      <c r="G354">
        <v>2403</v>
      </c>
      <c r="H354">
        <v>219.95</v>
      </c>
      <c r="I354">
        <v>219</v>
      </c>
      <c r="J354">
        <v>112.89</v>
      </c>
      <c r="K354">
        <v>6.85</v>
      </c>
      <c r="L354">
        <v>68.09</v>
      </c>
      <c r="M354">
        <v>25.75</v>
      </c>
      <c r="N354">
        <v>3.87</v>
      </c>
      <c r="O354">
        <v>0</v>
      </c>
      <c r="P354">
        <v>2.5</v>
      </c>
      <c r="Q354" s="2"/>
      <c r="R354">
        <v>2435</v>
      </c>
      <c r="S354">
        <v>2403</v>
      </c>
      <c r="T354">
        <v>126.56</v>
      </c>
      <c r="U354">
        <v>125.25</v>
      </c>
      <c r="V354">
        <v>36.380000000000003</v>
      </c>
      <c r="W354">
        <v>5.81</v>
      </c>
      <c r="X354">
        <v>70.22</v>
      </c>
      <c r="Y354">
        <v>5.83</v>
      </c>
      <c r="Z354">
        <v>2.31</v>
      </c>
      <c r="AA354">
        <v>0</v>
      </c>
      <c r="AB354">
        <v>6</v>
      </c>
    </row>
    <row r="355" spans="1:28" x14ac:dyDescent="0.15">
      <c r="A355" t="str">
        <f t="shared" si="17"/>
        <v>2422-2404</v>
      </c>
      <c r="B355">
        <f>INDEX(Descriptions!$C$4:$C$736,MATCH($A355,Descriptions!$B$4:$B$736,))</f>
        <v>0</v>
      </c>
      <c r="C355" s="9">
        <f t="shared" si="15"/>
        <v>6700</v>
      </c>
      <c r="D355" s="9">
        <f t="shared" si="16"/>
        <v>7000</v>
      </c>
      <c r="E355" s="2"/>
      <c r="F355">
        <v>2422</v>
      </c>
      <c r="G355">
        <v>2404</v>
      </c>
      <c r="H355">
        <v>365.66</v>
      </c>
      <c r="I355">
        <v>364.67</v>
      </c>
      <c r="J355">
        <v>168.76</v>
      </c>
      <c r="K355">
        <v>14.72</v>
      </c>
      <c r="L355">
        <v>127.27</v>
      </c>
      <c r="M355">
        <v>47.24</v>
      </c>
      <c r="N355">
        <v>5.17</v>
      </c>
      <c r="O355">
        <v>0</v>
      </c>
      <c r="P355">
        <v>2.5</v>
      </c>
      <c r="Q355" s="2"/>
      <c r="R355">
        <v>2422</v>
      </c>
      <c r="S355">
        <v>2404</v>
      </c>
      <c r="T355">
        <v>735.83</v>
      </c>
      <c r="U355">
        <v>731.68</v>
      </c>
      <c r="V355">
        <v>360.49</v>
      </c>
      <c r="W355">
        <v>28.28</v>
      </c>
      <c r="X355">
        <v>290.88</v>
      </c>
      <c r="Y355">
        <v>50.75</v>
      </c>
      <c r="Z355">
        <v>2.4300000000000002</v>
      </c>
      <c r="AA355">
        <v>0</v>
      </c>
      <c r="AB355">
        <v>3</v>
      </c>
    </row>
    <row r="356" spans="1:28" x14ac:dyDescent="0.15">
      <c r="A356" t="str">
        <f t="shared" si="17"/>
        <v>2443-2404</v>
      </c>
      <c r="B356" t="str">
        <f>INDEX(Descriptions!$C$4:$C$736,MATCH($A356,Descriptions!$B$4:$B$736,))</f>
        <v>Myddleton Ln EB from T-junction with Arbury Ln to the T-junction with Highfield Ln - 1 lane.</v>
      </c>
      <c r="C356" s="9">
        <f t="shared" si="15"/>
        <v>9000</v>
      </c>
      <c r="D356" s="9">
        <f t="shared" si="16"/>
        <v>9400</v>
      </c>
      <c r="E356" s="2"/>
      <c r="F356">
        <v>2443</v>
      </c>
      <c r="G356">
        <v>2404</v>
      </c>
      <c r="H356">
        <v>910.27</v>
      </c>
      <c r="I356">
        <v>901.23</v>
      </c>
      <c r="J356">
        <v>450.79</v>
      </c>
      <c r="K356">
        <v>38.68</v>
      </c>
      <c r="L356">
        <v>321.33</v>
      </c>
      <c r="M356">
        <v>89.24</v>
      </c>
      <c r="N356">
        <v>7.71</v>
      </c>
      <c r="O356">
        <v>0</v>
      </c>
      <c r="P356">
        <v>2.5</v>
      </c>
      <c r="Q356" s="2"/>
      <c r="R356">
        <v>2443</v>
      </c>
      <c r="S356">
        <v>2404</v>
      </c>
      <c r="T356">
        <v>609.92999999999995</v>
      </c>
      <c r="U356">
        <v>598.91</v>
      </c>
      <c r="V356">
        <v>253.31</v>
      </c>
      <c r="W356">
        <v>35.130000000000003</v>
      </c>
      <c r="X356">
        <v>262.61</v>
      </c>
      <c r="Y356">
        <v>51.44</v>
      </c>
      <c r="Z356">
        <v>4.43</v>
      </c>
      <c r="AA356">
        <v>0</v>
      </c>
      <c r="AB356">
        <v>3</v>
      </c>
    </row>
    <row r="357" spans="1:28" x14ac:dyDescent="0.15">
      <c r="A357" t="str">
        <f t="shared" si="17"/>
        <v>2417-2405</v>
      </c>
      <c r="B357">
        <f>INDEX(Descriptions!$C$4:$C$736,MATCH($A357,Descriptions!$B$4:$B$736,))</f>
        <v>0</v>
      </c>
      <c r="C357" s="9">
        <f t="shared" si="15"/>
        <v>4700</v>
      </c>
      <c r="D357" s="9">
        <f t="shared" si="16"/>
        <v>4900</v>
      </c>
      <c r="E357" s="2"/>
      <c r="F357">
        <v>2417</v>
      </c>
      <c r="G357">
        <v>2405</v>
      </c>
      <c r="H357">
        <v>279.16000000000003</v>
      </c>
      <c r="I357">
        <v>279.16000000000003</v>
      </c>
      <c r="J357">
        <v>157.79</v>
      </c>
      <c r="K357">
        <v>7.26</v>
      </c>
      <c r="L357">
        <v>85</v>
      </c>
      <c r="M357">
        <v>23.65</v>
      </c>
      <c r="N357">
        <v>2.97</v>
      </c>
      <c r="O357">
        <v>0</v>
      </c>
      <c r="P357">
        <v>2.5</v>
      </c>
      <c r="Q357" s="2"/>
      <c r="R357">
        <v>2417</v>
      </c>
      <c r="S357">
        <v>2405</v>
      </c>
      <c r="T357">
        <v>489.44</v>
      </c>
      <c r="U357">
        <v>489.44</v>
      </c>
      <c r="V357">
        <v>260.01</v>
      </c>
      <c r="W357">
        <v>15.73</v>
      </c>
      <c r="X357">
        <v>180.27</v>
      </c>
      <c r="Y357">
        <v>26.47</v>
      </c>
      <c r="Z357">
        <v>3.97</v>
      </c>
      <c r="AA357">
        <v>0</v>
      </c>
      <c r="AB357">
        <v>3</v>
      </c>
    </row>
    <row r="358" spans="1:28" x14ac:dyDescent="0.15">
      <c r="A358" t="str">
        <f t="shared" si="17"/>
        <v>4135-2405</v>
      </c>
      <c r="B358">
        <f>INDEX(Descriptions!$C$4:$C$736,MATCH($A358,Descriptions!$B$4:$B$736,))</f>
        <v>0</v>
      </c>
      <c r="C358" s="9">
        <f t="shared" si="15"/>
        <v>5900</v>
      </c>
      <c r="D358" s="9">
        <f t="shared" si="16"/>
        <v>6200</v>
      </c>
      <c r="E358" s="2"/>
      <c r="F358">
        <v>4135</v>
      </c>
      <c r="G358">
        <v>2405</v>
      </c>
      <c r="H358">
        <v>662.92</v>
      </c>
      <c r="I358">
        <v>657.35</v>
      </c>
      <c r="J358">
        <v>353.56</v>
      </c>
      <c r="K358">
        <v>22.66</v>
      </c>
      <c r="L358">
        <v>228.78</v>
      </c>
      <c r="M358">
        <v>51.8</v>
      </c>
      <c r="N358">
        <v>3.62</v>
      </c>
      <c r="O358">
        <v>0</v>
      </c>
      <c r="P358">
        <v>2.5</v>
      </c>
      <c r="Q358" s="2"/>
      <c r="R358">
        <v>4135</v>
      </c>
      <c r="S358">
        <v>2405</v>
      </c>
      <c r="T358">
        <v>334.9</v>
      </c>
      <c r="U358">
        <v>329.27</v>
      </c>
      <c r="V358">
        <v>158.78</v>
      </c>
      <c r="W358">
        <v>12.3</v>
      </c>
      <c r="X358">
        <v>134.72</v>
      </c>
      <c r="Y358">
        <v>23.08</v>
      </c>
      <c r="Z358">
        <v>3.01</v>
      </c>
      <c r="AA358">
        <v>0</v>
      </c>
      <c r="AB358">
        <v>3</v>
      </c>
    </row>
    <row r="359" spans="1:28" x14ac:dyDescent="0.15">
      <c r="A359" t="str">
        <f t="shared" si="17"/>
        <v>2396-2408</v>
      </c>
      <c r="B359">
        <f>INDEX(Descriptions!$C$4:$C$736,MATCH($A359,Descriptions!$B$4:$B$736,))</f>
        <v>0</v>
      </c>
      <c r="C359" s="9">
        <f t="shared" si="15"/>
        <v>3100</v>
      </c>
      <c r="D359" s="9">
        <f t="shared" si="16"/>
        <v>3200</v>
      </c>
      <c r="E359" s="2"/>
      <c r="F359">
        <v>2396</v>
      </c>
      <c r="G359">
        <v>2408</v>
      </c>
      <c r="H359">
        <v>228.81</v>
      </c>
      <c r="I359">
        <v>227.01</v>
      </c>
      <c r="J359">
        <v>91.77</v>
      </c>
      <c r="K359">
        <v>8.4600000000000009</v>
      </c>
      <c r="L359">
        <v>95.42</v>
      </c>
      <c r="M359">
        <v>30</v>
      </c>
      <c r="N359">
        <v>3.16</v>
      </c>
      <c r="O359">
        <v>0</v>
      </c>
      <c r="P359">
        <v>0</v>
      </c>
      <c r="Q359" s="2"/>
      <c r="R359">
        <v>2396</v>
      </c>
      <c r="S359">
        <v>2408</v>
      </c>
      <c r="T359">
        <v>296.98</v>
      </c>
      <c r="U359">
        <v>291.14999999999998</v>
      </c>
      <c r="V359">
        <v>111.93</v>
      </c>
      <c r="W359">
        <v>12.41</v>
      </c>
      <c r="X359">
        <v>131.78</v>
      </c>
      <c r="Y359">
        <v>17.260000000000002</v>
      </c>
      <c r="Z359">
        <v>23.6</v>
      </c>
      <c r="AA359">
        <v>0</v>
      </c>
      <c r="AB359">
        <v>0</v>
      </c>
    </row>
    <row r="360" spans="1:28" x14ac:dyDescent="0.15">
      <c r="A360" t="str">
        <f t="shared" si="17"/>
        <v>2431-2408</v>
      </c>
      <c r="B360">
        <f>INDEX(Descriptions!$C$4:$C$736,MATCH($A360,Descriptions!$B$4:$B$736,))</f>
        <v>0</v>
      </c>
      <c r="C360" s="9">
        <f t="shared" si="15"/>
        <v>4600</v>
      </c>
      <c r="D360" s="9">
        <f t="shared" si="16"/>
        <v>4800</v>
      </c>
      <c r="E360" s="2"/>
      <c r="F360">
        <v>2431</v>
      </c>
      <c r="G360">
        <v>2408</v>
      </c>
      <c r="H360">
        <v>330.14</v>
      </c>
      <c r="I360">
        <v>328.71</v>
      </c>
      <c r="J360">
        <v>172.73</v>
      </c>
      <c r="K360">
        <v>10.77</v>
      </c>
      <c r="L360">
        <v>107.61</v>
      </c>
      <c r="M360">
        <v>31.92</v>
      </c>
      <c r="N360">
        <v>7.12</v>
      </c>
      <c r="O360">
        <v>0</v>
      </c>
      <c r="P360">
        <v>0</v>
      </c>
      <c r="Q360" s="2"/>
      <c r="R360">
        <v>2431</v>
      </c>
      <c r="S360">
        <v>2408</v>
      </c>
      <c r="T360">
        <v>440.22</v>
      </c>
      <c r="U360">
        <v>436.19</v>
      </c>
      <c r="V360">
        <v>196.78</v>
      </c>
      <c r="W360">
        <v>16.22</v>
      </c>
      <c r="X360">
        <v>197.19</v>
      </c>
      <c r="Y360">
        <v>19.93</v>
      </c>
      <c r="Z360">
        <v>10.1</v>
      </c>
      <c r="AA360">
        <v>0</v>
      </c>
      <c r="AB360">
        <v>0</v>
      </c>
    </row>
    <row r="361" spans="1:28" x14ac:dyDescent="0.15">
      <c r="A361" t="str">
        <f t="shared" si="17"/>
        <v>2326-2409</v>
      </c>
      <c r="B361">
        <f>INDEX(Descriptions!$C$4:$C$736,MATCH($A361,Descriptions!$B$4:$B$736,))</f>
        <v>0</v>
      </c>
      <c r="C361" s="9">
        <f t="shared" si="15"/>
        <v>4600</v>
      </c>
      <c r="D361" s="9">
        <f t="shared" si="16"/>
        <v>4800</v>
      </c>
      <c r="E361" s="2"/>
      <c r="F361">
        <v>2326</v>
      </c>
      <c r="G361">
        <v>2409</v>
      </c>
      <c r="H361">
        <v>329.97</v>
      </c>
      <c r="I361">
        <v>328.35</v>
      </c>
      <c r="J361">
        <v>175.57</v>
      </c>
      <c r="K361">
        <v>11.54</v>
      </c>
      <c r="L361">
        <v>102.05</v>
      </c>
      <c r="M361">
        <v>32.24</v>
      </c>
      <c r="N361">
        <v>6.07</v>
      </c>
      <c r="O361">
        <v>0</v>
      </c>
      <c r="P361">
        <v>2.5</v>
      </c>
      <c r="Q361" s="2"/>
      <c r="R361">
        <v>2326</v>
      </c>
      <c r="S361">
        <v>2409</v>
      </c>
      <c r="T361">
        <v>434.51</v>
      </c>
      <c r="U361">
        <v>430.31</v>
      </c>
      <c r="V361">
        <v>192.7</v>
      </c>
      <c r="W361">
        <v>16.559999999999999</v>
      </c>
      <c r="X361">
        <v>192.24</v>
      </c>
      <c r="Y361">
        <v>19.96</v>
      </c>
      <c r="Z361">
        <v>10.06</v>
      </c>
      <c r="AA361">
        <v>0</v>
      </c>
      <c r="AB361">
        <v>3</v>
      </c>
    </row>
    <row r="362" spans="1:28" x14ac:dyDescent="0.15">
      <c r="A362" t="str">
        <f t="shared" si="17"/>
        <v>2453-2409</v>
      </c>
      <c r="B362">
        <f>INDEX(Descriptions!$C$4:$C$736,MATCH($A362,Descriptions!$B$4:$B$736,))</f>
        <v>0</v>
      </c>
      <c r="C362" s="9">
        <f t="shared" si="15"/>
        <v>200</v>
      </c>
      <c r="D362" s="9">
        <f t="shared" si="16"/>
        <v>200</v>
      </c>
      <c r="E362" s="2"/>
      <c r="F362">
        <v>2453</v>
      </c>
      <c r="G362">
        <v>2409</v>
      </c>
      <c r="H362">
        <v>10.6</v>
      </c>
      <c r="I362">
        <v>10.6</v>
      </c>
      <c r="J362">
        <v>2.4900000000000002</v>
      </c>
      <c r="K362">
        <v>0.53</v>
      </c>
      <c r="L362">
        <v>4.71</v>
      </c>
      <c r="M362">
        <v>0.27</v>
      </c>
      <c r="N362">
        <v>0.1</v>
      </c>
      <c r="O362">
        <v>0</v>
      </c>
      <c r="P362">
        <v>2.5</v>
      </c>
      <c r="Q362" s="2"/>
      <c r="R362">
        <v>2453</v>
      </c>
      <c r="S362">
        <v>2409</v>
      </c>
      <c r="T362">
        <v>27.35</v>
      </c>
      <c r="U362">
        <v>27.35</v>
      </c>
      <c r="V362">
        <v>7.48</v>
      </c>
      <c r="W362">
        <v>1.37</v>
      </c>
      <c r="X362">
        <v>15.07</v>
      </c>
      <c r="Y362">
        <v>0.31</v>
      </c>
      <c r="Z362">
        <v>0.13</v>
      </c>
      <c r="AA362">
        <v>0</v>
      </c>
      <c r="AB362">
        <v>3</v>
      </c>
    </row>
    <row r="363" spans="1:28" x14ac:dyDescent="0.15">
      <c r="A363" t="str">
        <f t="shared" si="17"/>
        <v>2431-2409</v>
      </c>
      <c r="B363">
        <f>INDEX(Descriptions!$C$4:$C$736,MATCH($A363,Descriptions!$B$4:$B$736,))</f>
        <v>0</v>
      </c>
      <c r="C363" s="9">
        <f t="shared" si="15"/>
        <v>3000</v>
      </c>
      <c r="D363" s="9">
        <f t="shared" si="16"/>
        <v>3100</v>
      </c>
      <c r="E363" s="2"/>
      <c r="F363">
        <v>2431</v>
      </c>
      <c r="G363">
        <v>2409</v>
      </c>
      <c r="H363">
        <v>204.3</v>
      </c>
      <c r="I363">
        <v>202.69</v>
      </c>
      <c r="J363">
        <v>82.89</v>
      </c>
      <c r="K363">
        <v>7.76</v>
      </c>
      <c r="L363">
        <v>80.959999999999994</v>
      </c>
      <c r="M363">
        <v>29.67</v>
      </c>
      <c r="N363">
        <v>3.02</v>
      </c>
      <c r="O363">
        <v>0</v>
      </c>
      <c r="P363">
        <v>0</v>
      </c>
      <c r="Q363" s="2"/>
      <c r="R363">
        <v>2431</v>
      </c>
      <c r="S363">
        <v>2409</v>
      </c>
      <c r="T363">
        <v>289.87</v>
      </c>
      <c r="U363">
        <v>284.18</v>
      </c>
      <c r="V363">
        <v>110.24</v>
      </c>
      <c r="W363">
        <v>12.14</v>
      </c>
      <c r="X363">
        <v>127.02</v>
      </c>
      <c r="Y363">
        <v>17.09</v>
      </c>
      <c r="Z363">
        <v>23.38</v>
      </c>
      <c r="AA363">
        <v>0</v>
      </c>
      <c r="AB363">
        <v>0</v>
      </c>
    </row>
    <row r="364" spans="1:28" x14ac:dyDescent="0.15">
      <c r="A364" t="str">
        <f t="shared" si="17"/>
        <v>2532-2410</v>
      </c>
      <c r="B364">
        <f>INDEX(Descriptions!$C$4:$C$736,MATCH($A364,Descriptions!$B$4:$B$736,))</f>
        <v>0</v>
      </c>
      <c r="C364" s="9">
        <f t="shared" si="15"/>
        <v>4000</v>
      </c>
      <c r="D364" s="9">
        <f t="shared" si="16"/>
        <v>4200</v>
      </c>
      <c r="E364" s="2"/>
      <c r="F364">
        <v>2532</v>
      </c>
      <c r="G364">
        <v>2410</v>
      </c>
      <c r="H364">
        <v>458.2</v>
      </c>
      <c r="I364">
        <v>456.33</v>
      </c>
      <c r="J364">
        <v>245.62</v>
      </c>
      <c r="K364">
        <v>13.5</v>
      </c>
      <c r="L364">
        <v>156.75</v>
      </c>
      <c r="M364">
        <v>22.99</v>
      </c>
      <c r="N364">
        <v>4.3499999999999996</v>
      </c>
      <c r="O364">
        <v>0</v>
      </c>
      <c r="P364">
        <v>15</v>
      </c>
      <c r="Q364" s="2"/>
      <c r="R364">
        <v>2532</v>
      </c>
      <c r="S364">
        <v>2410</v>
      </c>
      <c r="T364">
        <v>217.04</v>
      </c>
      <c r="U364">
        <v>214.4</v>
      </c>
      <c r="V364">
        <v>41.36</v>
      </c>
      <c r="W364">
        <v>4.45</v>
      </c>
      <c r="X364">
        <v>67.55</v>
      </c>
      <c r="Y364">
        <v>63.48</v>
      </c>
      <c r="Z364">
        <v>28.2</v>
      </c>
      <c r="AA364">
        <v>0</v>
      </c>
      <c r="AB364">
        <v>12</v>
      </c>
    </row>
    <row r="365" spans="1:28" x14ac:dyDescent="0.15">
      <c r="A365" t="str">
        <f t="shared" si="17"/>
        <v>2411-2410</v>
      </c>
      <c r="B365">
        <f>INDEX(Descriptions!$C$4:$C$736,MATCH($A365,Descriptions!$B$4:$B$736,))</f>
        <v>0</v>
      </c>
      <c r="C365" s="9">
        <f t="shared" si="15"/>
        <v>5100</v>
      </c>
      <c r="D365" s="9">
        <f t="shared" si="16"/>
        <v>5300</v>
      </c>
      <c r="E365" s="2"/>
      <c r="F365">
        <v>2411</v>
      </c>
      <c r="G365">
        <v>2410</v>
      </c>
      <c r="H365">
        <v>397.55</v>
      </c>
      <c r="I365">
        <v>395.68</v>
      </c>
      <c r="J365">
        <v>172.27</v>
      </c>
      <c r="K365">
        <v>9.2899999999999991</v>
      </c>
      <c r="L365">
        <v>179.7</v>
      </c>
      <c r="M365">
        <v>21.68</v>
      </c>
      <c r="N365">
        <v>2.11</v>
      </c>
      <c r="O365">
        <v>0</v>
      </c>
      <c r="P365">
        <v>12.5</v>
      </c>
      <c r="Q365" s="2"/>
      <c r="R365">
        <v>2411</v>
      </c>
      <c r="S365">
        <v>2410</v>
      </c>
      <c r="T365">
        <v>450.38</v>
      </c>
      <c r="U365">
        <v>443.15</v>
      </c>
      <c r="V365">
        <v>79.28</v>
      </c>
      <c r="W365">
        <v>11.98</v>
      </c>
      <c r="X365">
        <v>241.98</v>
      </c>
      <c r="Y365">
        <v>68.73</v>
      </c>
      <c r="Z365">
        <v>33.409999999999997</v>
      </c>
      <c r="AA365">
        <v>0</v>
      </c>
      <c r="AB365">
        <v>15</v>
      </c>
    </row>
    <row r="366" spans="1:28" x14ac:dyDescent="0.15">
      <c r="A366" t="str">
        <f t="shared" si="17"/>
        <v>2410-2411</v>
      </c>
      <c r="B366">
        <f>INDEX(Descriptions!$C$4:$C$736,MATCH($A366,Descriptions!$B$4:$B$736,))</f>
        <v>0</v>
      </c>
      <c r="C366" s="9">
        <f t="shared" si="15"/>
        <v>4000</v>
      </c>
      <c r="D366" s="9">
        <f t="shared" si="16"/>
        <v>4200</v>
      </c>
      <c r="E366" s="2"/>
      <c r="F366">
        <v>2410</v>
      </c>
      <c r="G366">
        <v>2411</v>
      </c>
      <c r="H366">
        <v>458.2</v>
      </c>
      <c r="I366">
        <v>456.33</v>
      </c>
      <c r="J366">
        <v>245.62</v>
      </c>
      <c r="K366">
        <v>13.5</v>
      </c>
      <c r="L366">
        <v>156.75</v>
      </c>
      <c r="M366">
        <v>22.99</v>
      </c>
      <c r="N366">
        <v>4.3499999999999996</v>
      </c>
      <c r="O366">
        <v>0</v>
      </c>
      <c r="P366">
        <v>15</v>
      </c>
      <c r="Q366" s="2"/>
      <c r="R366">
        <v>2410</v>
      </c>
      <c r="S366">
        <v>2411</v>
      </c>
      <c r="T366">
        <v>217.04</v>
      </c>
      <c r="U366">
        <v>214.4</v>
      </c>
      <c r="V366">
        <v>41.36</v>
      </c>
      <c r="W366">
        <v>4.45</v>
      </c>
      <c r="X366">
        <v>67.55</v>
      </c>
      <c r="Y366">
        <v>63.48</v>
      </c>
      <c r="Z366">
        <v>28.2</v>
      </c>
      <c r="AA366">
        <v>0</v>
      </c>
      <c r="AB366">
        <v>12</v>
      </c>
    </row>
    <row r="367" spans="1:28" x14ac:dyDescent="0.15">
      <c r="A367" t="str">
        <f t="shared" si="17"/>
        <v>2434-2411</v>
      </c>
      <c r="B367">
        <f>INDEX(Descriptions!$C$4:$C$736,MATCH($A367,Descriptions!$B$4:$B$736,))</f>
        <v>0</v>
      </c>
      <c r="C367" s="9">
        <f t="shared" si="15"/>
        <v>4400</v>
      </c>
      <c r="D367" s="9">
        <f t="shared" si="16"/>
        <v>4600</v>
      </c>
      <c r="E367" s="2"/>
      <c r="F367">
        <v>2434</v>
      </c>
      <c r="G367">
        <v>2411</v>
      </c>
      <c r="H367">
        <v>328.5</v>
      </c>
      <c r="I367">
        <v>326.63</v>
      </c>
      <c r="J367">
        <v>139.86000000000001</v>
      </c>
      <c r="K367">
        <v>6.81</v>
      </c>
      <c r="L367">
        <v>145.94999999999999</v>
      </c>
      <c r="M367">
        <v>21.61</v>
      </c>
      <c r="N367">
        <v>1.78</v>
      </c>
      <c r="O367">
        <v>0</v>
      </c>
      <c r="P367">
        <v>12.5</v>
      </c>
      <c r="Q367" s="2"/>
      <c r="R367">
        <v>2434</v>
      </c>
      <c r="S367">
        <v>2411</v>
      </c>
      <c r="T367">
        <v>407.68</v>
      </c>
      <c r="U367">
        <v>400.45</v>
      </c>
      <c r="V367">
        <v>57.09</v>
      </c>
      <c r="W367">
        <v>10.17</v>
      </c>
      <c r="X367">
        <v>223.43</v>
      </c>
      <c r="Y367">
        <v>68.7</v>
      </c>
      <c r="Z367">
        <v>33.29</v>
      </c>
      <c r="AA367">
        <v>0</v>
      </c>
      <c r="AB367">
        <v>15</v>
      </c>
    </row>
    <row r="368" spans="1:28" x14ac:dyDescent="0.15">
      <c r="A368" t="str">
        <f t="shared" si="17"/>
        <v>2330-2414</v>
      </c>
      <c r="B368">
        <f>INDEX(Descriptions!$C$4:$C$736,MATCH($A368,Descriptions!$B$4:$B$736,))</f>
        <v>0</v>
      </c>
      <c r="C368" s="9">
        <f t="shared" si="15"/>
        <v>5400</v>
      </c>
      <c r="D368" s="9">
        <f t="shared" si="16"/>
        <v>5700</v>
      </c>
      <c r="E368" s="2"/>
      <c r="F368">
        <v>2330</v>
      </c>
      <c r="G368">
        <v>2414</v>
      </c>
      <c r="H368">
        <v>597.4</v>
      </c>
      <c r="I368">
        <v>592.29999999999995</v>
      </c>
      <c r="J368">
        <v>335.17</v>
      </c>
      <c r="K368">
        <v>19.309999999999999</v>
      </c>
      <c r="L368">
        <v>170.04</v>
      </c>
      <c r="M368">
        <v>61.67</v>
      </c>
      <c r="N368">
        <v>8.6999999999999993</v>
      </c>
      <c r="O368">
        <v>0</v>
      </c>
      <c r="P368">
        <v>2.5</v>
      </c>
      <c r="Q368" s="2"/>
      <c r="R368">
        <v>2330</v>
      </c>
      <c r="S368">
        <v>2414</v>
      </c>
      <c r="T368">
        <v>310.39999999999998</v>
      </c>
      <c r="U368">
        <v>303.29000000000002</v>
      </c>
      <c r="V368">
        <v>132.18</v>
      </c>
      <c r="W368">
        <v>10.9</v>
      </c>
      <c r="X368">
        <v>125.18</v>
      </c>
      <c r="Y368">
        <v>32.369999999999997</v>
      </c>
      <c r="Z368">
        <v>3.78</v>
      </c>
      <c r="AA368">
        <v>0</v>
      </c>
      <c r="AB368">
        <v>6</v>
      </c>
    </row>
    <row r="369" spans="1:28" x14ac:dyDescent="0.15">
      <c r="A369" t="str">
        <f t="shared" si="17"/>
        <v>2415-2414</v>
      </c>
      <c r="B369">
        <f>INDEX(Descriptions!$C$4:$C$736,MATCH($A369,Descriptions!$B$4:$B$736,))</f>
        <v>0</v>
      </c>
      <c r="C369" s="9">
        <f t="shared" si="15"/>
        <v>5900</v>
      </c>
      <c r="D369" s="9">
        <f t="shared" si="16"/>
        <v>6200</v>
      </c>
      <c r="E369" s="2"/>
      <c r="F369">
        <v>2415</v>
      </c>
      <c r="G369">
        <v>2414</v>
      </c>
      <c r="H369">
        <v>325</v>
      </c>
      <c r="I369">
        <v>325</v>
      </c>
      <c r="J369">
        <v>109.31</v>
      </c>
      <c r="K369">
        <v>10.06</v>
      </c>
      <c r="L369">
        <v>122.18</v>
      </c>
      <c r="M369">
        <v>67.17</v>
      </c>
      <c r="N369">
        <v>8.7799999999999994</v>
      </c>
      <c r="O369">
        <v>0</v>
      </c>
      <c r="P369">
        <v>7.5</v>
      </c>
      <c r="Q369" s="2"/>
      <c r="R369">
        <v>2415</v>
      </c>
      <c r="S369">
        <v>2414</v>
      </c>
      <c r="T369">
        <v>644.87</v>
      </c>
      <c r="U369">
        <v>644.87</v>
      </c>
      <c r="V369">
        <v>356.76</v>
      </c>
      <c r="W369">
        <v>19.98</v>
      </c>
      <c r="X369">
        <v>204.91</v>
      </c>
      <c r="Y369">
        <v>37.6</v>
      </c>
      <c r="Z369">
        <v>16.63</v>
      </c>
      <c r="AA369">
        <v>0</v>
      </c>
      <c r="AB369">
        <v>9</v>
      </c>
    </row>
    <row r="370" spans="1:28" x14ac:dyDescent="0.15">
      <c r="A370" t="str">
        <f t="shared" si="17"/>
        <v>2414-2415</v>
      </c>
      <c r="B370">
        <f>INDEX(Descriptions!$C$4:$C$736,MATCH($A370,Descriptions!$B$4:$B$736,))</f>
        <v>0</v>
      </c>
      <c r="C370" s="9">
        <f t="shared" si="15"/>
        <v>5400</v>
      </c>
      <c r="D370" s="9">
        <f t="shared" si="16"/>
        <v>5700</v>
      </c>
      <c r="E370" s="2"/>
      <c r="F370">
        <v>2414</v>
      </c>
      <c r="G370">
        <v>2415</v>
      </c>
      <c r="H370">
        <v>597.4</v>
      </c>
      <c r="I370">
        <v>592.29999999999995</v>
      </c>
      <c r="J370">
        <v>335.17</v>
      </c>
      <c r="K370">
        <v>19.309999999999999</v>
      </c>
      <c r="L370">
        <v>170.04</v>
      </c>
      <c r="M370">
        <v>61.67</v>
      </c>
      <c r="N370">
        <v>8.6999999999999993</v>
      </c>
      <c r="O370">
        <v>0</v>
      </c>
      <c r="P370">
        <v>2.5</v>
      </c>
      <c r="Q370" s="2"/>
      <c r="R370">
        <v>2414</v>
      </c>
      <c r="S370">
        <v>2415</v>
      </c>
      <c r="T370">
        <v>310.39999999999998</v>
      </c>
      <c r="U370">
        <v>303.29000000000002</v>
      </c>
      <c r="V370">
        <v>132.18</v>
      </c>
      <c r="W370">
        <v>10.9</v>
      </c>
      <c r="X370">
        <v>125.18</v>
      </c>
      <c r="Y370">
        <v>32.369999999999997</v>
      </c>
      <c r="Z370">
        <v>3.78</v>
      </c>
      <c r="AA370">
        <v>0</v>
      </c>
      <c r="AB370">
        <v>6</v>
      </c>
    </row>
    <row r="371" spans="1:28" x14ac:dyDescent="0.15">
      <c r="A371" t="str">
        <f t="shared" si="17"/>
        <v>4008-2415</v>
      </c>
      <c r="B371">
        <f>INDEX(Descriptions!$C$4:$C$736,MATCH($A371,Descriptions!$B$4:$B$736,))</f>
        <v>0</v>
      </c>
      <c r="C371" s="9">
        <f t="shared" si="15"/>
        <v>5900</v>
      </c>
      <c r="D371" s="9">
        <f t="shared" si="16"/>
        <v>6200</v>
      </c>
      <c r="E371" s="2"/>
      <c r="F371">
        <v>4008</v>
      </c>
      <c r="G371">
        <v>2415</v>
      </c>
      <c r="H371">
        <v>325</v>
      </c>
      <c r="I371">
        <v>325</v>
      </c>
      <c r="J371">
        <v>109.31</v>
      </c>
      <c r="K371">
        <v>10.06</v>
      </c>
      <c r="L371">
        <v>122.18</v>
      </c>
      <c r="M371">
        <v>67.17</v>
      </c>
      <c r="N371">
        <v>8.7799999999999994</v>
      </c>
      <c r="O371">
        <v>0</v>
      </c>
      <c r="P371">
        <v>7.5</v>
      </c>
      <c r="Q371" s="2"/>
      <c r="R371">
        <v>4008</v>
      </c>
      <c r="S371">
        <v>2415</v>
      </c>
      <c r="T371">
        <v>644.87</v>
      </c>
      <c r="U371">
        <v>644.87</v>
      </c>
      <c r="V371">
        <v>356.76</v>
      </c>
      <c r="W371">
        <v>19.98</v>
      </c>
      <c r="X371">
        <v>204.91</v>
      </c>
      <c r="Y371">
        <v>37.6</v>
      </c>
      <c r="Z371">
        <v>16.63</v>
      </c>
      <c r="AA371">
        <v>0</v>
      </c>
      <c r="AB371">
        <v>9</v>
      </c>
    </row>
    <row r="372" spans="1:28" x14ac:dyDescent="0.15">
      <c r="A372" t="str">
        <f t="shared" si="17"/>
        <v>2405-2417</v>
      </c>
      <c r="B372">
        <f>INDEX(Descriptions!$C$4:$C$736,MATCH($A372,Descriptions!$B$4:$B$736,))</f>
        <v>0</v>
      </c>
      <c r="C372" s="9">
        <f t="shared" si="15"/>
        <v>5900</v>
      </c>
      <c r="D372" s="9">
        <f t="shared" si="16"/>
        <v>6200</v>
      </c>
      <c r="E372" s="2"/>
      <c r="F372">
        <v>2405</v>
      </c>
      <c r="G372">
        <v>2417</v>
      </c>
      <c r="H372">
        <v>662.92</v>
      </c>
      <c r="I372">
        <v>657.35</v>
      </c>
      <c r="J372">
        <v>353.56</v>
      </c>
      <c r="K372">
        <v>22.66</v>
      </c>
      <c r="L372">
        <v>228.78</v>
      </c>
      <c r="M372">
        <v>51.8</v>
      </c>
      <c r="N372">
        <v>3.62</v>
      </c>
      <c r="O372">
        <v>0</v>
      </c>
      <c r="P372">
        <v>2.5</v>
      </c>
      <c r="Q372" s="2"/>
      <c r="R372">
        <v>2405</v>
      </c>
      <c r="S372">
        <v>2417</v>
      </c>
      <c r="T372">
        <v>334.9</v>
      </c>
      <c r="U372">
        <v>329.27</v>
      </c>
      <c r="V372">
        <v>158.78</v>
      </c>
      <c r="W372">
        <v>12.3</v>
      </c>
      <c r="X372">
        <v>134.72</v>
      </c>
      <c r="Y372">
        <v>23.08</v>
      </c>
      <c r="Z372">
        <v>3.01</v>
      </c>
      <c r="AA372">
        <v>0</v>
      </c>
      <c r="AB372">
        <v>3</v>
      </c>
    </row>
    <row r="373" spans="1:28" x14ac:dyDescent="0.15">
      <c r="A373" t="str">
        <f t="shared" si="17"/>
        <v>2394-2418</v>
      </c>
      <c r="B373" t="str">
        <f>INDEX(Descriptions!$C$4:$C$736,MATCH($A373,Descriptions!$B$4:$B$736,))</f>
        <v>Poplars Ave NB, south of roundabout with Capesthorne Rd - 1 lane</v>
      </c>
      <c r="C373" s="9">
        <f t="shared" si="15"/>
        <v>4800</v>
      </c>
      <c r="D373" s="9">
        <f t="shared" si="16"/>
        <v>5000</v>
      </c>
      <c r="E373" s="2"/>
      <c r="F373">
        <v>2394</v>
      </c>
      <c r="G373">
        <v>2418</v>
      </c>
      <c r="H373">
        <v>399.66</v>
      </c>
      <c r="I373">
        <v>397.96</v>
      </c>
      <c r="J373">
        <v>136.61000000000001</v>
      </c>
      <c r="K373">
        <v>11.92</v>
      </c>
      <c r="L373">
        <v>216.32</v>
      </c>
      <c r="M373">
        <v>16.72</v>
      </c>
      <c r="N373">
        <v>3.09</v>
      </c>
      <c r="O373">
        <v>0</v>
      </c>
      <c r="P373">
        <v>15</v>
      </c>
      <c r="Q373" s="2"/>
      <c r="R373">
        <v>2394</v>
      </c>
      <c r="S373">
        <v>2418</v>
      </c>
      <c r="T373">
        <v>406.67</v>
      </c>
      <c r="U373">
        <v>404.2</v>
      </c>
      <c r="V373">
        <v>179.09</v>
      </c>
      <c r="W373">
        <v>15.83</v>
      </c>
      <c r="X373">
        <v>175.76</v>
      </c>
      <c r="Y373">
        <v>31.41</v>
      </c>
      <c r="Z373">
        <v>4.59</v>
      </c>
      <c r="AA373">
        <v>0</v>
      </c>
      <c r="AB373">
        <v>0</v>
      </c>
    </row>
    <row r="374" spans="1:28" x14ac:dyDescent="0.15">
      <c r="A374" t="str">
        <f t="shared" si="17"/>
        <v>2440-2418</v>
      </c>
      <c r="B374">
        <f>INDEX(Descriptions!$C$4:$C$736,MATCH($A374,Descriptions!$B$4:$B$736,))</f>
        <v>0</v>
      </c>
      <c r="C374" s="9">
        <f t="shared" si="15"/>
        <v>4400</v>
      </c>
      <c r="D374" s="9">
        <f t="shared" si="16"/>
        <v>4600</v>
      </c>
      <c r="E374" s="2"/>
      <c r="F374">
        <v>2440</v>
      </c>
      <c r="G374">
        <v>2418</v>
      </c>
      <c r="H374">
        <v>431.66</v>
      </c>
      <c r="I374">
        <v>428.35</v>
      </c>
      <c r="J374">
        <v>192.31</v>
      </c>
      <c r="K374">
        <v>19.579999999999998</v>
      </c>
      <c r="L374">
        <v>169.29</v>
      </c>
      <c r="M374">
        <v>29.61</v>
      </c>
      <c r="N374">
        <v>10.87</v>
      </c>
      <c r="O374">
        <v>0</v>
      </c>
      <c r="P374">
        <v>10</v>
      </c>
      <c r="Q374" s="2"/>
      <c r="R374">
        <v>2440</v>
      </c>
      <c r="S374">
        <v>2418</v>
      </c>
      <c r="T374">
        <v>310.86</v>
      </c>
      <c r="U374">
        <v>303.7</v>
      </c>
      <c r="V374">
        <v>119.05</v>
      </c>
      <c r="W374">
        <v>16.73</v>
      </c>
      <c r="X374">
        <v>144.61000000000001</v>
      </c>
      <c r="Y374">
        <v>16.32</v>
      </c>
      <c r="Z374">
        <v>2.14</v>
      </c>
      <c r="AA374">
        <v>0</v>
      </c>
      <c r="AB374">
        <v>12</v>
      </c>
    </row>
    <row r="375" spans="1:28" x14ac:dyDescent="0.15">
      <c r="A375" t="str">
        <f t="shared" si="17"/>
        <v>2395-2419</v>
      </c>
      <c r="B375" t="str">
        <f>INDEX(Descriptions!$C$4:$C$736,MATCH($A375,Descriptions!$B$4:$B$736,))</f>
        <v>Poplars Ave SB from the T-junction with Statham Ave to the T-junction with Greenwood Cres - 1 lane.</v>
      </c>
      <c r="C375" s="9">
        <f t="shared" si="15"/>
        <v>6400</v>
      </c>
      <c r="D375" s="9">
        <f t="shared" si="16"/>
        <v>6700</v>
      </c>
      <c r="E375" s="2"/>
      <c r="F375">
        <v>2395</v>
      </c>
      <c r="G375">
        <v>2419</v>
      </c>
      <c r="H375">
        <v>612.46</v>
      </c>
      <c r="I375">
        <v>607.17999999999995</v>
      </c>
      <c r="J375">
        <v>276.11</v>
      </c>
      <c r="K375">
        <v>23.82</v>
      </c>
      <c r="L375">
        <v>233.61</v>
      </c>
      <c r="M375">
        <v>45.76</v>
      </c>
      <c r="N375">
        <v>13.17</v>
      </c>
      <c r="O375">
        <v>0</v>
      </c>
      <c r="P375">
        <v>20</v>
      </c>
      <c r="Q375" s="2"/>
      <c r="R375">
        <v>2395</v>
      </c>
      <c r="S375">
        <v>2419</v>
      </c>
      <c r="T375">
        <v>476.15</v>
      </c>
      <c r="U375">
        <v>463.64</v>
      </c>
      <c r="V375">
        <v>174.39</v>
      </c>
      <c r="W375">
        <v>23.09</v>
      </c>
      <c r="X375">
        <v>201.52</v>
      </c>
      <c r="Y375">
        <v>27.71</v>
      </c>
      <c r="Z375">
        <v>22.44</v>
      </c>
      <c r="AA375">
        <v>0</v>
      </c>
      <c r="AB375">
        <v>27</v>
      </c>
    </row>
    <row r="376" spans="1:28" x14ac:dyDescent="0.15">
      <c r="A376" t="str">
        <f t="shared" si="17"/>
        <v>2468-2419</v>
      </c>
      <c r="B376">
        <f>INDEX(Descriptions!$C$4:$C$736,MATCH($A376,Descriptions!$B$4:$B$736,))</f>
        <v>0</v>
      </c>
      <c r="C376" s="9">
        <f t="shared" si="15"/>
        <v>1900</v>
      </c>
      <c r="D376" s="9">
        <f t="shared" si="16"/>
        <v>2000</v>
      </c>
      <c r="E376" s="2"/>
      <c r="F376">
        <v>2468</v>
      </c>
      <c r="G376">
        <v>2419</v>
      </c>
      <c r="H376">
        <v>281.08999999999997</v>
      </c>
      <c r="I376">
        <v>280.27999999999997</v>
      </c>
      <c r="J376">
        <v>123.31</v>
      </c>
      <c r="K376">
        <v>7.19</v>
      </c>
      <c r="L376">
        <v>111.37</v>
      </c>
      <c r="M376">
        <v>24.62</v>
      </c>
      <c r="N376">
        <v>7.1</v>
      </c>
      <c r="O376">
        <v>0</v>
      </c>
      <c r="P376">
        <v>7.5</v>
      </c>
      <c r="Q376" s="2"/>
      <c r="R376">
        <v>2468</v>
      </c>
      <c r="S376">
        <v>2419</v>
      </c>
      <c r="T376">
        <v>46.17</v>
      </c>
      <c r="U376">
        <v>46.09</v>
      </c>
      <c r="V376">
        <v>5.22</v>
      </c>
      <c r="W376">
        <v>1.34</v>
      </c>
      <c r="X376">
        <v>30.14</v>
      </c>
      <c r="Y376">
        <v>0.25</v>
      </c>
      <c r="Z376">
        <v>0.23</v>
      </c>
      <c r="AA376">
        <v>0</v>
      </c>
      <c r="AB376">
        <v>9</v>
      </c>
    </row>
    <row r="377" spans="1:28" x14ac:dyDescent="0.15">
      <c r="A377" t="str">
        <f t="shared" si="17"/>
        <v>2430-2419</v>
      </c>
      <c r="B377" t="str">
        <f>INDEX(Descriptions!$C$4:$C$736,MATCH($A377,Descriptions!$B$4:$B$736,))</f>
        <v>Poplars Ave NB, north of the roundabout with Capesthorne Rd to the T-junction with Greenwood Cres - 1 lane.</v>
      </c>
      <c r="C377" s="9">
        <f t="shared" si="15"/>
        <v>6600</v>
      </c>
      <c r="D377" s="9">
        <f t="shared" si="16"/>
        <v>6900</v>
      </c>
      <c r="E377" s="2"/>
      <c r="F377">
        <v>2430</v>
      </c>
      <c r="G377">
        <v>2419</v>
      </c>
      <c r="H377">
        <v>368.23</v>
      </c>
      <c r="I377">
        <v>366.6</v>
      </c>
      <c r="J377">
        <v>137.34</v>
      </c>
      <c r="K377">
        <v>10.66</v>
      </c>
      <c r="L377">
        <v>193.32</v>
      </c>
      <c r="M377">
        <v>6.93</v>
      </c>
      <c r="N377">
        <v>4.99</v>
      </c>
      <c r="O377">
        <v>0</v>
      </c>
      <c r="P377">
        <v>15</v>
      </c>
      <c r="Q377" s="2"/>
      <c r="R377">
        <v>2430</v>
      </c>
      <c r="S377">
        <v>2419</v>
      </c>
      <c r="T377">
        <v>720.87</v>
      </c>
      <c r="U377">
        <v>715.37</v>
      </c>
      <c r="V377">
        <v>341.85</v>
      </c>
      <c r="W377">
        <v>27.36</v>
      </c>
      <c r="X377">
        <v>296.04000000000002</v>
      </c>
      <c r="Y377">
        <v>43.47</v>
      </c>
      <c r="Z377">
        <v>12.15</v>
      </c>
      <c r="AA377">
        <v>0</v>
      </c>
      <c r="AB377">
        <v>0</v>
      </c>
    </row>
    <row r="378" spans="1:28" x14ac:dyDescent="0.15">
      <c r="A378" t="str">
        <f t="shared" si="17"/>
        <v>2827-2421</v>
      </c>
      <c r="B378">
        <f>INDEX(Descriptions!$C$4:$C$736,MATCH($A378,Descriptions!$B$4:$B$736,))</f>
        <v>0</v>
      </c>
      <c r="C378" s="9">
        <f t="shared" si="15"/>
        <v>3200</v>
      </c>
      <c r="D378" s="9">
        <f t="shared" si="16"/>
        <v>3400</v>
      </c>
      <c r="E378" s="2"/>
      <c r="F378">
        <v>2827</v>
      </c>
      <c r="G378">
        <v>2421</v>
      </c>
      <c r="H378">
        <v>340.6</v>
      </c>
      <c r="I378">
        <v>339.33</v>
      </c>
      <c r="J378">
        <v>199.15</v>
      </c>
      <c r="K378">
        <v>10.63</v>
      </c>
      <c r="L378">
        <v>98.41</v>
      </c>
      <c r="M378">
        <v>21.21</v>
      </c>
      <c r="N378">
        <v>3.7</v>
      </c>
      <c r="O378">
        <v>0</v>
      </c>
      <c r="P378">
        <v>7.5</v>
      </c>
      <c r="Q378" s="2"/>
      <c r="R378">
        <v>2827</v>
      </c>
      <c r="S378">
        <v>2421</v>
      </c>
      <c r="T378">
        <v>193.54</v>
      </c>
      <c r="U378">
        <v>191.48</v>
      </c>
      <c r="V378">
        <v>26.29</v>
      </c>
      <c r="W378">
        <v>3.06</v>
      </c>
      <c r="X378">
        <v>45.78</v>
      </c>
      <c r="Y378">
        <v>68.72</v>
      </c>
      <c r="Z378">
        <v>46.69</v>
      </c>
      <c r="AA378">
        <v>0</v>
      </c>
      <c r="AB378">
        <v>3</v>
      </c>
    </row>
    <row r="379" spans="1:28" x14ac:dyDescent="0.15">
      <c r="A379" t="str">
        <f t="shared" si="17"/>
        <v>2825-2421</v>
      </c>
      <c r="B379">
        <f>INDEX(Descriptions!$C$4:$C$736,MATCH($A379,Descriptions!$B$4:$B$736,))</f>
        <v>0</v>
      </c>
      <c r="C379" s="9">
        <f t="shared" si="15"/>
        <v>4200</v>
      </c>
      <c r="D379" s="9">
        <f t="shared" si="16"/>
        <v>4400</v>
      </c>
      <c r="E379" s="2"/>
      <c r="F379">
        <v>2825</v>
      </c>
      <c r="G379">
        <v>2421</v>
      </c>
      <c r="H379">
        <v>197.34</v>
      </c>
      <c r="I379">
        <v>195.07</v>
      </c>
      <c r="J379">
        <v>62.53</v>
      </c>
      <c r="K379">
        <v>7.48</v>
      </c>
      <c r="L379">
        <v>97.85</v>
      </c>
      <c r="M379">
        <v>21.55</v>
      </c>
      <c r="N379">
        <v>2.94</v>
      </c>
      <c r="O379">
        <v>0</v>
      </c>
      <c r="P379">
        <v>5</v>
      </c>
      <c r="Q379" s="2"/>
      <c r="R379">
        <v>2825</v>
      </c>
      <c r="S379">
        <v>2421</v>
      </c>
      <c r="T379">
        <v>504.25</v>
      </c>
      <c r="U379">
        <v>493.83</v>
      </c>
      <c r="V379">
        <v>126.33</v>
      </c>
      <c r="W379">
        <v>15.12</v>
      </c>
      <c r="X379">
        <v>253.03</v>
      </c>
      <c r="Y379">
        <v>69.239999999999995</v>
      </c>
      <c r="Z379">
        <v>34.54</v>
      </c>
      <c r="AA379">
        <v>0</v>
      </c>
      <c r="AB379">
        <v>6</v>
      </c>
    </row>
    <row r="380" spans="1:28" x14ac:dyDescent="0.15">
      <c r="A380" t="str">
        <f t="shared" si="17"/>
        <v>4135-2422</v>
      </c>
      <c r="B380">
        <f>INDEX(Descriptions!$C$4:$C$736,MATCH($A380,Descriptions!$B$4:$B$736,))</f>
        <v>0</v>
      </c>
      <c r="C380" s="9">
        <f t="shared" si="15"/>
        <v>4700</v>
      </c>
      <c r="D380" s="9">
        <f t="shared" si="16"/>
        <v>4900</v>
      </c>
      <c r="E380" s="2"/>
      <c r="F380">
        <v>4135</v>
      </c>
      <c r="G380">
        <v>2422</v>
      </c>
      <c r="H380">
        <v>279.16000000000003</v>
      </c>
      <c r="I380">
        <v>279.16000000000003</v>
      </c>
      <c r="J380">
        <v>157.79</v>
      </c>
      <c r="K380">
        <v>7.26</v>
      </c>
      <c r="L380">
        <v>85</v>
      </c>
      <c r="M380">
        <v>23.65</v>
      </c>
      <c r="N380">
        <v>2.97</v>
      </c>
      <c r="O380">
        <v>0</v>
      </c>
      <c r="P380">
        <v>2.5</v>
      </c>
      <c r="Q380" s="2"/>
      <c r="R380">
        <v>4135</v>
      </c>
      <c r="S380">
        <v>2422</v>
      </c>
      <c r="T380">
        <v>489.44</v>
      </c>
      <c r="U380">
        <v>489.44</v>
      </c>
      <c r="V380">
        <v>260.01</v>
      </c>
      <c r="W380">
        <v>15.73</v>
      </c>
      <c r="X380">
        <v>180.27</v>
      </c>
      <c r="Y380">
        <v>26.47</v>
      </c>
      <c r="Z380">
        <v>3.97</v>
      </c>
      <c r="AA380">
        <v>0</v>
      </c>
      <c r="AB380">
        <v>3</v>
      </c>
    </row>
    <row r="381" spans="1:28" x14ac:dyDescent="0.15">
      <c r="A381" t="str">
        <f t="shared" si="17"/>
        <v>2555-2422</v>
      </c>
      <c r="B381">
        <f>INDEX(Descriptions!$C$4:$C$736,MATCH($A381,Descriptions!$B$4:$B$736,))</f>
        <v>0</v>
      </c>
      <c r="C381" s="9">
        <f t="shared" si="15"/>
        <v>5000</v>
      </c>
      <c r="D381" s="9">
        <f t="shared" si="16"/>
        <v>5200</v>
      </c>
      <c r="E381" s="2"/>
      <c r="F381">
        <v>2555</v>
      </c>
      <c r="G381">
        <v>2422</v>
      </c>
      <c r="H381">
        <v>403.37</v>
      </c>
      <c r="I381">
        <v>401.47</v>
      </c>
      <c r="J381">
        <v>195.32</v>
      </c>
      <c r="K381">
        <v>17.579999999999998</v>
      </c>
      <c r="L381">
        <v>135.77000000000001</v>
      </c>
      <c r="M381">
        <v>50.54</v>
      </c>
      <c r="N381">
        <v>4.17</v>
      </c>
      <c r="O381">
        <v>0</v>
      </c>
      <c r="P381">
        <v>0</v>
      </c>
      <c r="Q381" s="2"/>
      <c r="R381">
        <v>2555</v>
      </c>
      <c r="S381">
        <v>2422</v>
      </c>
      <c r="T381">
        <v>438.93</v>
      </c>
      <c r="U381">
        <v>434.11</v>
      </c>
      <c r="V381">
        <v>189.6</v>
      </c>
      <c r="W381">
        <v>19.809999999999999</v>
      </c>
      <c r="X381">
        <v>188.89</v>
      </c>
      <c r="Y381">
        <v>37.65</v>
      </c>
      <c r="Z381">
        <v>2.98</v>
      </c>
      <c r="AA381">
        <v>0</v>
      </c>
      <c r="AB381">
        <v>0</v>
      </c>
    </row>
    <row r="382" spans="1:28" x14ac:dyDescent="0.15">
      <c r="A382" t="str">
        <f t="shared" si="17"/>
        <v>2404-2422</v>
      </c>
      <c r="B382" t="str">
        <f>INDEX(Descriptions!$C$4:$C$736,MATCH($A382,Descriptions!$B$4:$B$736,))</f>
        <v>Myddleton Ln EB from the T-junction with Highfield Ln to the T-junction with Delph Ln - 1 lane.</v>
      </c>
      <c r="C382" s="9">
        <f t="shared" si="15"/>
        <v>9000</v>
      </c>
      <c r="D382" s="9">
        <f t="shared" si="16"/>
        <v>9400</v>
      </c>
      <c r="E382" s="2"/>
      <c r="F382">
        <v>2404</v>
      </c>
      <c r="G382">
        <v>2422</v>
      </c>
      <c r="H382">
        <v>910.27</v>
      </c>
      <c r="I382">
        <v>901.23</v>
      </c>
      <c r="J382">
        <v>450.79</v>
      </c>
      <c r="K382">
        <v>38.68</v>
      </c>
      <c r="L382">
        <v>321.33</v>
      </c>
      <c r="M382">
        <v>89.24</v>
      </c>
      <c r="N382">
        <v>7.71</v>
      </c>
      <c r="O382">
        <v>0</v>
      </c>
      <c r="P382">
        <v>2.5</v>
      </c>
      <c r="Q382" s="2"/>
      <c r="R382">
        <v>2404</v>
      </c>
      <c r="S382">
        <v>2422</v>
      </c>
      <c r="T382">
        <v>609.92999999999995</v>
      </c>
      <c r="U382">
        <v>598.91</v>
      </c>
      <c r="V382">
        <v>253.31</v>
      </c>
      <c r="W382">
        <v>35.130000000000003</v>
      </c>
      <c r="X382">
        <v>262.61</v>
      </c>
      <c r="Y382">
        <v>51.44</v>
      </c>
      <c r="Z382">
        <v>4.43</v>
      </c>
      <c r="AA382">
        <v>0</v>
      </c>
      <c r="AB382">
        <v>3</v>
      </c>
    </row>
    <row r="383" spans="1:28" x14ac:dyDescent="0.15">
      <c r="A383" t="str">
        <f t="shared" si="17"/>
        <v>2431-2424</v>
      </c>
      <c r="B383">
        <f>INDEX(Descriptions!$C$4:$C$736,MATCH($A383,Descriptions!$B$4:$B$736,))</f>
        <v>0</v>
      </c>
      <c r="C383" s="9">
        <f t="shared" si="15"/>
        <v>200</v>
      </c>
      <c r="D383" s="9">
        <f t="shared" si="16"/>
        <v>200</v>
      </c>
      <c r="E383" s="2"/>
      <c r="F383">
        <v>2431</v>
      </c>
      <c r="G383">
        <v>2424</v>
      </c>
      <c r="H383">
        <v>24.51</v>
      </c>
      <c r="I383">
        <v>24.32</v>
      </c>
      <c r="J383">
        <v>8.8800000000000008</v>
      </c>
      <c r="K383">
        <v>0.7</v>
      </c>
      <c r="L383">
        <v>14.46</v>
      </c>
      <c r="M383">
        <v>0.32</v>
      </c>
      <c r="N383">
        <v>0.14000000000000001</v>
      </c>
      <c r="O383">
        <v>0</v>
      </c>
      <c r="P383">
        <v>0</v>
      </c>
      <c r="Q383" s="2"/>
      <c r="R383">
        <v>2431</v>
      </c>
      <c r="S383">
        <v>2424</v>
      </c>
      <c r="T383">
        <v>7.11</v>
      </c>
      <c r="U383">
        <v>6.97</v>
      </c>
      <c r="V383">
        <v>1.69</v>
      </c>
      <c r="W383">
        <v>0.27</v>
      </c>
      <c r="X383">
        <v>4.76</v>
      </c>
      <c r="Y383">
        <v>0.17</v>
      </c>
      <c r="Z383">
        <v>0.22</v>
      </c>
      <c r="AA383">
        <v>0</v>
      </c>
      <c r="AB383">
        <v>0</v>
      </c>
    </row>
    <row r="384" spans="1:28" x14ac:dyDescent="0.15">
      <c r="A384" t="str">
        <f t="shared" si="17"/>
        <v>2453-2424</v>
      </c>
      <c r="B384">
        <f>INDEX(Descriptions!$C$4:$C$736,MATCH($A384,Descriptions!$B$4:$B$736,))</f>
        <v>0</v>
      </c>
      <c r="C384" s="9">
        <f t="shared" si="15"/>
        <v>0</v>
      </c>
      <c r="D384" s="9">
        <f t="shared" si="16"/>
        <v>0</v>
      </c>
      <c r="E384" s="2"/>
      <c r="F384">
        <v>2453</v>
      </c>
      <c r="G384">
        <v>2424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s="2"/>
      <c r="R384">
        <v>2453</v>
      </c>
      <c r="S384">
        <v>2424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</row>
    <row r="385" spans="1:28" x14ac:dyDescent="0.15">
      <c r="A385" t="str">
        <f t="shared" si="17"/>
        <v>2826-2425</v>
      </c>
      <c r="B385">
        <f>INDEX(Descriptions!$C$4:$C$736,MATCH($A385,Descriptions!$B$4:$B$736,))</f>
        <v>0</v>
      </c>
      <c r="C385" s="9">
        <f t="shared" si="15"/>
        <v>1700</v>
      </c>
      <c r="D385" s="9">
        <f t="shared" si="16"/>
        <v>1800</v>
      </c>
      <c r="E385" s="2"/>
      <c r="F385">
        <v>2826</v>
      </c>
      <c r="G385">
        <v>2425</v>
      </c>
      <c r="H385">
        <v>236.04</v>
      </c>
      <c r="I385">
        <v>234.29</v>
      </c>
      <c r="J385">
        <v>91.09</v>
      </c>
      <c r="K385">
        <v>7.55</v>
      </c>
      <c r="L385">
        <v>112.82</v>
      </c>
      <c r="M385">
        <v>17.940000000000001</v>
      </c>
      <c r="N385">
        <v>4.1399999999999997</v>
      </c>
      <c r="O385">
        <v>0</v>
      </c>
      <c r="P385">
        <v>2.5</v>
      </c>
      <c r="Q385" s="2"/>
      <c r="R385">
        <v>2826</v>
      </c>
      <c r="S385">
        <v>2425</v>
      </c>
      <c r="T385">
        <v>49.79</v>
      </c>
      <c r="U385">
        <v>48.75</v>
      </c>
      <c r="V385">
        <v>13.93</v>
      </c>
      <c r="W385">
        <v>1.46</v>
      </c>
      <c r="X385">
        <v>27.06</v>
      </c>
      <c r="Y385">
        <v>0.54</v>
      </c>
      <c r="Z385">
        <v>0.79</v>
      </c>
      <c r="AA385">
        <v>0</v>
      </c>
      <c r="AB385">
        <v>6</v>
      </c>
    </row>
    <row r="386" spans="1:28" x14ac:dyDescent="0.15">
      <c r="A386" t="str">
        <f t="shared" si="17"/>
        <v>20016-2425</v>
      </c>
      <c r="B386">
        <f>INDEX(Descriptions!$C$4:$C$736,MATCH($A386,Descriptions!$B$4:$B$736,))</f>
        <v>0</v>
      </c>
      <c r="C386" s="9">
        <f t="shared" si="15"/>
        <v>0</v>
      </c>
      <c r="D386" s="9">
        <f t="shared" si="16"/>
        <v>0</v>
      </c>
      <c r="E386" s="2"/>
      <c r="F386">
        <v>20016</v>
      </c>
      <c r="G386">
        <v>2425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 s="2"/>
      <c r="R386">
        <v>20016</v>
      </c>
      <c r="S386">
        <v>2425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15">
      <c r="A387" t="str">
        <f t="shared" si="17"/>
        <v>2515-2425</v>
      </c>
      <c r="B387">
        <f>INDEX(Descriptions!$C$4:$C$736,MATCH($A387,Descriptions!$B$4:$B$736,))</f>
        <v>0</v>
      </c>
      <c r="C387" s="9">
        <f t="shared" si="15"/>
        <v>1100</v>
      </c>
      <c r="D387" s="9">
        <f t="shared" si="16"/>
        <v>1200</v>
      </c>
      <c r="E387" s="2"/>
      <c r="F387">
        <v>2515</v>
      </c>
      <c r="G387">
        <v>2425</v>
      </c>
      <c r="H387">
        <v>169.53</v>
      </c>
      <c r="I387">
        <v>168.7</v>
      </c>
      <c r="J387">
        <v>64.02</v>
      </c>
      <c r="K387">
        <v>5.0199999999999996</v>
      </c>
      <c r="L387">
        <v>58.52</v>
      </c>
      <c r="M387">
        <v>26.8</v>
      </c>
      <c r="N387">
        <v>7.67</v>
      </c>
      <c r="O387">
        <v>0</v>
      </c>
      <c r="P387">
        <v>7.5</v>
      </c>
      <c r="Q387" s="2"/>
      <c r="R387">
        <v>2515</v>
      </c>
      <c r="S387">
        <v>2425</v>
      </c>
      <c r="T387">
        <v>11.37</v>
      </c>
      <c r="U387">
        <v>11.26</v>
      </c>
      <c r="V387">
        <v>0</v>
      </c>
      <c r="W387">
        <v>0</v>
      </c>
      <c r="X387">
        <v>0</v>
      </c>
      <c r="Y387">
        <v>0</v>
      </c>
      <c r="Z387">
        <v>2.37</v>
      </c>
      <c r="AA387">
        <v>0</v>
      </c>
      <c r="AB387">
        <v>9</v>
      </c>
    </row>
    <row r="388" spans="1:28" x14ac:dyDescent="0.15">
      <c r="A388" t="str">
        <f t="shared" si="17"/>
        <v>2360-2426</v>
      </c>
      <c r="B388">
        <f>INDEX(Descriptions!$C$4:$C$736,MATCH($A388,Descriptions!$B$4:$B$736,))</f>
        <v>0</v>
      </c>
      <c r="C388" s="9">
        <f t="shared" ref="C388:C451" si="18">ROUND((I388*AM_Fac+U388*PM_fac)*AADT,-2)</f>
        <v>4000</v>
      </c>
      <c r="D388" s="9">
        <f t="shared" ref="D388:D451" si="19">ROUND(C388*AAWT,-2)</f>
        <v>4200</v>
      </c>
      <c r="E388" s="2"/>
      <c r="F388">
        <v>2360</v>
      </c>
      <c r="G388">
        <v>2426</v>
      </c>
      <c r="H388">
        <v>425.69</v>
      </c>
      <c r="I388">
        <v>424.1</v>
      </c>
      <c r="J388">
        <v>221.49</v>
      </c>
      <c r="K388">
        <v>14.01</v>
      </c>
      <c r="L388">
        <v>153.49</v>
      </c>
      <c r="M388">
        <v>24.25</v>
      </c>
      <c r="N388">
        <v>4.95</v>
      </c>
      <c r="O388">
        <v>0</v>
      </c>
      <c r="P388">
        <v>7.5</v>
      </c>
      <c r="Q388" s="2"/>
      <c r="R388">
        <v>2360</v>
      </c>
      <c r="S388">
        <v>2426</v>
      </c>
      <c r="T388">
        <v>248.27</v>
      </c>
      <c r="U388">
        <v>245.63</v>
      </c>
      <c r="V388">
        <v>44.52</v>
      </c>
      <c r="W388">
        <v>4.8499999999999996</v>
      </c>
      <c r="X388">
        <v>77.78</v>
      </c>
      <c r="Y388">
        <v>70.91</v>
      </c>
      <c r="Z388">
        <v>47.22</v>
      </c>
      <c r="AA388">
        <v>0</v>
      </c>
      <c r="AB388">
        <v>3</v>
      </c>
    </row>
    <row r="389" spans="1:28" x14ac:dyDescent="0.15">
      <c r="A389" t="str">
        <f t="shared" ref="A389:A452" si="20">CONCATENATE(F389,"-",G389)</f>
        <v>2827-2426</v>
      </c>
      <c r="B389">
        <f>INDEX(Descriptions!$C$4:$C$736,MATCH($A389,Descriptions!$B$4:$B$736,))</f>
        <v>0</v>
      </c>
      <c r="C389" s="9">
        <f t="shared" si="18"/>
        <v>4600</v>
      </c>
      <c r="D389" s="9">
        <f t="shared" si="19"/>
        <v>4800</v>
      </c>
      <c r="E389" s="2"/>
      <c r="F389">
        <v>2827</v>
      </c>
      <c r="G389">
        <v>2426</v>
      </c>
      <c r="H389">
        <v>333.48</v>
      </c>
      <c r="I389">
        <v>331.54</v>
      </c>
      <c r="J389">
        <v>142.82</v>
      </c>
      <c r="K389">
        <v>8.3699999999999992</v>
      </c>
      <c r="L389">
        <v>152.91</v>
      </c>
      <c r="M389">
        <v>21.67</v>
      </c>
      <c r="N389">
        <v>2.71</v>
      </c>
      <c r="O389">
        <v>0</v>
      </c>
      <c r="P389">
        <v>5</v>
      </c>
      <c r="Q389" s="2"/>
      <c r="R389">
        <v>2827</v>
      </c>
      <c r="S389">
        <v>2426</v>
      </c>
      <c r="T389">
        <v>440.8</v>
      </c>
      <c r="U389">
        <v>432.91</v>
      </c>
      <c r="V389">
        <v>76.23</v>
      </c>
      <c r="W389">
        <v>12.62</v>
      </c>
      <c r="X389">
        <v>243.58</v>
      </c>
      <c r="Y389">
        <v>68.73</v>
      </c>
      <c r="Z389">
        <v>33.64</v>
      </c>
      <c r="AA389">
        <v>0</v>
      </c>
      <c r="AB389">
        <v>6</v>
      </c>
    </row>
    <row r="390" spans="1:28" x14ac:dyDescent="0.15">
      <c r="A390" t="str">
        <f t="shared" si="20"/>
        <v>20001-2429</v>
      </c>
      <c r="B390" t="str">
        <f>INDEX(Descriptions!$C$4:$C$736,MATCH($A390,Descriptions!$B$4:$B$736,))</f>
        <v>Mill Ln SB to to the roundabout with Ballater Dr/Enfield Park Rd/Blackbrook Ave - 1 lane.</v>
      </c>
      <c r="C390" s="9">
        <f t="shared" si="18"/>
        <v>6200</v>
      </c>
      <c r="D390" s="9">
        <f t="shared" si="19"/>
        <v>6500</v>
      </c>
      <c r="E390" s="2"/>
      <c r="F390">
        <v>20001</v>
      </c>
      <c r="G390">
        <v>2429</v>
      </c>
      <c r="H390">
        <v>569.02</v>
      </c>
      <c r="I390">
        <v>564.66</v>
      </c>
      <c r="J390">
        <v>285.3</v>
      </c>
      <c r="K390">
        <v>26.18</v>
      </c>
      <c r="L390">
        <v>187.14</v>
      </c>
      <c r="M390">
        <v>64.38</v>
      </c>
      <c r="N390">
        <v>6.02</v>
      </c>
      <c r="O390">
        <v>0</v>
      </c>
      <c r="P390">
        <v>0</v>
      </c>
      <c r="Q390" s="2"/>
      <c r="R390">
        <v>20001</v>
      </c>
      <c r="S390">
        <v>2429</v>
      </c>
      <c r="T390">
        <v>462.98</v>
      </c>
      <c r="U390">
        <v>457.07</v>
      </c>
      <c r="V390">
        <v>177.99</v>
      </c>
      <c r="W390">
        <v>30.16</v>
      </c>
      <c r="X390">
        <v>207.24</v>
      </c>
      <c r="Y390">
        <v>41.74</v>
      </c>
      <c r="Z390">
        <v>5.85</v>
      </c>
      <c r="AA390">
        <v>0</v>
      </c>
      <c r="AB390">
        <v>0</v>
      </c>
    </row>
    <row r="391" spans="1:28" x14ac:dyDescent="0.15">
      <c r="A391" t="str">
        <f t="shared" si="20"/>
        <v>2533-2429</v>
      </c>
      <c r="B391">
        <f>INDEX(Descriptions!$C$4:$C$736,MATCH($A391,Descriptions!$B$4:$B$736,))</f>
        <v>0</v>
      </c>
      <c r="C391" s="9">
        <f t="shared" si="18"/>
        <v>1400</v>
      </c>
      <c r="D391" s="9">
        <f t="shared" si="19"/>
        <v>1500</v>
      </c>
      <c r="E391" s="2"/>
      <c r="F391">
        <v>2533</v>
      </c>
      <c r="G391">
        <v>2429</v>
      </c>
      <c r="H391">
        <v>76.8</v>
      </c>
      <c r="I391">
        <v>76.69</v>
      </c>
      <c r="J391">
        <v>33.81</v>
      </c>
      <c r="K391">
        <v>1.91</v>
      </c>
      <c r="L391">
        <v>22.54</v>
      </c>
      <c r="M391">
        <v>9.8000000000000007</v>
      </c>
      <c r="N391">
        <v>1.24</v>
      </c>
      <c r="O391">
        <v>0</v>
      </c>
      <c r="P391">
        <v>7.5</v>
      </c>
      <c r="Q391" s="2"/>
      <c r="R391">
        <v>2533</v>
      </c>
      <c r="S391">
        <v>2429</v>
      </c>
      <c r="T391">
        <v>157.25</v>
      </c>
      <c r="U391">
        <v>156.13</v>
      </c>
      <c r="V391">
        <v>72.73</v>
      </c>
      <c r="W391">
        <v>4.76</v>
      </c>
      <c r="X391">
        <v>57.06</v>
      </c>
      <c r="Y391">
        <v>12.74</v>
      </c>
      <c r="Z391">
        <v>0.97</v>
      </c>
      <c r="AA391">
        <v>0</v>
      </c>
      <c r="AB391">
        <v>9</v>
      </c>
    </row>
    <row r="392" spans="1:28" x14ac:dyDescent="0.15">
      <c r="A392" t="str">
        <f t="shared" si="20"/>
        <v>2829-2429</v>
      </c>
      <c r="B392" t="str">
        <f>INDEX(Descriptions!$C$4:$C$736,MATCH($A392,Descriptions!$B$4:$B$736,))</f>
        <v>Blackbrook Ave NB from the roundabut with Capesthorne Rd/Enfield Park Rd to the roundabut with Mill Ln/Enfield Park Rd - 1 lane.</v>
      </c>
      <c r="C392" s="9">
        <f t="shared" si="18"/>
        <v>4500</v>
      </c>
      <c r="D392" s="9">
        <f t="shared" si="19"/>
        <v>4700</v>
      </c>
      <c r="E392" s="2"/>
      <c r="F392">
        <v>2829</v>
      </c>
      <c r="G392">
        <v>2429</v>
      </c>
      <c r="H392">
        <v>385.09</v>
      </c>
      <c r="I392">
        <v>383.08</v>
      </c>
      <c r="J392">
        <v>183.88</v>
      </c>
      <c r="K392">
        <v>16.86</v>
      </c>
      <c r="L392">
        <v>140.16</v>
      </c>
      <c r="M392">
        <v>40.76</v>
      </c>
      <c r="N392">
        <v>3.43</v>
      </c>
      <c r="O392">
        <v>0</v>
      </c>
      <c r="P392">
        <v>0</v>
      </c>
      <c r="Q392" s="2"/>
      <c r="R392">
        <v>2829</v>
      </c>
      <c r="S392">
        <v>2429</v>
      </c>
      <c r="T392">
        <v>361.11</v>
      </c>
      <c r="U392">
        <v>356.56</v>
      </c>
      <c r="V392">
        <v>150.36000000000001</v>
      </c>
      <c r="W392">
        <v>16.5</v>
      </c>
      <c r="X392">
        <v>167.01</v>
      </c>
      <c r="Y392">
        <v>24.9</v>
      </c>
      <c r="Z392">
        <v>2.34</v>
      </c>
      <c r="AA392">
        <v>0</v>
      </c>
      <c r="AB392">
        <v>0</v>
      </c>
    </row>
    <row r="393" spans="1:28" x14ac:dyDescent="0.15">
      <c r="A393" t="str">
        <f t="shared" si="20"/>
        <v>2440-2430</v>
      </c>
      <c r="B393" t="str">
        <f>INDEX(Descriptions!$C$4:$C$736,MATCH($A393,Descriptions!$B$4:$B$736,))</f>
        <v xml:space="preserve">Poplars Ave NB from the junction with Capesthorne Rd - 1 lane </v>
      </c>
      <c r="C393" s="9">
        <f t="shared" si="18"/>
        <v>6600</v>
      </c>
      <c r="D393" s="9">
        <f t="shared" si="19"/>
        <v>6900</v>
      </c>
      <c r="E393" s="2"/>
      <c r="F393">
        <v>2440</v>
      </c>
      <c r="G393">
        <v>2430</v>
      </c>
      <c r="H393">
        <v>368.23</v>
      </c>
      <c r="I393">
        <v>366.6</v>
      </c>
      <c r="J393">
        <v>137.34</v>
      </c>
      <c r="K393">
        <v>10.66</v>
      </c>
      <c r="L393">
        <v>193.32</v>
      </c>
      <c r="M393">
        <v>6.93</v>
      </c>
      <c r="N393">
        <v>4.99</v>
      </c>
      <c r="O393">
        <v>0</v>
      </c>
      <c r="P393">
        <v>15</v>
      </c>
      <c r="Q393" s="2"/>
      <c r="R393">
        <v>2440</v>
      </c>
      <c r="S393">
        <v>2430</v>
      </c>
      <c r="T393">
        <v>720.87</v>
      </c>
      <c r="U393">
        <v>715.37</v>
      </c>
      <c r="V393">
        <v>341.85</v>
      </c>
      <c r="W393">
        <v>27.36</v>
      </c>
      <c r="X393">
        <v>296.04000000000002</v>
      </c>
      <c r="Y393">
        <v>43.47</v>
      </c>
      <c r="Z393">
        <v>12.15</v>
      </c>
      <c r="AA393">
        <v>0</v>
      </c>
      <c r="AB393">
        <v>0</v>
      </c>
    </row>
    <row r="394" spans="1:28" x14ac:dyDescent="0.15">
      <c r="A394" t="str">
        <f t="shared" si="20"/>
        <v>2419-2430</v>
      </c>
      <c r="B394">
        <f>INDEX(Descriptions!$C$4:$C$736,MATCH($A394,Descriptions!$B$4:$B$736,))</f>
        <v>0</v>
      </c>
      <c r="C394" s="9">
        <f t="shared" si="18"/>
        <v>5900</v>
      </c>
      <c r="D394" s="9">
        <f t="shared" si="19"/>
        <v>6200</v>
      </c>
      <c r="E394" s="2"/>
      <c r="F394">
        <v>2419</v>
      </c>
      <c r="G394">
        <v>2430</v>
      </c>
      <c r="H394">
        <v>530.96</v>
      </c>
      <c r="I394">
        <v>526.88</v>
      </c>
      <c r="J394">
        <v>238.71</v>
      </c>
      <c r="K394">
        <v>20.88</v>
      </c>
      <c r="L394">
        <v>214.77</v>
      </c>
      <c r="M394">
        <v>28.52</v>
      </c>
      <c r="N394">
        <v>10.57</v>
      </c>
      <c r="O394">
        <v>0</v>
      </c>
      <c r="P394">
        <v>17.5</v>
      </c>
      <c r="Q394" s="2"/>
      <c r="R394">
        <v>2419</v>
      </c>
      <c r="S394">
        <v>2430</v>
      </c>
      <c r="T394">
        <v>466.1</v>
      </c>
      <c r="U394">
        <v>454.48</v>
      </c>
      <c r="V394">
        <v>168.9</v>
      </c>
      <c r="W394">
        <v>23.28</v>
      </c>
      <c r="X394">
        <v>202.9</v>
      </c>
      <c r="Y394">
        <v>27.56</v>
      </c>
      <c r="Z394">
        <v>22.46</v>
      </c>
      <c r="AA394">
        <v>0</v>
      </c>
      <c r="AB394">
        <v>21</v>
      </c>
    </row>
    <row r="395" spans="1:28" x14ac:dyDescent="0.15">
      <c r="A395" t="str">
        <f t="shared" si="20"/>
        <v>2409-2431</v>
      </c>
      <c r="B395">
        <f>INDEX(Descriptions!$C$4:$C$736,MATCH($A395,Descriptions!$B$4:$B$736,))</f>
        <v>0</v>
      </c>
      <c r="C395" s="9">
        <f t="shared" si="18"/>
        <v>4300</v>
      </c>
      <c r="D395" s="9">
        <f t="shared" si="19"/>
        <v>4500</v>
      </c>
      <c r="E395" s="2"/>
      <c r="F395">
        <v>2409</v>
      </c>
      <c r="G395">
        <v>2431</v>
      </c>
      <c r="H395">
        <v>291.02999999999997</v>
      </c>
      <c r="I395">
        <v>289.61</v>
      </c>
      <c r="J395">
        <v>158.94</v>
      </c>
      <c r="K395">
        <v>9.15</v>
      </c>
      <c r="L395">
        <v>85.38</v>
      </c>
      <c r="M395">
        <v>31.69</v>
      </c>
      <c r="N395">
        <v>5.87</v>
      </c>
      <c r="O395">
        <v>0</v>
      </c>
      <c r="P395">
        <v>0</v>
      </c>
      <c r="Q395" s="2"/>
      <c r="R395">
        <v>2409</v>
      </c>
      <c r="S395">
        <v>2431</v>
      </c>
      <c r="T395">
        <v>417.5</v>
      </c>
      <c r="U395">
        <v>413.47</v>
      </c>
      <c r="V395">
        <v>190.16</v>
      </c>
      <c r="W395">
        <v>15.28</v>
      </c>
      <c r="X395">
        <v>182.49</v>
      </c>
      <c r="Y395">
        <v>19.73</v>
      </c>
      <c r="Z395">
        <v>9.84</v>
      </c>
      <c r="AA395">
        <v>0</v>
      </c>
      <c r="AB395">
        <v>0</v>
      </c>
    </row>
    <row r="396" spans="1:28" x14ac:dyDescent="0.15">
      <c r="A396" t="str">
        <f t="shared" si="20"/>
        <v>2424-2431</v>
      </c>
      <c r="B396">
        <f>INDEX(Descriptions!$C$4:$C$736,MATCH($A396,Descriptions!$B$4:$B$736,))</f>
        <v>0</v>
      </c>
      <c r="C396" s="9">
        <f t="shared" si="18"/>
        <v>400</v>
      </c>
      <c r="D396" s="9">
        <f t="shared" si="19"/>
        <v>400</v>
      </c>
      <c r="E396" s="2"/>
      <c r="F396">
        <v>2424</v>
      </c>
      <c r="G396">
        <v>2431</v>
      </c>
      <c r="H396">
        <v>39.11</v>
      </c>
      <c r="I396">
        <v>39.11</v>
      </c>
      <c r="J396">
        <v>13.79</v>
      </c>
      <c r="K396">
        <v>1.62</v>
      </c>
      <c r="L396">
        <v>22.23</v>
      </c>
      <c r="M396">
        <v>0.22</v>
      </c>
      <c r="N396">
        <v>1.25</v>
      </c>
      <c r="O396">
        <v>0</v>
      </c>
      <c r="P396">
        <v>0</v>
      </c>
      <c r="Q396" s="2"/>
      <c r="R396">
        <v>2424</v>
      </c>
      <c r="S396">
        <v>2431</v>
      </c>
      <c r="T396">
        <v>22.72</v>
      </c>
      <c r="U396">
        <v>22.72</v>
      </c>
      <c r="V396">
        <v>6.62</v>
      </c>
      <c r="W396">
        <v>0.94</v>
      </c>
      <c r="X396">
        <v>14.71</v>
      </c>
      <c r="Y396">
        <v>0.19</v>
      </c>
      <c r="Z396">
        <v>0.26</v>
      </c>
      <c r="AA396">
        <v>0</v>
      </c>
      <c r="AB396">
        <v>0</v>
      </c>
    </row>
    <row r="397" spans="1:28" x14ac:dyDescent="0.15">
      <c r="A397" t="str">
        <f t="shared" si="20"/>
        <v>2408-2431</v>
      </c>
      <c r="B397">
        <f>INDEX(Descriptions!$C$4:$C$736,MATCH($A397,Descriptions!$B$4:$B$736,))</f>
        <v>0</v>
      </c>
      <c r="C397" s="9">
        <f t="shared" si="18"/>
        <v>3100</v>
      </c>
      <c r="D397" s="9">
        <f t="shared" si="19"/>
        <v>3200</v>
      </c>
      <c r="E397" s="2"/>
      <c r="F397">
        <v>2408</v>
      </c>
      <c r="G397">
        <v>2431</v>
      </c>
      <c r="H397">
        <v>228.81</v>
      </c>
      <c r="I397">
        <v>227.01</v>
      </c>
      <c r="J397">
        <v>91.77</v>
      </c>
      <c r="K397">
        <v>8.4600000000000009</v>
      </c>
      <c r="L397">
        <v>95.42</v>
      </c>
      <c r="M397">
        <v>30</v>
      </c>
      <c r="N397">
        <v>3.16</v>
      </c>
      <c r="O397">
        <v>0</v>
      </c>
      <c r="P397">
        <v>0</v>
      </c>
      <c r="Q397" s="2"/>
      <c r="R397">
        <v>2408</v>
      </c>
      <c r="S397">
        <v>2431</v>
      </c>
      <c r="T397">
        <v>296.98</v>
      </c>
      <c r="U397">
        <v>291.14999999999998</v>
      </c>
      <c r="V397">
        <v>111.93</v>
      </c>
      <c r="W397">
        <v>12.41</v>
      </c>
      <c r="X397">
        <v>131.78</v>
      </c>
      <c r="Y397">
        <v>17.260000000000002</v>
      </c>
      <c r="Z397">
        <v>23.6</v>
      </c>
      <c r="AA397">
        <v>0</v>
      </c>
      <c r="AB397">
        <v>0</v>
      </c>
    </row>
    <row r="398" spans="1:28" x14ac:dyDescent="0.15">
      <c r="A398" t="str">
        <f t="shared" si="20"/>
        <v>3795-2432</v>
      </c>
      <c r="B398">
        <f>INDEX(Descriptions!$C$4:$C$736,MATCH($A398,Descriptions!$B$4:$B$736,))</f>
        <v>0</v>
      </c>
      <c r="C398" s="9">
        <f t="shared" si="18"/>
        <v>0</v>
      </c>
      <c r="D398" s="9">
        <f t="shared" si="19"/>
        <v>0</v>
      </c>
      <c r="E398" s="2"/>
      <c r="F398">
        <v>3795</v>
      </c>
      <c r="G398">
        <v>2432</v>
      </c>
      <c r="H398">
        <v>1.56</v>
      </c>
      <c r="I398">
        <v>1.56</v>
      </c>
      <c r="J398">
        <v>0.52</v>
      </c>
      <c r="K398">
        <v>0.03</v>
      </c>
      <c r="L398">
        <v>0.66</v>
      </c>
      <c r="M398">
        <v>0.35</v>
      </c>
      <c r="N398">
        <v>0</v>
      </c>
      <c r="O398">
        <v>0</v>
      </c>
      <c r="P398">
        <v>0</v>
      </c>
      <c r="Q398" s="2"/>
      <c r="R398">
        <v>3795</v>
      </c>
      <c r="S398">
        <v>2432</v>
      </c>
      <c r="T398">
        <v>1.2</v>
      </c>
      <c r="U398">
        <v>1.2</v>
      </c>
      <c r="V398">
        <v>0.17</v>
      </c>
      <c r="W398">
        <v>0.04</v>
      </c>
      <c r="X398">
        <v>0.9</v>
      </c>
      <c r="Y398">
        <v>0.09</v>
      </c>
      <c r="Z398">
        <v>0</v>
      </c>
      <c r="AA398">
        <v>0</v>
      </c>
      <c r="AB398">
        <v>0</v>
      </c>
    </row>
    <row r="399" spans="1:28" x14ac:dyDescent="0.15">
      <c r="A399" t="str">
        <f t="shared" si="20"/>
        <v>2390-2432</v>
      </c>
      <c r="B399">
        <f>INDEX(Descriptions!$C$4:$C$736,MATCH($A399,Descriptions!$B$4:$B$736,))</f>
        <v>0</v>
      </c>
      <c r="C399" s="9">
        <f t="shared" si="18"/>
        <v>2200</v>
      </c>
      <c r="D399" s="9">
        <f t="shared" si="19"/>
        <v>2300</v>
      </c>
      <c r="E399" s="2"/>
      <c r="F399">
        <v>2390</v>
      </c>
      <c r="G399">
        <v>2432</v>
      </c>
      <c r="H399">
        <v>175.71</v>
      </c>
      <c r="I399">
        <v>175.24</v>
      </c>
      <c r="J399">
        <v>94.96</v>
      </c>
      <c r="K399">
        <v>2.85</v>
      </c>
      <c r="L399">
        <v>57.07</v>
      </c>
      <c r="M399">
        <v>4.28</v>
      </c>
      <c r="N399">
        <v>1.55</v>
      </c>
      <c r="O399">
        <v>0</v>
      </c>
      <c r="P399">
        <v>15</v>
      </c>
      <c r="Q399" s="2"/>
      <c r="R399">
        <v>2390</v>
      </c>
      <c r="S399">
        <v>2432</v>
      </c>
      <c r="T399">
        <v>183.99</v>
      </c>
      <c r="U399">
        <v>182.94</v>
      </c>
      <c r="V399">
        <v>79.44</v>
      </c>
      <c r="W399">
        <v>4.5</v>
      </c>
      <c r="X399">
        <v>93.57</v>
      </c>
      <c r="Y399">
        <v>5.0199999999999996</v>
      </c>
      <c r="Z399">
        <v>1.45</v>
      </c>
      <c r="AA399">
        <v>0</v>
      </c>
      <c r="AB399">
        <v>0</v>
      </c>
    </row>
    <row r="400" spans="1:28" x14ac:dyDescent="0.15">
      <c r="A400" t="str">
        <f t="shared" si="20"/>
        <v>3721-2432</v>
      </c>
      <c r="B400">
        <f>INDEX(Descriptions!$C$4:$C$736,MATCH($A400,Descriptions!$B$4:$B$736,))</f>
        <v>0</v>
      </c>
      <c r="C400" s="9">
        <f t="shared" si="18"/>
        <v>300</v>
      </c>
      <c r="D400" s="9">
        <f t="shared" si="19"/>
        <v>300</v>
      </c>
      <c r="E400" s="2"/>
      <c r="F400">
        <v>3721</v>
      </c>
      <c r="G400">
        <v>2432</v>
      </c>
      <c r="H400">
        <v>20.89</v>
      </c>
      <c r="I400">
        <v>20.66</v>
      </c>
      <c r="J400">
        <v>3.59</v>
      </c>
      <c r="K400">
        <v>0.64</v>
      </c>
      <c r="L400">
        <v>16.11</v>
      </c>
      <c r="M400">
        <v>0.44</v>
      </c>
      <c r="N400">
        <v>0.1</v>
      </c>
      <c r="O400">
        <v>0</v>
      </c>
      <c r="P400">
        <v>0</v>
      </c>
      <c r="Q400" s="2"/>
      <c r="R400">
        <v>3721</v>
      </c>
      <c r="S400">
        <v>2432</v>
      </c>
      <c r="T400">
        <v>21.66</v>
      </c>
      <c r="U400">
        <v>21.3</v>
      </c>
      <c r="V400">
        <v>7.34</v>
      </c>
      <c r="W400">
        <v>0.44</v>
      </c>
      <c r="X400">
        <v>13.71</v>
      </c>
      <c r="Y400">
        <v>0.05</v>
      </c>
      <c r="Z400">
        <v>0.11</v>
      </c>
      <c r="AA400">
        <v>0</v>
      </c>
      <c r="AB400">
        <v>0</v>
      </c>
    </row>
    <row r="401" spans="1:28" x14ac:dyDescent="0.15">
      <c r="A401" t="str">
        <f t="shared" si="20"/>
        <v>4070-2432</v>
      </c>
      <c r="B401" t="str">
        <f>INDEX(Descriptions!$C$4:$C$736,MATCH($A401,Descriptions!$B$4:$B$736,))</f>
        <v>Poplars Ave SB from Zebra crossing to the T-junction with Howson Rd - 1 lane.</v>
      </c>
      <c r="C401" s="9">
        <f t="shared" si="18"/>
        <v>3900</v>
      </c>
      <c r="D401" s="9">
        <f t="shared" si="19"/>
        <v>4100</v>
      </c>
      <c r="E401" s="2"/>
      <c r="F401">
        <v>4070</v>
      </c>
      <c r="G401">
        <v>2432</v>
      </c>
      <c r="H401">
        <v>340.71</v>
      </c>
      <c r="I401">
        <v>335.78</v>
      </c>
      <c r="J401">
        <v>130.07</v>
      </c>
      <c r="K401">
        <v>19.14</v>
      </c>
      <c r="L401">
        <v>138.56</v>
      </c>
      <c r="M401">
        <v>39.590000000000003</v>
      </c>
      <c r="N401">
        <v>3.35</v>
      </c>
      <c r="O401">
        <v>0</v>
      </c>
      <c r="P401">
        <v>10</v>
      </c>
      <c r="Q401" s="2"/>
      <c r="R401">
        <v>4070</v>
      </c>
      <c r="S401">
        <v>2432</v>
      </c>
      <c r="T401">
        <v>320.97000000000003</v>
      </c>
      <c r="U401">
        <v>309.38</v>
      </c>
      <c r="V401">
        <v>152.87</v>
      </c>
      <c r="W401">
        <v>19</v>
      </c>
      <c r="X401">
        <v>132.52000000000001</v>
      </c>
      <c r="Y401">
        <v>1.31</v>
      </c>
      <c r="Z401">
        <v>3.28</v>
      </c>
      <c r="AA401">
        <v>0</v>
      </c>
      <c r="AB401">
        <v>12</v>
      </c>
    </row>
    <row r="402" spans="1:28" x14ac:dyDescent="0.15">
      <c r="A402" t="str">
        <f t="shared" si="20"/>
        <v>2456-2433</v>
      </c>
      <c r="B402">
        <f>INDEX(Descriptions!$C$4:$C$736,MATCH($A402,Descriptions!$B$4:$B$736,))</f>
        <v>0</v>
      </c>
      <c r="C402" s="9">
        <f t="shared" si="18"/>
        <v>5600</v>
      </c>
      <c r="D402" s="9">
        <f t="shared" si="19"/>
        <v>5900</v>
      </c>
      <c r="E402" s="2"/>
      <c r="F402">
        <v>2456</v>
      </c>
      <c r="G402">
        <v>2433</v>
      </c>
      <c r="H402">
        <v>482.9</v>
      </c>
      <c r="I402">
        <v>480.52</v>
      </c>
      <c r="J402">
        <v>196.08</v>
      </c>
      <c r="K402">
        <v>19.329999999999998</v>
      </c>
      <c r="L402">
        <v>196.88</v>
      </c>
      <c r="M402">
        <v>49.91</v>
      </c>
      <c r="N402">
        <v>5.72</v>
      </c>
      <c r="O402">
        <v>0</v>
      </c>
      <c r="P402">
        <v>15</v>
      </c>
      <c r="Q402" s="2"/>
      <c r="R402">
        <v>2456</v>
      </c>
      <c r="S402">
        <v>2433</v>
      </c>
      <c r="T402">
        <v>452.54</v>
      </c>
      <c r="U402">
        <v>446.54</v>
      </c>
      <c r="V402">
        <v>150.16999999999999</v>
      </c>
      <c r="W402">
        <v>18.920000000000002</v>
      </c>
      <c r="X402">
        <v>163.16</v>
      </c>
      <c r="Y402">
        <v>80.069999999999993</v>
      </c>
      <c r="Z402">
        <v>28.22</v>
      </c>
      <c r="AA402">
        <v>0</v>
      </c>
      <c r="AB402">
        <v>12</v>
      </c>
    </row>
    <row r="403" spans="1:28" x14ac:dyDescent="0.15">
      <c r="A403" t="str">
        <f t="shared" si="20"/>
        <v>2532-2433</v>
      </c>
      <c r="B403" t="str">
        <f>INDEX(Descriptions!$C$4:$C$736,MATCH($A403,Descriptions!$B$4:$B$736,))</f>
        <v>Hilden Rd WB exit arm from the cross junction with Blackbrook Ave/Insall Rd to the Zebra crossing - 1 lane.</v>
      </c>
      <c r="C403" s="9">
        <f t="shared" si="18"/>
        <v>7100</v>
      </c>
      <c r="D403" s="9">
        <f t="shared" si="19"/>
        <v>7400</v>
      </c>
      <c r="E403" s="2"/>
      <c r="F403">
        <v>2532</v>
      </c>
      <c r="G403">
        <v>2433</v>
      </c>
      <c r="H403">
        <v>544.64</v>
      </c>
      <c r="I403">
        <v>541.75</v>
      </c>
      <c r="J403">
        <v>242.57</v>
      </c>
      <c r="K403">
        <v>15.92</v>
      </c>
      <c r="L403">
        <v>225.42</v>
      </c>
      <c r="M403">
        <v>45.35</v>
      </c>
      <c r="N403">
        <v>2.88</v>
      </c>
      <c r="O403">
        <v>0</v>
      </c>
      <c r="P403">
        <v>12.5</v>
      </c>
      <c r="Q403" s="2"/>
      <c r="R403">
        <v>2532</v>
      </c>
      <c r="S403">
        <v>2433</v>
      </c>
      <c r="T403">
        <v>641.34</v>
      </c>
      <c r="U403">
        <v>632.57000000000005</v>
      </c>
      <c r="V403">
        <v>247.99</v>
      </c>
      <c r="W403">
        <v>16.55</v>
      </c>
      <c r="X403">
        <v>262.81</v>
      </c>
      <c r="Y403">
        <v>69.69</v>
      </c>
      <c r="Z403">
        <v>29.3</v>
      </c>
      <c r="AA403">
        <v>0</v>
      </c>
      <c r="AB403">
        <v>15</v>
      </c>
    </row>
    <row r="404" spans="1:28" x14ac:dyDescent="0.15">
      <c r="A404" t="str">
        <f t="shared" si="20"/>
        <v>2411-2434</v>
      </c>
      <c r="B404">
        <f>INDEX(Descriptions!$C$4:$C$736,MATCH($A404,Descriptions!$B$4:$B$736,))</f>
        <v>0</v>
      </c>
      <c r="C404" s="9">
        <f t="shared" si="18"/>
        <v>3300</v>
      </c>
      <c r="D404" s="9">
        <f t="shared" si="19"/>
        <v>3500</v>
      </c>
      <c r="E404" s="2"/>
      <c r="F404">
        <v>2411</v>
      </c>
      <c r="G404">
        <v>2434</v>
      </c>
      <c r="H404">
        <v>377.02</v>
      </c>
      <c r="I404">
        <v>375.48</v>
      </c>
      <c r="J404">
        <v>199.25</v>
      </c>
      <c r="K404">
        <v>10.8</v>
      </c>
      <c r="L404">
        <v>125</v>
      </c>
      <c r="M404">
        <v>22.91</v>
      </c>
      <c r="N404">
        <v>4.05</v>
      </c>
      <c r="O404">
        <v>0</v>
      </c>
      <c r="P404">
        <v>15</v>
      </c>
      <c r="Q404" s="2"/>
      <c r="R404">
        <v>2411</v>
      </c>
      <c r="S404">
        <v>2434</v>
      </c>
      <c r="T404">
        <v>185.07</v>
      </c>
      <c r="U404">
        <v>182.82</v>
      </c>
      <c r="V404">
        <v>30.37</v>
      </c>
      <c r="W404">
        <v>2.0299999999999998</v>
      </c>
      <c r="X404">
        <v>49.22</v>
      </c>
      <c r="Y404">
        <v>63.41</v>
      </c>
      <c r="Z404">
        <v>28.03</v>
      </c>
      <c r="AA404">
        <v>0</v>
      </c>
      <c r="AB404">
        <v>12</v>
      </c>
    </row>
    <row r="405" spans="1:28" x14ac:dyDescent="0.15">
      <c r="A405" t="str">
        <f t="shared" si="20"/>
        <v>2360-2434</v>
      </c>
      <c r="B405">
        <f>INDEX(Descriptions!$C$4:$C$736,MATCH($A405,Descriptions!$B$4:$B$736,))</f>
        <v>0</v>
      </c>
      <c r="C405" s="9">
        <f t="shared" si="18"/>
        <v>4700</v>
      </c>
      <c r="D405" s="9">
        <f t="shared" si="19"/>
        <v>4900</v>
      </c>
      <c r="E405" s="2"/>
      <c r="F405">
        <v>2360</v>
      </c>
      <c r="G405">
        <v>2434</v>
      </c>
      <c r="H405">
        <v>346.63</v>
      </c>
      <c r="I405">
        <v>344.66</v>
      </c>
      <c r="J405">
        <v>147.65</v>
      </c>
      <c r="K405">
        <v>8.26</v>
      </c>
      <c r="L405">
        <v>154.44</v>
      </c>
      <c r="M405">
        <v>21.66</v>
      </c>
      <c r="N405">
        <v>2.11</v>
      </c>
      <c r="O405">
        <v>0</v>
      </c>
      <c r="P405">
        <v>12.5</v>
      </c>
      <c r="Q405" s="2"/>
      <c r="R405">
        <v>2360</v>
      </c>
      <c r="S405">
        <v>2434</v>
      </c>
      <c r="T405">
        <v>443.31</v>
      </c>
      <c r="U405">
        <v>435.45</v>
      </c>
      <c r="V405">
        <v>73.239999999999995</v>
      </c>
      <c r="W405">
        <v>12.3</v>
      </c>
      <c r="X405">
        <v>240.45</v>
      </c>
      <c r="Y405">
        <v>68.73</v>
      </c>
      <c r="Z405">
        <v>33.58</v>
      </c>
      <c r="AA405">
        <v>0</v>
      </c>
      <c r="AB405">
        <v>15</v>
      </c>
    </row>
    <row r="406" spans="1:28" x14ac:dyDescent="0.15">
      <c r="A406" t="str">
        <f t="shared" si="20"/>
        <v>2815-2435</v>
      </c>
      <c r="B406">
        <f>INDEX(Descriptions!$C$4:$C$736,MATCH($A406,Descriptions!$B$4:$B$736,))</f>
        <v>0</v>
      </c>
      <c r="C406" s="9">
        <f t="shared" si="18"/>
        <v>1500</v>
      </c>
      <c r="D406" s="9">
        <f t="shared" si="19"/>
        <v>1600</v>
      </c>
      <c r="E406" s="2"/>
      <c r="F406">
        <v>2815</v>
      </c>
      <c r="G406">
        <v>2435</v>
      </c>
      <c r="H406">
        <v>158.88</v>
      </c>
      <c r="I406">
        <v>157.93</v>
      </c>
      <c r="J406">
        <v>74.739999999999995</v>
      </c>
      <c r="K406">
        <v>5.15</v>
      </c>
      <c r="L406">
        <v>47.8</v>
      </c>
      <c r="M406">
        <v>25.5</v>
      </c>
      <c r="N406">
        <v>3.17</v>
      </c>
      <c r="O406">
        <v>0</v>
      </c>
      <c r="P406">
        <v>2.5</v>
      </c>
      <c r="Q406" s="2"/>
      <c r="R406">
        <v>2815</v>
      </c>
      <c r="S406">
        <v>2435</v>
      </c>
      <c r="T406">
        <v>97.28</v>
      </c>
      <c r="U406">
        <v>95.98</v>
      </c>
      <c r="V406">
        <v>26.39</v>
      </c>
      <c r="W406">
        <v>4.55</v>
      </c>
      <c r="X406">
        <v>52.94</v>
      </c>
      <c r="Y406">
        <v>5.59</v>
      </c>
      <c r="Z406">
        <v>1.81</v>
      </c>
      <c r="AA406">
        <v>0</v>
      </c>
      <c r="AB406">
        <v>6</v>
      </c>
    </row>
    <row r="407" spans="1:28" x14ac:dyDescent="0.15">
      <c r="A407" t="str">
        <f t="shared" si="20"/>
        <v>2403-2435</v>
      </c>
      <c r="B407">
        <f>INDEX(Descriptions!$C$4:$C$736,MATCH($A407,Descriptions!$B$4:$B$736,))</f>
        <v>0</v>
      </c>
      <c r="C407" s="9">
        <f t="shared" si="18"/>
        <v>2700</v>
      </c>
      <c r="D407" s="9">
        <f t="shared" si="19"/>
        <v>2800</v>
      </c>
      <c r="E407" s="2"/>
      <c r="F407">
        <v>2403</v>
      </c>
      <c r="G407">
        <v>2435</v>
      </c>
      <c r="H407">
        <v>156.01</v>
      </c>
      <c r="I407">
        <v>155.54</v>
      </c>
      <c r="J407">
        <v>57.44</v>
      </c>
      <c r="K407">
        <v>3.54</v>
      </c>
      <c r="L407">
        <v>40.08</v>
      </c>
      <c r="M407">
        <v>32.630000000000003</v>
      </c>
      <c r="N407">
        <v>7.33</v>
      </c>
      <c r="O407">
        <v>0</v>
      </c>
      <c r="P407">
        <v>15</v>
      </c>
      <c r="Q407" s="2"/>
      <c r="R407">
        <v>2403</v>
      </c>
      <c r="S407">
        <v>2435</v>
      </c>
      <c r="T407">
        <v>291.18</v>
      </c>
      <c r="U407">
        <v>288.25</v>
      </c>
      <c r="V407">
        <v>165.34</v>
      </c>
      <c r="W407">
        <v>6.03</v>
      </c>
      <c r="X407">
        <v>87.74</v>
      </c>
      <c r="Y407">
        <v>7.8</v>
      </c>
      <c r="Z407">
        <v>6.27</v>
      </c>
      <c r="AA407">
        <v>0</v>
      </c>
      <c r="AB407">
        <v>18</v>
      </c>
    </row>
    <row r="408" spans="1:28" x14ac:dyDescent="0.15">
      <c r="A408" t="str">
        <f t="shared" si="20"/>
        <v>4006-2436</v>
      </c>
      <c r="B408">
        <f>INDEX(Descriptions!$C$4:$C$736,MATCH($A408,Descriptions!$B$4:$B$736,))</f>
        <v>0</v>
      </c>
      <c r="C408" s="9">
        <f t="shared" si="18"/>
        <v>3600</v>
      </c>
      <c r="D408" s="9">
        <f t="shared" si="19"/>
        <v>3800</v>
      </c>
      <c r="E408" s="2"/>
      <c r="F408">
        <v>4006</v>
      </c>
      <c r="G408">
        <v>2436</v>
      </c>
      <c r="H408">
        <v>150.63999999999999</v>
      </c>
      <c r="I408">
        <v>150.12</v>
      </c>
      <c r="J408">
        <v>44.6</v>
      </c>
      <c r="K408">
        <v>4.4800000000000004</v>
      </c>
      <c r="L408">
        <v>43</v>
      </c>
      <c r="M408">
        <v>42.45</v>
      </c>
      <c r="N408">
        <v>8.61</v>
      </c>
      <c r="O408">
        <v>0</v>
      </c>
      <c r="P408">
        <v>7.5</v>
      </c>
      <c r="Q408" s="2"/>
      <c r="R408">
        <v>4006</v>
      </c>
      <c r="S408">
        <v>2436</v>
      </c>
      <c r="T408">
        <v>438.79</v>
      </c>
      <c r="U408">
        <v>434.17</v>
      </c>
      <c r="V408">
        <v>261.32</v>
      </c>
      <c r="W408">
        <v>9.6</v>
      </c>
      <c r="X408">
        <v>131.03</v>
      </c>
      <c r="Y408">
        <v>20.47</v>
      </c>
      <c r="Z408">
        <v>7.37</v>
      </c>
      <c r="AA408">
        <v>0</v>
      </c>
      <c r="AB408">
        <v>9</v>
      </c>
    </row>
    <row r="409" spans="1:28" x14ac:dyDescent="0.15">
      <c r="A409" t="str">
        <f t="shared" si="20"/>
        <v>2520-2436</v>
      </c>
      <c r="B409">
        <f>INDEX(Descriptions!$C$4:$C$736,MATCH($A409,Descriptions!$B$4:$B$736,))</f>
        <v>0</v>
      </c>
      <c r="C409" s="9">
        <f t="shared" si="18"/>
        <v>2600</v>
      </c>
      <c r="D409" s="9">
        <f t="shared" si="19"/>
        <v>2700</v>
      </c>
      <c r="E409" s="2"/>
      <c r="F409">
        <v>2520</v>
      </c>
      <c r="G409">
        <v>2436</v>
      </c>
      <c r="H409">
        <v>284.39</v>
      </c>
      <c r="I409">
        <v>283.20999999999998</v>
      </c>
      <c r="J409">
        <v>153.47</v>
      </c>
      <c r="K409">
        <v>8.3800000000000008</v>
      </c>
      <c r="L409">
        <v>81.69</v>
      </c>
      <c r="M409">
        <v>33.53</v>
      </c>
      <c r="N409">
        <v>4.83</v>
      </c>
      <c r="O409">
        <v>0</v>
      </c>
      <c r="P409">
        <v>2.5</v>
      </c>
      <c r="Q409" s="2"/>
      <c r="R409">
        <v>2520</v>
      </c>
      <c r="S409">
        <v>2436</v>
      </c>
      <c r="T409">
        <v>159.59</v>
      </c>
      <c r="U409">
        <v>158.06</v>
      </c>
      <c r="V409">
        <v>40.08</v>
      </c>
      <c r="W409">
        <v>7.73</v>
      </c>
      <c r="X409">
        <v>86.73</v>
      </c>
      <c r="Y409">
        <v>14.58</v>
      </c>
      <c r="Z409">
        <v>4.47</v>
      </c>
      <c r="AA409">
        <v>0</v>
      </c>
      <c r="AB409">
        <v>6</v>
      </c>
    </row>
    <row r="410" spans="1:28" x14ac:dyDescent="0.15">
      <c r="A410" t="str">
        <f t="shared" si="20"/>
        <v>2465-2440</v>
      </c>
      <c r="B410">
        <f>INDEX(Descriptions!$C$4:$C$736,MATCH($A410,Descriptions!$B$4:$B$736,))</f>
        <v>0</v>
      </c>
      <c r="C410" s="9">
        <f t="shared" si="18"/>
        <v>1500</v>
      </c>
      <c r="D410" s="9">
        <f t="shared" si="19"/>
        <v>1600</v>
      </c>
      <c r="E410" s="2"/>
      <c r="F410">
        <v>2465</v>
      </c>
      <c r="G410">
        <v>2440</v>
      </c>
      <c r="H410">
        <v>117.8</v>
      </c>
      <c r="I410">
        <v>116.38</v>
      </c>
      <c r="J410">
        <v>38.19</v>
      </c>
      <c r="K410">
        <v>5.19</v>
      </c>
      <c r="L410">
        <v>47.43</v>
      </c>
      <c r="M410">
        <v>22.46</v>
      </c>
      <c r="N410">
        <v>4.5199999999999996</v>
      </c>
      <c r="O410">
        <v>0</v>
      </c>
      <c r="P410">
        <v>0</v>
      </c>
      <c r="Q410" s="2"/>
      <c r="R410">
        <v>2465</v>
      </c>
      <c r="S410">
        <v>2440</v>
      </c>
      <c r="T410">
        <v>132.79</v>
      </c>
      <c r="U410">
        <v>130.97999999999999</v>
      </c>
      <c r="V410">
        <v>57.72</v>
      </c>
      <c r="W410">
        <v>4.82</v>
      </c>
      <c r="X410">
        <v>62.45</v>
      </c>
      <c r="Y410">
        <v>5.12</v>
      </c>
      <c r="Z410">
        <v>2.68</v>
      </c>
      <c r="AA410">
        <v>0</v>
      </c>
      <c r="AB410">
        <v>0</v>
      </c>
    </row>
    <row r="411" spans="1:28" x14ac:dyDescent="0.15">
      <c r="A411" t="str">
        <f t="shared" si="20"/>
        <v>2430-2440</v>
      </c>
      <c r="B411">
        <f>INDEX(Descriptions!$C$4:$C$736,MATCH($A411,Descriptions!$B$4:$B$736,))</f>
        <v>0</v>
      </c>
      <c r="C411" s="9">
        <f t="shared" si="18"/>
        <v>5900</v>
      </c>
      <c r="D411" s="9">
        <f t="shared" si="19"/>
        <v>6200</v>
      </c>
      <c r="E411" s="2"/>
      <c r="F411">
        <v>2430</v>
      </c>
      <c r="G411">
        <v>2440</v>
      </c>
      <c r="H411">
        <v>530.96</v>
      </c>
      <c r="I411">
        <v>526.88</v>
      </c>
      <c r="J411">
        <v>238.71</v>
      </c>
      <c r="K411">
        <v>20.88</v>
      </c>
      <c r="L411">
        <v>214.77</v>
      </c>
      <c r="M411">
        <v>28.52</v>
      </c>
      <c r="N411">
        <v>10.57</v>
      </c>
      <c r="O411">
        <v>0</v>
      </c>
      <c r="P411">
        <v>17.5</v>
      </c>
      <c r="Q411" s="2"/>
      <c r="R411">
        <v>2430</v>
      </c>
      <c r="S411">
        <v>2440</v>
      </c>
      <c r="T411">
        <v>466.1</v>
      </c>
      <c r="U411">
        <v>454.48</v>
      </c>
      <c r="V411">
        <v>168.9</v>
      </c>
      <c r="W411">
        <v>23.28</v>
      </c>
      <c r="X411">
        <v>202.9</v>
      </c>
      <c r="Y411">
        <v>27.56</v>
      </c>
      <c r="Z411">
        <v>22.46</v>
      </c>
      <c r="AA411">
        <v>0</v>
      </c>
      <c r="AB411">
        <v>21</v>
      </c>
    </row>
    <row r="412" spans="1:28" x14ac:dyDescent="0.15">
      <c r="A412" t="str">
        <f t="shared" si="20"/>
        <v>2396-2440</v>
      </c>
      <c r="B412">
        <f>INDEX(Descriptions!$C$4:$C$736,MATCH($A412,Descriptions!$B$4:$B$736,))</f>
        <v>0</v>
      </c>
      <c r="C412" s="9">
        <f t="shared" si="18"/>
        <v>4600</v>
      </c>
      <c r="D412" s="9">
        <f t="shared" si="19"/>
        <v>4800</v>
      </c>
      <c r="E412" s="2"/>
      <c r="F412">
        <v>2396</v>
      </c>
      <c r="G412">
        <v>2440</v>
      </c>
      <c r="H412">
        <v>330.14</v>
      </c>
      <c r="I412">
        <v>328.72</v>
      </c>
      <c r="J412">
        <v>172.73</v>
      </c>
      <c r="K412">
        <v>10.77</v>
      </c>
      <c r="L412">
        <v>107.61</v>
      </c>
      <c r="M412">
        <v>31.92</v>
      </c>
      <c r="N412">
        <v>7.12</v>
      </c>
      <c r="O412">
        <v>0</v>
      </c>
      <c r="P412">
        <v>0</v>
      </c>
      <c r="Q412" s="2"/>
      <c r="R412">
        <v>2396</v>
      </c>
      <c r="S412">
        <v>2440</v>
      </c>
      <c r="T412">
        <v>440.22</v>
      </c>
      <c r="U412">
        <v>436.19</v>
      </c>
      <c r="V412">
        <v>196.78</v>
      </c>
      <c r="W412">
        <v>16.22</v>
      </c>
      <c r="X412">
        <v>197.19</v>
      </c>
      <c r="Y412">
        <v>19.93</v>
      </c>
      <c r="Z412">
        <v>10.1</v>
      </c>
      <c r="AA412">
        <v>0</v>
      </c>
      <c r="AB412">
        <v>0</v>
      </c>
    </row>
    <row r="413" spans="1:28" x14ac:dyDescent="0.15">
      <c r="A413" t="str">
        <f t="shared" si="20"/>
        <v>2418-2440</v>
      </c>
      <c r="B413" t="str">
        <f>INDEX(Descriptions!$C$4:$C$736,MATCH($A413,Descriptions!$B$4:$B$736,))</f>
        <v>Poplars Ave NB approaching arm to the roundabout with Capesthorne Rd - 1 lane.</v>
      </c>
      <c r="C413" s="9">
        <f t="shared" si="18"/>
        <v>4800</v>
      </c>
      <c r="D413" s="9">
        <f t="shared" si="19"/>
        <v>5000</v>
      </c>
      <c r="E413" s="2"/>
      <c r="F413">
        <v>2418</v>
      </c>
      <c r="G413">
        <v>2440</v>
      </c>
      <c r="H413">
        <v>399.66</v>
      </c>
      <c r="I413">
        <v>397.96</v>
      </c>
      <c r="J413">
        <v>136.61000000000001</v>
      </c>
      <c r="K413">
        <v>11.92</v>
      </c>
      <c r="L413">
        <v>216.32</v>
      </c>
      <c r="M413">
        <v>16.72</v>
      </c>
      <c r="N413">
        <v>3.09</v>
      </c>
      <c r="O413">
        <v>0</v>
      </c>
      <c r="P413">
        <v>15</v>
      </c>
      <c r="Q413" s="2"/>
      <c r="R413">
        <v>2418</v>
      </c>
      <c r="S413">
        <v>2440</v>
      </c>
      <c r="T413">
        <v>406.67</v>
      </c>
      <c r="U413">
        <v>404.2</v>
      </c>
      <c r="V413">
        <v>179.09</v>
      </c>
      <c r="W413">
        <v>15.83</v>
      </c>
      <c r="X413">
        <v>175.76</v>
      </c>
      <c r="Y413">
        <v>31.41</v>
      </c>
      <c r="Z413">
        <v>4.59</v>
      </c>
      <c r="AA413">
        <v>0</v>
      </c>
      <c r="AB413">
        <v>0</v>
      </c>
    </row>
    <row r="414" spans="1:28" x14ac:dyDescent="0.15">
      <c r="A414" t="str">
        <f t="shared" si="20"/>
        <v>2531-2441</v>
      </c>
      <c r="B414">
        <f>INDEX(Descriptions!$C$4:$C$736,MATCH($A414,Descriptions!$B$4:$B$736,))</f>
        <v>0</v>
      </c>
      <c r="C414" s="9">
        <f t="shared" si="18"/>
        <v>2500</v>
      </c>
      <c r="D414" s="9">
        <f t="shared" si="19"/>
        <v>2600</v>
      </c>
      <c r="E414" s="2"/>
      <c r="F414">
        <v>2531</v>
      </c>
      <c r="G414">
        <v>2441</v>
      </c>
      <c r="H414">
        <v>249.06</v>
      </c>
      <c r="I414">
        <v>247.48</v>
      </c>
      <c r="J414">
        <v>125.01</v>
      </c>
      <c r="K414">
        <v>7.3</v>
      </c>
      <c r="L414">
        <v>81.05</v>
      </c>
      <c r="M414">
        <v>27.17</v>
      </c>
      <c r="N414">
        <v>3.53</v>
      </c>
      <c r="O414">
        <v>0</v>
      </c>
      <c r="P414">
        <v>5</v>
      </c>
      <c r="Q414" s="2"/>
      <c r="R414">
        <v>2531</v>
      </c>
      <c r="S414">
        <v>2441</v>
      </c>
      <c r="T414">
        <v>168.08</v>
      </c>
      <c r="U414">
        <v>165.66</v>
      </c>
      <c r="V414">
        <v>46.84</v>
      </c>
      <c r="W414">
        <v>5.84</v>
      </c>
      <c r="X414">
        <v>72.81</v>
      </c>
      <c r="Y414">
        <v>13.23</v>
      </c>
      <c r="Z414">
        <v>20.37</v>
      </c>
      <c r="AA414">
        <v>0</v>
      </c>
      <c r="AB414">
        <v>9</v>
      </c>
    </row>
    <row r="415" spans="1:28" x14ac:dyDescent="0.15">
      <c r="A415" t="str">
        <f t="shared" si="20"/>
        <v>2342-2441</v>
      </c>
      <c r="B415">
        <f>INDEX(Descriptions!$C$4:$C$736,MATCH($A415,Descriptions!$B$4:$B$736,))</f>
        <v>0</v>
      </c>
      <c r="C415" s="9">
        <f t="shared" si="18"/>
        <v>2800</v>
      </c>
      <c r="D415" s="9">
        <f t="shared" si="19"/>
        <v>2900</v>
      </c>
      <c r="E415" s="2"/>
      <c r="F415">
        <v>2342</v>
      </c>
      <c r="G415">
        <v>2441</v>
      </c>
      <c r="H415">
        <v>180.34</v>
      </c>
      <c r="I415">
        <v>179.93</v>
      </c>
      <c r="J415">
        <v>76.39</v>
      </c>
      <c r="K415">
        <v>3.38</v>
      </c>
      <c r="L415">
        <v>50.11</v>
      </c>
      <c r="M415">
        <v>32.619999999999997</v>
      </c>
      <c r="N415">
        <v>7.84</v>
      </c>
      <c r="O415">
        <v>0</v>
      </c>
      <c r="P415">
        <v>10</v>
      </c>
      <c r="Q415" s="2"/>
      <c r="R415">
        <v>2342</v>
      </c>
      <c r="S415">
        <v>2441</v>
      </c>
      <c r="T415">
        <v>285.11</v>
      </c>
      <c r="U415">
        <v>282.87</v>
      </c>
      <c r="V415">
        <v>156.57</v>
      </c>
      <c r="W415">
        <v>5.95</v>
      </c>
      <c r="X415">
        <v>96.55</v>
      </c>
      <c r="Y415">
        <v>7.84</v>
      </c>
      <c r="Z415">
        <v>6.21</v>
      </c>
      <c r="AA415">
        <v>0</v>
      </c>
      <c r="AB415">
        <v>12</v>
      </c>
    </row>
    <row r="416" spans="1:28" x14ac:dyDescent="0.15">
      <c r="A416" t="str">
        <f t="shared" si="20"/>
        <v>2404-2443</v>
      </c>
      <c r="B416">
        <f>INDEX(Descriptions!$C$4:$C$736,MATCH($A416,Descriptions!$B$4:$B$736,))</f>
        <v>0</v>
      </c>
      <c r="C416" s="9">
        <f t="shared" si="18"/>
        <v>6700</v>
      </c>
      <c r="D416" s="9">
        <f t="shared" si="19"/>
        <v>7000</v>
      </c>
      <c r="E416" s="2"/>
      <c r="F416">
        <v>2404</v>
      </c>
      <c r="G416">
        <v>2443</v>
      </c>
      <c r="H416">
        <v>365.66</v>
      </c>
      <c r="I416">
        <v>364.67</v>
      </c>
      <c r="J416">
        <v>168.76</v>
      </c>
      <c r="K416">
        <v>14.72</v>
      </c>
      <c r="L416">
        <v>127.27</v>
      </c>
      <c r="M416">
        <v>47.24</v>
      </c>
      <c r="N416">
        <v>5.17</v>
      </c>
      <c r="O416">
        <v>0</v>
      </c>
      <c r="P416">
        <v>2.5</v>
      </c>
      <c r="Q416" s="2"/>
      <c r="R416">
        <v>2404</v>
      </c>
      <c r="S416">
        <v>2443</v>
      </c>
      <c r="T416">
        <v>735.83</v>
      </c>
      <c r="U416">
        <v>731.68</v>
      </c>
      <c r="V416">
        <v>360.49</v>
      </c>
      <c r="W416">
        <v>28.28</v>
      </c>
      <c r="X416">
        <v>290.88</v>
      </c>
      <c r="Y416">
        <v>50.75</v>
      </c>
      <c r="Z416">
        <v>2.4300000000000002</v>
      </c>
      <c r="AA416">
        <v>0</v>
      </c>
      <c r="AB416">
        <v>3</v>
      </c>
    </row>
    <row r="417" spans="1:28" x14ac:dyDescent="0.15">
      <c r="A417" t="str">
        <f t="shared" si="20"/>
        <v>2334-2443</v>
      </c>
      <c r="B417" t="str">
        <f>INDEX(Descriptions!$C$4:$C$736,MATCH($A417,Descriptions!$B$4:$B$736,))</f>
        <v>Myddleton Ln EB, east of the A49 Winwick Link Rd to the T-junction with Arbury Ln - 1 lane.</v>
      </c>
      <c r="C417" s="9">
        <f t="shared" si="18"/>
        <v>9000</v>
      </c>
      <c r="D417" s="9">
        <f t="shared" si="19"/>
        <v>9400</v>
      </c>
      <c r="E417" s="2"/>
      <c r="F417">
        <v>2334</v>
      </c>
      <c r="G417">
        <v>2443</v>
      </c>
      <c r="H417">
        <v>910.27</v>
      </c>
      <c r="I417">
        <v>901.23</v>
      </c>
      <c r="J417">
        <v>450.79</v>
      </c>
      <c r="K417">
        <v>38.68</v>
      </c>
      <c r="L417">
        <v>321.33</v>
      </c>
      <c r="M417">
        <v>89.24</v>
      </c>
      <c r="N417">
        <v>7.71</v>
      </c>
      <c r="O417">
        <v>0</v>
      </c>
      <c r="P417">
        <v>2.5</v>
      </c>
      <c r="Q417" s="2"/>
      <c r="R417">
        <v>2334</v>
      </c>
      <c r="S417">
        <v>2443</v>
      </c>
      <c r="T417">
        <v>609.92999999999995</v>
      </c>
      <c r="U417">
        <v>598.91</v>
      </c>
      <c r="V417">
        <v>253.31</v>
      </c>
      <c r="W417">
        <v>35.130000000000003</v>
      </c>
      <c r="X417">
        <v>262.61</v>
      </c>
      <c r="Y417">
        <v>51.44</v>
      </c>
      <c r="Z417">
        <v>4.43</v>
      </c>
      <c r="AA417">
        <v>0</v>
      </c>
      <c r="AB417">
        <v>3</v>
      </c>
    </row>
    <row r="418" spans="1:28" x14ac:dyDescent="0.15">
      <c r="A418" t="str">
        <f t="shared" si="20"/>
        <v>2402-2444</v>
      </c>
      <c r="B418">
        <f>INDEX(Descriptions!$C$4:$C$736,MATCH($A418,Descriptions!$B$4:$B$736,))</f>
        <v>0</v>
      </c>
      <c r="C418" s="9">
        <f t="shared" si="18"/>
        <v>900</v>
      </c>
      <c r="D418" s="9">
        <f t="shared" si="19"/>
        <v>900</v>
      </c>
      <c r="E418" s="2"/>
      <c r="F418">
        <v>2402</v>
      </c>
      <c r="G418">
        <v>2444</v>
      </c>
      <c r="H418">
        <v>26.83</v>
      </c>
      <c r="I418">
        <v>26.76</v>
      </c>
      <c r="J418">
        <v>5.52</v>
      </c>
      <c r="K418">
        <v>1.05</v>
      </c>
      <c r="L418">
        <v>9.4499999999999993</v>
      </c>
      <c r="M418">
        <v>9.68</v>
      </c>
      <c r="N418">
        <v>1.1299999999999999</v>
      </c>
      <c r="O418">
        <v>0</v>
      </c>
      <c r="P418">
        <v>0</v>
      </c>
      <c r="Q418" s="2"/>
      <c r="R418">
        <v>2402</v>
      </c>
      <c r="S418">
        <v>2444</v>
      </c>
      <c r="T418">
        <v>128.15</v>
      </c>
      <c r="U418">
        <v>126.85</v>
      </c>
      <c r="V418">
        <v>73.39</v>
      </c>
      <c r="W418">
        <v>3.23</v>
      </c>
      <c r="X418">
        <v>38.04</v>
      </c>
      <c r="Y418">
        <v>12.57</v>
      </c>
      <c r="Z418">
        <v>0.93</v>
      </c>
      <c r="AA418">
        <v>0</v>
      </c>
      <c r="AB418">
        <v>0</v>
      </c>
    </row>
    <row r="419" spans="1:28" x14ac:dyDescent="0.15">
      <c r="A419" t="str">
        <f t="shared" si="20"/>
        <v>2401-2444</v>
      </c>
      <c r="B419">
        <f>INDEX(Descriptions!$C$4:$C$736,MATCH($A419,Descriptions!$B$4:$B$736,))</f>
        <v>0</v>
      </c>
      <c r="C419" s="9">
        <f t="shared" si="18"/>
        <v>600</v>
      </c>
      <c r="D419" s="9">
        <f t="shared" si="19"/>
        <v>600</v>
      </c>
      <c r="E419" s="2"/>
      <c r="F419">
        <v>2401</v>
      </c>
      <c r="G419">
        <v>2444</v>
      </c>
      <c r="H419">
        <v>56.94</v>
      </c>
      <c r="I419">
        <v>56.57</v>
      </c>
      <c r="J419">
        <v>25.39</v>
      </c>
      <c r="K419">
        <v>1.38</v>
      </c>
      <c r="L419">
        <v>12.8</v>
      </c>
      <c r="M419">
        <v>8.7899999999999991</v>
      </c>
      <c r="N419">
        <v>1.08</v>
      </c>
      <c r="O419">
        <v>0</v>
      </c>
      <c r="P419">
        <v>7.5</v>
      </c>
      <c r="Q419" s="2"/>
      <c r="R419">
        <v>2401</v>
      </c>
      <c r="S419">
        <v>2444</v>
      </c>
      <c r="T419">
        <v>47.48</v>
      </c>
      <c r="U419">
        <v>46.95</v>
      </c>
      <c r="V419">
        <v>11.34</v>
      </c>
      <c r="W419">
        <v>1.86</v>
      </c>
      <c r="X419">
        <v>14.23</v>
      </c>
      <c r="Y419">
        <v>9.08</v>
      </c>
      <c r="Z419">
        <v>1.97</v>
      </c>
      <c r="AA419">
        <v>0</v>
      </c>
      <c r="AB419">
        <v>9</v>
      </c>
    </row>
    <row r="420" spans="1:28" x14ac:dyDescent="0.15">
      <c r="A420" t="str">
        <f t="shared" si="20"/>
        <v>2385-2445</v>
      </c>
      <c r="B420">
        <f>INDEX(Descriptions!$C$4:$C$736,MATCH($A420,Descriptions!$B$4:$B$736,))</f>
        <v>0</v>
      </c>
      <c r="C420" s="9">
        <f t="shared" si="18"/>
        <v>1500</v>
      </c>
      <c r="D420" s="9">
        <f t="shared" si="19"/>
        <v>1600</v>
      </c>
      <c r="E420" s="2"/>
      <c r="F420">
        <v>2385</v>
      </c>
      <c r="G420">
        <v>2445</v>
      </c>
      <c r="H420">
        <v>102.61</v>
      </c>
      <c r="I420">
        <v>101.53</v>
      </c>
      <c r="J420">
        <v>39.869999999999997</v>
      </c>
      <c r="K420">
        <v>2.58</v>
      </c>
      <c r="L420">
        <v>41.09</v>
      </c>
      <c r="M420">
        <v>1.91</v>
      </c>
      <c r="N420">
        <v>7.15</v>
      </c>
      <c r="O420">
        <v>0</v>
      </c>
      <c r="P420">
        <v>10</v>
      </c>
      <c r="Q420" s="2"/>
      <c r="R420">
        <v>2385</v>
      </c>
      <c r="S420">
        <v>2445</v>
      </c>
      <c r="T420">
        <v>149.24</v>
      </c>
      <c r="U420">
        <v>146.57</v>
      </c>
      <c r="V420">
        <v>26.47</v>
      </c>
      <c r="W420">
        <v>3.61</v>
      </c>
      <c r="X420">
        <v>63.32</v>
      </c>
      <c r="Y420">
        <v>26.52</v>
      </c>
      <c r="Z420">
        <v>14.32</v>
      </c>
      <c r="AA420">
        <v>0</v>
      </c>
      <c r="AB420">
        <v>15</v>
      </c>
    </row>
    <row r="421" spans="1:28" x14ac:dyDescent="0.15">
      <c r="A421" t="str">
        <f t="shared" si="20"/>
        <v>2467-2445</v>
      </c>
      <c r="B421">
        <f>INDEX(Descriptions!$C$4:$C$736,MATCH($A421,Descriptions!$B$4:$B$736,))</f>
        <v>0</v>
      </c>
      <c r="C421" s="9">
        <f t="shared" si="18"/>
        <v>4300</v>
      </c>
      <c r="D421" s="9">
        <f t="shared" si="19"/>
        <v>4500</v>
      </c>
      <c r="E421" s="2"/>
      <c r="F421">
        <v>2467</v>
      </c>
      <c r="G421">
        <v>2445</v>
      </c>
      <c r="H421">
        <v>296.54000000000002</v>
      </c>
      <c r="I421">
        <v>295.56</v>
      </c>
      <c r="J421">
        <v>115.73</v>
      </c>
      <c r="K421">
        <v>9.42</v>
      </c>
      <c r="L421">
        <v>127.89</v>
      </c>
      <c r="M421">
        <v>26.75</v>
      </c>
      <c r="N421">
        <v>9.25</v>
      </c>
      <c r="O421">
        <v>0</v>
      </c>
      <c r="P421">
        <v>7.5</v>
      </c>
      <c r="Q421" s="2"/>
      <c r="R421">
        <v>2467</v>
      </c>
      <c r="S421">
        <v>2445</v>
      </c>
      <c r="T421">
        <v>409.99</v>
      </c>
      <c r="U421">
        <v>407.16</v>
      </c>
      <c r="V421">
        <v>152.09</v>
      </c>
      <c r="W421">
        <v>20.64</v>
      </c>
      <c r="X421">
        <v>183.08</v>
      </c>
      <c r="Y421">
        <v>34.92</v>
      </c>
      <c r="Z421">
        <v>10.26</v>
      </c>
      <c r="AA421">
        <v>0</v>
      </c>
      <c r="AB421">
        <v>9</v>
      </c>
    </row>
    <row r="422" spans="1:28" x14ac:dyDescent="0.15">
      <c r="A422" t="str">
        <f t="shared" si="20"/>
        <v>2464-2446</v>
      </c>
      <c r="B422">
        <f>INDEX(Descriptions!$C$4:$C$736,MATCH($A422,Descriptions!$B$4:$B$736,))</f>
        <v>0</v>
      </c>
      <c r="C422" s="9">
        <f t="shared" si="18"/>
        <v>1400</v>
      </c>
      <c r="D422" s="9">
        <f t="shared" si="19"/>
        <v>1500</v>
      </c>
      <c r="E422" s="2"/>
      <c r="F422">
        <v>2464</v>
      </c>
      <c r="G422">
        <v>2446</v>
      </c>
      <c r="H422">
        <v>113.37</v>
      </c>
      <c r="I422">
        <v>112.5</v>
      </c>
      <c r="J422">
        <v>53.81</v>
      </c>
      <c r="K422">
        <v>2.13</v>
      </c>
      <c r="L422">
        <v>39.159999999999997</v>
      </c>
      <c r="M422">
        <v>0.81</v>
      </c>
      <c r="N422">
        <v>7.45</v>
      </c>
      <c r="O422">
        <v>0</v>
      </c>
      <c r="P422">
        <v>10</v>
      </c>
      <c r="Q422" s="2"/>
      <c r="R422">
        <v>2464</v>
      </c>
      <c r="S422">
        <v>2446</v>
      </c>
      <c r="T422">
        <v>117.7</v>
      </c>
      <c r="U422">
        <v>115.82</v>
      </c>
      <c r="V422">
        <v>12.01</v>
      </c>
      <c r="W422">
        <v>2.73</v>
      </c>
      <c r="X422">
        <v>47.73</v>
      </c>
      <c r="Y422">
        <v>25.17</v>
      </c>
      <c r="Z422">
        <v>15.06</v>
      </c>
      <c r="AA422">
        <v>0</v>
      </c>
      <c r="AB422">
        <v>15</v>
      </c>
    </row>
    <row r="423" spans="1:28" x14ac:dyDescent="0.15">
      <c r="A423" t="str">
        <f t="shared" si="20"/>
        <v>2395-2446</v>
      </c>
      <c r="B423">
        <f>INDEX(Descriptions!$C$4:$C$736,MATCH($A423,Descriptions!$B$4:$B$736,))</f>
        <v>0</v>
      </c>
      <c r="C423" s="9">
        <f t="shared" si="18"/>
        <v>4000</v>
      </c>
      <c r="D423" s="9">
        <f t="shared" si="19"/>
        <v>4200</v>
      </c>
      <c r="E423" s="2"/>
      <c r="F423">
        <v>2395</v>
      </c>
      <c r="G423">
        <v>2446</v>
      </c>
      <c r="H423">
        <v>274.07</v>
      </c>
      <c r="I423">
        <v>273.02</v>
      </c>
      <c r="J423">
        <v>98.99</v>
      </c>
      <c r="K423">
        <v>9.18</v>
      </c>
      <c r="L423">
        <v>124.65</v>
      </c>
      <c r="M423">
        <v>24.95</v>
      </c>
      <c r="N423">
        <v>8.7899999999999991</v>
      </c>
      <c r="O423">
        <v>0</v>
      </c>
      <c r="P423">
        <v>7.5</v>
      </c>
      <c r="Q423" s="2"/>
      <c r="R423">
        <v>2395</v>
      </c>
      <c r="S423">
        <v>2446</v>
      </c>
      <c r="T423">
        <v>392.06</v>
      </c>
      <c r="U423">
        <v>389.13</v>
      </c>
      <c r="V423">
        <v>153.75</v>
      </c>
      <c r="W423">
        <v>19.79</v>
      </c>
      <c r="X423">
        <v>165.17</v>
      </c>
      <c r="Y423">
        <v>33.6</v>
      </c>
      <c r="Z423">
        <v>10.74</v>
      </c>
      <c r="AA423">
        <v>0</v>
      </c>
      <c r="AB423">
        <v>9</v>
      </c>
    </row>
    <row r="424" spans="1:28" x14ac:dyDescent="0.15">
      <c r="A424" t="str">
        <f t="shared" si="20"/>
        <v>2348-2447</v>
      </c>
      <c r="B424">
        <f>INDEX(Descriptions!$C$4:$C$736,MATCH($A424,Descriptions!$B$4:$B$736,))</f>
        <v>0</v>
      </c>
      <c r="C424" s="9">
        <f t="shared" si="18"/>
        <v>1300</v>
      </c>
      <c r="D424" s="9">
        <f t="shared" si="19"/>
        <v>1400</v>
      </c>
      <c r="E424" s="2"/>
      <c r="F424">
        <v>2348</v>
      </c>
      <c r="G424">
        <v>2447</v>
      </c>
      <c r="H424">
        <v>94.2</v>
      </c>
      <c r="I424">
        <v>92.61</v>
      </c>
      <c r="J424">
        <v>24.82</v>
      </c>
      <c r="K424">
        <v>4.5199999999999996</v>
      </c>
      <c r="L424">
        <v>40.79</v>
      </c>
      <c r="M424">
        <v>20.57</v>
      </c>
      <c r="N424">
        <v>3.5</v>
      </c>
      <c r="O424">
        <v>0</v>
      </c>
      <c r="P424">
        <v>0</v>
      </c>
      <c r="Q424" s="2"/>
      <c r="R424">
        <v>2348</v>
      </c>
      <c r="S424">
        <v>2447</v>
      </c>
      <c r="T424">
        <v>123.23</v>
      </c>
      <c r="U424">
        <v>120.9</v>
      </c>
      <c r="V424">
        <v>60.66</v>
      </c>
      <c r="W424">
        <v>4.3899999999999997</v>
      </c>
      <c r="X424">
        <v>52.27</v>
      </c>
      <c r="Y424">
        <v>5.09</v>
      </c>
      <c r="Z424">
        <v>0.82</v>
      </c>
      <c r="AA424">
        <v>0</v>
      </c>
      <c r="AB424">
        <v>0</v>
      </c>
    </row>
    <row r="425" spans="1:28" x14ac:dyDescent="0.15">
      <c r="A425" t="str">
        <f t="shared" si="20"/>
        <v>2448-2447</v>
      </c>
      <c r="B425">
        <f>INDEX(Descriptions!$C$4:$C$736,MATCH($A425,Descriptions!$B$4:$B$736,))</f>
        <v>0</v>
      </c>
      <c r="C425" s="9">
        <f t="shared" si="18"/>
        <v>2300</v>
      </c>
      <c r="D425" s="9">
        <f t="shared" si="19"/>
        <v>2400</v>
      </c>
      <c r="E425" s="2"/>
      <c r="F425">
        <v>2448</v>
      </c>
      <c r="G425">
        <v>2447</v>
      </c>
      <c r="H425">
        <v>320.04000000000002</v>
      </c>
      <c r="I425">
        <v>318.32</v>
      </c>
      <c r="J425">
        <v>158.99</v>
      </c>
      <c r="K425">
        <v>8.3000000000000007</v>
      </c>
      <c r="L425">
        <v>110.45</v>
      </c>
      <c r="M425">
        <v>30.86</v>
      </c>
      <c r="N425">
        <v>3.94</v>
      </c>
      <c r="O425">
        <v>0</v>
      </c>
      <c r="P425">
        <v>7.5</v>
      </c>
      <c r="Q425" s="2"/>
      <c r="R425">
        <v>2448</v>
      </c>
      <c r="S425">
        <v>2447</v>
      </c>
      <c r="T425">
        <v>66.13</v>
      </c>
      <c r="U425">
        <v>65.319999999999993</v>
      </c>
      <c r="V425">
        <v>10.54</v>
      </c>
      <c r="W425">
        <v>1.96</v>
      </c>
      <c r="X425">
        <v>39.33</v>
      </c>
      <c r="Y425">
        <v>4.6500000000000004</v>
      </c>
      <c r="Z425">
        <v>0.65</v>
      </c>
      <c r="AA425">
        <v>0</v>
      </c>
      <c r="AB425">
        <v>9</v>
      </c>
    </row>
    <row r="426" spans="1:28" x14ac:dyDescent="0.15">
      <c r="A426" t="str">
        <f t="shared" si="20"/>
        <v>2447-2448</v>
      </c>
      <c r="B426">
        <f>INDEX(Descriptions!$C$4:$C$736,MATCH($A426,Descriptions!$B$4:$B$736,))</f>
        <v>0</v>
      </c>
      <c r="C426" s="9">
        <f t="shared" si="18"/>
        <v>1100</v>
      </c>
      <c r="D426" s="9">
        <f t="shared" si="19"/>
        <v>1200</v>
      </c>
      <c r="E426" s="2"/>
      <c r="F426">
        <v>2447</v>
      </c>
      <c r="G426">
        <v>2448</v>
      </c>
      <c r="H426">
        <v>84.33</v>
      </c>
      <c r="I426">
        <v>82.92</v>
      </c>
      <c r="J426">
        <v>22.97</v>
      </c>
      <c r="K426">
        <v>4.17</v>
      </c>
      <c r="L426">
        <v>34.380000000000003</v>
      </c>
      <c r="M426">
        <v>19.68</v>
      </c>
      <c r="N426">
        <v>3.13</v>
      </c>
      <c r="O426">
        <v>0</v>
      </c>
      <c r="P426">
        <v>0</v>
      </c>
      <c r="Q426" s="2"/>
      <c r="R426">
        <v>2447</v>
      </c>
      <c r="S426">
        <v>2448</v>
      </c>
      <c r="T426">
        <v>95.91</v>
      </c>
      <c r="U426">
        <v>94.1</v>
      </c>
      <c r="V426">
        <v>51.6</v>
      </c>
      <c r="W426">
        <v>3.2</v>
      </c>
      <c r="X426">
        <v>36.590000000000003</v>
      </c>
      <c r="Y426">
        <v>3.93</v>
      </c>
      <c r="Z426">
        <v>0.59</v>
      </c>
      <c r="AA426">
        <v>0</v>
      </c>
      <c r="AB426">
        <v>0</v>
      </c>
    </row>
    <row r="427" spans="1:28" x14ac:dyDescent="0.15">
      <c r="A427" t="str">
        <f t="shared" si="20"/>
        <v>2449-2448</v>
      </c>
      <c r="B427">
        <f>INDEX(Descriptions!$C$4:$C$736,MATCH($A427,Descriptions!$B$4:$B$736,))</f>
        <v>0</v>
      </c>
      <c r="C427" s="9">
        <f t="shared" si="18"/>
        <v>2800</v>
      </c>
      <c r="D427" s="9">
        <f t="shared" si="19"/>
        <v>2900</v>
      </c>
      <c r="E427" s="2"/>
      <c r="F427">
        <v>2449</v>
      </c>
      <c r="G427">
        <v>2448</v>
      </c>
      <c r="H427">
        <v>349.86</v>
      </c>
      <c r="I427">
        <v>347.98</v>
      </c>
      <c r="J427">
        <v>164.82</v>
      </c>
      <c r="K427">
        <v>10.06</v>
      </c>
      <c r="L427">
        <v>128.11000000000001</v>
      </c>
      <c r="M427">
        <v>33.090000000000003</v>
      </c>
      <c r="N427">
        <v>6.27</v>
      </c>
      <c r="O427">
        <v>0</v>
      </c>
      <c r="P427">
        <v>7.5</v>
      </c>
      <c r="Q427" s="2"/>
      <c r="R427">
        <v>2449</v>
      </c>
      <c r="S427">
        <v>2448</v>
      </c>
      <c r="T427">
        <v>117.06</v>
      </c>
      <c r="U427">
        <v>115.62</v>
      </c>
      <c r="V427">
        <v>29.66</v>
      </c>
      <c r="W427">
        <v>3.63</v>
      </c>
      <c r="X427">
        <v>65.87</v>
      </c>
      <c r="Y427">
        <v>6.97</v>
      </c>
      <c r="Z427">
        <v>1.93</v>
      </c>
      <c r="AA427">
        <v>0</v>
      </c>
      <c r="AB427">
        <v>9</v>
      </c>
    </row>
    <row r="428" spans="1:28" x14ac:dyDescent="0.15">
      <c r="A428" t="str">
        <f t="shared" si="20"/>
        <v>2448-2449</v>
      </c>
      <c r="B428">
        <f>INDEX(Descriptions!$C$4:$C$736,MATCH($A428,Descriptions!$B$4:$B$736,))</f>
        <v>0</v>
      </c>
      <c r="C428" s="9">
        <f t="shared" si="18"/>
        <v>1500</v>
      </c>
      <c r="D428" s="9">
        <f t="shared" si="19"/>
        <v>1600</v>
      </c>
      <c r="E428" s="2"/>
      <c r="F428">
        <v>2448</v>
      </c>
      <c r="G428">
        <v>2449</v>
      </c>
      <c r="H428">
        <v>117.8</v>
      </c>
      <c r="I428">
        <v>116.38</v>
      </c>
      <c r="J428">
        <v>38.19</v>
      </c>
      <c r="K428">
        <v>5.19</v>
      </c>
      <c r="L428">
        <v>47.43</v>
      </c>
      <c r="M428">
        <v>22.46</v>
      </c>
      <c r="N428">
        <v>4.5199999999999996</v>
      </c>
      <c r="O428">
        <v>0</v>
      </c>
      <c r="P428">
        <v>0</v>
      </c>
      <c r="Q428" s="2"/>
      <c r="R428">
        <v>2448</v>
      </c>
      <c r="S428">
        <v>2449</v>
      </c>
      <c r="T428">
        <v>132.79</v>
      </c>
      <c r="U428">
        <v>130.97999999999999</v>
      </c>
      <c r="V428">
        <v>57.72</v>
      </c>
      <c r="W428">
        <v>4.82</v>
      </c>
      <c r="X428">
        <v>62.45</v>
      </c>
      <c r="Y428">
        <v>5.12</v>
      </c>
      <c r="Z428">
        <v>2.68</v>
      </c>
      <c r="AA428">
        <v>0</v>
      </c>
      <c r="AB428">
        <v>0</v>
      </c>
    </row>
    <row r="429" spans="1:28" x14ac:dyDescent="0.15">
      <c r="A429" t="str">
        <f t="shared" si="20"/>
        <v>2465-2449</v>
      </c>
      <c r="B429">
        <f>INDEX(Descriptions!$C$4:$C$736,MATCH($A429,Descriptions!$B$4:$B$736,))</f>
        <v>0</v>
      </c>
      <c r="C429" s="9">
        <f t="shared" si="18"/>
        <v>2800</v>
      </c>
      <c r="D429" s="9">
        <f t="shared" si="19"/>
        <v>2900</v>
      </c>
      <c r="E429" s="2"/>
      <c r="F429">
        <v>2465</v>
      </c>
      <c r="G429">
        <v>2449</v>
      </c>
      <c r="H429">
        <v>349.86</v>
      </c>
      <c r="I429">
        <v>347.98</v>
      </c>
      <c r="J429">
        <v>164.82</v>
      </c>
      <c r="K429">
        <v>10.06</v>
      </c>
      <c r="L429">
        <v>128.11000000000001</v>
      </c>
      <c r="M429">
        <v>33.090000000000003</v>
      </c>
      <c r="N429">
        <v>6.27</v>
      </c>
      <c r="O429">
        <v>0</v>
      </c>
      <c r="P429">
        <v>7.5</v>
      </c>
      <c r="Q429" s="2"/>
      <c r="R429">
        <v>2465</v>
      </c>
      <c r="S429">
        <v>2449</v>
      </c>
      <c r="T429">
        <v>117.06</v>
      </c>
      <c r="U429">
        <v>115.62</v>
      </c>
      <c r="V429">
        <v>29.66</v>
      </c>
      <c r="W429">
        <v>3.63</v>
      </c>
      <c r="X429">
        <v>65.87</v>
      </c>
      <c r="Y429">
        <v>6.97</v>
      </c>
      <c r="Z429">
        <v>1.93</v>
      </c>
      <c r="AA429">
        <v>0</v>
      </c>
      <c r="AB429">
        <v>9</v>
      </c>
    </row>
    <row r="430" spans="1:28" x14ac:dyDescent="0.15">
      <c r="A430" t="str">
        <f t="shared" si="20"/>
        <v>2520-2452</v>
      </c>
      <c r="B430">
        <f>INDEX(Descriptions!$C$4:$C$736,MATCH($A430,Descriptions!$B$4:$B$736,))</f>
        <v>0</v>
      </c>
      <c r="C430" s="9">
        <f t="shared" si="18"/>
        <v>3500</v>
      </c>
      <c r="D430" s="9">
        <f t="shared" si="19"/>
        <v>3700</v>
      </c>
      <c r="E430" s="2"/>
      <c r="F430">
        <v>2520</v>
      </c>
      <c r="G430">
        <v>2452</v>
      </c>
      <c r="H430">
        <v>167.69</v>
      </c>
      <c r="I430">
        <v>167.19</v>
      </c>
      <c r="J430">
        <v>58.1</v>
      </c>
      <c r="K430">
        <v>4.49</v>
      </c>
      <c r="L430">
        <v>46.82</v>
      </c>
      <c r="M430">
        <v>42.3</v>
      </c>
      <c r="N430">
        <v>8.48</v>
      </c>
      <c r="O430">
        <v>0</v>
      </c>
      <c r="P430">
        <v>7.5</v>
      </c>
      <c r="Q430" s="2"/>
      <c r="R430">
        <v>2520</v>
      </c>
      <c r="S430">
        <v>2452</v>
      </c>
      <c r="T430">
        <v>412.16</v>
      </c>
      <c r="U430">
        <v>407.96</v>
      </c>
      <c r="V430">
        <v>242.59</v>
      </c>
      <c r="W430">
        <v>9.18</v>
      </c>
      <c r="X430">
        <v>123.78</v>
      </c>
      <c r="Y430">
        <v>20.37</v>
      </c>
      <c r="Z430">
        <v>7.23</v>
      </c>
      <c r="AA430">
        <v>0</v>
      </c>
      <c r="AB430">
        <v>9</v>
      </c>
    </row>
    <row r="431" spans="1:28" x14ac:dyDescent="0.15">
      <c r="A431" t="str">
        <f t="shared" si="20"/>
        <v>4120-2452</v>
      </c>
      <c r="B431">
        <f>INDEX(Descriptions!$C$4:$C$736,MATCH($A431,Descriptions!$B$4:$B$736,))</f>
        <v>0</v>
      </c>
      <c r="C431" s="9">
        <f t="shared" si="18"/>
        <v>2800</v>
      </c>
      <c r="D431" s="9">
        <f t="shared" si="19"/>
        <v>2900</v>
      </c>
      <c r="E431" s="2"/>
      <c r="F431">
        <v>4120</v>
      </c>
      <c r="G431">
        <v>2452</v>
      </c>
      <c r="H431">
        <v>298.25</v>
      </c>
      <c r="I431">
        <v>297.01</v>
      </c>
      <c r="J431">
        <v>159.93</v>
      </c>
      <c r="K431">
        <v>8.74</v>
      </c>
      <c r="L431">
        <v>87.39</v>
      </c>
      <c r="M431">
        <v>34.549999999999997</v>
      </c>
      <c r="N431">
        <v>5.14</v>
      </c>
      <c r="O431">
        <v>0</v>
      </c>
      <c r="P431">
        <v>2.5</v>
      </c>
      <c r="Q431" s="2"/>
      <c r="R431">
        <v>4120</v>
      </c>
      <c r="S431">
        <v>2452</v>
      </c>
      <c r="T431">
        <v>173</v>
      </c>
      <c r="U431">
        <v>171.35</v>
      </c>
      <c r="V431">
        <v>47.06</v>
      </c>
      <c r="W431">
        <v>8.08</v>
      </c>
      <c r="X431">
        <v>92.36</v>
      </c>
      <c r="Y431">
        <v>14.91</v>
      </c>
      <c r="Z431">
        <v>4.59</v>
      </c>
      <c r="AA431">
        <v>0</v>
      </c>
      <c r="AB431">
        <v>6</v>
      </c>
    </row>
    <row r="432" spans="1:28" x14ac:dyDescent="0.15">
      <c r="A432" t="str">
        <f t="shared" si="20"/>
        <v>2424-2453</v>
      </c>
      <c r="B432">
        <f>INDEX(Descriptions!$C$4:$C$736,MATCH($A432,Descriptions!$B$4:$B$736,))</f>
        <v>0</v>
      </c>
      <c r="C432" s="9">
        <f t="shared" si="18"/>
        <v>0</v>
      </c>
      <c r="D432" s="9">
        <f t="shared" si="19"/>
        <v>0</v>
      </c>
      <c r="E432" s="2"/>
      <c r="F432">
        <v>2424</v>
      </c>
      <c r="G432">
        <v>2453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s="2"/>
      <c r="R432">
        <v>2424</v>
      </c>
      <c r="S432">
        <v>2453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</row>
    <row r="433" spans="1:28" x14ac:dyDescent="0.15">
      <c r="A433" t="str">
        <f t="shared" si="20"/>
        <v>2409-2453</v>
      </c>
      <c r="B433">
        <f>INDEX(Descriptions!$C$4:$C$736,MATCH($A433,Descriptions!$B$4:$B$736,))</f>
        <v>0</v>
      </c>
      <c r="C433" s="9">
        <f t="shared" si="18"/>
        <v>300</v>
      </c>
      <c r="D433" s="9">
        <f t="shared" si="19"/>
        <v>300</v>
      </c>
      <c r="E433" s="2"/>
      <c r="F433">
        <v>2409</v>
      </c>
      <c r="G433">
        <v>2453</v>
      </c>
      <c r="H433">
        <v>38.94</v>
      </c>
      <c r="I433">
        <v>38.75</v>
      </c>
      <c r="J433">
        <v>16.63</v>
      </c>
      <c r="K433">
        <v>2.39</v>
      </c>
      <c r="L433">
        <v>16.670000000000002</v>
      </c>
      <c r="M433">
        <v>0.55000000000000004</v>
      </c>
      <c r="N433">
        <v>0.2</v>
      </c>
      <c r="O433">
        <v>0</v>
      </c>
      <c r="P433">
        <v>2.5</v>
      </c>
      <c r="Q433" s="2"/>
      <c r="R433">
        <v>2409</v>
      </c>
      <c r="S433">
        <v>2453</v>
      </c>
      <c r="T433">
        <v>17.010000000000002</v>
      </c>
      <c r="U433">
        <v>16.850000000000001</v>
      </c>
      <c r="V433">
        <v>2.54</v>
      </c>
      <c r="W433">
        <v>1.27</v>
      </c>
      <c r="X433">
        <v>9.75</v>
      </c>
      <c r="Y433">
        <v>0.23</v>
      </c>
      <c r="Z433">
        <v>0.22</v>
      </c>
      <c r="AA433">
        <v>0</v>
      </c>
      <c r="AB433">
        <v>3</v>
      </c>
    </row>
    <row r="434" spans="1:28" x14ac:dyDescent="0.15">
      <c r="A434" t="str">
        <f t="shared" si="20"/>
        <v>2325-2456</v>
      </c>
      <c r="B434">
        <f>INDEX(Descriptions!$C$4:$C$736,MATCH($A434,Descriptions!$B$4:$B$736,))</f>
        <v>0</v>
      </c>
      <c r="C434" s="9">
        <f t="shared" si="18"/>
        <v>6400</v>
      </c>
      <c r="D434" s="9">
        <f t="shared" si="19"/>
        <v>6700</v>
      </c>
      <c r="E434" s="2"/>
      <c r="F434">
        <v>2325</v>
      </c>
      <c r="G434">
        <v>2456</v>
      </c>
      <c r="H434">
        <v>551.73</v>
      </c>
      <c r="I434">
        <v>549.01</v>
      </c>
      <c r="J434">
        <v>225.29</v>
      </c>
      <c r="K434">
        <v>21.45</v>
      </c>
      <c r="L434">
        <v>231.72</v>
      </c>
      <c r="M434">
        <v>51.7</v>
      </c>
      <c r="N434">
        <v>6.58</v>
      </c>
      <c r="O434">
        <v>0</v>
      </c>
      <c r="P434">
        <v>15</v>
      </c>
      <c r="Q434" s="2"/>
      <c r="R434">
        <v>2325</v>
      </c>
      <c r="S434">
        <v>2456</v>
      </c>
      <c r="T434">
        <v>524.51</v>
      </c>
      <c r="U434">
        <v>517.55999999999995</v>
      </c>
      <c r="V434">
        <v>172.27</v>
      </c>
      <c r="W434">
        <v>22.08</v>
      </c>
      <c r="X434">
        <v>208.11</v>
      </c>
      <c r="Y434">
        <v>81.459999999999994</v>
      </c>
      <c r="Z434">
        <v>28.6</v>
      </c>
      <c r="AA434">
        <v>0</v>
      </c>
      <c r="AB434">
        <v>12</v>
      </c>
    </row>
    <row r="435" spans="1:28" x14ac:dyDescent="0.15">
      <c r="A435" t="str">
        <f t="shared" si="20"/>
        <v>2433-2456</v>
      </c>
      <c r="B435" t="str">
        <f>INDEX(Descriptions!$C$4:$C$736,MATCH($A435,Descriptions!$B$4:$B$736,))</f>
        <v>Hilden Rd SB from Waddington Cl to Gosport Cl - 1 lane</v>
      </c>
      <c r="C435" s="9">
        <f t="shared" si="18"/>
        <v>6400</v>
      </c>
      <c r="D435" s="9">
        <f t="shared" si="19"/>
        <v>6700</v>
      </c>
      <c r="E435" s="2"/>
      <c r="F435">
        <v>2433</v>
      </c>
      <c r="G435">
        <v>2456</v>
      </c>
      <c r="H435">
        <v>482.69</v>
      </c>
      <c r="I435">
        <v>480.13</v>
      </c>
      <c r="J435">
        <v>222.92</v>
      </c>
      <c r="K435">
        <v>11.87</v>
      </c>
      <c r="L435">
        <v>189.35</v>
      </c>
      <c r="M435">
        <v>44.12</v>
      </c>
      <c r="N435">
        <v>1.92</v>
      </c>
      <c r="O435">
        <v>0</v>
      </c>
      <c r="P435">
        <v>12.5</v>
      </c>
      <c r="Q435" s="2"/>
      <c r="R435">
        <v>2433</v>
      </c>
      <c r="S435">
        <v>2456</v>
      </c>
      <c r="T435">
        <v>578.19000000000005</v>
      </c>
      <c r="U435">
        <v>570.28</v>
      </c>
      <c r="V435">
        <v>218.22</v>
      </c>
      <c r="W435">
        <v>14.21</v>
      </c>
      <c r="X435">
        <v>233.76</v>
      </c>
      <c r="Y435">
        <v>68.84</v>
      </c>
      <c r="Z435">
        <v>28.15</v>
      </c>
      <c r="AA435">
        <v>0</v>
      </c>
      <c r="AB435">
        <v>15</v>
      </c>
    </row>
    <row r="436" spans="1:28" x14ac:dyDescent="0.15">
      <c r="A436" t="str">
        <f t="shared" si="20"/>
        <v>2467-2461</v>
      </c>
      <c r="B436">
        <f>INDEX(Descriptions!$C$4:$C$736,MATCH($A436,Descriptions!$B$4:$B$736,))</f>
        <v>0</v>
      </c>
      <c r="C436" s="9">
        <f t="shared" si="18"/>
        <v>1300</v>
      </c>
      <c r="D436" s="9">
        <f t="shared" si="19"/>
        <v>1400</v>
      </c>
      <c r="E436" s="2"/>
      <c r="F436">
        <v>2467</v>
      </c>
      <c r="G436">
        <v>2461</v>
      </c>
      <c r="H436">
        <v>90.24</v>
      </c>
      <c r="I436">
        <v>89.3</v>
      </c>
      <c r="J436">
        <v>38.54</v>
      </c>
      <c r="K436">
        <v>1.92</v>
      </c>
      <c r="L436">
        <v>31.15</v>
      </c>
      <c r="M436">
        <v>1.64</v>
      </c>
      <c r="N436">
        <v>7</v>
      </c>
      <c r="O436">
        <v>0</v>
      </c>
      <c r="P436">
        <v>10</v>
      </c>
      <c r="Q436" s="2"/>
      <c r="R436">
        <v>2467</v>
      </c>
      <c r="S436">
        <v>2461</v>
      </c>
      <c r="T436">
        <v>122.47</v>
      </c>
      <c r="U436">
        <v>120.29</v>
      </c>
      <c r="V436">
        <v>17.11</v>
      </c>
      <c r="W436">
        <v>2.89</v>
      </c>
      <c r="X436">
        <v>46.9</v>
      </c>
      <c r="Y436">
        <v>26.36</v>
      </c>
      <c r="Z436">
        <v>14.22</v>
      </c>
      <c r="AA436">
        <v>0</v>
      </c>
      <c r="AB436">
        <v>15</v>
      </c>
    </row>
    <row r="437" spans="1:28" x14ac:dyDescent="0.15">
      <c r="A437" t="str">
        <f t="shared" si="20"/>
        <v>2463-2461</v>
      </c>
      <c r="B437">
        <f>INDEX(Descriptions!$C$4:$C$736,MATCH($A437,Descriptions!$B$4:$B$736,))</f>
        <v>0</v>
      </c>
      <c r="C437" s="9">
        <f t="shared" si="18"/>
        <v>4200</v>
      </c>
      <c r="D437" s="9">
        <f t="shared" si="19"/>
        <v>4400</v>
      </c>
      <c r="E437" s="2"/>
      <c r="F437">
        <v>2463</v>
      </c>
      <c r="G437">
        <v>2461</v>
      </c>
      <c r="H437">
        <v>290.83999999999997</v>
      </c>
      <c r="I437">
        <v>289.79000000000002</v>
      </c>
      <c r="J437">
        <v>106.69</v>
      </c>
      <c r="K437">
        <v>9.5299999999999994</v>
      </c>
      <c r="L437">
        <v>131.38</v>
      </c>
      <c r="M437">
        <v>26.55</v>
      </c>
      <c r="N437">
        <v>9.18</v>
      </c>
      <c r="O437">
        <v>0</v>
      </c>
      <c r="P437">
        <v>7.5</v>
      </c>
      <c r="Q437" s="2"/>
      <c r="R437">
        <v>2463</v>
      </c>
      <c r="S437">
        <v>2461</v>
      </c>
      <c r="T437">
        <v>409.57</v>
      </c>
      <c r="U437">
        <v>406.64</v>
      </c>
      <c r="V437">
        <v>156.58000000000001</v>
      </c>
      <c r="W437">
        <v>20.45</v>
      </c>
      <c r="X437">
        <v>177.81</v>
      </c>
      <c r="Y437">
        <v>34.880000000000003</v>
      </c>
      <c r="Z437">
        <v>10.85</v>
      </c>
      <c r="AA437">
        <v>0</v>
      </c>
      <c r="AB437">
        <v>9</v>
      </c>
    </row>
    <row r="438" spans="1:28" x14ac:dyDescent="0.15">
      <c r="A438" t="str">
        <f t="shared" si="20"/>
        <v>2461-2463</v>
      </c>
      <c r="B438">
        <f>INDEX(Descriptions!$C$4:$C$736,MATCH($A438,Descriptions!$B$4:$B$736,))</f>
        <v>0</v>
      </c>
      <c r="C438" s="9">
        <f t="shared" si="18"/>
        <v>1600</v>
      </c>
      <c r="D438" s="9">
        <f t="shared" si="19"/>
        <v>1700</v>
      </c>
      <c r="E438" s="2"/>
      <c r="F438">
        <v>2461</v>
      </c>
      <c r="G438">
        <v>2463</v>
      </c>
      <c r="H438">
        <v>124.05</v>
      </c>
      <c r="I438">
        <v>123.11</v>
      </c>
      <c r="J438">
        <v>57.16</v>
      </c>
      <c r="K438">
        <v>2.63</v>
      </c>
      <c r="L438">
        <v>44.89</v>
      </c>
      <c r="M438">
        <v>1.81</v>
      </c>
      <c r="N438">
        <v>7.56</v>
      </c>
      <c r="O438">
        <v>0</v>
      </c>
      <c r="P438">
        <v>10</v>
      </c>
      <c r="Q438" s="2"/>
      <c r="R438">
        <v>2461</v>
      </c>
      <c r="S438">
        <v>2463</v>
      </c>
      <c r="T438">
        <v>137.25</v>
      </c>
      <c r="U438">
        <v>135.06</v>
      </c>
      <c r="V438">
        <v>18.850000000000001</v>
      </c>
      <c r="W438">
        <v>3.48</v>
      </c>
      <c r="X438">
        <v>58.27</v>
      </c>
      <c r="Y438">
        <v>26.44</v>
      </c>
      <c r="Z438">
        <v>15.21</v>
      </c>
      <c r="AA438">
        <v>0</v>
      </c>
      <c r="AB438">
        <v>15</v>
      </c>
    </row>
    <row r="439" spans="1:28" x14ac:dyDescent="0.15">
      <c r="A439" t="str">
        <f t="shared" si="20"/>
        <v>2464-2463</v>
      </c>
      <c r="B439">
        <f>INDEX(Descriptions!$C$4:$C$736,MATCH($A439,Descriptions!$B$4:$B$736,))</f>
        <v>0</v>
      </c>
      <c r="C439" s="9">
        <f t="shared" si="18"/>
        <v>4200</v>
      </c>
      <c r="D439" s="9">
        <f t="shared" si="19"/>
        <v>4400</v>
      </c>
      <c r="E439" s="2"/>
      <c r="F439">
        <v>2464</v>
      </c>
      <c r="G439">
        <v>2463</v>
      </c>
      <c r="H439">
        <v>290.83999999999997</v>
      </c>
      <c r="I439">
        <v>289.79000000000002</v>
      </c>
      <c r="J439">
        <v>106.69</v>
      </c>
      <c r="K439">
        <v>9.5299999999999994</v>
      </c>
      <c r="L439">
        <v>131.38</v>
      </c>
      <c r="M439">
        <v>26.55</v>
      </c>
      <c r="N439">
        <v>9.18</v>
      </c>
      <c r="O439">
        <v>0</v>
      </c>
      <c r="P439">
        <v>7.5</v>
      </c>
      <c r="Q439" s="2"/>
      <c r="R439">
        <v>2464</v>
      </c>
      <c r="S439">
        <v>2463</v>
      </c>
      <c r="T439">
        <v>409.57</v>
      </c>
      <c r="U439">
        <v>406.64</v>
      </c>
      <c r="V439">
        <v>156.58000000000001</v>
      </c>
      <c r="W439">
        <v>20.45</v>
      </c>
      <c r="X439">
        <v>177.81</v>
      </c>
      <c r="Y439">
        <v>34.880000000000003</v>
      </c>
      <c r="Z439">
        <v>10.85</v>
      </c>
      <c r="AA439">
        <v>0</v>
      </c>
      <c r="AB439">
        <v>9</v>
      </c>
    </row>
    <row r="440" spans="1:28" x14ac:dyDescent="0.15">
      <c r="A440" t="str">
        <f t="shared" si="20"/>
        <v>2463-2464</v>
      </c>
      <c r="B440">
        <f>INDEX(Descriptions!$C$4:$C$736,MATCH($A440,Descriptions!$B$4:$B$736,))</f>
        <v>0</v>
      </c>
      <c r="C440" s="9">
        <f t="shared" si="18"/>
        <v>1600</v>
      </c>
      <c r="D440" s="9">
        <f t="shared" si="19"/>
        <v>1700</v>
      </c>
      <c r="E440" s="2"/>
      <c r="F440">
        <v>2463</v>
      </c>
      <c r="G440">
        <v>2464</v>
      </c>
      <c r="H440">
        <v>124.05</v>
      </c>
      <c r="I440">
        <v>123.11</v>
      </c>
      <c r="J440">
        <v>57.16</v>
      </c>
      <c r="K440">
        <v>2.63</v>
      </c>
      <c r="L440">
        <v>44.89</v>
      </c>
      <c r="M440">
        <v>1.81</v>
      </c>
      <c r="N440">
        <v>7.56</v>
      </c>
      <c r="O440">
        <v>0</v>
      </c>
      <c r="P440">
        <v>10</v>
      </c>
      <c r="Q440" s="2"/>
      <c r="R440">
        <v>2463</v>
      </c>
      <c r="S440">
        <v>2464</v>
      </c>
      <c r="T440">
        <v>137.25</v>
      </c>
      <c r="U440">
        <v>135.06</v>
      </c>
      <c r="V440">
        <v>18.850000000000001</v>
      </c>
      <c r="W440">
        <v>3.48</v>
      </c>
      <c r="X440">
        <v>58.27</v>
      </c>
      <c r="Y440">
        <v>26.44</v>
      </c>
      <c r="Z440">
        <v>15.21</v>
      </c>
      <c r="AA440">
        <v>0</v>
      </c>
      <c r="AB440">
        <v>15</v>
      </c>
    </row>
    <row r="441" spans="1:28" x14ac:dyDescent="0.15">
      <c r="A441" t="str">
        <f t="shared" si="20"/>
        <v>2446-2464</v>
      </c>
      <c r="B441">
        <f>INDEX(Descriptions!$C$4:$C$736,MATCH($A441,Descriptions!$B$4:$B$736,))</f>
        <v>0</v>
      </c>
      <c r="C441" s="9">
        <f t="shared" si="18"/>
        <v>4000</v>
      </c>
      <c r="D441" s="9">
        <f t="shared" si="19"/>
        <v>4200</v>
      </c>
      <c r="E441" s="2"/>
      <c r="F441">
        <v>2446</v>
      </c>
      <c r="G441">
        <v>2464</v>
      </c>
      <c r="H441">
        <v>273.27999999999997</v>
      </c>
      <c r="I441">
        <v>272.23</v>
      </c>
      <c r="J441">
        <v>98.96</v>
      </c>
      <c r="K441">
        <v>9.16</v>
      </c>
      <c r="L441">
        <v>123.99</v>
      </c>
      <c r="M441">
        <v>24.9</v>
      </c>
      <c r="N441">
        <v>8.7799999999999994</v>
      </c>
      <c r="O441">
        <v>0</v>
      </c>
      <c r="P441">
        <v>7.5</v>
      </c>
      <c r="Q441" s="2"/>
      <c r="R441">
        <v>2446</v>
      </c>
      <c r="S441">
        <v>2464</v>
      </c>
      <c r="T441">
        <v>391.32</v>
      </c>
      <c r="U441">
        <v>388.39</v>
      </c>
      <c r="V441">
        <v>153.74</v>
      </c>
      <c r="W441">
        <v>19.77</v>
      </c>
      <c r="X441">
        <v>164.49</v>
      </c>
      <c r="Y441">
        <v>33.590000000000003</v>
      </c>
      <c r="Z441">
        <v>10.73</v>
      </c>
      <c r="AA441">
        <v>0</v>
      </c>
      <c r="AB441">
        <v>9</v>
      </c>
    </row>
    <row r="442" spans="1:28" x14ac:dyDescent="0.15">
      <c r="A442" t="str">
        <f t="shared" si="20"/>
        <v>2449-2465</v>
      </c>
      <c r="B442">
        <f>INDEX(Descriptions!$C$4:$C$736,MATCH($A442,Descriptions!$B$4:$B$736,))</f>
        <v>0</v>
      </c>
      <c r="C442" s="9">
        <f t="shared" si="18"/>
        <v>1500</v>
      </c>
      <c r="D442" s="9">
        <f t="shared" si="19"/>
        <v>1600</v>
      </c>
      <c r="E442" s="2"/>
      <c r="F442">
        <v>2449</v>
      </c>
      <c r="G442">
        <v>2465</v>
      </c>
      <c r="H442">
        <v>117.8</v>
      </c>
      <c r="I442">
        <v>116.38</v>
      </c>
      <c r="J442">
        <v>38.19</v>
      </c>
      <c r="K442">
        <v>5.19</v>
      </c>
      <c r="L442">
        <v>47.43</v>
      </c>
      <c r="M442">
        <v>22.46</v>
      </c>
      <c r="N442">
        <v>4.5199999999999996</v>
      </c>
      <c r="O442">
        <v>0</v>
      </c>
      <c r="P442">
        <v>0</v>
      </c>
      <c r="Q442" s="2"/>
      <c r="R442">
        <v>2449</v>
      </c>
      <c r="S442">
        <v>2465</v>
      </c>
      <c r="T442">
        <v>132.79</v>
      </c>
      <c r="U442">
        <v>130.97999999999999</v>
      </c>
      <c r="V442">
        <v>57.72</v>
      </c>
      <c r="W442">
        <v>4.82</v>
      </c>
      <c r="X442">
        <v>62.45</v>
      </c>
      <c r="Y442">
        <v>5.12</v>
      </c>
      <c r="Z442">
        <v>2.68</v>
      </c>
      <c r="AA442">
        <v>0</v>
      </c>
      <c r="AB442">
        <v>0</v>
      </c>
    </row>
    <row r="443" spans="1:28" x14ac:dyDescent="0.15">
      <c r="A443" t="str">
        <f t="shared" si="20"/>
        <v>2440-2465</v>
      </c>
      <c r="B443">
        <f>INDEX(Descriptions!$C$4:$C$736,MATCH($A443,Descriptions!$B$4:$B$736,))</f>
        <v>0</v>
      </c>
      <c r="C443" s="9">
        <f t="shared" si="18"/>
        <v>2800</v>
      </c>
      <c r="D443" s="9">
        <f t="shared" si="19"/>
        <v>2900</v>
      </c>
      <c r="E443" s="2"/>
      <c r="F443">
        <v>2440</v>
      </c>
      <c r="G443">
        <v>2465</v>
      </c>
      <c r="H443">
        <v>349.86</v>
      </c>
      <c r="I443">
        <v>347.98</v>
      </c>
      <c r="J443">
        <v>164.82</v>
      </c>
      <c r="K443">
        <v>10.06</v>
      </c>
      <c r="L443">
        <v>128.11000000000001</v>
      </c>
      <c r="M443">
        <v>33.090000000000003</v>
      </c>
      <c r="N443">
        <v>6.27</v>
      </c>
      <c r="O443">
        <v>0</v>
      </c>
      <c r="P443">
        <v>7.5</v>
      </c>
      <c r="Q443" s="2"/>
      <c r="R443">
        <v>2440</v>
      </c>
      <c r="S443">
        <v>2465</v>
      </c>
      <c r="T443">
        <v>117.06</v>
      </c>
      <c r="U443">
        <v>115.62</v>
      </c>
      <c r="V443">
        <v>29.66</v>
      </c>
      <c r="W443">
        <v>3.63</v>
      </c>
      <c r="X443">
        <v>65.87</v>
      </c>
      <c r="Y443">
        <v>6.97</v>
      </c>
      <c r="Z443">
        <v>1.93</v>
      </c>
      <c r="AA443">
        <v>0</v>
      </c>
      <c r="AB443">
        <v>9</v>
      </c>
    </row>
    <row r="444" spans="1:28" x14ac:dyDescent="0.15">
      <c r="A444" t="str">
        <f t="shared" si="20"/>
        <v>2445-2467</v>
      </c>
      <c r="B444">
        <f>INDEX(Descriptions!$C$4:$C$736,MATCH($A444,Descriptions!$B$4:$B$736,))</f>
        <v>0</v>
      </c>
      <c r="C444" s="9">
        <f t="shared" si="18"/>
        <v>1500</v>
      </c>
      <c r="D444" s="9">
        <f t="shared" si="19"/>
        <v>1600</v>
      </c>
      <c r="E444" s="2"/>
      <c r="F444">
        <v>2445</v>
      </c>
      <c r="G444">
        <v>2467</v>
      </c>
      <c r="H444">
        <v>102.61</v>
      </c>
      <c r="I444">
        <v>101.53</v>
      </c>
      <c r="J444">
        <v>39.869999999999997</v>
      </c>
      <c r="K444">
        <v>2.58</v>
      </c>
      <c r="L444">
        <v>41.09</v>
      </c>
      <c r="M444">
        <v>1.91</v>
      </c>
      <c r="N444">
        <v>7.15</v>
      </c>
      <c r="O444">
        <v>0</v>
      </c>
      <c r="P444">
        <v>10</v>
      </c>
      <c r="Q444" s="2"/>
      <c r="R444">
        <v>2445</v>
      </c>
      <c r="S444">
        <v>2467</v>
      </c>
      <c r="T444">
        <v>149.24</v>
      </c>
      <c r="U444">
        <v>146.57</v>
      </c>
      <c r="V444">
        <v>26.47</v>
      </c>
      <c r="W444">
        <v>3.61</v>
      </c>
      <c r="X444">
        <v>63.32</v>
      </c>
      <c r="Y444">
        <v>26.52</v>
      </c>
      <c r="Z444">
        <v>14.32</v>
      </c>
      <c r="AA444">
        <v>0</v>
      </c>
      <c r="AB444">
        <v>15</v>
      </c>
    </row>
    <row r="445" spans="1:28" x14ac:dyDescent="0.15">
      <c r="A445" t="str">
        <f t="shared" si="20"/>
        <v>2461-2467</v>
      </c>
      <c r="B445">
        <f>INDEX(Descriptions!$C$4:$C$736,MATCH($A445,Descriptions!$B$4:$B$736,))</f>
        <v>0</v>
      </c>
      <c r="C445" s="9">
        <f t="shared" si="18"/>
        <v>4000</v>
      </c>
      <c r="D445" s="9">
        <f t="shared" si="19"/>
        <v>4200</v>
      </c>
      <c r="E445" s="2"/>
      <c r="F445">
        <v>2461</v>
      </c>
      <c r="G445">
        <v>2467</v>
      </c>
      <c r="H445">
        <v>272.36</v>
      </c>
      <c r="I445">
        <v>271.37</v>
      </c>
      <c r="J445">
        <v>104.77</v>
      </c>
      <c r="K445">
        <v>8.75</v>
      </c>
      <c r="L445">
        <v>116.02</v>
      </c>
      <c r="M445">
        <v>26.43</v>
      </c>
      <c r="N445">
        <v>8.89</v>
      </c>
      <c r="O445">
        <v>0</v>
      </c>
      <c r="P445">
        <v>7.5</v>
      </c>
      <c r="Q445" s="2"/>
      <c r="R445">
        <v>2461</v>
      </c>
      <c r="S445">
        <v>2467</v>
      </c>
      <c r="T445">
        <v>395.85</v>
      </c>
      <c r="U445">
        <v>393.03</v>
      </c>
      <c r="V445">
        <v>150.65</v>
      </c>
      <c r="W445">
        <v>20.11</v>
      </c>
      <c r="X445">
        <v>171.12</v>
      </c>
      <c r="Y445">
        <v>34.76</v>
      </c>
      <c r="Z445">
        <v>10.220000000000001</v>
      </c>
      <c r="AA445">
        <v>0</v>
      </c>
      <c r="AB445">
        <v>9</v>
      </c>
    </row>
    <row r="446" spans="1:28" x14ac:dyDescent="0.15">
      <c r="A446" t="str">
        <f t="shared" si="20"/>
        <v>2419-2468</v>
      </c>
      <c r="B446">
        <f>INDEX(Descriptions!$C$4:$C$736,MATCH($A446,Descriptions!$B$4:$B$736,))</f>
        <v>0</v>
      </c>
      <c r="C446" s="9">
        <f t="shared" si="18"/>
        <v>1700</v>
      </c>
      <c r="D446" s="9">
        <f t="shared" si="19"/>
        <v>1800</v>
      </c>
      <c r="E446" s="2"/>
      <c r="F446">
        <v>2419</v>
      </c>
      <c r="G446">
        <v>2468</v>
      </c>
      <c r="H446">
        <v>236.04</v>
      </c>
      <c r="I446">
        <v>234.29</v>
      </c>
      <c r="J446">
        <v>91.09</v>
      </c>
      <c r="K446">
        <v>7.55</v>
      </c>
      <c r="L446">
        <v>112.82</v>
      </c>
      <c r="M446">
        <v>17.940000000000001</v>
      </c>
      <c r="N446">
        <v>4.1399999999999997</v>
      </c>
      <c r="O446">
        <v>0</v>
      </c>
      <c r="P446">
        <v>2.5</v>
      </c>
      <c r="Q446" s="2"/>
      <c r="R446">
        <v>2419</v>
      </c>
      <c r="S446">
        <v>2468</v>
      </c>
      <c r="T446">
        <v>49.79</v>
      </c>
      <c r="U446">
        <v>48.75</v>
      </c>
      <c r="V446">
        <v>13.93</v>
      </c>
      <c r="W446">
        <v>1.46</v>
      </c>
      <c r="X446">
        <v>27.06</v>
      </c>
      <c r="Y446">
        <v>0.54</v>
      </c>
      <c r="Z446">
        <v>0.79</v>
      </c>
      <c r="AA446">
        <v>0</v>
      </c>
      <c r="AB446">
        <v>6</v>
      </c>
    </row>
    <row r="447" spans="1:28" x14ac:dyDescent="0.15">
      <c r="A447" t="str">
        <f t="shared" si="20"/>
        <v>2469-2468</v>
      </c>
      <c r="B447">
        <f>INDEX(Descriptions!$C$4:$C$736,MATCH($A447,Descriptions!$B$4:$B$736,))</f>
        <v>0</v>
      </c>
      <c r="C447" s="9">
        <f t="shared" si="18"/>
        <v>1900</v>
      </c>
      <c r="D447" s="9">
        <f t="shared" si="19"/>
        <v>2000</v>
      </c>
      <c r="E447" s="2"/>
      <c r="F447">
        <v>2469</v>
      </c>
      <c r="G447">
        <v>2468</v>
      </c>
      <c r="H447">
        <v>281.08999999999997</v>
      </c>
      <c r="I447">
        <v>280.27999999999997</v>
      </c>
      <c r="J447">
        <v>123.31</v>
      </c>
      <c r="K447">
        <v>7.19</v>
      </c>
      <c r="L447">
        <v>111.37</v>
      </c>
      <c r="M447">
        <v>24.62</v>
      </c>
      <c r="N447">
        <v>7.1</v>
      </c>
      <c r="O447">
        <v>0</v>
      </c>
      <c r="P447">
        <v>7.5</v>
      </c>
      <c r="Q447" s="2"/>
      <c r="R447">
        <v>2469</v>
      </c>
      <c r="S447">
        <v>2468</v>
      </c>
      <c r="T447">
        <v>46.17</v>
      </c>
      <c r="U447">
        <v>46.09</v>
      </c>
      <c r="V447">
        <v>5.22</v>
      </c>
      <c r="W447">
        <v>1.34</v>
      </c>
      <c r="X447">
        <v>30.14</v>
      </c>
      <c r="Y447">
        <v>0.25</v>
      </c>
      <c r="Z447">
        <v>0.23</v>
      </c>
      <c r="AA447">
        <v>0</v>
      </c>
      <c r="AB447">
        <v>9</v>
      </c>
    </row>
    <row r="448" spans="1:28" x14ac:dyDescent="0.15">
      <c r="A448" t="str">
        <f t="shared" si="20"/>
        <v>2468-2469</v>
      </c>
      <c r="B448">
        <f>INDEX(Descriptions!$C$4:$C$736,MATCH($A448,Descriptions!$B$4:$B$736,))</f>
        <v>0</v>
      </c>
      <c r="C448" s="9">
        <f t="shared" si="18"/>
        <v>1700</v>
      </c>
      <c r="D448" s="9">
        <f t="shared" si="19"/>
        <v>1800</v>
      </c>
      <c r="E448" s="2"/>
      <c r="F448">
        <v>2468</v>
      </c>
      <c r="G448">
        <v>2469</v>
      </c>
      <c r="H448">
        <v>236.04</v>
      </c>
      <c r="I448">
        <v>234.29</v>
      </c>
      <c r="J448">
        <v>91.09</v>
      </c>
      <c r="K448">
        <v>7.55</v>
      </c>
      <c r="L448">
        <v>112.82</v>
      </c>
      <c r="M448">
        <v>17.940000000000001</v>
      </c>
      <c r="N448">
        <v>4.1399999999999997</v>
      </c>
      <c r="O448">
        <v>0</v>
      </c>
      <c r="P448">
        <v>2.5</v>
      </c>
      <c r="Q448" s="2"/>
      <c r="R448">
        <v>2468</v>
      </c>
      <c r="S448">
        <v>2469</v>
      </c>
      <c r="T448">
        <v>49.79</v>
      </c>
      <c r="U448">
        <v>48.75</v>
      </c>
      <c r="V448">
        <v>13.93</v>
      </c>
      <c r="W448">
        <v>1.46</v>
      </c>
      <c r="X448">
        <v>27.06</v>
      </c>
      <c r="Y448">
        <v>0.54</v>
      </c>
      <c r="Z448">
        <v>0.79</v>
      </c>
      <c r="AA448">
        <v>0</v>
      </c>
      <c r="AB448">
        <v>6</v>
      </c>
    </row>
    <row r="449" spans="1:28" x14ac:dyDescent="0.15">
      <c r="A449" t="str">
        <f t="shared" si="20"/>
        <v>2509-2469</v>
      </c>
      <c r="B449">
        <f>INDEX(Descriptions!$C$4:$C$736,MATCH($A449,Descriptions!$B$4:$B$736,))</f>
        <v>0</v>
      </c>
      <c r="C449" s="9">
        <f t="shared" si="18"/>
        <v>1900</v>
      </c>
      <c r="D449" s="9">
        <f t="shared" si="19"/>
        <v>2000</v>
      </c>
      <c r="E449" s="2"/>
      <c r="F449">
        <v>2509</v>
      </c>
      <c r="G449">
        <v>2469</v>
      </c>
      <c r="H449">
        <v>281.08999999999997</v>
      </c>
      <c r="I449">
        <v>280.27999999999997</v>
      </c>
      <c r="J449">
        <v>123.31</v>
      </c>
      <c r="K449">
        <v>7.19</v>
      </c>
      <c r="L449">
        <v>111.37</v>
      </c>
      <c r="M449">
        <v>24.62</v>
      </c>
      <c r="N449">
        <v>7.1</v>
      </c>
      <c r="O449">
        <v>0</v>
      </c>
      <c r="P449">
        <v>7.5</v>
      </c>
      <c r="Q449" s="2"/>
      <c r="R449">
        <v>2509</v>
      </c>
      <c r="S449">
        <v>2469</v>
      </c>
      <c r="T449">
        <v>46.17</v>
      </c>
      <c r="U449">
        <v>46.09</v>
      </c>
      <c r="V449">
        <v>5.22</v>
      </c>
      <c r="W449">
        <v>1.34</v>
      </c>
      <c r="X449">
        <v>30.14</v>
      </c>
      <c r="Y449">
        <v>0.25</v>
      </c>
      <c r="Z449">
        <v>0.23</v>
      </c>
      <c r="AA449">
        <v>0</v>
      </c>
      <c r="AB449">
        <v>9</v>
      </c>
    </row>
    <row r="450" spans="1:28" x14ac:dyDescent="0.15">
      <c r="A450" t="str">
        <f t="shared" si="20"/>
        <v>2469-2509</v>
      </c>
      <c r="B450">
        <f>INDEX(Descriptions!$C$4:$C$736,MATCH($A450,Descriptions!$B$4:$B$736,))</f>
        <v>0</v>
      </c>
      <c r="C450" s="9">
        <f t="shared" si="18"/>
        <v>1700</v>
      </c>
      <c r="D450" s="9">
        <f t="shared" si="19"/>
        <v>1800</v>
      </c>
      <c r="E450" s="2"/>
      <c r="F450">
        <v>2469</v>
      </c>
      <c r="G450">
        <v>2509</v>
      </c>
      <c r="H450">
        <v>236.04</v>
      </c>
      <c r="I450">
        <v>234.29</v>
      </c>
      <c r="J450">
        <v>91.09</v>
      </c>
      <c r="K450">
        <v>7.55</v>
      </c>
      <c r="L450">
        <v>112.82</v>
      </c>
      <c r="M450">
        <v>17.940000000000001</v>
      </c>
      <c r="N450">
        <v>4.1399999999999997</v>
      </c>
      <c r="O450">
        <v>0</v>
      </c>
      <c r="P450">
        <v>2.5</v>
      </c>
      <c r="Q450" s="2"/>
      <c r="R450">
        <v>2469</v>
      </c>
      <c r="S450">
        <v>2509</v>
      </c>
      <c r="T450">
        <v>49.79</v>
      </c>
      <c r="U450">
        <v>48.75</v>
      </c>
      <c r="V450">
        <v>13.93</v>
      </c>
      <c r="W450">
        <v>1.46</v>
      </c>
      <c r="X450">
        <v>27.06</v>
      </c>
      <c r="Y450">
        <v>0.54</v>
      </c>
      <c r="Z450">
        <v>0.79</v>
      </c>
      <c r="AA450">
        <v>0</v>
      </c>
      <c r="AB450">
        <v>6</v>
      </c>
    </row>
    <row r="451" spans="1:28" x14ac:dyDescent="0.15">
      <c r="A451" t="str">
        <f t="shared" si="20"/>
        <v>2826-2509</v>
      </c>
      <c r="B451">
        <f>INDEX(Descriptions!$C$4:$C$736,MATCH($A451,Descriptions!$B$4:$B$736,))</f>
        <v>0</v>
      </c>
      <c r="C451" s="9">
        <f t="shared" si="18"/>
        <v>1900</v>
      </c>
      <c r="D451" s="9">
        <f t="shared" si="19"/>
        <v>2000</v>
      </c>
      <c r="E451" s="2"/>
      <c r="F451">
        <v>2826</v>
      </c>
      <c r="G451">
        <v>2509</v>
      </c>
      <c r="H451">
        <v>281.08999999999997</v>
      </c>
      <c r="I451">
        <v>280.27999999999997</v>
      </c>
      <c r="J451">
        <v>123.31</v>
      </c>
      <c r="K451">
        <v>7.19</v>
      </c>
      <c r="L451">
        <v>111.37</v>
      </c>
      <c r="M451">
        <v>24.62</v>
      </c>
      <c r="N451">
        <v>7.1</v>
      </c>
      <c r="O451">
        <v>0</v>
      </c>
      <c r="P451">
        <v>7.5</v>
      </c>
      <c r="Q451" s="2"/>
      <c r="R451">
        <v>2826</v>
      </c>
      <c r="S451">
        <v>2509</v>
      </c>
      <c r="T451">
        <v>46.17</v>
      </c>
      <c r="U451">
        <v>46.09</v>
      </c>
      <c r="V451">
        <v>5.22</v>
      </c>
      <c r="W451">
        <v>1.34</v>
      </c>
      <c r="X451">
        <v>30.14</v>
      </c>
      <c r="Y451">
        <v>0.25</v>
      </c>
      <c r="Z451">
        <v>0.23</v>
      </c>
      <c r="AA451">
        <v>0</v>
      </c>
      <c r="AB451">
        <v>9</v>
      </c>
    </row>
    <row r="452" spans="1:28" x14ac:dyDescent="0.15">
      <c r="A452" t="str">
        <f t="shared" si="20"/>
        <v>2425-2515</v>
      </c>
      <c r="B452">
        <f>INDEX(Descriptions!$C$4:$C$736,MATCH($A452,Descriptions!$B$4:$B$736,))</f>
        <v>0</v>
      </c>
      <c r="C452" s="9">
        <f t="shared" ref="C452:C515" si="21">ROUND((I452*AM_Fac+U452*PM_fac)*AADT,-2)</f>
        <v>1000</v>
      </c>
      <c r="D452" s="9">
        <f t="shared" ref="D452:D515" si="22">ROUND(C452*AAWT,-2)</f>
        <v>1000</v>
      </c>
      <c r="E452" s="2"/>
      <c r="F452">
        <v>2425</v>
      </c>
      <c r="G452">
        <v>2515</v>
      </c>
      <c r="H452">
        <v>157.56</v>
      </c>
      <c r="I452">
        <v>156.38999999999999</v>
      </c>
      <c r="J452">
        <v>81.34</v>
      </c>
      <c r="K452">
        <v>4.17</v>
      </c>
      <c r="L452">
        <v>49.64</v>
      </c>
      <c r="M452">
        <v>17.03</v>
      </c>
      <c r="N452">
        <v>2.88</v>
      </c>
      <c r="O452">
        <v>0</v>
      </c>
      <c r="P452">
        <v>2.5</v>
      </c>
      <c r="Q452" s="2"/>
      <c r="R452">
        <v>2425</v>
      </c>
      <c r="S452">
        <v>2515</v>
      </c>
      <c r="T452">
        <v>6</v>
      </c>
      <c r="U452">
        <v>5.87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6</v>
      </c>
    </row>
    <row r="453" spans="1:28" x14ac:dyDescent="0.15">
      <c r="A453" t="str">
        <f t="shared" ref="A453:A516" si="23">CONCATENATE(F453,"-",G453)</f>
        <v>2326-2515</v>
      </c>
      <c r="B453">
        <f>INDEX(Descriptions!$C$4:$C$736,MATCH($A453,Descriptions!$B$4:$B$736,))</f>
        <v>0</v>
      </c>
      <c r="C453" s="9">
        <f t="shared" si="21"/>
        <v>1800</v>
      </c>
      <c r="D453" s="9">
        <f t="shared" si="22"/>
        <v>1900</v>
      </c>
      <c r="E453" s="2"/>
      <c r="F453">
        <v>2326</v>
      </c>
      <c r="G453">
        <v>2515</v>
      </c>
      <c r="H453">
        <v>203.71</v>
      </c>
      <c r="I453">
        <v>202.71</v>
      </c>
      <c r="J453">
        <v>67.47</v>
      </c>
      <c r="K453">
        <v>7.82</v>
      </c>
      <c r="L453">
        <v>84.74</v>
      </c>
      <c r="M453">
        <v>27.29</v>
      </c>
      <c r="N453">
        <v>8.8800000000000008</v>
      </c>
      <c r="O453">
        <v>0</v>
      </c>
      <c r="P453">
        <v>7.5</v>
      </c>
      <c r="Q453" s="2"/>
      <c r="R453">
        <v>2326</v>
      </c>
      <c r="S453">
        <v>2515</v>
      </c>
      <c r="T453">
        <v>103.83</v>
      </c>
      <c r="U453">
        <v>102.82</v>
      </c>
      <c r="V453">
        <v>47.39</v>
      </c>
      <c r="W453">
        <v>3.05</v>
      </c>
      <c r="X453">
        <v>40.79</v>
      </c>
      <c r="Y453">
        <v>0.49</v>
      </c>
      <c r="Z453">
        <v>3.11</v>
      </c>
      <c r="AA453">
        <v>0</v>
      </c>
      <c r="AB453">
        <v>9</v>
      </c>
    </row>
    <row r="454" spans="1:28" x14ac:dyDescent="0.15">
      <c r="A454" t="str">
        <f t="shared" si="23"/>
        <v>2436-2520</v>
      </c>
      <c r="B454">
        <f>INDEX(Descriptions!$C$4:$C$736,MATCH($A454,Descriptions!$B$4:$B$736,))</f>
        <v>0</v>
      </c>
      <c r="C454" s="9">
        <f t="shared" si="21"/>
        <v>3300</v>
      </c>
      <c r="D454" s="9">
        <f t="shared" si="22"/>
        <v>3500</v>
      </c>
      <c r="E454" s="2"/>
      <c r="F454">
        <v>2436</v>
      </c>
      <c r="G454">
        <v>2520</v>
      </c>
      <c r="H454">
        <v>143.61000000000001</v>
      </c>
      <c r="I454">
        <v>143.11000000000001</v>
      </c>
      <c r="J454">
        <v>43.06</v>
      </c>
      <c r="K454">
        <v>4.1500000000000004</v>
      </c>
      <c r="L454">
        <v>39.01</v>
      </c>
      <c r="M454">
        <v>41.62</v>
      </c>
      <c r="N454">
        <v>8.26</v>
      </c>
      <c r="O454">
        <v>0</v>
      </c>
      <c r="P454">
        <v>7.5</v>
      </c>
      <c r="Q454" s="2"/>
      <c r="R454">
        <v>2436</v>
      </c>
      <c r="S454">
        <v>2520</v>
      </c>
      <c r="T454">
        <v>398.65</v>
      </c>
      <c r="U454">
        <v>394.45</v>
      </c>
      <c r="V454">
        <v>237.79</v>
      </c>
      <c r="W454">
        <v>8.8000000000000007</v>
      </c>
      <c r="X454">
        <v>116.17</v>
      </c>
      <c r="Y454">
        <v>19.84</v>
      </c>
      <c r="Z454">
        <v>7.04</v>
      </c>
      <c r="AA454">
        <v>0</v>
      </c>
      <c r="AB454">
        <v>9</v>
      </c>
    </row>
    <row r="455" spans="1:28" x14ac:dyDescent="0.15">
      <c r="A455" t="str">
        <f t="shared" si="23"/>
        <v>2452-2520</v>
      </c>
      <c r="B455">
        <f>INDEX(Descriptions!$C$4:$C$736,MATCH($A455,Descriptions!$B$4:$B$736,))</f>
        <v>0</v>
      </c>
      <c r="C455" s="9">
        <f t="shared" si="21"/>
        <v>2800</v>
      </c>
      <c r="D455" s="9">
        <f t="shared" si="22"/>
        <v>2900</v>
      </c>
      <c r="E455" s="2"/>
      <c r="F455">
        <v>2452</v>
      </c>
      <c r="G455">
        <v>2520</v>
      </c>
      <c r="H455">
        <v>298.25</v>
      </c>
      <c r="I455">
        <v>297.01</v>
      </c>
      <c r="J455">
        <v>159.93</v>
      </c>
      <c r="K455">
        <v>8.74</v>
      </c>
      <c r="L455">
        <v>87.39</v>
      </c>
      <c r="M455">
        <v>34.549999999999997</v>
      </c>
      <c r="N455">
        <v>5.14</v>
      </c>
      <c r="O455">
        <v>0</v>
      </c>
      <c r="P455">
        <v>2.5</v>
      </c>
      <c r="Q455" s="2"/>
      <c r="R455">
        <v>2452</v>
      </c>
      <c r="S455">
        <v>2520</v>
      </c>
      <c r="T455">
        <v>173</v>
      </c>
      <c r="U455">
        <v>171.35</v>
      </c>
      <c r="V455">
        <v>47.06</v>
      </c>
      <c r="W455">
        <v>8.08</v>
      </c>
      <c r="X455">
        <v>92.36</v>
      </c>
      <c r="Y455">
        <v>14.91</v>
      </c>
      <c r="Z455">
        <v>4.59</v>
      </c>
      <c r="AA455">
        <v>0</v>
      </c>
      <c r="AB455">
        <v>6</v>
      </c>
    </row>
    <row r="456" spans="1:28" x14ac:dyDescent="0.15">
      <c r="A456" t="str">
        <f t="shared" si="23"/>
        <v>2843-2524</v>
      </c>
      <c r="B456">
        <f>INDEX(Descriptions!$C$4:$C$736,MATCH($A456,Descriptions!$B$4:$B$736,))</f>
        <v>0</v>
      </c>
      <c r="C456" s="9">
        <f t="shared" si="21"/>
        <v>700</v>
      </c>
      <c r="D456" s="9">
        <f t="shared" si="22"/>
        <v>700</v>
      </c>
      <c r="E456" s="2"/>
      <c r="F456">
        <v>2843</v>
      </c>
      <c r="G456">
        <v>2524</v>
      </c>
      <c r="H456">
        <v>9.44</v>
      </c>
      <c r="I456">
        <v>9.36</v>
      </c>
      <c r="J456">
        <v>1.38</v>
      </c>
      <c r="K456">
        <v>0.48</v>
      </c>
      <c r="L456">
        <v>6.95</v>
      </c>
      <c r="M456">
        <v>0.14000000000000001</v>
      </c>
      <c r="N456">
        <v>0.49</v>
      </c>
      <c r="O456">
        <v>0</v>
      </c>
      <c r="P456">
        <v>0</v>
      </c>
      <c r="Q456" s="2"/>
      <c r="R456">
        <v>2843</v>
      </c>
      <c r="S456">
        <v>2524</v>
      </c>
      <c r="T456">
        <v>101.07</v>
      </c>
      <c r="U456">
        <v>99.2</v>
      </c>
      <c r="V456">
        <v>63.74</v>
      </c>
      <c r="W456">
        <v>1.62</v>
      </c>
      <c r="X456">
        <v>35.06</v>
      </c>
      <c r="Y456">
        <v>0.2</v>
      </c>
      <c r="Z456">
        <v>0.44</v>
      </c>
      <c r="AA456">
        <v>0</v>
      </c>
      <c r="AB456">
        <v>0</v>
      </c>
    </row>
    <row r="457" spans="1:28" x14ac:dyDescent="0.15">
      <c r="A457" t="str">
        <f t="shared" si="23"/>
        <v>4223-2525</v>
      </c>
      <c r="B457">
        <f>INDEX(Descriptions!$C$4:$C$736,MATCH($A457,Descriptions!$B$4:$B$736,))</f>
        <v>0</v>
      </c>
      <c r="C457" s="9">
        <f t="shared" si="21"/>
        <v>5900</v>
      </c>
      <c r="D457" s="9">
        <f t="shared" si="22"/>
        <v>6200</v>
      </c>
      <c r="E457" s="2"/>
      <c r="F457">
        <v>4223</v>
      </c>
      <c r="G457">
        <v>2525</v>
      </c>
      <c r="H457">
        <v>365.55</v>
      </c>
      <c r="I457">
        <v>364.64</v>
      </c>
      <c r="J457">
        <v>171.57</v>
      </c>
      <c r="K457">
        <v>15.06</v>
      </c>
      <c r="L457">
        <v>122.76</v>
      </c>
      <c r="M457">
        <v>47.03</v>
      </c>
      <c r="N457">
        <v>6.63</v>
      </c>
      <c r="O457">
        <v>0</v>
      </c>
      <c r="P457">
        <v>2.5</v>
      </c>
      <c r="Q457" s="2"/>
      <c r="R457">
        <v>4223</v>
      </c>
      <c r="S457">
        <v>2525</v>
      </c>
      <c r="T457">
        <v>610.52</v>
      </c>
      <c r="U457">
        <v>607.1</v>
      </c>
      <c r="V457">
        <v>299.11</v>
      </c>
      <c r="W457">
        <v>23.73</v>
      </c>
      <c r="X457">
        <v>233</v>
      </c>
      <c r="Y457">
        <v>49.4</v>
      </c>
      <c r="Z457">
        <v>2.29</v>
      </c>
      <c r="AA457">
        <v>0</v>
      </c>
      <c r="AB457">
        <v>3</v>
      </c>
    </row>
    <row r="458" spans="1:28" x14ac:dyDescent="0.15">
      <c r="A458" t="str">
        <f t="shared" si="23"/>
        <v>2843-2525</v>
      </c>
      <c r="B458" t="str">
        <f>INDEX(Descriptions!$C$4:$C$736,MATCH($A458,Descriptions!$B$4:$B$736,))</f>
        <v>Myddleton Ln EB from the T-junction with Waterworks Ln to the T-junction with Llex Ave - 1 lane.</v>
      </c>
      <c r="C458" s="9">
        <f t="shared" si="21"/>
        <v>8400</v>
      </c>
      <c r="D458" s="9">
        <f t="shared" si="22"/>
        <v>8800</v>
      </c>
      <c r="E458" s="2"/>
      <c r="F458">
        <v>2843</v>
      </c>
      <c r="G458">
        <v>2525</v>
      </c>
      <c r="H458">
        <v>830.41</v>
      </c>
      <c r="I458">
        <v>821.25</v>
      </c>
      <c r="J458">
        <v>414.17</v>
      </c>
      <c r="K458">
        <v>37.49</v>
      </c>
      <c r="L458">
        <v>288.52</v>
      </c>
      <c r="M458">
        <v>79.81</v>
      </c>
      <c r="N458">
        <v>7.92</v>
      </c>
      <c r="O458">
        <v>0</v>
      </c>
      <c r="P458">
        <v>2.5</v>
      </c>
      <c r="Q458" s="2"/>
      <c r="R458">
        <v>2843</v>
      </c>
      <c r="S458">
        <v>2525</v>
      </c>
      <c r="T458">
        <v>582.95000000000005</v>
      </c>
      <c r="U458">
        <v>571.62</v>
      </c>
      <c r="V458">
        <v>245.96</v>
      </c>
      <c r="W458">
        <v>34.56</v>
      </c>
      <c r="X458">
        <v>250.99</v>
      </c>
      <c r="Y458">
        <v>44.12</v>
      </c>
      <c r="Z458">
        <v>4.32</v>
      </c>
      <c r="AA458">
        <v>0</v>
      </c>
      <c r="AB458">
        <v>3</v>
      </c>
    </row>
    <row r="459" spans="1:28" x14ac:dyDescent="0.15">
      <c r="A459" t="str">
        <f t="shared" si="23"/>
        <v>20001-2530</v>
      </c>
      <c r="B459" t="str">
        <f>INDEX(Descriptions!$C$4:$C$736,MATCH($A459,Descriptions!$B$4:$B$736,))</f>
        <v>Mill Ln NB, north of the Ballater Dr/Enfield Park Rd roundabout - 1 lane.</v>
      </c>
      <c r="C459" s="9">
        <f t="shared" si="21"/>
        <v>5000</v>
      </c>
      <c r="D459" s="9">
        <f t="shared" si="22"/>
        <v>5200</v>
      </c>
      <c r="E459" s="2"/>
      <c r="F459">
        <v>20001</v>
      </c>
      <c r="G459">
        <v>2530</v>
      </c>
      <c r="H459">
        <v>401.61</v>
      </c>
      <c r="I459">
        <v>399.71</v>
      </c>
      <c r="J459">
        <v>194.68</v>
      </c>
      <c r="K459">
        <v>17.53</v>
      </c>
      <c r="L459">
        <v>134.76</v>
      </c>
      <c r="M459">
        <v>50.49</v>
      </c>
      <c r="N459">
        <v>4.1500000000000004</v>
      </c>
      <c r="O459">
        <v>0</v>
      </c>
      <c r="P459">
        <v>0</v>
      </c>
      <c r="Q459" s="2"/>
      <c r="R459">
        <v>20001</v>
      </c>
      <c r="S459">
        <v>2530</v>
      </c>
      <c r="T459">
        <v>436.49</v>
      </c>
      <c r="U459">
        <v>431.67</v>
      </c>
      <c r="V459">
        <v>189.19</v>
      </c>
      <c r="W459">
        <v>19.7</v>
      </c>
      <c r="X459">
        <v>187.04</v>
      </c>
      <c r="Y459">
        <v>37.58</v>
      </c>
      <c r="Z459">
        <v>2.97</v>
      </c>
      <c r="AA459">
        <v>0</v>
      </c>
      <c r="AB459">
        <v>0</v>
      </c>
    </row>
    <row r="460" spans="1:28" x14ac:dyDescent="0.15">
      <c r="A460" t="str">
        <f t="shared" si="23"/>
        <v>20002-2530</v>
      </c>
      <c r="B460" t="str">
        <f>INDEX(Descriptions!$C$4:$C$736,MATCH($A460,Descriptions!$B$4:$B$736,))</f>
        <v>Mill Ln SB to the junction with Mill Ln - Juntion forks with 2 lanes to/from north side of junction and 2 lanes to/from south of junction.</v>
      </c>
      <c r="C460" s="9">
        <f t="shared" si="21"/>
        <v>0</v>
      </c>
      <c r="D460" s="9">
        <f t="shared" si="22"/>
        <v>0</v>
      </c>
      <c r="E460" s="2"/>
      <c r="F460">
        <v>20002</v>
      </c>
      <c r="G460">
        <v>2530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 s="2"/>
      <c r="R460">
        <v>20002</v>
      </c>
      <c r="S460">
        <v>2530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15">
      <c r="A461" t="str">
        <f t="shared" si="23"/>
        <v>2391-2530</v>
      </c>
      <c r="B461" t="str">
        <f>INDEX(Descriptions!$C$4:$C$736,MATCH($A461,Descriptions!$B$4:$B$736,))</f>
        <v>Mill Ln NB to the T-junction with Delph Ln - 1 lane.</v>
      </c>
      <c r="C461" s="9">
        <f t="shared" si="21"/>
        <v>6200</v>
      </c>
      <c r="D461" s="9">
        <f t="shared" si="22"/>
        <v>6500</v>
      </c>
      <c r="E461" s="2"/>
      <c r="F461">
        <v>2391</v>
      </c>
      <c r="G461">
        <v>2530</v>
      </c>
      <c r="H461">
        <v>564.22</v>
      </c>
      <c r="I461">
        <v>559.84</v>
      </c>
      <c r="J461">
        <v>281.58</v>
      </c>
      <c r="K461">
        <v>26.14</v>
      </c>
      <c r="L461">
        <v>186.05</v>
      </c>
      <c r="M461">
        <v>64.39</v>
      </c>
      <c r="N461">
        <v>6.06</v>
      </c>
      <c r="O461">
        <v>0</v>
      </c>
      <c r="P461">
        <v>0</v>
      </c>
      <c r="Q461" s="2"/>
      <c r="R461">
        <v>2391</v>
      </c>
      <c r="S461">
        <v>2530</v>
      </c>
      <c r="T461">
        <v>467.56</v>
      </c>
      <c r="U461">
        <v>461.51</v>
      </c>
      <c r="V461">
        <v>183.64</v>
      </c>
      <c r="W461">
        <v>30.1</v>
      </c>
      <c r="X461">
        <v>206.16</v>
      </c>
      <c r="Y461">
        <v>41.72</v>
      </c>
      <c r="Z461">
        <v>5.94</v>
      </c>
      <c r="AA461">
        <v>0</v>
      </c>
      <c r="AB461">
        <v>0</v>
      </c>
    </row>
    <row r="462" spans="1:28" x14ac:dyDescent="0.15">
      <c r="A462" t="str">
        <f t="shared" si="23"/>
        <v>2829-2531</v>
      </c>
      <c r="B462">
        <f>INDEX(Descriptions!$C$4:$C$736,MATCH($A462,Descriptions!$B$4:$B$736,))</f>
        <v>0</v>
      </c>
      <c r="C462" s="9">
        <f t="shared" si="21"/>
        <v>2800</v>
      </c>
      <c r="D462" s="9">
        <f t="shared" si="22"/>
        <v>2900</v>
      </c>
      <c r="E462" s="2"/>
      <c r="F462">
        <v>2829</v>
      </c>
      <c r="G462">
        <v>2531</v>
      </c>
      <c r="H462">
        <v>267.12</v>
      </c>
      <c r="I462">
        <v>265.42</v>
      </c>
      <c r="J462">
        <v>130.21</v>
      </c>
      <c r="K462">
        <v>8.02</v>
      </c>
      <c r="L462">
        <v>92.94</v>
      </c>
      <c r="M462">
        <v>27.17</v>
      </c>
      <c r="N462">
        <v>3.78</v>
      </c>
      <c r="O462">
        <v>0</v>
      </c>
      <c r="P462">
        <v>5</v>
      </c>
      <c r="Q462" s="2"/>
      <c r="R462">
        <v>2829</v>
      </c>
      <c r="S462">
        <v>2531</v>
      </c>
      <c r="T462">
        <v>196.29</v>
      </c>
      <c r="U462">
        <v>193.46</v>
      </c>
      <c r="V462">
        <v>61.05</v>
      </c>
      <c r="W462">
        <v>6.57</v>
      </c>
      <c r="X462">
        <v>85.92</v>
      </c>
      <c r="Y462">
        <v>13.23</v>
      </c>
      <c r="Z462">
        <v>20.53</v>
      </c>
      <c r="AA462">
        <v>0</v>
      </c>
      <c r="AB462">
        <v>9</v>
      </c>
    </row>
    <row r="463" spans="1:28" x14ac:dyDescent="0.15">
      <c r="A463" t="str">
        <f t="shared" si="23"/>
        <v>2441-2531</v>
      </c>
      <c r="B463">
        <f>INDEX(Descriptions!$C$4:$C$736,MATCH($A463,Descriptions!$B$4:$B$736,))</f>
        <v>0</v>
      </c>
      <c r="C463" s="9">
        <f t="shared" si="21"/>
        <v>2600</v>
      </c>
      <c r="D463" s="9">
        <f t="shared" si="22"/>
        <v>2700</v>
      </c>
      <c r="E463" s="2"/>
      <c r="F463">
        <v>2441</v>
      </c>
      <c r="G463">
        <v>2531</v>
      </c>
      <c r="H463">
        <v>176.25</v>
      </c>
      <c r="I463">
        <v>175.85</v>
      </c>
      <c r="J463">
        <v>75.760000000000005</v>
      </c>
      <c r="K463">
        <v>2.87</v>
      </c>
      <c r="L463">
        <v>47.39</v>
      </c>
      <c r="M463">
        <v>32.619999999999997</v>
      </c>
      <c r="N463">
        <v>7.61</v>
      </c>
      <c r="O463">
        <v>0</v>
      </c>
      <c r="P463">
        <v>10</v>
      </c>
      <c r="Q463" s="2"/>
      <c r="R463">
        <v>2441</v>
      </c>
      <c r="S463">
        <v>2531</v>
      </c>
      <c r="T463">
        <v>258.73</v>
      </c>
      <c r="U463">
        <v>256.69</v>
      </c>
      <c r="V463">
        <v>140.04</v>
      </c>
      <c r="W463">
        <v>5.07</v>
      </c>
      <c r="X463">
        <v>87.78</v>
      </c>
      <c r="Y463">
        <v>7.84</v>
      </c>
      <c r="Z463">
        <v>6</v>
      </c>
      <c r="AA463">
        <v>0</v>
      </c>
      <c r="AB463">
        <v>12</v>
      </c>
    </row>
    <row r="464" spans="1:28" x14ac:dyDescent="0.15">
      <c r="A464" t="str">
        <f t="shared" si="23"/>
        <v>2433-2532</v>
      </c>
      <c r="B464">
        <f>INDEX(Descriptions!$C$4:$C$736,MATCH($A464,Descriptions!$B$4:$B$736,))</f>
        <v>0</v>
      </c>
      <c r="C464" s="9">
        <f t="shared" si="21"/>
        <v>6800</v>
      </c>
      <c r="D464" s="9">
        <f t="shared" si="22"/>
        <v>7100</v>
      </c>
      <c r="E464" s="2"/>
      <c r="F464">
        <v>2433</v>
      </c>
      <c r="G464">
        <v>2532</v>
      </c>
      <c r="H464">
        <v>654.67999999999995</v>
      </c>
      <c r="I464">
        <v>652.29</v>
      </c>
      <c r="J464">
        <v>282.43</v>
      </c>
      <c r="K464">
        <v>26.26</v>
      </c>
      <c r="L464">
        <v>273.29000000000002</v>
      </c>
      <c r="M464">
        <v>50.74</v>
      </c>
      <c r="N464">
        <v>6.96</v>
      </c>
      <c r="O464">
        <v>0</v>
      </c>
      <c r="P464">
        <v>15</v>
      </c>
      <c r="Q464" s="2"/>
      <c r="R464">
        <v>2433</v>
      </c>
      <c r="S464">
        <v>2532</v>
      </c>
      <c r="T464">
        <v>482.53</v>
      </c>
      <c r="U464">
        <v>476.53</v>
      </c>
      <c r="V464">
        <v>157.09</v>
      </c>
      <c r="W464">
        <v>20.46</v>
      </c>
      <c r="X464">
        <v>182.92</v>
      </c>
      <c r="Y464">
        <v>80.8</v>
      </c>
      <c r="Z464">
        <v>29.26</v>
      </c>
      <c r="AA464">
        <v>0</v>
      </c>
      <c r="AB464">
        <v>12</v>
      </c>
    </row>
    <row r="465" spans="1:28" x14ac:dyDescent="0.15">
      <c r="A465" t="str">
        <f t="shared" si="23"/>
        <v>2829-2532</v>
      </c>
      <c r="B465" t="str">
        <f>INDEX(Descriptions!$C$4:$C$736,MATCH($A465,Descriptions!$B$4:$B$736,))</f>
        <v>Blackbrook Ave SB from roundabout with Capesthorne Rd/Enfield Park Rd to the cross junction with Hilden Rd/Insall Rd - 1 lane.</v>
      </c>
      <c r="C465" s="9">
        <f t="shared" si="21"/>
        <v>5000</v>
      </c>
      <c r="D465" s="9">
        <f t="shared" si="22"/>
        <v>5200</v>
      </c>
      <c r="E465" s="2"/>
      <c r="F465">
        <v>2829</v>
      </c>
      <c r="G465">
        <v>2532</v>
      </c>
      <c r="H465">
        <v>416.53</v>
      </c>
      <c r="I465">
        <v>413.92</v>
      </c>
      <c r="J465">
        <v>204.82</v>
      </c>
      <c r="K465">
        <v>16.78</v>
      </c>
      <c r="L465">
        <v>136.69</v>
      </c>
      <c r="M465">
        <v>52.03</v>
      </c>
      <c r="N465">
        <v>6.2</v>
      </c>
      <c r="O465">
        <v>0</v>
      </c>
      <c r="P465">
        <v>0</v>
      </c>
      <c r="Q465" s="2"/>
      <c r="R465">
        <v>2829</v>
      </c>
      <c r="S465">
        <v>2532</v>
      </c>
      <c r="T465">
        <v>419.53</v>
      </c>
      <c r="U465">
        <v>414.44</v>
      </c>
      <c r="V465">
        <v>141.27000000000001</v>
      </c>
      <c r="W465">
        <v>27.92</v>
      </c>
      <c r="X465">
        <v>217.52</v>
      </c>
      <c r="Y465">
        <v>28.81</v>
      </c>
      <c r="Z465">
        <v>4</v>
      </c>
      <c r="AA465">
        <v>0</v>
      </c>
      <c r="AB465">
        <v>0</v>
      </c>
    </row>
    <row r="466" spans="1:28" x14ac:dyDescent="0.15">
      <c r="A466" t="str">
        <f t="shared" si="23"/>
        <v>2410-2532</v>
      </c>
      <c r="B466">
        <f>INDEX(Descriptions!$C$4:$C$736,MATCH($A466,Descriptions!$B$4:$B$736,))</f>
        <v>0</v>
      </c>
      <c r="C466" s="9">
        <f t="shared" si="21"/>
        <v>5100</v>
      </c>
      <c r="D466" s="9">
        <f t="shared" si="22"/>
        <v>5300</v>
      </c>
      <c r="E466" s="2"/>
      <c r="F466">
        <v>2410</v>
      </c>
      <c r="G466">
        <v>2532</v>
      </c>
      <c r="H466">
        <v>397.55</v>
      </c>
      <c r="I466">
        <v>395.68</v>
      </c>
      <c r="J466">
        <v>172.27</v>
      </c>
      <c r="K466">
        <v>9.2899999999999991</v>
      </c>
      <c r="L466">
        <v>179.7</v>
      </c>
      <c r="M466">
        <v>21.68</v>
      </c>
      <c r="N466">
        <v>2.11</v>
      </c>
      <c r="O466">
        <v>0</v>
      </c>
      <c r="P466">
        <v>12.5</v>
      </c>
      <c r="Q466" s="2"/>
      <c r="R466">
        <v>2410</v>
      </c>
      <c r="S466">
        <v>2532</v>
      </c>
      <c r="T466">
        <v>450.38</v>
      </c>
      <c r="U466">
        <v>443.15</v>
      </c>
      <c r="V466">
        <v>79.28</v>
      </c>
      <c r="W466">
        <v>11.98</v>
      </c>
      <c r="X466">
        <v>241.98</v>
      </c>
      <c r="Y466">
        <v>68.73</v>
      </c>
      <c r="Z466">
        <v>33.409999999999997</v>
      </c>
      <c r="AA466">
        <v>0</v>
      </c>
      <c r="AB466">
        <v>15</v>
      </c>
    </row>
    <row r="467" spans="1:28" x14ac:dyDescent="0.15">
      <c r="A467" t="str">
        <f t="shared" si="23"/>
        <v>1615-2532</v>
      </c>
      <c r="B467">
        <f>INDEX(Descriptions!$C$4:$C$736,MATCH($A467,Descriptions!$B$4:$B$736,))</f>
        <v>0</v>
      </c>
      <c r="C467" s="9">
        <f t="shared" si="21"/>
        <v>4900</v>
      </c>
      <c r="D467" s="9">
        <f t="shared" si="22"/>
        <v>5100</v>
      </c>
      <c r="E467" s="2"/>
      <c r="F467">
        <v>1615</v>
      </c>
      <c r="G467">
        <v>2532</v>
      </c>
      <c r="H467">
        <v>369.3</v>
      </c>
      <c r="I467">
        <v>367.34</v>
      </c>
      <c r="J467">
        <v>214.42</v>
      </c>
      <c r="K467">
        <v>14.22</v>
      </c>
      <c r="L467">
        <v>115.66</v>
      </c>
      <c r="M467">
        <v>17.32</v>
      </c>
      <c r="N467">
        <v>7.67</v>
      </c>
      <c r="O467">
        <v>0</v>
      </c>
      <c r="P467">
        <v>0</v>
      </c>
      <c r="Q467" s="2"/>
      <c r="R467">
        <v>1615</v>
      </c>
      <c r="S467">
        <v>2532</v>
      </c>
      <c r="T467">
        <v>442.11</v>
      </c>
      <c r="U467">
        <v>437.89</v>
      </c>
      <c r="V467">
        <v>267.58999999999997</v>
      </c>
      <c r="W467">
        <v>18.64</v>
      </c>
      <c r="X467">
        <v>149.01</v>
      </c>
      <c r="Y467">
        <v>6.25</v>
      </c>
      <c r="Z467">
        <v>0.62</v>
      </c>
      <c r="AA467">
        <v>0</v>
      </c>
      <c r="AB467">
        <v>0</v>
      </c>
    </row>
    <row r="468" spans="1:28" x14ac:dyDescent="0.15">
      <c r="A468" t="str">
        <f t="shared" si="23"/>
        <v>2400-2533</v>
      </c>
      <c r="B468">
        <f>INDEX(Descriptions!$C$4:$C$736,MATCH($A468,Descriptions!$B$4:$B$736,))</f>
        <v>0</v>
      </c>
      <c r="C468" s="9">
        <f t="shared" si="21"/>
        <v>1100</v>
      </c>
      <c r="D468" s="9">
        <f t="shared" si="22"/>
        <v>1200</v>
      </c>
      <c r="E468" s="2"/>
      <c r="F468">
        <v>2400</v>
      </c>
      <c r="G468">
        <v>2533</v>
      </c>
      <c r="H468">
        <v>56.91</v>
      </c>
      <c r="I468">
        <v>56.85</v>
      </c>
      <c r="J468">
        <v>26.85</v>
      </c>
      <c r="K468">
        <v>1.32</v>
      </c>
      <c r="L468">
        <v>17.98</v>
      </c>
      <c r="M468">
        <v>9.68</v>
      </c>
      <c r="N468">
        <v>1.08</v>
      </c>
      <c r="O468">
        <v>0</v>
      </c>
      <c r="P468">
        <v>0</v>
      </c>
      <c r="Q468" s="2"/>
      <c r="R468">
        <v>2400</v>
      </c>
      <c r="S468">
        <v>2533</v>
      </c>
      <c r="T468">
        <v>122.52</v>
      </c>
      <c r="U468">
        <v>121.56</v>
      </c>
      <c r="V468">
        <v>59.64</v>
      </c>
      <c r="W468">
        <v>3.52</v>
      </c>
      <c r="X468">
        <v>45.94</v>
      </c>
      <c r="Y468">
        <v>12.57</v>
      </c>
      <c r="Z468">
        <v>0.86</v>
      </c>
      <c r="AA468">
        <v>0</v>
      </c>
      <c r="AB468">
        <v>0</v>
      </c>
    </row>
    <row r="469" spans="1:28" x14ac:dyDescent="0.15">
      <c r="A469" t="str">
        <f t="shared" si="23"/>
        <v>2332-2533</v>
      </c>
      <c r="B469">
        <f>INDEX(Descriptions!$C$4:$C$736,MATCH($A469,Descriptions!$B$4:$B$736,))</f>
        <v>0</v>
      </c>
      <c r="C469" s="9">
        <f t="shared" si="21"/>
        <v>300</v>
      </c>
      <c r="D469" s="9">
        <f t="shared" si="22"/>
        <v>300</v>
      </c>
      <c r="E469" s="2"/>
      <c r="F469">
        <v>2332</v>
      </c>
      <c r="G469">
        <v>2533</v>
      </c>
      <c r="H469">
        <v>19.95</v>
      </c>
      <c r="I469">
        <v>19.899999999999999</v>
      </c>
      <c r="J469">
        <v>6.98</v>
      </c>
      <c r="K469">
        <v>0.6</v>
      </c>
      <c r="L469">
        <v>4.59</v>
      </c>
      <c r="M469">
        <v>0.12</v>
      </c>
      <c r="N469">
        <v>0.16</v>
      </c>
      <c r="O469">
        <v>0</v>
      </c>
      <c r="P469">
        <v>7.5</v>
      </c>
      <c r="Q469" s="2"/>
      <c r="R469">
        <v>2332</v>
      </c>
      <c r="S469">
        <v>2533</v>
      </c>
      <c r="T469">
        <v>34.770000000000003</v>
      </c>
      <c r="U469">
        <v>34.619999999999997</v>
      </c>
      <c r="V469">
        <v>13.1</v>
      </c>
      <c r="W469">
        <v>1.24</v>
      </c>
      <c r="X469">
        <v>11.14</v>
      </c>
      <c r="Y469">
        <v>0.17</v>
      </c>
      <c r="Z469">
        <v>0.11</v>
      </c>
      <c r="AA469">
        <v>0</v>
      </c>
      <c r="AB469">
        <v>9</v>
      </c>
    </row>
    <row r="470" spans="1:28" x14ac:dyDescent="0.15">
      <c r="A470" t="str">
        <f t="shared" si="23"/>
        <v>2429-2533</v>
      </c>
      <c r="B470">
        <f>INDEX(Descriptions!$C$4:$C$736,MATCH($A470,Descriptions!$B$4:$B$736,))</f>
        <v>0</v>
      </c>
      <c r="C470" s="9">
        <f t="shared" si="21"/>
        <v>1200</v>
      </c>
      <c r="D470" s="9">
        <f t="shared" si="22"/>
        <v>1300</v>
      </c>
      <c r="E470" s="2"/>
      <c r="F470">
        <v>2429</v>
      </c>
      <c r="G470">
        <v>2533</v>
      </c>
      <c r="H470">
        <v>112.39</v>
      </c>
      <c r="I470">
        <v>111.66</v>
      </c>
      <c r="J470">
        <v>55.5</v>
      </c>
      <c r="K470">
        <v>3.56</v>
      </c>
      <c r="L470">
        <v>35.18</v>
      </c>
      <c r="M470">
        <v>8.99</v>
      </c>
      <c r="N470">
        <v>1.65</v>
      </c>
      <c r="O470">
        <v>0</v>
      </c>
      <c r="P470">
        <v>7.5</v>
      </c>
      <c r="Q470" s="2"/>
      <c r="R470">
        <v>2429</v>
      </c>
      <c r="S470">
        <v>2533</v>
      </c>
      <c r="T470">
        <v>94.82</v>
      </c>
      <c r="U470">
        <v>93.76</v>
      </c>
      <c r="V470">
        <v>36.01</v>
      </c>
      <c r="W470">
        <v>3.44</v>
      </c>
      <c r="X470">
        <v>34.74</v>
      </c>
      <c r="Y470">
        <v>9.18</v>
      </c>
      <c r="Z470">
        <v>2.4500000000000002</v>
      </c>
      <c r="AA470">
        <v>0</v>
      </c>
      <c r="AB470">
        <v>9</v>
      </c>
    </row>
    <row r="471" spans="1:28" x14ac:dyDescent="0.15">
      <c r="A471" t="str">
        <f t="shared" si="23"/>
        <v>1551-2534</v>
      </c>
      <c r="B471" t="str">
        <f>INDEX(Descriptions!$C$4:$C$736,MATCH($A471,Descriptions!$B$4:$B$736,))</f>
        <v>Sandy Ln W SB offslip from the A49 Winwick Rd/Cromwell Ave roundabout - 1 lane.</v>
      </c>
      <c r="C471" s="9">
        <f t="shared" si="21"/>
        <v>8300</v>
      </c>
      <c r="D471" s="9">
        <f t="shared" si="22"/>
        <v>8700</v>
      </c>
      <c r="E471" s="2"/>
      <c r="F471">
        <v>1551</v>
      </c>
      <c r="G471">
        <v>2534</v>
      </c>
      <c r="H471">
        <v>717.94</v>
      </c>
      <c r="I471">
        <v>700.8</v>
      </c>
      <c r="J471">
        <v>359.46</v>
      </c>
      <c r="K471">
        <v>40.25</v>
      </c>
      <c r="L471">
        <v>247.61</v>
      </c>
      <c r="M471">
        <v>58.19</v>
      </c>
      <c r="N471">
        <v>12.43</v>
      </c>
      <c r="O471">
        <v>0</v>
      </c>
      <c r="P471">
        <v>0</v>
      </c>
      <c r="Q471" s="2"/>
      <c r="R471">
        <v>1551</v>
      </c>
      <c r="S471">
        <v>2534</v>
      </c>
      <c r="T471">
        <v>710.22</v>
      </c>
      <c r="U471">
        <v>679.67</v>
      </c>
      <c r="V471">
        <v>307.14999999999998</v>
      </c>
      <c r="W471">
        <v>38.94</v>
      </c>
      <c r="X471">
        <v>309.82</v>
      </c>
      <c r="Y471">
        <v>41.95</v>
      </c>
      <c r="Z471">
        <v>12.36</v>
      </c>
      <c r="AA471">
        <v>0</v>
      </c>
      <c r="AB471">
        <v>0</v>
      </c>
    </row>
    <row r="472" spans="1:28" x14ac:dyDescent="0.15">
      <c r="A472" t="str">
        <f t="shared" si="23"/>
        <v>2353-2534</v>
      </c>
      <c r="B472" t="str">
        <f>INDEX(Descriptions!$C$4:$C$736,MATCH($A472,Descriptions!$B$4:$B$736,))</f>
        <v>Sandy Ln W SB from the T-junction with Gough Ave to the approaching arm to the A49 Winwick Rd/Cromwell Ave roundabout - 1 lane.</v>
      </c>
      <c r="C472" s="9">
        <f t="shared" si="21"/>
        <v>6800</v>
      </c>
      <c r="D472" s="9">
        <f t="shared" si="22"/>
        <v>7100</v>
      </c>
      <c r="E472" s="2"/>
      <c r="F472">
        <v>2353</v>
      </c>
      <c r="G472">
        <v>2534</v>
      </c>
      <c r="H472">
        <v>489.75</v>
      </c>
      <c r="I472">
        <v>488.84</v>
      </c>
      <c r="J472">
        <v>242.62</v>
      </c>
      <c r="K472">
        <v>18.72</v>
      </c>
      <c r="L472">
        <v>175.18</v>
      </c>
      <c r="M472">
        <v>39.92</v>
      </c>
      <c r="N472">
        <v>13.32</v>
      </c>
      <c r="O472">
        <v>0</v>
      </c>
      <c r="P472">
        <v>0</v>
      </c>
      <c r="Q472" s="2"/>
      <c r="R472">
        <v>2353</v>
      </c>
      <c r="S472">
        <v>2534</v>
      </c>
      <c r="T472">
        <v>635.89</v>
      </c>
      <c r="U472">
        <v>631.25</v>
      </c>
      <c r="V472">
        <v>265.32</v>
      </c>
      <c r="W472">
        <v>31.64</v>
      </c>
      <c r="X472">
        <v>288.02999999999997</v>
      </c>
      <c r="Y472">
        <v>41.84</v>
      </c>
      <c r="Z472">
        <v>9.0500000000000007</v>
      </c>
      <c r="AA472">
        <v>0</v>
      </c>
      <c r="AB472">
        <v>0</v>
      </c>
    </row>
    <row r="473" spans="1:28" x14ac:dyDescent="0.15">
      <c r="A473" t="str">
        <f t="shared" si="23"/>
        <v>2583-2536</v>
      </c>
      <c r="B473" t="str">
        <f>INDEX(Descriptions!$C$4:$C$736,MATCH($A473,Descriptions!$B$4:$B$736,))</f>
        <v>Poplars Ave NB from the Derek Ave - 1 lane.</v>
      </c>
      <c r="C473" s="9">
        <f t="shared" si="21"/>
        <v>5200</v>
      </c>
      <c r="D473" s="9">
        <f t="shared" si="22"/>
        <v>5400</v>
      </c>
      <c r="E473" s="2"/>
      <c r="F473">
        <v>2583</v>
      </c>
      <c r="G473">
        <v>2536</v>
      </c>
      <c r="H473">
        <v>391.18</v>
      </c>
      <c r="I473">
        <v>389.16</v>
      </c>
      <c r="J473">
        <v>112.75</v>
      </c>
      <c r="K473">
        <v>11.97</v>
      </c>
      <c r="L473">
        <v>227.19</v>
      </c>
      <c r="M473">
        <v>18.25</v>
      </c>
      <c r="N473">
        <v>6.02</v>
      </c>
      <c r="O473">
        <v>0</v>
      </c>
      <c r="P473">
        <v>15</v>
      </c>
      <c r="Q473" s="2"/>
      <c r="R473">
        <v>2583</v>
      </c>
      <c r="S473">
        <v>2536</v>
      </c>
      <c r="T473">
        <v>469.72</v>
      </c>
      <c r="U473">
        <v>466.62</v>
      </c>
      <c r="V473">
        <v>195.45</v>
      </c>
      <c r="W473">
        <v>17.75</v>
      </c>
      <c r="X473">
        <v>217.89</v>
      </c>
      <c r="Y473">
        <v>33.979999999999997</v>
      </c>
      <c r="Z473">
        <v>4.67</v>
      </c>
      <c r="AA473">
        <v>0</v>
      </c>
      <c r="AB473">
        <v>0</v>
      </c>
    </row>
    <row r="474" spans="1:28" x14ac:dyDescent="0.15">
      <c r="A474" t="str">
        <f t="shared" si="23"/>
        <v>2340-2536</v>
      </c>
      <c r="B474">
        <f>INDEX(Descriptions!$C$4:$C$736,MATCH($A474,Descriptions!$B$4:$B$736,))</f>
        <v>0</v>
      </c>
      <c r="C474" s="9">
        <f t="shared" si="21"/>
        <v>4800</v>
      </c>
      <c r="D474" s="9">
        <f t="shared" si="22"/>
        <v>5000</v>
      </c>
      <c r="E474" s="2"/>
      <c r="F474">
        <v>2340</v>
      </c>
      <c r="G474">
        <v>2536</v>
      </c>
      <c r="H474">
        <v>450.4</v>
      </c>
      <c r="I474">
        <v>447.42</v>
      </c>
      <c r="J474">
        <v>208.34</v>
      </c>
      <c r="K474">
        <v>19.41</v>
      </c>
      <c r="L474">
        <v>170.38</v>
      </c>
      <c r="M474">
        <v>31.54</v>
      </c>
      <c r="N474">
        <v>10.72</v>
      </c>
      <c r="O474">
        <v>0</v>
      </c>
      <c r="P474">
        <v>10</v>
      </c>
      <c r="Q474" s="2"/>
      <c r="R474">
        <v>2340</v>
      </c>
      <c r="S474">
        <v>2536</v>
      </c>
      <c r="T474">
        <v>351.29</v>
      </c>
      <c r="U474">
        <v>345.11</v>
      </c>
      <c r="V474">
        <v>110.39</v>
      </c>
      <c r="W474">
        <v>19.73</v>
      </c>
      <c r="X474">
        <v>190.73</v>
      </c>
      <c r="Y474">
        <v>16.47</v>
      </c>
      <c r="Z474">
        <v>1.97</v>
      </c>
      <c r="AA474">
        <v>0</v>
      </c>
      <c r="AB474">
        <v>12</v>
      </c>
    </row>
    <row r="475" spans="1:28" x14ac:dyDescent="0.15">
      <c r="A475" t="str">
        <f t="shared" si="23"/>
        <v>3500-2537</v>
      </c>
      <c r="B475">
        <f>INDEX(Descriptions!$C$4:$C$736,MATCH($A475,Descriptions!$B$4:$B$736,))</f>
        <v>0</v>
      </c>
      <c r="C475" s="9">
        <f t="shared" si="21"/>
        <v>6600</v>
      </c>
      <c r="D475" s="9">
        <f t="shared" si="22"/>
        <v>6900</v>
      </c>
      <c r="E475" s="2"/>
      <c r="F475">
        <v>3500</v>
      </c>
      <c r="G475">
        <v>2537</v>
      </c>
      <c r="H475">
        <v>719.18</v>
      </c>
      <c r="I475">
        <v>675.33</v>
      </c>
      <c r="J475">
        <v>354.3</v>
      </c>
      <c r="K475">
        <v>29.08</v>
      </c>
      <c r="L475">
        <v>133.69999999999999</v>
      </c>
      <c r="M475">
        <v>150.49</v>
      </c>
      <c r="N475">
        <v>51.61</v>
      </c>
      <c r="O475">
        <v>0</v>
      </c>
      <c r="P475">
        <v>0</v>
      </c>
      <c r="Q475" s="2"/>
      <c r="R475">
        <v>3500</v>
      </c>
      <c r="S475">
        <v>2537</v>
      </c>
      <c r="T475">
        <v>438.02</v>
      </c>
      <c r="U475">
        <v>427.81</v>
      </c>
      <c r="V475">
        <v>124.14</v>
      </c>
      <c r="W475">
        <v>31.44</v>
      </c>
      <c r="X475">
        <v>165.9</v>
      </c>
      <c r="Y475">
        <v>48.31</v>
      </c>
      <c r="Z475">
        <v>68.23</v>
      </c>
      <c r="AA475">
        <v>0</v>
      </c>
      <c r="AB475">
        <v>0</v>
      </c>
    </row>
    <row r="476" spans="1:28" x14ac:dyDescent="0.15">
      <c r="A476" t="str">
        <f t="shared" si="23"/>
        <v>2321-2537</v>
      </c>
      <c r="B476">
        <f>INDEX(Descriptions!$C$4:$C$736,MATCH($A476,Descriptions!$B$4:$B$736,))</f>
        <v>0</v>
      </c>
      <c r="C476" s="9">
        <f t="shared" si="21"/>
        <v>2900</v>
      </c>
      <c r="D476" s="9">
        <f t="shared" si="22"/>
        <v>3000</v>
      </c>
      <c r="E476" s="2"/>
      <c r="F476">
        <v>2321</v>
      </c>
      <c r="G476">
        <v>2537</v>
      </c>
      <c r="H476">
        <v>193.99</v>
      </c>
      <c r="I476">
        <v>193.99</v>
      </c>
      <c r="J476">
        <v>83.22</v>
      </c>
      <c r="K476">
        <v>16.190000000000001</v>
      </c>
      <c r="L476">
        <v>77.38</v>
      </c>
      <c r="M476">
        <v>12.25</v>
      </c>
      <c r="N476">
        <v>4.95</v>
      </c>
      <c r="O476">
        <v>0</v>
      </c>
      <c r="P476">
        <v>0</v>
      </c>
      <c r="Q476" s="2"/>
      <c r="R476">
        <v>2321</v>
      </c>
      <c r="S476">
        <v>2537</v>
      </c>
      <c r="T476">
        <v>287.5</v>
      </c>
      <c r="U476">
        <v>287.5</v>
      </c>
      <c r="V476">
        <v>117.99</v>
      </c>
      <c r="W476">
        <v>14.29</v>
      </c>
      <c r="X476">
        <v>123.22</v>
      </c>
      <c r="Y476">
        <v>19.420000000000002</v>
      </c>
      <c r="Z476">
        <v>12.57</v>
      </c>
      <c r="AA476">
        <v>0</v>
      </c>
      <c r="AB476">
        <v>0</v>
      </c>
    </row>
    <row r="477" spans="1:28" x14ac:dyDescent="0.15">
      <c r="A477" t="str">
        <f t="shared" si="23"/>
        <v>2825-2550</v>
      </c>
      <c r="B477">
        <f>INDEX(Descriptions!$C$4:$C$736,MATCH($A477,Descriptions!$B$4:$B$736,))</f>
        <v>0</v>
      </c>
      <c r="C477" s="9">
        <f t="shared" si="21"/>
        <v>4200</v>
      </c>
      <c r="D477" s="9">
        <f t="shared" si="22"/>
        <v>4400</v>
      </c>
      <c r="E477" s="2"/>
      <c r="F477">
        <v>2825</v>
      </c>
      <c r="G477">
        <v>2550</v>
      </c>
      <c r="H477">
        <v>437.6</v>
      </c>
      <c r="I477">
        <v>436.33</v>
      </c>
      <c r="J477">
        <v>253.42</v>
      </c>
      <c r="K477">
        <v>13.11</v>
      </c>
      <c r="L477">
        <v>134.33000000000001</v>
      </c>
      <c r="M477">
        <v>23.77</v>
      </c>
      <c r="N477">
        <v>5.47</v>
      </c>
      <c r="O477">
        <v>0</v>
      </c>
      <c r="P477">
        <v>7.5</v>
      </c>
      <c r="Q477" s="2"/>
      <c r="R477">
        <v>2825</v>
      </c>
      <c r="S477">
        <v>2550</v>
      </c>
      <c r="T477">
        <v>259.18</v>
      </c>
      <c r="U477">
        <v>257.12</v>
      </c>
      <c r="V477">
        <v>36.06</v>
      </c>
      <c r="W477">
        <v>6.35</v>
      </c>
      <c r="X477">
        <v>94.62</v>
      </c>
      <c r="Y477">
        <v>70.790000000000006</v>
      </c>
      <c r="Z477">
        <v>48.35</v>
      </c>
      <c r="AA477">
        <v>0</v>
      </c>
      <c r="AB477">
        <v>3</v>
      </c>
    </row>
    <row r="478" spans="1:28" x14ac:dyDescent="0.15">
      <c r="A478" t="str">
        <f t="shared" si="23"/>
        <v>4019-2550</v>
      </c>
      <c r="B478">
        <f>INDEX(Descriptions!$C$4:$C$736,MATCH($A478,Descriptions!$B$4:$B$736,))</f>
        <v>0</v>
      </c>
      <c r="C478" s="9">
        <f t="shared" si="21"/>
        <v>4200</v>
      </c>
      <c r="D478" s="9">
        <f t="shared" si="22"/>
        <v>4400</v>
      </c>
      <c r="E478" s="2"/>
      <c r="F478">
        <v>4019</v>
      </c>
      <c r="G478">
        <v>2550</v>
      </c>
      <c r="H478">
        <v>197.34</v>
      </c>
      <c r="I478">
        <v>195.07</v>
      </c>
      <c r="J478">
        <v>62.53</v>
      </c>
      <c r="K478">
        <v>7.48</v>
      </c>
      <c r="L478">
        <v>97.85</v>
      </c>
      <c r="M478">
        <v>21.55</v>
      </c>
      <c r="N478">
        <v>2.94</v>
      </c>
      <c r="O478">
        <v>0</v>
      </c>
      <c r="P478">
        <v>5</v>
      </c>
      <c r="Q478" s="2"/>
      <c r="R478">
        <v>4019</v>
      </c>
      <c r="S478">
        <v>2550</v>
      </c>
      <c r="T478">
        <v>504.25</v>
      </c>
      <c r="U478">
        <v>493.83</v>
      </c>
      <c r="V478">
        <v>126.33</v>
      </c>
      <c r="W478">
        <v>15.12</v>
      </c>
      <c r="X478">
        <v>253.03</v>
      </c>
      <c r="Y478">
        <v>69.239999999999995</v>
      </c>
      <c r="Z478">
        <v>34.54</v>
      </c>
      <c r="AA478">
        <v>0</v>
      </c>
      <c r="AB478">
        <v>6</v>
      </c>
    </row>
    <row r="479" spans="1:28" x14ac:dyDescent="0.15">
      <c r="A479" t="str">
        <f t="shared" si="23"/>
        <v>2422-2555</v>
      </c>
      <c r="B479" t="str">
        <f>INDEX(Descriptions!$C$4:$C$736,MATCH($A479,Descriptions!$B$4:$B$736,))</f>
        <v>Delph Ln SB from the T-junction with Myddleton Ln to the T-junction with Delph Ln/Mill Ln - 1 lane.</v>
      </c>
      <c r="C479" s="9">
        <f t="shared" si="21"/>
        <v>6200</v>
      </c>
      <c r="D479" s="9">
        <f t="shared" si="22"/>
        <v>6500</v>
      </c>
      <c r="E479" s="2"/>
      <c r="F479">
        <v>2422</v>
      </c>
      <c r="G479">
        <v>2555</v>
      </c>
      <c r="H479">
        <v>564.22</v>
      </c>
      <c r="I479">
        <v>559.84</v>
      </c>
      <c r="J479">
        <v>281.58</v>
      </c>
      <c r="K479">
        <v>26.14</v>
      </c>
      <c r="L479">
        <v>186.05</v>
      </c>
      <c r="M479">
        <v>64.39</v>
      </c>
      <c r="N479">
        <v>6.06</v>
      </c>
      <c r="O479">
        <v>0</v>
      </c>
      <c r="P479">
        <v>0</v>
      </c>
      <c r="Q479" s="2"/>
      <c r="R479">
        <v>2422</v>
      </c>
      <c r="S479">
        <v>2555</v>
      </c>
      <c r="T479">
        <v>467.56</v>
      </c>
      <c r="U479">
        <v>461.51</v>
      </c>
      <c r="V479">
        <v>183.64</v>
      </c>
      <c r="W479">
        <v>30.1</v>
      </c>
      <c r="X479">
        <v>206.16</v>
      </c>
      <c r="Y479">
        <v>41.72</v>
      </c>
      <c r="Z479">
        <v>5.94</v>
      </c>
      <c r="AA479">
        <v>0</v>
      </c>
      <c r="AB479">
        <v>0</v>
      </c>
    </row>
    <row r="480" spans="1:28" x14ac:dyDescent="0.15">
      <c r="A480" t="str">
        <f t="shared" si="23"/>
        <v>2391-2555</v>
      </c>
      <c r="B480">
        <f>INDEX(Descriptions!$C$4:$C$736,MATCH($A480,Descriptions!$B$4:$B$736,))</f>
        <v>0</v>
      </c>
      <c r="C480" s="9">
        <f t="shared" si="21"/>
        <v>5000</v>
      </c>
      <c r="D480" s="9">
        <f t="shared" si="22"/>
        <v>5200</v>
      </c>
      <c r="E480" s="2"/>
      <c r="F480">
        <v>2391</v>
      </c>
      <c r="G480">
        <v>2555</v>
      </c>
      <c r="H480">
        <v>403.37</v>
      </c>
      <c r="I480">
        <v>401.47</v>
      </c>
      <c r="J480">
        <v>195.32</v>
      </c>
      <c r="K480">
        <v>17.579999999999998</v>
      </c>
      <c r="L480">
        <v>135.77000000000001</v>
      </c>
      <c r="M480">
        <v>50.54</v>
      </c>
      <c r="N480">
        <v>4.17</v>
      </c>
      <c r="O480">
        <v>0</v>
      </c>
      <c r="P480">
        <v>0</v>
      </c>
      <c r="Q480" s="2"/>
      <c r="R480">
        <v>2391</v>
      </c>
      <c r="S480">
        <v>2555</v>
      </c>
      <c r="T480">
        <v>438.93</v>
      </c>
      <c r="U480">
        <v>434.11</v>
      </c>
      <c r="V480">
        <v>189.6</v>
      </c>
      <c r="W480">
        <v>19.809999999999999</v>
      </c>
      <c r="X480">
        <v>188.89</v>
      </c>
      <c r="Y480">
        <v>37.65</v>
      </c>
      <c r="Z480">
        <v>2.98</v>
      </c>
      <c r="AA480">
        <v>0</v>
      </c>
      <c r="AB480">
        <v>0</v>
      </c>
    </row>
    <row r="481" spans="1:28" x14ac:dyDescent="0.15">
      <c r="A481" t="str">
        <f t="shared" si="23"/>
        <v>1562-2583</v>
      </c>
      <c r="B481" t="str">
        <f>INDEX(Descriptions!$C$4:$C$736,MATCH($A481,Descriptions!$B$4:$B$736,))</f>
        <v>Poplars Ave NB from junction with A50 Orford Green - 1 lane.</v>
      </c>
      <c r="C481" s="9">
        <f t="shared" si="21"/>
        <v>5200</v>
      </c>
      <c r="D481" s="9">
        <f t="shared" si="22"/>
        <v>5400</v>
      </c>
      <c r="E481" s="2"/>
      <c r="F481">
        <v>1562</v>
      </c>
      <c r="G481">
        <v>2583</v>
      </c>
      <c r="H481">
        <v>391.18</v>
      </c>
      <c r="I481">
        <v>389.16</v>
      </c>
      <c r="J481">
        <v>112.75</v>
      </c>
      <c r="K481">
        <v>11.97</v>
      </c>
      <c r="L481">
        <v>227.19</v>
      </c>
      <c r="M481">
        <v>18.25</v>
      </c>
      <c r="N481">
        <v>6.02</v>
      </c>
      <c r="O481">
        <v>0</v>
      </c>
      <c r="P481">
        <v>15</v>
      </c>
      <c r="Q481" s="2"/>
      <c r="R481">
        <v>1562</v>
      </c>
      <c r="S481">
        <v>2583</v>
      </c>
      <c r="T481">
        <v>469.72</v>
      </c>
      <c r="U481">
        <v>466.62</v>
      </c>
      <c r="V481">
        <v>195.45</v>
      </c>
      <c r="W481">
        <v>17.75</v>
      </c>
      <c r="X481">
        <v>217.89</v>
      </c>
      <c r="Y481">
        <v>33.979999999999997</v>
      </c>
      <c r="Z481">
        <v>4.67</v>
      </c>
      <c r="AA481">
        <v>0</v>
      </c>
      <c r="AB481">
        <v>0</v>
      </c>
    </row>
    <row r="482" spans="1:28" x14ac:dyDescent="0.15">
      <c r="A482" t="str">
        <f t="shared" si="23"/>
        <v>2536-2583</v>
      </c>
      <c r="B482">
        <f>INDEX(Descriptions!$C$4:$C$736,MATCH($A482,Descriptions!$B$4:$B$736,))</f>
        <v>0</v>
      </c>
      <c r="C482" s="9">
        <f t="shared" si="21"/>
        <v>4800</v>
      </c>
      <c r="D482" s="9">
        <f t="shared" si="22"/>
        <v>5000</v>
      </c>
      <c r="E482" s="2"/>
      <c r="F482">
        <v>2536</v>
      </c>
      <c r="G482">
        <v>2583</v>
      </c>
      <c r="H482">
        <v>450.4</v>
      </c>
      <c r="I482">
        <v>447.42</v>
      </c>
      <c r="J482">
        <v>208.34</v>
      </c>
      <c r="K482">
        <v>19.41</v>
      </c>
      <c r="L482">
        <v>170.38</v>
      </c>
      <c r="M482">
        <v>31.54</v>
      </c>
      <c r="N482">
        <v>10.72</v>
      </c>
      <c r="O482">
        <v>0</v>
      </c>
      <c r="P482">
        <v>10</v>
      </c>
      <c r="Q482" s="2"/>
      <c r="R482">
        <v>2536</v>
      </c>
      <c r="S482">
        <v>2583</v>
      </c>
      <c r="T482">
        <v>351.29</v>
      </c>
      <c r="U482">
        <v>345.11</v>
      </c>
      <c r="V482">
        <v>110.39</v>
      </c>
      <c r="W482">
        <v>19.73</v>
      </c>
      <c r="X482">
        <v>190.73</v>
      </c>
      <c r="Y482">
        <v>16.47</v>
      </c>
      <c r="Z482">
        <v>1.97</v>
      </c>
      <c r="AA482">
        <v>0</v>
      </c>
      <c r="AB482">
        <v>12</v>
      </c>
    </row>
    <row r="483" spans="1:28" x14ac:dyDescent="0.15">
      <c r="A483" t="str">
        <f t="shared" si="23"/>
        <v>1446-2622</v>
      </c>
      <c r="B483">
        <f>INDEX(Descriptions!$C$4:$C$736,MATCH($A483,Descriptions!$B$4:$B$736,))</f>
        <v>0</v>
      </c>
      <c r="C483" s="9">
        <f t="shared" si="21"/>
        <v>19800</v>
      </c>
      <c r="D483" s="9">
        <f t="shared" si="22"/>
        <v>20700</v>
      </c>
      <c r="E483" s="2"/>
      <c r="F483">
        <v>1446</v>
      </c>
      <c r="G483">
        <v>2622</v>
      </c>
      <c r="H483">
        <v>1756.75</v>
      </c>
      <c r="I483">
        <v>1642.57</v>
      </c>
      <c r="J483">
        <v>642.66999999999996</v>
      </c>
      <c r="K483">
        <v>138.91</v>
      </c>
      <c r="L483">
        <v>639.9</v>
      </c>
      <c r="M483">
        <v>217.82</v>
      </c>
      <c r="N483">
        <v>87.45</v>
      </c>
      <c r="O483">
        <v>0</v>
      </c>
      <c r="P483">
        <v>30</v>
      </c>
      <c r="Q483" s="2"/>
      <c r="R483">
        <v>1446</v>
      </c>
      <c r="S483">
        <v>2622</v>
      </c>
      <c r="T483">
        <v>1715.42</v>
      </c>
      <c r="U483">
        <v>1639.87</v>
      </c>
      <c r="V483">
        <v>576.76</v>
      </c>
      <c r="W483">
        <v>158.41999999999999</v>
      </c>
      <c r="X483">
        <v>769.65</v>
      </c>
      <c r="Y483">
        <v>119.7</v>
      </c>
      <c r="Z483">
        <v>72.89</v>
      </c>
      <c r="AA483">
        <v>0</v>
      </c>
      <c r="AB483">
        <v>18</v>
      </c>
    </row>
    <row r="484" spans="1:28" x14ac:dyDescent="0.15">
      <c r="A484" t="str">
        <f t="shared" si="23"/>
        <v>3506-2622</v>
      </c>
      <c r="B484">
        <f>INDEX(Descriptions!$C$4:$C$736,MATCH($A484,Descriptions!$B$4:$B$736,))</f>
        <v>0</v>
      </c>
      <c r="C484" s="9">
        <f t="shared" si="21"/>
        <v>1800</v>
      </c>
      <c r="D484" s="9">
        <f t="shared" si="22"/>
        <v>1900</v>
      </c>
      <c r="E484" s="2"/>
      <c r="F484">
        <v>3506</v>
      </c>
      <c r="G484">
        <v>2622</v>
      </c>
      <c r="H484">
        <v>136.44</v>
      </c>
      <c r="I484">
        <v>136.13</v>
      </c>
      <c r="J484">
        <v>66.41</v>
      </c>
      <c r="K484">
        <v>6.65</v>
      </c>
      <c r="L484">
        <v>45.38</v>
      </c>
      <c r="M484">
        <v>7.23</v>
      </c>
      <c r="N484">
        <v>0.77</v>
      </c>
      <c r="O484">
        <v>0</v>
      </c>
      <c r="P484">
        <v>10</v>
      </c>
      <c r="Q484" s="2"/>
      <c r="R484">
        <v>3506</v>
      </c>
      <c r="S484">
        <v>2622</v>
      </c>
      <c r="T484">
        <v>169.27</v>
      </c>
      <c r="U484">
        <v>169.1</v>
      </c>
      <c r="V484">
        <v>34.14</v>
      </c>
      <c r="W484">
        <v>10.43</v>
      </c>
      <c r="X484">
        <v>104.6</v>
      </c>
      <c r="Y484">
        <v>6.59</v>
      </c>
      <c r="Z484">
        <v>1.51</v>
      </c>
      <c r="AA484">
        <v>0</v>
      </c>
      <c r="AB484">
        <v>12</v>
      </c>
    </row>
    <row r="485" spans="1:28" x14ac:dyDescent="0.15">
      <c r="A485" t="str">
        <f t="shared" si="23"/>
        <v>1215-2622</v>
      </c>
      <c r="B485">
        <f>INDEX(Descriptions!$C$4:$C$736,MATCH($A485,Descriptions!$B$4:$B$736,))</f>
        <v>0</v>
      </c>
      <c r="C485" s="9">
        <f t="shared" si="21"/>
        <v>16800</v>
      </c>
      <c r="D485" s="9">
        <f t="shared" si="22"/>
        <v>17600</v>
      </c>
      <c r="E485" s="2"/>
      <c r="F485">
        <v>1215</v>
      </c>
      <c r="G485">
        <v>2622</v>
      </c>
      <c r="H485">
        <v>1155.53</v>
      </c>
      <c r="I485">
        <v>1155.53</v>
      </c>
      <c r="J485">
        <v>302.26</v>
      </c>
      <c r="K485">
        <v>86.77</v>
      </c>
      <c r="L485">
        <v>459.91</v>
      </c>
      <c r="M485">
        <v>144.28</v>
      </c>
      <c r="N485">
        <v>147.32</v>
      </c>
      <c r="O485">
        <v>0</v>
      </c>
      <c r="P485">
        <v>15</v>
      </c>
      <c r="Q485" s="2"/>
      <c r="R485">
        <v>1215</v>
      </c>
      <c r="S485">
        <v>2622</v>
      </c>
      <c r="T485">
        <v>1622.39</v>
      </c>
      <c r="U485">
        <v>1622.39</v>
      </c>
      <c r="V485">
        <v>575.04</v>
      </c>
      <c r="W485">
        <v>87.96</v>
      </c>
      <c r="X485">
        <v>776.82</v>
      </c>
      <c r="Y485">
        <v>94.31</v>
      </c>
      <c r="Z485">
        <v>70.260000000000005</v>
      </c>
      <c r="AA485">
        <v>0</v>
      </c>
      <c r="AB485">
        <v>18</v>
      </c>
    </row>
    <row r="486" spans="1:28" x14ac:dyDescent="0.15">
      <c r="A486" t="str">
        <f t="shared" si="23"/>
        <v>1448-2663</v>
      </c>
      <c r="B486">
        <f>INDEX(Descriptions!$C$4:$C$736,MATCH($A486,Descriptions!$B$4:$B$736,))</f>
        <v>0</v>
      </c>
      <c r="C486" s="9">
        <f t="shared" si="21"/>
        <v>6500</v>
      </c>
      <c r="D486" s="9">
        <f t="shared" si="22"/>
        <v>6800</v>
      </c>
      <c r="E486" s="2"/>
      <c r="F486">
        <v>1448</v>
      </c>
      <c r="G486">
        <v>2663</v>
      </c>
      <c r="H486">
        <v>462.28</v>
      </c>
      <c r="I486">
        <v>458.12</v>
      </c>
      <c r="J486">
        <v>134.09</v>
      </c>
      <c r="K486">
        <v>27.11</v>
      </c>
      <c r="L486">
        <v>242.36</v>
      </c>
      <c r="M486">
        <v>34.85</v>
      </c>
      <c r="N486">
        <v>23.87</v>
      </c>
      <c r="O486">
        <v>0</v>
      </c>
      <c r="P486">
        <v>0</v>
      </c>
      <c r="Q486" s="2"/>
      <c r="R486">
        <v>1448</v>
      </c>
      <c r="S486">
        <v>2663</v>
      </c>
      <c r="T486">
        <v>627.16</v>
      </c>
      <c r="U486">
        <v>618.58000000000004</v>
      </c>
      <c r="V486">
        <v>296.08999999999997</v>
      </c>
      <c r="W486">
        <v>27.52</v>
      </c>
      <c r="X486">
        <v>231.33</v>
      </c>
      <c r="Y486">
        <v>45.66</v>
      </c>
      <c r="Z486">
        <v>26.55</v>
      </c>
      <c r="AA486">
        <v>0</v>
      </c>
      <c r="AB486">
        <v>0</v>
      </c>
    </row>
    <row r="487" spans="1:28" x14ac:dyDescent="0.15">
      <c r="A487" t="str">
        <f t="shared" si="23"/>
        <v>1453-2663</v>
      </c>
      <c r="B487">
        <f>INDEX(Descriptions!$C$4:$C$736,MATCH($A487,Descriptions!$B$4:$B$736,))</f>
        <v>0</v>
      </c>
      <c r="C487" s="9">
        <f t="shared" si="21"/>
        <v>5700</v>
      </c>
      <c r="D487" s="9">
        <f t="shared" si="22"/>
        <v>6000</v>
      </c>
      <c r="E487" s="2"/>
      <c r="F487">
        <v>1453</v>
      </c>
      <c r="G487">
        <v>2663</v>
      </c>
      <c r="H487">
        <v>468.81</v>
      </c>
      <c r="I487">
        <v>467.82</v>
      </c>
      <c r="J487">
        <v>268.41000000000003</v>
      </c>
      <c r="K487">
        <v>13.68</v>
      </c>
      <c r="L487">
        <v>115.9</v>
      </c>
      <c r="M487">
        <v>44.57</v>
      </c>
      <c r="N487">
        <v>26.25</v>
      </c>
      <c r="O487">
        <v>0</v>
      </c>
      <c r="P487">
        <v>0</v>
      </c>
      <c r="Q487" s="2"/>
      <c r="R487">
        <v>1453</v>
      </c>
      <c r="S487">
        <v>2663</v>
      </c>
      <c r="T487">
        <v>472.73</v>
      </c>
      <c r="U487">
        <v>470.09</v>
      </c>
      <c r="V487">
        <v>147.32</v>
      </c>
      <c r="W487">
        <v>30.53</v>
      </c>
      <c r="X487">
        <v>228.1</v>
      </c>
      <c r="Y487">
        <v>41.25</v>
      </c>
      <c r="Z487">
        <v>25.53</v>
      </c>
      <c r="AA487">
        <v>0</v>
      </c>
      <c r="AB487">
        <v>0</v>
      </c>
    </row>
    <row r="488" spans="1:28" x14ac:dyDescent="0.15">
      <c r="A488" t="str">
        <f t="shared" si="23"/>
        <v>1454-2664</v>
      </c>
      <c r="B488">
        <f>INDEX(Descriptions!$C$4:$C$736,MATCH($A488,Descriptions!$B$4:$B$736,))</f>
        <v>0</v>
      </c>
      <c r="C488" s="9">
        <f t="shared" si="21"/>
        <v>7600</v>
      </c>
      <c r="D488" s="9">
        <f t="shared" si="22"/>
        <v>8000</v>
      </c>
      <c r="E488" s="2"/>
      <c r="F488">
        <v>1454</v>
      </c>
      <c r="G488">
        <v>2664</v>
      </c>
      <c r="H488">
        <v>679.28</v>
      </c>
      <c r="I488">
        <v>677.44</v>
      </c>
      <c r="J488">
        <v>357.51</v>
      </c>
      <c r="K488">
        <v>18.63</v>
      </c>
      <c r="L488">
        <v>197.95</v>
      </c>
      <c r="M488">
        <v>77.7</v>
      </c>
      <c r="N488">
        <v>24.99</v>
      </c>
      <c r="O488">
        <v>0</v>
      </c>
      <c r="P488">
        <v>2.5</v>
      </c>
      <c r="Q488" s="2"/>
      <c r="R488">
        <v>1454</v>
      </c>
      <c r="S488">
        <v>2664</v>
      </c>
      <c r="T488">
        <v>587.17999999999995</v>
      </c>
      <c r="U488">
        <v>584.52</v>
      </c>
      <c r="V488">
        <v>196.36</v>
      </c>
      <c r="W488">
        <v>30.67</v>
      </c>
      <c r="X488">
        <v>278.92</v>
      </c>
      <c r="Y488">
        <v>50.03</v>
      </c>
      <c r="Z488">
        <v>25.19</v>
      </c>
      <c r="AA488">
        <v>0</v>
      </c>
      <c r="AB488">
        <v>6</v>
      </c>
    </row>
    <row r="489" spans="1:28" x14ac:dyDescent="0.15">
      <c r="A489" t="str">
        <f t="shared" si="23"/>
        <v>1452-2664</v>
      </c>
      <c r="B489">
        <f>INDEX(Descriptions!$C$4:$C$736,MATCH($A489,Descriptions!$B$4:$B$736,))</f>
        <v>0</v>
      </c>
      <c r="C489" s="9">
        <f t="shared" si="21"/>
        <v>6000</v>
      </c>
      <c r="D489" s="9">
        <f t="shared" si="22"/>
        <v>6300</v>
      </c>
      <c r="E489" s="2"/>
      <c r="F489">
        <v>1452</v>
      </c>
      <c r="G489">
        <v>2664</v>
      </c>
      <c r="H489">
        <v>419.86</v>
      </c>
      <c r="I489">
        <v>410.65</v>
      </c>
      <c r="J489">
        <v>121.17</v>
      </c>
      <c r="K489">
        <v>27.7</v>
      </c>
      <c r="L489">
        <v>200.49</v>
      </c>
      <c r="M489">
        <v>47.84</v>
      </c>
      <c r="N489">
        <v>22.66</v>
      </c>
      <c r="O489">
        <v>0</v>
      </c>
      <c r="P489">
        <v>0</v>
      </c>
      <c r="Q489" s="2"/>
      <c r="R489">
        <v>1452</v>
      </c>
      <c r="S489">
        <v>2664</v>
      </c>
      <c r="T489">
        <v>598.37</v>
      </c>
      <c r="U489">
        <v>583.98</v>
      </c>
      <c r="V489">
        <v>275.64999999999998</v>
      </c>
      <c r="W489">
        <v>22.87</v>
      </c>
      <c r="X489">
        <v>224.25</v>
      </c>
      <c r="Y489">
        <v>50.48</v>
      </c>
      <c r="Z489">
        <v>25.11</v>
      </c>
      <c r="AA489">
        <v>0</v>
      </c>
      <c r="AB489">
        <v>0</v>
      </c>
    </row>
    <row r="490" spans="1:28" x14ac:dyDescent="0.15">
      <c r="A490" t="str">
        <f t="shared" si="23"/>
        <v>1475-2675</v>
      </c>
      <c r="B490">
        <f>INDEX(Descriptions!$C$4:$C$736,MATCH($A490,Descriptions!$B$4:$B$736,))</f>
        <v>0</v>
      </c>
      <c r="C490" s="9">
        <f t="shared" si="21"/>
        <v>9900</v>
      </c>
      <c r="D490" s="9">
        <f t="shared" si="22"/>
        <v>10400</v>
      </c>
      <c r="E490" s="2"/>
      <c r="F490">
        <v>1475</v>
      </c>
      <c r="G490">
        <v>2675</v>
      </c>
      <c r="H490">
        <v>558.9</v>
      </c>
      <c r="I490">
        <v>534.69000000000005</v>
      </c>
      <c r="J490">
        <v>168.62</v>
      </c>
      <c r="K490">
        <v>32.200000000000003</v>
      </c>
      <c r="L490">
        <v>178.53</v>
      </c>
      <c r="M490">
        <v>97.49</v>
      </c>
      <c r="N490">
        <v>82.06</v>
      </c>
      <c r="O490">
        <v>0</v>
      </c>
      <c r="P490">
        <v>0</v>
      </c>
      <c r="Q490" s="2"/>
      <c r="R490">
        <v>1475</v>
      </c>
      <c r="S490">
        <v>2675</v>
      </c>
      <c r="T490">
        <v>1138.56</v>
      </c>
      <c r="U490">
        <v>1097.57</v>
      </c>
      <c r="V490">
        <v>694.56</v>
      </c>
      <c r="W490">
        <v>64.64</v>
      </c>
      <c r="X490">
        <v>308.06</v>
      </c>
      <c r="Y490">
        <v>42.52</v>
      </c>
      <c r="Z490">
        <v>28.78</v>
      </c>
      <c r="AA490">
        <v>0</v>
      </c>
      <c r="AB490">
        <v>0</v>
      </c>
    </row>
    <row r="491" spans="1:28" x14ac:dyDescent="0.15">
      <c r="A491" t="str">
        <f t="shared" si="23"/>
        <v>1615-2675</v>
      </c>
      <c r="B491">
        <f>INDEX(Descriptions!$C$4:$C$736,MATCH($A491,Descriptions!$B$4:$B$736,))</f>
        <v>0</v>
      </c>
      <c r="C491" s="9">
        <f t="shared" si="21"/>
        <v>14000</v>
      </c>
      <c r="D491" s="9">
        <f t="shared" si="22"/>
        <v>14700</v>
      </c>
      <c r="E491" s="2"/>
      <c r="F491">
        <v>1615</v>
      </c>
      <c r="G491">
        <v>2675</v>
      </c>
      <c r="H491">
        <v>1238.18</v>
      </c>
      <c r="I491">
        <v>1231.6600000000001</v>
      </c>
      <c r="J491">
        <v>602.41999999999996</v>
      </c>
      <c r="K491">
        <v>50.14</v>
      </c>
      <c r="L491">
        <v>438.99</v>
      </c>
      <c r="M491">
        <v>105.96</v>
      </c>
      <c r="N491">
        <v>40.67</v>
      </c>
      <c r="O491">
        <v>0</v>
      </c>
      <c r="P491">
        <v>0</v>
      </c>
      <c r="Q491" s="2"/>
      <c r="R491">
        <v>1615</v>
      </c>
      <c r="S491">
        <v>2675</v>
      </c>
      <c r="T491">
        <v>1103.43</v>
      </c>
      <c r="U491">
        <v>1091.3599999999999</v>
      </c>
      <c r="V491">
        <v>373.02</v>
      </c>
      <c r="W491">
        <v>74.599999999999994</v>
      </c>
      <c r="X491">
        <v>561.19000000000005</v>
      </c>
      <c r="Y491">
        <v>53.51</v>
      </c>
      <c r="Z491">
        <v>41.1</v>
      </c>
      <c r="AA491">
        <v>0</v>
      </c>
      <c r="AB491">
        <v>0</v>
      </c>
    </row>
    <row r="492" spans="1:28" x14ac:dyDescent="0.15">
      <c r="A492" t="str">
        <f t="shared" si="23"/>
        <v>1476-2676</v>
      </c>
      <c r="B492">
        <f>INDEX(Descriptions!$C$4:$C$736,MATCH($A492,Descriptions!$B$4:$B$736,))</f>
        <v>0</v>
      </c>
      <c r="C492" s="9">
        <f t="shared" si="21"/>
        <v>11100</v>
      </c>
      <c r="D492" s="9">
        <f t="shared" si="22"/>
        <v>11600</v>
      </c>
      <c r="E492" s="2"/>
      <c r="F492">
        <v>1476</v>
      </c>
      <c r="G492">
        <v>2676</v>
      </c>
      <c r="H492">
        <v>684.97</v>
      </c>
      <c r="I492">
        <v>684.09</v>
      </c>
      <c r="J492">
        <v>86.76</v>
      </c>
      <c r="K492">
        <v>96.66</v>
      </c>
      <c r="L492">
        <v>336.56</v>
      </c>
      <c r="M492">
        <v>79.83</v>
      </c>
      <c r="N492">
        <v>85.16</v>
      </c>
      <c r="O492">
        <v>0</v>
      </c>
      <c r="P492">
        <v>0</v>
      </c>
      <c r="Q492" s="2"/>
      <c r="R492">
        <v>1476</v>
      </c>
      <c r="S492">
        <v>2676</v>
      </c>
      <c r="T492">
        <v>1167.8900000000001</v>
      </c>
      <c r="U492">
        <v>1135.6600000000001</v>
      </c>
      <c r="V492">
        <v>508.14</v>
      </c>
      <c r="W492">
        <v>71.19</v>
      </c>
      <c r="X492">
        <v>366.9</v>
      </c>
      <c r="Y492">
        <v>125.29</v>
      </c>
      <c r="Z492">
        <v>96.37</v>
      </c>
      <c r="AA492">
        <v>0</v>
      </c>
      <c r="AB492">
        <v>0</v>
      </c>
    </row>
    <row r="493" spans="1:28" x14ac:dyDescent="0.15">
      <c r="A493" t="str">
        <f t="shared" si="23"/>
        <v>1484-2677</v>
      </c>
      <c r="B493">
        <f>INDEX(Descriptions!$C$4:$C$736,MATCH($A493,Descriptions!$B$4:$B$736,))</f>
        <v>0</v>
      </c>
      <c r="C493" s="9">
        <f t="shared" si="21"/>
        <v>10500</v>
      </c>
      <c r="D493" s="9">
        <f t="shared" si="22"/>
        <v>11000</v>
      </c>
      <c r="E493" s="2"/>
      <c r="F493">
        <v>1484</v>
      </c>
      <c r="G493">
        <v>2677</v>
      </c>
      <c r="H493">
        <v>1294.75</v>
      </c>
      <c r="I493">
        <v>1079.0999999999999</v>
      </c>
      <c r="J493">
        <v>568.01</v>
      </c>
      <c r="K493">
        <v>70.400000000000006</v>
      </c>
      <c r="L493">
        <v>404.36</v>
      </c>
      <c r="M493">
        <v>119.07</v>
      </c>
      <c r="N493">
        <v>132.91999999999999</v>
      </c>
      <c r="O493">
        <v>0</v>
      </c>
      <c r="P493">
        <v>0</v>
      </c>
      <c r="Q493" s="2"/>
      <c r="R493">
        <v>1484</v>
      </c>
      <c r="S493">
        <v>2677</v>
      </c>
      <c r="T493">
        <v>920.02</v>
      </c>
      <c r="U493">
        <v>670.37</v>
      </c>
      <c r="V493">
        <v>336.78</v>
      </c>
      <c r="W493">
        <v>59.52</v>
      </c>
      <c r="X493">
        <v>323.39999999999998</v>
      </c>
      <c r="Y493">
        <v>93.71</v>
      </c>
      <c r="Z493">
        <v>106.61</v>
      </c>
      <c r="AA493">
        <v>0</v>
      </c>
      <c r="AB493">
        <v>0</v>
      </c>
    </row>
    <row r="494" spans="1:28" x14ac:dyDescent="0.15">
      <c r="A494" t="str">
        <f t="shared" si="23"/>
        <v>1924-2729</v>
      </c>
      <c r="B494">
        <f>INDEX(Descriptions!$C$4:$C$736,MATCH($A494,Descriptions!$B$4:$B$736,))</f>
        <v>0</v>
      </c>
      <c r="C494" s="9">
        <f t="shared" si="21"/>
        <v>3300</v>
      </c>
      <c r="D494" s="9">
        <f t="shared" si="22"/>
        <v>3500</v>
      </c>
      <c r="E494" s="2"/>
      <c r="F494">
        <v>1924</v>
      </c>
      <c r="G494">
        <v>2729</v>
      </c>
      <c r="H494">
        <v>266.18</v>
      </c>
      <c r="I494">
        <v>266.18</v>
      </c>
      <c r="J494">
        <v>157.1</v>
      </c>
      <c r="K494">
        <v>14.73</v>
      </c>
      <c r="L494">
        <v>81.45</v>
      </c>
      <c r="M494">
        <v>10.98</v>
      </c>
      <c r="N494">
        <v>1.92</v>
      </c>
      <c r="O494">
        <v>0</v>
      </c>
      <c r="P494">
        <v>0</v>
      </c>
      <c r="Q494" s="2"/>
      <c r="R494">
        <v>1924</v>
      </c>
      <c r="S494">
        <v>2729</v>
      </c>
      <c r="T494">
        <v>284.89</v>
      </c>
      <c r="U494">
        <v>284.89</v>
      </c>
      <c r="V494">
        <v>100.37</v>
      </c>
      <c r="W494">
        <v>13.46</v>
      </c>
      <c r="X494">
        <v>124.73</v>
      </c>
      <c r="Y494">
        <v>35.61</v>
      </c>
      <c r="Z494">
        <v>10.73</v>
      </c>
      <c r="AA494">
        <v>0</v>
      </c>
      <c r="AB494">
        <v>0</v>
      </c>
    </row>
    <row r="495" spans="1:28" x14ac:dyDescent="0.15">
      <c r="A495" t="str">
        <f t="shared" si="23"/>
        <v>1894-2729</v>
      </c>
      <c r="B495">
        <f>INDEX(Descriptions!$C$4:$C$736,MATCH($A495,Descriptions!$B$4:$B$736,))</f>
        <v>0</v>
      </c>
      <c r="C495" s="9">
        <f t="shared" si="21"/>
        <v>2500</v>
      </c>
      <c r="D495" s="9">
        <f t="shared" si="22"/>
        <v>2600</v>
      </c>
      <c r="E495" s="2"/>
      <c r="F495">
        <v>1894</v>
      </c>
      <c r="G495">
        <v>2729</v>
      </c>
      <c r="H495">
        <v>168.07</v>
      </c>
      <c r="I495">
        <v>161.46</v>
      </c>
      <c r="J495">
        <v>47.03</v>
      </c>
      <c r="K495">
        <v>9.09</v>
      </c>
      <c r="L495">
        <v>59.89</v>
      </c>
      <c r="M495">
        <v>43.46</v>
      </c>
      <c r="N495">
        <v>8.59</v>
      </c>
      <c r="O495">
        <v>0</v>
      </c>
      <c r="P495">
        <v>0</v>
      </c>
      <c r="Q495" s="2"/>
      <c r="R495">
        <v>1894</v>
      </c>
      <c r="S495">
        <v>2729</v>
      </c>
      <c r="T495">
        <v>253.51</v>
      </c>
      <c r="U495">
        <v>249.56</v>
      </c>
      <c r="V495">
        <v>124.16</v>
      </c>
      <c r="W495">
        <v>9.11</v>
      </c>
      <c r="X495">
        <v>85.86</v>
      </c>
      <c r="Y495">
        <v>25.59</v>
      </c>
      <c r="Z495">
        <v>8.7899999999999991</v>
      </c>
      <c r="AA495">
        <v>0</v>
      </c>
      <c r="AB495">
        <v>0</v>
      </c>
    </row>
    <row r="496" spans="1:28" x14ac:dyDescent="0.15">
      <c r="A496" t="str">
        <f t="shared" si="23"/>
        <v>1898-2731</v>
      </c>
      <c r="B496">
        <f>INDEX(Descriptions!$C$4:$C$736,MATCH($A496,Descriptions!$B$4:$B$736,))</f>
        <v>0</v>
      </c>
      <c r="C496" s="9">
        <f t="shared" si="21"/>
        <v>3600</v>
      </c>
      <c r="D496" s="9">
        <f t="shared" si="22"/>
        <v>3800</v>
      </c>
      <c r="E496" s="2"/>
      <c r="F496">
        <v>1898</v>
      </c>
      <c r="G496">
        <v>2731</v>
      </c>
      <c r="H496">
        <v>281.97000000000003</v>
      </c>
      <c r="I496">
        <v>281.97000000000003</v>
      </c>
      <c r="J496">
        <v>144.41</v>
      </c>
      <c r="K496">
        <v>13.43</v>
      </c>
      <c r="L496">
        <v>94.65</v>
      </c>
      <c r="M496">
        <v>10.52</v>
      </c>
      <c r="N496">
        <v>1.45</v>
      </c>
      <c r="O496">
        <v>0</v>
      </c>
      <c r="P496">
        <v>17.5</v>
      </c>
      <c r="Q496" s="2"/>
      <c r="R496">
        <v>1898</v>
      </c>
      <c r="S496">
        <v>2731</v>
      </c>
      <c r="T496">
        <v>320.94</v>
      </c>
      <c r="U496">
        <v>320.94</v>
      </c>
      <c r="V496">
        <v>107.63</v>
      </c>
      <c r="W496">
        <v>11.46</v>
      </c>
      <c r="X496">
        <v>128.84</v>
      </c>
      <c r="Y496">
        <v>35.479999999999997</v>
      </c>
      <c r="Z496">
        <v>10.53</v>
      </c>
      <c r="AA496">
        <v>0</v>
      </c>
      <c r="AB496">
        <v>27</v>
      </c>
    </row>
    <row r="497" spans="1:28" x14ac:dyDescent="0.15">
      <c r="A497" t="str">
        <f t="shared" si="23"/>
        <v>4040-2731</v>
      </c>
      <c r="B497">
        <f>INDEX(Descriptions!$C$4:$C$736,MATCH($A497,Descriptions!$B$4:$B$736,))</f>
        <v>0</v>
      </c>
      <c r="C497" s="9">
        <f t="shared" si="21"/>
        <v>2300</v>
      </c>
      <c r="D497" s="9">
        <f t="shared" si="22"/>
        <v>2400</v>
      </c>
      <c r="E497" s="2"/>
      <c r="F497">
        <v>4040</v>
      </c>
      <c r="G497">
        <v>2731</v>
      </c>
      <c r="H497">
        <v>174.62</v>
      </c>
      <c r="I497">
        <v>170.14</v>
      </c>
      <c r="J497">
        <v>46</v>
      </c>
      <c r="K497">
        <v>6.37</v>
      </c>
      <c r="L497">
        <v>53.94</v>
      </c>
      <c r="M497">
        <v>41.73</v>
      </c>
      <c r="N497">
        <v>9.08</v>
      </c>
      <c r="O497">
        <v>0</v>
      </c>
      <c r="P497">
        <v>17.5</v>
      </c>
      <c r="Q497" s="2"/>
      <c r="R497">
        <v>4040</v>
      </c>
      <c r="S497">
        <v>2731</v>
      </c>
      <c r="T497">
        <v>207.12</v>
      </c>
      <c r="U497">
        <v>204.71</v>
      </c>
      <c r="V497">
        <v>77.180000000000007</v>
      </c>
      <c r="W497">
        <v>6.89</v>
      </c>
      <c r="X497">
        <v>62.66</v>
      </c>
      <c r="Y497">
        <v>24.88</v>
      </c>
      <c r="Z497">
        <v>8.52</v>
      </c>
      <c r="AA497">
        <v>0</v>
      </c>
      <c r="AB497">
        <v>27</v>
      </c>
    </row>
    <row r="498" spans="1:28" x14ac:dyDescent="0.15">
      <c r="A498" t="str">
        <f t="shared" si="23"/>
        <v>1935-2737</v>
      </c>
      <c r="B498">
        <f>INDEX(Descriptions!$C$4:$C$736,MATCH($A498,Descriptions!$B$4:$B$736,))</f>
        <v>0</v>
      </c>
      <c r="C498" s="9">
        <f t="shared" si="21"/>
        <v>8300</v>
      </c>
      <c r="D498" s="9">
        <f t="shared" si="22"/>
        <v>8700</v>
      </c>
      <c r="E498" s="2"/>
      <c r="F498">
        <v>1935</v>
      </c>
      <c r="G498">
        <v>2737</v>
      </c>
      <c r="H498">
        <v>402.95</v>
      </c>
      <c r="I498">
        <v>402.11</v>
      </c>
      <c r="J498">
        <v>31.71</v>
      </c>
      <c r="K498">
        <v>39.82</v>
      </c>
      <c r="L498">
        <v>189.64</v>
      </c>
      <c r="M498">
        <v>68.209999999999994</v>
      </c>
      <c r="N498">
        <v>73.56</v>
      </c>
      <c r="O498">
        <v>0</v>
      </c>
      <c r="P498">
        <v>0</v>
      </c>
      <c r="Q498" s="2"/>
      <c r="R498">
        <v>1935</v>
      </c>
      <c r="S498">
        <v>2737</v>
      </c>
      <c r="T498">
        <v>988.81</v>
      </c>
      <c r="U498">
        <v>953.82</v>
      </c>
      <c r="V498">
        <v>479.13</v>
      </c>
      <c r="W498">
        <v>38.65</v>
      </c>
      <c r="X498">
        <v>311.29000000000002</v>
      </c>
      <c r="Y498">
        <v>100.3</v>
      </c>
      <c r="Z498">
        <v>59.45</v>
      </c>
      <c r="AA498">
        <v>0</v>
      </c>
      <c r="AB498">
        <v>0</v>
      </c>
    </row>
    <row r="499" spans="1:28" x14ac:dyDescent="0.15">
      <c r="A499" t="str">
        <f t="shared" si="23"/>
        <v>1911-2737</v>
      </c>
      <c r="B499">
        <f>INDEX(Descriptions!$C$4:$C$736,MATCH($A499,Descriptions!$B$4:$B$736,))</f>
        <v>0</v>
      </c>
      <c r="C499" s="9">
        <f t="shared" si="21"/>
        <v>4800</v>
      </c>
      <c r="D499" s="9">
        <f t="shared" si="22"/>
        <v>5000</v>
      </c>
      <c r="E499" s="2"/>
      <c r="F499">
        <v>1911</v>
      </c>
      <c r="G499">
        <v>2737</v>
      </c>
      <c r="H499">
        <v>674.79</v>
      </c>
      <c r="I499">
        <v>653.76</v>
      </c>
      <c r="J499">
        <v>289.08999999999997</v>
      </c>
      <c r="K499">
        <v>32.06</v>
      </c>
      <c r="L499">
        <v>213.16</v>
      </c>
      <c r="M499">
        <v>85.78</v>
      </c>
      <c r="N499">
        <v>54.69</v>
      </c>
      <c r="O499">
        <v>0</v>
      </c>
      <c r="P499">
        <v>0</v>
      </c>
      <c r="Q499" s="2"/>
      <c r="R499">
        <v>1911</v>
      </c>
      <c r="S499">
        <v>2737</v>
      </c>
      <c r="T499">
        <v>150.53</v>
      </c>
      <c r="U499">
        <v>149.05000000000001</v>
      </c>
      <c r="V499">
        <v>11.41</v>
      </c>
      <c r="W499">
        <v>7.31</v>
      </c>
      <c r="X499">
        <v>48.95</v>
      </c>
      <c r="Y499">
        <v>54.79</v>
      </c>
      <c r="Z499">
        <v>28.07</v>
      </c>
      <c r="AA499">
        <v>0</v>
      </c>
      <c r="AB499">
        <v>0</v>
      </c>
    </row>
    <row r="500" spans="1:28" x14ac:dyDescent="0.15">
      <c r="A500" t="str">
        <f t="shared" si="23"/>
        <v>4041-2746</v>
      </c>
      <c r="B500">
        <f>INDEX(Descriptions!$C$4:$C$736,MATCH($A500,Descriptions!$B$4:$B$736,))</f>
        <v>0</v>
      </c>
      <c r="C500" s="9">
        <f t="shared" si="21"/>
        <v>1700</v>
      </c>
      <c r="D500" s="9">
        <f t="shared" si="22"/>
        <v>1800</v>
      </c>
      <c r="E500" s="2"/>
      <c r="F500">
        <v>4041</v>
      </c>
      <c r="G500">
        <v>2746</v>
      </c>
      <c r="H500">
        <v>125.38</v>
      </c>
      <c r="I500">
        <v>123.52</v>
      </c>
      <c r="J500">
        <v>48.19</v>
      </c>
      <c r="K500">
        <v>6.31</v>
      </c>
      <c r="L500">
        <v>68.239999999999995</v>
      </c>
      <c r="M500">
        <v>2.39</v>
      </c>
      <c r="N500">
        <v>0.24</v>
      </c>
      <c r="O500">
        <v>0</v>
      </c>
      <c r="P500">
        <v>0</v>
      </c>
      <c r="Q500" s="2"/>
      <c r="R500">
        <v>4041</v>
      </c>
      <c r="S500">
        <v>2746</v>
      </c>
      <c r="T500">
        <v>162.52000000000001</v>
      </c>
      <c r="U500">
        <v>161.19999999999999</v>
      </c>
      <c r="V500">
        <v>76.739999999999995</v>
      </c>
      <c r="W500">
        <v>5.61</v>
      </c>
      <c r="X500">
        <v>78.05</v>
      </c>
      <c r="Y500">
        <v>1.52</v>
      </c>
      <c r="Z500">
        <v>0.6</v>
      </c>
      <c r="AA500">
        <v>0</v>
      </c>
      <c r="AB500">
        <v>0</v>
      </c>
    </row>
    <row r="501" spans="1:28" x14ac:dyDescent="0.15">
      <c r="A501" t="str">
        <f t="shared" si="23"/>
        <v>2083-2752</v>
      </c>
      <c r="B501">
        <f>INDEX(Descriptions!$C$4:$C$736,MATCH($A501,Descriptions!$B$4:$B$736,))</f>
        <v>0</v>
      </c>
      <c r="C501" s="9">
        <f t="shared" si="21"/>
        <v>0</v>
      </c>
      <c r="D501" s="9">
        <f t="shared" si="22"/>
        <v>0</v>
      </c>
      <c r="E501" s="2"/>
      <c r="F501">
        <v>2083</v>
      </c>
      <c r="G501">
        <v>2752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 s="2"/>
      <c r="R501">
        <v>2083</v>
      </c>
      <c r="S501">
        <v>2752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15">
      <c r="A502" t="str">
        <f t="shared" si="23"/>
        <v>4033-2752</v>
      </c>
      <c r="B502">
        <f>INDEX(Descriptions!$C$4:$C$736,MATCH($A502,Descriptions!$B$4:$B$736,))</f>
        <v>0</v>
      </c>
      <c r="C502" s="9">
        <f t="shared" si="21"/>
        <v>0</v>
      </c>
      <c r="D502" s="9">
        <f t="shared" si="22"/>
        <v>0</v>
      </c>
      <c r="E502" s="2"/>
      <c r="F502">
        <v>4033</v>
      </c>
      <c r="G502">
        <v>2752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 s="2"/>
      <c r="R502">
        <v>4033</v>
      </c>
      <c r="S502">
        <v>2752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</row>
    <row r="503" spans="1:28" x14ac:dyDescent="0.15">
      <c r="A503" t="str">
        <f t="shared" si="23"/>
        <v>2132-2766</v>
      </c>
      <c r="B503">
        <f>INDEX(Descriptions!$C$4:$C$736,MATCH($A503,Descriptions!$B$4:$B$736,))</f>
        <v>0</v>
      </c>
      <c r="C503" s="9">
        <f t="shared" si="21"/>
        <v>100</v>
      </c>
      <c r="D503" s="9">
        <f t="shared" si="22"/>
        <v>100</v>
      </c>
      <c r="E503" s="2"/>
      <c r="F503">
        <v>2132</v>
      </c>
      <c r="G503">
        <v>2766</v>
      </c>
      <c r="H503">
        <v>10</v>
      </c>
      <c r="I503">
        <v>9.59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Q503" s="2"/>
      <c r="R503">
        <v>2132</v>
      </c>
      <c r="S503">
        <v>2766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</row>
    <row r="504" spans="1:28" x14ac:dyDescent="0.15">
      <c r="A504" t="str">
        <f t="shared" si="23"/>
        <v>3507-2775</v>
      </c>
      <c r="B504">
        <f>INDEX(Descriptions!$C$4:$C$736,MATCH($A504,Descriptions!$B$4:$B$736,))</f>
        <v>0</v>
      </c>
      <c r="C504" s="9">
        <f t="shared" si="21"/>
        <v>400</v>
      </c>
      <c r="D504" s="9">
        <f t="shared" si="22"/>
        <v>400</v>
      </c>
      <c r="E504" s="2"/>
      <c r="F504">
        <v>3507</v>
      </c>
      <c r="G504">
        <v>2775</v>
      </c>
      <c r="H504">
        <v>23.64</v>
      </c>
      <c r="I504">
        <v>22.68</v>
      </c>
      <c r="J504">
        <v>1.37</v>
      </c>
      <c r="K504">
        <v>1.59</v>
      </c>
      <c r="L504">
        <v>17.63</v>
      </c>
      <c r="M504">
        <v>2.99</v>
      </c>
      <c r="N504">
        <v>0.06</v>
      </c>
      <c r="O504">
        <v>0</v>
      </c>
      <c r="P504">
        <v>0</v>
      </c>
      <c r="Q504" s="2"/>
      <c r="R504">
        <v>3507</v>
      </c>
      <c r="S504">
        <v>2775</v>
      </c>
      <c r="T504">
        <v>45.71</v>
      </c>
      <c r="U504">
        <v>44.62</v>
      </c>
      <c r="V504">
        <v>7.94</v>
      </c>
      <c r="W504">
        <v>2.74</v>
      </c>
      <c r="X504">
        <v>33.21</v>
      </c>
      <c r="Y504">
        <v>1.68</v>
      </c>
      <c r="Z504">
        <v>0.15</v>
      </c>
      <c r="AA504">
        <v>0</v>
      </c>
      <c r="AB504">
        <v>0</v>
      </c>
    </row>
    <row r="505" spans="1:28" x14ac:dyDescent="0.15">
      <c r="A505" t="str">
        <f t="shared" si="23"/>
        <v>2117-2775</v>
      </c>
      <c r="B505">
        <f>INDEX(Descriptions!$C$4:$C$736,MATCH($A505,Descriptions!$B$4:$B$736,))</f>
        <v>0</v>
      </c>
      <c r="C505" s="9">
        <f t="shared" si="21"/>
        <v>1000</v>
      </c>
      <c r="D505" s="9">
        <f t="shared" si="22"/>
        <v>1000</v>
      </c>
      <c r="E505" s="2"/>
      <c r="F505">
        <v>2117</v>
      </c>
      <c r="G505">
        <v>2775</v>
      </c>
      <c r="H505">
        <v>97.83</v>
      </c>
      <c r="I505">
        <v>97.46</v>
      </c>
      <c r="J505">
        <v>52.63</v>
      </c>
      <c r="K505">
        <v>3.87</v>
      </c>
      <c r="L505">
        <v>33.54</v>
      </c>
      <c r="M505">
        <v>7.23</v>
      </c>
      <c r="N505">
        <v>0.56000000000000005</v>
      </c>
      <c r="O505">
        <v>0</v>
      </c>
      <c r="P505">
        <v>0</v>
      </c>
      <c r="Q505" s="2"/>
      <c r="R505">
        <v>2117</v>
      </c>
      <c r="S505">
        <v>2775</v>
      </c>
      <c r="T505">
        <v>68.36</v>
      </c>
      <c r="U505">
        <v>68.150000000000006</v>
      </c>
      <c r="V505">
        <v>7.96</v>
      </c>
      <c r="W505">
        <v>4.97</v>
      </c>
      <c r="X505">
        <v>47.5</v>
      </c>
      <c r="Y505">
        <v>6.74</v>
      </c>
      <c r="Z505">
        <v>1.2</v>
      </c>
      <c r="AA505">
        <v>0</v>
      </c>
      <c r="AB505">
        <v>0</v>
      </c>
    </row>
    <row r="506" spans="1:28" x14ac:dyDescent="0.15">
      <c r="A506" t="str">
        <f t="shared" si="23"/>
        <v>2117-2779</v>
      </c>
      <c r="B506">
        <f>INDEX(Descriptions!$C$4:$C$736,MATCH($A506,Descriptions!$B$4:$B$736,))</f>
        <v>0</v>
      </c>
      <c r="C506" s="9">
        <f t="shared" si="21"/>
        <v>400</v>
      </c>
      <c r="D506" s="9">
        <f t="shared" si="22"/>
        <v>400</v>
      </c>
      <c r="E506" s="2"/>
      <c r="F506">
        <v>2117</v>
      </c>
      <c r="G506">
        <v>2779</v>
      </c>
      <c r="H506">
        <v>23.64</v>
      </c>
      <c r="I506">
        <v>22.68</v>
      </c>
      <c r="J506">
        <v>1.37</v>
      </c>
      <c r="K506">
        <v>1.59</v>
      </c>
      <c r="L506">
        <v>17.63</v>
      </c>
      <c r="M506">
        <v>2.99</v>
      </c>
      <c r="N506">
        <v>0.06</v>
      </c>
      <c r="O506">
        <v>0</v>
      </c>
      <c r="P506">
        <v>0</v>
      </c>
      <c r="Q506" s="2"/>
      <c r="R506">
        <v>2117</v>
      </c>
      <c r="S506">
        <v>2779</v>
      </c>
      <c r="T506">
        <v>45.71</v>
      </c>
      <c r="U506">
        <v>44.62</v>
      </c>
      <c r="V506">
        <v>7.94</v>
      </c>
      <c r="W506">
        <v>2.74</v>
      </c>
      <c r="X506">
        <v>33.21</v>
      </c>
      <c r="Y506">
        <v>1.68</v>
      </c>
      <c r="Z506">
        <v>0.15</v>
      </c>
      <c r="AA506">
        <v>0</v>
      </c>
      <c r="AB506">
        <v>0</v>
      </c>
    </row>
    <row r="507" spans="1:28" x14ac:dyDescent="0.15">
      <c r="A507" t="str">
        <f t="shared" si="23"/>
        <v>2202-2779</v>
      </c>
      <c r="B507">
        <f>INDEX(Descriptions!$C$4:$C$736,MATCH($A507,Descriptions!$B$4:$B$736,))</f>
        <v>0</v>
      </c>
      <c r="C507" s="9">
        <f t="shared" si="21"/>
        <v>1000</v>
      </c>
      <c r="D507" s="9">
        <f t="shared" si="22"/>
        <v>1000</v>
      </c>
      <c r="E507" s="2"/>
      <c r="F507">
        <v>2202</v>
      </c>
      <c r="G507">
        <v>2779</v>
      </c>
      <c r="H507">
        <v>97.83</v>
      </c>
      <c r="I507">
        <v>97.46</v>
      </c>
      <c r="J507">
        <v>52.63</v>
      </c>
      <c r="K507">
        <v>3.87</v>
      </c>
      <c r="L507">
        <v>33.54</v>
      </c>
      <c r="M507">
        <v>7.23</v>
      </c>
      <c r="N507">
        <v>0.56000000000000005</v>
      </c>
      <c r="O507">
        <v>0</v>
      </c>
      <c r="P507">
        <v>0</v>
      </c>
      <c r="Q507" s="2"/>
      <c r="R507">
        <v>2202</v>
      </c>
      <c r="S507">
        <v>2779</v>
      </c>
      <c r="T507">
        <v>68.36</v>
      </c>
      <c r="U507">
        <v>68.150000000000006</v>
      </c>
      <c r="V507">
        <v>7.96</v>
      </c>
      <c r="W507">
        <v>4.97</v>
      </c>
      <c r="X507">
        <v>47.5</v>
      </c>
      <c r="Y507">
        <v>6.74</v>
      </c>
      <c r="Z507">
        <v>1.2</v>
      </c>
      <c r="AA507">
        <v>0</v>
      </c>
      <c r="AB507">
        <v>0</v>
      </c>
    </row>
    <row r="508" spans="1:28" x14ac:dyDescent="0.15">
      <c r="A508" t="str">
        <f t="shared" si="23"/>
        <v>1612-2814</v>
      </c>
      <c r="B508">
        <f>INDEX(Descriptions!$C$4:$C$736,MATCH($A508,Descriptions!$B$4:$B$736,))</f>
        <v>0</v>
      </c>
      <c r="C508" s="9">
        <f t="shared" si="21"/>
        <v>4700</v>
      </c>
      <c r="D508" s="9">
        <f t="shared" si="22"/>
        <v>4900</v>
      </c>
      <c r="E508" s="2"/>
      <c r="F508">
        <v>1612</v>
      </c>
      <c r="G508">
        <v>2814</v>
      </c>
      <c r="H508">
        <v>528.51</v>
      </c>
      <c r="I508">
        <v>498.1</v>
      </c>
      <c r="J508">
        <v>233.01</v>
      </c>
      <c r="K508">
        <v>25.25</v>
      </c>
      <c r="L508">
        <v>125.06</v>
      </c>
      <c r="M508">
        <v>48.27</v>
      </c>
      <c r="N508">
        <v>96.92</v>
      </c>
      <c r="O508">
        <v>0</v>
      </c>
      <c r="P508">
        <v>0</v>
      </c>
      <c r="Q508" s="2"/>
      <c r="R508">
        <v>1612</v>
      </c>
      <c r="S508">
        <v>2814</v>
      </c>
      <c r="T508">
        <v>293.81</v>
      </c>
      <c r="U508">
        <v>289.14</v>
      </c>
      <c r="V508">
        <v>13.14</v>
      </c>
      <c r="W508">
        <v>19.32</v>
      </c>
      <c r="X508">
        <v>99.84</v>
      </c>
      <c r="Y508">
        <v>50.73</v>
      </c>
      <c r="Z508">
        <v>110.78</v>
      </c>
      <c r="AA508">
        <v>0</v>
      </c>
      <c r="AB508">
        <v>0</v>
      </c>
    </row>
    <row r="509" spans="1:28" x14ac:dyDescent="0.15">
      <c r="A509" t="str">
        <f t="shared" si="23"/>
        <v>2324-2814</v>
      </c>
      <c r="B509">
        <f>INDEX(Descriptions!$C$4:$C$736,MATCH($A509,Descriptions!$B$4:$B$736,))</f>
        <v>0</v>
      </c>
      <c r="C509" s="9">
        <f t="shared" si="21"/>
        <v>5700</v>
      </c>
      <c r="D509" s="9">
        <f t="shared" si="22"/>
        <v>6000</v>
      </c>
      <c r="E509" s="2"/>
      <c r="F509">
        <v>2324</v>
      </c>
      <c r="G509">
        <v>2814</v>
      </c>
      <c r="H509">
        <v>418.5</v>
      </c>
      <c r="I509">
        <v>417.98</v>
      </c>
      <c r="J509">
        <v>13.77</v>
      </c>
      <c r="K509">
        <v>46.53</v>
      </c>
      <c r="L509">
        <v>212.77</v>
      </c>
      <c r="M509">
        <v>55.15</v>
      </c>
      <c r="N509">
        <v>90.29</v>
      </c>
      <c r="O509">
        <v>0</v>
      </c>
      <c r="P509">
        <v>0</v>
      </c>
      <c r="Q509" s="2"/>
      <c r="R509">
        <v>2324</v>
      </c>
      <c r="S509">
        <v>2814</v>
      </c>
      <c r="T509">
        <v>543.9</v>
      </c>
      <c r="U509">
        <v>529.49</v>
      </c>
      <c r="V509">
        <v>279.35000000000002</v>
      </c>
      <c r="W509">
        <v>24.93</v>
      </c>
      <c r="X509">
        <v>145.15</v>
      </c>
      <c r="Y509">
        <v>44.63</v>
      </c>
      <c r="Z509">
        <v>49.84</v>
      </c>
      <c r="AA509">
        <v>0</v>
      </c>
      <c r="AB509">
        <v>0</v>
      </c>
    </row>
    <row r="510" spans="1:28" x14ac:dyDescent="0.15">
      <c r="A510" t="str">
        <f t="shared" si="23"/>
        <v>4007-2815</v>
      </c>
      <c r="B510">
        <f>INDEX(Descriptions!$C$4:$C$736,MATCH($A510,Descriptions!$B$4:$B$736,))</f>
        <v>0</v>
      </c>
      <c r="C510" s="9">
        <f t="shared" si="21"/>
        <v>2300</v>
      </c>
      <c r="D510" s="9">
        <f t="shared" si="22"/>
        <v>2400</v>
      </c>
      <c r="E510" s="2"/>
      <c r="F510">
        <v>4007</v>
      </c>
      <c r="G510">
        <v>2815</v>
      </c>
      <c r="H510">
        <v>241.72</v>
      </c>
      <c r="I510">
        <v>240.28</v>
      </c>
      <c r="J510">
        <v>129</v>
      </c>
      <c r="K510">
        <v>6.63</v>
      </c>
      <c r="L510">
        <v>74.03</v>
      </c>
      <c r="M510">
        <v>25.92</v>
      </c>
      <c r="N510">
        <v>3.63</v>
      </c>
      <c r="O510">
        <v>0</v>
      </c>
      <c r="P510">
        <v>2.5</v>
      </c>
      <c r="Q510" s="2"/>
      <c r="R510">
        <v>4007</v>
      </c>
      <c r="S510">
        <v>2815</v>
      </c>
      <c r="T510">
        <v>137.29</v>
      </c>
      <c r="U510">
        <v>135.44999999999999</v>
      </c>
      <c r="V510">
        <v>45.82</v>
      </c>
      <c r="W510">
        <v>5.66</v>
      </c>
      <c r="X510">
        <v>71.959999999999994</v>
      </c>
      <c r="Y510">
        <v>5.79</v>
      </c>
      <c r="Z510">
        <v>2.06</v>
      </c>
      <c r="AA510">
        <v>0</v>
      </c>
      <c r="AB510">
        <v>6</v>
      </c>
    </row>
    <row r="511" spans="1:28" x14ac:dyDescent="0.15">
      <c r="A511" t="str">
        <f t="shared" si="23"/>
        <v>2435-2815</v>
      </c>
      <c r="B511">
        <f>INDEX(Descriptions!$C$4:$C$736,MATCH($A511,Descriptions!$B$4:$B$736,))</f>
        <v>0</v>
      </c>
      <c r="C511" s="9">
        <f t="shared" si="21"/>
        <v>2200</v>
      </c>
      <c r="D511" s="9">
        <f t="shared" si="22"/>
        <v>2300</v>
      </c>
      <c r="E511" s="2"/>
      <c r="F511">
        <v>2435</v>
      </c>
      <c r="G511">
        <v>2815</v>
      </c>
      <c r="H511">
        <v>136.94</v>
      </c>
      <c r="I511">
        <v>136.52000000000001</v>
      </c>
      <c r="J511">
        <v>49.09</v>
      </c>
      <c r="K511">
        <v>2.52</v>
      </c>
      <c r="L511">
        <v>31.22</v>
      </c>
      <c r="M511">
        <v>32.28</v>
      </c>
      <c r="N511">
        <v>6.82</v>
      </c>
      <c r="O511">
        <v>0</v>
      </c>
      <c r="P511">
        <v>15</v>
      </c>
      <c r="Q511" s="2"/>
      <c r="R511">
        <v>2435</v>
      </c>
      <c r="S511">
        <v>2815</v>
      </c>
      <c r="T511">
        <v>229.64</v>
      </c>
      <c r="U511">
        <v>227.33</v>
      </c>
      <c r="V511">
        <v>128.84</v>
      </c>
      <c r="W511">
        <v>4.4000000000000004</v>
      </c>
      <c r="X511">
        <v>65.02</v>
      </c>
      <c r="Y511">
        <v>7.57</v>
      </c>
      <c r="Z511">
        <v>5.8</v>
      </c>
      <c r="AA511">
        <v>0</v>
      </c>
      <c r="AB511">
        <v>18</v>
      </c>
    </row>
    <row r="512" spans="1:28" x14ac:dyDescent="0.15">
      <c r="A512" t="str">
        <f t="shared" si="23"/>
        <v>1497-2817</v>
      </c>
      <c r="B512">
        <f>INDEX(Descriptions!$C$4:$C$736,MATCH($A512,Descriptions!$B$4:$B$736,))</f>
        <v>0</v>
      </c>
      <c r="C512" s="9">
        <f t="shared" si="21"/>
        <v>6300</v>
      </c>
      <c r="D512" s="9">
        <f t="shared" si="22"/>
        <v>6600</v>
      </c>
      <c r="E512" s="2"/>
      <c r="F512">
        <v>1497</v>
      </c>
      <c r="G512">
        <v>2817</v>
      </c>
      <c r="H512">
        <v>285.94</v>
      </c>
      <c r="I512">
        <v>283.22000000000003</v>
      </c>
      <c r="J512">
        <v>82.07</v>
      </c>
      <c r="K512">
        <v>7.1</v>
      </c>
      <c r="L512">
        <v>69.06</v>
      </c>
      <c r="M512">
        <v>61.06</v>
      </c>
      <c r="N512">
        <v>66.650000000000006</v>
      </c>
      <c r="O512">
        <v>0</v>
      </c>
      <c r="P512">
        <v>0</v>
      </c>
      <c r="Q512" s="2"/>
      <c r="R512">
        <v>1497</v>
      </c>
      <c r="S512">
        <v>2817</v>
      </c>
      <c r="T512">
        <v>787.55</v>
      </c>
      <c r="U512">
        <v>742.29</v>
      </c>
      <c r="V512">
        <v>345.19</v>
      </c>
      <c r="W512">
        <v>30.67</v>
      </c>
      <c r="X512">
        <v>276.27999999999997</v>
      </c>
      <c r="Y512">
        <v>79.86</v>
      </c>
      <c r="Z512">
        <v>55.55</v>
      </c>
      <c r="AA512">
        <v>0</v>
      </c>
      <c r="AB512">
        <v>0</v>
      </c>
    </row>
    <row r="513" spans="1:28" x14ac:dyDescent="0.15">
      <c r="A513" t="str">
        <f t="shared" si="23"/>
        <v>2350-2817</v>
      </c>
      <c r="B513">
        <f>INDEX(Descriptions!$C$4:$C$736,MATCH($A513,Descriptions!$B$4:$B$736,))</f>
        <v>0</v>
      </c>
      <c r="C513" s="9">
        <f t="shared" si="21"/>
        <v>3900</v>
      </c>
      <c r="D513" s="9">
        <f t="shared" si="22"/>
        <v>4100</v>
      </c>
      <c r="E513" s="2"/>
      <c r="F513">
        <v>2350</v>
      </c>
      <c r="G513">
        <v>2817</v>
      </c>
      <c r="H513">
        <v>424.43</v>
      </c>
      <c r="I513">
        <v>418.44</v>
      </c>
      <c r="J513">
        <v>84.37</v>
      </c>
      <c r="K513">
        <v>20.98</v>
      </c>
      <c r="L513">
        <v>188.95</v>
      </c>
      <c r="M513">
        <v>114.05</v>
      </c>
      <c r="N513">
        <v>16.07</v>
      </c>
      <c r="O513">
        <v>0</v>
      </c>
      <c r="P513">
        <v>0</v>
      </c>
      <c r="Q513" s="2"/>
      <c r="R513">
        <v>2350</v>
      </c>
      <c r="S513">
        <v>2817</v>
      </c>
      <c r="T513">
        <v>229.65</v>
      </c>
      <c r="U513">
        <v>229.34</v>
      </c>
      <c r="V513">
        <v>98.81</v>
      </c>
      <c r="W513">
        <v>6.79</v>
      </c>
      <c r="X513">
        <v>76.45</v>
      </c>
      <c r="Y513">
        <v>31.87</v>
      </c>
      <c r="Z513">
        <v>15.72</v>
      </c>
      <c r="AA513">
        <v>0</v>
      </c>
      <c r="AB513">
        <v>0</v>
      </c>
    </row>
    <row r="514" spans="1:28" x14ac:dyDescent="0.15">
      <c r="A514" t="str">
        <f t="shared" si="23"/>
        <v>2331-2818</v>
      </c>
      <c r="B514">
        <f>INDEX(Descriptions!$C$4:$C$736,MATCH($A514,Descriptions!$B$4:$B$736,))</f>
        <v>0</v>
      </c>
      <c r="C514" s="9">
        <f t="shared" si="21"/>
        <v>100</v>
      </c>
      <c r="D514" s="9">
        <f t="shared" si="22"/>
        <v>100</v>
      </c>
      <c r="E514" s="2"/>
      <c r="F514">
        <v>2331</v>
      </c>
      <c r="G514">
        <v>2818</v>
      </c>
      <c r="H514">
        <v>11.11</v>
      </c>
      <c r="I514">
        <v>11.06</v>
      </c>
      <c r="J514">
        <v>2.25</v>
      </c>
      <c r="K514">
        <v>0.12</v>
      </c>
      <c r="L514">
        <v>1.1499999999999999</v>
      </c>
      <c r="M514">
        <v>0.01</v>
      </c>
      <c r="N514">
        <v>7.0000000000000007E-2</v>
      </c>
      <c r="O514">
        <v>0</v>
      </c>
      <c r="P514">
        <v>7.5</v>
      </c>
      <c r="Q514" s="2"/>
      <c r="R514">
        <v>2331</v>
      </c>
      <c r="S514">
        <v>2818</v>
      </c>
      <c r="T514">
        <v>12.47</v>
      </c>
      <c r="U514">
        <v>12.32</v>
      </c>
      <c r="V514">
        <v>0.74</v>
      </c>
      <c r="W514">
        <v>0.23</v>
      </c>
      <c r="X514">
        <v>2.46</v>
      </c>
      <c r="Y514">
        <v>0.02</v>
      </c>
      <c r="Z514">
        <v>0.03</v>
      </c>
      <c r="AA514">
        <v>0</v>
      </c>
      <c r="AB514">
        <v>9</v>
      </c>
    </row>
    <row r="515" spans="1:28" x14ac:dyDescent="0.15">
      <c r="A515" t="str">
        <f t="shared" si="23"/>
        <v>2345-2818</v>
      </c>
      <c r="B515">
        <f>INDEX(Descriptions!$C$4:$C$736,MATCH($A515,Descriptions!$B$4:$B$736,))</f>
        <v>0</v>
      </c>
      <c r="C515" s="9">
        <f t="shared" si="21"/>
        <v>0</v>
      </c>
      <c r="D515" s="9">
        <f t="shared" si="22"/>
        <v>0</v>
      </c>
      <c r="E515" s="2"/>
      <c r="F515">
        <v>2345</v>
      </c>
      <c r="G515">
        <v>2818</v>
      </c>
      <c r="H515">
        <v>2.88</v>
      </c>
      <c r="I515">
        <v>2.86</v>
      </c>
      <c r="J515">
        <v>0.82</v>
      </c>
      <c r="K515">
        <v>0.15</v>
      </c>
      <c r="L515">
        <v>1.73</v>
      </c>
      <c r="M515">
        <v>0.03</v>
      </c>
      <c r="N515">
        <v>0.16</v>
      </c>
      <c r="O515">
        <v>0</v>
      </c>
      <c r="P515">
        <v>0</v>
      </c>
      <c r="Q515" s="2"/>
      <c r="R515">
        <v>2345</v>
      </c>
      <c r="S515">
        <v>2818</v>
      </c>
      <c r="T515">
        <v>5.3</v>
      </c>
      <c r="U515">
        <v>5.24</v>
      </c>
      <c r="V515">
        <v>3.2</v>
      </c>
      <c r="W515">
        <v>0.15</v>
      </c>
      <c r="X515">
        <v>1.88</v>
      </c>
      <c r="Y515">
        <v>0.01</v>
      </c>
      <c r="Z515">
        <v>0.05</v>
      </c>
      <c r="AA515">
        <v>0</v>
      </c>
      <c r="AB515">
        <v>0</v>
      </c>
    </row>
    <row r="516" spans="1:28" x14ac:dyDescent="0.15">
      <c r="A516" t="str">
        <f t="shared" si="23"/>
        <v>2335-2819</v>
      </c>
      <c r="B516">
        <f>INDEX(Descriptions!$C$4:$C$736,MATCH($A516,Descriptions!$B$4:$B$736,))</f>
        <v>0</v>
      </c>
      <c r="C516" s="9">
        <f t="shared" ref="C516:C579" si="24">ROUND((I516*AM_Fac+U516*PM_fac)*AADT,-2)</f>
        <v>1500</v>
      </c>
      <c r="D516" s="9">
        <f t="shared" ref="D516:D579" si="25">ROUND(C516*AAWT,-2)</f>
        <v>1600</v>
      </c>
      <c r="E516" s="2"/>
      <c r="F516">
        <v>2335</v>
      </c>
      <c r="G516">
        <v>2819</v>
      </c>
      <c r="H516">
        <v>48.44</v>
      </c>
      <c r="I516">
        <v>47.43</v>
      </c>
      <c r="J516">
        <v>8.77</v>
      </c>
      <c r="K516">
        <v>1.68</v>
      </c>
      <c r="L516">
        <v>32.32</v>
      </c>
      <c r="M516">
        <v>5.57</v>
      </c>
      <c r="N516">
        <v>0.1</v>
      </c>
      <c r="O516">
        <v>0</v>
      </c>
      <c r="P516">
        <v>0</v>
      </c>
      <c r="Q516" s="2"/>
      <c r="R516">
        <v>2335</v>
      </c>
      <c r="S516">
        <v>2819</v>
      </c>
      <c r="T516">
        <v>197.11</v>
      </c>
      <c r="U516">
        <v>194.16</v>
      </c>
      <c r="V516">
        <v>108.35</v>
      </c>
      <c r="W516">
        <v>8.74</v>
      </c>
      <c r="X516">
        <v>73.27</v>
      </c>
      <c r="Y516">
        <v>6.6</v>
      </c>
      <c r="Z516">
        <v>0.14000000000000001</v>
      </c>
      <c r="AA516">
        <v>0</v>
      </c>
      <c r="AB516">
        <v>0</v>
      </c>
    </row>
    <row r="517" spans="1:28" x14ac:dyDescent="0.15">
      <c r="A517" t="str">
        <f t="shared" ref="A517:A580" si="26">CONCATENATE(F517,"-",G517)</f>
        <v>2365-2819</v>
      </c>
      <c r="B517">
        <f>INDEX(Descriptions!$C$4:$C$736,MATCH($A517,Descriptions!$B$4:$B$736,))</f>
        <v>0</v>
      </c>
      <c r="C517" s="9">
        <f t="shared" si="24"/>
        <v>2200</v>
      </c>
      <c r="D517" s="9">
        <f t="shared" si="25"/>
        <v>2300</v>
      </c>
      <c r="E517" s="2"/>
      <c r="F517">
        <v>2365</v>
      </c>
      <c r="G517">
        <v>2819</v>
      </c>
      <c r="H517">
        <v>176.86</v>
      </c>
      <c r="I517">
        <v>174.9</v>
      </c>
      <c r="J517">
        <v>73.680000000000007</v>
      </c>
      <c r="K517">
        <v>7.67</v>
      </c>
      <c r="L517">
        <v>69.510000000000005</v>
      </c>
      <c r="M517">
        <v>19.16</v>
      </c>
      <c r="N517">
        <v>6.84</v>
      </c>
      <c r="O517">
        <v>0</v>
      </c>
      <c r="P517">
        <v>0</v>
      </c>
      <c r="Q517" s="2"/>
      <c r="R517">
        <v>2365</v>
      </c>
      <c r="S517">
        <v>2819</v>
      </c>
      <c r="T517">
        <v>202.27</v>
      </c>
      <c r="U517">
        <v>196.5</v>
      </c>
      <c r="V517">
        <v>66.349999999999994</v>
      </c>
      <c r="W517">
        <v>14.78</v>
      </c>
      <c r="X517">
        <v>105.82</v>
      </c>
      <c r="Y517">
        <v>13.14</v>
      </c>
      <c r="Z517">
        <v>2.1800000000000002</v>
      </c>
      <c r="AA517">
        <v>0</v>
      </c>
      <c r="AB517">
        <v>0</v>
      </c>
    </row>
    <row r="518" spans="1:28" x14ac:dyDescent="0.15">
      <c r="A518" t="str">
        <f t="shared" si="26"/>
        <v>2355-2820</v>
      </c>
      <c r="B518" t="str">
        <f>INDEX(Descriptions!$C$4:$C$736,MATCH($A518,Descriptions!$B$4:$B$736,))</f>
        <v>Poplars Ave NB from the T-junction with Newhaven Rd to the T-junction with Cleveland Rd - 1 lane.</v>
      </c>
      <c r="C518" s="9">
        <f t="shared" si="24"/>
        <v>1700</v>
      </c>
      <c r="D518" s="9">
        <f t="shared" si="25"/>
        <v>1800</v>
      </c>
      <c r="E518" s="2"/>
      <c r="F518">
        <v>2355</v>
      </c>
      <c r="G518">
        <v>2820</v>
      </c>
      <c r="H518">
        <v>163.86</v>
      </c>
      <c r="I518">
        <v>163.47999999999999</v>
      </c>
      <c r="J518">
        <v>94.53</v>
      </c>
      <c r="K518">
        <v>2.9</v>
      </c>
      <c r="L518">
        <v>46.92</v>
      </c>
      <c r="M518">
        <v>3.44</v>
      </c>
      <c r="N518">
        <v>1.07</v>
      </c>
      <c r="O518">
        <v>0</v>
      </c>
      <c r="P518">
        <v>15</v>
      </c>
      <c r="Q518" s="2"/>
      <c r="R518">
        <v>2355</v>
      </c>
      <c r="S518">
        <v>2820</v>
      </c>
      <c r="T518">
        <v>123.72</v>
      </c>
      <c r="U518">
        <v>123.03</v>
      </c>
      <c r="V518">
        <v>42.82</v>
      </c>
      <c r="W518">
        <v>3.54</v>
      </c>
      <c r="X518">
        <v>72.36</v>
      </c>
      <c r="Y518">
        <v>3.98</v>
      </c>
      <c r="Z518">
        <v>1.01</v>
      </c>
      <c r="AA518">
        <v>0</v>
      </c>
      <c r="AB518">
        <v>0</v>
      </c>
    </row>
    <row r="519" spans="1:28" x14ac:dyDescent="0.15">
      <c r="A519" t="str">
        <f t="shared" si="26"/>
        <v>3719-2820</v>
      </c>
      <c r="B519" t="str">
        <f>INDEX(Descriptions!$C$4:$C$736,MATCH($A519,Descriptions!$B$4:$B$736,))</f>
        <v>Cleveland Rd NB approach to the T-junction with Poplars Ave - 1 lane.</v>
      </c>
      <c r="C519" s="9">
        <f t="shared" si="24"/>
        <v>3200</v>
      </c>
      <c r="D519" s="9">
        <f t="shared" si="25"/>
        <v>3400</v>
      </c>
      <c r="E519" s="2"/>
      <c r="F519">
        <v>3719</v>
      </c>
      <c r="G519">
        <v>2820</v>
      </c>
      <c r="H519">
        <v>258.54000000000002</v>
      </c>
      <c r="I519">
        <v>253.49</v>
      </c>
      <c r="J519">
        <v>83.32</v>
      </c>
      <c r="K519">
        <v>18.350000000000001</v>
      </c>
      <c r="L519">
        <v>117.02</v>
      </c>
      <c r="M519">
        <v>37.67</v>
      </c>
      <c r="N519">
        <v>2.1800000000000002</v>
      </c>
      <c r="O519">
        <v>0</v>
      </c>
      <c r="P519">
        <v>0</v>
      </c>
      <c r="Q519" s="2"/>
      <c r="R519">
        <v>3719</v>
      </c>
      <c r="S519">
        <v>2820</v>
      </c>
      <c r="T519">
        <v>293.82</v>
      </c>
      <c r="U519">
        <v>282.04000000000002</v>
      </c>
      <c r="V519">
        <v>152.13</v>
      </c>
      <c r="W519">
        <v>18.440000000000001</v>
      </c>
      <c r="X519">
        <v>120.76</v>
      </c>
      <c r="Y519">
        <v>0.82</v>
      </c>
      <c r="Z519">
        <v>1.66</v>
      </c>
      <c r="AA519">
        <v>0</v>
      </c>
      <c r="AB519">
        <v>0</v>
      </c>
    </row>
    <row r="520" spans="1:28" x14ac:dyDescent="0.15">
      <c r="A520" t="str">
        <f t="shared" si="26"/>
        <v>2370-2820</v>
      </c>
      <c r="B520">
        <f>INDEX(Descriptions!$C$4:$C$736,MATCH($A520,Descriptions!$B$4:$B$736,))</f>
        <v>0</v>
      </c>
      <c r="C520" s="9">
        <f t="shared" si="24"/>
        <v>300</v>
      </c>
      <c r="D520" s="9">
        <f t="shared" si="25"/>
        <v>300</v>
      </c>
      <c r="E520" s="2"/>
      <c r="F520">
        <v>2370</v>
      </c>
      <c r="G520">
        <v>2820</v>
      </c>
      <c r="H520">
        <v>33.72</v>
      </c>
      <c r="I520">
        <v>33.69</v>
      </c>
      <c r="J520">
        <v>13.24</v>
      </c>
      <c r="K520">
        <v>0.17</v>
      </c>
      <c r="L520">
        <v>8.91</v>
      </c>
      <c r="M520">
        <v>1.1200000000000001</v>
      </c>
      <c r="N520">
        <v>0.28999999999999998</v>
      </c>
      <c r="O520">
        <v>0</v>
      </c>
      <c r="P520">
        <v>10</v>
      </c>
      <c r="Q520" s="2"/>
      <c r="R520">
        <v>2370</v>
      </c>
      <c r="S520">
        <v>2820</v>
      </c>
      <c r="T520">
        <v>17.45</v>
      </c>
      <c r="U520">
        <v>17.36</v>
      </c>
      <c r="V520">
        <v>0.92</v>
      </c>
      <c r="W520">
        <v>0.21</v>
      </c>
      <c r="X520">
        <v>3.41</v>
      </c>
      <c r="Y520">
        <v>0.32</v>
      </c>
      <c r="Z520">
        <v>0.59</v>
      </c>
      <c r="AA520">
        <v>0</v>
      </c>
      <c r="AB520">
        <v>12</v>
      </c>
    </row>
    <row r="521" spans="1:28" x14ac:dyDescent="0.15">
      <c r="A521" t="str">
        <f t="shared" si="26"/>
        <v>2368-2821</v>
      </c>
      <c r="B521">
        <f>INDEX(Descriptions!$C$4:$C$736,MATCH($A521,Descriptions!$B$4:$B$736,))</f>
        <v>0</v>
      </c>
      <c r="C521" s="9">
        <f t="shared" si="24"/>
        <v>100</v>
      </c>
      <c r="D521" s="9">
        <f t="shared" si="25"/>
        <v>100</v>
      </c>
      <c r="E521" s="2"/>
      <c r="F521">
        <v>2368</v>
      </c>
      <c r="G521">
        <v>2821</v>
      </c>
      <c r="H521">
        <v>15</v>
      </c>
      <c r="I521">
        <v>14.89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15</v>
      </c>
      <c r="Q521" s="2"/>
      <c r="R521">
        <v>2368</v>
      </c>
      <c r="S521">
        <v>2821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</row>
    <row r="522" spans="1:28" x14ac:dyDescent="0.15">
      <c r="A522" t="str">
        <f t="shared" si="26"/>
        <v>2378-2821</v>
      </c>
      <c r="B522">
        <f>INDEX(Descriptions!$C$4:$C$736,MATCH($A522,Descriptions!$B$4:$B$736,))</f>
        <v>0</v>
      </c>
      <c r="C522" s="9">
        <f t="shared" si="24"/>
        <v>100</v>
      </c>
      <c r="D522" s="9">
        <f t="shared" si="25"/>
        <v>100</v>
      </c>
      <c r="E522" s="2"/>
      <c r="F522">
        <v>2378</v>
      </c>
      <c r="G522">
        <v>2821</v>
      </c>
      <c r="H522">
        <v>10</v>
      </c>
      <c r="I522">
        <v>9.9700000000000006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10</v>
      </c>
      <c r="Q522" s="2"/>
      <c r="R522">
        <v>2378</v>
      </c>
      <c r="S522">
        <v>2821</v>
      </c>
      <c r="T522">
        <v>12</v>
      </c>
      <c r="U522">
        <v>11.91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12</v>
      </c>
    </row>
    <row r="523" spans="1:28" x14ac:dyDescent="0.15">
      <c r="A523" t="str">
        <f t="shared" si="26"/>
        <v>4008-2823</v>
      </c>
      <c r="B523">
        <f>INDEX(Descriptions!$C$4:$C$736,MATCH($A523,Descriptions!$B$4:$B$736,))</f>
        <v>0</v>
      </c>
      <c r="C523" s="9">
        <f t="shared" si="24"/>
        <v>5400</v>
      </c>
      <c r="D523" s="9">
        <f t="shared" si="25"/>
        <v>5700</v>
      </c>
      <c r="E523" s="2"/>
      <c r="F523">
        <v>4008</v>
      </c>
      <c r="G523">
        <v>2823</v>
      </c>
      <c r="H523">
        <v>597.4</v>
      </c>
      <c r="I523">
        <v>592.29999999999995</v>
      </c>
      <c r="J523">
        <v>335.17</v>
      </c>
      <c r="K523">
        <v>19.309999999999999</v>
      </c>
      <c r="L523">
        <v>170.04</v>
      </c>
      <c r="M523">
        <v>61.67</v>
      </c>
      <c r="N523">
        <v>8.6999999999999993</v>
      </c>
      <c r="O523">
        <v>0</v>
      </c>
      <c r="P523">
        <v>2.5</v>
      </c>
      <c r="Q523" s="2"/>
      <c r="R523">
        <v>4008</v>
      </c>
      <c r="S523">
        <v>2823</v>
      </c>
      <c r="T523">
        <v>310.39999999999998</v>
      </c>
      <c r="U523">
        <v>303.29000000000002</v>
      </c>
      <c r="V523">
        <v>132.18</v>
      </c>
      <c r="W523">
        <v>10.9</v>
      </c>
      <c r="X523">
        <v>125.18</v>
      </c>
      <c r="Y523">
        <v>32.369999999999997</v>
      </c>
      <c r="Z523">
        <v>3.78</v>
      </c>
      <c r="AA523">
        <v>0</v>
      </c>
      <c r="AB523">
        <v>6</v>
      </c>
    </row>
    <row r="524" spans="1:28" x14ac:dyDescent="0.15">
      <c r="A524" t="str">
        <f t="shared" si="26"/>
        <v>2421-2825</v>
      </c>
      <c r="B524">
        <f>INDEX(Descriptions!$C$4:$C$736,MATCH($A524,Descriptions!$B$4:$B$736,))</f>
        <v>0</v>
      </c>
      <c r="C524" s="9">
        <f t="shared" si="24"/>
        <v>4200</v>
      </c>
      <c r="D524" s="9">
        <f t="shared" si="25"/>
        <v>4400</v>
      </c>
      <c r="E524" s="2"/>
      <c r="F524">
        <v>2421</v>
      </c>
      <c r="G524">
        <v>2825</v>
      </c>
      <c r="H524">
        <v>437.6</v>
      </c>
      <c r="I524">
        <v>436.33</v>
      </c>
      <c r="J524">
        <v>253.42</v>
      </c>
      <c r="K524">
        <v>13.11</v>
      </c>
      <c r="L524">
        <v>134.33000000000001</v>
      </c>
      <c r="M524">
        <v>23.77</v>
      </c>
      <c r="N524">
        <v>5.47</v>
      </c>
      <c r="O524">
        <v>0</v>
      </c>
      <c r="P524">
        <v>7.5</v>
      </c>
      <c r="Q524" s="2"/>
      <c r="R524">
        <v>2421</v>
      </c>
      <c r="S524">
        <v>2825</v>
      </c>
      <c r="T524">
        <v>259.18</v>
      </c>
      <c r="U524">
        <v>257.12</v>
      </c>
      <c r="V524">
        <v>36.06</v>
      </c>
      <c r="W524">
        <v>6.35</v>
      </c>
      <c r="X524">
        <v>94.62</v>
      </c>
      <c r="Y524">
        <v>70.790000000000006</v>
      </c>
      <c r="Z524">
        <v>48.35</v>
      </c>
      <c r="AA524">
        <v>0</v>
      </c>
      <c r="AB524">
        <v>3</v>
      </c>
    </row>
    <row r="525" spans="1:28" x14ac:dyDescent="0.15">
      <c r="A525" t="str">
        <f t="shared" si="26"/>
        <v>2550-2825</v>
      </c>
      <c r="B525">
        <f>INDEX(Descriptions!$C$4:$C$736,MATCH($A525,Descriptions!$B$4:$B$736,))</f>
        <v>0</v>
      </c>
      <c r="C525" s="9">
        <f t="shared" si="24"/>
        <v>4200</v>
      </c>
      <c r="D525" s="9">
        <f t="shared" si="25"/>
        <v>4400</v>
      </c>
      <c r="E525" s="2"/>
      <c r="F525">
        <v>2550</v>
      </c>
      <c r="G525">
        <v>2825</v>
      </c>
      <c r="H525">
        <v>197.34</v>
      </c>
      <c r="I525">
        <v>195.07</v>
      </c>
      <c r="J525">
        <v>62.53</v>
      </c>
      <c r="K525">
        <v>7.48</v>
      </c>
      <c r="L525">
        <v>97.85</v>
      </c>
      <c r="M525">
        <v>21.55</v>
      </c>
      <c r="N525">
        <v>2.94</v>
      </c>
      <c r="O525">
        <v>0</v>
      </c>
      <c r="P525">
        <v>5</v>
      </c>
      <c r="Q525" s="2"/>
      <c r="R525">
        <v>2550</v>
      </c>
      <c r="S525">
        <v>2825</v>
      </c>
      <c r="T525">
        <v>504.25</v>
      </c>
      <c r="U525">
        <v>493.83</v>
      </c>
      <c r="V525">
        <v>126.33</v>
      </c>
      <c r="W525">
        <v>15.12</v>
      </c>
      <c r="X525">
        <v>253.03</v>
      </c>
      <c r="Y525">
        <v>69.239999999999995</v>
      </c>
      <c r="Z525">
        <v>34.54</v>
      </c>
      <c r="AA525">
        <v>0</v>
      </c>
      <c r="AB525">
        <v>6</v>
      </c>
    </row>
    <row r="526" spans="1:28" x14ac:dyDescent="0.15">
      <c r="A526" t="str">
        <f t="shared" si="26"/>
        <v>2509-2826</v>
      </c>
      <c r="B526">
        <f>INDEX(Descriptions!$C$4:$C$736,MATCH($A526,Descriptions!$B$4:$B$736,))</f>
        <v>0</v>
      </c>
      <c r="C526" s="9">
        <f t="shared" si="24"/>
        <v>1700</v>
      </c>
      <c r="D526" s="9">
        <f t="shared" si="25"/>
        <v>1800</v>
      </c>
      <c r="E526" s="2"/>
      <c r="F526">
        <v>2509</v>
      </c>
      <c r="G526">
        <v>2826</v>
      </c>
      <c r="H526">
        <v>236.04</v>
      </c>
      <c r="I526">
        <v>234.29</v>
      </c>
      <c r="J526">
        <v>91.09</v>
      </c>
      <c r="K526">
        <v>7.55</v>
      </c>
      <c r="L526">
        <v>112.82</v>
      </c>
      <c r="M526">
        <v>17.940000000000001</v>
      </c>
      <c r="N526">
        <v>4.1399999999999997</v>
      </c>
      <c r="O526">
        <v>0</v>
      </c>
      <c r="P526">
        <v>2.5</v>
      </c>
      <c r="Q526" s="2"/>
      <c r="R526">
        <v>2509</v>
      </c>
      <c r="S526">
        <v>2826</v>
      </c>
      <c r="T526">
        <v>49.79</v>
      </c>
      <c r="U526">
        <v>48.75</v>
      </c>
      <c r="V526">
        <v>13.93</v>
      </c>
      <c r="W526">
        <v>1.46</v>
      </c>
      <c r="X526">
        <v>27.06</v>
      </c>
      <c r="Y526">
        <v>0.54</v>
      </c>
      <c r="Z526">
        <v>0.79</v>
      </c>
      <c r="AA526">
        <v>0</v>
      </c>
      <c r="AB526">
        <v>6</v>
      </c>
    </row>
    <row r="527" spans="1:28" x14ac:dyDescent="0.15">
      <c r="A527" t="str">
        <f t="shared" si="26"/>
        <v>2425-2826</v>
      </c>
      <c r="B527">
        <f>INDEX(Descriptions!$C$4:$C$736,MATCH($A527,Descriptions!$B$4:$B$736,))</f>
        <v>0</v>
      </c>
      <c r="C527" s="9">
        <f t="shared" si="24"/>
        <v>1900</v>
      </c>
      <c r="D527" s="9">
        <f t="shared" si="25"/>
        <v>2000</v>
      </c>
      <c r="E527" s="2"/>
      <c r="F527">
        <v>2425</v>
      </c>
      <c r="G527">
        <v>2826</v>
      </c>
      <c r="H527">
        <v>281.08999999999997</v>
      </c>
      <c r="I527">
        <v>280.27999999999997</v>
      </c>
      <c r="J527">
        <v>123.31</v>
      </c>
      <c r="K527">
        <v>7.19</v>
      </c>
      <c r="L527">
        <v>111.37</v>
      </c>
      <c r="M527">
        <v>24.62</v>
      </c>
      <c r="N527">
        <v>7.1</v>
      </c>
      <c r="O527">
        <v>0</v>
      </c>
      <c r="P527">
        <v>7.5</v>
      </c>
      <c r="Q527" s="2"/>
      <c r="R527">
        <v>2425</v>
      </c>
      <c r="S527">
        <v>2826</v>
      </c>
      <c r="T527">
        <v>46.17</v>
      </c>
      <c r="U527">
        <v>46.09</v>
      </c>
      <c r="V527">
        <v>5.22</v>
      </c>
      <c r="W527">
        <v>1.34</v>
      </c>
      <c r="X527">
        <v>30.14</v>
      </c>
      <c r="Y527">
        <v>0.25</v>
      </c>
      <c r="Z527">
        <v>0.23</v>
      </c>
      <c r="AA527">
        <v>0</v>
      </c>
      <c r="AB527">
        <v>9</v>
      </c>
    </row>
    <row r="528" spans="1:28" x14ac:dyDescent="0.15">
      <c r="A528" t="str">
        <f t="shared" si="26"/>
        <v>2426-2827</v>
      </c>
      <c r="B528">
        <f>INDEX(Descriptions!$C$4:$C$736,MATCH($A528,Descriptions!$B$4:$B$736,))</f>
        <v>0</v>
      </c>
      <c r="C528" s="9">
        <f t="shared" si="24"/>
        <v>4000</v>
      </c>
      <c r="D528" s="9">
        <f t="shared" si="25"/>
        <v>4200</v>
      </c>
      <c r="E528" s="2"/>
      <c r="F528">
        <v>2426</v>
      </c>
      <c r="G528">
        <v>2827</v>
      </c>
      <c r="H528">
        <v>425.69</v>
      </c>
      <c r="I528">
        <v>424.1</v>
      </c>
      <c r="J528">
        <v>221.49</v>
      </c>
      <c r="K528">
        <v>14.01</v>
      </c>
      <c r="L528">
        <v>153.49</v>
      </c>
      <c r="M528">
        <v>24.25</v>
      </c>
      <c r="N528">
        <v>4.95</v>
      </c>
      <c r="O528">
        <v>0</v>
      </c>
      <c r="P528">
        <v>7.5</v>
      </c>
      <c r="Q528" s="2"/>
      <c r="R528">
        <v>2426</v>
      </c>
      <c r="S528">
        <v>2827</v>
      </c>
      <c r="T528">
        <v>248.27</v>
      </c>
      <c r="U528">
        <v>245.63</v>
      </c>
      <c r="V528">
        <v>44.52</v>
      </c>
      <c r="W528">
        <v>4.8499999999999996</v>
      </c>
      <c r="X528">
        <v>77.78</v>
      </c>
      <c r="Y528">
        <v>70.91</v>
      </c>
      <c r="Z528">
        <v>47.22</v>
      </c>
      <c r="AA528">
        <v>0</v>
      </c>
      <c r="AB528">
        <v>3</v>
      </c>
    </row>
    <row r="529" spans="1:28" x14ac:dyDescent="0.15">
      <c r="A529" t="str">
        <f t="shared" si="26"/>
        <v>2421-2827</v>
      </c>
      <c r="B529">
        <f>INDEX(Descriptions!$C$4:$C$736,MATCH($A529,Descriptions!$B$4:$B$736,))</f>
        <v>0</v>
      </c>
      <c r="C529" s="9">
        <f t="shared" si="24"/>
        <v>3300</v>
      </c>
      <c r="D529" s="9">
        <f t="shared" si="25"/>
        <v>3500</v>
      </c>
      <c r="E529" s="2"/>
      <c r="F529">
        <v>2421</v>
      </c>
      <c r="G529">
        <v>2827</v>
      </c>
      <c r="H529">
        <v>167.69</v>
      </c>
      <c r="I529">
        <v>165.76</v>
      </c>
      <c r="J529">
        <v>58.48</v>
      </c>
      <c r="K529">
        <v>4.8499999999999996</v>
      </c>
      <c r="L529">
        <v>78.98</v>
      </c>
      <c r="M529">
        <v>18.899999999999999</v>
      </c>
      <c r="N529">
        <v>1.48</v>
      </c>
      <c r="O529">
        <v>0</v>
      </c>
      <c r="P529">
        <v>5</v>
      </c>
      <c r="Q529" s="2"/>
      <c r="R529">
        <v>2421</v>
      </c>
      <c r="S529">
        <v>2827</v>
      </c>
      <c r="T529">
        <v>381.51</v>
      </c>
      <c r="U529">
        <v>373.62</v>
      </c>
      <c r="V529">
        <v>66.86</v>
      </c>
      <c r="W529">
        <v>10.31</v>
      </c>
      <c r="X529">
        <v>197.79</v>
      </c>
      <c r="Y529">
        <v>67.36</v>
      </c>
      <c r="Z529">
        <v>33.19</v>
      </c>
      <c r="AA529">
        <v>0</v>
      </c>
      <c r="AB529">
        <v>6</v>
      </c>
    </row>
    <row r="530" spans="1:28" x14ac:dyDescent="0.15">
      <c r="A530" t="str">
        <f t="shared" si="26"/>
        <v>2326-2829</v>
      </c>
      <c r="B530" t="str">
        <f>INDEX(Descriptions!$C$4:$C$736,MATCH($A530,Descriptions!$B$4:$B$736,))</f>
        <v>Capesthorne Rd NB from the T-junction with Greenwood Cres to the roundabout with Blackbrook Ave/Enfield Park Rd - 1 lane splitting to 2 on the approach to the roundabout.</v>
      </c>
      <c r="C530" s="9">
        <f t="shared" si="24"/>
        <v>4700</v>
      </c>
      <c r="D530" s="9">
        <f t="shared" si="25"/>
        <v>4900</v>
      </c>
      <c r="E530" s="2"/>
      <c r="F530">
        <v>2326</v>
      </c>
      <c r="G530">
        <v>2829</v>
      </c>
      <c r="H530">
        <v>411.37</v>
      </c>
      <c r="I530">
        <v>408.59</v>
      </c>
      <c r="J530">
        <v>188.07</v>
      </c>
      <c r="K530">
        <v>13.59</v>
      </c>
      <c r="L530">
        <v>150.47999999999999</v>
      </c>
      <c r="M530">
        <v>47.47</v>
      </c>
      <c r="N530">
        <v>6.77</v>
      </c>
      <c r="O530">
        <v>0</v>
      </c>
      <c r="P530">
        <v>5</v>
      </c>
      <c r="Q530" s="2"/>
      <c r="R530">
        <v>2326</v>
      </c>
      <c r="S530">
        <v>2829</v>
      </c>
      <c r="T530">
        <v>382.84</v>
      </c>
      <c r="U530">
        <v>377.03</v>
      </c>
      <c r="V530">
        <v>123.32</v>
      </c>
      <c r="W530">
        <v>16.37</v>
      </c>
      <c r="X530">
        <v>191.64</v>
      </c>
      <c r="Y530">
        <v>17.98</v>
      </c>
      <c r="Z530">
        <v>24.53</v>
      </c>
      <c r="AA530">
        <v>0</v>
      </c>
      <c r="AB530">
        <v>9</v>
      </c>
    </row>
    <row r="531" spans="1:28" x14ac:dyDescent="0.15">
      <c r="A531" t="str">
        <f t="shared" si="26"/>
        <v>2429-2829</v>
      </c>
      <c r="B531" t="str">
        <f>INDEX(Descriptions!$C$4:$C$736,MATCH($A531,Descriptions!$B$4:$B$736,))</f>
        <v>Blackbrook Ave SB from the roundabout with Ballater Dr/Mill Ln/Enfield Park Rd to the roundabut with Enfield Park Rd/Capesthrone Rd - 1 lane.</v>
      </c>
      <c r="C531" s="9">
        <f t="shared" si="24"/>
        <v>5800</v>
      </c>
      <c r="D531" s="9">
        <f t="shared" si="25"/>
        <v>6100</v>
      </c>
      <c r="E531" s="2"/>
      <c r="F531">
        <v>2429</v>
      </c>
      <c r="G531">
        <v>2829</v>
      </c>
      <c r="H531">
        <v>533.94000000000005</v>
      </c>
      <c r="I531">
        <v>530.17999999999995</v>
      </c>
      <c r="J531">
        <v>269.07</v>
      </c>
      <c r="K531">
        <v>23.87</v>
      </c>
      <c r="L531">
        <v>180.78</v>
      </c>
      <c r="M531">
        <v>55.39</v>
      </c>
      <c r="N531">
        <v>4.82</v>
      </c>
      <c r="O531">
        <v>0</v>
      </c>
      <c r="P531">
        <v>0</v>
      </c>
      <c r="Q531" s="2"/>
      <c r="R531">
        <v>2429</v>
      </c>
      <c r="S531">
        <v>2829</v>
      </c>
      <c r="T531">
        <v>439.23</v>
      </c>
      <c r="U531">
        <v>433.94</v>
      </c>
      <c r="V531">
        <v>161.99</v>
      </c>
      <c r="W531">
        <v>28.36</v>
      </c>
      <c r="X531">
        <v>212.54</v>
      </c>
      <c r="Y531">
        <v>32.56</v>
      </c>
      <c r="Z531">
        <v>3.77</v>
      </c>
      <c r="AA531">
        <v>0</v>
      </c>
      <c r="AB531">
        <v>0</v>
      </c>
    </row>
    <row r="532" spans="1:28" x14ac:dyDescent="0.15">
      <c r="A532" t="str">
        <f t="shared" si="26"/>
        <v>2531-2829</v>
      </c>
      <c r="B532">
        <f>INDEX(Descriptions!$C$4:$C$736,MATCH($A532,Descriptions!$B$4:$B$736,))</f>
        <v>0</v>
      </c>
      <c r="C532" s="9">
        <f t="shared" si="24"/>
        <v>3000</v>
      </c>
      <c r="D532" s="9">
        <f t="shared" si="25"/>
        <v>3100</v>
      </c>
      <c r="E532" s="2"/>
      <c r="F532">
        <v>2531</v>
      </c>
      <c r="G532">
        <v>2829</v>
      </c>
      <c r="H532">
        <v>218.99</v>
      </c>
      <c r="I532">
        <v>218.59</v>
      </c>
      <c r="J532">
        <v>102.08</v>
      </c>
      <c r="K532">
        <v>3.63</v>
      </c>
      <c r="L532">
        <v>62.65</v>
      </c>
      <c r="M532">
        <v>32.619999999999997</v>
      </c>
      <c r="N532">
        <v>8</v>
      </c>
      <c r="O532">
        <v>0</v>
      </c>
      <c r="P532">
        <v>10</v>
      </c>
      <c r="Q532" s="2"/>
      <c r="R532">
        <v>2531</v>
      </c>
      <c r="S532">
        <v>2829</v>
      </c>
      <c r="T532">
        <v>285.56</v>
      </c>
      <c r="U532">
        <v>283.52</v>
      </c>
      <c r="V532">
        <v>145.54</v>
      </c>
      <c r="W532">
        <v>5.9</v>
      </c>
      <c r="X532">
        <v>107.93</v>
      </c>
      <c r="Y532">
        <v>7.84</v>
      </c>
      <c r="Z532">
        <v>6.36</v>
      </c>
      <c r="AA532">
        <v>0</v>
      </c>
      <c r="AB532">
        <v>12</v>
      </c>
    </row>
    <row r="533" spans="1:28" x14ac:dyDescent="0.15">
      <c r="A533" t="str">
        <f t="shared" si="26"/>
        <v>2532-2829</v>
      </c>
      <c r="B533" t="str">
        <f>INDEX(Descriptions!$C$4:$C$736,MATCH($A533,Descriptions!$B$4:$B$736,))</f>
        <v>Blackbrook Ave NB from the cross junction with Hilden Rd/Insall Rd to the roundabout with Capesthorne Rd/Enfield Park Rd - 1 lane splitting to 2 on the approach to the roundabout.</v>
      </c>
      <c r="C533" s="9">
        <f t="shared" si="24"/>
        <v>5100</v>
      </c>
      <c r="D533" s="9">
        <f t="shared" si="25"/>
        <v>5300</v>
      </c>
      <c r="E533" s="2"/>
      <c r="F533">
        <v>2532</v>
      </c>
      <c r="G533">
        <v>2829</v>
      </c>
      <c r="H533">
        <v>437.73</v>
      </c>
      <c r="I533">
        <v>435.74</v>
      </c>
      <c r="J533">
        <v>202.69</v>
      </c>
      <c r="K533">
        <v>19.920000000000002</v>
      </c>
      <c r="L533">
        <v>162.34</v>
      </c>
      <c r="M533">
        <v>44.01</v>
      </c>
      <c r="N533">
        <v>8.77</v>
      </c>
      <c r="O533">
        <v>0</v>
      </c>
      <c r="P533">
        <v>0</v>
      </c>
      <c r="Q533" s="2"/>
      <c r="R533">
        <v>2532</v>
      </c>
      <c r="S533">
        <v>2829</v>
      </c>
      <c r="T533">
        <v>407.04</v>
      </c>
      <c r="U533">
        <v>402.5</v>
      </c>
      <c r="V533">
        <v>161.9</v>
      </c>
      <c r="W533">
        <v>19.940000000000001</v>
      </c>
      <c r="X533">
        <v>190.83</v>
      </c>
      <c r="Y533">
        <v>29</v>
      </c>
      <c r="Z533">
        <v>5.37</v>
      </c>
      <c r="AA533">
        <v>0</v>
      </c>
      <c r="AB533">
        <v>0</v>
      </c>
    </row>
    <row r="534" spans="1:28" x14ac:dyDescent="0.15">
      <c r="A534" t="str">
        <f t="shared" si="26"/>
        <v>1609-2836</v>
      </c>
      <c r="B534">
        <f>INDEX(Descriptions!$C$4:$C$736,MATCH($A534,Descriptions!$B$4:$B$736,))</f>
        <v>0</v>
      </c>
      <c r="C534" s="9">
        <f t="shared" si="24"/>
        <v>9100</v>
      </c>
      <c r="D534" s="9">
        <f t="shared" si="25"/>
        <v>9500</v>
      </c>
      <c r="E534" s="2"/>
      <c r="F534">
        <v>1609</v>
      </c>
      <c r="G534">
        <v>2836</v>
      </c>
      <c r="H534">
        <v>1083.46</v>
      </c>
      <c r="I534">
        <v>1014.26</v>
      </c>
      <c r="J534">
        <v>429.87</v>
      </c>
      <c r="K534">
        <v>48.93</v>
      </c>
      <c r="L534">
        <v>433.84</v>
      </c>
      <c r="M534">
        <v>100.04</v>
      </c>
      <c r="N534">
        <v>50.77</v>
      </c>
      <c r="O534">
        <v>0</v>
      </c>
      <c r="P534">
        <v>20</v>
      </c>
      <c r="Q534" s="2"/>
      <c r="R534">
        <v>1609</v>
      </c>
      <c r="S534">
        <v>2836</v>
      </c>
      <c r="T534">
        <v>545.12</v>
      </c>
      <c r="U534">
        <v>503.87</v>
      </c>
      <c r="V534">
        <v>160.09</v>
      </c>
      <c r="W534">
        <v>25.36</v>
      </c>
      <c r="X534">
        <v>268.42</v>
      </c>
      <c r="Y534">
        <v>34.39</v>
      </c>
      <c r="Z534">
        <v>38.86</v>
      </c>
      <c r="AA534">
        <v>0</v>
      </c>
      <c r="AB534">
        <v>18</v>
      </c>
    </row>
    <row r="535" spans="1:28" x14ac:dyDescent="0.15">
      <c r="A535" t="str">
        <f t="shared" si="26"/>
        <v>2524-2843</v>
      </c>
      <c r="B535">
        <f>INDEX(Descriptions!$C$4:$C$736,MATCH($A535,Descriptions!$B$4:$B$736,))</f>
        <v>0</v>
      </c>
      <c r="C535" s="9">
        <f t="shared" si="24"/>
        <v>600</v>
      </c>
      <c r="D535" s="9">
        <f t="shared" si="25"/>
        <v>600</v>
      </c>
      <c r="E535" s="2"/>
      <c r="F535">
        <v>2524</v>
      </c>
      <c r="G535">
        <v>2843</v>
      </c>
      <c r="H535">
        <v>83.48</v>
      </c>
      <c r="I535">
        <v>83.48</v>
      </c>
      <c r="J535">
        <v>40.92</v>
      </c>
      <c r="K535">
        <v>1.52</v>
      </c>
      <c r="L535">
        <v>38.57</v>
      </c>
      <c r="M535">
        <v>0.77</v>
      </c>
      <c r="N535">
        <v>1.69</v>
      </c>
      <c r="O535">
        <v>0</v>
      </c>
      <c r="P535">
        <v>0</v>
      </c>
      <c r="Q535" s="2"/>
      <c r="R535">
        <v>2524</v>
      </c>
      <c r="S535">
        <v>2843</v>
      </c>
      <c r="T535">
        <v>12.33</v>
      </c>
      <c r="U535">
        <v>12.33</v>
      </c>
      <c r="V535">
        <v>2.12</v>
      </c>
      <c r="W535">
        <v>0.53</v>
      </c>
      <c r="X535">
        <v>8.76</v>
      </c>
      <c r="Y535">
        <v>0.56000000000000005</v>
      </c>
      <c r="Z535">
        <v>0.36</v>
      </c>
      <c r="AA535">
        <v>0</v>
      </c>
      <c r="AB535">
        <v>0</v>
      </c>
    </row>
    <row r="536" spans="1:28" x14ac:dyDescent="0.15">
      <c r="A536" t="str">
        <f t="shared" si="26"/>
        <v>2525-2843</v>
      </c>
      <c r="B536">
        <f>INDEX(Descriptions!$C$4:$C$736,MATCH($A536,Descriptions!$B$4:$B$736,))</f>
        <v>0</v>
      </c>
      <c r="C536" s="9">
        <f t="shared" si="24"/>
        <v>5900</v>
      </c>
      <c r="D536" s="9">
        <f t="shared" si="25"/>
        <v>6200</v>
      </c>
      <c r="E536" s="2"/>
      <c r="F536">
        <v>2525</v>
      </c>
      <c r="G536">
        <v>2843</v>
      </c>
      <c r="H536">
        <v>365.55</v>
      </c>
      <c r="I536">
        <v>364.64</v>
      </c>
      <c r="J536">
        <v>171.57</v>
      </c>
      <c r="K536">
        <v>15.06</v>
      </c>
      <c r="L536">
        <v>122.76</v>
      </c>
      <c r="M536">
        <v>47.03</v>
      </c>
      <c r="N536">
        <v>6.63</v>
      </c>
      <c r="O536">
        <v>0</v>
      </c>
      <c r="P536">
        <v>2.5</v>
      </c>
      <c r="Q536" s="2"/>
      <c r="R536">
        <v>2525</v>
      </c>
      <c r="S536">
        <v>2843</v>
      </c>
      <c r="T536">
        <v>610.52</v>
      </c>
      <c r="U536">
        <v>607.1</v>
      </c>
      <c r="V536">
        <v>299.11</v>
      </c>
      <c r="W536">
        <v>23.73</v>
      </c>
      <c r="X536">
        <v>233</v>
      </c>
      <c r="Y536">
        <v>49.4</v>
      </c>
      <c r="Z536">
        <v>2.29</v>
      </c>
      <c r="AA536">
        <v>0</v>
      </c>
      <c r="AB536">
        <v>3</v>
      </c>
    </row>
    <row r="537" spans="1:28" x14ac:dyDescent="0.15">
      <c r="A537" t="str">
        <f t="shared" si="26"/>
        <v>1450-2843</v>
      </c>
      <c r="B537" t="str">
        <f>INDEX(Descriptions!$C$4:$C$736,MATCH($A537,Descriptions!$B$4:$B$736,))</f>
        <v>Myddleton Ln EB from the T-junction with A573 Golborne Rd to the T-junction with Waterworks Ln - 1 lane.</v>
      </c>
      <c r="C537" s="9">
        <f t="shared" si="24"/>
        <v>8100</v>
      </c>
      <c r="D537" s="9">
        <f t="shared" si="25"/>
        <v>8500</v>
      </c>
      <c r="E537" s="2"/>
      <c r="F537">
        <v>1450</v>
      </c>
      <c r="G537">
        <v>2843</v>
      </c>
      <c r="H537">
        <v>780.01</v>
      </c>
      <c r="I537">
        <v>770.79</v>
      </c>
      <c r="J537">
        <v>390.04</v>
      </c>
      <c r="K537">
        <v>37</v>
      </c>
      <c r="L537">
        <v>263.01</v>
      </c>
      <c r="M537">
        <v>79.23</v>
      </c>
      <c r="N537">
        <v>8.23</v>
      </c>
      <c r="O537">
        <v>0</v>
      </c>
      <c r="P537">
        <v>2.5</v>
      </c>
      <c r="Q537" s="2"/>
      <c r="R537">
        <v>1450</v>
      </c>
      <c r="S537">
        <v>2843</v>
      </c>
      <c r="T537">
        <v>588.67999999999995</v>
      </c>
      <c r="U537">
        <v>577.05999999999995</v>
      </c>
      <c r="V537">
        <v>252.54</v>
      </c>
      <c r="W537">
        <v>34.479999999999997</v>
      </c>
      <c r="X537">
        <v>250.69</v>
      </c>
      <c r="Y537">
        <v>43.67</v>
      </c>
      <c r="Z537">
        <v>4.3</v>
      </c>
      <c r="AA537">
        <v>0</v>
      </c>
      <c r="AB537">
        <v>3</v>
      </c>
    </row>
    <row r="538" spans="1:28" x14ac:dyDescent="0.15">
      <c r="A538" t="str">
        <f t="shared" si="26"/>
        <v>85821-2903</v>
      </c>
      <c r="B538">
        <f>INDEX(Descriptions!$C$4:$C$736,MATCH($A538,Descriptions!$B$4:$B$736,))</f>
        <v>0</v>
      </c>
      <c r="C538" s="9">
        <f t="shared" si="24"/>
        <v>21500</v>
      </c>
      <c r="D538" s="9">
        <f t="shared" si="25"/>
        <v>22500</v>
      </c>
      <c r="E538" s="2"/>
      <c r="F538">
        <v>85821</v>
      </c>
      <c r="G538">
        <v>2903</v>
      </c>
      <c r="H538">
        <v>1603.6</v>
      </c>
      <c r="I538">
        <v>1597.61</v>
      </c>
      <c r="J538">
        <v>556.25</v>
      </c>
      <c r="K538">
        <v>110.26</v>
      </c>
      <c r="L538">
        <v>507.9</v>
      </c>
      <c r="M538">
        <v>193.44</v>
      </c>
      <c r="N538">
        <v>220.75</v>
      </c>
      <c r="O538">
        <v>0</v>
      </c>
      <c r="P538">
        <v>15</v>
      </c>
      <c r="Q538" s="2"/>
      <c r="R538">
        <v>85821</v>
      </c>
      <c r="S538">
        <v>2903</v>
      </c>
      <c r="T538">
        <v>1993.21</v>
      </c>
      <c r="U538">
        <v>1955.3</v>
      </c>
      <c r="V538">
        <v>761.42</v>
      </c>
      <c r="W538">
        <v>94.46</v>
      </c>
      <c r="X538">
        <v>734.57</v>
      </c>
      <c r="Y538">
        <v>172.91</v>
      </c>
      <c r="Z538">
        <v>211.85</v>
      </c>
      <c r="AA538">
        <v>0</v>
      </c>
      <c r="AB538">
        <v>18</v>
      </c>
    </row>
    <row r="539" spans="1:28" x14ac:dyDescent="0.15">
      <c r="A539" t="str">
        <f t="shared" si="26"/>
        <v>1612-2904</v>
      </c>
      <c r="B539">
        <f>INDEX(Descriptions!$C$4:$C$736,MATCH($A539,Descriptions!$B$4:$B$736,))</f>
        <v>0</v>
      </c>
      <c r="C539" s="9">
        <f t="shared" si="24"/>
        <v>21000</v>
      </c>
      <c r="D539" s="9">
        <f t="shared" si="25"/>
        <v>22000</v>
      </c>
      <c r="E539" s="2"/>
      <c r="F539">
        <v>1612</v>
      </c>
      <c r="G539">
        <v>2904</v>
      </c>
      <c r="H539">
        <v>1891.37</v>
      </c>
      <c r="I539">
        <v>1889.97</v>
      </c>
      <c r="J539">
        <v>670.96</v>
      </c>
      <c r="K539">
        <v>143.01</v>
      </c>
      <c r="L539">
        <v>627.1</v>
      </c>
      <c r="M539">
        <v>221.98</v>
      </c>
      <c r="N539">
        <v>213.32</v>
      </c>
      <c r="O539">
        <v>0</v>
      </c>
      <c r="P539">
        <v>15</v>
      </c>
      <c r="Q539" s="2"/>
      <c r="R539">
        <v>1612</v>
      </c>
      <c r="S539">
        <v>2904</v>
      </c>
      <c r="T539">
        <v>1612.92</v>
      </c>
      <c r="U539">
        <v>1593.89</v>
      </c>
      <c r="V539">
        <v>476.41</v>
      </c>
      <c r="W539">
        <v>137.76</v>
      </c>
      <c r="X539">
        <v>684.81</v>
      </c>
      <c r="Y539">
        <v>172.09</v>
      </c>
      <c r="Z539">
        <v>123.85</v>
      </c>
      <c r="AA539">
        <v>0</v>
      </c>
      <c r="AB539">
        <v>18</v>
      </c>
    </row>
    <row r="540" spans="1:28" x14ac:dyDescent="0.15">
      <c r="A540" t="str">
        <f t="shared" si="26"/>
        <v>2908-2906</v>
      </c>
      <c r="B540">
        <f>INDEX(Descriptions!$C$4:$C$736,MATCH($A540,Descriptions!$B$4:$B$736,))</f>
        <v>0</v>
      </c>
      <c r="C540" s="9">
        <f t="shared" si="24"/>
        <v>22600</v>
      </c>
      <c r="D540" s="9">
        <f t="shared" si="25"/>
        <v>23700</v>
      </c>
      <c r="E540" s="2"/>
      <c r="F540">
        <v>2908</v>
      </c>
      <c r="G540">
        <v>2906</v>
      </c>
      <c r="H540">
        <v>1557.18</v>
      </c>
      <c r="I540">
        <v>1552.06</v>
      </c>
      <c r="J540">
        <v>429.87</v>
      </c>
      <c r="K540">
        <v>136.85</v>
      </c>
      <c r="L540">
        <v>624.89</v>
      </c>
      <c r="M540">
        <v>190.32</v>
      </c>
      <c r="N540">
        <v>160.26</v>
      </c>
      <c r="O540">
        <v>0</v>
      </c>
      <c r="P540">
        <v>15</v>
      </c>
      <c r="Q540" s="2"/>
      <c r="R540">
        <v>2908</v>
      </c>
      <c r="S540">
        <v>2906</v>
      </c>
      <c r="T540">
        <v>2228.5300000000002</v>
      </c>
      <c r="U540">
        <v>2183</v>
      </c>
      <c r="V540">
        <v>986.45</v>
      </c>
      <c r="W540">
        <v>106.15</v>
      </c>
      <c r="X540">
        <v>804.87</v>
      </c>
      <c r="Y540">
        <v>181.81</v>
      </c>
      <c r="Z540">
        <v>131.24</v>
      </c>
      <c r="AA540">
        <v>0</v>
      </c>
      <c r="AB540">
        <v>18</v>
      </c>
    </row>
    <row r="541" spans="1:28" x14ac:dyDescent="0.15">
      <c r="A541" t="str">
        <f t="shared" si="26"/>
        <v>1606-2907</v>
      </c>
      <c r="B541">
        <f>INDEX(Descriptions!$C$4:$C$736,MATCH($A541,Descriptions!$B$4:$B$736,))</f>
        <v>0</v>
      </c>
      <c r="C541" s="9">
        <f t="shared" si="24"/>
        <v>21300</v>
      </c>
      <c r="D541" s="9">
        <f t="shared" si="25"/>
        <v>22300</v>
      </c>
      <c r="E541" s="2"/>
      <c r="F541">
        <v>1606</v>
      </c>
      <c r="G541">
        <v>2907</v>
      </c>
      <c r="H541">
        <v>1954.97</v>
      </c>
      <c r="I541">
        <v>1953.61</v>
      </c>
      <c r="J541">
        <v>763.81</v>
      </c>
      <c r="K541">
        <v>148.32</v>
      </c>
      <c r="L541">
        <v>656.39</v>
      </c>
      <c r="M541">
        <v>211.98</v>
      </c>
      <c r="N541">
        <v>159.46</v>
      </c>
      <c r="O541">
        <v>0</v>
      </c>
      <c r="P541">
        <v>15</v>
      </c>
      <c r="Q541" s="2"/>
      <c r="R541">
        <v>1606</v>
      </c>
      <c r="S541">
        <v>2907</v>
      </c>
      <c r="T541">
        <v>1598.15</v>
      </c>
      <c r="U541">
        <v>1581.24</v>
      </c>
      <c r="V541">
        <v>435.24</v>
      </c>
      <c r="W541">
        <v>143.83000000000001</v>
      </c>
      <c r="X541">
        <v>709.81</v>
      </c>
      <c r="Y541">
        <v>187.09</v>
      </c>
      <c r="Z541">
        <v>104.17</v>
      </c>
      <c r="AA541">
        <v>0</v>
      </c>
      <c r="AB541">
        <v>18</v>
      </c>
    </row>
    <row r="542" spans="1:28" x14ac:dyDescent="0.15">
      <c r="A542" t="str">
        <f t="shared" si="26"/>
        <v>2907-2908</v>
      </c>
      <c r="B542">
        <f>INDEX(Descriptions!$C$4:$C$736,MATCH($A542,Descriptions!$B$4:$B$736,))</f>
        <v>0</v>
      </c>
      <c r="C542" s="9">
        <f t="shared" si="24"/>
        <v>21300</v>
      </c>
      <c r="D542" s="9">
        <f t="shared" si="25"/>
        <v>22300</v>
      </c>
      <c r="E542" s="2"/>
      <c r="F542">
        <v>2907</v>
      </c>
      <c r="G542">
        <v>2908</v>
      </c>
      <c r="H542">
        <v>1954.97</v>
      </c>
      <c r="I542">
        <v>1953.61</v>
      </c>
      <c r="J542">
        <v>763.81</v>
      </c>
      <c r="K542">
        <v>148.32</v>
      </c>
      <c r="L542">
        <v>656.39</v>
      </c>
      <c r="M542">
        <v>211.98</v>
      </c>
      <c r="N542">
        <v>159.46</v>
      </c>
      <c r="O542">
        <v>0</v>
      </c>
      <c r="P542">
        <v>15</v>
      </c>
      <c r="Q542" s="2"/>
      <c r="R542">
        <v>2907</v>
      </c>
      <c r="S542">
        <v>2908</v>
      </c>
      <c r="T542">
        <v>1598.15</v>
      </c>
      <c r="U542">
        <v>1581.24</v>
      </c>
      <c r="V542">
        <v>435.24</v>
      </c>
      <c r="W542">
        <v>143.83000000000001</v>
      </c>
      <c r="X542">
        <v>709.81</v>
      </c>
      <c r="Y542">
        <v>187.09</v>
      </c>
      <c r="Z542">
        <v>104.17</v>
      </c>
      <c r="AA542">
        <v>0</v>
      </c>
      <c r="AB542">
        <v>18</v>
      </c>
    </row>
    <row r="543" spans="1:28" x14ac:dyDescent="0.15">
      <c r="A543" t="str">
        <f t="shared" si="26"/>
        <v>1612-2908</v>
      </c>
      <c r="B543">
        <f>INDEX(Descriptions!$C$4:$C$736,MATCH($A543,Descriptions!$B$4:$B$736,))</f>
        <v>0</v>
      </c>
      <c r="C543" s="9">
        <f t="shared" si="24"/>
        <v>22600</v>
      </c>
      <c r="D543" s="9">
        <f t="shared" si="25"/>
        <v>23700</v>
      </c>
      <c r="E543" s="2"/>
      <c r="F543">
        <v>1612</v>
      </c>
      <c r="G543">
        <v>2908</v>
      </c>
      <c r="H543">
        <v>1557.18</v>
      </c>
      <c r="I543">
        <v>1552.06</v>
      </c>
      <c r="J543">
        <v>429.87</v>
      </c>
      <c r="K543">
        <v>136.85</v>
      </c>
      <c r="L543">
        <v>624.89</v>
      </c>
      <c r="M543">
        <v>190.32</v>
      </c>
      <c r="N543">
        <v>160.26</v>
      </c>
      <c r="O543">
        <v>0</v>
      </c>
      <c r="P543">
        <v>15</v>
      </c>
      <c r="Q543" s="2"/>
      <c r="R543">
        <v>1612</v>
      </c>
      <c r="S543">
        <v>2908</v>
      </c>
      <c r="T543">
        <v>2228.5300000000002</v>
      </c>
      <c r="U543">
        <v>2183</v>
      </c>
      <c r="V543">
        <v>986.45</v>
      </c>
      <c r="W543">
        <v>106.15</v>
      </c>
      <c r="X543">
        <v>804.87</v>
      </c>
      <c r="Y543">
        <v>181.81</v>
      </c>
      <c r="Z543">
        <v>131.24</v>
      </c>
      <c r="AA543">
        <v>0</v>
      </c>
      <c r="AB543">
        <v>18</v>
      </c>
    </row>
    <row r="544" spans="1:28" x14ac:dyDescent="0.15">
      <c r="A544" t="str">
        <f t="shared" si="26"/>
        <v>82199-2998</v>
      </c>
      <c r="B544">
        <f>INDEX(Descriptions!$C$4:$C$736,MATCH($A544,Descriptions!$B$4:$B$736,))</f>
        <v>0</v>
      </c>
      <c r="C544" s="9">
        <f t="shared" si="24"/>
        <v>100</v>
      </c>
      <c r="D544" s="9">
        <f t="shared" si="25"/>
        <v>100</v>
      </c>
      <c r="E544" s="2"/>
      <c r="F544">
        <v>82199</v>
      </c>
      <c r="G544">
        <v>2998</v>
      </c>
      <c r="H544">
        <v>2.46</v>
      </c>
      <c r="I544">
        <v>2.3199999999999998</v>
      </c>
      <c r="J544">
        <v>0.43</v>
      </c>
      <c r="K544">
        <v>0.08</v>
      </c>
      <c r="L544">
        <v>1.46</v>
      </c>
      <c r="M544">
        <v>0.13</v>
      </c>
      <c r="N544">
        <v>0.35</v>
      </c>
      <c r="O544">
        <v>0</v>
      </c>
      <c r="P544">
        <v>0</v>
      </c>
      <c r="Q544" s="2"/>
      <c r="R544">
        <v>82199</v>
      </c>
      <c r="S544">
        <v>2998</v>
      </c>
      <c r="T544">
        <v>12.88</v>
      </c>
      <c r="U544">
        <v>12.75</v>
      </c>
      <c r="V544">
        <v>7.04</v>
      </c>
      <c r="W544">
        <v>0.23</v>
      </c>
      <c r="X544">
        <v>5.16</v>
      </c>
      <c r="Y544">
        <v>0.14000000000000001</v>
      </c>
      <c r="Z544">
        <v>0.31</v>
      </c>
      <c r="AA544">
        <v>0</v>
      </c>
      <c r="AB544">
        <v>0</v>
      </c>
    </row>
    <row r="545" spans="1:28" x14ac:dyDescent="0.15">
      <c r="A545" t="str">
        <f t="shared" si="26"/>
        <v>2537-3500</v>
      </c>
      <c r="B545">
        <f>INDEX(Descriptions!$C$4:$C$736,MATCH($A545,Descriptions!$B$4:$B$736,))</f>
        <v>0</v>
      </c>
      <c r="C545" s="9">
        <f t="shared" si="24"/>
        <v>6900</v>
      </c>
      <c r="D545" s="9">
        <f t="shared" si="25"/>
        <v>7200</v>
      </c>
      <c r="E545" s="2"/>
      <c r="F545">
        <v>2537</v>
      </c>
      <c r="G545">
        <v>3500</v>
      </c>
      <c r="H545">
        <v>452.05</v>
      </c>
      <c r="I545">
        <v>452.05</v>
      </c>
      <c r="J545">
        <v>117.91</v>
      </c>
      <c r="K545">
        <v>36.56</v>
      </c>
      <c r="L545">
        <v>147.43</v>
      </c>
      <c r="M545">
        <v>73.72</v>
      </c>
      <c r="N545">
        <v>76.430000000000007</v>
      </c>
      <c r="O545">
        <v>0</v>
      </c>
      <c r="P545">
        <v>0</v>
      </c>
      <c r="Q545" s="2"/>
      <c r="R545">
        <v>2537</v>
      </c>
      <c r="S545">
        <v>3500</v>
      </c>
      <c r="T545">
        <v>692.64</v>
      </c>
      <c r="U545">
        <v>692.64</v>
      </c>
      <c r="V545">
        <v>337</v>
      </c>
      <c r="W545">
        <v>29.07</v>
      </c>
      <c r="X545">
        <v>196.42</v>
      </c>
      <c r="Y545">
        <v>66.849999999999994</v>
      </c>
      <c r="Z545">
        <v>63.31</v>
      </c>
      <c r="AA545">
        <v>0</v>
      </c>
      <c r="AB545">
        <v>0</v>
      </c>
    </row>
    <row r="546" spans="1:28" x14ac:dyDescent="0.15">
      <c r="A546" t="str">
        <f t="shared" si="26"/>
        <v>1482-3500</v>
      </c>
      <c r="B546">
        <f>INDEX(Descriptions!$C$4:$C$736,MATCH($A546,Descriptions!$B$4:$B$736,))</f>
        <v>0</v>
      </c>
      <c r="C546" s="9">
        <f t="shared" si="24"/>
        <v>6600</v>
      </c>
      <c r="D546" s="9">
        <f t="shared" si="25"/>
        <v>6900</v>
      </c>
      <c r="E546" s="2"/>
      <c r="F546">
        <v>1482</v>
      </c>
      <c r="G546">
        <v>3500</v>
      </c>
      <c r="H546">
        <v>719.18</v>
      </c>
      <c r="I546">
        <v>675.33</v>
      </c>
      <c r="J546">
        <v>354.3</v>
      </c>
      <c r="K546">
        <v>29.08</v>
      </c>
      <c r="L546">
        <v>133.69999999999999</v>
      </c>
      <c r="M546">
        <v>150.49</v>
      </c>
      <c r="N546">
        <v>51.61</v>
      </c>
      <c r="O546">
        <v>0</v>
      </c>
      <c r="P546">
        <v>0</v>
      </c>
      <c r="Q546" s="2"/>
      <c r="R546">
        <v>1482</v>
      </c>
      <c r="S546">
        <v>3500</v>
      </c>
      <c r="T546">
        <v>438.02</v>
      </c>
      <c r="U546">
        <v>427.81</v>
      </c>
      <c r="V546">
        <v>124.14</v>
      </c>
      <c r="W546">
        <v>31.44</v>
      </c>
      <c r="X546">
        <v>165.9</v>
      </c>
      <c r="Y546">
        <v>48.31</v>
      </c>
      <c r="Z546">
        <v>68.23</v>
      </c>
      <c r="AA546">
        <v>0</v>
      </c>
      <c r="AB546">
        <v>0</v>
      </c>
    </row>
    <row r="547" spans="1:28" x14ac:dyDescent="0.15">
      <c r="A547" t="str">
        <f t="shared" si="26"/>
        <v>2622-3506</v>
      </c>
      <c r="B547">
        <f>INDEX(Descriptions!$C$4:$C$736,MATCH($A547,Descriptions!$B$4:$B$736,))</f>
        <v>0</v>
      </c>
      <c r="C547" s="9">
        <f t="shared" si="24"/>
        <v>1300</v>
      </c>
      <c r="D547" s="9">
        <f t="shared" si="25"/>
        <v>1400</v>
      </c>
      <c r="E547" s="2"/>
      <c r="F547">
        <v>2622</v>
      </c>
      <c r="G547">
        <v>3506</v>
      </c>
      <c r="H547">
        <v>116.76</v>
      </c>
      <c r="I547">
        <v>111.04</v>
      </c>
      <c r="J547">
        <v>21.03</v>
      </c>
      <c r="K547">
        <v>9.6300000000000008</v>
      </c>
      <c r="L547">
        <v>60.14</v>
      </c>
      <c r="M547">
        <v>5.55</v>
      </c>
      <c r="N547">
        <v>0.41</v>
      </c>
      <c r="O547">
        <v>0</v>
      </c>
      <c r="P547">
        <v>20</v>
      </c>
      <c r="Q547" s="2"/>
      <c r="R547">
        <v>2622</v>
      </c>
      <c r="S547">
        <v>3506</v>
      </c>
      <c r="T547">
        <v>111.98</v>
      </c>
      <c r="U547">
        <v>108.04</v>
      </c>
      <c r="V547">
        <v>33.08</v>
      </c>
      <c r="W547">
        <v>7.19</v>
      </c>
      <c r="X547">
        <v>57.31</v>
      </c>
      <c r="Y547">
        <v>2.14</v>
      </c>
      <c r="Z547">
        <v>0.26</v>
      </c>
      <c r="AA547">
        <v>0</v>
      </c>
      <c r="AB547">
        <v>12</v>
      </c>
    </row>
    <row r="548" spans="1:28" x14ac:dyDescent="0.15">
      <c r="A548" t="str">
        <f t="shared" si="26"/>
        <v>3614-3506</v>
      </c>
      <c r="B548">
        <f>INDEX(Descriptions!$C$4:$C$736,MATCH($A548,Descriptions!$B$4:$B$736,))</f>
        <v>0</v>
      </c>
      <c r="C548" s="9">
        <f t="shared" si="24"/>
        <v>1800</v>
      </c>
      <c r="D548" s="9">
        <f t="shared" si="25"/>
        <v>1900</v>
      </c>
      <c r="E548" s="2"/>
      <c r="F548">
        <v>3614</v>
      </c>
      <c r="G548">
        <v>3506</v>
      </c>
      <c r="H548">
        <v>136.44</v>
      </c>
      <c r="I548">
        <v>136.13</v>
      </c>
      <c r="J548">
        <v>66.41</v>
      </c>
      <c r="K548">
        <v>6.65</v>
      </c>
      <c r="L548">
        <v>45.38</v>
      </c>
      <c r="M548">
        <v>7.23</v>
      </c>
      <c r="N548">
        <v>0.77</v>
      </c>
      <c r="O548">
        <v>0</v>
      </c>
      <c r="P548">
        <v>10</v>
      </c>
      <c r="Q548" s="2"/>
      <c r="R548">
        <v>3614</v>
      </c>
      <c r="S548">
        <v>3506</v>
      </c>
      <c r="T548">
        <v>169.27</v>
      </c>
      <c r="U548">
        <v>169.1</v>
      </c>
      <c r="V548">
        <v>34.14</v>
      </c>
      <c r="W548">
        <v>10.43</v>
      </c>
      <c r="X548">
        <v>104.6</v>
      </c>
      <c r="Y548">
        <v>6.59</v>
      </c>
      <c r="Z548">
        <v>1.51</v>
      </c>
      <c r="AA548">
        <v>0</v>
      </c>
      <c r="AB548">
        <v>12</v>
      </c>
    </row>
    <row r="549" spans="1:28" x14ac:dyDescent="0.15">
      <c r="A549" t="str">
        <f t="shared" si="26"/>
        <v>2132-3507</v>
      </c>
      <c r="B549">
        <f>INDEX(Descriptions!$C$4:$C$736,MATCH($A549,Descriptions!$B$4:$B$736,))</f>
        <v>0</v>
      </c>
      <c r="C549" s="9">
        <f t="shared" si="24"/>
        <v>0</v>
      </c>
      <c r="D549" s="9">
        <f t="shared" si="25"/>
        <v>0</v>
      </c>
      <c r="E549" s="2"/>
      <c r="F549">
        <v>2132</v>
      </c>
      <c r="G549">
        <v>3507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 s="2"/>
      <c r="R549">
        <v>2132</v>
      </c>
      <c r="S549">
        <v>3507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</row>
    <row r="550" spans="1:28" x14ac:dyDescent="0.15">
      <c r="A550" t="str">
        <f t="shared" si="26"/>
        <v>4175-3507</v>
      </c>
      <c r="B550">
        <f>INDEX(Descriptions!$C$4:$C$736,MATCH($A550,Descriptions!$B$4:$B$736,))</f>
        <v>0</v>
      </c>
      <c r="C550" s="9">
        <f t="shared" si="24"/>
        <v>1100</v>
      </c>
      <c r="D550" s="9">
        <f t="shared" si="25"/>
        <v>1200</v>
      </c>
      <c r="E550" s="2"/>
      <c r="F550">
        <v>4175</v>
      </c>
      <c r="G550">
        <v>3507</v>
      </c>
      <c r="H550">
        <v>78.58</v>
      </c>
      <c r="I550">
        <v>75.38</v>
      </c>
      <c r="J550">
        <v>14.76</v>
      </c>
      <c r="K550">
        <v>4.2</v>
      </c>
      <c r="L550">
        <v>36.24</v>
      </c>
      <c r="M550">
        <v>3.2</v>
      </c>
      <c r="N550">
        <v>0.18</v>
      </c>
      <c r="O550">
        <v>0</v>
      </c>
      <c r="P550">
        <v>20</v>
      </c>
      <c r="Q550" s="2"/>
      <c r="R550">
        <v>4175</v>
      </c>
      <c r="S550">
        <v>3507</v>
      </c>
      <c r="T550">
        <v>111.93</v>
      </c>
      <c r="U550">
        <v>109.26</v>
      </c>
      <c r="V550">
        <v>36.869999999999997</v>
      </c>
      <c r="W550">
        <v>5.05</v>
      </c>
      <c r="X550">
        <v>55.98</v>
      </c>
      <c r="Y550">
        <v>1.79</v>
      </c>
      <c r="Z550">
        <v>0.24</v>
      </c>
      <c r="AA550">
        <v>0</v>
      </c>
      <c r="AB550">
        <v>12</v>
      </c>
    </row>
    <row r="551" spans="1:28" x14ac:dyDescent="0.15">
      <c r="A551" t="str">
        <f t="shared" si="26"/>
        <v>2775-3507</v>
      </c>
      <c r="B551">
        <f>INDEX(Descriptions!$C$4:$C$736,MATCH($A551,Descriptions!$B$4:$B$736,))</f>
        <v>0</v>
      </c>
      <c r="C551" s="9">
        <f t="shared" si="24"/>
        <v>1000</v>
      </c>
      <c r="D551" s="9">
        <f t="shared" si="25"/>
        <v>1000</v>
      </c>
      <c r="E551" s="2"/>
      <c r="F551">
        <v>2775</v>
      </c>
      <c r="G551">
        <v>3507</v>
      </c>
      <c r="H551">
        <v>97.83</v>
      </c>
      <c r="I551">
        <v>97.46</v>
      </c>
      <c r="J551">
        <v>52.63</v>
      </c>
      <c r="K551">
        <v>3.87</v>
      </c>
      <c r="L551">
        <v>33.54</v>
      </c>
      <c r="M551">
        <v>7.23</v>
      </c>
      <c r="N551">
        <v>0.56000000000000005</v>
      </c>
      <c r="O551">
        <v>0</v>
      </c>
      <c r="P551">
        <v>0</v>
      </c>
      <c r="Q551" s="2"/>
      <c r="R551">
        <v>2775</v>
      </c>
      <c r="S551">
        <v>3507</v>
      </c>
      <c r="T551">
        <v>68.36</v>
      </c>
      <c r="U551">
        <v>68.150000000000006</v>
      </c>
      <c r="V551">
        <v>7.96</v>
      </c>
      <c r="W551">
        <v>4.97</v>
      </c>
      <c r="X551">
        <v>47.5</v>
      </c>
      <c r="Y551">
        <v>6.74</v>
      </c>
      <c r="Z551">
        <v>1.2</v>
      </c>
      <c r="AA551">
        <v>0</v>
      </c>
      <c r="AB551">
        <v>0</v>
      </c>
    </row>
    <row r="552" spans="1:28" x14ac:dyDescent="0.15">
      <c r="A552" t="str">
        <f t="shared" si="26"/>
        <v>3613-3612</v>
      </c>
      <c r="B552">
        <f>INDEX(Descriptions!$C$4:$C$736,MATCH($A552,Descriptions!$B$4:$B$736,))</f>
        <v>0</v>
      </c>
      <c r="C552" s="9">
        <f t="shared" si="24"/>
        <v>900</v>
      </c>
      <c r="D552" s="9">
        <f t="shared" si="25"/>
        <v>900</v>
      </c>
      <c r="E552" s="2"/>
      <c r="F552">
        <v>3613</v>
      </c>
      <c r="G552">
        <v>3612</v>
      </c>
      <c r="H552">
        <v>31.73</v>
      </c>
      <c r="I552">
        <v>31.67</v>
      </c>
      <c r="J552">
        <v>5.67</v>
      </c>
      <c r="K552">
        <v>1.58</v>
      </c>
      <c r="L552">
        <v>20.190000000000001</v>
      </c>
      <c r="M552">
        <v>0.85</v>
      </c>
      <c r="N552">
        <v>3.45</v>
      </c>
      <c r="O552">
        <v>0</v>
      </c>
      <c r="P552">
        <v>0</v>
      </c>
      <c r="Q552" s="2"/>
      <c r="R552">
        <v>3613</v>
      </c>
      <c r="S552">
        <v>3612</v>
      </c>
      <c r="T552">
        <v>122.7</v>
      </c>
      <c r="U552">
        <v>118.95</v>
      </c>
      <c r="V552">
        <v>67.010000000000005</v>
      </c>
      <c r="W552">
        <v>1.94</v>
      </c>
      <c r="X552">
        <v>48.77</v>
      </c>
      <c r="Y552">
        <v>1.05</v>
      </c>
      <c r="Z552">
        <v>3.94</v>
      </c>
      <c r="AA552">
        <v>0</v>
      </c>
      <c r="AB552">
        <v>0</v>
      </c>
    </row>
    <row r="553" spans="1:28" x14ac:dyDescent="0.15">
      <c r="A553" t="str">
        <f t="shared" si="26"/>
        <v>3612-3613</v>
      </c>
      <c r="B553">
        <f>INDEX(Descriptions!$C$4:$C$736,MATCH($A553,Descriptions!$B$4:$B$736,))</f>
        <v>0</v>
      </c>
      <c r="C553" s="9">
        <f t="shared" si="24"/>
        <v>1300</v>
      </c>
      <c r="D553" s="9">
        <f t="shared" si="25"/>
        <v>1400</v>
      </c>
      <c r="E553" s="2"/>
      <c r="F553">
        <v>3612</v>
      </c>
      <c r="G553">
        <v>3613</v>
      </c>
      <c r="H553">
        <v>181.86</v>
      </c>
      <c r="I553">
        <v>181.86</v>
      </c>
      <c r="J553">
        <v>99.43</v>
      </c>
      <c r="K553">
        <v>4.97</v>
      </c>
      <c r="L553">
        <v>73.92</v>
      </c>
      <c r="M553">
        <v>1.1000000000000001</v>
      </c>
      <c r="N553">
        <v>2.44</v>
      </c>
      <c r="O553">
        <v>0</v>
      </c>
      <c r="P553">
        <v>0</v>
      </c>
      <c r="Q553" s="2"/>
      <c r="R553">
        <v>3612</v>
      </c>
      <c r="S553">
        <v>3613</v>
      </c>
      <c r="T553">
        <v>32.729999999999997</v>
      </c>
      <c r="U553">
        <v>32.729999999999997</v>
      </c>
      <c r="V553">
        <v>4.78</v>
      </c>
      <c r="W553">
        <v>1.83</v>
      </c>
      <c r="X553">
        <v>24.31</v>
      </c>
      <c r="Y553">
        <v>0.74</v>
      </c>
      <c r="Z553">
        <v>1.08</v>
      </c>
      <c r="AA553">
        <v>0</v>
      </c>
      <c r="AB553">
        <v>0</v>
      </c>
    </row>
    <row r="554" spans="1:28" x14ac:dyDescent="0.15">
      <c r="A554" t="str">
        <f t="shared" si="26"/>
        <v>1610-3613</v>
      </c>
      <c r="B554">
        <f>INDEX(Descriptions!$C$4:$C$736,MATCH($A554,Descriptions!$B$4:$B$736,))</f>
        <v>0</v>
      </c>
      <c r="C554" s="9">
        <f t="shared" si="24"/>
        <v>900</v>
      </c>
      <c r="D554" s="9">
        <f t="shared" si="25"/>
        <v>900</v>
      </c>
      <c r="E554" s="2"/>
      <c r="F554">
        <v>1610</v>
      </c>
      <c r="G554">
        <v>3613</v>
      </c>
      <c r="H554">
        <v>31.73</v>
      </c>
      <c r="I554">
        <v>31.67</v>
      </c>
      <c r="J554">
        <v>5.67</v>
      </c>
      <c r="K554">
        <v>1.58</v>
      </c>
      <c r="L554">
        <v>20.190000000000001</v>
      </c>
      <c r="M554">
        <v>0.85</v>
      </c>
      <c r="N554">
        <v>3.45</v>
      </c>
      <c r="O554">
        <v>0</v>
      </c>
      <c r="P554">
        <v>0</v>
      </c>
      <c r="Q554" s="2"/>
      <c r="R554">
        <v>1610</v>
      </c>
      <c r="S554">
        <v>3613</v>
      </c>
      <c r="T554">
        <v>122.7</v>
      </c>
      <c r="U554">
        <v>118.95</v>
      </c>
      <c r="V554">
        <v>67.010000000000005</v>
      </c>
      <c r="W554">
        <v>1.94</v>
      </c>
      <c r="X554">
        <v>48.77</v>
      </c>
      <c r="Y554">
        <v>1.05</v>
      </c>
      <c r="Z554">
        <v>3.94</v>
      </c>
      <c r="AA554">
        <v>0</v>
      </c>
      <c r="AB554">
        <v>0</v>
      </c>
    </row>
    <row r="555" spans="1:28" x14ac:dyDescent="0.15">
      <c r="A555" t="str">
        <f t="shared" si="26"/>
        <v>3506-3614</v>
      </c>
      <c r="B555">
        <f>INDEX(Descriptions!$C$4:$C$736,MATCH($A555,Descriptions!$B$4:$B$736,))</f>
        <v>0</v>
      </c>
      <c r="C555" s="9">
        <f t="shared" si="24"/>
        <v>1300</v>
      </c>
      <c r="D555" s="9">
        <f t="shared" si="25"/>
        <v>1400</v>
      </c>
      <c r="E555" s="2"/>
      <c r="F555">
        <v>3506</v>
      </c>
      <c r="G555">
        <v>3614</v>
      </c>
      <c r="H555">
        <v>116.76</v>
      </c>
      <c r="I555">
        <v>111.04</v>
      </c>
      <c r="J555">
        <v>21.03</v>
      </c>
      <c r="K555">
        <v>9.6300000000000008</v>
      </c>
      <c r="L555">
        <v>60.14</v>
      </c>
      <c r="M555">
        <v>5.55</v>
      </c>
      <c r="N555">
        <v>0.41</v>
      </c>
      <c r="O555">
        <v>0</v>
      </c>
      <c r="P555">
        <v>20</v>
      </c>
      <c r="Q555" s="2"/>
      <c r="R555">
        <v>3506</v>
      </c>
      <c r="S555">
        <v>3614</v>
      </c>
      <c r="T555">
        <v>111.98</v>
      </c>
      <c r="U555">
        <v>108.04</v>
      </c>
      <c r="V555">
        <v>33.08</v>
      </c>
      <c r="W555">
        <v>7.19</v>
      </c>
      <c r="X555">
        <v>57.31</v>
      </c>
      <c r="Y555">
        <v>2.14</v>
      </c>
      <c r="Z555">
        <v>0.26</v>
      </c>
      <c r="AA555">
        <v>0</v>
      </c>
      <c r="AB555">
        <v>12</v>
      </c>
    </row>
    <row r="556" spans="1:28" x14ac:dyDescent="0.15">
      <c r="A556" t="str">
        <f t="shared" si="26"/>
        <v>3634-3614</v>
      </c>
      <c r="B556">
        <f>INDEX(Descriptions!$C$4:$C$736,MATCH($A556,Descriptions!$B$4:$B$736,))</f>
        <v>0</v>
      </c>
      <c r="C556" s="9">
        <f t="shared" si="24"/>
        <v>700</v>
      </c>
      <c r="D556" s="9">
        <f t="shared" si="25"/>
        <v>700</v>
      </c>
      <c r="E556" s="2"/>
      <c r="F556">
        <v>3634</v>
      </c>
      <c r="G556">
        <v>3614</v>
      </c>
      <c r="H556">
        <v>29.51</v>
      </c>
      <c r="I556">
        <v>29.51</v>
      </c>
      <c r="J556">
        <v>0.59</v>
      </c>
      <c r="K556">
        <v>2.98</v>
      </c>
      <c r="L556">
        <v>23.77</v>
      </c>
      <c r="M556">
        <v>2.02</v>
      </c>
      <c r="N556">
        <v>0.16</v>
      </c>
      <c r="O556">
        <v>0</v>
      </c>
      <c r="P556">
        <v>0</v>
      </c>
      <c r="Q556" s="2"/>
      <c r="R556">
        <v>3634</v>
      </c>
      <c r="S556">
        <v>3614</v>
      </c>
      <c r="T556">
        <v>86.38</v>
      </c>
      <c r="U556">
        <v>86.38</v>
      </c>
      <c r="V556">
        <v>11.1</v>
      </c>
      <c r="W556">
        <v>5.74</v>
      </c>
      <c r="X556">
        <v>66.45</v>
      </c>
      <c r="Y556">
        <v>2.85</v>
      </c>
      <c r="Z556">
        <v>0.24</v>
      </c>
      <c r="AA556">
        <v>0</v>
      </c>
      <c r="AB556">
        <v>0</v>
      </c>
    </row>
    <row r="557" spans="1:28" x14ac:dyDescent="0.15">
      <c r="A557" t="str">
        <f t="shared" si="26"/>
        <v>4175-3614</v>
      </c>
      <c r="B557">
        <f>INDEX(Descriptions!$C$4:$C$736,MATCH($A557,Descriptions!$B$4:$B$736,))</f>
        <v>0</v>
      </c>
      <c r="C557" s="9">
        <f t="shared" si="24"/>
        <v>1700</v>
      </c>
      <c r="D557" s="9">
        <f t="shared" si="25"/>
        <v>1800</v>
      </c>
      <c r="E557" s="2"/>
      <c r="F557">
        <v>4175</v>
      </c>
      <c r="G557">
        <v>3614</v>
      </c>
      <c r="H557">
        <v>146.51</v>
      </c>
      <c r="I557">
        <v>146.13999999999999</v>
      </c>
      <c r="J557">
        <v>70.36</v>
      </c>
      <c r="K557">
        <v>6.53</v>
      </c>
      <c r="L557">
        <v>51.55</v>
      </c>
      <c r="M557">
        <v>7.34</v>
      </c>
      <c r="N557">
        <v>0.73</v>
      </c>
      <c r="O557">
        <v>0</v>
      </c>
      <c r="P557">
        <v>10</v>
      </c>
      <c r="Q557" s="2"/>
      <c r="R557">
        <v>4175</v>
      </c>
      <c r="S557">
        <v>3614</v>
      </c>
      <c r="T557">
        <v>143.55000000000001</v>
      </c>
      <c r="U557">
        <v>143.34</v>
      </c>
      <c r="V557">
        <v>28.01</v>
      </c>
      <c r="W557">
        <v>8.94</v>
      </c>
      <c r="X557">
        <v>86.34</v>
      </c>
      <c r="Y557">
        <v>6.88</v>
      </c>
      <c r="Z557">
        <v>1.38</v>
      </c>
      <c r="AA557">
        <v>0</v>
      </c>
      <c r="AB557">
        <v>12</v>
      </c>
    </row>
    <row r="558" spans="1:28" x14ac:dyDescent="0.15">
      <c r="A558" t="str">
        <f t="shared" si="26"/>
        <v>3614-3634</v>
      </c>
      <c r="B558">
        <f>INDEX(Descriptions!$C$4:$C$736,MATCH($A558,Descriptions!$B$4:$B$736,))</f>
        <v>0</v>
      </c>
      <c r="C558" s="9">
        <f t="shared" si="24"/>
        <v>800</v>
      </c>
      <c r="D558" s="9">
        <f t="shared" si="25"/>
        <v>800</v>
      </c>
      <c r="E558" s="2"/>
      <c r="F558">
        <v>3614</v>
      </c>
      <c r="G558">
        <v>3634</v>
      </c>
      <c r="H558">
        <v>77.760000000000005</v>
      </c>
      <c r="I558">
        <v>75.180000000000007</v>
      </c>
      <c r="J558">
        <v>10.8</v>
      </c>
      <c r="K558">
        <v>8.2899999999999991</v>
      </c>
      <c r="L558">
        <v>53.84</v>
      </c>
      <c r="M558">
        <v>4.4800000000000004</v>
      </c>
      <c r="N558">
        <v>0.35</v>
      </c>
      <c r="O558">
        <v>0</v>
      </c>
      <c r="P558">
        <v>0</v>
      </c>
      <c r="Q558" s="2"/>
      <c r="R558">
        <v>3614</v>
      </c>
      <c r="S558">
        <v>3634</v>
      </c>
      <c r="T558">
        <v>60.71</v>
      </c>
      <c r="U558">
        <v>59.4</v>
      </c>
      <c r="V558">
        <v>1.18</v>
      </c>
      <c r="W558">
        <v>6.39</v>
      </c>
      <c r="X558">
        <v>49.52</v>
      </c>
      <c r="Y558">
        <v>3.49</v>
      </c>
      <c r="Z558">
        <v>0.13</v>
      </c>
      <c r="AA558">
        <v>0</v>
      </c>
      <c r="AB558">
        <v>0</v>
      </c>
    </row>
    <row r="559" spans="1:28" x14ac:dyDescent="0.15">
      <c r="A559" t="str">
        <f t="shared" si="26"/>
        <v>3657-3656</v>
      </c>
      <c r="B559">
        <f>INDEX(Descriptions!$C$4:$C$736,MATCH($A559,Descriptions!$B$4:$B$736,))</f>
        <v>0</v>
      </c>
      <c r="C559" s="9">
        <f t="shared" si="24"/>
        <v>3400</v>
      </c>
      <c r="D559" s="9">
        <f t="shared" si="25"/>
        <v>3600</v>
      </c>
      <c r="E559" s="2"/>
      <c r="F559">
        <v>3657</v>
      </c>
      <c r="G559">
        <v>3656</v>
      </c>
      <c r="H559">
        <v>198.55</v>
      </c>
      <c r="I559">
        <v>198.55</v>
      </c>
      <c r="J559">
        <v>11.5</v>
      </c>
      <c r="K559">
        <v>19.670000000000002</v>
      </c>
      <c r="L559">
        <v>147.51</v>
      </c>
      <c r="M559">
        <v>11.43</v>
      </c>
      <c r="N559">
        <v>8.44</v>
      </c>
      <c r="O559">
        <v>0</v>
      </c>
      <c r="P559">
        <v>0</v>
      </c>
      <c r="Q559" s="2"/>
      <c r="R559">
        <v>3657</v>
      </c>
      <c r="S559">
        <v>3656</v>
      </c>
      <c r="T559">
        <v>361.05</v>
      </c>
      <c r="U559">
        <v>361.05</v>
      </c>
      <c r="V559">
        <v>100.79</v>
      </c>
      <c r="W559">
        <v>17.13</v>
      </c>
      <c r="X559">
        <v>213.98</v>
      </c>
      <c r="Y559">
        <v>18.28</v>
      </c>
      <c r="Z559">
        <v>10.87</v>
      </c>
      <c r="AA559">
        <v>0</v>
      </c>
      <c r="AB559">
        <v>0</v>
      </c>
    </row>
    <row r="560" spans="1:28" x14ac:dyDescent="0.15">
      <c r="A560" t="str">
        <f t="shared" si="26"/>
        <v>1498-3656</v>
      </c>
      <c r="B560">
        <f>INDEX(Descriptions!$C$4:$C$736,MATCH($A560,Descriptions!$B$4:$B$736,))</f>
        <v>0</v>
      </c>
      <c r="C560" s="9">
        <f t="shared" si="24"/>
        <v>20700</v>
      </c>
      <c r="D560" s="9">
        <f t="shared" si="25"/>
        <v>21700</v>
      </c>
      <c r="E560" s="2"/>
      <c r="F560">
        <v>1498</v>
      </c>
      <c r="G560">
        <v>3656</v>
      </c>
      <c r="H560">
        <v>1859.49</v>
      </c>
      <c r="I560">
        <v>1788.49</v>
      </c>
      <c r="J560">
        <v>666.51</v>
      </c>
      <c r="K560">
        <v>165.89</v>
      </c>
      <c r="L560">
        <v>656.59</v>
      </c>
      <c r="M560">
        <v>254.46</v>
      </c>
      <c r="N560">
        <v>101.04</v>
      </c>
      <c r="O560">
        <v>0</v>
      </c>
      <c r="P560">
        <v>15</v>
      </c>
      <c r="Q560" s="2"/>
      <c r="R560">
        <v>1498</v>
      </c>
      <c r="S560">
        <v>3656</v>
      </c>
      <c r="T560">
        <v>1690.55</v>
      </c>
      <c r="U560">
        <v>1649.83</v>
      </c>
      <c r="V560">
        <v>538.75</v>
      </c>
      <c r="W560">
        <v>174.63</v>
      </c>
      <c r="X560">
        <v>725.01</v>
      </c>
      <c r="Y560">
        <v>121.44</v>
      </c>
      <c r="Z560">
        <v>112.72</v>
      </c>
      <c r="AA560">
        <v>0</v>
      </c>
      <c r="AB560">
        <v>18</v>
      </c>
    </row>
    <row r="561" spans="1:28" x14ac:dyDescent="0.15">
      <c r="A561" t="str">
        <f t="shared" si="26"/>
        <v>1481-3656</v>
      </c>
      <c r="B561">
        <f>INDEX(Descriptions!$C$4:$C$736,MATCH($A561,Descriptions!$B$4:$B$736,))</f>
        <v>0</v>
      </c>
      <c r="C561" s="9">
        <f t="shared" si="24"/>
        <v>21400</v>
      </c>
      <c r="D561" s="9">
        <f t="shared" si="25"/>
        <v>22400</v>
      </c>
      <c r="E561" s="2"/>
      <c r="F561">
        <v>1481</v>
      </c>
      <c r="G561">
        <v>3656</v>
      </c>
      <c r="H561">
        <v>1424.3</v>
      </c>
      <c r="I561">
        <v>1422.95</v>
      </c>
      <c r="J561">
        <v>337.14</v>
      </c>
      <c r="K561">
        <v>128.44</v>
      </c>
      <c r="L561">
        <v>588.16999999999996</v>
      </c>
      <c r="M561">
        <v>156.53</v>
      </c>
      <c r="N561">
        <v>199.02</v>
      </c>
      <c r="O561">
        <v>0</v>
      </c>
      <c r="P561">
        <v>15</v>
      </c>
      <c r="Q561" s="2"/>
      <c r="R561">
        <v>1481</v>
      </c>
      <c r="S561">
        <v>3656</v>
      </c>
      <c r="T561">
        <v>2098.06</v>
      </c>
      <c r="U561">
        <v>2096.41</v>
      </c>
      <c r="V561">
        <v>773.4</v>
      </c>
      <c r="W561">
        <v>120.97</v>
      </c>
      <c r="X561">
        <v>949.81</v>
      </c>
      <c r="Y561">
        <v>125.09</v>
      </c>
      <c r="Z561">
        <v>110.79</v>
      </c>
      <c r="AA561">
        <v>0</v>
      </c>
      <c r="AB561">
        <v>18</v>
      </c>
    </row>
    <row r="562" spans="1:28" x14ac:dyDescent="0.15">
      <c r="A562" t="str">
        <f t="shared" si="26"/>
        <v>3656-3657</v>
      </c>
      <c r="B562">
        <f>INDEX(Descriptions!$C$4:$C$736,MATCH($A562,Descriptions!$B$4:$B$736,))</f>
        <v>0</v>
      </c>
      <c r="C562" s="9">
        <f t="shared" si="24"/>
        <v>2500</v>
      </c>
      <c r="D562" s="9">
        <f t="shared" si="25"/>
        <v>2600</v>
      </c>
      <c r="E562" s="2"/>
      <c r="F562">
        <v>3656</v>
      </c>
      <c r="G562">
        <v>3657</v>
      </c>
      <c r="H562">
        <v>204.15</v>
      </c>
      <c r="I562">
        <v>198.83</v>
      </c>
      <c r="J562">
        <v>58.31</v>
      </c>
      <c r="K562">
        <v>16.63</v>
      </c>
      <c r="L562">
        <v>108.68</v>
      </c>
      <c r="M562">
        <v>12.48</v>
      </c>
      <c r="N562">
        <v>8.06</v>
      </c>
      <c r="O562">
        <v>0</v>
      </c>
      <c r="P562">
        <v>0</v>
      </c>
      <c r="Q562" s="2"/>
      <c r="R562">
        <v>3656</v>
      </c>
      <c r="S562">
        <v>3657</v>
      </c>
      <c r="T562">
        <v>221.65</v>
      </c>
      <c r="U562">
        <v>218.81</v>
      </c>
      <c r="V562">
        <v>14.79</v>
      </c>
      <c r="W562">
        <v>19.25</v>
      </c>
      <c r="X562">
        <v>161.52000000000001</v>
      </c>
      <c r="Y562">
        <v>16.22</v>
      </c>
      <c r="Z562">
        <v>9.8699999999999992</v>
      </c>
      <c r="AA562">
        <v>0</v>
      </c>
      <c r="AB562">
        <v>0</v>
      </c>
    </row>
    <row r="563" spans="1:28" x14ac:dyDescent="0.15">
      <c r="A563" t="str">
        <f t="shared" si="26"/>
        <v>1533-3715</v>
      </c>
      <c r="B563">
        <f>INDEX(Descriptions!$C$4:$C$736,MATCH($A563,Descriptions!$B$4:$B$736,))</f>
        <v>0</v>
      </c>
      <c r="C563" s="9">
        <f t="shared" si="24"/>
        <v>10800</v>
      </c>
      <c r="D563" s="9">
        <f t="shared" si="25"/>
        <v>11300</v>
      </c>
      <c r="E563" s="2"/>
      <c r="F563">
        <v>1533</v>
      </c>
      <c r="G563">
        <v>3715</v>
      </c>
      <c r="H563">
        <v>685.07</v>
      </c>
      <c r="I563">
        <v>665.75</v>
      </c>
      <c r="J563">
        <v>257.16000000000003</v>
      </c>
      <c r="K563">
        <v>36.81</v>
      </c>
      <c r="L563">
        <v>260.06</v>
      </c>
      <c r="M563">
        <v>63.97</v>
      </c>
      <c r="N563">
        <v>67.069999999999993</v>
      </c>
      <c r="O563">
        <v>0</v>
      </c>
      <c r="P563">
        <v>0</v>
      </c>
      <c r="Q563" s="2"/>
      <c r="R563">
        <v>1533</v>
      </c>
      <c r="S563">
        <v>3715</v>
      </c>
      <c r="T563">
        <v>1138.03</v>
      </c>
      <c r="U563">
        <v>1104.19</v>
      </c>
      <c r="V563">
        <v>569.22</v>
      </c>
      <c r="W563">
        <v>53.41</v>
      </c>
      <c r="X563">
        <v>417.51</v>
      </c>
      <c r="Y563">
        <v>64.7</v>
      </c>
      <c r="Z563">
        <v>33.18</v>
      </c>
      <c r="AA563">
        <v>0</v>
      </c>
      <c r="AB563">
        <v>0</v>
      </c>
    </row>
    <row r="564" spans="1:28" x14ac:dyDescent="0.15">
      <c r="A564" t="str">
        <f t="shared" si="26"/>
        <v>2370-3717</v>
      </c>
      <c r="B564">
        <f>INDEX(Descriptions!$C$4:$C$736,MATCH($A564,Descriptions!$B$4:$B$736,))</f>
        <v>0</v>
      </c>
      <c r="C564" s="9">
        <f t="shared" si="24"/>
        <v>100</v>
      </c>
      <c r="D564" s="9">
        <f t="shared" si="25"/>
        <v>100</v>
      </c>
      <c r="E564" s="2"/>
      <c r="F564">
        <v>2370</v>
      </c>
      <c r="G564">
        <v>3717</v>
      </c>
      <c r="H564">
        <v>7.99</v>
      </c>
      <c r="I564">
        <v>7.94</v>
      </c>
      <c r="J564">
        <v>1.03</v>
      </c>
      <c r="K564">
        <v>0.28999999999999998</v>
      </c>
      <c r="L564">
        <v>6.42</v>
      </c>
      <c r="M564">
        <v>0</v>
      </c>
      <c r="N564">
        <v>0.25</v>
      </c>
      <c r="O564">
        <v>0</v>
      </c>
      <c r="P564">
        <v>0</v>
      </c>
      <c r="Q564" s="2"/>
      <c r="R564">
        <v>2370</v>
      </c>
      <c r="S564">
        <v>3717</v>
      </c>
      <c r="T564">
        <v>7.02</v>
      </c>
      <c r="U564">
        <v>6.92</v>
      </c>
      <c r="V564">
        <v>3.29</v>
      </c>
      <c r="W564">
        <v>0.17</v>
      </c>
      <c r="X564">
        <v>3.42</v>
      </c>
      <c r="Y564">
        <v>0</v>
      </c>
      <c r="Z564">
        <v>0.14000000000000001</v>
      </c>
      <c r="AA564">
        <v>0</v>
      </c>
      <c r="AB564">
        <v>0</v>
      </c>
    </row>
    <row r="565" spans="1:28" x14ac:dyDescent="0.15">
      <c r="A565" t="str">
        <f t="shared" si="26"/>
        <v>2355-3718</v>
      </c>
      <c r="B565">
        <f>INDEX(Descriptions!$C$4:$C$736,MATCH($A565,Descriptions!$B$4:$B$736,))</f>
        <v>0</v>
      </c>
      <c r="C565" s="9">
        <f t="shared" si="24"/>
        <v>300</v>
      </c>
      <c r="D565" s="9">
        <f t="shared" si="25"/>
        <v>300</v>
      </c>
      <c r="E565" s="2"/>
      <c r="F565">
        <v>2355</v>
      </c>
      <c r="G565">
        <v>3718</v>
      </c>
      <c r="H565">
        <v>7.54</v>
      </c>
      <c r="I565">
        <v>7.52</v>
      </c>
      <c r="J565">
        <v>1.72</v>
      </c>
      <c r="K565">
        <v>0.28000000000000003</v>
      </c>
      <c r="L565">
        <v>5.36</v>
      </c>
      <c r="M565">
        <v>0</v>
      </c>
      <c r="N565">
        <v>0.18</v>
      </c>
      <c r="O565">
        <v>0</v>
      </c>
      <c r="P565">
        <v>0</v>
      </c>
      <c r="Q565" s="2"/>
      <c r="R565">
        <v>2355</v>
      </c>
      <c r="S565">
        <v>3718</v>
      </c>
      <c r="T565">
        <v>39.18</v>
      </c>
      <c r="U565">
        <v>38.94</v>
      </c>
      <c r="V565">
        <v>20.96</v>
      </c>
      <c r="W565">
        <v>0.78</v>
      </c>
      <c r="X565">
        <v>17.2</v>
      </c>
      <c r="Y565">
        <v>0</v>
      </c>
      <c r="Z565">
        <v>0.24</v>
      </c>
      <c r="AA565">
        <v>0</v>
      </c>
      <c r="AB565">
        <v>0</v>
      </c>
    </row>
    <row r="566" spans="1:28" x14ac:dyDescent="0.15">
      <c r="A566" t="str">
        <f t="shared" si="26"/>
        <v>2375-3719</v>
      </c>
      <c r="B566" t="str">
        <f>INDEX(Descriptions!$C$4:$C$736,MATCH($A566,Descriptions!$B$4:$B$736,))</f>
        <v>Cleveland Rd NB from the roundabout with Sandy Ln W/Cotswold Rd/Sandy Ln to the T-junction with Ulverstone Ave - 1 lane.</v>
      </c>
      <c r="C566" s="9">
        <f t="shared" si="24"/>
        <v>3100</v>
      </c>
      <c r="D566" s="9">
        <f t="shared" si="25"/>
        <v>3200</v>
      </c>
      <c r="E566" s="2"/>
      <c r="F566">
        <v>2375</v>
      </c>
      <c r="G566">
        <v>3719</v>
      </c>
      <c r="H566">
        <v>229.11</v>
      </c>
      <c r="I566">
        <v>223.82</v>
      </c>
      <c r="J566">
        <v>69.510000000000005</v>
      </c>
      <c r="K566">
        <v>18.2</v>
      </c>
      <c r="L566">
        <v>103.92</v>
      </c>
      <c r="M566">
        <v>35.6</v>
      </c>
      <c r="N566">
        <v>1.88</v>
      </c>
      <c r="O566">
        <v>0</v>
      </c>
      <c r="P566">
        <v>0</v>
      </c>
      <c r="Q566" s="2"/>
      <c r="R566">
        <v>2375</v>
      </c>
      <c r="S566">
        <v>3719</v>
      </c>
      <c r="T566">
        <v>307.07</v>
      </c>
      <c r="U566">
        <v>294.01</v>
      </c>
      <c r="V566">
        <v>159.07</v>
      </c>
      <c r="W566">
        <v>18.600000000000001</v>
      </c>
      <c r="X566">
        <v>127.72</v>
      </c>
      <c r="Y566">
        <v>0.72</v>
      </c>
      <c r="Z566">
        <v>0.95</v>
      </c>
      <c r="AA566">
        <v>0</v>
      </c>
      <c r="AB566">
        <v>0</v>
      </c>
    </row>
    <row r="567" spans="1:28" x14ac:dyDescent="0.15">
      <c r="A567" t="str">
        <f t="shared" si="26"/>
        <v>3720-3719</v>
      </c>
      <c r="B567">
        <f>INDEX(Descriptions!$C$4:$C$736,MATCH($A567,Descriptions!$B$4:$B$736,))</f>
        <v>0</v>
      </c>
      <c r="C567" s="9">
        <f t="shared" si="24"/>
        <v>1200</v>
      </c>
      <c r="D567" s="9">
        <f t="shared" si="25"/>
        <v>1300</v>
      </c>
      <c r="E567" s="2"/>
      <c r="F567">
        <v>3720</v>
      </c>
      <c r="G567">
        <v>3719</v>
      </c>
      <c r="H567">
        <v>109.23</v>
      </c>
      <c r="I567">
        <v>109.23</v>
      </c>
      <c r="J567">
        <v>46.57</v>
      </c>
      <c r="K567">
        <v>2.98</v>
      </c>
      <c r="L567">
        <v>54.04</v>
      </c>
      <c r="M567">
        <v>4.17</v>
      </c>
      <c r="N567">
        <v>1.47</v>
      </c>
      <c r="O567">
        <v>0</v>
      </c>
      <c r="P567">
        <v>0</v>
      </c>
      <c r="Q567" s="2"/>
      <c r="R567">
        <v>3720</v>
      </c>
      <c r="S567">
        <v>3719</v>
      </c>
      <c r="T567">
        <v>83.25</v>
      </c>
      <c r="U567">
        <v>83.25</v>
      </c>
      <c r="V567">
        <v>8.57</v>
      </c>
      <c r="W567">
        <v>3.29</v>
      </c>
      <c r="X567">
        <v>68.38</v>
      </c>
      <c r="Y567">
        <v>1.5</v>
      </c>
      <c r="Z567">
        <v>1.5</v>
      </c>
      <c r="AA567">
        <v>0</v>
      </c>
      <c r="AB567">
        <v>0</v>
      </c>
    </row>
    <row r="568" spans="1:28" x14ac:dyDescent="0.15">
      <c r="A568" t="str">
        <f t="shared" si="26"/>
        <v>2820-3719</v>
      </c>
      <c r="B568">
        <f>INDEX(Descriptions!$C$4:$C$736,MATCH($A568,Descriptions!$B$4:$B$736,))</f>
        <v>0</v>
      </c>
      <c r="C568" s="9">
        <f t="shared" si="24"/>
        <v>1500</v>
      </c>
      <c r="D568" s="9">
        <f t="shared" si="25"/>
        <v>1600</v>
      </c>
      <c r="E568" s="2"/>
      <c r="F568">
        <v>2820</v>
      </c>
      <c r="G568">
        <v>3719</v>
      </c>
      <c r="H568">
        <v>143.61000000000001</v>
      </c>
      <c r="I568">
        <v>143.28</v>
      </c>
      <c r="J568">
        <v>93.33</v>
      </c>
      <c r="K568">
        <v>2.76</v>
      </c>
      <c r="L568">
        <v>44.09</v>
      </c>
      <c r="M568">
        <v>2.52</v>
      </c>
      <c r="N568">
        <v>0.92</v>
      </c>
      <c r="O568">
        <v>0</v>
      </c>
      <c r="P568">
        <v>0</v>
      </c>
      <c r="Q568" s="2"/>
      <c r="R568">
        <v>2820</v>
      </c>
      <c r="S568">
        <v>3719</v>
      </c>
      <c r="T568">
        <v>103.04</v>
      </c>
      <c r="U568">
        <v>102.46</v>
      </c>
      <c r="V568">
        <v>30.22</v>
      </c>
      <c r="W568">
        <v>3.2</v>
      </c>
      <c r="X568">
        <v>65.86</v>
      </c>
      <c r="Y568">
        <v>2.95</v>
      </c>
      <c r="Z568">
        <v>0.81</v>
      </c>
      <c r="AA568">
        <v>0</v>
      </c>
      <c r="AB568">
        <v>0</v>
      </c>
    </row>
    <row r="569" spans="1:28" x14ac:dyDescent="0.15">
      <c r="A569" t="str">
        <f t="shared" si="26"/>
        <v>3719-3720</v>
      </c>
      <c r="B569">
        <f>INDEX(Descriptions!$C$4:$C$736,MATCH($A569,Descriptions!$B$4:$B$736,))</f>
        <v>0</v>
      </c>
      <c r="C569" s="9">
        <f t="shared" si="24"/>
        <v>700</v>
      </c>
      <c r="D569" s="9">
        <f t="shared" si="25"/>
        <v>700</v>
      </c>
      <c r="E569" s="2"/>
      <c r="F569">
        <v>3719</v>
      </c>
      <c r="G569">
        <v>3720</v>
      </c>
      <c r="H569">
        <v>38.119999999999997</v>
      </c>
      <c r="I569">
        <v>37.82</v>
      </c>
      <c r="J569">
        <v>4.5199999999999996</v>
      </c>
      <c r="K569">
        <v>1.51</v>
      </c>
      <c r="L569">
        <v>28.64</v>
      </c>
      <c r="M569">
        <v>2.36</v>
      </c>
      <c r="N569">
        <v>1.0900000000000001</v>
      </c>
      <c r="O569">
        <v>0</v>
      </c>
      <c r="P569">
        <v>0</v>
      </c>
      <c r="Q569" s="2"/>
      <c r="R569">
        <v>3719</v>
      </c>
      <c r="S569">
        <v>3720</v>
      </c>
      <c r="T569">
        <v>79.36</v>
      </c>
      <c r="U569">
        <v>77.81</v>
      </c>
      <c r="V569">
        <v>28.42</v>
      </c>
      <c r="W569">
        <v>2.06</v>
      </c>
      <c r="X569">
        <v>44.82</v>
      </c>
      <c r="Y569">
        <v>3.04</v>
      </c>
      <c r="Z569">
        <v>1.03</v>
      </c>
      <c r="AA569">
        <v>0</v>
      </c>
      <c r="AB569">
        <v>0</v>
      </c>
    </row>
    <row r="570" spans="1:28" x14ac:dyDescent="0.15">
      <c r="A570" t="str">
        <f t="shared" si="26"/>
        <v>2384-3721</v>
      </c>
      <c r="B570">
        <f>INDEX(Descriptions!$C$4:$C$736,MATCH($A570,Descriptions!$B$4:$B$736,))</f>
        <v>0</v>
      </c>
      <c r="C570" s="9">
        <f t="shared" si="24"/>
        <v>700</v>
      </c>
      <c r="D570" s="9">
        <f t="shared" si="25"/>
        <v>700</v>
      </c>
      <c r="E570" s="2"/>
      <c r="F570">
        <v>2384</v>
      </c>
      <c r="G570">
        <v>3721</v>
      </c>
      <c r="H570">
        <v>20.89</v>
      </c>
      <c r="I570">
        <v>20.66</v>
      </c>
      <c r="J570">
        <v>3.59</v>
      </c>
      <c r="K570">
        <v>0.64</v>
      </c>
      <c r="L570">
        <v>16.11</v>
      </c>
      <c r="M570">
        <v>0.44</v>
      </c>
      <c r="N570">
        <v>0.1</v>
      </c>
      <c r="O570">
        <v>0</v>
      </c>
      <c r="P570">
        <v>0</v>
      </c>
      <c r="Q570" s="2"/>
      <c r="R570">
        <v>2384</v>
      </c>
      <c r="S570">
        <v>3721</v>
      </c>
      <c r="T570">
        <v>95.81</v>
      </c>
      <c r="U570">
        <v>94.24</v>
      </c>
      <c r="V570">
        <v>32.700000000000003</v>
      </c>
      <c r="W570">
        <v>2.57</v>
      </c>
      <c r="X570">
        <v>59.06</v>
      </c>
      <c r="Y570">
        <v>0.9</v>
      </c>
      <c r="Z570">
        <v>0.57999999999999996</v>
      </c>
      <c r="AA570">
        <v>0</v>
      </c>
      <c r="AB570">
        <v>0</v>
      </c>
    </row>
    <row r="571" spans="1:28" x14ac:dyDescent="0.15">
      <c r="A571" t="str">
        <f t="shared" si="26"/>
        <v>2432-3721</v>
      </c>
      <c r="B571">
        <f>INDEX(Descriptions!$C$4:$C$736,MATCH($A571,Descriptions!$B$4:$B$736,))</f>
        <v>0</v>
      </c>
      <c r="C571" s="9">
        <f t="shared" si="24"/>
        <v>200</v>
      </c>
      <c r="D571" s="9">
        <f t="shared" si="25"/>
        <v>200</v>
      </c>
      <c r="E571" s="2"/>
      <c r="F571">
        <v>2432</v>
      </c>
      <c r="G571">
        <v>3721</v>
      </c>
      <c r="H571">
        <v>24.72</v>
      </c>
      <c r="I571">
        <v>24.56</v>
      </c>
      <c r="J571">
        <v>11.8</v>
      </c>
      <c r="K571">
        <v>0.28999999999999998</v>
      </c>
      <c r="L571">
        <v>12.1</v>
      </c>
      <c r="M571">
        <v>0.18</v>
      </c>
      <c r="N571">
        <v>0.35</v>
      </c>
      <c r="O571">
        <v>0</v>
      </c>
      <c r="P571">
        <v>0</v>
      </c>
      <c r="Q571" s="2"/>
      <c r="R571">
        <v>2432</v>
      </c>
      <c r="S571">
        <v>3721</v>
      </c>
      <c r="T571">
        <v>16.010000000000002</v>
      </c>
      <c r="U571">
        <v>15.77</v>
      </c>
      <c r="V571">
        <v>2.96</v>
      </c>
      <c r="W571">
        <v>0.33</v>
      </c>
      <c r="X571">
        <v>12.57</v>
      </c>
      <c r="Y571">
        <v>0.1</v>
      </c>
      <c r="Z571">
        <v>0.04</v>
      </c>
      <c r="AA571">
        <v>0</v>
      </c>
      <c r="AB571">
        <v>0</v>
      </c>
    </row>
    <row r="572" spans="1:28" x14ac:dyDescent="0.15">
      <c r="A572" t="str">
        <f t="shared" si="26"/>
        <v>2384-3724</v>
      </c>
      <c r="B572">
        <f>INDEX(Descriptions!$C$4:$C$736,MATCH($A572,Descriptions!$B$4:$B$736,))</f>
        <v>0</v>
      </c>
      <c r="C572" s="9">
        <f t="shared" si="24"/>
        <v>1800</v>
      </c>
      <c r="D572" s="9">
        <f t="shared" si="25"/>
        <v>1900</v>
      </c>
      <c r="E572" s="2"/>
      <c r="F572">
        <v>2384</v>
      </c>
      <c r="G572">
        <v>3724</v>
      </c>
      <c r="H572">
        <v>194.39</v>
      </c>
      <c r="I572">
        <v>192.59</v>
      </c>
      <c r="J572">
        <v>105.57</v>
      </c>
      <c r="K572">
        <v>3.27</v>
      </c>
      <c r="L572">
        <v>64.88</v>
      </c>
      <c r="M572">
        <v>2.13</v>
      </c>
      <c r="N572">
        <v>3.53</v>
      </c>
      <c r="O572">
        <v>0</v>
      </c>
      <c r="P572">
        <v>15</v>
      </c>
      <c r="Q572" s="2"/>
      <c r="R572">
        <v>2384</v>
      </c>
      <c r="S572">
        <v>3724</v>
      </c>
      <c r="T572">
        <v>105.64</v>
      </c>
      <c r="U572">
        <v>103.94</v>
      </c>
      <c r="V572">
        <v>18.55</v>
      </c>
      <c r="W572">
        <v>3.22</v>
      </c>
      <c r="X572">
        <v>82.05</v>
      </c>
      <c r="Y572">
        <v>1.3</v>
      </c>
      <c r="Z572">
        <v>0.52</v>
      </c>
      <c r="AA572">
        <v>0</v>
      </c>
      <c r="AB572">
        <v>0</v>
      </c>
    </row>
    <row r="573" spans="1:28" x14ac:dyDescent="0.15">
      <c r="A573" t="str">
        <f t="shared" si="26"/>
        <v>1452-3788</v>
      </c>
      <c r="B573">
        <f>INDEX(Descriptions!$C$4:$C$736,MATCH($A573,Descriptions!$B$4:$B$736,))</f>
        <v>0</v>
      </c>
      <c r="C573" s="9">
        <f t="shared" si="24"/>
        <v>400</v>
      </c>
      <c r="D573" s="9">
        <f t="shared" si="25"/>
        <v>400</v>
      </c>
      <c r="E573" s="2"/>
      <c r="F573">
        <v>1452</v>
      </c>
      <c r="G573">
        <v>3788</v>
      </c>
      <c r="H573">
        <v>38.42</v>
      </c>
      <c r="I573">
        <v>38.020000000000003</v>
      </c>
      <c r="J573">
        <v>20.83</v>
      </c>
      <c r="K573">
        <v>0.8</v>
      </c>
      <c r="L573">
        <v>4.46</v>
      </c>
      <c r="M573">
        <v>11.34</v>
      </c>
      <c r="N573">
        <v>0.99</v>
      </c>
      <c r="O573">
        <v>0</v>
      </c>
      <c r="P573">
        <v>0</v>
      </c>
      <c r="Q573" s="2"/>
      <c r="R573">
        <v>1452</v>
      </c>
      <c r="S573">
        <v>3788</v>
      </c>
      <c r="T573">
        <v>23.86</v>
      </c>
      <c r="U573">
        <v>23.57</v>
      </c>
      <c r="V573">
        <v>5.42</v>
      </c>
      <c r="W573">
        <v>0.96</v>
      </c>
      <c r="X573">
        <v>6.01</v>
      </c>
      <c r="Y573">
        <v>11.34</v>
      </c>
      <c r="Z573">
        <v>0.14000000000000001</v>
      </c>
      <c r="AA573">
        <v>0</v>
      </c>
      <c r="AB573">
        <v>0</v>
      </c>
    </row>
    <row r="574" spans="1:28" x14ac:dyDescent="0.15">
      <c r="A574" t="str">
        <f t="shared" si="26"/>
        <v>1452-3789</v>
      </c>
      <c r="B574">
        <f>INDEX(Descriptions!$C$4:$C$736,MATCH($A574,Descriptions!$B$4:$B$736,))</f>
        <v>0</v>
      </c>
      <c r="C574" s="9">
        <f t="shared" si="24"/>
        <v>1000</v>
      </c>
      <c r="D574" s="9">
        <f t="shared" si="25"/>
        <v>1000</v>
      </c>
      <c r="E574" s="2"/>
      <c r="F574">
        <v>1452</v>
      </c>
      <c r="G574">
        <v>3789</v>
      </c>
      <c r="H574">
        <v>83.93</v>
      </c>
      <c r="I574">
        <v>83.01</v>
      </c>
      <c r="J574">
        <v>4.8600000000000003</v>
      </c>
      <c r="K574">
        <v>4.8499999999999996</v>
      </c>
      <c r="L574">
        <v>70.430000000000007</v>
      </c>
      <c r="M574">
        <v>3.29</v>
      </c>
      <c r="N574">
        <v>0.5</v>
      </c>
      <c r="O574">
        <v>0</v>
      </c>
      <c r="P574">
        <v>0</v>
      </c>
      <c r="Q574" s="2"/>
      <c r="R574">
        <v>1452</v>
      </c>
      <c r="S574">
        <v>3789</v>
      </c>
      <c r="T574">
        <v>80.59</v>
      </c>
      <c r="U574">
        <v>79.599999999999994</v>
      </c>
      <c r="V574">
        <v>7.39</v>
      </c>
      <c r="W574">
        <v>4.3</v>
      </c>
      <c r="X574">
        <v>65.61</v>
      </c>
      <c r="Y574">
        <v>3.24</v>
      </c>
      <c r="Z574">
        <v>0.06</v>
      </c>
      <c r="AA574">
        <v>0</v>
      </c>
      <c r="AB574">
        <v>0</v>
      </c>
    </row>
    <row r="575" spans="1:28" x14ac:dyDescent="0.15">
      <c r="A575" t="str">
        <f t="shared" si="26"/>
        <v>2432-3795</v>
      </c>
      <c r="B575">
        <f>INDEX(Descriptions!$C$4:$C$736,MATCH($A575,Descriptions!$B$4:$B$736,))</f>
        <v>0</v>
      </c>
      <c r="C575" s="9">
        <f t="shared" si="24"/>
        <v>0</v>
      </c>
      <c r="D575" s="9">
        <f t="shared" si="25"/>
        <v>0</v>
      </c>
      <c r="E575" s="2"/>
      <c r="F575">
        <v>2432</v>
      </c>
      <c r="G575">
        <v>3795</v>
      </c>
      <c r="H575">
        <v>1.41</v>
      </c>
      <c r="I575">
        <v>1.41</v>
      </c>
      <c r="J575">
        <v>0.28000000000000003</v>
      </c>
      <c r="K575">
        <v>0.03</v>
      </c>
      <c r="L575">
        <v>0.87</v>
      </c>
      <c r="M575">
        <v>0.24</v>
      </c>
      <c r="N575">
        <v>0</v>
      </c>
      <c r="O575">
        <v>0</v>
      </c>
      <c r="P575">
        <v>0</v>
      </c>
      <c r="Q575" s="2"/>
      <c r="R575">
        <v>2432</v>
      </c>
      <c r="S575">
        <v>3795</v>
      </c>
      <c r="T575">
        <v>1.03</v>
      </c>
      <c r="U575">
        <v>1.02</v>
      </c>
      <c r="V575">
        <v>0.2</v>
      </c>
      <c r="W575">
        <v>0.02</v>
      </c>
      <c r="X575">
        <v>0.62</v>
      </c>
      <c r="Y575">
        <v>0.19</v>
      </c>
      <c r="Z575">
        <v>0</v>
      </c>
      <c r="AA575">
        <v>0</v>
      </c>
      <c r="AB575">
        <v>0</v>
      </c>
    </row>
    <row r="576" spans="1:28" x14ac:dyDescent="0.15">
      <c r="A576" t="str">
        <f t="shared" si="26"/>
        <v>2330-4006</v>
      </c>
      <c r="B576">
        <f>INDEX(Descriptions!$C$4:$C$736,MATCH($A576,Descriptions!$B$4:$B$736,))</f>
        <v>0</v>
      </c>
      <c r="C576" s="9">
        <f t="shared" si="24"/>
        <v>3600</v>
      </c>
      <c r="D576" s="9">
        <f t="shared" si="25"/>
        <v>3800</v>
      </c>
      <c r="E576" s="2"/>
      <c r="F576">
        <v>2330</v>
      </c>
      <c r="G576">
        <v>4006</v>
      </c>
      <c r="H576">
        <v>150.63999999999999</v>
      </c>
      <c r="I576">
        <v>150.12</v>
      </c>
      <c r="J576">
        <v>44.6</v>
      </c>
      <c r="K576">
        <v>4.4800000000000004</v>
      </c>
      <c r="L576">
        <v>43</v>
      </c>
      <c r="M576">
        <v>42.45</v>
      </c>
      <c r="N576">
        <v>8.61</v>
      </c>
      <c r="O576">
        <v>0</v>
      </c>
      <c r="P576">
        <v>7.5</v>
      </c>
      <c r="Q576" s="2"/>
      <c r="R576">
        <v>2330</v>
      </c>
      <c r="S576">
        <v>4006</v>
      </c>
      <c r="T576">
        <v>438.79</v>
      </c>
      <c r="U576">
        <v>434.17</v>
      </c>
      <c r="V576">
        <v>261.32</v>
      </c>
      <c r="W576">
        <v>9.6</v>
      </c>
      <c r="X576">
        <v>131.03</v>
      </c>
      <c r="Y576">
        <v>20.47</v>
      </c>
      <c r="Z576">
        <v>7.37</v>
      </c>
      <c r="AA576">
        <v>0</v>
      </c>
      <c r="AB576">
        <v>9</v>
      </c>
    </row>
    <row r="577" spans="1:28" x14ac:dyDescent="0.15">
      <c r="A577" t="str">
        <f t="shared" si="26"/>
        <v>2436-4006</v>
      </c>
      <c r="B577">
        <f>INDEX(Descriptions!$C$4:$C$736,MATCH($A577,Descriptions!$B$4:$B$736,))</f>
        <v>0</v>
      </c>
      <c r="C577" s="9">
        <f t="shared" si="24"/>
        <v>2900</v>
      </c>
      <c r="D577" s="9">
        <f t="shared" si="25"/>
        <v>3000</v>
      </c>
      <c r="E577" s="2"/>
      <c r="F577">
        <v>2436</v>
      </c>
      <c r="G577">
        <v>4006</v>
      </c>
      <c r="H577">
        <v>314.49</v>
      </c>
      <c r="I577">
        <v>313.31</v>
      </c>
      <c r="J577">
        <v>172.6</v>
      </c>
      <c r="K577">
        <v>9.01</v>
      </c>
      <c r="L577">
        <v>91.19</v>
      </c>
      <c r="M577">
        <v>34.14</v>
      </c>
      <c r="N577">
        <v>5.0599999999999996</v>
      </c>
      <c r="O577">
        <v>0</v>
      </c>
      <c r="P577">
        <v>2.5</v>
      </c>
      <c r="Q577" s="2"/>
      <c r="R577">
        <v>2436</v>
      </c>
      <c r="S577">
        <v>4006</v>
      </c>
      <c r="T577">
        <v>178.08</v>
      </c>
      <c r="U577">
        <v>176.56</v>
      </c>
      <c r="V577">
        <v>43.94</v>
      </c>
      <c r="W577">
        <v>8.41</v>
      </c>
      <c r="X577">
        <v>99.64</v>
      </c>
      <c r="Y577">
        <v>15.27</v>
      </c>
      <c r="Z577">
        <v>4.82</v>
      </c>
      <c r="AA577">
        <v>0</v>
      </c>
      <c r="AB577">
        <v>6</v>
      </c>
    </row>
    <row r="578" spans="1:28" x14ac:dyDescent="0.15">
      <c r="A578" t="str">
        <f t="shared" si="26"/>
        <v>2815-4007</v>
      </c>
      <c r="B578">
        <f>INDEX(Descriptions!$C$4:$C$736,MATCH($A578,Descriptions!$B$4:$B$736,))</f>
        <v>0</v>
      </c>
      <c r="C578" s="9">
        <f t="shared" si="24"/>
        <v>2900</v>
      </c>
      <c r="D578" s="9">
        <f t="shared" si="25"/>
        <v>3000</v>
      </c>
      <c r="E578" s="2"/>
      <c r="F578">
        <v>2815</v>
      </c>
      <c r="G578">
        <v>4007</v>
      </c>
      <c r="H578">
        <v>185.96</v>
      </c>
      <c r="I578">
        <v>185.54</v>
      </c>
      <c r="J578">
        <v>76.77</v>
      </c>
      <c r="K578">
        <v>3.45</v>
      </c>
      <c r="L578">
        <v>50.76</v>
      </c>
      <c r="M578">
        <v>32.64</v>
      </c>
      <c r="N578">
        <v>7.34</v>
      </c>
      <c r="O578">
        <v>0</v>
      </c>
      <c r="P578">
        <v>15</v>
      </c>
      <c r="Q578" s="2"/>
      <c r="R578">
        <v>2815</v>
      </c>
      <c r="S578">
        <v>4007</v>
      </c>
      <c r="T578">
        <v>296.19</v>
      </c>
      <c r="U578">
        <v>293.88</v>
      </c>
      <c r="V578">
        <v>158.82</v>
      </c>
      <c r="W578">
        <v>6.14</v>
      </c>
      <c r="X578">
        <v>99.16</v>
      </c>
      <c r="Y578">
        <v>7.86</v>
      </c>
      <c r="Z578">
        <v>6.22</v>
      </c>
      <c r="AA578">
        <v>0</v>
      </c>
      <c r="AB578">
        <v>18</v>
      </c>
    </row>
    <row r="579" spans="1:28" x14ac:dyDescent="0.15">
      <c r="A579" t="str">
        <f t="shared" si="26"/>
        <v>2331-4007</v>
      </c>
      <c r="B579">
        <f>INDEX(Descriptions!$C$4:$C$736,MATCH($A579,Descriptions!$B$4:$B$736,))</f>
        <v>0</v>
      </c>
      <c r="C579" s="9">
        <f t="shared" si="24"/>
        <v>2300</v>
      </c>
      <c r="D579" s="9">
        <f t="shared" si="25"/>
        <v>2400</v>
      </c>
      <c r="E579" s="2"/>
      <c r="F579">
        <v>2331</v>
      </c>
      <c r="G579">
        <v>4007</v>
      </c>
      <c r="H579">
        <v>241.72</v>
      </c>
      <c r="I579">
        <v>240.28</v>
      </c>
      <c r="J579">
        <v>129</v>
      </c>
      <c r="K579">
        <v>6.63</v>
      </c>
      <c r="L579">
        <v>74.03</v>
      </c>
      <c r="M579">
        <v>25.92</v>
      </c>
      <c r="N579">
        <v>3.63</v>
      </c>
      <c r="O579">
        <v>0</v>
      </c>
      <c r="P579">
        <v>2.5</v>
      </c>
      <c r="Q579" s="2"/>
      <c r="R579">
        <v>2331</v>
      </c>
      <c r="S579">
        <v>4007</v>
      </c>
      <c r="T579">
        <v>137.29</v>
      </c>
      <c r="U579">
        <v>135.44999999999999</v>
      </c>
      <c r="V579">
        <v>45.82</v>
      </c>
      <c r="W579">
        <v>5.66</v>
      </c>
      <c r="X579">
        <v>71.959999999999994</v>
      </c>
      <c r="Y579">
        <v>5.79</v>
      </c>
      <c r="Z579">
        <v>2.06</v>
      </c>
      <c r="AA579">
        <v>0</v>
      </c>
      <c r="AB579">
        <v>6</v>
      </c>
    </row>
    <row r="580" spans="1:28" x14ac:dyDescent="0.15">
      <c r="A580" t="str">
        <f t="shared" si="26"/>
        <v>2823-4008</v>
      </c>
      <c r="B580">
        <f>INDEX(Descriptions!$C$4:$C$736,MATCH($A580,Descriptions!$B$4:$B$736,))</f>
        <v>0</v>
      </c>
      <c r="C580" s="9">
        <f t="shared" ref="C580:C643" si="27">ROUND((I580*AM_Fac+U580*PM_fac)*AADT,-2)</f>
        <v>5900</v>
      </c>
      <c r="D580" s="9">
        <f t="shared" ref="D580:D643" si="28">ROUND(C580*AAWT,-2)</f>
        <v>6200</v>
      </c>
      <c r="E580" s="2"/>
      <c r="F580">
        <v>2823</v>
      </c>
      <c r="G580">
        <v>4008</v>
      </c>
      <c r="H580">
        <v>325</v>
      </c>
      <c r="I580">
        <v>325</v>
      </c>
      <c r="J580">
        <v>109.31</v>
      </c>
      <c r="K580">
        <v>10.06</v>
      </c>
      <c r="L580">
        <v>122.18</v>
      </c>
      <c r="M580">
        <v>67.17</v>
      </c>
      <c r="N580">
        <v>8.7799999999999994</v>
      </c>
      <c r="O580">
        <v>0</v>
      </c>
      <c r="P580">
        <v>7.5</v>
      </c>
      <c r="Q580" s="2"/>
      <c r="R580">
        <v>2823</v>
      </c>
      <c r="S580">
        <v>4008</v>
      </c>
      <c r="T580">
        <v>644.87</v>
      </c>
      <c r="U580">
        <v>644.87</v>
      </c>
      <c r="V580">
        <v>356.76</v>
      </c>
      <c r="W580">
        <v>19.98</v>
      </c>
      <c r="X580">
        <v>204.91</v>
      </c>
      <c r="Y580">
        <v>37.6</v>
      </c>
      <c r="Z580">
        <v>16.63</v>
      </c>
      <c r="AA580">
        <v>0</v>
      </c>
      <c r="AB580">
        <v>9</v>
      </c>
    </row>
    <row r="581" spans="1:28" x14ac:dyDescent="0.15">
      <c r="A581" t="str">
        <f t="shared" ref="A581:A644" si="29">CONCATENATE(F581,"-",G581)</f>
        <v>2415-4008</v>
      </c>
      <c r="B581">
        <f>INDEX(Descriptions!$C$4:$C$736,MATCH($A581,Descriptions!$B$4:$B$736,))</f>
        <v>0</v>
      </c>
      <c r="C581" s="9">
        <f t="shared" si="27"/>
        <v>5400</v>
      </c>
      <c r="D581" s="9">
        <f t="shared" si="28"/>
        <v>5700</v>
      </c>
      <c r="E581" s="2"/>
      <c r="F581">
        <v>2415</v>
      </c>
      <c r="G581">
        <v>4008</v>
      </c>
      <c r="H581">
        <v>597.4</v>
      </c>
      <c r="I581">
        <v>592.29999999999995</v>
      </c>
      <c r="J581">
        <v>335.17</v>
      </c>
      <c r="K581">
        <v>19.309999999999999</v>
      </c>
      <c r="L581">
        <v>170.04</v>
      </c>
      <c r="M581">
        <v>61.67</v>
      </c>
      <c r="N581">
        <v>8.6999999999999993</v>
      </c>
      <c r="O581">
        <v>0</v>
      </c>
      <c r="P581">
        <v>2.5</v>
      </c>
      <c r="Q581" s="2"/>
      <c r="R581">
        <v>2415</v>
      </c>
      <c r="S581">
        <v>4008</v>
      </c>
      <c r="T581">
        <v>310.39999999999998</v>
      </c>
      <c r="U581">
        <v>303.29000000000002</v>
      </c>
      <c r="V581">
        <v>132.18</v>
      </c>
      <c r="W581">
        <v>10.9</v>
      </c>
      <c r="X581">
        <v>125.18</v>
      </c>
      <c r="Y581">
        <v>32.369999999999997</v>
      </c>
      <c r="Z581">
        <v>3.78</v>
      </c>
      <c r="AA581">
        <v>0</v>
      </c>
      <c r="AB581">
        <v>6</v>
      </c>
    </row>
    <row r="582" spans="1:28" x14ac:dyDescent="0.15">
      <c r="A582" t="str">
        <f t="shared" si="29"/>
        <v>2403-4009</v>
      </c>
      <c r="B582">
        <f>INDEX(Descriptions!$C$4:$C$736,MATCH($A582,Descriptions!$B$4:$B$736,))</f>
        <v>0</v>
      </c>
      <c r="C582" s="9">
        <f t="shared" si="27"/>
        <v>1000</v>
      </c>
      <c r="D582" s="9">
        <f t="shared" si="28"/>
        <v>1000</v>
      </c>
      <c r="E582" s="2"/>
      <c r="F582">
        <v>2403</v>
      </c>
      <c r="G582">
        <v>4009</v>
      </c>
      <c r="H582">
        <v>26.55</v>
      </c>
      <c r="I582">
        <v>26.47</v>
      </c>
      <c r="J582">
        <v>4.6900000000000004</v>
      </c>
      <c r="K582">
        <v>1.07</v>
      </c>
      <c r="L582">
        <v>9.93</v>
      </c>
      <c r="M582">
        <v>9.68</v>
      </c>
      <c r="N582">
        <v>1.18</v>
      </c>
      <c r="O582">
        <v>0</v>
      </c>
      <c r="P582">
        <v>0</v>
      </c>
      <c r="Q582" s="2"/>
      <c r="R582">
        <v>2403</v>
      </c>
      <c r="S582">
        <v>4009</v>
      </c>
      <c r="T582">
        <v>140.47</v>
      </c>
      <c r="U582">
        <v>139.04</v>
      </c>
      <c r="V582">
        <v>80.819999999999993</v>
      </c>
      <c r="W582">
        <v>3.44</v>
      </c>
      <c r="X582">
        <v>42.66</v>
      </c>
      <c r="Y582">
        <v>12.57</v>
      </c>
      <c r="Z582">
        <v>0.99</v>
      </c>
      <c r="AA582">
        <v>0</v>
      </c>
      <c r="AB582">
        <v>0</v>
      </c>
    </row>
    <row r="583" spans="1:28" x14ac:dyDescent="0.15">
      <c r="A583" t="str">
        <f t="shared" si="29"/>
        <v>2382-4009</v>
      </c>
      <c r="B583">
        <f>INDEX(Descriptions!$C$4:$C$736,MATCH($A583,Descriptions!$B$4:$B$736,))</f>
        <v>0</v>
      </c>
      <c r="C583" s="9">
        <f t="shared" si="27"/>
        <v>1000</v>
      </c>
      <c r="D583" s="9">
        <f t="shared" si="28"/>
        <v>1000</v>
      </c>
      <c r="E583" s="2"/>
      <c r="F583">
        <v>2382</v>
      </c>
      <c r="G583">
        <v>4009</v>
      </c>
      <c r="H583">
        <v>93.18</v>
      </c>
      <c r="I583">
        <v>92.82</v>
      </c>
      <c r="J583">
        <v>51.07</v>
      </c>
      <c r="K583">
        <v>2.02</v>
      </c>
      <c r="L583">
        <v>22.5</v>
      </c>
      <c r="M583">
        <v>8.7899999999999991</v>
      </c>
      <c r="N583">
        <v>1.3</v>
      </c>
      <c r="O583">
        <v>0</v>
      </c>
      <c r="P583">
        <v>7.5</v>
      </c>
      <c r="Q583" s="2"/>
      <c r="R583">
        <v>2382</v>
      </c>
      <c r="S583">
        <v>4009</v>
      </c>
      <c r="T583">
        <v>65.94</v>
      </c>
      <c r="U583">
        <v>65.430000000000007</v>
      </c>
      <c r="V583">
        <v>14.24</v>
      </c>
      <c r="W583">
        <v>2.5499999999999998</v>
      </c>
      <c r="X583">
        <v>28.76</v>
      </c>
      <c r="Y583">
        <v>9.08</v>
      </c>
      <c r="Z583">
        <v>2.31</v>
      </c>
      <c r="AA583">
        <v>0</v>
      </c>
      <c r="AB583">
        <v>9</v>
      </c>
    </row>
    <row r="584" spans="1:28" x14ac:dyDescent="0.15">
      <c r="A584" t="str">
        <f t="shared" si="29"/>
        <v>2372-4018</v>
      </c>
      <c r="B584">
        <f>INDEX(Descriptions!$C$4:$C$736,MATCH($A584,Descriptions!$B$4:$B$736,))</f>
        <v>0</v>
      </c>
      <c r="C584" s="9">
        <f t="shared" si="27"/>
        <v>1600</v>
      </c>
      <c r="D584" s="9">
        <f t="shared" si="28"/>
        <v>1700</v>
      </c>
      <c r="E584" s="2"/>
      <c r="F584">
        <v>2372</v>
      </c>
      <c r="G584">
        <v>4018</v>
      </c>
      <c r="H584">
        <v>186.54</v>
      </c>
      <c r="I584">
        <v>185.28</v>
      </c>
      <c r="J584">
        <v>93.14</v>
      </c>
      <c r="K584">
        <v>9.6199999999999992</v>
      </c>
      <c r="L584">
        <v>73.209999999999994</v>
      </c>
      <c r="M584">
        <v>2.13</v>
      </c>
      <c r="N584">
        <v>0.95</v>
      </c>
      <c r="O584">
        <v>0</v>
      </c>
      <c r="P584">
        <v>7.5</v>
      </c>
      <c r="Q584" s="2"/>
      <c r="R584">
        <v>2372</v>
      </c>
      <c r="S584">
        <v>4018</v>
      </c>
      <c r="T584">
        <v>89.91</v>
      </c>
      <c r="U584">
        <v>89.08</v>
      </c>
      <c r="V584">
        <v>32.299999999999997</v>
      </c>
      <c r="W584">
        <v>2.48</v>
      </c>
      <c r="X584">
        <v>45.55</v>
      </c>
      <c r="Y584">
        <v>0.51</v>
      </c>
      <c r="Z584">
        <v>7.0000000000000007E-2</v>
      </c>
      <c r="AA584">
        <v>0</v>
      </c>
      <c r="AB584">
        <v>9</v>
      </c>
    </row>
    <row r="585" spans="1:28" x14ac:dyDescent="0.15">
      <c r="A585" t="str">
        <f t="shared" si="29"/>
        <v>1456-4018</v>
      </c>
      <c r="B585">
        <f>INDEX(Descriptions!$C$4:$C$736,MATCH($A585,Descriptions!$B$4:$B$736,))</f>
        <v>0</v>
      </c>
      <c r="C585" s="9">
        <f t="shared" si="27"/>
        <v>1200</v>
      </c>
      <c r="D585" s="9">
        <f t="shared" si="28"/>
        <v>1300</v>
      </c>
      <c r="E585" s="2"/>
      <c r="F585">
        <v>1456</v>
      </c>
      <c r="G585">
        <v>4018</v>
      </c>
      <c r="H585">
        <v>34.590000000000003</v>
      </c>
      <c r="I585">
        <v>34.299999999999997</v>
      </c>
      <c r="J585">
        <v>3.16</v>
      </c>
      <c r="K585">
        <v>0.85</v>
      </c>
      <c r="L585">
        <v>20.16</v>
      </c>
      <c r="M585">
        <v>0.28999999999999998</v>
      </c>
      <c r="N585">
        <v>0.13</v>
      </c>
      <c r="O585">
        <v>0</v>
      </c>
      <c r="P585">
        <v>10</v>
      </c>
      <c r="Q585" s="2"/>
      <c r="R585">
        <v>1456</v>
      </c>
      <c r="S585">
        <v>4018</v>
      </c>
      <c r="T585">
        <v>165.11</v>
      </c>
      <c r="U585">
        <v>163.61000000000001</v>
      </c>
      <c r="V585">
        <v>86.4</v>
      </c>
      <c r="W585">
        <v>2.72</v>
      </c>
      <c r="X585">
        <v>59.73</v>
      </c>
      <c r="Y585">
        <v>1</v>
      </c>
      <c r="Z585">
        <v>0.25</v>
      </c>
      <c r="AA585">
        <v>0</v>
      </c>
      <c r="AB585">
        <v>15</v>
      </c>
    </row>
    <row r="586" spans="1:28" x14ac:dyDescent="0.15">
      <c r="A586" t="str">
        <f t="shared" si="29"/>
        <v>2550-4019</v>
      </c>
      <c r="B586">
        <f>INDEX(Descriptions!$C$4:$C$736,MATCH($A586,Descriptions!$B$4:$B$736,))</f>
        <v>0</v>
      </c>
      <c r="C586" s="9">
        <f t="shared" si="27"/>
        <v>4200</v>
      </c>
      <c r="D586" s="9">
        <f t="shared" si="28"/>
        <v>4400</v>
      </c>
      <c r="E586" s="2"/>
      <c r="F586">
        <v>2550</v>
      </c>
      <c r="G586">
        <v>4019</v>
      </c>
      <c r="H586">
        <v>437.6</v>
      </c>
      <c r="I586">
        <v>436.33</v>
      </c>
      <c r="J586">
        <v>253.42</v>
      </c>
      <c r="K586">
        <v>13.11</v>
      </c>
      <c r="L586">
        <v>134.33000000000001</v>
      </c>
      <c r="M586">
        <v>23.77</v>
      </c>
      <c r="N586">
        <v>5.47</v>
      </c>
      <c r="O586">
        <v>0</v>
      </c>
      <c r="P586">
        <v>7.5</v>
      </c>
      <c r="Q586" s="2"/>
      <c r="R586">
        <v>2550</v>
      </c>
      <c r="S586">
        <v>4019</v>
      </c>
      <c r="T586">
        <v>259.18</v>
      </c>
      <c r="U586">
        <v>257.12</v>
      </c>
      <c r="V586">
        <v>36.06</v>
      </c>
      <c r="W586">
        <v>6.35</v>
      </c>
      <c r="X586">
        <v>94.62</v>
      </c>
      <c r="Y586">
        <v>70.790000000000006</v>
      </c>
      <c r="Z586">
        <v>48.35</v>
      </c>
      <c r="AA586">
        <v>0</v>
      </c>
      <c r="AB586">
        <v>3</v>
      </c>
    </row>
    <row r="587" spans="1:28" x14ac:dyDescent="0.15">
      <c r="A587" t="str">
        <f t="shared" si="29"/>
        <v>2329-4019</v>
      </c>
      <c r="B587">
        <f>INDEX(Descriptions!$C$4:$C$736,MATCH($A587,Descriptions!$B$4:$B$736,))</f>
        <v>0</v>
      </c>
      <c r="C587" s="9">
        <f t="shared" si="27"/>
        <v>4200</v>
      </c>
      <c r="D587" s="9">
        <f t="shared" si="28"/>
        <v>4400</v>
      </c>
      <c r="E587" s="2"/>
      <c r="F587">
        <v>2329</v>
      </c>
      <c r="G587">
        <v>4019</v>
      </c>
      <c r="H587">
        <v>197.34</v>
      </c>
      <c r="I587">
        <v>195.07</v>
      </c>
      <c r="J587">
        <v>62.53</v>
      </c>
      <c r="K587">
        <v>7.48</v>
      </c>
      <c r="L587">
        <v>97.85</v>
      </c>
      <c r="M587">
        <v>21.55</v>
      </c>
      <c r="N587">
        <v>2.94</v>
      </c>
      <c r="O587">
        <v>0</v>
      </c>
      <c r="P587">
        <v>5</v>
      </c>
      <c r="Q587" s="2"/>
      <c r="R587">
        <v>2329</v>
      </c>
      <c r="S587">
        <v>4019</v>
      </c>
      <c r="T587">
        <v>504.25</v>
      </c>
      <c r="U587">
        <v>493.83</v>
      </c>
      <c r="V587">
        <v>126.33</v>
      </c>
      <c r="W587">
        <v>15.12</v>
      </c>
      <c r="X587">
        <v>253.03</v>
      </c>
      <c r="Y587">
        <v>69.239999999999995</v>
      </c>
      <c r="Z587">
        <v>34.54</v>
      </c>
      <c r="AA587">
        <v>0</v>
      </c>
      <c r="AB587">
        <v>6</v>
      </c>
    </row>
    <row r="588" spans="1:28" x14ac:dyDescent="0.15">
      <c r="A588" t="str">
        <f t="shared" si="29"/>
        <v>2325-4020</v>
      </c>
      <c r="B588" t="str">
        <f>INDEX(Descriptions!$C$4:$C$736,MATCH($A588,Descriptions!$B$4:$B$736,))</f>
        <v>Hilden Rd SB - 1 lane</v>
      </c>
      <c r="C588" s="9">
        <f t="shared" si="27"/>
        <v>7600</v>
      </c>
      <c r="D588" s="9">
        <f t="shared" si="28"/>
        <v>8000</v>
      </c>
      <c r="E588" s="2"/>
      <c r="F588">
        <v>2325</v>
      </c>
      <c r="G588">
        <v>4020</v>
      </c>
      <c r="H588">
        <v>598.57000000000005</v>
      </c>
      <c r="I588">
        <v>596.01</v>
      </c>
      <c r="J588">
        <v>280.81</v>
      </c>
      <c r="K588">
        <v>14.42</v>
      </c>
      <c r="L588">
        <v>240.02</v>
      </c>
      <c r="M588">
        <v>46.56</v>
      </c>
      <c r="N588">
        <v>4.25</v>
      </c>
      <c r="O588">
        <v>0</v>
      </c>
      <c r="P588">
        <v>12.5</v>
      </c>
      <c r="Q588" s="2"/>
      <c r="R588">
        <v>2325</v>
      </c>
      <c r="S588">
        <v>4020</v>
      </c>
      <c r="T588">
        <v>667.99</v>
      </c>
      <c r="U588">
        <v>660.09</v>
      </c>
      <c r="V588">
        <v>247.12</v>
      </c>
      <c r="W588">
        <v>17.690000000000001</v>
      </c>
      <c r="X588">
        <v>289.92</v>
      </c>
      <c r="Y588">
        <v>69.73</v>
      </c>
      <c r="Z588">
        <v>28.53</v>
      </c>
      <c r="AA588">
        <v>0</v>
      </c>
      <c r="AB588">
        <v>15</v>
      </c>
    </row>
    <row r="589" spans="1:28" x14ac:dyDescent="0.15">
      <c r="A589" t="str">
        <f t="shared" si="29"/>
        <v>4021-4020</v>
      </c>
      <c r="B589">
        <f>INDEX(Descriptions!$C$4:$C$736,MATCH($A589,Descriptions!$B$4:$B$736,))</f>
        <v>0</v>
      </c>
      <c r="C589" s="9">
        <f t="shared" si="27"/>
        <v>6400</v>
      </c>
      <c r="D589" s="9">
        <f t="shared" si="28"/>
        <v>6700</v>
      </c>
      <c r="E589" s="2"/>
      <c r="F589">
        <v>4021</v>
      </c>
      <c r="G589">
        <v>4020</v>
      </c>
      <c r="H589">
        <v>551.73</v>
      </c>
      <c r="I589">
        <v>549.01</v>
      </c>
      <c r="J589">
        <v>225.29</v>
      </c>
      <c r="K589">
        <v>21.45</v>
      </c>
      <c r="L589">
        <v>231.72</v>
      </c>
      <c r="M589">
        <v>51.7</v>
      </c>
      <c r="N589">
        <v>6.58</v>
      </c>
      <c r="O589">
        <v>0</v>
      </c>
      <c r="P589">
        <v>15</v>
      </c>
      <c r="Q589" s="2"/>
      <c r="R589">
        <v>4021</v>
      </c>
      <c r="S589">
        <v>4020</v>
      </c>
      <c r="T589">
        <v>524.51</v>
      </c>
      <c r="U589">
        <v>517.55999999999995</v>
      </c>
      <c r="V589">
        <v>172.27</v>
      </c>
      <c r="W589">
        <v>22.08</v>
      </c>
      <c r="X589">
        <v>208.11</v>
      </c>
      <c r="Y589">
        <v>81.459999999999994</v>
      </c>
      <c r="Z589">
        <v>28.6</v>
      </c>
      <c r="AA589">
        <v>0</v>
      </c>
      <c r="AB589">
        <v>12</v>
      </c>
    </row>
    <row r="590" spans="1:28" x14ac:dyDescent="0.15">
      <c r="A590" t="str">
        <f t="shared" si="29"/>
        <v>4020-4021</v>
      </c>
      <c r="B590" t="str">
        <f>INDEX(Descriptions!$C$4:$C$736,MATCH($A590,Descriptions!$B$4:$B$736,))</f>
        <v>Hilden Rd SB toward the roundabout with A50/ Orford green/A50 Orford Rd/Smith Dr - 1 lane.</v>
      </c>
      <c r="C590" s="9">
        <f t="shared" si="27"/>
        <v>7600</v>
      </c>
      <c r="D590" s="9">
        <f t="shared" si="28"/>
        <v>8000</v>
      </c>
      <c r="E590" s="2"/>
      <c r="F590">
        <v>4020</v>
      </c>
      <c r="G590">
        <v>4021</v>
      </c>
      <c r="H590">
        <v>598.57000000000005</v>
      </c>
      <c r="I590">
        <v>596.01</v>
      </c>
      <c r="J590">
        <v>280.81</v>
      </c>
      <c r="K590">
        <v>14.42</v>
      </c>
      <c r="L590">
        <v>240.02</v>
      </c>
      <c r="M590">
        <v>46.56</v>
      </c>
      <c r="N590">
        <v>4.25</v>
      </c>
      <c r="O590">
        <v>0</v>
      </c>
      <c r="P590">
        <v>12.5</v>
      </c>
      <c r="Q590" s="2"/>
      <c r="R590">
        <v>4020</v>
      </c>
      <c r="S590">
        <v>4021</v>
      </c>
      <c r="T590">
        <v>667.99</v>
      </c>
      <c r="U590">
        <v>660.09</v>
      </c>
      <c r="V590">
        <v>247.12</v>
      </c>
      <c r="W590">
        <v>17.690000000000001</v>
      </c>
      <c r="X590">
        <v>289.92</v>
      </c>
      <c r="Y590">
        <v>69.73</v>
      </c>
      <c r="Z590">
        <v>28.53</v>
      </c>
      <c r="AA590">
        <v>0</v>
      </c>
      <c r="AB590">
        <v>15</v>
      </c>
    </row>
    <row r="591" spans="1:28" x14ac:dyDescent="0.15">
      <c r="A591" t="str">
        <f t="shared" si="29"/>
        <v>1564-4021</v>
      </c>
      <c r="B591">
        <f>INDEX(Descriptions!$C$4:$C$736,MATCH($A591,Descriptions!$B$4:$B$736,))</f>
        <v>0</v>
      </c>
      <c r="C591" s="9">
        <f t="shared" si="27"/>
        <v>6400</v>
      </c>
      <c r="D591" s="9">
        <f t="shared" si="28"/>
        <v>6700</v>
      </c>
      <c r="E591" s="2"/>
      <c r="F591">
        <v>1564</v>
      </c>
      <c r="G591">
        <v>4021</v>
      </c>
      <c r="H591">
        <v>551.73</v>
      </c>
      <c r="I591">
        <v>549.01</v>
      </c>
      <c r="J591">
        <v>225.29</v>
      </c>
      <c r="K591">
        <v>21.45</v>
      </c>
      <c r="L591">
        <v>231.72</v>
      </c>
      <c r="M591">
        <v>51.7</v>
      </c>
      <c r="N591">
        <v>6.58</v>
      </c>
      <c r="O591">
        <v>0</v>
      </c>
      <c r="P591">
        <v>15</v>
      </c>
      <c r="Q591" s="2"/>
      <c r="R591">
        <v>1564</v>
      </c>
      <c r="S591">
        <v>4021</v>
      </c>
      <c r="T591">
        <v>524.51</v>
      </c>
      <c r="U591">
        <v>517.55999999999995</v>
      </c>
      <c r="V591">
        <v>172.27</v>
      </c>
      <c r="W591">
        <v>22.08</v>
      </c>
      <c r="X591">
        <v>208.11</v>
      </c>
      <c r="Y591">
        <v>81.459999999999994</v>
      </c>
      <c r="Z591">
        <v>28.6</v>
      </c>
      <c r="AA591">
        <v>0</v>
      </c>
      <c r="AB591">
        <v>12</v>
      </c>
    </row>
    <row r="592" spans="1:28" x14ac:dyDescent="0.15">
      <c r="A592" t="str">
        <f t="shared" si="29"/>
        <v>2186-4022</v>
      </c>
      <c r="B592">
        <f>INDEX(Descriptions!$C$4:$C$736,MATCH($A592,Descriptions!$B$4:$B$736,))</f>
        <v>0</v>
      </c>
      <c r="C592" s="9">
        <f t="shared" si="27"/>
        <v>6200</v>
      </c>
      <c r="D592" s="9">
        <f t="shared" si="28"/>
        <v>6500</v>
      </c>
      <c r="E592" s="2"/>
      <c r="F592">
        <v>2186</v>
      </c>
      <c r="G592">
        <v>4022</v>
      </c>
      <c r="H592">
        <v>559.79999999999995</v>
      </c>
      <c r="I592">
        <v>558.25</v>
      </c>
      <c r="J592">
        <v>235.83</v>
      </c>
      <c r="K592">
        <v>15.38</v>
      </c>
      <c r="L592">
        <v>226.46</v>
      </c>
      <c r="M592">
        <v>65.12</v>
      </c>
      <c r="N592">
        <v>7.01</v>
      </c>
      <c r="O592">
        <v>0</v>
      </c>
      <c r="P592">
        <v>10</v>
      </c>
      <c r="Q592" s="2"/>
      <c r="R592">
        <v>2186</v>
      </c>
      <c r="S592">
        <v>4022</v>
      </c>
      <c r="T592">
        <v>480.02</v>
      </c>
      <c r="U592">
        <v>477.13</v>
      </c>
      <c r="V592">
        <v>147.36000000000001</v>
      </c>
      <c r="W592">
        <v>26.77</v>
      </c>
      <c r="X592">
        <v>241.05</v>
      </c>
      <c r="Y592">
        <v>47.55</v>
      </c>
      <c r="Z592">
        <v>5.29</v>
      </c>
      <c r="AA592">
        <v>0</v>
      </c>
      <c r="AB592">
        <v>12</v>
      </c>
    </row>
    <row r="593" spans="1:28" x14ac:dyDescent="0.15">
      <c r="A593" t="str">
        <f t="shared" si="29"/>
        <v>2162-4022</v>
      </c>
      <c r="B593">
        <f>INDEX(Descriptions!$C$4:$C$736,MATCH($A593,Descriptions!$B$4:$B$736,))</f>
        <v>0</v>
      </c>
      <c r="C593" s="9">
        <f t="shared" si="27"/>
        <v>2800</v>
      </c>
      <c r="D593" s="9">
        <f t="shared" si="28"/>
        <v>2900</v>
      </c>
      <c r="E593" s="2"/>
      <c r="F593">
        <v>2162</v>
      </c>
      <c r="G593">
        <v>4022</v>
      </c>
      <c r="H593">
        <v>359.99</v>
      </c>
      <c r="I593">
        <v>359.79</v>
      </c>
      <c r="J593">
        <v>158.27000000000001</v>
      </c>
      <c r="K593">
        <v>11.43</v>
      </c>
      <c r="L593">
        <v>140.79</v>
      </c>
      <c r="M593">
        <v>29.26</v>
      </c>
      <c r="N593">
        <v>5.24</v>
      </c>
      <c r="O593">
        <v>0</v>
      </c>
      <c r="P593">
        <v>15</v>
      </c>
      <c r="Q593" s="2"/>
      <c r="R593">
        <v>2162</v>
      </c>
      <c r="S593">
        <v>4022</v>
      </c>
      <c r="T593">
        <v>106.61</v>
      </c>
      <c r="U593">
        <v>106.54</v>
      </c>
      <c r="V593">
        <v>5.54</v>
      </c>
      <c r="W593">
        <v>0.3</v>
      </c>
      <c r="X593">
        <v>46.88</v>
      </c>
      <c r="Y593">
        <v>46.64</v>
      </c>
      <c r="Z593">
        <v>7.25</v>
      </c>
      <c r="AA593">
        <v>0</v>
      </c>
      <c r="AB593">
        <v>0</v>
      </c>
    </row>
    <row r="594" spans="1:28" x14ac:dyDescent="0.15">
      <c r="A594" t="str">
        <f t="shared" si="29"/>
        <v>2752-4033</v>
      </c>
      <c r="B594">
        <f>INDEX(Descriptions!$C$4:$C$736,MATCH($A594,Descriptions!$B$4:$B$736,))</f>
        <v>0</v>
      </c>
      <c r="C594" s="9">
        <f t="shared" si="27"/>
        <v>0</v>
      </c>
      <c r="D594" s="9">
        <f t="shared" si="28"/>
        <v>0</v>
      </c>
      <c r="E594" s="2"/>
      <c r="F594">
        <v>2752</v>
      </c>
      <c r="G594">
        <v>4033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 s="2"/>
      <c r="R594">
        <v>2752</v>
      </c>
      <c r="S594">
        <v>4033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5" spans="1:28" x14ac:dyDescent="0.15">
      <c r="A595" t="str">
        <f t="shared" si="29"/>
        <v>1993-4033</v>
      </c>
      <c r="B595">
        <f>INDEX(Descriptions!$C$4:$C$736,MATCH($A595,Descriptions!$B$4:$B$736,))</f>
        <v>0</v>
      </c>
      <c r="C595" s="9">
        <f t="shared" si="27"/>
        <v>0</v>
      </c>
      <c r="D595" s="9">
        <f t="shared" si="28"/>
        <v>0</v>
      </c>
      <c r="E595" s="2"/>
      <c r="F595">
        <v>1993</v>
      </c>
      <c r="G595">
        <v>4033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 s="2"/>
      <c r="R595">
        <v>1993</v>
      </c>
      <c r="S595">
        <v>4033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</row>
    <row r="596" spans="1:28" x14ac:dyDescent="0.15">
      <c r="A596" t="str">
        <f t="shared" si="29"/>
        <v>1924-4040</v>
      </c>
      <c r="B596">
        <f>INDEX(Descriptions!$C$4:$C$736,MATCH($A596,Descriptions!$B$4:$B$736,))</f>
        <v>0</v>
      </c>
      <c r="C596" s="9">
        <f t="shared" si="27"/>
        <v>2300</v>
      </c>
      <c r="D596" s="9">
        <f t="shared" si="28"/>
        <v>2400</v>
      </c>
      <c r="E596" s="2"/>
      <c r="F596">
        <v>1924</v>
      </c>
      <c r="G596">
        <v>4040</v>
      </c>
      <c r="H596">
        <v>174.62</v>
      </c>
      <c r="I596">
        <v>170.14</v>
      </c>
      <c r="J596">
        <v>46</v>
      </c>
      <c r="K596">
        <v>6.37</v>
      </c>
      <c r="L596">
        <v>53.94</v>
      </c>
      <c r="M596">
        <v>41.73</v>
      </c>
      <c r="N596">
        <v>9.08</v>
      </c>
      <c r="O596">
        <v>0</v>
      </c>
      <c r="P596">
        <v>17.5</v>
      </c>
      <c r="Q596" s="2"/>
      <c r="R596">
        <v>1924</v>
      </c>
      <c r="S596">
        <v>4040</v>
      </c>
      <c r="T596">
        <v>207.12</v>
      </c>
      <c r="U596">
        <v>204.71</v>
      </c>
      <c r="V596">
        <v>77.180000000000007</v>
      </c>
      <c r="W596">
        <v>6.89</v>
      </c>
      <c r="X596">
        <v>62.66</v>
      </c>
      <c r="Y596">
        <v>24.88</v>
      </c>
      <c r="Z596">
        <v>8.52</v>
      </c>
      <c r="AA596">
        <v>0</v>
      </c>
      <c r="AB596">
        <v>27</v>
      </c>
    </row>
    <row r="597" spans="1:28" x14ac:dyDescent="0.15">
      <c r="A597" t="str">
        <f t="shared" si="29"/>
        <v>2731-4040</v>
      </c>
      <c r="B597">
        <f>INDEX(Descriptions!$C$4:$C$736,MATCH($A597,Descriptions!$B$4:$B$736,))</f>
        <v>0</v>
      </c>
      <c r="C597" s="9">
        <f t="shared" si="27"/>
        <v>3600</v>
      </c>
      <c r="D597" s="9">
        <f t="shared" si="28"/>
        <v>3800</v>
      </c>
      <c r="E597" s="2"/>
      <c r="F597">
        <v>2731</v>
      </c>
      <c r="G597">
        <v>4040</v>
      </c>
      <c r="H597">
        <v>281.97000000000003</v>
      </c>
      <c r="I597">
        <v>281.97000000000003</v>
      </c>
      <c r="J597">
        <v>144.41</v>
      </c>
      <c r="K597">
        <v>13.43</v>
      </c>
      <c r="L597">
        <v>94.65</v>
      </c>
      <c r="M597">
        <v>10.52</v>
      </c>
      <c r="N597">
        <v>1.45</v>
      </c>
      <c r="O597">
        <v>0</v>
      </c>
      <c r="P597">
        <v>17.5</v>
      </c>
      <c r="Q597" s="2"/>
      <c r="R597">
        <v>2731</v>
      </c>
      <c r="S597">
        <v>4040</v>
      </c>
      <c r="T597">
        <v>320.94</v>
      </c>
      <c r="U597">
        <v>320.94</v>
      </c>
      <c r="V597">
        <v>107.63</v>
      </c>
      <c r="W597">
        <v>11.46</v>
      </c>
      <c r="X597">
        <v>128.84</v>
      </c>
      <c r="Y597">
        <v>35.479999999999997</v>
      </c>
      <c r="Z597">
        <v>10.53</v>
      </c>
      <c r="AA597">
        <v>0</v>
      </c>
      <c r="AB597">
        <v>27</v>
      </c>
    </row>
    <row r="598" spans="1:28" x14ac:dyDescent="0.15">
      <c r="A598" t="str">
        <f t="shared" si="29"/>
        <v>1924-4041</v>
      </c>
      <c r="B598">
        <f>INDEX(Descriptions!$C$4:$C$736,MATCH($A598,Descriptions!$B$4:$B$736,))</f>
        <v>0</v>
      </c>
      <c r="C598" s="9">
        <f t="shared" si="27"/>
        <v>1700</v>
      </c>
      <c r="D598" s="9">
        <f t="shared" si="28"/>
        <v>1800</v>
      </c>
      <c r="E598" s="2"/>
      <c r="F598">
        <v>1924</v>
      </c>
      <c r="G598">
        <v>4041</v>
      </c>
      <c r="H598">
        <v>125.38</v>
      </c>
      <c r="I598">
        <v>123.52</v>
      </c>
      <c r="J598">
        <v>48.19</v>
      </c>
      <c r="K598">
        <v>6.31</v>
      </c>
      <c r="L598">
        <v>68.239999999999995</v>
      </c>
      <c r="M598">
        <v>2.39</v>
      </c>
      <c r="N598">
        <v>0.24</v>
      </c>
      <c r="O598">
        <v>0</v>
      </c>
      <c r="P598">
        <v>0</v>
      </c>
      <c r="Q598" s="2"/>
      <c r="R598">
        <v>1924</v>
      </c>
      <c r="S598">
        <v>4041</v>
      </c>
      <c r="T598">
        <v>162.52000000000001</v>
      </c>
      <c r="U598">
        <v>161.19999999999999</v>
      </c>
      <c r="V598">
        <v>76.739999999999995</v>
      </c>
      <c r="W598">
        <v>5.61</v>
      </c>
      <c r="X598">
        <v>78.05</v>
      </c>
      <c r="Y598">
        <v>1.52</v>
      </c>
      <c r="Z598">
        <v>0.6</v>
      </c>
      <c r="AA598">
        <v>0</v>
      </c>
      <c r="AB598">
        <v>0</v>
      </c>
    </row>
    <row r="599" spans="1:28" x14ac:dyDescent="0.15">
      <c r="A599" t="str">
        <f t="shared" si="29"/>
        <v>2746-4041</v>
      </c>
      <c r="B599">
        <f>INDEX(Descriptions!$C$4:$C$736,MATCH($A599,Descriptions!$B$4:$B$736,))</f>
        <v>0</v>
      </c>
      <c r="C599" s="9">
        <f t="shared" si="27"/>
        <v>1200</v>
      </c>
      <c r="D599" s="9">
        <f t="shared" si="28"/>
        <v>1300</v>
      </c>
      <c r="E599" s="2"/>
      <c r="F599">
        <v>2746</v>
      </c>
      <c r="G599">
        <v>4041</v>
      </c>
      <c r="H599">
        <v>116.16</v>
      </c>
      <c r="I599">
        <v>116.16</v>
      </c>
      <c r="J599">
        <v>59.85</v>
      </c>
      <c r="K599">
        <v>4.88</v>
      </c>
      <c r="L599">
        <v>49.08</v>
      </c>
      <c r="M599">
        <v>1.1299999999999999</v>
      </c>
      <c r="N599">
        <v>1.21</v>
      </c>
      <c r="O599">
        <v>0</v>
      </c>
      <c r="P599">
        <v>0</v>
      </c>
      <c r="Q599" s="2"/>
      <c r="R599">
        <v>2746</v>
      </c>
      <c r="S599">
        <v>4041</v>
      </c>
      <c r="T599">
        <v>80.069999999999993</v>
      </c>
      <c r="U599">
        <v>80.069999999999993</v>
      </c>
      <c r="V599">
        <v>22.49</v>
      </c>
      <c r="W599">
        <v>5.38</v>
      </c>
      <c r="X599">
        <v>50.75</v>
      </c>
      <c r="Y599">
        <v>0.93</v>
      </c>
      <c r="Z599">
        <v>0.53</v>
      </c>
      <c r="AA599">
        <v>0</v>
      </c>
      <c r="AB599">
        <v>0</v>
      </c>
    </row>
    <row r="600" spans="1:28" x14ac:dyDescent="0.15">
      <c r="A600" t="str">
        <f t="shared" si="29"/>
        <v>2384-4069</v>
      </c>
      <c r="B600">
        <f>INDEX(Descriptions!$C$4:$C$736,MATCH($A600,Descriptions!$B$4:$B$736,))</f>
        <v>0</v>
      </c>
      <c r="C600" s="9">
        <f t="shared" si="27"/>
        <v>4700</v>
      </c>
      <c r="D600" s="9">
        <f t="shared" si="28"/>
        <v>4900</v>
      </c>
      <c r="E600" s="2"/>
      <c r="F600">
        <v>2384</v>
      </c>
      <c r="G600">
        <v>4069</v>
      </c>
      <c r="H600">
        <v>287.70999999999998</v>
      </c>
      <c r="I600">
        <v>286.7</v>
      </c>
      <c r="J600">
        <v>86.92</v>
      </c>
      <c r="K600">
        <v>11.85</v>
      </c>
      <c r="L600">
        <v>141.21</v>
      </c>
      <c r="M600">
        <v>27.62</v>
      </c>
      <c r="N600">
        <v>10.11</v>
      </c>
      <c r="O600">
        <v>0</v>
      </c>
      <c r="P600">
        <v>10</v>
      </c>
      <c r="Q600" s="2"/>
      <c r="R600">
        <v>2384</v>
      </c>
      <c r="S600">
        <v>4069</v>
      </c>
      <c r="T600">
        <v>485.31</v>
      </c>
      <c r="U600">
        <v>481.69</v>
      </c>
      <c r="V600">
        <v>192.85</v>
      </c>
      <c r="W600">
        <v>21.77</v>
      </c>
      <c r="X600">
        <v>212.18</v>
      </c>
      <c r="Y600">
        <v>35.92</v>
      </c>
      <c r="Z600">
        <v>10.58</v>
      </c>
      <c r="AA600">
        <v>0</v>
      </c>
      <c r="AB600">
        <v>12</v>
      </c>
    </row>
    <row r="601" spans="1:28" x14ac:dyDescent="0.15">
      <c r="A601" t="str">
        <f t="shared" si="29"/>
        <v>2386-4069</v>
      </c>
      <c r="B601">
        <f>INDEX(Descriptions!$C$4:$C$736,MATCH($A601,Descriptions!$B$4:$B$736,))</f>
        <v>0</v>
      </c>
      <c r="C601" s="9">
        <f t="shared" si="27"/>
        <v>2900</v>
      </c>
      <c r="D601" s="9">
        <f t="shared" si="28"/>
        <v>3000</v>
      </c>
      <c r="E601" s="2"/>
      <c r="F601">
        <v>2386</v>
      </c>
      <c r="G601">
        <v>4069</v>
      </c>
      <c r="H601">
        <v>272.94</v>
      </c>
      <c r="I601">
        <v>269.58999999999997</v>
      </c>
      <c r="J601">
        <v>126.53</v>
      </c>
      <c r="K601">
        <v>12.71</v>
      </c>
      <c r="L601">
        <v>105.42</v>
      </c>
      <c r="M601">
        <v>4.49</v>
      </c>
      <c r="N601">
        <v>8.7899999999999991</v>
      </c>
      <c r="O601">
        <v>0</v>
      </c>
      <c r="P601">
        <v>15</v>
      </c>
      <c r="Q601" s="2"/>
      <c r="R601">
        <v>2386</v>
      </c>
      <c r="S601">
        <v>4069</v>
      </c>
      <c r="T601">
        <v>217.56</v>
      </c>
      <c r="U601">
        <v>212.6</v>
      </c>
      <c r="V601">
        <v>44.39</v>
      </c>
      <c r="W601">
        <v>6.76</v>
      </c>
      <c r="X601">
        <v>125.34</v>
      </c>
      <c r="Y601">
        <v>27.81</v>
      </c>
      <c r="Z601">
        <v>13.25</v>
      </c>
      <c r="AA601">
        <v>0</v>
      </c>
      <c r="AB601">
        <v>0</v>
      </c>
    </row>
    <row r="602" spans="1:28" x14ac:dyDescent="0.15">
      <c r="A602" t="str">
        <f t="shared" si="29"/>
        <v>2432-4070</v>
      </c>
      <c r="B602">
        <f>INDEX(Descriptions!$C$4:$C$736,MATCH($A602,Descriptions!$B$4:$B$736,))</f>
        <v>0</v>
      </c>
      <c r="C602" s="9">
        <f t="shared" si="27"/>
        <v>2000</v>
      </c>
      <c r="D602" s="9">
        <f t="shared" si="28"/>
        <v>2100</v>
      </c>
      <c r="E602" s="2"/>
      <c r="F602">
        <v>2432</v>
      </c>
      <c r="G602">
        <v>4070</v>
      </c>
      <c r="H602">
        <v>158.65</v>
      </c>
      <c r="I602">
        <v>158.22999999999999</v>
      </c>
      <c r="J602">
        <v>86.83</v>
      </c>
      <c r="K602">
        <v>2.66</v>
      </c>
      <c r="L602">
        <v>48.86</v>
      </c>
      <c r="M602">
        <v>4.04</v>
      </c>
      <c r="N602">
        <v>1.27</v>
      </c>
      <c r="O602">
        <v>0</v>
      </c>
      <c r="P602">
        <v>15</v>
      </c>
      <c r="Q602" s="2"/>
      <c r="R602">
        <v>2432</v>
      </c>
      <c r="S602">
        <v>4070</v>
      </c>
      <c r="T602">
        <v>181.3</v>
      </c>
      <c r="U602">
        <v>180.17</v>
      </c>
      <c r="V602">
        <v>80.260000000000005</v>
      </c>
      <c r="W602">
        <v>4.41</v>
      </c>
      <c r="X602">
        <v>90.37</v>
      </c>
      <c r="Y602">
        <v>4.82</v>
      </c>
      <c r="Z602">
        <v>1.44</v>
      </c>
      <c r="AA602">
        <v>0</v>
      </c>
      <c r="AB602">
        <v>0</v>
      </c>
    </row>
    <row r="603" spans="1:28" x14ac:dyDescent="0.15">
      <c r="A603" t="str">
        <f t="shared" si="29"/>
        <v>2397-4070</v>
      </c>
      <c r="B603" t="str">
        <f>INDEX(Descriptions!$C$4:$C$736,MATCH($A603,Descriptions!$B$4:$B$736,))</f>
        <v>Poplars Ave SB to the zebra crossing north of Windermere Ave - 1 lane.</v>
      </c>
      <c r="C603" s="9">
        <f t="shared" si="27"/>
        <v>3900</v>
      </c>
      <c r="D603" s="9">
        <f t="shared" si="28"/>
        <v>4100</v>
      </c>
      <c r="E603" s="2"/>
      <c r="F603">
        <v>2397</v>
      </c>
      <c r="G603">
        <v>4070</v>
      </c>
      <c r="H603">
        <v>340.71</v>
      </c>
      <c r="I603">
        <v>335.78</v>
      </c>
      <c r="J603">
        <v>130.07</v>
      </c>
      <c r="K603">
        <v>19.14</v>
      </c>
      <c r="L603">
        <v>138.56</v>
      </c>
      <c r="M603">
        <v>39.590000000000003</v>
      </c>
      <c r="N603">
        <v>3.35</v>
      </c>
      <c r="O603">
        <v>0</v>
      </c>
      <c r="P603">
        <v>10</v>
      </c>
      <c r="Q603" s="2"/>
      <c r="R603">
        <v>2397</v>
      </c>
      <c r="S603">
        <v>4070</v>
      </c>
      <c r="T603">
        <v>320.97000000000003</v>
      </c>
      <c r="U603">
        <v>309.38</v>
      </c>
      <c r="V603">
        <v>152.87</v>
      </c>
      <c r="W603">
        <v>19</v>
      </c>
      <c r="X603">
        <v>132.52000000000001</v>
      </c>
      <c r="Y603">
        <v>1.31</v>
      </c>
      <c r="Z603">
        <v>3.28</v>
      </c>
      <c r="AA603">
        <v>0</v>
      </c>
      <c r="AB603">
        <v>12</v>
      </c>
    </row>
    <row r="604" spans="1:28" x14ac:dyDescent="0.15">
      <c r="A604" t="str">
        <f t="shared" si="29"/>
        <v>2452-4120</v>
      </c>
      <c r="B604">
        <f>INDEX(Descriptions!$C$4:$C$736,MATCH($A604,Descriptions!$B$4:$B$736,))</f>
        <v>0</v>
      </c>
      <c r="C604" s="9">
        <f t="shared" si="27"/>
        <v>3500</v>
      </c>
      <c r="D604" s="9">
        <f t="shared" si="28"/>
        <v>3700</v>
      </c>
      <c r="E604" s="2"/>
      <c r="F604">
        <v>2452</v>
      </c>
      <c r="G604">
        <v>4120</v>
      </c>
      <c r="H604">
        <v>167.69</v>
      </c>
      <c r="I604">
        <v>167.19</v>
      </c>
      <c r="J604">
        <v>58.1</v>
      </c>
      <c r="K604">
        <v>4.49</v>
      </c>
      <c r="L604">
        <v>46.82</v>
      </c>
      <c r="M604">
        <v>42.3</v>
      </c>
      <c r="N604">
        <v>8.48</v>
      </c>
      <c r="O604">
        <v>0</v>
      </c>
      <c r="P604">
        <v>7.5</v>
      </c>
      <c r="Q604" s="2"/>
      <c r="R604">
        <v>2452</v>
      </c>
      <c r="S604">
        <v>4120</v>
      </c>
      <c r="T604">
        <v>412.16</v>
      </c>
      <c r="U604">
        <v>407.96</v>
      </c>
      <c r="V604">
        <v>242.59</v>
      </c>
      <c r="W604">
        <v>9.18</v>
      </c>
      <c r="X604">
        <v>123.78</v>
      </c>
      <c r="Y604">
        <v>20.37</v>
      </c>
      <c r="Z604">
        <v>7.23</v>
      </c>
      <c r="AA604">
        <v>0</v>
      </c>
      <c r="AB604">
        <v>9</v>
      </c>
    </row>
    <row r="605" spans="1:28" x14ac:dyDescent="0.15">
      <c r="A605" t="str">
        <f t="shared" si="29"/>
        <v>2403-4120</v>
      </c>
      <c r="B605">
        <f>INDEX(Descriptions!$C$4:$C$736,MATCH($A605,Descriptions!$B$4:$B$736,))</f>
        <v>0</v>
      </c>
      <c r="C605" s="9">
        <f t="shared" si="27"/>
        <v>2800</v>
      </c>
      <c r="D605" s="9">
        <f t="shared" si="28"/>
        <v>2900</v>
      </c>
      <c r="E605" s="2"/>
      <c r="F605">
        <v>2403</v>
      </c>
      <c r="G605">
        <v>4120</v>
      </c>
      <c r="H605">
        <v>298.25</v>
      </c>
      <c r="I605">
        <v>297.01</v>
      </c>
      <c r="J605">
        <v>159.93</v>
      </c>
      <c r="K605">
        <v>8.74</v>
      </c>
      <c r="L605">
        <v>87.39</v>
      </c>
      <c r="M605">
        <v>34.549999999999997</v>
      </c>
      <c r="N605">
        <v>5.14</v>
      </c>
      <c r="O605">
        <v>0</v>
      </c>
      <c r="P605">
        <v>2.5</v>
      </c>
      <c r="Q605" s="2"/>
      <c r="R605">
        <v>2403</v>
      </c>
      <c r="S605">
        <v>4120</v>
      </c>
      <c r="T605">
        <v>173</v>
      </c>
      <c r="U605">
        <v>171.35</v>
      </c>
      <c r="V605">
        <v>47.06</v>
      </c>
      <c r="W605">
        <v>8.08</v>
      </c>
      <c r="X605">
        <v>92.36</v>
      </c>
      <c r="Y605">
        <v>14.91</v>
      </c>
      <c r="Z605">
        <v>4.59</v>
      </c>
      <c r="AA605">
        <v>0</v>
      </c>
      <c r="AB605">
        <v>6</v>
      </c>
    </row>
    <row r="606" spans="1:28" x14ac:dyDescent="0.15">
      <c r="A606" t="str">
        <f t="shared" si="29"/>
        <v>2375-4125</v>
      </c>
      <c r="B606">
        <f>INDEX(Descriptions!$C$4:$C$736,MATCH($A606,Descriptions!$B$4:$B$736,))</f>
        <v>0</v>
      </c>
      <c r="C606" s="9">
        <f t="shared" si="27"/>
        <v>2100</v>
      </c>
      <c r="D606" s="9">
        <f t="shared" si="28"/>
        <v>2200</v>
      </c>
      <c r="E606" s="2"/>
      <c r="F606">
        <v>2375</v>
      </c>
      <c r="G606">
        <v>4125</v>
      </c>
      <c r="H606">
        <v>200.46</v>
      </c>
      <c r="I606">
        <v>196.81</v>
      </c>
      <c r="J606">
        <v>92.29</v>
      </c>
      <c r="K606">
        <v>11.25</v>
      </c>
      <c r="L606">
        <v>73.69</v>
      </c>
      <c r="M606">
        <v>3.4</v>
      </c>
      <c r="N606">
        <v>4.83</v>
      </c>
      <c r="O606">
        <v>0</v>
      </c>
      <c r="P606">
        <v>15</v>
      </c>
      <c r="Q606" s="2"/>
      <c r="R606">
        <v>2375</v>
      </c>
      <c r="S606">
        <v>4125</v>
      </c>
      <c r="T606">
        <v>161.99</v>
      </c>
      <c r="U606">
        <v>156.62</v>
      </c>
      <c r="V606">
        <v>43.88</v>
      </c>
      <c r="W606">
        <v>4.4000000000000004</v>
      </c>
      <c r="X606">
        <v>77.86</v>
      </c>
      <c r="Y606">
        <v>27.22</v>
      </c>
      <c r="Z606">
        <v>8.65</v>
      </c>
      <c r="AA606">
        <v>0</v>
      </c>
      <c r="AB606">
        <v>0</v>
      </c>
    </row>
    <row r="607" spans="1:28" x14ac:dyDescent="0.15">
      <c r="A607" t="str">
        <f t="shared" si="29"/>
        <v>2374-4125</v>
      </c>
      <c r="B607">
        <f>INDEX(Descriptions!$C$4:$C$736,MATCH($A607,Descriptions!$B$4:$B$736,))</f>
        <v>0</v>
      </c>
      <c r="C607" s="9">
        <f t="shared" si="27"/>
        <v>4000</v>
      </c>
      <c r="D607" s="9">
        <f t="shared" si="28"/>
        <v>4200</v>
      </c>
      <c r="E607" s="2"/>
      <c r="F607">
        <v>2374</v>
      </c>
      <c r="G607">
        <v>4125</v>
      </c>
      <c r="H607">
        <v>248.84</v>
      </c>
      <c r="I607">
        <v>248.03</v>
      </c>
      <c r="J607">
        <v>90.32</v>
      </c>
      <c r="K607">
        <v>10.51</v>
      </c>
      <c r="L607">
        <v>101.02</v>
      </c>
      <c r="M607">
        <v>27.56</v>
      </c>
      <c r="N607">
        <v>9.44</v>
      </c>
      <c r="O607">
        <v>0</v>
      </c>
      <c r="P607">
        <v>10</v>
      </c>
      <c r="Q607" s="2"/>
      <c r="R607">
        <v>2374</v>
      </c>
      <c r="S607">
        <v>4125</v>
      </c>
      <c r="T607">
        <v>418.25</v>
      </c>
      <c r="U607">
        <v>415.18</v>
      </c>
      <c r="V607">
        <v>172.75</v>
      </c>
      <c r="W607">
        <v>20.190000000000001</v>
      </c>
      <c r="X607">
        <v>170.1</v>
      </c>
      <c r="Y607">
        <v>34.9</v>
      </c>
      <c r="Z607">
        <v>8.32</v>
      </c>
      <c r="AA607">
        <v>0</v>
      </c>
      <c r="AB607">
        <v>12</v>
      </c>
    </row>
    <row r="608" spans="1:28" x14ac:dyDescent="0.15">
      <c r="A608" t="str">
        <f t="shared" si="29"/>
        <v>1449-4132</v>
      </c>
      <c r="B608">
        <f>INDEX(Descriptions!$C$4:$C$736,MATCH($A608,Descriptions!$B$4:$B$736,))</f>
        <v>0</v>
      </c>
      <c r="C608" s="9">
        <f t="shared" si="27"/>
        <v>9100</v>
      </c>
      <c r="D608" s="9">
        <f t="shared" si="28"/>
        <v>9500</v>
      </c>
      <c r="E608" s="2"/>
      <c r="F608">
        <v>1449</v>
      </c>
      <c r="G608">
        <v>4132</v>
      </c>
      <c r="H608">
        <v>773.95</v>
      </c>
      <c r="I608">
        <v>773.95</v>
      </c>
      <c r="J608">
        <v>402.62</v>
      </c>
      <c r="K608">
        <v>30.18</v>
      </c>
      <c r="L608">
        <v>225.88</v>
      </c>
      <c r="M608">
        <v>66.540000000000006</v>
      </c>
      <c r="N608">
        <v>36.24</v>
      </c>
      <c r="O608">
        <v>0</v>
      </c>
      <c r="P608">
        <v>12.5</v>
      </c>
      <c r="Q608" s="2"/>
      <c r="R608">
        <v>1449</v>
      </c>
      <c r="S608">
        <v>4132</v>
      </c>
      <c r="T608">
        <v>734.17</v>
      </c>
      <c r="U608">
        <v>734.17</v>
      </c>
      <c r="V608">
        <v>272.24</v>
      </c>
      <c r="W608">
        <v>38.840000000000003</v>
      </c>
      <c r="X608">
        <v>308.87</v>
      </c>
      <c r="Y608">
        <v>78.11</v>
      </c>
      <c r="Z608">
        <v>21.11</v>
      </c>
      <c r="AA608">
        <v>0</v>
      </c>
      <c r="AB608">
        <v>15</v>
      </c>
    </row>
    <row r="609" spans="1:28" x14ac:dyDescent="0.15">
      <c r="A609" t="str">
        <f t="shared" si="29"/>
        <v>85820-4132</v>
      </c>
      <c r="B609">
        <f>INDEX(Descriptions!$C$4:$C$736,MATCH($A609,Descriptions!$B$4:$B$736,))</f>
        <v>0</v>
      </c>
      <c r="C609" s="9">
        <f t="shared" si="27"/>
        <v>9100</v>
      </c>
      <c r="D609" s="9">
        <f t="shared" si="28"/>
        <v>9500</v>
      </c>
      <c r="E609" s="2"/>
      <c r="F609">
        <v>85820</v>
      </c>
      <c r="G609">
        <v>4132</v>
      </c>
      <c r="H609">
        <v>703.77</v>
      </c>
      <c r="I609">
        <v>702.11</v>
      </c>
      <c r="J609">
        <v>305.49</v>
      </c>
      <c r="K609">
        <v>24.12</v>
      </c>
      <c r="L609">
        <v>197.94</v>
      </c>
      <c r="M609">
        <v>92.54</v>
      </c>
      <c r="N609">
        <v>71.180000000000007</v>
      </c>
      <c r="O609">
        <v>0</v>
      </c>
      <c r="P609">
        <v>12.5</v>
      </c>
      <c r="Q609" s="2"/>
      <c r="R609">
        <v>85820</v>
      </c>
      <c r="S609">
        <v>4132</v>
      </c>
      <c r="T609">
        <v>844.98</v>
      </c>
      <c r="U609">
        <v>807.9</v>
      </c>
      <c r="V609">
        <v>386.36</v>
      </c>
      <c r="W609">
        <v>29.67</v>
      </c>
      <c r="X609">
        <v>335.94</v>
      </c>
      <c r="Y609">
        <v>60.34</v>
      </c>
      <c r="Z609">
        <v>17.670000000000002</v>
      </c>
      <c r="AA609">
        <v>0</v>
      </c>
      <c r="AB609">
        <v>15</v>
      </c>
    </row>
    <row r="610" spans="1:28" x14ac:dyDescent="0.15">
      <c r="A610" t="str">
        <f t="shared" si="29"/>
        <v>2405-4135</v>
      </c>
      <c r="B610">
        <f>INDEX(Descriptions!$C$4:$C$736,MATCH($A610,Descriptions!$B$4:$B$736,))</f>
        <v>0</v>
      </c>
      <c r="C610" s="9">
        <f t="shared" si="27"/>
        <v>4700</v>
      </c>
      <c r="D610" s="9">
        <f t="shared" si="28"/>
        <v>4900</v>
      </c>
      <c r="E610" s="2"/>
      <c r="F610">
        <v>2405</v>
      </c>
      <c r="G610">
        <v>4135</v>
      </c>
      <c r="H610">
        <v>279.16000000000003</v>
      </c>
      <c r="I610">
        <v>279.16000000000003</v>
      </c>
      <c r="J610">
        <v>157.79</v>
      </c>
      <c r="K610">
        <v>7.26</v>
      </c>
      <c r="L610">
        <v>85</v>
      </c>
      <c r="M610">
        <v>23.65</v>
      </c>
      <c r="N610">
        <v>2.97</v>
      </c>
      <c r="O610">
        <v>0</v>
      </c>
      <c r="P610">
        <v>2.5</v>
      </c>
      <c r="Q610" s="2"/>
      <c r="R610">
        <v>2405</v>
      </c>
      <c r="S610">
        <v>4135</v>
      </c>
      <c r="T610">
        <v>489.44</v>
      </c>
      <c r="U610">
        <v>489.44</v>
      </c>
      <c r="V610">
        <v>260.01</v>
      </c>
      <c r="W610">
        <v>15.73</v>
      </c>
      <c r="X610">
        <v>180.27</v>
      </c>
      <c r="Y610">
        <v>26.47</v>
      </c>
      <c r="Z610">
        <v>3.97</v>
      </c>
      <c r="AA610">
        <v>0</v>
      </c>
      <c r="AB610">
        <v>3</v>
      </c>
    </row>
    <row r="611" spans="1:28" x14ac:dyDescent="0.15">
      <c r="A611" t="str">
        <f t="shared" si="29"/>
        <v>2422-4135</v>
      </c>
      <c r="B611">
        <f>INDEX(Descriptions!$C$4:$C$736,MATCH($A611,Descriptions!$B$4:$B$736,))</f>
        <v>0</v>
      </c>
      <c r="C611" s="9">
        <f t="shared" si="27"/>
        <v>5900</v>
      </c>
      <c r="D611" s="9">
        <f t="shared" si="28"/>
        <v>6200</v>
      </c>
      <c r="E611" s="2"/>
      <c r="F611">
        <v>2422</v>
      </c>
      <c r="G611">
        <v>4135</v>
      </c>
      <c r="H611">
        <v>662.92</v>
      </c>
      <c r="I611">
        <v>657.35</v>
      </c>
      <c r="J611">
        <v>353.56</v>
      </c>
      <c r="K611">
        <v>22.66</v>
      </c>
      <c r="L611">
        <v>228.78</v>
      </c>
      <c r="M611">
        <v>51.8</v>
      </c>
      <c r="N611">
        <v>3.62</v>
      </c>
      <c r="O611">
        <v>0</v>
      </c>
      <c r="P611">
        <v>2.5</v>
      </c>
      <c r="Q611" s="2"/>
      <c r="R611">
        <v>2422</v>
      </c>
      <c r="S611">
        <v>4135</v>
      </c>
      <c r="T611">
        <v>334.9</v>
      </c>
      <c r="U611">
        <v>329.27</v>
      </c>
      <c r="V611">
        <v>158.78</v>
      </c>
      <c r="W611">
        <v>12.3</v>
      </c>
      <c r="X611">
        <v>134.72</v>
      </c>
      <c r="Y611">
        <v>23.08</v>
      </c>
      <c r="Z611">
        <v>3.01</v>
      </c>
      <c r="AA611">
        <v>0</v>
      </c>
      <c r="AB611">
        <v>3</v>
      </c>
    </row>
    <row r="612" spans="1:28" x14ac:dyDescent="0.15">
      <c r="A612" t="str">
        <f t="shared" si="29"/>
        <v>4137-4136</v>
      </c>
      <c r="B612">
        <f>INDEX(Descriptions!$C$4:$C$736,MATCH($A612,Descriptions!$B$4:$B$736,))</f>
        <v>0</v>
      </c>
      <c r="C612" s="9">
        <f t="shared" si="27"/>
        <v>21100</v>
      </c>
      <c r="D612" s="9">
        <f t="shared" si="28"/>
        <v>22100</v>
      </c>
      <c r="E612" s="2"/>
      <c r="F612">
        <v>4137</v>
      </c>
      <c r="G612">
        <v>4136</v>
      </c>
      <c r="H612">
        <v>1569.17</v>
      </c>
      <c r="I612">
        <v>1563.22</v>
      </c>
      <c r="J612">
        <v>434.97</v>
      </c>
      <c r="K612">
        <v>169.09</v>
      </c>
      <c r="L612">
        <v>630.70000000000005</v>
      </c>
      <c r="M612">
        <v>115.44</v>
      </c>
      <c r="N612">
        <v>203.97</v>
      </c>
      <c r="O612">
        <v>0</v>
      </c>
      <c r="P612">
        <v>15</v>
      </c>
      <c r="Q612" s="2"/>
      <c r="R612">
        <v>4137</v>
      </c>
      <c r="S612">
        <v>4136</v>
      </c>
      <c r="T612">
        <v>1939.35</v>
      </c>
      <c r="U612">
        <v>1915.02</v>
      </c>
      <c r="V612">
        <v>842.35</v>
      </c>
      <c r="W612">
        <v>122.91</v>
      </c>
      <c r="X612">
        <v>751.42</v>
      </c>
      <c r="Y612">
        <v>96.25</v>
      </c>
      <c r="Z612">
        <v>108.43</v>
      </c>
      <c r="AA612">
        <v>0</v>
      </c>
      <c r="AB612">
        <v>18</v>
      </c>
    </row>
    <row r="613" spans="1:28" x14ac:dyDescent="0.15">
      <c r="A613" t="str">
        <f t="shared" si="29"/>
        <v>4400-4136</v>
      </c>
      <c r="B613" t="str">
        <f>INDEX(Descriptions!$C$4:$C$736,MATCH($A613,Descriptions!$B$4:$B$736,))</f>
        <v>A49 Winwick Rd SB from the junction with Poplars Ave - 2 lanes.</v>
      </c>
      <c r="C613" s="9">
        <f t="shared" si="27"/>
        <v>22400</v>
      </c>
      <c r="D613" s="9">
        <f t="shared" si="28"/>
        <v>23500</v>
      </c>
      <c r="E613" s="2"/>
      <c r="F613">
        <v>4400</v>
      </c>
      <c r="G613">
        <v>4136</v>
      </c>
      <c r="H613">
        <v>1873.04</v>
      </c>
      <c r="I613">
        <v>1774.59</v>
      </c>
      <c r="J613">
        <v>810.25</v>
      </c>
      <c r="K613">
        <v>147.32</v>
      </c>
      <c r="L613">
        <v>577.42999999999995</v>
      </c>
      <c r="M613">
        <v>160.75</v>
      </c>
      <c r="N613">
        <v>162.28</v>
      </c>
      <c r="O613">
        <v>0</v>
      </c>
      <c r="P613">
        <v>15</v>
      </c>
      <c r="Q613" s="2"/>
      <c r="R613">
        <v>4400</v>
      </c>
      <c r="S613">
        <v>4136</v>
      </c>
      <c r="T613">
        <v>1951.09</v>
      </c>
      <c r="U613">
        <v>1930.65</v>
      </c>
      <c r="V613">
        <v>622.4</v>
      </c>
      <c r="W613">
        <v>208.96</v>
      </c>
      <c r="X613">
        <v>817.35</v>
      </c>
      <c r="Y613">
        <v>134.32</v>
      </c>
      <c r="Z613">
        <v>150.05000000000001</v>
      </c>
      <c r="AA613">
        <v>0</v>
      </c>
      <c r="AB613">
        <v>18</v>
      </c>
    </row>
    <row r="614" spans="1:28" x14ac:dyDescent="0.15">
      <c r="A614" t="str">
        <f t="shared" si="29"/>
        <v>4136-4137</v>
      </c>
      <c r="B614" t="str">
        <f>INDEX(Descriptions!$C$4:$C$736,MATCH($A614,Descriptions!$B$4:$B$736,))</f>
        <v>A49 Winwick Rd SB. south from the junction with Poplars Ave - 2 lanes.</v>
      </c>
      <c r="C614" s="9">
        <f t="shared" si="27"/>
        <v>22400</v>
      </c>
      <c r="D614" s="9">
        <f t="shared" si="28"/>
        <v>23500</v>
      </c>
      <c r="E614" s="2"/>
      <c r="F614">
        <v>4136</v>
      </c>
      <c r="G614">
        <v>4137</v>
      </c>
      <c r="H614">
        <v>1873.04</v>
      </c>
      <c r="I614">
        <v>1774.59</v>
      </c>
      <c r="J614">
        <v>810.25</v>
      </c>
      <c r="K614">
        <v>147.32</v>
      </c>
      <c r="L614">
        <v>577.42999999999995</v>
      </c>
      <c r="M614">
        <v>160.75</v>
      </c>
      <c r="N614">
        <v>162.28</v>
      </c>
      <c r="O614">
        <v>0</v>
      </c>
      <c r="P614">
        <v>15</v>
      </c>
      <c r="Q614" s="2"/>
      <c r="R614">
        <v>4136</v>
      </c>
      <c r="S614">
        <v>4137</v>
      </c>
      <c r="T614">
        <v>1951.09</v>
      </c>
      <c r="U614">
        <v>1930.65</v>
      </c>
      <c r="V614">
        <v>622.4</v>
      </c>
      <c r="W614">
        <v>208.96</v>
      </c>
      <c r="X614">
        <v>817.35</v>
      </c>
      <c r="Y614">
        <v>134.32</v>
      </c>
      <c r="Z614">
        <v>150.05000000000001</v>
      </c>
      <c r="AA614">
        <v>0</v>
      </c>
      <c r="AB614">
        <v>18</v>
      </c>
    </row>
    <row r="615" spans="1:28" x14ac:dyDescent="0.15">
      <c r="A615" t="str">
        <f t="shared" si="29"/>
        <v>1550-4137</v>
      </c>
      <c r="B615">
        <f>INDEX(Descriptions!$C$4:$C$736,MATCH($A615,Descriptions!$B$4:$B$736,))</f>
        <v>0</v>
      </c>
      <c r="C615" s="9">
        <f t="shared" si="27"/>
        <v>21100</v>
      </c>
      <c r="D615" s="9">
        <f t="shared" si="28"/>
        <v>22100</v>
      </c>
      <c r="E615" s="2"/>
      <c r="F615">
        <v>1550</v>
      </c>
      <c r="G615">
        <v>4137</v>
      </c>
      <c r="H615">
        <v>1569.17</v>
      </c>
      <c r="I615">
        <v>1563.24</v>
      </c>
      <c r="J615">
        <v>434.97</v>
      </c>
      <c r="K615">
        <v>169.09</v>
      </c>
      <c r="L615">
        <v>630.70000000000005</v>
      </c>
      <c r="M615">
        <v>115.44</v>
      </c>
      <c r="N615">
        <v>203.97</v>
      </c>
      <c r="O615">
        <v>0</v>
      </c>
      <c r="P615">
        <v>15</v>
      </c>
      <c r="Q615" s="2"/>
      <c r="R615">
        <v>1550</v>
      </c>
      <c r="S615">
        <v>4137</v>
      </c>
      <c r="T615">
        <v>1939.35</v>
      </c>
      <c r="U615">
        <v>1915.02</v>
      </c>
      <c r="V615">
        <v>842.35</v>
      </c>
      <c r="W615">
        <v>122.91</v>
      </c>
      <c r="X615">
        <v>751.42</v>
      </c>
      <c r="Y615">
        <v>96.25</v>
      </c>
      <c r="Z615">
        <v>108.43</v>
      </c>
      <c r="AA615">
        <v>0</v>
      </c>
      <c r="AB615">
        <v>18</v>
      </c>
    </row>
    <row r="616" spans="1:28" x14ac:dyDescent="0.15">
      <c r="A616" t="str">
        <f t="shared" si="29"/>
        <v>3614-4175</v>
      </c>
      <c r="B616">
        <f>INDEX(Descriptions!$C$4:$C$736,MATCH($A616,Descriptions!$B$4:$B$736,))</f>
        <v>0</v>
      </c>
      <c r="C616" s="9">
        <f t="shared" si="27"/>
        <v>1100</v>
      </c>
      <c r="D616" s="9">
        <f t="shared" si="28"/>
        <v>1200</v>
      </c>
      <c r="E616" s="2"/>
      <c r="F616">
        <v>3614</v>
      </c>
      <c r="G616">
        <v>4175</v>
      </c>
      <c r="H616">
        <v>78.58</v>
      </c>
      <c r="I616">
        <v>75.38</v>
      </c>
      <c r="J616">
        <v>14.76</v>
      </c>
      <c r="K616">
        <v>4.2</v>
      </c>
      <c r="L616">
        <v>36.24</v>
      </c>
      <c r="M616">
        <v>3.2</v>
      </c>
      <c r="N616">
        <v>0.18</v>
      </c>
      <c r="O616">
        <v>0</v>
      </c>
      <c r="P616">
        <v>20</v>
      </c>
      <c r="Q616" s="2"/>
      <c r="R616">
        <v>3614</v>
      </c>
      <c r="S616">
        <v>4175</v>
      </c>
      <c r="T616">
        <v>111.93</v>
      </c>
      <c r="U616">
        <v>109.26</v>
      </c>
      <c r="V616">
        <v>36.869999999999997</v>
      </c>
      <c r="W616">
        <v>5.05</v>
      </c>
      <c r="X616">
        <v>55.98</v>
      </c>
      <c r="Y616">
        <v>1.79</v>
      </c>
      <c r="Z616">
        <v>0.24</v>
      </c>
      <c r="AA616">
        <v>0</v>
      </c>
      <c r="AB616">
        <v>12</v>
      </c>
    </row>
    <row r="617" spans="1:28" x14ac:dyDescent="0.15">
      <c r="A617" t="str">
        <f t="shared" si="29"/>
        <v>3507-4175</v>
      </c>
      <c r="B617">
        <f>INDEX(Descriptions!$C$4:$C$736,MATCH($A617,Descriptions!$B$4:$B$736,))</f>
        <v>0</v>
      </c>
      <c r="C617" s="9">
        <f t="shared" si="27"/>
        <v>1700</v>
      </c>
      <c r="D617" s="9">
        <f t="shared" si="28"/>
        <v>1800</v>
      </c>
      <c r="E617" s="2"/>
      <c r="F617">
        <v>3507</v>
      </c>
      <c r="G617">
        <v>4175</v>
      </c>
      <c r="H617">
        <v>146.51</v>
      </c>
      <c r="I617">
        <v>146.13999999999999</v>
      </c>
      <c r="J617">
        <v>70.36</v>
      </c>
      <c r="K617">
        <v>6.53</v>
      </c>
      <c r="L617">
        <v>51.55</v>
      </c>
      <c r="M617">
        <v>7.34</v>
      </c>
      <c r="N617">
        <v>0.73</v>
      </c>
      <c r="O617">
        <v>0</v>
      </c>
      <c r="P617">
        <v>10</v>
      </c>
      <c r="Q617" s="2"/>
      <c r="R617">
        <v>3507</v>
      </c>
      <c r="S617">
        <v>4175</v>
      </c>
      <c r="T617">
        <v>143.55000000000001</v>
      </c>
      <c r="U617">
        <v>143.34</v>
      </c>
      <c r="V617">
        <v>28.01</v>
      </c>
      <c r="W617">
        <v>8.94</v>
      </c>
      <c r="X617">
        <v>86.34</v>
      </c>
      <c r="Y617">
        <v>6.88</v>
      </c>
      <c r="Z617">
        <v>1.38</v>
      </c>
      <c r="AA617">
        <v>0</v>
      </c>
      <c r="AB617">
        <v>12</v>
      </c>
    </row>
    <row r="618" spans="1:28" x14ac:dyDescent="0.15">
      <c r="A618" t="str">
        <f t="shared" si="29"/>
        <v>2360-4203</v>
      </c>
      <c r="B618">
        <f>INDEX(Descriptions!$C$4:$C$736,MATCH($A618,Descriptions!$B$4:$B$736,))</f>
        <v>0</v>
      </c>
      <c r="C618" s="9">
        <f t="shared" si="27"/>
        <v>200</v>
      </c>
      <c r="D618" s="9">
        <f t="shared" si="28"/>
        <v>200</v>
      </c>
      <c r="E618" s="2"/>
      <c r="F618">
        <v>2360</v>
      </c>
      <c r="G618">
        <v>4203</v>
      </c>
      <c r="H618">
        <v>14.71</v>
      </c>
      <c r="I618">
        <v>14.65</v>
      </c>
      <c r="J618">
        <v>1.46</v>
      </c>
      <c r="K618">
        <v>0.4</v>
      </c>
      <c r="L618">
        <v>4.7</v>
      </c>
      <c r="M618">
        <v>0.01</v>
      </c>
      <c r="N618">
        <v>0.64</v>
      </c>
      <c r="O618">
        <v>0</v>
      </c>
      <c r="P618">
        <v>7.5</v>
      </c>
      <c r="Q618" s="2"/>
      <c r="R618">
        <v>2360</v>
      </c>
      <c r="S618">
        <v>4203</v>
      </c>
      <c r="T618">
        <v>20.02</v>
      </c>
      <c r="U618">
        <v>19.739999999999998</v>
      </c>
      <c r="V618">
        <v>4.6500000000000004</v>
      </c>
      <c r="W618">
        <v>0.45</v>
      </c>
      <c r="X618">
        <v>5.84</v>
      </c>
      <c r="Y618">
        <v>0</v>
      </c>
      <c r="Z618">
        <v>7.0000000000000007E-2</v>
      </c>
      <c r="AA618">
        <v>0</v>
      </c>
      <c r="AB618">
        <v>9</v>
      </c>
    </row>
    <row r="619" spans="1:28" x14ac:dyDescent="0.15">
      <c r="A619" t="str">
        <f t="shared" si="29"/>
        <v>4204-4203</v>
      </c>
      <c r="B619">
        <f>INDEX(Descriptions!$C$4:$C$736,MATCH($A619,Descriptions!$B$4:$B$736,))</f>
        <v>0</v>
      </c>
      <c r="C619" s="9">
        <f t="shared" si="27"/>
        <v>600</v>
      </c>
      <c r="D619" s="9">
        <f t="shared" si="28"/>
        <v>600</v>
      </c>
      <c r="E619" s="2"/>
      <c r="F619">
        <v>4204</v>
      </c>
      <c r="G619">
        <v>4203</v>
      </c>
      <c r="H619">
        <v>42.37</v>
      </c>
      <c r="I619">
        <v>42.22</v>
      </c>
      <c r="J619">
        <v>13.19</v>
      </c>
      <c r="K619">
        <v>1.3</v>
      </c>
      <c r="L619">
        <v>18.68</v>
      </c>
      <c r="M619">
        <v>1.28</v>
      </c>
      <c r="N619">
        <v>0.42</v>
      </c>
      <c r="O619">
        <v>0</v>
      </c>
      <c r="P619">
        <v>7.5</v>
      </c>
      <c r="Q619" s="2"/>
      <c r="R619">
        <v>4204</v>
      </c>
      <c r="S619">
        <v>4203</v>
      </c>
      <c r="T619">
        <v>56.47</v>
      </c>
      <c r="U619">
        <v>55.83</v>
      </c>
      <c r="V619">
        <v>5.08</v>
      </c>
      <c r="W619">
        <v>0.91</v>
      </c>
      <c r="X619">
        <v>15.17</v>
      </c>
      <c r="Y619">
        <v>7.46</v>
      </c>
      <c r="Z619">
        <v>18.850000000000001</v>
      </c>
      <c r="AA619">
        <v>0</v>
      </c>
      <c r="AB619">
        <v>9</v>
      </c>
    </row>
    <row r="620" spans="1:28" x14ac:dyDescent="0.15">
      <c r="A620" t="str">
        <f t="shared" si="29"/>
        <v>4203-4204</v>
      </c>
      <c r="B620">
        <f>INDEX(Descriptions!$C$4:$C$736,MATCH($A620,Descriptions!$B$4:$B$736,))</f>
        <v>0</v>
      </c>
      <c r="C620" s="9">
        <f t="shared" si="27"/>
        <v>200</v>
      </c>
      <c r="D620" s="9">
        <f t="shared" si="28"/>
        <v>200</v>
      </c>
      <c r="E620" s="2"/>
      <c r="F620">
        <v>4203</v>
      </c>
      <c r="G620">
        <v>4204</v>
      </c>
      <c r="H620">
        <v>14.71</v>
      </c>
      <c r="I620">
        <v>14.65</v>
      </c>
      <c r="J620">
        <v>1.46</v>
      </c>
      <c r="K620">
        <v>0.4</v>
      </c>
      <c r="L620">
        <v>4.7</v>
      </c>
      <c r="M620">
        <v>0.01</v>
      </c>
      <c r="N620">
        <v>0.64</v>
      </c>
      <c r="O620">
        <v>0</v>
      </c>
      <c r="P620">
        <v>7.5</v>
      </c>
      <c r="Q620" s="2"/>
      <c r="R620">
        <v>4203</v>
      </c>
      <c r="S620">
        <v>4204</v>
      </c>
      <c r="T620">
        <v>20.02</v>
      </c>
      <c r="U620">
        <v>19.739999999999998</v>
      </c>
      <c r="V620">
        <v>4.6500000000000004</v>
      </c>
      <c r="W620">
        <v>0.45</v>
      </c>
      <c r="X620">
        <v>5.84</v>
      </c>
      <c r="Y620">
        <v>0</v>
      </c>
      <c r="Z620">
        <v>7.0000000000000007E-2</v>
      </c>
      <c r="AA620">
        <v>0</v>
      </c>
      <c r="AB620">
        <v>9</v>
      </c>
    </row>
    <row r="621" spans="1:28" x14ac:dyDescent="0.15">
      <c r="A621" t="str">
        <f t="shared" si="29"/>
        <v>4205-4204</v>
      </c>
      <c r="B621">
        <f>INDEX(Descriptions!$C$4:$C$736,MATCH($A621,Descriptions!$B$4:$B$736,))</f>
        <v>0</v>
      </c>
      <c r="C621" s="9">
        <f t="shared" si="27"/>
        <v>500</v>
      </c>
      <c r="D621" s="9">
        <f t="shared" si="28"/>
        <v>500</v>
      </c>
      <c r="E621" s="2"/>
      <c r="F621">
        <v>4205</v>
      </c>
      <c r="G621">
        <v>4204</v>
      </c>
      <c r="H621">
        <v>29.91</v>
      </c>
      <c r="I621">
        <v>29.76</v>
      </c>
      <c r="J621">
        <v>5.69</v>
      </c>
      <c r="K621">
        <v>1.1100000000000001</v>
      </c>
      <c r="L621">
        <v>13.94</v>
      </c>
      <c r="M621">
        <v>1.28</v>
      </c>
      <c r="N621">
        <v>0.38</v>
      </c>
      <c r="O621">
        <v>0</v>
      </c>
      <c r="P621">
        <v>7.5</v>
      </c>
      <c r="Q621" s="2"/>
      <c r="R621">
        <v>4205</v>
      </c>
      <c r="S621">
        <v>4204</v>
      </c>
      <c r="T621">
        <v>51.91</v>
      </c>
      <c r="U621">
        <v>51.27</v>
      </c>
      <c r="V621">
        <v>4.1900000000000004</v>
      </c>
      <c r="W621">
        <v>0.75</v>
      </c>
      <c r="X621">
        <v>11.74</v>
      </c>
      <c r="Y621">
        <v>7.46</v>
      </c>
      <c r="Z621">
        <v>18.77</v>
      </c>
      <c r="AA621">
        <v>0</v>
      </c>
      <c r="AB621">
        <v>9</v>
      </c>
    </row>
    <row r="622" spans="1:28" x14ac:dyDescent="0.15">
      <c r="A622" t="str">
        <f t="shared" si="29"/>
        <v>4204-4205</v>
      </c>
      <c r="B622">
        <f>INDEX(Descriptions!$C$4:$C$736,MATCH($A622,Descriptions!$B$4:$B$736,))</f>
        <v>0</v>
      </c>
      <c r="C622" s="9">
        <f t="shared" si="27"/>
        <v>100</v>
      </c>
      <c r="D622" s="9">
        <f t="shared" si="28"/>
        <v>100</v>
      </c>
      <c r="E622" s="2"/>
      <c r="F622">
        <v>4204</v>
      </c>
      <c r="G622">
        <v>4205</v>
      </c>
      <c r="H622">
        <v>10.59</v>
      </c>
      <c r="I622">
        <v>10.54</v>
      </c>
      <c r="J622">
        <v>0.67</v>
      </c>
      <c r="K622">
        <v>0.1</v>
      </c>
      <c r="L622">
        <v>1.75</v>
      </c>
      <c r="M622">
        <v>0.01</v>
      </c>
      <c r="N622">
        <v>0.56000000000000005</v>
      </c>
      <c r="O622">
        <v>0</v>
      </c>
      <c r="P622">
        <v>7.5</v>
      </c>
      <c r="Q622" s="2"/>
      <c r="R622">
        <v>4204</v>
      </c>
      <c r="S622">
        <v>4205</v>
      </c>
      <c r="T622">
        <v>11.59</v>
      </c>
      <c r="U622">
        <v>11.43</v>
      </c>
      <c r="V622">
        <v>0.21</v>
      </c>
      <c r="W622">
        <v>0.12</v>
      </c>
      <c r="X622">
        <v>2.25</v>
      </c>
      <c r="Y622">
        <v>0</v>
      </c>
      <c r="Z622">
        <v>0.01</v>
      </c>
      <c r="AA622">
        <v>0</v>
      </c>
      <c r="AB622">
        <v>9</v>
      </c>
    </row>
    <row r="623" spans="1:28" x14ac:dyDescent="0.15">
      <c r="A623" t="str">
        <f t="shared" si="29"/>
        <v>2342-4205</v>
      </c>
      <c r="B623">
        <f>INDEX(Descriptions!$C$4:$C$736,MATCH($A623,Descriptions!$B$4:$B$736,))</f>
        <v>0</v>
      </c>
      <c r="C623" s="9">
        <f t="shared" si="27"/>
        <v>500</v>
      </c>
      <c r="D623" s="9">
        <f t="shared" si="28"/>
        <v>500</v>
      </c>
      <c r="E623" s="2"/>
      <c r="F623">
        <v>2342</v>
      </c>
      <c r="G623">
        <v>4205</v>
      </c>
      <c r="H623">
        <v>31.91</v>
      </c>
      <c r="I623">
        <v>31.76</v>
      </c>
      <c r="J623">
        <v>6.4</v>
      </c>
      <c r="K623">
        <v>1.17</v>
      </c>
      <c r="L623">
        <v>15.14</v>
      </c>
      <c r="M623">
        <v>1.28</v>
      </c>
      <c r="N623">
        <v>0.42</v>
      </c>
      <c r="O623">
        <v>0</v>
      </c>
      <c r="P623">
        <v>7.5</v>
      </c>
      <c r="Q623" s="2"/>
      <c r="R623">
        <v>2342</v>
      </c>
      <c r="S623">
        <v>4205</v>
      </c>
      <c r="T623">
        <v>58.13</v>
      </c>
      <c r="U623">
        <v>57.42</v>
      </c>
      <c r="V623">
        <v>7.88</v>
      </c>
      <c r="W623">
        <v>0.88</v>
      </c>
      <c r="X623">
        <v>14.09</v>
      </c>
      <c r="Y623">
        <v>7.46</v>
      </c>
      <c r="Z623">
        <v>18.82</v>
      </c>
      <c r="AA623">
        <v>0</v>
      </c>
      <c r="AB623">
        <v>9</v>
      </c>
    </row>
    <row r="624" spans="1:28" x14ac:dyDescent="0.15">
      <c r="A624" t="str">
        <f t="shared" si="29"/>
        <v>2343-4206</v>
      </c>
      <c r="B624">
        <f>INDEX(Descriptions!$C$4:$C$736,MATCH($A624,Descriptions!$B$4:$B$736,))</f>
        <v>0</v>
      </c>
      <c r="C624" s="9">
        <f t="shared" si="27"/>
        <v>3500</v>
      </c>
      <c r="D624" s="9">
        <f t="shared" si="28"/>
        <v>3700</v>
      </c>
      <c r="E624" s="2"/>
      <c r="F624">
        <v>2343</v>
      </c>
      <c r="G624">
        <v>4206</v>
      </c>
      <c r="H624">
        <v>228.85</v>
      </c>
      <c r="I624">
        <v>227.97</v>
      </c>
      <c r="J624">
        <v>108.45</v>
      </c>
      <c r="K624">
        <v>4.0999999999999996</v>
      </c>
      <c r="L624">
        <v>88.98</v>
      </c>
      <c r="M624">
        <v>9.1</v>
      </c>
      <c r="N624">
        <v>3.21</v>
      </c>
      <c r="O624">
        <v>0</v>
      </c>
      <c r="P624">
        <v>15</v>
      </c>
      <c r="Q624" s="2"/>
      <c r="R624">
        <v>2343</v>
      </c>
      <c r="S624">
        <v>4206</v>
      </c>
      <c r="T624">
        <v>357.94</v>
      </c>
      <c r="U624">
        <v>355.38</v>
      </c>
      <c r="V624">
        <v>186.41</v>
      </c>
      <c r="W624">
        <v>8.1</v>
      </c>
      <c r="X624">
        <v>150.21</v>
      </c>
      <c r="Y624">
        <v>9.9499999999999993</v>
      </c>
      <c r="Z624">
        <v>3.27</v>
      </c>
      <c r="AA624">
        <v>0</v>
      </c>
      <c r="AB624">
        <v>0</v>
      </c>
    </row>
    <row r="625" spans="1:28" x14ac:dyDescent="0.15">
      <c r="A625" t="str">
        <f t="shared" si="29"/>
        <v>2390-4206</v>
      </c>
      <c r="B625" t="str">
        <f>INDEX(Descriptions!$C$4:$C$736,MATCH($A625,Descriptions!$B$4:$B$736,))</f>
        <v>Poplars Ave SB, between the T-junction with Howson Rd and Windermere Ave - 1 lane.</v>
      </c>
      <c r="C625" s="9">
        <f t="shared" si="27"/>
        <v>3600</v>
      </c>
      <c r="D625" s="9">
        <f t="shared" si="28"/>
        <v>3800</v>
      </c>
      <c r="E625" s="2"/>
      <c r="F625">
        <v>2390</v>
      </c>
      <c r="G625">
        <v>4206</v>
      </c>
      <c r="H625">
        <v>310.70999999999998</v>
      </c>
      <c r="I625">
        <v>306.27999999999997</v>
      </c>
      <c r="J625">
        <v>119.4</v>
      </c>
      <c r="K625">
        <v>17.79</v>
      </c>
      <c r="L625">
        <v>121.99</v>
      </c>
      <c r="M625">
        <v>39.32</v>
      </c>
      <c r="N625">
        <v>2.19</v>
      </c>
      <c r="O625">
        <v>0</v>
      </c>
      <c r="P625">
        <v>10</v>
      </c>
      <c r="Q625" s="2"/>
      <c r="R625">
        <v>2390</v>
      </c>
      <c r="S625">
        <v>4206</v>
      </c>
      <c r="T625">
        <v>302.39</v>
      </c>
      <c r="U625">
        <v>291.70999999999998</v>
      </c>
      <c r="V625">
        <v>144.97</v>
      </c>
      <c r="W625">
        <v>18.57</v>
      </c>
      <c r="X625">
        <v>122.69</v>
      </c>
      <c r="Y625">
        <v>1.1599999999999999</v>
      </c>
      <c r="Z625">
        <v>3</v>
      </c>
      <c r="AA625">
        <v>0</v>
      </c>
      <c r="AB625">
        <v>12</v>
      </c>
    </row>
    <row r="626" spans="1:28" x14ac:dyDescent="0.15">
      <c r="A626" t="str">
        <f t="shared" si="29"/>
        <v>2525-4223</v>
      </c>
      <c r="B626" t="str">
        <f>INDEX(Descriptions!$C$4:$C$736,MATCH($A626,Descriptions!$B$4:$B$736,))</f>
        <v xml:space="preserve">Myddleton Ln EB from the T-junction with Llex Ave to the T-junction with Falcondale Rd - 1 lane. </v>
      </c>
      <c r="C626" s="9">
        <f t="shared" si="27"/>
        <v>8400</v>
      </c>
      <c r="D626" s="9">
        <f t="shared" si="28"/>
        <v>8800</v>
      </c>
      <c r="E626" s="2"/>
      <c r="F626">
        <v>2525</v>
      </c>
      <c r="G626">
        <v>4223</v>
      </c>
      <c r="H626">
        <v>830.41</v>
      </c>
      <c r="I626">
        <v>821.25</v>
      </c>
      <c r="J626">
        <v>414.17</v>
      </c>
      <c r="K626">
        <v>37.49</v>
      </c>
      <c r="L626">
        <v>288.52</v>
      </c>
      <c r="M626">
        <v>79.81</v>
      </c>
      <c r="N626">
        <v>7.92</v>
      </c>
      <c r="O626">
        <v>0</v>
      </c>
      <c r="P626">
        <v>2.5</v>
      </c>
      <c r="Q626" s="2"/>
      <c r="R626">
        <v>2525</v>
      </c>
      <c r="S626">
        <v>4223</v>
      </c>
      <c r="T626">
        <v>582.95000000000005</v>
      </c>
      <c r="U626">
        <v>571.62</v>
      </c>
      <c r="V626">
        <v>245.96</v>
      </c>
      <c r="W626">
        <v>34.56</v>
      </c>
      <c r="X626">
        <v>250.99</v>
      </c>
      <c r="Y626">
        <v>44.12</v>
      </c>
      <c r="Z626">
        <v>4.32</v>
      </c>
      <c r="AA626">
        <v>0</v>
      </c>
      <c r="AB626">
        <v>3</v>
      </c>
    </row>
    <row r="627" spans="1:28" x14ac:dyDescent="0.15">
      <c r="A627" t="str">
        <f t="shared" si="29"/>
        <v>2359-4223</v>
      </c>
      <c r="B627">
        <f>INDEX(Descriptions!$C$4:$C$736,MATCH($A627,Descriptions!$B$4:$B$736,))</f>
        <v>0</v>
      </c>
      <c r="C627" s="9">
        <f t="shared" si="27"/>
        <v>5700</v>
      </c>
      <c r="D627" s="9">
        <f t="shared" si="28"/>
        <v>6000</v>
      </c>
      <c r="E627" s="2"/>
      <c r="F627">
        <v>2359</v>
      </c>
      <c r="G627">
        <v>4223</v>
      </c>
      <c r="H627">
        <v>337.91</v>
      </c>
      <c r="I627">
        <v>337</v>
      </c>
      <c r="J627">
        <v>159.02000000000001</v>
      </c>
      <c r="K627">
        <v>13.78</v>
      </c>
      <c r="L627">
        <v>111.72</v>
      </c>
      <c r="M627">
        <v>45.83</v>
      </c>
      <c r="N627">
        <v>5.0599999999999996</v>
      </c>
      <c r="O627">
        <v>0</v>
      </c>
      <c r="P627">
        <v>2.5</v>
      </c>
      <c r="Q627" s="2"/>
      <c r="R627">
        <v>2359</v>
      </c>
      <c r="S627">
        <v>4223</v>
      </c>
      <c r="T627">
        <v>604.01</v>
      </c>
      <c r="U627">
        <v>600.6</v>
      </c>
      <c r="V627">
        <v>297.27999999999997</v>
      </c>
      <c r="W627">
        <v>23.39</v>
      </c>
      <c r="X627">
        <v>229.57</v>
      </c>
      <c r="Y627">
        <v>48.62</v>
      </c>
      <c r="Z627">
        <v>2.15</v>
      </c>
      <c r="AA627">
        <v>0</v>
      </c>
      <c r="AB627">
        <v>3</v>
      </c>
    </row>
    <row r="628" spans="1:28" x14ac:dyDescent="0.15">
      <c r="A628" t="str">
        <f t="shared" si="29"/>
        <v>2402-4226</v>
      </c>
      <c r="B628">
        <f>INDEX(Descriptions!$C$4:$C$736,MATCH($A628,Descriptions!$B$4:$B$736,))</f>
        <v>0</v>
      </c>
      <c r="C628" s="9">
        <f t="shared" si="27"/>
        <v>900</v>
      </c>
      <c r="D628" s="9">
        <f t="shared" si="28"/>
        <v>900</v>
      </c>
      <c r="E628" s="2"/>
      <c r="F628">
        <v>2402</v>
      </c>
      <c r="G628">
        <v>4226</v>
      </c>
      <c r="H628">
        <v>83.53</v>
      </c>
      <c r="I628">
        <v>83.16</v>
      </c>
      <c r="J628">
        <v>43.54</v>
      </c>
      <c r="K628">
        <v>1.91</v>
      </c>
      <c r="L628">
        <v>20.51</v>
      </c>
      <c r="M628">
        <v>8.7899999999999991</v>
      </c>
      <c r="N628">
        <v>1.28</v>
      </c>
      <c r="O628">
        <v>0</v>
      </c>
      <c r="P628">
        <v>7.5</v>
      </c>
      <c r="Q628" s="2"/>
      <c r="R628">
        <v>2402</v>
      </c>
      <c r="S628">
        <v>4226</v>
      </c>
      <c r="T628">
        <v>59.92</v>
      </c>
      <c r="U628">
        <v>59.38</v>
      </c>
      <c r="V628">
        <v>13.45</v>
      </c>
      <c r="W628">
        <v>2.35</v>
      </c>
      <c r="X628">
        <v>23.78</v>
      </c>
      <c r="Y628">
        <v>9.08</v>
      </c>
      <c r="Z628">
        <v>2.2599999999999998</v>
      </c>
      <c r="AA628">
        <v>0</v>
      </c>
      <c r="AB628">
        <v>9</v>
      </c>
    </row>
    <row r="629" spans="1:28" x14ac:dyDescent="0.15">
      <c r="A629" t="str">
        <f t="shared" si="29"/>
        <v>2382-4226</v>
      </c>
      <c r="B629">
        <f>INDEX(Descriptions!$C$4:$C$736,MATCH($A629,Descriptions!$B$4:$B$736,))</f>
        <v>0</v>
      </c>
      <c r="C629" s="9">
        <f t="shared" si="27"/>
        <v>900</v>
      </c>
      <c r="D629" s="9">
        <f t="shared" si="28"/>
        <v>900</v>
      </c>
      <c r="E629" s="2"/>
      <c r="F629">
        <v>2382</v>
      </c>
      <c r="G629">
        <v>4226</v>
      </c>
      <c r="H629">
        <v>25.24</v>
      </c>
      <c r="I629">
        <v>25.17</v>
      </c>
      <c r="J629">
        <v>4.49</v>
      </c>
      <c r="K629">
        <v>1</v>
      </c>
      <c r="L629">
        <v>8.9700000000000006</v>
      </c>
      <c r="M629">
        <v>9.68</v>
      </c>
      <c r="N629">
        <v>1.1100000000000001</v>
      </c>
      <c r="O629">
        <v>0</v>
      </c>
      <c r="P629">
        <v>0</v>
      </c>
      <c r="Q629" s="2"/>
      <c r="R629">
        <v>2382</v>
      </c>
      <c r="S629">
        <v>4226</v>
      </c>
      <c r="T629">
        <v>127.37</v>
      </c>
      <c r="U629">
        <v>126.07</v>
      </c>
      <c r="V629">
        <v>73.25</v>
      </c>
      <c r="W629">
        <v>3.17</v>
      </c>
      <c r="X629">
        <v>37.46</v>
      </c>
      <c r="Y629">
        <v>12.57</v>
      </c>
      <c r="Z629">
        <v>0.93</v>
      </c>
      <c r="AA629">
        <v>0</v>
      </c>
      <c r="AB629">
        <v>0</v>
      </c>
    </row>
    <row r="630" spans="1:28" x14ac:dyDescent="0.15">
      <c r="A630" t="str">
        <f t="shared" si="29"/>
        <v>82199-4400</v>
      </c>
      <c r="B630" t="str">
        <f>INDEX(Descriptions!$C$4:$C$736,MATCH($A630,Descriptions!$B$4:$B$736,))</f>
        <v>A49 Winwick Rd SB from the T-junction with Birch Ave to the T-junction junction with Poplars Ave</v>
      </c>
      <c r="C630" s="9">
        <f t="shared" si="27"/>
        <v>22400</v>
      </c>
      <c r="D630" s="9">
        <f t="shared" si="28"/>
        <v>23500</v>
      </c>
      <c r="E630" s="2"/>
      <c r="F630">
        <v>82199</v>
      </c>
      <c r="G630">
        <v>4400</v>
      </c>
      <c r="H630">
        <v>1873.04</v>
      </c>
      <c r="I630">
        <v>1774.59</v>
      </c>
      <c r="J630">
        <v>810.25</v>
      </c>
      <c r="K630">
        <v>147.32</v>
      </c>
      <c r="L630">
        <v>577.42999999999995</v>
      </c>
      <c r="M630">
        <v>160.75</v>
      </c>
      <c r="N630">
        <v>162.28</v>
      </c>
      <c r="O630">
        <v>0</v>
      </c>
      <c r="P630">
        <v>15</v>
      </c>
      <c r="Q630" s="2"/>
      <c r="R630">
        <v>82199</v>
      </c>
      <c r="S630">
        <v>4400</v>
      </c>
      <c r="T630">
        <v>1951.09</v>
      </c>
      <c r="U630">
        <v>1930.65</v>
      </c>
      <c r="V630">
        <v>622.4</v>
      </c>
      <c r="W630">
        <v>208.96</v>
      </c>
      <c r="X630">
        <v>817.35</v>
      </c>
      <c r="Y630">
        <v>134.32</v>
      </c>
      <c r="Z630">
        <v>150.05000000000001</v>
      </c>
      <c r="AA630">
        <v>0</v>
      </c>
      <c r="AB630">
        <v>18</v>
      </c>
    </row>
    <row r="631" spans="1:28" x14ac:dyDescent="0.15">
      <c r="A631" t="str">
        <f t="shared" si="29"/>
        <v>4401-4400</v>
      </c>
      <c r="B631">
        <f>INDEX(Descriptions!$C$4:$C$736,MATCH($A631,Descriptions!$B$4:$B$736,))</f>
        <v>0</v>
      </c>
      <c r="C631" s="9">
        <f t="shared" si="27"/>
        <v>0</v>
      </c>
      <c r="D631" s="9">
        <f t="shared" si="28"/>
        <v>0</v>
      </c>
      <c r="E631" s="2"/>
      <c r="F631">
        <v>4401</v>
      </c>
      <c r="G631">
        <v>4400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 s="2"/>
      <c r="R631">
        <v>4401</v>
      </c>
      <c r="S631">
        <v>4400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15">
      <c r="A632" t="str">
        <f t="shared" si="29"/>
        <v>4136-4400</v>
      </c>
      <c r="B632">
        <f>INDEX(Descriptions!$C$4:$C$736,MATCH($A632,Descriptions!$B$4:$B$736,))</f>
        <v>0</v>
      </c>
      <c r="C632" s="9">
        <f t="shared" si="27"/>
        <v>21100</v>
      </c>
      <c r="D632" s="9">
        <f t="shared" si="28"/>
        <v>22100</v>
      </c>
      <c r="E632" s="2"/>
      <c r="F632">
        <v>4136</v>
      </c>
      <c r="G632">
        <v>4400</v>
      </c>
      <c r="H632">
        <v>1569.17</v>
      </c>
      <c r="I632">
        <v>1563.22</v>
      </c>
      <c r="J632">
        <v>434.97</v>
      </c>
      <c r="K632">
        <v>169.09</v>
      </c>
      <c r="L632">
        <v>630.70000000000005</v>
      </c>
      <c r="M632">
        <v>115.44</v>
      </c>
      <c r="N632">
        <v>203.97</v>
      </c>
      <c r="O632">
        <v>0</v>
      </c>
      <c r="P632">
        <v>15</v>
      </c>
      <c r="Q632" s="2"/>
      <c r="R632">
        <v>4136</v>
      </c>
      <c r="S632">
        <v>4400</v>
      </c>
      <c r="T632">
        <v>1939.35</v>
      </c>
      <c r="U632">
        <v>1915.02</v>
      </c>
      <c r="V632">
        <v>842.35</v>
      </c>
      <c r="W632">
        <v>122.91</v>
      </c>
      <c r="X632">
        <v>751.42</v>
      </c>
      <c r="Y632">
        <v>96.25</v>
      </c>
      <c r="Z632">
        <v>108.43</v>
      </c>
      <c r="AA632">
        <v>0</v>
      </c>
      <c r="AB632">
        <v>18</v>
      </c>
    </row>
    <row r="633" spans="1:28" x14ac:dyDescent="0.15">
      <c r="A633" t="str">
        <f t="shared" si="29"/>
        <v>1608-9020</v>
      </c>
      <c r="B633">
        <f>INDEX(Descriptions!$C$4:$C$736,MATCH($A633,Descriptions!$B$4:$B$736,))</f>
        <v>0</v>
      </c>
      <c r="C633" s="9">
        <f t="shared" si="27"/>
        <v>15600</v>
      </c>
      <c r="D633" s="9">
        <f t="shared" si="28"/>
        <v>16300</v>
      </c>
      <c r="E633" s="2"/>
      <c r="F633">
        <v>1608</v>
      </c>
      <c r="G633">
        <v>9020</v>
      </c>
      <c r="H633">
        <v>1882.5</v>
      </c>
      <c r="I633">
        <v>1573.14</v>
      </c>
      <c r="J633">
        <v>710.83</v>
      </c>
      <c r="K633">
        <v>100.13</v>
      </c>
      <c r="L633">
        <v>699.05</v>
      </c>
      <c r="M633">
        <v>188.18</v>
      </c>
      <c r="N633">
        <v>161.80000000000001</v>
      </c>
      <c r="O633">
        <v>0</v>
      </c>
      <c r="P633">
        <v>22.5</v>
      </c>
      <c r="Q633" s="2"/>
      <c r="R633">
        <v>1608</v>
      </c>
      <c r="S633">
        <v>9020</v>
      </c>
      <c r="T633">
        <v>1402.04</v>
      </c>
      <c r="U633">
        <v>1025.77</v>
      </c>
      <c r="V633">
        <v>487.19</v>
      </c>
      <c r="W633">
        <v>78.349999999999994</v>
      </c>
      <c r="X633">
        <v>554.04999999999995</v>
      </c>
      <c r="Y633">
        <v>123.59</v>
      </c>
      <c r="Z633">
        <v>131.85</v>
      </c>
      <c r="AA633">
        <v>0</v>
      </c>
      <c r="AB633">
        <v>27</v>
      </c>
    </row>
    <row r="634" spans="1:28" x14ac:dyDescent="0.15">
      <c r="A634" t="str">
        <f t="shared" si="29"/>
        <v>9023-9021</v>
      </c>
      <c r="B634">
        <f>INDEX(Descriptions!$C$4:$C$736,MATCH($A634,Descriptions!$B$4:$B$736,))</f>
        <v>0</v>
      </c>
      <c r="C634" s="9">
        <f t="shared" si="27"/>
        <v>3400</v>
      </c>
      <c r="D634" s="9">
        <f t="shared" si="28"/>
        <v>3600</v>
      </c>
      <c r="E634" s="2"/>
      <c r="F634">
        <v>9023</v>
      </c>
      <c r="G634">
        <v>9021</v>
      </c>
      <c r="H634">
        <v>302.13</v>
      </c>
      <c r="I634">
        <v>289.92</v>
      </c>
      <c r="J634">
        <v>108.02</v>
      </c>
      <c r="K634">
        <v>16.53</v>
      </c>
      <c r="L634">
        <v>111.76</v>
      </c>
      <c r="M634">
        <v>22.67</v>
      </c>
      <c r="N634">
        <v>43.15</v>
      </c>
      <c r="O634">
        <v>0</v>
      </c>
      <c r="P634">
        <v>0</v>
      </c>
      <c r="Q634" s="2"/>
      <c r="R634">
        <v>9023</v>
      </c>
      <c r="S634">
        <v>9021</v>
      </c>
      <c r="T634">
        <v>292.20999999999998</v>
      </c>
      <c r="U634">
        <v>277.17</v>
      </c>
      <c r="V634">
        <v>94.89</v>
      </c>
      <c r="W634">
        <v>15.26</v>
      </c>
      <c r="X634">
        <v>116.17</v>
      </c>
      <c r="Y634">
        <v>42.48</v>
      </c>
      <c r="Z634">
        <v>23.41</v>
      </c>
      <c r="AA634">
        <v>0</v>
      </c>
      <c r="AB634">
        <v>0</v>
      </c>
    </row>
    <row r="635" spans="1:28" x14ac:dyDescent="0.15">
      <c r="A635" t="str">
        <f t="shared" si="29"/>
        <v>1607-9021</v>
      </c>
      <c r="B635">
        <f>INDEX(Descriptions!$C$4:$C$736,MATCH($A635,Descriptions!$B$4:$B$736,))</f>
        <v>0</v>
      </c>
      <c r="C635" s="9">
        <f t="shared" si="27"/>
        <v>22900</v>
      </c>
      <c r="D635" s="9">
        <f t="shared" si="28"/>
        <v>24000</v>
      </c>
      <c r="E635" s="2"/>
      <c r="F635">
        <v>1607</v>
      </c>
      <c r="G635">
        <v>9021</v>
      </c>
      <c r="H635">
        <v>2605.62</v>
      </c>
      <c r="I635">
        <v>2491.02</v>
      </c>
      <c r="J635">
        <v>1175.4000000000001</v>
      </c>
      <c r="K635">
        <v>127.78</v>
      </c>
      <c r="L635">
        <v>839.75</v>
      </c>
      <c r="M635">
        <v>281.35000000000002</v>
      </c>
      <c r="N635">
        <v>166.34</v>
      </c>
      <c r="O635">
        <v>0</v>
      </c>
      <c r="P635">
        <v>15</v>
      </c>
      <c r="Q635" s="2"/>
      <c r="R635">
        <v>1607</v>
      </c>
      <c r="S635">
        <v>9021</v>
      </c>
      <c r="T635">
        <v>1350.89</v>
      </c>
      <c r="U635">
        <v>1325.14</v>
      </c>
      <c r="V635">
        <v>355.11</v>
      </c>
      <c r="W635">
        <v>78.11</v>
      </c>
      <c r="X635">
        <v>636.27</v>
      </c>
      <c r="Y635">
        <v>121.72</v>
      </c>
      <c r="Z635">
        <v>147.68</v>
      </c>
      <c r="AA635">
        <v>0</v>
      </c>
      <c r="AB635">
        <v>12</v>
      </c>
    </row>
    <row r="636" spans="1:28" x14ac:dyDescent="0.15">
      <c r="A636" t="str">
        <f t="shared" si="29"/>
        <v>9020-9022</v>
      </c>
      <c r="B636">
        <f>INDEX(Descriptions!$C$4:$C$736,MATCH($A636,Descriptions!$B$4:$B$736,))</f>
        <v>0</v>
      </c>
      <c r="C636" s="9">
        <f t="shared" si="27"/>
        <v>5100</v>
      </c>
      <c r="D636" s="9">
        <f t="shared" si="28"/>
        <v>5300</v>
      </c>
      <c r="E636" s="2"/>
      <c r="F636">
        <v>9020</v>
      </c>
      <c r="G636">
        <v>9022</v>
      </c>
      <c r="H636">
        <v>587.75</v>
      </c>
      <c r="I636">
        <v>489.86</v>
      </c>
      <c r="J636">
        <v>142.82</v>
      </c>
      <c r="K636">
        <v>29.74</v>
      </c>
      <c r="L636">
        <v>294.7</v>
      </c>
      <c r="M636">
        <v>69.11</v>
      </c>
      <c r="N636">
        <v>28.88</v>
      </c>
      <c r="O636">
        <v>0</v>
      </c>
      <c r="P636">
        <v>22.5</v>
      </c>
      <c r="Q636" s="2"/>
      <c r="R636">
        <v>9020</v>
      </c>
      <c r="S636">
        <v>9022</v>
      </c>
      <c r="T636">
        <v>482.02</v>
      </c>
      <c r="U636">
        <v>351.22</v>
      </c>
      <c r="V636">
        <v>150.41</v>
      </c>
      <c r="W636">
        <v>18.829999999999998</v>
      </c>
      <c r="X636">
        <v>230.65</v>
      </c>
      <c r="Y636">
        <v>29.88</v>
      </c>
      <c r="Z636">
        <v>25.25</v>
      </c>
      <c r="AA636">
        <v>0</v>
      </c>
      <c r="AB636">
        <v>27</v>
      </c>
    </row>
    <row r="637" spans="1:28" x14ac:dyDescent="0.15">
      <c r="A637" t="str">
        <f t="shared" si="29"/>
        <v>1484-9022</v>
      </c>
      <c r="B637">
        <f>INDEX(Descriptions!$C$4:$C$736,MATCH($A637,Descriptions!$B$4:$B$736,))</f>
        <v>0</v>
      </c>
      <c r="C637" s="9">
        <f t="shared" si="27"/>
        <v>18900</v>
      </c>
      <c r="D637" s="9">
        <f t="shared" si="28"/>
        <v>19800</v>
      </c>
      <c r="E637" s="2"/>
      <c r="F637">
        <v>1484</v>
      </c>
      <c r="G637">
        <v>9022</v>
      </c>
      <c r="H637">
        <v>1434.97</v>
      </c>
      <c r="I637">
        <v>1434.97</v>
      </c>
      <c r="J637">
        <v>563.13</v>
      </c>
      <c r="K637">
        <v>80.69</v>
      </c>
      <c r="L637">
        <v>421.42</v>
      </c>
      <c r="M637">
        <v>180.78</v>
      </c>
      <c r="N637">
        <v>188.95</v>
      </c>
      <c r="O637">
        <v>0</v>
      </c>
      <c r="P637">
        <v>0</v>
      </c>
      <c r="Q637" s="2"/>
      <c r="R637">
        <v>1484</v>
      </c>
      <c r="S637">
        <v>9022</v>
      </c>
      <c r="T637">
        <v>1681.12</v>
      </c>
      <c r="U637">
        <v>1681.12</v>
      </c>
      <c r="V637">
        <v>765.4</v>
      </c>
      <c r="W637">
        <v>87.15</v>
      </c>
      <c r="X637">
        <v>526.52</v>
      </c>
      <c r="Y637">
        <v>147.66999999999999</v>
      </c>
      <c r="Z637">
        <v>154.38999999999999</v>
      </c>
      <c r="AA637">
        <v>0</v>
      </c>
      <c r="AB637">
        <v>0</v>
      </c>
    </row>
    <row r="638" spans="1:28" x14ac:dyDescent="0.15">
      <c r="A638" t="str">
        <f t="shared" si="29"/>
        <v>1609-9023</v>
      </c>
      <c r="B638">
        <f>INDEX(Descriptions!$C$4:$C$736,MATCH($A638,Descriptions!$B$4:$B$736,))</f>
        <v>0</v>
      </c>
      <c r="C638" s="9">
        <f t="shared" si="27"/>
        <v>22400</v>
      </c>
      <c r="D638" s="9">
        <f t="shared" si="28"/>
        <v>23500</v>
      </c>
      <c r="E638" s="2"/>
      <c r="F638">
        <v>1609</v>
      </c>
      <c r="G638">
        <v>9023</v>
      </c>
      <c r="H638">
        <v>1483.84</v>
      </c>
      <c r="I638">
        <v>1423.85</v>
      </c>
      <c r="J638">
        <v>479.99</v>
      </c>
      <c r="K638">
        <v>87.28</v>
      </c>
      <c r="L638">
        <v>487.66</v>
      </c>
      <c r="M638">
        <v>191.36</v>
      </c>
      <c r="N638">
        <v>227.55</v>
      </c>
      <c r="O638">
        <v>0</v>
      </c>
      <c r="P638">
        <v>10</v>
      </c>
      <c r="Q638" s="2"/>
      <c r="R638">
        <v>1609</v>
      </c>
      <c r="S638">
        <v>9023</v>
      </c>
      <c r="T638">
        <v>2379.1999999999998</v>
      </c>
      <c r="U638">
        <v>2256.75</v>
      </c>
      <c r="V638">
        <v>1043.55</v>
      </c>
      <c r="W638">
        <v>112.2</v>
      </c>
      <c r="X638">
        <v>819.41</v>
      </c>
      <c r="Y638">
        <v>214.17</v>
      </c>
      <c r="Z638">
        <v>177.87</v>
      </c>
      <c r="AA638">
        <v>0</v>
      </c>
      <c r="AB638">
        <v>12</v>
      </c>
    </row>
    <row r="639" spans="1:28" x14ac:dyDescent="0.15">
      <c r="A639" t="str">
        <f t="shared" si="29"/>
        <v>2530-20001</v>
      </c>
      <c r="B639" t="str">
        <f>INDEX(Descriptions!$C$4:$C$736,MATCH($A639,Descriptions!$B$4:$B$736,))</f>
        <v>Mill Ln NB from junction with Mill Ln - 1 lane.</v>
      </c>
      <c r="C639" s="9">
        <f t="shared" si="27"/>
        <v>6100</v>
      </c>
      <c r="D639" s="9">
        <f t="shared" si="28"/>
        <v>6400</v>
      </c>
      <c r="E639" s="2"/>
      <c r="F639">
        <v>2530</v>
      </c>
      <c r="G639">
        <v>20001</v>
      </c>
      <c r="H639">
        <v>562.97</v>
      </c>
      <c r="I639">
        <v>558.6</v>
      </c>
      <c r="J639">
        <v>281.27999999999997</v>
      </c>
      <c r="K639">
        <v>26.09</v>
      </c>
      <c r="L639">
        <v>185.24</v>
      </c>
      <c r="M639">
        <v>64.33</v>
      </c>
      <c r="N639">
        <v>6.04</v>
      </c>
      <c r="O639">
        <v>0</v>
      </c>
      <c r="P639">
        <v>0</v>
      </c>
      <c r="Q639" s="2"/>
      <c r="R639">
        <v>2530</v>
      </c>
      <c r="S639">
        <v>20001</v>
      </c>
      <c r="T639">
        <v>465.5</v>
      </c>
      <c r="U639">
        <v>459.47</v>
      </c>
      <c r="V639">
        <v>182.56</v>
      </c>
      <c r="W639">
        <v>30.05</v>
      </c>
      <c r="X639">
        <v>205.3</v>
      </c>
      <c r="Y639">
        <v>41.68</v>
      </c>
      <c r="Z639">
        <v>5.9</v>
      </c>
      <c r="AA639">
        <v>0</v>
      </c>
      <c r="AB639">
        <v>0</v>
      </c>
    </row>
    <row r="640" spans="1:28" x14ac:dyDescent="0.15">
      <c r="A640" t="str">
        <f t="shared" si="29"/>
        <v>2429-20001</v>
      </c>
      <c r="B640" t="str">
        <f>INDEX(Descriptions!$C$4:$C$736,MATCH($A640,Descriptions!$B$4:$B$736,))</f>
        <v>Mill Ln NB from roundabout with Enfield Park Rd/Blackbrook Ave - 1 lane.</v>
      </c>
      <c r="C640" s="9">
        <f t="shared" si="27"/>
        <v>5000</v>
      </c>
      <c r="D640" s="9">
        <f t="shared" si="28"/>
        <v>5200</v>
      </c>
      <c r="E640" s="2"/>
      <c r="F640">
        <v>2429</v>
      </c>
      <c r="G640">
        <v>20001</v>
      </c>
      <c r="H640">
        <v>399.07</v>
      </c>
      <c r="I640">
        <v>397.15</v>
      </c>
      <c r="J640">
        <v>191.74</v>
      </c>
      <c r="K640">
        <v>17.5</v>
      </c>
      <c r="L640">
        <v>135.11000000000001</v>
      </c>
      <c r="M640">
        <v>50.55</v>
      </c>
      <c r="N640">
        <v>4.17</v>
      </c>
      <c r="O640">
        <v>0</v>
      </c>
      <c r="P640">
        <v>0</v>
      </c>
      <c r="Q640" s="2"/>
      <c r="R640">
        <v>2429</v>
      </c>
      <c r="S640">
        <v>20001</v>
      </c>
      <c r="T640">
        <v>440.67</v>
      </c>
      <c r="U640">
        <v>435.77</v>
      </c>
      <c r="V640">
        <v>192.52</v>
      </c>
      <c r="W640">
        <v>19.64</v>
      </c>
      <c r="X640">
        <v>187.92</v>
      </c>
      <c r="Y640">
        <v>37.630000000000003</v>
      </c>
      <c r="Z640">
        <v>2.97</v>
      </c>
      <c r="AA640">
        <v>0</v>
      </c>
      <c r="AB640">
        <v>0</v>
      </c>
    </row>
    <row r="641" spans="1:28" x14ac:dyDescent="0.15">
      <c r="A641" t="str">
        <f t="shared" si="29"/>
        <v>20003-20001</v>
      </c>
      <c r="B641">
        <f>INDEX(Descriptions!$C$4:$C$736,MATCH($A641,Descriptions!$B$4:$B$736,))</f>
        <v>0</v>
      </c>
      <c r="C641" s="9">
        <f t="shared" si="27"/>
        <v>0</v>
      </c>
      <c r="D641" s="9">
        <f t="shared" si="28"/>
        <v>0</v>
      </c>
      <c r="E641" s="2"/>
      <c r="F641">
        <v>20003</v>
      </c>
      <c r="G641">
        <v>20001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 s="2"/>
      <c r="R641">
        <v>20003</v>
      </c>
      <c r="S641">
        <v>20001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</row>
    <row r="642" spans="1:28" x14ac:dyDescent="0.15">
      <c r="A642" t="str">
        <f t="shared" si="29"/>
        <v>2530-20002</v>
      </c>
      <c r="B642" t="str">
        <f>INDEX(Descriptions!$C$4:$C$736,MATCH($A642,Descriptions!$B$4:$B$736,))</f>
        <v>Mill Ln NB from the junction with Mill Ln - 1 lane.</v>
      </c>
      <c r="C642" s="9">
        <f t="shared" si="27"/>
        <v>0</v>
      </c>
      <c r="D642" s="9">
        <f t="shared" si="28"/>
        <v>0</v>
      </c>
      <c r="E642" s="2"/>
      <c r="F642">
        <v>2530</v>
      </c>
      <c r="G642">
        <v>20002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 s="2"/>
      <c r="R642">
        <v>2530</v>
      </c>
      <c r="S642">
        <v>20002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x14ac:dyDescent="0.15">
      <c r="A643" t="str">
        <f t="shared" si="29"/>
        <v>20001-20003</v>
      </c>
      <c r="B643" t="str">
        <f>INDEX(Descriptions!$C$4:$C$736,MATCH($A643,Descriptions!$B$4:$B$736,))</f>
        <v>???</v>
      </c>
      <c r="C643" s="9">
        <f t="shared" si="27"/>
        <v>0</v>
      </c>
      <c r="D643" s="9">
        <f t="shared" si="28"/>
        <v>0</v>
      </c>
      <c r="E643" s="2"/>
      <c r="F643">
        <v>20001</v>
      </c>
      <c r="G643">
        <v>20003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 s="2"/>
      <c r="R643">
        <v>20001</v>
      </c>
      <c r="S643">
        <v>20003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</row>
    <row r="644" spans="1:28" x14ac:dyDescent="0.15">
      <c r="A644" t="str">
        <f t="shared" si="29"/>
        <v>20004-20003</v>
      </c>
      <c r="B644">
        <f>INDEX(Descriptions!$C$4:$C$736,MATCH($A644,Descriptions!$B$4:$B$736,))</f>
        <v>0</v>
      </c>
      <c r="C644" s="9">
        <f t="shared" ref="C644:C707" si="30">ROUND((I644*AM_Fac+U644*PM_fac)*AADT,-2)</f>
        <v>0</v>
      </c>
      <c r="D644" s="9">
        <f t="shared" ref="D644:D707" si="31">ROUND(C644*AAWT,-2)</f>
        <v>0</v>
      </c>
      <c r="E644" s="2"/>
      <c r="F644">
        <v>20004</v>
      </c>
      <c r="G644">
        <v>20003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 s="2"/>
      <c r="R644">
        <v>20004</v>
      </c>
      <c r="S644">
        <v>20003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15">
      <c r="A645" t="str">
        <f t="shared" ref="A645:A708" si="32">CONCATENATE(F645,"-",G645)</f>
        <v>20003-20004</v>
      </c>
      <c r="B645">
        <f>INDEX(Descriptions!$C$4:$C$736,MATCH($A645,Descriptions!$B$4:$B$736,))</f>
        <v>0</v>
      </c>
      <c r="C645" s="9">
        <f t="shared" si="30"/>
        <v>0</v>
      </c>
      <c r="D645" s="9">
        <f t="shared" si="31"/>
        <v>0</v>
      </c>
      <c r="E645" s="2"/>
      <c r="F645">
        <v>20003</v>
      </c>
      <c r="G645">
        <v>20004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 s="2"/>
      <c r="R645">
        <v>20003</v>
      </c>
      <c r="S645">
        <v>20004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x14ac:dyDescent="0.15">
      <c r="A646" t="str">
        <f t="shared" si="32"/>
        <v>20005-20004</v>
      </c>
      <c r="B646">
        <f>INDEX(Descriptions!$C$4:$C$736,MATCH($A646,Descriptions!$B$4:$B$736,))</f>
        <v>0</v>
      </c>
      <c r="C646" s="9">
        <f t="shared" si="30"/>
        <v>0</v>
      </c>
      <c r="D646" s="9">
        <f t="shared" si="31"/>
        <v>0</v>
      </c>
      <c r="E646" s="2"/>
      <c r="F646">
        <v>20005</v>
      </c>
      <c r="G646">
        <v>20004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 s="2"/>
      <c r="R646">
        <v>20005</v>
      </c>
      <c r="S646">
        <v>20004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</row>
    <row r="647" spans="1:28" x14ac:dyDescent="0.15">
      <c r="A647" t="str">
        <f t="shared" si="32"/>
        <v>20004-20005</v>
      </c>
      <c r="B647">
        <f>INDEX(Descriptions!$C$4:$C$736,MATCH($A647,Descriptions!$B$4:$B$736,))</f>
        <v>0</v>
      </c>
      <c r="C647" s="9">
        <f t="shared" si="30"/>
        <v>0</v>
      </c>
      <c r="D647" s="9">
        <f t="shared" si="31"/>
        <v>0</v>
      </c>
      <c r="E647" s="2"/>
      <c r="F647">
        <v>20004</v>
      </c>
      <c r="G647">
        <v>20005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 s="2"/>
      <c r="R647">
        <v>20004</v>
      </c>
      <c r="S647">
        <v>20005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15">
      <c r="A648" t="str">
        <f t="shared" si="32"/>
        <v>20006-20005</v>
      </c>
      <c r="B648">
        <f>INDEX(Descriptions!$C$4:$C$736,MATCH($A648,Descriptions!$B$4:$B$736,))</f>
        <v>0</v>
      </c>
      <c r="C648" s="9">
        <f t="shared" si="30"/>
        <v>0</v>
      </c>
      <c r="D648" s="9">
        <f t="shared" si="31"/>
        <v>0</v>
      </c>
      <c r="E648" s="2"/>
      <c r="F648">
        <v>20006</v>
      </c>
      <c r="G648">
        <v>20005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 s="2"/>
      <c r="R648">
        <v>20006</v>
      </c>
      <c r="S648">
        <v>20005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</row>
    <row r="649" spans="1:28" x14ac:dyDescent="0.15">
      <c r="A649" t="str">
        <f t="shared" si="32"/>
        <v>20005-20006</v>
      </c>
      <c r="B649">
        <f>INDEX(Descriptions!$C$4:$C$736,MATCH($A649,Descriptions!$B$4:$B$736,))</f>
        <v>0</v>
      </c>
      <c r="C649" s="9">
        <f t="shared" si="30"/>
        <v>0</v>
      </c>
      <c r="D649" s="9">
        <f t="shared" si="31"/>
        <v>0</v>
      </c>
      <c r="E649" s="2"/>
      <c r="F649">
        <v>20005</v>
      </c>
      <c r="G649">
        <v>20006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 s="2"/>
      <c r="R649">
        <v>20005</v>
      </c>
      <c r="S649">
        <v>20006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15">
      <c r="A650" t="str">
        <f t="shared" si="32"/>
        <v>20013-20006</v>
      </c>
      <c r="B650">
        <f>INDEX(Descriptions!$C$4:$C$736,MATCH($A650,Descriptions!$B$4:$B$736,))</f>
        <v>0</v>
      </c>
      <c r="C650" s="9">
        <f t="shared" si="30"/>
        <v>0</v>
      </c>
      <c r="D650" s="9">
        <f t="shared" si="31"/>
        <v>0</v>
      </c>
      <c r="E650" s="2"/>
      <c r="F650">
        <v>20013</v>
      </c>
      <c r="G650">
        <v>20006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 s="2"/>
      <c r="R650">
        <v>20013</v>
      </c>
      <c r="S650">
        <v>20006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15">
      <c r="A651" t="str">
        <f t="shared" si="32"/>
        <v>20007-20006</v>
      </c>
      <c r="B651">
        <f>INDEX(Descriptions!$C$4:$C$736,MATCH($A651,Descriptions!$B$4:$B$736,))</f>
        <v>0</v>
      </c>
      <c r="C651" s="9">
        <f t="shared" si="30"/>
        <v>0</v>
      </c>
      <c r="D651" s="9">
        <f t="shared" si="31"/>
        <v>0</v>
      </c>
      <c r="E651" s="2"/>
      <c r="F651">
        <v>20007</v>
      </c>
      <c r="G651">
        <v>20006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 s="2"/>
      <c r="R651">
        <v>20007</v>
      </c>
      <c r="S651">
        <v>20006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2" spans="1:28" x14ac:dyDescent="0.15">
      <c r="A652" t="str">
        <f t="shared" si="32"/>
        <v>20006-20007</v>
      </c>
      <c r="B652">
        <f>INDEX(Descriptions!$C$4:$C$736,MATCH($A652,Descriptions!$B$4:$B$736,))</f>
        <v>0</v>
      </c>
      <c r="C652" s="9">
        <f t="shared" si="30"/>
        <v>0</v>
      </c>
      <c r="D652" s="9">
        <f t="shared" si="31"/>
        <v>0</v>
      </c>
      <c r="E652" s="2"/>
      <c r="F652">
        <v>20006</v>
      </c>
      <c r="G652">
        <v>20007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 s="2"/>
      <c r="R652">
        <v>20006</v>
      </c>
      <c r="S652">
        <v>20007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</row>
    <row r="653" spans="1:28" x14ac:dyDescent="0.15">
      <c r="A653" t="str">
        <f t="shared" si="32"/>
        <v>20008-20007</v>
      </c>
      <c r="B653">
        <f>INDEX(Descriptions!$C$4:$C$736,MATCH($A653,Descriptions!$B$4:$B$736,))</f>
        <v>0</v>
      </c>
      <c r="C653" s="9">
        <f t="shared" si="30"/>
        <v>0</v>
      </c>
      <c r="D653" s="9">
        <f t="shared" si="31"/>
        <v>0</v>
      </c>
      <c r="E653" s="2"/>
      <c r="F653">
        <v>20008</v>
      </c>
      <c r="G653">
        <v>20007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s="2"/>
      <c r="R653">
        <v>20008</v>
      </c>
      <c r="S653">
        <v>20007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</row>
    <row r="654" spans="1:28" x14ac:dyDescent="0.15">
      <c r="A654" t="str">
        <f t="shared" si="32"/>
        <v>20007-20008</v>
      </c>
      <c r="B654">
        <f>INDEX(Descriptions!$C$4:$C$736,MATCH($A654,Descriptions!$B$4:$B$736,))</f>
        <v>0</v>
      </c>
      <c r="C654" s="9">
        <f t="shared" si="30"/>
        <v>0</v>
      </c>
      <c r="D654" s="9">
        <f t="shared" si="31"/>
        <v>0</v>
      </c>
      <c r="E654" s="2"/>
      <c r="F654">
        <v>20007</v>
      </c>
      <c r="G654">
        <v>20008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s="2"/>
      <c r="R654">
        <v>20007</v>
      </c>
      <c r="S654">
        <v>20008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5" spans="1:28" x14ac:dyDescent="0.15">
      <c r="A655" t="str">
        <f t="shared" si="32"/>
        <v>20009-20008</v>
      </c>
      <c r="B655">
        <f>INDEX(Descriptions!$C$4:$C$736,MATCH($A655,Descriptions!$B$4:$B$736,))</f>
        <v>0</v>
      </c>
      <c r="C655" s="9">
        <f t="shared" si="30"/>
        <v>0</v>
      </c>
      <c r="D655" s="9">
        <f t="shared" si="31"/>
        <v>0</v>
      </c>
      <c r="E655" s="2"/>
      <c r="F655">
        <v>20009</v>
      </c>
      <c r="G655">
        <v>20008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s="2"/>
      <c r="R655">
        <v>20009</v>
      </c>
      <c r="S655">
        <v>20008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</row>
    <row r="656" spans="1:28" x14ac:dyDescent="0.15">
      <c r="A656" t="str">
        <f t="shared" si="32"/>
        <v>20008-20009</v>
      </c>
      <c r="B656">
        <f>INDEX(Descriptions!$C$4:$C$736,MATCH($A656,Descriptions!$B$4:$B$736,))</f>
        <v>0</v>
      </c>
      <c r="C656" s="9">
        <f t="shared" si="30"/>
        <v>0</v>
      </c>
      <c r="D656" s="9">
        <f t="shared" si="31"/>
        <v>0</v>
      </c>
      <c r="E656" s="2"/>
      <c r="F656">
        <v>20008</v>
      </c>
      <c r="G656">
        <v>20009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s="2"/>
      <c r="R656">
        <v>20008</v>
      </c>
      <c r="S656">
        <v>20009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15">
      <c r="A657" t="str">
        <f t="shared" si="32"/>
        <v>20010-20009</v>
      </c>
      <c r="B657">
        <f>INDEX(Descriptions!$C$4:$C$736,MATCH($A657,Descriptions!$B$4:$B$736,))</f>
        <v>0</v>
      </c>
      <c r="C657" s="9">
        <f t="shared" si="30"/>
        <v>0</v>
      </c>
      <c r="D657" s="9">
        <f t="shared" si="31"/>
        <v>0</v>
      </c>
      <c r="E657" s="2"/>
      <c r="F657">
        <v>20010</v>
      </c>
      <c r="G657">
        <v>20009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s="2"/>
      <c r="R657">
        <v>20010</v>
      </c>
      <c r="S657">
        <v>20009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8" spans="1:28" x14ac:dyDescent="0.15">
      <c r="A658" t="str">
        <f t="shared" si="32"/>
        <v>20009-20010</v>
      </c>
      <c r="B658">
        <f>INDEX(Descriptions!$C$4:$C$736,MATCH($A658,Descriptions!$B$4:$B$736,))</f>
        <v>0</v>
      </c>
      <c r="C658" s="9">
        <f t="shared" si="30"/>
        <v>0</v>
      </c>
      <c r="D658" s="9">
        <f t="shared" si="31"/>
        <v>0</v>
      </c>
      <c r="E658" s="2"/>
      <c r="F658">
        <v>20009</v>
      </c>
      <c r="G658">
        <v>20010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s="2"/>
      <c r="R658">
        <v>20009</v>
      </c>
      <c r="S658">
        <v>20010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15">
      <c r="A659" t="str">
        <f t="shared" si="32"/>
        <v>20011-20010</v>
      </c>
      <c r="B659">
        <f>INDEX(Descriptions!$C$4:$C$736,MATCH($A659,Descriptions!$B$4:$B$736,))</f>
        <v>0</v>
      </c>
      <c r="C659" s="9">
        <f t="shared" si="30"/>
        <v>0</v>
      </c>
      <c r="D659" s="9">
        <f t="shared" si="31"/>
        <v>0</v>
      </c>
      <c r="E659" s="2"/>
      <c r="F659">
        <v>20011</v>
      </c>
      <c r="G659">
        <v>20010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s="2"/>
      <c r="R659">
        <v>20011</v>
      </c>
      <c r="S659">
        <v>20010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x14ac:dyDescent="0.15">
      <c r="A660" t="str">
        <f t="shared" si="32"/>
        <v>20012-20010</v>
      </c>
      <c r="B660">
        <f>INDEX(Descriptions!$C$4:$C$736,MATCH($A660,Descriptions!$B$4:$B$736,))</f>
        <v>0</v>
      </c>
      <c r="C660" s="9">
        <f t="shared" si="30"/>
        <v>0</v>
      </c>
      <c r="D660" s="9">
        <f t="shared" si="31"/>
        <v>0</v>
      </c>
      <c r="E660" s="2"/>
      <c r="F660">
        <v>20012</v>
      </c>
      <c r="G660">
        <v>20010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s="2"/>
      <c r="R660">
        <v>20012</v>
      </c>
      <c r="S660">
        <v>20010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1" spans="1:28" x14ac:dyDescent="0.15">
      <c r="A661" t="str">
        <f t="shared" si="32"/>
        <v>20010-20011</v>
      </c>
      <c r="B661">
        <f>INDEX(Descriptions!$C$4:$C$736,MATCH($A661,Descriptions!$B$4:$B$736,))</f>
        <v>0</v>
      </c>
      <c r="C661" s="9">
        <f t="shared" si="30"/>
        <v>0</v>
      </c>
      <c r="D661" s="9">
        <f t="shared" si="31"/>
        <v>0</v>
      </c>
      <c r="E661" s="2"/>
      <c r="F661">
        <v>20010</v>
      </c>
      <c r="G661">
        <v>20011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 s="2"/>
      <c r="R661">
        <v>20010</v>
      </c>
      <c r="S661">
        <v>20011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</row>
    <row r="662" spans="1:28" x14ac:dyDescent="0.15">
      <c r="A662" t="str">
        <f t="shared" si="32"/>
        <v>2397-20011</v>
      </c>
      <c r="B662">
        <f>INDEX(Descriptions!$C$4:$C$736,MATCH($A662,Descriptions!$B$4:$B$736,))</f>
        <v>0</v>
      </c>
      <c r="C662" s="9">
        <f t="shared" si="30"/>
        <v>0</v>
      </c>
      <c r="D662" s="9">
        <f t="shared" si="31"/>
        <v>0</v>
      </c>
      <c r="E662" s="2"/>
      <c r="F662">
        <v>2397</v>
      </c>
      <c r="G662">
        <v>20011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 s="2"/>
      <c r="R662">
        <v>2397</v>
      </c>
      <c r="S662">
        <v>20011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</row>
    <row r="663" spans="1:28" x14ac:dyDescent="0.15">
      <c r="A663" t="str">
        <f t="shared" si="32"/>
        <v>20010-20012</v>
      </c>
      <c r="B663">
        <f>INDEX(Descriptions!$C$4:$C$736,MATCH($A663,Descriptions!$B$4:$B$736,))</f>
        <v>0</v>
      </c>
      <c r="C663" s="9">
        <f t="shared" si="30"/>
        <v>0</v>
      </c>
      <c r="D663" s="9">
        <f t="shared" si="31"/>
        <v>0</v>
      </c>
      <c r="E663" s="2"/>
      <c r="F663">
        <v>20010</v>
      </c>
      <c r="G663">
        <v>20012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 s="2"/>
      <c r="R663">
        <v>20010</v>
      </c>
      <c r="S663">
        <v>20012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x14ac:dyDescent="0.15">
      <c r="A664" t="str">
        <f t="shared" si="32"/>
        <v>20006-20013</v>
      </c>
      <c r="B664">
        <f>INDEX(Descriptions!$C$4:$C$736,MATCH($A664,Descriptions!$B$4:$B$736,))</f>
        <v>0</v>
      </c>
      <c r="C664" s="9">
        <f t="shared" si="30"/>
        <v>0</v>
      </c>
      <c r="D664" s="9">
        <f t="shared" si="31"/>
        <v>0</v>
      </c>
      <c r="E664" s="2"/>
      <c r="F664">
        <v>20006</v>
      </c>
      <c r="G664">
        <v>20013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 s="2"/>
      <c r="R664">
        <v>20006</v>
      </c>
      <c r="S664">
        <v>20013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15">
      <c r="A665" t="str">
        <f t="shared" si="32"/>
        <v>20015-20014</v>
      </c>
      <c r="B665">
        <f>INDEX(Descriptions!$C$4:$C$736,MATCH($A665,Descriptions!$B$4:$B$736,))</f>
        <v>0</v>
      </c>
      <c r="C665" s="9">
        <f t="shared" si="30"/>
        <v>200</v>
      </c>
      <c r="D665" s="9">
        <f t="shared" si="31"/>
        <v>200</v>
      </c>
      <c r="E665" s="2"/>
      <c r="F665">
        <v>20015</v>
      </c>
      <c r="G665">
        <v>20014</v>
      </c>
      <c r="H665">
        <v>6.99</v>
      </c>
      <c r="I665">
        <v>6.97</v>
      </c>
      <c r="J665">
        <v>0.44</v>
      </c>
      <c r="K665">
        <v>0.02</v>
      </c>
      <c r="L665">
        <v>1.99</v>
      </c>
      <c r="M665">
        <v>3.11</v>
      </c>
      <c r="N665">
        <v>1.44</v>
      </c>
      <c r="O665">
        <v>0</v>
      </c>
      <c r="P665">
        <v>0</v>
      </c>
      <c r="Q665" s="2"/>
      <c r="R665">
        <v>20015</v>
      </c>
      <c r="S665">
        <v>20014</v>
      </c>
      <c r="T665">
        <v>20.6</v>
      </c>
      <c r="U665">
        <v>20.57</v>
      </c>
      <c r="V665">
        <v>1.49</v>
      </c>
      <c r="W665">
        <v>0.76</v>
      </c>
      <c r="X665">
        <v>15.74</v>
      </c>
      <c r="Y665">
        <v>0.17</v>
      </c>
      <c r="Z665">
        <v>2.44</v>
      </c>
      <c r="AA665">
        <v>0</v>
      </c>
      <c r="AB665">
        <v>0</v>
      </c>
    </row>
    <row r="666" spans="1:28" x14ac:dyDescent="0.15">
      <c r="A666" t="str">
        <f t="shared" si="32"/>
        <v>2343-20014</v>
      </c>
      <c r="B666">
        <f>INDEX(Descriptions!$C$4:$C$736,MATCH($A666,Descriptions!$B$4:$B$736,))</f>
        <v>0</v>
      </c>
      <c r="C666" s="9">
        <f t="shared" si="30"/>
        <v>0</v>
      </c>
      <c r="D666" s="9">
        <f t="shared" si="31"/>
        <v>0</v>
      </c>
      <c r="E666" s="2"/>
      <c r="F666">
        <v>2343</v>
      </c>
      <c r="G666">
        <v>20014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 s="2"/>
      <c r="R666">
        <v>2343</v>
      </c>
      <c r="S666">
        <v>20014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x14ac:dyDescent="0.15">
      <c r="A667" t="str">
        <f t="shared" si="32"/>
        <v>20017-20015</v>
      </c>
      <c r="B667">
        <f>INDEX(Descriptions!$C$4:$C$736,MATCH($A667,Descriptions!$B$4:$B$736,))</f>
        <v>0</v>
      </c>
      <c r="C667" s="9">
        <f t="shared" si="30"/>
        <v>0</v>
      </c>
      <c r="D667" s="9">
        <f t="shared" si="31"/>
        <v>0</v>
      </c>
      <c r="E667" s="2"/>
      <c r="F667">
        <v>20017</v>
      </c>
      <c r="G667">
        <v>20015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 s="2"/>
      <c r="R667">
        <v>20017</v>
      </c>
      <c r="S667">
        <v>20015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</row>
    <row r="668" spans="1:28" x14ac:dyDescent="0.15">
      <c r="A668" t="str">
        <f t="shared" si="32"/>
        <v>20016-20015</v>
      </c>
      <c r="B668">
        <f>INDEX(Descriptions!$C$4:$C$736,MATCH($A668,Descriptions!$B$4:$B$736,))</f>
        <v>0</v>
      </c>
      <c r="C668" s="9">
        <f t="shared" si="30"/>
        <v>200</v>
      </c>
      <c r="D668" s="9">
        <f t="shared" si="31"/>
        <v>200</v>
      </c>
      <c r="E668" s="2"/>
      <c r="F668">
        <v>20016</v>
      </c>
      <c r="G668">
        <v>20015</v>
      </c>
      <c r="H668">
        <v>6.99</v>
      </c>
      <c r="I668">
        <v>6.97</v>
      </c>
      <c r="J668">
        <v>0.44</v>
      </c>
      <c r="K668">
        <v>0.02</v>
      </c>
      <c r="L668">
        <v>1.99</v>
      </c>
      <c r="M668">
        <v>3.11</v>
      </c>
      <c r="N668">
        <v>1.44</v>
      </c>
      <c r="O668">
        <v>0</v>
      </c>
      <c r="P668">
        <v>0</v>
      </c>
      <c r="Q668" s="2"/>
      <c r="R668">
        <v>20016</v>
      </c>
      <c r="S668">
        <v>20015</v>
      </c>
      <c r="T668">
        <v>20.6</v>
      </c>
      <c r="U668">
        <v>20.57</v>
      </c>
      <c r="V668">
        <v>1.49</v>
      </c>
      <c r="W668">
        <v>0.76</v>
      </c>
      <c r="X668">
        <v>15.74</v>
      </c>
      <c r="Y668">
        <v>0.17</v>
      </c>
      <c r="Z668">
        <v>2.44</v>
      </c>
      <c r="AA668">
        <v>0</v>
      </c>
      <c r="AB668">
        <v>0</v>
      </c>
    </row>
    <row r="669" spans="1:28" x14ac:dyDescent="0.15">
      <c r="A669" t="str">
        <f t="shared" si="32"/>
        <v>20014-20015</v>
      </c>
      <c r="B669">
        <f>INDEX(Descriptions!$C$4:$C$736,MATCH($A669,Descriptions!$B$4:$B$736,))</f>
        <v>0</v>
      </c>
      <c r="C669" s="9">
        <f t="shared" si="30"/>
        <v>0</v>
      </c>
      <c r="D669" s="9">
        <f t="shared" si="31"/>
        <v>0</v>
      </c>
      <c r="E669" s="2"/>
      <c r="F669">
        <v>20014</v>
      </c>
      <c r="G669">
        <v>20015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 s="2"/>
      <c r="R669">
        <v>20014</v>
      </c>
      <c r="S669">
        <v>20015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</row>
    <row r="670" spans="1:28" x14ac:dyDescent="0.15">
      <c r="A670" t="str">
        <f t="shared" si="32"/>
        <v>20015-20016</v>
      </c>
      <c r="B670">
        <f>INDEX(Descriptions!$C$4:$C$736,MATCH($A670,Descriptions!$B$4:$B$736,))</f>
        <v>0</v>
      </c>
      <c r="C670" s="9">
        <f t="shared" si="30"/>
        <v>0</v>
      </c>
      <c r="D670" s="9">
        <f t="shared" si="31"/>
        <v>0</v>
      </c>
      <c r="E670" s="2"/>
      <c r="F670">
        <v>20015</v>
      </c>
      <c r="G670">
        <v>20016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 s="2"/>
      <c r="R670">
        <v>20015</v>
      </c>
      <c r="S670">
        <v>20016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</row>
    <row r="671" spans="1:28" x14ac:dyDescent="0.15">
      <c r="A671" t="str">
        <f t="shared" si="32"/>
        <v>2425-20016</v>
      </c>
      <c r="B671">
        <f>INDEX(Descriptions!$C$4:$C$736,MATCH($A671,Descriptions!$B$4:$B$736,))</f>
        <v>0</v>
      </c>
      <c r="C671" s="9">
        <f t="shared" si="30"/>
        <v>200</v>
      </c>
      <c r="D671" s="9">
        <f t="shared" si="31"/>
        <v>200</v>
      </c>
      <c r="E671" s="2"/>
      <c r="F671">
        <v>2425</v>
      </c>
      <c r="G671">
        <v>20016</v>
      </c>
      <c r="H671">
        <v>6.99</v>
      </c>
      <c r="I671">
        <v>6.97</v>
      </c>
      <c r="J671">
        <v>0.44</v>
      </c>
      <c r="K671">
        <v>0.02</v>
      </c>
      <c r="L671">
        <v>1.99</v>
      </c>
      <c r="M671">
        <v>3.11</v>
      </c>
      <c r="N671">
        <v>1.44</v>
      </c>
      <c r="O671">
        <v>0</v>
      </c>
      <c r="P671">
        <v>0</v>
      </c>
      <c r="Q671" s="2"/>
      <c r="R671">
        <v>2425</v>
      </c>
      <c r="S671">
        <v>20016</v>
      </c>
      <c r="T671">
        <v>20.6</v>
      </c>
      <c r="U671">
        <v>20.57</v>
      </c>
      <c r="V671">
        <v>1.49</v>
      </c>
      <c r="W671">
        <v>0.76</v>
      </c>
      <c r="X671">
        <v>15.74</v>
      </c>
      <c r="Y671">
        <v>0.17</v>
      </c>
      <c r="Z671">
        <v>2.44</v>
      </c>
      <c r="AA671">
        <v>0</v>
      </c>
      <c r="AB671">
        <v>0</v>
      </c>
    </row>
    <row r="672" spans="1:28" x14ac:dyDescent="0.15">
      <c r="A672" t="str">
        <f t="shared" si="32"/>
        <v>20015-20017</v>
      </c>
      <c r="B672">
        <f>INDEX(Descriptions!$C$4:$C$736,MATCH($A672,Descriptions!$B$4:$B$736,))</f>
        <v>0</v>
      </c>
      <c r="C672" s="9">
        <f t="shared" si="30"/>
        <v>0</v>
      </c>
      <c r="D672" s="9">
        <f t="shared" si="31"/>
        <v>0</v>
      </c>
      <c r="E672" s="2"/>
      <c r="F672">
        <v>20015</v>
      </c>
      <c r="G672">
        <v>20017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 s="2"/>
      <c r="R672">
        <v>20015</v>
      </c>
      <c r="S672">
        <v>20017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x14ac:dyDescent="0.15">
      <c r="A673" t="str">
        <f t="shared" si="32"/>
        <v>20019-20018</v>
      </c>
      <c r="B673" t="str">
        <f>INDEX(Descriptions!$C$4:$C$736,MATCH($A673,Descriptions!$B$4:$B$736,))</f>
        <v>SB to the T-junction with Poplars Ave?</v>
      </c>
      <c r="C673" s="9">
        <f t="shared" si="30"/>
        <v>0</v>
      </c>
      <c r="D673" s="9">
        <f t="shared" si="31"/>
        <v>0</v>
      </c>
      <c r="E673" s="2"/>
      <c r="F673">
        <v>20019</v>
      </c>
      <c r="G673">
        <v>20018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 s="2"/>
      <c r="R673">
        <v>20019</v>
      </c>
      <c r="S673">
        <v>20018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15">
      <c r="A674" t="str">
        <f t="shared" si="32"/>
        <v>2370-20018</v>
      </c>
      <c r="B674">
        <f>INDEX(Descriptions!$C$4:$C$736,MATCH($A674,Descriptions!$B$4:$B$736,))</f>
        <v>0</v>
      </c>
      <c r="C674" s="9">
        <f t="shared" si="30"/>
        <v>200</v>
      </c>
      <c r="D674" s="9">
        <f t="shared" si="31"/>
        <v>200</v>
      </c>
      <c r="E674" s="2"/>
      <c r="F674">
        <v>2370</v>
      </c>
      <c r="G674">
        <v>20018</v>
      </c>
      <c r="H674">
        <v>20.239999999999998</v>
      </c>
      <c r="I674">
        <v>20.100000000000001</v>
      </c>
      <c r="J674">
        <v>1.2</v>
      </c>
      <c r="K674">
        <v>0.14000000000000001</v>
      </c>
      <c r="L674">
        <v>2.83</v>
      </c>
      <c r="M674">
        <v>0.91</v>
      </c>
      <c r="N674">
        <v>0.16</v>
      </c>
      <c r="O674">
        <v>0</v>
      </c>
      <c r="P674">
        <v>15</v>
      </c>
      <c r="Q674" s="2"/>
      <c r="R674">
        <v>2370</v>
      </c>
      <c r="S674">
        <v>20018</v>
      </c>
      <c r="T674">
        <v>20.69</v>
      </c>
      <c r="U674">
        <v>20.39</v>
      </c>
      <c r="V674">
        <v>12.61</v>
      </c>
      <c r="W674">
        <v>0.34</v>
      </c>
      <c r="X674">
        <v>6.5</v>
      </c>
      <c r="Y674">
        <v>1.03</v>
      </c>
      <c r="Z674">
        <v>0.21</v>
      </c>
      <c r="AA674">
        <v>0</v>
      </c>
      <c r="AB674">
        <v>0</v>
      </c>
    </row>
    <row r="675" spans="1:28" x14ac:dyDescent="0.15">
      <c r="A675" t="str">
        <f t="shared" si="32"/>
        <v>2369-20018</v>
      </c>
      <c r="B675">
        <f>INDEX(Descriptions!$C$4:$C$736,MATCH($A675,Descriptions!$B$4:$B$736,))</f>
        <v>0</v>
      </c>
      <c r="C675" s="9">
        <f t="shared" si="30"/>
        <v>300</v>
      </c>
      <c r="D675" s="9">
        <f t="shared" si="31"/>
        <v>300</v>
      </c>
      <c r="E675" s="2"/>
      <c r="F675">
        <v>2369</v>
      </c>
      <c r="G675">
        <v>20018</v>
      </c>
      <c r="H675">
        <v>33.72</v>
      </c>
      <c r="I675">
        <v>33.69</v>
      </c>
      <c r="J675">
        <v>13.24</v>
      </c>
      <c r="K675">
        <v>0.17</v>
      </c>
      <c r="L675">
        <v>8.91</v>
      </c>
      <c r="M675">
        <v>1.1200000000000001</v>
      </c>
      <c r="N675">
        <v>0.28999999999999998</v>
      </c>
      <c r="O675">
        <v>0</v>
      </c>
      <c r="P675">
        <v>10</v>
      </c>
      <c r="Q675" s="2"/>
      <c r="R675">
        <v>2369</v>
      </c>
      <c r="S675">
        <v>20018</v>
      </c>
      <c r="T675">
        <v>17.45</v>
      </c>
      <c r="U675">
        <v>17.36</v>
      </c>
      <c r="V675">
        <v>0.92</v>
      </c>
      <c r="W675">
        <v>0.21</v>
      </c>
      <c r="X675">
        <v>3.41</v>
      </c>
      <c r="Y675">
        <v>0.32</v>
      </c>
      <c r="Z675">
        <v>0.59</v>
      </c>
      <c r="AA675">
        <v>0</v>
      </c>
      <c r="AB675">
        <v>12</v>
      </c>
    </row>
    <row r="676" spans="1:28" x14ac:dyDescent="0.15">
      <c r="A676" t="str">
        <f t="shared" si="32"/>
        <v>20018-20019</v>
      </c>
      <c r="B676">
        <f>INDEX(Descriptions!$C$4:$C$736,MATCH($A676,Descriptions!$B$4:$B$736,))</f>
        <v>0</v>
      </c>
      <c r="C676" s="9">
        <f t="shared" si="30"/>
        <v>0</v>
      </c>
      <c r="D676" s="9">
        <f t="shared" si="31"/>
        <v>0</v>
      </c>
      <c r="E676" s="2"/>
      <c r="F676">
        <v>20018</v>
      </c>
      <c r="G676">
        <v>20019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 s="2"/>
      <c r="R676">
        <v>20018</v>
      </c>
      <c r="S676">
        <v>20019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15">
      <c r="A677" t="str">
        <f t="shared" si="32"/>
        <v>85829-80091</v>
      </c>
      <c r="B677">
        <f>INDEX(Descriptions!$C$4:$C$736,MATCH($A677,Descriptions!$B$4:$B$736,))</f>
        <v>0</v>
      </c>
      <c r="C677" s="9">
        <f t="shared" si="30"/>
        <v>73700</v>
      </c>
      <c r="D677" s="9">
        <f t="shared" si="31"/>
        <v>77200</v>
      </c>
      <c r="E677" s="2"/>
      <c r="F677">
        <v>85829</v>
      </c>
      <c r="G677">
        <v>80091</v>
      </c>
      <c r="H677">
        <v>5762.31</v>
      </c>
      <c r="I677">
        <v>5605.51</v>
      </c>
      <c r="J677">
        <v>1396.46</v>
      </c>
      <c r="K677">
        <v>1021.99</v>
      </c>
      <c r="L677">
        <v>1240.3800000000001</v>
      </c>
      <c r="M677">
        <v>686.99</v>
      </c>
      <c r="N677">
        <v>1416.48</v>
      </c>
      <c r="O677">
        <v>0</v>
      </c>
      <c r="P677">
        <v>0</v>
      </c>
      <c r="Q677" s="2"/>
      <c r="R677">
        <v>85829</v>
      </c>
      <c r="S677">
        <v>80091</v>
      </c>
      <c r="T677">
        <v>6624.43</v>
      </c>
      <c r="U677">
        <v>6571.34</v>
      </c>
      <c r="V677">
        <v>2110.1999999999998</v>
      </c>
      <c r="W677">
        <v>876.95</v>
      </c>
      <c r="X677">
        <v>1864.8</v>
      </c>
      <c r="Y677">
        <v>875.81</v>
      </c>
      <c r="Z677">
        <v>896.68</v>
      </c>
      <c r="AA677">
        <v>0</v>
      </c>
      <c r="AB677">
        <v>0</v>
      </c>
    </row>
    <row r="678" spans="1:28" x14ac:dyDescent="0.15">
      <c r="A678" t="str">
        <f t="shared" si="32"/>
        <v>85827-80092</v>
      </c>
      <c r="B678">
        <f>INDEX(Descriptions!$C$4:$C$736,MATCH($A678,Descriptions!$B$4:$B$736,))</f>
        <v>0</v>
      </c>
      <c r="C678" s="9">
        <f t="shared" si="30"/>
        <v>59700</v>
      </c>
      <c r="D678" s="9">
        <f t="shared" si="31"/>
        <v>62500</v>
      </c>
      <c r="E678" s="2"/>
      <c r="F678">
        <v>85827</v>
      </c>
      <c r="G678">
        <v>80092</v>
      </c>
      <c r="H678">
        <v>4779.68</v>
      </c>
      <c r="I678">
        <v>4775.6499999999996</v>
      </c>
      <c r="J678">
        <v>1503.53</v>
      </c>
      <c r="K678">
        <v>814.98</v>
      </c>
      <c r="L678">
        <v>1094.3499999999999</v>
      </c>
      <c r="M678">
        <v>587.58000000000004</v>
      </c>
      <c r="N678">
        <v>779.25</v>
      </c>
      <c r="O678">
        <v>0</v>
      </c>
      <c r="P678">
        <v>0</v>
      </c>
      <c r="Q678" s="2"/>
      <c r="R678">
        <v>85827</v>
      </c>
      <c r="S678">
        <v>80092</v>
      </c>
      <c r="T678">
        <v>5110.6400000000003</v>
      </c>
      <c r="U678">
        <v>5105.33</v>
      </c>
      <c r="V678">
        <v>1462.55</v>
      </c>
      <c r="W678">
        <v>983.2</v>
      </c>
      <c r="X678">
        <v>1338.09</v>
      </c>
      <c r="Y678">
        <v>727.38</v>
      </c>
      <c r="Z678">
        <v>599.41</v>
      </c>
      <c r="AA678">
        <v>0</v>
      </c>
      <c r="AB678">
        <v>0</v>
      </c>
    </row>
    <row r="679" spans="1:28" x14ac:dyDescent="0.15">
      <c r="A679" t="str">
        <f t="shared" si="32"/>
        <v>85835-80093</v>
      </c>
      <c r="B679">
        <f>INDEX(Descriptions!$C$4:$C$736,MATCH($A679,Descriptions!$B$4:$B$736,))</f>
        <v>0</v>
      </c>
      <c r="C679" s="9">
        <f t="shared" si="30"/>
        <v>71800</v>
      </c>
      <c r="D679" s="9">
        <f t="shared" si="31"/>
        <v>75200</v>
      </c>
      <c r="E679" s="2"/>
      <c r="F679">
        <v>85835</v>
      </c>
      <c r="G679">
        <v>80093</v>
      </c>
      <c r="H679">
        <v>5758.95</v>
      </c>
      <c r="I679">
        <v>5601.24</v>
      </c>
      <c r="J679">
        <v>1435.26</v>
      </c>
      <c r="K679">
        <v>1006.79</v>
      </c>
      <c r="L679">
        <v>1156.0899999999999</v>
      </c>
      <c r="M679">
        <v>664</v>
      </c>
      <c r="N679">
        <v>1496.81</v>
      </c>
      <c r="O679">
        <v>0</v>
      </c>
      <c r="P679">
        <v>0</v>
      </c>
      <c r="Q679" s="2"/>
      <c r="R679">
        <v>85835</v>
      </c>
      <c r="S679">
        <v>80093</v>
      </c>
      <c r="T679">
        <v>6329.5</v>
      </c>
      <c r="U679">
        <v>6282.44</v>
      </c>
      <c r="V679">
        <v>1880.77</v>
      </c>
      <c r="W679">
        <v>877.31</v>
      </c>
      <c r="X679">
        <v>1764.96</v>
      </c>
      <c r="Y679">
        <v>828.39</v>
      </c>
      <c r="Z679">
        <v>978.08</v>
      </c>
      <c r="AA679">
        <v>0</v>
      </c>
      <c r="AB679">
        <v>0</v>
      </c>
    </row>
    <row r="680" spans="1:28" x14ac:dyDescent="0.15">
      <c r="A680" t="str">
        <f t="shared" si="32"/>
        <v>85845-80094</v>
      </c>
      <c r="B680">
        <f>INDEX(Descriptions!$C$4:$C$736,MATCH($A680,Descriptions!$B$4:$B$736,))</f>
        <v>0</v>
      </c>
      <c r="C680" s="9">
        <f t="shared" si="30"/>
        <v>37100</v>
      </c>
      <c r="D680" s="9">
        <f t="shared" si="31"/>
        <v>38800</v>
      </c>
      <c r="E680" s="2"/>
      <c r="F680">
        <v>85845</v>
      </c>
      <c r="G680">
        <v>80094</v>
      </c>
      <c r="H680">
        <v>3300.34</v>
      </c>
      <c r="I680">
        <v>3297.91</v>
      </c>
      <c r="J680">
        <v>937.67</v>
      </c>
      <c r="K680">
        <v>431.06</v>
      </c>
      <c r="L680">
        <v>684.85</v>
      </c>
      <c r="M680">
        <v>359.39</v>
      </c>
      <c r="N680">
        <v>887.37</v>
      </c>
      <c r="O680">
        <v>0</v>
      </c>
      <c r="P680">
        <v>0</v>
      </c>
      <c r="Q680" s="2"/>
      <c r="R680">
        <v>85845</v>
      </c>
      <c r="S680">
        <v>80094</v>
      </c>
      <c r="T680">
        <v>3122.32</v>
      </c>
      <c r="U680">
        <v>2855</v>
      </c>
      <c r="V680">
        <v>840.73</v>
      </c>
      <c r="W680">
        <v>588.74</v>
      </c>
      <c r="X680">
        <v>829.74</v>
      </c>
      <c r="Y680">
        <v>460.55</v>
      </c>
      <c r="Z680">
        <v>402.56</v>
      </c>
      <c r="AA680">
        <v>0</v>
      </c>
      <c r="AB680">
        <v>0</v>
      </c>
    </row>
    <row r="681" spans="1:28" x14ac:dyDescent="0.15">
      <c r="A681" t="str">
        <f t="shared" si="32"/>
        <v>81630-80094</v>
      </c>
      <c r="B681">
        <f>INDEX(Descriptions!$C$4:$C$736,MATCH($A681,Descriptions!$B$4:$B$736,))</f>
        <v>0</v>
      </c>
      <c r="C681" s="9">
        <f t="shared" si="30"/>
        <v>18200</v>
      </c>
      <c r="D681" s="9">
        <f t="shared" si="31"/>
        <v>19100</v>
      </c>
      <c r="E681" s="2"/>
      <c r="F681">
        <v>81630</v>
      </c>
      <c r="G681">
        <v>80094</v>
      </c>
      <c r="H681">
        <v>1451.55</v>
      </c>
      <c r="I681">
        <v>1451.55</v>
      </c>
      <c r="J681">
        <v>278.86</v>
      </c>
      <c r="K681">
        <v>152.99</v>
      </c>
      <c r="L681">
        <v>556.25</v>
      </c>
      <c r="M681">
        <v>206.44</v>
      </c>
      <c r="N681">
        <v>257</v>
      </c>
      <c r="O681">
        <v>0</v>
      </c>
      <c r="P681">
        <v>0</v>
      </c>
      <c r="Q681" s="2"/>
      <c r="R681">
        <v>81630</v>
      </c>
      <c r="S681">
        <v>80094</v>
      </c>
      <c r="T681">
        <v>1597.9</v>
      </c>
      <c r="U681">
        <v>1565.08</v>
      </c>
      <c r="V681">
        <v>225.77</v>
      </c>
      <c r="W681">
        <v>47.62</v>
      </c>
      <c r="X681">
        <v>562.53</v>
      </c>
      <c r="Y681">
        <v>144.63999999999999</v>
      </c>
      <c r="Z681">
        <v>617.34</v>
      </c>
      <c r="AA681">
        <v>0</v>
      </c>
      <c r="AB681">
        <v>0</v>
      </c>
    </row>
    <row r="682" spans="1:28" x14ac:dyDescent="0.15">
      <c r="A682" t="str">
        <f t="shared" si="32"/>
        <v>85840-80095</v>
      </c>
      <c r="B682">
        <f>INDEX(Descriptions!$C$4:$C$736,MATCH($A682,Descriptions!$B$4:$B$736,))</f>
        <v>0</v>
      </c>
      <c r="C682" s="9">
        <f t="shared" si="30"/>
        <v>44700</v>
      </c>
      <c r="D682" s="9">
        <f t="shared" si="31"/>
        <v>46800</v>
      </c>
      <c r="E682" s="2"/>
      <c r="F682">
        <v>85840</v>
      </c>
      <c r="G682">
        <v>80095</v>
      </c>
      <c r="H682">
        <v>3341.24</v>
      </c>
      <c r="I682">
        <v>3341.24</v>
      </c>
      <c r="J682">
        <v>951.69</v>
      </c>
      <c r="K682">
        <v>458.71</v>
      </c>
      <c r="L682">
        <v>652.15</v>
      </c>
      <c r="M682">
        <v>420.48</v>
      </c>
      <c r="N682">
        <v>858.23</v>
      </c>
      <c r="O682">
        <v>0</v>
      </c>
      <c r="P682">
        <v>0</v>
      </c>
      <c r="Q682" s="2"/>
      <c r="R682">
        <v>85840</v>
      </c>
      <c r="S682">
        <v>80095</v>
      </c>
      <c r="T682">
        <v>4038.23</v>
      </c>
      <c r="U682">
        <v>4038.23</v>
      </c>
      <c r="V682">
        <v>1382.07</v>
      </c>
      <c r="W682">
        <v>518.87</v>
      </c>
      <c r="X682">
        <v>1001.93</v>
      </c>
      <c r="Y682">
        <v>616.57000000000005</v>
      </c>
      <c r="Z682">
        <v>518.78</v>
      </c>
      <c r="AA682">
        <v>0</v>
      </c>
      <c r="AB682">
        <v>0</v>
      </c>
    </row>
    <row r="683" spans="1:28" x14ac:dyDescent="0.15">
      <c r="A683" t="str">
        <f t="shared" si="32"/>
        <v>81631-80096</v>
      </c>
      <c r="B683">
        <f>INDEX(Descriptions!$C$4:$C$736,MATCH($A683,Descriptions!$B$4:$B$736,))</f>
        <v>0</v>
      </c>
      <c r="C683" s="9">
        <f t="shared" si="30"/>
        <v>3700</v>
      </c>
      <c r="D683" s="9">
        <f t="shared" si="31"/>
        <v>3900</v>
      </c>
      <c r="E683" s="2"/>
      <c r="F683">
        <v>81631</v>
      </c>
      <c r="G683">
        <v>80096</v>
      </c>
      <c r="H683">
        <v>278.98</v>
      </c>
      <c r="I683">
        <v>278.98</v>
      </c>
      <c r="J683">
        <v>147.72999999999999</v>
      </c>
      <c r="K683">
        <v>21.17</v>
      </c>
      <c r="L683">
        <v>81.63</v>
      </c>
      <c r="M683">
        <v>28.37</v>
      </c>
      <c r="N683">
        <v>0.06</v>
      </c>
      <c r="O683">
        <v>0</v>
      </c>
      <c r="P683">
        <v>0</v>
      </c>
      <c r="Q683" s="2"/>
      <c r="R683">
        <v>81631</v>
      </c>
      <c r="S683">
        <v>80096</v>
      </c>
      <c r="T683">
        <v>333.51</v>
      </c>
      <c r="U683">
        <v>333.51</v>
      </c>
      <c r="V683">
        <v>96.33</v>
      </c>
      <c r="W683">
        <v>38.299999999999997</v>
      </c>
      <c r="X683">
        <v>170.87</v>
      </c>
      <c r="Y683">
        <v>27.98</v>
      </c>
      <c r="Z683">
        <v>0.02</v>
      </c>
      <c r="AA683">
        <v>0</v>
      </c>
      <c r="AB683">
        <v>0</v>
      </c>
    </row>
    <row r="684" spans="1:28" x14ac:dyDescent="0.15">
      <c r="A684" t="str">
        <f t="shared" si="32"/>
        <v>85842-80107</v>
      </c>
      <c r="B684">
        <f>INDEX(Descriptions!$C$4:$C$736,MATCH($A684,Descriptions!$B$4:$B$736,))</f>
        <v>0</v>
      </c>
      <c r="C684" s="9">
        <f t="shared" si="30"/>
        <v>70300</v>
      </c>
      <c r="D684" s="9">
        <f t="shared" si="31"/>
        <v>73600</v>
      </c>
      <c r="E684" s="2"/>
      <c r="F684">
        <v>85842</v>
      </c>
      <c r="G684">
        <v>80107</v>
      </c>
      <c r="H684">
        <v>5437.57</v>
      </c>
      <c r="I684">
        <v>5437.35</v>
      </c>
      <c r="J684">
        <v>965.54</v>
      </c>
      <c r="K684">
        <v>707.35</v>
      </c>
      <c r="L684">
        <v>1104.2</v>
      </c>
      <c r="M684">
        <v>565.1</v>
      </c>
      <c r="N684">
        <v>2095.39</v>
      </c>
      <c r="O684">
        <v>0</v>
      </c>
      <c r="P684">
        <v>0</v>
      </c>
      <c r="Q684" s="2"/>
      <c r="R684">
        <v>85842</v>
      </c>
      <c r="S684">
        <v>80107</v>
      </c>
      <c r="T684">
        <v>6293.07</v>
      </c>
      <c r="U684">
        <v>6187.75</v>
      </c>
      <c r="V684">
        <v>1469.65</v>
      </c>
      <c r="W684">
        <v>617.36</v>
      </c>
      <c r="X684">
        <v>1721.13</v>
      </c>
      <c r="Y684">
        <v>776.62</v>
      </c>
      <c r="Z684">
        <v>1708.31</v>
      </c>
      <c r="AA684">
        <v>0</v>
      </c>
      <c r="AB684">
        <v>0</v>
      </c>
    </row>
    <row r="685" spans="1:28" x14ac:dyDescent="0.15">
      <c r="A685" t="str">
        <f t="shared" si="32"/>
        <v>80332-80229</v>
      </c>
      <c r="B685">
        <f>INDEX(Descriptions!$C$4:$C$736,MATCH($A685,Descriptions!$B$4:$B$736,))</f>
        <v>0</v>
      </c>
      <c r="C685" s="9">
        <f t="shared" si="30"/>
        <v>74300</v>
      </c>
      <c r="D685" s="9">
        <f t="shared" si="31"/>
        <v>77800</v>
      </c>
      <c r="E685" s="2"/>
      <c r="F685">
        <v>80332</v>
      </c>
      <c r="G685">
        <v>80229</v>
      </c>
      <c r="H685">
        <v>6242.52</v>
      </c>
      <c r="I685">
        <v>6146.35</v>
      </c>
      <c r="J685">
        <v>946.39</v>
      </c>
      <c r="K685">
        <v>1000.32</v>
      </c>
      <c r="L685">
        <v>1428.31</v>
      </c>
      <c r="M685">
        <v>744.68</v>
      </c>
      <c r="N685">
        <v>2122.83</v>
      </c>
      <c r="O685">
        <v>0</v>
      </c>
      <c r="P685">
        <v>0</v>
      </c>
      <c r="Q685" s="2"/>
      <c r="R685">
        <v>80332</v>
      </c>
      <c r="S685">
        <v>80229</v>
      </c>
      <c r="T685">
        <v>6285.4</v>
      </c>
      <c r="U685">
        <v>6153.27</v>
      </c>
      <c r="V685">
        <v>1118.71</v>
      </c>
      <c r="W685">
        <v>995.35</v>
      </c>
      <c r="X685">
        <v>1790.96</v>
      </c>
      <c r="Y685">
        <v>792.62</v>
      </c>
      <c r="Z685">
        <v>1587.76</v>
      </c>
      <c r="AA685">
        <v>0</v>
      </c>
      <c r="AB685">
        <v>0</v>
      </c>
    </row>
    <row r="686" spans="1:28" x14ac:dyDescent="0.15">
      <c r="A686" t="str">
        <f t="shared" si="32"/>
        <v>85991-80234</v>
      </c>
      <c r="B686">
        <f>INDEX(Descriptions!$C$4:$C$736,MATCH($A686,Descriptions!$B$4:$B$736,))</f>
        <v>0</v>
      </c>
      <c r="C686" s="9">
        <f t="shared" si="30"/>
        <v>61100</v>
      </c>
      <c r="D686" s="9">
        <f t="shared" si="31"/>
        <v>64000</v>
      </c>
      <c r="E686" s="2"/>
      <c r="F686">
        <v>85991</v>
      </c>
      <c r="G686">
        <v>80234</v>
      </c>
      <c r="H686">
        <v>5242.57</v>
      </c>
      <c r="I686">
        <v>5242.57</v>
      </c>
      <c r="J686">
        <v>900.52</v>
      </c>
      <c r="K686">
        <v>661.2</v>
      </c>
      <c r="L686">
        <v>1264.1199999999999</v>
      </c>
      <c r="M686">
        <v>554.26</v>
      </c>
      <c r="N686">
        <v>1862.47</v>
      </c>
      <c r="O686">
        <v>0</v>
      </c>
      <c r="P686">
        <v>0</v>
      </c>
      <c r="Q686" s="2"/>
      <c r="R686">
        <v>85991</v>
      </c>
      <c r="S686">
        <v>80234</v>
      </c>
      <c r="T686">
        <v>4894.3500000000004</v>
      </c>
      <c r="U686">
        <v>4894.3500000000004</v>
      </c>
      <c r="V686">
        <v>718.17</v>
      </c>
      <c r="W686">
        <v>654.85</v>
      </c>
      <c r="X686">
        <v>1523.56</v>
      </c>
      <c r="Y686">
        <v>553.99</v>
      </c>
      <c r="Z686">
        <v>1443.78</v>
      </c>
      <c r="AA686">
        <v>0</v>
      </c>
      <c r="AB686">
        <v>0</v>
      </c>
    </row>
    <row r="687" spans="1:28" x14ac:dyDescent="0.15">
      <c r="A687" t="str">
        <f t="shared" si="32"/>
        <v>85836-80332</v>
      </c>
      <c r="B687">
        <f>INDEX(Descriptions!$C$4:$C$736,MATCH($A687,Descriptions!$B$4:$B$736,))</f>
        <v>0</v>
      </c>
      <c r="C687" s="9">
        <f t="shared" si="30"/>
        <v>55000</v>
      </c>
      <c r="D687" s="9">
        <f t="shared" si="31"/>
        <v>57600</v>
      </c>
      <c r="E687" s="2"/>
      <c r="F687">
        <v>85836</v>
      </c>
      <c r="G687">
        <v>80332</v>
      </c>
      <c r="H687">
        <v>4611.2</v>
      </c>
      <c r="I687">
        <v>4611.1899999999996</v>
      </c>
      <c r="J687">
        <v>527.25</v>
      </c>
      <c r="K687">
        <v>626.15</v>
      </c>
      <c r="L687">
        <v>1109.74</v>
      </c>
      <c r="M687">
        <v>525.67999999999995</v>
      </c>
      <c r="N687">
        <v>1822.37</v>
      </c>
      <c r="O687">
        <v>0</v>
      </c>
      <c r="P687">
        <v>0</v>
      </c>
      <c r="Q687" s="2"/>
      <c r="R687">
        <v>85836</v>
      </c>
      <c r="S687">
        <v>80332</v>
      </c>
      <c r="T687">
        <v>4507.95</v>
      </c>
      <c r="U687">
        <v>4507.95</v>
      </c>
      <c r="V687">
        <v>621.83000000000004</v>
      </c>
      <c r="W687">
        <v>616.54</v>
      </c>
      <c r="X687">
        <v>1352.5</v>
      </c>
      <c r="Y687">
        <v>525.99</v>
      </c>
      <c r="Z687">
        <v>1391.1</v>
      </c>
      <c r="AA687">
        <v>0</v>
      </c>
      <c r="AB687">
        <v>0</v>
      </c>
    </row>
    <row r="688" spans="1:28" x14ac:dyDescent="0.15">
      <c r="A688" t="str">
        <f t="shared" si="32"/>
        <v>80462-80332</v>
      </c>
      <c r="B688">
        <f>INDEX(Descriptions!$C$4:$C$736,MATCH($A688,Descriptions!$B$4:$B$736,))</f>
        <v>0</v>
      </c>
      <c r="C688" s="9">
        <f t="shared" si="30"/>
        <v>20600</v>
      </c>
      <c r="D688" s="9">
        <f t="shared" si="31"/>
        <v>21600</v>
      </c>
      <c r="E688" s="2"/>
      <c r="F688">
        <v>80462</v>
      </c>
      <c r="G688">
        <v>80332</v>
      </c>
      <c r="H688">
        <v>1631.32</v>
      </c>
      <c r="I688">
        <v>1629.94</v>
      </c>
      <c r="J688">
        <v>419.13</v>
      </c>
      <c r="K688">
        <v>374.17</v>
      </c>
      <c r="L688">
        <v>318.57</v>
      </c>
      <c r="M688">
        <v>219</v>
      </c>
      <c r="N688">
        <v>300.45</v>
      </c>
      <c r="O688">
        <v>0</v>
      </c>
      <c r="P688">
        <v>0</v>
      </c>
      <c r="Q688" s="2"/>
      <c r="R688">
        <v>80462</v>
      </c>
      <c r="S688">
        <v>80332</v>
      </c>
      <c r="T688">
        <v>1777.45</v>
      </c>
      <c r="U688">
        <v>1775.61</v>
      </c>
      <c r="V688">
        <v>496.89</v>
      </c>
      <c r="W688">
        <v>378.82</v>
      </c>
      <c r="X688">
        <v>438.46</v>
      </c>
      <c r="Y688">
        <v>266.63</v>
      </c>
      <c r="Z688">
        <v>196.66</v>
      </c>
      <c r="AA688">
        <v>0</v>
      </c>
      <c r="AB688">
        <v>0</v>
      </c>
    </row>
    <row r="689" spans="1:28" x14ac:dyDescent="0.15">
      <c r="A689" t="str">
        <f t="shared" si="32"/>
        <v>85839-80462</v>
      </c>
      <c r="B689">
        <f>INDEX(Descriptions!$C$4:$C$736,MATCH($A689,Descriptions!$B$4:$B$736,))</f>
        <v>0</v>
      </c>
      <c r="C689" s="9">
        <f t="shared" si="30"/>
        <v>20600</v>
      </c>
      <c r="D689" s="9">
        <f t="shared" si="31"/>
        <v>21600</v>
      </c>
      <c r="E689" s="2"/>
      <c r="F689">
        <v>85839</v>
      </c>
      <c r="G689">
        <v>80462</v>
      </c>
      <c r="H689">
        <v>1633.25</v>
      </c>
      <c r="I689">
        <v>1631.87</v>
      </c>
      <c r="J689">
        <v>419.55</v>
      </c>
      <c r="K689">
        <v>374.54</v>
      </c>
      <c r="L689">
        <v>318.89</v>
      </c>
      <c r="M689">
        <v>219.22</v>
      </c>
      <c r="N689">
        <v>301.05</v>
      </c>
      <c r="O689">
        <v>0</v>
      </c>
      <c r="P689">
        <v>0</v>
      </c>
      <c r="Q689" s="2"/>
      <c r="R689">
        <v>85839</v>
      </c>
      <c r="S689">
        <v>80462</v>
      </c>
      <c r="T689">
        <v>1777.82</v>
      </c>
      <c r="U689">
        <v>1775.97</v>
      </c>
      <c r="V689">
        <v>496.95</v>
      </c>
      <c r="W689">
        <v>378.86</v>
      </c>
      <c r="X689">
        <v>438.51</v>
      </c>
      <c r="Y689">
        <v>266.67</v>
      </c>
      <c r="Z689">
        <v>196.83</v>
      </c>
      <c r="AA689">
        <v>0</v>
      </c>
      <c r="AB689">
        <v>0</v>
      </c>
    </row>
    <row r="690" spans="1:28" x14ac:dyDescent="0.15">
      <c r="A690" t="str">
        <f t="shared" si="32"/>
        <v>80107-80557</v>
      </c>
      <c r="B690">
        <f>INDEX(Descriptions!$C$4:$C$736,MATCH($A690,Descriptions!$B$4:$B$736,))</f>
        <v>0</v>
      </c>
      <c r="C690" s="9">
        <f t="shared" si="30"/>
        <v>70300</v>
      </c>
      <c r="D690" s="9">
        <f t="shared" si="31"/>
        <v>73600</v>
      </c>
      <c r="E690" s="2"/>
      <c r="F690">
        <v>80107</v>
      </c>
      <c r="G690">
        <v>80557</v>
      </c>
      <c r="H690">
        <v>5437.57</v>
      </c>
      <c r="I690">
        <v>5437.35</v>
      </c>
      <c r="J690">
        <v>965.54</v>
      </c>
      <c r="K690">
        <v>707.35</v>
      </c>
      <c r="L690">
        <v>1104.2</v>
      </c>
      <c r="M690">
        <v>565.1</v>
      </c>
      <c r="N690">
        <v>2095.39</v>
      </c>
      <c r="O690">
        <v>0</v>
      </c>
      <c r="P690">
        <v>0</v>
      </c>
      <c r="Q690" s="2"/>
      <c r="R690">
        <v>80107</v>
      </c>
      <c r="S690">
        <v>80557</v>
      </c>
      <c r="T690">
        <v>6293.07</v>
      </c>
      <c r="U690">
        <v>6187.75</v>
      </c>
      <c r="V690">
        <v>1469.65</v>
      </c>
      <c r="W690">
        <v>617.36</v>
      </c>
      <c r="X690">
        <v>1721.13</v>
      </c>
      <c r="Y690">
        <v>776.62</v>
      </c>
      <c r="Z690">
        <v>1708.31</v>
      </c>
      <c r="AA690">
        <v>0</v>
      </c>
      <c r="AB690">
        <v>0</v>
      </c>
    </row>
    <row r="691" spans="1:28" x14ac:dyDescent="0.15">
      <c r="A691" t="str">
        <f t="shared" si="32"/>
        <v>80292-81422</v>
      </c>
      <c r="B691">
        <f>INDEX(Descriptions!$C$4:$C$736,MATCH($A691,Descriptions!$B$4:$B$736,))</f>
        <v>0</v>
      </c>
      <c r="C691" s="9">
        <f t="shared" si="30"/>
        <v>64100</v>
      </c>
      <c r="D691" s="9">
        <f t="shared" si="31"/>
        <v>67100</v>
      </c>
      <c r="E691" s="2"/>
      <c r="F691">
        <v>80292</v>
      </c>
      <c r="G691">
        <v>81422</v>
      </c>
      <c r="H691">
        <v>4780.2700000000004</v>
      </c>
      <c r="I691">
        <v>4780.2700000000004</v>
      </c>
      <c r="J691">
        <v>1713.11</v>
      </c>
      <c r="K691">
        <v>775.15</v>
      </c>
      <c r="L691">
        <v>999.64</v>
      </c>
      <c r="M691">
        <v>627.41</v>
      </c>
      <c r="N691">
        <v>664.95</v>
      </c>
      <c r="O691">
        <v>0</v>
      </c>
      <c r="P691">
        <v>0</v>
      </c>
      <c r="Q691" s="2"/>
      <c r="R691">
        <v>80292</v>
      </c>
      <c r="S691">
        <v>81422</v>
      </c>
      <c r="T691">
        <v>5807.93</v>
      </c>
      <c r="U691">
        <v>5807.93</v>
      </c>
      <c r="V691">
        <v>1763.63</v>
      </c>
      <c r="W691">
        <v>1025.73</v>
      </c>
      <c r="X691">
        <v>1556.84</v>
      </c>
      <c r="Y691">
        <v>813.82</v>
      </c>
      <c r="Z691">
        <v>647.91</v>
      </c>
      <c r="AA691">
        <v>0</v>
      </c>
      <c r="AB691">
        <v>0</v>
      </c>
    </row>
    <row r="692" spans="1:28" x14ac:dyDescent="0.15">
      <c r="A692" t="str">
        <f t="shared" si="32"/>
        <v>80092-81447</v>
      </c>
      <c r="B692">
        <f>INDEX(Descriptions!$C$4:$C$736,MATCH($A692,Descriptions!$B$4:$B$736,))</f>
        <v>0</v>
      </c>
      <c r="C692" s="9">
        <f t="shared" si="30"/>
        <v>59700</v>
      </c>
      <c r="D692" s="9">
        <f t="shared" si="31"/>
        <v>62500</v>
      </c>
      <c r="E692" s="2"/>
      <c r="F692">
        <v>80092</v>
      </c>
      <c r="G692">
        <v>81447</v>
      </c>
      <c r="H692">
        <v>4779.68</v>
      </c>
      <c r="I692">
        <v>4775.6499999999996</v>
      </c>
      <c r="J692">
        <v>1503.53</v>
      </c>
      <c r="K692">
        <v>814.98</v>
      </c>
      <c r="L692">
        <v>1094.3499999999999</v>
      </c>
      <c r="M692">
        <v>587.58000000000004</v>
      </c>
      <c r="N692">
        <v>779.25</v>
      </c>
      <c r="O692">
        <v>0</v>
      </c>
      <c r="P692">
        <v>0</v>
      </c>
      <c r="Q692" s="2"/>
      <c r="R692">
        <v>80092</v>
      </c>
      <c r="S692">
        <v>81447</v>
      </c>
      <c r="T692">
        <v>5110.6400000000003</v>
      </c>
      <c r="U692">
        <v>5105.33</v>
      </c>
      <c r="V692">
        <v>1462.55</v>
      </c>
      <c r="W692">
        <v>983.2</v>
      </c>
      <c r="X692">
        <v>1338.09</v>
      </c>
      <c r="Y692">
        <v>727.38</v>
      </c>
      <c r="Z692">
        <v>599.41</v>
      </c>
      <c r="AA692">
        <v>0</v>
      </c>
      <c r="AB692">
        <v>0</v>
      </c>
    </row>
    <row r="693" spans="1:28" x14ac:dyDescent="0.15">
      <c r="A693" t="str">
        <f t="shared" si="32"/>
        <v>85846-81630</v>
      </c>
      <c r="B693">
        <f>INDEX(Descriptions!$C$4:$C$736,MATCH($A693,Descriptions!$B$4:$B$736,))</f>
        <v>0</v>
      </c>
      <c r="C693" s="9">
        <f t="shared" si="30"/>
        <v>20700</v>
      </c>
      <c r="D693" s="9">
        <f t="shared" si="31"/>
        <v>21700</v>
      </c>
      <c r="E693" s="2"/>
      <c r="F693">
        <v>85846</v>
      </c>
      <c r="G693">
        <v>81630</v>
      </c>
      <c r="H693">
        <v>1865.53</v>
      </c>
      <c r="I693">
        <v>1865.53</v>
      </c>
      <c r="J693">
        <v>278.86</v>
      </c>
      <c r="K693">
        <v>153</v>
      </c>
      <c r="L693">
        <v>556.25</v>
      </c>
      <c r="M693">
        <v>206.44</v>
      </c>
      <c r="N693">
        <v>670.98</v>
      </c>
      <c r="O693">
        <v>0</v>
      </c>
      <c r="P693">
        <v>0</v>
      </c>
      <c r="Q693" s="2"/>
      <c r="R693">
        <v>85846</v>
      </c>
      <c r="S693">
        <v>81630</v>
      </c>
      <c r="T693">
        <v>1598.09</v>
      </c>
      <c r="U693">
        <v>1565.26</v>
      </c>
      <c r="V693">
        <v>225.79</v>
      </c>
      <c r="W693">
        <v>47.63</v>
      </c>
      <c r="X693">
        <v>562.58000000000004</v>
      </c>
      <c r="Y693">
        <v>144.65</v>
      </c>
      <c r="Z693">
        <v>617.44000000000005</v>
      </c>
      <c r="AA693">
        <v>0</v>
      </c>
      <c r="AB693">
        <v>0</v>
      </c>
    </row>
    <row r="694" spans="1:28" x14ac:dyDescent="0.15">
      <c r="A694" t="str">
        <f t="shared" si="32"/>
        <v>85848-81631</v>
      </c>
      <c r="B694">
        <f>INDEX(Descriptions!$C$4:$C$736,MATCH($A694,Descriptions!$B$4:$B$736,))</f>
        <v>0</v>
      </c>
      <c r="C694" s="9">
        <f t="shared" si="30"/>
        <v>4300</v>
      </c>
      <c r="D694" s="9">
        <f t="shared" si="31"/>
        <v>4500</v>
      </c>
      <c r="E694" s="2"/>
      <c r="F694">
        <v>85848</v>
      </c>
      <c r="G694">
        <v>81631</v>
      </c>
      <c r="H694">
        <v>319.67</v>
      </c>
      <c r="I694">
        <v>319.67</v>
      </c>
      <c r="J694">
        <v>147.78</v>
      </c>
      <c r="K694">
        <v>21.18</v>
      </c>
      <c r="L694">
        <v>81.66</v>
      </c>
      <c r="M694">
        <v>28.38</v>
      </c>
      <c r="N694">
        <v>40.67</v>
      </c>
      <c r="O694">
        <v>0</v>
      </c>
      <c r="P694">
        <v>0</v>
      </c>
      <c r="Q694" s="2"/>
      <c r="R694">
        <v>85848</v>
      </c>
      <c r="S694">
        <v>81631</v>
      </c>
      <c r="T694">
        <v>386.76</v>
      </c>
      <c r="U694">
        <v>386.76</v>
      </c>
      <c r="V694">
        <v>96.41</v>
      </c>
      <c r="W694">
        <v>38.36</v>
      </c>
      <c r="X694">
        <v>171.11</v>
      </c>
      <c r="Y694">
        <v>28.03</v>
      </c>
      <c r="Z694">
        <v>52.85</v>
      </c>
      <c r="AA694">
        <v>0</v>
      </c>
      <c r="AB694">
        <v>0</v>
      </c>
    </row>
    <row r="695" spans="1:28" x14ac:dyDescent="0.15">
      <c r="A695" t="str">
        <f t="shared" si="32"/>
        <v>2998-82199</v>
      </c>
      <c r="B695">
        <f>INDEX(Descriptions!$C$4:$C$736,MATCH($A695,Descriptions!$B$4:$B$736,))</f>
        <v>0</v>
      </c>
      <c r="C695" s="9">
        <f t="shared" si="30"/>
        <v>100</v>
      </c>
      <c r="D695" s="9">
        <f t="shared" si="31"/>
        <v>100</v>
      </c>
      <c r="E695" s="2"/>
      <c r="F695">
        <v>2998</v>
      </c>
      <c r="G695">
        <v>82199</v>
      </c>
      <c r="H695">
        <v>21.3</v>
      </c>
      <c r="I695">
        <v>21.3</v>
      </c>
      <c r="J695">
        <v>12.64</v>
      </c>
      <c r="K695">
        <v>0.59</v>
      </c>
      <c r="L695">
        <v>7.97</v>
      </c>
      <c r="M695">
        <v>0.05</v>
      </c>
      <c r="N695">
        <v>0.05</v>
      </c>
      <c r="O695">
        <v>0</v>
      </c>
      <c r="P695">
        <v>0</v>
      </c>
      <c r="Q695" s="2"/>
      <c r="R695">
        <v>2998</v>
      </c>
      <c r="S695">
        <v>82199</v>
      </c>
      <c r="T695">
        <v>2.5499999999999998</v>
      </c>
      <c r="U695">
        <v>2.5499999999999998</v>
      </c>
      <c r="V695">
        <v>0.46</v>
      </c>
      <c r="W695">
        <v>0.09</v>
      </c>
      <c r="X695">
        <v>1.94</v>
      </c>
      <c r="Y695">
        <v>0.02</v>
      </c>
      <c r="Z695">
        <v>0.04</v>
      </c>
      <c r="AA695">
        <v>0</v>
      </c>
      <c r="AB695">
        <v>0</v>
      </c>
    </row>
    <row r="696" spans="1:28" x14ac:dyDescent="0.15">
      <c r="A696" t="str">
        <f t="shared" si="32"/>
        <v>4400-82199</v>
      </c>
      <c r="B696">
        <f>INDEX(Descriptions!$C$4:$C$736,MATCH($A696,Descriptions!$B$4:$B$736,))</f>
        <v>0</v>
      </c>
      <c r="C696" s="9">
        <f t="shared" si="30"/>
        <v>21100</v>
      </c>
      <c r="D696" s="9">
        <f t="shared" si="31"/>
        <v>22100</v>
      </c>
      <c r="E696" s="2"/>
      <c r="F696">
        <v>4400</v>
      </c>
      <c r="G696">
        <v>82199</v>
      </c>
      <c r="H696">
        <v>1569.17</v>
      </c>
      <c r="I696">
        <v>1563.22</v>
      </c>
      <c r="J696">
        <v>434.97</v>
      </c>
      <c r="K696">
        <v>169.09</v>
      </c>
      <c r="L696">
        <v>630.70000000000005</v>
      </c>
      <c r="M696">
        <v>115.44</v>
      </c>
      <c r="N696">
        <v>203.97</v>
      </c>
      <c r="O696">
        <v>0</v>
      </c>
      <c r="P696">
        <v>15</v>
      </c>
      <c r="Q696" s="2"/>
      <c r="R696">
        <v>4400</v>
      </c>
      <c r="S696">
        <v>82199</v>
      </c>
      <c r="T696">
        <v>1939.35</v>
      </c>
      <c r="U696">
        <v>1915.02</v>
      </c>
      <c r="V696">
        <v>842.35</v>
      </c>
      <c r="W696">
        <v>122.91</v>
      </c>
      <c r="X696">
        <v>751.42</v>
      </c>
      <c r="Y696">
        <v>96.25</v>
      </c>
      <c r="Z696">
        <v>108.43</v>
      </c>
      <c r="AA696">
        <v>0</v>
      </c>
      <c r="AB696">
        <v>18</v>
      </c>
    </row>
    <row r="697" spans="1:28" x14ac:dyDescent="0.15">
      <c r="A697" t="str">
        <f t="shared" si="32"/>
        <v>85823-82199</v>
      </c>
      <c r="B697" t="str">
        <f>INDEX(Descriptions!$C$4:$C$736,MATCH($A697,Descriptions!$B$4:$B$736,))</f>
        <v>Stump Cross SB circulatory to merge with A49 Winwick Rd SB - 3 lanes.</v>
      </c>
      <c r="C697" s="9">
        <f t="shared" si="30"/>
        <v>22300</v>
      </c>
      <c r="D697" s="9">
        <f t="shared" si="31"/>
        <v>23300</v>
      </c>
      <c r="E697" s="2"/>
      <c r="F697">
        <v>85823</v>
      </c>
      <c r="G697">
        <v>82199</v>
      </c>
      <c r="H697">
        <v>1854.19</v>
      </c>
      <c r="I697">
        <v>1755.61</v>
      </c>
      <c r="J697">
        <v>798.04</v>
      </c>
      <c r="K697">
        <v>146.82</v>
      </c>
      <c r="L697">
        <v>570.91999999999996</v>
      </c>
      <c r="M697">
        <v>160.83000000000001</v>
      </c>
      <c r="N697">
        <v>162.58000000000001</v>
      </c>
      <c r="O697">
        <v>0</v>
      </c>
      <c r="P697">
        <v>15</v>
      </c>
      <c r="Q697" s="2"/>
      <c r="R697">
        <v>85823</v>
      </c>
      <c r="S697">
        <v>82199</v>
      </c>
      <c r="T697">
        <v>1961.42</v>
      </c>
      <c r="U697">
        <v>1940.85</v>
      </c>
      <c r="V697">
        <v>628.98</v>
      </c>
      <c r="W697">
        <v>209.1</v>
      </c>
      <c r="X697">
        <v>820.57</v>
      </c>
      <c r="Y697">
        <v>134.44</v>
      </c>
      <c r="Z697">
        <v>150.33000000000001</v>
      </c>
      <c r="AA697">
        <v>0</v>
      </c>
      <c r="AB697">
        <v>18</v>
      </c>
    </row>
    <row r="698" spans="1:28" x14ac:dyDescent="0.15">
      <c r="A698" t="str">
        <f t="shared" si="32"/>
        <v>4132-85820</v>
      </c>
      <c r="B698">
        <f>INDEX(Descriptions!$C$4:$C$736,MATCH($A698,Descriptions!$B$4:$B$736,))</f>
        <v>0</v>
      </c>
      <c r="C698" s="9">
        <f t="shared" si="30"/>
        <v>9100</v>
      </c>
      <c r="D698" s="9">
        <f t="shared" si="31"/>
        <v>9500</v>
      </c>
      <c r="E698" s="2"/>
      <c r="F698">
        <v>4132</v>
      </c>
      <c r="G698">
        <v>85820</v>
      </c>
      <c r="H698">
        <v>773.95</v>
      </c>
      <c r="I698">
        <v>773.95</v>
      </c>
      <c r="J698">
        <v>402.62</v>
      </c>
      <c r="K698">
        <v>30.18</v>
      </c>
      <c r="L698">
        <v>225.88</v>
      </c>
      <c r="M698">
        <v>66.540000000000006</v>
      </c>
      <c r="N698">
        <v>36.24</v>
      </c>
      <c r="O698">
        <v>0</v>
      </c>
      <c r="P698">
        <v>12.5</v>
      </c>
      <c r="Q698" s="2"/>
      <c r="R698">
        <v>4132</v>
      </c>
      <c r="S698">
        <v>85820</v>
      </c>
      <c r="T698">
        <v>734.17</v>
      </c>
      <c r="U698">
        <v>734.17</v>
      </c>
      <c r="V698">
        <v>272.24</v>
      </c>
      <c r="W698">
        <v>38.840000000000003</v>
      </c>
      <c r="X698">
        <v>308.87</v>
      </c>
      <c r="Y698">
        <v>78.11</v>
      </c>
      <c r="Z698">
        <v>21.11</v>
      </c>
      <c r="AA698">
        <v>0</v>
      </c>
      <c r="AB698">
        <v>15</v>
      </c>
    </row>
    <row r="699" spans="1:28" x14ac:dyDescent="0.15">
      <c r="A699" t="str">
        <f t="shared" si="32"/>
        <v>1450-85820</v>
      </c>
      <c r="B699">
        <f>INDEX(Descriptions!$C$4:$C$736,MATCH($A699,Descriptions!$B$4:$B$736,))</f>
        <v>0</v>
      </c>
      <c r="C699" s="9">
        <f t="shared" si="30"/>
        <v>6400</v>
      </c>
      <c r="D699" s="9">
        <f t="shared" si="31"/>
        <v>6700</v>
      </c>
      <c r="E699" s="2"/>
      <c r="F699">
        <v>1450</v>
      </c>
      <c r="G699">
        <v>85820</v>
      </c>
      <c r="H699">
        <v>632.66999999999996</v>
      </c>
      <c r="I699">
        <v>631.91</v>
      </c>
      <c r="J699">
        <v>300.37</v>
      </c>
      <c r="K699">
        <v>28.82</v>
      </c>
      <c r="L699">
        <v>213.65</v>
      </c>
      <c r="M699">
        <v>77.209999999999994</v>
      </c>
      <c r="N699">
        <v>10.11</v>
      </c>
      <c r="O699">
        <v>0</v>
      </c>
      <c r="P699">
        <v>2.5</v>
      </c>
      <c r="Q699" s="2"/>
      <c r="R699">
        <v>1450</v>
      </c>
      <c r="S699">
        <v>85820</v>
      </c>
      <c r="T699">
        <v>449.76</v>
      </c>
      <c r="U699">
        <v>430.64</v>
      </c>
      <c r="V699">
        <v>200.27</v>
      </c>
      <c r="W699">
        <v>22.06</v>
      </c>
      <c r="X699">
        <v>170.53</v>
      </c>
      <c r="Y699">
        <v>48.98</v>
      </c>
      <c r="Z699">
        <v>4.9000000000000004</v>
      </c>
      <c r="AA699">
        <v>0</v>
      </c>
      <c r="AB699">
        <v>3</v>
      </c>
    </row>
    <row r="700" spans="1:28" x14ac:dyDescent="0.15">
      <c r="A700" t="str">
        <f t="shared" si="32"/>
        <v>1602-85820</v>
      </c>
      <c r="B700">
        <f>INDEX(Descriptions!$C$4:$C$736,MATCH($A700,Descriptions!$B$4:$B$736,))</f>
        <v>0</v>
      </c>
      <c r="C700" s="9">
        <f t="shared" si="30"/>
        <v>12800</v>
      </c>
      <c r="D700" s="9">
        <f t="shared" si="31"/>
        <v>13400</v>
      </c>
      <c r="E700" s="2"/>
      <c r="F700">
        <v>1602</v>
      </c>
      <c r="G700">
        <v>85820</v>
      </c>
      <c r="H700">
        <v>1073.68</v>
      </c>
      <c r="I700">
        <v>1070.42</v>
      </c>
      <c r="J700">
        <v>490.12</v>
      </c>
      <c r="K700">
        <v>43.64</v>
      </c>
      <c r="L700">
        <v>323.93</v>
      </c>
      <c r="M700">
        <v>111.03</v>
      </c>
      <c r="N700">
        <v>89.95</v>
      </c>
      <c r="O700">
        <v>0</v>
      </c>
      <c r="P700">
        <v>15</v>
      </c>
      <c r="Q700" s="2"/>
      <c r="R700">
        <v>1602</v>
      </c>
      <c r="S700">
        <v>85820</v>
      </c>
      <c r="T700">
        <v>1093.23</v>
      </c>
      <c r="U700">
        <v>1052.76</v>
      </c>
      <c r="V700">
        <v>532.55999999999995</v>
      </c>
      <c r="W700">
        <v>35.85</v>
      </c>
      <c r="X700">
        <v>415.46</v>
      </c>
      <c r="Y700">
        <v>57.3</v>
      </c>
      <c r="Z700">
        <v>34.06</v>
      </c>
      <c r="AA700">
        <v>0</v>
      </c>
      <c r="AB700">
        <v>18</v>
      </c>
    </row>
    <row r="701" spans="1:28" x14ac:dyDescent="0.15">
      <c r="A701" t="str">
        <f t="shared" si="32"/>
        <v>85822-85821</v>
      </c>
      <c r="B701">
        <f>INDEX(Descriptions!$C$4:$C$736,MATCH($A701,Descriptions!$B$4:$B$736,))</f>
        <v>0</v>
      </c>
      <c r="C701" s="9">
        <f t="shared" si="30"/>
        <v>18500</v>
      </c>
      <c r="D701" s="9">
        <f t="shared" si="31"/>
        <v>19400</v>
      </c>
      <c r="E701" s="2"/>
      <c r="F701">
        <v>85822</v>
      </c>
      <c r="G701">
        <v>85821</v>
      </c>
      <c r="H701">
        <v>1468.58</v>
      </c>
      <c r="I701">
        <v>1457.53</v>
      </c>
      <c r="J701">
        <v>380.22</v>
      </c>
      <c r="K701">
        <v>147.31</v>
      </c>
      <c r="L701">
        <v>547.46</v>
      </c>
      <c r="M701">
        <v>117.62</v>
      </c>
      <c r="N701">
        <v>260.97000000000003</v>
      </c>
      <c r="O701">
        <v>0</v>
      </c>
      <c r="P701">
        <v>15</v>
      </c>
      <c r="Q701" s="2"/>
      <c r="R701">
        <v>85822</v>
      </c>
      <c r="S701">
        <v>85821</v>
      </c>
      <c r="T701">
        <v>1619.9</v>
      </c>
      <c r="U701">
        <v>1599.9</v>
      </c>
      <c r="V701">
        <v>620.14</v>
      </c>
      <c r="W701">
        <v>98.31</v>
      </c>
      <c r="X701">
        <v>638.6</v>
      </c>
      <c r="Y701">
        <v>89.32</v>
      </c>
      <c r="Z701">
        <v>155.52000000000001</v>
      </c>
      <c r="AA701">
        <v>0</v>
      </c>
      <c r="AB701">
        <v>18</v>
      </c>
    </row>
    <row r="702" spans="1:28" x14ac:dyDescent="0.15">
      <c r="A702" t="str">
        <f t="shared" si="32"/>
        <v>85830-85821</v>
      </c>
      <c r="B702">
        <f>INDEX(Descriptions!$C$4:$C$736,MATCH($A702,Descriptions!$B$4:$B$736,))</f>
        <v>0</v>
      </c>
      <c r="C702" s="9">
        <f t="shared" si="30"/>
        <v>13400</v>
      </c>
      <c r="D702" s="9">
        <f t="shared" si="31"/>
        <v>14000</v>
      </c>
      <c r="E702" s="2"/>
      <c r="F702">
        <v>85830</v>
      </c>
      <c r="G702">
        <v>85821</v>
      </c>
      <c r="H702">
        <v>1034.82</v>
      </c>
      <c r="I702">
        <v>1034.82</v>
      </c>
      <c r="J702">
        <v>556.5</v>
      </c>
      <c r="K702">
        <v>52.37</v>
      </c>
      <c r="L702">
        <v>258.41000000000003</v>
      </c>
      <c r="M702">
        <v>100.35</v>
      </c>
      <c r="N702">
        <v>67.19</v>
      </c>
      <c r="O702">
        <v>0</v>
      </c>
      <c r="P702">
        <v>0</v>
      </c>
      <c r="Q702" s="2"/>
      <c r="R702">
        <v>85830</v>
      </c>
      <c r="S702">
        <v>85821</v>
      </c>
      <c r="T702">
        <v>1175.56</v>
      </c>
      <c r="U702">
        <v>1175.56</v>
      </c>
      <c r="V702">
        <v>493.29</v>
      </c>
      <c r="W702">
        <v>76.11</v>
      </c>
      <c r="X702">
        <v>371.24</v>
      </c>
      <c r="Y702">
        <v>122.34</v>
      </c>
      <c r="Z702">
        <v>112.58</v>
      </c>
      <c r="AA702">
        <v>0</v>
      </c>
      <c r="AB702">
        <v>0</v>
      </c>
    </row>
    <row r="703" spans="1:28" x14ac:dyDescent="0.15">
      <c r="A703" t="str">
        <f t="shared" si="32"/>
        <v>85823-85822</v>
      </c>
      <c r="B703">
        <f>INDEX(Descriptions!$C$4:$C$736,MATCH($A703,Descriptions!$B$4:$B$736,))</f>
        <v>0</v>
      </c>
      <c r="C703" s="9">
        <f t="shared" si="30"/>
        <v>8000</v>
      </c>
      <c r="D703" s="9">
        <f t="shared" si="31"/>
        <v>8400</v>
      </c>
      <c r="E703" s="2"/>
      <c r="F703">
        <v>85823</v>
      </c>
      <c r="G703">
        <v>85822</v>
      </c>
      <c r="H703">
        <v>739.19</v>
      </c>
      <c r="I703">
        <v>712.1</v>
      </c>
      <c r="J703">
        <v>292.27999999999997</v>
      </c>
      <c r="K703">
        <v>43.82</v>
      </c>
      <c r="L703">
        <v>184.69</v>
      </c>
      <c r="M703">
        <v>63.41</v>
      </c>
      <c r="N703">
        <v>155</v>
      </c>
      <c r="O703">
        <v>0</v>
      </c>
      <c r="P703">
        <v>0</v>
      </c>
      <c r="Q703" s="2"/>
      <c r="R703">
        <v>85823</v>
      </c>
      <c r="S703">
        <v>85822</v>
      </c>
      <c r="T703">
        <v>618.19000000000005</v>
      </c>
      <c r="U703">
        <v>611.72</v>
      </c>
      <c r="V703">
        <v>226.63</v>
      </c>
      <c r="W703">
        <v>30.29</v>
      </c>
      <c r="X703">
        <v>178.59</v>
      </c>
      <c r="Y703">
        <v>52.94</v>
      </c>
      <c r="Z703">
        <v>129.75</v>
      </c>
      <c r="AA703">
        <v>0</v>
      </c>
      <c r="AB703">
        <v>0</v>
      </c>
    </row>
    <row r="704" spans="1:28" x14ac:dyDescent="0.15">
      <c r="A704" t="str">
        <f t="shared" si="32"/>
        <v>82199-85822</v>
      </c>
      <c r="B704">
        <f>INDEX(Descriptions!$C$4:$C$736,MATCH($A704,Descriptions!$B$4:$B$736,))</f>
        <v>0</v>
      </c>
      <c r="C704" s="9">
        <f t="shared" si="30"/>
        <v>21100</v>
      </c>
      <c r="D704" s="9">
        <f t="shared" si="31"/>
        <v>22100</v>
      </c>
      <c r="E704" s="2"/>
      <c r="F704">
        <v>82199</v>
      </c>
      <c r="G704">
        <v>85822</v>
      </c>
      <c r="H704">
        <v>1569.17</v>
      </c>
      <c r="I704">
        <v>1563.22</v>
      </c>
      <c r="J704">
        <v>434.97</v>
      </c>
      <c r="K704">
        <v>169.09</v>
      </c>
      <c r="L704">
        <v>630.70000000000005</v>
      </c>
      <c r="M704">
        <v>115.44</v>
      </c>
      <c r="N704">
        <v>203.97</v>
      </c>
      <c r="O704">
        <v>0</v>
      </c>
      <c r="P704">
        <v>15</v>
      </c>
      <c r="Q704" s="2"/>
      <c r="R704">
        <v>82199</v>
      </c>
      <c r="S704">
        <v>85822</v>
      </c>
      <c r="T704">
        <v>1939.35</v>
      </c>
      <c r="U704">
        <v>1915.02</v>
      </c>
      <c r="V704">
        <v>842.35</v>
      </c>
      <c r="W704">
        <v>122.91</v>
      </c>
      <c r="X704">
        <v>751.42</v>
      </c>
      <c r="Y704">
        <v>96.25</v>
      </c>
      <c r="Z704">
        <v>108.43</v>
      </c>
      <c r="AA704">
        <v>0</v>
      </c>
      <c r="AB704">
        <v>18</v>
      </c>
    </row>
    <row r="705" spans="1:28" x14ac:dyDescent="0.15">
      <c r="A705" t="str">
        <f t="shared" si="32"/>
        <v>85824-85823</v>
      </c>
      <c r="B705" t="str">
        <f>INDEX(Descriptions!$C$4:$C$736,MATCH($A705,Descriptions!$B$4:$B$736,))</f>
        <v>Stump Cross SB Circulatory to the junction with the M62 onslip - 3 lanes.</v>
      </c>
      <c r="C705" s="9">
        <f t="shared" si="30"/>
        <v>22200</v>
      </c>
      <c r="D705" s="9">
        <f t="shared" si="31"/>
        <v>23200</v>
      </c>
      <c r="E705" s="2"/>
      <c r="F705">
        <v>85824</v>
      </c>
      <c r="G705">
        <v>85823</v>
      </c>
      <c r="H705">
        <v>1756.94</v>
      </c>
      <c r="I705">
        <v>1754.53</v>
      </c>
      <c r="J705">
        <v>704.5</v>
      </c>
      <c r="K705">
        <v>140.22999999999999</v>
      </c>
      <c r="L705">
        <v>571.96</v>
      </c>
      <c r="M705">
        <v>186</v>
      </c>
      <c r="N705">
        <v>139.25</v>
      </c>
      <c r="O705">
        <v>0</v>
      </c>
      <c r="P705">
        <v>15</v>
      </c>
      <c r="Q705" s="2"/>
      <c r="R705">
        <v>85824</v>
      </c>
      <c r="S705">
        <v>85823</v>
      </c>
      <c r="T705">
        <v>1936.9</v>
      </c>
      <c r="U705">
        <v>1914.63</v>
      </c>
      <c r="V705">
        <v>636.21</v>
      </c>
      <c r="W705">
        <v>184.14</v>
      </c>
      <c r="X705">
        <v>807.6</v>
      </c>
      <c r="Y705">
        <v>174.94</v>
      </c>
      <c r="Z705">
        <v>116.02</v>
      </c>
      <c r="AA705">
        <v>0</v>
      </c>
      <c r="AB705">
        <v>18</v>
      </c>
    </row>
    <row r="706" spans="1:28" x14ac:dyDescent="0.15">
      <c r="A706" t="str">
        <f t="shared" si="32"/>
        <v>85828-85823</v>
      </c>
      <c r="B706">
        <f>INDEX(Descriptions!$C$4:$C$736,MATCH($A706,Descriptions!$B$4:$B$736,))</f>
        <v>0</v>
      </c>
      <c r="C706" s="9">
        <f t="shared" si="30"/>
        <v>8700</v>
      </c>
      <c r="D706" s="9">
        <f t="shared" si="31"/>
        <v>9100</v>
      </c>
      <c r="E706" s="2"/>
      <c r="F706">
        <v>85828</v>
      </c>
      <c r="G706">
        <v>85823</v>
      </c>
      <c r="H706">
        <v>836.43</v>
      </c>
      <c r="I706">
        <v>813.53</v>
      </c>
      <c r="J706">
        <v>385.82</v>
      </c>
      <c r="K706">
        <v>50.4</v>
      </c>
      <c r="L706">
        <v>183.65</v>
      </c>
      <c r="M706">
        <v>38.24</v>
      </c>
      <c r="N706">
        <v>178.33</v>
      </c>
      <c r="O706">
        <v>0</v>
      </c>
      <c r="P706">
        <v>0</v>
      </c>
      <c r="Q706" s="2"/>
      <c r="R706">
        <v>85828</v>
      </c>
      <c r="S706">
        <v>85823</v>
      </c>
      <c r="T706">
        <v>642.71</v>
      </c>
      <c r="U706">
        <v>637.92999999999995</v>
      </c>
      <c r="V706">
        <v>219.4</v>
      </c>
      <c r="W706">
        <v>55.25</v>
      </c>
      <c r="X706">
        <v>191.57</v>
      </c>
      <c r="Y706">
        <v>12.44</v>
      </c>
      <c r="Z706">
        <v>164.05</v>
      </c>
      <c r="AA706">
        <v>0</v>
      </c>
      <c r="AB706">
        <v>0</v>
      </c>
    </row>
    <row r="707" spans="1:28" x14ac:dyDescent="0.15">
      <c r="A707" t="str">
        <f t="shared" si="32"/>
        <v>2904-85824</v>
      </c>
      <c r="B707">
        <f>INDEX(Descriptions!$C$4:$C$736,MATCH($A707,Descriptions!$B$4:$B$736,))</f>
        <v>0</v>
      </c>
      <c r="C707" s="9">
        <f t="shared" si="30"/>
        <v>21000</v>
      </c>
      <c r="D707" s="9">
        <f t="shared" si="31"/>
        <v>22000</v>
      </c>
      <c r="E707" s="2"/>
      <c r="F707">
        <v>2904</v>
      </c>
      <c r="G707">
        <v>85824</v>
      </c>
      <c r="H707">
        <v>1891.37</v>
      </c>
      <c r="I707">
        <v>1889.97</v>
      </c>
      <c r="J707">
        <v>670.96</v>
      </c>
      <c r="K707">
        <v>143.01</v>
      </c>
      <c r="L707">
        <v>627.1</v>
      </c>
      <c r="M707">
        <v>221.98</v>
      </c>
      <c r="N707">
        <v>213.32</v>
      </c>
      <c r="O707">
        <v>0</v>
      </c>
      <c r="P707">
        <v>15</v>
      </c>
      <c r="Q707" s="2"/>
      <c r="R707">
        <v>2904</v>
      </c>
      <c r="S707">
        <v>85824</v>
      </c>
      <c r="T707">
        <v>1612.92</v>
      </c>
      <c r="U707">
        <v>1593.89</v>
      </c>
      <c r="V707">
        <v>476.41</v>
      </c>
      <c r="W707">
        <v>137.76</v>
      </c>
      <c r="X707">
        <v>684.81</v>
      </c>
      <c r="Y707">
        <v>172.09</v>
      </c>
      <c r="Z707">
        <v>123.85</v>
      </c>
      <c r="AA707">
        <v>0</v>
      </c>
      <c r="AB707">
        <v>18</v>
      </c>
    </row>
    <row r="708" spans="1:28" x14ac:dyDescent="0.15">
      <c r="A708" t="str">
        <f t="shared" si="32"/>
        <v>85821-85824</v>
      </c>
      <c r="B708">
        <f>INDEX(Descriptions!$C$4:$C$736,MATCH($A708,Descriptions!$B$4:$B$736,))</f>
        <v>0</v>
      </c>
      <c r="C708" s="9">
        <f t="shared" ref="C708:C771" si="33">ROUND((I708*AM_Fac+U708*PM_fac)*AADT,-2)</f>
        <v>10200</v>
      </c>
      <c r="D708" s="9">
        <f t="shared" ref="D708:D771" si="34">ROUND(C708*AAWT,-2)</f>
        <v>10700</v>
      </c>
      <c r="E708" s="2"/>
      <c r="F708">
        <v>85821</v>
      </c>
      <c r="G708">
        <v>85824</v>
      </c>
      <c r="H708">
        <v>899.79</v>
      </c>
      <c r="I708">
        <v>894.73</v>
      </c>
      <c r="J708">
        <v>380.46</v>
      </c>
      <c r="K708">
        <v>89.41</v>
      </c>
      <c r="L708">
        <v>297.97000000000003</v>
      </c>
      <c r="M708">
        <v>24.53</v>
      </c>
      <c r="N708">
        <v>107.41</v>
      </c>
      <c r="O708">
        <v>0</v>
      </c>
      <c r="P708">
        <v>0</v>
      </c>
      <c r="Q708" s="2"/>
      <c r="R708">
        <v>85821</v>
      </c>
      <c r="S708">
        <v>85824</v>
      </c>
      <c r="T708">
        <v>802.25</v>
      </c>
      <c r="U708">
        <v>793.69</v>
      </c>
      <c r="V708">
        <v>352.01</v>
      </c>
      <c r="W708">
        <v>79.959999999999994</v>
      </c>
      <c r="X708">
        <v>275.27999999999997</v>
      </c>
      <c r="Y708">
        <v>38.74</v>
      </c>
      <c r="Z708">
        <v>56.25</v>
      </c>
      <c r="AA708">
        <v>0</v>
      </c>
      <c r="AB708">
        <v>0</v>
      </c>
    </row>
    <row r="709" spans="1:28" x14ac:dyDescent="0.15">
      <c r="A709" t="str">
        <f t="shared" ref="A709:A772" si="35">CONCATENATE(F709,"-",G709)</f>
        <v>85824-85827</v>
      </c>
      <c r="B709">
        <f>INDEX(Descriptions!$C$4:$C$736,MATCH($A709,Descriptions!$B$4:$B$736,))</f>
        <v>0</v>
      </c>
      <c r="C709" s="9">
        <f t="shared" si="33"/>
        <v>9000</v>
      </c>
      <c r="D709" s="9">
        <f t="shared" si="34"/>
        <v>9400</v>
      </c>
      <c r="E709" s="2"/>
      <c r="F709">
        <v>85824</v>
      </c>
      <c r="G709">
        <v>85827</v>
      </c>
      <c r="H709">
        <v>1034.22</v>
      </c>
      <c r="I709">
        <v>1030.18</v>
      </c>
      <c r="J709">
        <v>346.92</v>
      </c>
      <c r="K709">
        <v>92.19</v>
      </c>
      <c r="L709">
        <v>353.12</v>
      </c>
      <c r="M709">
        <v>60.52</v>
      </c>
      <c r="N709">
        <v>181.48</v>
      </c>
      <c r="O709">
        <v>0</v>
      </c>
      <c r="P709">
        <v>0</v>
      </c>
      <c r="Q709" s="2"/>
      <c r="R709">
        <v>85824</v>
      </c>
      <c r="S709">
        <v>85827</v>
      </c>
      <c r="T709">
        <v>478.26</v>
      </c>
      <c r="U709">
        <v>472.95</v>
      </c>
      <c r="V709">
        <v>192.21</v>
      </c>
      <c r="W709">
        <v>33.58</v>
      </c>
      <c r="X709">
        <v>152.49</v>
      </c>
      <c r="Y709">
        <v>35.9</v>
      </c>
      <c r="Z709">
        <v>64.08</v>
      </c>
      <c r="AA709">
        <v>0</v>
      </c>
      <c r="AB709">
        <v>0</v>
      </c>
    </row>
    <row r="710" spans="1:28" x14ac:dyDescent="0.15">
      <c r="A710" t="str">
        <f t="shared" si="35"/>
        <v>85830-85827</v>
      </c>
      <c r="B710">
        <f>INDEX(Descriptions!$C$4:$C$736,MATCH($A710,Descriptions!$B$4:$B$736,))</f>
        <v>0</v>
      </c>
      <c r="C710" s="9">
        <f t="shared" si="33"/>
        <v>50700</v>
      </c>
      <c r="D710" s="9">
        <f t="shared" si="34"/>
        <v>53100</v>
      </c>
      <c r="E710" s="2"/>
      <c r="F710">
        <v>85830</v>
      </c>
      <c r="G710">
        <v>85827</v>
      </c>
      <c r="H710">
        <v>3745.46</v>
      </c>
      <c r="I710">
        <v>3745.46</v>
      </c>
      <c r="J710">
        <v>1156.6199999999999</v>
      </c>
      <c r="K710">
        <v>722.78</v>
      </c>
      <c r="L710">
        <v>741.23</v>
      </c>
      <c r="M710">
        <v>527.05999999999995</v>
      </c>
      <c r="N710">
        <v>597.76</v>
      </c>
      <c r="O710">
        <v>0</v>
      </c>
      <c r="P710">
        <v>0</v>
      </c>
      <c r="Q710" s="2"/>
      <c r="R710">
        <v>85830</v>
      </c>
      <c r="S710">
        <v>85827</v>
      </c>
      <c r="T710">
        <v>4632.38</v>
      </c>
      <c r="U710">
        <v>4632.38</v>
      </c>
      <c r="V710">
        <v>1270.3399999999999</v>
      </c>
      <c r="W710">
        <v>949.62</v>
      </c>
      <c r="X710">
        <v>1185.5999999999999</v>
      </c>
      <c r="Y710">
        <v>691.49</v>
      </c>
      <c r="Z710">
        <v>535.33000000000004</v>
      </c>
      <c r="AA710">
        <v>0</v>
      </c>
      <c r="AB710">
        <v>0</v>
      </c>
    </row>
    <row r="711" spans="1:28" x14ac:dyDescent="0.15">
      <c r="A711" t="str">
        <f t="shared" si="35"/>
        <v>80093-85828</v>
      </c>
      <c r="B711">
        <f>INDEX(Descriptions!$C$4:$C$736,MATCH($A711,Descriptions!$B$4:$B$736,))</f>
        <v>0</v>
      </c>
      <c r="C711" s="9">
        <f t="shared" si="33"/>
        <v>71800</v>
      </c>
      <c r="D711" s="9">
        <f t="shared" si="34"/>
        <v>75200</v>
      </c>
      <c r="E711" s="2"/>
      <c r="F711">
        <v>80093</v>
      </c>
      <c r="G711">
        <v>85828</v>
      </c>
      <c r="H711">
        <v>5758.95</v>
      </c>
      <c r="I711">
        <v>5601.24</v>
      </c>
      <c r="J711">
        <v>1435.26</v>
      </c>
      <c r="K711">
        <v>1006.79</v>
      </c>
      <c r="L711">
        <v>1156.0899999999999</v>
      </c>
      <c r="M711">
        <v>664</v>
      </c>
      <c r="N711">
        <v>1496.81</v>
      </c>
      <c r="O711">
        <v>0</v>
      </c>
      <c r="P711">
        <v>0</v>
      </c>
      <c r="Q711" s="2"/>
      <c r="R711">
        <v>80093</v>
      </c>
      <c r="S711">
        <v>85828</v>
      </c>
      <c r="T711">
        <v>6329.5</v>
      </c>
      <c r="U711">
        <v>6282.44</v>
      </c>
      <c r="V711">
        <v>1880.77</v>
      </c>
      <c r="W711">
        <v>877.31</v>
      </c>
      <c r="X711">
        <v>1764.96</v>
      </c>
      <c r="Y711">
        <v>828.39</v>
      </c>
      <c r="Z711">
        <v>978.08</v>
      </c>
      <c r="AA711">
        <v>0</v>
      </c>
      <c r="AB711">
        <v>0</v>
      </c>
    </row>
    <row r="712" spans="1:28" x14ac:dyDescent="0.15">
      <c r="A712" t="str">
        <f t="shared" si="35"/>
        <v>85828-85829</v>
      </c>
      <c r="B712">
        <f>INDEX(Descriptions!$C$4:$C$736,MATCH($A712,Descriptions!$B$4:$B$736,))</f>
        <v>0</v>
      </c>
      <c r="C712" s="9">
        <f t="shared" si="33"/>
        <v>63100</v>
      </c>
      <c r="D712" s="9">
        <f t="shared" si="34"/>
        <v>66100</v>
      </c>
      <c r="E712" s="2"/>
      <c r="F712">
        <v>85828</v>
      </c>
      <c r="G712">
        <v>85829</v>
      </c>
      <c r="H712">
        <v>4922.5200000000004</v>
      </c>
      <c r="I712">
        <v>4787.72</v>
      </c>
      <c r="J712">
        <v>1049.44</v>
      </c>
      <c r="K712">
        <v>956.39</v>
      </c>
      <c r="L712">
        <v>972.45</v>
      </c>
      <c r="M712">
        <v>625.76</v>
      </c>
      <c r="N712">
        <v>1318.48</v>
      </c>
      <c r="O712">
        <v>0</v>
      </c>
      <c r="P712">
        <v>0</v>
      </c>
      <c r="Q712" s="2"/>
      <c r="R712">
        <v>85828</v>
      </c>
      <c r="S712">
        <v>85829</v>
      </c>
      <c r="T712">
        <v>5686.79</v>
      </c>
      <c r="U712">
        <v>5644.51</v>
      </c>
      <c r="V712">
        <v>1661.37</v>
      </c>
      <c r="W712">
        <v>822.06</v>
      </c>
      <c r="X712">
        <v>1573.39</v>
      </c>
      <c r="Y712">
        <v>815.94</v>
      </c>
      <c r="Z712">
        <v>814.02</v>
      </c>
      <c r="AA712">
        <v>0</v>
      </c>
      <c r="AB712">
        <v>0</v>
      </c>
    </row>
    <row r="713" spans="1:28" x14ac:dyDescent="0.15">
      <c r="A713" t="str">
        <f t="shared" si="35"/>
        <v>85822-85829</v>
      </c>
      <c r="B713">
        <f>INDEX(Descriptions!$C$4:$C$736,MATCH($A713,Descriptions!$B$4:$B$736,))</f>
        <v>0</v>
      </c>
      <c r="C713" s="9">
        <f t="shared" si="33"/>
        <v>10500</v>
      </c>
      <c r="D713" s="9">
        <f t="shared" si="34"/>
        <v>11000</v>
      </c>
      <c r="E713" s="2"/>
      <c r="F713">
        <v>85822</v>
      </c>
      <c r="G713">
        <v>85829</v>
      </c>
      <c r="H713">
        <v>839.79</v>
      </c>
      <c r="I713">
        <v>817.8</v>
      </c>
      <c r="J713">
        <v>347.03</v>
      </c>
      <c r="K713">
        <v>65.599999999999994</v>
      </c>
      <c r="L713">
        <v>267.93</v>
      </c>
      <c r="M713">
        <v>61.23</v>
      </c>
      <c r="N713">
        <v>98</v>
      </c>
      <c r="O713">
        <v>0</v>
      </c>
      <c r="P713">
        <v>0</v>
      </c>
      <c r="Q713" s="2"/>
      <c r="R713">
        <v>85822</v>
      </c>
      <c r="S713">
        <v>85829</v>
      </c>
      <c r="T713">
        <v>937.64</v>
      </c>
      <c r="U713">
        <v>926.84</v>
      </c>
      <c r="V713">
        <v>448.83</v>
      </c>
      <c r="W713">
        <v>54.89</v>
      </c>
      <c r="X713">
        <v>291.39999999999998</v>
      </c>
      <c r="Y713">
        <v>59.87</v>
      </c>
      <c r="Z713">
        <v>82.65</v>
      </c>
      <c r="AA713">
        <v>0</v>
      </c>
      <c r="AB713">
        <v>0</v>
      </c>
    </row>
    <row r="714" spans="1:28" x14ac:dyDescent="0.15">
      <c r="A714" t="str">
        <f t="shared" si="35"/>
        <v>81422-85830</v>
      </c>
      <c r="B714">
        <f>INDEX(Descriptions!$C$4:$C$736,MATCH($A714,Descriptions!$B$4:$B$736,))</f>
        <v>0</v>
      </c>
      <c r="C714" s="9">
        <f t="shared" si="33"/>
        <v>64100</v>
      </c>
      <c r="D714" s="9">
        <f t="shared" si="34"/>
        <v>67100</v>
      </c>
      <c r="E714" s="2"/>
      <c r="F714">
        <v>81422</v>
      </c>
      <c r="G714">
        <v>85830</v>
      </c>
      <c r="H714">
        <v>4780.2700000000004</v>
      </c>
      <c r="I714">
        <v>4780.2700000000004</v>
      </c>
      <c r="J714">
        <v>1713.11</v>
      </c>
      <c r="K714">
        <v>775.15</v>
      </c>
      <c r="L714">
        <v>999.64</v>
      </c>
      <c r="M714">
        <v>627.41</v>
      </c>
      <c r="N714">
        <v>664.95</v>
      </c>
      <c r="O714">
        <v>0</v>
      </c>
      <c r="P714">
        <v>0</v>
      </c>
      <c r="Q714" s="2"/>
      <c r="R714">
        <v>81422</v>
      </c>
      <c r="S714">
        <v>85830</v>
      </c>
      <c r="T714">
        <v>5807.93</v>
      </c>
      <c r="U714">
        <v>5807.93</v>
      </c>
      <c r="V714">
        <v>1763.63</v>
      </c>
      <c r="W714">
        <v>1025.73</v>
      </c>
      <c r="X714">
        <v>1556.84</v>
      </c>
      <c r="Y714">
        <v>813.82</v>
      </c>
      <c r="Z714">
        <v>647.91</v>
      </c>
      <c r="AA714">
        <v>0</v>
      </c>
      <c r="AB714">
        <v>0</v>
      </c>
    </row>
    <row r="715" spans="1:28" x14ac:dyDescent="0.15">
      <c r="A715" t="str">
        <f t="shared" si="35"/>
        <v>81447-85833</v>
      </c>
      <c r="B715">
        <f>INDEX(Descriptions!$C$4:$C$736,MATCH($A715,Descriptions!$B$4:$B$736,))</f>
        <v>0</v>
      </c>
      <c r="C715" s="9">
        <f t="shared" si="33"/>
        <v>59700</v>
      </c>
      <c r="D715" s="9">
        <f t="shared" si="34"/>
        <v>62500</v>
      </c>
      <c r="E715" s="2"/>
      <c r="F715">
        <v>81447</v>
      </c>
      <c r="G715">
        <v>85833</v>
      </c>
      <c r="H715">
        <v>4779.68</v>
      </c>
      <c r="I715">
        <v>4775.6499999999996</v>
      </c>
      <c r="J715">
        <v>1503.53</v>
      </c>
      <c r="K715">
        <v>814.98</v>
      </c>
      <c r="L715">
        <v>1094.3499999999999</v>
      </c>
      <c r="M715">
        <v>587.58000000000004</v>
      </c>
      <c r="N715">
        <v>779.25</v>
      </c>
      <c r="O715">
        <v>0</v>
      </c>
      <c r="P715">
        <v>0</v>
      </c>
      <c r="Q715" s="2"/>
      <c r="R715">
        <v>81447</v>
      </c>
      <c r="S715">
        <v>85833</v>
      </c>
      <c r="T715">
        <v>5110.6400000000003</v>
      </c>
      <c r="U715">
        <v>5105.33</v>
      </c>
      <c r="V715">
        <v>1462.55</v>
      </c>
      <c r="W715">
        <v>983.2</v>
      </c>
      <c r="X715">
        <v>1338.09</v>
      </c>
      <c r="Y715">
        <v>727.38</v>
      </c>
      <c r="Z715">
        <v>599.41</v>
      </c>
      <c r="AA715">
        <v>0</v>
      </c>
      <c r="AB715">
        <v>0</v>
      </c>
    </row>
    <row r="716" spans="1:28" x14ac:dyDescent="0.15">
      <c r="A716" t="str">
        <f t="shared" si="35"/>
        <v>80104-85834</v>
      </c>
      <c r="B716">
        <f>INDEX(Descriptions!$C$4:$C$736,MATCH($A716,Descriptions!$B$4:$B$736,))</f>
        <v>0</v>
      </c>
      <c r="C716" s="9">
        <f t="shared" si="33"/>
        <v>104500</v>
      </c>
      <c r="D716" s="9">
        <f t="shared" si="34"/>
        <v>109400</v>
      </c>
      <c r="E716" s="2"/>
      <c r="F716">
        <v>80104</v>
      </c>
      <c r="G716">
        <v>85834</v>
      </c>
      <c r="H716">
        <v>8287.26</v>
      </c>
      <c r="I716">
        <v>8287.26</v>
      </c>
      <c r="J716">
        <v>1312.92</v>
      </c>
      <c r="K716">
        <v>1202.01</v>
      </c>
      <c r="L716">
        <v>1832.8</v>
      </c>
      <c r="M716">
        <v>875.64</v>
      </c>
      <c r="N716">
        <v>3063.89</v>
      </c>
      <c r="O716">
        <v>0</v>
      </c>
      <c r="P716">
        <v>0</v>
      </c>
      <c r="Q716" s="2"/>
      <c r="R716">
        <v>80104</v>
      </c>
      <c r="S716">
        <v>85834</v>
      </c>
      <c r="T716">
        <v>9006.11</v>
      </c>
      <c r="U716">
        <v>9006.11</v>
      </c>
      <c r="V716">
        <v>1520.07</v>
      </c>
      <c r="W716">
        <v>955.69</v>
      </c>
      <c r="X716">
        <v>2701.9</v>
      </c>
      <c r="Y716">
        <v>1082.1600000000001</v>
      </c>
      <c r="Z716">
        <v>2746.29</v>
      </c>
      <c r="AA716">
        <v>0</v>
      </c>
      <c r="AB716">
        <v>0</v>
      </c>
    </row>
    <row r="717" spans="1:28" x14ac:dyDescent="0.15">
      <c r="A717" t="str">
        <f t="shared" si="35"/>
        <v>80095-85835</v>
      </c>
      <c r="B717">
        <f>INDEX(Descriptions!$C$4:$C$736,MATCH($A717,Descriptions!$B$4:$B$736,))</f>
        <v>0</v>
      </c>
      <c r="C717" s="9">
        <f t="shared" si="33"/>
        <v>44700</v>
      </c>
      <c r="D717" s="9">
        <f t="shared" si="34"/>
        <v>46800</v>
      </c>
      <c r="E717" s="2"/>
      <c r="F717">
        <v>80095</v>
      </c>
      <c r="G717">
        <v>85835</v>
      </c>
      <c r="H717">
        <v>3341.24</v>
      </c>
      <c r="I717">
        <v>3341.24</v>
      </c>
      <c r="J717">
        <v>951.69</v>
      </c>
      <c r="K717">
        <v>458.71</v>
      </c>
      <c r="L717">
        <v>652.15</v>
      </c>
      <c r="M717">
        <v>420.48</v>
      </c>
      <c r="N717">
        <v>858.23</v>
      </c>
      <c r="O717">
        <v>0</v>
      </c>
      <c r="P717">
        <v>0</v>
      </c>
      <c r="Q717" s="2"/>
      <c r="R717">
        <v>80095</v>
      </c>
      <c r="S717">
        <v>85835</v>
      </c>
      <c r="T717">
        <v>4038.23</v>
      </c>
      <c r="U717">
        <v>4038.23</v>
      </c>
      <c r="V717">
        <v>1382.07</v>
      </c>
      <c r="W717">
        <v>518.87</v>
      </c>
      <c r="X717">
        <v>1001.93</v>
      </c>
      <c r="Y717">
        <v>616.57000000000005</v>
      </c>
      <c r="Z717">
        <v>518.78</v>
      </c>
      <c r="AA717">
        <v>0</v>
      </c>
      <c r="AB717">
        <v>0</v>
      </c>
    </row>
    <row r="718" spans="1:28" x14ac:dyDescent="0.15">
      <c r="A718" t="str">
        <f t="shared" si="35"/>
        <v>85834-85835</v>
      </c>
      <c r="B718">
        <f>INDEX(Descriptions!$C$4:$C$736,MATCH($A718,Descriptions!$B$4:$B$736,))</f>
        <v>0</v>
      </c>
      <c r="C718" s="9">
        <f t="shared" si="33"/>
        <v>27200</v>
      </c>
      <c r="D718" s="9">
        <f t="shared" si="34"/>
        <v>28500</v>
      </c>
      <c r="E718" s="2"/>
      <c r="F718">
        <v>85834</v>
      </c>
      <c r="G718">
        <v>85835</v>
      </c>
      <c r="H718">
        <v>2417.71</v>
      </c>
      <c r="I718">
        <v>2260</v>
      </c>
      <c r="J718">
        <v>483.57</v>
      </c>
      <c r="K718">
        <v>548.09</v>
      </c>
      <c r="L718">
        <v>503.95</v>
      </c>
      <c r="M718">
        <v>243.52</v>
      </c>
      <c r="N718">
        <v>638.59</v>
      </c>
      <c r="O718">
        <v>0</v>
      </c>
      <c r="P718">
        <v>0</v>
      </c>
      <c r="Q718" s="2"/>
      <c r="R718">
        <v>85834</v>
      </c>
      <c r="S718">
        <v>85835</v>
      </c>
      <c r="T718">
        <v>2291.27</v>
      </c>
      <c r="U718">
        <v>2244.21</v>
      </c>
      <c r="V718">
        <v>498.7</v>
      </c>
      <c r="W718">
        <v>358.44</v>
      </c>
      <c r="X718">
        <v>763.03</v>
      </c>
      <c r="Y718">
        <v>211.82</v>
      </c>
      <c r="Z718">
        <v>459.3</v>
      </c>
      <c r="AA718">
        <v>0</v>
      </c>
      <c r="AB718">
        <v>0</v>
      </c>
    </row>
    <row r="719" spans="1:28" x14ac:dyDescent="0.15">
      <c r="A719" t="str">
        <f t="shared" si="35"/>
        <v>85837-85836</v>
      </c>
      <c r="B719">
        <f>INDEX(Descriptions!$C$4:$C$736,MATCH($A719,Descriptions!$B$4:$B$736,))</f>
        <v>0</v>
      </c>
      <c r="C719" s="9">
        <f t="shared" si="33"/>
        <v>55000</v>
      </c>
      <c r="D719" s="9">
        <f t="shared" si="34"/>
        <v>57600</v>
      </c>
      <c r="E719" s="2"/>
      <c r="F719">
        <v>85837</v>
      </c>
      <c r="G719">
        <v>85836</v>
      </c>
      <c r="H719">
        <v>4609.2700000000004</v>
      </c>
      <c r="I719">
        <v>4609.26</v>
      </c>
      <c r="J719">
        <v>526.83000000000004</v>
      </c>
      <c r="K719">
        <v>625.78</v>
      </c>
      <c r="L719">
        <v>1109.42</v>
      </c>
      <c r="M719">
        <v>525.46</v>
      </c>
      <c r="N719">
        <v>1821.77</v>
      </c>
      <c r="O719">
        <v>0</v>
      </c>
      <c r="P719">
        <v>0</v>
      </c>
      <c r="Q719" s="2"/>
      <c r="R719">
        <v>85837</v>
      </c>
      <c r="S719">
        <v>85836</v>
      </c>
      <c r="T719">
        <v>4507.58</v>
      </c>
      <c r="U719">
        <v>4507.58</v>
      </c>
      <c r="V719">
        <v>621.76</v>
      </c>
      <c r="W719">
        <v>616.49</v>
      </c>
      <c r="X719">
        <v>1352.45</v>
      </c>
      <c r="Y719">
        <v>525.96</v>
      </c>
      <c r="Z719">
        <v>1390.93</v>
      </c>
      <c r="AA719">
        <v>0</v>
      </c>
      <c r="AB719">
        <v>0</v>
      </c>
    </row>
    <row r="720" spans="1:28" x14ac:dyDescent="0.15">
      <c r="A720" t="str">
        <f t="shared" si="35"/>
        <v>80462-85836</v>
      </c>
      <c r="B720">
        <f>INDEX(Descriptions!$C$4:$C$736,MATCH($A720,Descriptions!$B$4:$B$736,))</f>
        <v>0</v>
      </c>
      <c r="C720" s="9">
        <f t="shared" si="33"/>
        <v>0</v>
      </c>
      <c r="D720" s="9">
        <f t="shared" si="34"/>
        <v>0</v>
      </c>
      <c r="E720" s="2"/>
      <c r="F720">
        <v>80462</v>
      </c>
      <c r="G720">
        <v>85836</v>
      </c>
      <c r="H720">
        <v>1.93</v>
      </c>
      <c r="I720">
        <v>1.93</v>
      </c>
      <c r="J720">
        <v>0.42</v>
      </c>
      <c r="K720">
        <v>0.38</v>
      </c>
      <c r="L720">
        <v>0.32</v>
      </c>
      <c r="M720">
        <v>0.22</v>
      </c>
      <c r="N720">
        <v>0.6</v>
      </c>
      <c r="O720">
        <v>0</v>
      </c>
      <c r="P720">
        <v>0</v>
      </c>
      <c r="Q720" s="2"/>
      <c r="R720">
        <v>80462</v>
      </c>
      <c r="S720">
        <v>85836</v>
      </c>
      <c r="T720">
        <v>0.37</v>
      </c>
      <c r="U720">
        <v>0.37</v>
      </c>
      <c r="V720">
        <v>0.06</v>
      </c>
      <c r="W720">
        <v>0.05</v>
      </c>
      <c r="X720">
        <v>0.06</v>
      </c>
      <c r="Y720">
        <v>0.03</v>
      </c>
      <c r="Z720">
        <v>0.17</v>
      </c>
      <c r="AA720">
        <v>0</v>
      </c>
      <c r="AB720">
        <v>0</v>
      </c>
    </row>
    <row r="721" spans="1:28" x14ac:dyDescent="0.15">
      <c r="A721" t="str">
        <f t="shared" si="35"/>
        <v>85848-85837</v>
      </c>
      <c r="B721">
        <f>INDEX(Descriptions!$C$4:$C$736,MATCH($A721,Descriptions!$B$4:$B$736,))</f>
        <v>0</v>
      </c>
      <c r="C721" s="9">
        <f t="shared" si="33"/>
        <v>56900</v>
      </c>
      <c r="D721" s="9">
        <f t="shared" si="34"/>
        <v>59600</v>
      </c>
      <c r="E721" s="2"/>
      <c r="F721">
        <v>85848</v>
      </c>
      <c r="G721">
        <v>85837</v>
      </c>
      <c r="H721">
        <v>4922.8999999999996</v>
      </c>
      <c r="I721">
        <v>4922.8999999999996</v>
      </c>
      <c r="J721">
        <v>752.74</v>
      </c>
      <c r="K721">
        <v>640.02</v>
      </c>
      <c r="L721">
        <v>1182.46</v>
      </c>
      <c r="M721">
        <v>525.88</v>
      </c>
      <c r="N721">
        <v>1821.8</v>
      </c>
      <c r="O721">
        <v>0</v>
      </c>
      <c r="P721">
        <v>0</v>
      </c>
      <c r="Q721" s="2"/>
      <c r="R721">
        <v>85848</v>
      </c>
      <c r="S721">
        <v>85837</v>
      </c>
      <c r="T721">
        <v>4507.58</v>
      </c>
      <c r="U721">
        <v>4507.58</v>
      </c>
      <c r="V721">
        <v>621.76</v>
      </c>
      <c r="W721">
        <v>616.49</v>
      </c>
      <c r="X721">
        <v>1352.45</v>
      </c>
      <c r="Y721">
        <v>525.96</v>
      </c>
      <c r="Z721">
        <v>1390.93</v>
      </c>
      <c r="AA721">
        <v>0</v>
      </c>
      <c r="AB721">
        <v>0</v>
      </c>
    </row>
    <row r="722" spans="1:28" x14ac:dyDescent="0.15">
      <c r="A722" t="str">
        <f t="shared" si="35"/>
        <v>81631-85838</v>
      </c>
      <c r="B722">
        <f>INDEX(Descriptions!$C$4:$C$736,MATCH($A722,Descriptions!$B$4:$B$736,))</f>
        <v>0</v>
      </c>
      <c r="C722" s="9">
        <f t="shared" si="33"/>
        <v>600</v>
      </c>
      <c r="D722" s="9">
        <f t="shared" si="34"/>
        <v>600</v>
      </c>
      <c r="E722" s="2"/>
      <c r="F722">
        <v>81631</v>
      </c>
      <c r="G722">
        <v>85838</v>
      </c>
      <c r="H722">
        <v>40.69</v>
      </c>
      <c r="I722">
        <v>40.69</v>
      </c>
      <c r="J722">
        <v>0.05</v>
      </c>
      <c r="K722">
        <v>0.01</v>
      </c>
      <c r="L722">
        <v>0.02</v>
      </c>
      <c r="M722">
        <v>0.01</v>
      </c>
      <c r="N722">
        <v>40.61</v>
      </c>
      <c r="O722">
        <v>0</v>
      </c>
      <c r="P722">
        <v>0</v>
      </c>
      <c r="Q722" s="2"/>
      <c r="R722">
        <v>81631</v>
      </c>
      <c r="S722">
        <v>85838</v>
      </c>
      <c r="T722">
        <v>53.26</v>
      </c>
      <c r="U722">
        <v>53.26</v>
      </c>
      <c r="V722">
        <v>0.08</v>
      </c>
      <c r="W722">
        <v>0.06</v>
      </c>
      <c r="X722">
        <v>0.24</v>
      </c>
      <c r="Y722">
        <v>0.05</v>
      </c>
      <c r="Z722">
        <v>52.83</v>
      </c>
      <c r="AA722">
        <v>0</v>
      </c>
      <c r="AB722">
        <v>0</v>
      </c>
    </row>
    <row r="723" spans="1:28" x14ac:dyDescent="0.15">
      <c r="A723" t="str">
        <f t="shared" si="35"/>
        <v>80094-85838</v>
      </c>
      <c r="B723">
        <f>INDEX(Descriptions!$C$4:$C$736,MATCH($A723,Descriptions!$B$4:$B$736,))</f>
        <v>0</v>
      </c>
      <c r="C723" s="9">
        <f t="shared" si="33"/>
        <v>54000</v>
      </c>
      <c r="D723" s="9">
        <f t="shared" si="34"/>
        <v>56500</v>
      </c>
      <c r="E723" s="2"/>
      <c r="F723">
        <v>80094</v>
      </c>
      <c r="G723">
        <v>85838</v>
      </c>
      <c r="H723">
        <v>4751.8900000000003</v>
      </c>
      <c r="I723">
        <v>4749.46</v>
      </c>
      <c r="J723">
        <v>1216.53</v>
      </c>
      <c r="K723">
        <v>584.05999999999995</v>
      </c>
      <c r="L723">
        <v>1241.0999999999999</v>
      </c>
      <c r="M723">
        <v>565.83000000000004</v>
      </c>
      <c r="N723">
        <v>1144.3699999999999</v>
      </c>
      <c r="O723">
        <v>0</v>
      </c>
      <c r="P723">
        <v>0</v>
      </c>
      <c r="Q723" s="2"/>
      <c r="R723">
        <v>80094</v>
      </c>
      <c r="S723">
        <v>85838</v>
      </c>
      <c r="T723">
        <v>4720.22</v>
      </c>
      <c r="U723">
        <v>4211.38</v>
      </c>
      <c r="V723">
        <v>1066.5</v>
      </c>
      <c r="W723">
        <v>636.36</v>
      </c>
      <c r="X723">
        <v>1392.27</v>
      </c>
      <c r="Y723">
        <v>605.19000000000005</v>
      </c>
      <c r="Z723">
        <v>1019.9</v>
      </c>
      <c r="AA723">
        <v>0</v>
      </c>
      <c r="AB723">
        <v>0</v>
      </c>
    </row>
    <row r="724" spans="1:28" x14ac:dyDescent="0.15">
      <c r="A724" t="str">
        <f t="shared" si="35"/>
        <v>85833-85839</v>
      </c>
      <c r="B724">
        <f>INDEX(Descriptions!$C$4:$C$736,MATCH($A724,Descriptions!$B$4:$B$736,))</f>
        <v>0</v>
      </c>
      <c r="C724" s="9">
        <f t="shared" si="33"/>
        <v>23400</v>
      </c>
      <c r="D724" s="9">
        <f t="shared" si="34"/>
        <v>24500</v>
      </c>
      <c r="E724" s="2"/>
      <c r="F724">
        <v>85833</v>
      </c>
      <c r="G724">
        <v>85839</v>
      </c>
      <c r="H724">
        <v>1893.32</v>
      </c>
      <c r="I724">
        <v>1891.72</v>
      </c>
      <c r="J724">
        <v>565.86</v>
      </c>
      <c r="K724">
        <v>383.91</v>
      </c>
      <c r="L724">
        <v>409.5</v>
      </c>
      <c r="M724">
        <v>228.19</v>
      </c>
      <c r="N724">
        <v>305.85000000000002</v>
      </c>
      <c r="O724">
        <v>0</v>
      </c>
      <c r="P724">
        <v>0</v>
      </c>
      <c r="Q724" s="2"/>
      <c r="R724">
        <v>85833</v>
      </c>
      <c r="S724">
        <v>85839</v>
      </c>
      <c r="T724">
        <v>1988.51</v>
      </c>
      <c r="U724">
        <v>1986.44</v>
      </c>
      <c r="V724">
        <v>621.84</v>
      </c>
      <c r="W724">
        <v>394.47</v>
      </c>
      <c r="X724">
        <v>508.4</v>
      </c>
      <c r="Y724">
        <v>266.85000000000002</v>
      </c>
      <c r="Z724">
        <v>196.95</v>
      </c>
      <c r="AA724">
        <v>0</v>
      </c>
      <c r="AB724">
        <v>0</v>
      </c>
    </row>
    <row r="725" spans="1:28" x14ac:dyDescent="0.15">
      <c r="A725" t="str">
        <f t="shared" si="35"/>
        <v>85843-85840</v>
      </c>
      <c r="B725">
        <f>INDEX(Descriptions!$C$4:$C$736,MATCH($A725,Descriptions!$B$4:$B$736,))</f>
        <v>0</v>
      </c>
      <c r="C725" s="9">
        <f t="shared" si="33"/>
        <v>42800</v>
      </c>
      <c r="D725" s="9">
        <f t="shared" si="34"/>
        <v>44800</v>
      </c>
      <c r="E725" s="2"/>
      <c r="F725">
        <v>85843</v>
      </c>
      <c r="G725">
        <v>85840</v>
      </c>
      <c r="H725">
        <v>3027.61</v>
      </c>
      <c r="I725">
        <v>3027.61</v>
      </c>
      <c r="J725">
        <v>725.78</v>
      </c>
      <c r="K725">
        <v>444.46</v>
      </c>
      <c r="L725">
        <v>579.11</v>
      </c>
      <c r="M725">
        <v>420.06</v>
      </c>
      <c r="N725">
        <v>858.2</v>
      </c>
      <c r="O725">
        <v>0</v>
      </c>
      <c r="P725">
        <v>0</v>
      </c>
      <c r="Q725" s="2"/>
      <c r="R725">
        <v>85843</v>
      </c>
      <c r="S725">
        <v>85840</v>
      </c>
      <c r="T725">
        <v>4038.23</v>
      </c>
      <c r="U725">
        <v>4038.23</v>
      </c>
      <c r="V725">
        <v>1382.07</v>
      </c>
      <c r="W725">
        <v>518.87</v>
      </c>
      <c r="X725">
        <v>1001.93</v>
      </c>
      <c r="Y725">
        <v>616.57000000000005</v>
      </c>
      <c r="Z725">
        <v>518.78</v>
      </c>
      <c r="AA725">
        <v>0</v>
      </c>
      <c r="AB725">
        <v>0</v>
      </c>
    </row>
    <row r="726" spans="1:28" x14ac:dyDescent="0.15">
      <c r="A726" t="str">
        <f t="shared" si="35"/>
        <v>85837-85840</v>
      </c>
      <c r="B726">
        <f>INDEX(Descriptions!$C$4:$C$736,MATCH($A726,Descriptions!$B$4:$B$736,))</f>
        <v>0</v>
      </c>
      <c r="C726" s="9">
        <f t="shared" si="33"/>
        <v>1800</v>
      </c>
      <c r="D726" s="9">
        <f t="shared" si="34"/>
        <v>1900</v>
      </c>
      <c r="E726" s="2"/>
      <c r="F726">
        <v>85837</v>
      </c>
      <c r="G726">
        <v>85840</v>
      </c>
      <c r="H726">
        <v>313.63</v>
      </c>
      <c r="I726">
        <v>313.63</v>
      </c>
      <c r="J726">
        <v>225.91</v>
      </c>
      <c r="K726">
        <v>14.24</v>
      </c>
      <c r="L726">
        <v>73.040000000000006</v>
      </c>
      <c r="M726">
        <v>0.42</v>
      </c>
      <c r="N726">
        <v>0.02</v>
      </c>
      <c r="O726">
        <v>0</v>
      </c>
      <c r="P726">
        <v>0</v>
      </c>
      <c r="Q726" s="2"/>
      <c r="R726">
        <v>85837</v>
      </c>
      <c r="S726">
        <v>85840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15">
      <c r="A727" t="str">
        <f t="shared" si="35"/>
        <v>85844-85841</v>
      </c>
      <c r="B727">
        <f>INDEX(Descriptions!$C$4:$C$736,MATCH($A727,Descriptions!$B$4:$B$736,))</f>
        <v>0</v>
      </c>
      <c r="C727" s="9">
        <f t="shared" si="33"/>
        <v>12900</v>
      </c>
      <c r="D727" s="9">
        <f t="shared" si="34"/>
        <v>13500</v>
      </c>
      <c r="E727" s="2"/>
      <c r="F727">
        <v>85844</v>
      </c>
      <c r="G727">
        <v>85841</v>
      </c>
      <c r="H727">
        <v>1173.48</v>
      </c>
      <c r="I727">
        <v>1173.48</v>
      </c>
      <c r="J727">
        <v>268.74</v>
      </c>
      <c r="K727">
        <v>197.05</v>
      </c>
      <c r="L727">
        <v>240.98</v>
      </c>
      <c r="M727">
        <v>130.44999999999999</v>
      </c>
      <c r="N727">
        <v>336.26</v>
      </c>
      <c r="O727">
        <v>0</v>
      </c>
      <c r="P727">
        <v>0</v>
      </c>
      <c r="Q727" s="2"/>
      <c r="R727">
        <v>85844</v>
      </c>
      <c r="S727">
        <v>85841</v>
      </c>
      <c r="T727">
        <v>965.64</v>
      </c>
      <c r="U727">
        <v>965.64</v>
      </c>
      <c r="V727">
        <v>549.16999999999996</v>
      </c>
      <c r="W727">
        <v>52.13</v>
      </c>
      <c r="X727">
        <v>274.95999999999998</v>
      </c>
      <c r="Y727">
        <v>50.75</v>
      </c>
      <c r="Z727">
        <v>38.630000000000003</v>
      </c>
      <c r="AA727">
        <v>0</v>
      </c>
      <c r="AB727">
        <v>0</v>
      </c>
    </row>
    <row r="728" spans="1:28" x14ac:dyDescent="0.15">
      <c r="A728" t="str">
        <f t="shared" si="35"/>
        <v>85839-85841</v>
      </c>
      <c r="B728">
        <f>INDEX(Descriptions!$C$4:$C$736,MATCH($A728,Descriptions!$B$4:$B$736,))</f>
        <v>0</v>
      </c>
      <c r="C728" s="9">
        <f t="shared" si="33"/>
        <v>2800</v>
      </c>
      <c r="D728" s="9">
        <f t="shared" si="34"/>
        <v>2900</v>
      </c>
      <c r="E728" s="2"/>
      <c r="F728">
        <v>85839</v>
      </c>
      <c r="G728">
        <v>85841</v>
      </c>
      <c r="H728">
        <v>260.07</v>
      </c>
      <c r="I728">
        <v>259.85000000000002</v>
      </c>
      <c r="J728">
        <v>146.31</v>
      </c>
      <c r="K728">
        <v>9.3699999999999992</v>
      </c>
      <c r="L728">
        <v>90.61</v>
      </c>
      <c r="M728">
        <v>8.9700000000000006</v>
      </c>
      <c r="N728">
        <v>4.8</v>
      </c>
      <c r="O728">
        <v>0</v>
      </c>
      <c r="P728">
        <v>0</v>
      </c>
      <c r="Q728" s="2"/>
      <c r="R728">
        <v>85839</v>
      </c>
      <c r="S728">
        <v>85841</v>
      </c>
      <c r="T728">
        <v>210.69</v>
      </c>
      <c r="U728">
        <v>210.47</v>
      </c>
      <c r="V728">
        <v>124.89</v>
      </c>
      <c r="W728">
        <v>15.61</v>
      </c>
      <c r="X728">
        <v>69.89</v>
      </c>
      <c r="Y728">
        <v>0.18</v>
      </c>
      <c r="Z728">
        <v>0.12</v>
      </c>
      <c r="AA728">
        <v>0</v>
      </c>
      <c r="AB728">
        <v>0</v>
      </c>
    </row>
    <row r="729" spans="1:28" x14ac:dyDescent="0.15">
      <c r="A729" t="str">
        <f t="shared" si="35"/>
        <v>85846-85842</v>
      </c>
      <c r="B729">
        <f>INDEX(Descriptions!$C$4:$C$736,MATCH($A729,Descriptions!$B$4:$B$736,))</f>
        <v>0</v>
      </c>
      <c r="C729" s="9">
        <f t="shared" si="33"/>
        <v>54600</v>
      </c>
      <c r="D729" s="9">
        <f t="shared" si="34"/>
        <v>57200</v>
      </c>
      <c r="E729" s="2"/>
      <c r="F729">
        <v>85846</v>
      </c>
      <c r="G729">
        <v>85842</v>
      </c>
      <c r="H729">
        <v>4004.02</v>
      </c>
      <c r="I729">
        <v>4004.02</v>
      </c>
      <c r="J729">
        <v>550.5</v>
      </c>
      <c r="K729">
        <v>500.93</v>
      </c>
      <c r="L729">
        <v>772.6</v>
      </c>
      <c r="M729">
        <v>425.67</v>
      </c>
      <c r="N729">
        <v>1754.32</v>
      </c>
      <c r="O729">
        <v>0</v>
      </c>
      <c r="P729">
        <v>0</v>
      </c>
      <c r="Q729" s="2"/>
      <c r="R729">
        <v>85846</v>
      </c>
      <c r="S729">
        <v>85842</v>
      </c>
      <c r="T729">
        <v>5116.74</v>
      </c>
      <c r="U729">
        <v>5011.6499999999996</v>
      </c>
      <c r="V729">
        <v>795.58</v>
      </c>
      <c r="W729">
        <v>549.62</v>
      </c>
      <c r="X729">
        <v>1376.29</v>
      </c>
      <c r="Y729">
        <v>725.69</v>
      </c>
      <c r="Z729">
        <v>1669.56</v>
      </c>
      <c r="AA729">
        <v>0</v>
      </c>
      <c r="AB729">
        <v>0</v>
      </c>
    </row>
    <row r="730" spans="1:28" x14ac:dyDescent="0.15">
      <c r="A730" t="str">
        <f t="shared" si="35"/>
        <v>85841-85842</v>
      </c>
      <c r="B730">
        <f>INDEX(Descriptions!$C$4:$C$736,MATCH($A730,Descriptions!$B$4:$B$736,))</f>
        <v>0</v>
      </c>
      <c r="C730" s="9">
        <f t="shared" si="33"/>
        <v>15700</v>
      </c>
      <c r="D730" s="9">
        <f t="shared" si="34"/>
        <v>16400</v>
      </c>
      <c r="E730" s="2"/>
      <c r="F730">
        <v>85841</v>
      </c>
      <c r="G730">
        <v>85842</v>
      </c>
      <c r="H730">
        <v>1433.55</v>
      </c>
      <c r="I730">
        <v>1433.33</v>
      </c>
      <c r="J730">
        <v>415.04</v>
      </c>
      <c r="K730">
        <v>206.42</v>
      </c>
      <c r="L730">
        <v>331.6</v>
      </c>
      <c r="M730">
        <v>139.43</v>
      </c>
      <c r="N730">
        <v>341.06</v>
      </c>
      <c r="O730">
        <v>0</v>
      </c>
      <c r="P730">
        <v>0</v>
      </c>
      <c r="Q730" s="2"/>
      <c r="R730">
        <v>85841</v>
      </c>
      <c r="S730">
        <v>85842</v>
      </c>
      <c r="T730">
        <v>1176.32</v>
      </c>
      <c r="U730">
        <v>1176.0999999999999</v>
      </c>
      <c r="V730">
        <v>674.07</v>
      </c>
      <c r="W730">
        <v>67.739999999999995</v>
      </c>
      <c r="X730">
        <v>344.84</v>
      </c>
      <c r="Y730">
        <v>50.93</v>
      </c>
      <c r="Z730">
        <v>38.75</v>
      </c>
      <c r="AA730">
        <v>0</v>
      </c>
      <c r="AB730">
        <v>0</v>
      </c>
    </row>
    <row r="731" spans="1:28" x14ac:dyDescent="0.15">
      <c r="A731" t="str">
        <f t="shared" si="35"/>
        <v>81630-85845</v>
      </c>
      <c r="B731">
        <f>INDEX(Descriptions!$C$4:$C$736,MATCH($A731,Descriptions!$B$4:$B$736,))</f>
        <v>0</v>
      </c>
      <c r="C731" s="9">
        <f t="shared" si="33"/>
        <v>2400</v>
      </c>
      <c r="D731" s="9">
        <f t="shared" si="34"/>
        <v>2500</v>
      </c>
      <c r="E731" s="2"/>
      <c r="F731">
        <v>81630</v>
      </c>
      <c r="G731">
        <v>85845</v>
      </c>
      <c r="H731">
        <v>413.98</v>
      </c>
      <c r="I731">
        <v>413.98</v>
      </c>
      <c r="J731">
        <v>0</v>
      </c>
      <c r="K731">
        <v>0</v>
      </c>
      <c r="L731">
        <v>0</v>
      </c>
      <c r="M731">
        <v>0</v>
      </c>
      <c r="N731">
        <v>413.98</v>
      </c>
      <c r="O731">
        <v>0</v>
      </c>
      <c r="P731">
        <v>0</v>
      </c>
      <c r="Q731" s="2"/>
      <c r="R731">
        <v>81630</v>
      </c>
      <c r="S731">
        <v>85845</v>
      </c>
      <c r="T731">
        <v>0.19</v>
      </c>
      <c r="U731">
        <v>0.18</v>
      </c>
      <c r="V731">
        <v>0.02</v>
      </c>
      <c r="W731">
        <v>0</v>
      </c>
      <c r="X731">
        <v>0.05</v>
      </c>
      <c r="Y731">
        <v>0.01</v>
      </c>
      <c r="Z731">
        <v>0.1</v>
      </c>
      <c r="AA731">
        <v>0</v>
      </c>
      <c r="AB731">
        <v>0</v>
      </c>
    </row>
    <row r="732" spans="1:28" x14ac:dyDescent="0.15">
      <c r="A732" t="str">
        <f t="shared" si="35"/>
        <v>85833-85845</v>
      </c>
      <c r="B732">
        <f>INDEX(Descriptions!$C$4:$C$736,MATCH($A732,Descriptions!$B$4:$B$736,))</f>
        <v>0</v>
      </c>
      <c r="C732" s="9">
        <f t="shared" si="33"/>
        <v>36300</v>
      </c>
      <c r="D732" s="9">
        <f t="shared" si="34"/>
        <v>38000</v>
      </c>
      <c r="E732" s="2"/>
      <c r="F732">
        <v>85833</v>
      </c>
      <c r="G732">
        <v>85845</v>
      </c>
      <c r="H732">
        <v>2886.36</v>
      </c>
      <c r="I732">
        <v>2883.93</v>
      </c>
      <c r="J732">
        <v>937.67</v>
      </c>
      <c r="K732">
        <v>431.06</v>
      </c>
      <c r="L732">
        <v>684.85</v>
      </c>
      <c r="M732">
        <v>359.39</v>
      </c>
      <c r="N732">
        <v>473.39</v>
      </c>
      <c r="O732">
        <v>0</v>
      </c>
      <c r="P732">
        <v>0</v>
      </c>
      <c r="Q732" s="2"/>
      <c r="R732">
        <v>85833</v>
      </c>
      <c r="S732">
        <v>85845</v>
      </c>
      <c r="T732">
        <v>3122.13</v>
      </c>
      <c r="U732">
        <v>3118.88</v>
      </c>
      <c r="V732">
        <v>840.71</v>
      </c>
      <c r="W732">
        <v>588.73</v>
      </c>
      <c r="X732">
        <v>829.69</v>
      </c>
      <c r="Y732">
        <v>460.53</v>
      </c>
      <c r="Z732">
        <v>402.46</v>
      </c>
      <c r="AA732">
        <v>0</v>
      </c>
      <c r="AB732">
        <v>0</v>
      </c>
    </row>
    <row r="733" spans="1:28" x14ac:dyDescent="0.15">
      <c r="A733" t="str">
        <f t="shared" si="35"/>
        <v>85834-85846</v>
      </c>
      <c r="B733">
        <f>INDEX(Descriptions!$C$4:$C$736,MATCH($A733,Descriptions!$B$4:$B$736,))</f>
        <v>0</v>
      </c>
      <c r="C733" s="9">
        <f t="shared" si="33"/>
        <v>75200</v>
      </c>
      <c r="D733" s="9">
        <f t="shared" si="34"/>
        <v>78700</v>
      </c>
      <c r="E733" s="2"/>
      <c r="F733">
        <v>85834</v>
      </c>
      <c r="G733">
        <v>85846</v>
      </c>
      <c r="H733">
        <v>5869.55</v>
      </c>
      <c r="I733">
        <v>5869.55</v>
      </c>
      <c r="J733">
        <v>829.36</v>
      </c>
      <c r="K733">
        <v>653.91999999999996</v>
      </c>
      <c r="L733">
        <v>1328.85</v>
      </c>
      <c r="M733">
        <v>632.12</v>
      </c>
      <c r="N733">
        <v>2425.3000000000002</v>
      </c>
      <c r="O733">
        <v>0</v>
      </c>
      <c r="P733">
        <v>0</v>
      </c>
      <c r="Q733" s="2"/>
      <c r="R733">
        <v>85834</v>
      </c>
      <c r="S733">
        <v>85846</v>
      </c>
      <c r="T733">
        <v>6714.83</v>
      </c>
      <c r="U733">
        <v>6576.91</v>
      </c>
      <c r="V733">
        <v>1021.38</v>
      </c>
      <c r="W733">
        <v>597.25</v>
      </c>
      <c r="X733">
        <v>1938.87</v>
      </c>
      <c r="Y733">
        <v>870.35</v>
      </c>
      <c r="Z733">
        <v>2286.9899999999998</v>
      </c>
      <c r="AA733">
        <v>0</v>
      </c>
      <c r="AB733">
        <v>0</v>
      </c>
    </row>
    <row r="734" spans="1:28" x14ac:dyDescent="0.15">
      <c r="A734" t="str">
        <f t="shared" si="35"/>
        <v>80229-85847</v>
      </c>
      <c r="B734">
        <f>INDEX(Descriptions!$C$4:$C$736,MATCH($A734,Descriptions!$B$4:$B$736,))</f>
        <v>0</v>
      </c>
      <c r="C734" s="9">
        <f t="shared" si="33"/>
        <v>74300</v>
      </c>
      <c r="D734" s="9">
        <f t="shared" si="34"/>
        <v>77800</v>
      </c>
      <c r="E734" s="2"/>
      <c r="F734">
        <v>80229</v>
      </c>
      <c r="G734">
        <v>85847</v>
      </c>
      <c r="H734">
        <v>6242.52</v>
      </c>
      <c r="I734">
        <v>6146.35</v>
      </c>
      <c r="J734">
        <v>946.39</v>
      </c>
      <c r="K734">
        <v>1000.32</v>
      </c>
      <c r="L734">
        <v>1428.31</v>
      </c>
      <c r="M734">
        <v>744.68</v>
      </c>
      <c r="N734">
        <v>2122.83</v>
      </c>
      <c r="O734">
        <v>0</v>
      </c>
      <c r="P734">
        <v>0</v>
      </c>
      <c r="Q734" s="2"/>
      <c r="R734">
        <v>80229</v>
      </c>
      <c r="S734">
        <v>85847</v>
      </c>
      <c r="T734">
        <v>6285.4</v>
      </c>
      <c r="U734">
        <v>6153.27</v>
      </c>
      <c r="V734">
        <v>1118.71</v>
      </c>
      <c r="W734">
        <v>995.35</v>
      </c>
      <c r="X734">
        <v>1790.96</v>
      </c>
      <c r="Y734">
        <v>792.62</v>
      </c>
      <c r="Z734">
        <v>1587.76</v>
      </c>
      <c r="AA734">
        <v>0</v>
      </c>
      <c r="AB734">
        <v>0</v>
      </c>
    </row>
    <row r="735" spans="1:28" x14ac:dyDescent="0.15">
      <c r="A735" t="str">
        <f t="shared" si="35"/>
        <v>80234-85848</v>
      </c>
      <c r="B735">
        <f>INDEX(Descriptions!$C$4:$C$736,MATCH($A735,Descriptions!$B$4:$B$736,))</f>
        <v>0</v>
      </c>
      <c r="C735" s="9">
        <f t="shared" si="33"/>
        <v>61100</v>
      </c>
      <c r="D735" s="9">
        <f t="shared" si="34"/>
        <v>64000</v>
      </c>
      <c r="E735" s="2"/>
      <c r="F735">
        <v>80234</v>
      </c>
      <c r="G735">
        <v>85848</v>
      </c>
      <c r="H735">
        <v>5242.57</v>
      </c>
      <c r="I735">
        <v>5242.57</v>
      </c>
      <c r="J735">
        <v>900.52</v>
      </c>
      <c r="K735">
        <v>661.2</v>
      </c>
      <c r="L735">
        <v>1264.1199999999999</v>
      </c>
      <c r="M735">
        <v>554.26</v>
      </c>
      <c r="N735">
        <v>1862.47</v>
      </c>
      <c r="O735">
        <v>0</v>
      </c>
      <c r="P735">
        <v>0</v>
      </c>
      <c r="Q735" s="2"/>
      <c r="R735">
        <v>80234</v>
      </c>
      <c r="S735">
        <v>85848</v>
      </c>
      <c r="T735">
        <v>4894.3500000000004</v>
      </c>
      <c r="U735">
        <v>4894.3500000000004</v>
      </c>
      <c r="V735">
        <v>718.17</v>
      </c>
      <c r="W735">
        <v>654.85</v>
      </c>
      <c r="X735">
        <v>1523.56</v>
      </c>
      <c r="Y735">
        <v>553.99</v>
      </c>
      <c r="Z735">
        <v>1443.78</v>
      </c>
      <c r="AA735">
        <v>0</v>
      </c>
      <c r="AB735">
        <v>0</v>
      </c>
    </row>
    <row r="736" spans="1:28" x14ac:dyDescent="0.15">
      <c r="A736" t="str">
        <f t="shared" si="35"/>
        <v>80091-88694</v>
      </c>
      <c r="B736">
        <f>INDEX(Descriptions!$C$4:$C$736,MATCH($A736,Descriptions!$B$4:$B$736,))</f>
        <v>0</v>
      </c>
      <c r="C736" s="9">
        <f t="shared" si="33"/>
        <v>73700</v>
      </c>
      <c r="D736" s="9">
        <f t="shared" si="34"/>
        <v>77200</v>
      </c>
      <c r="E736" s="2"/>
      <c r="F736">
        <v>80091</v>
      </c>
      <c r="G736">
        <v>88694</v>
      </c>
      <c r="H736">
        <v>5762.31</v>
      </c>
      <c r="I736">
        <v>5605.51</v>
      </c>
      <c r="J736">
        <v>1396.46</v>
      </c>
      <c r="K736">
        <v>1021.99</v>
      </c>
      <c r="L736">
        <v>1240.3800000000001</v>
      </c>
      <c r="M736">
        <v>686.99</v>
      </c>
      <c r="N736">
        <v>1416.48</v>
      </c>
      <c r="O736">
        <v>0</v>
      </c>
      <c r="P736">
        <v>0</v>
      </c>
      <c r="Q736" s="2"/>
      <c r="R736">
        <v>80091</v>
      </c>
      <c r="S736">
        <v>88694</v>
      </c>
      <c r="T736">
        <v>6624.43</v>
      </c>
      <c r="U736">
        <v>6571.34</v>
      </c>
      <c r="V736">
        <v>2110.1999999999998</v>
      </c>
      <c r="W736">
        <v>876.95</v>
      </c>
      <c r="X736">
        <v>1864.8</v>
      </c>
      <c r="Y736">
        <v>875.81</v>
      </c>
      <c r="Z736">
        <v>896.68</v>
      </c>
      <c r="AA736">
        <v>0</v>
      </c>
      <c r="AB736">
        <v>0</v>
      </c>
    </row>
    <row r="737" spans="1:17" x14ac:dyDescent="0.15">
      <c r="A737" t="str">
        <f t="shared" si="35"/>
        <v>-</v>
      </c>
      <c r="B737" t="e">
        <f>INDEX(Descriptions!$C$4:$C$736,MATCH($A737,Descriptions!$B$4:$B$736,))</f>
        <v>#N/A</v>
      </c>
      <c r="C737" s="9">
        <f t="shared" si="33"/>
        <v>0</v>
      </c>
      <c r="D737" s="9">
        <f t="shared" si="34"/>
        <v>0</v>
      </c>
      <c r="E737" s="2"/>
      <c r="Q737" s="2"/>
    </row>
    <row r="738" spans="1:17" x14ac:dyDescent="0.15">
      <c r="A738" t="str">
        <f t="shared" si="35"/>
        <v>-</v>
      </c>
      <c r="B738" t="e">
        <f>INDEX(Descriptions!$C$4:$C$736,MATCH($A738,Descriptions!$B$4:$B$736,))</f>
        <v>#N/A</v>
      </c>
      <c r="C738" s="9">
        <f t="shared" si="33"/>
        <v>0</v>
      </c>
      <c r="D738" s="9">
        <f t="shared" si="34"/>
        <v>0</v>
      </c>
      <c r="E738" s="2"/>
      <c r="Q738" s="2"/>
    </row>
    <row r="739" spans="1:17" x14ac:dyDescent="0.15">
      <c r="A739" t="str">
        <f t="shared" si="35"/>
        <v>-</v>
      </c>
      <c r="B739" t="e">
        <f>INDEX(Descriptions!$C$4:$C$736,MATCH($A739,Descriptions!$B$4:$B$736,))</f>
        <v>#N/A</v>
      </c>
      <c r="C739" s="9">
        <f t="shared" si="33"/>
        <v>0</v>
      </c>
      <c r="D739" s="9">
        <f t="shared" si="34"/>
        <v>0</v>
      </c>
      <c r="E739" s="2"/>
      <c r="Q739" s="2"/>
    </row>
    <row r="740" spans="1:17" x14ac:dyDescent="0.15">
      <c r="A740" t="str">
        <f t="shared" si="35"/>
        <v>-</v>
      </c>
      <c r="B740" t="e">
        <f>INDEX(Descriptions!$C$4:$C$736,MATCH($A740,Descriptions!$B$4:$B$736,))</f>
        <v>#N/A</v>
      </c>
      <c r="C740" s="9">
        <f t="shared" si="33"/>
        <v>0</v>
      </c>
      <c r="D740" s="9">
        <f t="shared" si="34"/>
        <v>0</v>
      </c>
      <c r="E740" s="2"/>
      <c r="Q740" s="2"/>
    </row>
    <row r="741" spans="1:17" x14ac:dyDescent="0.15">
      <c r="A741" t="str">
        <f t="shared" si="35"/>
        <v>-</v>
      </c>
      <c r="B741" t="e">
        <f>INDEX(Descriptions!$C$4:$C$736,MATCH($A741,Descriptions!$B$4:$B$736,))</f>
        <v>#N/A</v>
      </c>
      <c r="C741" s="9">
        <f t="shared" si="33"/>
        <v>0</v>
      </c>
      <c r="D741" s="9">
        <f t="shared" si="34"/>
        <v>0</v>
      </c>
      <c r="E741" s="2"/>
      <c r="Q741" s="2"/>
    </row>
    <row r="742" spans="1:17" x14ac:dyDescent="0.15">
      <c r="A742" t="str">
        <f t="shared" si="35"/>
        <v>-</v>
      </c>
      <c r="B742" t="e">
        <f>INDEX(Descriptions!$C$4:$C$736,MATCH($A742,Descriptions!$B$4:$B$736,))</f>
        <v>#N/A</v>
      </c>
      <c r="C742" s="9">
        <f t="shared" si="33"/>
        <v>0</v>
      </c>
      <c r="D742" s="9">
        <f t="shared" si="34"/>
        <v>0</v>
      </c>
      <c r="E742" s="2"/>
      <c r="Q742" s="2"/>
    </row>
    <row r="743" spans="1:17" x14ac:dyDescent="0.15">
      <c r="A743" t="str">
        <f t="shared" si="35"/>
        <v>-</v>
      </c>
      <c r="B743" t="e">
        <f>INDEX(Descriptions!$C$4:$C$736,MATCH($A743,Descriptions!$B$4:$B$736,))</f>
        <v>#N/A</v>
      </c>
      <c r="C743" s="9">
        <f t="shared" si="33"/>
        <v>0</v>
      </c>
      <c r="D743" s="9">
        <f t="shared" si="34"/>
        <v>0</v>
      </c>
      <c r="E743" s="2"/>
      <c r="Q743" s="2"/>
    </row>
    <row r="744" spans="1:17" x14ac:dyDescent="0.15">
      <c r="A744" t="str">
        <f t="shared" si="35"/>
        <v>-</v>
      </c>
      <c r="B744" t="e">
        <f>INDEX(Descriptions!$C$4:$C$736,MATCH($A744,Descriptions!$B$4:$B$736,))</f>
        <v>#N/A</v>
      </c>
      <c r="C744" s="9">
        <f t="shared" si="33"/>
        <v>0</v>
      </c>
      <c r="D744" s="9">
        <f t="shared" si="34"/>
        <v>0</v>
      </c>
      <c r="E744" s="2"/>
      <c r="Q744" s="2"/>
    </row>
    <row r="745" spans="1:17" x14ac:dyDescent="0.15">
      <c r="A745" t="str">
        <f t="shared" si="35"/>
        <v>-</v>
      </c>
      <c r="B745" t="e">
        <f>INDEX(Descriptions!$C$4:$C$736,MATCH($A745,Descriptions!$B$4:$B$736,))</f>
        <v>#N/A</v>
      </c>
      <c r="C745" s="9">
        <f t="shared" si="33"/>
        <v>0</v>
      </c>
      <c r="D745" s="9">
        <f t="shared" si="34"/>
        <v>0</v>
      </c>
      <c r="E745" s="2"/>
      <c r="Q745" s="2"/>
    </row>
    <row r="746" spans="1:17" x14ac:dyDescent="0.15">
      <c r="A746" t="str">
        <f t="shared" si="35"/>
        <v>-</v>
      </c>
      <c r="B746" t="e">
        <f>INDEX(Descriptions!$C$4:$C$736,MATCH($A746,Descriptions!$B$4:$B$736,))</f>
        <v>#N/A</v>
      </c>
      <c r="C746" s="9">
        <f t="shared" si="33"/>
        <v>0</v>
      </c>
      <c r="D746" s="9">
        <f t="shared" si="34"/>
        <v>0</v>
      </c>
      <c r="E746" s="2"/>
      <c r="Q746" s="2"/>
    </row>
    <row r="747" spans="1:17" x14ac:dyDescent="0.15">
      <c r="A747" t="str">
        <f t="shared" si="35"/>
        <v>-</v>
      </c>
      <c r="B747" t="e">
        <f>INDEX(Descriptions!$C$4:$C$736,MATCH($A747,Descriptions!$B$4:$B$736,))</f>
        <v>#N/A</v>
      </c>
      <c r="C747" s="9">
        <f t="shared" si="33"/>
        <v>0</v>
      </c>
      <c r="D747" s="9">
        <f t="shared" si="34"/>
        <v>0</v>
      </c>
      <c r="E747" s="2"/>
      <c r="Q747" s="2"/>
    </row>
    <row r="748" spans="1:17" x14ac:dyDescent="0.15">
      <c r="A748" t="str">
        <f t="shared" si="35"/>
        <v>-</v>
      </c>
      <c r="B748" t="e">
        <f>INDEX(Descriptions!$C$4:$C$736,MATCH($A748,Descriptions!$B$4:$B$736,))</f>
        <v>#N/A</v>
      </c>
      <c r="C748" s="9">
        <f t="shared" si="33"/>
        <v>0</v>
      </c>
      <c r="D748" s="9">
        <f t="shared" si="34"/>
        <v>0</v>
      </c>
      <c r="E748" s="2"/>
      <c r="Q748" s="2"/>
    </row>
    <row r="749" spans="1:17" x14ac:dyDescent="0.15">
      <c r="A749" t="str">
        <f t="shared" si="35"/>
        <v>-</v>
      </c>
      <c r="B749" t="e">
        <f>INDEX(Descriptions!$C$4:$C$736,MATCH($A749,Descriptions!$B$4:$B$736,))</f>
        <v>#N/A</v>
      </c>
      <c r="C749" s="9">
        <f t="shared" si="33"/>
        <v>0</v>
      </c>
      <c r="D749" s="9">
        <f t="shared" si="34"/>
        <v>0</v>
      </c>
      <c r="E749" s="2"/>
      <c r="Q749" s="2"/>
    </row>
    <row r="750" spans="1:17" x14ac:dyDescent="0.15">
      <c r="A750" t="str">
        <f t="shared" si="35"/>
        <v>-</v>
      </c>
      <c r="B750" t="e">
        <f>INDEX(Descriptions!$C$4:$C$736,MATCH($A750,Descriptions!$B$4:$B$736,))</f>
        <v>#N/A</v>
      </c>
      <c r="C750" s="9">
        <f t="shared" si="33"/>
        <v>0</v>
      </c>
      <c r="D750" s="9">
        <f t="shared" si="34"/>
        <v>0</v>
      </c>
      <c r="E750" s="2"/>
      <c r="Q750" s="2"/>
    </row>
    <row r="751" spans="1:17" x14ac:dyDescent="0.15">
      <c r="A751" t="str">
        <f t="shared" si="35"/>
        <v>-</v>
      </c>
      <c r="B751" t="e">
        <f>INDEX(Descriptions!$C$4:$C$736,MATCH($A751,Descriptions!$B$4:$B$736,))</f>
        <v>#N/A</v>
      </c>
      <c r="C751" s="9">
        <f t="shared" si="33"/>
        <v>0</v>
      </c>
      <c r="D751" s="9">
        <f t="shared" si="34"/>
        <v>0</v>
      </c>
      <c r="E751" s="2"/>
      <c r="Q751" s="2"/>
    </row>
    <row r="752" spans="1:17" x14ac:dyDescent="0.15">
      <c r="A752" t="str">
        <f t="shared" si="35"/>
        <v>-</v>
      </c>
      <c r="B752" t="e">
        <f>INDEX(Descriptions!$C$4:$C$736,MATCH($A752,Descriptions!$B$4:$B$736,))</f>
        <v>#N/A</v>
      </c>
      <c r="C752" s="9">
        <f t="shared" si="33"/>
        <v>0</v>
      </c>
      <c r="D752" s="9">
        <f t="shared" si="34"/>
        <v>0</v>
      </c>
      <c r="E752" s="2"/>
      <c r="Q752" s="2"/>
    </row>
    <row r="753" spans="1:17" x14ac:dyDescent="0.15">
      <c r="A753" t="str">
        <f t="shared" si="35"/>
        <v>-</v>
      </c>
      <c r="B753" t="e">
        <f>INDEX(Descriptions!$C$4:$C$736,MATCH($A753,Descriptions!$B$4:$B$736,))</f>
        <v>#N/A</v>
      </c>
      <c r="C753" s="9">
        <f t="shared" si="33"/>
        <v>0</v>
      </c>
      <c r="D753" s="9">
        <f t="shared" si="34"/>
        <v>0</v>
      </c>
      <c r="E753" s="2"/>
      <c r="Q753" s="2"/>
    </row>
    <row r="754" spans="1:17" x14ac:dyDescent="0.15">
      <c r="A754" t="str">
        <f t="shared" si="35"/>
        <v>-</v>
      </c>
      <c r="B754" t="e">
        <f>INDEX(Descriptions!$C$4:$C$736,MATCH($A754,Descriptions!$B$4:$B$736,))</f>
        <v>#N/A</v>
      </c>
      <c r="C754" s="9">
        <f t="shared" si="33"/>
        <v>0</v>
      </c>
      <c r="D754" s="9">
        <f t="shared" si="34"/>
        <v>0</v>
      </c>
      <c r="E754" s="2"/>
      <c r="Q754" s="2"/>
    </row>
    <row r="755" spans="1:17" x14ac:dyDescent="0.15">
      <c r="A755" t="str">
        <f t="shared" si="35"/>
        <v>-</v>
      </c>
      <c r="B755" t="e">
        <f>INDEX(Descriptions!$C$4:$C$736,MATCH($A755,Descriptions!$B$4:$B$736,))</f>
        <v>#N/A</v>
      </c>
      <c r="C755" s="9">
        <f t="shared" si="33"/>
        <v>0</v>
      </c>
      <c r="D755" s="9">
        <f t="shared" si="34"/>
        <v>0</v>
      </c>
      <c r="E755" s="2"/>
      <c r="Q755" s="2"/>
    </row>
    <row r="756" spans="1:17" x14ac:dyDescent="0.15">
      <c r="A756" t="str">
        <f t="shared" si="35"/>
        <v>-</v>
      </c>
      <c r="B756" t="e">
        <f>INDEX(Descriptions!$C$4:$C$736,MATCH($A756,Descriptions!$B$4:$B$736,))</f>
        <v>#N/A</v>
      </c>
      <c r="C756" s="9">
        <f t="shared" si="33"/>
        <v>0</v>
      </c>
      <c r="D756" s="9">
        <f t="shared" si="34"/>
        <v>0</v>
      </c>
      <c r="E756" s="2"/>
      <c r="Q756" s="2"/>
    </row>
    <row r="757" spans="1:17" x14ac:dyDescent="0.15">
      <c r="A757" t="str">
        <f t="shared" si="35"/>
        <v>-</v>
      </c>
      <c r="B757" t="e">
        <f>INDEX(Descriptions!$C$4:$C$736,MATCH($A757,Descriptions!$B$4:$B$736,))</f>
        <v>#N/A</v>
      </c>
      <c r="C757" s="9">
        <f t="shared" si="33"/>
        <v>0</v>
      </c>
      <c r="D757" s="9">
        <f t="shared" si="34"/>
        <v>0</v>
      </c>
      <c r="E757" s="2"/>
      <c r="Q757" s="2"/>
    </row>
    <row r="758" spans="1:17" x14ac:dyDescent="0.15">
      <c r="A758" t="str">
        <f t="shared" si="35"/>
        <v>-</v>
      </c>
      <c r="B758" t="e">
        <f>INDEX(Descriptions!$C$4:$C$736,MATCH($A758,Descriptions!$B$4:$B$736,))</f>
        <v>#N/A</v>
      </c>
      <c r="C758" s="9">
        <f t="shared" si="33"/>
        <v>0</v>
      </c>
      <c r="D758" s="9">
        <f t="shared" si="34"/>
        <v>0</v>
      </c>
      <c r="E758" s="2"/>
      <c r="Q758" s="2"/>
    </row>
    <row r="759" spans="1:17" x14ac:dyDescent="0.15">
      <c r="A759" t="str">
        <f t="shared" si="35"/>
        <v>-</v>
      </c>
      <c r="B759" t="e">
        <f>INDEX(Descriptions!$C$4:$C$736,MATCH($A759,Descriptions!$B$4:$B$736,))</f>
        <v>#N/A</v>
      </c>
      <c r="C759" s="9">
        <f t="shared" si="33"/>
        <v>0</v>
      </c>
      <c r="D759" s="9">
        <f t="shared" si="34"/>
        <v>0</v>
      </c>
      <c r="E759" s="2"/>
      <c r="Q759" s="2"/>
    </row>
    <row r="760" spans="1:17" x14ac:dyDescent="0.15">
      <c r="A760" t="str">
        <f t="shared" si="35"/>
        <v>-</v>
      </c>
      <c r="B760" t="e">
        <f>INDEX(Descriptions!$C$4:$C$736,MATCH($A760,Descriptions!$B$4:$B$736,))</f>
        <v>#N/A</v>
      </c>
      <c r="C760" s="9">
        <f t="shared" si="33"/>
        <v>0</v>
      </c>
      <c r="D760" s="9">
        <f t="shared" si="34"/>
        <v>0</v>
      </c>
      <c r="E760" s="2"/>
      <c r="Q760" s="2"/>
    </row>
    <row r="761" spans="1:17" x14ac:dyDescent="0.15">
      <c r="A761" t="str">
        <f t="shared" si="35"/>
        <v>-</v>
      </c>
      <c r="B761" t="e">
        <f>INDEX(Descriptions!$C$4:$C$736,MATCH($A761,Descriptions!$B$4:$B$736,))</f>
        <v>#N/A</v>
      </c>
      <c r="C761" s="9">
        <f t="shared" si="33"/>
        <v>0</v>
      </c>
      <c r="D761" s="9">
        <f t="shared" si="34"/>
        <v>0</v>
      </c>
      <c r="E761" s="2"/>
      <c r="Q761" s="2"/>
    </row>
    <row r="762" spans="1:17" x14ac:dyDescent="0.15">
      <c r="A762" t="str">
        <f t="shared" si="35"/>
        <v>-</v>
      </c>
      <c r="B762" t="e">
        <f>INDEX(Descriptions!$C$4:$C$736,MATCH($A762,Descriptions!$B$4:$B$736,))</f>
        <v>#N/A</v>
      </c>
      <c r="C762" s="9">
        <f t="shared" si="33"/>
        <v>0</v>
      </c>
      <c r="D762" s="9">
        <f t="shared" si="34"/>
        <v>0</v>
      </c>
      <c r="E762" s="2"/>
      <c r="Q762" s="2"/>
    </row>
    <row r="763" spans="1:17" x14ac:dyDescent="0.15">
      <c r="A763" t="str">
        <f t="shared" si="35"/>
        <v>-</v>
      </c>
      <c r="B763" t="e">
        <f>INDEX(Descriptions!$C$4:$C$736,MATCH($A763,Descriptions!$B$4:$B$736,))</f>
        <v>#N/A</v>
      </c>
      <c r="C763" s="9">
        <f t="shared" si="33"/>
        <v>0</v>
      </c>
      <c r="D763" s="9">
        <f t="shared" si="34"/>
        <v>0</v>
      </c>
      <c r="E763" s="2"/>
      <c r="Q763" s="2"/>
    </row>
    <row r="764" spans="1:17" x14ac:dyDescent="0.15">
      <c r="A764" t="str">
        <f t="shared" si="35"/>
        <v>-</v>
      </c>
      <c r="B764" t="e">
        <f>INDEX(Descriptions!$C$4:$C$736,MATCH($A764,Descriptions!$B$4:$B$736,))</f>
        <v>#N/A</v>
      </c>
      <c r="C764" s="9">
        <f t="shared" si="33"/>
        <v>0</v>
      </c>
      <c r="D764" s="9">
        <f t="shared" si="34"/>
        <v>0</v>
      </c>
      <c r="E764" s="2"/>
      <c r="Q764" s="2"/>
    </row>
    <row r="765" spans="1:17" x14ac:dyDescent="0.15">
      <c r="A765" t="str">
        <f t="shared" si="35"/>
        <v>-</v>
      </c>
      <c r="B765" t="e">
        <f>INDEX(Descriptions!$C$4:$C$736,MATCH($A765,Descriptions!$B$4:$B$736,))</f>
        <v>#N/A</v>
      </c>
      <c r="C765" s="9">
        <f t="shared" si="33"/>
        <v>0</v>
      </c>
      <c r="D765" s="9">
        <f t="shared" si="34"/>
        <v>0</v>
      </c>
      <c r="E765" s="2"/>
      <c r="Q765" s="2"/>
    </row>
    <row r="766" spans="1:17" x14ac:dyDescent="0.15">
      <c r="A766" t="str">
        <f t="shared" si="35"/>
        <v>-</v>
      </c>
      <c r="B766" t="e">
        <f>INDEX(Descriptions!$C$4:$C$736,MATCH($A766,Descriptions!$B$4:$B$736,))</f>
        <v>#N/A</v>
      </c>
      <c r="C766" s="9">
        <f t="shared" si="33"/>
        <v>0</v>
      </c>
      <c r="D766" s="9">
        <f t="shared" si="34"/>
        <v>0</v>
      </c>
      <c r="E766" s="2"/>
      <c r="Q766" s="2"/>
    </row>
    <row r="767" spans="1:17" x14ac:dyDescent="0.15">
      <c r="A767" t="str">
        <f t="shared" si="35"/>
        <v>-</v>
      </c>
      <c r="B767" t="e">
        <f>INDEX(Descriptions!$C$4:$C$736,MATCH($A767,Descriptions!$B$4:$B$736,))</f>
        <v>#N/A</v>
      </c>
      <c r="C767" s="9">
        <f t="shared" si="33"/>
        <v>0</v>
      </c>
      <c r="D767" s="9">
        <f t="shared" si="34"/>
        <v>0</v>
      </c>
      <c r="E767" s="2"/>
      <c r="Q767" s="2"/>
    </row>
    <row r="768" spans="1:17" x14ac:dyDescent="0.15">
      <c r="A768" t="str">
        <f t="shared" si="35"/>
        <v>-</v>
      </c>
      <c r="B768" t="e">
        <f>INDEX(Descriptions!$C$4:$C$736,MATCH($A768,Descriptions!$B$4:$B$736,))</f>
        <v>#N/A</v>
      </c>
      <c r="C768" s="9">
        <f t="shared" si="33"/>
        <v>0</v>
      </c>
      <c r="D768" s="9">
        <f t="shared" si="34"/>
        <v>0</v>
      </c>
      <c r="E768" s="2"/>
      <c r="Q768" s="2"/>
    </row>
    <row r="769" spans="1:17" x14ac:dyDescent="0.15">
      <c r="A769" t="str">
        <f t="shared" si="35"/>
        <v>-</v>
      </c>
      <c r="B769" t="e">
        <f>INDEX(Descriptions!$C$4:$C$736,MATCH($A769,Descriptions!$B$4:$B$736,))</f>
        <v>#N/A</v>
      </c>
      <c r="C769" s="9">
        <f t="shared" si="33"/>
        <v>0</v>
      </c>
      <c r="D769" s="9">
        <f t="shared" si="34"/>
        <v>0</v>
      </c>
      <c r="E769" s="2"/>
      <c r="Q769" s="2"/>
    </row>
    <row r="770" spans="1:17" x14ac:dyDescent="0.15">
      <c r="A770" t="str">
        <f t="shared" si="35"/>
        <v>-</v>
      </c>
      <c r="B770" t="e">
        <f>INDEX(Descriptions!$C$4:$C$736,MATCH($A770,Descriptions!$B$4:$B$736,))</f>
        <v>#N/A</v>
      </c>
      <c r="C770" s="9">
        <f t="shared" si="33"/>
        <v>0</v>
      </c>
      <c r="D770" s="9">
        <f t="shared" si="34"/>
        <v>0</v>
      </c>
      <c r="E770" s="2"/>
      <c r="Q770" s="2"/>
    </row>
    <row r="771" spans="1:17" x14ac:dyDescent="0.15">
      <c r="A771" t="str">
        <f t="shared" si="35"/>
        <v>-</v>
      </c>
      <c r="B771" t="e">
        <f>INDEX(Descriptions!$C$4:$C$736,MATCH($A771,Descriptions!$B$4:$B$736,))</f>
        <v>#N/A</v>
      </c>
      <c r="C771" s="9">
        <f t="shared" si="33"/>
        <v>0</v>
      </c>
      <c r="D771" s="9">
        <f t="shared" si="34"/>
        <v>0</v>
      </c>
      <c r="E771" s="2"/>
      <c r="Q771" s="2"/>
    </row>
    <row r="772" spans="1:17" x14ac:dyDescent="0.15">
      <c r="A772" t="str">
        <f t="shared" si="35"/>
        <v>-</v>
      </c>
      <c r="B772" t="e">
        <f>INDEX(Descriptions!$C$4:$C$736,MATCH($A772,Descriptions!$B$4:$B$736,))</f>
        <v>#N/A</v>
      </c>
      <c r="C772" s="9">
        <f t="shared" ref="C772:C835" si="36">ROUND((I772*AM_Fac+U772*PM_fac)*AADT,-2)</f>
        <v>0</v>
      </c>
      <c r="D772" s="9">
        <f t="shared" ref="D772:D835" si="37">ROUND(C772*AAWT,-2)</f>
        <v>0</v>
      </c>
      <c r="E772" s="2"/>
      <c r="Q772" s="2"/>
    </row>
    <row r="773" spans="1:17" x14ac:dyDescent="0.15">
      <c r="A773" t="str">
        <f t="shared" ref="A773:A836" si="38">CONCATENATE(F773,"-",G773)</f>
        <v>-</v>
      </c>
      <c r="B773" t="e">
        <f>INDEX(Descriptions!$C$4:$C$736,MATCH($A773,Descriptions!$B$4:$B$736,))</f>
        <v>#N/A</v>
      </c>
      <c r="C773" s="9">
        <f t="shared" si="36"/>
        <v>0</v>
      </c>
      <c r="D773" s="9">
        <f t="shared" si="37"/>
        <v>0</v>
      </c>
      <c r="E773" s="2"/>
      <c r="Q773" s="2"/>
    </row>
    <row r="774" spans="1:17" x14ac:dyDescent="0.15">
      <c r="A774" t="str">
        <f t="shared" si="38"/>
        <v>-</v>
      </c>
      <c r="B774" t="e">
        <f>INDEX(Descriptions!$C$4:$C$736,MATCH($A774,Descriptions!$B$4:$B$736,))</f>
        <v>#N/A</v>
      </c>
      <c r="C774" s="9">
        <f t="shared" si="36"/>
        <v>0</v>
      </c>
      <c r="D774" s="9">
        <f t="shared" si="37"/>
        <v>0</v>
      </c>
      <c r="E774" s="2"/>
      <c r="Q774" s="2"/>
    </row>
    <row r="775" spans="1:17" x14ac:dyDescent="0.15">
      <c r="A775" t="str">
        <f t="shared" si="38"/>
        <v>-</v>
      </c>
      <c r="B775" t="e">
        <f>INDEX(Descriptions!$C$4:$C$736,MATCH($A775,Descriptions!$B$4:$B$736,))</f>
        <v>#N/A</v>
      </c>
      <c r="C775" s="9">
        <f t="shared" si="36"/>
        <v>0</v>
      </c>
      <c r="D775" s="9">
        <f t="shared" si="37"/>
        <v>0</v>
      </c>
      <c r="E775" s="2"/>
      <c r="Q775" s="2"/>
    </row>
    <row r="776" spans="1:17" x14ac:dyDescent="0.15">
      <c r="A776" t="str">
        <f t="shared" si="38"/>
        <v>-</v>
      </c>
      <c r="B776" t="e">
        <f>INDEX(Descriptions!$C$4:$C$736,MATCH($A776,Descriptions!$B$4:$B$736,))</f>
        <v>#N/A</v>
      </c>
      <c r="C776" s="9">
        <f t="shared" si="36"/>
        <v>0</v>
      </c>
      <c r="D776" s="9">
        <f t="shared" si="37"/>
        <v>0</v>
      </c>
      <c r="E776" s="2"/>
      <c r="Q776" s="2"/>
    </row>
    <row r="777" spans="1:17" x14ac:dyDescent="0.15">
      <c r="A777" t="str">
        <f t="shared" si="38"/>
        <v>-</v>
      </c>
      <c r="B777" t="e">
        <f>INDEX(Descriptions!$C$4:$C$736,MATCH($A777,Descriptions!$B$4:$B$736,))</f>
        <v>#N/A</v>
      </c>
      <c r="C777" s="9">
        <f t="shared" si="36"/>
        <v>0</v>
      </c>
      <c r="D777" s="9">
        <f t="shared" si="37"/>
        <v>0</v>
      </c>
      <c r="E777" s="2"/>
      <c r="Q777" s="2"/>
    </row>
    <row r="778" spans="1:17" x14ac:dyDescent="0.15">
      <c r="A778" t="str">
        <f t="shared" si="38"/>
        <v>-</v>
      </c>
      <c r="B778" t="e">
        <f>INDEX(Descriptions!$C$4:$C$736,MATCH($A778,Descriptions!$B$4:$B$736,))</f>
        <v>#N/A</v>
      </c>
      <c r="C778" s="9">
        <f t="shared" si="36"/>
        <v>0</v>
      </c>
      <c r="D778" s="9">
        <f t="shared" si="37"/>
        <v>0</v>
      </c>
      <c r="E778" s="2"/>
      <c r="Q778" s="2"/>
    </row>
    <row r="779" spans="1:17" x14ac:dyDescent="0.15">
      <c r="A779" t="str">
        <f t="shared" si="38"/>
        <v>-</v>
      </c>
      <c r="B779" t="e">
        <f>INDEX(Descriptions!$C$4:$C$736,MATCH($A779,Descriptions!$B$4:$B$736,))</f>
        <v>#N/A</v>
      </c>
      <c r="C779" s="9">
        <f t="shared" si="36"/>
        <v>0</v>
      </c>
      <c r="D779" s="9">
        <f t="shared" si="37"/>
        <v>0</v>
      </c>
      <c r="E779" s="2"/>
      <c r="Q779" s="2"/>
    </row>
    <row r="780" spans="1:17" x14ac:dyDescent="0.15">
      <c r="A780" t="str">
        <f t="shared" si="38"/>
        <v>-</v>
      </c>
      <c r="B780" t="e">
        <f>INDEX(Descriptions!$C$4:$C$736,MATCH($A780,Descriptions!$B$4:$B$736,))</f>
        <v>#N/A</v>
      </c>
      <c r="C780" s="9">
        <f t="shared" si="36"/>
        <v>0</v>
      </c>
      <c r="D780" s="9">
        <f t="shared" si="37"/>
        <v>0</v>
      </c>
      <c r="E780" s="2"/>
      <c r="Q780" s="2"/>
    </row>
    <row r="781" spans="1:17" x14ac:dyDescent="0.15">
      <c r="A781" t="str">
        <f t="shared" si="38"/>
        <v>-</v>
      </c>
      <c r="B781" t="e">
        <f>INDEX(Descriptions!$C$4:$C$736,MATCH($A781,Descriptions!$B$4:$B$736,))</f>
        <v>#N/A</v>
      </c>
      <c r="C781" s="9">
        <f t="shared" si="36"/>
        <v>0</v>
      </c>
      <c r="D781" s="9">
        <f t="shared" si="37"/>
        <v>0</v>
      </c>
      <c r="E781" s="2"/>
      <c r="Q781" s="2"/>
    </row>
    <row r="782" spans="1:17" x14ac:dyDescent="0.15">
      <c r="A782" t="str">
        <f t="shared" si="38"/>
        <v>-</v>
      </c>
      <c r="B782" t="e">
        <f>INDEX(Descriptions!$C$4:$C$736,MATCH($A782,Descriptions!$B$4:$B$736,))</f>
        <v>#N/A</v>
      </c>
      <c r="C782" s="9">
        <f t="shared" si="36"/>
        <v>0</v>
      </c>
      <c r="D782" s="9">
        <f t="shared" si="37"/>
        <v>0</v>
      </c>
      <c r="E782" s="2"/>
      <c r="Q782" s="2"/>
    </row>
    <row r="783" spans="1:17" x14ac:dyDescent="0.15">
      <c r="A783" t="str">
        <f t="shared" si="38"/>
        <v>-</v>
      </c>
      <c r="B783" t="e">
        <f>INDEX(Descriptions!$C$4:$C$736,MATCH($A783,Descriptions!$B$4:$B$736,))</f>
        <v>#N/A</v>
      </c>
      <c r="C783" s="9">
        <f t="shared" si="36"/>
        <v>0</v>
      </c>
      <c r="D783" s="9">
        <f t="shared" si="37"/>
        <v>0</v>
      </c>
      <c r="E783" s="2"/>
      <c r="Q783" s="2"/>
    </row>
    <row r="784" spans="1:17" x14ac:dyDescent="0.15">
      <c r="A784" t="str">
        <f t="shared" si="38"/>
        <v>-</v>
      </c>
      <c r="B784" t="e">
        <f>INDEX(Descriptions!$C$4:$C$736,MATCH($A784,Descriptions!$B$4:$B$736,))</f>
        <v>#N/A</v>
      </c>
      <c r="C784" s="9">
        <f t="shared" si="36"/>
        <v>0</v>
      </c>
      <c r="D784" s="9">
        <f t="shared" si="37"/>
        <v>0</v>
      </c>
      <c r="E784" s="2"/>
      <c r="Q784" s="2"/>
    </row>
    <row r="785" spans="1:17" x14ac:dyDescent="0.15">
      <c r="A785" t="str">
        <f t="shared" si="38"/>
        <v>-</v>
      </c>
      <c r="B785" t="e">
        <f>INDEX(Descriptions!$C$4:$C$736,MATCH($A785,Descriptions!$B$4:$B$736,))</f>
        <v>#N/A</v>
      </c>
      <c r="C785" s="9">
        <f t="shared" si="36"/>
        <v>0</v>
      </c>
      <c r="D785" s="9">
        <f t="shared" si="37"/>
        <v>0</v>
      </c>
      <c r="E785" s="2"/>
      <c r="Q785" s="2"/>
    </row>
    <row r="786" spans="1:17" x14ac:dyDescent="0.15">
      <c r="A786" t="str">
        <f t="shared" si="38"/>
        <v>-</v>
      </c>
      <c r="B786" t="e">
        <f>INDEX(Descriptions!$C$4:$C$736,MATCH($A786,Descriptions!$B$4:$B$736,))</f>
        <v>#N/A</v>
      </c>
      <c r="C786" s="9">
        <f t="shared" si="36"/>
        <v>0</v>
      </c>
      <c r="D786" s="9">
        <f t="shared" si="37"/>
        <v>0</v>
      </c>
      <c r="E786" s="2"/>
      <c r="Q786" s="2"/>
    </row>
    <row r="787" spans="1:17" x14ac:dyDescent="0.15">
      <c r="A787" t="str">
        <f t="shared" si="38"/>
        <v>-</v>
      </c>
      <c r="B787" t="e">
        <f>INDEX(Descriptions!$C$4:$C$736,MATCH($A787,Descriptions!$B$4:$B$736,))</f>
        <v>#N/A</v>
      </c>
      <c r="C787" s="9">
        <f t="shared" si="36"/>
        <v>0</v>
      </c>
      <c r="D787" s="9">
        <f t="shared" si="37"/>
        <v>0</v>
      </c>
      <c r="E787" s="2"/>
      <c r="Q787" s="2"/>
    </row>
    <row r="788" spans="1:17" x14ac:dyDescent="0.15">
      <c r="A788" t="str">
        <f t="shared" si="38"/>
        <v>-</v>
      </c>
      <c r="B788" t="e">
        <f>INDEX(Descriptions!$C$4:$C$736,MATCH($A788,Descriptions!$B$4:$B$736,))</f>
        <v>#N/A</v>
      </c>
      <c r="C788" s="9">
        <f t="shared" si="36"/>
        <v>0</v>
      </c>
      <c r="D788" s="9">
        <f t="shared" si="37"/>
        <v>0</v>
      </c>
      <c r="E788" s="2"/>
      <c r="Q788" s="2"/>
    </row>
    <row r="789" spans="1:17" x14ac:dyDescent="0.15">
      <c r="A789" t="str">
        <f t="shared" si="38"/>
        <v>-</v>
      </c>
      <c r="B789" t="e">
        <f>INDEX(Descriptions!$C$4:$C$736,MATCH($A789,Descriptions!$B$4:$B$736,))</f>
        <v>#N/A</v>
      </c>
      <c r="C789" s="9">
        <f t="shared" si="36"/>
        <v>0</v>
      </c>
      <c r="D789" s="9">
        <f t="shared" si="37"/>
        <v>0</v>
      </c>
      <c r="E789" s="2"/>
      <c r="Q789" s="2"/>
    </row>
    <row r="790" spans="1:17" x14ac:dyDescent="0.15">
      <c r="A790" t="str">
        <f t="shared" si="38"/>
        <v>-</v>
      </c>
      <c r="B790" t="e">
        <f>INDEX(Descriptions!$C$4:$C$736,MATCH($A790,Descriptions!$B$4:$B$736,))</f>
        <v>#N/A</v>
      </c>
      <c r="C790" s="9">
        <f t="shared" si="36"/>
        <v>0</v>
      </c>
      <c r="D790" s="9">
        <f t="shared" si="37"/>
        <v>0</v>
      </c>
      <c r="E790" s="2"/>
      <c r="Q790" s="2"/>
    </row>
    <row r="791" spans="1:17" x14ac:dyDescent="0.15">
      <c r="A791" t="str">
        <f t="shared" si="38"/>
        <v>-</v>
      </c>
      <c r="B791" t="e">
        <f>INDEX(Descriptions!$C$4:$C$736,MATCH($A791,Descriptions!$B$4:$B$736,))</f>
        <v>#N/A</v>
      </c>
      <c r="C791" s="9">
        <f t="shared" si="36"/>
        <v>0</v>
      </c>
      <c r="D791" s="9">
        <f t="shared" si="37"/>
        <v>0</v>
      </c>
      <c r="E791" s="2"/>
      <c r="Q791" s="2"/>
    </row>
    <row r="792" spans="1:17" x14ac:dyDescent="0.15">
      <c r="A792" t="str">
        <f t="shared" si="38"/>
        <v>-</v>
      </c>
      <c r="B792" t="e">
        <f>INDEX(Descriptions!$C$4:$C$736,MATCH($A792,Descriptions!$B$4:$B$736,))</f>
        <v>#N/A</v>
      </c>
      <c r="C792" s="9">
        <f t="shared" si="36"/>
        <v>0</v>
      </c>
      <c r="D792" s="9">
        <f t="shared" si="37"/>
        <v>0</v>
      </c>
      <c r="E792" s="2"/>
      <c r="Q792" s="2"/>
    </row>
    <row r="793" spans="1:17" x14ac:dyDescent="0.15">
      <c r="A793" t="str">
        <f t="shared" si="38"/>
        <v>-</v>
      </c>
      <c r="B793" t="e">
        <f>INDEX(Descriptions!$C$4:$C$736,MATCH($A793,Descriptions!$B$4:$B$736,))</f>
        <v>#N/A</v>
      </c>
      <c r="C793" s="9">
        <f t="shared" si="36"/>
        <v>0</v>
      </c>
      <c r="D793" s="9">
        <f t="shared" si="37"/>
        <v>0</v>
      </c>
      <c r="E793" s="2"/>
      <c r="Q793" s="2"/>
    </row>
    <row r="794" spans="1:17" x14ac:dyDescent="0.15">
      <c r="A794" t="str">
        <f t="shared" si="38"/>
        <v>-</v>
      </c>
      <c r="B794" t="e">
        <f>INDEX(Descriptions!$C$4:$C$736,MATCH($A794,Descriptions!$B$4:$B$736,))</f>
        <v>#N/A</v>
      </c>
      <c r="C794" s="9">
        <f t="shared" si="36"/>
        <v>0</v>
      </c>
      <c r="D794" s="9">
        <f t="shared" si="37"/>
        <v>0</v>
      </c>
      <c r="E794" s="2"/>
      <c r="Q794" s="2"/>
    </row>
    <row r="795" spans="1:17" x14ac:dyDescent="0.15">
      <c r="A795" t="str">
        <f t="shared" si="38"/>
        <v>-</v>
      </c>
      <c r="B795" t="e">
        <f>INDEX(Descriptions!$C$4:$C$736,MATCH($A795,Descriptions!$B$4:$B$736,))</f>
        <v>#N/A</v>
      </c>
      <c r="C795" s="9">
        <f t="shared" si="36"/>
        <v>0</v>
      </c>
      <c r="D795" s="9">
        <f t="shared" si="37"/>
        <v>0</v>
      </c>
      <c r="E795" s="2"/>
      <c r="Q795" s="2"/>
    </row>
    <row r="796" spans="1:17" x14ac:dyDescent="0.15">
      <c r="A796" t="str">
        <f t="shared" si="38"/>
        <v>-</v>
      </c>
      <c r="B796" t="e">
        <f>INDEX(Descriptions!$C$4:$C$736,MATCH($A796,Descriptions!$B$4:$B$736,))</f>
        <v>#N/A</v>
      </c>
      <c r="C796" s="9">
        <f t="shared" si="36"/>
        <v>0</v>
      </c>
      <c r="D796" s="9">
        <f t="shared" si="37"/>
        <v>0</v>
      </c>
      <c r="E796" s="2"/>
      <c r="Q796" s="2"/>
    </row>
    <row r="797" spans="1:17" x14ac:dyDescent="0.15">
      <c r="A797" t="str">
        <f t="shared" si="38"/>
        <v>-</v>
      </c>
      <c r="B797" t="e">
        <f>INDEX(Descriptions!$C$4:$C$736,MATCH($A797,Descriptions!$B$4:$B$736,))</f>
        <v>#N/A</v>
      </c>
      <c r="C797" s="9">
        <f t="shared" si="36"/>
        <v>0</v>
      </c>
      <c r="D797" s="9">
        <f t="shared" si="37"/>
        <v>0</v>
      </c>
      <c r="E797" s="2"/>
      <c r="Q797" s="2"/>
    </row>
    <row r="798" spans="1:17" x14ac:dyDescent="0.15">
      <c r="A798" t="str">
        <f t="shared" si="38"/>
        <v>-</v>
      </c>
      <c r="B798" t="e">
        <f>INDEX(Descriptions!$C$4:$C$736,MATCH($A798,Descriptions!$B$4:$B$736,))</f>
        <v>#N/A</v>
      </c>
      <c r="C798" s="9">
        <f t="shared" si="36"/>
        <v>0</v>
      </c>
      <c r="D798" s="9">
        <f t="shared" si="37"/>
        <v>0</v>
      </c>
      <c r="E798" s="2"/>
      <c r="Q798" s="2"/>
    </row>
    <row r="799" spans="1:17" x14ac:dyDescent="0.15">
      <c r="A799" t="str">
        <f t="shared" si="38"/>
        <v>-</v>
      </c>
      <c r="B799" t="e">
        <f>INDEX(Descriptions!$C$4:$C$736,MATCH($A799,Descriptions!$B$4:$B$736,))</f>
        <v>#N/A</v>
      </c>
      <c r="C799" s="9">
        <f t="shared" si="36"/>
        <v>0</v>
      </c>
      <c r="D799" s="9">
        <f t="shared" si="37"/>
        <v>0</v>
      </c>
      <c r="E799" s="2"/>
      <c r="Q799" s="2"/>
    </row>
    <row r="800" spans="1:17" x14ac:dyDescent="0.15">
      <c r="A800" t="str">
        <f t="shared" si="38"/>
        <v>-</v>
      </c>
      <c r="B800" t="e">
        <f>INDEX(Descriptions!$C$4:$C$736,MATCH($A800,Descriptions!$B$4:$B$736,))</f>
        <v>#N/A</v>
      </c>
      <c r="C800" s="9">
        <f t="shared" si="36"/>
        <v>0</v>
      </c>
      <c r="D800" s="9">
        <f t="shared" si="37"/>
        <v>0</v>
      </c>
      <c r="E800" s="2"/>
      <c r="Q800" s="2"/>
    </row>
    <row r="801" spans="1:17" x14ac:dyDescent="0.15">
      <c r="A801" t="str">
        <f t="shared" si="38"/>
        <v>-</v>
      </c>
      <c r="B801" t="e">
        <f>INDEX(Descriptions!$C$4:$C$736,MATCH($A801,Descriptions!$B$4:$B$736,))</f>
        <v>#N/A</v>
      </c>
      <c r="C801" s="9">
        <f t="shared" si="36"/>
        <v>0</v>
      </c>
      <c r="D801" s="9">
        <f t="shared" si="37"/>
        <v>0</v>
      </c>
      <c r="E801" s="2"/>
      <c r="Q801" s="2"/>
    </row>
    <row r="802" spans="1:17" x14ac:dyDescent="0.15">
      <c r="A802" t="str">
        <f t="shared" si="38"/>
        <v>-</v>
      </c>
      <c r="B802" t="e">
        <f>INDEX(Descriptions!$C$4:$C$736,MATCH($A802,Descriptions!$B$4:$B$736,))</f>
        <v>#N/A</v>
      </c>
      <c r="C802" s="9">
        <f t="shared" si="36"/>
        <v>0</v>
      </c>
      <c r="D802" s="9">
        <f t="shared" si="37"/>
        <v>0</v>
      </c>
      <c r="E802" s="2"/>
      <c r="Q802" s="2"/>
    </row>
    <row r="803" spans="1:17" x14ac:dyDescent="0.15">
      <c r="A803" t="str">
        <f t="shared" si="38"/>
        <v>-</v>
      </c>
      <c r="B803" t="e">
        <f>INDEX(Descriptions!$C$4:$C$736,MATCH($A803,Descriptions!$B$4:$B$736,))</f>
        <v>#N/A</v>
      </c>
      <c r="C803" s="9">
        <f t="shared" si="36"/>
        <v>0</v>
      </c>
      <c r="D803" s="9">
        <f t="shared" si="37"/>
        <v>0</v>
      </c>
      <c r="E803" s="2"/>
      <c r="Q803" s="2"/>
    </row>
    <row r="804" spans="1:17" x14ac:dyDescent="0.15">
      <c r="A804" t="str">
        <f t="shared" si="38"/>
        <v>-</v>
      </c>
      <c r="B804" t="e">
        <f>INDEX(Descriptions!$C$4:$C$736,MATCH($A804,Descriptions!$B$4:$B$736,))</f>
        <v>#N/A</v>
      </c>
      <c r="C804" s="9">
        <f t="shared" si="36"/>
        <v>0</v>
      </c>
      <c r="D804" s="9">
        <f t="shared" si="37"/>
        <v>0</v>
      </c>
      <c r="E804" s="2"/>
      <c r="Q804" s="2"/>
    </row>
    <row r="805" spans="1:17" x14ac:dyDescent="0.15">
      <c r="A805" t="str">
        <f t="shared" si="38"/>
        <v>-</v>
      </c>
      <c r="B805" t="e">
        <f>INDEX(Descriptions!$C$4:$C$736,MATCH($A805,Descriptions!$B$4:$B$736,))</f>
        <v>#N/A</v>
      </c>
      <c r="C805" s="9">
        <f t="shared" si="36"/>
        <v>0</v>
      </c>
      <c r="D805" s="9">
        <f t="shared" si="37"/>
        <v>0</v>
      </c>
      <c r="E805" s="2"/>
      <c r="Q805" s="2"/>
    </row>
    <row r="806" spans="1:17" x14ac:dyDescent="0.15">
      <c r="A806" t="str">
        <f t="shared" si="38"/>
        <v>-</v>
      </c>
      <c r="B806" t="e">
        <f>INDEX(Descriptions!$C$4:$C$736,MATCH($A806,Descriptions!$B$4:$B$736,))</f>
        <v>#N/A</v>
      </c>
      <c r="C806" s="9">
        <f t="shared" si="36"/>
        <v>0</v>
      </c>
      <c r="D806" s="9">
        <f t="shared" si="37"/>
        <v>0</v>
      </c>
      <c r="E806" s="2"/>
      <c r="Q806" s="2"/>
    </row>
    <row r="807" spans="1:17" x14ac:dyDescent="0.15">
      <c r="A807" t="str">
        <f t="shared" si="38"/>
        <v>-</v>
      </c>
      <c r="B807" t="e">
        <f>INDEX(Descriptions!$C$4:$C$736,MATCH($A807,Descriptions!$B$4:$B$736,))</f>
        <v>#N/A</v>
      </c>
      <c r="C807" s="9">
        <f t="shared" si="36"/>
        <v>0</v>
      </c>
      <c r="D807" s="9">
        <f t="shared" si="37"/>
        <v>0</v>
      </c>
      <c r="E807" s="2"/>
      <c r="Q807" s="2"/>
    </row>
    <row r="808" spans="1:17" x14ac:dyDescent="0.15">
      <c r="A808" t="str">
        <f t="shared" si="38"/>
        <v>-</v>
      </c>
      <c r="B808" t="e">
        <f>INDEX(Descriptions!$C$4:$C$736,MATCH($A808,Descriptions!$B$4:$B$736,))</f>
        <v>#N/A</v>
      </c>
      <c r="C808" s="9">
        <f t="shared" si="36"/>
        <v>0</v>
      </c>
      <c r="D808" s="9">
        <f t="shared" si="37"/>
        <v>0</v>
      </c>
      <c r="E808" s="2"/>
      <c r="Q808" s="2"/>
    </row>
    <row r="809" spans="1:17" x14ac:dyDescent="0.15">
      <c r="A809" t="str">
        <f t="shared" si="38"/>
        <v>-</v>
      </c>
      <c r="B809" t="e">
        <f>INDEX(Descriptions!$C$4:$C$736,MATCH($A809,Descriptions!$B$4:$B$736,))</f>
        <v>#N/A</v>
      </c>
      <c r="C809" s="9">
        <f t="shared" si="36"/>
        <v>0</v>
      </c>
      <c r="D809" s="9">
        <f t="shared" si="37"/>
        <v>0</v>
      </c>
      <c r="E809" s="2"/>
      <c r="Q809" s="2"/>
    </row>
    <row r="810" spans="1:17" x14ac:dyDescent="0.15">
      <c r="A810" t="str">
        <f t="shared" si="38"/>
        <v>-</v>
      </c>
      <c r="B810" t="e">
        <f>INDEX(Descriptions!$C$4:$C$736,MATCH($A810,Descriptions!$B$4:$B$736,))</f>
        <v>#N/A</v>
      </c>
      <c r="C810" s="9">
        <f t="shared" si="36"/>
        <v>0</v>
      </c>
      <c r="D810" s="9">
        <f t="shared" si="37"/>
        <v>0</v>
      </c>
      <c r="E810" s="2"/>
      <c r="Q810" s="2"/>
    </row>
    <row r="811" spans="1:17" x14ac:dyDescent="0.15">
      <c r="A811" t="str">
        <f t="shared" si="38"/>
        <v>-</v>
      </c>
      <c r="B811" t="e">
        <f>INDEX(Descriptions!$C$4:$C$736,MATCH($A811,Descriptions!$B$4:$B$736,))</f>
        <v>#N/A</v>
      </c>
      <c r="C811" s="9">
        <f t="shared" si="36"/>
        <v>0</v>
      </c>
      <c r="D811" s="9">
        <f t="shared" si="37"/>
        <v>0</v>
      </c>
      <c r="E811" s="2"/>
      <c r="Q811" s="2"/>
    </row>
    <row r="812" spans="1:17" x14ac:dyDescent="0.15">
      <c r="A812" t="str">
        <f t="shared" si="38"/>
        <v>-</v>
      </c>
      <c r="B812" t="e">
        <f>INDEX(Descriptions!$C$4:$C$736,MATCH($A812,Descriptions!$B$4:$B$736,))</f>
        <v>#N/A</v>
      </c>
      <c r="C812" s="9">
        <f t="shared" si="36"/>
        <v>0</v>
      </c>
      <c r="D812" s="9">
        <f t="shared" si="37"/>
        <v>0</v>
      </c>
      <c r="E812" s="2"/>
      <c r="Q812" s="2"/>
    </row>
    <row r="813" spans="1:17" x14ac:dyDescent="0.15">
      <c r="A813" t="str">
        <f t="shared" si="38"/>
        <v>-</v>
      </c>
      <c r="B813" t="e">
        <f>INDEX(Descriptions!$C$4:$C$736,MATCH($A813,Descriptions!$B$4:$B$736,))</f>
        <v>#N/A</v>
      </c>
      <c r="C813" s="9">
        <f t="shared" si="36"/>
        <v>0</v>
      </c>
      <c r="D813" s="9">
        <f t="shared" si="37"/>
        <v>0</v>
      </c>
      <c r="E813" s="2"/>
      <c r="Q813" s="2"/>
    </row>
    <row r="814" spans="1:17" x14ac:dyDescent="0.15">
      <c r="A814" t="str">
        <f t="shared" si="38"/>
        <v>-</v>
      </c>
      <c r="B814" t="e">
        <f>INDEX(Descriptions!$C$4:$C$736,MATCH($A814,Descriptions!$B$4:$B$736,))</f>
        <v>#N/A</v>
      </c>
      <c r="C814" s="9">
        <f t="shared" si="36"/>
        <v>0</v>
      </c>
      <c r="D814" s="9">
        <f t="shared" si="37"/>
        <v>0</v>
      </c>
      <c r="E814" s="2"/>
      <c r="Q814" s="2"/>
    </row>
    <row r="815" spans="1:17" x14ac:dyDescent="0.15">
      <c r="A815" t="str">
        <f t="shared" si="38"/>
        <v>-</v>
      </c>
      <c r="B815" t="e">
        <f>INDEX(Descriptions!$C$4:$C$736,MATCH($A815,Descriptions!$B$4:$B$736,))</f>
        <v>#N/A</v>
      </c>
      <c r="C815" s="9">
        <f t="shared" si="36"/>
        <v>0</v>
      </c>
      <c r="D815" s="9">
        <f t="shared" si="37"/>
        <v>0</v>
      </c>
      <c r="E815" s="2"/>
      <c r="Q815" s="2"/>
    </row>
    <row r="816" spans="1:17" x14ac:dyDescent="0.15">
      <c r="A816" t="str">
        <f t="shared" si="38"/>
        <v>-</v>
      </c>
      <c r="B816" t="e">
        <f>INDEX(Descriptions!$C$4:$C$736,MATCH($A816,Descriptions!$B$4:$B$736,))</f>
        <v>#N/A</v>
      </c>
      <c r="C816" s="9">
        <f t="shared" si="36"/>
        <v>0</v>
      </c>
      <c r="D816" s="9">
        <f t="shared" si="37"/>
        <v>0</v>
      </c>
      <c r="E816" s="2"/>
      <c r="Q816" s="2"/>
    </row>
    <row r="817" spans="1:17" x14ac:dyDescent="0.15">
      <c r="A817" t="str">
        <f t="shared" si="38"/>
        <v>-</v>
      </c>
      <c r="B817" t="e">
        <f>INDEX(Descriptions!$C$4:$C$736,MATCH($A817,Descriptions!$B$4:$B$736,))</f>
        <v>#N/A</v>
      </c>
      <c r="C817" s="9">
        <f t="shared" si="36"/>
        <v>0</v>
      </c>
      <c r="D817" s="9">
        <f t="shared" si="37"/>
        <v>0</v>
      </c>
      <c r="E817" s="2"/>
      <c r="Q817" s="2"/>
    </row>
    <row r="818" spans="1:17" x14ac:dyDescent="0.15">
      <c r="A818" t="str">
        <f t="shared" si="38"/>
        <v>-</v>
      </c>
      <c r="B818" t="e">
        <f>INDEX(Descriptions!$C$4:$C$736,MATCH($A818,Descriptions!$B$4:$B$736,))</f>
        <v>#N/A</v>
      </c>
      <c r="C818" s="9">
        <f t="shared" si="36"/>
        <v>0</v>
      </c>
      <c r="D818" s="9">
        <f t="shared" si="37"/>
        <v>0</v>
      </c>
      <c r="E818" s="2"/>
      <c r="Q818" s="2"/>
    </row>
    <row r="819" spans="1:17" x14ac:dyDescent="0.15">
      <c r="A819" t="str">
        <f t="shared" si="38"/>
        <v>-</v>
      </c>
      <c r="B819" t="e">
        <f>INDEX(Descriptions!$C$4:$C$736,MATCH($A819,Descriptions!$B$4:$B$736,))</f>
        <v>#N/A</v>
      </c>
      <c r="C819" s="9">
        <f t="shared" si="36"/>
        <v>0</v>
      </c>
      <c r="D819" s="9">
        <f t="shared" si="37"/>
        <v>0</v>
      </c>
      <c r="E819" s="2"/>
      <c r="Q819" s="2"/>
    </row>
    <row r="820" spans="1:17" x14ac:dyDescent="0.15">
      <c r="A820" t="str">
        <f t="shared" si="38"/>
        <v>-</v>
      </c>
      <c r="B820" t="e">
        <f>INDEX(Descriptions!$C$4:$C$736,MATCH($A820,Descriptions!$B$4:$B$736,))</f>
        <v>#N/A</v>
      </c>
      <c r="C820" s="9">
        <f t="shared" si="36"/>
        <v>0</v>
      </c>
      <c r="D820" s="9">
        <f t="shared" si="37"/>
        <v>0</v>
      </c>
      <c r="E820" s="2"/>
      <c r="Q820" s="2"/>
    </row>
    <row r="821" spans="1:17" x14ac:dyDescent="0.15">
      <c r="A821" t="str">
        <f t="shared" si="38"/>
        <v>-</v>
      </c>
      <c r="B821" t="e">
        <f>INDEX(Descriptions!$C$4:$C$736,MATCH($A821,Descriptions!$B$4:$B$736,))</f>
        <v>#N/A</v>
      </c>
      <c r="C821" s="9">
        <f t="shared" si="36"/>
        <v>0</v>
      </c>
      <c r="D821" s="9">
        <f t="shared" si="37"/>
        <v>0</v>
      </c>
      <c r="E821" s="2"/>
      <c r="Q821" s="2"/>
    </row>
    <row r="822" spans="1:17" x14ac:dyDescent="0.15">
      <c r="A822" t="str">
        <f t="shared" si="38"/>
        <v>-</v>
      </c>
      <c r="B822" t="e">
        <f>INDEX(Descriptions!$C$4:$C$736,MATCH($A822,Descriptions!$B$4:$B$736,))</f>
        <v>#N/A</v>
      </c>
      <c r="C822" s="9">
        <f t="shared" si="36"/>
        <v>0</v>
      </c>
      <c r="D822" s="9">
        <f t="shared" si="37"/>
        <v>0</v>
      </c>
      <c r="E822" s="2"/>
      <c r="Q822" s="2"/>
    </row>
    <row r="823" spans="1:17" x14ac:dyDescent="0.15">
      <c r="A823" t="str">
        <f t="shared" si="38"/>
        <v>-</v>
      </c>
      <c r="B823" t="e">
        <f>INDEX(Descriptions!$C$4:$C$736,MATCH($A823,Descriptions!$B$4:$B$736,))</f>
        <v>#N/A</v>
      </c>
      <c r="C823" s="9">
        <f t="shared" si="36"/>
        <v>0</v>
      </c>
      <c r="D823" s="9">
        <f t="shared" si="37"/>
        <v>0</v>
      </c>
      <c r="E823" s="2"/>
      <c r="Q823" s="2"/>
    </row>
    <row r="824" spans="1:17" x14ac:dyDescent="0.15">
      <c r="A824" t="str">
        <f t="shared" si="38"/>
        <v>-</v>
      </c>
      <c r="B824" t="e">
        <f>INDEX(Descriptions!$C$4:$C$736,MATCH($A824,Descriptions!$B$4:$B$736,))</f>
        <v>#N/A</v>
      </c>
      <c r="C824" s="9">
        <f t="shared" si="36"/>
        <v>0</v>
      </c>
      <c r="D824" s="9">
        <f t="shared" si="37"/>
        <v>0</v>
      </c>
      <c r="E824" s="2"/>
      <c r="Q824" s="2"/>
    </row>
    <row r="825" spans="1:17" x14ac:dyDescent="0.15">
      <c r="A825" t="str">
        <f t="shared" si="38"/>
        <v>-</v>
      </c>
      <c r="B825" t="e">
        <f>INDEX(Descriptions!$C$4:$C$736,MATCH($A825,Descriptions!$B$4:$B$736,))</f>
        <v>#N/A</v>
      </c>
      <c r="C825" s="9">
        <f t="shared" si="36"/>
        <v>0</v>
      </c>
      <c r="D825" s="9">
        <f t="shared" si="37"/>
        <v>0</v>
      </c>
      <c r="E825" s="2"/>
      <c r="Q825" s="2"/>
    </row>
    <row r="826" spans="1:17" x14ac:dyDescent="0.15">
      <c r="A826" t="str">
        <f t="shared" si="38"/>
        <v>-</v>
      </c>
      <c r="B826" t="e">
        <f>INDEX(Descriptions!$C$4:$C$736,MATCH($A826,Descriptions!$B$4:$B$736,))</f>
        <v>#N/A</v>
      </c>
      <c r="C826" s="9">
        <f t="shared" si="36"/>
        <v>0</v>
      </c>
      <c r="D826" s="9">
        <f t="shared" si="37"/>
        <v>0</v>
      </c>
      <c r="E826" s="2"/>
      <c r="Q826" s="2"/>
    </row>
    <row r="827" spans="1:17" x14ac:dyDescent="0.15">
      <c r="A827" t="str">
        <f t="shared" si="38"/>
        <v>-</v>
      </c>
      <c r="B827" t="e">
        <f>INDEX(Descriptions!$C$4:$C$736,MATCH($A827,Descriptions!$B$4:$B$736,))</f>
        <v>#N/A</v>
      </c>
      <c r="C827" s="9">
        <f t="shared" si="36"/>
        <v>0</v>
      </c>
      <c r="D827" s="9">
        <f t="shared" si="37"/>
        <v>0</v>
      </c>
      <c r="E827" s="2"/>
      <c r="Q827" s="2"/>
    </row>
    <row r="828" spans="1:17" x14ac:dyDescent="0.15">
      <c r="A828" t="str">
        <f t="shared" si="38"/>
        <v>-</v>
      </c>
      <c r="B828" t="e">
        <f>INDEX(Descriptions!$C$4:$C$736,MATCH($A828,Descriptions!$B$4:$B$736,))</f>
        <v>#N/A</v>
      </c>
      <c r="C828" s="9">
        <f t="shared" si="36"/>
        <v>0</v>
      </c>
      <c r="D828" s="9">
        <f t="shared" si="37"/>
        <v>0</v>
      </c>
      <c r="E828" s="2"/>
      <c r="Q828" s="2"/>
    </row>
    <row r="829" spans="1:17" x14ac:dyDescent="0.15">
      <c r="A829" t="str">
        <f t="shared" si="38"/>
        <v>-</v>
      </c>
      <c r="B829" t="e">
        <f>INDEX(Descriptions!$C$4:$C$736,MATCH($A829,Descriptions!$B$4:$B$736,))</f>
        <v>#N/A</v>
      </c>
      <c r="C829" s="9">
        <f t="shared" si="36"/>
        <v>0</v>
      </c>
      <c r="D829" s="9">
        <f t="shared" si="37"/>
        <v>0</v>
      </c>
      <c r="E829" s="2"/>
      <c r="Q829" s="2"/>
    </row>
    <row r="830" spans="1:17" x14ac:dyDescent="0.15">
      <c r="A830" t="str">
        <f t="shared" si="38"/>
        <v>-</v>
      </c>
      <c r="B830" t="e">
        <f>INDEX(Descriptions!$C$4:$C$736,MATCH($A830,Descriptions!$B$4:$B$736,))</f>
        <v>#N/A</v>
      </c>
      <c r="C830" s="9">
        <f t="shared" si="36"/>
        <v>0</v>
      </c>
      <c r="D830" s="9">
        <f t="shared" si="37"/>
        <v>0</v>
      </c>
      <c r="E830" s="2"/>
      <c r="Q830" s="2"/>
    </row>
    <row r="831" spans="1:17" x14ac:dyDescent="0.15">
      <c r="A831" t="str">
        <f t="shared" si="38"/>
        <v>-</v>
      </c>
      <c r="B831" t="e">
        <f>INDEX(Descriptions!$C$4:$C$736,MATCH($A831,Descriptions!$B$4:$B$736,))</f>
        <v>#N/A</v>
      </c>
      <c r="C831" s="9">
        <f t="shared" si="36"/>
        <v>0</v>
      </c>
      <c r="D831" s="9">
        <f t="shared" si="37"/>
        <v>0</v>
      </c>
      <c r="E831" s="2"/>
      <c r="Q831" s="2"/>
    </row>
    <row r="832" spans="1:17" x14ac:dyDescent="0.15">
      <c r="A832" t="str">
        <f t="shared" si="38"/>
        <v>-</v>
      </c>
      <c r="B832" t="e">
        <f>INDEX(Descriptions!$C$4:$C$736,MATCH($A832,Descriptions!$B$4:$B$736,))</f>
        <v>#N/A</v>
      </c>
      <c r="C832" s="9">
        <f t="shared" si="36"/>
        <v>0</v>
      </c>
      <c r="D832" s="9">
        <f t="shared" si="37"/>
        <v>0</v>
      </c>
      <c r="E832" s="2"/>
      <c r="Q832" s="2"/>
    </row>
    <row r="833" spans="1:17" x14ac:dyDescent="0.15">
      <c r="A833" t="str">
        <f t="shared" si="38"/>
        <v>-</v>
      </c>
      <c r="B833" t="e">
        <f>INDEX(Descriptions!$C$4:$C$736,MATCH($A833,Descriptions!$B$4:$B$736,))</f>
        <v>#N/A</v>
      </c>
      <c r="C833" s="9">
        <f t="shared" si="36"/>
        <v>0</v>
      </c>
      <c r="D833" s="9">
        <f t="shared" si="37"/>
        <v>0</v>
      </c>
      <c r="E833" s="2"/>
      <c r="Q833" s="2"/>
    </row>
    <row r="834" spans="1:17" x14ac:dyDescent="0.15">
      <c r="A834" t="str">
        <f t="shared" si="38"/>
        <v>-</v>
      </c>
      <c r="B834" t="e">
        <f>INDEX(Descriptions!$C$4:$C$736,MATCH($A834,Descriptions!$B$4:$B$736,))</f>
        <v>#N/A</v>
      </c>
      <c r="C834" s="9">
        <f t="shared" si="36"/>
        <v>0</v>
      </c>
      <c r="D834" s="9">
        <f t="shared" si="37"/>
        <v>0</v>
      </c>
      <c r="E834" s="2"/>
      <c r="Q834" s="2"/>
    </row>
    <row r="835" spans="1:17" x14ac:dyDescent="0.15">
      <c r="A835" t="str">
        <f t="shared" si="38"/>
        <v>-</v>
      </c>
      <c r="B835" t="e">
        <f>INDEX(Descriptions!$C$4:$C$736,MATCH($A835,Descriptions!$B$4:$B$736,))</f>
        <v>#N/A</v>
      </c>
      <c r="C835" s="9">
        <f t="shared" si="36"/>
        <v>0</v>
      </c>
      <c r="D835" s="9">
        <f t="shared" si="37"/>
        <v>0</v>
      </c>
      <c r="E835" s="2"/>
      <c r="Q835" s="2"/>
    </row>
    <row r="836" spans="1:17" x14ac:dyDescent="0.15">
      <c r="A836" t="str">
        <f t="shared" si="38"/>
        <v>-</v>
      </c>
      <c r="B836" t="e">
        <f>INDEX(Descriptions!$C$4:$C$736,MATCH($A836,Descriptions!$B$4:$B$736,))</f>
        <v>#N/A</v>
      </c>
      <c r="C836" s="9">
        <f t="shared" ref="C836:C899" si="39">ROUND((I836*AM_Fac+U836*PM_fac)*AADT,-2)</f>
        <v>0</v>
      </c>
      <c r="D836" s="9">
        <f t="shared" ref="D836:D899" si="40">ROUND(C836*AAWT,-2)</f>
        <v>0</v>
      </c>
      <c r="E836" s="2"/>
      <c r="Q836" s="2"/>
    </row>
    <row r="837" spans="1:17" x14ac:dyDescent="0.15">
      <c r="A837" t="str">
        <f t="shared" ref="A837:A900" si="41">CONCATENATE(F837,"-",G837)</f>
        <v>-</v>
      </c>
      <c r="B837" t="e">
        <f>INDEX(Descriptions!$C$4:$C$736,MATCH($A837,Descriptions!$B$4:$B$736,))</f>
        <v>#N/A</v>
      </c>
      <c r="C837" s="9">
        <f t="shared" si="39"/>
        <v>0</v>
      </c>
      <c r="D837" s="9">
        <f t="shared" si="40"/>
        <v>0</v>
      </c>
      <c r="E837" s="2"/>
      <c r="Q837" s="2"/>
    </row>
    <row r="838" spans="1:17" x14ac:dyDescent="0.15">
      <c r="A838" t="str">
        <f t="shared" si="41"/>
        <v>-</v>
      </c>
      <c r="B838" t="e">
        <f>INDEX(Descriptions!$C$4:$C$736,MATCH($A838,Descriptions!$B$4:$B$736,))</f>
        <v>#N/A</v>
      </c>
      <c r="C838" s="9">
        <f t="shared" si="39"/>
        <v>0</v>
      </c>
      <c r="D838" s="9">
        <f t="shared" si="40"/>
        <v>0</v>
      </c>
      <c r="E838" s="2"/>
      <c r="Q838" s="2"/>
    </row>
    <row r="839" spans="1:17" x14ac:dyDescent="0.15">
      <c r="A839" t="str">
        <f t="shared" si="41"/>
        <v>-</v>
      </c>
      <c r="B839" t="e">
        <f>INDEX(Descriptions!$C$4:$C$736,MATCH($A839,Descriptions!$B$4:$B$736,))</f>
        <v>#N/A</v>
      </c>
      <c r="C839" s="9">
        <f t="shared" si="39"/>
        <v>0</v>
      </c>
      <c r="D839" s="9">
        <f t="shared" si="40"/>
        <v>0</v>
      </c>
      <c r="E839" s="2"/>
      <c r="Q839" s="2"/>
    </row>
    <row r="840" spans="1:17" x14ac:dyDescent="0.15">
      <c r="A840" t="str">
        <f t="shared" si="41"/>
        <v>-</v>
      </c>
      <c r="B840" t="e">
        <f>INDEX(Descriptions!$C$4:$C$736,MATCH($A840,Descriptions!$B$4:$B$736,))</f>
        <v>#N/A</v>
      </c>
      <c r="C840" s="9">
        <f t="shared" si="39"/>
        <v>0</v>
      </c>
      <c r="D840" s="9">
        <f t="shared" si="40"/>
        <v>0</v>
      </c>
      <c r="E840" s="2"/>
      <c r="Q840" s="2"/>
    </row>
    <row r="841" spans="1:17" x14ac:dyDescent="0.15">
      <c r="A841" t="str">
        <f t="shared" si="41"/>
        <v>-</v>
      </c>
      <c r="B841" t="e">
        <f>INDEX(Descriptions!$C$4:$C$736,MATCH($A841,Descriptions!$B$4:$B$736,))</f>
        <v>#N/A</v>
      </c>
      <c r="C841" s="9">
        <f t="shared" si="39"/>
        <v>0</v>
      </c>
      <c r="D841" s="9">
        <f t="shared" si="40"/>
        <v>0</v>
      </c>
      <c r="E841" s="2"/>
      <c r="Q841" s="2"/>
    </row>
    <row r="842" spans="1:17" x14ac:dyDescent="0.15">
      <c r="A842" t="str">
        <f t="shared" si="41"/>
        <v>-</v>
      </c>
      <c r="B842" t="e">
        <f>INDEX(Descriptions!$C$4:$C$736,MATCH($A842,Descriptions!$B$4:$B$736,))</f>
        <v>#N/A</v>
      </c>
      <c r="C842" s="9">
        <f t="shared" si="39"/>
        <v>0</v>
      </c>
      <c r="D842" s="9">
        <f t="shared" si="40"/>
        <v>0</v>
      </c>
      <c r="E842" s="2"/>
      <c r="Q842" s="2"/>
    </row>
    <row r="843" spans="1:17" x14ac:dyDescent="0.15">
      <c r="A843" t="str">
        <f t="shared" si="41"/>
        <v>-</v>
      </c>
      <c r="B843" t="e">
        <f>INDEX(Descriptions!$C$4:$C$736,MATCH($A843,Descriptions!$B$4:$B$736,))</f>
        <v>#N/A</v>
      </c>
      <c r="C843" s="9">
        <f t="shared" si="39"/>
        <v>0</v>
      </c>
      <c r="D843" s="9">
        <f t="shared" si="40"/>
        <v>0</v>
      </c>
      <c r="E843" s="2"/>
      <c r="Q843" s="2"/>
    </row>
    <row r="844" spans="1:17" x14ac:dyDescent="0.15">
      <c r="A844" t="str">
        <f t="shared" si="41"/>
        <v>-</v>
      </c>
      <c r="B844" t="e">
        <f>INDEX(Descriptions!$C$4:$C$736,MATCH($A844,Descriptions!$B$4:$B$736,))</f>
        <v>#N/A</v>
      </c>
      <c r="C844" s="9">
        <f t="shared" si="39"/>
        <v>0</v>
      </c>
      <c r="D844" s="9">
        <f t="shared" si="40"/>
        <v>0</v>
      </c>
      <c r="E844" s="2"/>
      <c r="Q844" s="2"/>
    </row>
    <row r="845" spans="1:17" x14ac:dyDescent="0.15">
      <c r="A845" t="str">
        <f t="shared" si="41"/>
        <v>-</v>
      </c>
      <c r="B845" t="e">
        <f>INDEX(Descriptions!$C$4:$C$736,MATCH($A845,Descriptions!$B$4:$B$736,))</f>
        <v>#N/A</v>
      </c>
      <c r="C845" s="9">
        <f t="shared" si="39"/>
        <v>0</v>
      </c>
      <c r="D845" s="9">
        <f t="shared" si="40"/>
        <v>0</v>
      </c>
      <c r="E845" s="2"/>
      <c r="Q845" s="2"/>
    </row>
    <row r="846" spans="1:17" x14ac:dyDescent="0.15">
      <c r="A846" t="str">
        <f t="shared" si="41"/>
        <v>-</v>
      </c>
      <c r="B846" t="e">
        <f>INDEX(Descriptions!$C$4:$C$736,MATCH($A846,Descriptions!$B$4:$B$736,))</f>
        <v>#N/A</v>
      </c>
      <c r="C846" s="9">
        <f t="shared" si="39"/>
        <v>0</v>
      </c>
      <c r="D846" s="9">
        <f t="shared" si="40"/>
        <v>0</v>
      </c>
      <c r="E846" s="2"/>
      <c r="Q846" s="2"/>
    </row>
    <row r="847" spans="1:17" x14ac:dyDescent="0.15">
      <c r="A847" t="str">
        <f t="shared" si="41"/>
        <v>-</v>
      </c>
      <c r="B847" t="e">
        <f>INDEX(Descriptions!$C$4:$C$736,MATCH($A847,Descriptions!$B$4:$B$736,))</f>
        <v>#N/A</v>
      </c>
      <c r="C847" s="9">
        <f t="shared" si="39"/>
        <v>0</v>
      </c>
      <c r="D847" s="9">
        <f t="shared" si="40"/>
        <v>0</v>
      </c>
      <c r="E847" s="2"/>
      <c r="Q847" s="2"/>
    </row>
    <row r="848" spans="1:17" x14ac:dyDescent="0.15">
      <c r="A848" t="str">
        <f t="shared" si="41"/>
        <v>-</v>
      </c>
      <c r="B848" t="e">
        <f>INDEX(Descriptions!$C$4:$C$736,MATCH($A848,Descriptions!$B$4:$B$736,))</f>
        <v>#N/A</v>
      </c>
      <c r="C848" s="9">
        <f t="shared" si="39"/>
        <v>0</v>
      </c>
      <c r="D848" s="9">
        <f t="shared" si="40"/>
        <v>0</v>
      </c>
      <c r="E848" s="2"/>
      <c r="Q848" s="2"/>
    </row>
    <row r="849" spans="1:17" x14ac:dyDescent="0.15">
      <c r="A849" t="str">
        <f t="shared" si="41"/>
        <v>-</v>
      </c>
      <c r="B849" t="e">
        <f>INDEX(Descriptions!$C$4:$C$736,MATCH($A849,Descriptions!$B$4:$B$736,))</f>
        <v>#N/A</v>
      </c>
      <c r="C849" s="9">
        <f t="shared" si="39"/>
        <v>0</v>
      </c>
      <c r="D849" s="9">
        <f t="shared" si="40"/>
        <v>0</v>
      </c>
      <c r="E849" s="2"/>
      <c r="Q849" s="2"/>
    </row>
    <row r="850" spans="1:17" x14ac:dyDescent="0.15">
      <c r="A850" t="str">
        <f t="shared" si="41"/>
        <v>-</v>
      </c>
      <c r="B850" t="e">
        <f>INDEX(Descriptions!$C$4:$C$736,MATCH($A850,Descriptions!$B$4:$B$736,))</f>
        <v>#N/A</v>
      </c>
      <c r="C850" s="9">
        <f t="shared" si="39"/>
        <v>0</v>
      </c>
      <c r="D850" s="9">
        <f t="shared" si="40"/>
        <v>0</v>
      </c>
      <c r="E850" s="2"/>
      <c r="Q850" s="2"/>
    </row>
    <row r="851" spans="1:17" x14ac:dyDescent="0.15">
      <c r="A851" t="str">
        <f t="shared" si="41"/>
        <v>-</v>
      </c>
      <c r="B851" t="e">
        <f>INDEX(Descriptions!$C$4:$C$736,MATCH($A851,Descriptions!$B$4:$B$736,))</f>
        <v>#N/A</v>
      </c>
      <c r="C851" s="9">
        <f t="shared" si="39"/>
        <v>0</v>
      </c>
      <c r="D851" s="9">
        <f t="shared" si="40"/>
        <v>0</v>
      </c>
      <c r="E851" s="2"/>
      <c r="Q851" s="2"/>
    </row>
    <row r="852" spans="1:17" x14ac:dyDescent="0.15">
      <c r="A852" t="str">
        <f t="shared" si="41"/>
        <v>-</v>
      </c>
      <c r="B852" t="e">
        <f>INDEX(Descriptions!$C$4:$C$736,MATCH($A852,Descriptions!$B$4:$B$736,))</f>
        <v>#N/A</v>
      </c>
      <c r="C852" s="9">
        <f t="shared" si="39"/>
        <v>0</v>
      </c>
      <c r="D852" s="9">
        <f t="shared" si="40"/>
        <v>0</v>
      </c>
      <c r="E852" s="2"/>
      <c r="Q852" s="2"/>
    </row>
    <row r="853" spans="1:17" x14ac:dyDescent="0.15">
      <c r="A853" t="str">
        <f t="shared" si="41"/>
        <v>-</v>
      </c>
      <c r="B853" t="e">
        <f>INDEX(Descriptions!$C$4:$C$736,MATCH($A853,Descriptions!$B$4:$B$736,))</f>
        <v>#N/A</v>
      </c>
      <c r="C853" s="9">
        <f t="shared" si="39"/>
        <v>0</v>
      </c>
      <c r="D853" s="9">
        <f t="shared" si="40"/>
        <v>0</v>
      </c>
      <c r="E853" s="2"/>
      <c r="Q853" s="2"/>
    </row>
    <row r="854" spans="1:17" x14ac:dyDescent="0.15">
      <c r="A854" t="str">
        <f t="shared" si="41"/>
        <v>-</v>
      </c>
      <c r="B854" t="e">
        <f>INDEX(Descriptions!$C$4:$C$736,MATCH($A854,Descriptions!$B$4:$B$736,))</f>
        <v>#N/A</v>
      </c>
      <c r="C854" s="9">
        <f t="shared" si="39"/>
        <v>0</v>
      </c>
      <c r="D854" s="9">
        <f t="shared" si="40"/>
        <v>0</v>
      </c>
      <c r="E854" s="2"/>
      <c r="Q854" s="2"/>
    </row>
    <row r="855" spans="1:17" x14ac:dyDescent="0.15">
      <c r="A855" t="str">
        <f t="shared" si="41"/>
        <v>-</v>
      </c>
      <c r="B855" t="e">
        <f>INDEX(Descriptions!$C$4:$C$736,MATCH($A855,Descriptions!$B$4:$B$736,))</f>
        <v>#N/A</v>
      </c>
      <c r="C855" s="9">
        <f t="shared" si="39"/>
        <v>0</v>
      </c>
      <c r="D855" s="9">
        <f t="shared" si="40"/>
        <v>0</v>
      </c>
      <c r="E855" s="2"/>
      <c r="Q855" s="2"/>
    </row>
    <row r="856" spans="1:17" x14ac:dyDescent="0.15">
      <c r="A856" t="str">
        <f t="shared" si="41"/>
        <v>-</v>
      </c>
      <c r="B856" t="e">
        <f>INDEX(Descriptions!$C$4:$C$736,MATCH($A856,Descriptions!$B$4:$B$736,))</f>
        <v>#N/A</v>
      </c>
      <c r="C856" s="9">
        <f t="shared" si="39"/>
        <v>0</v>
      </c>
      <c r="D856" s="9">
        <f t="shared" si="40"/>
        <v>0</v>
      </c>
      <c r="E856" s="2"/>
      <c r="Q856" s="2"/>
    </row>
    <row r="857" spans="1:17" x14ac:dyDescent="0.15">
      <c r="A857" t="str">
        <f t="shared" si="41"/>
        <v>-</v>
      </c>
      <c r="B857" t="e">
        <f>INDEX(Descriptions!$C$4:$C$736,MATCH($A857,Descriptions!$B$4:$B$736,))</f>
        <v>#N/A</v>
      </c>
      <c r="C857" s="9">
        <f t="shared" si="39"/>
        <v>0</v>
      </c>
      <c r="D857" s="9">
        <f t="shared" si="40"/>
        <v>0</v>
      </c>
      <c r="E857" s="2"/>
      <c r="Q857" s="2"/>
    </row>
    <row r="858" spans="1:17" x14ac:dyDescent="0.15">
      <c r="A858" t="str">
        <f t="shared" si="41"/>
        <v>-</v>
      </c>
      <c r="B858" t="e">
        <f>INDEX(Descriptions!$C$4:$C$736,MATCH($A858,Descriptions!$B$4:$B$736,))</f>
        <v>#N/A</v>
      </c>
      <c r="C858" s="9">
        <f t="shared" si="39"/>
        <v>0</v>
      </c>
      <c r="D858" s="9">
        <f t="shared" si="40"/>
        <v>0</v>
      </c>
      <c r="E858" s="2"/>
      <c r="Q858" s="2"/>
    </row>
    <row r="859" spans="1:17" x14ac:dyDescent="0.15">
      <c r="A859" t="str">
        <f t="shared" si="41"/>
        <v>-</v>
      </c>
      <c r="B859" t="e">
        <f>INDEX(Descriptions!$C$4:$C$736,MATCH($A859,Descriptions!$B$4:$B$736,))</f>
        <v>#N/A</v>
      </c>
      <c r="C859" s="9">
        <f t="shared" si="39"/>
        <v>0</v>
      </c>
      <c r="D859" s="9">
        <f t="shared" si="40"/>
        <v>0</v>
      </c>
      <c r="E859" s="2"/>
      <c r="Q859" s="2"/>
    </row>
    <row r="860" spans="1:17" x14ac:dyDescent="0.15">
      <c r="A860" t="str">
        <f t="shared" si="41"/>
        <v>-</v>
      </c>
      <c r="B860" t="e">
        <f>INDEX(Descriptions!$C$4:$C$736,MATCH($A860,Descriptions!$B$4:$B$736,))</f>
        <v>#N/A</v>
      </c>
      <c r="C860" s="9">
        <f t="shared" si="39"/>
        <v>0</v>
      </c>
      <c r="D860" s="9">
        <f t="shared" si="40"/>
        <v>0</v>
      </c>
      <c r="E860" s="2"/>
      <c r="Q860" s="2"/>
    </row>
    <row r="861" spans="1:17" x14ac:dyDescent="0.15">
      <c r="A861" t="str">
        <f t="shared" si="41"/>
        <v>-</v>
      </c>
      <c r="B861" t="e">
        <f>INDEX(Descriptions!$C$4:$C$736,MATCH($A861,Descriptions!$B$4:$B$736,))</f>
        <v>#N/A</v>
      </c>
      <c r="C861" s="9">
        <f t="shared" si="39"/>
        <v>0</v>
      </c>
      <c r="D861" s="9">
        <f t="shared" si="40"/>
        <v>0</v>
      </c>
      <c r="E861" s="2"/>
      <c r="Q861" s="2"/>
    </row>
    <row r="862" spans="1:17" x14ac:dyDescent="0.15">
      <c r="A862" t="str">
        <f t="shared" si="41"/>
        <v>-</v>
      </c>
      <c r="B862" t="e">
        <f>INDEX(Descriptions!$C$4:$C$736,MATCH($A862,Descriptions!$B$4:$B$736,))</f>
        <v>#N/A</v>
      </c>
      <c r="C862" s="9">
        <f t="shared" si="39"/>
        <v>0</v>
      </c>
      <c r="D862" s="9">
        <f t="shared" si="40"/>
        <v>0</v>
      </c>
      <c r="E862" s="2"/>
      <c r="Q862" s="2"/>
    </row>
    <row r="863" spans="1:17" x14ac:dyDescent="0.15">
      <c r="A863" t="str">
        <f t="shared" si="41"/>
        <v>-</v>
      </c>
      <c r="B863" t="e">
        <f>INDEX(Descriptions!$C$4:$C$736,MATCH($A863,Descriptions!$B$4:$B$736,))</f>
        <v>#N/A</v>
      </c>
      <c r="C863" s="9">
        <f t="shared" si="39"/>
        <v>0</v>
      </c>
      <c r="D863" s="9">
        <f t="shared" si="40"/>
        <v>0</v>
      </c>
      <c r="E863" s="2"/>
      <c r="Q863" s="2"/>
    </row>
    <row r="864" spans="1:17" x14ac:dyDescent="0.15">
      <c r="A864" t="str">
        <f t="shared" si="41"/>
        <v>-</v>
      </c>
      <c r="B864" t="e">
        <f>INDEX(Descriptions!$C$4:$C$736,MATCH($A864,Descriptions!$B$4:$B$736,))</f>
        <v>#N/A</v>
      </c>
      <c r="C864" s="9">
        <f t="shared" si="39"/>
        <v>0</v>
      </c>
      <c r="D864" s="9">
        <f t="shared" si="40"/>
        <v>0</v>
      </c>
      <c r="E864" s="2"/>
      <c r="Q864" s="2"/>
    </row>
    <row r="865" spans="1:17" x14ac:dyDescent="0.15">
      <c r="A865" t="str">
        <f t="shared" si="41"/>
        <v>-</v>
      </c>
      <c r="B865" t="e">
        <f>INDEX(Descriptions!$C$4:$C$736,MATCH($A865,Descriptions!$B$4:$B$736,))</f>
        <v>#N/A</v>
      </c>
      <c r="C865" s="9">
        <f t="shared" si="39"/>
        <v>0</v>
      </c>
      <c r="D865" s="9">
        <f t="shared" si="40"/>
        <v>0</v>
      </c>
      <c r="E865" s="2"/>
      <c r="Q865" s="2"/>
    </row>
    <row r="866" spans="1:17" x14ac:dyDescent="0.15">
      <c r="A866" t="str">
        <f t="shared" si="41"/>
        <v>-</v>
      </c>
      <c r="B866" t="e">
        <f>INDEX(Descriptions!$C$4:$C$736,MATCH($A866,Descriptions!$B$4:$B$736,))</f>
        <v>#N/A</v>
      </c>
      <c r="C866" s="9">
        <f t="shared" si="39"/>
        <v>0</v>
      </c>
      <c r="D866" s="9">
        <f t="shared" si="40"/>
        <v>0</v>
      </c>
      <c r="E866" s="2"/>
      <c r="Q866" s="2"/>
    </row>
    <row r="867" spans="1:17" x14ac:dyDescent="0.15">
      <c r="A867" t="str">
        <f t="shared" si="41"/>
        <v>-</v>
      </c>
      <c r="B867" t="e">
        <f>INDEX(Descriptions!$C$4:$C$736,MATCH($A867,Descriptions!$B$4:$B$736,))</f>
        <v>#N/A</v>
      </c>
      <c r="C867" s="9">
        <f t="shared" si="39"/>
        <v>0</v>
      </c>
      <c r="D867" s="9">
        <f t="shared" si="40"/>
        <v>0</v>
      </c>
      <c r="E867" s="2"/>
      <c r="Q867" s="2"/>
    </row>
    <row r="868" spans="1:17" x14ac:dyDescent="0.15">
      <c r="A868" t="str">
        <f t="shared" si="41"/>
        <v>-</v>
      </c>
      <c r="B868" t="e">
        <f>INDEX(Descriptions!$C$4:$C$736,MATCH($A868,Descriptions!$B$4:$B$736,))</f>
        <v>#N/A</v>
      </c>
      <c r="C868" s="9">
        <f t="shared" si="39"/>
        <v>0</v>
      </c>
      <c r="D868" s="9">
        <f t="shared" si="40"/>
        <v>0</v>
      </c>
      <c r="E868" s="2"/>
      <c r="Q868" s="2"/>
    </row>
    <row r="869" spans="1:17" x14ac:dyDescent="0.15">
      <c r="A869" t="str">
        <f t="shared" si="41"/>
        <v>-</v>
      </c>
      <c r="B869" t="e">
        <f>INDEX(Descriptions!$C$4:$C$736,MATCH($A869,Descriptions!$B$4:$B$736,))</f>
        <v>#N/A</v>
      </c>
      <c r="C869" s="9">
        <f t="shared" si="39"/>
        <v>0</v>
      </c>
      <c r="D869" s="9">
        <f t="shared" si="40"/>
        <v>0</v>
      </c>
      <c r="E869" s="2"/>
      <c r="Q869" s="2"/>
    </row>
    <row r="870" spans="1:17" x14ac:dyDescent="0.15">
      <c r="A870" t="str">
        <f t="shared" si="41"/>
        <v>-</v>
      </c>
      <c r="B870" t="e">
        <f>INDEX(Descriptions!$C$4:$C$736,MATCH($A870,Descriptions!$B$4:$B$736,))</f>
        <v>#N/A</v>
      </c>
      <c r="C870" s="9">
        <f t="shared" si="39"/>
        <v>0</v>
      </c>
      <c r="D870" s="9">
        <f t="shared" si="40"/>
        <v>0</v>
      </c>
      <c r="E870" s="2"/>
      <c r="Q870" s="2"/>
    </row>
    <row r="871" spans="1:17" x14ac:dyDescent="0.15">
      <c r="A871" t="str">
        <f t="shared" si="41"/>
        <v>-</v>
      </c>
      <c r="B871" t="e">
        <f>INDEX(Descriptions!$C$4:$C$736,MATCH($A871,Descriptions!$B$4:$B$736,))</f>
        <v>#N/A</v>
      </c>
      <c r="C871" s="9">
        <f t="shared" si="39"/>
        <v>0</v>
      </c>
      <c r="D871" s="9">
        <f t="shared" si="40"/>
        <v>0</v>
      </c>
      <c r="E871" s="2"/>
      <c r="Q871" s="2"/>
    </row>
    <row r="872" spans="1:17" x14ac:dyDescent="0.15">
      <c r="A872" t="str">
        <f t="shared" si="41"/>
        <v>-</v>
      </c>
      <c r="B872" t="e">
        <f>INDEX(Descriptions!$C$4:$C$736,MATCH($A872,Descriptions!$B$4:$B$736,))</f>
        <v>#N/A</v>
      </c>
      <c r="C872" s="9">
        <f t="shared" si="39"/>
        <v>0</v>
      </c>
      <c r="D872" s="9">
        <f t="shared" si="40"/>
        <v>0</v>
      </c>
      <c r="E872" s="2"/>
      <c r="Q872" s="2"/>
    </row>
    <row r="873" spans="1:17" x14ac:dyDescent="0.15">
      <c r="A873" t="str">
        <f t="shared" si="41"/>
        <v>-</v>
      </c>
      <c r="B873" t="e">
        <f>INDEX(Descriptions!$C$4:$C$736,MATCH($A873,Descriptions!$B$4:$B$736,))</f>
        <v>#N/A</v>
      </c>
      <c r="C873" s="9">
        <f t="shared" si="39"/>
        <v>0</v>
      </c>
      <c r="D873" s="9">
        <f t="shared" si="40"/>
        <v>0</v>
      </c>
      <c r="E873" s="2"/>
      <c r="Q873" s="2"/>
    </row>
    <row r="874" spans="1:17" x14ac:dyDescent="0.15">
      <c r="A874" t="str">
        <f t="shared" si="41"/>
        <v>-</v>
      </c>
      <c r="B874" t="e">
        <f>INDEX(Descriptions!$C$4:$C$736,MATCH($A874,Descriptions!$B$4:$B$736,))</f>
        <v>#N/A</v>
      </c>
      <c r="C874" s="9">
        <f t="shared" si="39"/>
        <v>0</v>
      </c>
      <c r="D874" s="9">
        <f t="shared" si="40"/>
        <v>0</v>
      </c>
      <c r="E874" s="2"/>
      <c r="Q874" s="2"/>
    </row>
    <row r="875" spans="1:17" x14ac:dyDescent="0.15">
      <c r="A875" t="str">
        <f t="shared" si="41"/>
        <v>-</v>
      </c>
      <c r="B875" t="e">
        <f>INDEX(Descriptions!$C$4:$C$736,MATCH($A875,Descriptions!$B$4:$B$736,))</f>
        <v>#N/A</v>
      </c>
      <c r="C875" s="9">
        <f t="shared" si="39"/>
        <v>0</v>
      </c>
      <c r="D875" s="9">
        <f t="shared" si="40"/>
        <v>0</v>
      </c>
      <c r="E875" s="2"/>
      <c r="Q875" s="2"/>
    </row>
    <row r="876" spans="1:17" x14ac:dyDescent="0.15">
      <c r="A876" t="str">
        <f t="shared" si="41"/>
        <v>-</v>
      </c>
      <c r="B876" t="e">
        <f>INDEX(Descriptions!$C$4:$C$736,MATCH($A876,Descriptions!$B$4:$B$736,))</f>
        <v>#N/A</v>
      </c>
      <c r="C876" s="9">
        <f t="shared" si="39"/>
        <v>0</v>
      </c>
      <c r="D876" s="9">
        <f t="shared" si="40"/>
        <v>0</v>
      </c>
      <c r="E876" s="2"/>
      <c r="Q876" s="2"/>
    </row>
    <row r="877" spans="1:17" x14ac:dyDescent="0.15">
      <c r="A877" t="str">
        <f t="shared" si="41"/>
        <v>-</v>
      </c>
      <c r="B877" t="e">
        <f>INDEX(Descriptions!$C$4:$C$736,MATCH($A877,Descriptions!$B$4:$B$736,))</f>
        <v>#N/A</v>
      </c>
      <c r="C877" s="9">
        <f t="shared" si="39"/>
        <v>0</v>
      </c>
      <c r="D877" s="9">
        <f t="shared" si="40"/>
        <v>0</v>
      </c>
      <c r="E877" s="2"/>
      <c r="Q877" s="2"/>
    </row>
    <row r="878" spans="1:17" x14ac:dyDescent="0.15">
      <c r="A878" t="str">
        <f t="shared" si="41"/>
        <v>-</v>
      </c>
      <c r="B878" t="e">
        <f>INDEX(Descriptions!$C$4:$C$736,MATCH($A878,Descriptions!$B$4:$B$736,))</f>
        <v>#N/A</v>
      </c>
      <c r="C878" s="9">
        <f t="shared" si="39"/>
        <v>0</v>
      </c>
      <c r="D878" s="9">
        <f t="shared" si="40"/>
        <v>0</v>
      </c>
      <c r="E878" s="2"/>
      <c r="Q878" s="2"/>
    </row>
    <row r="879" spans="1:17" x14ac:dyDescent="0.15">
      <c r="A879" t="str">
        <f t="shared" si="41"/>
        <v>-</v>
      </c>
      <c r="B879" t="e">
        <f>INDEX(Descriptions!$C$4:$C$736,MATCH($A879,Descriptions!$B$4:$B$736,))</f>
        <v>#N/A</v>
      </c>
      <c r="C879" s="9">
        <f t="shared" si="39"/>
        <v>0</v>
      </c>
      <c r="D879" s="9">
        <f t="shared" si="40"/>
        <v>0</v>
      </c>
      <c r="E879" s="2"/>
      <c r="Q879" s="2"/>
    </row>
    <row r="880" spans="1:17" x14ac:dyDescent="0.15">
      <c r="A880" t="str">
        <f t="shared" si="41"/>
        <v>-</v>
      </c>
      <c r="B880" t="e">
        <f>INDEX(Descriptions!$C$4:$C$736,MATCH($A880,Descriptions!$B$4:$B$736,))</f>
        <v>#N/A</v>
      </c>
      <c r="C880" s="9">
        <f t="shared" si="39"/>
        <v>0</v>
      </c>
      <c r="D880" s="9">
        <f t="shared" si="40"/>
        <v>0</v>
      </c>
      <c r="E880" s="2"/>
      <c r="Q880" s="2"/>
    </row>
    <row r="881" spans="1:17" x14ac:dyDescent="0.15">
      <c r="A881" t="str">
        <f t="shared" si="41"/>
        <v>-</v>
      </c>
      <c r="B881" t="e">
        <f>INDEX(Descriptions!$C$4:$C$736,MATCH($A881,Descriptions!$B$4:$B$736,))</f>
        <v>#N/A</v>
      </c>
      <c r="C881" s="9">
        <f t="shared" si="39"/>
        <v>0</v>
      </c>
      <c r="D881" s="9">
        <f t="shared" si="40"/>
        <v>0</v>
      </c>
      <c r="E881" s="2"/>
      <c r="Q881" s="2"/>
    </row>
    <row r="882" spans="1:17" x14ac:dyDescent="0.15">
      <c r="A882" t="str">
        <f t="shared" si="41"/>
        <v>-</v>
      </c>
      <c r="B882" t="e">
        <f>INDEX(Descriptions!$C$4:$C$736,MATCH($A882,Descriptions!$B$4:$B$736,))</f>
        <v>#N/A</v>
      </c>
      <c r="C882" s="9">
        <f t="shared" si="39"/>
        <v>0</v>
      </c>
      <c r="D882" s="9">
        <f t="shared" si="40"/>
        <v>0</v>
      </c>
      <c r="E882" s="2"/>
      <c r="Q882" s="2"/>
    </row>
    <row r="883" spans="1:17" x14ac:dyDescent="0.15">
      <c r="A883" t="str">
        <f t="shared" si="41"/>
        <v>-</v>
      </c>
      <c r="B883" t="e">
        <f>INDEX(Descriptions!$C$4:$C$736,MATCH($A883,Descriptions!$B$4:$B$736,))</f>
        <v>#N/A</v>
      </c>
      <c r="C883" s="9">
        <f t="shared" si="39"/>
        <v>0</v>
      </c>
      <c r="D883" s="9">
        <f t="shared" si="40"/>
        <v>0</v>
      </c>
      <c r="E883" s="2"/>
      <c r="Q883" s="2"/>
    </row>
    <row r="884" spans="1:17" x14ac:dyDescent="0.15">
      <c r="A884" t="str">
        <f t="shared" si="41"/>
        <v>-</v>
      </c>
      <c r="B884" t="e">
        <f>INDEX(Descriptions!$C$4:$C$736,MATCH($A884,Descriptions!$B$4:$B$736,))</f>
        <v>#N/A</v>
      </c>
      <c r="C884" s="9">
        <f t="shared" si="39"/>
        <v>0</v>
      </c>
      <c r="D884" s="9">
        <f t="shared" si="40"/>
        <v>0</v>
      </c>
      <c r="E884" s="2"/>
      <c r="Q884" s="2"/>
    </row>
    <row r="885" spans="1:17" x14ac:dyDescent="0.15">
      <c r="A885" t="str">
        <f t="shared" si="41"/>
        <v>-</v>
      </c>
      <c r="B885" t="e">
        <f>INDEX(Descriptions!$C$4:$C$736,MATCH($A885,Descriptions!$B$4:$B$736,))</f>
        <v>#N/A</v>
      </c>
      <c r="C885" s="9">
        <f t="shared" si="39"/>
        <v>0</v>
      </c>
      <c r="D885" s="9">
        <f t="shared" si="40"/>
        <v>0</v>
      </c>
      <c r="E885" s="2"/>
      <c r="Q885" s="2"/>
    </row>
    <row r="886" spans="1:17" x14ac:dyDescent="0.15">
      <c r="A886" t="str">
        <f t="shared" si="41"/>
        <v>-</v>
      </c>
      <c r="B886" t="e">
        <f>INDEX(Descriptions!$C$4:$C$736,MATCH($A886,Descriptions!$B$4:$B$736,))</f>
        <v>#N/A</v>
      </c>
      <c r="C886" s="9">
        <f t="shared" si="39"/>
        <v>0</v>
      </c>
      <c r="D886" s="9">
        <f t="shared" si="40"/>
        <v>0</v>
      </c>
      <c r="E886" s="2"/>
      <c r="Q886" s="2"/>
    </row>
    <row r="887" spans="1:17" x14ac:dyDescent="0.15">
      <c r="A887" t="str">
        <f t="shared" si="41"/>
        <v>-</v>
      </c>
      <c r="B887" t="e">
        <f>INDEX(Descriptions!$C$4:$C$736,MATCH($A887,Descriptions!$B$4:$B$736,))</f>
        <v>#N/A</v>
      </c>
      <c r="C887" s="9">
        <f t="shared" si="39"/>
        <v>0</v>
      </c>
      <c r="D887" s="9">
        <f t="shared" si="40"/>
        <v>0</v>
      </c>
      <c r="E887" s="2"/>
      <c r="Q887" s="2"/>
    </row>
    <row r="888" spans="1:17" x14ac:dyDescent="0.15">
      <c r="A888" t="str">
        <f t="shared" si="41"/>
        <v>-</v>
      </c>
      <c r="B888" t="e">
        <f>INDEX(Descriptions!$C$4:$C$736,MATCH($A888,Descriptions!$B$4:$B$736,))</f>
        <v>#N/A</v>
      </c>
      <c r="C888" s="9">
        <f t="shared" si="39"/>
        <v>0</v>
      </c>
      <c r="D888" s="9">
        <f t="shared" si="40"/>
        <v>0</v>
      </c>
      <c r="E888" s="2"/>
      <c r="Q888" s="2"/>
    </row>
    <row r="889" spans="1:17" x14ac:dyDescent="0.15">
      <c r="A889" t="str">
        <f t="shared" si="41"/>
        <v>-</v>
      </c>
      <c r="B889" t="e">
        <f>INDEX(Descriptions!$C$4:$C$736,MATCH($A889,Descriptions!$B$4:$B$736,))</f>
        <v>#N/A</v>
      </c>
      <c r="C889" s="9">
        <f t="shared" si="39"/>
        <v>0</v>
      </c>
      <c r="D889" s="9">
        <f t="shared" si="40"/>
        <v>0</v>
      </c>
      <c r="E889" s="2"/>
      <c r="Q889" s="2"/>
    </row>
    <row r="890" spans="1:17" x14ac:dyDescent="0.15">
      <c r="A890" t="str">
        <f t="shared" si="41"/>
        <v>-</v>
      </c>
      <c r="B890" t="e">
        <f>INDEX(Descriptions!$C$4:$C$736,MATCH($A890,Descriptions!$B$4:$B$736,))</f>
        <v>#N/A</v>
      </c>
      <c r="C890" s="9">
        <f t="shared" si="39"/>
        <v>0</v>
      </c>
      <c r="D890" s="9">
        <f t="shared" si="40"/>
        <v>0</v>
      </c>
      <c r="E890" s="2"/>
      <c r="Q890" s="2"/>
    </row>
    <row r="891" spans="1:17" x14ac:dyDescent="0.15">
      <c r="A891" t="str">
        <f t="shared" si="41"/>
        <v>-</v>
      </c>
      <c r="B891" t="e">
        <f>INDEX(Descriptions!$C$4:$C$736,MATCH($A891,Descriptions!$B$4:$B$736,))</f>
        <v>#N/A</v>
      </c>
      <c r="C891" s="9">
        <f t="shared" si="39"/>
        <v>0</v>
      </c>
      <c r="D891" s="9">
        <f t="shared" si="40"/>
        <v>0</v>
      </c>
      <c r="E891" s="2"/>
      <c r="Q891" s="2"/>
    </row>
    <row r="892" spans="1:17" x14ac:dyDescent="0.15">
      <c r="A892" t="str">
        <f t="shared" si="41"/>
        <v>-</v>
      </c>
      <c r="B892" t="e">
        <f>INDEX(Descriptions!$C$4:$C$736,MATCH($A892,Descriptions!$B$4:$B$736,))</f>
        <v>#N/A</v>
      </c>
      <c r="C892" s="9">
        <f t="shared" si="39"/>
        <v>0</v>
      </c>
      <c r="D892" s="9">
        <f t="shared" si="40"/>
        <v>0</v>
      </c>
      <c r="E892" s="2"/>
      <c r="Q892" s="2"/>
    </row>
    <row r="893" spans="1:17" x14ac:dyDescent="0.15">
      <c r="A893" t="str">
        <f t="shared" si="41"/>
        <v>-</v>
      </c>
      <c r="B893" t="e">
        <f>INDEX(Descriptions!$C$4:$C$736,MATCH($A893,Descriptions!$B$4:$B$736,))</f>
        <v>#N/A</v>
      </c>
      <c r="C893" s="9">
        <f t="shared" si="39"/>
        <v>0</v>
      </c>
      <c r="D893" s="9">
        <f t="shared" si="40"/>
        <v>0</v>
      </c>
      <c r="E893" s="2"/>
      <c r="Q893" s="2"/>
    </row>
    <row r="894" spans="1:17" x14ac:dyDescent="0.15">
      <c r="A894" t="str">
        <f t="shared" si="41"/>
        <v>-</v>
      </c>
      <c r="B894" t="e">
        <f>INDEX(Descriptions!$C$4:$C$736,MATCH($A894,Descriptions!$B$4:$B$736,))</f>
        <v>#N/A</v>
      </c>
      <c r="C894" s="9">
        <f t="shared" si="39"/>
        <v>0</v>
      </c>
      <c r="D894" s="9">
        <f t="shared" si="40"/>
        <v>0</v>
      </c>
      <c r="E894" s="2"/>
      <c r="Q894" s="2"/>
    </row>
    <row r="895" spans="1:17" x14ac:dyDescent="0.15">
      <c r="A895" t="str">
        <f t="shared" si="41"/>
        <v>-</v>
      </c>
      <c r="B895" t="e">
        <f>INDEX(Descriptions!$C$4:$C$736,MATCH($A895,Descriptions!$B$4:$B$736,))</f>
        <v>#N/A</v>
      </c>
      <c r="C895" s="9">
        <f t="shared" si="39"/>
        <v>0</v>
      </c>
      <c r="D895" s="9">
        <f t="shared" si="40"/>
        <v>0</v>
      </c>
      <c r="E895" s="2"/>
      <c r="Q895" s="2"/>
    </row>
    <row r="896" spans="1:17" x14ac:dyDescent="0.15">
      <c r="A896" t="str">
        <f t="shared" si="41"/>
        <v>-</v>
      </c>
      <c r="B896" t="e">
        <f>INDEX(Descriptions!$C$4:$C$736,MATCH($A896,Descriptions!$B$4:$B$736,))</f>
        <v>#N/A</v>
      </c>
      <c r="C896" s="9">
        <f t="shared" si="39"/>
        <v>0</v>
      </c>
      <c r="D896" s="9">
        <f t="shared" si="40"/>
        <v>0</v>
      </c>
      <c r="E896" s="2"/>
      <c r="Q896" s="2"/>
    </row>
    <row r="897" spans="1:17" x14ac:dyDescent="0.15">
      <c r="A897" t="str">
        <f t="shared" si="41"/>
        <v>-</v>
      </c>
      <c r="B897" t="e">
        <f>INDEX(Descriptions!$C$4:$C$736,MATCH($A897,Descriptions!$B$4:$B$736,))</f>
        <v>#N/A</v>
      </c>
      <c r="C897" s="9">
        <f t="shared" si="39"/>
        <v>0</v>
      </c>
      <c r="D897" s="9">
        <f t="shared" si="40"/>
        <v>0</v>
      </c>
      <c r="E897" s="2"/>
      <c r="Q897" s="2"/>
    </row>
    <row r="898" spans="1:17" x14ac:dyDescent="0.15">
      <c r="A898" t="str">
        <f t="shared" si="41"/>
        <v>-</v>
      </c>
      <c r="B898" t="e">
        <f>INDEX(Descriptions!$C$4:$C$736,MATCH($A898,Descriptions!$B$4:$B$736,))</f>
        <v>#N/A</v>
      </c>
      <c r="C898" s="9">
        <f t="shared" si="39"/>
        <v>0</v>
      </c>
      <c r="D898" s="9">
        <f t="shared" si="40"/>
        <v>0</v>
      </c>
      <c r="E898" s="2"/>
      <c r="Q898" s="2"/>
    </row>
    <row r="899" spans="1:17" x14ac:dyDescent="0.15">
      <c r="A899" t="str">
        <f t="shared" si="41"/>
        <v>-</v>
      </c>
      <c r="B899" t="e">
        <f>INDEX(Descriptions!$C$4:$C$736,MATCH($A899,Descriptions!$B$4:$B$736,))</f>
        <v>#N/A</v>
      </c>
      <c r="C899" s="9">
        <f t="shared" si="39"/>
        <v>0</v>
      </c>
      <c r="D899" s="9">
        <f t="shared" si="40"/>
        <v>0</v>
      </c>
      <c r="E899" s="2"/>
      <c r="Q899" s="2"/>
    </row>
    <row r="900" spans="1:17" x14ac:dyDescent="0.15">
      <c r="A900" t="str">
        <f t="shared" si="41"/>
        <v>-</v>
      </c>
      <c r="B900" t="e">
        <f>INDEX(Descriptions!$C$4:$C$736,MATCH($A900,Descriptions!$B$4:$B$736,))</f>
        <v>#N/A</v>
      </c>
      <c r="C900" s="9">
        <f t="shared" ref="C900:C963" si="42">ROUND((I900*AM_Fac+U900*PM_fac)*AADT,-2)</f>
        <v>0</v>
      </c>
      <c r="D900" s="9">
        <f t="shared" ref="D900:D963" si="43">ROUND(C900*AAWT,-2)</f>
        <v>0</v>
      </c>
      <c r="E900" s="2"/>
      <c r="Q900" s="2"/>
    </row>
    <row r="901" spans="1:17" x14ac:dyDescent="0.15">
      <c r="A901" t="str">
        <f t="shared" ref="A901:A964" si="44">CONCATENATE(F901,"-",G901)</f>
        <v>-</v>
      </c>
      <c r="B901" t="e">
        <f>INDEX(Descriptions!$C$4:$C$736,MATCH($A901,Descriptions!$B$4:$B$736,))</f>
        <v>#N/A</v>
      </c>
      <c r="C901" s="9">
        <f t="shared" si="42"/>
        <v>0</v>
      </c>
      <c r="D901" s="9">
        <f t="shared" si="43"/>
        <v>0</v>
      </c>
      <c r="E901" s="2"/>
      <c r="Q901" s="2"/>
    </row>
    <row r="902" spans="1:17" x14ac:dyDescent="0.15">
      <c r="A902" t="str">
        <f t="shared" si="44"/>
        <v>-</v>
      </c>
      <c r="B902" t="e">
        <f>INDEX(Descriptions!$C$4:$C$736,MATCH($A902,Descriptions!$B$4:$B$736,))</f>
        <v>#N/A</v>
      </c>
      <c r="C902" s="9">
        <f t="shared" si="42"/>
        <v>0</v>
      </c>
      <c r="D902" s="9">
        <f t="shared" si="43"/>
        <v>0</v>
      </c>
      <c r="E902" s="2"/>
      <c r="Q902" s="2"/>
    </row>
    <row r="903" spans="1:17" x14ac:dyDescent="0.15">
      <c r="A903" t="str">
        <f t="shared" si="44"/>
        <v>-</v>
      </c>
      <c r="B903" t="e">
        <f>INDEX(Descriptions!$C$4:$C$736,MATCH($A903,Descriptions!$B$4:$B$736,))</f>
        <v>#N/A</v>
      </c>
      <c r="C903" s="9">
        <f t="shared" si="42"/>
        <v>0</v>
      </c>
      <c r="D903" s="9">
        <f t="shared" si="43"/>
        <v>0</v>
      </c>
      <c r="E903" s="2"/>
      <c r="Q903" s="2"/>
    </row>
    <row r="904" spans="1:17" x14ac:dyDescent="0.15">
      <c r="A904" t="str">
        <f t="shared" si="44"/>
        <v>-</v>
      </c>
      <c r="B904" t="e">
        <f>INDEX(Descriptions!$C$4:$C$736,MATCH($A904,Descriptions!$B$4:$B$736,))</f>
        <v>#N/A</v>
      </c>
      <c r="C904" s="9">
        <f t="shared" si="42"/>
        <v>0</v>
      </c>
      <c r="D904" s="9">
        <f t="shared" si="43"/>
        <v>0</v>
      </c>
      <c r="E904" s="2"/>
      <c r="Q904" s="2"/>
    </row>
    <row r="905" spans="1:17" x14ac:dyDescent="0.15">
      <c r="A905" t="str">
        <f t="shared" si="44"/>
        <v>-</v>
      </c>
      <c r="B905" t="e">
        <f>INDEX(Descriptions!$C$4:$C$736,MATCH($A905,Descriptions!$B$4:$B$736,))</f>
        <v>#N/A</v>
      </c>
      <c r="C905" s="9">
        <f t="shared" si="42"/>
        <v>0</v>
      </c>
      <c r="D905" s="9">
        <f t="shared" si="43"/>
        <v>0</v>
      </c>
      <c r="E905" s="2"/>
      <c r="Q905" s="2"/>
    </row>
    <row r="906" spans="1:17" x14ac:dyDescent="0.15">
      <c r="A906" t="str">
        <f t="shared" si="44"/>
        <v>-</v>
      </c>
      <c r="B906" t="e">
        <f>INDEX(Descriptions!$C$4:$C$736,MATCH($A906,Descriptions!$B$4:$B$736,))</f>
        <v>#N/A</v>
      </c>
      <c r="C906" s="9">
        <f t="shared" si="42"/>
        <v>0</v>
      </c>
      <c r="D906" s="9">
        <f t="shared" si="43"/>
        <v>0</v>
      </c>
      <c r="E906" s="2"/>
      <c r="Q906" s="2"/>
    </row>
    <row r="907" spans="1:17" x14ac:dyDescent="0.15">
      <c r="A907" t="str">
        <f t="shared" si="44"/>
        <v>-</v>
      </c>
      <c r="B907" t="e">
        <f>INDEX(Descriptions!$C$4:$C$736,MATCH($A907,Descriptions!$B$4:$B$736,))</f>
        <v>#N/A</v>
      </c>
      <c r="C907" s="9">
        <f t="shared" si="42"/>
        <v>0</v>
      </c>
      <c r="D907" s="9">
        <f t="shared" si="43"/>
        <v>0</v>
      </c>
      <c r="E907" s="2"/>
      <c r="Q907" s="2"/>
    </row>
    <row r="908" spans="1:17" x14ac:dyDescent="0.15">
      <c r="A908" t="str">
        <f t="shared" si="44"/>
        <v>-</v>
      </c>
      <c r="B908" t="e">
        <f>INDEX(Descriptions!$C$4:$C$736,MATCH($A908,Descriptions!$B$4:$B$736,))</f>
        <v>#N/A</v>
      </c>
      <c r="C908" s="9">
        <f t="shared" si="42"/>
        <v>0</v>
      </c>
      <c r="D908" s="9">
        <f t="shared" si="43"/>
        <v>0</v>
      </c>
      <c r="E908" s="2"/>
      <c r="Q908" s="2"/>
    </row>
    <row r="909" spans="1:17" x14ac:dyDescent="0.15">
      <c r="A909" t="str">
        <f t="shared" si="44"/>
        <v>-</v>
      </c>
      <c r="B909" t="e">
        <f>INDEX(Descriptions!$C$4:$C$736,MATCH($A909,Descriptions!$B$4:$B$736,))</f>
        <v>#N/A</v>
      </c>
      <c r="C909" s="9">
        <f t="shared" si="42"/>
        <v>0</v>
      </c>
      <c r="D909" s="9">
        <f t="shared" si="43"/>
        <v>0</v>
      </c>
      <c r="E909" s="2"/>
      <c r="Q909" s="2"/>
    </row>
    <row r="910" spans="1:17" x14ac:dyDescent="0.15">
      <c r="A910" t="str">
        <f t="shared" si="44"/>
        <v>-</v>
      </c>
      <c r="B910" t="e">
        <f>INDEX(Descriptions!$C$4:$C$736,MATCH($A910,Descriptions!$B$4:$B$736,))</f>
        <v>#N/A</v>
      </c>
      <c r="C910" s="9">
        <f t="shared" si="42"/>
        <v>0</v>
      </c>
      <c r="D910" s="9">
        <f t="shared" si="43"/>
        <v>0</v>
      </c>
      <c r="E910" s="2"/>
      <c r="Q910" s="2"/>
    </row>
    <row r="911" spans="1:17" x14ac:dyDescent="0.15">
      <c r="A911" t="str">
        <f t="shared" si="44"/>
        <v>-</v>
      </c>
      <c r="B911" t="e">
        <f>INDEX(Descriptions!$C$4:$C$736,MATCH($A911,Descriptions!$B$4:$B$736,))</f>
        <v>#N/A</v>
      </c>
      <c r="C911" s="9">
        <f t="shared" si="42"/>
        <v>0</v>
      </c>
      <c r="D911" s="9">
        <f t="shared" si="43"/>
        <v>0</v>
      </c>
      <c r="E911" s="2"/>
      <c r="Q911" s="2"/>
    </row>
    <row r="912" spans="1:17" x14ac:dyDescent="0.15">
      <c r="A912" t="str">
        <f t="shared" si="44"/>
        <v>-</v>
      </c>
      <c r="B912" t="e">
        <f>INDEX(Descriptions!$C$4:$C$736,MATCH($A912,Descriptions!$B$4:$B$736,))</f>
        <v>#N/A</v>
      </c>
      <c r="C912" s="9">
        <f t="shared" si="42"/>
        <v>0</v>
      </c>
      <c r="D912" s="9">
        <f t="shared" si="43"/>
        <v>0</v>
      </c>
      <c r="E912" s="2"/>
      <c r="Q912" s="2"/>
    </row>
    <row r="913" spans="1:17" x14ac:dyDescent="0.15">
      <c r="A913" t="str">
        <f t="shared" si="44"/>
        <v>-</v>
      </c>
      <c r="B913" t="e">
        <f>INDEX(Descriptions!$C$4:$C$736,MATCH($A913,Descriptions!$B$4:$B$736,))</f>
        <v>#N/A</v>
      </c>
      <c r="C913" s="9">
        <f t="shared" si="42"/>
        <v>0</v>
      </c>
      <c r="D913" s="9">
        <f t="shared" si="43"/>
        <v>0</v>
      </c>
      <c r="E913" s="2"/>
      <c r="Q913" s="2"/>
    </row>
    <row r="914" spans="1:17" x14ac:dyDescent="0.15">
      <c r="A914" t="str">
        <f t="shared" si="44"/>
        <v>-</v>
      </c>
      <c r="B914" t="e">
        <f>INDEX(Descriptions!$C$4:$C$736,MATCH($A914,Descriptions!$B$4:$B$736,))</f>
        <v>#N/A</v>
      </c>
      <c r="C914" s="9">
        <f t="shared" si="42"/>
        <v>0</v>
      </c>
      <c r="D914" s="9">
        <f t="shared" si="43"/>
        <v>0</v>
      </c>
      <c r="E914" s="2"/>
      <c r="Q914" s="2"/>
    </row>
    <row r="915" spans="1:17" x14ac:dyDescent="0.15">
      <c r="A915" t="str">
        <f t="shared" si="44"/>
        <v>-</v>
      </c>
      <c r="B915" t="e">
        <f>INDEX(Descriptions!$C$4:$C$736,MATCH($A915,Descriptions!$B$4:$B$736,))</f>
        <v>#N/A</v>
      </c>
      <c r="C915" s="9">
        <f t="shared" si="42"/>
        <v>0</v>
      </c>
      <c r="D915" s="9">
        <f t="shared" si="43"/>
        <v>0</v>
      </c>
      <c r="E915" s="2"/>
      <c r="Q915" s="2"/>
    </row>
    <row r="916" spans="1:17" x14ac:dyDescent="0.15">
      <c r="A916" t="str">
        <f t="shared" si="44"/>
        <v>-</v>
      </c>
      <c r="B916" t="e">
        <f>INDEX(Descriptions!$C$4:$C$736,MATCH($A916,Descriptions!$B$4:$B$736,))</f>
        <v>#N/A</v>
      </c>
      <c r="C916" s="9">
        <f t="shared" si="42"/>
        <v>0</v>
      </c>
      <c r="D916" s="9">
        <f t="shared" si="43"/>
        <v>0</v>
      </c>
      <c r="E916" s="2"/>
      <c r="Q916" s="2"/>
    </row>
    <row r="917" spans="1:17" x14ac:dyDescent="0.15">
      <c r="A917" t="str">
        <f t="shared" si="44"/>
        <v>-</v>
      </c>
      <c r="B917" t="e">
        <f>INDEX(Descriptions!$C$4:$C$736,MATCH($A917,Descriptions!$B$4:$B$736,))</f>
        <v>#N/A</v>
      </c>
      <c r="C917" s="9">
        <f t="shared" si="42"/>
        <v>0</v>
      </c>
      <c r="D917" s="9">
        <f t="shared" si="43"/>
        <v>0</v>
      </c>
      <c r="E917" s="2"/>
      <c r="Q917" s="2"/>
    </row>
    <row r="918" spans="1:17" x14ac:dyDescent="0.15">
      <c r="A918" t="str">
        <f t="shared" si="44"/>
        <v>-</v>
      </c>
      <c r="B918" t="e">
        <f>INDEX(Descriptions!$C$4:$C$736,MATCH($A918,Descriptions!$B$4:$B$736,))</f>
        <v>#N/A</v>
      </c>
      <c r="C918" s="9">
        <f t="shared" si="42"/>
        <v>0</v>
      </c>
      <c r="D918" s="9">
        <f t="shared" si="43"/>
        <v>0</v>
      </c>
      <c r="E918" s="2"/>
      <c r="Q918" s="2"/>
    </row>
    <row r="919" spans="1:17" x14ac:dyDescent="0.15">
      <c r="A919" t="str">
        <f t="shared" si="44"/>
        <v>-</v>
      </c>
      <c r="B919" t="e">
        <f>INDEX(Descriptions!$C$4:$C$736,MATCH($A919,Descriptions!$B$4:$B$736,))</f>
        <v>#N/A</v>
      </c>
      <c r="C919" s="9">
        <f t="shared" si="42"/>
        <v>0</v>
      </c>
      <c r="D919" s="9">
        <f t="shared" si="43"/>
        <v>0</v>
      </c>
      <c r="E919" s="2"/>
      <c r="Q919" s="2"/>
    </row>
    <row r="920" spans="1:17" x14ac:dyDescent="0.15">
      <c r="A920" t="str">
        <f t="shared" si="44"/>
        <v>-</v>
      </c>
      <c r="B920" t="e">
        <f>INDEX(Descriptions!$C$4:$C$736,MATCH($A920,Descriptions!$B$4:$B$736,))</f>
        <v>#N/A</v>
      </c>
      <c r="C920" s="9">
        <f t="shared" si="42"/>
        <v>0</v>
      </c>
      <c r="D920" s="9">
        <f t="shared" si="43"/>
        <v>0</v>
      </c>
      <c r="E920" s="2"/>
      <c r="Q920" s="2"/>
    </row>
    <row r="921" spans="1:17" x14ac:dyDescent="0.15">
      <c r="A921" t="str">
        <f t="shared" si="44"/>
        <v>-</v>
      </c>
      <c r="B921" t="e">
        <f>INDEX(Descriptions!$C$4:$C$736,MATCH($A921,Descriptions!$B$4:$B$736,))</f>
        <v>#N/A</v>
      </c>
      <c r="C921" s="9">
        <f t="shared" si="42"/>
        <v>0</v>
      </c>
      <c r="D921" s="9">
        <f t="shared" si="43"/>
        <v>0</v>
      </c>
      <c r="E921" s="2"/>
      <c r="Q921" s="2"/>
    </row>
    <row r="922" spans="1:17" x14ac:dyDescent="0.15">
      <c r="A922" t="str">
        <f t="shared" si="44"/>
        <v>-</v>
      </c>
      <c r="B922" t="e">
        <f>INDEX(Descriptions!$C$4:$C$736,MATCH($A922,Descriptions!$B$4:$B$736,))</f>
        <v>#N/A</v>
      </c>
      <c r="C922" s="9">
        <f t="shared" si="42"/>
        <v>0</v>
      </c>
      <c r="D922" s="9">
        <f t="shared" si="43"/>
        <v>0</v>
      </c>
      <c r="E922" s="2"/>
      <c r="Q922" s="2"/>
    </row>
    <row r="923" spans="1:17" x14ac:dyDescent="0.15">
      <c r="A923" t="str">
        <f t="shared" si="44"/>
        <v>-</v>
      </c>
      <c r="B923" t="e">
        <f>INDEX(Descriptions!$C$4:$C$736,MATCH($A923,Descriptions!$B$4:$B$736,))</f>
        <v>#N/A</v>
      </c>
      <c r="C923" s="9">
        <f t="shared" si="42"/>
        <v>0</v>
      </c>
      <c r="D923" s="9">
        <f t="shared" si="43"/>
        <v>0</v>
      </c>
      <c r="E923" s="2"/>
      <c r="Q923" s="2"/>
    </row>
    <row r="924" spans="1:17" x14ac:dyDescent="0.15">
      <c r="A924" t="str">
        <f t="shared" si="44"/>
        <v>-</v>
      </c>
      <c r="B924" t="e">
        <f>INDEX(Descriptions!$C$4:$C$736,MATCH($A924,Descriptions!$B$4:$B$736,))</f>
        <v>#N/A</v>
      </c>
      <c r="C924" s="9">
        <f t="shared" si="42"/>
        <v>0</v>
      </c>
      <c r="D924" s="9">
        <f t="shared" si="43"/>
        <v>0</v>
      </c>
      <c r="E924" s="2"/>
      <c r="Q924" s="2"/>
    </row>
    <row r="925" spans="1:17" x14ac:dyDescent="0.15">
      <c r="A925" t="str">
        <f t="shared" si="44"/>
        <v>-</v>
      </c>
      <c r="B925" t="e">
        <f>INDEX(Descriptions!$C$4:$C$736,MATCH($A925,Descriptions!$B$4:$B$736,))</f>
        <v>#N/A</v>
      </c>
      <c r="C925" s="9">
        <f t="shared" si="42"/>
        <v>0</v>
      </c>
      <c r="D925" s="9">
        <f t="shared" si="43"/>
        <v>0</v>
      </c>
      <c r="E925" s="2"/>
      <c r="Q925" s="2"/>
    </row>
    <row r="926" spans="1:17" x14ac:dyDescent="0.15">
      <c r="A926" t="str">
        <f t="shared" si="44"/>
        <v>-</v>
      </c>
      <c r="B926" t="e">
        <f>INDEX(Descriptions!$C$4:$C$736,MATCH($A926,Descriptions!$B$4:$B$736,))</f>
        <v>#N/A</v>
      </c>
      <c r="C926" s="9">
        <f t="shared" si="42"/>
        <v>0</v>
      </c>
      <c r="D926" s="9">
        <f t="shared" si="43"/>
        <v>0</v>
      </c>
      <c r="E926" s="2"/>
      <c r="Q926" s="2"/>
    </row>
    <row r="927" spans="1:17" x14ac:dyDescent="0.15">
      <c r="A927" t="str">
        <f t="shared" si="44"/>
        <v>-</v>
      </c>
      <c r="B927" t="e">
        <f>INDEX(Descriptions!$C$4:$C$736,MATCH($A927,Descriptions!$B$4:$B$736,))</f>
        <v>#N/A</v>
      </c>
      <c r="C927" s="9">
        <f t="shared" si="42"/>
        <v>0</v>
      </c>
      <c r="D927" s="9">
        <f t="shared" si="43"/>
        <v>0</v>
      </c>
      <c r="E927" s="2"/>
      <c r="Q927" s="2"/>
    </row>
    <row r="928" spans="1:17" x14ac:dyDescent="0.15">
      <c r="A928" t="str">
        <f t="shared" si="44"/>
        <v>-</v>
      </c>
      <c r="B928" t="e">
        <f>INDEX(Descriptions!$C$4:$C$736,MATCH($A928,Descriptions!$B$4:$B$736,))</f>
        <v>#N/A</v>
      </c>
      <c r="C928" s="9">
        <f t="shared" si="42"/>
        <v>0</v>
      </c>
      <c r="D928" s="9">
        <f t="shared" si="43"/>
        <v>0</v>
      </c>
      <c r="E928" s="2"/>
      <c r="Q928" s="2"/>
    </row>
    <row r="929" spans="1:17" x14ac:dyDescent="0.15">
      <c r="A929" t="str">
        <f t="shared" si="44"/>
        <v>-</v>
      </c>
      <c r="B929" t="e">
        <f>INDEX(Descriptions!$C$4:$C$736,MATCH($A929,Descriptions!$B$4:$B$736,))</f>
        <v>#N/A</v>
      </c>
      <c r="C929" s="9">
        <f t="shared" si="42"/>
        <v>0</v>
      </c>
      <c r="D929" s="9">
        <f t="shared" si="43"/>
        <v>0</v>
      </c>
      <c r="E929" s="2"/>
      <c r="Q929" s="2"/>
    </row>
    <row r="930" spans="1:17" x14ac:dyDescent="0.15">
      <c r="A930" t="str">
        <f t="shared" si="44"/>
        <v>-</v>
      </c>
      <c r="B930" t="e">
        <f>INDEX(Descriptions!$C$4:$C$736,MATCH($A930,Descriptions!$B$4:$B$736,))</f>
        <v>#N/A</v>
      </c>
      <c r="C930" s="9">
        <f t="shared" si="42"/>
        <v>0</v>
      </c>
      <c r="D930" s="9">
        <f t="shared" si="43"/>
        <v>0</v>
      </c>
      <c r="E930" s="2"/>
      <c r="Q930" s="2"/>
    </row>
    <row r="931" spans="1:17" x14ac:dyDescent="0.15">
      <c r="A931" t="str">
        <f t="shared" si="44"/>
        <v>-</v>
      </c>
      <c r="B931" t="e">
        <f>INDEX(Descriptions!$C$4:$C$736,MATCH($A931,Descriptions!$B$4:$B$736,))</f>
        <v>#N/A</v>
      </c>
      <c r="C931" s="9">
        <f t="shared" si="42"/>
        <v>0</v>
      </c>
      <c r="D931" s="9">
        <f t="shared" si="43"/>
        <v>0</v>
      </c>
      <c r="E931" s="2"/>
      <c r="Q931" s="2"/>
    </row>
    <row r="932" spans="1:17" x14ac:dyDescent="0.15">
      <c r="A932" t="str">
        <f t="shared" si="44"/>
        <v>-</v>
      </c>
      <c r="B932" t="e">
        <f>INDEX(Descriptions!$C$4:$C$736,MATCH($A932,Descriptions!$B$4:$B$736,))</f>
        <v>#N/A</v>
      </c>
      <c r="C932" s="9">
        <f t="shared" si="42"/>
        <v>0</v>
      </c>
      <c r="D932" s="9">
        <f t="shared" si="43"/>
        <v>0</v>
      </c>
      <c r="E932" s="2"/>
      <c r="Q932" s="2"/>
    </row>
    <row r="933" spans="1:17" x14ac:dyDescent="0.15">
      <c r="A933" t="str">
        <f t="shared" si="44"/>
        <v>-</v>
      </c>
      <c r="B933" t="e">
        <f>INDEX(Descriptions!$C$4:$C$736,MATCH($A933,Descriptions!$B$4:$B$736,))</f>
        <v>#N/A</v>
      </c>
      <c r="C933" s="9">
        <f t="shared" si="42"/>
        <v>0</v>
      </c>
      <c r="D933" s="9">
        <f t="shared" si="43"/>
        <v>0</v>
      </c>
      <c r="E933" s="2"/>
      <c r="Q933" s="2"/>
    </row>
    <row r="934" spans="1:17" x14ac:dyDescent="0.15">
      <c r="A934" t="str">
        <f t="shared" si="44"/>
        <v>-</v>
      </c>
      <c r="B934" t="e">
        <f>INDEX(Descriptions!$C$4:$C$736,MATCH($A934,Descriptions!$B$4:$B$736,))</f>
        <v>#N/A</v>
      </c>
      <c r="C934" s="9">
        <f t="shared" si="42"/>
        <v>0</v>
      </c>
      <c r="D934" s="9">
        <f t="shared" si="43"/>
        <v>0</v>
      </c>
      <c r="E934" s="2"/>
      <c r="Q934" s="2"/>
    </row>
    <row r="935" spans="1:17" x14ac:dyDescent="0.15">
      <c r="A935" t="str">
        <f t="shared" si="44"/>
        <v>-</v>
      </c>
      <c r="B935" t="e">
        <f>INDEX(Descriptions!$C$4:$C$736,MATCH($A935,Descriptions!$B$4:$B$736,))</f>
        <v>#N/A</v>
      </c>
      <c r="C935" s="9">
        <f t="shared" si="42"/>
        <v>0</v>
      </c>
      <c r="D935" s="9">
        <f t="shared" si="43"/>
        <v>0</v>
      </c>
      <c r="E935" s="2"/>
      <c r="Q935" s="2"/>
    </row>
    <row r="936" spans="1:17" x14ac:dyDescent="0.15">
      <c r="A936" t="str">
        <f t="shared" si="44"/>
        <v>-</v>
      </c>
      <c r="B936" t="e">
        <f>INDEX(Descriptions!$C$4:$C$736,MATCH($A936,Descriptions!$B$4:$B$736,))</f>
        <v>#N/A</v>
      </c>
      <c r="C936" s="9">
        <f t="shared" si="42"/>
        <v>0</v>
      </c>
      <c r="D936" s="9">
        <f t="shared" si="43"/>
        <v>0</v>
      </c>
      <c r="E936" s="2"/>
      <c r="Q936" s="2"/>
    </row>
    <row r="937" spans="1:17" x14ac:dyDescent="0.15">
      <c r="A937" t="str">
        <f t="shared" si="44"/>
        <v>-</v>
      </c>
      <c r="B937" t="e">
        <f>INDEX(Descriptions!$C$4:$C$736,MATCH($A937,Descriptions!$B$4:$B$736,))</f>
        <v>#N/A</v>
      </c>
      <c r="C937" s="9">
        <f t="shared" si="42"/>
        <v>0</v>
      </c>
      <c r="D937" s="9">
        <f t="shared" si="43"/>
        <v>0</v>
      </c>
      <c r="E937" s="2"/>
      <c r="Q937" s="2"/>
    </row>
    <row r="938" spans="1:17" x14ac:dyDescent="0.15">
      <c r="A938" t="str">
        <f t="shared" si="44"/>
        <v>-</v>
      </c>
      <c r="B938" t="e">
        <f>INDEX(Descriptions!$C$4:$C$736,MATCH($A938,Descriptions!$B$4:$B$736,))</f>
        <v>#N/A</v>
      </c>
      <c r="C938" s="9">
        <f t="shared" si="42"/>
        <v>0</v>
      </c>
      <c r="D938" s="9">
        <f t="shared" si="43"/>
        <v>0</v>
      </c>
      <c r="E938" s="2"/>
      <c r="Q938" s="2"/>
    </row>
    <row r="939" spans="1:17" x14ac:dyDescent="0.15">
      <c r="A939" t="str">
        <f t="shared" si="44"/>
        <v>-</v>
      </c>
      <c r="B939" t="e">
        <f>INDEX(Descriptions!$C$4:$C$736,MATCH($A939,Descriptions!$B$4:$B$736,))</f>
        <v>#N/A</v>
      </c>
      <c r="C939" s="9">
        <f t="shared" si="42"/>
        <v>0</v>
      </c>
      <c r="D939" s="9">
        <f t="shared" si="43"/>
        <v>0</v>
      </c>
      <c r="E939" s="2"/>
      <c r="Q939" s="2"/>
    </row>
    <row r="940" spans="1:17" x14ac:dyDescent="0.15">
      <c r="A940" t="str">
        <f t="shared" si="44"/>
        <v>-</v>
      </c>
      <c r="B940" t="e">
        <f>INDEX(Descriptions!$C$4:$C$736,MATCH($A940,Descriptions!$B$4:$B$736,))</f>
        <v>#N/A</v>
      </c>
      <c r="C940" s="9">
        <f t="shared" si="42"/>
        <v>0</v>
      </c>
      <c r="D940" s="9">
        <f t="shared" si="43"/>
        <v>0</v>
      </c>
      <c r="E940" s="2"/>
      <c r="Q940" s="2"/>
    </row>
    <row r="941" spans="1:17" x14ac:dyDescent="0.15">
      <c r="A941" t="str">
        <f t="shared" si="44"/>
        <v>-</v>
      </c>
      <c r="B941" t="e">
        <f>INDEX(Descriptions!$C$4:$C$736,MATCH($A941,Descriptions!$B$4:$B$736,))</f>
        <v>#N/A</v>
      </c>
      <c r="C941" s="9">
        <f t="shared" si="42"/>
        <v>0</v>
      </c>
      <c r="D941" s="9">
        <f t="shared" si="43"/>
        <v>0</v>
      </c>
      <c r="E941" s="2"/>
      <c r="Q941" s="2"/>
    </row>
    <row r="942" spans="1:17" x14ac:dyDescent="0.15">
      <c r="A942" t="str">
        <f t="shared" si="44"/>
        <v>-</v>
      </c>
      <c r="B942" t="e">
        <f>INDEX(Descriptions!$C$4:$C$736,MATCH($A942,Descriptions!$B$4:$B$736,))</f>
        <v>#N/A</v>
      </c>
      <c r="C942" s="9">
        <f t="shared" si="42"/>
        <v>0</v>
      </c>
      <c r="D942" s="9">
        <f t="shared" si="43"/>
        <v>0</v>
      </c>
      <c r="E942" s="2"/>
      <c r="Q942" s="2"/>
    </row>
    <row r="943" spans="1:17" x14ac:dyDescent="0.15">
      <c r="A943" t="str">
        <f t="shared" si="44"/>
        <v>-</v>
      </c>
      <c r="B943" t="e">
        <f>INDEX(Descriptions!$C$4:$C$736,MATCH($A943,Descriptions!$B$4:$B$736,))</f>
        <v>#N/A</v>
      </c>
      <c r="C943" s="9">
        <f t="shared" si="42"/>
        <v>0</v>
      </c>
      <c r="D943" s="9">
        <f t="shared" si="43"/>
        <v>0</v>
      </c>
      <c r="E943" s="2"/>
      <c r="Q943" s="2"/>
    </row>
    <row r="944" spans="1:17" x14ac:dyDescent="0.15">
      <c r="A944" t="str">
        <f t="shared" si="44"/>
        <v>-</v>
      </c>
      <c r="B944" t="e">
        <f>INDEX(Descriptions!$C$4:$C$736,MATCH($A944,Descriptions!$B$4:$B$736,))</f>
        <v>#N/A</v>
      </c>
      <c r="C944" s="9">
        <f t="shared" si="42"/>
        <v>0</v>
      </c>
      <c r="D944" s="9">
        <f t="shared" si="43"/>
        <v>0</v>
      </c>
      <c r="E944" s="2"/>
      <c r="Q944" s="2"/>
    </row>
    <row r="945" spans="1:17" x14ac:dyDescent="0.15">
      <c r="A945" t="str">
        <f t="shared" si="44"/>
        <v>-</v>
      </c>
      <c r="B945" t="e">
        <f>INDEX(Descriptions!$C$4:$C$736,MATCH($A945,Descriptions!$B$4:$B$736,))</f>
        <v>#N/A</v>
      </c>
      <c r="C945" s="9">
        <f t="shared" si="42"/>
        <v>0</v>
      </c>
      <c r="D945" s="9">
        <f t="shared" si="43"/>
        <v>0</v>
      </c>
      <c r="E945" s="2"/>
      <c r="Q945" s="2"/>
    </row>
    <row r="946" spans="1:17" x14ac:dyDescent="0.15">
      <c r="A946" t="str">
        <f t="shared" si="44"/>
        <v>-</v>
      </c>
      <c r="B946" t="e">
        <f>INDEX(Descriptions!$C$4:$C$736,MATCH($A946,Descriptions!$B$4:$B$736,))</f>
        <v>#N/A</v>
      </c>
      <c r="C946" s="9">
        <f t="shared" si="42"/>
        <v>0</v>
      </c>
      <c r="D946" s="9">
        <f t="shared" si="43"/>
        <v>0</v>
      </c>
      <c r="E946" s="2"/>
      <c r="Q946" s="2"/>
    </row>
    <row r="947" spans="1:17" x14ac:dyDescent="0.15">
      <c r="A947" t="str">
        <f t="shared" si="44"/>
        <v>-</v>
      </c>
      <c r="B947" t="e">
        <f>INDEX(Descriptions!$C$4:$C$736,MATCH($A947,Descriptions!$B$4:$B$736,))</f>
        <v>#N/A</v>
      </c>
      <c r="C947" s="9">
        <f t="shared" si="42"/>
        <v>0</v>
      </c>
      <c r="D947" s="9">
        <f t="shared" si="43"/>
        <v>0</v>
      </c>
      <c r="E947" s="2"/>
      <c r="Q947" s="2"/>
    </row>
    <row r="948" spans="1:17" x14ac:dyDescent="0.15">
      <c r="A948" t="str">
        <f t="shared" si="44"/>
        <v>-</v>
      </c>
      <c r="B948" t="e">
        <f>INDEX(Descriptions!$C$4:$C$736,MATCH($A948,Descriptions!$B$4:$B$736,))</f>
        <v>#N/A</v>
      </c>
      <c r="C948" s="9">
        <f t="shared" si="42"/>
        <v>0</v>
      </c>
      <c r="D948" s="9">
        <f t="shared" si="43"/>
        <v>0</v>
      </c>
      <c r="E948" s="2"/>
      <c r="Q948" s="2"/>
    </row>
    <row r="949" spans="1:17" x14ac:dyDescent="0.15">
      <c r="A949" t="str">
        <f t="shared" si="44"/>
        <v>-</v>
      </c>
      <c r="B949" t="e">
        <f>INDEX(Descriptions!$C$4:$C$736,MATCH($A949,Descriptions!$B$4:$B$736,))</f>
        <v>#N/A</v>
      </c>
      <c r="C949" s="9">
        <f t="shared" si="42"/>
        <v>0</v>
      </c>
      <c r="D949" s="9">
        <f t="shared" si="43"/>
        <v>0</v>
      </c>
      <c r="E949" s="2"/>
      <c r="Q949" s="2"/>
    </row>
    <row r="950" spans="1:17" x14ac:dyDescent="0.15">
      <c r="A950" t="str">
        <f t="shared" si="44"/>
        <v>-</v>
      </c>
      <c r="B950" t="e">
        <f>INDEX(Descriptions!$C$4:$C$736,MATCH($A950,Descriptions!$B$4:$B$736,))</f>
        <v>#N/A</v>
      </c>
      <c r="C950" s="9">
        <f t="shared" si="42"/>
        <v>0</v>
      </c>
      <c r="D950" s="9">
        <f t="shared" si="43"/>
        <v>0</v>
      </c>
      <c r="E950" s="2"/>
      <c r="Q950" s="2"/>
    </row>
    <row r="951" spans="1:17" x14ac:dyDescent="0.15">
      <c r="A951" t="str">
        <f t="shared" si="44"/>
        <v>-</v>
      </c>
      <c r="B951" t="e">
        <f>INDEX(Descriptions!$C$4:$C$736,MATCH($A951,Descriptions!$B$4:$B$736,))</f>
        <v>#N/A</v>
      </c>
      <c r="C951" s="9">
        <f t="shared" si="42"/>
        <v>0</v>
      </c>
      <c r="D951" s="9">
        <f t="shared" si="43"/>
        <v>0</v>
      </c>
      <c r="E951" s="2"/>
      <c r="Q951" s="2"/>
    </row>
    <row r="952" spans="1:17" x14ac:dyDescent="0.15">
      <c r="A952" t="str">
        <f t="shared" si="44"/>
        <v>-</v>
      </c>
      <c r="B952" t="e">
        <f>INDEX(Descriptions!$C$4:$C$736,MATCH($A952,Descriptions!$B$4:$B$736,))</f>
        <v>#N/A</v>
      </c>
      <c r="C952" s="9">
        <f t="shared" si="42"/>
        <v>0</v>
      </c>
      <c r="D952" s="9">
        <f t="shared" si="43"/>
        <v>0</v>
      </c>
      <c r="E952" s="2"/>
      <c r="Q952" s="2"/>
    </row>
    <row r="953" spans="1:17" x14ac:dyDescent="0.15">
      <c r="A953" t="str">
        <f t="shared" si="44"/>
        <v>-</v>
      </c>
      <c r="B953" t="e">
        <f>INDEX(Descriptions!$C$4:$C$736,MATCH($A953,Descriptions!$B$4:$B$736,))</f>
        <v>#N/A</v>
      </c>
      <c r="C953" s="9">
        <f t="shared" si="42"/>
        <v>0</v>
      </c>
      <c r="D953" s="9">
        <f t="shared" si="43"/>
        <v>0</v>
      </c>
      <c r="E953" s="2"/>
      <c r="Q953" s="2"/>
    </row>
    <row r="954" spans="1:17" x14ac:dyDescent="0.15">
      <c r="A954" t="str">
        <f t="shared" si="44"/>
        <v>-</v>
      </c>
      <c r="B954" t="e">
        <f>INDEX(Descriptions!$C$4:$C$736,MATCH($A954,Descriptions!$B$4:$B$736,))</f>
        <v>#N/A</v>
      </c>
      <c r="C954" s="9">
        <f t="shared" si="42"/>
        <v>0</v>
      </c>
      <c r="D954" s="9">
        <f t="shared" si="43"/>
        <v>0</v>
      </c>
      <c r="E954" s="2"/>
      <c r="Q954" s="2"/>
    </row>
    <row r="955" spans="1:17" x14ac:dyDescent="0.15">
      <c r="A955" t="str">
        <f t="shared" si="44"/>
        <v>-</v>
      </c>
      <c r="B955" t="e">
        <f>INDEX(Descriptions!$C$4:$C$736,MATCH($A955,Descriptions!$B$4:$B$736,))</f>
        <v>#N/A</v>
      </c>
      <c r="C955" s="9">
        <f t="shared" si="42"/>
        <v>0</v>
      </c>
      <c r="D955" s="9">
        <f t="shared" si="43"/>
        <v>0</v>
      </c>
      <c r="E955" s="2"/>
      <c r="Q955" s="2"/>
    </row>
    <row r="956" spans="1:17" x14ac:dyDescent="0.15">
      <c r="A956" t="str">
        <f t="shared" si="44"/>
        <v>-</v>
      </c>
      <c r="B956" t="e">
        <f>INDEX(Descriptions!$C$4:$C$736,MATCH($A956,Descriptions!$B$4:$B$736,))</f>
        <v>#N/A</v>
      </c>
      <c r="C956" s="9">
        <f t="shared" si="42"/>
        <v>0</v>
      </c>
      <c r="D956" s="9">
        <f t="shared" si="43"/>
        <v>0</v>
      </c>
      <c r="E956" s="2"/>
      <c r="Q956" s="2"/>
    </row>
    <row r="957" spans="1:17" x14ac:dyDescent="0.15">
      <c r="A957" t="str">
        <f t="shared" si="44"/>
        <v>-</v>
      </c>
      <c r="B957" t="e">
        <f>INDEX(Descriptions!$C$4:$C$736,MATCH($A957,Descriptions!$B$4:$B$736,))</f>
        <v>#N/A</v>
      </c>
      <c r="C957" s="9">
        <f t="shared" si="42"/>
        <v>0</v>
      </c>
      <c r="D957" s="9">
        <f t="shared" si="43"/>
        <v>0</v>
      </c>
      <c r="E957" s="2"/>
      <c r="Q957" s="2"/>
    </row>
    <row r="958" spans="1:17" x14ac:dyDescent="0.15">
      <c r="A958" t="str">
        <f t="shared" si="44"/>
        <v>-</v>
      </c>
      <c r="B958" t="e">
        <f>INDEX(Descriptions!$C$4:$C$736,MATCH($A958,Descriptions!$B$4:$B$736,))</f>
        <v>#N/A</v>
      </c>
      <c r="C958" s="9">
        <f t="shared" si="42"/>
        <v>0</v>
      </c>
      <c r="D958" s="9">
        <f t="shared" si="43"/>
        <v>0</v>
      </c>
      <c r="E958" s="2"/>
      <c r="Q958" s="2"/>
    </row>
    <row r="959" spans="1:17" x14ac:dyDescent="0.15">
      <c r="A959" t="str">
        <f t="shared" si="44"/>
        <v>-</v>
      </c>
      <c r="B959" t="e">
        <f>INDEX(Descriptions!$C$4:$C$736,MATCH($A959,Descriptions!$B$4:$B$736,))</f>
        <v>#N/A</v>
      </c>
      <c r="C959" s="9">
        <f t="shared" si="42"/>
        <v>0</v>
      </c>
      <c r="D959" s="9">
        <f t="shared" si="43"/>
        <v>0</v>
      </c>
      <c r="E959" s="2"/>
      <c r="Q959" s="2"/>
    </row>
    <row r="960" spans="1:17" x14ac:dyDescent="0.15">
      <c r="A960" t="str">
        <f t="shared" si="44"/>
        <v>-</v>
      </c>
      <c r="B960" t="e">
        <f>INDEX(Descriptions!$C$4:$C$736,MATCH($A960,Descriptions!$B$4:$B$736,))</f>
        <v>#N/A</v>
      </c>
      <c r="C960" s="9">
        <f t="shared" si="42"/>
        <v>0</v>
      </c>
      <c r="D960" s="9">
        <f t="shared" si="43"/>
        <v>0</v>
      </c>
      <c r="E960" s="2"/>
      <c r="Q960" s="2"/>
    </row>
    <row r="961" spans="1:17" x14ac:dyDescent="0.15">
      <c r="A961" t="str">
        <f t="shared" si="44"/>
        <v>-</v>
      </c>
      <c r="B961" t="e">
        <f>INDEX(Descriptions!$C$4:$C$736,MATCH($A961,Descriptions!$B$4:$B$736,))</f>
        <v>#N/A</v>
      </c>
      <c r="C961" s="9">
        <f t="shared" si="42"/>
        <v>0</v>
      </c>
      <c r="D961" s="9">
        <f t="shared" si="43"/>
        <v>0</v>
      </c>
      <c r="E961" s="2"/>
      <c r="Q961" s="2"/>
    </row>
    <row r="962" spans="1:17" x14ac:dyDescent="0.15">
      <c r="A962" t="str">
        <f t="shared" si="44"/>
        <v>-</v>
      </c>
      <c r="B962" t="e">
        <f>INDEX(Descriptions!$C$4:$C$736,MATCH($A962,Descriptions!$B$4:$B$736,))</f>
        <v>#N/A</v>
      </c>
      <c r="C962" s="9">
        <f t="shared" si="42"/>
        <v>0</v>
      </c>
      <c r="D962" s="9">
        <f t="shared" si="43"/>
        <v>0</v>
      </c>
      <c r="E962" s="2"/>
      <c r="Q962" s="2"/>
    </row>
    <row r="963" spans="1:17" x14ac:dyDescent="0.15">
      <c r="A963" t="str">
        <f t="shared" si="44"/>
        <v>-</v>
      </c>
      <c r="B963" t="e">
        <f>INDEX(Descriptions!$C$4:$C$736,MATCH($A963,Descriptions!$B$4:$B$736,))</f>
        <v>#N/A</v>
      </c>
      <c r="C963" s="9">
        <f t="shared" si="42"/>
        <v>0</v>
      </c>
      <c r="D963" s="9">
        <f t="shared" si="43"/>
        <v>0</v>
      </c>
      <c r="E963" s="2"/>
      <c r="Q963" s="2"/>
    </row>
    <row r="964" spans="1:17" x14ac:dyDescent="0.15">
      <c r="A964" t="str">
        <f t="shared" si="44"/>
        <v>-</v>
      </c>
      <c r="B964" t="e">
        <f>INDEX(Descriptions!$C$4:$C$736,MATCH($A964,Descriptions!$B$4:$B$736,))</f>
        <v>#N/A</v>
      </c>
      <c r="C964" s="9">
        <f t="shared" ref="C964:C1027" si="45">ROUND((I964*AM_Fac+U964*PM_fac)*AADT,-2)</f>
        <v>0</v>
      </c>
      <c r="D964" s="9">
        <f t="shared" ref="D964:D1027" si="46">ROUND(C964*AAWT,-2)</f>
        <v>0</v>
      </c>
      <c r="E964" s="2"/>
      <c r="Q964" s="2"/>
    </row>
    <row r="965" spans="1:17" x14ac:dyDescent="0.15">
      <c r="A965" t="str">
        <f t="shared" ref="A965:A1028" si="47">CONCATENATE(F965,"-",G965)</f>
        <v>-</v>
      </c>
      <c r="B965" t="e">
        <f>INDEX(Descriptions!$C$4:$C$736,MATCH($A965,Descriptions!$B$4:$B$736,))</f>
        <v>#N/A</v>
      </c>
      <c r="C965" s="9">
        <f t="shared" si="45"/>
        <v>0</v>
      </c>
      <c r="D965" s="9">
        <f t="shared" si="46"/>
        <v>0</v>
      </c>
      <c r="E965" s="2"/>
      <c r="Q965" s="2"/>
    </row>
    <row r="966" spans="1:17" x14ac:dyDescent="0.15">
      <c r="A966" t="str">
        <f t="shared" si="47"/>
        <v>-</v>
      </c>
      <c r="B966" t="e">
        <f>INDEX(Descriptions!$C$4:$C$736,MATCH($A966,Descriptions!$B$4:$B$736,))</f>
        <v>#N/A</v>
      </c>
      <c r="C966" s="9">
        <f t="shared" si="45"/>
        <v>0</v>
      </c>
      <c r="D966" s="9">
        <f t="shared" si="46"/>
        <v>0</v>
      </c>
      <c r="E966" s="2"/>
      <c r="Q966" s="2"/>
    </row>
    <row r="967" spans="1:17" x14ac:dyDescent="0.15">
      <c r="A967" t="str">
        <f t="shared" si="47"/>
        <v>-</v>
      </c>
      <c r="B967" t="e">
        <f>INDEX(Descriptions!$C$4:$C$736,MATCH($A967,Descriptions!$B$4:$B$736,))</f>
        <v>#N/A</v>
      </c>
      <c r="C967" s="9">
        <f t="shared" si="45"/>
        <v>0</v>
      </c>
      <c r="D967" s="9">
        <f t="shared" si="46"/>
        <v>0</v>
      </c>
      <c r="E967" s="2"/>
      <c r="Q967" s="2"/>
    </row>
    <row r="968" spans="1:17" x14ac:dyDescent="0.15">
      <c r="A968" t="str">
        <f t="shared" si="47"/>
        <v>-</v>
      </c>
      <c r="B968" t="e">
        <f>INDEX(Descriptions!$C$4:$C$736,MATCH($A968,Descriptions!$B$4:$B$736,))</f>
        <v>#N/A</v>
      </c>
      <c r="C968" s="9">
        <f t="shared" si="45"/>
        <v>0</v>
      </c>
      <c r="D968" s="9">
        <f t="shared" si="46"/>
        <v>0</v>
      </c>
      <c r="E968" s="2"/>
      <c r="Q968" s="2"/>
    </row>
    <row r="969" spans="1:17" x14ac:dyDescent="0.15">
      <c r="A969" t="str">
        <f t="shared" si="47"/>
        <v>-</v>
      </c>
      <c r="B969" t="e">
        <f>INDEX(Descriptions!$C$4:$C$736,MATCH($A969,Descriptions!$B$4:$B$736,))</f>
        <v>#N/A</v>
      </c>
      <c r="C969" s="9">
        <f t="shared" si="45"/>
        <v>0</v>
      </c>
      <c r="D969" s="9">
        <f t="shared" si="46"/>
        <v>0</v>
      </c>
      <c r="E969" s="2"/>
      <c r="Q969" s="2"/>
    </row>
    <row r="970" spans="1:17" x14ac:dyDescent="0.15">
      <c r="A970" t="str">
        <f t="shared" si="47"/>
        <v>-</v>
      </c>
      <c r="B970" t="e">
        <f>INDEX(Descriptions!$C$4:$C$736,MATCH($A970,Descriptions!$B$4:$B$736,))</f>
        <v>#N/A</v>
      </c>
      <c r="C970" s="9">
        <f t="shared" si="45"/>
        <v>0</v>
      </c>
      <c r="D970" s="9">
        <f t="shared" si="46"/>
        <v>0</v>
      </c>
      <c r="E970" s="2"/>
      <c r="Q970" s="2"/>
    </row>
    <row r="971" spans="1:17" x14ac:dyDescent="0.15">
      <c r="A971" t="str">
        <f t="shared" si="47"/>
        <v>-</v>
      </c>
      <c r="B971" t="e">
        <f>INDEX(Descriptions!$C$4:$C$736,MATCH($A971,Descriptions!$B$4:$B$736,))</f>
        <v>#N/A</v>
      </c>
      <c r="C971" s="9">
        <f t="shared" si="45"/>
        <v>0</v>
      </c>
      <c r="D971" s="9">
        <f t="shared" si="46"/>
        <v>0</v>
      </c>
      <c r="E971" s="2"/>
      <c r="Q971" s="2"/>
    </row>
    <row r="972" spans="1:17" x14ac:dyDescent="0.15">
      <c r="A972" t="str">
        <f t="shared" si="47"/>
        <v>-</v>
      </c>
      <c r="B972" t="e">
        <f>INDEX(Descriptions!$C$4:$C$736,MATCH($A972,Descriptions!$B$4:$B$736,))</f>
        <v>#N/A</v>
      </c>
      <c r="C972" s="9">
        <f t="shared" si="45"/>
        <v>0</v>
      </c>
      <c r="D972" s="9">
        <f t="shared" si="46"/>
        <v>0</v>
      </c>
      <c r="E972" s="2"/>
      <c r="Q972" s="2"/>
    </row>
    <row r="973" spans="1:17" x14ac:dyDescent="0.15">
      <c r="A973" t="str">
        <f t="shared" si="47"/>
        <v>-</v>
      </c>
      <c r="B973" t="e">
        <f>INDEX(Descriptions!$C$4:$C$736,MATCH($A973,Descriptions!$B$4:$B$736,))</f>
        <v>#N/A</v>
      </c>
      <c r="C973" s="9">
        <f t="shared" si="45"/>
        <v>0</v>
      </c>
      <c r="D973" s="9">
        <f t="shared" si="46"/>
        <v>0</v>
      </c>
      <c r="E973" s="2"/>
      <c r="Q973" s="2"/>
    </row>
    <row r="974" spans="1:17" x14ac:dyDescent="0.15">
      <c r="A974" t="str">
        <f t="shared" si="47"/>
        <v>-</v>
      </c>
      <c r="B974" t="e">
        <f>INDEX(Descriptions!$C$4:$C$736,MATCH($A974,Descriptions!$B$4:$B$736,))</f>
        <v>#N/A</v>
      </c>
      <c r="C974" s="9">
        <f t="shared" si="45"/>
        <v>0</v>
      </c>
      <c r="D974" s="9">
        <f t="shared" si="46"/>
        <v>0</v>
      </c>
      <c r="E974" s="2"/>
      <c r="Q974" s="2"/>
    </row>
    <row r="975" spans="1:17" x14ac:dyDescent="0.15">
      <c r="A975" t="str">
        <f t="shared" si="47"/>
        <v>-</v>
      </c>
      <c r="B975" t="e">
        <f>INDEX(Descriptions!$C$4:$C$736,MATCH($A975,Descriptions!$B$4:$B$736,))</f>
        <v>#N/A</v>
      </c>
      <c r="C975" s="9">
        <f t="shared" si="45"/>
        <v>0</v>
      </c>
      <c r="D975" s="9">
        <f t="shared" si="46"/>
        <v>0</v>
      </c>
      <c r="E975" s="2"/>
      <c r="Q975" s="2"/>
    </row>
    <row r="976" spans="1:17" x14ac:dyDescent="0.15">
      <c r="A976" t="str">
        <f t="shared" si="47"/>
        <v>-</v>
      </c>
      <c r="B976" t="e">
        <f>INDEX(Descriptions!$C$4:$C$736,MATCH($A976,Descriptions!$B$4:$B$736,))</f>
        <v>#N/A</v>
      </c>
      <c r="C976" s="9">
        <f t="shared" si="45"/>
        <v>0</v>
      </c>
      <c r="D976" s="9">
        <f t="shared" si="46"/>
        <v>0</v>
      </c>
      <c r="E976" s="2"/>
      <c r="Q976" s="2"/>
    </row>
    <row r="977" spans="1:17" x14ac:dyDescent="0.15">
      <c r="A977" t="str">
        <f t="shared" si="47"/>
        <v>-</v>
      </c>
      <c r="B977" t="e">
        <f>INDEX(Descriptions!$C$4:$C$736,MATCH($A977,Descriptions!$B$4:$B$736,))</f>
        <v>#N/A</v>
      </c>
      <c r="C977" s="9">
        <f t="shared" si="45"/>
        <v>0</v>
      </c>
      <c r="D977" s="9">
        <f t="shared" si="46"/>
        <v>0</v>
      </c>
      <c r="E977" s="2"/>
      <c r="Q977" s="2"/>
    </row>
    <row r="978" spans="1:17" x14ac:dyDescent="0.15">
      <c r="A978" t="str">
        <f t="shared" si="47"/>
        <v>-</v>
      </c>
      <c r="B978" t="e">
        <f>INDEX(Descriptions!$C$4:$C$736,MATCH($A978,Descriptions!$B$4:$B$736,))</f>
        <v>#N/A</v>
      </c>
      <c r="C978" s="9">
        <f t="shared" si="45"/>
        <v>0</v>
      </c>
      <c r="D978" s="9">
        <f t="shared" si="46"/>
        <v>0</v>
      </c>
      <c r="E978" s="2"/>
      <c r="Q978" s="2"/>
    </row>
    <row r="979" spans="1:17" x14ac:dyDescent="0.15">
      <c r="A979" t="str">
        <f t="shared" si="47"/>
        <v>-</v>
      </c>
      <c r="B979" t="e">
        <f>INDEX(Descriptions!$C$4:$C$736,MATCH($A979,Descriptions!$B$4:$B$736,))</f>
        <v>#N/A</v>
      </c>
      <c r="C979" s="9">
        <f t="shared" si="45"/>
        <v>0</v>
      </c>
      <c r="D979" s="9">
        <f t="shared" si="46"/>
        <v>0</v>
      </c>
      <c r="E979" s="2"/>
      <c r="Q979" s="2"/>
    </row>
    <row r="980" spans="1:17" x14ac:dyDescent="0.15">
      <c r="A980" t="str">
        <f t="shared" si="47"/>
        <v>-</v>
      </c>
      <c r="B980" t="e">
        <f>INDEX(Descriptions!$C$4:$C$736,MATCH($A980,Descriptions!$B$4:$B$736,))</f>
        <v>#N/A</v>
      </c>
      <c r="C980" s="9">
        <f t="shared" si="45"/>
        <v>0</v>
      </c>
      <c r="D980" s="9">
        <f t="shared" si="46"/>
        <v>0</v>
      </c>
      <c r="E980" s="2"/>
      <c r="Q980" s="2"/>
    </row>
    <row r="981" spans="1:17" x14ac:dyDescent="0.15">
      <c r="A981" t="str">
        <f t="shared" si="47"/>
        <v>-</v>
      </c>
      <c r="B981" t="e">
        <f>INDEX(Descriptions!$C$4:$C$736,MATCH($A981,Descriptions!$B$4:$B$736,))</f>
        <v>#N/A</v>
      </c>
      <c r="C981" s="9">
        <f t="shared" si="45"/>
        <v>0</v>
      </c>
      <c r="D981" s="9">
        <f t="shared" si="46"/>
        <v>0</v>
      </c>
      <c r="E981" s="2"/>
      <c r="Q981" s="2"/>
    </row>
    <row r="982" spans="1:17" x14ac:dyDescent="0.15">
      <c r="A982" t="str">
        <f t="shared" si="47"/>
        <v>-</v>
      </c>
      <c r="B982" t="e">
        <f>INDEX(Descriptions!$C$4:$C$736,MATCH($A982,Descriptions!$B$4:$B$736,))</f>
        <v>#N/A</v>
      </c>
      <c r="C982" s="9">
        <f t="shared" si="45"/>
        <v>0</v>
      </c>
      <c r="D982" s="9">
        <f t="shared" si="46"/>
        <v>0</v>
      </c>
      <c r="E982" s="2"/>
      <c r="Q982" s="2"/>
    </row>
    <row r="983" spans="1:17" x14ac:dyDescent="0.15">
      <c r="A983" t="str">
        <f t="shared" si="47"/>
        <v>-</v>
      </c>
      <c r="B983" t="e">
        <f>INDEX(Descriptions!$C$4:$C$736,MATCH($A983,Descriptions!$B$4:$B$736,))</f>
        <v>#N/A</v>
      </c>
      <c r="C983" s="9">
        <f t="shared" si="45"/>
        <v>0</v>
      </c>
      <c r="D983" s="9">
        <f t="shared" si="46"/>
        <v>0</v>
      </c>
      <c r="E983" s="2"/>
      <c r="Q983" s="2"/>
    </row>
    <row r="984" spans="1:17" x14ac:dyDescent="0.15">
      <c r="A984" t="str">
        <f t="shared" si="47"/>
        <v>-</v>
      </c>
      <c r="B984" t="e">
        <f>INDEX(Descriptions!$C$4:$C$736,MATCH($A984,Descriptions!$B$4:$B$736,))</f>
        <v>#N/A</v>
      </c>
      <c r="C984" s="9">
        <f t="shared" si="45"/>
        <v>0</v>
      </c>
      <c r="D984" s="9">
        <f t="shared" si="46"/>
        <v>0</v>
      </c>
      <c r="E984" s="2"/>
      <c r="Q984" s="2"/>
    </row>
    <row r="985" spans="1:17" x14ac:dyDescent="0.15">
      <c r="A985" t="str">
        <f t="shared" si="47"/>
        <v>-</v>
      </c>
      <c r="B985" t="e">
        <f>INDEX(Descriptions!$C$4:$C$736,MATCH($A985,Descriptions!$B$4:$B$736,))</f>
        <v>#N/A</v>
      </c>
      <c r="C985" s="9">
        <f t="shared" si="45"/>
        <v>0</v>
      </c>
      <c r="D985" s="9">
        <f t="shared" si="46"/>
        <v>0</v>
      </c>
      <c r="E985" s="2"/>
      <c r="Q985" s="2"/>
    </row>
    <row r="986" spans="1:17" x14ac:dyDescent="0.15">
      <c r="A986" t="str">
        <f t="shared" si="47"/>
        <v>-</v>
      </c>
      <c r="B986" t="e">
        <f>INDEX(Descriptions!$C$4:$C$736,MATCH($A986,Descriptions!$B$4:$B$736,))</f>
        <v>#N/A</v>
      </c>
      <c r="C986" s="9">
        <f t="shared" si="45"/>
        <v>0</v>
      </c>
      <c r="D986" s="9">
        <f t="shared" si="46"/>
        <v>0</v>
      </c>
      <c r="E986" s="2"/>
      <c r="Q986" s="2"/>
    </row>
    <row r="987" spans="1:17" x14ac:dyDescent="0.15">
      <c r="A987" t="str">
        <f t="shared" si="47"/>
        <v>-</v>
      </c>
      <c r="B987" t="e">
        <f>INDEX(Descriptions!$C$4:$C$736,MATCH($A987,Descriptions!$B$4:$B$736,))</f>
        <v>#N/A</v>
      </c>
      <c r="C987" s="9">
        <f t="shared" si="45"/>
        <v>0</v>
      </c>
      <c r="D987" s="9">
        <f t="shared" si="46"/>
        <v>0</v>
      </c>
      <c r="E987" s="2"/>
      <c r="Q987" s="2"/>
    </row>
    <row r="988" spans="1:17" x14ac:dyDescent="0.15">
      <c r="A988" t="str">
        <f t="shared" si="47"/>
        <v>-</v>
      </c>
      <c r="B988" t="e">
        <f>INDEX(Descriptions!$C$4:$C$736,MATCH($A988,Descriptions!$B$4:$B$736,))</f>
        <v>#N/A</v>
      </c>
      <c r="C988" s="9">
        <f t="shared" si="45"/>
        <v>0</v>
      </c>
      <c r="D988" s="9">
        <f t="shared" si="46"/>
        <v>0</v>
      </c>
      <c r="E988" s="2"/>
      <c r="Q988" s="2"/>
    </row>
    <row r="989" spans="1:17" x14ac:dyDescent="0.15">
      <c r="A989" t="str">
        <f t="shared" si="47"/>
        <v>-</v>
      </c>
      <c r="B989" t="e">
        <f>INDEX(Descriptions!$C$4:$C$736,MATCH($A989,Descriptions!$B$4:$B$736,))</f>
        <v>#N/A</v>
      </c>
      <c r="C989" s="9">
        <f t="shared" si="45"/>
        <v>0</v>
      </c>
      <c r="D989" s="9">
        <f t="shared" si="46"/>
        <v>0</v>
      </c>
      <c r="E989" s="2"/>
      <c r="Q989" s="2"/>
    </row>
    <row r="990" spans="1:17" x14ac:dyDescent="0.15">
      <c r="A990" t="str">
        <f t="shared" si="47"/>
        <v>-</v>
      </c>
      <c r="B990" t="e">
        <f>INDEX(Descriptions!$C$4:$C$736,MATCH($A990,Descriptions!$B$4:$B$736,))</f>
        <v>#N/A</v>
      </c>
      <c r="C990" s="9">
        <f t="shared" si="45"/>
        <v>0</v>
      </c>
      <c r="D990" s="9">
        <f t="shared" si="46"/>
        <v>0</v>
      </c>
      <c r="E990" s="2"/>
      <c r="Q990" s="2"/>
    </row>
    <row r="991" spans="1:17" x14ac:dyDescent="0.15">
      <c r="A991" t="str">
        <f t="shared" si="47"/>
        <v>-</v>
      </c>
      <c r="B991" t="e">
        <f>INDEX(Descriptions!$C$4:$C$736,MATCH($A991,Descriptions!$B$4:$B$736,))</f>
        <v>#N/A</v>
      </c>
      <c r="C991" s="9">
        <f t="shared" si="45"/>
        <v>0</v>
      </c>
      <c r="D991" s="9">
        <f t="shared" si="46"/>
        <v>0</v>
      </c>
      <c r="E991" s="2"/>
      <c r="Q991" s="2"/>
    </row>
    <row r="992" spans="1:17" x14ac:dyDescent="0.15">
      <c r="A992" t="str">
        <f t="shared" si="47"/>
        <v>-</v>
      </c>
      <c r="B992" t="e">
        <f>INDEX(Descriptions!$C$4:$C$736,MATCH($A992,Descriptions!$B$4:$B$736,))</f>
        <v>#N/A</v>
      </c>
      <c r="C992" s="9">
        <f t="shared" si="45"/>
        <v>0</v>
      </c>
      <c r="D992" s="9">
        <f t="shared" si="46"/>
        <v>0</v>
      </c>
      <c r="E992" s="2"/>
      <c r="Q992" s="2"/>
    </row>
    <row r="993" spans="1:17" x14ac:dyDescent="0.15">
      <c r="A993" t="str">
        <f t="shared" si="47"/>
        <v>-</v>
      </c>
      <c r="B993" t="e">
        <f>INDEX(Descriptions!$C$4:$C$736,MATCH($A993,Descriptions!$B$4:$B$736,))</f>
        <v>#N/A</v>
      </c>
      <c r="C993" s="9">
        <f t="shared" si="45"/>
        <v>0</v>
      </c>
      <c r="D993" s="9">
        <f t="shared" si="46"/>
        <v>0</v>
      </c>
      <c r="E993" s="2"/>
      <c r="Q993" s="2"/>
    </row>
    <row r="994" spans="1:17" x14ac:dyDescent="0.15">
      <c r="A994" t="str">
        <f t="shared" si="47"/>
        <v>-</v>
      </c>
      <c r="B994" t="e">
        <f>INDEX(Descriptions!$C$4:$C$736,MATCH($A994,Descriptions!$B$4:$B$736,))</f>
        <v>#N/A</v>
      </c>
      <c r="C994" s="9">
        <f t="shared" si="45"/>
        <v>0</v>
      </c>
      <c r="D994" s="9">
        <f t="shared" si="46"/>
        <v>0</v>
      </c>
      <c r="E994" s="2"/>
      <c r="Q994" s="2"/>
    </row>
    <row r="995" spans="1:17" x14ac:dyDescent="0.15">
      <c r="A995" t="str">
        <f t="shared" si="47"/>
        <v>-</v>
      </c>
      <c r="B995" t="e">
        <f>INDEX(Descriptions!$C$4:$C$736,MATCH($A995,Descriptions!$B$4:$B$736,))</f>
        <v>#N/A</v>
      </c>
      <c r="C995" s="9">
        <f t="shared" si="45"/>
        <v>0</v>
      </c>
      <c r="D995" s="9">
        <f t="shared" si="46"/>
        <v>0</v>
      </c>
      <c r="E995" s="2"/>
      <c r="Q995" s="2"/>
    </row>
    <row r="996" spans="1:17" x14ac:dyDescent="0.15">
      <c r="A996" t="str">
        <f t="shared" si="47"/>
        <v>-</v>
      </c>
      <c r="B996" t="e">
        <f>INDEX(Descriptions!$C$4:$C$736,MATCH($A996,Descriptions!$B$4:$B$736,))</f>
        <v>#N/A</v>
      </c>
      <c r="C996" s="9">
        <f t="shared" si="45"/>
        <v>0</v>
      </c>
      <c r="D996" s="9">
        <f t="shared" si="46"/>
        <v>0</v>
      </c>
      <c r="E996" s="2"/>
      <c r="Q996" s="2"/>
    </row>
    <row r="997" spans="1:17" x14ac:dyDescent="0.15">
      <c r="A997" t="str">
        <f t="shared" si="47"/>
        <v>-</v>
      </c>
      <c r="B997" t="e">
        <f>INDEX(Descriptions!$C$4:$C$736,MATCH($A997,Descriptions!$B$4:$B$736,))</f>
        <v>#N/A</v>
      </c>
      <c r="C997" s="9">
        <f t="shared" si="45"/>
        <v>0</v>
      </c>
      <c r="D997" s="9">
        <f t="shared" si="46"/>
        <v>0</v>
      </c>
      <c r="E997" s="2"/>
      <c r="Q997" s="2"/>
    </row>
    <row r="998" spans="1:17" x14ac:dyDescent="0.15">
      <c r="A998" t="str">
        <f t="shared" si="47"/>
        <v>-</v>
      </c>
      <c r="B998" t="e">
        <f>INDEX(Descriptions!$C$4:$C$736,MATCH($A998,Descriptions!$B$4:$B$736,))</f>
        <v>#N/A</v>
      </c>
      <c r="C998" s="9">
        <f t="shared" si="45"/>
        <v>0</v>
      </c>
      <c r="D998" s="9">
        <f t="shared" si="46"/>
        <v>0</v>
      </c>
      <c r="E998" s="2"/>
      <c r="Q998" s="2"/>
    </row>
    <row r="999" spans="1:17" x14ac:dyDescent="0.15">
      <c r="A999" t="str">
        <f t="shared" si="47"/>
        <v>-</v>
      </c>
      <c r="B999" t="e">
        <f>INDEX(Descriptions!$C$4:$C$736,MATCH($A999,Descriptions!$B$4:$B$736,))</f>
        <v>#N/A</v>
      </c>
      <c r="C999" s="9">
        <f t="shared" si="45"/>
        <v>0</v>
      </c>
      <c r="D999" s="9">
        <f t="shared" si="46"/>
        <v>0</v>
      </c>
      <c r="E999" s="2"/>
      <c r="Q999" s="2"/>
    </row>
    <row r="1000" spans="1:17" x14ac:dyDescent="0.15">
      <c r="A1000" t="str">
        <f t="shared" si="47"/>
        <v>-</v>
      </c>
      <c r="B1000" t="e">
        <f>INDEX(Descriptions!$C$4:$C$736,MATCH($A1000,Descriptions!$B$4:$B$736,))</f>
        <v>#N/A</v>
      </c>
      <c r="C1000" s="9">
        <f t="shared" si="45"/>
        <v>0</v>
      </c>
      <c r="D1000" s="9">
        <f t="shared" si="46"/>
        <v>0</v>
      </c>
      <c r="E1000" s="2"/>
      <c r="Q1000" s="2"/>
    </row>
    <row r="1001" spans="1:17" x14ac:dyDescent="0.15">
      <c r="A1001" t="str">
        <f t="shared" si="47"/>
        <v>-</v>
      </c>
      <c r="B1001" t="e">
        <f>INDEX(Descriptions!$C$4:$C$736,MATCH($A1001,Descriptions!$B$4:$B$736,))</f>
        <v>#N/A</v>
      </c>
      <c r="C1001" s="9">
        <f t="shared" si="45"/>
        <v>0</v>
      </c>
      <c r="D1001" s="9">
        <f t="shared" si="46"/>
        <v>0</v>
      </c>
      <c r="E1001" s="2"/>
      <c r="Q1001" s="2"/>
    </row>
    <row r="1002" spans="1:17" x14ac:dyDescent="0.15">
      <c r="A1002" t="str">
        <f t="shared" si="47"/>
        <v>-</v>
      </c>
      <c r="B1002" t="e">
        <f>INDEX(Descriptions!$C$4:$C$736,MATCH($A1002,Descriptions!$B$4:$B$736,))</f>
        <v>#N/A</v>
      </c>
      <c r="C1002" s="9">
        <f t="shared" si="45"/>
        <v>0</v>
      </c>
      <c r="D1002" s="9">
        <f t="shared" si="46"/>
        <v>0</v>
      </c>
      <c r="E1002" s="2"/>
      <c r="Q1002" s="2"/>
    </row>
    <row r="1003" spans="1:17" x14ac:dyDescent="0.15">
      <c r="A1003" t="str">
        <f t="shared" si="47"/>
        <v>-</v>
      </c>
      <c r="B1003" t="e">
        <f>INDEX(Descriptions!$C$4:$C$736,MATCH($A1003,Descriptions!$B$4:$B$736,))</f>
        <v>#N/A</v>
      </c>
      <c r="C1003" s="9">
        <f t="shared" si="45"/>
        <v>0</v>
      </c>
      <c r="D1003" s="9">
        <f t="shared" si="46"/>
        <v>0</v>
      </c>
      <c r="E1003" s="2"/>
      <c r="Q1003" s="2"/>
    </row>
    <row r="1004" spans="1:17" x14ac:dyDescent="0.15">
      <c r="A1004" t="str">
        <f t="shared" si="47"/>
        <v>-</v>
      </c>
      <c r="B1004" t="e">
        <f>INDEX(Descriptions!$C$4:$C$736,MATCH($A1004,Descriptions!$B$4:$B$736,))</f>
        <v>#N/A</v>
      </c>
      <c r="C1004" s="9">
        <f t="shared" si="45"/>
        <v>0</v>
      </c>
      <c r="D1004" s="9">
        <f t="shared" si="46"/>
        <v>0</v>
      </c>
      <c r="E1004" s="2"/>
      <c r="Q1004" s="2"/>
    </row>
    <row r="1005" spans="1:17" x14ac:dyDescent="0.15">
      <c r="A1005" t="str">
        <f t="shared" si="47"/>
        <v>-</v>
      </c>
      <c r="B1005" t="e">
        <f>INDEX(Descriptions!$C$4:$C$736,MATCH($A1005,Descriptions!$B$4:$B$736,))</f>
        <v>#N/A</v>
      </c>
      <c r="C1005" s="9">
        <f t="shared" si="45"/>
        <v>0</v>
      </c>
      <c r="D1005" s="9">
        <f t="shared" si="46"/>
        <v>0</v>
      </c>
      <c r="E1005" s="2"/>
      <c r="Q1005" s="2"/>
    </row>
    <row r="1006" spans="1:17" x14ac:dyDescent="0.15">
      <c r="A1006" t="str">
        <f t="shared" si="47"/>
        <v>-</v>
      </c>
      <c r="B1006" t="e">
        <f>INDEX(Descriptions!$C$4:$C$736,MATCH($A1006,Descriptions!$B$4:$B$736,))</f>
        <v>#N/A</v>
      </c>
      <c r="C1006" s="9">
        <f t="shared" si="45"/>
        <v>0</v>
      </c>
      <c r="D1006" s="9">
        <f t="shared" si="46"/>
        <v>0</v>
      </c>
      <c r="E1006" s="2"/>
      <c r="Q1006" s="2"/>
    </row>
    <row r="1007" spans="1:17" x14ac:dyDescent="0.15">
      <c r="A1007" t="str">
        <f t="shared" si="47"/>
        <v>-</v>
      </c>
      <c r="B1007" t="e">
        <f>INDEX(Descriptions!$C$4:$C$736,MATCH($A1007,Descriptions!$B$4:$B$736,))</f>
        <v>#N/A</v>
      </c>
      <c r="C1007" s="9">
        <f t="shared" si="45"/>
        <v>0</v>
      </c>
      <c r="D1007" s="9">
        <f t="shared" si="46"/>
        <v>0</v>
      </c>
      <c r="E1007" s="2"/>
      <c r="Q1007" s="2"/>
    </row>
    <row r="1008" spans="1:17" x14ac:dyDescent="0.15">
      <c r="A1008" t="str">
        <f t="shared" si="47"/>
        <v>-</v>
      </c>
      <c r="B1008" t="e">
        <f>INDEX(Descriptions!$C$4:$C$736,MATCH($A1008,Descriptions!$B$4:$B$736,))</f>
        <v>#N/A</v>
      </c>
      <c r="C1008" s="9">
        <f t="shared" si="45"/>
        <v>0</v>
      </c>
      <c r="D1008" s="9">
        <f t="shared" si="46"/>
        <v>0</v>
      </c>
      <c r="E1008" s="2"/>
      <c r="Q1008" s="2"/>
    </row>
    <row r="1009" spans="1:17" x14ac:dyDescent="0.15">
      <c r="A1009" t="str">
        <f t="shared" si="47"/>
        <v>-</v>
      </c>
      <c r="B1009" t="e">
        <f>INDEX(Descriptions!$C$4:$C$736,MATCH($A1009,Descriptions!$B$4:$B$736,))</f>
        <v>#N/A</v>
      </c>
      <c r="C1009" s="9">
        <f t="shared" si="45"/>
        <v>0</v>
      </c>
      <c r="D1009" s="9">
        <f t="shared" si="46"/>
        <v>0</v>
      </c>
      <c r="E1009" s="2"/>
      <c r="Q1009" s="2"/>
    </row>
    <row r="1010" spans="1:17" x14ac:dyDescent="0.15">
      <c r="A1010" t="str">
        <f t="shared" si="47"/>
        <v>-</v>
      </c>
      <c r="B1010" t="e">
        <f>INDEX(Descriptions!$C$4:$C$736,MATCH($A1010,Descriptions!$B$4:$B$736,))</f>
        <v>#N/A</v>
      </c>
      <c r="C1010" s="9">
        <f t="shared" si="45"/>
        <v>0</v>
      </c>
      <c r="D1010" s="9">
        <f t="shared" si="46"/>
        <v>0</v>
      </c>
      <c r="E1010" s="2"/>
      <c r="Q1010" s="2"/>
    </row>
    <row r="1011" spans="1:17" x14ac:dyDescent="0.15">
      <c r="A1011" t="str">
        <f t="shared" si="47"/>
        <v>-</v>
      </c>
      <c r="B1011" t="e">
        <f>INDEX(Descriptions!$C$4:$C$736,MATCH($A1011,Descriptions!$B$4:$B$736,))</f>
        <v>#N/A</v>
      </c>
      <c r="C1011" s="9">
        <f t="shared" si="45"/>
        <v>0</v>
      </c>
      <c r="D1011" s="9">
        <f t="shared" si="46"/>
        <v>0</v>
      </c>
      <c r="E1011" s="2"/>
      <c r="Q1011" s="2"/>
    </row>
    <row r="1012" spans="1:17" x14ac:dyDescent="0.15">
      <c r="A1012" t="str">
        <f t="shared" si="47"/>
        <v>-</v>
      </c>
      <c r="B1012" t="e">
        <f>INDEX(Descriptions!$C$4:$C$736,MATCH($A1012,Descriptions!$B$4:$B$736,))</f>
        <v>#N/A</v>
      </c>
      <c r="C1012" s="9">
        <f t="shared" si="45"/>
        <v>0</v>
      </c>
      <c r="D1012" s="9">
        <f t="shared" si="46"/>
        <v>0</v>
      </c>
      <c r="E1012" s="2"/>
      <c r="Q1012" s="2"/>
    </row>
    <row r="1013" spans="1:17" x14ac:dyDescent="0.15">
      <c r="A1013" t="str">
        <f t="shared" si="47"/>
        <v>-</v>
      </c>
      <c r="B1013" t="e">
        <f>INDEX(Descriptions!$C$4:$C$736,MATCH($A1013,Descriptions!$B$4:$B$736,))</f>
        <v>#N/A</v>
      </c>
      <c r="C1013" s="9">
        <f t="shared" si="45"/>
        <v>0</v>
      </c>
      <c r="D1013" s="9">
        <f t="shared" si="46"/>
        <v>0</v>
      </c>
      <c r="E1013" s="2"/>
      <c r="Q1013" s="2"/>
    </row>
    <row r="1014" spans="1:17" x14ac:dyDescent="0.15">
      <c r="A1014" t="str">
        <f t="shared" si="47"/>
        <v>-</v>
      </c>
      <c r="B1014" t="e">
        <f>INDEX(Descriptions!$C$4:$C$736,MATCH($A1014,Descriptions!$B$4:$B$736,))</f>
        <v>#N/A</v>
      </c>
      <c r="C1014" s="9">
        <f t="shared" si="45"/>
        <v>0</v>
      </c>
      <c r="D1014" s="9">
        <f t="shared" si="46"/>
        <v>0</v>
      </c>
      <c r="E1014" s="2"/>
      <c r="Q1014" s="2"/>
    </row>
    <row r="1015" spans="1:17" x14ac:dyDescent="0.15">
      <c r="A1015" t="str">
        <f t="shared" si="47"/>
        <v>-</v>
      </c>
      <c r="B1015" t="e">
        <f>INDEX(Descriptions!$C$4:$C$736,MATCH($A1015,Descriptions!$B$4:$B$736,))</f>
        <v>#N/A</v>
      </c>
      <c r="C1015" s="9">
        <f t="shared" si="45"/>
        <v>0</v>
      </c>
      <c r="D1015" s="9">
        <f t="shared" si="46"/>
        <v>0</v>
      </c>
      <c r="E1015" s="2"/>
      <c r="Q1015" s="2"/>
    </row>
    <row r="1016" spans="1:17" x14ac:dyDescent="0.15">
      <c r="A1016" t="str">
        <f t="shared" si="47"/>
        <v>-</v>
      </c>
      <c r="B1016" t="e">
        <f>INDEX(Descriptions!$C$4:$C$736,MATCH($A1016,Descriptions!$B$4:$B$736,))</f>
        <v>#N/A</v>
      </c>
      <c r="C1016" s="9">
        <f t="shared" si="45"/>
        <v>0</v>
      </c>
      <c r="D1016" s="9">
        <f t="shared" si="46"/>
        <v>0</v>
      </c>
      <c r="E1016" s="2"/>
      <c r="Q1016" s="2"/>
    </row>
    <row r="1017" spans="1:17" x14ac:dyDescent="0.15">
      <c r="A1017" t="str">
        <f t="shared" si="47"/>
        <v>-</v>
      </c>
      <c r="B1017" t="e">
        <f>INDEX(Descriptions!$C$4:$C$736,MATCH($A1017,Descriptions!$B$4:$B$736,))</f>
        <v>#N/A</v>
      </c>
      <c r="C1017" s="9">
        <f t="shared" si="45"/>
        <v>0</v>
      </c>
      <c r="D1017" s="9">
        <f t="shared" si="46"/>
        <v>0</v>
      </c>
      <c r="E1017" s="2"/>
      <c r="Q1017" s="2"/>
    </row>
    <row r="1018" spans="1:17" x14ac:dyDescent="0.15">
      <c r="A1018" t="str">
        <f t="shared" si="47"/>
        <v>-</v>
      </c>
      <c r="B1018" t="e">
        <f>INDEX(Descriptions!$C$4:$C$736,MATCH($A1018,Descriptions!$B$4:$B$736,))</f>
        <v>#N/A</v>
      </c>
      <c r="C1018" s="9">
        <f t="shared" si="45"/>
        <v>0</v>
      </c>
      <c r="D1018" s="9">
        <f t="shared" si="46"/>
        <v>0</v>
      </c>
      <c r="E1018" s="2"/>
      <c r="Q1018" s="2"/>
    </row>
    <row r="1019" spans="1:17" x14ac:dyDescent="0.15">
      <c r="A1019" t="str">
        <f t="shared" si="47"/>
        <v>-</v>
      </c>
      <c r="B1019" t="e">
        <f>INDEX(Descriptions!$C$4:$C$736,MATCH($A1019,Descriptions!$B$4:$B$736,))</f>
        <v>#N/A</v>
      </c>
      <c r="C1019" s="9">
        <f t="shared" si="45"/>
        <v>0</v>
      </c>
      <c r="D1019" s="9">
        <f t="shared" si="46"/>
        <v>0</v>
      </c>
      <c r="E1019" s="2"/>
      <c r="Q1019" s="2"/>
    </row>
    <row r="1020" spans="1:17" x14ac:dyDescent="0.15">
      <c r="A1020" t="str">
        <f t="shared" si="47"/>
        <v>-</v>
      </c>
      <c r="B1020" t="e">
        <f>INDEX(Descriptions!$C$4:$C$736,MATCH($A1020,Descriptions!$B$4:$B$736,))</f>
        <v>#N/A</v>
      </c>
      <c r="C1020" s="9">
        <f t="shared" si="45"/>
        <v>0</v>
      </c>
      <c r="D1020" s="9">
        <f t="shared" si="46"/>
        <v>0</v>
      </c>
      <c r="E1020" s="2"/>
      <c r="Q1020" s="2"/>
    </row>
    <row r="1021" spans="1:17" x14ac:dyDescent="0.15">
      <c r="A1021" t="str">
        <f t="shared" si="47"/>
        <v>-</v>
      </c>
      <c r="B1021" t="e">
        <f>INDEX(Descriptions!$C$4:$C$736,MATCH($A1021,Descriptions!$B$4:$B$736,))</f>
        <v>#N/A</v>
      </c>
      <c r="C1021" s="9">
        <f t="shared" si="45"/>
        <v>0</v>
      </c>
      <c r="D1021" s="9">
        <f t="shared" si="46"/>
        <v>0</v>
      </c>
      <c r="E1021" s="2"/>
      <c r="Q1021" s="2"/>
    </row>
    <row r="1022" spans="1:17" x14ac:dyDescent="0.15">
      <c r="A1022" t="str">
        <f t="shared" si="47"/>
        <v>-</v>
      </c>
      <c r="B1022" t="e">
        <f>INDEX(Descriptions!$C$4:$C$736,MATCH($A1022,Descriptions!$B$4:$B$736,))</f>
        <v>#N/A</v>
      </c>
      <c r="C1022" s="9">
        <f t="shared" si="45"/>
        <v>0</v>
      </c>
      <c r="D1022" s="9">
        <f t="shared" si="46"/>
        <v>0</v>
      </c>
      <c r="E1022" s="2"/>
      <c r="Q1022" s="2"/>
    </row>
    <row r="1023" spans="1:17" x14ac:dyDescent="0.15">
      <c r="A1023" t="str">
        <f t="shared" si="47"/>
        <v>-</v>
      </c>
      <c r="B1023" t="e">
        <f>INDEX(Descriptions!$C$4:$C$736,MATCH($A1023,Descriptions!$B$4:$B$736,))</f>
        <v>#N/A</v>
      </c>
      <c r="C1023" s="9">
        <f t="shared" si="45"/>
        <v>0</v>
      </c>
      <c r="D1023" s="9">
        <f t="shared" si="46"/>
        <v>0</v>
      </c>
      <c r="E1023" s="2"/>
      <c r="Q1023" s="2"/>
    </row>
    <row r="1024" spans="1:17" x14ac:dyDescent="0.15">
      <c r="A1024" t="str">
        <f t="shared" si="47"/>
        <v>-</v>
      </c>
      <c r="B1024" t="e">
        <f>INDEX(Descriptions!$C$4:$C$736,MATCH($A1024,Descriptions!$B$4:$B$736,))</f>
        <v>#N/A</v>
      </c>
      <c r="C1024" s="9">
        <f t="shared" si="45"/>
        <v>0</v>
      </c>
      <c r="D1024" s="9">
        <f t="shared" si="46"/>
        <v>0</v>
      </c>
      <c r="E1024" s="2"/>
      <c r="Q1024" s="2"/>
    </row>
    <row r="1025" spans="1:17" x14ac:dyDescent="0.15">
      <c r="A1025" t="str">
        <f t="shared" si="47"/>
        <v>-</v>
      </c>
      <c r="B1025" t="e">
        <f>INDEX(Descriptions!$C$4:$C$736,MATCH($A1025,Descriptions!$B$4:$B$736,))</f>
        <v>#N/A</v>
      </c>
      <c r="C1025" s="9">
        <f t="shared" si="45"/>
        <v>0</v>
      </c>
      <c r="D1025" s="9">
        <f t="shared" si="46"/>
        <v>0</v>
      </c>
      <c r="E1025" s="2"/>
      <c r="Q1025" s="2"/>
    </row>
    <row r="1026" spans="1:17" x14ac:dyDescent="0.15">
      <c r="A1026" t="str">
        <f t="shared" si="47"/>
        <v>-</v>
      </c>
      <c r="B1026" t="e">
        <f>INDEX(Descriptions!$C$4:$C$736,MATCH($A1026,Descriptions!$B$4:$B$736,))</f>
        <v>#N/A</v>
      </c>
      <c r="C1026" s="9">
        <f t="shared" si="45"/>
        <v>0</v>
      </c>
      <c r="D1026" s="9">
        <f t="shared" si="46"/>
        <v>0</v>
      </c>
      <c r="E1026" s="2"/>
      <c r="Q1026" s="2"/>
    </row>
    <row r="1027" spans="1:17" x14ac:dyDescent="0.15">
      <c r="A1027" t="str">
        <f t="shared" si="47"/>
        <v>-</v>
      </c>
      <c r="B1027" t="e">
        <f>INDEX(Descriptions!$C$4:$C$736,MATCH($A1027,Descriptions!$B$4:$B$736,))</f>
        <v>#N/A</v>
      </c>
      <c r="C1027" s="9">
        <f t="shared" si="45"/>
        <v>0</v>
      </c>
      <c r="D1027" s="9">
        <f t="shared" si="46"/>
        <v>0</v>
      </c>
      <c r="E1027" s="2"/>
      <c r="Q1027" s="2"/>
    </row>
    <row r="1028" spans="1:17" x14ac:dyDescent="0.15">
      <c r="A1028" t="str">
        <f t="shared" si="47"/>
        <v>-</v>
      </c>
      <c r="B1028" t="e">
        <f>INDEX(Descriptions!$C$4:$C$736,MATCH($A1028,Descriptions!$B$4:$B$736,))</f>
        <v>#N/A</v>
      </c>
      <c r="C1028" s="9">
        <f t="shared" ref="C1028:C1091" si="48">ROUND((I1028*AM_Fac+U1028*PM_fac)*AADT,-2)</f>
        <v>0</v>
      </c>
      <c r="D1028" s="9">
        <f t="shared" ref="D1028:D1091" si="49">ROUND(C1028*AAWT,-2)</f>
        <v>0</v>
      </c>
      <c r="E1028" s="2"/>
      <c r="Q1028" s="2"/>
    </row>
    <row r="1029" spans="1:17" x14ac:dyDescent="0.15">
      <c r="A1029" t="str">
        <f t="shared" ref="A1029:A1092" si="50">CONCATENATE(F1029,"-",G1029)</f>
        <v>-</v>
      </c>
      <c r="B1029" t="e">
        <f>INDEX(Descriptions!$C$4:$C$736,MATCH($A1029,Descriptions!$B$4:$B$736,))</f>
        <v>#N/A</v>
      </c>
      <c r="C1029" s="9">
        <f t="shared" si="48"/>
        <v>0</v>
      </c>
      <c r="D1029" s="9">
        <f t="shared" si="49"/>
        <v>0</v>
      </c>
      <c r="E1029" s="2"/>
      <c r="Q1029" s="2"/>
    </row>
    <row r="1030" spans="1:17" x14ac:dyDescent="0.15">
      <c r="A1030" t="str">
        <f t="shared" si="50"/>
        <v>-</v>
      </c>
      <c r="B1030" t="e">
        <f>INDEX(Descriptions!$C$4:$C$736,MATCH($A1030,Descriptions!$B$4:$B$736,))</f>
        <v>#N/A</v>
      </c>
      <c r="C1030" s="9">
        <f t="shared" si="48"/>
        <v>0</v>
      </c>
      <c r="D1030" s="9">
        <f t="shared" si="49"/>
        <v>0</v>
      </c>
      <c r="E1030" s="2"/>
      <c r="Q1030" s="2"/>
    </row>
    <row r="1031" spans="1:17" x14ac:dyDescent="0.15">
      <c r="A1031" t="str">
        <f t="shared" si="50"/>
        <v>-</v>
      </c>
      <c r="B1031" t="e">
        <f>INDEX(Descriptions!$C$4:$C$736,MATCH($A1031,Descriptions!$B$4:$B$736,))</f>
        <v>#N/A</v>
      </c>
      <c r="C1031" s="9">
        <f t="shared" si="48"/>
        <v>0</v>
      </c>
      <c r="D1031" s="9">
        <f t="shared" si="49"/>
        <v>0</v>
      </c>
      <c r="E1031" s="2"/>
      <c r="Q1031" s="2"/>
    </row>
    <row r="1032" spans="1:17" x14ac:dyDescent="0.15">
      <c r="A1032" t="str">
        <f t="shared" si="50"/>
        <v>-</v>
      </c>
      <c r="B1032" t="e">
        <f>INDEX(Descriptions!$C$4:$C$736,MATCH($A1032,Descriptions!$B$4:$B$736,))</f>
        <v>#N/A</v>
      </c>
      <c r="C1032" s="9">
        <f t="shared" si="48"/>
        <v>0</v>
      </c>
      <c r="D1032" s="9">
        <f t="shared" si="49"/>
        <v>0</v>
      </c>
      <c r="E1032" s="2"/>
      <c r="Q1032" s="2"/>
    </row>
    <row r="1033" spans="1:17" x14ac:dyDescent="0.15">
      <c r="A1033" t="str">
        <f t="shared" si="50"/>
        <v>-</v>
      </c>
      <c r="B1033" t="e">
        <f>INDEX(Descriptions!$C$4:$C$736,MATCH($A1033,Descriptions!$B$4:$B$736,))</f>
        <v>#N/A</v>
      </c>
      <c r="C1033" s="9">
        <f t="shared" si="48"/>
        <v>0</v>
      </c>
      <c r="D1033" s="9">
        <f t="shared" si="49"/>
        <v>0</v>
      </c>
      <c r="E1033" s="2"/>
      <c r="Q1033" s="2"/>
    </row>
    <row r="1034" spans="1:17" x14ac:dyDescent="0.15">
      <c r="A1034" t="str">
        <f t="shared" si="50"/>
        <v>-</v>
      </c>
      <c r="B1034" t="e">
        <f>INDEX(Descriptions!$C$4:$C$736,MATCH($A1034,Descriptions!$B$4:$B$736,))</f>
        <v>#N/A</v>
      </c>
      <c r="C1034" s="9">
        <f t="shared" si="48"/>
        <v>0</v>
      </c>
      <c r="D1034" s="9">
        <f t="shared" si="49"/>
        <v>0</v>
      </c>
      <c r="E1034" s="2"/>
      <c r="Q1034" s="2"/>
    </row>
    <row r="1035" spans="1:17" x14ac:dyDescent="0.15">
      <c r="A1035" t="str">
        <f t="shared" si="50"/>
        <v>-</v>
      </c>
      <c r="B1035" t="e">
        <f>INDEX(Descriptions!$C$4:$C$736,MATCH($A1035,Descriptions!$B$4:$B$736,))</f>
        <v>#N/A</v>
      </c>
      <c r="C1035" s="9">
        <f t="shared" si="48"/>
        <v>0</v>
      </c>
      <c r="D1035" s="9">
        <f t="shared" si="49"/>
        <v>0</v>
      </c>
      <c r="E1035" s="2"/>
      <c r="Q1035" s="2"/>
    </row>
    <row r="1036" spans="1:17" x14ac:dyDescent="0.15">
      <c r="A1036" t="str">
        <f t="shared" si="50"/>
        <v>-</v>
      </c>
      <c r="B1036" t="e">
        <f>INDEX(Descriptions!$C$4:$C$736,MATCH($A1036,Descriptions!$B$4:$B$736,))</f>
        <v>#N/A</v>
      </c>
      <c r="C1036" s="9">
        <f t="shared" si="48"/>
        <v>0</v>
      </c>
      <c r="D1036" s="9">
        <f t="shared" si="49"/>
        <v>0</v>
      </c>
      <c r="E1036" s="2"/>
      <c r="Q1036" s="2"/>
    </row>
    <row r="1037" spans="1:17" x14ac:dyDescent="0.15">
      <c r="A1037" t="str">
        <f t="shared" si="50"/>
        <v>-</v>
      </c>
      <c r="B1037" t="e">
        <f>INDEX(Descriptions!$C$4:$C$736,MATCH($A1037,Descriptions!$B$4:$B$736,))</f>
        <v>#N/A</v>
      </c>
      <c r="C1037" s="9">
        <f t="shared" si="48"/>
        <v>0</v>
      </c>
      <c r="D1037" s="9">
        <f t="shared" si="49"/>
        <v>0</v>
      </c>
      <c r="E1037" s="2"/>
      <c r="Q1037" s="2"/>
    </row>
    <row r="1038" spans="1:17" x14ac:dyDescent="0.15">
      <c r="A1038" t="str">
        <f t="shared" si="50"/>
        <v>-</v>
      </c>
      <c r="B1038" t="e">
        <f>INDEX(Descriptions!$C$4:$C$736,MATCH($A1038,Descriptions!$B$4:$B$736,))</f>
        <v>#N/A</v>
      </c>
      <c r="C1038" s="9">
        <f t="shared" si="48"/>
        <v>0</v>
      </c>
      <c r="D1038" s="9">
        <f t="shared" si="49"/>
        <v>0</v>
      </c>
      <c r="E1038" s="2"/>
      <c r="Q1038" s="2"/>
    </row>
    <row r="1039" spans="1:17" x14ac:dyDescent="0.15">
      <c r="A1039" t="str">
        <f t="shared" si="50"/>
        <v>-</v>
      </c>
      <c r="B1039" t="e">
        <f>INDEX(Descriptions!$C$4:$C$736,MATCH($A1039,Descriptions!$B$4:$B$736,))</f>
        <v>#N/A</v>
      </c>
      <c r="C1039" s="9">
        <f t="shared" si="48"/>
        <v>0</v>
      </c>
      <c r="D1039" s="9">
        <f t="shared" si="49"/>
        <v>0</v>
      </c>
      <c r="E1039" s="2"/>
      <c r="Q1039" s="2"/>
    </row>
    <row r="1040" spans="1:17" x14ac:dyDescent="0.15">
      <c r="A1040" t="str">
        <f t="shared" si="50"/>
        <v>-</v>
      </c>
      <c r="B1040" t="e">
        <f>INDEX(Descriptions!$C$4:$C$736,MATCH($A1040,Descriptions!$B$4:$B$736,))</f>
        <v>#N/A</v>
      </c>
      <c r="C1040" s="9">
        <f t="shared" si="48"/>
        <v>0</v>
      </c>
      <c r="D1040" s="9">
        <f t="shared" si="49"/>
        <v>0</v>
      </c>
      <c r="E1040" s="2"/>
      <c r="Q1040" s="2"/>
    </row>
    <row r="1041" spans="1:17" x14ac:dyDescent="0.15">
      <c r="A1041" t="str">
        <f t="shared" si="50"/>
        <v>-</v>
      </c>
      <c r="B1041" t="e">
        <f>INDEX(Descriptions!$C$4:$C$736,MATCH($A1041,Descriptions!$B$4:$B$736,))</f>
        <v>#N/A</v>
      </c>
      <c r="C1041" s="9">
        <f t="shared" si="48"/>
        <v>0</v>
      </c>
      <c r="D1041" s="9">
        <f t="shared" si="49"/>
        <v>0</v>
      </c>
      <c r="E1041" s="2"/>
      <c r="Q1041" s="2"/>
    </row>
    <row r="1042" spans="1:17" x14ac:dyDescent="0.15">
      <c r="A1042" t="str">
        <f t="shared" si="50"/>
        <v>-</v>
      </c>
      <c r="B1042" t="e">
        <f>INDEX(Descriptions!$C$4:$C$736,MATCH($A1042,Descriptions!$B$4:$B$736,))</f>
        <v>#N/A</v>
      </c>
      <c r="C1042" s="9">
        <f t="shared" si="48"/>
        <v>0</v>
      </c>
      <c r="D1042" s="9">
        <f t="shared" si="49"/>
        <v>0</v>
      </c>
      <c r="E1042" s="2"/>
      <c r="Q1042" s="2"/>
    </row>
    <row r="1043" spans="1:17" x14ac:dyDescent="0.15">
      <c r="A1043" t="str">
        <f t="shared" si="50"/>
        <v>-</v>
      </c>
      <c r="B1043" t="e">
        <f>INDEX(Descriptions!$C$4:$C$736,MATCH($A1043,Descriptions!$B$4:$B$736,))</f>
        <v>#N/A</v>
      </c>
      <c r="C1043" s="9">
        <f t="shared" si="48"/>
        <v>0</v>
      </c>
      <c r="D1043" s="9">
        <f t="shared" si="49"/>
        <v>0</v>
      </c>
      <c r="E1043" s="2"/>
      <c r="Q1043" s="2"/>
    </row>
    <row r="1044" spans="1:17" x14ac:dyDescent="0.15">
      <c r="A1044" t="str">
        <f t="shared" si="50"/>
        <v>-</v>
      </c>
      <c r="B1044" t="e">
        <f>INDEX(Descriptions!$C$4:$C$736,MATCH($A1044,Descriptions!$B$4:$B$736,))</f>
        <v>#N/A</v>
      </c>
      <c r="C1044" s="9">
        <f t="shared" si="48"/>
        <v>0</v>
      </c>
      <c r="D1044" s="9">
        <f t="shared" si="49"/>
        <v>0</v>
      </c>
      <c r="E1044" s="2"/>
      <c r="Q1044" s="2"/>
    </row>
    <row r="1045" spans="1:17" x14ac:dyDescent="0.15">
      <c r="A1045" t="str">
        <f t="shared" si="50"/>
        <v>-</v>
      </c>
      <c r="B1045" t="e">
        <f>INDEX(Descriptions!$C$4:$C$736,MATCH($A1045,Descriptions!$B$4:$B$736,))</f>
        <v>#N/A</v>
      </c>
      <c r="C1045" s="9">
        <f t="shared" si="48"/>
        <v>0</v>
      </c>
      <c r="D1045" s="9">
        <f t="shared" si="49"/>
        <v>0</v>
      </c>
      <c r="E1045" s="2"/>
      <c r="Q1045" s="2"/>
    </row>
    <row r="1046" spans="1:17" x14ac:dyDescent="0.15">
      <c r="A1046" t="str">
        <f t="shared" si="50"/>
        <v>-</v>
      </c>
      <c r="B1046" t="e">
        <f>INDEX(Descriptions!$C$4:$C$736,MATCH($A1046,Descriptions!$B$4:$B$736,))</f>
        <v>#N/A</v>
      </c>
      <c r="C1046" s="9">
        <f t="shared" si="48"/>
        <v>0</v>
      </c>
      <c r="D1046" s="9">
        <f t="shared" si="49"/>
        <v>0</v>
      </c>
      <c r="E1046" s="2"/>
      <c r="Q1046" s="2"/>
    </row>
    <row r="1047" spans="1:17" x14ac:dyDescent="0.15">
      <c r="A1047" t="str">
        <f t="shared" si="50"/>
        <v>-</v>
      </c>
      <c r="B1047" t="e">
        <f>INDEX(Descriptions!$C$4:$C$736,MATCH($A1047,Descriptions!$B$4:$B$736,))</f>
        <v>#N/A</v>
      </c>
      <c r="C1047" s="9">
        <f t="shared" si="48"/>
        <v>0</v>
      </c>
      <c r="D1047" s="9">
        <f t="shared" si="49"/>
        <v>0</v>
      </c>
      <c r="E1047" s="2"/>
      <c r="Q1047" s="2"/>
    </row>
    <row r="1048" spans="1:17" x14ac:dyDescent="0.15">
      <c r="A1048" t="str">
        <f t="shared" si="50"/>
        <v>-</v>
      </c>
      <c r="B1048" t="e">
        <f>INDEX(Descriptions!$C$4:$C$736,MATCH($A1048,Descriptions!$B$4:$B$736,))</f>
        <v>#N/A</v>
      </c>
      <c r="C1048" s="9">
        <f t="shared" si="48"/>
        <v>0</v>
      </c>
      <c r="D1048" s="9">
        <f t="shared" si="49"/>
        <v>0</v>
      </c>
      <c r="E1048" s="2"/>
      <c r="Q1048" s="2"/>
    </row>
    <row r="1049" spans="1:17" x14ac:dyDescent="0.15">
      <c r="A1049" t="str">
        <f t="shared" si="50"/>
        <v>-</v>
      </c>
      <c r="B1049" t="e">
        <f>INDEX(Descriptions!$C$4:$C$736,MATCH($A1049,Descriptions!$B$4:$B$736,))</f>
        <v>#N/A</v>
      </c>
      <c r="C1049" s="9">
        <f t="shared" si="48"/>
        <v>0</v>
      </c>
      <c r="D1049" s="9">
        <f t="shared" si="49"/>
        <v>0</v>
      </c>
      <c r="E1049" s="2"/>
      <c r="Q1049" s="2"/>
    </row>
    <row r="1050" spans="1:17" x14ac:dyDescent="0.15">
      <c r="A1050" t="str">
        <f t="shared" si="50"/>
        <v>-</v>
      </c>
      <c r="B1050" t="e">
        <f>INDEX(Descriptions!$C$4:$C$736,MATCH($A1050,Descriptions!$B$4:$B$736,))</f>
        <v>#N/A</v>
      </c>
      <c r="C1050" s="9">
        <f t="shared" si="48"/>
        <v>0</v>
      </c>
      <c r="D1050" s="9">
        <f t="shared" si="49"/>
        <v>0</v>
      </c>
      <c r="E1050" s="2"/>
      <c r="Q1050" s="2"/>
    </row>
    <row r="1051" spans="1:17" x14ac:dyDescent="0.15">
      <c r="A1051" t="str">
        <f t="shared" si="50"/>
        <v>-</v>
      </c>
      <c r="B1051" t="e">
        <f>INDEX(Descriptions!$C$4:$C$736,MATCH($A1051,Descriptions!$B$4:$B$736,))</f>
        <v>#N/A</v>
      </c>
      <c r="C1051" s="9">
        <f t="shared" si="48"/>
        <v>0</v>
      </c>
      <c r="D1051" s="9">
        <f t="shared" si="49"/>
        <v>0</v>
      </c>
      <c r="E1051" s="2"/>
      <c r="Q1051" s="2"/>
    </row>
    <row r="1052" spans="1:17" x14ac:dyDescent="0.15">
      <c r="A1052" t="str">
        <f t="shared" si="50"/>
        <v>-</v>
      </c>
      <c r="B1052" t="e">
        <f>INDEX(Descriptions!$C$4:$C$736,MATCH($A1052,Descriptions!$B$4:$B$736,))</f>
        <v>#N/A</v>
      </c>
      <c r="C1052" s="9">
        <f t="shared" si="48"/>
        <v>0</v>
      </c>
      <c r="D1052" s="9">
        <f t="shared" si="49"/>
        <v>0</v>
      </c>
      <c r="E1052" s="2"/>
      <c r="Q1052" s="2"/>
    </row>
    <row r="1053" spans="1:17" x14ac:dyDescent="0.15">
      <c r="A1053" t="str">
        <f t="shared" si="50"/>
        <v>-</v>
      </c>
      <c r="B1053" t="e">
        <f>INDEX(Descriptions!$C$4:$C$736,MATCH($A1053,Descriptions!$B$4:$B$736,))</f>
        <v>#N/A</v>
      </c>
      <c r="C1053" s="9">
        <f t="shared" si="48"/>
        <v>0</v>
      </c>
      <c r="D1053" s="9">
        <f t="shared" si="49"/>
        <v>0</v>
      </c>
      <c r="E1053" s="2"/>
      <c r="Q1053" s="2"/>
    </row>
    <row r="1054" spans="1:17" x14ac:dyDescent="0.15">
      <c r="A1054" t="str">
        <f t="shared" si="50"/>
        <v>-</v>
      </c>
      <c r="B1054" t="e">
        <f>INDEX(Descriptions!$C$4:$C$736,MATCH($A1054,Descriptions!$B$4:$B$736,))</f>
        <v>#N/A</v>
      </c>
      <c r="C1054" s="9">
        <f t="shared" si="48"/>
        <v>0</v>
      </c>
      <c r="D1054" s="9">
        <f t="shared" si="49"/>
        <v>0</v>
      </c>
      <c r="E1054" s="2"/>
      <c r="Q1054" s="2"/>
    </row>
    <row r="1055" spans="1:17" x14ac:dyDescent="0.15">
      <c r="A1055" t="str">
        <f t="shared" si="50"/>
        <v>-</v>
      </c>
      <c r="B1055" t="e">
        <f>INDEX(Descriptions!$C$4:$C$736,MATCH($A1055,Descriptions!$B$4:$B$736,))</f>
        <v>#N/A</v>
      </c>
      <c r="C1055" s="9">
        <f t="shared" si="48"/>
        <v>0</v>
      </c>
      <c r="D1055" s="9">
        <f t="shared" si="49"/>
        <v>0</v>
      </c>
      <c r="E1055" s="2"/>
      <c r="Q1055" s="2"/>
    </row>
    <row r="1056" spans="1:17" x14ac:dyDescent="0.15">
      <c r="A1056" t="str">
        <f t="shared" si="50"/>
        <v>-</v>
      </c>
      <c r="B1056" t="e">
        <f>INDEX(Descriptions!$C$4:$C$736,MATCH($A1056,Descriptions!$B$4:$B$736,))</f>
        <v>#N/A</v>
      </c>
      <c r="C1056" s="9">
        <f t="shared" si="48"/>
        <v>0</v>
      </c>
      <c r="D1056" s="9">
        <f t="shared" si="49"/>
        <v>0</v>
      </c>
      <c r="E1056" s="2"/>
      <c r="Q1056" s="2"/>
    </row>
    <row r="1057" spans="1:17" x14ac:dyDescent="0.15">
      <c r="A1057" t="str">
        <f t="shared" si="50"/>
        <v>-</v>
      </c>
      <c r="B1057" t="e">
        <f>INDEX(Descriptions!$C$4:$C$736,MATCH($A1057,Descriptions!$B$4:$B$736,))</f>
        <v>#N/A</v>
      </c>
      <c r="C1057" s="9">
        <f t="shared" si="48"/>
        <v>0</v>
      </c>
      <c r="D1057" s="9">
        <f t="shared" si="49"/>
        <v>0</v>
      </c>
      <c r="E1057" s="2"/>
      <c r="Q1057" s="2"/>
    </row>
    <row r="1058" spans="1:17" x14ac:dyDescent="0.15">
      <c r="A1058" t="str">
        <f t="shared" si="50"/>
        <v>-</v>
      </c>
      <c r="B1058" t="e">
        <f>INDEX(Descriptions!$C$4:$C$736,MATCH($A1058,Descriptions!$B$4:$B$736,))</f>
        <v>#N/A</v>
      </c>
      <c r="C1058" s="9">
        <f t="shared" si="48"/>
        <v>0</v>
      </c>
      <c r="D1058" s="9">
        <f t="shared" si="49"/>
        <v>0</v>
      </c>
      <c r="E1058" s="2"/>
      <c r="Q1058" s="2"/>
    </row>
    <row r="1059" spans="1:17" x14ac:dyDescent="0.15">
      <c r="A1059" t="str">
        <f t="shared" si="50"/>
        <v>-</v>
      </c>
      <c r="B1059" t="e">
        <f>INDEX(Descriptions!$C$4:$C$736,MATCH($A1059,Descriptions!$B$4:$B$736,))</f>
        <v>#N/A</v>
      </c>
      <c r="C1059" s="9">
        <f t="shared" si="48"/>
        <v>0</v>
      </c>
      <c r="D1059" s="9">
        <f t="shared" si="49"/>
        <v>0</v>
      </c>
      <c r="E1059" s="2"/>
      <c r="Q1059" s="2"/>
    </row>
    <row r="1060" spans="1:17" x14ac:dyDescent="0.15">
      <c r="A1060" t="str">
        <f t="shared" si="50"/>
        <v>-</v>
      </c>
      <c r="B1060" t="e">
        <f>INDEX(Descriptions!$C$4:$C$736,MATCH($A1060,Descriptions!$B$4:$B$736,))</f>
        <v>#N/A</v>
      </c>
      <c r="C1060" s="9">
        <f t="shared" si="48"/>
        <v>0</v>
      </c>
      <c r="D1060" s="9">
        <f t="shared" si="49"/>
        <v>0</v>
      </c>
      <c r="E1060" s="2"/>
      <c r="Q1060" s="2"/>
    </row>
    <row r="1061" spans="1:17" x14ac:dyDescent="0.15">
      <c r="A1061" t="str">
        <f t="shared" si="50"/>
        <v>-</v>
      </c>
      <c r="B1061" t="e">
        <f>INDEX(Descriptions!$C$4:$C$736,MATCH($A1061,Descriptions!$B$4:$B$736,))</f>
        <v>#N/A</v>
      </c>
      <c r="C1061" s="9">
        <f t="shared" si="48"/>
        <v>0</v>
      </c>
      <c r="D1061" s="9">
        <f t="shared" si="49"/>
        <v>0</v>
      </c>
      <c r="E1061" s="2"/>
      <c r="Q1061" s="2"/>
    </row>
    <row r="1062" spans="1:17" x14ac:dyDescent="0.15">
      <c r="A1062" t="str">
        <f t="shared" si="50"/>
        <v>-</v>
      </c>
      <c r="B1062" t="e">
        <f>INDEX(Descriptions!$C$4:$C$736,MATCH($A1062,Descriptions!$B$4:$B$736,))</f>
        <v>#N/A</v>
      </c>
      <c r="C1062" s="9">
        <f t="shared" si="48"/>
        <v>0</v>
      </c>
      <c r="D1062" s="9">
        <f t="shared" si="49"/>
        <v>0</v>
      </c>
      <c r="E1062" s="2"/>
      <c r="Q1062" s="2"/>
    </row>
    <row r="1063" spans="1:17" x14ac:dyDescent="0.15">
      <c r="A1063" t="str">
        <f t="shared" si="50"/>
        <v>-</v>
      </c>
      <c r="B1063" t="e">
        <f>INDEX(Descriptions!$C$4:$C$736,MATCH($A1063,Descriptions!$B$4:$B$736,))</f>
        <v>#N/A</v>
      </c>
      <c r="C1063" s="9">
        <f t="shared" si="48"/>
        <v>0</v>
      </c>
      <c r="D1063" s="9">
        <f t="shared" si="49"/>
        <v>0</v>
      </c>
      <c r="E1063" s="2"/>
      <c r="Q1063" s="2"/>
    </row>
    <row r="1064" spans="1:17" x14ac:dyDescent="0.15">
      <c r="A1064" t="str">
        <f t="shared" si="50"/>
        <v>-</v>
      </c>
      <c r="B1064" t="e">
        <f>INDEX(Descriptions!$C$4:$C$736,MATCH($A1064,Descriptions!$B$4:$B$736,))</f>
        <v>#N/A</v>
      </c>
      <c r="C1064" s="9">
        <f t="shared" si="48"/>
        <v>0</v>
      </c>
      <c r="D1064" s="9">
        <f t="shared" si="49"/>
        <v>0</v>
      </c>
      <c r="E1064" s="2"/>
      <c r="Q1064" s="2"/>
    </row>
    <row r="1065" spans="1:17" x14ac:dyDescent="0.15">
      <c r="A1065" t="str">
        <f t="shared" si="50"/>
        <v>-</v>
      </c>
      <c r="B1065" t="e">
        <f>INDEX(Descriptions!$C$4:$C$736,MATCH($A1065,Descriptions!$B$4:$B$736,))</f>
        <v>#N/A</v>
      </c>
      <c r="C1065" s="9">
        <f t="shared" si="48"/>
        <v>0</v>
      </c>
      <c r="D1065" s="9">
        <f t="shared" si="49"/>
        <v>0</v>
      </c>
      <c r="E1065" s="2"/>
      <c r="Q1065" s="2"/>
    </row>
    <row r="1066" spans="1:17" x14ac:dyDescent="0.15">
      <c r="A1066" t="str">
        <f t="shared" si="50"/>
        <v>-</v>
      </c>
      <c r="B1066" t="e">
        <f>INDEX(Descriptions!$C$4:$C$736,MATCH($A1066,Descriptions!$B$4:$B$736,))</f>
        <v>#N/A</v>
      </c>
      <c r="C1066" s="9">
        <f t="shared" si="48"/>
        <v>0</v>
      </c>
      <c r="D1066" s="9">
        <f t="shared" si="49"/>
        <v>0</v>
      </c>
      <c r="E1066" s="2"/>
      <c r="Q1066" s="2"/>
    </row>
    <row r="1067" spans="1:17" x14ac:dyDescent="0.15">
      <c r="A1067" t="str">
        <f t="shared" si="50"/>
        <v>-</v>
      </c>
      <c r="B1067" t="e">
        <f>INDEX(Descriptions!$C$4:$C$736,MATCH($A1067,Descriptions!$B$4:$B$736,))</f>
        <v>#N/A</v>
      </c>
      <c r="C1067" s="9">
        <f t="shared" si="48"/>
        <v>0</v>
      </c>
      <c r="D1067" s="9">
        <f t="shared" si="49"/>
        <v>0</v>
      </c>
      <c r="E1067" s="2"/>
      <c r="Q1067" s="2"/>
    </row>
    <row r="1068" spans="1:17" x14ac:dyDescent="0.15">
      <c r="A1068" t="str">
        <f t="shared" si="50"/>
        <v>-</v>
      </c>
      <c r="B1068" t="e">
        <f>INDEX(Descriptions!$C$4:$C$736,MATCH($A1068,Descriptions!$B$4:$B$736,))</f>
        <v>#N/A</v>
      </c>
      <c r="C1068" s="9">
        <f t="shared" si="48"/>
        <v>0</v>
      </c>
      <c r="D1068" s="9">
        <f t="shared" si="49"/>
        <v>0</v>
      </c>
      <c r="E1068" s="2"/>
      <c r="Q1068" s="2"/>
    </row>
    <row r="1069" spans="1:17" x14ac:dyDescent="0.15">
      <c r="A1069" t="str">
        <f t="shared" si="50"/>
        <v>-</v>
      </c>
      <c r="B1069" t="e">
        <f>INDEX(Descriptions!$C$4:$C$736,MATCH($A1069,Descriptions!$B$4:$B$736,))</f>
        <v>#N/A</v>
      </c>
      <c r="C1069" s="9">
        <f t="shared" si="48"/>
        <v>0</v>
      </c>
      <c r="D1069" s="9">
        <f t="shared" si="49"/>
        <v>0</v>
      </c>
      <c r="E1069" s="2"/>
      <c r="Q1069" s="2"/>
    </row>
    <row r="1070" spans="1:17" x14ac:dyDescent="0.15">
      <c r="A1070" t="str">
        <f t="shared" si="50"/>
        <v>-</v>
      </c>
      <c r="B1070" t="e">
        <f>INDEX(Descriptions!$C$4:$C$736,MATCH($A1070,Descriptions!$B$4:$B$736,))</f>
        <v>#N/A</v>
      </c>
      <c r="C1070" s="9">
        <f t="shared" si="48"/>
        <v>0</v>
      </c>
      <c r="D1070" s="9">
        <f t="shared" si="49"/>
        <v>0</v>
      </c>
      <c r="E1070" s="2"/>
      <c r="Q1070" s="2"/>
    </row>
    <row r="1071" spans="1:17" x14ac:dyDescent="0.15">
      <c r="A1071" t="str">
        <f t="shared" si="50"/>
        <v>-</v>
      </c>
      <c r="B1071" t="e">
        <f>INDEX(Descriptions!$C$4:$C$736,MATCH($A1071,Descriptions!$B$4:$B$736,))</f>
        <v>#N/A</v>
      </c>
      <c r="C1071" s="9">
        <f t="shared" si="48"/>
        <v>0</v>
      </c>
      <c r="D1071" s="9">
        <f t="shared" si="49"/>
        <v>0</v>
      </c>
      <c r="E1071" s="2"/>
      <c r="Q1071" s="2"/>
    </row>
    <row r="1072" spans="1:17" x14ac:dyDescent="0.15">
      <c r="A1072" t="str">
        <f t="shared" si="50"/>
        <v>-</v>
      </c>
      <c r="B1072" t="e">
        <f>INDEX(Descriptions!$C$4:$C$736,MATCH($A1072,Descriptions!$B$4:$B$736,))</f>
        <v>#N/A</v>
      </c>
      <c r="C1072" s="9">
        <f t="shared" si="48"/>
        <v>0</v>
      </c>
      <c r="D1072" s="9">
        <f t="shared" si="49"/>
        <v>0</v>
      </c>
      <c r="E1072" s="2"/>
      <c r="Q1072" s="2"/>
    </row>
    <row r="1073" spans="1:17" x14ac:dyDescent="0.15">
      <c r="A1073" t="str">
        <f t="shared" si="50"/>
        <v>-</v>
      </c>
      <c r="B1073" t="e">
        <f>INDEX(Descriptions!$C$4:$C$736,MATCH($A1073,Descriptions!$B$4:$B$736,))</f>
        <v>#N/A</v>
      </c>
      <c r="C1073" s="9">
        <f t="shared" si="48"/>
        <v>0</v>
      </c>
      <c r="D1073" s="9">
        <f t="shared" si="49"/>
        <v>0</v>
      </c>
      <c r="E1073" s="2"/>
      <c r="Q1073" s="2"/>
    </row>
    <row r="1074" spans="1:17" x14ac:dyDescent="0.15">
      <c r="A1074" t="str">
        <f t="shared" si="50"/>
        <v>-</v>
      </c>
      <c r="B1074" t="e">
        <f>INDEX(Descriptions!$C$4:$C$736,MATCH($A1074,Descriptions!$B$4:$B$736,))</f>
        <v>#N/A</v>
      </c>
      <c r="C1074" s="9">
        <f t="shared" si="48"/>
        <v>0</v>
      </c>
      <c r="D1074" s="9">
        <f t="shared" si="49"/>
        <v>0</v>
      </c>
      <c r="E1074" s="2"/>
      <c r="Q1074" s="2"/>
    </row>
    <row r="1075" spans="1:17" x14ac:dyDescent="0.15">
      <c r="A1075" t="str">
        <f t="shared" si="50"/>
        <v>-</v>
      </c>
      <c r="B1075" t="e">
        <f>INDEX(Descriptions!$C$4:$C$736,MATCH($A1075,Descriptions!$B$4:$B$736,))</f>
        <v>#N/A</v>
      </c>
      <c r="C1075" s="9">
        <f t="shared" si="48"/>
        <v>0</v>
      </c>
      <c r="D1075" s="9">
        <f t="shared" si="49"/>
        <v>0</v>
      </c>
      <c r="E1075" s="2"/>
      <c r="Q1075" s="2"/>
    </row>
    <row r="1076" spans="1:17" x14ac:dyDescent="0.15">
      <c r="A1076" t="str">
        <f t="shared" si="50"/>
        <v>-</v>
      </c>
      <c r="B1076" t="e">
        <f>INDEX(Descriptions!$C$4:$C$736,MATCH($A1076,Descriptions!$B$4:$B$736,))</f>
        <v>#N/A</v>
      </c>
      <c r="C1076" s="9">
        <f t="shared" si="48"/>
        <v>0</v>
      </c>
      <c r="D1076" s="9">
        <f t="shared" si="49"/>
        <v>0</v>
      </c>
      <c r="E1076" s="2"/>
      <c r="Q1076" s="2"/>
    </row>
    <row r="1077" spans="1:17" x14ac:dyDescent="0.15">
      <c r="A1077" t="str">
        <f t="shared" si="50"/>
        <v>-</v>
      </c>
      <c r="B1077" t="e">
        <f>INDEX(Descriptions!$C$4:$C$736,MATCH($A1077,Descriptions!$B$4:$B$736,))</f>
        <v>#N/A</v>
      </c>
      <c r="C1077" s="9">
        <f t="shared" si="48"/>
        <v>0</v>
      </c>
      <c r="D1077" s="9">
        <f t="shared" si="49"/>
        <v>0</v>
      </c>
      <c r="E1077" s="2"/>
      <c r="Q1077" s="2"/>
    </row>
    <row r="1078" spans="1:17" x14ac:dyDescent="0.15">
      <c r="A1078" t="str">
        <f t="shared" si="50"/>
        <v>-</v>
      </c>
      <c r="B1078" t="e">
        <f>INDEX(Descriptions!$C$4:$C$736,MATCH($A1078,Descriptions!$B$4:$B$736,))</f>
        <v>#N/A</v>
      </c>
      <c r="C1078" s="9">
        <f t="shared" si="48"/>
        <v>0</v>
      </c>
      <c r="D1078" s="9">
        <f t="shared" si="49"/>
        <v>0</v>
      </c>
      <c r="E1078" s="2"/>
      <c r="Q1078" s="2"/>
    </row>
    <row r="1079" spans="1:17" x14ac:dyDescent="0.15">
      <c r="A1079" t="str">
        <f t="shared" si="50"/>
        <v>-</v>
      </c>
      <c r="B1079" t="e">
        <f>INDEX(Descriptions!$C$4:$C$736,MATCH($A1079,Descriptions!$B$4:$B$736,))</f>
        <v>#N/A</v>
      </c>
      <c r="C1079" s="9">
        <f t="shared" si="48"/>
        <v>0</v>
      </c>
      <c r="D1079" s="9">
        <f t="shared" si="49"/>
        <v>0</v>
      </c>
      <c r="E1079" s="2"/>
      <c r="Q1079" s="2"/>
    </row>
    <row r="1080" spans="1:17" x14ac:dyDescent="0.15">
      <c r="A1080" t="str">
        <f t="shared" si="50"/>
        <v>-</v>
      </c>
      <c r="B1080" t="e">
        <f>INDEX(Descriptions!$C$4:$C$736,MATCH($A1080,Descriptions!$B$4:$B$736,))</f>
        <v>#N/A</v>
      </c>
      <c r="C1080" s="9">
        <f t="shared" si="48"/>
        <v>0</v>
      </c>
      <c r="D1080" s="9">
        <f t="shared" si="49"/>
        <v>0</v>
      </c>
      <c r="E1080" s="2"/>
      <c r="Q1080" s="2"/>
    </row>
    <row r="1081" spans="1:17" x14ac:dyDescent="0.15">
      <c r="A1081" t="str">
        <f t="shared" si="50"/>
        <v>-</v>
      </c>
      <c r="B1081" t="e">
        <f>INDEX(Descriptions!$C$4:$C$736,MATCH($A1081,Descriptions!$B$4:$B$736,))</f>
        <v>#N/A</v>
      </c>
      <c r="C1081" s="9">
        <f t="shared" si="48"/>
        <v>0</v>
      </c>
      <c r="D1081" s="9">
        <f t="shared" si="49"/>
        <v>0</v>
      </c>
      <c r="E1081" s="2"/>
      <c r="Q1081" s="2"/>
    </row>
    <row r="1082" spans="1:17" x14ac:dyDescent="0.15">
      <c r="A1082" t="str">
        <f t="shared" si="50"/>
        <v>-</v>
      </c>
      <c r="B1082" t="e">
        <f>INDEX(Descriptions!$C$4:$C$736,MATCH($A1082,Descriptions!$B$4:$B$736,))</f>
        <v>#N/A</v>
      </c>
      <c r="C1082" s="9">
        <f t="shared" si="48"/>
        <v>0</v>
      </c>
      <c r="D1082" s="9">
        <f t="shared" si="49"/>
        <v>0</v>
      </c>
      <c r="E1082" s="2"/>
      <c r="Q1082" s="2"/>
    </row>
    <row r="1083" spans="1:17" x14ac:dyDescent="0.15">
      <c r="A1083" t="str">
        <f t="shared" si="50"/>
        <v>-</v>
      </c>
      <c r="B1083" t="e">
        <f>INDEX(Descriptions!$C$4:$C$736,MATCH($A1083,Descriptions!$B$4:$B$736,))</f>
        <v>#N/A</v>
      </c>
      <c r="C1083" s="9">
        <f t="shared" si="48"/>
        <v>0</v>
      </c>
      <c r="D1083" s="9">
        <f t="shared" si="49"/>
        <v>0</v>
      </c>
      <c r="E1083" s="2"/>
      <c r="Q1083" s="2"/>
    </row>
    <row r="1084" spans="1:17" x14ac:dyDescent="0.15">
      <c r="A1084" t="str">
        <f t="shared" si="50"/>
        <v>-</v>
      </c>
      <c r="B1084" t="e">
        <f>INDEX(Descriptions!$C$4:$C$736,MATCH($A1084,Descriptions!$B$4:$B$736,))</f>
        <v>#N/A</v>
      </c>
      <c r="C1084" s="9">
        <f t="shared" si="48"/>
        <v>0</v>
      </c>
      <c r="D1084" s="9">
        <f t="shared" si="49"/>
        <v>0</v>
      </c>
      <c r="E1084" s="2"/>
      <c r="Q1084" s="2"/>
    </row>
    <row r="1085" spans="1:17" x14ac:dyDescent="0.15">
      <c r="A1085" t="str">
        <f t="shared" si="50"/>
        <v>-</v>
      </c>
      <c r="B1085" t="e">
        <f>INDEX(Descriptions!$C$4:$C$736,MATCH($A1085,Descriptions!$B$4:$B$736,))</f>
        <v>#N/A</v>
      </c>
      <c r="C1085" s="9">
        <f t="shared" si="48"/>
        <v>0</v>
      </c>
      <c r="D1085" s="9">
        <f t="shared" si="49"/>
        <v>0</v>
      </c>
      <c r="E1085" s="2"/>
      <c r="Q1085" s="2"/>
    </row>
    <row r="1086" spans="1:17" x14ac:dyDescent="0.15">
      <c r="A1086" t="str">
        <f t="shared" si="50"/>
        <v>-</v>
      </c>
      <c r="B1086" t="e">
        <f>INDEX(Descriptions!$C$4:$C$736,MATCH($A1086,Descriptions!$B$4:$B$736,))</f>
        <v>#N/A</v>
      </c>
      <c r="C1086" s="9">
        <f t="shared" si="48"/>
        <v>0</v>
      </c>
      <c r="D1086" s="9">
        <f t="shared" si="49"/>
        <v>0</v>
      </c>
      <c r="E1086" s="2"/>
      <c r="Q1086" s="2"/>
    </row>
    <row r="1087" spans="1:17" x14ac:dyDescent="0.15">
      <c r="A1087" t="str">
        <f t="shared" si="50"/>
        <v>-</v>
      </c>
      <c r="B1087" t="e">
        <f>INDEX(Descriptions!$C$4:$C$736,MATCH($A1087,Descriptions!$B$4:$B$736,))</f>
        <v>#N/A</v>
      </c>
      <c r="C1087" s="9">
        <f t="shared" si="48"/>
        <v>0</v>
      </c>
      <c r="D1087" s="9">
        <f t="shared" si="49"/>
        <v>0</v>
      </c>
      <c r="E1087" s="2"/>
      <c r="Q1087" s="2"/>
    </row>
    <row r="1088" spans="1:17" x14ac:dyDescent="0.15">
      <c r="A1088" t="str">
        <f t="shared" si="50"/>
        <v>-</v>
      </c>
      <c r="B1088" t="e">
        <f>INDEX(Descriptions!$C$4:$C$736,MATCH($A1088,Descriptions!$B$4:$B$736,))</f>
        <v>#N/A</v>
      </c>
      <c r="C1088" s="9">
        <f t="shared" si="48"/>
        <v>0</v>
      </c>
      <c r="D1088" s="9">
        <f t="shared" si="49"/>
        <v>0</v>
      </c>
      <c r="E1088" s="2"/>
      <c r="Q1088" s="2"/>
    </row>
    <row r="1089" spans="1:17" x14ac:dyDescent="0.15">
      <c r="A1089" t="str">
        <f t="shared" si="50"/>
        <v>-</v>
      </c>
      <c r="B1089" t="e">
        <f>INDEX(Descriptions!$C$4:$C$736,MATCH($A1089,Descriptions!$B$4:$B$736,))</f>
        <v>#N/A</v>
      </c>
      <c r="C1089" s="9">
        <f t="shared" si="48"/>
        <v>0</v>
      </c>
      <c r="D1089" s="9">
        <f t="shared" si="49"/>
        <v>0</v>
      </c>
      <c r="E1089" s="2"/>
      <c r="Q1089" s="2"/>
    </row>
    <row r="1090" spans="1:17" x14ac:dyDescent="0.15">
      <c r="A1090" t="str">
        <f t="shared" si="50"/>
        <v>-</v>
      </c>
      <c r="B1090" t="e">
        <f>INDEX(Descriptions!$C$4:$C$736,MATCH($A1090,Descriptions!$B$4:$B$736,))</f>
        <v>#N/A</v>
      </c>
      <c r="C1090" s="9">
        <f t="shared" si="48"/>
        <v>0</v>
      </c>
      <c r="D1090" s="9">
        <f t="shared" si="49"/>
        <v>0</v>
      </c>
      <c r="E1090" s="2"/>
      <c r="Q1090" s="2"/>
    </row>
    <row r="1091" spans="1:17" x14ac:dyDescent="0.15">
      <c r="A1091" t="str">
        <f t="shared" si="50"/>
        <v>-</v>
      </c>
      <c r="B1091" t="e">
        <f>INDEX(Descriptions!$C$4:$C$736,MATCH($A1091,Descriptions!$B$4:$B$736,))</f>
        <v>#N/A</v>
      </c>
      <c r="C1091" s="9">
        <f t="shared" si="48"/>
        <v>0</v>
      </c>
      <c r="D1091" s="9">
        <f t="shared" si="49"/>
        <v>0</v>
      </c>
      <c r="E1091" s="2"/>
      <c r="Q1091" s="2"/>
    </row>
    <row r="1092" spans="1:17" x14ac:dyDescent="0.15">
      <c r="A1092" t="str">
        <f t="shared" si="50"/>
        <v>-</v>
      </c>
      <c r="B1092" t="e">
        <f>INDEX(Descriptions!$C$4:$C$736,MATCH($A1092,Descriptions!$B$4:$B$736,))</f>
        <v>#N/A</v>
      </c>
      <c r="C1092" s="9">
        <f t="shared" ref="C1092:C1155" si="51">ROUND((I1092*AM_Fac+U1092*PM_fac)*AADT,-2)</f>
        <v>0</v>
      </c>
      <c r="D1092" s="9">
        <f t="shared" ref="D1092:D1155" si="52">ROUND(C1092*AAWT,-2)</f>
        <v>0</v>
      </c>
      <c r="E1092" s="2"/>
      <c r="Q1092" s="2"/>
    </row>
    <row r="1093" spans="1:17" x14ac:dyDescent="0.15">
      <c r="A1093" t="str">
        <f t="shared" ref="A1093:A1156" si="53">CONCATENATE(F1093,"-",G1093)</f>
        <v>-</v>
      </c>
      <c r="B1093" t="e">
        <f>INDEX(Descriptions!$C$4:$C$736,MATCH($A1093,Descriptions!$B$4:$B$736,))</f>
        <v>#N/A</v>
      </c>
      <c r="C1093" s="9">
        <f t="shared" si="51"/>
        <v>0</v>
      </c>
      <c r="D1093" s="9">
        <f t="shared" si="52"/>
        <v>0</v>
      </c>
      <c r="E1093" s="2"/>
      <c r="Q1093" s="2"/>
    </row>
    <row r="1094" spans="1:17" x14ac:dyDescent="0.15">
      <c r="A1094" t="str">
        <f t="shared" si="53"/>
        <v>-</v>
      </c>
      <c r="B1094" t="e">
        <f>INDEX(Descriptions!$C$4:$C$736,MATCH($A1094,Descriptions!$B$4:$B$736,))</f>
        <v>#N/A</v>
      </c>
      <c r="C1094" s="9">
        <f t="shared" si="51"/>
        <v>0</v>
      </c>
      <c r="D1094" s="9">
        <f t="shared" si="52"/>
        <v>0</v>
      </c>
      <c r="E1094" s="2"/>
      <c r="Q1094" s="2"/>
    </row>
    <row r="1095" spans="1:17" x14ac:dyDescent="0.15">
      <c r="A1095" t="str">
        <f t="shared" si="53"/>
        <v>-</v>
      </c>
      <c r="B1095" t="e">
        <f>INDEX(Descriptions!$C$4:$C$736,MATCH($A1095,Descriptions!$B$4:$B$736,))</f>
        <v>#N/A</v>
      </c>
      <c r="C1095" s="9">
        <f t="shared" si="51"/>
        <v>0</v>
      </c>
      <c r="D1095" s="9">
        <f t="shared" si="52"/>
        <v>0</v>
      </c>
      <c r="E1095" s="2"/>
      <c r="Q1095" s="2"/>
    </row>
    <row r="1096" spans="1:17" x14ac:dyDescent="0.15">
      <c r="A1096" t="str">
        <f t="shared" si="53"/>
        <v>-</v>
      </c>
      <c r="B1096" t="e">
        <f>INDEX(Descriptions!$C$4:$C$736,MATCH($A1096,Descriptions!$B$4:$B$736,))</f>
        <v>#N/A</v>
      </c>
      <c r="C1096" s="9">
        <f t="shared" si="51"/>
        <v>0</v>
      </c>
      <c r="D1096" s="9">
        <f t="shared" si="52"/>
        <v>0</v>
      </c>
      <c r="E1096" s="2"/>
      <c r="Q1096" s="2"/>
    </row>
    <row r="1097" spans="1:17" x14ac:dyDescent="0.15">
      <c r="A1097" t="str">
        <f t="shared" si="53"/>
        <v>-</v>
      </c>
      <c r="B1097" t="e">
        <f>INDEX(Descriptions!$C$4:$C$736,MATCH($A1097,Descriptions!$B$4:$B$736,))</f>
        <v>#N/A</v>
      </c>
      <c r="C1097" s="9">
        <f t="shared" si="51"/>
        <v>0</v>
      </c>
      <c r="D1097" s="9">
        <f t="shared" si="52"/>
        <v>0</v>
      </c>
      <c r="E1097" s="2"/>
      <c r="Q1097" s="2"/>
    </row>
    <row r="1098" spans="1:17" x14ac:dyDescent="0.15">
      <c r="A1098" t="str">
        <f t="shared" si="53"/>
        <v>-</v>
      </c>
      <c r="B1098" t="e">
        <f>INDEX(Descriptions!$C$4:$C$736,MATCH($A1098,Descriptions!$B$4:$B$736,))</f>
        <v>#N/A</v>
      </c>
      <c r="C1098" s="9">
        <f t="shared" si="51"/>
        <v>0</v>
      </c>
      <c r="D1098" s="9">
        <f t="shared" si="52"/>
        <v>0</v>
      </c>
      <c r="E1098" s="2"/>
      <c r="Q1098" s="2"/>
    </row>
    <row r="1099" spans="1:17" x14ac:dyDescent="0.15">
      <c r="A1099" t="str">
        <f t="shared" si="53"/>
        <v>-</v>
      </c>
      <c r="B1099" t="e">
        <f>INDEX(Descriptions!$C$4:$C$736,MATCH($A1099,Descriptions!$B$4:$B$736,))</f>
        <v>#N/A</v>
      </c>
      <c r="C1099" s="9">
        <f t="shared" si="51"/>
        <v>0</v>
      </c>
      <c r="D1099" s="9">
        <f t="shared" si="52"/>
        <v>0</v>
      </c>
      <c r="E1099" s="2"/>
      <c r="Q1099" s="2"/>
    </row>
    <row r="1100" spans="1:17" x14ac:dyDescent="0.15">
      <c r="A1100" t="str">
        <f t="shared" si="53"/>
        <v>-</v>
      </c>
      <c r="B1100" t="e">
        <f>INDEX(Descriptions!$C$4:$C$736,MATCH($A1100,Descriptions!$B$4:$B$736,))</f>
        <v>#N/A</v>
      </c>
      <c r="C1100" s="9">
        <f t="shared" si="51"/>
        <v>0</v>
      </c>
      <c r="D1100" s="9">
        <f t="shared" si="52"/>
        <v>0</v>
      </c>
      <c r="E1100" s="2"/>
      <c r="Q1100" s="2"/>
    </row>
    <row r="1101" spans="1:17" x14ac:dyDescent="0.15">
      <c r="A1101" t="str">
        <f t="shared" si="53"/>
        <v>-</v>
      </c>
      <c r="B1101" t="e">
        <f>INDEX(Descriptions!$C$4:$C$736,MATCH($A1101,Descriptions!$B$4:$B$736,))</f>
        <v>#N/A</v>
      </c>
      <c r="C1101" s="9">
        <f t="shared" si="51"/>
        <v>0</v>
      </c>
      <c r="D1101" s="9">
        <f t="shared" si="52"/>
        <v>0</v>
      </c>
      <c r="E1101" s="2"/>
      <c r="Q1101" s="2"/>
    </row>
    <row r="1102" spans="1:17" x14ac:dyDescent="0.15">
      <c r="A1102" t="str">
        <f t="shared" si="53"/>
        <v>-</v>
      </c>
      <c r="B1102" t="e">
        <f>INDEX(Descriptions!$C$4:$C$736,MATCH($A1102,Descriptions!$B$4:$B$736,))</f>
        <v>#N/A</v>
      </c>
      <c r="C1102" s="9">
        <f t="shared" si="51"/>
        <v>0</v>
      </c>
      <c r="D1102" s="9">
        <f t="shared" si="52"/>
        <v>0</v>
      </c>
      <c r="E1102" s="2"/>
      <c r="Q1102" s="2"/>
    </row>
    <row r="1103" spans="1:17" x14ac:dyDescent="0.15">
      <c r="A1103" t="str">
        <f t="shared" si="53"/>
        <v>-</v>
      </c>
      <c r="B1103" t="e">
        <f>INDEX(Descriptions!$C$4:$C$736,MATCH($A1103,Descriptions!$B$4:$B$736,))</f>
        <v>#N/A</v>
      </c>
      <c r="C1103" s="9">
        <f t="shared" si="51"/>
        <v>0</v>
      </c>
      <c r="D1103" s="9">
        <f t="shared" si="52"/>
        <v>0</v>
      </c>
      <c r="E1103" s="2"/>
      <c r="Q1103" s="2"/>
    </row>
    <row r="1104" spans="1:17" x14ac:dyDescent="0.15">
      <c r="A1104" t="str">
        <f t="shared" si="53"/>
        <v>-</v>
      </c>
      <c r="B1104" t="e">
        <f>INDEX(Descriptions!$C$4:$C$736,MATCH($A1104,Descriptions!$B$4:$B$736,))</f>
        <v>#N/A</v>
      </c>
      <c r="C1104" s="9">
        <f t="shared" si="51"/>
        <v>0</v>
      </c>
      <c r="D1104" s="9">
        <f t="shared" si="52"/>
        <v>0</v>
      </c>
      <c r="E1104" s="2"/>
      <c r="Q1104" s="2"/>
    </row>
    <row r="1105" spans="1:17" x14ac:dyDescent="0.15">
      <c r="A1105" t="str">
        <f t="shared" si="53"/>
        <v>-</v>
      </c>
      <c r="B1105" t="e">
        <f>INDEX(Descriptions!$C$4:$C$736,MATCH($A1105,Descriptions!$B$4:$B$736,))</f>
        <v>#N/A</v>
      </c>
      <c r="C1105" s="9">
        <f t="shared" si="51"/>
        <v>0</v>
      </c>
      <c r="D1105" s="9">
        <f t="shared" si="52"/>
        <v>0</v>
      </c>
      <c r="E1105" s="2"/>
      <c r="Q1105" s="2"/>
    </row>
    <row r="1106" spans="1:17" x14ac:dyDescent="0.15">
      <c r="A1106" t="str">
        <f t="shared" si="53"/>
        <v>-</v>
      </c>
      <c r="B1106" t="e">
        <f>INDEX(Descriptions!$C$4:$C$736,MATCH($A1106,Descriptions!$B$4:$B$736,))</f>
        <v>#N/A</v>
      </c>
      <c r="C1106" s="9">
        <f t="shared" si="51"/>
        <v>0</v>
      </c>
      <c r="D1106" s="9">
        <f t="shared" si="52"/>
        <v>0</v>
      </c>
      <c r="E1106" s="2"/>
      <c r="Q1106" s="2"/>
    </row>
    <row r="1107" spans="1:17" x14ac:dyDescent="0.15">
      <c r="A1107" t="str">
        <f t="shared" si="53"/>
        <v>-</v>
      </c>
      <c r="B1107" t="e">
        <f>INDEX(Descriptions!$C$4:$C$736,MATCH($A1107,Descriptions!$B$4:$B$736,))</f>
        <v>#N/A</v>
      </c>
      <c r="C1107" s="9">
        <f t="shared" si="51"/>
        <v>0</v>
      </c>
      <c r="D1107" s="9">
        <f t="shared" si="52"/>
        <v>0</v>
      </c>
      <c r="E1107" s="2"/>
      <c r="Q1107" s="2"/>
    </row>
    <row r="1108" spans="1:17" x14ac:dyDescent="0.15">
      <c r="A1108" t="str">
        <f t="shared" si="53"/>
        <v>-</v>
      </c>
      <c r="B1108" t="e">
        <f>INDEX(Descriptions!$C$4:$C$736,MATCH($A1108,Descriptions!$B$4:$B$736,))</f>
        <v>#N/A</v>
      </c>
      <c r="C1108" s="9">
        <f t="shared" si="51"/>
        <v>0</v>
      </c>
      <c r="D1108" s="9">
        <f t="shared" si="52"/>
        <v>0</v>
      </c>
      <c r="E1108" s="2"/>
      <c r="Q1108" s="2"/>
    </row>
    <row r="1109" spans="1:17" x14ac:dyDescent="0.15">
      <c r="A1109" t="str">
        <f t="shared" si="53"/>
        <v>-</v>
      </c>
      <c r="B1109" t="e">
        <f>INDEX(Descriptions!$C$4:$C$736,MATCH($A1109,Descriptions!$B$4:$B$736,))</f>
        <v>#N/A</v>
      </c>
      <c r="C1109" s="9">
        <f t="shared" si="51"/>
        <v>0</v>
      </c>
      <c r="D1109" s="9">
        <f t="shared" si="52"/>
        <v>0</v>
      </c>
      <c r="E1109" s="2"/>
      <c r="Q1109" s="2"/>
    </row>
    <row r="1110" spans="1:17" x14ac:dyDescent="0.15">
      <c r="A1110" t="str">
        <f t="shared" si="53"/>
        <v>-</v>
      </c>
      <c r="B1110" t="e">
        <f>INDEX(Descriptions!$C$4:$C$736,MATCH($A1110,Descriptions!$B$4:$B$736,))</f>
        <v>#N/A</v>
      </c>
      <c r="C1110" s="9">
        <f t="shared" si="51"/>
        <v>0</v>
      </c>
      <c r="D1110" s="9">
        <f t="shared" si="52"/>
        <v>0</v>
      </c>
      <c r="E1110" s="2"/>
      <c r="Q1110" s="2"/>
    </row>
    <row r="1111" spans="1:17" x14ac:dyDescent="0.15">
      <c r="A1111" t="str">
        <f t="shared" si="53"/>
        <v>-</v>
      </c>
      <c r="B1111" t="e">
        <f>INDEX(Descriptions!$C$4:$C$736,MATCH($A1111,Descriptions!$B$4:$B$736,))</f>
        <v>#N/A</v>
      </c>
      <c r="C1111" s="9">
        <f t="shared" si="51"/>
        <v>0</v>
      </c>
      <c r="D1111" s="9">
        <f t="shared" si="52"/>
        <v>0</v>
      </c>
      <c r="E1111" s="2"/>
      <c r="Q1111" s="2"/>
    </row>
    <row r="1112" spans="1:17" x14ac:dyDescent="0.15">
      <c r="A1112" t="str">
        <f t="shared" si="53"/>
        <v>-</v>
      </c>
      <c r="B1112" t="e">
        <f>INDEX(Descriptions!$C$4:$C$736,MATCH($A1112,Descriptions!$B$4:$B$736,))</f>
        <v>#N/A</v>
      </c>
      <c r="C1112" s="9">
        <f t="shared" si="51"/>
        <v>0</v>
      </c>
      <c r="D1112" s="9">
        <f t="shared" si="52"/>
        <v>0</v>
      </c>
      <c r="E1112" s="2"/>
      <c r="Q1112" s="2"/>
    </row>
    <row r="1113" spans="1:17" x14ac:dyDescent="0.15">
      <c r="A1113" t="str">
        <f t="shared" si="53"/>
        <v>-</v>
      </c>
      <c r="B1113" t="e">
        <f>INDEX(Descriptions!$C$4:$C$736,MATCH($A1113,Descriptions!$B$4:$B$736,))</f>
        <v>#N/A</v>
      </c>
      <c r="C1113" s="9">
        <f t="shared" si="51"/>
        <v>0</v>
      </c>
      <c r="D1113" s="9">
        <f t="shared" si="52"/>
        <v>0</v>
      </c>
      <c r="E1113" s="2"/>
      <c r="Q1113" s="2"/>
    </row>
    <row r="1114" spans="1:17" x14ac:dyDescent="0.15">
      <c r="A1114" t="str">
        <f t="shared" si="53"/>
        <v>-</v>
      </c>
      <c r="B1114" t="e">
        <f>INDEX(Descriptions!$C$4:$C$736,MATCH($A1114,Descriptions!$B$4:$B$736,))</f>
        <v>#N/A</v>
      </c>
      <c r="C1114" s="9">
        <f t="shared" si="51"/>
        <v>0</v>
      </c>
      <c r="D1114" s="9">
        <f t="shared" si="52"/>
        <v>0</v>
      </c>
      <c r="E1114" s="2"/>
      <c r="Q1114" s="2"/>
    </row>
    <row r="1115" spans="1:17" x14ac:dyDescent="0.15">
      <c r="A1115" t="str">
        <f t="shared" si="53"/>
        <v>-</v>
      </c>
      <c r="B1115" t="e">
        <f>INDEX(Descriptions!$C$4:$C$736,MATCH($A1115,Descriptions!$B$4:$B$736,))</f>
        <v>#N/A</v>
      </c>
      <c r="C1115" s="9">
        <f t="shared" si="51"/>
        <v>0</v>
      </c>
      <c r="D1115" s="9">
        <f t="shared" si="52"/>
        <v>0</v>
      </c>
      <c r="E1115" s="2"/>
      <c r="Q1115" s="2"/>
    </row>
    <row r="1116" spans="1:17" x14ac:dyDescent="0.15">
      <c r="A1116" t="str">
        <f t="shared" si="53"/>
        <v>-</v>
      </c>
      <c r="B1116" t="e">
        <f>INDEX(Descriptions!$C$4:$C$736,MATCH($A1116,Descriptions!$B$4:$B$736,))</f>
        <v>#N/A</v>
      </c>
      <c r="C1116" s="9">
        <f t="shared" si="51"/>
        <v>0</v>
      </c>
      <c r="D1116" s="9">
        <f t="shared" si="52"/>
        <v>0</v>
      </c>
      <c r="E1116" s="2"/>
      <c r="Q1116" s="2"/>
    </row>
    <row r="1117" spans="1:17" x14ac:dyDescent="0.15">
      <c r="A1117" t="str">
        <f t="shared" si="53"/>
        <v>-</v>
      </c>
      <c r="B1117" t="e">
        <f>INDEX(Descriptions!$C$4:$C$736,MATCH($A1117,Descriptions!$B$4:$B$736,))</f>
        <v>#N/A</v>
      </c>
      <c r="C1117" s="9">
        <f t="shared" si="51"/>
        <v>0</v>
      </c>
      <c r="D1117" s="9">
        <f t="shared" si="52"/>
        <v>0</v>
      </c>
      <c r="E1117" s="2"/>
      <c r="Q1117" s="2"/>
    </row>
    <row r="1118" spans="1:17" x14ac:dyDescent="0.15">
      <c r="A1118" t="str">
        <f t="shared" si="53"/>
        <v>-</v>
      </c>
      <c r="B1118" t="e">
        <f>INDEX(Descriptions!$C$4:$C$736,MATCH($A1118,Descriptions!$B$4:$B$736,))</f>
        <v>#N/A</v>
      </c>
      <c r="C1118" s="9">
        <f t="shared" si="51"/>
        <v>0</v>
      </c>
      <c r="D1118" s="9">
        <f t="shared" si="52"/>
        <v>0</v>
      </c>
      <c r="E1118" s="2"/>
      <c r="Q1118" s="2"/>
    </row>
    <row r="1119" spans="1:17" x14ac:dyDescent="0.15">
      <c r="A1119" t="str">
        <f t="shared" si="53"/>
        <v>-</v>
      </c>
      <c r="B1119" t="e">
        <f>INDEX(Descriptions!$C$4:$C$736,MATCH($A1119,Descriptions!$B$4:$B$736,))</f>
        <v>#N/A</v>
      </c>
      <c r="C1119" s="9">
        <f t="shared" si="51"/>
        <v>0</v>
      </c>
      <c r="D1119" s="9">
        <f t="shared" si="52"/>
        <v>0</v>
      </c>
      <c r="E1119" s="2"/>
      <c r="Q1119" s="2"/>
    </row>
    <row r="1120" spans="1:17" x14ac:dyDescent="0.15">
      <c r="A1120" t="str">
        <f t="shared" si="53"/>
        <v>-</v>
      </c>
      <c r="B1120" t="e">
        <f>INDEX(Descriptions!$C$4:$C$736,MATCH($A1120,Descriptions!$B$4:$B$736,))</f>
        <v>#N/A</v>
      </c>
      <c r="C1120" s="9">
        <f t="shared" si="51"/>
        <v>0</v>
      </c>
      <c r="D1120" s="9">
        <f t="shared" si="52"/>
        <v>0</v>
      </c>
      <c r="E1120" s="2"/>
      <c r="Q1120" s="2"/>
    </row>
    <row r="1121" spans="1:17" x14ac:dyDescent="0.15">
      <c r="A1121" t="str">
        <f t="shared" si="53"/>
        <v>-</v>
      </c>
      <c r="B1121" t="e">
        <f>INDEX(Descriptions!$C$4:$C$736,MATCH($A1121,Descriptions!$B$4:$B$736,))</f>
        <v>#N/A</v>
      </c>
      <c r="C1121" s="9">
        <f t="shared" si="51"/>
        <v>0</v>
      </c>
      <c r="D1121" s="9">
        <f t="shared" si="52"/>
        <v>0</v>
      </c>
      <c r="E1121" s="2"/>
      <c r="Q1121" s="2"/>
    </row>
    <row r="1122" spans="1:17" x14ac:dyDescent="0.15">
      <c r="A1122" t="str">
        <f t="shared" si="53"/>
        <v>-</v>
      </c>
      <c r="B1122" t="e">
        <f>INDEX(Descriptions!$C$4:$C$736,MATCH($A1122,Descriptions!$B$4:$B$736,))</f>
        <v>#N/A</v>
      </c>
      <c r="C1122" s="9">
        <f t="shared" si="51"/>
        <v>0</v>
      </c>
      <c r="D1122" s="9">
        <f t="shared" si="52"/>
        <v>0</v>
      </c>
      <c r="E1122" s="2"/>
      <c r="Q1122" s="2"/>
    </row>
    <row r="1123" spans="1:17" x14ac:dyDescent="0.15">
      <c r="A1123" t="str">
        <f t="shared" si="53"/>
        <v>-</v>
      </c>
      <c r="B1123" t="e">
        <f>INDEX(Descriptions!$C$4:$C$736,MATCH($A1123,Descriptions!$B$4:$B$736,))</f>
        <v>#N/A</v>
      </c>
      <c r="C1123" s="9">
        <f t="shared" si="51"/>
        <v>0</v>
      </c>
      <c r="D1123" s="9">
        <f t="shared" si="52"/>
        <v>0</v>
      </c>
      <c r="E1123" s="2"/>
      <c r="Q1123" s="2"/>
    </row>
    <row r="1124" spans="1:17" x14ac:dyDescent="0.15">
      <c r="A1124" t="str">
        <f t="shared" si="53"/>
        <v>-</v>
      </c>
      <c r="B1124" t="e">
        <f>INDEX(Descriptions!$C$4:$C$736,MATCH($A1124,Descriptions!$B$4:$B$736,))</f>
        <v>#N/A</v>
      </c>
      <c r="C1124" s="9">
        <f t="shared" si="51"/>
        <v>0</v>
      </c>
      <c r="D1124" s="9">
        <f t="shared" si="52"/>
        <v>0</v>
      </c>
      <c r="E1124" s="2"/>
      <c r="Q1124" s="2"/>
    </row>
    <row r="1125" spans="1:17" x14ac:dyDescent="0.15">
      <c r="A1125" t="str">
        <f t="shared" si="53"/>
        <v>-</v>
      </c>
      <c r="B1125" t="e">
        <f>INDEX(Descriptions!$C$4:$C$736,MATCH($A1125,Descriptions!$B$4:$B$736,))</f>
        <v>#N/A</v>
      </c>
      <c r="C1125" s="9">
        <f t="shared" si="51"/>
        <v>0</v>
      </c>
      <c r="D1125" s="9">
        <f t="shared" si="52"/>
        <v>0</v>
      </c>
      <c r="E1125" s="2"/>
      <c r="Q1125" s="2"/>
    </row>
    <row r="1126" spans="1:17" x14ac:dyDescent="0.15">
      <c r="A1126" t="str">
        <f t="shared" si="53"/>
        <v>-</v>
      </c>
      <c r="B1126" t="e">
        <f>INDEX(Descriptions!$C$4:$C$736,MATCH($A1126,Descriptions!$B$4:$B$736,))</f>
        <v>#N/A</v>
      </c>
      <c r="C1126" s="9">
        <f t="shared" si="51"/>
        <v>0</v>
      </c>
      <c r="D1126" s="9">
        <f t="shared" si="52"/>
        <v>0</v>
      </c>
      <c r="E1126" s="2"/>
      <c r="Q1126" s="2"/>
    </row>
    <row r="1127" spans="1:17" x14ac:dyDescent="0.15">
      <c r="A1127" t="str">
        <f t="shared" si="53"/>
        <v>-</v>
      </c>
      <c r="B1127" t="e">
        <f>INDEX(Descriptions!$C$4:$C$736,MATCH($A1127,Descriptions!$B$4:$B$736,))</f>
        <v>#N/A</v>
      </c>
      <c r="C1127" s="9">
        <f t="shared" si="51"/>
        <v>0</v>
      </c>
      <c r="D1127" s="9">
        <f t="shared" si="52"/>
        <v>0</v>
      </c>
      <c r="E1127" s="2"/>
      <c r="Q1127" s="2"/>
    </row>
    <row r="1128" spans="1:17" x14ac:dyDescent="0.15">
      <c r="A1128" t="str">
        <f t="shared" si="53"/>
        <v>-</v>
      </c>
      <c r="B1128" t="e">
        <f>INDEX(Descriptions!$C$4:$C$736,MATCH($A1128,Descriptions!$B$4:$B$736,))</f>
        <v>#N/A</v>
      </c>
      <c r="C1128" s="9">
        <f t="shared" si="51"/>
        <v>0</v>
      </c>
      <c r="D1128" s="9">
        <f t="shared" si="52"/>
        <v>0</v>
      </c>
      <c r="E1128" s="2"/>
      <c r="Q1128" s="2"/>
    </row>
    <row r="1129" spans="1:17" x14ac:dyDescent="0.15">
      <c r="A1129" t="str">
        <f t="shared" si="53"/>
        <v>-</v>
      </c>
      <c r="B1129" t="e">
        <f>INDEX(Descriptions!$C$4:$C$736,MATCH($A1129,Descriptions!$B$4:$B$736,))</f>
        <v>#N/A</v>
      </c>
      <c r="C1129" s="9">
        <f t="shared" si="51"/>
        <v>0</v>
      </c>
      <c r="D1129" s="9">
        <f t="shared" si="52"/>
        <v>0</v>
      </c>
      <c r="E1129" s="2"/>
      <c r="Q1129" s="2"/>
    </row>
    <row r="1130" spans="1:17" x14ac:dyDescent="0.15">
      <c r="A1130" t="str">
        <f t="shared" si="53"/>
        <v>-</v>
      </c>
      <c r="B1130" t="e">
        <f>INDEX(Descriptions!$C$4:$C$736,MATCH($A1130,Descriptions!$B$4:$B$736,))</f>
        <v>#N/A</v>
      </c>
      <c r="C1130" s="9">
        <f t="shared" si="51"/>
        <v>0</v>
      </c>
      <c r="D1130" s="9">
        <f t="shared" si="52"/>
        <v>0</v>
      </c>
      <c r="E1130" s="2"/>
      <c r="Q1130" s="2"/>
    </row>
    <row r="1131" spans="1:17" x14ac:dyDescent="0.15">
      <c r="A1131" t="str">
        <f t="shared" si="53"/>
        <v>-</v>
      </c>
      <c r="B1131" t="e">
        <f>INDEX(Descriptions!$C$4:$C$736,MATCH($A1131,Descriptions!$B$4:$B$736,))</f>
        <v>#N/A</v>
      </c>
      <c r="C1131" s="9">
        <f t="shared" si="51"/>
        <v>0</v>
      </c>
      <c r="D1131" s="9">
        <f t="shared" si="52"/>
        <v>0</v>
      </c>
      <c r="E1131" s="2"/>
      <c r="Q1131" s="2"/>
    </row>
    <row r="1132" spans="1:17" x14ac:dyDescent="0.15">
      <c r="A1132" t="str">
        <f t="shared" si="53"/>
        <v>-</v>
      </c>
      <c r="B1132" t="e">
        <f>INDEX(Descriptions!$C$4:$C$736,MATCH($A1132,Descriptions!$B$4:$B$736,))</f>
        <v>#N/A</v>
      </c>
      <c r="C1132" s="9">
        <f t="shared" si="51"/>
        <v>0</v>
      </c>
      <c r="D1132" s="9">
        <f t="shared" si="52"/>
        <v>0</v>
      </c>
      <c r="E1132" s="2"/>
      <c r="Q1132" s="2"/>
    </row>
    <row r="1133" spans="1:17" x14ac:dyDescent="0.15">
      <c r="A1133" t="str">
        <f t="shared" si="53"/>
        <v>-</v>
      </c>
      <c r="B1133" t="e">
        <f>INDEX(Descriptions!$C$4:$C$736,MATCH($A1133,Descriptions!$B$4:$B$736,))</f>
        <v>#N/A</v>
      </c>
      <c r="C1133" s="9">
        <f t="shared" si="51"/>
        <v>0</v>
      </c>
      <c r="D1133" s="9">
        <f t="shared" si="52"/>
        <v>0</v>
      </c>
      <c r="E1133" s="2"/>
      <c r="Q1133" s="2"/>
    </row>
    <row r="1134" spans="1:17" x14ac:dyDescent="0.15">
      <c r="A1134" t="str">
        <f t="shared" si="53"/>
        <v>-</v>
      </c>
      <c r="B1134" t="e">
        <f>INDEX(Descriptions!$C$4:$C$736,MATCH($A1134,Descriptions!$B$4:$B$736,))</f>
        <v>#N/A</v>
      </c>
      <c r="C1134" s="9">
        <f t="shared" si="51"/>
        <v>0</v>
      </c>
      <c r="D1134" s="9">
        <f t="shared" si="52"/>
        <v>0</v>
      </c>
      <c r="E1134" s="2"/>
      <c r="Q1134" s="2"/>
    </row>
    <row r="1135" spans="1:17" x14ac:dyDescent="0.15">
      <c r="A1135" t="str">
        <f t="shared" si="53"/>
        <v>-</v>
      </c>
      <c r="B1135" t="e">
        <f>INDEX(Descriptions!$C$4:$C$736,MATCH($A1135,Descriptions!$B$4:$B$736,))</f>
        <v>#N/A</v>
      </c>
      <c r="C1135" s="9">
        <f t="shared" si="51"/>
        <v>0</v>
      </c>
      <c r="D1135" s="9">
        <f t="shared" si="52"/>
        <v>0</v>
      </c>
      <c r="E1135" s="2"/>
      <c r="Q1135" s="2"/>
    </row>
    <row r="1136" spans="1:17" x14ac:dyDescent="0.15">
      <c r="A1136" t="str">
        <f t="shared" si="53"/>
        <v>-</v>
      </c>
      <c r="B1136" t="e">
        <f>INDEX(Descriptions!$C$4:$C$736,MATCH($A1136,Descriptions!$B$4:$B$736,))</f>
        <v>#N/A</v>
      </c>
      <c r="C1136" s="9">
        <f t="shared" si="51"/>
        <v>0</v>
      </c>
      <c r="D1136" s="9">
        <f t="shared" si="52"/>
        <v>0</v>
      </c>
      <c r="E1136" s="2"/>
      <c r="Q1136" s="2"/>
    </row>
    <row r="1137" spans="1:17" x14ac:dyDescent="0.15">
      <c r="A1137" t="str">
        <f t="shared" si="53"/>
        <v>-</v>
      </c>
      <c r="B1137" t="e">
        <f>INDEX(Descriptions!$C$4:$C$736,MATCH($A1137,Descriptions!$B$4:$B$736,))</f>
        <v>#N/A</v>
      </c>
      <c r="C1137" s="9">
        <f t="shared" si="51"/>
        <v>0</v>
      </c>
      <c r="D1137" s="9">
        <f t="shared" si="52"/>
        <v>0</v>
      </c>
      <c r="E1137" s="2"/>
      <c r="Q1137" s="2"/>
    </row>
    <row r="1138" spans="1:17" x14ac:dyDescent="0.15">
      <c r="A1138" t="str">
        <f t="shared" si="53"/>
        <v>-</v>
      </c>
      <c r="B1138" t="e">
        <f>INDEX(Descriptions!$C$4:$C$736,MATCH($A1138,Descriptions!$B$4:$B$736,))</f>
        <v>#N/A</v>
      </c>
      <c r="C1138" s="9">
        <f t="shared" si="51"/>
        <v>0</v>
      </c>
      <c r="D1138" s="9">
        <f t="shared" si="52"/>
        <v>0</v>
      </c>
      <c r="E1138" s="2"/>
      <c r="Q1138" s="2"/>
    </row>
    <row r="1139" spans="1:17" x14ac:dyDescent="0.15">
      <c r="A1139" t="str">
        <f t="shared" si="53"/>
        <v>-</v>
      </c>
      <c r="B1139" t="e">
        <f>INDEX(Descriptions!$C$4:$C$736,MATCH($A1139,Descriptions!$B$4:$B$736,))</f>
        <v>#N/A</v>
      </c>
      <c r="C1139" s="9">
        <f t="shared" si="51"/>
        <v>0</v>
      </c>
      <c r="D1139" s="9">
        <f t="shared" si="52"/>
        <v>0</v>
      </c>
      <c r="E1139" s="2"/>
      <c r="Q1139" s="2"/>
    </row>
    <row r="1140" spans="1:17" x14ac:dyDescent="0.15">
      <c r="A1140" t="str">
        <f t="shared" si="53"/>
        <v>-</v>
      </c>
      <c r="B1140" t="e">
        <f>INDEX(Descriptions!$C$4:$C$736,MATCH($A1140,Descriptions!$B$4:$B$736,))</f>
        <v>#N/A</v>
      </c>
      <c r="C1140" s="9">
        <f t="shared" si="51"/>
        <v>0</v>
      </c>
      <c r="D1140" s="9">
        <f t="shared" si="52"/>
        <v>0</v>
      </c>
      <c r="E1140" s="2"/>
      <c r="Q1140" s="2"/>
    </row>
    <row r="1141" spans="1:17" x14ac:dyDescent="0.15">
      <c r="A1141" t="str">
        <f t="shared" si="53"/>
        <v>-</v>
      </c>
      <c r="B1141" t="e">
        <f>INDEX(Descriptions!$C$4:$C$736,MATCH($A1141,Descriptions!$B$4:$B$736,))</f>
        <v>#N/A</v>
      </c>
      <c r="C1141" s="9">
        <f t="shared" si="51"/>
        <v>0</v>
      </c>
      <c r="D1141" s="9">
        <f t="shared" si="52"/>
        <v>0</v>
      </c>
      <c r="E1141" s="2"/>
      <c r="Q1141" s="2"/>
    </row>
    <row r="1142" spans="1:17" x14ac:dyDescent="0.15">
      <c r="A1142" t="str">
        <f t="shared" si="53"/>
        <v>-</v>
      </c>
      <c r="B1142" t="e">
        <f>INDEX(Descriptions!$C$4:$C$736,MATCH($A1142,Descriptions!$B$4:$B$736,))</f>
        <v>#N/A</v>
      </c>
      <c r="C1142" s="9">
        <f t="shared" si="51"/>
        <v>0</v>
      </c>
      <c r="D1142" s="9">
        <f t="shared" si="52"/>
        <v>0</v>
      </c>
      <c r="E1142" s="2"/>
      <c r="Q1142" s="2"/>
    </row>
    <row r="1143" spans="1:17" x14ac:dyDescent="0.15">
      <c r="A1143" t="str">
        <f t="shared" si="53"/>
        <v>-</v>
      </c>
      <c r="B1143" t="e">
        <f>INDEX(Descriptions!$C$4:$C$736,MATCH($A1143,Descriptions!$B$4:$B$736,))</f>
        <v>#N/A</v>
      </c>
      <c r="C1143" s="9">
        <f t="shared" si="51"/>
        <v>0</v>
      </c>
      <c r="D1143" s="9">
        <f t="shared" si="52"/>
        <v>0</v>
      </c>
      <c r="E1143" s="2"/>
      <c r="Q1143" s="2"/>
    </row>
    <row r="1144" spans="1:17" x14ac:dyDescent="0.15">
      <c r="A1144" t="str">
        <f t="shared" si="53"/>
        <v>-</v>
      </c>
      <c r="B1144" t="e">
        <f>INDEX(Descriptions!$C$4:$C$736,MATCH($A1144,Descriptions!$B$4:$B$736,))</f>
        <v>#N/A</v>
      </c>
      <c r="C1144" s="9">
        <f t="shared" si="51"/>
        <v>0</v>
      </c>
      <c r="D1144" s="9">
        <f t="shared" si="52"/>
        <v>0</v>
      </c>
      <c r="E1144" s="2"/>
      <c r="Q1144" s="2"/>
    </row>
    <row r="1145" spans="1:17" x14ac:dyDescent="0.15">
      <c r="A1145" t="str">
        <f t="shared" si="53"/>
        <v>-</v>
      </c>
      <c r="B1145" t="e">
        <f>INDEX(Descriptions!$C$4:$C$736,MATCH($A1145,Descriptions!$B$4:$B$736,))</f>
        <v>#N/A</v>
      </c>
      <c r="C1145" s="9">
        <f t="shared" si="51"/>
        <v>0</v>
      </c>
      <c r="D1145" s="9">
        <f t="shared" si="52"/>
        <v>0</v>
      </c>
      <c r="E1145" s="2"/>
      <c r="Q1145" s="2"/>
    </row>
    <row r="1146" spans="1:17" x14ac:dyDescent="0.15">
      <c r="A1146" t="str">
        <f t="shared" si="53"/>
        <v>-</v>
      </c>
      <c r="B1146" t="e">
        <f>INDEX(Descriptions!$C$4:$C$736,MATCH($A1146,Descriptions!$B$4:$B$736,))</f>
        <v>#N/A</v>
      </c>
      <c r="C1146" s="9">
        <f t="shared" si="51"/>
        <v>0</v>
      </c>
      <c r="D1146" s="9">
        <f t="shared" si="52"/>
        <v>0</v>
      </c>
      <c r="E1146" s="2"/>
      <c r="Q1146" s="2"/>
    </row>
    <row r="1147" spans="1:17" x14ac:dyDescent="0.15">
      <c r="A1147" t="str">
        <f t="shared" si="53"/>
        <v>-</v>
      </c>
      <c r="B1147" t="e">
        <f>INDEX(Descriptions!$C$4:$C$736,MATCH($A1147,Descriptions!$B$4:$B$736,))</f>
        <v>#N/A</v>
      </c>
      <c r="C1147" s="9">
        <f t="shared" si="51"/>
        <v>0</v>
      </c>
      <c r="D1147" s="9">
        <f t="shared" si="52"/>
        <v>0</v>
      </c>
      <c r="E1147" s="2"/>
      <c r="Q1147" s="2"/>
    </row>
    <row r="1148" spans="1:17" x14ac:dyDescent="0.15">
      <c r="A1148" t="str">
        <f t="shared" si="53"/>
        <v>-</v>
      </c>
      <c r="B1148" t="e">
        <f>INDEX(Descriptions!$C$4:$C$736,MATCH($A1148,Descriptions!$B$4:$B$736,))</f>
        <v>#N/A</v>
      </c>
      <c r="C1148" s="9">
        <f t="shared" si="51"/>
        <v>0</v>
      </c>
      <c r="D1148" s="9">
        <f t="shared" si="52"/>
        <v>0</v>
      </c>
      <c r="E1148" s="2"/>
      <c r="Q1148" s="2"/>
    </row>
    <row r="1149" spans="1:17" x14ac:dyDescent="0.15">
      <c r="A1149" t="str">
        <f t="shared" si="53"/>
        <v>-</v>
      </c>
      <c r="B1149" t="e">
        <f>INDEX(Descriptions!$C$4:$C$736,MATCH($A1149,Descriptions!$B$4:$B$736,))</f>
        <v>#N/A</v>
      </c>
      <c r="C1149" s="9">
        <f t="shared" si="51"/>
        <v>0</v>
      </c>
      <c r="D1149" s="9">
        <f t="shared" si="52"/>
        <v>0</v>
      </c>
      <c r="E1149" s="2"/>
      <c r="Q1149" s="2"/>
    </row>
    <row r="1150" spans="1:17" x14ac:dyDescent="0.15">
      <c r="A1150" t="str">
        <f t="shared" si="53"/>
        <v>-</v>
      </c>
      <c r="B1150" t="e">
        <f>INDEX(Descriptions!$C$4:$C$736,MATCH($A1150,Descriptions!$B$4:$B$736,))</f>
        <v>#N/A</v>
      </c>
      <c r="C1150" s="9">
        <f t="shared" si="51"/>
        <v>0</v>
      </c>
      <c r="D1150" s="9">
        <f t="shared" si="52"/>
        <v>0</v>
      </c>
      <c r="E1150" s="2"/>
      <c r="Q1150" s="2"/>
    </row>
    <row r="1151" spans="1:17" x14ac:dyDescent="0.15">
      <c r="A1151" t="str">
        <f t="shared" si="53"/>
        <v>-</v>
      </c>
      <c r="B1151" t="e">
        <f>INDEX(Descriptions!$C$4:$C$736,MATCH($A1151,Descriptions!$B$4:$B$736,))</f>
        <v>#N/A</v>
      </c>
      <c r="C1151" s="9">
        <f t="shared" si="51"/>
        <v>0</v>
      </c>
      <c r="D1151" s="9">
        <f t="shared" si="52"/>
        <v>0</v>
      </c>
      <c r="E1151" s="2"/>
      <c r="Q1151" s="2"/>
    </row>
    <row r="1152" spans="1:17" x14ac:dyDescent="0.15">
      <c r="A1152" t="str">
        <f t="shared" si="53"/>
        <v>-</v>
      </c>
      <c r="B1152" t="e">
        <f>INDEX(Descriptions!$C$4:$C$736,MATCH($A1152,Descriptions!$B$4:$B$736,))</f>
        <v>#N/A</v>
      </c>
      <c r="C1152" s="9">
        <f t="shared" si="51"/>
        <v>0</v>
      </c>
      <c r="D1152" s="9">
        <f t="shared" si="52"/>
        <v>0</v>
      </c>
      <c r="E1152" s="2"/>
      <c r="Q1152" s="2"/>
    </row>
    <row r="1153" spans="1:17" x14ac:dyDescent="0.15">
      <c r="A1153" t="str">
        <f t="shared" si="53"/>
        <v>-</v>
      </c>
      <c r="B1153" t="e">
        <f>INDEX(Descriptions!$C$4:$C$736,MATCH($A1153,Descriptions!$B$4:$B$736,))</f>
        <v>#N/A</v>
      </c>
      <c r="C1153" s="9">
        <f t="shared" si="51"/>
        <v>0</v>
      </c>
      <c r="D1153" s="9">
        <f t="shared" si="52"/>
        <v>0</v>
      </c>
      <c r="E1153" s="2"/>
      <c r="Q1153" s="2"/>
    </row>
    <row r="1154" spans="1:17" x14ac:dyDescent="0.15">
      <c r="A1154" t="str">
        <f t="shared" si="53"/>
        <v>-</v>
      </c>
      <c r="B1154" t="e">
        <f>INDEX(Descriptions!$C$4:$C$736,MATCH($A1154,Descriptions!$B$4:$B$736,))</f>
        <v>#N/A</v>
      </c>
      <c r="C1154" s="9">
        <f t="shared" si="51"/>
        <v>0</v>
      </c>
      <c r="D1154" s="9">
        <f t="shared" si="52"/>
        <v>0</v>
      </c>
      <c r="E1154" s="2"/>
      <c r="Q1154" s="2"/>
    </row>
    <row r="1155" spans="1:17" x14ac:dyDescent="0.15">
      <c r="A1155" t="str">
        <f t="shared" si="53"/>
        <v>-</v>
      </c>
      <c r="B1155" t="e">
        <f>INDEX(Descriptions!$C$4:$C$736,MATCH($A1155,Descriptions!$B$4:$B$736,))</f>
        <v>#N/A</v>
      </c>
      <c r="C1155" s="9">
        <f t="shared" si="51"/>
        <v>0</v>
      </c>
      <c r="D1155" s="9">
        <f t="shared" si="52"/>
        <v>0</v>
      </c>
      <c r="E1155" s="2"/>
      <c r="Q1155" s="2"/>
    </row>
    <row r="1156" spans="1:17" x14ac:dyDescent="0.15">
      <c r="A1156" t="str">
        <f t="shared" si="53"/>
        <v>-</v>
      </c>
      <c r="B1156" t="e">
        <f>INDEX(Descriptions!$C$4:$C$736,MATCH($A1156,Descriptions!$B$4:$B$736,))</f>
        <v>#N/A</v>
      </c>
      <c r="C1156" s="9">
        <f t="shared" ref="C1156:C1219" si="54">ROUND((I1156*AM_Fac+U1156*PM_fac)*AADT,-2)</f>
        <v>0</v>
      </c>
      <c r="D1156" s="9">
        <f t="shared" ref="D1156:D1219" si="55">ROUND(C1156*AAWT,-2)</f>
        <v>0</v>
      </c>
      <c r="E1156" s="2"/>
      <c r="Q1156" s="2"/>
    </row>
    <row r="1157" spans="1:17" x14ac:dyDescent="0.15">
      <c r="A1157" t="str">
        <f t="shared" ref="A1157:A1220" si="56">CONCATENATE(F1157,"-",G1157)</f>
        <v>-</v>
      </c>
      <c r="B1157" t="e">
        <f>INDEX(Descriptions!$C$4:$C$736,MATCH($A1157,Descriptions!$B$4:$B$736,))</f>
        <v>#N/A</v>
      </c>
      <c r="C1157" s="9">
        <f t="shared" si="54"/>
        <v>0</v>
      </c>
      <c r="D1157" s="9">
        <f t="shared" si="55"/>
        <v>0</v>
      </c>
      <c r="E1157" s="2"/>
      <c r="Q1157" s="2"/>
    </row>
    <row r="1158" spans="1:17" x14ac:dyDescent="0.15">
      <c r="A1158" t="str">
        <f t="shared" si="56"/>
        <v>-</v>
      </c>
      <c r="B1158" t="e">
        <f>INDEX(Descriptions!$C$4:$C$736,MATCH($A1158,Descriptions!$B$4:$B$736,))</f>
        <v>#N/A</v>
      </c>
      <c r="C1158" s="9">
        <f t="shared" si="54"/>
        <v>0</v>
      </c>
      <c r="D1158" s="9">
        <f t="shared" si="55"/>
        <v>0</v>
      </c>
      <c r="E1158" s="2"/>
      <c r="Q1158" s="2"/>
    </row>
    <row r="1159" spans="1:17" x14ac:dyDescent="0.15">
      <c r="A1159" t="str">
        <f t="shared" si="56"/>
        <v>-</v>
      </c>
      <c r="B1159" t="e">
        <f>INDEX(Descriptions!$C$4:$C$736,MATCH($A1159,Descriptions!$B$4:$B$736,))</f>
        <v>#N/A</v>
      </c>
      <c r="C1159" s="9">
        <f t="shared" si="54"/>
        <v>0</v>
      </c>
      <c r="D1159" s="9">
        <f t="shared" si="55"/>
        <v>0</v>
      </c>
      <c r="E1159" s="2"/>
      <c r="Q1159" s="2"/>
    </row>
    <row r="1160" spans="1:17" x14ac:dyDescent="0.15">
      <c r="A1160" t="str">
        <f t="shared" si="56"/>
        <v>-</v>
      </c>
      <c r="B1160" t="e">
        <f>INDEX(Descriptions!$C$4:$C$736,MATCH($A1160,Descriptions!$B$4:$B$736,))</f>
        <v>#N/A</v>
      </c>
      <c r="C1160" s="9">
        <f t="shared" si="54"/>
        <v>0</v>
      </c>
      <c r="D1160" s="9">
        <f t="shared" si="55"/>
        <v>0</v>
      </c>
      <c r="E1160" s="2"/>
      <c r="Q1160" s="2"/>
    </row>
    <row r="1161" spans="1:17" x14ac:dyDescent="0.15">
      <c r="A1161" t="str">
        <f t="shared" si="56"/>
        <v>-</v>
      </c>
      <c r="B1161" t="e">
        <f>INDEX(Descriptions!$C$4:$C$736,MATCH($A1161,Descriptions!$B$4:$B$736,))</f>
        <v>#N/A</v>
      </c>
      <c r="C1161" s="9">
        <f t="shared" si="54"/>
        <v>0</v>
      </c>
      <c r="D1161" s="9">
        <f t="shared" si="55"/>
        <v>0</v>
      </c>
      <c r="E1161" s="2"/>
      <c r="Q1161" s="2"/>
    </row>
    <row r="1162" spans="1:17" x14ac:dyDescent="0.15">
      <c r="A1162" t="str">
        <f t="shared" si="56"/>
        <v>-</v>
      </c>
      <c r="B1162" t="e">
        <f>INDEX(Descriptions!$C$4:$C$736,MATCH($A1162,Descriptions!$B$4:$B$736,))</f>
        <v>#N/A</v>
      </c>
      <c r="C1162" s="9">
        <f t="shared" si="54"/>
        <v>0</v>
      </c>
      <c r="D1162" s="9">
        <f t="shared" si="55"/>
        <v>0</v>
      </c>
      <c r="E1162" s="2"/>
      <c r="Q1162" s="2"/>
    </row>
    <row r="1163" spans="1:17" x14ac:dyDescent="0.15">
      <c r="A1163" t="str">
        <f t="shared" si="56"/>
        <v>-</v>
      </c>
      <c r="B1163" t="e">
        <f>INDEX(Descriptions!$C$4:$C$736,MATCH($A1163,Descriptions!$B$4:$B$736,))</f>
        <v>#N/A</v>
      </c>
      <c r="C1163" s="9">
        <f t="shared" si="54"/>
        <v>0</v>
      </c>
      <c r="D1163" s="9">
        <f t="shared" si="55"/>
        <v>0</v>
      </c>
      <c r="E1163" s="2"/>
      <c r="Q1163" s="2"/>
    </row>
    <row r="1164" spans="1:17" x14ac:dyDescent="0.15">
      <c r="A1164" t="str">
        <f t="shared" si="56"/>
        <v>-</v>
      </c>
      <c r="B1164" t="e">
        <f>INDEX(Descriptions!$C$4:$C$736,MATCH($A1164,Descriptions!$B$4:$B$736,))</f>
        <v>#N/A</v>
      </c>
      <c r="C1164" s="9">
        <f t="shared" si="54"/>
        <v>0</v>
      </c>
      <c r="D1164" s="9">
        <f t="shared" si="55"/>
        <v>0</v>
      </c>
      <c r="E1164" s="2"/>
      <c r="Q1164" s="2"/>
    </row>
    <row r="1165" spans="1:17" x14ac:dyDescent="0.15">
      <c r="A1165" t="str">
        <f t="shared" si="56"/>
        <v>-</v>
      </c>
      <c r="B1165" t="e">
        <f>INDEX(Descriptions!$C$4:$C$736,MATCH($A1165,Descriptions!$B$4:$B$736,))</f>
        <v>#N/A</v>
      </c>
      <c r="C1165" s="9">
        <f t="shared" si="54"/>
        <v>0</v>
      </c>
      <c r="D1165" s="9">
        <f t="shared" si="55"/>
        <v>0</v>
      </c>
      <c r="E1165" s="2"/>
      <c r="Q1165" s="2"/>
    </row>
    <row r="1166" spans="1:17" x14ac:dyDescent="0.15">
      <c r="A1166" t="str">
        <f t="shared" si="56"/>
        <v>-</v>
      </c>
      <c r="B1166" t="e">
        <f>INDEX(Descriptions!$C$4:$C$736,MATCH($A1166,Descriptions!$B$4:$B$736,))</f>
        <v>#N/A</v>
      </c>
      <c r="C1166" s="9">
        <f t="shared" si="54"/>
        <v>0</v>
      </c>
      <c r="D1166" s="9">
        <f t="shared" si="55"/>
        <v>0</v>
      </c>
      <c r="E1166" s="2"/>
      <c r="Q1166" s="2"/>
    </row>
    <row r="1167" spans="1:17" x14ac:dyDescent="0.15">
      <c r="A1167" t="str">
        <f t="shared" si="56"/>
        <v>-</v>
      </c>
      <c r="B1167" t="e">
        <f>INDEX(Descriptions!$C$4:$C$736,MATCH($A1167,Descriptions!$B$4:$B$736,))</f>
        <v>#N/A</v>
      </c>
      <c r="C1167" s="9">
        <f t="shared" si="54"/>
        <v>0</v>
      </c>
      <c r="D1167" s="9">
        <f t="shared" si="55"/>
        <v>0</v>
      </c>
      <c r="E1167" s="2"/>
      <c r="Q1167" s="2"/>
    </row>
    <row r="1168" spans="1:17" x14ac:dyDescent="0.15">
      <c r="A1168" t="str">
        <f t="shared" si="56"/>
        <v>-</v>
      </c>
      <c r="B1168" t="e">
        <f>INDEX(Descriptions!$C$4:$C$736,MATCH($A1168,Descriptions!$B$4:$B$736,))</f>
        <v>#N/A</v>
      </c>
      <c r="C1168" s="9">
        <f t="shared" si="54"/>
        <v>0</v>
      </c>
      <c r="D1168" s="9">
        <f t="shared" si="55"/>
        <v>0</v>
      </c>
      <c r="E1168" s="2"/>
      <c r="Q1168" s="2"/>
    </row>
    <row r="1169" spans="1:17" x14ac:dyDescent="0.15">
      <c r="A1169" t="str">
        <f t="shared" si="56"/>
        <v>-</v>
      </c>
      <c r="B1169" t="e">
        <f>INDEX(Descriptions!$C$4:$C$736,MATCH($A1169,Descriptions!$B$4:$B$736,))</f>
        <v>#N/A</v>
      </c>
      <c r="C1169" s="9">
        <f t="shared" si="54"/>
        <v>0</v>
      </c>
      <c r="D1169" s="9">
        <f t="shared" si="55"/>
        <v>0</v>
      </c>
      <c r="E1169" s="2"/>
      <c r="Q1169" s="2"/>
    </row>
    <row r="1170" spans="1:17" x14ac:dyDescent="0.15">
      <c r="A1170" t="str">
        <f t="shared" si="56"/>
        <v>-</v>
      </c>
      <c r="B1170" t="e">
        <f>INDEX(Descriptions!$C$4:$C$736,MATCH($A1170,Descriptions!$B$4:$B$736,))</f>
        <v>#N/A</v>
      </c>
      <c r="C1170" s="9">
        <f t="shared" si="54"/>
        <v>0</v>
      </c>
      <c r="D1170" s="9">
        <f t="shared" si="55"/>
        <v>0</v>
      </c>
      <c r="E1170" s="2"/>
      <c r="Q1170" s="2"/>
    </row>
    <row r="1171" spans="1:17" x14ac:dyDescent="0.15">
      <c r="A1171" t="str">
        <f t="shared" si="56"/>
        <v>-</v>
      </c>
      <c r="B1171" t="e">
        <f>INDEX(Descriptions!$C$4:$C$736,MATCH($A1171,Descriptions!$B$4:$B$736,))</f>
        <v>#N/A</v>
      </c>
      <c r="C1171" s="9">
        <f t="shared" si="54"/>
        <v>0</v>
      </c>
      <c r="D1171" s="9">
        <f t="shared" si="55"/>
        <v>0</v>
      </c>
      <c r="E1171" s="2"/>
      <c r="Q1171" s="2"/>
    </row>
    <row r="1172" spans="1:17" x14ac:dyDescent="0.15">
      <c r="A1172" t="str">
        <f t="shared" si="56"/>
        <v>-</v>
      </c>
      <c r="B1172" t="e">
        <f>INDEX(Descriptions!$C$4:$C$736,MATCH($A1172,Descriptions!$B$4:$B$736,))</f>
        <v>#N/A</v>
      </c>
      <c r="C1172" s="9">
        <f t="shared" si="54"/>
        <v>0</v>
      </c>
      <c r="D1172" s="9">
        <f t="shared" si="55"/>
        <v>0</v>
      </c>
      <c r="E1172" s="2"/>
      <c r="Q1172" s="2"/>
    </row>
    <row r="1173" spans="1:17" x14ac:dyDescent="0.15">
      <c r="A1173" t="str">
        <f t="shared" si="56"/>
        <v>-</v>
      </c>
      <c r="B1173" t="e">
        <f>INDEX(Descriptions!$C$4:$C$736,MATCH($A1173,Descriptions!$B$4:$B$736,))</f>
        <v>#N/A</v>
      </c>
      <c r="C1173" s="9">
        <f t="shared" si="54"/>
        <v>0</v>
      </c>
      <c r="D1173" s="9">
        <f t="shared" si="55"/>
        <v>0</v>
      </c>
      <c r="E1173" s="2"/>
      <c r="Q1173" s="2"/>
    </row>
    <row r="1174" spans="1:17" x14ac:dyDescent="0.15">
      <c r="A1174" t="str">
        <f t="shared" si="56"/>
        <v>-</v>
      </c>
      <c r="B1174" t="e">
        <f>INDEX(Descriptions!$C$4:$C$736,MATCH($A1174,Descriptions!$B$4:$B$736,))</f>
        <v>#N/A</v>
      </c>
      <c r="C1174" s="9">
        <f t="shared" si="54"/>
        <v>0</v>
      </c>
      <c r="D1174" s="9">
        <f t="shared" si="55"/>
        <v>0</v>
      </c>
      <c r="E1174" s="2"/>
      <c r="Q1174" s="2"/>
    </row>
    <row r="1175" spans="1:17" x14ac:dyDescent="0.15">
      <c r="A1175" t="str">
        <f t="shared" si="56"/>
        <v>-</v>
      </c>
      <c r="B1175" t="e">
        <f>INDEX(Descriptions!$C$4:$C$736,MATCH($A1175,Descriptions!$B$4:$B$736,))</f>
        <v>#N/A</v>
      </c>
      <c r="C1175" s="9">
        <f t="shared" si="54"/>
        <v>0</v>
      </c>
      <c r="D1175" s="9">
        <f t="shared" si="55"/>
        <v>0</v>
      </c>
      <c r="E1175" s="2"/>
      <c r="Q1175" s="2"/>
    </row>
    <row r="1176" spans="1:17" x14ac:dyDescent="0.15">
      <c r="A1176" t="str">
        <f t="shared" si="56"/>
        <v>-</v>
      </c>
      <c r="B1176" t="e">
        <f>INDEX(Descriptions!$C$4:$C$736,MATCH($A1176,Descriptions!$B$4:$B$736,))</f>
        <v>#N/A</v>
      </c>
      <c r="C1176" s="9">
        <f t="shared" si="54"/>
        <v>0</v>
      </c>
      <c r="D1176" s="9">
        <f t="shared" si="55"/>
        <v>0</v>
      </c>
      <c r="E1176" s="2"/>
      <c r="Q1176" s="2"/>
    </row>
    <row r="1177" spans="1:17" x14ac:dyDescent="0.15">
      <c r="A1177" t="str">
        <f t="shared" si="56"/>
        <v>-</v>
      </c>
      <c r="B1177" t="e">
        <f>INDEX(Descriptions!$C$4:$C$736,MATCH($A1177,Descriptions!$B$4:$B$736,))</f>
        <v>#N/A</v>
      </c>
      <c r="C1177" s="9">
        <f t="shared" si="54"/>
        <v>0</v>
      </c>
      <c r="D1177" s="9">
        <f t="shared" si="55"/>
        <v>0</v>
      </c>
      <c r="E1177" s="2"/>
      <c r="Q1177" s="2"/>
    </row>
    <row r="1178" spans="1:17" x14ac:dyDescent="0.15">
      <c r="A1178" t="str">
        <f t="shared" si="56"/>
        <v>-</v>
      </c>
      <c r="B1178" t="e">
        <f>INDEX(Descriptions!$C$4:$C$736,MATCH($A1178,Descriptions!$B$4:$B$736,))</f>
        <v>#N/A</v>
      </c>
      <c r="C1178" s="9">
        <f t="shared" si="54"/>
        <v>0</v>
      </c>
      <c r="D1178" s="9">
        <f t="shared" si="55"/>
        <v>0</v>
      </c>
      <c r="E1178" s="2"/>
      <c r="Q1178" s="2"/>
    </row>
    <row r="1179" spans="1:17" x14ac:dyDescent="0.15">
      <c r="A1179" t="str">
        <f t="shared" si="56"/>
        <v>-</v>
      </c>
      <c r="B1179" t="e">
        <f>INDEX(Descriptions!$C$4:$C$736,MATCH($A1179,Descriptions!$B$4:$B$736,))</f>
        <v>#N/A</v>
      </c>
      <c r="C1179" s="9">
        <f t="shared" si="54"/>
        <v>0</v>
      </c>
      <c r="D1179" s="9">
        <f t="shared" si="55"/>
        <v>0</v>
      </c>
      <c r="E1179" s="2"/>
      <c r="Q1179" s="2"/>
    </row>
    <row r="1180" spans="1:17" x14ac:dyDescent="0.15">
      <c r="A1180" t="str">
        <f t="shared" si="56"/>
        <v>-</v>
      </c>
      <c r="B1180" t="e">
        <f>INDEX(Descriptions!$C$4:$C$736,MATCH($A1180,Descriptions!$B$4:$B$736,))</f>
        <v>#N/A</v>
      </c>
      <c r="C1180" s="9">
        <f t="shared" si="54"/>
        <v>0</v>
      </c>
      <c r="D1180" s="9">
        <f t="shared" si="55"/>
        <v>0</v>
      </c>
      <c r="E1180" s="2"/>
      <c r="Q1180" s="2"/>
    </row>
    <row r="1181" spans="1:17" x14ac:dyDescent="0.15">
      <c r="A1181" t="str">
        <f t="shared" si="56"/>
        <v>-</v>
      </c>
      <c r="B1181" t="e">
        <f>INDEX(Descriptions!$C$4:$C$736,MATCH($A1181,Descriptions!$B$4:$B$736,))</f>
        <v>#N/A</v>
      </c>
      <c r="C1181" s="9">
        <f t="shared" si="54"/>
        <v>0</v>
      </c>
      <c r="D1181" s="9">
        <f t="shared" si="55"/>
        <v>0</v>
      </c>
      <c r="E1181" s="2"/>
      <c r="Q1181" s="2"/>
    </row>
    <row r="1182" spans="1:17" x14ac:dyDescent="0.15">
      <c r="A1182" t="str">
        <f t="shared" si="56"/>
        <v>-</v>
      </c>
      <c r="B1182" t="e">
        <f>INDEX(Descriptions!$C$4:$C$736,MATCH($A1182,Descriptions!$B$4:$B$736,))</f>
        <v>#N/A</v>
      </c>
      <c r="C1182" s="9">
        <f t="shared" si="54"/>
        <v>0</v>
      </c>
      <c r="D1182" s="9">
        <f t="shared" si="55"/>
        <v>0</v>
      </c>
      <c r="E1182" s="2"/>
      <c r="Q1182" s="2"/>
    </row>
    <row r="1183" spans="1:17" x14ac:dyDescent="0.15">
      <c r="A1183" t="str">
        <f t="shared" si="56"/>
        <v>-</v>
      </c>
      <c r="B1183" t="e">
        <f>INDEX(Descriptions!$C$4:$C$736,MATCH($A1183,Descriptions!$B$4:$B$736,))</f>
        <v>#N/A</v>
      </c>
      <c r="C1183" s="9">
        <f t="shared" si="54"/>
        <v>0</v>
      </c>
      <c r="D1183" s="9">
        <f t="shared" si="55"/>
        <v>0</v>
      </c>
      <c r="E1183" s="2"/>
      <c r="Q1183" s="2"/>
    </row>
    <row r="1184" spans="1:17" x14ac:dyDescent="0.15">
      <c r="A1184" t="str">
        <f t="shared" si="56"/>
        <v>-</v>
      </c>
      <c r="B1184" t="e">
        <f>INDEX(Descriptions!$C$4:$C$736,MATCH($A1184,Descriptions!$B$4:$B$736,))</f>
        <v>#N/A</v>
      </c>
      <c r="C1184" s="9">
        <f t="shared" si="54"/>
        <v>0</v>
      </c>
      <c r="D1184" s="9">
        <f t="shared" si="55"/>
        <v>0</v>
      </c>
      <c r="E1184" s="2"/>
      <c r="Q1184" s="2"/>
    </row>
    <row r="1185" spans="1:17" x14ac:dyDescent="0.15">
      <c r="A1185" t="str">
        <f t="shared" si="56"/>
        <v>-</v>
      </c>
      <c r="B1185" t="e">
        <f>INDEX(Descriptions!$C$4:$C$736,MATCH($A1185,Descriptions!$B$4:$B$736,))</f>
        <v>#N/A</v>
      </c>
      <c r="C1185" s="9">
        <f t="shared" si="54"/>
        <v>0</v>
      </c>
      <c r="D1185" s="9">
        <f t="shared" si="55"/>
        <v>0</v>
      </c>
      <c r="E1185" s="2"/>
      <c r="Q1185" s="2"/>
    </row>
    <row r="1186" spans="1:17" x14ac:dyDescent="0.15">
      <c r="A1186" t="str">
        <f t="shared" si="56"/>
        <v>-</v>
      </c>
      <c r="B1186" t="e">
        <f>INDEX(Descriptions!$C$4:$C$736,MATCH($A1186,Descriptions!$B$4:$B$736,))</f>
        <v>#N/A</v>
      </c>
      <c r="C1186" s="9">
        <f t="shared" si="54"/>
        <v>0</v>
      </c>
      <c r="D1186" s="9">
        <f t="shared" si="55"/>
        <v>0</v>
      </c>
      <c r="E1186" s="2"/>
      <c r="Q1186" s="2"/>
    </row>
    <row r="1187" spans="1:17" x14ac:dyDescent="0.15">
      <c r="A1187" t="str">
        <f t="shared" si="56"/>
        <v>-</v>
      </c>
      <c r="B1187" t="e">
        <f>INDEX(Descriptions!$C$4:$C$736,MATCH($A1187,Descriptions!$B$4:$B$736,))</f>
        <v>#N/A</v>
      </c>
      <c r="C1187" s="9">
        <f t="shared" si="54"/>
        <v>0</v>
      </c>
      <c r="D1187" s="9">
        <f t="shared" si="55"/>
        <v>0</v>
      </c>
      <c r="E1187" s="2"/>
      <c r="Q1187" s="2"/>
    </row>
    <row r="1188" spans="1:17" x14ac:dyDescent="0.15">
      <c r="A1188" t="str">
        <f t="shared" si="56"/>
        <v>-</v>
      </c>
      <c r="B1188" t="e">
        <f>INDEX(Descriptions!$C$4:$C$736,MATCH($A1188,Descriptions!$B$4:$B$736,))</f>
        <v>#N/A</v>
      </c>
      <c r="C1188" s="9">
        <f t="shared" si="54"/>
        <v>0</v>
      </c>
      <c r="D1188" s="9">
        <f t="shared" si="55"/>
        <v>0</v>
      </c>
      <c r="E1188" s="2"/>
      <c r="Q1188" s="2"/>
    </row>
    <row r="1189" spans="1:17" x14ac:dyDescent="0.15">
      <c r="A1189" t="str">
        <f t="shared" si="56"/>
        <v>-</v>
      </c>
      <c r="B1189" t="e">
        <f>INDEX(Descriptions!$C$4:$C$736,MATCH($A1189,Descriptions!$B$4:$B$736,))</f>
        <v>#N/A</v>
      </c>
      <c r="C1189" s="9">
        <f t="shared" si="54"/>
        <v>0</v>
      </c>
      <c r="D1189" s="9">
        <f t="shared" si="55"/>
        <v>0</v>
      </c>
      <c r="E1189" s="2"/>
      <c r="Q1189" s="2"/>
    </row>
    <row r="1190" spans="1:17" x14ac:dyDescent="0.15">
      <c r="A1190" t="str">
        <f t="shared" si="56"/>
        <v>-</v>
      </c>
      <c r="B1190" t="e">
        <f>INDEX(Descriptions!$C$4:$C$736,MATCH($A1190,Descriptions!$B$4:$B$736,))</f>
        <v>#N/A</v>
      </c>
      <c r="C1190" s="9">
        <f t="shared" si="54"/>
        <v>0</v>
      </c>
      <c r="D1190" s="9">
        <f t="shared" si="55"/>
        <v>0</v>
      </c>
      <c r="E1190" s="2"/>
      <c r="Q1190" s="2"/>
    </row>
    <row r="1191" spans="1:17" x14ac:dyDescent="0.15">
      <c r="A1191" t="str">
        <f t="shared" si="56"/>
        <v>-</v>
      </c>
      <c r="B1191" t="e">
        <f>INDEX(Descriptions!$C$4:$C$736,MATCH($A1191,Descriptions!$B$4:$B$736,))</f>
        <v>#N/A</v>
      </c>
      <c r="C1191" s="9">
        <f t="shared" si="54"/>
        <v>0</v>
      </c>
      <c r="D1191" s="9">
        <f t="shared" si="55"/>
        <v>0</v>
      </c>
      <c r="E1191" s="2"/>
      <c r="Q1191" s="2"/>
    </row>
    <row r="1192" spans="1:17" x14ac:dyDescent="0.15">
      <c r="A1192" t="str">
        <f t="shared" si="56"/>
        <v>-</v>
      </c>
      <c r="B1192" t="e">
        <f>INDEX(Descriptions!$C$4:$C$736,MATCH($A1192,Descriptions!$B$4:$B$736,))</f>
        <v>#N/A</v>
      </c>
      <c r="C1192" s="9">
        <f t="shared" si="54"/>
        <v>0</v>
      </c>
      <c r="D1192" s="9">
        <f t="shared" si="55"/>
        <v>0</v>
      </c>
      <c r="E1192" s="2"/>
      <c r="Q1192" s="2"/>
    </row>
    <row r="1193" spans="1:17" x14ac:dyDescent="0.15">
      <c r="A1193" t="str">
        <f t="shared" si="56"/>
        <v>-</v>
      </c>
      <c r="B1193" t="e">
        <f>INDEX(Descriptions!$C$4:$C$736,MATCH($A1193,Descriptions!$B$4:$B$736,))</f>
        <v>#N/A</v>
      </c>
      <c r="C1193" s="9">
        <f t="shared" si="54"/>
        <v>0</v>
      </c>
      <c r="D1193" s="9">
        <f t="shared" si="55"/>
        <v>0</v>
      </c>
      <c r="E1193" s="2"/>
      <c r="Q1193" s="2"/>
    </row>
    <row r="1194" spans="1:17" x14ac:dyDescent="0.15">
      <c r="A1194" t="str">
        <f t="shared" si="56"/>
        <v>-</v>
      </c>
      <c r="B1194" t="e">
        <f>INDEX(Descriptions!$C$4:$C$736,MATCH($A1194,Descriptions!$B$4:$B$736,))</f>
        <v>#N/A</v>
      </c>
      <c r="C1194" s="9">
        <f t="shared" si="54"/>
        <v>0</v>
      </c>
      <c r="D1194" s="9">
        <f t="shared" si="55"/>
        <v>0</v>
      </c>
      <c r="E1194" s="2"/>
      <c r="Q1194" s="2"/>
    </row>
    <row r="1195" spans="1:17" x14ac:dyDescent="0.15">
      <c r="A1195" t="str">
        <f t="shared" si="56"/>
        <v>-</v>
      </c>
      <c r="B1195" t="e">
        <f>INDEX(Descriptions!$C$4:$C$736,MATCH($A1195,Descriptions!$B$4:$B$736,))</f>
        <v>#N/A</v>
      </c>
      <c r="C1195" s="9">
        <f t="shared" si="54"/>
        <v>0</v>
      </c>
      <c r="D1195" s="9">
        <f t="shared" si="55"/>
        <v>0</v>
      </c>
      <c r="E1195" s="2"/>
      <c r="Q1195" s="2"/>
    </row>
    <row r="1196" spans="1:17" x14ac:dyDescent="0.15">
      <c r="A1196" t="str">
        <f t="shared" si="56"/>
        <v>-</v>
      </c>
      <c r="B1196" t="e">
        <f>INDEX(Descriptions!$C$4:$C$736,MATCH($A1196,Descriptions!$B$4:$B$736,))</f>
        <v>#N/A</v>
      </c>
      <c r="C1196" s="9">
        <f t="shared" si="54"/>
        <v>0</v>
      </c>
      <c r="D1196" s="9">
        <f t="shared" si="55"/>
        <v>0</v>
      </c>
      <c r="E1196" s="2"/>
      <c r="Q1196" s="2"/>
    </row>
    <row r="1197" spans="1:17" x14ac:dyDescent="0.15">
      <c r="A1197" t="str">
        <f t="shared" si="56"/>
        <v>-</v>
      </c>
      <c r="B1197" t="e">
        <f>INDEX(Descriptions!$C$4:$C$736,MATCH($A1197,Descriptions!$B$4:$B$736,))</f>
        <v>#N/A</v>
      </c>
      <c r="C1197" s="9">
        <f t="shared" si="54"/>
        <v>0</v>
      </c>
      <c r="D1197" s="9">
        <f t="shared" si="55"/>
        <v>0</v>
      </c>
      <c r="E1197" s="2"/>
      <c r="Q1197" s="2"/>
    </row>
    <row r="1198" spans="1:17" x14ac:dyDescent="0.15">
      <c r="A1198" t="str">
        <f t="shared" si="56"/>
        <v>-</v>
      </c>
      <c r="B1198" t="e">
        <f>INDEX(Descriptions!$C$4:$C$736,MATCH($A1198,Descriptions!$B$4:$B$736,))</f>
        <v>#N/A</v>
      </c>
      <c r="C1198" s="9">
        <f t="shared" si="54"/>
        <v>0</v>
      </c>
      <c r="D1198" s="9">
        <f t="shared" si="55"/>
        <v>0</v>
      </c>
      <c r="E1198" s="2"/>
      <c r="Q1198" s="2"/>
    </row>
    <row r="1199" spans="1:17" x14ac:dyDescent="0.15">
      <c r="A1199" t="str">
        <f t="shared" si="56"/>
        <v>-</v>
      </c>
      <c r="B1199" t="e">
        <f>INDEX(Descriptions!$C$4:$C$736,MATCH($A1199,Descriptions!$B$4:$B$736,))</f>
        <v>#N/A</v>
      </c>
      <c r="C1199" s="9">
        <f t="shared" si="54"/>
        <v>0</v>
      </c>
      <c r="D1199" s="9">
        <f t="shared" si="55"/>
        <v>0</v>
      </c>
      <c r="E1199" s="2"/>
      <c r="Q1199" s="2"/>
    </row>
    <row r="1200" spans="1:17" x14ac:dyDescent="0.15">
      <c r="A1200" t="str">
        <f t="shared" si="56"/>
        <v>-</v>
      </c>
      <c r="B1200" t="e">
        <f>INDEX(Descriptions!$C$4:$C$736,MATCH($A1200,Descriptions!$B$4:$B$736,))</f>
        <v>#N/A</v>
      </c>
      <c r="C1200" s="9">
        <f t="shared" si="54"/>
        <v>0</v>
      </c>
      <c r="D1200" s="9">
        <f t="shared" si="55"/>
        <v>0</v>
      </c>
      <c r="E1200" s="2"/>
      <c r="Q1200" s="2"/>
    </row>
    <row r="1201" spans="1:17" x14ac:dyDescent="0.15">
      <c r="A1201" t="str">
        <f t="shared" si="56"/>
        <v>-</v>
      </c>
      <c r="B1201" t="e">
        <f>INDEX(Descriptions!$C$4:$C$736,MATCH($A1201,Descriptions!$B$4:$B$736,))</f>
        <v>#N/A</v>
      </c>
      <c r="C1201" s="9">
        <f t="shared" si="54"/>
        <v>0</v>
      </c>
      <c r="D1201" s="9">
        <f t="shared" si="55"/>
        <v>0</v>
      </c>
      <c r="E1201" s="2"/>
      <c r="Q1201" s="2"/>
    </row>
    <row r="1202" spans="1:17" x14ac:dyDescent="0.15">
      <c r="A1202" t="str">
        <f t="shared" si="56"/>
        <v>-</v>
      </c>
      <c r="B1202" t="e">
        <f>INDEX(Descriptions!$C$4:$C$736,MATCH($A1202,Descriptions!$B$4:$B$736,))</f>
        <v>#N/A</v>
      </c>
      <c r="C1202" s="9">
        <f t="shared" si="54"/>
        <v>0</v>
      </c>
      <c r="D1202" s="9">
        <f t="shared" si="55"/>
        <v>0</v>
      </c>
      <c r="E1202" s="2"/>
      <c r="Q1202" s="2"/>
    </row>
    <row r="1203" spans="1:17" x14ac:dyDescent="0.15">
      <c r="A1203" t="str">
        <f t="shared" si="56"/>
        <v>-</v>
      </c>
      <c r="B1203" t="e">
        <f>INDEX(Descriptions!$C$4:$C$736,MATCH($A1203,Descriptions!$B$4:$B$736,))</f>
        <v>#N/A</v>
      </c>
      <c r="C1203" s="9">
        <f t="shared" si="54"/>
        <v>0</v>
      </c>
      <c r="D1203" s="9">
        <f t="shared" si="55"/>
        <v>0</v>
      </c>
      <c r="E1203" s="2"/>
      <c r="Q1203" s="2"/>
    </row>
    <row r="1204" spans="1:17" x14ac:dyDescent="0.15">
      <c r="A1204" t="str">
        <f t="shared" si="56"/>
        <v>-</v>
      </c>
      <c r="B1204" t="e">
        <f>INDEX(Descriptions!$C$4:$C$736,MATCH($A1204,Descriptions!$B$4:$B$736,))</f>
        <v>#N/A</v>
      </c>
      <c r="C1204" s="9">
        <f t="shared" si="54"/>
        <v>0</v>
      </c>
      <c r="D1204" s="9">
        <f t="shared" si="55"/>
        <v>0</v>
      </c>
      <c r="E1204" s="2"/>
      <c r="Q1204" s="2"/>
    </row>
    <row r="1205" spans="1:17" x14ac:dyDescent="0.15">
      <c r="A1205" t="str">
        <f t="shared" si="56"/>
        <v>-</v>
      </c>
      <c r="B1205" t="e">
        <f>INDEX(Descriptions!$C$4:$C$736,MATCH($A1205,Descriptions!$B$4:$B$736,))</f>
        <v>#N/A</v>
      </c>
      <c r="C1205" s="9">
        <f t="shared" si="54"/>
        <v>0</v>
      </c>
      <c r="D1205" s="9">
        <f t="shared" si="55"/>
        <v>0</v>
      </c>
      <c r="E1205" s="2"/>
      <c r="Q1205" s="2"/>
    </row>
    <row r="1206" spans="1:17" x14ac:dyDescent="0.15">
      <c r="A1206" t="str">
        <f t="shared" si="56"/>
        <v>-</v>
      </c>
      <c r="B1206" t="e">
        <f>INDEX(Descriptions!$C$4:$C$736,MATCH($A1206,Descriptions!$B$4:$B$736,))</f>
        <v>#N/A</v>
      </c>
      <c r="C1206" s="9">
        <f t="shared" si="54"/>
        <v>0</v>
      </c>
      <c r="D1206" s="9">
        <f t="shared" si="55"/>
        <v>0</v>
      </c>
      <c r="E1206" s="2"/>
      <c r="Q1206" s="2"/>
    </row>
    <row r="1207" spans="1:17" x14ac:dyDescent="0.15">
      <c r="A1207" t="str">
        <f t="shared" si="56"/>
        <v>-</v>
      </c>
      <c r="B1207" t="e">
        <f>INDEX(Descriptions!$C$4:$C$736,MATCH($A1207,Descriptions!$B$4:$B$736,))</f>
        <v>#N/A</v>
      </c>
      <c r="C1207" s="9">
        <f t="shared" si="54"/>
        <v>0</v>
      </c>
      <c r="D1207" s="9">
        <f t="shared" si="55"/>
        <v>0</v>
      </c>
      <c r="E1207" s="2"/>
      <c r="Q1207" s="2"/>
    </row>
    <row r="1208" spans="1:17" x14ac:dyDescent="0.15">
      <c r="A1208" t="str">
        <f t="shared" si="56"/>
        <v>-</v>
      </c>
      <c r="B1208" t="e">
        <f>INDEX(Descriptions!$C$4:$C$736,MATCH($A1208,Descriptions!$B$4:$B$736,))</f>
        <v>#N/A</v>
      </c>
      <c r="C1208" s="9">
        <f t="shared" si="54"/>
        <v>0</v>
      </c>
      <c r="D1208" s="9">
        <f t="shared" si="55"/>
        <v>0</v>
      </c>
      <c r="E1208" s="2"/>
      <c r="Q1208" s="2"/>
    </row>
    <row r="1209" spans="1:17" x14ac:dyDescent="0.15">
      <c r="A1209" t="str">
        <f t="shared" si="56"/>
        <v>-</v>
      </c>
      <c r="B1209" t="e">
        <f>INDEX(Descriptions!$C$4:$C$736,MATCH($A1209,Descriptions!$B$4:$B$736,))</f>
        <v>#N/A</v>
      </c>
      <c r="C1209" s="9">
        <f t="shared" si="54"/>
        <v>0</v>
      </c>
      <c r="D1209" s="9">
        <f t="shared" si="55"/>
        <v>0</v>
      </c>
      <c r="E1209" s="2"/>
      <c r="Q1209" s="2"/>
    </row>
    <row r="1210" spans="1:17" x14ac:dyDescent="0.15">
      <c r="A1210" t="str">
        <f t="shared" si="56"/>
        <v>-</v>
      </c>
      <c r="B1210" t="e">
        <f>INDEX(Descriptions!$C$4:$C$736,MATCH($A1210,Descriptions!$B$4:$B$736,))</f>
        <v>#N/A</v>
      </c>
      <c r="C1210" s="9">
        <f t="shared" si="54"/>
        <v>0</v>
      </c>
      <c r="D1210" s="9">
        <f t="shared" si="55"/>
        <v>0</v>
      </c>
      <c r="E1210" s="2"/>
      <c r="Q1210" s="2"/>
    </row>
    <row r="1211" spans="1:17" x14ac:dyDescent="0.15">
      <c r="A1211" t="str">
        <f t="shared" si="56"/>
        <v>-</v>
      </c>
      <c r="B1211" t="e">
        <f>INDEX(Descriptions!$C$4:$C$736,MATCH($A1211,Descriptions!$B$4:$B$736,))</f>
        <v>#N/A</v>
      </c>
      <c r="C1211" s="9">
        <f t="shared" si="54"/>
        <v>0</v>
      </c>
      <c r="D1211" s="9">
        <f t="shared" si="55"/>
        <v>0</v>
      </c>
      <c r="E1211" s="2"/>
      <c r="Q1211" s="2"/>
    </row>
    <row r="1212" spans="1:17" x14ac:dyDescent="0.15">
      <c r="A1212" t="str">
        <f t="shared" si="56"/>
        <v>-</v>
      </c>
      <c r="B1212" t="e">
        <f>INDEX(Descriptions!$C$4:$C$736,MATCH($A1212,Descriptions!$B$4:$B$736,))</f>
        <v>#N/A</v>
      </c>
      <c r="C1212" s="9">
        <f t="shared" si="54"/>
        <v>0</v>
      </c>
      <c r="D1212" s="9">
        <f t="shared" si="55"/>
        <v>0</v>
      </c>
      <c r="E1212" s="2"/>
      <c r="Q1212" s="2"/>
    </row>
    <row r="1213" spans="1:17" x14ac:dyDescent="0.15">
      <c r="A1213" t="str">
        <f t="shared" si="56"/>
        <v>-</v>
      </c>
      <c r="B1213" t="e">
        <f>INDEX(Descriptions!$C$4:$C$736,MATCH($A1213,Descriptions!$B$4:$B$736,))</f>
        <v>#N/A</v>
      </c>
      <c r="C1213" s="9">
        <f t="shared" si="54"/>
        <v>0</v>
      </c>
      <c r="D1213" s="9">
        <f t="shared" si="55"/>
        <v>0</v>
      </c>
      <c r="E1213" s="2"/>
      <c r="Q1213" s="2"/>
    </row>
    <row r="1214" spans="1:17" x14ac:dyDescent="0.15">
      <c r="A1214" t="str">
        <f t="shared" si="56"/>
        <v>-</v>
      </c>
      <c r="B1214" t="e">
        <f>INDEX(Descriptions!$C$4:$C$736,MATCH($A1214,Descriptions!$B$4:$B$736,))</f>
        <v>#N/A</v>
      </c>
      <c r="C1214" s="9">
        <f t="shared" si="54"/>
        <v>0</v>
      </c>
      <c r="D1214" s="9">
        <f t="shared" si="55"/>
        <v>0</v>
      </c>
      <c r="E1214" s="2"/>
      <c r="Q1214" s="2"/>
    </row>
    <row r="1215" spans="1:17" x14ac:dyDescent="0.15">
      <c r="A1215" t="str">
        <f t="shared" si="56"/>
        <v>-</v>
      </c>
      <c r="B1215" t="e">
        <f>INDEX(Descriptions!$C$4:$C$736,MATCH($A1215,Descriptions!$B$4:$B$736,))</f>
        <v>#N/A</v>
      </c>
      <c r="C1215" s="9">
        <f t="shared" si="54"/>
        <v>0</v>
      </c>
      <c r="D1215" s="9">
        <f t="shared" si="55"/>
        <v>0</v>
      </c>
      <c r="E1215" s="2"/>
      <c r="Q1215" s="2"/>
    </row>
    <row r="1216" spans="1:17" x14ac:dyDescent="0.15">
      <c r="A1216" t="str">
        <f t="shared" si="56"/>
        <v>-</v>
      </c>
      <c r="B1216" t="e">
        <f>INDEX(Descriptions!$C$4:$C$736,MATCH($A1216,Descriptions!$B$4:$B$736,))</f>
        <v>#N/A</v>
      </c>
      <c r="C1216" s="9">
        <f t="shared" si="54"/>
        <v>0</v>
      </c>
      <c r="D1216" s="9">
        <f t="shared" si="55"/>
        <v>0</v>
      </c>
      <c r="E1216" s="2"/>
      <c r="Q1216" s="2"/>
    </row>
    <row r="1217" spans="1:17" x14ac:dyDescent="0.15">
      <c r="A1217" t="str">
        <f t="shared" si="56"/>
        <v>-</v>
      </c>
      <c r="B1217" t="e">
        <f>INDEX(Descriptions!$C$4:$C$736,MATCH($A1217,Descriptions!$B$4:$B$736,))</f>
        <v>#N/A</v>
      </c>
      <c r="C1217" s="9">
        <f t="shared" si="54"/>
        <v>0</v>
      </c>
      <c r="D1217" s="9">
        <f t="shared" si="55"/>
        <v>0</v>
      </c>
      <c r="E1217" s="2"/>
      <c r="Q1217" s="2"/>
    </row>
    <row r="1218" spans="1:17" x14ac:dyDescent="0.15">
      <c r="A1218" t="str">
        <f t="shared" si="56"/>
        <v>-</v>
      </c>
      <c r="B1218" t="e">
        <f>INDEX(Descriptions!$C$4:$C$736,MATCH($A1218,Descriptions!$B$4:$B$736,))</f>
        <v>#N/A</v>
      </c>
      <c r="C1218" s="9">
        <f t="shared" si="54"/>
        <v>0</v>
      </c>
      <c r="D1218" s="9">
        <f t="shared" si="55"/>
        <v>0</v>
      </c>
      <c r="E1218" s="2"/>
      <c r="Q1218" s="2"/>
    </row>
    <row r="1219" spans="1:17" x14ac:dyDescent="0.15">
      <c r="A1219" t="str">
        <f t="shared" si="56"/>
        <v>-</v>
      </c>
      <c r="B1219" t="e">
        <f>INDEX(Descriptions!$C$4:$C$736,MATCH($A1219,Descriptions!$B$4:$B$736,))</f>
        <v>#N/A</v>
      </c>
      <c r="C1219" s="9">
        <f t="shared" si="54"/>
        <v>0</v>
      </c>
      <c r="D1219" s="9">
        <f t="shared" si="55"/>
        <v>0</v>
      </c>
      <c r="E1219" s="2"/>
      <c r="Q1219" s="2"/>
    </row>
    <row r="1220" spans="1:17" x14ac:dyDescent="0.15">
      <c r="A1220" t="str">
        <f t="shared" si="56"/>
        <v>-</v>
      </c>
      <c r="B1220" t="e">
        <f>INDEX(Descriptions!$C$4:$C$736,MATCH($A1220,Descriptions!$B$4:$B$736,))</f>
        <v>#N/A</v>
      </c>
      <c r="C1220" s="9">
        <f t="shared" ref="C1220:C1283" si="57">ROUND((I1220*AM_Fac+U1220*PM_fac)*AADT,-2)</f>
        <v>0</v>
      </c>
      <c r="D1220" s="9">
        <f t="shared" ref="D1220:D1283" si="58">ROUND(C1220*AAWT,-2)</f>
        <v>0</v>
      </c>
      <c r="E1220" s="2"/>
      <c r="Q1220" s="2"/>
    </row>
    <row r="1221" spans="1:17" x14ac:dyDescent="0.15">
      <c r="A1221" t="str">
        <f t="shared" ref="A1221:A1284" si="59">CONCATENATE(F1221,"-",G1221)</f>
        <v>-</v>
      </c>
      <c r="B1221" t="e">
        <f>INDEX(Descriptions!$C$4:$C$736,MATCH($A1221,Descriptions!$B$4:$B$736,))</f>
        <v>#N/A</v>
      </c>
      <c r="C1221" s="9">
        <f t="shared" si="57"/>
        <v>0</v>
      </c>
      <c r="D1221" s="9">
        <f t="shared" si="58"/>
        <v>0</v>
      </c>
      <c r="E1221" s="2"/>
      <c r="Q1221" s="2"/>
    </row>
    <row r="1222" spans="1:17" x14ac:dyDescent="0.15">
      <c r="A1222" t="str">
        <f t="shared" si="59"/>
        <v>-</v>
      </c>
      <c r="B1222" t="e">
        <f>INDEX(Descriptions!$C$4:$C$736,MATCH($A1222,Descriptions!$B$4:$B$736,))</f>
        <v>#N/A</v>
      </c>
      <c r="C1222" s="9">
        <f t="shared" si="57"/>
        <v>0</v>
      </c>
      <c r="D1222" s="9">
        <f t="shared" si="58"/>
        <v>0</v>
      </c>
      <c r="E1222" s="2"/>
      <c r="Q1222" s="2"/>
    </row>
    <row r="1223" spans="1:17" x14ac:dyDescent="0.15">
      <c r="A1223" t="str">
        <f t="shared" si="59"/>
        <v>-</v>
      </c>
      <c r="B1223" t="e">
        <f>INDEX(Descriptions!$C$4:$C$736,MATCH($A1223,Descriptions!$B$4:$B$736,))</f>
        <v>#N/A</v>
      </c>
      <c r="C1223" s="9">
        <f t="shared" si="57"/>
        <v>0</v>
      </c>
      <c r="D1223" s="9">
        <f t="shared" si="58"/>
        <v>0</v>
      </c>
      <c r="E1223" s="2"/>
      <c r="Q1223" s="2"/>
    </row>
    <row r="1224" spans="1:17" x14ac:dyDescent="0.15">
      <c r="A1224" t="str">
        <f t="shared" si="59"/>
        <v>-</v>
      </c>
      <c r="B1224" t="e">
        <f>INDEX(Descriptions!$C$4:$C$736,MATCH($A1224,Descriptions!$B$4:$B$736,))</f>
        <v>#N/A</v>
      </c>
      <c r="C1224" s="9">
        <f t="shared" si="57"/>
        <v>0</v>
      </c>
      <c r="D1224" s="9">
        <f t="shared" si="58"/>
        <v>0</v>
      </c>
      <c r="E1224" s="2"/>
      <c r="Q1224" s="2"/>
    </row>
    <row r="1225" spans="1:17" x14ac:dyDescent="0.15">
      <c r="A1225" t="str">
        <f t="shared" si="59"/>
        <v>-</v>
      </c>
      <c r="B1225" t="e">
        <f>INDEX(Descriptions!$C$4:$C$736,MATCH($A1225,Descriptions!$B$4:$B$736,))</f>
        <v>#N/A</v>
      </c>
      <c r="C1225" s="9">
        <f t="shared" si="57"/>
        <v>0</v>
      </c>
      <c r="D1225" s="9">
        <f t="shared" si="58"/>
        <v>0</v>
      </c>
      <c r="E1225" s="2"/>
      <c r="Q1225" s="2"/>
    </row>
    <row r="1226" spans="1:17" x14ac:dyDescent="0.15">
      <c r="A1226" t="str">
        <f t="shared" si="59"/>
        <v>-</v>
      </c>
      <c r="B1226" t="e">
        <f>INDEX(Descriptions!$C$4:$C$736,MATCH($A1226,Descriptions!$B$4:$B$736,))</f>
        <v>#N/A</v>
      </c>
      <c r="C1226" s="9">
        <f t="shared" si="57"/>
        <v>0</v>
      </c>
      <c r="D1226" s="9">
        <f t="shared" si="58"/>
        <v>0</v>
      </c>
      <c r="E1226" s="2"/>
      <c r="Q1226" s="2"/>
    </row>
    <row r="1227" spans="1:17" x14ac:dyDescent="0.15">
      <c r="A1227" t="str">
        <f t="shared" si="59"/>
        <v>-</v>
      </c>
      <c r="B1227" t="e">
        <f>INDEX(Descriptions!$C$4:$C$736,MATCH($A1227,Descriptions!$B$4:$B$736,))</f>
        <v>#N/A</v>
      </c>
      <c r="C1227" s="9">
        <f t="shared" si="57"/>
        <v>0</v>
      </c>
      <c r="D1227" s="9">
        <f t="shared" si="58"/>
        <v>0</v>
      </c>
      <c r="E1227" s="2"/>
      <c r="Q1227" s="2"/>
    </row>
    <row r="1228" spans="1:17" x14ac:dyDescent="0.15">
      <c r="A1228" t="str">
        <f t="shared" si="59"/>
        <v>-</v>
      </c>
      <c r="B1228" t="e">
        <f>INDEX(Descriptions!$C$4:$C$736,MATCH($A1228,Descriptions!$B$4:$B$736,))</f>
        <v>#N/A</v>
      </c>
      <c r="C1228" s="9">
        <f t="shared" si="57"/>
        <v>0</v>
      </c>
      <c r="D1228" s="9">
        <f t="shared" si="58"/>
        <v>0</v>
      </c>
      <c r="E1228" s="2"/>
      <c r="Q1228" s="2"/>
    </row>
    <row r="1229" spans="1:17" x14ac:dyDescent="0.15">
      <c r="A1229" t="str">
        <f t="shared" si="59"/>
        <v>-</v>
      </c>
      <c r="B1229" t="e">
        <f>INDEX(Descriptions!$C$4:$C$736,MATCH($A1229,Descriptions!$B$4:$B$736,))</f>
        <v>#N/A</v>
      </c>
      <c r="C1229" s="9">
        <f t="shared" si="57"/>
        <v>0</v>
      </c>
      <c r="D1229" s="9">
        <f t="shared" si="58"/>
        <v>0</v>
      </c>
      <c r="E1229" s="2"/>
      <c r="Q1229" s="2"/>
    </row>
    <row r="1230" spans="1:17" x14ac:dyDescent="0.15">
      <c r="A1230" t="str">
        <f t="shared" si="59"/>
        <v>-</v>
      </c>
      <c r="B1230" t="e">
        <f>INDEX(Descriptions!$C$4:$C$736,MATCH($A1230,Descriptions!$B$4:$B$736,))</f>
        <v>#N/A</v>
      </c>
      <c r="C1230" s="9">
        <f t="shared" si="57"/>
        <v>0</v>
      </c>
      <c r="D1230" s="9">
        <f t="shared" si="58"/>
        <v>0</v>
      </c>
      <c r="E1230" s="2"/>
      <c r="Q1230" s="2"/>
    </row>
    <row r="1231" spans="1:17" x14ac:dyDescent="0.15">
      <c r="A1231" t="str">
        <f t="shared" si="59"/>
        <v>-</v>
      </c>
      <c r="B1231" t="e">
        <f>INDEX(Descriptions!$C$4:$C$736,MATCH($A1231,Descriptions!$B$4:$B$736,))</f>
        <v>#N/A</v>
      </c>
      <c r="C1231" s="9">
        <f t="shared" si="57"/>
        <v>0</v>
      </c>
      <c r="D1231" s="9">
        <f t="shared" si="58"/>
        <v>0</v>
      </c>
      <c r="E1231" s="2"/>
      <c r="Q1231" s="2"/>
    </row>
    <row r="1232" spans="1:17" x14ac:dyDescent="0.15">
      <c r="A1232" t="str">
        <f t="shared" si="59"/>
        <v>-</v>
      </c>
      <c r="B1232" t="e">
        <f>INDEX(Descriptions!$C$4:$C$736,MATCH($A1232,Descriptions!$B$4:$B$736,))</f>
        <v>#N/A</v>
      </c>
      <c r="C1232" s="9">
        <f t="shared" si="57"/>
        <v>0</v>
      </c>
      <c r="D1232" s="9">
        <f t="shared" si="58"/>
        <v>0</v>
      </c>
      <c r="E1232" s="2"/>
      <c r="Q1232" s="2"/>
    </row>
    <row r="1233" spans="1:17" x14ac:dyDescent="0.15">
      <c r="A1233" t="str">
        <f t="shared" si="59"/>
        <v>-</v>
      </c>
      <c r="B1233" t="e">
        <f>INDEX(Descriptions!$C$4:$C$736,MATCH($A1233,Descriptions!$B$4:$B$736,))</f>
        <v>#N/A</v>
      </c>
      <c r="C1233" s="9">
        <f t="shared" si="57"/>
        <v>0</v>
      </c>
      <c r="D1233" s="9">
        <f t="shared" si="58"/>
        <v>0</v>
      </c>
      <c r="E1233" s="2"/>
      <c r="Q1233" s="2"/>
    </row>
    <row r="1234" spans="1:17" x14ac:dyDescent="0.15">
      <c r="A1234" t="str">
        <f t="shared" si="59"/>
        <v>-</v>
      </c>
      <c r="B1234" t="e">
        <f>INDEX(Descriptions!$C$4:$C$736,MATCH($A1234,Descriptions!$B$4:$B$736,))</f>
        <v>#N/A</v>
      </c>
      <c r="C1234" s="9">
        <f t="shared" si="57"/>
        <v>0</v>
      </c>
      <c r="D1234" s="9">
        <f t="shared" si="58"/>
        <v>0</v>
      </c>
      <c r="E1234" s="2"/>
      <c r="Q1234" s="2"/>
    </row>
    <row r="1235" spans="1:17" x14ac:dyDescent="0.15">
      <c r="A1235" t="str">
        <f t="shared" si="59"/>
        <v>-</v>
      </c>
      <c r="B1235" t="e">
        <f>INDEX(Descriptions!$C$4:$C$736,MATCH($A1235,Descriptions!$B$4:$B$736,))</f>
        <v>#N/A</v>
      </c>
      <c r="C1235" s="9">
        <f t="shared" si="57"/>
        <v>0</v>
      </c>
      <c r="D1235" s="9">
        <f t="shared" si="58"/>
        <v>0</v>
      </c>
      <c r="E1235" s="2"/>
      <c r="Q1235" s="2"/>
    </row>
    <row r="1236" spans="1:17" x14ac:dyDescent="0.15">
      <c r="A1236" t="str">
        <f t="shared" si="59"/>
        <v>-</v>
      </c>
      <c r="B1236" t="e">
        <f>INDEX(Descriptions!$C$4:$C$736,MATCH($A1236,Descriptions!$B$4:$B$736,))</f>
        <v>#N/A</v>
      </c>
      <c r="C1236" s="9">
        <f t="shared" si="57"/>
        <v>0</v>
      </c>
      <c r="D1236" s="9">
        <f t="shared" si="58"/>
        <v>0</v>
      </c>
      <c r="E1236" s="2"/>
      <c r="Q1236" s="2"/>
    </row>
    <row r="1237" spans="1:17" x14ac:dyDescent="0.15">
      <c r="A1237" t="str">
        <f t="shared" si="59"/>
        <v>-</v>
      </c>
      <c r="B1237" t="e">
        <f>INDEX(Descriptions!$C$4:$C$736,MATCH($A1237,Descriptions!$B$4:$B$736,))</f>
        <v>#N/A</v>
      </c>
      <c r="C1237" s="9">
        <f t="shared" si="57"/>
        <v>0</v>
      </c>
      <c r="D1237" s="9">
        <f t="shared" si="58"/>
        <v>0</v>
      </c>
      <c r="E1237" s="2"/>
      <c r="Q1237" s="2"/>
    </row>
    <row r="1238" spans="1:17" x14ac:dyDescent="0.15">
      <c r="A1238" t="str">
        <f t="shared" si="59"/>
        <v>-</v>
      </c>
      <c r="B1238" t="e">
        <f>INDEX(Descriptions!$C$4:$C$736,MATCH($A1238,Descriptions!$B$4:$B$736,))</f>
        <v>#N/A</v>
      </c>
      <c r="C1238" s="9">
        <f t="shared" si="57"/>
        <v>0</v>
      </c>
      <c r="D1238" s="9">
        <f t="shared" si="58"/>
        <v>0</v>
      </c>
      <c r="E1238" s="2"/>
      <c r="Q1238" s="2"/>
    </row>
    <row r="1239" spans="1:17" x14ac:dyDescent="0.15">
      <c r="A1239" t="str">
        <f t="shared" si="59"/>
        <v>-</v>
      </c>
      <c r="B1239" t="e">
        <f>INDEX(Descriptions!$C$4:$C$736,MATCH($A1239,Descriptions!$B$4:$B$736,))</f>
        <v>#N/A</v>
      </c>
      <c r="C1239" s="9">
        <f t="shared" si="57"/>
        <v>0</v>
      </c>
      <c r="D1239" s="9">
        <f t="shared" si="58"/>
        <v>0</v>
      </c>
      <c r="E1239" s="2"/>
      <c r="Q1239" s="2"/>
    </row>
    <row r="1240" spans="1:17" x14ac:dyDescent="0.15">
      <c r="A1240" t="str">
        <f t="shared" si="59"/>
        <v>-</v>
      </c>
      <c r="B1240" t="e">
        <f>INDEX(Descriptions!$C$4:$C$736,MATCH($A1240,Descriptions!$B$4:$B$736,))</f>
        <v>#N/A</v>
      </c>
      <c r="C1240" s="9">
        <f t="shared" si="57"/>
        <v>0</v>
      </c>
      <c r="D1240" s="9">
        <f t="shared" si="58"/>
        <v>0</v>
      </c>
      <c r="E1240" s="2"/>
      <c r="Q1240" s="2"/>
    </row>
    <row r="1241" spans="1:17" x14ac:dyDescent="0.15">
      <c r="A1241" t="str">
        <f t="shared" si="59"/>
        <v>-</v>
      </c>
      <c r="B1241" t="e">
        <f>INDEX(Descriptions!$C$4:$C$736,MATCH($A1241,Descriptions!$B$4:$B$736,))</f>
        <v>#N/A</v>
      </c>
      <c r="C1241" s="9">
        <f t="shared" si="57"/>
        <v>0</v>
      </c>
      <c r="D1241" s="9">
        <f t="shared" si="58"/>
        <v>0</v>
      </c>
      <c r="E1241" s="2"/>
      <c r="Q1241" s="2"/>
    </row>
    <row r="1242" spans="1:17" x14ac:dyDescent="0.15">
      <c r="A1242" t="str">
        <f t="shared" si="59"/>
        <v>-</v>
      </c>
      <c r="B1242" t="e">
        <f>INDEX(Descriptions!$C$4:$C$736,MATCH($A1242,Descriptions!$B$4:$B$736,))</f>
        <v>#N/A</v>
      </c>
      <c r="C1242" s="9">
        <f t="shared" si="57"/>
        <v>0</v>
      </c>
      <c r="D1242" s="9">
        <f t="shared" si="58"/>
        <v>0</v>
      </c>
      <c r="E1242" s="2"/>
      <c r="Q1242" s="2"/>
    </row>
    <row r="1243" spans="1:17" x14ac:dyDescent="0.15">
      <c r="A1243" t="str">
        <f t="shared" si="59"/>
        <v>-</v>
      </c>
      <c r="B1243" t="e">
        <f>INDEX(Descriptions!$C$4:$C$736,MATCH($A1243,Descriptions!$B$4:$B$736,))</f>
        <v>#N/A</v>
      </c>
      <c r="C1243" s="9">
        <f t="shared" si="57"/>
        <v>0</v>
      </c>
      <c r="D1243" s="9">
        <f t="shared" si="58"/>
        <v>0</v>
      </c>
      <c r="E1243" s="2"/>
      <c r="Q1243" s="2"/>
    </row>
    <row r="1244" spans="1:17" x14ac:dyDescent="0.15">
      <c r="A1244" t="str">
        <f t="shared" si="59"/>
        <v>-</v>
      </c>
      <c r="B1244" t="e">
        <f>INDEX(Descriptions!$C$4:$C$736,MATCH($A1244,Descriptions!$B$4:$B$736,))</f>
        <v>#N/A</v>
      </c>
      <c r="C1244" s="9">
        <f t="shared" si="57"/>
        <v>0</v>
      </c>
      <c r="D1244" s="9">
        <f t="shared" si="58"/>
        <v>0</v>
      </c>
      <c r="E1244" s="2"/>
      <c r="Q1244" s="2"/>
    </row>
    <row r="1245" spans="1:17" x14ac:dyDescent="0.15">
      <c r="A1245" t="str">
        <f t="shared" si="59"/>
        <v>-</v>
      </c>
      <c r="B1245" t="e">
        <f>INDEX(Descriptions!$C$4:$C$736,MATCH($A1245,Descriptions!$B$4:$B$736,))</f>
        <v>#N/A</v>
      </c>
      <c r="C1245" s="9">
        <f t="shared" si="57"/>
        <v>0</v>
      </c>
      <c r="D1245" s="9">
        <f t="shared" si="58"/>
        <v>0</v>
      </c>
      <c r="E1245" s="2"/>
      <c r="Q1245" s="2"/>
    </row>
    <row r="1246" spans="1:17" x14ac:dyDescent="0.15">
      <c r="A1246" t="str">
        <f t="shared" si="59"/>
        <v>-</v>
      </c>
      <c r="B1246" t="e">
        <f>INDEX(Descriptions!$C$4:$C$736,MATCH($A1246,Descriptions!$B$4:$B$736,))</f>
        <v>#N/A</v>
      </c>
      <c r="C1246" s="9">
        <f t="shared" si="57"/>
        <v>0</v>
      </c>
      <c r="D1246" s="9">
        <f t="shared" si="58"/>
        <v>0</v>
      </c>
      <c r="E1246" s="2"/>
      <c r="Q1246" s="2"/>
    </row>
    <row r="1247" spans="1:17" x14ac:dyDescent="0.15">
      <c r="A1247" t="str">
        <f t="shared" si="59"/>
        <v>-</v>
      </c>
      <c r="B1247" t="e">
        <f>INDEX(Descriptions!$C$4:$C$736,MATCH($A1247,Descriptions!$B$4:$B$736,))</f>
        <v>#N/A</v>
      </c>
      <c r="C1247" s="9">
        <f t="shared" si="57"/>
        <v>0</v>
      </c>
      <c r="D1247" s="9">
        <f t="shared" si="58"/>
        <v>0</v>
      </c>
      <c r="E1247" s="2"/>
      <c r="Q1247" s="2"/>
    </row>
    <row r="1248" spans="1:17" x14ac:dyDescent="0.15">
      <c r="A1248" t="str">
        <f t="shared" si="59"/>
        <v>-</v>
      </c>
      <c r="B1248" t="e">
        <f>INDEX(Descriptions!$C$4:$C$736,MATCH($A1248,Descriptions!$B$4:$B$736,))</f>
        <v>#N/A</v>
      </c>
      <c r="C1248" s="9">
        <f t="shared" si="57"/>
        <v>0</v>
      </c>
      <c r="D1248" s="9">
        <f t="shared" si="58"/>
        <v>0</v>
      </c>
      <c r="E1248" s="2"/>
      <c r="Q1248" s="2"/>
    </row>
    <row r="1249" spans="1:17" x14ac:dyDescent="0.15">
      <c r="A1249" t="str">
        <f t="shared" si="59"/>
        <v>-</v>
      </c>
      <c r="B1249" t="e">
        <f>INDEX(Descriptions!$C$4:$C$736,MATCH($A1249,Descriptions!$B$4:$B$736,))</f>
        <v>#N/A</v>
      </c>
      <c r="C1249" s="9">
        <f t="shared" si="57"/>
        <v>0</v>
      </c>
      <c r="D1249" s="9">
        <f t="shared" si="58"/>
        <v>0</v>
      </c>
      <c r="E1249" s="2"/>
      <c r="Q1249" s="2"/>
    </row>
    <row r="1250" spans="1:17" x14ac:dyDescent="0.15">
      <c r="A1250" t="str">
        <f t="shared" si="59"/>
        <v>-</v>
      </c>
      <c r="B1250" t="e">
        <f>INDEX(Descriptions!$C$4:$C$736,MATCH($A1250,Descriptions!$B$4:$B$736,))</f>
        <v>#N/A</v>
      </c>
      <c r="C1250" s="9">
        <f t="shared" si="57"/>
        <v>0</v>
      </c>
      <c r="D1250" s="9">
        <f t="shared" si="58"/>
        <v>0</v>
      </c>
      <c r="E1250" s="2"/>
      <c r="Q1250" s="2"/>
    </row>
    <row r="1251" spans="1:17" x14ac:dyDescent="0.15">
      <c r="A1251" t="str">
        <f t="shared" si="59"/>
        <v>-</v>
      </c>
      <c r="B1251" t="e">
        <f>INDEX(Descriptions!$C$4:$C$736,MATCH($A1251,Descriptions!$B$4:$B$736,))</f>
        <v>#N/A</v>
      </c>
      <c r="C1251" s="9">
        <f t="shared" si="57"/>
        <v>0</v>
      </c>
      <c r="D1251" s="9">
        <f t="shared" si="58"/>
        <v>0</v>
      </c>
      <c r="E1251" s="2"/>
      <c r="Q1251" s="2"/>
    </row>
    <row r="1252" spans="1:17" x14ac:dyDescent="0.15">
      <c r="A1252" t="str">
        <f t="shared" si="59"/>
        <v>-</v>
      </c>
      <c r="B1252" t="e">
        <f>INDEX(Descriptions!$C$4:$C$736,MATCH($A1252,Descriptions!$B$4:$B$736,))</f>
        <v>#N/A</v>
      </c>
      <c r="C1252" s="9">
        <f t="shared" si="57"/>
        <v>0</v>
      </c>
      <c r="D1252" s="9">
        <f t="shared" si="58"/>
        <v>0</v>
      </c>
      <c r="E1252" s="2"/>
      <c r="Q1252" s="2"/>
    </row>
    <row r="1253" spans="1:17" x14ac:dyDescent="0.15">
      <c r="A1253" t="str">
        <f t="shared" si="59"/>
        <v>-</v>
      </c>
      <c r="B1253" t="e">
        <f>INDEX(Descriptions!$C$4:$C$736,MATCH($A1253,Descriptions!$B$4:$B$736,))</f>
        <v>#N/A</v>
      </c>
      <c r="C1253" s="9">
        <f t="shared" si="57"/>
        <v>0</v>
      </c>
      <c r="D1253" s="9">
        <f t="shared" si="58"/>
        <v>0</v>
      </c>
      <c r="E1253" s="2"/>
      <c r="Q1253" s="2"/>
    </row>
    <row r="1254" spans="1:17" x14ac:dyDescent="0.15">
      <c r="A1254" t="str">
        <f t="shared" si="59"/>
        <v>-</v>
      </c>
      <c r="B1254" t="e">
        <f>INDEX(Descriptions!$C$4:$C$736,MATCH($A1254,Descriptions!$B$4:$B$736,))</f>
        <v>#N/A</v>
      </c>
      <c r="C1254" s="9">
        <f t="shared" si="57"/>
        <v>0</v>
      </c>
      <c r="D1254" s="9">
        <f t="shared" si="58"/>
        <v>0</v>
      </c>
      <c r="E1254" s="2"/>
      <c r="Q1254" s="2"/>
    </row>
    <row r="1255" spans="1:17" x14ac:dyDescent="0.15">
      <c r="A1255" t="str">
        <f t="shared" si="59"/>
        <v>-</v>
      </c>
      <c r="B1255" t="e">
        <f>INDEX(Descriptions!$C$4:$C$736,MATCH($A1255,Descriptions!$B$4:$B$736,))</f>
        <v>#N/A</v>
      </c>
      <c r="C1255" s="9">
        <f t="shared" si="57"/>
        <v>0</v>
      </c>
      <c r="D1255" s="9">
        <f t="shared" si="58"/>
        <v>0</v>
      </c>
      <c r="E1255" s="2"/>
      <c r="Q1255" s="2"/>
    </row>
    <row r="1256" spans="1:17" x14ac:dyDescent="0.15">
      <c r="A1256" t="str">
        <f t="shared" si="59"/>
        <v>-</v>
      </c>
      <c r="B1256" t="e">
        <f>INDEX(Descriptions!$C$4:$C$736,MATCH($A1256,Descriptions!$B$4:$B$736,))</f>
        <v>#N/A</v>
      </c>
      <c r="C1256" s="9">
        <f t="shared" si="57"/>
        <v>0</v>
      </c>
      <c r="D1256" s="9">
        <f t="shared" si="58"/>
        <v>0</v>
      </c>
      <c r="E1256" s="2"/>
      <c r="Q1256" s="2"/>
    </row>
    <row r="1257" spans="1:17" x14ac:dyDescent="0.15">
      <c r="A1257" t="str">
        <f t="shared" si="59"/>
        <v>-</v>
      </c>
      <c r="B1257" t="e">
        <f>INDEX(Descriptions!$C$4:$C$736,MATCH($A1257,Descriptions!$B$4:$B$736,))</f>
        <v>#N/A</v>
      </c>
      <c r="C1257" s="9">
        <f t="shared" si="57"/>
        <v>0</v>
      </c>
      <c r="D1257" s="9">
        <f t="shared" si="58"/>
        <v>0</v>
      </c>
      <c r="E1257" s="2"/>
      <c r="Q1257" s="2"/>
    </row>
    <row r="1258" spans="1:17" x14ac:dyDescent="0.15">
      <c r="A1258" t="str">
        <f t="shared" si="59"/>
        <v>-</v>
      </c>
      <c r="B1258" t="e">
        <f>INDEX(Descriptions!$C$4:$C$736,MATCH($A1258,Descriptions!$B$4:$B$736,))</f>
        <v>#N/A</v>
      </c>
      <c r="C1258" s="9">
        <f t="shared" si="57"/>
        <v>0</v>
      </c>
      <c r="D1258" s="9">
        <f t="shared" si="58"/>
        <v>0</v>
      </c>
      <c r="E1258" s="2"/>
      <c r="Q1258" s="2"/>
    </row>
    <row r="1259" spans="1:17" x14ac:dyDescent="0.15">
      <c r="A1259" t="str">
        <f t="shared" si="59"/>
        <v>-</v>
      </c>
      <c r="B1259" t="e">
        <f>INDEX(Descriptions!$C$4:$C$736,MATCH($A1259,Descriptions!$B$4:$B$736,))</f>
        <v>#N/A</v>
      </c>
      <c r="C1259" s="9">
        <f t="shared" si="57"/>
        <v>0</v>
      </c>
      <c r="D1259" s="9">
        <f t="shared" si="58"/>
        <v>0</v>
      </c>
      <c r="E1259" s="2"/>
      <c r="Q1259" s="2"/>
    </row>
    <row r="1260" spans="1:17" x14ac:dyDescent="0.15">
      <c r="A1260" t="str">
        <f t="shared" si="59"/>
        <v>-</v>
      </c>
      <c r="B1260" t="e">
        <f>INDEX(Descriptions!$C$4:$C$736,MATCH($A1260,Descriptions!$B$4:$B$736,))</f>
        <v>#N/A</v>
      </c>
      <c r="C1260" s="9">
        <f t="shared" si="57"/>
        <v>0</v>
      </c>
      <c r="D1260" s="9">
        <f t="shared" si="58"/>
        <v>0</v>
      </c>
      <c r="E1260" s="2"/>
      <c r="Q1260" s="2"/>
    </row>
    <row r="1261" spans="1:17" x14ac:dyDescent="0.15">
      <c r="A1261" t="str">
        <f t="shared" si="59"/>
        <v>-</v>
      </c>
      <c r="B1261" t="e">
        <f>INDEX(Descriptions!$C$4:$C$736,MATCH($A1261,Descriptions!$B$4:$B$736,))</f>
        <v>#N/A</v>
      </c>
      <c r="C1261" s="9">
        <f t="shared" si="57"/>
        <v>0</v>
      </c>
      <c r="D1261" s="9">
        <f t="shared" si="58"/>
        <v>0</v>
      </c>
      <c r="E1261" s="2"/>
      <c r="Q1261" s="2"/>
    </row>
    <row r="1262" spans="1:17" x14ac:dyDescent="0.15">
      <c r="A1262" t="str">
        <f t="shared" si="59"/>
        <v>-</v>
      </c>
      <c r="B1262" t="e">
        <f>INDEX(Descriptions!$C$4:$C$736,MATCH($A1262,Descriptions!$B$4:$B$736,))</f>
        <v>#N/A</v>
      </c>
      <c r="C1262" s="9">
        <f t="shared" si="57"/>
        <v>0</v>
      </c>
      <c r="D1262" s="9">
        <f t="shared" si="58"/>
        <v>0</v>
      </c>
      <c r="E1262" s="2"/>
      <c r="Q1262" s="2"/>
    </row>
    <row r="1263" spans="1:17" x14ac:dyDescent="0.15">
      <c r="A1263" t="str">
        <f t="shared" si="59"/>
        <v>-</v>
      </c>
      <c r="B1263" t="e">
        <f>INDEX(Descriptions!$C$4:$C$736,MATCH($A1263,Descriptions!$B$4:$B$736,))</f>
        <v>#N/A</v>
      </c>
      <c r="C1263" s="9">
        <f t="shared" si="57"/>
        <v>0</v>
      </c>
      <c r="D1263" s="9">
        <f t="shared" si="58"/>
        <v>0</v>
      </c>
      <c r="E1263" s="2"/>
      <c r="Q1263" s="2"/>
    </row>
    <row r="1264" spans="1:17" x14ac:dyDescent="0.15">
      <c r="A1264" t="str">
        <f t="shared" si="59"/>
        <v>-</v>
      </c>
      <c r="B1264" t="e">
        <f>INDEX(Descriptions!$C$4:$C$736,MATCH($A1264,Descriptions!$B$4:$B$736,))</f>
        <v>#N/A</v>
      </c>
      <c r="C1264" s="9">
        <f t="shared" si="57"/>
        <v>0</v>
      </c>
      <c r="D1264" s="9">
        <f t="shared" si="58"/>
        <v>0</v>
      </c>
      <c r="E1264" s="2"/>
      <c r="Q1264" s="2"/>
    </row>
    <row r="1265" spans="1:17" x14ac:dyDescent="0.15">
      <c r="A1265" t="str">
        <f t="shared" si="59"/>
        <v>-</v>
      </c>
      <c r="B1265" t="e">
        <f>INDEX(Descriptions!$C$4:$C$736,MATCH($A1265,Descriptions!$B$4:$B$736,))</f>
        <v>#N/A</v>
      </c>
      <c r="C1265" s="9">
        <f t="shared" si="57"/>
        <v>0</v>
      </c>
      <c r="D1265" s="9">
        <f t="shared" si="58"/>
        <v>0</v>
      </c>
      <c r="E1265" s="2"/>
      <c r="Q1265" s="2"/>
    </row>
    <row r="1266" spans="1:17" x14ac:dyDescent="0.15">
      <c r="A1266" t="str">
        <f t="shared" si="59"/>
        <v>-</v>
      </c>
      <c r="B1266" t="e">
        <f>INDEX(Descriptions!$C$4:$C$736,MATCH($A1266,Descriptions!$B$4:$B$736,))</f>
        <v>#N/A</v>
      </c>
      <c r="C1266" s="9">
        <f t="shared" si="57"/>
        <v>0</v>
      </c>
      <c r="D1266" s="9">
        <f t="shared" si="58"/>
        <v>0</v>
      </c>
      <c r="E1266" s="2"/>
      <c r="Q1266" s="2"/>
    </row>
    <row r="1267" spans="1:17" x14ac:dyDescent="0.15">
      <c r="A1267" t="str">
        <f t="shared" si="59"/>
        <v>-</v>
      </c>
      <c r="B1267" t="e">
        <f>INDEX(Descriptions!$C$4:$C$736,MATCH($A1267,Descriptions!$B$4:$B$736,))</f>
        <v>#N/A</v>
      </c>
      <c r="C1267" s="9">
        <f t="shared" si="57"/>
        <v>0</v>
      </c>
      <c r="D1267" s="9">
        <f t="shared" si="58"/>
        <v>0</v>
      </c>
      <c r="E1267" s="2"/>
      <c r="Q1267" s="2"/>
    </row>
    <row r="1268" spans="1:17" x14ac:dyDescent="0.15">
      <c r="A1268" t="str">
        <f t="shared" si="59"/>
        <v>-</v>
      </c>
      <c r="B1268" t="e">
        <f>INDEX(Descriptions!$C$4:$C$736,MATCH($A1268,Descriptions!$B$4:$B$736,))</f>
        <v>#N/A</v>
      </c>
      <c r="C1268" s="9">
        <f t="shared" si="57"/>
        <v>0</v>
      </c>
      <c r="D1268" s="9">
        <f t="shared" si="58"/>
        <v>0</v>
      </c>
      <c r="E1268" s="2"/>
      <c r="Q1268" s="2"/>
    </row>
    <row r="1269" spans="1:17" x14ac:dyDescent="0.15">
      <c r="A1269" t="str">
        <f t="shared" si="59"/>
        <v>-</v>
      </c>
      <c r="B1269" t="e">
        <f>INDEX(Descriptions!$C$4:$C$736,MATCH($A1269,Descriptions!$B$4:$B$736,))</f>
        <v>#N/A</v>
      </c>
      <c r="C1269" s="9">
        <f t="shared" si="57"/>
        <v>0</v>
      </c>
      <c r="D1269" s="9">
        <f t="shared" si="58"/>
        <v>0</v>
      </c>
      <c r="E1269" s="2"/>
      <c r="Q1269" s="2"/>
    </row>
    <row r="1270" spans="1:17" x14ac:dyDescent="0.15">
      <c r="A1270" t="str">
        <f t="shared" si="59"/>
        <v>-</v>
      </c>
      <c r="B1270" t="e">
        <f>INDEX(Descriptions!$C$4:$C$736,MATCH($A1270,Descriptions!$B$4:$B$736,))</f>
        <v>#N/A</v>
      </c>
      <c r="C1270" s="9">
        <f t="shared" si="57"/>
        <v>0</v>
      </c>
      <c r="D1270" s="9">
        <f t="shared" si="58"/>
        <v>0</v>
      </c>
      <c r="E1270" s="2"/>
      <c r="Q1270" s="2"/>
    </row>
    <row r="1271" spans="1:17" x14ac:dyDescent="0.15">
      <c r="A1271" t="str">
        <f t="shared" si="59"/>
        <v>-</v>
      </c>
      <c r="B1271" t="e">
        <f>INDEX(Descriptions!$C$4:$C$736,MATCH($A1271,Descriptions!$B$4:$B$736,))</f>
        <v>#N/A</v>
      </c>
      <c r="C1271" s="9">
        <f t="shared" si="57"/>
        <v>0</v>
      </c>
      <c r="D1271" s="9">
        <f t="shared" si="58"/>
        <v>0</v>
      </c>
      <c r="E1271" s="2"/>
      <c r="Q1271" s="2"/>
    </row>
    <row r="1272" spans="1:17" x14ac:dyDescent="0.15">
      <c r="A1272" t="str">
        <f t="shared" si="59"/>
        <v>-</v>
      </c>
      <c r="B1272" t="e">
        <f>INDEX(Descriptions!$C$4:$C$736,MATCH($A1272,Descriptions!$B$4:$B$736,))</f>
        <v>#N/A</v>
      </c>
      <c r="C1272" s="9">
        <f t="shared" si="57"/>
        <v>0</v>
      </c>
      <c r="D1272" s="9">
        <f t="shared" si="58"/>
        <v>0</v>
      </c>
      <c r="E1272" s="2"/>
      <c r="Q1272" s="2"/>
    </row>
    <row r="1273" spans="1:17" x14ac:dyDescent="0.15">
      <c r="A1273" t="str">
        <f t="shared" si="59"/>
        <v>-</v>
      </c>
      <c r="B1273" t="e">
        <f>INDEX(Descriptions!$C$4:$C$736,MATCH($A1273,Descriptions!$B$4:$B$736,))</f>
        <v>#N/A</v>
      </c>
      <c r="C1273" s="9">
        <f t="shared" si="57"/>
        <v>0</v>
      </c>
      <c r="D1273" s="9">
        <f t="shared" si="58"/>
        <v>0</v>
      </c>
      <c r="E1273" s="2"/>
      <c r="Q1273" s="2"/>
    </row>
    <row r="1274" spans="1:17" x14ac:dyDescent="0.15">
      <c r="A1274" t="str">
        <f t="shared" si="59"/>
        <v>-</v>
      </c>
      <c r="B1274" t="e">
        <f>INDEX(Descriptions!$C$4:$C$736,MATCH($A1274,Descriptions!$B$4:$B$736,))</f>
        <v>#N/A</v>
      </c>
      <c r="C1274" s="9">
        <f t="shared" si="57"/>
        <v>0</v>
      </c>
      <c r="D1274" s="9">
        <f t="shared" si="58"/>
        <v>0</v>
      </c>
      <c r="E1274" s="2"/>
      <c r="Q1274" s="2"/>
    </row>
    <row r="1275" spans="1:17" x14ac:dyDescent="0.15">
      <c r="A1275" t="str">
        <f t="shared" si="59"/>
        <v>-</v>
      </c>
      <c r="B1275" t="e">
        <f>INDEX(Descriptions!$C$4:$C$736,MATCH($A1275,Descriptions!$B$4:$B$736,))</f>
        <v>#N/A</v>
      </c>
      <c r="C1275" s="9">
        <f t="shared" si="57"/>
        <v>0</v>
      </c>
      <c r="D1275" s="9">
        <f t="shared" si="58"/>
        <v>0</v>
      </c>
      <c r="E1275" s="2"/>
      <c r="Q1275" s="2"/>
    </row>
    <row r="1276" spans="1:17" x14ac:dyDescent="0.15">
      <c r="A1276" t="str">
        <f t="shared" si="59"/>
        <v>-</v>
      </c>
      <c r="B1276" t="e">
        <f>INDEX(Descriptions!$C$4:$C$736,MATCH($A1276,Descriptions!$B$4:$B$736,))</f>
        <v>#N/A</v>
      </c>
      <c r="C1276" s="9">
        <f t="shared" si="57"/>
        <v>0</v>
      </c>
      <c r="D1276" s="9">
        <f t="shared" si="58"/>
        <v>0</v>
      </c>
      <c r="E1276" s="2"/>
      <c r="Q1276" s="2"/>
    </row>
    <row r="1277" spans="1:17" x14ac:dyDescent="0.15">
      <c r="A1277" t="str">
        <f t="shared" si="59"/>
        <v>-</v>
      </c>
      <c r="B1277" t="e">
        <f>INDEX(Descriptions!$C$4:$C$736,MATCH($A1277,Descriptions!$B$4:$B$736,))</f>
        <v>#N/A</v>
      </c>
      <c r="C1277" s="9">
        <f t="shared" si="57"/>
        <v>0</v>
      </c>
      <c r="D1277" s="9">
        <f t="shared" si="58"/>
        <v>0</v>
      </c>
      <c r="E1277" s="2"/>
      <c r="Q1277" s="2"/>
    </row>
    <row r="1278" spans="1:17" x14ac:dyDescent="0.15">
      <c r="A1278" t="str">
        <f t="shared" si="59"/>
        <v>-</v>
      </c>
      <c r="B1278" t="e">
        <f>INDEX(Descriptions!$C$4:$C$736,MATCH($A1278,Descriptions!$B$4:$B$736,))</f>
        <v>#N/A</v>
      </c>
      <c r="C1278" s="9">
        <f t="shared" si="57"/>
        <v>0</v>
      </c>
      <c r="D1278" s="9">
        <f t="shared" si="58"/>
        <v>0</v>
      </c>
      <c r="E1278" s="2"/>
      <c r="Q1278" s="2"/>
    </row>
    <row r="1279" spans="1:17" x14ac:dyDescent="0.15">
      <c r="A1279" t="str">
        <f t="shared" si="59"/>
        <v>-</v>
      </c>
      <c r="B1279" t="e">
        <f>INDEX(Descriptions!$C$4:$C$736,MATCH($A1279,Descriptions!$B$4:$B$736,))</f>
        <v>#N/A</v>
      </c>
      <c r="C1279" s="9">
        <f t="shared" si="57"/>
        <v>0</v>
      </c>
      <c r="D1279" s="9">
        <f t="shared" si="58"/>
        <v>0</v>
      </c>
      <c r="E1279" s="2"/>
      <c r="Q1279" s="2"/>
    </row>
    <row r="1280" spans="1:17" x14ac:dyDescent="0.15">
      <c r="A1280" t="str">
        <f t="shared" si="59"/>
        <v>-</v>
      </c>
      <c r="B1280" t="e">
        <f>INDEX(Descriptions!$C$4:$C$736,MATCH($A1280,Descriptions!$B$4:$B$736,))</f>
        <v>#N/A</v>
      </c>
      <c r="C1280" s="9">
        <f t="shared" si="57"/>
        <v>0</v>
      </c>
      <c r="D1280" s="9">
        <f t="shared" si="58"/>
        <v>0</v>
      </c>
      <c r="E1280" s="2"/>
      <c r="Q1280" s="2"/>
    </row>
    <row r="1281" spans="1:17" x14ac:dyDescent="0.15">
      <c r="A1281" t="str">
        <f t="shared" si="59"/>
        <v>-</v>
      </c>
      <c r="B1281" t="e">
        <f>INDEX(Descriptions!$C$4:$C$736,MATCH($A1281,Descriptions!$B$4:$B$736,))</f>
        <v>#N/A</v>
      </c>
      <c r="C1281" s="9">
        <f t="shared" si="57"/>
        <v>0</v>
      </c>
      <c r="D1281" s="9">
        <f t="shared" si="58"/>
        <v>0</v>
      </c>
      <c r="E1281" s="2"/>
      <c r="Q1281" s="2"/>
    </row>
    <row r="1282" spans="1:17" x14ac:dyDescent="0.15">
      <c r="A1282" t="str">
        <f t="shared" si="59"/>
        <v>-</v>
      </c>
      <c r="B1282" t="e">
        <f>INDEX(Descriptions!$C$4:$C$736,MATCH($A1282,Descriptions!$B$4:$B$736,))</f>
        <v>#N/A</v>
      </c>
      <c r="C1282" s="9">
        <f t="shared" si="57"/>
        <v>0</v>
      </c>
      <c r="D1282" s="9">
        <f t="shared" si="58"/>
        <v>0</v>
      </c>
      <c r="E1282" s="2"/>
      <c r="Q1282" s="2"/>
    </row>
    <row r="1283" spans="1:17" x14ac:dyDescent="0.15">
      <c r="A1283" t="str">
        <f t="shared" si="59"/>
        <v>-</v>
      </c>
      <c r="B1283" t="e">
        <f>INDEX(Descriptions!$C$4:$C$736,MATCH($A1283,Descriptions!$B$4:$B$736,))</f>
        <v>#N/A</v>
      </c>
      <c r="C1283" s="9">
        <f t="shared" si="57"/>
        <v>0</v>
      </c>
      <c r="D1283" s="9">
        <f t="shared" si="58"/>
        <v>0</v>
      </c>
      <c r="E1283" s="2"/>
      <c r="Q1283" s="2"/>
    </row>
    <row r="1284" spans="1:17" x14ac:dyDescent="0.15">
      <c r="A1284" t="str">
        <f t="shared" si="59"/>
        <v>-</v>
      </c>
      <c r="B1284" t="e">
        <f>INDEX(Descriptions!$C$4:$C$736,MATCH($A1284,Descriptions!$B$4:$B$736,))</f>
        <v>#N/A</v>
      </c>
      <c r="C1284" s="9">
        <f t="shared" ref="C1284:C1347" si="60">ROUND((I1284*AM_Fac+U1284*PM_fac)*AADT,-2)</f>
        <v>0</v>
      </c>
      <c r="D1284" s="9">
        <f t="shared" ref="D1284:D1347" si="61">ROUND(C1284*AAWT,-2)</f>
        <v>0</v>
      </c>
      <c r="E1284" s="2"/>
      <c r="Q1284" s="2"/>
    </row>
    <row r="1285" spans="1:17" x14ac:dyDescent="0.15">
      <c r="A1285" t="str">
        <f t="shared" ref="A1285:A1348" si="62">CONCATENATE(F1285,"-",G1285)</f>
        <v>-</v>
      </c>
      <c r="B1285" t="e">
        <f>INDEX(Descriptions!$C$4:$C$736,MATCH($A1285,Descriptions!$B$4:$B$736,))</f>
        <v>#N/A</v>
      </c>
      <c r="C1285" s="9">
        <f t="shared" si="60"/>
        <v>0</v>
      </c>
      <c r="D1285" s="9">
        <f t="shared" si="61"/>
        <v>0</v>
      </c>
      <c r="E1285" s="2"/>
      <c r="Q1285" s="2"/>
    </row>
    <row r="1286" spans="1:17" x14ac:dyDescent="0.15">
      <c r="A1286" t="str">
        <f t="shared" si="62"/>
        <v>-</v>
      </c>
      <c r="B1286" t="e">
        <f>INDEX(Descriptions!$C$4:$C$736,MATCH($A1286,Descriptions!$B$4:$B$736,))</f>
        <v>#N/A</v>
      </c>
      <c r="C1286" s="9">
        <f t="shared" si="60"/>
        <v>0</v>
      </c>
      <c r="D1286" s="9">
        <f t="shared" si="61"/>
        <v>0</v>
      </c>
      <c r="E1286" s="2"/>
      <c r="Q1286" s="2"/>
    </row>
    <row r="1287" spans="1:17" x14ac:dyDescent="0.15">
      <c r="A1287" t="str">
        <f t="shared" si="62"/>
        <v>-</v>
      </c>
      <c r="B1287" t="e">
        <f>INDEX(Descriptions!$C$4:$C$736,MATCH($A1287,Descriptions!$B$4:$B$736,))</f>
        <v>#N/A</v>
      </c>
      <c r="C1287" s="9">
        <f t="shared" si="60"/>
        <v>0</v>
      </c>
      <c r="D1287" s="9">
        <f t="shared" si="61"/>
        <v>0</v>
      </c>
      <c r="E1287" s="2"/>
      <c r="Q1287" s="2"/>
    </row>
    <row r="1288" spans="1:17" x14ac:dyDescent="0.15">
      <c r="A1288" t="str">
        <f t="shared" si="62"/>
        <v>-</v>
      </c>
      <c r="B1288" t="e">
        <f>INDEX(Descriptions!$C$4:$C$736,MATCH($A1288,Descriptions!$B$4:$B$736,))</f>
        <v>#N/A</v>
      </c>
      <c r="C1288" s="9">
        <f t="shared" si="60"/>
        <v>0</v>
      </c>
      <c r="D1288" s="9">
        <f t="shared" si="61"/>
        <v>0</v>
      </c>
      <c r="E1288" s="2"/>
      <c r="Q1288" s="2"/>
    </row>
    <row r="1289" spans="1:17" x14ac:dyDescent="0.15">
      <c r="A1289" t="str">
        <f t="shared" si="62"/>
        <v>-</v>
      </c>
      <c r="B1289" t="e">
        <f>INDEX(Descriptions!$C$4:$C$736,MATCH($A1289,Descriptions!$B$4:$B$736,))</f>
        <v>#N/A</v>
      </c>
      <c r="C1289" s="9">
        <f t="shared" si="60"/>
        <v>0</v>
      </c>
      <c r="D1289" s="9">
        <f t="shared" si="61"/>
        <v>0</v>
      </c>
      <c r="E1289" s="2"/>
      <c r="Q1289" s="2"/>
    </row>
    <row r="1290" spans="1:17" x14ac:dyDescent="0.15">
      <c r="A1290" t="str">
        <f t="shared" si="62"/>
        <v>-</v>
      </c>
      <c r="B1290" t="e">
        <f>INDEX(Descriptions!$C$4:$C$736,MATCH($A1290,Descriptions!$B$4:$B$736,))</f>
        <v>#N/A</v>
      </c>
      <c r="C1290" s="9">
        <f t="shared" si="60"/>
        <v>0</v>
      </c>
      <c r="D1290" s="9">
        <f t="shared" si="61"/>
        <v>0</v>
      </c>
      <c r="E1290" s="2"/>
      <c r="Q1290" s="2"/>
    </row>
    <row r="1291" spans="1:17" x14ac:dyDescent="0.15">
      <c r="A1291" t="str">
        <f t="shared" si="62"/>
        <v>-</v>
      </c>
      <c r="B1291" t="e">
        <f>INDEX(Descriptions!$C$4:$C$736,MATCH($A1291,Descriptions!$B$4:$B$736,))</f>
        <v>#N/A</v>
      </c>
      <c r="C1291" s="9">
        <f t="shared" si="60"/>
        <v>0</v>
      </c>
      <c r="D1291" s="9">
        <f t="shared" si="61"/>
        <v>0</v>
      </c>
      <c r="E1291" s="2"/>
      <c r="Q1291" s="2"/>
    </row>
    <row r="1292" spans="1:17" x14ac:dyDescent="0.15">
      <c r="A1292" t="str">
        <f t="shared" si="62"/>
        <v>-</v>
      </c>
      <c r="B1292" t="e">
        <f>INDEX(Descriptions!$C$4:$C$736,MATCH($A1292,Descriptions!$B$4:$B$736,))</f>
        <v>#N/A</v>
      </c>
      <c r="C1292" s="9">
        <f t="shared" si="60"/>
        <v>0</v>
      </c>
      <c r="D1292" s="9">
        <f t="shared" si="61"/>
        <v>0</v>
      </c>
      <c r="E1292" s="2"/>
      <c r="Q1292" s="2"/>
    </row>
    <row r="1293" spans="1:17" x14ac:dyDescent="0.15">
      <c r="A1293" t="str">
        <f t="shared" si="62"/>
        <v>-</v>
      </c>
      <c r="B1293" t="e">
        <f>INDEX(Descriptions!$C$4:$C$736,MATCH($A1293,Descriptions!$B$4:$B$736,))</f>
        <v>#N/A</v>
      </c>
      <c r="C1293" s="9">
        <f t="shared" si="60"/>
        <v>0</v>
      </c>
      <c r="D1293" s="9">
        <f t="shared" si="61"/>
        <v>0</v>
      </c>
      <c r="E1293" s="2"/>
      <c r="Q1293" s="2"/>
    </row>
    <row r="1294" spans="1:17" x14ac:dyDescent="0.15">
      <c r="A1294" t="str">
        <f t="shared" si="62"/>
        <v>-</v>
      </c>
      <c r="B1294" t="e">
        <f>INDEX(Descriptions!$C$4:$C$736,MATCH($A1294,Descriptions!$B$4:$B$736,))</f>
        <v>#N/A</v>
      </c>
      <c r="C1294" s="9">
        <f t="shared" si="60"/>
        <v>0</v>
      </c>
      <c r="D1294" s="9">
        <f t="shared" si="61"/>
        <v>0</v>
      </c>
      <c r="E1294" s="2"/>
      <c r="Q1294" s="2"/>
    </row>
    <row r="1295" spans="1:17" x14ac:dyDescent="0.15">
      <c r="A1295" t="str">
        <f t="shared" si="62"/>
        <v>-</v>
      </c>
      <c r="B1295" t="e">
        <f>INDEX(Descriptions!$C$4:$C$736,MATCH($A1295,Descriptions!$B$4:$B$736,))</f>
        <v>#N/A</v>
      </c>
      <c r="C1295" s="9">
        <f t="shared" si="60"/>
        <v>0</v>
      </c>
      <c r="D1295" s="9">
        <f t="shared" si="61"/>
        <v>0</v>
      </c>
      <c r="E1295" s="2"/>
      <c r="Q1295" s="2"/>
    </row>
    <row r="1296" spans="1:17" x14ac:dyDescent="0.15">
      <c r="A1296" t="str">
        <f t="shared" si="62"/>
        <v>-</v>
      </c>
      <c r="B1296" t="e">
        <f>INDEX(Descriptions!$C$4:$C$736,MATCH($A1296,Descriptions!$B$4:$B$736,))</f>
        <v>#N/A</v>
      </c>
      <c r="C1296" s="9">
        <f t="shared" si="60"/>
        <v>0</v>
      </c>
      <c r="D1296" s="9">
        <f t="shared" si="61"/>
        <v>0</v>
      </c>
      <c r="E1296" s="2"/>
      <c r="Q1296" s="2"/>
    </row>
    <row r="1297" spans="1:17" x14ac:dyDescent="0.15">
      <c r="A1297" t="str">
        <f t="shared" si="62"/>
        <v>-</v>
      </c>
      <c r="B1297" t="e">
        <f>INDEX(Descriptions!$C$4:$C$736,MATCH($A1297,Descriptions!$B$4:$B$736,))</f>
        <v>#N/A</v>
      </c>
      <c r="C1297" s="9">
        <f t="shared" si="60"/>
        <v>0</v>
      </c>
      <c r="D1297" s="9">
        <f t="shared" si="61"/>
        <v>0</v>
      </c>
      <c r="E1297" s="2"/>
      <c r="Q1297" s="2"/>
    </row>
    <row r="1298" spans="1:17" x14ac:dyDescent="0.15">
      <c r="A1298" t="str">
        <f t="shared" si="62"/>
        <v>-</v>
      </c>
      <c r="B1298" t="e">
        <f>INDEX(Descriptions!$C$4:$C$736,MATCH($A1298,Descriptions!$B$4:$B$736,))</f>
        <v>#N/A</v>
      </c>
      <c r="C1298" s="9">
        <f t="shared" si="60"/>
        <v>0</v>
      </c>
      <c r="D1298" s="9">
        <f t="shared" si="61"/>
        <v>0</v>
      </c>
      <c r="E1298" s="2"/>
      <c r="Q1298" s="2"/>
    </row>
    <row r="1299" spans="1:17" x14ac:dyDescent="0.15">
      <c r="A1299" t="str">
        <f t="shared" si="62"/>
        <v>-</v>
      </c>
      <c r="B1299" t="e">
        <f>INDEX(Descriptions!$C$4:$C$736,MATCH($A1299,Descriptions!$B$4:$B$736,))</f>
        <v>#N/A</v>
      </c>
      <c r="C1299" s="9">
        <f t="shared" si="60"/>
        <v>0</v>
      </c>
      <c r="D1299" s="9">
        <f t="shared" si="61"/>
        <v>0</v>
      </c>
      <c r="E1299" s="2"/>
      <c r="Q1299" s="2"/>
    </row>
    <row r="1300" spans="1:17" x14ac:dyDescent="0.15">
      <c r="A1300" t="str">
        <f t="shared" si="62"/>
        <v>-</v>
      </c>
      <c r="B1300" t="e">
        <f>INDEX(Descriptions!$C$4:$C$736,MATCH($A1300,Descriptions!$B$4:$B$736,))</f>
        <v>#N/A</v>
      </c>
      <c r="C1300" s="9">
        <f t="shared" si="60"/>
        <v>0</v>
      </c>
      <c r="D1300" s="9">
        <f t="shared" si="61"/>
        <v>0</v>
      </c>
      <c r="E1300" s="2"/>
      <c r="Q1300" s="2"/>
    </row>
    <row r="1301" spans="1:17" x14ac:dyDescent="0.15">
      <c r="A1301" t="str">
        <f t="shared" si="62"/>
        <v>-</v>
      </c>
      <c r="B1301" t="e">
        <f>INDEX(Descriptions!$C$4:$C$736,MATCH($A1301,Descriptions!$B$4:$B$736,))</f>
        <v>#N/A</v>
      </c>
      <c r="C1301" s="9">
        <f t="shared" si="60"/>
        <v>0</v>
      </c>
      <c r="D1301" s="9">
        <f t="shared" si="61"/>
        <v>0</v>
      </c>
      <c r="E1301" s="2"/>
      <c r="Q1301" s="2"/>
    </row>
    <row r="1302" spans="1:17" x14ac:dyDescent="0.15">
      <c r="A1302" t="str">
        <f t="shared" si="62"/>
        <v>-</v>
      </c>
      <c r="B1302" t="e">
        <f>INDEX(Descriptions!$C$4:$C$736,MATCH($A1302,Descriptions!$B$4:$B$736,))</f>
        <v>#N/A</v>
      </c>
      <c r="C1302" s="9">
        <f t="shared" si="60"/>
        <v>0</v>
      </c>
      <c r="D1302" s="9">
        <f t="shared" si="61"/>
        <v>0</v>
      </c>
      <c r="E1302" s="2"/>
      <c r="Q1302" s="2"/>
    </row>
    <row r="1303" spans="1:17" x14ac:dyDescent="0.15">
      <c r="A1303" t="str">
        <f t="shared" si="62"/>
        <v>-</v>
      </c>
      <c r="B1303" t="e">
        <f>INDEX(Descriptions!$C$4:$C$736,MATCH($A1303,Descriptions!$B$4:$B$736,))</f>
        <v>#N/A</v>
      </c>
      <c r="C1303" s="9">
        <f t="shared" si="60"/>
        <v>0</v>
      </c>
      <c r="D1303" s="9">
        <f t="shared" si="61"/>
        <v>0</v>
      </c>
      <c r="E1303" s="2"/>
      <c r="Q1303" s="2"/>
    </row>
    <row r="1304" spans="1:17" x14ac:dyDescent="0.15">
      <c r="A1304" t="str">
        <f t="shared" si="62"/>
        <v>-</v>
      </c>
      <c r="B1304" t="e">
        <f>INDEX(Descriptions!$C$4:$C$736,MATCH($A1304,Descriptions!$B$4:$B$736,))</f>
        <v>#N/A</v>
      </c>
      <c r="C1304" s="9">
        <f t="shared" si="60"/>
        <v>0</v>
      </c>
      <c r="D1304" s="9">
        <f t="shared" si="61"/>
        <v>0</v>
      </c>
      <c r="E1304" s="2"/>
      <c r="Q1304" s="2"/>
    </row>
    <row r="1305" spans="1:17" x14ac:dyDescent="0.15">
      <c r="A1305" t="str">
        <f t="shared" si="62"/>
        <v>-</v>
      </c>
      <c r="B1305" t="e">
        <f>INDEX(Descriptions!$C$4:$C$736,MATCH($A1305,Descriptions!$B$4:$B$736,))</f>
        <v>#N/A</v>
      </c>
      <c r="C1305" s="9">
        <f t="shared" si="60"/>
        <v>0</v>
      </c>
      <c r="D1305" s="9">
        <f t="shared" si="61"/>
        <v>0</v>
      </c>
      <c r="E1305" s="2"/>
      <c r="Q1305" s="2"/>
    </row>
    <row r="1306" spans="1:17" x14ac:dyDescent="0.15">
      <c r="A1306" t="str">
        <f t="shared" si="62"/>
        <v>-</v>
      </c>
      <c r="B1306" t="e">
        <f>INDEX(Descriptions!$C$4:$C$736,MATCH($A1306,Descriptions!$B$4:$B$736,))</f>
        <v>#N/A</v>
      </c>
      <c r="C1306" s="9">
        <f t="shared" si="60"/>
        <v>0</v>
      </c>
      <c r="D1306" s="9">
        <f t="shared" si="61"/>
        <v>0</v>
      </c>
      <c r="E1306" s="2"/>
      <c r="Q1306" s="2"/>
    </row>
    <row r="1307" spans="1:17" x14ac:dyDescent="0.15">
      <c r="A1307" t="str">
        <f t="shared" si="62"/>
        <v>-</v>
      </c>
      <c r="B1307" t="e">
        <f>INDEX(Descriptions!$C$4:$C$736,MATCH($A1307,Descriptions!$B$4:$B$736,))</f>
        <v>#N/A</v>
      </c>
      <c r="C1307" s="9">
        <f t="shared" si="60"/>
        <v>0</v>
      </c>
      <c r="D1307" s="9">
        <f t="shared" si="61"/>
        <v>0</v>
      </c>
      <c r="E1307" s="2"/>
      <c r="Q1307" s="2"/>
    </row>
    <row r="1308" spans="1:17" x14ac:dyDescent="0.15">
      <c r="A1308" t="str">
        <f t="shared" si="62"/>
        <v>-</v>
      </c>
      <c r="B1308" t="e">
        <f>INDEX(Descriptions!$C$4:$C$736,MATCH($A1308,Descriptions!$B$4:$B$736,))</f>
        <v>#N/A</v>
      </c>
      <c r="C1308" s="9">
        <f t="shared" si="60"/>
        <v>0</v>
      </c>
      <c r="D1308" s="9">
        <f t="shared" si="61"/>
        <v>0</v>
      </c>
      <c r="E1308" s="2"/>
      <c r="Q1308" s="2"/>
    </row>
    <row r="1309" spans="1:17" x14ac:dyDescent="0.15">
      <c r="A1309" t="str">
        <f t="shared" si="62"/>
        <v>-</v>
      </c>
      <c r="B1309" t="e">
        <f>INDEX(Descriptions!$C$4:$C$736,MATCH($A1309,Descriptions!$B$4:$B$736,))</f>
        <v>#N/A</v>
      </c>
      <c r="C1309" s="9">
        <f t="shared" si="60"/>
        <v>0</v>
      </c>
      <c r="D1309" s="9">
        <f t="shared" si="61"/>
        <v>0</v>
      </c>
      <c r="E1309" s="2"/>
      <c r="Q1309" s="2"/>
    </row>
    <row r="1310" spans="1:17" x14ac:dyDescent="0.15">
      <c r="A1310" t="str">
        <f t="shared" si="62"/>
        <v>-</v>
      </c>
      <c r="B1310" t="e">
        <f>INDEX(Descriptions!$C$4:$C$736,MATCH($A1310,Descriptions!$B$4:$B$736,))</f>
        <v>#N/A</v>
      </c>
      <c r="C1310" s="9">
        <f t="shared" si="60"/>
        <v>0</v>
      </c>
      <c r="D1310" s="9">
        <f t="shared" si="61"/>
        <v>0</v>
      </c>
      <c r="E1310" s="2"/>
      <c r="Q1310" s="2"/>
    </row>
    <row r="1311" spans="1:17" x14ac:dyDescent="0.15">
      <c r="A1311" t="str">
        <f t="shared" si="62"/>
        <v>-</v>
      </c>
      <c r="B1311" t="e">
        <f>INDEX(Descriptions!$C$4:$C$736,MATCH($A1311,Descriptions!$B$4:$B$736,))</f>
        <v>#N/A</v>
      </c>
      <c r="C1311" s="9">
        <f t="shared" si="60"/>
        <v>0</v>
      </c>
      <c r="D1311" s="9">
        <f t="shared" si="61"/>
        <v>0</v>
      </c>
      <c r="E1311" s="2"/>
      <c r="Q1311" s="2"/>
    </row>
    <row r="1312" spans="1:17" x14ac:dyDescent="0.15">
      <c r="A1312" t="str">
        <f t="shared" si="62"/>
        <v>-</v>
      </c>
      <c r="B1312" t="e">
        <f>INDEX(Descriptions!$C$4:$C$736,MATCH($A1312,Descriptions!$B$4:$B$736,))</f>
        <v>#N/A</v>
      </c>
      <c r="C1312" s="9">
        <f t="shared" si="60"/>
        <v>0</v>
      </c>
      <c r="D1312" s="9">
        <f t="shared" si="61"/>
        <v>0</v>
      </c>
      <c r="E1312" s="2"/>
      <c r="Q1312" s="2"/>
    </row>
    <row r="1313" spans="1:17" x14ac:dyDescent="0.15">
      <c r="A1313" t="str">
        <f t="shared" si="62"/>
        <v>-</v>
      </c>
      <c r="B1313" t="e">
        <f>INDEX(Descriptions!$C$4:$C$736,MATCH($A1313,Descriptions!$B$4:$B$736,))</f>
        <v>#N/A</v>
      </c>
      <c r="C1313" s="9">
        <f t="shared" si="60"/>
        <v>0</v>
      </c>
      <c r="D1313" s="9">
        <f t="shared" si="61"/>
        <v>0</v>
      </c>
      <c r="E1313" s="2"/>
      <c r="Q1313" s="2"/>
    </row>
    <row r="1314" spans="1:17" x14ac:dyDescent="0.15">
      <c r="A1314" t="str">
        <f t="shared" si="62"/>
        <v>-</v>
      </c>
      <c r="B1314" t="e">
        <f>INDEX(Descriptions!$C$4:$C$736,MATCH($A1314,Descriptions!$B$4:$B$736,))</f>
        <v>#N/A</v>
      </c>
      <c r="C1314" s="9">
        <f t="shared" si="60"/>
        <v>0</v>
      </c>
      <c r="D1314" s="9">
        <f t="shared" si="61"/>
        <v>0</v>
      </c>
      <c r="E1314" s="2"/>
      <c r="Q1314" s="2"/>
    </row>
    <row r="1315" spans="1:17" x14ac:dyDescent="0.15">
      <c r="A1315" t="str">
        <f t="shared" si="62"/>
        <v>-</v>
      </c>
      <c r="B1315" t="e">
        <f>INDEX(Descriptions!$C$4:$C$736,MATCH($A1315,Descriptions!$B$4:$B$736,))</f>
        <v>#N/A</v>
      </c>
      <c r="C1315" s="9">
        <f t="shared" si="60"/>
        <v>0</v>
      </c>
      <c r="D1315" s="9">
        <f t="shared" si="61"/>
        <v>0</v>
      </c>
      <c r="E1315" s="2"/>
      <c r="Q1315" s="2"/>
    </row>
    <row r="1316" spans="1:17" x14ac:dyDescent="0.15">
      <c r="A1316" t="str">
        <f t="shared" si="62"/>
        <v>-</v>
      </c>
      <c r="B1316" t="e">
        <f>INDEX(Descriptions!$C$4:$C$736,MATCH($A1316,Descriptions!$B$4:$B$736,))</f>
        <v>#N/A</v>
      </c>
      <c r="C1316" s="9">
        <f t="shared" si="60"/>
        <v>0</v>
      </c>
      <c r="D1316" s="9">
        <f t="shared" si="61"/>
        <v>0</v>
      </c>
      <c r="E1316" s="2"/>
      <c r="Q1316" s="2"/>
    </row>
    <row r="1317" spans="1:17" x14ac:dyDescent="0.15">
      <c r="A1317" t="str">
        <f t="shared" si="62"/>
        <v>-</v>
      </c>
      <c r="B1317" t="e">
        <f>INDEX(Descriptions!$C$4:$C$736,MATCH($A1317,Descriptions!$B$4:$B$736,))</f>
        <v>#N/A</v>
      </c>
      <c r="C1317" s="9">
        <f t="shared" si="60"/>
        <v>0</v>
      </c>
      <c r="D1317" s="9">
        <f t="shared" si="61"/>
        <v>0</v>
      </c>
      <c r="E1317" s="2"/>
      <c r="Q1317" s="2"/>
    </row>
    <row r="1318" spans="1:17" x14ac:dyDescent="0.15">
      <c r="A1318" t="str">
        <f t="shared" si="62"/>
        <v>-</v>
      </c>
      <c r="B1318" t="e">
        <f>INDEX(Descriptions!$C$4:$C$736,MATCH($A1318,Descriptions!$B$4:$B$736,))</f>
        <v>#N/A</v>
      </c>
      <c r="C1318" s="9">
        <f t="shared" si="60"/>
        <v>0</v>
      </c>
      <c r="D1318" s="9">
        <f t="shared" si="61"/>
        <v>0</v>
      </c>
      <c r="E1318" s="2"/>
      <c r="Q1318" s="2"/>
    </row>
    <row r="1319" spans="1:17" x14ac:dyDescent="0.15">
      <c r="A1319" t="str">
        <f t="shared" si="62"/>
        <v>-</v>
      </c>
      <c r="B1319" t="e">
        <f>INDEX(Descriptions!$C$4:$C$736,MATCH($A1319,Descriptions!$B$4:$B$736,))</f>
        <v>#N/A</v>
      </c>
      <c r="C1319" s="9">
        <f t="shared" si="60"/>
        <v>0</v>
      </c>
      <c r="D1319" s="9">
        <f t="shared" si="61"/>
        <v>0</v>
      </c>
      <c r="E1319" s="2"/>
      <c r="Q1319" s="2"/>
    </row>
    <row r="1320" spans="1:17" x14ac:dyDescent="0.15">
      <c r="A1320" t="str">
        <f t="shared" si="62"/>
        <v>-</v>
      </c>
      <c r="B1320" t="e">
        <f>INDEX(Descriptions!$C$4:$C$736,MATCH($A1320,Descriptions!$B$4:$B$736,))</f>
        <v>#N/A</v>
      </c>
      <c r="C1320" s="9">
        <f t="shared" si="60"/>
        <v>0</v>
      </c>
      <c r="D1320" s="9">
        <f t="shared" si="61"/>
        <v>0</v>
      </c>
      <c r="E1320" s="2"/>
      <c r="Q1320" s="2"/>
    </row>
    <row r="1321" spans="1:17" x14ac:dyDescent="0.15">
      <c r="A1321" t="str">
        <f t="shared" si="62"/>
        <v>-</v>
      </c>
      <c r="B1321" t="e">
        <f>INDEX(Descriptions!$C$4:$C$736,MATCH($A1321,Descriptions!$B$4:$B$736,))</f>
        <v>#N/A</v>
      </c>
      <c r="C1321" s="9">
        <f t="shared" si="60"/>
        <v>0</v>
      </c>
      <c r="D1321" s="9">
        <f t="shared" si="61"/>
        <v>0</v>
      </c>
      <c r="E1321" s="2"/>
      <c r="Q1321" s="2"/>
    </row>
    <row r="1322" spans="1:17" x14ac:dyDescent="0.15">
      <c r="A1322" t="str">
        <f t="shared" si="62"/>
        <v>-</v>
      </c>
      <c r="B1322" t="e">
        <f>INDEX(Descriptions!$C$4:$C$736,MATCH($A1322,Descriptions!$B$4:$B$736,))</f>
        <v>#N/A</v>
      </c>
      <c r="C1322" s="9">
        <f t="shared" si="60"/>
        <v>0</v>
      </c>
      <c r="D1322" s="9">
        <f t="shared" si="61"/>
        <v>0</v>
      </c>
      <c r="E1322" s="2"/>
      <c r="Q1322" s="2"/>
    </row>
    <row r="1323" spans="1:17" x14ac:dyDescent="0.15">
      <c r="A1323" t="str">
        <f t="shared" si="62"/>
        <v>-</v>
      </c>
      <c r="B1323" t="e">
        <f>INDEX(Descriptions!$C$4:$C$736,MATCH($A1323,Descriptions!$B$4:$B$736,))</f>
        <v>#N/A</v>
      </c>
      <c r="C1323" s="9">
        <f t="shared" si="60"/>
        <v>0</v>
      </c>
      <c r="D1323" s="9">
        <f t="shared" si="61"/>
        <v>0</v>
      </c>
      <c r="E1323" s="2"/>
      <c r="Q1323" s="2"/>
    </row>
    <row r="1324" spans="1:17" x14ac:dyDescent="0.15">
      <c r="A1324" t="str">
        <f t="shared" si="62"/>
        <v>-</v>
      </c>
      <c r="B1324" t="e">
        <f>INDEX(Descriptions!$C$4:$C$736,MATCH($A1324,Descriptions!$B$4:$B$736,))</f>
        <v>#N/A</v>
      </c>
      <c r="C1324" s="9">
        <f t="shared" si="60"/>
        <v>0</v>
      </c>
      <c r="D1324" s="9">
        <f t="shared" si="61"/>
        <v>0</v>
      </c>
      <c r="E1324" s="2"/>
      <c r="Q1324" s="2"/>
    </row>
    <row r="1325" spans="1:17" x14ac:dyDescent="0.15">
      <c r="A1325" t="str">
        <f t="shared" si="62"/>
        <v>-</v>
      </c>
      <c r="B1325" t="e">
        <f>INDEX(Descriptions!$C$4:$C$736,MATCH($A1325,Descriptions!$B$4:$B$736,))</f>
        <v>#N/A</v>
      </c>
      <c r="C1325" s="9">
        <f t="shared" si="60"/>
        <v>0</v>
      </c>
      <c r="D1325" s="9">
        <f t="shared" si="61"/>
        <v>0</v>
      </c>
      <c r="E1325" s="2"/>
      <c r="Q1325" s="2"/>
    </row>
    <row r="1326" spans="1:17" x14ac:dyDescent="0.15">
      <c r="A1326" t="str">
        <f t="shared" si="62"/>
        <v>-</v>
      </c>
      <c r="B1326" t="e">
        <f>INDEX(Descriptions!$C$4:$C$736,MATCH($A1326,Descriptions!$B$4:$B$736,))</f>
        <v>#N/A</v>
      </c>
      <c r="C1326" s="9">
        <f t="shared" si="60"/>
        <v>0</v>
      </c>
      <c r="D1326" s="9">
        <f t="shared" si="61"/>
        <v>0</v>
      </c>
      <c r="E1326" s="2"/>
      <c r="Q1326" s="2"/>
    </row>
    <row r="1327" spans="1:17" x14ac:dyDescent="0.15">
      <c r="A1327" t="str">
        <f t="shared" si="62"/>
        <v>-</v>
      </c>
      <c r="B1327" t="e">
        <f>INDEX(Descriptions!$C$4:$C$736,MATCH($A1327,Descriptions!$B$4:$B$736,))</f>
        <v>#N/A</v>
      </c>
      <c r="C1327" s="9">
        <f t="shared" si="60"/>
        <v>0</v>
      </c>
      <c r="D1327" s="9">
        <f t="shared" si="61"/>
        <v>0</v>
      </c>
      <c r="E1327" s="2"/>
      <c r="Q1327" s="2"/>
    </row>
    <row r="1328" spans="1:17" x14ac:dyDescent="0.15">
      <c r="A1328" t="str">
        <f t="shared" si="62"/>
        <v>-</v>
      </c>
      <c r="B1328" t="e">
        <f>INDEX(Descriptions!$C$4:$C$736,MATCH($A1328,Descriptions!$B$4:$B$736,))</f>
        <v>#N/A</v>
      </c>
      <c r="C1328" s="9">
        <f t="shared" si="60"/>
        <v>0</v>
      </c>
      <c r="D1328" s="9">
        <f t="shared" si="61"/>
        <v>0</v>
      </c>
      <c r="E1328" s="2"/>
      <c r="Q1328" s="2"/>
    </row>
    <row r="1329" spans="1:17" x14ac:dyDescent="0.15">
      <c r="A1329" t="str">
        <f t="shared" si="62"/>
        <v>-</v>
      </c>
      <c r="B1329" t="e">
        <f>INDEX(Descriptions!$C$4:$C$736,MATCH($A1329,Descriptions!$B$4:$B$736,))</f>
        <v>#N/A</v>
      </c>
      <c r="C1329" s="9">
        <f t="shared" si="60"/>
        <v>0</v>
      </c>
      <c r="D1329" s="9">
        <f t="shared" si="61"/>
        <v>0</v>
      </c>
      <c r="E1329" s="2"/>
      <c r="Q1329" s="2"/>
    </row>
    <row r="1330" spans="1:17" x14ac:dyDescent="0.15">
      <c r="A1330" t="str">
        <f t="shared" si="62"/>
        <v>-</v>
      </c>
      <c r="B1330" t="e">
        <f>INDEX(Descriptions!$C$4:$C$736,MATCH($A1330,Descriptions!$B$4:$B$736,))</f>
        <v>#N/A</v>
      </c>
      <c r="C1330" s="9">
        <f t="shared" si="60"/>
        <v>0</v>
      </c>
      <c r="D1330" s="9">
        <f t="shared" si="61"/>
        <v>0</v>
      </c>
      <c r="E1330" s="2"/>
      <c r="Q1330" s="2"/>
    </row>
    <row r="1331" spans="1:17" x14ac:dyDescent="0.15">
      <c r="A1331" t="str">
        <f t="shared" si="62"/>
        <v>-</v>
      </c>
      <c r="B1331" t="e">
        <f>INDEX(Descriptions!$C$4:$C$736,MATCH($A1331,Descriptions!$B$4:$B$736,))</f>
        <v>#N/A</v>
      </c>
      <c r="C1331" s="9">
        <f t="shared" si="60"/>
        <v>0</v>
      </c>
      <c r="D1331" s="9">
        <f t="shared" si="61"/>
        <v>0</v>
      </c>
      <c r="E1331" s="2"/>
      <c r="Q1331" s="2"/>
    </row>
    <row r="1332" spans="1:17" x14ac:dyDescent="0.15">
      <c r="A1332" t="str">
        <f t="shared" si="62"/>
        <v>-</v>
      </c>
      <c r="B1332" t="e">
        <f>INDEX(Descriptions!$C$4:$C$736,MATCH($A1332,Descriptions!$B$4:$B$736,))</f>
        <v>#N/A</v>
      </c>
      <c r="C1332" s="9">
        <f t="shared" si="60"/>
        <v>0</v>
      </c>
      <c r="D1332" s="9">
        <f t="shared" si="61"/>
        <v>0</v>
      </c>
      <c r="E1332" s="2"/>
      <c r="Q1332" s="2"/>
    </row>
    <row r="1333" spans="1:17" x14ac:dyDescent="0.15">
      <c r="A1333" t="str">
        <f t="shared" si="62"/>
        <v>-</v>
      </c>
      <c r="B1333" t="e">
        <f>INDEX(Descriptions!$C$4:$C$736,MATCH($A1333,Descriptions!$B$4:$B$736,))</f>
        <v>#N/A</v>
      </c>
      <c r="C1333" s="9">
        <f t="shared" si="60"/>
        <v>0</v>
      </c>
      <c r="D1333" s="9">
        <f t="shared" si="61"/>
        <v>0</v>
      </c>
      <c r="E1333" s="2"/>
      <c r="Q1333" s="2"/>
    </row>
    <row r="1334" spans="1:17" x14ac:dyDescent="0.15">
      <c r="A1334" t="str">
        <f t="shared" si="62"/>
        <v>-</v>
      </c>
      <c r="B1334" t="e">
        <f>INDEX(Descriptions!$C$4:$C$736,MATCH($A1334,Descriptions!$B$4:$B$736,))</f>
        <v>#N/A</v>
      </c>
      <c r="C1334" s="9">
        <f t="shared" si="60"/>
        <v>0</v>
      </c>
      <c r="D1334" s="9">
        <f t="shared" si="61"/>
        <v>0</v>
      </c>
      <c r="E1334" s="2"/>
      <c r="Q1334" s="2"/>
    </row>
    <row r="1335" spans="1:17" x14ac:dyDescent="0.15">
      <c r="A1335" t="str">
        <f t="shared" si="62"/>
        <v>-</v>
      </c>
      <c r="B1335" t="e">
        <f>INDEX(Descriptions!$C$4:$C$736,MATCH($A1335,Descriptions!$B$4:$B$736,))</f>
        <v>#N/A</v>
      </c>
      <c r="C1335" s="9">
        <f t="shared" si="60"/>
        <v>0</v>
      </c>
      <c r="D1335" s="9">
        <f t="shared" si="61"/>
        <v>0</v>
      </c>
      <c r="E1335" s="2"/>
      <c r="Q1335" s="2"/>
    </row>
    <row r="1336" spans="1:17" x14ac:dyDescent="0.15">
      <c r="A1336" t="str">
        <f t="shared" si="62"/>
        <v>-</v>
      </c>
      <c r="B1336" t="e">
        <f>INDEX(Descriptions!$C$4:$C$736,MATCH($A1336,Descriptions!$B$4:$B$736,))</f>
        <v>#N/A</v>
      </c>
      <c r="C1336" s="9">
        <f t="shared" si="60"/>
        <v>0</v>
      </c>
      <c r="D1336" s="9">
        <f t="shared" si="61"/>
        <v>0</v>
      </c>
      <c r="E1336" s="2"/>
      <c r="Q1336" s="2"/>
    </row>
    <row r="1337" spans="1:17" x14ac:dyDescent="0.15">
      <c r="A1337" t="str">
        <f t="shared" si="62"/>
        <v>-</v>
      </c>
      <c r="B1337" t="e">
        <f>INDEX(Descriptions!$C$4:$C$736,MATCH($A1337,Descriptions!$B$4:$B$736,))</f>
        <v>#N/A</v>
      </c>
      <c r="C1337" s="9">
        <f t="shared" si="60"/>
        <v>0</v>
      </c>
      <c r="D1337" s="9">
        <f t="shared" si="61"/>
        <v>0</v>
      </c>
      <c r="E1337" s="2"/>
      <c r="Q1337" s="2"/>
    </row>
    <row r="1338" spans="1:17" x14ac:dyDescent="0.15">
      <c r="A1338" t="str">
        <f t="shared" si="62"/>
        <v>-</v>
      </c>
      <c r="B1338" t="e">
        <f>INDEX(Descriptions!$C$4:$C$736,MATCH($A1338,Descriptions!$B$4:$B$736,))</f>
        <v>#N/A</v>
      </c>
      <c r="C1338" s="9">
        <f t="shared" si="60"/>
        <v>0</v>
      </c>
      <c r="D1338" s="9">
        <f t="shared" si="61"/>
        <v>0</v>
      </c>
      <c r="E1338" s="2"/>
      <c r="Q1338" s="2"/>
    </row>
    <row r="1339" spans="1:17" x14ac:dyDescent="0.15">
      <c r="A1339" t="str">
        <f t="shared" si="62"/>
        <v>-</v>
      </c>
      <c r="B1339" t="e">
        <f>INDEX(Descriptions!$C$4:$C$736,MATCH($A1339,Descriptions!$B$4:$B$736,))</f>
        <v>#N/A</v>
      </c>
      <c r="C1339" s="9">
        <f t="shared" si="60"/>
        <v>0</v>
      </c>
      <c r="D1339" s="9">
        <f t="shared" si="61"/>
        <v>0</v>
      </c>
      <c r="E1339" s="2"/>
      <c r="Q1339" s="2"/>
    </row>
    <row r="1340" spans="1:17" x14ac:dyDescent="0.15">
      <c r="A1340" t="str">
        <f t="shared" si="62"/>
        <v>-</v>
      </c>
      <c r="B1340" t="e">
        <f>INDEX(Descriptions!$C$4:$C$736,MATCH($A1340,Descriptions!$B$4:$B$736,))</f>
        <v>#N/A</v>
      </c>
      <c r="C1340" s="9">
        <f t="shared" si="60"/>
        <v>0</v>
      </c>
      <c r="D1340" s="9">
        <f t="shared" si="61"/>
        <v>0</v>
      </c>
      <c r="E1340" s="2"/>
      <c r="Q1340" s="2"/>
    </row>
    <row r="1341" spans="1:17" x14ac:dyDescent="0.15">
      <c r="A1341" t="str">
        <f t="shared" si="62"/>
        <v>-</v>
      </c>
      <c r="B1341" t="e">
        <f>INDEX(Descriptions!$C$4:$C$736,MATCH($A1341,Descriptions!$B$4:$B$736,))</f>
        <v>#N/A</v>
      </c>
      <c r="C1341" s="9">
        <f t="shared" si="60"/>
        <v>0</v>
      </c>
      <c r="D1341" s="9">
        <f t="shared" si="61"/>
        <v>0</v>
      </c>
      <c r="E1341" s="2"/>
      <c r="Q1341" s="2"/>
    </row>
    <row r="1342" spans="1:17" x14ac:dyDescent="0.15">
      <c r="A1342" t="str">
        <f t="shared" si="62"/>
        <v>-</v>
      </c>
      <c r="B1342" t="e">
        <f>INDEX(Descriptions!$C$4:$C$736,MATCH($A1342,Descriptions!$B$4:$B$736,))</f>
        <v>#N/A</v>
      </c>
      <c r="C1342" s="9">
        <f t="shared" si="60"/>
        <v>0</v>
      </c>
      <c r="D1342" s="9">
        <f t="shared" si="61"/>
        <v>0</v>
      </c>
      <c r="E1342" s="2"/>
      <c r="Q1342" s="2"/>
    </row>
    <row r="1343" spans="1:17" x14ac:dyDescent="0.15">
      <c r="A1343" t="str">
        <f t="shared" si="62"/>
        <v>-</v>
      </c>
      <c r="B1343" t="e">
        <f>INDEX(Descriptions!$C$4:$C$736,MATCH($A1343,Descriptions!$B$4:$B$736,))</f>
        <v>#N/A</v>
      </c>
      <c r="C1343" s="9">
        <f t="shared" si="60"/>
        <v>0</v>
      </c>
      <c r="D1343" s="9">
        <f t="shared" si="61"/>
        <v>0</v>
      </c>
      <c r="E1343" s="2"/>
      <c r="Q1343" s="2"/>
    </row>
    <row r="1344" spans="1:17" x14ac:dyDescent="0.15">
      <c r="A1344" t="str">
        <f t="shared" si="62"/>
        <v>-</v>
      </c>
      <c r="B1344" t="e">
        <f>INDEX(Descriptions!$C$4:$C$736,MATCH($A1344,Descriptions!$B$4:$B$736,))</f>
        <v>#N/A</v>
      </c>
      <c r="C1344" s="9">
        <f t="shared" si="60"/>
        <v>0</v>
      </c>
      <c r="D1344" s="9">
        <f t="shared" si="61"/>
        <v>0</v>
      </c>
      <c r="E1344" s="2"/>
      <c r="Q1344" s="2"/>
    </row>
    <row r="1345" spans="1:17" x14ac:dyDescent="0.15">
      <c r="A1345" t="str">
        <f t="shared" si="62"/>
        <v>-</v>
      </c>
      <c r="B1345" t="e">
        <f>INDEX(Descriptions!$C$4:$C$736,MATCH($A1345,Descriptions!$B$4:$B$736,))</f>
        <v>#N/A</v>
      </c>
      <c r="C1345" s="9">
        <f t="shared" si="60"/>
        <v>0</v>
      </c>
      <c r="D1345" s="9">
        <f t="shared" si="61"/>
        <v>0</v>
      </c>
      <c r="E1345" s="2"/>
      <c r="Q1345" s="2"/>
    </row>
    <row r="1346" spans="1:17" x14ac:dyDescent="0.15">
      <c r="A1346" t="str">
        <f t="shared" si="62"/>
        <v>-</v>
      </c>
      <c r="B1346" t="e">
        <f>INDEX(Descriptions!$C$4:$C$736,MATCH($A1346,Descriptions!$B$4:$B$736,))</f>
        <v>#N/A</v>
      </c>
      <c r="C1346" s="9">
        <f t="shared" si="60"/>
        <v>0</v>
      </c>
      <c r="D1346" s="9">
        <f t="shared" si="61"/>
        <v>0</v>
      </c>
      <c r="E1346" s="2"/>
      <c r="Q1346" s="2"/>
    </row>
    <row r="1347" spans="1:17" x14ac:dyDescent="0.15">
      <c r="A1347" t="str">
        <f t="shared" si="62"/>
        <v>-</v>
      </c>
      <c r="B1347" t="e">
        <f>INDEX(Descriptions!$C$4:$C$736,MATCH($A1347,Descriptions!$B$4:$B$736,))</f>
        <v>#N/A</v>
      </c>
      <c r="C1347" s="9">
        <f t="shared" si="60"/>
        <v>0</v>
      </c>
      <c r="D1347" s="9">
        <f t="shared" si="61"/>
        <v>0</v>
      </c>
      <c r="E1347" s="2"/>
      <c r="Q1347" s="2"/>
    </row>
    <row r="1348" spans="1:17" x14ac:dyDescent="0.15">
      <c r="A1348" t="str">
        <f t="shared" si="62"/>
        <v>-</v>
      </c>
      <c r="B1348" t="e">
        <f>INDEX(Descriptions!$C$4:$C$736,MATCH($A1348,Descriptions!$B$4:$B$736,))</f>
        <v>#N/A</v>
      </c>
      <c r="C1348" s="9">
        <f t="shared" ref="C1348:C1411" si="63">ROUND((I1348*AM_Fac+U1348*PM_fac)*AADT,-2)</f>
        <v>0</v>
      </c>
      <c r="D1348" s="9">
        <f t="shared" ref="D1348:D1411" si="64">ROUND(C1348*AAWT,-2)</f>
        <v>0</v>
      </c>
      <c r="E1348" s="2"/>
      <c r="Q1348" s="2"/>
    </row>
    <row r="1349" spans="1:17" x14ac:dyDescent="0.15">
      <c r="A1349" t="str">
        <f t="shared" ref="A1349:A1412" si="65">CONCATENATE(F1349,"-",G1349)</f>
        <v>-</v>
      </c>
      <c r="B1349" t="e">
        <f>INDEX(Descriptions!$C$4:$C$736,MATCH($A1349,Descriptions!$B$4:$B$736,))</f>
        <v>#N/A</v>
      </c>
      <c r="C1349" s="9">
        <f t="shared" si="63"/>
        <v>0</v>
      </c>
      <c r="D1349" s="9">
        <f t="shared" si="64"/>
        <v>0</v>
      </c>
      <c r="E1349" s="2"/>
      <c r="Q1349" s="2"/>
    </row>
    <row r="1350" spans="1:17" x14ac:dyDescent="0.15">
      <c r="A1350" t="str">
        <f t="shared" si="65"/>
        <v>-</v>
      </c>
      <c r="B1350" t="e">
        <f>INDEX(Descriptions!$C$4:$C$736,MATCH($A1350,Descriptions!$B$4:$B$736,))</f>
        <v>#N/A</v>
      </c>
      <c r="C1350" s="9">
        <f t="shared" si="63"/>
        <v>0</v>
      </c>
      <c r="D1350" s="9">
        <f t="shared" si="64"/>
        <v>0</v>
      </c>
      <c r="E1350" s="2"/>
      <c r="Q1350" s="2"/>
    </row>
    <row r="1351" spans="1:17" x14ac:dyDescent="0.15">
      <c r="A1351" t="str">
        <f t="shared" si="65"/>
        <v>-</v>
      </c>
      <c r="B1351" t="e">
        <f>INDEX(Descriptions!$C$4:$C$736,MATCH($A1351,Descriptions!$B$4:$B$736,))</f>
        <v>#N/A</v>
      </c>
      <c r="C1351" s="9">
        <f t="shared" si="63"/>
        <v>0</v>
      </c>
      <c r="D1351" s="9">
        <f t="shared" si="64"/>
        <v>0</v>
      </c>
      <c r="E1351" s="2"/>
      <c r="Q1351" s="2"/>
    </row>
    <row r="1352" spans="1:17" x14ac:dyDescent="0.15">
      <c r="A1352" t="str">
        <f t="shared" si="65"/>
        <v>-</v>
      </c>
      <c r="B1352" t="e">
        <f>INDEX(Descriptions!$C$4:$C$736,MATCH($A1352,Descriptions!$B$4:$B$736,))</f>
        <v>#N/A</v>
      </c>
      <c r="C1352" s="9">
        <f t="shared" si="63"/>
        <v>0</v>
      </c>
      <c r="D1352" s="9">
        <f t="shared" si="64"/>
        <v>0</v>
      </c>
      <c r="E1352" s="2"/>
      <c r="Q1352" s="2"/>
    </row>
    <row r="1353" spans="1:17" x14ac:dyDescent="0.15">
      <c r="A1353" t="str">
        <f t="shared" si="65"/>
        <v>-</v>
      </c>
      <c r="B1353" t="e">
        <f>INDEX(Descriptions!$C$4:$C$736,MATCH($A1353,Descriptions!$B$4:$B$736,))</f>
        <v>#N/A</v>
      </c>
      <c r="C1353" s="9">
        <f t="shared" si="63"/>
        <v>0</v>
      </c>
      <c r="D1353" s="9">
        <f t="shared" si="64"/>
        <v>0</v>
      </c>
      <c r="E1353" s="2"/>
      <c r="Q1353" s="2"/>
    </row>
    <row r="1354" spans="1:17" x14ac:dyDescent="0.15">
      <c r="A1354" t="str">
        <f t="shared" si="65"/>
        <v>-</v>
      </c>
      <c r="B1354" t="e">
        <f>INDEX(Descriptions!$C$4:$C$736,MATCH($A1354,Descriptions!$B$4:$B$736,))</f>
        <v>#N/A</v>
      </c>
      <c r="C1354" s="9">
        <f t="shared" si="63"/>
        <v>0</v>
      </c>
      <c r="D1354" s="9">
        <f t="shared" si="64"/>
        <v>0</v>
      </c>
      <c r="E1354" s="2"/>
      <c r="Q1354" s="2"/>
    </row>
    <row r="1355" spans="1:17" x14ac:dyDescent="0.15">
      <c r="A1355" t="str">
        <f t="shared" si="65"/>
        <v>-</v>
      </c>
      <c r="B1355" t="e">
        <f>INDEX(Descriptions!$C$4:$C$736,MATCH($A1355,Descriptions!$B$4:$B$736,))</f>
        <v>#N/A</v>
      </c>
      <c r="C1355" s="9">
        <f t="shared" si="63"/>
        <v>0</v>
      </c>
      <c r="D1355" s="9">
        <f t="shared" si="64"/>
        <v>0</v>
      </c>
      <c r="E1355" s="2"/>
      <c r="Q1355" s="2"/>
    </row>
    <row r="1356" spans="1:17" x14ac:dyDescent="0.15">
      <c r="A1356" t="str">
        <f t="shared" si="65"/>
        <v>-</v>
      </c>
      <c r="B1356" t="e">
        <f>INDEX(Descriptions!$C$4:$C$736,MATCH($A1356,Descriptions!$B$4:$B$736,))</f>
        <v>#N/A</v>
      </c>
      <c r="C1356" s="9">
        <f t="shared" si="63"/>
        <v>0</v>
      </c>
      <c r="D1356" s="9">
        <f t="shared" si="64"/>
        <v>0</v>
      </c>
      <c r="E1356" s="2"/>
      <c r="Q1356" s="2"/>
    </row>
    <row r="1357" spans="1:17" x14ac:dyDescent="0.15">
      <c r="A1357" t="str">
        <f t="shared" si="65"/>
        <v>-</v>
      </c>
      <c r="B1357" t="e">
        <f>INDEX(Descriptions!$C$4:$C$736,MATCH($A1357,Descriptions!$B$4:$B$736,))</f>
        <v>#N/A</v>
      </c>
      <c r="C1357" s="9">
        <f t="shared" si="63"/>
        <v>0</v>
      </c>
      <c r="D1357" s="9">
        <f t="shared" si="64"/>
        <v>0</v>
      </c>
      <c r="E1357" s="2"/>
      <c r="Q1357" s="2"/>
    </row>
    <row r="1358" spans="1:17" x14ac:dyDescent="0.15">
      <c r="A1358" t="str">
        <f t="shared" si="65"/>
        <v>-</v>
      </c>
      <c r="B1358" t="e">
        <f>INDEX(Descriptions!$C$4:$C$736,MATCH($A1358,Descriptions!$B$4:$B$736,))</f>
        <v>#N/A</v>
      </c>
      <c r="C1358" s="9">
        <f t="shared" si="63"/>
        <v>0</v>
      </c>
      <c r="D1358" s="9">
        <f t="shared" si="64"/>
        <v>0</v>
      </c>
      <c r="E1358" s="2"/>
      <c r="Q1358" s="2"/>
    </row>
    <row r="1359" spans="1:17" x14ac:dyDescent="0.15">
      <c r="A1359" t="str">
        <f t="shared" si="65"/>
        <v>-</v>
      </c>
      <c r="B1359" t="e">
        <f>INDEX(Descriptions!$C$4:$C$736,MATCH($A1359,Descriptions!$B$4:$B$736,))</f>
        <v>#N/A</v>
      </c>
      <c r="C1359" s="9">
        <f t="shared" si="63"/>
        <v>0</v>
      </c>
      <c r="D1359" s="9">
        <f t="shared" si="64"/>
        <v>0</v>
      </c>
      <c r="E1359" s="2"/>
      <c r="Q1359" s="2"/>
    </row>
    <row r="1360" spans="1:17" x14ac:dyDescent="0.15">
      <c r="A1360" t="str">
        <f t="shared" si="65"/>
        <v>-</v>
      </c>
      <c r="B1360" t="e">
        <f>INDEX(Descriptions!$C$4:$C$736,MATCH($A1360,Descriptions!$B$4:$B$736,))</f>
        <v>#N/A</v>
      </c>
      <c r="C1360" s="9">
        <f t="shared" si="63"/>
        <v>0</v>
      </c>
      <c r="D1360" s="9">
        <f t="shared" si="64"/>
        <v>0</v>
      </c>
      <c r="E1360" s="2"/>
      <c r="Q1360" s="2"/>
    </row>
    <row r="1361" spans="1:17" x14ac:dyDescent="0.15">
      <c r="A1361" t="str">
        <f t="shared" si="65"/>
        <v>-</v>
      </c>
      <c r="B1361" t="e">
        <f>INDEX(Descriptions!$C$4:$C$736,MATCH($A1361,Descriptions!$B$4:$B$736,))</f>
        <v>#N/A</v>
      </c>
      <c r="C1361" s="9">
        <f t="shared" si="63"/>
        <v>0</v>
      </c>
      <c r="D1361" s="9">
        <f t="shared" si="64"/>
        <v>0</v>
      </c>
      <c r="E1361" s="2"/>
      <c r="Q1361" s="2"/>
    </row>
    <row r="1362" spans="1:17" x14ac:dyDescent="0.15">
      <c r="A1362" t="str">
        <f t="shared" si="65"/>
        <v>-</v>
      </c>
      <c r="B1362" t="e">
        <f>INDEX(Descriptions!$C$4:$C$736,MATCH($A1362,Descriptions!$B$4:$B$736,))</f>
        <v>#N/A</v>
      </c>
      <c r="C1362" s="9">
        <f t="shared" si="63"/>
        <v>0</v>
      </c>
      <c r="D1362" s="9">
        <f t="shared" si="64"/>
        <v>0</v>
      </c>
      <c r="E1362" s="2"/>
      <c r="Q1362" s="2"/>
    </row>
    <row r="1363" spans="1:17" x14ac:dyDescent="0.15">
      <c r="A1363" t="str">
        <f t="shared" si="65"/>
        <v>-</v>
      </c>
      <c r="B1363" t="e">
        <f>INDEX(Descriptions!$C$4:$C$736,MATCH($A1363,Descriptions!$B$4:$B$736,))</f>
        <v>#N/A</v>
      </c>
      <c r="C1363" s="9">
        <f t="shared" si="63"/>
        <v>0</v>
      </c>
      <c r="D1363" s="9">
        <f t="shared" si="64"/>
        <v>0</v>
      </c>
      <c r="E1363" s="2"/>
      <c r="Q1363" s="2"/>
    </row>
    <row r="1364" spans="1:17" x14ac:dyDescent="0.15">
      <c r="A1364" t="str">
        <f t="shared" si="65"/>
        <v>-</v>
      </c>
      <c r="B1364" t="e">
        <f>INDEX(Descriptions!$C$4:$C$736,MATCH($A1364,Descriptions!$B$4:$B$736,))</f>
        <v>#N/A</v>
      </c>
      <c r="C1364" s="9">
        <f t="shared" si="63"/>
        <v>0</v>
      </c>
      <c r="D1364" s="9">
        <f t="shared" si="64"/>
        <v>0</v>
      </c>
      <c r="E1364" s="2"/>
      <c r="Q1364" s="2"/>
    </row>
    <row r="1365" spans="1:17" x14ac:dyDescent="0.15">
      <c r="A1365" t="str">
        <f t="shared" si="65"/>
        <v>-</v>
      </c>
      <c r="B1365" t="e">
        <f>INDEX(Descriptions!$C$4:$C$736,MATCH($A1365,Descriptions!$B$4:$B$736,))</f>
        <v>#N/A</v>
      </c>
      <c r="C1365" s="9">
        <f t="shared" si="63"/>
        <v>0</v>
      </c>
      <c r="D1365" s="9">
        <f t="shared" si="64"/>
        <v>0</v>
      </c>
      <c r="E1365" s="2"/>
      <c r="Q1365" s="2"/>
    </row>
    <row r="1366" spans="1:17" x14ac:dyDescent="0.15">
      <c r="A1366" t="str">
        <f t="shared" si="65"/>
        <v>-</v>
      </c>
      <c r="B1366" t="e">
        <f>INDEX(Descriptions!$C$4:$C$736,MATCH($A1366,Descriptions!$B$4:$B$736,))</f>
        <v>#N/A</v>
      </c>
      <c r="C1366" s="9">
        <f t="shared" si="63"/>
        <v>0</v>
      </c>
      <c r="D1366" s="9">
        <f t="shared" si="64"/>
        <v>0</v>
      </c>
      <c r="E1366" s="2"/>
      <c r="Q1366" s="2"/>
    </row>
    <row r="1367" spans="1:17" x14ac:dyDescent="0.15">
      <c r="A1367" t="str">
        <f t="shared" si="65"/>
        <v>-</v>
      </c>
      <c r="B1367" t="e">
        <f>INDEX(Descriptions!$C$4:$C$736,MATCH($A1367,Descriptions!$B$4:$B$736,))</f>
        <v>#N/A</v>
      </c>
      <c r="C1367" s="9">
        <f t="shared" si="63"/>
        <v>0</v>
      </c>
      <c r="D1367" s="9">
        <f t="shared" si="64"/>
        <v>0</v>
      </c>
      <c r="E1367" s="2"/>
      <c r="Q1367" s="2"/>
    </row>
    <row r="1368" spans="1:17" x14ac:dyDescent="0.15">
      <c r="A1368" t="str">
        <f t="shared" si="65"/>
        <v>-</v>
      </c>
      <c r="B1368" t="e">
        <f>INDEX(Descriptions!$C$4:$C$736,MATCH($A1368,Descriptions!$B$4:$B$736,))</f>
        <v>#N/A</v>
      </c>
      <c r="C1368" s="9">
        <f t="shared" si="63"/>
        <v>0</v>
      </c>
      <c r="D1368" s="9">
        <f t="shared" si="64"/>
        <v>0</v>
      </c>
      <c r="E1368" s="2"/>
      <c r="Q1368" s="2"/>
    </row>
    <row r="1369" spans="1:17" x14ac:dyDescent="0.15">
      <c r="A1369" t="str">
        <f t="shared" si="65"/>
        <v>-</v>
      </c>
      <c r="B1369" t="e">
        <f>INDEX(Descriptions!$C$4:$C$736,MATCH($A1369,Descriptions!$B$4:$B$736,))</f>
        <v>#N/A</v>
      </c>
      <c r="C1369" s="9">
        <f t="shared" si="63"/>
        <v>0</v>
      </c>
      <c r="D1369" s="9">
        <f t="shared" si="64"/>
        <v>0</v>
      </c>
      <c r="E1369" s="2"/>
      <c r="Q1369" s="2"/>
    </row>
    <row r="1370" spans="1:17" x14ac:dyDescent="0.15">
      <c r="A1370" t="str">
        <f t="shared" si="65"/>
        <v>-</v>
      </c>
      <c r="B1370" t="e">
        <f>INDEX(Descriptions!$C$4:$C$736,MATCH($A1370,Descriptions!$B$4:$B$736,))</f>
        <v>#N/A</v>
      </c>
      <c r="C1370" s="9">
        <f t="shared" si="63"/>
        <v>0</v>
      </c>
      <c r="D1370" s="9">
        <f t="shared" si="64"/>
        <v>0</v>
      </c>
      <c r="E1370" s="2"/>
      <c r="Q1370" s="2"/>
    </row>
    <row r="1371" spans="1:17" x14ac:dyDescent="0.15">
      <c r="A1371" t="str">
        <f t="shared" si="65"/>
        <v>-</v>
      </c>
      <c r="B1371" t="e">
        <f>INDEX(Descriptions!$C$4:$C$736,MATCH($A1371,Descriptions!$B$4:$B$736,))</f>
        <v>#N/A</v>
      </c>
      <c r="C1371" s="9">
        <f t="shared" si="63"/>
        <v>0</v>
      </c>
      <c r="D1371" s="9">
        <f t="shared" si="64"/>
        <v>0</v>
      </c>
      <c r="E1371" s="2"/>
      <c r="Q1371" s="2"/>
    </row>
    <row r="1372" spans="1:17" x14ac:dyDescent="0.15">
      <c r="A1372" t="str">
        <f t="shared" si="65"/>
        <v>-</v>
      </c>
      <c r="B1372" t="e">
        <f>INDEX(Descriptions!$C$4:$C$736,MATCH($A1372,Descriptions!$B$4:$B$736,))</f>
        <v>#N/A</v>
      </c>
      <c r="C1372" s="9">
        <f t="shared" si="63"/>
        <v>0</v>
      </c>
      <c r="D1372" s="9">
        <f t="shared" si="64"/>
        <v>0</v>
      </c>
      <c r="E1372" s="2"/>
      <c r="Q1372" s="2"/>
    </row>
    <row r="1373" spans="1:17" x14ac:dyDescent="0.15">
      <c r="A1373" t="str">
        <f t="shared" si="65"/>
        <v>-</v>
      </c>
      <c r="B1373" t="e">
        <f>INDEX(Descriptions!$C$4:$C$736,MATCH($A1373,Descriptions!$B$4:$B$736,))</f>
        <v>#N/A</v>
      </c>
      <c r="C1373" s="9">
        <f t="shared" si="63"/>
        <v>0</v>
      </c>
      <c r="D1373" s="9">
        <f t="shared" si="64"/>
        <v>0</v>
      </c>
      <c r="E1373" s="2"/>
      <c r="Q1373" s="2"/>
    </row>
    <row r="1374" spans="1:17" x14ac:dyDescent="0.15">
      <c r="A1374" t="str">
        <f t="shared" si="65"/>
        <v>-</v>
      </c>
      <c r="B1374" t="e">
        <f>INDEX(Descriptions!$C$4:$C$736,MATCH($A1374,Descriptions!$B$4:$B$736,))</f>
        <v>#N/A</v>
      </c>
      <c r="C1374" s="9">
        <f t="shared" si="63"/>
        <v>0</v>
      </c>
      <c r="D1374" s="9">
        <f t="shared" si="64"/>
        <v>0</v>
      </c>
      <c r="E1374" s="2"/>
      <c r="Q1374" s="2"/>
    </row>
    <row r="1375" spans="1:17" x14ac:dyDescent="0.15">
      <c r="A1375" t="str">
        <f t="shared" si="65"/>
        <v>-</v>
      </c>
      <c r="B1375" t="e">
        <f>INDEX(Descriptions!$C$4:$C$736,MATCH($A1375,Descriptions!$B$4:$B$736,))</f>
        <v>#N/A</v>
      </c>
      <c r="C1375" s="9">
        <f t="shared" si="63"/>
        <v>0</v>
      </c>
      <c r="D1375" s="9">
        <f t="shared" si="64"/>
        <v>0</v>
      </c>
      <c r="E1375" s="2"/>
      <c r="Q1375" s="2"/>
    </row>
    <row r="1376" spans="1:17" x14ac:dyDescent="0.15">
      <c r="A1376" t="str">
        <f t="shared" si="65"/>
        <v>-</v>
      </c>
      <c r="B1376" t="e">
        <f>INDEX(Descriptions!$C$4:$C$736,MATCH($A1376,Descriptions!$B$4:$B$736,))</f>
        <v>#N/A</v>
      </c>
      <c r="C1376" s="9">
        <f t="shared" si="63"/>
        <v>0</v>
      </c>
      <c r="D1376" s="9">
        <f t="shared" si="64"/>
        <v>0</v>
      </c>
      <c r="E1376" s="2"/>
      <c r="Q1376" s="2"/>
    </row>
    <row r="1377" spans="1:17" x14ac:dyDescent="0.15">
      <c r="A1377" t="str">
        <f t="shared" si="65"/>
        <v>-</v>
      </c>
      <c r="B1377" t="e">
        <f>INDEX(Descriptions!$C$4:$C$736,MATCH($A1377,Descriptions!$B$4:$B$736,))</f>
        <v>#N/A</v>
      </c>
      <c r="C1377" s="9">
        <f t="shared" si="63"/>
        <v>0</v>
      </c>
      <c r="D1377" s="9">
        <f t="shared" si="64"/>
        <v>0</v>
      </c>
      <c r="E1377" s="2"/>
      <c r="Q1377" s="2"/>
    </row>
    <row r="1378" spans="1:17" x14ac:dyDescent="0.15">
      <c r="A1378" t="str">
        <f t="shared" si="65"/>
        <v>-</v>
      </c>
      <c r="B1378" t="e">
        <f>INDEX(Descriptions!$C$4:$C$736,MATCH($A1378,Descriptions!$B$4:$B$736,))</f>
        <v>#N/A</v>
      </c>
      <c r="C1378" s="9">
        <f t="shared" si="63"/>
        <v>0</v>
      </c>
      <c r="D1378" s="9">
        <f t="shared" si="64"/>
        <v>0</v>
      </c>
      <c r="E1378" s="2"/>
      <c r="Q1378" s="2"/>
    </row>
    <row r="1379" spans="1:17" x14ac:dyDescent="0.15">
      <c r="A1379" t="str">
        <f t="shared" si="65"/>
        <v>-</v>
      </c>
      <c r="B1379" t="e">
        <f>INDEX(Descriptions!$C$4:$C$736,MATCH($A1379,Descriptions!$B$4:$B$736,))</f>
        <v>#N/A</v>
      </c>
      <c r="C1379" s="9">
        <f t="shared" si="63"/>
        <v>0</v>
      </c>
      <c r="D1379" s="9">
        <f t="shared" si="64"/>
        <v>0</v>
      </c>
      <c r="E1379" s="2"/>
      <c r="Q1379" s="2"/>
    </row>
    <row r="1380" spans="1:17" x14ac:dyDescent="0.15">
      <c r="A1380" t="str">
        <f t="shared" si="65"/>
        <v>-</v>
      </c>
      <c r="B1380" t="e">
        <f>INDEX(Descriptions!$C$4:$C$736,MATCH($A1380,Descriptions!$B$4:$B$736,))</f>
        <v>#N/A</v>
      </c>
      <c r="C1380" s="9">
        <f t="shared" si="63"/>
        <v>0</v>
      </c>
      <c r="D1380" s="9">
        <f t="shared" si="64"/>
        <v>0</v>
      </c>
      <c r="E1380" s="2"/>
      <c r="Q1380" s="2"/>
    </row>
    <row r="1381" spans="1:17" x14ac:dyDescent="0.15">
      <c r="A1381" t="str">
        <f t="shared" si="65"/>
        <v>-</v>
      </c>
      <c r="B1381" t="e">
        <f>INDEX(Descriptions!$C$4:$C$736,MATCH($A1381,Descriptions!$B$4:$B$736,))</f>
        <v>#N/A</v>
      </c>
      <c r="C1381" s="9">
        <f t="shared" si="63"/>
        <v>0</v>
      </c>
      <c r="D1381" s="9">
        <f t="shared" si="64"/>
        <v>0</v>
      </c>
      <c r="E1381" s="2"/>
      <c r="Q1381" s="2"/>
    </row>
    <row r="1382" spans="1:17" x14ac:dyDescent="0.15">
      <c r="A1382" t="str">
        <f t="shared" si="65"/>
        <v>-</v>
      </c>
      <c r="B1382" t="e">
        <f>INDEX(Descriptions!$C$4:$C$736,MATCH($A1382,Descriptions!$B$4:$B$736,))</f>
        <v>#N/A</v>
      </c>
      <c r="C1382" s="9">
        <f t="shared" si="63"/>
        <v>0</v>
      </c>
      <c r="D1382" s="9">
        <f t="shared" si="64"/>
        <v>0</v>
      </c>
      <c r="E1382" s="2"/>
      <c r="Q1382" s="2"/>
    </row>
    <row r="1383" spans="1:17" x14ac:dyDescent="0.15">
      <c r="A1383" t="str">
        <f t="shared" si="65"/>
        <v>-</v>
      </c>
      <c r="B1383" t="e">
        <f>INDEX(Descriptions!$C$4:$C$736,MATCH($A1383,Descriptions!$B$4:$B$736,))</f>
        <v>#N/A</v>
      </c>
      <c r="C1383" s="9">
        <f t="shared" si="63"/>
        <v>0</v>
      </c>
      <c r="D1383" s="9">
        <f t="shared" si="64"/>
        <v>0</v>
      </c>
      <c r="E1383" s="2"/>
      <c r="Q1383" s="2"/>
    </row>
    <row r="1384" spans="1:17" x14ac:dyDescent="0.15">
      <c r="A1384" t="str">
        <f t="shared" si="65"/>
        <v>-</v>
      </c>
      <c r="B1384" t="e">
        <f>INDEX(Descriptions!$C$4:$C$736,MATCH($A1384,Descriptions!$B$4:$B$736,))</f>
        <v>#N/A</v>
      </c>
      <c r="C1384" s="9">
        <f t="shared" si="63"/>
        <v>0</v>
      </c>
      <c r="D1384" s="9">
        <f t="shared" si="64"/>
        <v>0</v>
      </c>
      <c r="E1384" s="2"/>
      <c r="Q1384" s="2"/>
    </row>
    <row r="1385" spans="1:17" x14ac:dyDescent="0.15">
      <c r="A1385" t="str">
        <f t="shared" si="65"/>
        <v>-</v>
      </c>
      <c r="B1385" t="e">
        <f>INDEX(Descriptions!$C$4:$C$736,MATCH($A1385,Descriptions!$B$4:$B$736,))</f>
        <v>#N/A</v>
      </c>
      <c r="C1385" s="9">
        <f t="shared" si="63"/>
        <v>0</v>
      </c>
      <c r="D1385" s="9">
        <f t="shared" si="64"/>
        <v>0</v>
      </c>
      <c r="E1385" s="2"/>
      <c r="Q1385" s="2"/>
    </row>
    <row r="1386" spans="1:17" x14ac:dyDescent="0.15">
      <c r="A1386" t="str">
        <f t="shared" si="65"/>
        <v>-</v>
      </c>
      <c r="B1386" t="e">
        <f>INDEX(Descriptions!$C$4:$C$736,MATCH($A1386,Descriptions!$B$4:$B$736,))</f>
        <v>#N/A</v>
      </c>
      <c r="C1386" s="9">
        <f t="shared" si="63"/>
        <v>0</v>
      </c>
      <c r="D1386" s="9">
        <f t="shared" si="64"/>
        <v>0</v>
      </c>
      <c r="E1386" s="2"/>
      <c r="Q1386" s="2"/>
    </row>
    <row r="1387" spans="1:17" x14ac:dyDescent="0.15">
      <c r="A1387" t="str">
        <f t="shared" si="65"/>
        <v>-</v>
      </c>
      <c r="B1387" t="e">
        <f>INDEX(Descriptions!$C$4:$C$736,MATCH($A1387,Descriptions!$B$4:$B$736,))</f>
        <v>#N/A</v>
      </c>
      <c r="C1387" s="9">
        <f t="shared" si="63"/>
        <v>0</v>
      </c>
      <c r="D1387" s="9">
        <f t="shared" si="64"/>
        <v>0</v>
      </c>
      <c r="E1387" s="2"/>
      <c r="Q1387" s="2"/>
    </row>
    <row r="1388" spans="1:17" x14ac:dyDescent="0.15">
      <c r="A1388" t="str">
        <f t="shared" si="65"/>
        <v>-</v>
      </c>
      <c r="B1388" t="e">
        <f>INDEX(Descriptions!$C$4:$C$736,MATCH($A1388,Descriptions!$B$4:$B$736,))</f>
        <v>#N/A</v>
      </c>
      <c r="C1388" s="9">
        <f t="shared" si="63"/>
        <v>0</v>
      </c>
      <c r="D1388" s="9">
        <f t="shared" si="64"/>
        <v>0</v>
      </c>
      <c r="E1388" s="2"/>
      <c r="Q1388" s="2"/>
    </row>
    <row r="1389" spans="1:17" x14ac:dyDescent="0.15">
      <c r="A1389" t="str">
        <f t="shared" si="65"/>
        <v>-</v>
      </c>
      <c r="B1389" t="e">
        <f>INDEX(Descriptions!$C$4:$C$736,MATCH($A1389,Descriptions!$B$4:$B$736,))</f>
        <v>#N/A</v>
      </c>
      <c r="C1389" s="9">
        <f t="shared" si="63"/>
        <v>0</v>
      </c>
      <c r="D1389" s="9">
        <f t="shared" si="64"/>
        <v>0</v>
      </c>
      <c r="E1389" s="2"/>
      <c r="Q1389" s="2"/>
    </row>
    <row r="1390" spans="1:17" x14ac:dyDescent="0.15">
      <c r="A1390" t="str">
        <f t="shared" si="65"/>
        <v>-</v>
      </c>
      <c r="B1390" t="e">
        <f>INDEX(Descriptions!$C$4:$C$736,MATCH($A1390,Descriptions!$B$4:$B$736,))</f>
        <v>#N/A</v>
      </c>
      <c r="C1390" s="9">
        <f t="shared" si="63"/>
        <v>0</v>
      </c>
      <c r="D1390" s="9">
        <f t="shared" si="64"/>
        <v>0</v>
      </c>
      <c r="E1390" s="2"/>
      <c r="Q1390" s="2"/>
    </row>
    <row r="1391" spans="1:17" x14ac:dyDescent="0.15">
      <c r="A1391" t="str">
        <f t="shared" si="65"/>
        <v>-</v>
      </c>
      <c r="B1391" t="e">
        <f>INDEX(Descriptions!$C$4:$C$736,MATCH($A1391,Descriptions!$B$4:$B$736,))</f>
        <v>#N/A</v>
      </c>
      <c r="C1391" s="9">
        <f t="shared" si="63"/>
        <v>0</v>
      </c>
      <c r="D1391" s="9">
        <f t="shared" si="64"/>
        <v>0</v>
      </c>
      <c r="E1391" s="2"/>
      <c r="Q1391" s="2"/>
    </row>
    <row r="1392" spans="1:17" x14ac:dyDescent="0.15">
      <c r="A1392" t="str">
        <f t="shared" si="65"/>
        <v>-</v>
      </c>
      <c r="B1392" t="e">
        <f>INDEX(Descriptions!$C$4:$C$736,MATCH($A1392,Descriptions!$B$4:$B$736,))</f>
        <v>#N/A</v>
      </c>
      <c r="C1392" s="9">
        <f t="shared" si="63"/>
        <v>0</v>
      </c>
      <c r="D1392" s="9">
        <f t="shared" si="64"/>
        <v>0</v>
      </c>
      <c r="E1392" s="2"/>
      <c r="Q1392" s="2"/>
    </row>
    <row r="1393" spans="1:17" x14ac:dyDescent="0.15">
      <c r="A1393" t="str">
        <f t="shared" si="65"/>
        <v>-</v>
      </c>
      <c r="B1393" t="e">
        <f>INDEX(Descriptions!$C$4:$C$736,MATCH($A1393,Descriptions!$B$4:$B$736,))</f>
        <v>#N/A</v>
      </c>
      <c r="C1393" s="9">
        <f t="shared" si="63"/>
        <v>0</v>
      </c>
      <c r="D1393" s="9">
        <f t="shared" si="64"/>
        <v>0</v>
      </c>
      <c r="E1393" s="2"/>
      <c r="Q1393" s="2"/>
    </row>
    <row r="1394" spans="1:17" x14ac:dyDescent="0.15">
      <c r="A1394" t="str">
        <f t="shared" si="65"/>
        <v>-</v>
      </c>
      <c r="B1394" t="e">
        <f>INDEX(Descriptions!$C$4:$C$736,MATCH($A1394,Descriptions!$B$4:$B$736,))</f>
        <v>#N/A</v>
      </c>
      <c r="C1394" s="9">
        <f t="shared" si="63"/>
        <v>0</v>
      </c>
      <c r="D1394" s="9">
        <f t="shared" si="64"/>
        <v>0</v>
      </c>
      <c r="E1394" s="2"/>
      <c r="Q1394" s="2"/>
    </row>
    <row r="1395" spans="1:17" x14ac:dyDescent="0.15">
      <c r="A1395" t="str">
        <f t="shared" si="65"/>
        <v>-</v>
      </c>
      <c r="B1395" t="e">
        <f>INDEX(Descriptions!$C$4:$C$736,MATCH($A1395,Descriptions!$B$4:$B$736,))</f>
        <v>#N/A</v>
      </c>
      <c r="C1395" s="9">
        <f t="shared" si="63"/>
        <v>0</v>
      </c>
      <c r="D1395" s="9">
        <f t="shared" si="64"/>
        <v>0</v>
      </c>
      <c r="E1395" s="2"/>
      <c r="Q1395" s="2"/>
    </row>
    <row r="1396" spans="1:17" x14ac:dyDescent="0.15">
      <c r="A1396" t="str">
        <f t="shared" si="65"/>
        <v>-</v>
      </c>
      <c r="B1396" t="e">
        <f>INDEX(Descriptions!$C$4:$C$736,MATCH($A1396,Descriptions!$B$4:$B$736,))</f>
        <v>#N/A</v>
      </c>
      <c r="C1396" s="9">
        <f t="shared" si="63"/>
        <v>0</v>
      </c>
      <c r="D1396" s="9">
        <f t="shared" si="64"/>
        <v>0</v>
      </c>
      <c r="E1396" s="2"/>
      <c r="Q1396" s="2"/>
    </row>
    <row r="1397" spans="1:17" x14ac:dyDescent="0.15">
      <c r="A1397" t="str">
        <f t="shared" si="65"/>
        <v>-</v>
      </c>
      <c r="B1397" t="e">
        <f>INDEX(Descriptions!$C$4:$C$736,MATCH($A1397,Descriptions!$B$4:$B$736,))</f>
        <v>#N/A</v>
      </c>
      <c r="C1397" s="9">
        <f t="shared" si="63"/>
        <v>0</v>
      </c>
      <c r="D1397" s="9">
        <f t="shared" si="64"/>
        <v>0</v>
      </c>
      <c r="E1397" s="2"/>
      <c r="Q1397" s="2"/>
    </row>
    <row r="1398" spans="1:17" x14ac:dyDescent="0.15">
      <c r="A1398" t="str">
        <f t="shared" si="65"/>
        <v>-</v>
      </c>
      <c r="B1398" t="e">
        <f>INDEX(Descriptions!$C$4:$C$736,MATCH($A1398,Descriptions!$B$4:$B$736,))</f>
        <v>#N/A</v>
      </c>
      <c r="C1398" s="9">
        <f t="shared" si="63"/>
        <v>0</v>
      </c>
      <c r="D1398" s="9">
        <f t="shared" si="64"/>
        <v>0</v>
      </c>
      <c r="E1398" s="2"/>
      <c r="Q1398" s="2"/>
    </row>
    <row r="1399" spans="1:17" x14ac:dyDescent="0.15">
      <c r="A1399" t="str">
        <f t="shared" si="65"/>
        <v>-</v>
      </c>
      <c r="B1399" t="e">
        <f>INDEX(Descriptions!$C$4:$C$736,MATCH($A1399,Descriptions!$B$4:$B$736,))</f>
        <v>#N/A</v>
      </c>
      <c r="C1399" s="9">
        <f t="shared" si="63"/>
        <v>0</v>
      </c>
      <c r="D1399" s="9">
        <f t="shared" si="64"/>
        <v>0</v>
      </c>
      <c r="E1399" s="2"/>
      <c r="Q1399" s="2"/>
    </row>
    <row r="1400" spans="1:17" x14ac:dyDescent="0.15">
      <c r="A1400" t="str">
        <f t="shared" si="65"/>
        <v>-</v>
      </c>
      <c r="B1400" t="e">
        <f>INDEX(Descriptions!$C$4:$C$736,MATCH($A1400,Descriptions!$B$4:$B$736,))</f>
        <v>#N/A</v>
      </c>
      <c r="C1400" s="9">
        <f t="shared" si="63"/>
        <v>0</v>
      </c>
      <c r="D1400" s="9">
        <f t="shared" si="64"/>
        <v>0</v>
      </c>
      <c r="E1400" s="2"/>
      <c r="Q1400" s="2"/>
    </row>
    <row r="1401" spans="1:17" x14ac:dyDescent="0.15">
      <c r="A1401" t="str">
        <f t="shared" si="65"/>
        <v>-</v>
      </c>
      <c r="B1401" t="e">
        <f>INDEX(Descriptions!$C$4:$C$736,MATCH($A1401,Descriptions!$B$4:$B$736,))</f>
        <v>#N/A</v>
      </c>
      <c r="C1401" s="9">
        <f t="shared" si="63"/>
        <v>0</v>
      </c>
      <c r="D1401" s="9">
        <f t="shared" si="64"/>
        <v>0</v>
      </c>
      <c r="E1401" s="2"/>
      <c r="Q1401" s="2"/>
    </row>
    <row r="1402" spans="1:17" x14ac:dyDescent="0.15">
      <c r="A1402" t="str">
        <f t="shared" si="65"/>
        <v>-</v>
      </c>
      <c r="B1402" t="e">
        <f>INDEX(Descriptions!$C$4:$C$736,MATCH($A1402,Descriptions!$B$4:$B$736,))</f>
        <v>#N/A</v>
      </c>
      <c r="C1402" s="9">
        <f t="shared" si="63"/>
        <v>0</v>
      </c>
      <c r="D1402" s="9">
        <f t="shared" si="64"/>
        <v>0</v>
      </c>
      <c r="E1402" s="2"/>
      <c r="Q1402" s="2"/>
    </row>
    <row r="1403" spans="1:17" x14ac:dyDescent="0.15">
      <c r="A1403" t="str">
        <f t="shared" si="65"/>
        <v>-</v>
      </c>
      <c r="B1403" t="e">
        <f>INDEX(Descriptions!$C$4:$C$736,MATCH($A1403,Descriptions!$B$4:$B$736,))</f>
        <v>#N/A</v>
      </c>
      <c r="C1403" s="9">
        <f t="shared" si="63"/>
        <v>0</v>
      </c>
      <c r="D1403" s="9">
        <f t="shared" si="64"/>
        <v>0</v>
      </c>
      <c r="E1403" s="2"/>
      <c r="Q1403" s="2"/>
    </row>
    <row r="1404" spans="1:17" x14ac:dyDescent="0.15">
      <c r="A1404" t="str">
        <f t="shared" si="65"/>
        <v>-</v>
      </c>
      <c r="B1404" t="e">
        <f>INDEX(Descriptions!$C$4:$C$736,MATCH($A1404,Descriptions!$B$4:$B$736,))</f>
        <v>#N/A</v>
      </c>
      <c r="C1404" s="9">
        <f t="shared" si="63"/>
        <v>0</v>
      </c>
      <c r="D1404" s="9">
        <f t="shared" si="64"/>
        <v>0</v>
      </c>
      <c r="E1404" s="2"/>
      <c r="Q1404" s="2"/>
    </row>
    <row r="1405" spans="1:17" x14ac:dyDescent="0.15">
      <c r="A1405" t="str">
        <f t="shared" si="65"/>
        <v>-</v>
      </c>
      <c r="B1405" t="e">
        <f>INDEX(Descriptions!$C$4:$C$736,MATCH($A1405,Descriptions!$B$4:$B$736,))</f>
        <v>#N/A</v>
      </c>
      <c r="C1405" s="9">
        <f t="shared" si="63"/>
        <v>0</v>
      </c>
      <c r="D1405" s="9">
        <f t="shared" si="64"/>
        <v>0</v>
      </c>
      <c r="E1405" s="2"/>
      <c r="Q1405" s="2"/>
    </row>
    <row r="1406" spans="1:17" x14ac:dyDescent="0.15">
      <c r="A1406" t="str">
        <f t="shared" si="65"/>
        <v>-</v>
      </c>
      <c r="B1406" t="e">
        <f>INDEX(Descriptions!$C$4:$C$736,MATCH($A1406,Descriptions!$B$4:$B$736,))</f>
        <v>#N/A</v>
      </c>
      <c r="C1406" s="9">
        <f t="shared" si="63"/>
        <v>0</v>
      </c>
      <c r="D1406" s="9">
        <f t="shared" si="64"/>
        <v>0</v>
      </c>
      <c r="E1406" s="2"/>
      <c r="Q1406" s="2"/>
    </row>
    <row r="1407" spans="1:17" x14ac:dyDescent="0.15">
      <c r="A1407" t="str">
        <f t="shared" si="65"/>
        <v>-</v>
      </c>
      <c r="B1407" t="e">
        <f>INDEX(Descriptions!$C$4:$C$736,MATCH($A1407,Descriptions!$B$4:$B$736,))</f>
        <v>#N/A</v>
      </c>
      <c r="C1407" s="9">
        <f t="shared" si="63"/>
        <v>0</v>
      </c>
      <c r="D1407" s="9">
        <f t="shared" si="64"/>
        <v>0</v>
      </c>
      <c r="E1407" s="2"/>
      <c r="Q1407" s="2"/>
    </row>
    <row r="1408" spans="1:17" x14ac:dyDescent="0.15">
      <c r="A1408" t="str">
        <f t="shared" si="65"/>
        <v>-</v>
      </c>
      <c r="B1408" t="e">
        <f>INDEX(Descriptions!$C$4:$C$736,MATCH($A1408,Descriptions!$B$4:$B$736,))</f>
        <v>#N/A</v>
      </c>
      <c r="C1408" s="9">
        <f t="shared" si="63"/>
        <v>0</v>
      </c>
      <c r="D1408" s="9">
        <f t="shared" si="64"/>
        <v>0</v>
      </c>
      <c r="E1408" s="2"/>
      <c r="Q1408" s="2"/>
    </row>
    <row r="1409" spans="1:17" x14ac:dyDescent="0.15">
      <c r="A1409" t="str">
        <f t="shared" si="65"/>
        <v>-</v>
      </c>
      <c r="B1409" t="e">
        <f>INDEX(Descriptions!$C$4:$C$736,MATCH($A1409,Descriptions!$B$4:$B$736,))</f>
        <v>#N/A</v>
      </c>
      <c r="C1409" s="9">
        <f t="shared" si="63"/>
        <v>0</v>
      </c>
      <c r="D1409" s="9">
        <f t="shared" si="64"/>
        <v>0</v>
      </c>
      <c r="E1409" s="2"/>
      <c r="Q1409" s="2"/>
    </row>
    <row r="1410" spans="1:17" x14ac:dyDescent="0.15">
      <c r="A1410" t="str">
        <f t="shared" si="65"/>
        <v>-</v>
      </c>
      <c r="B1410" t="e">
        <f>INDEX(Descriptions!$C$4:$C$736,MATCH($A1410,Descriptions!$B$4:$B$736,))</f>
        <v>#N/A</v>
      </c>
      <c r="C1410" s="9">
        <f t="shared" si="63"/>
        <v>0</v>
      </c>
      <c r="D1410" s="9">
        <f t="shared" si="64"/>
        <v>0</v>
      </c>
      <c r="E1410" s="2"/>
      <c r="Q1410" s="2"/>
    </row>
    <row r="1411" spans="1:17" x14ac:dyDescent="0.15">
      <c r="A1411" t="str">
        <f t="shared" si="65"/>
        <v>-</v>
      </c>
      <c r="B1411" t="e">
        <f>INDEX(Descriptions!$C$4:$C$736,MATCH($A1411,Descriptions!$B$4:$B$736,))</f>
        <v>#N/A</v>
      </c>
      <c r="C1411" s="9">
        <f t="shared" si="63"/>
        <v>0</v>
      </c>
      <c r="D1411" s="9">
        <f t="shared" si="64"/>
        <v>0</v>
      </c>
      <c r="E1411" s="2"/>
      <c r="Q1411" s="2"/>
    </row>
    <row r="1412" spans="1:17" x14ac:dyDescent="0.15">
      <c r="A1412" t="str">
        <f t="shared" si="65"/>
        <v>-</v>
      </c>
      <c r="B1412" t="e">
        <f>INDEX(Descriptions!$C$4:$C$736,MATCH($A1412,Descriptions!$B$4:$B$736,))</f>
        <v>#N/A</v>
      </c>
      <c r="C1412" s="9">
        <f t="shared" ref="C1412:C1475" si="66">ROUND((I1412*AM_Fac+U1412*PM_fac)*AADT,-2)</f>
        <v>0</v>
      </c>
      <c r="D1412" s="9">
        <f t="shared" ref="D1412:D1475" si="67">ROUND(C1412*AAWT,-2)</f>
        <v>0</v>
      </c>
      <c r="E1412" s="2"/>
      <c r="Q1412" s="2"/>
    </row>
    <row r="1413" spans="1:17" x14ac:dyDescent="0.15">
      <c r="A1413" t="str">
        <f t="shared" ref="A1413:A1476" si="68">CONCATENATE(F1413,"-",G1413)</f>
        <v>-</v>
      </c>
      <c r="B1413" t="e">
        <f>INDEX(Descriptions!$C$4:$C$736,MATCH($A1413,Descriptions!$B$4:$B$736,))</f>
        <v>#N/A</v>
      </c>
      <c r="C1413" s="9">
        <f t="shared" si="66"/>
        <v>0</v>
      </c>
      <c r="D1413" s="9">
        <f t="shared" si="67"/>
        <v>0</v>
      </c>
      <c r="E1413" s="2"/>
      <c r="Q1413" s="2"/>
    </row>
    <row r="1414" spans="1:17" x14ac:dyDescent="0.15">
      <c r="A1414" t="str">
        <f t="shared" si="68"/>
        <v>-</v>
      </c>
      <c r="B1414" t="e">
        <f>INDEX(Descriptions!$C$4:$C$736,MATCH($A1414,Descriptions!$B$4:$B$736,))</f>
        <v>#N/A</v>
      </c>
      <c r="C1414" s="9">
        <f t="shared" si="66"/>
        <v>0</v>
      </c>
      <c r="D1414" s="9">
        <f t="shared" si="67"/>
        <v>0</v>
      </c>
      <c r="E1414" s="2"/>
      <c r="Q1414" s="2"/>
    </row>
    <row r="1415" spans="1:17" x14ac:dyDescent="0.15">
      <c r="A1415" t="str">
        <f t="shared" si="68"/>
        <v>-</v>
      </c>
      <c r="B1415" t="e">
        <f>INDEX(Descriptions!$C$4:$C$736,MATCH($A1415,Descriptions!$B$4:$B$736,))</f>
        <v>#N/A</v>
      </c>
      <c r="C1415" s="9">
        <f t="shared" si="66"/>
        <v>0</v>
      </c>
      <c r="D1415" s="9">
        <f t="shared" si="67"/>
        <v>0</v>
      </c>
      <c r="E1415" s="2"/>
      <c r="Q1415" s="2"/>
    </row>
    <row r="1416" spans="1:17" x14ac:dyDescent="0.15">
      <c r="A1416" t="str">
        <f t="shared" si="68"/>
        <v>-</v>
      </c>
      <c r="B1416" t="e">
        <f>INDEX(Descriptions!$C$4:$C$736,MATCH($A1416,Descriptions!$B$4:$B$736,))</f>
        <v>#N/A</v>
      </c>
      <c r="C1416" s="9">
        <f t="shared" si="66"/>
        <v>0</v>
      </c>
      <c r="D1416" s="9">
        <f t="shared" si="67"/>
        <v>0</v>
      </c>
      <c r="E1416" s="2"/>
      <c r="Q1416" s="2"/>
    </row>
    <row r="1417" spans="1:17" x14ac:dyDescent="0.15">
      <c r="A1417" t="str">
        <f t="shared" si="68"/>
        <v>-</v>
      </c>
      <c r="B1417" t="e">
        <f>INDEX(Descriptions!$C$4:$C$736,MATCH($A1417,Descriptions!$B$4:$B$736,))</f>
        <v>#N/A</v>
      </c>
      <c r="C1417" s="9">
        <f t="shared" si="66"/>
        <v>0</v>
      </c>
      <c r="D1417" s="9">
        <f t="shared" si="67"/>
        <v>0</v>
      </c>
      <c r="E1417" s="2"/>
      <c r="Q1417" s="2"/>
    </row>
    <row r="1418" spans="1:17" x14ac:dyDescent="0.15">
      <c r="A1418" t="str">
        <f t="shared" si="68"/>
        <v>-</v>
      </c>
      <c r="B1418" t="e">
        <f>INDEX(Descriptions!$C$4:$C$736,MATCH($A1418,Descriptions!$B$4:$B$736,))</f>
        <v>#N/A</v>
      </c>
      <c r="C1418" s="9">
        <f t="shared" si="66"/>
        <v>0</v>
      </c>
      <c r="D1418" s="9">
        <f t="shared" si="67"/>
        <v>0</v>
      </c>
      <c r="E1418" s="2"/>
      <c r="Q1418" s="2"/>
    </row>
    <row r="1419" spans="1:17" x14ac:dyDescent="0.15">
      <c r="A1419" t="str">
        <f t="shared" si="68"/>
        <v>-</v>
      </c>
      <c r="B1419" t="e">
        <f>INDEX(Descriptions!$C$4:$C$736,MATCH($A1419,Descriptions!$B$4:$B$736,))</f>
        <v>#N/A</v>
      </c>
      <c r="C1419" s="9">
        <f t="shared" si="66"/>
        <v>0</v>
      </c>
      <c r="D1419" s="9">
        <f t="shared" si="67"/>
        <v>0</v>
      </c>
      <c r="E1419" s="2"/>
      <c r="Q1419" s="2"/>
    </row>
    <row r="1420" spans="1:17" x14ac:dyDescent="0.15">
      <c r="A1420" t="str">
        <f t="shared" si="68"/>
        <v>-</v>
      </c>
      <c r="B1420" t="e">
        <f>INDEX(Descriptions!$C$4:$C$736,MATCH($A1420,Descriptions!$B$4:$B$736,))</f>
        <v>#N/A</v>
      </c>
      <c r="C1420" s="9">
        <f t="shared" si="66"/>
        <v>0</v>
      </c>
      <c r="D1420" s="9">
        <f t="shared" si="67"/>
        <v>0</v>
      </c>
      <c r="E1420" s="2"/>
      <c r="Q1420" s="2"/>
    </row>
    <row r="1421" spans="1:17" x14ac:dyDescent="0.15">
      <c r="A1421" t="str">
        <f t="shared" si="68"/>
        <v>-</v>
      </c>
      <c r="B1421" t="e">
        <f>INDEX(Descriptions!$C$4:$C$736,MATCH($A1421,Descriptions!$B$4:$B$736,))</f>
        <v>#N/A</v>
      </c>
      <c r="C1421" s="9">
        <f t="shared" si="66"/>
        <v>0</v>
      </c>
      <c r="D1421" s="9">
        <f t="shared" si="67"/>
        <v>0</v>
      </c>
      <c r="E1421" s="2"/>
      <c r="Q1421" s="2"/>
    </row>
    <row r="1422" spans="1:17" x14ac:dyDescent="0.15">
      <c r="A1422" t="str">
        <f t="shared" si="68"/>
        <v>-</v>
      </c>
      <c r="B1422" t="e">
        <f>INDEX(Descriptions!$C$4:$C$736,MATCH($A1422,Descriptions!$B$4:$B$736,))</f>
        <v>#N/A</v>
      </c>
      <c r="C1422" s="9">
        <f t="shared" si="66"/>
        <v>0</v>
      </c>
      <c r="D1422" s="9">
        <f t="shared" si="67"/>
        <v>0</v>
      </c>
      <c r="E1422" s="2"/>
      <c r="Q1422" s="2"/>
    </row>
    <row r="1423" spans="1:17" x14ac:dyDescent="0.15">
      <c r="A1423" t="str">
        <f t="shared" si="68"/>
        <v>-</v>
      </c>
      <c r="B1423" t="e">
        <f>INDEX(Descriptions!$C$4:$C$736,MATCH($A1423,Descriptions!$B$4:$B$736,))</f>
        <v>#N/A</v>
      </c>
      <c r="C1423" s="9">
        <f t="shared" si="66"/>
        <v>0</v>
      </c>
      <c r="D1423" s="9">
        <f t="shared" si="67"/>
        <v>0</v>
      </c>
      <c r="E1423" s="2"/>
      <c r="Q1423" s="2"/>
    </row>
    <row r="1424" spans="1:17" x14ac:dyDescent="0.15">
      <c r="A1424" t="str">
        <f t="shared" si="68"/>
        <v>-</v>
      </c>
      <c r="B1424" t="e">
        <f>INDEX(Descriptions!$C$4:$C$736,MATCH($A1424,Descriptions!$B$4:$B$736,))</f>
        <v>#N/A</v>
      </c>
      <c r="C1424" s="9">
        <f t="shared" si="66"/>
        <v>0</v>
      </c>
      <c r="D1424" s="9">
        <f t="shared" si="67"/>
        <v>0</v>
      </c>
      <c r="E1424" s="2"/>
      <c r="Q1424" s="2"/>
    </row>
    <row r="1425" spans="1:17" x14ac:dyDescent="0.15">
      <c r="A1425" t="str">
        <f t="shared" si="68"/>
        <v>-</v>
      </c>
      <c r="B1425" t="e">
        <f>INDEX(Descriptions!$C$4:$C$736,MATCH($A1425,Descriptions!$B$4:$B$736,))</f>
        <v>#N/A</v>
      </c>
      <c r="C1425" s="9">
        <f t="shared" si="66"/>
        <v>0</v>
      </c>
      <c r="D1425" s="9">
        <f t="shared" si="67"/>
        <v>0</v>
      </c>
      <c r="E1425" s="2"/>
      <c r="Q1425" s="2"/>
    </row>
    <row r="1426" spans="1:17" x14ac:dyDescent="0.15">
      <c r="A1426" t="str">
        <f t="shared" si="68"/>
        <v>-</v>
      </c>
      <c r="B1426" t="e">
        <f>INDEX(Descriptions!$C$4:$C$736,MATCH($A1426,Descriptions!$B$4:$B$736,))</f>
        <v>#N/A</v>
      </c>
      <c r="C1426" s="9">
        <f t="shared" si="66"/>
        <v>0</v>
      </c>
      <c r="D1426" s="9">
        <f t="shared" si="67"/>
        <v>0</v>
      </c>
      <c r="E1426" s="2"/>
      <c r="Q1426" s="2"/>
    </row>
    <row r="1427" spans="1:17" x14ac:dyDescent="0.15">
      <c r="A1427" t="str">
        <f t="shared" si="68"/>
        <v>-</v>
      </c>
      <c r="B1427" t="e">
        <f>INDEX(Descriptions!$C$4:$C$736,MATCH($A1427,Descriptions!$B$4:$B$736,))</f>
        <v>#N/A</v>
      </c>
      <c r="C1427" s="9">
        <f t="shared" si="66"/>
        <v>0</v>
      </c>
      <c r="D1427" s="9">
        <f t="shared" si="67"/>
        <v>0</v>
      </c>
      <c r="E1427" s="2"/>
      <c r="Q1427" s="2"/>
    </row>
    <row r="1428" spans="1:17" x14ac:dyDescent="0.15">
      <c r="A1428" t="str">
        <f t="shared" si="68"/>
        <v>-</v>
      </c>
      <c r="B1428" t="e">
        <f>INDEX(Descriptions!$C$4:$C$736,MATCH($A1428,Descriptions!$B$4:$B$736,))</f>
        <v>#N/A</v>
      </c>
      <c r="C1428" s="9">
        <f t="shared" si="66"/>
        <v>0</v>
      </c>
      <c r="D1428" s="9">
        <f t="shared" si="67"/>
        <v>0</v>
      </c>
      <c r="E1428" s="2"/>
      <c r="Q1428" s="2"/>
    </row>
    <row r="1429" spans="1:17" x14ac:dyDescent="0.15">
      <c r="A1429" t="str">
        <f t="shared" si="68"/>
        <v>-</v>
      </c>
      <c r="B1429" t="e">
        <f>INDEX(Descriptions!$C$4:$C$736,MATCH($A1429,Descriptions!$B$4:$B$736,))</f>
        <v>#N/A</v>
      </c>
      <c r="C1429" s="9">
        <f t="shared" si="66"/>
        <v>0</v>
      </c>
      <c r="D1429" s="9">
        <f t="shared" si="67"/>
        <v>0</v>
      </c>
      <c r="E1429" s="2"/>
      <c r="Q1429" s="2"/>
    </row>
    <row r="1430" spans="1:17" x14ac:dyDescent="0.15">
      <c r="A1430" t="str">
        <f t="shared" si="68"/>
        <v>-</v>
      </c>
      <c r="B1430" t="e">
        <f>INDEX(Descriptions!$C$4:$C$736,MATCH($A1430,Descriptions!$B$4:$B$736,))</f>
        <v>#N/A</v>
      </c>
      <c r="C1430" s="9">
        <f t="shared" si="66"/>
        <v>0</v>
      </c>
      <c r="D1430" s="9">
        <f t="shared" si="67"/>
        <v>0</v>
      </c>
      <c r="E1430" s="2"/>
      <c r="Q1430" s="2"/>
    </row>
    <row r="1431" spans="1:17" x14ac:dyDescent="0.15">
      <c r="A1431" t="str">
        <f t="shared" si="68"/>
        <v>-</v>
      </c>
      <c r="B1431" t="e">
        <f>INDEX(Descriptions!$C$4:$C$736,MATCH($A1431,Descriptions!$B$4:$B$736,))</f>
        <v>#N/A</v>
      </c>
      <c r="C1431" s="9">
        <f t="shared" si="66"/>
        <v>0</v>
      </c>
      <c r="D1431" s="9">
        <f t="shared" si="67"/>
        <v>0</v>
      </c>
      <c r="E1431" s="2"/>
      <c r="Q1431" s="2"/>
    </row>
    <row r="1432" spans="1:17" x14ac:dyDescent="0.15">
      <c r="A1432" t="str">
        <f t="shared" si="68"/>
        <v>-</v>
      </c>
      <c r="B1432" t="e">
        <f>INDEX(Descriptions!$C$4:$C$736,MATCH($A1432,Descriptions!$B$4:$B$736,))</f>
        <v>#N/A</v>
      </c>
      <c r="C1432" s="9">
        <f t="shared" si="66"/>
        <v>0</v>
      </c>
      <c r="D1432" s="9">
        <f t="shared" si="67"/>
        <v>0</v>
      </c>
      <c r="E1432" s="2"/>
      <c r="Q1432" s="2"/>
    </row>
    <row r="1433" spans="1:17" x14ac:dyDescent="0.15">
      <c r="A1433" t="str">
        <f t="shared" si="68"/>
        <v>-</v>
      </c>
      <c r="B1433" t="e">
        <f>INDEX(Descriptions!$C$4:$C$736,MATCH($A1433,Descriptions!$B$4:$B$736,))</f>
        <v>#N/A</v>
      </c>
      <c r="C1433" s="9">
        <f t="shared" si="66"/>
        <v>0</v>
      </c>
      <c r="D1433" s="9">
        <f t="shared" si="67"/>
        <v>0</v>
      </c>
      <c r="E1433" s="2"/>
      <c r="Q1433" s="2"/>
    </row>
    <row r="1434" spans="1:17" x14ac:dyDescent="0.15">
      <c r="A1434" t="str">
        <f t="shared" si="68"/>
        <v>-</v>
      </c>
      <c r="B1434" t="e">
        <f>INDEX(Descriptions!$C$4:$C$736,MATCH($A1434,Descriptions!$B$4:$B$736,))</f>
        <v>#N/A</v>
      </c>
      <c r="C1434" s="9">
        <f t="shared" si="66"/>
        <v>0</v>
      </c>
      <c r="D1434" s="9">
        <f t="shared" si="67"/>
        <v>0</v>
      </c>
      <c r="E1434" s="2"/>
      <c r="Q1434" s="2"/>
    </row>
    <row r="1435" spans="1:17" x14ac:dyDescent="0.15">
      <c r="A1435" t="str">
        <f t="shared" si="68"/>
        <v>-</v>
      </c>
      <c r="B1435" t="e">
        <f>INDEX(Descriptions!$C$4:$C$736,MATCH($A1435,Descriptions!$B$4:$B$736,))</f>
        <v>#N/A</v>
      </c>
      <c r="C1435" s="9">
        <f t="shared" si="66"/>
        <v>0</v>
      </c>
      <c r="D1435" s="9">
        <f t="shared" si="67"/>
        <v>0</v>
      </c>
      <c r="E1435" s="2"/>
      <c r="Q1435" s="2"/>
    </row>
    <row r="1436" spans="1:17" x14ac:dyDescent="0.15">
      <c r="A1436" t="str">
        <f t="shared" si="68"/>
        <v>-</v>
      </c>
      <c r="B1436" t="e">
        <f>INDEX(Descriptions!$C$4:$C$736,MATCH($A1436,Descriptions!$B$4:$B$736,))</f>
        <v>#N/A</v>
      </c>
      <c r="C1436" s="9">
        <f t="shared" si="66"/>
        <v>0</v>
      </c>
      <c r="D1436" s="9">
        <f t="shared" si="67"/>
        <v>0</v>
      </c>
      <c r="E1436" s="2"/>
      <c r="Q1436" s="2"/>
    </row>
    <row r="1437" spans="1:17" x14ac:dyDescent="0.15">
      <c r="A1437" t="str">
        <f t="shared" si="68"/>
        <v>-</v>
      </c>
      <c r="B1437" t="e">
        <f>INDEX(Descriptions!$C$4:$C$736,MATCH($A1437,Descriptions!$B$4:$B$736,))</f>
        <v>#N/A</v>
      </c>
      <c r="C1437" s="9">
        <f t="shared" si="66"/>
        <v>0</v>
      </c>
      <c r="D1437" s="9">
        <f t="shared" si="67"/>
        <v>0</v>
      </c>
      <c r="E1437" s="2"/>
      <c r="Q1437" s="2"/>
    </row>
    <row r="1438" spans="1:17" x14ac:dyDescent="0.15">
      <c r="A1438" t="str">
        <f t="shared" si="68"/>
        <v>-</v>
      </c>
      <c r="B1438" t="e">
        <f>INDEX(Descriptions!$C$4:$C$736,MATCH($A1438,Descriptions!$B$4:$B$736,))</f>
        <v>#N/A</v>
      </c>
      <c r="C1438" s="9">
        <f t="shared" si="66"/>
        <v>0</v>
      </c>
      <c r="D1438" s="9">
        <f t="shared" si="67"/>
        <v>0</v>
      </c>
      <c r="E1438" s="2"/>
      <c r="Q1438" s="2"/>
    </row>
    <row r="1439" spans="1:17" x14ac:dyDescent="0.15">
      <c r="A1439" t="str">
        <f t="shared" si="68"/>
        <v>-</v>
      </c>
      <c r="B1439" t="e">
        <f>INDEX(Descriptions!$C$4:$C$736,MATCH($A1439,Descriptions!$B$4:$B$736,))</f>
        <v>#N/A</v>
      </c>
      <c r="C1439" s="9">
        <f t="shared" si="66"/>
        <v>0</v>
      </c>
      <c r="D1439" s="9">
        <f t="shared" si="67"/>
        <v>0</v>
      </c>
      <c r="E1439" s="2"/>
      <c r="Q1439" s="2"/>
    </row>
    <row r="1440" spans="1:17" x14ac:dyDescent="0.15">
      <c r="A1440" t="str">
        <f t="shared" si="68"/>
        <v>-</v>
      </c>
      <c r="B1440" t="e">
        <f>INDEX(Descriptions!$C$4:$C$736,MATCH($A1440,Descriptions!$B$4:$B$736,))</f>
        <v>#N/A</v>
      </c>
      <c r="C1440" s="9">
        <f t="shared" si="66"/>
        <v>0</v>
      </c>
      <c r="D1440" s="9">
        <f t="shared" si="67"/>
        <v>0</v>
      </c>
      <c r="E1440" s="2"/>
      <c r="Q1440" s="2"/>
    </row>
    <row r="1441" spans="1:17" x14ac:dyDescent="0.15">
      <c r="A1441" t="str">
        <f t="shared" si="68"/>
        <v>-</v>
      </c>
      <c r="B1441" t="e">
        <f>INDEX(Descriptions!$C$4:$C$736,MATCH($A1441,Descriptions!$B$4:$B$736,))</f>
        <v>#N/A</v>
      </c>
      <c r="C1441" s="9">
        <f t="shared" si="66"/>
        <v>0</v>
      </c>
      <c r="D1441" s="9">
        <f t="shared" si="67"/>
        <v>0</v>
      </c>
      <c r="E1441" s="2"/>
      <c r="Q1441" s="2"/>
    </row>
    <row r="1442" spans="1:17" x14ac:dyDescent="0.15">
      <c r="A1442" t="str">
        <f t="shared" si="68"/>
        <v>-</v>
      </c>
      <c r="B1442" t="e">
        <f>INDEX(Descriptions!$C$4:$C$736,MATCH($A1442,Descriptions!$B$4:$B$736,))</f>
        <v>#N/A</v>
      </c>
      <c r="C1442" s="9">
        <f t="shared" si="66"/>
        <v>0</v>
      </c>
      <c r="D1442" s="9">
        <f t="shared" si="67"/>
        <v>0</v>
      </c>
      <c r="E1442" s="2"/>
      <c r="Q1442" s="2"/>
    </row>
    <row r="1443" spans="1:17" x14ac:dyDescent="0.15">
      <c r="A1443" t="str">
        <f t="shared" si="68"/>
        <v>-</v>
      </c>
      <c r="B1443" t="e">
        <f>INDEX(Descriptions!$C$4:$C$736,MATCH($A1443,Descriptions!$B$4:$B$736,))</f>
        <v>#N/A</v>
      </c>
      <c r="C1443" s="9">
        <f t="shared" si="66"/>
        <v>0</v>
      </c>
      <c r="D1443" s="9">
        <f t="shared" si="67"/>
        <v>0</v>
      </c>
      <c r="E1443" s="2"/>
      <c r="Q1443" s="2"/>
    </row>
    <row r="1444" spans="1:17" x14ac:dyDescent="0.15">
      <c r="A1444" t="str">
        <f t="shared" si="68"/>
        <v>-</v>
      </c>
      <c r="B1444" t="e">
        <f>INDEX(Descriptions!$C$4:$C$736,MATCH($A1444,Descriptions!$B$4:$B$736,))</f>
        <v>#N/A</v>
      </c>
      <c r="C1444" s="9">
        <f t="shared" si="66"/>
        <v>0</v>
      </c>
      <c r="D1444" s="9">
        <f t="shared" si="67"/>
        <v>0</v>
      </c>
      <c r="E1444" s="2"/>
      <c r="Q1444" s="2"/>
    </row>
    <row r="1445" spans="1:17" x14ac:dyDescent="0.15">
      <c r="A1445" t="str">
        <f t="shared" si="68"/>
        <v>-</v>
      </c>
      <c r="B1445" t="e">
        <f>INDEX(Descriptions!$C$4:$C$736,MATCH($A1445,Descriptions!$B$4:$B$736,))</f>
        <v>#N/A</v>
      </c>
      <c r="C1445" s="9">
        <f t="shared" si="66"/>
        <v>0</v>
      </c>
      <c r="D1445" s="9">
        <f t="shared" si="67"/>
        <v>0</v>
      </c>
      <c r="E1445" s="2"/>
      <c r="Q1445" s="2"/>
    </row>
    <row r="1446" spans="1:17" x14ac:dyDescent="0.15">
      <c r="A1446" t="str">
        <f t="shared" si="68"/>
        <v>-</v>
      </c>
      <c r="B1446" t="e">
        <f>INDEX(Descriptions!$C$4:$C$736,MATCH($A1446,Descriptions!$B$4:$B$736,))</f>
        <v>#N/A</v>
      </c>
      <c r="C1446" s="9">
        <f t="shared" si="66"/>
        <v>0</v>
      </c>
      <c r="D1446" s="9">
        <f t="shared" si="67"/>
        <v>0</v>
      </c>
      <c r="E1446" s="2"/>
      <c r="Q1446" s="2"/>
    </row>
    <row r="1447" spans="1:17" x14ac:dyDescent="0.15">
      <c r="A1447" t="str">
        <f t="shared" si="68"/>
        <v>-</v>
      </c>
      <c r="B1447" t="e">
        <f>INDEX(Descriptions!$C$4:$C$736,MATCH($A1447,Descriptions!$B$4:$B$736,))</f>
        <v>#N/A</v>
      </c>
      <c r="C1447" s="9">
        <f t="shared" si="66"/>
        <v>0</v>
      </c>
      <c r="D1447" s="9">
        <f t="shared" si="67"/>
        <v>0</v>
      </c>
      <c r="E1447" s="2"/>
      <c r="Q1447" s="2"/>
    </row>
    <row r="1448" spans="1:17" x14ac:dyDescent="0.15">
      <c r="A1448" t="str">
        <f t="shared" si="68"/>
        <v>-</v>
      </c>
      <c r="B1448" t="e">
        <f>INDEX(Descriptions!$C$4:$C$736,MATCH($A1448,Descriptions!$B$4:$B$736,))</f>
        <v>#N/A</v>
      </c>
      <c r="C1448" s="9">
        <f t="shared" si="66"/>
        <v>0</v>
      </c>
      <c r="D1448" s="9">
        <f t="shared" si="67"/>
        <v>0</v>
      </c>
      <c r="E1448" s="2"/>
      <c r="Q1448" s="2"/>
    </row>
    <row r="1449" spans="1:17" x14ac:dyDescent="0.15">
      <c r="A1449" t="str">
        <f t="shared" si="68"/>
        <v>-</v>
      </c>
      <c r="B1449" t="e">
        <f>INDEX(Descriptions!$C$4:$C$736,MATCH($A1449,Descriptions!$B$4:$B$736,))</f>
        <v>#N/A</v>
      </c>
      <c r="C1449" s="9">
        <f t="shared" si="66"/>
        <v>0</v>
      </c>
      <c r="D1449" s="9">
        <f t="shared" si="67"/>
        <v>0</v>
      </c>
      <c r="E1449" s="2"/>
      <c r="Q1449" s="2"/>
    </row>
    <row r="1450" spans="1:17" x14ac:dyDescent="0.15">
      <c r="A1450" t="str">
        <f t="shared" si="68"/>
        <v>-</v>
      </c>
      <c r="B1450" t="e">
        <f>INDEX(Descriptions!$C$4:$C$736,MATCH($A1450,Descriptions!$B$4:$B$736,))</f>
        <v>#N/A</v>
      </c>
      <c r="C1450" s="9">
        <f t="shared" si="66"/>
        <v>0</v>
      </c>
      <c r="D1450" s="9">
        <f t="shared" si="67"/>
        <v>0</v>
      </c>
      <c r="E1450" s="2"/>
      <c r="Q1450" s="2"/>
    </row>
    <row r="1451" spans="1:17" x14ac:dyDescent="0.15">
      <c r="A1451" t="str">
        <f t="shared" si="68"/>
        <v>-</v>
      </c>
      <c r="B1451" t="e">
        <f>INDEX(Descriptions!$C$4:$C$736,MATCH($A1451,Descriptions!$B$4:$B$736,))</f>
        <v>#N/A</v>
      </c>
      <c r="C1451" s="9">
        <f t="shared" si="66"/>
        <v>0</v>
      </c>
      <c r="D1451" s="9">
        <f t="shared" si="67"/>
        <v>0</v>
      </c>
      <c r="E1451" s="2"/>
      <c r="Q1451" s="2"/>
    </row>
    <row r="1452" spans="1:17" x14ac:dyDescent="0.15">
      <c r="A1452" t="str">
        <f t="shared" si="68"/>
        <v>-</v>
      </c>
      <c r="B1452" t="e">
        <f>INDEX(Descriptions!$C$4:$C$736,MATCH($A1452,Descriptions!$B$4:$B$736,))</f>
        <v>#N/A</v>
      </c>
      <c r="C1452" s="9">
        <f t="shared" si="66"/>
        <v>0</v>
      </c>
      <c r="D1452" s="9">
        <f t="shared" si="67"/>
        <v>0</v>
      </c>
      <c r="E1452" s="2"/>
      <c r="Q1452" s="2"/>
    </row>
    <row r="1453" spans="1:17" x14ac:dyDescent="0.15">
      <c r="A1453" t="str">
        <f t="shared" si="68"/>
        <v>-</v>
      </c>
      <c r="B1453" t="e">
        <f>INDEX(Descriptions!$C$4:$C$736,MATCH($A1453,Descriptions!$B$4:$B$736,))</f>
        <v>#N/A</v>
      </c>
      <c r="C1453" s="9">
        <f t="shared" si="66"/>
        <v>0</v>
      </c>
      <c r="D1453" s="9">
        <f t="shared" si="67"/>
        <v>0</v>
      </c>
      <c r="E1453" s="2"/>
      <c r="Q1453" s="2"/>
    </row>
    <row r="1454" spans="1:17" x14ac:dyDescent="0.15">
      <c r="A1454" t="str">
        <f t="shared" si="68"/>
        <v>-</v>
      </c>
      <c r="B1454" t="e">
        <f>INDEX(Descriptions!$C$4:$C$736,MATCH($A1454,Descriptions!$B$4:$B$736,))</f>
        <v>#N/A</v>
      </c>
      <c r="C1454" s="9">
        <f t="shared" si="66"/>
        <v>0</v>
      </c>
      <c r="D1454" s="9">
        <f t="shared" si="67"/>
        <v>0</v>
      </c>
      <c r="E1454" s="2"/>
      <c r="Q1454" s="2"/>
    </row>
    <row r="1455" spans="1:17" x14ac:dyDescent="0.15">
      <c r="A1455" t="str">
        <f t="shared" si="68"/>
        <v>-</v>
      </c>
      <c r="B1455" t="e">
        <f>INDEX(Descriptions!$C$4:$C$736,MATCH($A1455,Descriptions!$B$4:$B$736,))</f>
        <v>#N/A</v>
      </c>
      <c r="C1455" s="9">
        <f t="shared" si="66"/>
        <v>0</v>
      </c>
      <c r="D1455" s="9">
        <f t="shared" si="67"/>
        <v>0</v>
      </c>
      <c r="E1455" s="2"/>
      <c r="Q1455" s="2"/>
    </row>
    <row r="1456" spans="1:17" x14ac:dyDescent="0.15">
      <c r="A1456" t="str">
        <f t="shared" si="68"/>
        <v>-</v>
      </c>
      <c r="B1456" t="e">
        <f>INDEX(Descriptions!$C$4:$C$736,MATCH($A1456,Descriptions!$B$4:$B$736,))</f>
        <v>#N/A</v>
      </c>
      <c r="C1456" s="9">
        <f t="shared" si="66"/>
        <v>0</v>
      </c>
      <c r="D1456" s="9">
        <f t="shared" si="67"/>
        <v>0</v>
      </c>
      <c r="E1456" s="2"/>
      <c r="Q1456" s="2"/>
    </row>
    <row r="1457" spans="1:17" x14ac:dyDescent="0.15">
      <c r="A1457" t="str">
        <f t="shared" si="68"/>
        <v>-</v>
      </c>
      <c r="B1457" t="e">
        <f>INDEX(Descriptions!$C$4:$C$736,MATCH($A1457,Descriptions!$B$4:$B$736,))</f>
        <v>#N/A</v>
      </c>
      <c r="C1457" s="9">
        <f t="shared" si="66"/>
        <v>0</v>
      </c>
      <c r="D1457" s="9">
        <f t="shared" si="67"/>
        <v>0</v>
      </c>
      <c r="E1457" s="2"/>
      <c r="Q1457" s="2"/>
    </row>
    <row r="1458" spans="1:17" x14ac:dyDescent="0.15">
      <c r="A1458" t="str">
        <f t="shared" si="68"/>
        <v>-</v>
      </c>
      <c r="B1458" t="e">
        <f>INDEX(Descriptions!$C$4:$C$736,MATCH($A1458,Descriptions!$B$4:$B$736,))</f>
        <v>#N/A</v>
      </c>
      <c r="C1458" s="9">
        <f t="shared" si="66"/>
        <v>0</v>
      </c>
      <c r="D1458" s="9">
        <f t="shared" si="67"/>
        <v>0</v>
      </c>
      <c r="E1458" s="2"/>
      <c r="Q1458" s="2"/>
    </row>
    <row r="1459" spans="1:17" x14ac:dyDescent="0.15">
      <c r="A1459" t="str">
        <f t="shared" si="68"/>
        <v>-</v>
      </c>
      <c r="B1459" t="e">
        <f>INDEX(Descriptions!$C$4:$C$736,MATCH($A1459,Descriptions!$B$4:$B$736,))</f>
        <v>#N/A</v>
      </c>
      <c r="C1459" s="9">
        <f t="shared" si="66"/>
        <v>0</v>
      </c>
      <c r="D1459" s="9">
        <f t="shared" si="67"/>
        <v>0</v>
      </c>
      <c r="E1459" s="2"/>
      <c r="Q1459" s="2"/>
    </row>
    <row r="1460" spans="1:17" x14ac:dyDescent="0.15">
      <c r="A1460" t="str">
        <f t="shared" si="68"/>
        <v>-</v>
      </c>
      <c r="B1460" t="e">
        <f>INDEX(Descriptions!$C$4:$C$736,MATCH($A1460,Descriptions!$B$4:$B$736,))</f>
        <v>#N/A</v>
      </c>
      <c r="C1460" s="9">
        <f t="shared" si="66"/>
        <v>0</v>
      </c>
      <c r="D1460" s="9">
        <f t="shared" si="67"/>
        <v>0</v>
      </c>
      <c r="E1460" s="2"/>
      <c r="Q1460" s="2"/>
    </row>
    <row r="1461" spans="1:17" x14ac:dyDescent="0.15">
      <c r="A1461" t="str">
        <f t="shared" si="68"/>
        <v>-</v>
      </c>
      <c r="B1461" t="e">
        <f>INDEX(Descriptions!$C$4:$C$736,MATCH($A1461,Descriptions!$B$4:$B$736,))</f>
        <v>#N/A</v>
      </c>
      <c r="C1461" s="9">
        <f t="shared" si="66"/>
        <v>0</v>
      </c>
      <c r="D1461" s="9">
        <f t="shared" si="67"/>
        <v>0</v>
      </c>
      <c r="E1461" s="2"/>
      <c r="Q1461" s="2"/>
    </row>
    <row r="1462" spans="1:17" x14ac:dyDescent="0.15">
      <c r="A1462" t="str">
        <f t="shared" si="68"/>
        <v>-</v>
      </c>
      <c r="B1462" t="e">
        <f>INDEX(Descriptions!$C$4:$C$736,MATCH($A1462,Descriptions!$B$4:$B$736,))</f>
        <v>#N/A</v>
      </c>
      <c r="C1462" s="9">
        <f t="shared" si="66"/>
        <v>0</v>
      </c>
      <c r="D1462" s="9">
        <f t="shared" si="67"/>
        <v>0</v>
      </c>
      <c r="E1462" s="2"/>
      <c r="Q1462" s="2"/>
    </row>
    <row r="1463" spans="1:17" x14ac:dyDescent="0.15">
      <c r="A1463" t="str">
        <f t="shared" si="68"/>
        <v>-</v>
      </c>
      <c r="B1463" t="e">
        <f>INDEX(Descriptions!$C$4:$C$736,MATCH($A1463,Descriptions!$B$4:$B$736,))</f>
        <v>#N/A</v>
      </c>
      <c r="C1463" s="9">
        <f t="shared" si="66"/>
        <v>0</v>
      </c>
      <c r="D1463" s="9">
        <f t="shared" si="67"/>
        <v>0</v>
      </c>
      <c r="E1463" s="2"/>
      <c r="Q1463" s="2"/>
    </row>
    <row r="1464" spans="1:17" x14ac:dyDescent="0.15">
      <c r="A1464" t="str">
        <f t="shared" si="68"/>
        <v>-</v>
      </c>
      <c r="B1464" t="e">
        <f>INDEX(Descriptions!$C$4:$C$736,MATCH($A1464,Descriptions!$B$4:$B$736,))</f>
        <v>#N/A</v>
      </c>
      <c r="C1464" s="9">
        <f t="shared" si="66"/>
        <v>0</v>
      </c>
      <c r="D1464" s="9">
        <f t="shared" si="67"/>
        <v>0</v>
      </c>
      <c r="E1464" s="2"/>
      <c r="Q1464" s="2"/>
    </row>
    <row r="1465" spans="1:17" x14ac:dyDescent="0.15">
      <c r="A1465" t="str">
        <f t="shared" si="68"/>
        <v>-</v>
      </c>
      <c r="B1465" t="e">
        <f>INDEX(Descriptions!$C$4:$C$736,MATCH($A1465,Descriptions!$B$4:$B$736,))</f>
        <v>#N/A</v>
      </c>
      <c r="C1465" s="9">
        <f t="shared" si="66"/>
        <v>0</v>
      </c>
      <c r="D1465" s="9">
        <f t="shared" si="67"/>
        <v>0</v>
      </c>
      <c r="E1465" s="2"/>
      <c r="Q1465" s="2"/>
    </row>
    <row r="1466" spans="1:17" x14ac:dyDescent="0.15">
      <c r="A1466" t="str">
        <f t="shared" si="68"/>
        <v>-</v>
      </c>
      <c r="B1466" t="e">
        <f>INDEX(Descriptions!$C$4:$C$736,MATCH($A1466,Descriptions!$B$4:$B$736,))</f>
        <v>#N/A</v>
      </c>
      <c r="C1466" s="9">
        <f t="shared" si="66"/>
        <v>0</v>
      </c>
      <c r="D1466" s="9">
        <f t="shared" si="67"/>
        <v>0</v>
      </c>
      <c r="E1466" s="2"/>
      <c r="Q1466" s="2"/>
    </row>
    <row r="1467" spans="1:17" x14ac:dyDescent="0.15">
      <c r="A1467" t="str">
        <f t="shared" si="68"/>
        <v>-</v>
      </c>
      <c r="B1467" t="e">
        <f>INDEX(Descriptions!$C$4:$C$736,MATCH($A1467,Descriptions!$B$4:$B$736,))</f>
        <v>#N/A</v>
      </c>
      <c r="C1467" s="9">
        <f t="shared" si="66"/>
        <v>0</v>
      </c>
      <c r="D1467" s="9">
        <f t="shared" si="67"/>
        <v>0</v>
      </c>
      <c r="E1467" s="2"/>
      <c r="Q1467" s="2"/>
    </row>
    <row r="1468" spans="1:17" x14ac:dyDescent="0.15">
      <c r="A1468" t="str">
        <f t="shared" si="68"/>
        <v>-</v>
      </c>
      <c r="B1468" t="e">
        <f>INDEX(Descriptions!$C$4:$C$736,MATCH($A1468,Descriptions!$B$4:$B$736,))</f>
        <v>#N/A</v>
      </c>
      <c r="C1468" s="9">
        <f t="shared" si="66"/>
        <v>0</v>
      </c>
      <c r="D1468" s="9">
        <f t="shared" si="67"/>
        <v>0</v>
      </c>
      <c r="E1468" s="2"/>
      <c r="Q1468" s="2"/>
    </row>
    <row r="1469" spans="1:17" x14ac:dyDescent="0.15">
      <c r="A1469" t="str">
        <f t="shared" si="68"/>
        <v>-</v>
      </c>
      <c r="B1469" t="e">
        <f>INDEX(Descriptions!$C$4:$C$736,MATCH($A1469,Descriptions!$B$4:$B$736,))</f>
        <v>#N/A</v>
      </c>
      <c r="C1469" s="9">
        <f t="shared" si="66"/>
        <v>0</v>
      </c>
      <c r="D1469" s="9">
        <f t="shared" si="67"/>
        <v>0</v>
      </c>
      <c r="E1469" s="2"/>
      <c r="Q1469" s="2"/>
    </row>
    <row r="1470" spans="1:17" x14ac:dyDescent="0.15">
      <c r="A1470" t="str">
        <f t="shared" si="68"/>
        <v>-</v>
      </c>
      <c r="B1470" t="e">
        <f>INDEX(Descriptions!$C$4:$C$736,MATCH($A1470,Descriptions!$B$4:$B$736,))</f>
        <v>#N/A</v>
      </c>
      <c r="C1470" s="9">
        <f t="shared" si="66"/>
        <v>0</v>
      </c>
      <c r="D1470" s="9">
        <f t="shared" si="67"/>
        <v>0</v>
      </c>
      <c r="E1470" s="2"/>
      <c r="Q1470" s="2"/>
    </row>
    <row r="1471" spans="1:17" x14ac:dyDescent="0.15">
      <c r="A1471" t="str">
        <f t="shared" si="68"/>
        <v>-</v>
      </c>
      <c r="B1471" t="e">
        <f>INDEX(Descriptions!$C$4:$C$736,MATCH($A1471,Descriptions!$B$4:$B$736,))</f>
        <v>#N/A</v>
      </c>
      <c r="C1471" s="9">
        <f t="shared" si="66"/>
        <v>0</v>
      </c>
      <c r="D1471" s="9">
        <f t="shared" si="67"/>
        <v>0</v>
      </c>
      <c r="E1471" s="2"/>
      <c r="Q1471" s="2"/>
    </row>
    <row r="1472" spans="1:17" x14ac:dyDescent="0.15">
      <c r="A1472" t="str">
        <f t="shared" si="68"/>
        <v>-</v>
      </c>
      <c r="B1472" t="e">
        <f>INDEX(Descriptions!$C$4:$C$736,MATCH($A1472,Descriptions!$B$4:$B$736,))</f>
        <v>#N/A</v>
      </c>
      <c r="C1472" s="9">
        <f t="shared" si="66"/>
        <v>0</v>
      </c>
      <c r="D1472" s="9">
        <f t="shared" si="67"/>
        <v>0</v>
      </c>
      <c r="E1472" s="2"/>
      <c r="Q1472" s="2"/>
    </row>
    <row r="1473" spans="1:17" x14ac:dyDescent="0.15">
      <c r="A1473" t="str">
        <f t="shared" si="68"/>
        <v>-</v>
      </c>
      <c r="B1473" t="e">
        <f>INDEX(Descriptions!$C$4:$C$736,MATCH($A1473,Descriptions!$B$4:$B$736,))</f>
        <v>#N/A</v>
      </c>
      <c r="C1473" s="9">
        <f t="shared" si="66"/>
        <v>0</v>
      </c>
      <c r="D1473" s="9">
        <f t="shared" si="67"/>
        <v>0</v>
      </c>
      <c r="E1473" s="2"/>
      <c r="Q1473" s="2"/>
    </row>
    <row r="1474" spans="1:17" x14ac:dyDescent="0.15">
      <c r="A1474" t="str">
        <f t="shared" si="68"/>
        <v>-</v>
      </c>
      <c r="B1474" t="e">
        <f>INDEX(Descriptions!$C$4:$C$736,MATCH($A1474,Descriptions!$B$4:$B$736,))</f>
        <v>#N/A</v>
      </c>
      <c r="C1474" s="9">
        <f t="shared" si="66"/>
        <v>0</v>
      </c>
      <c r="D1474" s="9">
        <f t="shared" si="67"/>
        <v>0</v>
      </c>
      <c r="E1474" s="2"/>
      <c r="Q1474" s="2"/>
    </row>
    <row r="1475" spans="1:17" x14ac:dyDescent="0.15">
      <c r="A1475" t="str">
        <f t="shared" si="68"/>
        <v>-</v>
      </c>
      <c r="B1475" t="e">
        <f>INDEX(Descriptions!$C$4:$C$736,MATCH($A1475,Descriptions!$B$4:$B$736,))</f>
        <v>#N/A</v>
      </c>
      <c r="C1475" s="9">
        <f t="shared" si="66"/>
        <v>0</v>
      </c>
      <c r="D1475" s="9">
        <f t="shared" si="67"/>
        <v>0</v>
      </c>
      <c r="E1475" s="2"/>
      <c r="Q1475" s="2"/>
    </row>
    <row r="1476" spans="1:17" x14ac:dyDescent="0.15">
      <c r="A1476" t="str">
        <f t="shared" si="68"/>
        <v>-</v>
      </c>
      <c r="B1476" t="e">
        <f>INDEX(Descriptions!$C$4:$C$736,MATCH($A1476,Descriptions!$B$4:$B$736,))</f>
        <v>#N/A</v>
      </c>
      <c r="C1476" s="9">
        <f t="shared" ref="C1476:C1539" si="69">ROUND((I1476*AM_Fac+U1476*PM_fac)*AADT,-2)</f>
        <v>0</v>
      </c>
      <c r="D1476" s="9">
        <f t="shared" ref="D1476:D1539" si="70">ROUND(C1476*AAWT,-2)</f>
        <v>0</v>
      </c>
      <c r="E1476" s="2"/>
      <c r="Q1476" s="2"/>
    </row>
    <row r="1477" spans="1:17" x14ac:dyDescent="0.15">
      <c r="A1477" t="str">
        <f t="shared" ref="A1477:A1540" si="71">CONCATENATE(F1477,"-",G1477)</f>
        <v>-</v>
      </c>
      <c r="B1477" t="e">
        <f>INDEX(Descriptions!$C$4:$C$736,MATCH($A1477,Descriptions!$B$4:$B$736,))</f>
        <v>#N/A</v>
      </c>
      <c r="C1477" s="9">
        <f t="shared" si="69"/>
        <v>0</v>
      </c>
      <c r="D1477" s="9">
        <f t="shared" si="70"/>
        <v>0</v>
      </c>
      <c r="E1477" s="2"/>
      <c r="Q1477" s="2"/>
    </row>
    <row r="1478" spans="1:17" x14ac:dyDescent="0.15">
      <c r="A1478" t="str">
        <f t="shared" si="71"/>
        <v>-</v>
      </c>
      <c r="B1478" t="e">
        <f>INDEX(Descriptions!$C$4:$C$736,MATCH($A1478,Descriptions!$B$4:$B$736,))</f>
        <v>#N/A</v>
      </c>
      <c r="C1478" s="9">
        <f t="shared" si="69"/>
        <v>0</v>
      </c>
      <c r="D1478" s="9">
        <f t="shared" si="70"/>
        <v>0</v>
      </c>
      <c r="E1478" s="2"/>
      <c r="Q1478" s="2"/>
    </row>
    <row r="1479" spans="1:17" x14ac:dyDescent="0.15">
      <c r="A1479" t="str">
        <f t="shared" si="71"/>
        <v>-</v>
      </c>
      <c r="B1479" t="e">
        <f>INDEX(Descriptions!$C$4:$C$736,MATCH($A1479,Descriptions!$B$4:$B$736,))</f>
        <v>#N/A</v>
      </c>
      <c r="C1479" s="9">
        <f t="shared" si="69"/>
        <v>0</v>
      </c>
      <c r="D1479" s="9">
        <f t="shared" si="70"/>
        <v>0</v>
      </c>
      <c r="E1479" s="2"/>
      <c r="Q1479" s="2"/>
    </row>
    <row r="1480" spans="1:17" x14ac:dyDescent="0.15">
      <c r="A1480" t="str">
        <f t="shared" si="71"/>
        <v>-</v>
      </c>
      <c r="B1480" t="e">
        <f>INDEX(Descriptions!$C$4:$C$736,MATCH($A1480,Descriptions!$B$4:$B$736,))</f>
        <v>#N/A</v>
      </c>
      <c r="C1480" s="9">
        <f t="shared" si="69"/>
        <v>0</v>
      </c>
      <c r="D1480" s="9">
        <f t="shared" si="70"/>
        <v>0</v>
      </c>
      <c r="E1480" s="2"/>
      <c r="Q1480" s="2"/>
    </row>
    <row r="1481" spans="1:17" x14ac:dyDescent="0.15">
      <c r="A1481" t="str">
        <f t="shared" si="71"/>
        <v>-</v>
      </c>
      <c r="B1481" t="e">
        <f>INDEX(Descriptions!$C$4:$C$736,MATCH($A1481,Descriptions!$B$4:$B$736,))</f>
        <v>#N/A</v>
      </c>
      <c r="C1481" s="9">
        <f t="shared" si="69"/>
        <v>0</v>
      </c>
      <c r="D1481" s="9">
        <f t="shared" si="70"/>
        <v>0</v>
      </c>
      <c r="E1481" s="2"/>
      <c r="Q1481" s="2"/>
    </row>
    <row r="1482" spans="1:17" x14ac:dyDescent="0.15">
      <c r="A1482" t="str">
        <f t="shared" si="71"/>
        <v>-</v>
      </c>
      <c r="B1482" t="e">
        <f>INDEX(Descriptions!$C$4:$C$736,MATCH($A1482,Descriptions!$B$4:$B$736,))</f>
        <v>#N/A</v>
      </c>
      <c r="C1482" s="9">
        <f t="shared" si="69"/>
        <v>0</v>
      </c>
      <c r="D1482" s="9">
        <f t="shared" si="70"/>
        <v>0</v>
      </c>
      <c r="E1482" s="2"/>
      <c r="Q1482" s="2"/>
    </row>
    <row r="1483" spans="1:17" x14ac:dyDescent="0.15">
      <c r="A1483" t="str">
        <f t="shared" si="71"/>
        <v>-</v>
      </c>
      <c r="B1483" t="e">
        <f>INDEX(Descriptions!$C$4:$C$736,MATCH($A1483,Descriptions!$B$4:$B$736,))</f>
        <v>#N/A</v>
      </c>
      <c r="C1483" s="9">
        <f t="shared" si="69"/>
        <v>0</v>
      </c>
      <c r="D1483" s="9">
        <f t="shared" si="70"/>
        <v>0</v>
      </c>
      <c r="E1483" s="2"/>
      <c r="Q1483" s="2"/>
    </row>
    <row r="1484" spans="1:17" x14ac:dyDescent="0.15">
      <c r="A1484" t="str">
        <f t="shared" si="71"/>
        <v>-</v>
      </c>
      <c r="B1484" t="e">
        <f>INDEX(Descriptions!$C$4:$C$736,MATCH($A1484,Descriptions!$B$4:$B$736,))</f>
        <v>#N/A</v>
      </c>
      <c r="C1484" s="9">
        <f t="shared" si="69"/>
        <v>0</v>
      </c>
      <c r="D1484" s="9">
        <f t="shared" si="70"/>
        <v>0</v>
      </c>
      <c r="E1484" s="2"/>
      <c r="Q1484" s="2"/>
    </row>
    <row r="1485" spans="1:17" x14ac:dyDescent="0.15">
      <c r="A1485" t="str">
        <f t="shared" si="71"/>
        <v>-</v>
      </c>
      <c r="B1485" t="e">
        <f>INDEX(Descriptions!$C$4:$C$736,MATCH($A1485,Descriptions!$B$4:$B$736,))</f>
        <v>#N/A</v>
      </c>
      <c r="C1485" s="9">
        <f t="shared" si="69"/>
        <v>0</v>
      </c>
      <c r="D1485" s="9">
        <f t="shared" si="70"/>
        <v>0</v>
      </c>
      <c r="E1485" s="2"/>
      <c r="Q1485" s="2"/>
    </row>
    <row r="1486" spans="1:17" x14ac:dyDescent="0.15">
      <c r="A1486" t="str">
        <f t="shared" si="71"/>
        <v>-</v>
      </c>
      <c r="B1486" t="e">
        <f>INDEX(Descriptions!$C$4:$C$736,MATCH($A1486,Descriptions!$B$4:$B$736,))</f>
        <v>#N/A</v>
      </c>
      <c r="C1486" s="9">
        <f t="shared" si="69"/>
        <v>0</v>
      </c>
      <c r="D1486" s="9">
        <f t="shared" si="70"/>
        <v>0</v>
      </c>
      <c r="E1486" s="2"/>
      <c r="Q1486" s="2"/>
    </row>
    <row r="1487" spans="1:17" x14ac:dyDescent="0.15">
      <c r="A1487" t="str">
        <f t="shared" si="71"/>
        <v>-</v>
      </c>
      <c r="B1487" t="e">
        <f>INDEX(Descriptions!$C$4:$C$736,MATCH($A1487,Descriptions!$B$4:$B$736,))</f>
        <v>#N/A</v>
      </c>
      <c r="C1487" s="9">
        <f t="shared" si="69"/>
        <v>0</v>
      </c>
      <c r="D1487" s="9">
        <f t="shared" si="70"/>
        <v>0</v>
      </c>
      <c r="E1487" s="2"/>
      <c r="Q1487" s="2"/>
    </row>
    <row r="1488" spans="1:17" x14ac:dyDescent="0.15">
      <c r="A1488" t="str">
        <f t="shared" si="71"/>
        <v>-</v>
      </c>
      <c r="B1488" t="e">
        <f>INDEX(Descriptions!$C$4:$C$736,MATCH($A1488,Descriptions!$B$4:$B$736,))</f>
        <v>#N/A</v>
      </c>
      <c r="C1488" s="9">
        <f t="shared" si="69"/>
        <v>0</v>
      </c>
      <c r="D1488" s="9">
        <f t="shared" si="70"/>
        <v>0</v>
      </c>
      <c r="E1488" s="2"/>
      <c r="Q1488" s="2"/>
    </row>
    <row r="1489" spans="1:17" x14ac:dyDescent="0.15">
      <c r="A1489" t="str">
        <f t="shared" si="71"/>
        <v>-</v>
      </c>
      <c r="B1489" t="e">
        <f>INDEX(Descriptions!$C$4:$C$736,MATCH($A1489,Descriptions!$B$4:$B$736,))</f>
        <v>#N/A</v>
      </c>
      <c r="C1489" s="9">
        <f t="shared" si="69"/>
        <v>0</v>
      </c>
      <c r="D1489" s="9">
        <f t="shared" si="70"/>
        <v>0</v>
      </c>
      <c r="E1489" s="2"/>
      <c r="Q1489" s="2"/>
    </row>
    <row r="1490" spans="1:17" x14ac:dyDescent="0.15">
      <c r="A1490" t="str">
        <f t="shared" si="71"/>
        <v>-</v>
      </c>
      <c r="B1490" t="e">
        <f>INDEX(Descriptions!$C$4:$C$736,MATCH($A1490,Descriptions!$B$4:$B$736,))</f>
        <v>#N/A</v>
      </c>
      <c r="C1490" s="9">
        <f t="shared" si="69"/>
        <v>0</v>
      </c>
      <c r="D1490" s="9">
        <f t="shared" si="70"/>
        <v>0</v>
      </c>
      <c r="E1490" s="2"/>
      <c r="Q1490" s="2"/>
    </row>
    <row r="1491" spans="1:17" x14ac:dyDescent="0.15">
      <c r="A1491" t="str">
        <f t="shared" si="71"/>
        <v>-</v>
      </c>
      <c r="B1491" t="e">
        <f>INDEX(Descriptions!$C$4:$C$736,MATCH($A1491,Descriptions!$B$4:$B$736,))</f>
        <v>#N/A</v>
      </c>
      <c r="C1491" s="9">
        <f t="shared" si="69"/>
        <v>0</v>
      </c>
      <c r="D1491" s="9">
        <f t="shared" si="70"/>
        <v>0</v>
      </c>
      <c r="E1491" s="2"/>
      <c r="Q1491" s="2"/>
    </row>
    <row r="1492" spans="1:17" x14ac:dyDescent="0.15">
      <c r="A1492" t="str">
        <f t="shared" si="71"/>
        <v>-</v>
      </c>
      <c r="B1492" t="e">
        <f>INDEX(Descriptions!$C$4:$C$736,MATCH($A1492,Descriptions!$B$4:$B$736,))</f>
        <v>#N/A</v>
      </c>
      <c r="C1492" s="9">
        <f t="shared" si="69"/>
        <v>0</v>
      </c>
      <c r="D1492" s="9">
        <f t="shared" si="70"/>
        <v>0</v>
      </c>
      <c r="E1492" s="2"/>
      <c r="Q1492" s="2"/>
    </row>
    <row r="1493" spans="1:17" x14ac:dyDescent="0.15">
      <c r="A1493" t="str">
        <f t="shared" si="71"/>
        <v>-</v>
      </c>
      <c r="B1493" t="e">
        <f>INDEX(Descriptions!$C$4:$C$736,MATCH($A1493,Descriptions!$B$4:$B$736,))</f>
        <v>#N/A</v>
      </c>
      <c r="C1493" s="9">
        <f t="shared" si="69"/>
        <v>0</v>
      </c>
      <c r="D1493" s="9">
        <f t="shared" si="70"/>
        <v>0</v>
      </c>
      <c r="E1493" s="2"/>
      <c r="Q1493" s="2"/>
    </row>
    <row r="1494" spans="1:17" x14ac:dyDescent="0.15">
      <c r="A1494" t="str">
        <f t="shared" si="71"/>
        <v>-</v>
      </c>
      <c r="B1494" t="e">
        <f>INDEX(Descriptions!$C$4:$C$736,MATCH($A1494,Descriptions!$B$4:$B$736,))</f>
        <v>#N/A</v>
      </c>
      <c r="C1494" s="9">
        <f t="shared" si="69"/>
        <v>0</v>
      </c>
      <c r="D1494" s="9">
        <f t="shared" si="70"/>
        <v>0</v>
      </c>
      <c r="E1494" s="2"/>
      <c r="Q1494" s="2"/>
    </row>
    <row r="1495" spans="1:17" x14ac:dyDescent="0.15">
      <c r="A1495" t="str">
        <f t="shared" si="71"/>
        <v>-</v>
      </c>
      <c r="B1495" t="e">
        <f>INDEX(Descriptions!$C$4:$C$736,MATCH($A1495,Descriptions!$B$4:$B$736,))</f>
        <v>#N/A</v>
      </c>
      <c r="C1495" s="9">
        <f t="shared" si="69"/>
        <v>0</v>
      </c>
      <c r="D1495" s="9">
        <f t="shared" si="70"/>
        <v>0</v>
      </c>
      <c r="E1495" s="2"/>
      <c r="Q1495" s="2"/>
    </row>
    <row r="1496" spans="1:17" x14ac:dyDescent="0.15">
      <c r="A1496" t="str">
        <f t="shared" si="71"/>
        <v>-</v>
      </c>
      <c r="B1496" t="e">
        <f>INDEX(Descriptions!$C$4:$C$736,MATCH($A1496,Descriptions!$B$4:$B$736,))</f>
        <v>#N/A</v>
      </c>
      <c r="C1496" s="9">
        <f t="shared" si="69"/>
        <v>0</v>
      </c>
      <c r="D1496" s="9">
        <f t="shared" si="70"/>
        <v>0</v>
      </c>
      <c r="E1496" s="2"/>
      <c r="Q1496" s="2"/>
    </row>
    <row r="1497" spans="1:17" x14ac:dyDescent="0.15">
      <c r="A1497" t="str">
        <f t="shared" si="71"/>
        <v>-</v>
      </c>
      <c r="B1497" t="e">
        <f>INDEX(Descriptions!$C$4:$C$736,MATCH($A1497,Descriptions!$B$4:$B$736,))</f>
        <v>#N/A</v>
      </c>
      <c r="C1497" s="9">
        <f t="shared" si="69"/>
        <v>0</v>
      </c>
      <c r="D1497" s="9">
        <f t="shared" si="70"/>
        <v>0</v>
      </c>
      <c r="E1497" s="2"/>
      <c r="Q1497" s="2"/>
    </row>
    <row r="1498" spans="1:17" x14ac:dyDescent="0.15">
      <c r="A1498" t="str">
        <f t="shared" si="71"/>
        <v>-</v>
      </c>
      <c r="B1498" t="e">
        <f>INDEX(Descriptions!$C$4:$C$736,MATCH($A1498,Descriptions!$B$4:$B$736,))</f>
        <v>#N/A</v>
      </c>
      <c r="C1498" s="9">
        <f t="shared" si="69"/>
        <v>0</v>
      </c>
      <c r="D1498" s="9">
        <f t="shared" si="70"/>
        <v>0</v>
      </c>
      <c r="E1498" s="2"/>
      <c r="Q1498" s="2"/>
    </row>
    <row r="1499" spans="1:17" x14ac:dyDescent="0.15">
      <c r="A1499" t="str">
        <f t="shared" si="71"/>
        <v>-</v>
      </c>
      <c r="B1499" t="e">
        <f>INDEX(Descriptions!$C$4:$C$736,MATCH($A1499,Descriptions!$B$4:$B$736,))</f>
        <v>#N/A</v>
      </c>
      <c r="C1499" s="9">
        <f t="shared" si="69"/>
        <v>0</v>
      </c>
      <c r="D1499" s="9">
        <f t="shared" si="70"/>
        <v>0</v>
      </c>
      <c r="E1499" s="2"/>
      <c r="Q1499" s="2"/>
    </row>
    <row r="1500" spans="1:17" x14ac:dyDescent="0.15">
      <c r="A1500" t="str">
        <f t="shared" si="71"/>
        <v>-</v>
      </c>
      <c r="B1500" t="e">
        <f>INDEX(Descriptions!$C$4:$C$736,MATCH($A1500,Descriptions!$B$4:$B$736,))</f>
        <v>#N/A</v>
      </c>
      <c r="C1500" s="9">
        <f t="shared" si="69"/>
        <v>0</v>
      </c>
      <c r="D1500" s="9">
        <f t="shared" si="70"/>
        <v>0</v>
      </c>
      <c r="E1500" s="2"/>
      <c r="Q1500" s="2"/>
    </row>
    <row r="1501" spans="1:17" x14ac:dyDescent="0.15">
      <c r="A1501" t="str">
        <f t="shared" si="71"/>
        <v>-</v>
      </c>
      <c r="B1501" t="e">
        <f>INDEX(Descriptions!$C$4:$C$736,MATCH($A1501,Descriptions!$B$4:$B$736,))</f>
        <v>#N/A</v>
      </c>
      <c r="C1501" s="9">
        <f t="shared" si="69"/>
        <v>0</v>
      </c>
      <c r="D1501" s="9">
        <f t="shared" si="70"/>
        <v>0</v>
      </c>
      <c r="E1501" s="2"/>
      <c r="Q1501" s="2"/>
    </row>
    <row r="1502" spans="1:17" x14ac:dyDescent="0.15">
      <c r="A1502" t="str">
        <f t="shared" si="71"/>
        <v>-</v>
      </c>
      <c r="B1502" t="e">
        <f>INDEX(Descriptions!$C$4:$C$736,MATCH($A1502,Descriptions!$B$4:$B$736,))</f>
        <v>#N/A</v>
      </c>
      <c r="C1502" s="9">
        <f t="shared" si="69"/>
        <v>0</v>
      </c>
      <c r="D1502" s="9">
        <f t="shared" si="70"/>
        <v>0</v>
      </c>
      <c r="E1502" s="2"/>
      <c r="Q1502" s="2"/>
    </row>
    <row r="1503" spans="1:17" x14ac:dyDescent="0.15">
      <c r="A1503" t="str">
        <f t="shared" si="71"/>
        <v>-</v>
      </c>
      <c r="B1503" t="e">
        <f>INDEX(Descriptions!$C$4:$C$736,MATCH($A1503,Descriptions!$B$4:$B$736,))</f>
        <v>#N/A</v>
      </c>
      <c r="C1503" s="9">
        <f t="shared" si="69"/>
        <v>0</v>
      </c>
      <c r="D1503" s="9">
        <f t="shared" si="70"/>
        <v>0</v>
      </c>
      <c r="E1503" s="2"/>
      <c r="Q1503" s="2"/>
    </row>
    <row r="1504" spans="1:17" x14ac:dyDescent="0.15">
      <c r="A1504" t="str">
        <f t="shared" si="71"/>
        <v>-</v>
      </c>
      <c r="B1504" t="e">
        <f>INDEX(Descriptions!$C$4:$C$736,MATCH($A1504,Descriptions!$B$4:$B$736,))</f>
        <v>#N/A</v>
      </c>
      <c r="C1504" s="9">
        <f t="shared" si="69"/>
        <v>0</v>
      </c>
      <c r="D1504" s="9">
        <f t="shared" si="70"/>
        <v>0</v>
      </c>
      <c r="E1504" s="2"/>
      <c r="Q1504" s="2"/>
    </row>
    <row r="1505" spans="1:17" x14ac:dyDescent="0.15">
      <c r="A1505" t="str">
        <f t="shared" si="71"/>
        <v>-</v>
      </c>
      <c r="B1505" t="e">
        <f>INDEX(Descriptions!$C$4:$C$736,MATCH($A1505,Descriptions!$B$4:$B$736,))</f>
        <v>#N/A</v>
      </c>
      <c r="C1505" s="9">
        <f t="shared" si="69"/>
        <v>0</v>
      </c>
      <c r="D1505" s="9">
        <f t="shared" si="70"/>
        <v>0</v>
      </c>
      <c r="E1505" s="2"/>
      <c r="Q1505" s="2"/>
    </row>
    <row r="1506" spans="1:17" x14ac:dyDescent="0.15">
      <c r="A1506" t="str">
        <f t="shared" si="71"/>
        <v>-</v>
      </c>
      <c r="B1506" t="e">
        <f>INDEX(Descriptions!$C$4:$C$736,MATCH($A1506,Descriptions!$B$4:$B$736,))</f>
        <v>#N/A</v>
      </c>
      <c r="C1506" s="9">
        <f t="shared" si="69"/>
        <v>0</v>
      </c>
      <c r="D1506" s="9">
        <f t="shared" si="70"/>
        <v>0</v>
      </c>
      <c r="E1506" s="2"/>
      <c r="Q1506" s="2"/>
    </row>
    <row r="1507" spans="1:17" x14ac:dyDescent="0.15">
      <c r="A1507" t="str">
        <f t="shared" si="71"/>
        <v>-</v>
      </c>
      <c r="B1507" t="e">
        <f>INDEX(Descriptions!$C$4:$C$736,MATCH($A1507,Descriptions!$B$4:$B$736,))</f>
        <v>#N/A</v>
      </c>
      <c r="C1507" s="9">
        <f t="shared" si="69"/>
        <v>0</v>
      </c>
      <c r="D1507" s="9">
        <f t="shared" si="70"/>
        <v>0</v>
      </c>
      <c r="E1507" s="2"/>
      <c r="Q1507" s="2"/>
    </row>
    <row r="1508" spans="1:17" x14ac:dyDescent="0.15">
      <c r="A1508" t="str">
        <f t="shared" si="71"/>
        <v>-</v>
      </c>
      <c r="B1508" t="e">
        <f>INDEX(Descriptions!$C$4:$C$736,MATCH($A1508,Descriptions!$B$4:$B$736,))</f>
        <v>#N/A</v>
      </c>
      <c r="C1508" s="9">
        <f t="shared" si="69"/>
        <v>0</v>
      </c>
      <c r="D1508" s="9">
        <f t="shared" si="70"/>
        <v>0</v>
      </c>
      <c r="E1508" s="2"/>
      <c r="Q1508" s="2"/>
    </row>
    <row r="1509" spans="1:17" x14ac:dyDescent="0.15">
      <c r="A1509" t="str">
        <f t="shared" si="71"/>
        <v>-</v>
      </c>
      <c r="B1509" t="e">
        <f>INDEX(Descriptions!$C$4:$C$736,MATCH($A1509,Descriptions!$B$4:$B$736,))</f>
        <v>#N/A</v>
      </c>
      <c r="C1509" s="9">
        <f t="shared" si="69"/>
        <v>0</v>
      </c>
      <c r="D1509" s="9">
        <f t="shared" si="70"/>
        <v>0</v>
      </c>
      <c r="E1509" s="2"/>
      <c r="Q1509" s="2"/>
    </row>
    <row r="1510" spans="1:17" x14ac:dyDescent="0.15">
      <c r="A1510" t="str">
        <f t="shared" si="71"/>
        <v>-</v>
      </c>
      <c r="B1510" t="e">
        <f>INDEX(Descriptions!$C$4:$C$736,MATCH($A1510,Descriptions!$B$4:$B$736,))</f>
        <v>#N/A</v>
      </c>
      <c r="C1510" s="9">
        <f t="shared" si="69"/>
        <v>0</v>
      </c>
      <c r="D1510" s="9">
        <f t="shared" si="70"/>
        <v>0</v>
      </c>
      <c r="E1510" s="2"/>
      <c r="Q1510" s="2"/>
    </row>
    <row r="1511" spans="1:17" x14ac:dyDescent="0.15">
      <c r="A1511" t="str">
        <f t="shared" si="71"/>
        <v>-</v>
      </c>
      <c r="B1511" t="e">
        <f>INDEX(Descriptions!$C$4:$C$736,MATCH($A1511,Descriptions!$B$4:$B$736,))</f>
        <v>#N/A</v>
      </c>
      <c r="C1511" s="9">
        <f t="shared" si="69"/>
        <v>0</v>
      </c>
      <c r="D1511" s="9">
        <f t="shared" si="70"/>
        <v>0</v>
      </c>
      <c r="E1511" s="2"/>
      <c r="Q1511" s="2"/>
    </row>
    <row r="1512" spans="1:17" x14ac:dyDescent="0.15">
      <c r="A1512" t="str">
        <f t="shared" si="71"/>
        <v>-</v>
      </c>
      <c r="B1512" t="e">
        <f>INDEX(Descriptions!$C$4:$C$736,MATCH($A1512,Descriptions!$B$4:$B$736,))</f>
        <v>#N/A</v>
      </c>
      <c r="C1512" s="9">
        <f t="shared" si="69"/>
        <v>0</v>
      </c>
      <c r="D1512" s="9">
        <f t="shared" si="70"/>
        <v>0</v>
      </c>
      <c r="E1512" s="2"/>
      <c r="Q1512" s="2"/>
    </row>
    <row r="1513" spans="1:17" x14ac:dyDescent="0.15">
      <c r="A1513" t="str">
        <f t="shared" si="71"/>
        <v>-</v>
      </c>
      <c r="B1513" t="e">
        <f>INDEX(Descriptions!$C$4:$C$736,MATCH($A1513,Descriptions!$B$4:$B$736,))</f>
        <v>#N/A</v>
      </c>
      <c r="C1513" s="9">
        <f t="shared" si="69"/>
        <v>0</v>
      </c>
      <c r="D1513" s="9">
        <f t="shared" si="70"/>
        <v>0</v>
      </c>
      <c r="E1513" s="2"/>
      <c r="Q1513" s="2"/>
    </row>
    <row r="1514" spans="1:17" x14ac:dyDescent="0.15">
      <c r="A1514" t="str">
        <f t="shared" si="71"/>
        <v>-</v>
      </c>
      <c r="B1514" t="e">
        <f>INDEX(Descriptions!$C$4:$C$736,MATCH($A1514,Descriptions!$B$4:$B$736,))</f>
        <v>#N/A</v>
      </c>
      <c r="C1514" s="9">
        <f t="shared" si="69"/>
        <v>0</v>
      </c>
      <c r="D1514" s="9">
        <f t="shared" si="70"/>
        <v>0</v>
      </c>
      <c r="E1514" s="2"/>
      <c r="Q1514" s="2"/>
    </row>
    <row r="1515" spans="1:17" x14ac:dyDescent="0.15">
      <c r="A1515" t="str">
        <f t="shared" si="71"/>
        <v>-</v>
      </c>
      <c r="B1515" t="e">
        <f>INDEX(Descriptions!$C$4:$C$736,MATCH($A1515,Descriptions!$B$4:$B$736,))</f>
        <v>#N/A</v>
      </c>
      <c r="C1515" s="9">
        <f t="shared" si="69"/>
        <v>0</v>
      </c>
      <c r="D1515" s="9">
        <f t="shared" si="70"/>
        <v>0</v>
      </c>
      <c r="E1515" s="2"/>
      <c r="Q1515" s="2"/>
    </row>
    <row r="1516" spans="1:17" x14ac:dyDescent="0.15">
      <c r="A1516" t="str">
        <f t="shared" si="71"/>
        <v>-</v>
      </c>
      <c r="B1516" t="e">
        <f>INDEX(Descriptions!$C$4:$C$736,MATCH($A1516,Descriptions!$B$4:$B$736,))</f>
        <v>#N/A</v>
      </c>
      <c r="C1516" s="9">
        <f t="shared" si="69"/>
        <v>0</v>
      </c>
      <c r="D1516" s="9">
        <f t="shared" si="70"/>
        <v>0</v>
      </c>
      <c r="E1516" s="2"/>
      <c r="Q1516" s="2"/>
    </row>
    <row r="1517" spans="1:17" x14ac:dyDescent="0.15">
      <c r="A1517" t="str">
        <f t="shared" si="71"/>
        <v>-</v>
      </c>
      <c r="B1517" t="e">
        <f>INDEX(Descriptions!$C$4:$C$736,MATCH($A1517,Descriptions!$B$4:$B$736,))</f>
        <v>#N/A</v>
      </c>
      <c r="C1517" s="9">
        <f t="shared" si="69"/>
        <v>0</v>
      </c>
      <c r="D1517" s="9">
        <f t="shared" si="70"/>
        <v>0</v>
      </c>
      <c r="E1517" s="2"/>
      <c r="Q1517" s="2"/>
    </row>
    <row r="1518" spans="1:17" x14ac:dyDescent="0.15">
      <c r="A1518" t="str">
        <f t="shared" si="71"/>
        <v>-</v>
      </c>
      <c r="B1518" t="e">
        <f>INDEX(Descriptions!$C$4:$C$736,MATCH($A1518,Descriptions!$B$4:$B$736,))</f>
        <v>#N/A</v>
      </c>
      <c r="C1518" s="9">
        <f t="shared" si="69"/>
        <v>0</v>
      </c>
      <c r="D1518" s="9">
        <f t="shared" si="70"/>
        <v>0</v>
      </c>
      <c r="E1518" s="2"/>
      <c r="Q1518" s="2"/>
    </row>
    <row r="1519" spans="1:17" x14ac:dyDescent="0.15">
      <c r="A1519" t="str">
        <f t="shared" si="71"/>
        <v>-</v>
      </c>
      <c r="B1519" t="e">
        <f>INDEX(Descriptions!$C$4:$C$736,MATCH($A1519,Descriptions!$B$4:$B$736,))</f>
        <v>#N/A</v>
      </c>
      <c r="C1519" s="9">
        <f t="shared" si="69"/>
        <v>0</v>
      </c>
      <c r="D1519" s="9">
        <f t="shared" si="70"/>
        <v>0</v>
      </c>
      <c r="E1519" s="2"/>
      <c r="Q1519" s="2"/>
    </row>
    <row r="1520" spans="1:17" x14ac:dyDescent="0.15">
      <c r="A1520" t="str">
        <f t="shared" si="71"/>
        <v>-</v>
      </c>
      <c r="B1520" t="e">
        <f>INDEX(Descriptions!$C$4:$C$736,MATCH($A1520,Descriptions!$B$4:$B$736,))</f>
        <v>#N/A</v>
      </c>
      <c r="C1520" s="9">
        <f t="shared" si="69"/>
        <v>0</v>
      </c>
      <c r="D1520" s="9">
        <f t="shared" si="70"/>
        <v>0</v>
      </c>
      <c r="E1520" s="2"/>
      <c r="Q1520" s="2"/>
    </row>
    <row r="1521" spans="1:17" x14ac:dyDescent="0.15">
      <c r="A1521" t="str">
        <f t="shared" si="71"/>
        <v>-</v>
      </c>
      <c r="B1521" t="e">
        <f>INDEX(Descriptions!$C$4:$C$736,MATCH($A1521,Descriptions!$B$4:$B$736,))</f>
        <v>#N/A</v>
      </c>
      <c r="C1521" s="9">
        <f t="shared" si="69"/>
        <v>0</v>
      </c>
      <c r="D1521" s="9">
        <f t="shared" si="70"/>
        <v>0</v>
      </c>
      <c r="E1521" s="2"/>
      <c r="Q1521" s="2"/>
    </row>
    <row r="1522" spans="1:17" x14ac:dyDescent="0.15">
      <c r="A1522" t="str">
        <f t="shared" si="71"/>
        <v>-</v>
      </c>
      <c r="B1522" t="e">
        <f>INDEX(Descriptions!$C$4:$C$736,MATCH($A1522,Descriptions!$B$4:$B$736,))</f>
        <v>#N/A</v>
      </c>
      <c r="C1522" s="9">
        <f t="shared" si="69"/>
        <v>0</v>
      </c>
      <c r="D1522" s="9">
        <f t="shared" si="70"/>
        <v>0</v>
      </c>
      <c r="E1522" s="2"/>
      <c r="Q1522" s="2"/>
    </row>
    <row r="1523" spans="1:17" x14ac:dyDescent="0.15">
      <c r="A1523" t="str">
        <f t="shared" si="71"/>
        <v>-</v>
      </c>
      <c r="B1523" t="e">
        <f>INDEX(Descriptions!$C$4:$C$736,MATCH($A1523,Descriptions!$B$4:$B$736,))</f>
        <v>#N/A</v>
      </c>
      <c r="C1523" s="9">
        <f t="shared" si="69"/>
        <v>0</v>
      </c>
      <c r="D1523" s="9">
        <f t="shared" si="70"/>
        <v>0</v>
      </c>
      <c r="E1523" s="2"/>
      <c r="Q1523" s="2"/>
    </row>
    <row r="1524" spans="1:17" x14ac:dyDescent="0.15">
      <c r="A1524" t="str">
        <f t="shared" si="71"/>
        <v>-</v>
      </c>
      <c r="B1524" t="e">
        <f>INDEX(Descriptions!$C$4:$C$736,MATCH($A1524,Descriptions!$B$4:$B$736,))</f>
        <v>#N/A</v>
      </c>
      <c r="C1524" s="9">
        <f t="shared" si="69"/>
        <v>0</v>
      </c>
      <c r="D1524" s="9">
        <f t="shared" si="70"/>
        <v>0</v>
      </c>
      <c r="E1524" s="2"/>
      <c r="Q1524" s="2"/>
    </row>
    <row r="1525" spans="1:17" x14ac:dyDescent="0.15">
      <c r="A1525" t="str">
        <f t="shared" si="71"/>
        <v>-</v>
      </c>
      <c r="B1525" t="e">
        <f>INDEX(Descriptions!$C$4:$C$736,MATCH($A1525,Descriptions!$B$4:$B$736,))</f>
        <v>#N/A</v>
      </c>
      <c r="C1525" s="9">
        <f t="shared" si="69"/>
        <v>0</v>
      </c>
      <c r="D1525" s="9">
        <f t="shared" si="70"/>
        <v>0</v>
      </c>
      <c r="E1525" s="2"/>
      <c r="Q1525" s="2"/>
    </row>
    <row r="1526" spans="1:17" x14ac:dyDescent="0.15">
      <c r="A1526" t="str">
        <f t="shared" si="71"/>
        <v>-</v>
      </c>
      <c r="B1526" t="e">
        <f>INDEX(Descriptions!$C$4:$C$736,MATCH($A1526,Descriptions!$B$4:$B$736,))</f>
        <v>#N/A</v>
      </c>
      <c r="C1526" s="9">
        <f t="shared" si="69"/>
        <v>0</v>
      </c>
      <c r="D1526" s="9">
        <f t="shared" si="70"/>
        <v>0</v>
      </c>
      <c r="E1526" s="2"/>
      <c r="Q1526" s="2"/>
    </row>
    <row r="1527" spans="1:17" x14ac:dyDescent="0.15">
      <c r="A1527" t="str">
        <f t="shared" si="71"/>
        <v>-</v>
      </c>
      <c r="B1527" t="e">
        <f>INDEX(Descriptions!$C$4:$C$736,MATCH($A1527,Descriptions!$B$4:$B$736,))</f>
        <v>#N/A</v>
      </c>
      <c r="C1527" s="9">
        <f t="shared" si="69"/>
        <v>0</v>
      </c>
      <c r="D1527" s="9">
        <f t="shared" si="70"/>
        <v>0</v>
      </c>
      <c r="E1527" s="2"/>
      <c r="Q1527" s="2"/>
    </row>
    <row r="1528" spans="1:17" x14ac:dyDescent="0.15">
      <c r="A1528" t="str">
        <f t="shared" si="71"/>
        <v>-</v>
      </c>
      <c r="B1528" t="e">
        <f>INDEX(Descriptions!$C$4:$C$736,MATCH($A1528,Descriptions!$B$4:$B$736,))</f>
        <v>#N/A</v>
      </c>
      <c r="C1528" s="9">
        <f t="shared" si="69"/>
        <v>0</v>
      </c>
      <c r="D1528" s="9">
        <f t="shared" si="70"/>
        <v>0</v>
      </c>
      <c r="E1528" s="2"/>
      <c r="Q1528" s="2"/>
    </row>
    <row r="1529" spans="1:17" x14ac:dyDescent="0.15">
      <c r="A1529" t="str">
        <f t="shared" si="71"/>
        <v>-</v>
      </c>
      <c r="B1529" t="e">
        <f>INDEX(Descriptions!$C$4:$C$736,MATCH($A1529,Descriptions!$B$4:$B$736,))</f>
        <v>#N/A</v>
      </c>
      <c r="C1529" s="9">
        <f t="shared" si="69"/>
        <v>0</v>
      </c>
      <c r="D1529" s="9">
        <f t="shared" si="70"/>
        <v>0</v>
      </c>
      <c r="E1529" s="2"/>
      <c r="Q1529" s="2"/>
    </row>
    <row r="1530" spans="1:17" x14ac:dyDescent="0.15">
      <c r="A1530" t="str">
        <f t="shared" si="71"/>
        <v>-</v>
      </c>
      <c r="B1530" t="e">
        <f>INDEX(Descriptions!$C$4:$C$736,MATCH($A1530,Descriptions!$B$4:$B$736,))</f>
        <v>#N/A</v>
      </c>
      <c r="C1530" s="9">
        <f t="shared" si="69"/>
        <v>0</v>
      </c>
      <c r="D1530" s="9">
        <f t="shared" si="70"/>
        <v>0</v>
      </c>
      <c r="E1530" s="2"/>
      <c r="Q1530" s="2"/>
    </row>
    <row r="1531" spans="1:17" x14ac:dyDescent="0.15">
      <c r="A1531" t="str">
        <f t="shared" si="71"/>
        <v>-</v>
      </c>
      <c r="B1531" t="e">
        <f>INDEX(Descriptions!$C$4:$C$736,MATCH($A1531,Descriptions!$B$4:$B$736,))</f>
        <v>#N/A</v>
      </c>
      <c r="C1531" s="9">
        <f t="shared" si="69"/>
        <v>0</v>
      </c>
      <c r="D1531" s="9">
        <f t="shared" si="70"/>
        <v>0</v>
      </c>
      <c r="E1531" s="2"/>
      <c r="Q1531" s="2"/>
    </row>
    <row r="1532" spans="1:17" x14ac:dyDescent="0.15">
      <c r="A1532" t="str">
        <f t="shared" si="71"/>
        <v>-</v>
      </c>
      <c r="B1532" t="e">
        <f>INDEX(Descriptions!$C$4:$C$736,MATCH($A1532,Descriptions!$B$4:$B$736,))</f>
        <v>#N/A</v>
      </c>
      <c r="C1532" s="9">
        <f t="shared" si="69"/>
        <v>0</v>
      </c>
      <c r="D1532" s="9">
        <f t="shared" si="70"/>
        <v>0</v>
      </c>
      <c r="E1532" s="2"/>
      <c r="Q1532" s="2"/>
    </row>
    <row r="1533" spans="1:17" x14ac:dyDescent="0.15">
      <c r="A1533" t="str">
        <f t="shared" si="71"/>
        <v>-</v>
      </c>
      <c r="B1533" t="e">
        <f>INDEX(Descriptions!$C$4:$C$736,MATCH($A1533,Descriptions!$B$4:$B$736,))</f>
        <v>#N/A</v>
      </c>
      <c r="C1533" s="9">
        <f t="shared" si="69"/>
        <v>0</v>
      </c>
      <c r="D1533" s="9">
        <f t="shared" si="70"/>
        <v>0</v>
      </c>
      <c r="E1533" s="2"/>
      <c r="Q1533" s="2"/>
    </row>
    <row r="1534" spans="1:17" x14ac:dyDescent="0.15">
      <c r="A1534" t="str">
        <f t="shared" si="71"/>
        <v>-</v>
      </c>
      <c r="B1534" t="e">
        <f>INDEX(Descriptions!$C$4:$C$736,MATCH($A1534,Descriptions!$B$4:$B$736,))</f>
        <v>#N/A</v>
      </c>
      <c r="C1534" s="9">
        <f t="shared" si="69"/>
        <v>0</v>
      </c>
      <c r="D1534" s="9">
        <f t="shared" si="70"/>
        <v>0</v>
      </c>
      <c r="E1534" s="2"/>
      <c r="Q1534" s="2"/>
    </row>
    <row r="1535" spans="1:17" x14ac:dyDescent="0.15">
      <c r="A1535" t="str">
        <f t="shared" si="71"/>
        <v>-</v>
      </c>
      <c r="B1535" t="e">
        <f>INDEX(Descriptions!$C$4:$C$736,MATCH($A1535,Descriptions!$B$4:$B$736,))</f>
        <v>#N/A</v>
      </c>
      <c r="C1535" s="9">
        <f t="shared" si="69"/>
        <v>0</v>
      </c>
      <c r="D1535" s="9">
        <f t="shared" si="70"/>
        <v>0</v>
      </c>
      <c r="E1535" s="2"/>
      <c r="Q1535" s="2"/>
    </row>
    <row r="1536" spans="1:17" x14ac:dyDescent="0.15">
      <c r="A1536" t="str">
        <f t="shared" si="71"/>
        <v>-</v>
      </c>
      <c r="B1536" t="e">
        <f>INDEX(Descriptions!$C$4:$C$736,MATCH($A1536,Descriptions!$B$4:$B$736,))</f>
        <v>#N/A</v>
      </c>
      <c r="C1536" s="9">
        <f t="shared" si="69"/>
        <v>0</v>
      </c>
      <c r="D1536" s="9">
        <f t="shared" si="70"/>
        <v>0</v>
      </c>
      <c r="E1536" s="2"/>
      <c r="Q1536" s="2"/>
    </row>
    <row r="1537" spans="1:17" x14ac:dyDescent="0.15">
      <c r="A1537" t="str">
        <f t="shared" si="71"/>
        <v>-</v>
      </c>
      <c r="B1537" t="e">
        <f>INDEX(Descriptions!$C$4:$C$736,MATCH($A1537,Descriptions!$B$4:$B$736,))</f>
        <v>#N/A</v>
      </c>
      <c r="C1537" s="9">
        <f t="shared" si="69"/>
        <v>0</v>
      </c>
      <c r="D1537" s="9">
        <f t="shared" si="70"/>
        <v>0</v>
      </c>
      <c r="E1537" s="2"/>
      <c r="Q1537" s="2"/>
    </row>
    <row r="1538" spans="1:17" x14ac:dyDescent="0.15">
      <c r="A1538" t="str">
        <f t="shared" si="71"/>
        <v>-</v>
      </c>
      <c r="B1538" t="e">
        <f>INDEX(Descriptions!$C$4:$C$736,MATCH($A1538,Descriptions!$B$4:$B$736,))</f>
        <v>#N/A</v>
      </c>
      <c r="C1538" s="9">
        <f t="shared" si="69"/>
        <v>0</v>
      </c>
      <c r="D1538" s="9">
        <f t="shared" si="70"/>
        <v>0</v>
      </c>
      <c r="E1538" s="2"/>
      <c r="Q1538" s="2"/>
    </row>
    <row r="1539" spans="1:17" x14ac:dyDescent="0.15">
      <c r="A1539" t="str">
        <f t="shared" si="71"/>
        <v>-</v>
      </c>
      <c r="B1539" t="e">
        <f>INDEX(Descriptions!$C$4:$C$736,MATCH($A1539,Descriptions!$B$4:$B$736,))</f>
        <v>#N/A</v>
      </c>
      <c r="C1539" s="9">
        <f t="shared" si="69"/>
        <v>0</v>
      </c>
      <c r="D1539" s="9">
        <f t="shared" si="70"/>
        <v>0</v>
      </c>
      <c r="E1539" s="2"/>
      <c r="Q1539" s="2"/>
    </row>
    <row r="1540" spans="1:17" x14ac:dyDescent="0.15">
      <c r="A1540" t="str">
        <f t="shared" si="71"/>
        <v>-</v>
      </c>
      <c r="B1540" t="e">
        <f>INDEX(Descriptions!$C$4:$C$736,MATCH($A1540,Descriptions!$B$4:$B$736,))</f>
        <v>#N/A</v>
      </c>
      <c r="C1540" s="9">
        <f t="shared" ref="C1540:C1603" si="72">ROUND((I1540*AM_Fac+U1540*PM_fac)*AADT,-2)</f>
        <v>0</v>
      </c>
      <c r="D1540" s="9">
        <f t="shared" ref="D1540:D1603" si="73">ROUND(C1540*AAWT,-2)</f>
        <v>0</v>
      </c>
      <c r="E1540" s="2"/>
      <c r="Q1540" s="2"/>
    </row>
    <row r="1541" spans="1:17" x14ac:dyDescent="0.15">
      <c r="A1541" t="str">
        <f t="shared" ref="A1541:A1604" si="74">CONCATENATE(F1541,"-",G1541)</f>
        <v>-</v>
      </c>
      <c r="B1541" t="e">
        <f>INDEX(Descriptions!$C$4:$C$736,MATCH($A1541,Descriptions!$B$4:$B$736,))</f>
        <v>#N/A</v>
      </c>
      <c r="C1541" s="9">
        <f t="shared" si="72"/>
        <v>0</v>
      </c>
      <c r="D1541" s="9">
        <f t="shared" si="73"/>
        <v>0</v>
      </c>
      <c r="E1541" s="2"/>
      <c r="Q1541" s="2"/>
    </row>
    <row r="1542" spans="1:17" x14ac:dyDescent="0.15">
      <c r="A1542" t="str">
        <f t="shared" si="74"/>
        <v>-</v>
      </c>
      <c r="B1542" t="e">
        <f>INDEX(Descriptions!$C$4:$C$736,MATCH($A1542,Descriptions!$B$4:$B$736,))</f>
        <v>#N/A</v>
      </c>
      <c r="C1542" s="9">
        <f t="shared" si="72"/>
        <v>0</v>
      </c>
      <c r="D1542" s="9">
        <f t="shared" si="73"/>
        <v>0</v>
      </c>
      <c r="E1542" s="2"/>
      <c r="Q1542" s="2"/>
    </row>
    <row r="1543" spans="1:17" x14ac:dyDescent="0.15">
      <c r="A1543" t="str">
        <f t="shared" si="74"/>
        <v>-</v>
      </c>
      <c r="B1543" t="e">
        <f>INDEX(Descriptions!$C$4:$C$736,MATCH($A1543,Descriptions!$B$4:$B$736,))</f>
        <v>#N/A</v>
      </c>
      <c r="C1543" s="9">
        <f t="shared" si="72"/>
        <v>0</v>
      </c>
      <c r="D1543" s="9">
        <f t="shared" si="73"/>
        <v>0</v>
      </c>
      <c r="E1543" s="2"/>
      <c r="Q1543" s="2"/>
    </row>
    <row r="1544" spans="1:17" x14ac:dyDescent="0.15">
      <c r="A1544" t="str">
        <f t="shared" si="74"/>
        <v>-</v>
      </c>
      <c r="B1544" t="e">
        <f>INDEX(Descriptions!$C$4:$C$736,MATCH($A1544,Descriptions!$B$4:$B$736,))</f>
        <v>#N/A</v>
      </c>
      <c r="C1544" s="9">
        <f t="shared" si="72"/>
        <v>0</v>
      </c>
      <c r="D1544" s="9">
        <f t="shared" si="73"/>
        <v>0</v>
      </c>
      <c r="E1544" s="2"/>
      <c r="Q1544" s="2"/>
    </row>
    <row r="1545" spans="1:17" x14ac:dyDescent="0.15">
      <c r="A1545" t="str">
        <f t="shared" si="74"/>
        <v>-</v>
      </c>
      <c r="B1545" t="e">
        <f>INDEX(Descriptions!$C$4:$C$736,MATCH($A1545,Descriptions!$B$4:$B$736,))</f>
        <v>#N/A</v>
      </c>
      <c r="C1545" s="9">
        <f t="shared" si="72"/>
        <v>0</v>
      </c>
      <c r="D1545" s="9">
        <f t="shared" si="73"/>
        <v>0</v>
      </c>
      <c r="E1545" s="2"/>
      <c r="Q1545" s="2"/>
    </row>
    <row r="1546" spans="1:17" x14ac:dyDescent="0.15">
      <c r="A1546" t="str">
        <f t="shared" si="74"/>
        <v>-</v>
      </c>
      <c r="B1546" t="e">
        <f>INDEX(Descriptions!$C$4:$C$736,MATCH($A1546,Descriptions!$B$4:$B$736,))</f>
        <v>#N/A</v>
      </c>
      <c r="C1546" s="9">
        <f t="shared" si="72"/>
        <v>0</v>
      </c>
      <c r="D1546" s="9">
        <f t="shared" si="73"/>
        <v>0</v>
      </c>
      <c r="E1546" s="2"/>
      <c r="Q1546" s="2"/>
    </row>
    <row r="1547" spans="1:17" x14ac:dyDescent="0.15">
      <c r="A1547" t="str">
        <f t="shared" si="74"/>
        <v>-</v>
      </c>
      <c r="B1547" t="e">
        <f>INDEX(Descriptions!$C$4:$C$736,MATCH($A1547,Descriptions!$B$4:$B$736,))</f>
        <v>#N/A</v>
      </c>
      <c r="C1547" s="9">
        <f t="shared" si="72"/>
        <v>0</v>
      </c>
      <c r="D1547" s="9">
        <f t="shared" si="73"/>
        <v>0</v>
      </c>
      <c r="E1547" s="2"/>
      <c r="Q1547" s="2"/>
    </row>
    <row r="1548" spans="1:17" x14ac:dyDescent="0.15">
      <c r="A1548" t="str">
        <f t="shared" si="74"/>
        <v>-</v>
      </c>
      <c r="B1548" t="e">
        <f>INDEX(Descriptions!$C$4:$C$736,MATCH($A1548,Descriptions!$B$4:$B$736,))</f>
        <v>#N/A</v>
      </c>
      <c r="C1548" s="9">
        <f t="shared" si="72"/>
        <v>0</v>
      </c>
      <c r="D1548" s="9">
        <f t="shared" si="73"/>
        <v>0</v>
      </c>
      <c r="E1548" s="2"/>
      <c r="Q1548" s="2"/>
    </row>
    <row r="1549" spans="1:17" x14ac:dyDescent="0.15">
      <c r="A1549" t="str">
        <f t="shared" si="74"/>
        <v>-</v>
      </c>
      <c r="B1549" t="e">
        <f>INDEX(Descriptions!$C$4:$C$736,MATCH($A1549,Descriptions!$B$4:$B$736,))</f>
        <v>#N/A</v>
      </c>
      <c r="C1549" s="9">
        <f t="shared" si="72"/>
        <v>0</v>
      </c>
      <c r="D1549" s="9">
        <f t="shared" si="73"/>
        <v>0</v>
      </c>
      <c r="E1549" s="2"/>
      <c r="Q1549" s="2"/>
    </row>
    <row r="1550" spans="1:17" x14ac:dyDescent="0.15">
      <c r="A1550" t="str">
        <f t="shared" si="74"/>
        <v>-</v>
      </c>
      <c r="B1550" t="e">
        <f>INDEX(Descriptions!$C$4:$C$736,MATCH($A1550,Descriptions!$B$4:$B$736,))</f>
        <v>#N/A</v>
      </c>
      <c r="C1550" s="9">
        <f t="shared" si="72"/>
        <v>0</v>
      </c>
      <c r="D1550" s="9">
        <f t="shared" si="73"/>
        <v>0</v>
      </c>
      <c r="E1550" s="2"/>
      <c r="Q1550" s="2"/>
    </row>
    <row r="1551" spans="1:17" x14ac:dyDescent="0.15">
      <c r="A1551" t="str">
        <f t="shared" si="74"/>
        <v>-</v>
      </c>
      <c r="B1551" t="e">
        <f>INDEX(Descriptions!$C$4:$C$736,MATCH($A1551,Descriptions!$B$4:$B$736,))</f>
        <v>#N/A</v>
      </c>
      <c r="C1551" s="9">
        <f t="shared" si="72"/>
        <v>0</v>
      </c>
      <c r="D1551" s="9">
        <f t="shared" si="73"/>
        <v>0</v>
      </c>
      <c r="E1551" s="2"/>
      <c r="Q1551" s="2"/>
    </row>
    <row r="1552" spans="1:17" x14ac:dyDescent="0.15">
      <c r="A1552" t="str">
        <f t="shared" si="74"/>
        <v>-</v>
      </c>
      <c r="B1552" t="e">
        <f>INDEX(Descriptions!$C$4:$C$736,MATCH($A1552,Descriptions!$B$4:$B$736,))</f>
        <v>#N/A</v>
      </c>
      <c r="C1552" s="9">
        <f t="shared" si="72"/>
        <v>0</v>
      </c>
      <c r="D1552" s="9">
        <f t="shared" si="73"/>
        <v>0</v>
      </c>
      <c r="E1552" s="2"/>
      <c r="Q1552" s="2"/>
    </row>
    <row r="1553" spans="1:17" x14ac:dyDescent="0.15">
      <c r="A1553" t="str">
        <f t="shared" si="74"/>
        <v>-</v>
      </c>
      <c r="B1553" t="e">
        <f>INDEX(Descriptions!$C$4:$C$736,MATCH($A1553,Descriptions!$B$4:$B$736,))</f>
        <v>#N/A</v>
      </c>
      <c r="C1553" s="9">
        <f t="shared" si="72"/>
        <v>0</v>
      </c>
      <c r="D1553" s="9">
        <f t="shared" si="73"/>
        <v>0</v>
      </c>
      <c r="E1553" s="2"/>
      <c r="Q1553" s="2"/>
    </row>
    <row r="1554" spans="1:17" x14ac:dyDescent="0.15">
      <c r="A1554" t="str">
        <f t="shared" si="74"/>
        <v>-</v>
      </c>
      <c r="B1554" t="e">
        <f>INDEX(Descriptions!$C$4:$C$736,MATCH($A1554,Descriptions!$B$4:$B$736,))</f>
        <v>#N/A</v>
      </c>
      <c r="C1554" s="9">
        <f t="shared" si="72"/>
        <v>0</v>
      </c>
      <c r="D1554" s="9">
        <f t="shared" si="73"/>
        <v>0</v>
      </c>
      <c r="E1554" s="2"/>
      <c r="Q1554" s="2"/>
    </row>
    <row r="1555" spans="1:17" x14ac:dyDescent="0.15">
      <c r="A1555" t="str">
        <f t="shared" si="74"/>
        <v>-</v>
      </c>
      <c r="B1555" t="e">
        <f>INDEX(Descriptions!$C$4:$C$736,MATCH($A1555,Descriptions!$B$4:$B$736,))</f>
        <v>#N/A</v>
      </c>
      <c r="C1555" s="9">
        <f t="shared" si="72"/>
        <v>0</v>
      </c>
      <c r="D1555" s="9">
        <f t="shared" si="73"/>
        <v>0</v>
      </c>
      <c r="E1555" s="2"/>
      <c r="Q1555" s="2"/>
    </row>
    <row r="1556" spans="1:17" x14ac:dyDescent="0.15">
      <c r="A1556" t="str">
        <f t="shared" si="74"/>
        <v>-</v>
      </c>
      <c r="B1556" t="e">
        <f>INDEX(Descriptions!$C$4:$C$736,MATCH($A1556,Descriptions!$B$4:$B$736,))</f>
        <v>#N/A</v>
      </c>
      <c r="C1556" s="9">
        <f t="shared" si="72"/>
        <v>0</v>
      </c>
      <c r="D1556" s="9">
        <f t="shared" si="73"/>
        <v>0</v>
      </c>
      <c r="E1556" s="2"/>
      <c r="Q1556" s="2"/>
    </row>
    <row r="1557" spans="1:17" x14ac:dyDescent="0.15">
      <c r="A1557" t="str">
        <f t="shared" si="74"/>
        <v>-</v>
      </c>
      <c r="B1557" t="e">
        <f>INDEX(Descriptions!$C$4:$C$736,MATCH($A1557,Descriptions!$B$4:$B$736,))</f>
        <v>#N/A</v>
      </c>
      <c r="C1557" s="9">
        <f t="shared" si="72"/>
        <v>0</v>
      </c>
      <c r="D1557" s="9">
        <f t="shared" si="73"/>
        <v>0</v>
      </c>
      <c r="E1557" s="2"/>
      <c r="Q1557" s="2"/>
    </row>
    <row r="1558" spans="1:17" x14ac:dyDescent="0.15">
      <c r="A1558" t="str">
        <f t="shared" si="74"/>
        <v>-</v>
      </c>
      <c r="B1558" t="e">
        <f>INDEX(Descriptions!$C$4:$C$736,MATCH($A1558,Descriptions!$B$4:$B$736,))</f>
        <v>#N/A</v>
      </c>
      <c r="C1558" s="9">
        <f t="shared" si="72"/>
        <v>0</v>
      </c>
      <c r="D1558" s="9">
        <f t="shared" si="73"/>
        <v>0</v>
      </c>
      <c r="E1558" s="2"/>
      <c r="Q1558" s="2"/>
    </row>
    <row r="1559" spans="1:17" x14ac:dyDescent="0.15">
      <c r="A1559" t="str">
        <f t="shared" si="74"/>
        <v>-</v>
      </c>
      <c r="B1559" t="e">
        <f>INDEX(Descriptions!$C$4:$C$736,MATCH($A1559,Descriptions!$B$4:$B$736,))</f>
        <v>#N/A</v>
      </c>
      <c r="C1559" s="9">
        <f t="shared" si="72"/>
        <v>0</v>
      </c>
      <c r="D1559" s="9">
        <f t="shared" si="73"/>
        <v>0</v>
      </c>
      <c r="E1559" s="2"/>
      <c r="Q1559" s="2"/>
    </row>
    <row r="1560" spans="1:17" x14ac:dyDescent="0.15">
      <c r="A1560" t="str">
        <f t="shared" si="74"/>
        <v>-</v>
      </c>
      <c r="B1560" t="e">
        <f>INDEX(Descriptions!$C$4:$C$736,MATCH($A1560,Descriptions!$B$4:$B$736,))</f>
        <v>#N/A</v>
      </c>
      <c r="C1560" s="9">
        <f t="shared" si="72"/>
        <v>0</v>
      </c>
      <c r="D1560" s="9">
        <f t="shared" si="73"/>
        <v>0</v>
      </c>
      <c r="E1560" s="2"/>
      <c r="Q1560" s="2"/>
    </row>
    <row r="1561" spans="1:17" x14ac:dyDescent="0.15">
      <c r="A1561" t="str">
        <f t="shared" si="74"/>
        <v>-</v>
      </c>
      <c r="B1561" t="e">
        <f>INDEX(Descriptions!$C$4:$C$736,MATCH($A1561,Descriptions!$B$4:$B$736,))</f>
        <v>#N/A</v>
      </c>
      <c r="C1561" s="9">
        <f t="shared" si="72"/>
        <v>0</v>
      </c>
      <c r="D1561" s="9">
        <f t="shared" si="73"/>
        <v>0</v>
      </c>
      <c r="E1561" s="2"/>
      <c r="Q1561" s="2"/>
    </row>
    <row r="1562" spans="1:17" x14ac:dyDescent="0.15">
      <c r="A1562" t="str">
        <f t="shared" si="74"/>
        <v>-</v>
      </c>
      <c r="B1562" t="e">
        <f>INDEX(Descriptions!$C$4:$C$736,MATCH($A1562,Descriptions!$B$4:$B$736,))</f>
        <v>#N/A</v>
      </c>
      <c r="C1562" s="9">
        <f t="shared" si="72"/>
        <v>0</v>
      </c>
      <c r="D1562" s="9">
        <f t="shared" si="73"/>
        <v>0</v>
      </c>
      <c r="E1562" s="2"/>
      <c r="Q1562" s="2"/>
    </row>
    <row r="1563" spans="1:17" x14ac:dyDescent="0.15">
      <c r="A1563" t="str">
        <f t="shared" si="74"/>
        <v>-</v>
      </c>
      <c r="B1563" t="e">
        <f>INDEX(Descriptions!$C$4:$C$736,MATCH($A1563,Descriptions!$B$4:$B$736,))</f>
        <v>#N/A</v>
      </c>
      <c r="C1563" s="9">
        <f t="shared" si="72"/>
        <v>0</v>
      </c>
      <c r="D1563" s="9">
        <f t="shared" si="73"/>
        <v>0</v>
      </c>
      <c r="E1563" s="2"/>
      <c r="Q1563" s="2"/>
    </row>
    <row r="1564" spans="1:17" x14ac:dyDescent="0.15">
      <c r="A1564" t="str">
        <f t="shared" si="74"/>
        <v>-</v>
      </c>
      <c r="B1564" t="e">
        <f>INDEX(Descriptions!$C$4:$C$736,MATCH($A1564,Descriptions!$B$4:$B$736,))</f>
        <v>#N/A</v>
      </c>
      <c r="C1564" s="9">
        <f t="shared" si="72"/>
        <v>0</v>
      </c>
      <c r="D1564" s="9">
        <f t="shared" si="73"/>
        <v>0</v>
      </c>
      <c r="E1564" s="2"/>
      <c r="Q1564" s="2"/>
    </row>
    <row r="1565" spans="1:17" x14ac:dyDescent="0.15">
      <c r="A1565" t="str">
        <f t="shared" si="74"/>
        <v>-</v>
      </c>
      <c r="B1565" t="e">
        <f>INDEX(Descriptions!$C$4:$C$736,MATCH($A1565,Descriptions!$B$4:$B$736,))</f>
        <v>#N/A</v>
      </c>
      <c r="C1565" s="9">
        <f t="shared" si="72"/>
        <v>0</v>
      </c>
      <c r="D1565" s="9">
        <f t="shared" si="73"/>
        <v>0</v>
      </c>
      <c r="E1565" s="2"/>
      <c r="Q1565" s="2"/>
    </row>
    <row r="1566" spans="1:17" x14ac:dyDescent="0.15">
      <c r="A1566" t="str">
        <f t="shared" si="74"/>
        <v>-</v>
      </c>
      <c r="B1566" t="e">
        <f>INDEX(Descriptions!$C$4:$C$736,MATCH($A1566,Descriptions!$B$4:$B$736,))</f>
        <v>#N/A</v>
      </c>
      <c r="C1566" s="9">
        <f t="shared" si="72"/>
        <v>0</v>
      </c>
      <c r="D1566" s="9">
        <f t="shared" si="73"/>
        <v>0</v>
      </c>
      <c r="E1566" s="2"/>
      <c r="Q1566" s="2"/>
    </row>
    <row r="1567" spans="1:17" x14ac:dyDescent="0.15">
      <c r="A1567" t="str">
        <f t="shared" si="74"/>
        <v>-</v>
      </c>
      <c r="B1567" t="e">
        <f>INDEX(Descriptions!$C$4:$C$736,MATCH($A1567,Descriptions!$B$4:$B$736,))</f>
        <v>#N/A</v>
      </c>
      <c r="C1567" s="9">
        <f t="shared" si="72"/>
        <v>0</v>
      </c>
      <c r="D1567" s="9">
        <f t="shared" si="73"/>
        <v>0</v>
      </c>
      <c r="E1567" s="2"/>
      <c r="Q1567" s="2"/>
    </row>
    <row r="1568" spans="1:17" x14ac:dyDescent="0.15">
      <c r="A1568" t="str">
        <f t="shared" si="74"/>
        <v>-</v>
      </c>
      <c r="B1568" t="e">
        <f>INDEX(Descriptions!$C$4:$C$736,MATCH($A1568,Descriptions!$B$4:$B$736,))</f>
        <v>#N/A</v>
      </c>
      <c r="C1568" s="9">
        <f t="shared" si="72"/>
        <v>0</v>
      </c>
      <c r="D1568" s="9">
        <f t="shared" si="73"/>
        <v>0</v>
      </c>
      <c r="E1568" s="2"/>
      <c r="Q1568" s="2"/>
    </row>
    <row r="1569" spans="1:17" x14ac:dyDescent="0.15">
      <c r="A1569" t="str">
        <f t="shared" si="74"/>
        <v>-</v>
      </c>
      <c r="B1569" t="e">
        <f>INDEX(Descriptions!$C$4:$C$736,MATCH($A1569,Descriptions!$B$4:$B$736,))</f>
        <v>#N/A</v>
      </c>
      <c r="C1569" s="9">
        <f t="shared" si="72"/>
        <v>0</v>
      </c>
      <c r="D1569" s="9">
        <f t="shared" si="73"/>
        <v>0</v>
      </c>
      <c r="E1569" s="2"/>
      <c r="Q1569" s="2"/>
    </row>
    <row r="1570" spans="1:17" x14ac:dyDescent="0.15">
      <c r="A1570" t="str">
        <f t="shared" si="74"/>
        <v>-</v>
      </c>
      <c r="B1570" t="e">
        <f>INDEX(Descriptions!$C$4:$C$736,MATCH($A1570,Descriptions!$B$4:$B$736,))</f>
        <v>#N/A</v>
      </c>
      <c r="C1570" s="9">
        <f t="shared" si="72"/>
        <v>0</v>
      </c>
      <c r="D1570" s="9">
        <f t="shared" si="73"/>
        <v>0</v>
      </c>
      <c r="E1570" s="2"/>
      <c r="Q1570" s="2"/>
    </row>
    <row r="1571" spans="1:17" x14ac:dyDescent="0.15">
      <c r="A1571" t="str">
        <f t="shared" si="74"/>
        <v>-</v>
      </c>
      <c r="B1571" t="e">
        <f>INDEX(Descriptions!$C$4:$C$736,MATCH($A1571,Descriptions!$B$4:$B$736,))</f>
        <v>#N/A</v>
      </c>
      <c r="C1571" s="9">
        <f t="shared" si="72"/>
        <v>0</v>
      </c>
      <c r="D1571" s="9">
        <f t="shared" si="73"/>
        <v>0</v>
      </c>
      <c r="E1571" s="2"/>
      <c r="Q1571" s="2"/>
    </row>
    <row r="1572" spans="1:17" x14ac:dyDescent="0.15">
      <c r="A1572" t="str">
        <f t="shared" si="74"/>
        <v>-</v>
      </c>
      <c r="B1572" t="e">
        <f>INDEX(Descriptions!$C$4:$C$736,MATCH($A1572,Descriptions!$B$4:$B$736,))</f>
        <v>#N/A</v>
      </c>
      <c r="C1572" s="9">
        <f t="shared" si="72"/>
        <v>0</v>
      </c>
      <c r="D1572" s="9">
        <f t="shared" si="73"/>
        <v>0</v>
      </c>
      <c r="E1572" s="2"/>
      <c r="Q1572" s="2"/>
    </row>
    <row r="1573" spans="1:17" x14ac:dyDescent="0.15">
      <c r="A1573" t="str">
        <f t="shared" si="74"/>
        <v>-</v>
      </c>
      <c r="B1573" t="e">
        <f>INDEX(Descriptions!$C$4:$C$736,MATCH($A1573,Descriptions!$B$4:$B$736,))</f>
        <v>#N/A</v>
      </c>
      <c r="C1573" s="9">
        <f t="shared" si="72"/>
        <v>0</v>
      </c>
      <c r="D1573" s="9">
        <f t="shared" si="73"/>
        <v>0</v>
      </c>
      <c r="E1573" s="2"/>
      <c r="Q1573" s="2"/>
    </row>
    <row r="1574" spans="1:17" x14ac:dyDescent="0.15">
      <c r="A1574" t="str">
        <f t="shared" si="74"/>
        <v>-</v>
      </c>
      <c r="B1574" t="e">
        <f>INDEX(Descriptions!$C$4:$C$736,MATCH($A1574,Descriptions!$B$4:$B$736,))</f>
        <v>#N/A</v>
      </c>
      <c r="C1574" s="9">
        <f t="shared" si="72"/>
        <v>0</v>
      </c>
      <c r="D1574" s="9">
        <f t="shared" si="73"/>
        <v>0</v>
      </c>
      <c r="E1574" s="2"/>
      <c r="Q1574" s="2"/>
    </row>
    <row r="1575" spans="1:17" x14ac:dyDescent="0.15">
      <c r="A1575" t="str">
        <f t="shared" si="74"/>
        <v>-</v>
      </c>
      <c r="B1575" t="e">
        <f>INDEX(Descriptions!$C$4:$C$736,MATCH($A1575,Descriptions!$B$4:$B$736,))</f>
        <v>#N/A</v>
      </c>
      <c r="C1575" s="9">
        <f t="shared" si="72"/>
        <v>0</v>
      </c>
      <c r="D1575" s="9">
        <f t="shared" si="73"/>
        <v>0</v>
      </c>
      <c r="E1575" s="2"/>
      <c r="Q1575" s="2"/>
    </row>
    <row r="1576" spans="1:17" x14ac:dyDescent="0.15">
      <c r="A1576" t="str">
        <f t="shared" si="74"/>
        <v>-</v>
      </c>
      <c r="B1576" t="e">
        <f>INDEX(Descriptions!$C$4:$C$736,MATCH($A1576,Descriptions!$B$4:$B$736,))</f>
        <v>#N/A</v>
      </c>
      <c r="C1576" s="9">
        <f t="shared" si="72"/>
        <v>0</v>
      </c>
      <c r="D1576" s="9">
        <f t="shared" si="73"/>
        <v>0</v>
      </c>
      <c r="E1576" s="2"/>
      <c r="Q1576" s="2"/>
    </row>
    <row r="1577" spans="1:17" x14ac:dyDescent="0.15">
      <c r="A1577" t="str">
        <f t="shared" si="74"/>
        <v>-</v>
      </c>
      <c r="B1577" t="e">
        <f>INDEX(Descriptions!$C$4:$C$736,MATCH($A1577,Descriptions!$B$4:$B$736,))</f>
        <v>#N/A</v>
      </c>
      <c r="C1577" s="9">
        <f t="shared" si="72"/>
        <v>0</v>
      </c>
      <c r="D1577" s="9">
        <f t="shared" si="73"/>
        <v>0</v>
      </c>
      <c r="E1577" s="2"/>
      <c r="Q1577" s="2"/>
    </row>
    <row r="1578" spans="1:17" x14ac:dyDescent="0.15">
      <c r="A1578" t="str">
        <f t="shared" si="74"/>
        <v>-</v>
      </c>
      <c r="B1578" t="e">
        <f>INDEX(Descriptions!$C$4:$C$736,MATCH($A1578,Descriptions!$B$4:$B$736,))</f>
        <v>#N/A</v>
      </c>
      <c r="C1578" s="9">
        <f t="shared" si="72"/>
        <v>0</v>
      </c>
      <c r="D1578" s="9">
        <f t="shared" si="73"/>
        <v>0</v>
      </c>
      <c r="E1578" s="2"/>
      <c r="Q1578" s="2"/>
    </row>
    <row r="1579" spans="1:17" x14ac:dyDescent="0.15">
      <c r="A1579" t="str">
        <f t="shared" si="74"/>
        <v>-</v>
      </c>
      <c r="B1579" t="e">
        <f>INDEX(Descriptions!$C$4:$C$736,MATCH($A1579,Descriptions!$B$4:$B$736,))</f>
        <v>#N/A</v>
      </c>
      <c r="C1579" s="9">
        <f t="shared" si="72"/>
        <v>0</v>
      </c>
      <c r="D1579" s="9">
        <f t="shared" si="73"/>
        <v>0</v>
      </c>
      <c r="E1579" s="2"/>
      <c r="Q1579" s="2"/>
    </row>
    <row r="1580" spans="1:17" x14ac:dyDescent="0.15">
      <c r="A1580" t="str">
        <f t="shared" si="74"/>
        <v>-</v>
      </c>
      <c r="B1580" t="e">
        <f>INDEX(Descriptions!$C$4:$C$736,MATCH($A1580,Descriptions!$B$4:$B$736,))</f>
        <v>#N/A</v>
      </c>
      <c r="C1580" s="9">
        <f t="shared" si="72"/>
        <v>0</v>
      </c>
      <c r="D1580" s="9">
        <f t="shared" si="73"/>
        <v>0</v>
      </c>
      <c r="E1580" s="2"/>
      <c r="Q1580" s="2"/>
    </row>
    <row r="1581" spans="1:17" x14ac:dyDescent="0.15">
      <c r="A1581" t="str">
        <f t="shared" si="74"/>
        <v>-</v>
      </c>
      <c r="B1581" t="e">
        <f>INDEX(Descriptions!$C$4:$C$736,MATCH($A1581,Descriptions!$B$4:$B$736,))</f>
        <v>#N/A</v>
      </c>
      <c r="C1581" s="9">
        <f t="shared" si="72"/>
        <v>0</v>
      </c>
      <c r="D1581" s="9">
        <f t="shared" si="73"/>
        <v>0</v>
      </c>
      <c r="E1581" s="2"/>
      <c r="Q1581" s="2"/>
    </row>
    <row r="1582" spans="1:17" x14ac:dyDescent="0.15">
      <c r="A1582" t="str">
        <f t="shared" si="74"/>
        <v>-</v>
      </c>
      <c r="B1582" t="e">
        <f>INDEX(Descriptions!$C$4:$C$736,MATCH($A1582,Descriptions!$B$4:$B$736,))</f>
        <v>#N/A</v>
      </c>
      <c r="C1582" s="9">
        <f t="shared" si="72"/>
        <v>0</v>
      </c>
      <c r="D1582" s="9">
        <f t="shared" si="73"/>
        <v>0</v>
      </c>
      <c r="E1582" s="2"/>
      <c r="Q1582" s="2"/>
    </row>
    <row r="1583" spans="1:17" x14ac:dyDescent="0.15">
      <c r="A1583" t="str">
        <f t="shared" si="74"/>
        <v>-</v>
      </c>
      <c r="B1583" t="e">
        <f>INDEX(Descriptions!$C$4:$C$736,MATCH($A1583,Descriptions!$B$4:$B$736,))</f>
        <v>#N/A</v>
      </c>
      <c r="C1583" s="9">
        <f t="shared" si="72"/>
        <v>0</v>
      </c>
      <c r="D1583" s="9">
        <f t="shared" si="73"/>
        <v>0</v>
      </c>
      <c r="E1583" s="2"/>
      <c r="Q1583" s="2"/>
    </row>
    <row r="1584" spans="1:17" x14ac:dyDescent="0.15">
      <c r="A1584" t="str">
        <f t="shared" si="74"/>
        <v>-</v>
      </c>
      <c r="B1584" t="e">
        <f>INDEX(Descriptions!$C$4:$C$736,MATCH($A1584,Descriptions!$B$4:$B$736,))</f>
        <v>#N/A</v>
      </c>
      <c r="C1584" s="9">
        <f t="shared" si="72"/>
        <v>0</v>
      </c>
      <c r="D1584" s="9">
        <f t="shared" si="73"/>
        <v>0</v>
      </c>
      <c r="E1584" s="2"/>
      <c r="Q1584" s="2"/>
    </row>
    <row r="1585" spans="1:17" x14ac:dyDescent="0.15">
      <c r="A1585" t="str">
        <f t="shared" si="74"/>
        <v>-</v>
      </c>
      <c r="B1585" t="e">
        <f>INDEX(Descriptions!$C$4:$C$736,MATCH($A1585,Descriptions!$B$4:$B$736,))</f>
        <v>#N/A</v>
      </c>
      <c r="C1585" s="9">
        <f t="shared" si="72"/>
        <v>0</v>
      </c>
      <c r="D1585" s="9">
        <f t="shared" si="73"/>
        <v>0</v>
      </c>
      <c r="E1585" s="2"/>
      <c r="Q1585" s="2"/>
    </row>
    <row r="1586" spans="1:17" x14ac:dyDescent="0.15">
      <c r="A1586" t="str">
        <f t="shared" si="74"/>
        <v>-</v>
      </c>
      <c r="B1586" t="e">
        <f>INDEX(Descriptions!$C$4:$C$736,MATCH($A1586,Descriptions!$B$4:$B$736,))</f>
        <v>#N/A</v>
      </c>
      <c r="C1586" s="9">
        <f t="shared" si="72"/>
        <v>0</v>
      </c>
      <c r="D1586" s="9">
        <f t="shared" si="73"/>
        <v>0</v>
      </c>
      <c r="E1586" s="2"/>
      <c r="Q1586" s="2"/>
    </row>
    <row r="1587" spans="1:17" x14ac:dyDescent="0.15">
      <c r="A1587" t="str">
        <f t="shared" si="74"/>
        <v>-</v>
      </c>
      <c r="B1587" t="e">
        <f>INDEX(Descriptions!$C$4:$C$736,MATCH($A1587,Descriptions!$B$4:$B$736,))</f>
        <v>#N/A</v>
      </c>
      <c r="C1587" s="9">
        <f t="shared" si="72"/>
        <v>0</v>
      </c>
      <c r="D1587" s="9">
        <f t="shared" si="73"/>
        <v>0</v>
      </c>
      <c r="E1587" s="2"/>
      <c r="Q1587" s="2"/>
    </row>
    <row r="1588" spans="1:17" x14ac:dyDescent="0.15">
      <c r="A1588" t="str">
        <f t="shared" si="74"/>
        <v>-</v>
      </c>
      <c r="B1588" t="e">
        <f>INDEX(Descriptions!$C$4:$C$736,MATCH($A1588,Descriptions!$B$4:$B$736,))</f>
        <v>#N/A</v>
      </c>
      <c r="C1588" s="9">
        <f t="shared" si="72"/>
        <v>0</v>
      </c>
      <c r="D1588" s="9">
        <f t="shared" si="73"/>
        <v>0</v>
      </c>
      <c r="E1588" s="2"/>
      <c r="Q1588" s="2"/>
    </row>
    <row r="1589" spans="1:17" x14ac:dyDescent="0.15">
      <c r="A1589" t="str">
        <f t="shared" si="74"/>
        <v>-</v>
      </c>
      <c r="B1589" t="e">
        <f>INDEX(Descriptions!$C$4:$C$736,MATCH($A1589,Descriptions!$B$4:$B$736,))</f>
        <v>#N/A</v>
      </c>
      <c r="C1589" s="9">
        <f t="shared" si="72"/>
        <v>0</v>
      </c>
      <c r="D1589" s="9">
        <f t="shared" si="73"/>
        <v>0</v>
      </c>
      <c r="E1589" s="2"/>
      <c r="Q1589" s="2"/>
    </row>
    <row r="1590" spans="1:17" x14ac:dyDescent="0.15">
      <c r="A1590" t="str">
        <f t="shared" si="74"/>
        <v>-</v>
      </c>
      <c r="B1590" t="e">
        <f>INDEX(Descriptions!$C$4:$C$736,MATCH($A1590,Descriptions!$B$4:$B$736,))</f>
        <v>#N/A</v>
      </c>
      <c r="C1590" s="9">
        <f t="shared" si="72"/>
        <v>0</v>
      </c>
      <c r="D1590" s="9">
        <f t="shared" si="73"/>
        <v>0</v>
      </c>
      <c r="E1590" s="2"/>
      <c r="Q1590" s="2"/>
    </row>
    <row r="1591" spans="1:17" x14ac:dyDescent="0.15">
      <c r="A1591" t="str">
        <f t="shared" si="74"/>
        <v>-</v>
      </c>
      <c r="B1591" t="e">
        <f>INDEX(Descriptions!$C$4:$C$736,MATCH($A1591,Descriptions!$B$4:$B$736,))</f>
        <v>#N/A</v>
      </c>
      <c r="C1591" s="9">
        <f t="shared" si="72"/>
        <v>0</v>
      </c>
      <c r="D1591" s="9">
        <f t="shared" si="73"/>
        <v>0</v>
      </c>
      <c r="E1591" s="2"/>
      <c r="Q1591" s="2"/>
    </row>
    <row r="1592" spans="1:17" x14ac:dyDescent="0.15">
      <c r="A1592" t="str">
        <f t="shared" si="74"/>
        <v>-</v>
      </c>
      <c r="B1592" t="e">
        <f>INDEX(Descriptions!$C$4:$C$736,MATCH($A1592,Descriptions!$B$4:$B$736,))</f>
        <v>#N/A</v>
      </c>
      <c r="C1592" s="9">
        <f t="shared" si="72"/>
        <v>0</v>
      </c>
      <c r="D1592" s="9">
        <f t="shared" si="73"/>
        <v>0</v>
      </c>
      <c r="E1592" s="2"/>
      <c r="Q1592" s="2"/>
    </row>
    <row r="1593" spans="1:17" x14ac:dyDescent="0.15">
      <c r="A1593" t="str">
        <f t="shared" si="74"/>
        <v>-</v>
      </c>
      <c r="B1593" t="e">
        <f>INDEX(Descriptions!$C$4:$C$736,MATCH($A1593,Descriptions!$B$4:$B$736,))</f>
        <v>#N/A</v>
      </c>
      <c r="C1593" s="9">
        <f t="shared" si="72"/>
        <v>0</v>
      </c>
      <c r="D1593" s="9">
        <f t="shared" si="73"/>
        <v>0</v>
      </c>
      <c r="E1593" s="2"/>
      <c r="Q1593" s="2"/>
    </row>
    <row r="1594" spans="1:17" x14ac:dyDescent="0.15">
      <c r="A1594" t="str">
        <f t="shared" si="74"/>
        <v>-</v>
      </c>
      <c r="B1594" t="e">
        <f>INDEX(Descriptions!$C$4:$C$736,MATCH($A1594,Descriptions!$B$4:$B$736,))</f>
        <v>#N/A</v>
      </c>
      <c r="C1594" s="9">
        <f t="shared" si="72"/>
        <v>0</v>
      </c>
      <c r="D1594" s="9">
        <f t="shared" si="73"/>
        <v>0</v>
      </c>
      <c r="E1594" s="2"/>
      <c r="Q1594" s="2"/>
    </row>
    <row r="1595" spans="1:17" x14ac:dyDescent="0.15">
      <c r="A1595" t="str">
        <f t="shared" si="74"/>
        <v>-</v>
      </c>
      <c r="B1595" t="e">
        <f>INDEX(Descriptions!$C$4:$C$736,MATCH($A1595,Descriptions!$B$4:$B$736,))</f>
        <v>#N/A</v>
      </c>
      <c r="C1595" s="9">
        <f t="shared" si="72"/>
        <v>0</v>
      </c>
      <c r="D1595" s="9">
        <f t="shared" si="73"/>
        <v>0</v>
      </c>
      <c r="E1595" s="2"/>
      <c r="Q1595" s="2"/>
    </row>
    <row r="1596" spans="1:17" x14ac:dyDescent="0.15">
      <c r="A1596" t="str">
        <f t="shared" si="74"/>
        <v>-</v>
      </c>
      <c r="B1596" t="e">
        <f>INDEX(Descriptions!$C$4:$C$736,MATCH($A1596,Descriptions!$B$4:$B$736,))</f>
        <v>#N/A</v>
      </c>
      <c r="C1596" s="9">
        <f t="shared" si="72"/>
        <v>0</v>
      </c>
      <c r="D1596" s="9">
        <f t="shared" si="73"/>
        <v>0</v>
      </c>
      <c r="E1596" s="2"/>
      <c r="Q1596" s="2"/>
    </row>
    <row r="1597" spans="1:17" x14ac:dyDescent="0.15">
      <c r="A1597" t="str">
        <f t="shared" si="74"/>
        <v>-</v>
      </c>
      <c r="B1597" t="e">
        <f>INDEX(Descriptions!$C$4:$C$736,MATCH($A1597,Descriptions!$B$4:$B$736,))</f>
        <v>#N/A</v>
      </c>
      <c r="C1597" s="9">
        <f t="shared" si="72"/>
        <v>0</v>
      </c>
      <c r="D1597" s="9">
        <f t="shared" si="73"/>
        <v>0</v>
      </c>
      <c r="E1597" s="2"/>
      <c r="Q1597" s="2"/>
    </row>
    <row r="1598" spans="1:17" x14ac:dyDescent="0.15">
      <c r="A1598" t="str">
        <f t="shared" si="74"/>
        <v>-</v>
      </c>
      <c r="B1598" t="e">
        <f>INDEX(Descriptions!$C$4:$C$736,MATCH($A1598,Descriptions!$B$4:$B$736,))</f>
        <v>#N/A</v>
      </c>
      <c r="C1598" s="9">
        <f t="shared" si="72"/>
        <v>0</v>
      </c>
      <c r="D1598" s="9">
        <f t="shared" si="73"/>
        <v>0</v>
      </c>
      <c r="E1598" s="2"/>
      <c r="Q1598" s="2"/>
    </row>
    <row r="1599" spans="1:17" x14ac:dyDescent="0.15">
      <c r="A1599" t="str">
        <f t="shared" si="74"/>
        <v>-</v>
      </c>
      <c r="B1599" t="e">
        <f>INDEX(Descriptions!$C$4:$C$736,MATCH($A1599,Descriptions!$B$4:$B$736,))</f>
        <v>#N/A</v>
      </c>
      <c r="C1599" s="9">
        <f t="shared" si="72"/>
        <v>0</v>
      </c>
      <c r="D1599" s="9">
        <f t="shared" si="73"/>
        <v>0</v>
      </c>
      <c r="E1599" s="2"/>
      <c r="Q1599" s="2"/>
    </row>
    <row r="1600" spans="1:17" x14ac:dyDescent="0.15">
      <c r="A1600" t="str">
        <f t="shared" si="74"/>
        <v>-</v>
      </c>
      <c r="B1600" t="e">
        <f>INDEX(Descriptions!$C$4:$C$736,MATCH($A1600,Descriptions!$B$4:$B$736,))</f>
        <v>#N/A</v>
      </c>
      <c r="C1600" s="9">
        <f t="shared" si="72"/>
        <v>0</v>
      </c>
      <c r="D1600" s="9">
        <f t="shared" si="73"/>
        <v>0</v>
      </c>
      <c r="E1600" s="2"/>
      <c r="Q1600" s="2"/>
    </row>
    <row r="1601" spans="1:17" x14ac:dyDescent="0.15">
      <c r="A1601" t="str">
        <f t="shared" si="74"/>
        <v>-</v>
      </c>
      <c r="B1601" t="e">
        <f>INDEX(Descriptions!$C$4:$C$736,MATCH($A1601,Descriptions!$B$4:$B$736,))</f>
        <v>#N/A</v>
      </c>
      <c r="C1601" s="9">
        <f t="shared" si="72"/>
        <v>0</v>
      </c>
      <c r="D1601" s="9">
        <f t="shared" si="73"/>
        <v>0</v>
      </c>
      <c r="E1601" s="2"/>
      <c r="Q1601" s="2"/>
    </row>
    <row r="1602" spans="1:17" x14ac:dyDescent="0.15">
      <c r="A1602" t="str">
        <f t="shared" si="74"/>
        <v>-</v>
      </c>
      <c r="B1602" t="e">
        <f>INDEX(Descriptions!$C$4:$C$736,MATCH($A1602,Descriptions!$B$4:$B$736,))</f>
        <v>#N/A</v>
      </c>
      <c r="C1602" s="9">
        <f t="shared" si="72"/>
        <v>0</v>
      </c>
      <c r="D1602" s="9">
        <f t="shared" si="73"/>
        <v>0</v>
      </c>
      <c r="E1602" s="2"/>
      <c r="Q1602" s="2"/>
    </row>
    <row r="1603" spans="1:17" x14ac:dyDescent="0.15">
      <c r="A1603" t="str">
        <f t="shared" si="74"/>
        <v>-</v>
      </c>
      <c r="B1603" t="e">
        <f>INDEX(Descriptions!$C$4:$C$736,MATCH($A1603,Descriptions!$B$4:$B$736,))</f>
        <v>#N/A</v>
      </c>
      <c r="C1603" s="9">
        <f t="shared" si="72"/>
        <v>0</v>
      </c>
      <c r="D1603" s="9">
        <f t="shared" si="73"/>
        <v>0</v>
      </c>
      <c r="E1603" s="2"/>
      <c r="Q1603" s="2"/>
    </row>
    <row r="1604" spans="1:17" x14ac:dyDescent="0.15">
      <c r="A1604" t="str">
        <f t="shared" si="74"/>
        <v>-</v>
      </c>
      <c r="B1604" t="e">
        <f>INDEX(Descriptions!$C$4:$C$736,MATCH($A1604,Descriptions!$B$4:$B$736,))</f>
        <v>#N/A</v>
      </c>
      <c r="C1604" s="9">
        <f t="shared" ref="C1604:C1667" si="75">ROUND((I1604*AM_Fac+U1604*PM_fac)*AADT,-2)</f>
        <v>0</v>
      </c>
      <c r="D1604" s="9">
        <f t="shared" ref="D1604:D1667" si="76">ROUND(C1604*AAWT,-2)</f>
        <v>0</v>
      </c>
      <c r="E1604" s="2"/>
      <c r="Q1604" s="2"/>
    </row>
    <row r="1605" spans="1:17" x14ac:dyDescent="0.15">
      <c r="A1605" t="str">
        <f t="shared" ref="A1605:A1668" si="77">CONCATENATE(F1605,"-",G1605)</f>
        <v>-</v>
      </c>
      <c r="B1605" t="e">
        <f>INDEX(Descriptions!$C$4:$C$736,MATCH($A1605,Descriptions!$B$4:$B$736,))</f>
        <v>#N/A</v>
      </c>
      <c r="C1605" s="9">
        <f t="shared" si="75"/>
        <v>0</v>
      </c>
      <c r="D1605" s="9">
        <f t="shared" si="76"/>
        <v>0</v>
      </c>
      <c r="E1605" s="2"/>
      <c r="Q1605" s="2"/>
    </row>
    <row r="1606" spans="1:17" x14ac:dyDescent="0.15">
      <c r="A1606" t="str">
        <f t="shared" si="77"/>
        <v>-</v>
      </c>
      <c r="B1606" t="e">
        <f>INDEX(Descriptions!$C$4:$C$736,MATCH($A1606,Descriptions!$B$4:$B$736,))</f>
        <v>#N/A</v>
      </c>
      <c r="C1606" s="9">
        <f t="shared" si="75"/>
        <v>0</v>
      </c>
      <c r="D1606" s="9">
        <f t="shared" si="76"/>
        <v>0</v>
      </c>
      <c r="E1606" s="2"/>
      <c r="Q1606" s="2"/>
    </row>
    <row r="1607" spans="1:17" x14ac:dyDescent="0.15">
      <c r="A1607" t="str">
        <f t="shared" si="77"/>
        <v>-</v>
      </c>
      <c r="B1607" t="e">
        <f>INDEX(Descriptions!$C$4:$C$736,MATCH($A1607,Descriptions!$B$4:$B$736,))</f>
        <v>#N/A</v>
      </c>
      <c r="C1607" s="9">
        <f t="shared" si="75"/>
        <v>0</v>
      </c>
      <c r="D1607" s="9">
        <f t="shared" si="76"/>
        <v>0</v>
      </c>
      <c r="E1607" s="2"/>
      <c r="Q1607" s="2"/>
    </row>
    <row r="1608" spans="1:17" x14ac:dyDescent="0.15">
      <c r="A1608" t="str">
        <f t="shared" si="77"/>
        <v>-</v>
      </c>
      <c r="B1608" t="e">
        <f>INDEX(Descriptions!$C$4:$C$736,MATCH($A1608,Descriptions!$B$4:$B$736,))</f>
        <v>#N/A</v>
      </c>
      <c r="C1608" s="9">
        <f t="shared" si="75"/>
        <v>0</v>
      </c>
      <c r="D1608" s="9">
        <f t="shared" si="76"/>
        <v>0</v>
      </c>
      <c r="E1608" s="2"/>
      <c r="Q1608" s="2"/>
    </row>
    <row r="1609" spans="1:17" x14ac:dyDescent="0.15">
      <c r="A1609" t="str">
        <f t="shared" si="77"/>
        <v>-</v>
      </c>
      <c r="B1609" t="e">
        <f>INDEX(Descriptions!$C$4:$C$736,MATCH($A1609,Descriptions!$B$4:$B$736,))</f>
        <v>#N/A</v>
      </c>
      <c r="C1609" s="9">
        <f t="shared" si="75"/>
        <v>0</v>
      </c>
      <c r="D1609" s="9">
        <f t="shared" si="76"/>
        <v>0</v>
      </c>
      <c r="E1609" s="2"/>
      <c r="Q1609" s="2"/>
    </row>
    <row r="1610" spans="1:17" x14ac:dyDescent="0.15">
      <c r="A1610" t="str">
        <f t="shared" si="77"/>
        <v>-</v>
      </c>
      <c r="B1610" t="e">
        <f>INDEX(Descriptions!$C$4:$C$736,MATCH($A1610,Descriptions!$B$4:$B$736,))</f>
        <v>#N/A</v>
      </c>
      <c r="C1610" s="9">
        <f t="shared" si="75"/>
        <v>0</v>
      </c>
      <c r="D1610" s="9">
        <f t="shared" si="76"/>
        <v>0</v>
      </c>
      <c r="E1610" s="2"/>
      <c r="Q1610" s="2"/>
    </row>
    <row r="1611" spans="1:17" x14ac:dyDescent="0.15">
      <c r="A1611" t="str">
        <f t="shared" si="77"/>
        <v>-</v>
      </c>
      <c r="B1611" t="e">
        <f>INDEX(Descriptions!$C$4:$C$736,MATCH($A1611,Descriptions!$B$4:$B$736,))</f>
        <v>#N/A</v>
      </c>
      <c r="C1611" s="9">
        <f t="shared" si="75"/>
        <v>0</v>
      </c>
      <c r="D1611" s="9">
        <f t="shared" si="76"/>
        <v>0</v>
      </c>
      <c r="E1611" s="2"/>
      <c r="Q1611" s="2"/>
    </row>
    <row r="1612" spans="1:17" x14ac:dyDescent="0.15">
      <c r="A1612" t="str">
        <f t="shared" si="77"/>
        <v>-</v>
      </c>
      <c r="B1612" t="e">
        <f>INDEX(Descriptions!$C$4:$C$736,MATCH($A1612,Descriptions!$B$4:$B$736,))</f>
        <v>#N/A</v>
      </c>
      <c r="C1612" s="9">
        <f t="shared" si="75"/>
        <v>0</v>
      </c>
      <c r="D1612" s="9">
        <f t="shared" si="76"/>
        <v>0</v>
      </c>
      <c r="E1612" s="2"/>
      <c r="Q1612" s="2"/>
    </row>
    <row r="1613" spans="1:17" x14ac:dyDescent="0.15">
      <c r="A1613" t="str">
        <f t="shared" si="77"/>
        <v>-</v>
      </c>
      <c r="B1613" t="e">
        <f>INDEX(Descriptions!$C$4:$C$736,MATCH($A1613,Descriptions!$B$4:$B$736,))</f>
        <v>#N/A</v>
      </c>
      <c r="C1613" s="9">
        <f t="shared" si="75"/>
        <v>0</v>
      </c>
      <c r="D1613" s="9">
        <f t="shared" si="76"/>
        <v>0</v>
      </c>
      <c r="E1613" s="2"/>
      <c r="Q1613" s="2"/>
    </row>
    <row r="1614" spans="1:17" x14ac:dyDescent="0.15">
      <c r="A1614" t="str">
        <f t="shared" si="77"/>
        <v>-</v>
      </c>
      <c r="B1614" t="e">
        <f>INDEX(Descriptions!$C$4:$C$736,MATCH($A1614,Descriptions!$B$4:$B$736,))</f>
        <v>#N/A</v>
      </c>
      <c r="C1614" s="9">
        <f t="shared" si="75"/>
        <v>0</v>
      </c>
      <c r="D1614" s="9">
        <f t="shared" si="76"/>
        <v>0</v>
      </c>
      <c r="E1614" s="2"/>
      <c r="Q1614" s="2"/>
    </row>
    <row r="1615" spans="1:17" x14ac:dyDescent="0.15">
      <c r="A1615" t="str">
        <f t="shared" si="77"/>
        <v>-</v>
      </c>
      <c r="B1615" t="e">
        <f>INDEX(Descriptions!$C$4:$C$736,MATCH($A1615,Descriptions!$B$4:$B$736,))</f>
        <v>#N/A</v>
      </c>
      <c r="C1615" s="9">
        <f t="shared" si="75"/>
        <v>0</v>
      </c>
      <c r="D1615" s="9">
        <f t="shared" si="76"/>
        <v>0</v>
      </c>
      <c r="E1615" s="2"/>
      <c r="Q1615" s="2"/>
    </row>
    <row r="1616" spans="1:17" x14ac:dyDescent="0.15">
      <c r="A1616" t="str">
        <f t="shared" si="77"/>
        <v>-</v>
      </c>
      <c r="B1616" t="e">
        <f>INDEX(Descriptions!$C$4:$C$736,MATCH($A1616,Descriptions!$B$4:$B$736,))</f>
        <v>#N/A</v>
      </c>
      <c r="C1616" s="9">
        <f t="shared" si="75"/>
        <v>0</v>
      </c>
      <c r="D1616" s="9">
        <f t="shared" si="76"/>
        <v>0</v>
      </c>
      <c r="E1616" s="2"/>
      <c r="Q1616" s="2"/>
    </row>
    <row r="1617" spans="1:17" x14ac:dyDescent="0.15">
      <c r="A1617" t="str">
        <f t="shared" si="77"/>
        <v>-</v>
      </c>
      <c r="B1617" t="e">
        <f>INDEX(Descriptions!$C$4:$C$736,MATCH($A1617,Descriptions!$B$4:$B$736,))</f>
        <v>#N/A</v>
      </c>
      <c r="C1617" s="9">
        <f t="shared" si="75"/>
        <v>0</v>
      </c>
      <c r="D1617" s="9">
        <f t="shared" si="76"/>
        <v>0</v>
      </c>
      <c r="E1617" s="2"/>
      <c r="Q1617" s="2"/>
    </row>
    <row r="1618" spans="1:17" x14ac:dyDescent="0.15">
      <c r="A1618" t="str">
        <f t="shared" si="77"/>
        <v>-</v>
      </c>
      <c r="B1618" t="e">
        <f>INDEX(Descriptions!$C$4:$C$736,MATCH($A1618,Descriptions!$B$4:$B$736,))</f>
        <v>#N/A</v>
      </c>
      <c r="C1618" s="9">
        <f t="shared" si="75"/>
        <v>0</v>
      </c>
      <c r="D1618" s="9">
        <f t="shared" si="76"/>
        <v>0</v>
      </c>
      <c r="E1618" s="2"/>
      <c r="Q1618" s="2"/>
    </row>
    <row r="1619" spans="1:17" x14ac:dyDescent="0.15">
      <c r="A1619" t="str">
        <f t="shared" si="77"/>
        <v>-</v>
      </c>
      <c r="B1619" t="e">
        <f>INDEX(Descriptions!$C$4:$C$736,MATCH($A1619,Descriptions!$B$4:$B$736,))</f>
        <v>#N/A</v>
      </c>
      <c r="C1619" s="9">
        <f t="shared" si="75"/>
        <v>0</v>
      </c>
      <c r="D1619" s="9">
        <f t="shared" si="76"/>
        <v>0</v>
      </c>
      <c r="E1619" s="2"/>
      <c r="Q1619" s="2"/>
    </row>
    <row r="1620" spans="1:17" x14ac:dyDescent="0.15">
      <c r="A1620" t="str">
        <f t="shared" si="77"/>
        <v>-</v>
      </c>
      <c r="B1620" t="e">
        <f>INDEX(Descriptions!$C$4:$C$736,MATCH($A1620,Descriptions!$B$4:$B$736,))</f>
        <v>#N/A</v>
      </c>
      <c r="C1620" s="9">
        <f t="shared" si="75"/>
        <v>0</v>
      </c>
      <c r="D1620" s="9">
        <f t="shared" si="76"/>
        <v>0</v>
      </c>
      <c r="E1620" s="2"/>
      <c r="Q1620" s="2"/>
    </row>
    <row r="1621" spans="1:17" x14ac:dyDescent="0.15">
      <c r="A1621" t="str">
        <f t="shared" si="77"/>
        <v>-</v>
      </c>
      <c r="B1621" t="e">
        <f>INDEX(Descriptions!$C$4:$C$736,MATCH($A1621,Descriptions!$B$4:$B$736,))</f>
        <v>#N/A</v>
      </c>
      <c r="C1621" s="9">
        <f t="shared" si="75"/>
        <v>0</v>
      </c>
      <c r="D1621" s="9">
        <f t="shared" si="76"/>
        <v>0</v>
      </c>
      <c r="E1621" s="2"/>
      <c r="Q1621" s="2"/>
    </row>
    <row r="1622" spans="1:17" x14ac:dyDescent="0.15">
      <c r="A1622" t="str">
        <f t="shared" si="77"/>
        <v>-</v>
      </c>
      <c r="B1622" t="e">
        <f>INDEX(Descriptions!$C$4:$C$736,MATCH($A1622,Descriptions!$B$4:$B$736,))</f>
        <v>#N/A</v>
      </c>
      <c r="C1622" s="9">
        <f t="shared" si="75"/>
        <v>0</v>
      </c>
      <c r="D1622" s="9">
        <f t="shared" si="76"/>
        <v>0</v>
      </c>
      <c r="E1622" s="2"/>
      <c r="Q1622" s="2"/>
    </row>
    <row r="1623" spans="1:17" x14ac:dyDescent="0.15">
      <c r="A1623" t="str">
        <f t="shared" si="77"/>
        <v>-</v>
      </c>
      <c r="B1623" t="e">
        <f>INDEX(Descriptions!$C$4:$C$736,MATCH($A1623,Descriptions!$B$4:$B$736,))</f>
        <v>#N/A</v>
      </c>
      <c r="C1623" s="9">
        <f t="shared" si="75"/>
        <v>0</v>
      </c>
      <c r="D1623" s="9">
        <f t="shared" si="76"/>
        <v>0</v>
      </c>
      <c r="E1623" s="2"/>
      <c r="Q1623" s="2"/>
    </row>
    <row r="1624" spans="1:17" x14ac:dyDescent="0.15">
      <c r="A1624" t="str">
        <f t="shared" si="77"/>
        <v>-</v>
      </c>
      <c r="B1624" t="e">
        <f>INDEX(Descriptions!$C$4:$C$736,MATCH($A1624,Descriptions!$B$4:$B$736,))</f>
        <v>#N/A</v>
      </c>
      <c r="C1624" s="9">
        <f t="shared" si="75"/>
        <v>0</v>
      </c>
      <c r="D1624" s="9">
        <f t="shared" si="76"/>
        <v>0</v>
      </c>
      <c r="E1624" s="2"/>
      <c r="Q1624" s="2"/>
    </row>
    <row r="1625" spans="1:17" x14ac:dyDescent="0.15">
      <c r="A1625" t="str">
        <f t="shared" si="77"/>
        <v>-</v>
      </c>
      <c r="B1625" t="e">
        <f>INDEX(Descriptions!$C$4:$C$736,MATCH($A1625,Descriptions!$B$4:$B$736,))</f>
        <v>#N/A</v>
      </c>
      <c r="C1625" s="9">
        <f t="shared" si="75"/>
        <v>0</v>
      </c>
      <c r="D1625" s="9">
        <f t="shared" si="76"/>
        <v>0</v>
      </c>
      <c r="E1625" s="2"/>
      <c r="Q1625" s="2"/>
    </row>
    <row r="1626" spans="1:17" x14ac:dyDescent="0.15">
      <c r="A1626" t="str">
        <f t="shared" si="77"/>
        <v>-</v>
      </c>
      <c r="B1626" t="e">
        <f>INDEX(Descriptions!$C$4:$C$736,MATCH($A1626,Descriptions!$B$4:$B$736,))</f>
        <v>#N/A</v>
      </c>
      <c r="C1626" s="9">
        <f t="shared" si="75"/>
        <v>0</v>
      </c>
      <c r="D1626" s="9">
        <f t="shared" si="76"/>
        <v>0</v>
      </c>
      <c r="E1626" s="2"/>
      <c r="Q1626" s="2"/>
    </row>
    <row r="1627" spans="1:17" x14ac:dyDescent="0.15">
      <c r="A1627" t="str">
        <f t="shared" si="77"/>
        <v>-</v>
      </c>
      <c r="B1627" t="e">
        <f>INDEX(Descriptions!$C$4:$C$736,MATCH($A1627,Descriptions!$B$4:$B$736,))</f>
        <v>#N/A</v>
      </c>
      <c r="C1627" s="9">
        <f t="shared" si="75"/>
        <v>0</v>
      </c>
      <c r="D1627" s="9">
        <f t="shared" si="76"/>
        <v>0</v>
      </c>
      <c r="E1627" s="2"/>
      <c r="Q1627" s="2"/>
    </row>
    <row r="1628" spans="1:17" x14ac:dyDescent="0.15">
      <c r="A1628" t="str">
        <f t="shared" si="77"/>
        <v>-</v>
      </c>
      <c r="B1628" t="e">
        <f>INDEX(Descriptions!$C$4:$C$736,MATCH($A1628,Descriptions!$B$4:$B$736,))</f>
        <v>#N/A</v>
      </c>
      <c r="C1628" s="9">
        <f t="shared" si="75"/>
        <v>0</v>
      </c>
      <c r="D1628" s="9">
        <f t="shared" si="76"/>
        <v>0</v>
      </c>
      <c r="E1628" s="2"/>
      <c r="Q1628" s="2"/>
    </row>
    <row r="1629" spans="1:17" x14ac:dyDescent="0.15">
      <c r="A1629" t="str">
        <f t="shared" si="77"/>
        <v>-</v>
      </c>
      <c r="B1629" t="e">
        <f>INDEX(Descriptions!$C$4:$C$736,MATCH($A1629,Descriptions!$B$4:$B$736,))</f>
        <v>#N/A</v>
      </c>
      <c r="C1629" s="9">
        <f t="shared" si="75"/>
        <v>0</v>
      </c>
      <c r="D1629" s="9">
        <f t="shared" si="76"/>
        <v>0</v>
      </c>
      <c r="E1629" s="2"/>
      <c r="Q1629" s="2"/>
    </row>
    <row r="1630" spans="1:17" x14ac:dyDescent="0.15">
      <c r="A1630" t="str">
        <f t="shared" si="77"/>
        <v>-</v>
      </c>
      <c r="B1630" t="e">
        <f>INDEX(Descriptions!$C$4:$C$736,MATCH($A1630,Descriptions!$B$4:$B$736,))</f>
        <v>#N/A</v>
      </c>
      <c r="C1630" s="9">
        <f t="shared" si="75"/>
        <v>0</v>
      </c>
      <c r="D1630" s="9">
        <f t="shared" si="76"/>
        <v>0</v>
      </c>
      <c r="E1630" s="2"/>
      <c r="Q1630" s="2"/>
    </row>
    <row r="1631" spans="1:17" x14ac:dyDescent="0.15">
      <c r="A1631" t="str">
        <f t="shared" si="77"/>
        <v>-</v>
      </c>
      <c r="B1631" t="e">
        <f>INDEX(Descriptions!$C$4:$C$736,MATCH($A1631,Descriptions!$B$4:$B$736,))</f>
        <v>#N/A</v>
      </c>
      <c r="C1631" s="9">
        <f t="shared" si="75"/>
        <v>0</v>
      </c>
      <c r="D1631" s="9">
        <f t="shared" si="76"/>
        <v>0</v>
      </c>
      <c r="E1631" s="2"/>
      <c r="Q1631" s="2"/>
    </row>
    <row r="1632" spans="1:17" x14ac:dyDescent="0.15">
      <c r="A1632" t="str">
        <f t="shared" si="77"/>
        <v>-</v>
      </c>
      <c r="B1632" t="e">
        <f>INDEX(Descriptions!$C$4:$C$736,MATCH($A1632,Descriptions!$B$4:$B$736,))</f>
        <v>#N/A</v>
      </c>
      <c r="C1632" s="9">
        <f t="shared" si="75"/>
        <v>0</v>
      </c>
      <c r="D1632" s="9">
        <f t="shared" si="76"/>
        <v>0</v>
      </c>
      <c r="E1632" s="2"/>
      <c r="Q1632" s="2"/>
    </row>
    <row r="1633" spans="1:17" x14ac:dyDescent="0.15">
      <c r="A1633" t="str">
        <f t="shared" si="77"/>
        <v>-</v>
      </c>
      <c r="B1633" t="e">
        <f>INDEX(Descriptions!$C$4:$C$736,MATCH($A1633,Descriptions!$B$4:$B$736,))</f>
        <v>#N/A</v>
      </c>
      <c r="C1633" s="9">
        <f t="shared" si="75"/>
        <v>0</v>
      </c>
      <c r="D1633" s="9">
        <f t="shared" si="76"/>
        <v>0</v>
      </c>
      <c r="E1633" s="2"/>
      <c r="Q1633" s="2"/>
    </row>
    <row r="1634" spans="1:17" x14ac:dyDescent="0.15">
      <c r="A1634" t="str">
        <f t="shared" si="77"/>
        <v>-</v>
      </c>
      <c r="B1634" t="e">
        <f>INDEX(Descriptions!$C$4:$C$736,MATCH($A1634,Descriptions!$B$4:$B$736,))</f>
        <v>#N/A</v>
      </c>
      <c r="C1634" s="9">
        <f t="shared" si="75"/>
        <v>0</v>
      </c>
      <c r="D1634" s="9">
        <f t="shared" si="76"/>
        <v>0</v>
      </c>
      <c r="E1634" s="2"/>
      <c r="Q1634" s="2"/>
    </row>
    <row r="1635" spans="1:17" x14ac:dyDescent="0.15">
      <c r="A1635" t="str">
        <f t="shared" si="77"/>
        <v>-</v>
      </c>
      <c r="B1635" t="e">
        <f>INDEX(Descriptions!$C$4:$C$736,MATCH($A1635,Descriptions!$B$4:$B$736,))</f>
        <v>#N/A</v>
      </c>
      <c r="C1635" s="9">
        <f t="shared" si="75"/>
        <v>0</v>
      </c>
      <c r="D1635" s="9">
        <f t="shared" si="76"/>
        <v>0</v>
      </c>
      <c r="E1635" s="2"/>
      <c r="Q1635" s="2"/>
    </row>
    <row r="1636" spans="1:17" x14ac:dyDescent="0.15">
      <c r="A1636" t="str">
        <f t="shared" si="77"/>
        <v>-</v>
      </c>
      <c r="B1636" t="e">
        <f>INDEX(Descriptions!$C$4:$C$736,MATCH($A1636,Descriptions!$B$4:$B$736,))</f>
        <v>#N/A</v>
      </c>
      <c r="C1636" s="9">
        <f t="shared" si="75"/>
        <v>0</v>
      </c>
      <c r="D1636" s="9">
        <f t="shared" si="76"/>
        <v>0</v>
      </c>
      <c r="E1636" s="2"/>
      <c r="Q1636" s="2"/>
    </row>
    <row r="1637" spans="1:17" x14ac:dyDescent="0.15">
      <c r="A1637" t="str">
        <f t="shared" si="77"/>
        <v>-</v>
      </c>
      <c r="B1637" t="e">
        <f>INDEX(Descriptions!$C$4:$C$736,MATCH($A1637,Descriptions!$B$4:$B$736,))</f>
        <v>#N/A</v>
      </c>
      <c r="C1637" s="9">
        <f t="shared" si="75"/>
        <v>0</v>
      </c>
      <c r="D1637" s="9">
        <f t="shared" si="76"/>
        <v>0</v>
      </c>
      <c r="E1637" s="2"/>
      <c r="Q1637" s="2"/>
    </row>
    <row r="1638" spans="1:17" x14ac:dyDescent="0.15">
      <c r="A1638" t="str">
        <f t="shared" si="77"/>
        <v>-</v>
      </c>
      <c r="B1638" t="e">
        <f>INDEX(Descriptions!$C$4:$C$736,MATCH($A1638,Descriptions!$B$4:$B$736,))</f>
        <v>#N/A</v>
      </c>
      <c r="C1638" s="9">
        <f t="shared" si="75"/>
        <v>0</v>
      </c>
      <c r="D1638" s="9">
        <f t="shared" si="76"/>
        <v>0</v>
      </c>
      <c r="E1638" s="2"/>
      <c r="Q1638" s="2"/>
    </row>
    <row r="1639" spans="1:17" x14ac:dyDescent="0.15">
      <c r="A1639" t="str">
        <f t="shared" si="77"/>
        <v>-</v>
      </c>
      <c r="B1639" t="e">
        <f>INDEX(Descriptions!$C$4:$C$736,MATCH($A1639,Descriptions!$B$4:$B$736,))</f>
        <v>#N/A</v>
      </c>
      <c r="C1639" s="9">
        <f t="shared" si="75"/>
        <v>0</v>
      </c>
      <c r="D1639" s="9">
        <f t="shared" si="76"/>
        <v>0</v>
      </c>
      <c r="E1639" s="2"/>
      <c r="Q1639" s="2"/>
    </row>
    <row r="1640" spans="1:17" x14ac:dyDescent="0.15">
      <c r="A1640" t="str">
        <f t="shared" si="77"/>
        <v>-</v>
      </c>
      <c r="B1640" t="e">
        <f>INDEX(Descriptions!$C$4:$C$736,MATCH($A1640,Descriptions!$B$4:$B$736,))</f>
        <v>#N/A</v>
      </c>
      <c r="C1640" s="9">
        <f t="shared" si="75"/>
        <v>0</v>
      </c>
      <c r="D1640" s="9">
        <f t="shared" si="76"/>
        <v>0</v>
      </c>
      <c r="E1640" s="2"/>
      <c r="Q1640" s="2"/>
    </row>
    <row r="1641" spans="1:17" x14ac:dyDescent="0.15">
      <c r="A1641" t="str">
        <f t="shared" si="77"/>
        <v>-</v>
      </c>
      <c r="B1641" t="e">
        <f>INDEX(Descriptions!$C$4:$C$736,MATCH($A1641,Descriptions!$B$4:$B$736,))</f>
        <v>#N/A</v>
      </c>
      <c r="C1641" s="9">
        <f t="shared" si="75"/>
        <v>0</v>
      </c>
      <c r="D1641" s="9">
        <f t="shared" si="76"/>
        <v>0</v>
      </c>
      <c r="E1641" s="2"/>
      <c r="Q1641" s="2"/>
    </row>
    <row r="1642" spans="1:17" x14ac:dyDescent="0.15">
      <c r="A1642" t="str">
        <f t="shared" si="77"/>
        <v>-</v>
      </c>
      <c r="B1642" t="e">
        <f>INDEX(Descriptions!$C$4:$C$736,MATCH($A1642,Descriptions!$B$4:$B$736,))</f>
        <v>#N/A</v>
      </c>
      <c r="C1642" s="9">
        <f t="shared" si="75"/>
        <v>0</v>
      </c>
      <c r="D1642" s="9">
        <f t="shared" si="76"/>
        <v>0</v>
      </c>
      <c r="E1642" s="2"/>
      <c r="Q1642" s="2"/>
    </row>
    <row r="1643" spans="1:17" x14ac:dyDescent="0.15">
      <c r="A1643" t="str">
        <f t="shared" si="77"/>
        <v>-</v>
      </c>
      <c r="B1643" t="e">
        <f>INDEX(Descriptions!$C$4:$C$736,MATCH($A1643,Descriptions!$B$4:$B$736,))</f>
        <v>#N/A</v>
      </c>
      <c r="C1643" s="9">
        <f t="shared" si="75"/>
        <v>0</v>
      </c>
      <c r="D1643" s="9">
        <f t="shared" si="76"/>
        <v>0</v>
      </c>
      <c r="E1643" s="2"/>
      <c r="Q1643" s="2"/>
    </row>
    <row r="1644" spans="1:17" x14ac:dyDescent="0.15">
      <c r="A1644" t="str">
        <f t="shared" si="77"/>
        <v>-</v>
      </c>
      <c r="B1644" t="e">
        <f>INDEX(Descriptions!$C$4:$C$736,MATCH($A1644,Descriptions!$B$4:$B$736,))</f>
        <v>#N/A</v>
      </c>
      <c r="C1644" s="9">
        <f t="shared" si="75"/>
        <v>0</v>
      </c>
      <c r="D1644" s="9">
        <f t="shared" si="76"/>
        <v>0</v>
      </c>
      <c r="E1644" s="2"/>
      <c r="Q1644" s="2"/>
    </row>
    <row r="1645" spans="1:17" x14ac:dyDescent="0.15">
      <c r="A1645" t="str">
        <f t="shared" si="77"/>
        <v>-</v>
      </c>
      <c r="B1645" t="e">
        <f>INDEX(Descriptions!$C$4:$C$736,MATCH($A1645,Descriptions!$B$4:$B$736,))</f>
        <v>#N/A</v>
      </c>
      <c r="C1645" s="9">
        <f t="shared" si="75"/>
        <v>0</v>
      </c>
      <c r="D1645" s="9">
        <f t="shared" si="76"/>
        <v>0</v>
      </c>
      <c r="E1645" s="2"/>
      <c r="Q1645" s="2"/>
    </row>
    <row r="1646" spans="1:17" x14ac:dyDescent="0.15">
      <c r="A1646" t="str">
        <f t="shared" si="77"/>
        <v>-</v>
      </c>
      <c r="B1646" t="e">
        <f>INDEX(Descriptions!$C$4:$C$736,MATCH($A1646,Descriptions!$B$4:$B$736,))</f>
        <v>#N/A</v>
      </c>
      <c r="C1646" s="9">
        <f t="shared" si="75"/>
        <v>0</v>
      </c>
      <c r="D1646" s="9">
        <f t="shared" si="76"/>
        <v>0</v>
      </c>
      <c r="E1646" s="2"/>
      <c r="Q1646" s="2"/>
    </row>
    <row r="1647" spans="1:17" x14ac:dyDescent="0.15">
      <c r="A1647" t="str">
        <f t="shared" si="77"/>
        <v>-</v>
      </c>
      <c r="B1647" t="e">
        <f>INDEX(Descriptions!$C$4:$C$736,MATCH($A1647,Descriptions!$B$4:$B$736,))</f>
        <v>#N/A</v>
      </c>
      <c r="C1647" s="9">
        <f t="shared" si="75"/>
        <v>0</v>
      </c>
      <c r="D1647" s="9">
        <f t="shared" si="76"/>
        <v>0</v>
      </c>
      <c r="E1647" s="2"/>
      <c r="Q1647" s="2"/>
    </row>
    <row r="1648" spans="1:17" x14ac:dyDescent="0.15">
      <c r="A1648" t="str">
        <f t="shared" si="77"/>
        <v>-</v>
      </c>
      <c r="B1648" t="e">
        <f>INDEX(Descriptions!$C$4:$C$736,MATCH($A1648,Descriptions!$B$4:$B$736,))</f>
        <v>#N/A</v>
      </c>
      <c r="C1648" s="9">
        <f t="shared" si="75"/>
        <v>0</v>
      </c>
      <c r="D1648" s="9">
        <f t="shared" si="76"/>
        <v>0</v>
      </c>
      <c r="E1648" s="2"/>
      <c r="Q1648" s="2"/>
    </row>
    <row r="1649" spans="1:17" x14ac:dyDescent="0.15">
      <c r="A1649" t="str">
        <f t="shared" si="77"/>
        <v>-</v>
      </c>
      <c r="B1649" t="e">
        <f>INDEX(Descriptions!$C$4:$C$736,MATCH($A1649,Descriptions!$B$4:$B$736,))</f>
        <v>#N/A</v>
      </c>
      <c r="C1649" s="9">
        <f t="shared" si="75"/>
        <v>0</v>
      </c>
      <c r="D1649" s="9">
        <f t="shared" si="76"/>
        <v>0</v>
      </c>
      <c r="E1649" s="2"/>
      <c r="Q1649" s="2"/>
    </row>
    <row r="1650" spans="1:17" x14ac:dyDescent="0.15">
      <c r="A1650" t="str">
        <f t="shared" si="77"/>
        <v>-</v>
      </c>
      <c r="B1650" t="e">
        <f>INDEX(Descriptions!$C$4:$C$736,MATCH($A1650,Descriptions!$B$4:$B$736,))</f>
        <v>#N/A</v>
      </c>
      <c r="C1650" s="9">
        <f t="shared" si="75"/>
        <v>0</v>
      </c>
      <c r="D1650" s="9">
        <f t="shared" si="76"/>
        <v>0</v>
      </c>
      <c r="E1650" s="2"/>
      <c r="Q1650" s="2"/>
    </row>
    <row r="1651" spans="1:17" x14ac:dyDescent="0.15">
      <c r="A1651" t="str">
        <f t="shared" si="77"/>
        <v>-</v>
      </c>
      <c r="B1651" t="e">
        <f>INDEX(Descriptions!$C$4:$C$736,MATCH($A1651,Descriptions!$B$4:$B$736,))</f>
        <v>#N/A</v>
      </c>
      <c r="C1651" s="9">
        <f t="shared" si="75"/>
        <v>0</v>
      </c>
      <c r="D1651" s="9">
        <f t="shared" si="76"/>
        <v>0</v>
      </c>
      <c r="E1651" s="2"/>
      <c r="Q1651" s="2"/>
    </row>
    <row r="1652" spans="1:17" x14ac:dyDescent="0.15">
      <c r="A1652" t="str">
        <f t="shared" si="77"/>
        <v>-</v>
      </c>
      <c r="B1652" t="e">
        <f>INDEX(Descriptions!$C$4:$C$736,MATCH($A1652,Descriptions!$B$4:$B$736,))</f>
        <v>#N/A</v>
      </c>
      <c r="C1652" s="9">
        <f t="shared" si="75"/>
        <v>0</v>
      </c>
      <c r="D1652" s="9">
        <f t="shared" si="76"/>
        <v>0</v>
      </c>
      <c r="E1652" s="2"/>
      <c r="Q1652" s="2"/>
    </row>
    <row r="1653" spans="1:17" x14ac:dyDescent="0.15">
      <c r="A1653" t="str">
        <f t="shared" si="77"/>
        <v>-</v>
      </c>
      <c r="B1653" t="e">
        <f>INDEX(Descriptions!$C$4:$C$736,MATCH($A1653,Descriptions!$B$4:$B$736,))</f>
        <v>#N/A</v>
      </c>
      <c r="C1653" s="9">
        <f t="shared" si="75"/>
        <v>0</v>
      </c>
      <c r="D1653" s="9">
        <f t="shared" si="76"/>
        <v>0</v>
      </c>
      <c r="E1653" s="2"/>
      <c r="Q1653" s="2"/>
    </row>
    <row r="1654" spans="1:17" x14ac:dyDescent="0.15">
      <c r="A1654" t="str">
        <f t="shared" si="77"/>
        <v>-</v>
      </c>
      <c r="B1654" t="e">
        <f>INDEX(Descriptions!$C$4:$C$736,MATCH($A1654,Descriptions!$B$4:$B$736,))</f>
        <v>#N/A</v>
      </c>
      <c r="C1654" s="9">
        <f t="shared" si="75"/>
        <v>0</v>
      </c>
      <c r="D1654" s="9">
        <f t="shared" si="76"/>
        <v>0</v>
      </c>
      <c r="E1654" s="2"/>
      <c r="Q1654" s="2"/>
    </row>
    <row r="1655" spans="1:17" x14ac:dyDescent="0.15">
      <c r="A1655" t="str">
        <f t="shared" si="77"/>
        <v>-</v>
      </c>
      <c r="B1655" t="e">
        <f>INDEX(Descriptions!$C$4:$C$736,MATCH($A1655,Descriptions!$B$4:$B$736,))</f>
        <v>#N/A</v>
      </c>
      <c r="C1655" s="9">
        <f t="shared" si="75"/>
        <v>0</v>
      </c>
      <c r="D1655" s="9">
        <f t="shared" si="76"/>
        <v>0</v>
      </c>
      <c r="E1655" s="2"/>
      <c r="Q1655" s="2"/>
    </row>
    <row r="1656" spans="1:17" x14ac:dyDescent="0.15">
      <c r="A1656" t="str">
        <f t="shared" si="77"/>
        <v>-</v>
      </c>
      <c r="B1656" t="e">
        <f>INDEX(Descriptions!$C$4:$C$736,MATCH($A1656,Descriptions!$B$4:$B$736,))</f>
        <v>#N/A</v>
      </c>
      <c r="C1656" s="9">
        <f t="shared" si="75"/>
        <v>0</v>
      </c>
      <c r="D1656" s="9">
        <f t="shared" si="76"/>
        <v>0</v>
      </c>
      <c r="E1656" s="2"/>
      <c r="Q1656" s="2"/>
    </row>
    <row r="1657" spans="1:17" x14ac:dyDescent="0.15">
      <c r="A1657" t="str">
        <f t="shared" si="77"/>
        <v>-</v>
      </c>
      <c r="B1657" t="e">
        <f>INDEX(Descriptions!$C$4:$C$736,MATCH($A1657,Descriptions!$B$4:$B$736,))</f>
        <v>#N/A</v>
      </c>
      <c r="C1657" s="9">
        <f t="shared" si="75"/>
        <v>0</v>
      </c>
      <c r="D1657" s="9">
        <f t="shared" si="76"/>
        <v>0</v>
      </c>
      <c r="E1657" s="2"/>
      <c r="Q1657" s="2"/>
    </row>
    <row r="1658" spans="1:17" x14ac:dyDescent="0.15">
      <c r="A1658" t="str">
        <f t="shared" si="77"/>
        <v>-</v>
      </c>
      <c r="B1658" t="e">
        <f>INDEX(Descriptions!$C$4:$C$736,MATCH($A1658,Descriptions!$B$4:$B$736,))</f>
        <v>#N/A</v>
      </c>
      <c r="C1658" s="9">
        <f t="shared" si="75"/>
        <v>0</v>
      </c>
      <c r="D1658" s="9">
        <f t="shared" si="76"/>
        <v>0</v>
      </c>
      <c r="E1658" s="2"/>
      <c r="Q1658" s="2"/>
    </row>
    <row r="1659" spans="1:17" x14ac:dyDescent="0.15">
      <c r="A1659" t="str">
        <f t="shared" si="77"/>
        <v>-</v>
      </c>
      <c r="B1659" t="e">
        <f>INDEX(Descriptions!$C$4:$C$736,MATCH($A1659,Descriptions!$B$4:$B$736,))</f>
        <v>#N/A</v>
      </c>
      <c r="C1659" s="9">
        <f t="shared" si="75"/>
        <v>0</v>
      </c>
      <c r="D1659" s="9">
        <f t="shared" si="76"/>
        <v>0</v>
      </c>
      <c r="E1659" s="2"/>
      <c r="Q1659" s="2"/>
    </row>
    <row r="1660" spans="1:17" x14ac:dyDescent="0.15">
      <c r="A1660" t="str">
        <f t="shared" si="77"/>
        <v>-</v>
      </c>
      <c r="B1660" t="e">
        <f>INDEX(Descriptions!$C$4:$C$736,MATCH($A1660,Descriptions!$B$4:$B$736,))</f>
        <v>#N/A</v>
      </c>
      <c r="C1660" s="9">
        <f t="shared" si="75"/>
        <v>0</v>
      </c>
      <c r="D1660" s="9">
        <f t="shared" si="76"/>
        <v>0</v>
      </c>
      <c r="E1660" s="2"/>
      <c r="Q1660" s="2"/>
    </row>
    <row r="1661" spans="1:17" x14ac:dyDescent="0.15">
      <c r="A1661" t="str">
        <f t="shared" si="77"/>
        <v>-</v>
      </c>
      <c r="B1661" t="e">
        <f>INDEX(Descriptions!$C$4:$C$736,MATCH($A1661,Descriptions!$B$4:$B$736,))</f>
        <v>#N/A</v>
      </c>
      <c r="C1661" s="9">
        <f t="shared" si="75"/>
        <v>0</v>
      </c>
      <c r="D1661" s="9">
        <f t="shared" si="76"/>
        <v>0</v>
      </c>
      <c r="E1661" s="2"/>
      <c r="Q1661" s="2"/>
    </row>
    <row r="1662" spans="1:17" x14ac:dyDescent="0.15">
      <c r="A1662" t="str">
        <f t="shared" si="77"/>
        <v>-</v>
      </c>
      <c r="B1662" t="e">
        <f>INDEX(Descriptions!$C$4:$C$736,MATCH($A1662,Descriptions!$B$4:$B$736,))</f>
        <v>#N/A</v>
      </c>
      <c r="C1662" s="9">
        <f t="shared" si="75"/>
        <v>0</v>
      </c>
      <c r="D1662" s="9">
        <f t="shared" si="76"/>
        <v>0</v>
      </c>
      <c r="E1662" s="2"/>
      <c r="Q1662" s="2"/>
    </row>
    <row r="1663" spans="1:17" x14ac:dyDescent="0.15">
      <c r="A1663" t="str">
        <f t="shared" si="77"/>
        <v>-</v>
      </c>
      <c r="B1663" t="e">
        <f>INDEX(Descriptions!$C$4:$C$736,MATCH($A1663,Descriptions!$B$4:$B$736,))</f>
        <v>#N/A</v>
      </c>
      <c r="C1663" s="9">
        <f t="shared" si="75"/>
        <v>0</v>
      </c>
      <c r="D1663" s="9">
        <f t="shared" si="76"/>
        <v>0</v>
      </c>
      <c r="E1663" s="2"/>
      <c r="Q1663" s="2"/>
    </row>
    <row r="1664" spans="1:17" x14ac:dyDescent="0.15">
      <c r="A1664" t="str">
        <f t="shared" si="77"/>
        <v>-</v>
      </c>
      <c r="B1664" t="e">
        <f>INDEX(Descriptions!$C$4:$C$736,MATCH($A1664,Descriptions!$B$4:$B$736,))</f>
        <v>#N/A</v>
      </c>
      <c r="C1664" s="9">
        <f t="shared" si="75"/>
        <v>0</v>
      </c>
      <c r="D1664" s="9">
        <f t="shared" si="76"/>
        <v>0</v>
      </c>
      <c r="E1664" s="2"/>
      <c r="Q1664" s="2"/>
    </row>
    <row r="1665" spans="1:17" x14ac:dyDescent="0.15">
      <c r="A1665" t="str">
        <f t="shared" si="77"/>
        <v>-</v>
      </c>
      <c r="B1665" t="e">
        <f>INDEX(Descriptions!$C$4:$C$736,MATCH($A1665,Descriptions!$B$4:$B$736,))</f>
        <v>#N/A</v>
      </c>
      <c r="C1665" s="9">
        <f t="shared" si="75"/>
        <v>0</v>
      </c>
      <c r="D1665" s="9">
        <f t="shared" si="76"/>
        <v>0</v>
      </c>
      <c r="E1665" s="2"/>
      <c r="Q1665" s="2"/>
    </row>
    <row r="1666" spans="1:17" x14ac:dyDescent="0.15">
      <c r="A1666" t="str">
        <f t="shared" si="77"/>
        <v>-</v>
      </c>
      <c r="B1666" t="e">
        <f>INDEX(Descriptions!$C$4:$C$736,MATCH($A1666,Descriptions!$B$4:$B$736,))</f>
        <v>#N/A</v>
      </c>
      <c r="C1666" s="9">
        <f t="shared" si="75"/>
        <v>0</v>
      </c>
      <c r="D1666" s="9">
        <f t="shared" si="76"/>
        <v>0</v>
      </c>
      <c r="E1666" s="2"/>
      <c r="Q1666" s="2"/>
    </row>
    <row r="1667" spans="1:17" x14ac:dyDescent="0.15">
      <c r="A1667" t="str">
        <f t="shared" si="77"/>
        <v>-</v>
      </c>
      <c r="B1667" t="e">
        <f>INDEX(Descriptions!$C$4:$C$736,MATCH($A1667,Descriptions!$B$4:$B$736,))</f>
        <v>#N/A</v>
      </c>
      <c r="C1667" s="9">
        <f t="shared" si="75"/>
        <v>0</v>
      </c>
      <c r="D1667" s="9">
        <f t="shared" si="76"/>
        <v>0</v>
      </c>
      <c r="E1667" s="2"/>
      <c r="Q1667" s="2"/>
    </row>
    <row r="1668" spans="1:17" x14ac:dyDescent="0.15">
      <c r="A1668" t="str">
        <f t="shared" si="77"/>
        <v>-</v>
      </c>
      <c r="B1668" t="e">
        <f>INDEX(Descriptions!$C$4:$C$736,MATCH($A1668,Descriptions!$B$4:$B$736,))</f>
        <v>#N/A</v>
      </c>
      <c r="C1668" s="9">
        <f t="shared" ref="C1668:C1703" si="78">ROUND((I1668*AM_Fac+U1668*PM_fac)*AADT,-2)</f>
        <v>0</v>
      </c>
      <c r="D1668" s="9">
        <f t="shared" ref="D1668:D1703" si="79">ROUND(C1668*AAWT,-2)</f>
        <v>0</v>
      </c>
      <c r="E1668" s="2"/>
      <c r="Q1668" s="2"/>
    </row>
    <row r="1669" spans="1:17" x14ac:dyDescent="0.15">
      <c r="A1669" t="str">
        <f t="shared" ref="A1669:A1732" si="80">CONCATENATE(F1669,"-",G1669)</f>
        <v>-</v>
      </c>
      <c r="B1669" t="e">
        <f>INDEX(Descriptions!$C$4:$C$736,MATCH($A1669,Descriptions!$B$4:$B$736,))</f>
        <v>#N/A</v>
      </c>
      <c r="C1669" s="9">
        <f t="shared" si="78"/>
        <v>0</v>
      </c>
      <c r="D1669" s="9">
        <f t="shared" si="79"/>
        <v>0</v>
      </c>
      <c r="E1669" s="2"/>
      <c r="Q1669" s="2"/>
    </row>
    <row r="1670" spans="1:17" x14ac:dyDescent="0.15">
      <c r="A1670" t="str">
        <f t="shared" si="80"/>
        <v>-</v>
      </c>
      <c r="B1670" t="e">
        <f>INDEX(Descriptions!$C$4:$C$736,MATCH($A1670,Descriptions!$B$4:$B$736,))</f>
        <v>#N/A</v>
      </c>
      <c r="C1670" s="9">
        <f t="shared" si="78"/>
        <v>0</v>
      </c>
      <c r="D1670" s="9">
        <f t="shared" si="79"/>
        <v>0</v>
      </c>
      <c r="E1670" s="2"/>
      <c r="Q1670" s="2"/>
    </row>
    <row r="1671" spans="1:17" x14ac:dyDescent="0.15">
      <c r="A1671" t="str">
        <f t="shared" si="80"/>
        <v>-</v>
      </c>
      <c r="B1671" t="e">
        <f>INDEX(Descriptions!$C$4:$C$736,MATCH($A1671,Descriptions!$B$4:$B$736,))</f>
        <v>#N/A</v>
      </c>
      <c r="C1671" s="9">
        <f t="shared" si="78"/>
        <v>0</v>
      </c>
      <c r="D1671" s="9">
        <f t="shared" si="79"/>
        <v>0</v>
      </c>
      <c r="E1671" s="2"/>
      <c r="Q1671" s="2"/>
    </row>
    <row r="1672" spans="1:17" x14ac:dyDescent="0.15">
      <c r="A1672" t="str">
        <f t="shared" si="80"/>
        <v>-</v>
      </c>
      <c r="B1672" t="e">
        <f>INDEX(Descriptions!$C$4:$C$736,MATCH($A1672,Descriptions!$B$4:$B$736,))</f>
        <v>#N/A</v>
      </c>
      <c r="C1672" s="9">
        <f t="shared" si="78"/>
        <v>0</v>
      </c>
      <c r="D1672" s="9">
        <f t="shared" si="79"/>
        <v>0</v>
      </c>
      <c r="E1672" s="2"/>
      <c r="Q1672" s="2"/>
    </row>
    <row r="1673" spans="1:17" x14ac:dyDescent="0.15">
      <c r="A1673" t="str">
        <f t="shared" si="80"/>
        <v>-</v>
      </c>
      <c r="B1673" t="e">
        <f>INDEX(Descriptions!$C$4:$C$736,MATCH($A1673,Descriptions!$B$4:$B$736,))</f>
        <v>#N/A</v>
      </c>
      <c r="C1673" s="9">
        <f t="shared" si="78"/>
        <v>0</v>
      </c>
      <c r="D1673" s="9">
        <f t="shared" si="79"/>
        <v>0</v>
      </c>
      <c r="E1673" s="2"/>
      <c r="Q1673" s="2"/>
    </row>
    <row r="1674" spans="1:17" x14ac:dyDescent="0.15">
      <c r="A1674" t="str">
        <f t="shared" si="80"/>
        <v>-</v>
      </c>
      <c r="B1674" t="e">
        <f>INDEX(Descriptions!$C$4:$C$736,MATCH($A1674,Descriptions!$B$4:$B$736,))</f>
        <v>#N/A</v>
      </c>
      <c r="C1674" s="9">
        <f t="shared" si="78"/>
        <v>0</v>
      </c>
      <c r="D1674" s="9">
        <f t="shared" si="79"/>
        <v>0</v>
      </c>
      <c r="E1674" s="2"/>
      <c r="Q1674" s="2"/>
    </row>
    <row r="1675" spans="1:17" x14ac:dyDescent="0.15">
      <c r="A1675" t="str">
        <f t="shared" si="80"/>
        <v>-</v>
      </c>
      <c r="B1675" t="e">
        <f>INDEX(Descriptions!$C$4:$C$736,MATCH($A1675,Descriptions!$B$4:$B$736,))</f>
        <v>#N/A</v>
      </c>
      <c r="C1675" s="9">
        <f t="shared" si="78"/>
        <v>0</v>
      </c>
      <c r="D1675" s="9">
        <f t="shared" si="79"/>
        <v>0</v>
      </c>
      <c r="E1675" s="2"/>
      <c r="Q1675" s="2"/>
    </row>
    <row r="1676" spans="1:17" x14ac:dyDescent="0.15">
      <c r="A1676" t="str">
        <f t="shared" si="80"/>
        <v>-</v>
      </c>
      <c r="B1676" t="e">
        <f>INDEX(Descriptions!$C$4:$C$736,MATCH($A1676,Descriptions!$B$4:$B$736,))</f>
        <v>#N/A</v>
      </c>
      <c r="C1676" s="9">
        <f t="shared" si="78"/>
        <v>0</v>
      </c>
      <c r="D1676" s="9">
        <f t="shared" si="79"/>
        <v>0</v>
      </c>
      <c r="E1676" s="2"/>
      <c r="Q1676" s="2"/>
    </row>
    <row r="1677" spans="1:17" x14ac:dyDescent="0.15">
      <c r="A1677" t="str">
        <f t="shared" si="80"/>
        <v>-</v>
      </c>
      <c r="B1677" t="e">
        <f>INDEX(Descriptions!$C$4:$C$736,MATCH($A1677,Descriptions!$B$4:$B$736,))</f>
        <v>#N/A</v>
      </c>
      <c r="C1677" s="9">
        <f t="shared" si="78"/>
        <v>0</v>
      </c>
      <c r="D1677" s="9">
        <f t="shared" si="79"/>
        <v>0</v>
      </c>
      <c r="E1677" s="2"/>
      <c r="Q1677" s="2"/>
    </row>
    <row r="1678" spans="1:17" x14ac:dyDescent="0.15">
      <c r="A1678" t="str">
        <f t="shared" si="80"/>
        <v>-</v>
      </c>
      <c r="B1678" t="e">
        <f>INDEX(Descriptions!$C$4:$C$736,MATCH($A1678,Descriptions!$B$4:$B$736,))</f>
        <v>#N/A</v>
      </c>
      <c r="C1678" s="9">
        <f t="shared" si="78"/>
        <v>0</v>
      </c>
      <c r="D1678" s="9">
        <f t="shared" si="79"/>
        <v>0</v>
      </c>
      <c r="E1678" s="2"/>
      <c r="Q1678" s="2"/>
    </row>
    <row r="1679" spans="1:17" x14ac:dyDescent="0.15">
      <c r="A1679" t="str">
        <f t="shared" si="80"/>
        <v>-</v>
      </c>
      <c r="B1679" t="e">
        <f>INDEX(Descriptions!$C$4:$C$736,MATCH($A1679,Descriptions!$B$4:$B$736,))</f>
        <v>#N/A</v>
      </c>
      <c r="C1679" s="9">
        <f t="shared" si="78"/>
        <v>0</v>
      </c>
      <c r="D1679" s="9">
        <f t="shared" si="79"/>
        <v>0</v>
      </c>
      <c r="E1679" s="2"/>
      <c r="Q1679" s="2"/>
    </row>
    <row r="1680" spans="1:17" x14ac:dyDescent="0.15">
      <c r="A1680" t="str">
        <f t="shared" si="80"/>
        <v>-</v>
      </c>
      <c r="B1680" t="e">
        <f>INDEX(Descriptions!$C$4:$C$736,MATCH($A1680,Descriptions!$B$4:$B$736,))</f>
        <v>#N/A</v>
      </c>
      <c r="C1680" s="9">
        <f t="shared" si="78"/>
        <v>0</v>
      </c>
      <c r="D1680" s="9">
        <f t="shared" si="79"/>
        <v>0</v>
      </c>
      <c r="E1680" s="2"/>
      <c r="Q1680" s="2"/>
    </row>
    <row r="1681" spans="1:17" x14ac:dyDescent="0.15">
      <c r="A1681" t="str">
        <f t="shared" si="80"/>
        <v>-</v>
      </c>
      <c r="B1681" t="e">
        <f>INDEX(Descriptions!$C$4:$C$736,MATCH($A1681,Descriptions!$B$4:$B$736,))</f>
        <v>#N/A</v>
      </c>
      <c r="C1681" s="9">
        <f t="shared" si="78"/>
        <v>0</v>
      </c>
      <c r="D1681" s="9">
        <f t="shared" si="79"/>
        <v>0</v>
      </c>
      <c r="E1681" s="2"/>
      <c r="Q1681" s="2"/>
    </row>
    <row r="1682" spans="1:17" x14ac:dyDescent="0.15">
      <c r="A1682" t="str">
        <f t="shared" si="80"/>
        <v>-</v>
      </c>
      <c r="B1682" t="e">
        <f>INDEX(Descriptions!$C$4:$C$736,MATCH($A1682,Descriptions!$B$4:$B$736,))</f>
        <v>#N/A</v>
      </c>
      <c r="C1682" s="9">
        <f t="shared" si="78"/>
        <v>0</v>
      </c>
      <c r="D1682" s="9">
        <f t="shared" si="79"/>
        <v>0</v>
      </c>
      <c r="E1682" s="2"/>
      <c r="Q1682" s="2"/>
    </row>
    <row r="1683" spans="1:17" x14ac:dyDescent="0.15">
      <c r="A1683" t="str">
        <f t="shared" si="80"/>
        <v>-</v>
      </c>
      <c r="B1683" t="e">
        <f>INDEX(Descriptions!$C$4:$C$736,MATCH($A1683,Descriptions!$B$4:$B$736,))</f>
        <v>#N/A</v>
      </c>
      <c r="C1683" s="9">
        <f t="shared" si="78"/>
        <v>0</v>
      </c>
      <c r="D1683" s="9">
        <f t="shared" si="79"/>
        <v>0</v>
      </c>
      <c r="E1683" s="2"/>
      <c r="Q1683" s="2"/>
    </row>
    <row r="1684" spans="1:17" x14ac:dyDescent="0.15">
      <c r="A1684" t="str">
        <f t="shared" si="80"/>
        <v>-</v>
      </c>
      <c r="B1684" t="e">
        <f>INDEX(Descriptions!$C$4:$C$736,MATCH($A1684,Descriptions!$B$4:$B$736,))</f>
        <v>#N/A</v>
      </c>
      <c r="C1684" s="9">
        <f t="shared" si="78"/>
        <v>0</v>
      </c>
      <c r="D1684" s="9">
        <f t="shared" si="79"/>
        <v>0</v>
      </c>
      <c r="E1684" s="2"/>
      <c r="Q1684" s="2"/>
    </row>
    <row r="1685" spans="1:17" x14ac:dyDescent="0.15">
      <c r="A1685" t="str">
        <f t="shared" si="80"/>
        <v>-</v>
      </c>
      <c r="B1685" t="e">
        <f>INDEX(Descriptions!$C$4:$C$736,MATCH($A1685,Descriptions!$B$4:$B$736,))</f>
        <v>#N/A</v>
      </c>
      <c r="C1685" s="9">
        <f t="shared" si="78"/>
        <v>0</v>
      </c>
      <c r="D1685" s="9">
        <f t="shared" si="79"/>
        <v>0</v>
      </c>
      <c r="E1685" s="2"/>
      <c r="Q1685" s="2"/>
    </row>
    <row r="1686" spans="1:17" x14ac:dyDescent="0.15">
      <c r="A1686" t="str">
        <f t="shared" si="80"/>
        <v>-</v>
      </c>
      <c r="B1686" t="e">
        <f>INDEX(Descriptions!$C$4:$C$736,MATCH($A1686,Descriptions!$B$4:$B$736,))</f>
        <v>#N/A</v>
      </c>
      <c r="C1686" s="9">
        <f t="shared" si="78"/>
        <v>0</v>
      </c>
      <c r="D1686" s="9">
        <f t="shared" si="79"/>
        <v>0</v>
      </c>
      <c r="E1686" s="2"/>
      <c r="Q1686" s="2"/>
    </row>
    <row r="1687" spans="1:17" x14ac:dyDescent="0.15">
      <c r="A1687" t="str">
        <f t="shared" si="80"/>
        <v>-</v>
      </c>
      <c r="B1687" t="e">
        <f>INDEX(Descriptions!$C$4:$C$736,MATCH($A1687,Descriptions!$B$4:$B$736,))</f>
        <v>#N/A</v>
      </c>
      <c r="C1687" s="9">
        <f t="shared" si="78"/>
        <v>0</v>
      </c>
      <c r="D1687" s="9">
        <f t="shared" si="79"/>
        <v>0</v>
      </c>
      <c r="E1687" s="2"/>
      <c r="Q1687" s="2"/>
    </row>
    <row r="1688" spans="1:17" x14ac:dyDescent="0.15">
      <c r="A1688" t="str">
        <f t="shared" si="80"/>
        <v>-</v>
      </c>
      <c r="B1688" t="e">
        <f>INDEX(Descriptions!$C$4:$C$736,MATCH($A1688,Descriptions!$B$4:$B$736,))</f>
        <v>#N/A</v>
      </c>
      <c r="C1688" s="9">
        <f t="shared" si="78"/>
        <v>0</v>
      </c>
      <c r="D1688" s="9">
        <f t="shared" si="79"/>
        <v>0</v>
      </c>
      <c r="E1688" s="2"/>
      <c r="Q1688" s="2"/>
    </row>
    <row r="1689" spans="1:17" x14ac:dyDescent="0.15">
      <c r="A1689" t="str">
        <f t="shared" si="80"/>
        <v>-</v>
      </c>
      <c r="B1689" t="e">
        <f>INDEX(Descriptions!$C$4:$C$736,MATCH($A1689,Descriptions!$B$4:$B$736,))</f>
        <v>#N/A</v>
      </c>
      <c r="C1689" s="9">
        <f t="shared" si="78"/>
        <v>0</v>
      </c>
      <c r="D1689" s="9">
        <f t="shared" si="79"/>
        <v>0</v>
      </c>
      <c r="E1689" s="2"/>
      <c r="Q1689" s="2"/>
    </row>
    <row r="1690" spans="1:17" x14ac:dyDescent="0.15">
      <c r="A1690" t="str">
        <f t="shared" si="80"/>
        <v>-</v>
      </c>
      <c r="B1690" t="e">
        <f>INDEX(Descriptions!$C$4:$C$736,MATCH($A1690,Descriptions!$B$4:$B$736,))</f>
        <v>#N/A</v>
      </c>
      <c r="C1690" s="9">
        <f t="shared" si="78"/>
        <v>0</v>
      </c>
      <c r="D1690" s="9">
        <f t="shared" si="79"/>
        <v>0</v>
      </c>
      <c r="E1690" s="2"/>
      <c r="Q1690" s="2"/>
    </row>
    <row r="1691" spans="1:17" x14ac:dyDescent="0.15">
      <c r="A1691" t="str">
        <f t="shared" si="80"/>
        <v>-</v>
      </c>
      <c r="B1691" t="e">
        <f>INDEX(Descriptions!$C$4:$C$736,MATCH($A1691,Descriptions!$B$4:$B$736,))</f>
        <v>#N/A</v>
      </c>
      <c r="C1691" s="9">
        <f t="shared" si="78"/>
        <v>0</v>
      </c>
      <c r="D1691" s="9">
        <f t="shared" si="79"/>
        <v>0</v>
      </c>
      <c r="E1691" s="2"/>
      <c r="Q1691" s="2"/>
    </row>
    <row r="1692" spans="1:17" x14ac:dyDescent="0.15">
      <c r="A1692" t="str">
        <f t="shared" si="80"/>
        <v>-</v>
      </c>
      <c r="B1692" t="e">
        <f>INDEX(Descriptions!$C$4:$C$736,MATCH($A1692,Descriptions!$B$4:$B$736,))</f>
        <v>#N/A</v>
      </c>
      <c r="C1692" s="9">
        <f t="shared" si="78"/>
        <v>0</v>
      </c>
      <c r="D1692" s="9">
        <f t="shared" si="79"/>
        <v>0</v>
      </c>
      <c r="E1692" s="2"/>
      <c r="Q1692" s="2"/>
    </row>
    <row r="1693" spans="1:17" x14ac:dyDescent="0.15">
      <c r="A1693" t="str">
        <f t="shared" si="80"/>
        <v>-</v>
      </c>
      <c r="B1693" t="e">
        <f>INDEX(Descriptions!$C$4:$C$736,MATCH($A1693,Descriptions!$B$4:$B$736,))</f>
        <v>#N/A</v>
      </c>
      <c r="C1693" s="9">
        <f t="shared" si="78"/>
        <v>0</v>
      </c>
      <c r="D1693" s="9">
        <f t="shared" si="79"/>
        <v>0</v>
      </c>
      <c r="E1693" s="2"/>
      <c r="Q1693" s="2"/>
    </row>
    <row r="1694" spans="1:17" x14ac:dyDescent="0.15">
      <c r="A1694" t="str">
        <f t="shared" si="80"/>
        <v>-</v>
      </c>
      <c r="B1694" t="e">
        <f>INDEX(Descriptions!$C$4:$C$736,MATCH($A1694,Descriptions!$B$4:$B$736,))</f>
        <v>#N/A</v>
      </c>
      <c r="C1694" s="9">
        <f t="shared" si="78"/>
        <v>0</v>
      </c>
      <c r="D1694" s="9">
        <f t="shared" si="79"/>
        <v>0</v>
      </c>
      <c r="E1694" s="2"/>
      <c r="Q1694" s="2"/>
    </row>
    <row r="1695" spans="1:17" x14ac:dyDescent="0.15">
      <c r="A1695" t="str">
        <f t="shared" si="80"/>
        <v>-</v>
      </c>
      <c r="B1695" t="e">
        <f>INDEX(Descriptions!$C$4:$C$736,MATCH($A1695,Descriptions!$B$4:$B$736,))</f>
        <v>#N/A</v>
      </c>
      <c r="C1695" s="9">
        <f t="shared" si="78"/>
        <v>0</v>
      </c>
      <c r="D1695" s="9">
        <f t="shared" si="79"/>
        <v>0</v>
      </c>
      <c r="E1695" s="2"/>
      <c r="Q1695" s="2"/>
    </row>
    <row r="1696" spans="1:17" x14ac:dyDescent="0.15">
      <c r="A1696" t="str">
        <f t="shared" si="80"/>
        <v>-</v>
      </c>
      <c r="B1696" t="e">
        <f>INDEX(Descriptions!$C$4:$C$736,MATCH($A1696,Descriptions!$B$4:$B$736,))</f>
        <v>#N/A</v>
      </c>
      <c r="C1696" s="9">
        <f t="shared" si="78"/>
        <v>0</v>
      </c>
      <c r="D1696" s="9">
        <f t="shared" si="79"/>
        <v>0</v>
      </c>
      <c r="E1696" s="2"/>
      <c r="Q1696" s="2"/>
    </row>
    <row r="1697" spans="1:17" x14ac:dyDescent="0.15">
      <c r="A1697" t="str">
        <f t="shared" si="80"/>
        <v>-</v>
      </c>
      <c r="B1697" t="e">
        <f>INDEX(Descriptions!$C$4:$C$736,MATCH($A1697,Descriptions!$B$4:$B$736,))</f>
        <v>#N/A</v>
      </c>
      <c r="C1697" s="9">
        <f t="shared" si="78"/>
        <v>0</v>
      </c>
      <c r="D1697" s="9">
        <f t="shared" si="79"/>
        <v>0</v>
      </c>
      <c r="E1697" s="2"/>
      <c r="Q1697" s="2"/>
    </row>
    <row r="1698" spans="1:17" x14ac:dyDescent="0.15">
      <c r="A1698" t="str">
        <f t="shared" si="80"/>
        <v>-</v>
      </c>
      <c r="B1698" t="e">
        <f>INDEX(Descriptions!$C$4:$C$736,MATCH($A1698,Descriptions!$B$4:$B$736,))</f>
        <v>#N/A</v>
      </c>
      <c r="C1698" s="9">
        <f t="shared" si="78"/>
        <v>0</v>
      </c>
      <c r="D1698" s="9">
        <f t="shared" si="79"/>
        <v>0</v>
      </c>
      <c r="E1698" s="2"/>
      <c r="Q1698" s="2"/>
    </row>
    <row r="1699" spans="1:17" x14ac:dyDescent="0.15">
      <c r="A1699" t="str">
        <f t="shared" si="80"/>
        <v>-</v>
      </c>
      <c r="B1699" t="e">
        <f>INDEX(Descriptions!$C$4:$C$736,MATCH($A1699,Descriptions!$B$4:$B$736,))</f>
        <v>#N/A</v>
      </c>
      <c r="C1699" s="9">
        <f t="shared" si="78"/>
        <v>0</v>
      </c>
      <c r="D1699" s="9">
        <f t="shared" si="79"/>
        <v>0</v>
      </c>
      <c r="E1699" s="2"/>
      <c r="Q1699" s="2"/>
    </row>
    <row r="1700" spans="1:17" x14ac:dyDescent="0.15">
      <c r="A1700" t="str">
        <f t="shared" si="80"/>
        <v>-</v>
      </c>
      <c r="B1700" t="e">
        <f>INDEX(Descriptions!$C$4:$C$736,MATCH($A1700,Descriptions!$B$4:$B$736,))</f>
        <v>#N/A</v>
      </c>
      <c r="C1700" s="9">
        <f t="shared" si="78"/>
        <v>0</v>
      </c>
      <c r="D1700" s="9">
        <f t="shared" si="79"/>
        <v>0</v>
      </c>
      <c r="E1700" s="2"/>
      <c r="Q1700" s="2"/>
    </row>
    <row r="1701" spans="1:17" x14ac:dyDescent="0.15">
      <c r="A1701" t="str">
        <f t="shared" si="80"/>
        <v>-</v>
      </c>
      <c r="B1701" t="e">
        <f>INDEX(Descriptions!$C$4:$C$736,MATCH($A1701,Descriptions!$B$4:$B$736,))</f>
        <v>#N/A</v>
      </c>
      <c r="C1701" s="9">
        <f t="shared" si="78"/>
        <v>0</v>
      </c>
      <c r="D1701" s="9">
        <f t="shared" si="79"/>
        <v>0</v>
      </c>
      <c r="E1701" s="2"/>
      <c r="Q1701" s="2"/>
    </row>
    <row r="1702" spans="1:17" x14ac:dyDescent="0.15">
      <c r="A1702" t="str">
        <f t="shared" si="80"/>
        <v>-</v>
      </c>
      <c r="B1702" t="e">
        <f>INDEX(Descriptions!$C$4:$C$736,MATCH($A1702,Descriptions!$B$4:$B$736,))</f>
        <v>#N/A</v>
      </c>
      <c r="C1702" s="9">
        <f t="shared" si="78"/>
        <v>0</v>
      </c>
      <c r="D1702" s="9">
        <f t="shared" si="79"/>
        <v>0</v>
      </c>
      <c r="E1702" s="2"/>
      <c r="Q1702" s="2"/>
    </row>
    <row r="1703" spans="1:17" x14ac:dyDescent="0.15">
      <c r="A1703" t="str">
        <f t="shared" si="80"/>
        <v>-</v>
      </c>
      <c r="B1703" t="e">
        <f>INDEX(Descriptions!$C$4:$C$736,MATCH($A1703,Descriptions!$B$4:$B$736,))</f>
        <v>#N/A</v>
      </c>
      <c r="C1703" s="9">
        <f t="shared" si="78"/>
        <v>0</v>
      </c>
      <c r="D1703" s="9">
        <f t="shared" si="79"/>
        <v>0</v>
      </c>
      <c r="E1703" s="2"/>
      <c r="Q1703" s="2"/>
    </row>
    <row r="1704" spans="1:17" x14ac:dyDescent="0.15">
      <c r="A1704" t="str">
        <f t="shared" si="80"/>
        <v>-</v>
      </c>
      <c r="B1704" t="e">
        <f>INDEX(Descriptions!$C$4:$C$736,MATCH($A1704,Descriptions!$B$4:$B$736,))</f>
        <v>#N/A</v>
      </c>
    </row>
    <row r="1705" spans="1:17" x14ac:dyDescent="0.15">
      <c r="A1705" t="str">
        <f t="shared" si="80"/>
        <v>-</v>
      </c>
      <c r="B1705" t="e">
        <f>INDEX(Descriptions!$C$4:$C$736,MATCH($A1705,Descriptions!$B$4:$B$736,))</f>
        <v>#N/A</v>
      </c>
    </row>
    <row r="1706" spans="1:17" x14ac:dyDescent="0.15">
      <c r="A1706" t="str">
        <f t="shared" si="80"/>
        <v>-</v>
      </c>
      <c r="B1706" t="e">
        <f>INDEX(Descriptions!$C$4:$C$736,MATCH($A1706,Descriptions!$B$4:$B$736,))</f>
        <v>#N/A</v>
      </c>
    </row>
    <row r="1707" spans="1:17" x14ac:dyDescent="0.15">
      <c r="A1707" t="str">
        <f t="shared" si="80"/>
        <v>-</v>
      </c>
      <c r="B1707" t="e">
        <f>INDEX(Descriptions!$C$4:$C$736,MATCH($A1707,Descriptions!$B$4:$B$736,))</f>
        <v>#N/A</v>
      </c>
    </row>
    <row r="1708" spans="1:17" x14ac:dyDescent="0.15">
      <c r="A1708" t="str">
        <f t="shared" si="80"/>
        <v>-</v>
      </c>
      <c r="B1708" t="e">
        <f>INDEX(Descriptions!$C$4:$C$736,MATCH($A1708,Descriptions!$B$4:$B$736,))</f>
        <v>#N/A</v>
      </c>
    </row>
    <row r="1709" spans="1:17" x14ac:dyDescent="0.15">
      <c r="A1709" t="str">
        <f t="shared" si="80"/>
        <v>-</v>
      </c>
      <c r="B1709" t="e">
        <f>INDEX(Descriptions!$C$4:$C$736,MATCH($A1709,Descriptions!$B$4:$B$736,))</f>
        <v>#N/A</v>
      </c>
    </row>
    <row r="1710" spans="1:17" x14ac:dyDescent="0.15">
      <c r="A1710" t="str">
        <f t="shared" si="80"/>
        <v>-</v>
      </c>
      <c r="B1710" t="e">
        <f>INDEX(Descriptions!$C$4:$C$736,MATCH($A1710,Descriptions!$B$4:$B$736,))</f>
        <v>#N/A</v>
      </c>
    </row>
    <row r="1711" spans="1:17" x14ac:dyDescent="0.15">
      <c r="A1711" t="str">
        <f t="shared" si="80"/>
        <v>-</v>
      </c>
      <c r="B1711" t="e">
        <f>INDEX(Descriptions!$C$4:$C$736,MATCH($A1711,Descriptions!$B$4:$B$736,))</f>
        <v>#N/A</v>
      </c>
    </row>
    <row r="1712" spans="1:17" x14ac:dyDescent="0.15">
      <c r="A1712" t="str">
        <f t="shared" si="80"/>
        <v>-</v>
      </c>
      <c r="B1712" t="e">
        <f>INDEX(Descriptions!$C$4:$C$736,MATCH($A1712,Descriptions!$B$4:$B$736,))</f>
        <v>#N/A</v>
      </c>
    </row>
    <row r="1713" spans="1:2" x14ac:dyDescent="0.15">
      <c r="A1713" t="str">
        <f t="shared" si="80"/>
        <v>-</v>
      </c>
      <c r="B1713" t="e">
        <f>INDEX(Descriptions!$C$4:$C$736,MATCH($A1713,Descriptions!$B$4:$B$736,))</f>
        <v>#N/A</v>
      </c>
    </row>
    <row r="1714" spans="1:2" x14ac:dyDescent="0.15">
      <c r="A1714" t="str">
        <f t="shared" si="80"/>
        <v>-</v>
      </c>
      <c r="B1714" t="e">
        <f>INDEX(Descriptions!$C$4:$C$736,MATCH($A1714,Descriptions!$B$4:$B$736,))</f>
        <v>#N/A</v>
      </c>
    </row>
    <row r="1715" spans="1:2" x14ac:dyDescent="0.15">
      <c r="A1715" t="str">
        <f t="shared" si="80"/>
        <v>-</v>
      </c>
      <c r="B1715" t="e">
        <f>INDEX(Descriptions!$C$4:$C$736,MATCH($A1715,Descriptions!$B$4:$B$736,))</f>
        <v>#N/A</v>
      </c>
    </row>
    <row r="1716" spans="1:2" x14ac:dyDescent="0.15">
      <c r="A1716" t="str">
        <f t="shared" si="80"/>
        <v>-</v>
      </c>
      <c r="B1716" t="e">
        <f>INDEX(Descriptions!$C$4:$C$736,MATCH($A1716,Descriptions!$B$4:$B$736,))</f>
        <v>#N/A</v>
      </c>
    </row>
    <row r="1717" spans="1:2" x14ac:dyDescent="0.15">
      <c r="A1717" t="str">
        <f t="shared" si="80"/>
        <v>-</v>
      </c>
      <c r="B1717" t="e">
        <f>INDEX(Descriptions!$C$4:$C$736,MATCH($A1717,Descriptions!$B$4:$B$736,))</f>
        <v>#N/A</v>
      </c>
    </row>
    <row r="1718" spans="1:2" x14ac:dyDescent="0.15">
      <c r="A1718" t="str">
        <f t="shared" si="80"/>
        <v>-</v>
      </c>
      <c r="B1718" t="e">
        <f>INDEX(Descriptions!$C$4:$C$736,MATCH($A1718,Descriptions!$B$4:$B$736,))</f>
        <v>#N/A</v>
      </c>
    </row>
    <row r="1719" spans="1:2" x14ac:dyDescent="0.15">
      <c r="A1719" t="str">
        <f t="shared" si="80"/>
        <v>-</v>
      </c>
      <c r="B1719" t="e">
        <f>INDEX(Descriptions!$C$4:$C$736,MATCH($A1719,Descriptions!$B$4:$B$736,))</f>
        <v>#N/A</v>
      </c>
    </row>
    <row r="1720" spans="1:2" x14ac:dyDescent="0.15">
      <c r="A1720" t="str">
        <f t="shared" si="80"/>
        <v>-</v>
      </c>
      <c r="B1720" t="e">
        <f>INDEX(Descriptions!$C$4:$C$736,MATCH($A1720,Descriptions!$B$4:$B$736,))</f>
        <v>#N/A</v>
      </c>
    </row>
    <row r="1721" spans="1:2" x14ac:dyDescent="0.15">
      <c r="A1721" t="str">
        <f t="shared" si="80"/>
        <v>-</v>
      </c>
      <c r="B1721" t="e">
        <f>INDEX(Descriptions!$C$4:$C$736,MATCH($A1721,Descriptions!$B$4:$B$736,))</f>
        <v>#N/A</v>
      </c>
    </row>
    <row r="1722" spans="1:2" x14ac:dyDescent="0.15">
      <c r="A1722" t="str">
        <f t="shared" si="80"/>
        <v>-</v>
      </c>
      <c r="B1722" t="e">
        <f>INDEX(Descriptions!$C$4:$C$736,MATCH($A1722,Descriptions!$B$4:$B$736,))</f>
        <v>#N/A</v>
      </c>
    </row>
    <row r="1723" spans="1:2" x14ac:dyDescent="0.15">
      <c r="A1723" t="str">
        <f t="shared" si="80"/>
        <v>-</v>
      </c>
      <c r="B1723" t="e">
        <f>INDEX(Descriptions!$C$4:$C$736,MATCH($A1723,Descriptions!$B$4:$B$736,))</f>
        <v>#N/A</v>
      </c>
    </row>
    <row r="1724" spans="1:2" x14ac:dyDescent="0.15">
      <c r="A1724" t="str">
        <f t="shared" si="80"/>
        <v>-</v>
      </c>
      <c r="B1724" t="e">
        <f>INDEX(Descriptions!$C$4:$C$736,MATCH($A1724,Descriptions!$B$4:$B$736,))</f>
        <v>#N/A</v>
      </c>
    </row>
    <row r="1725" spans="1:2" x14ac:dyDescent="0.15">
      <c r="A1725" t="str">
        <f t="shared" si="80"/>
        <v>-</v>
      </c>
      <c r="B1725" t="e">
        <f>INDEX(Descriptions!$C$4:$C$736,MATCH($A1725,Descriptions!$B$4:$B$736,))</f>
        <v>#N/A</v>
      </c>
    </row>
    <row r="1726" spans="1:2" x14ac:dyDescent="0.15">
      <c r="A1726" t="str">
        <f t="shared" si="80"/>
        <v>-</v>
      </c>
      <c r="B1726" t="e">
        <f>INDEX(Descriptions!$C$4:$C$736,MATCH($A1726,Descriptions!$B$4:$B$736,))</f>
        <v>#N/A</v>
      </c>
    </row>
    <row r="1727" spans="1:2" x14ac:dyDescent="0.15">
      <c r="A1727" t="str">
        <f t="shared" si="80"/>
        <v>-</v>
      </c>
      <c r="B1727" t="e">
        <f>INDEX(Descriptions!$C$4:$C$736,MATCH($A1727,Descriptions!$B$4:$B$736,))</f>
        <v>#N/A</v>
      </c>
    </row>
    <row r="1728" spans="1:2" x14ac:dyDescent="0.15">
      <c r="A1728" t="str">
        <f t="shared" si="80"/>
        <v>-</v>
      </c>
      <c r="B1728" t="e">
        <f>INDEX(Descriptions!$C$4:$C$736,MATCH($A1728,Descriptions!$B$4:$B$736,))</f>
        <v>#N/A</v>
      </c>
    </row>
    <row r="1729" spans="1:2" x14ac:dyDescent="0.15">
      <c r="A1729" t="str">
        <f t="shared" si="80"/>
        <v>-</v>
      </c>
      <c r="B1729" t="e">
        <f>INDEX(Descriptions!$C$4:$C$736,MATCH($A1729,Descriptions!$B$4:$B$736,))</f>
        <v>#N/A</v>
      </c>
    </row>
    <row r="1730" spans="1:2" x14ac:dyDescent="0.15">
      <c r="A1730" t="str">
        <f t="shared" si="80"/>
        <v>-</v>
      </c>
      <c r="B1730" t="e">
        <f>INDEX(Descriptions!$C$4:$C$736,MATCH($A1730,Descriptions!$B$4:$B$736,))</f>
        <v>#N/A</v>
      </c>
    </row>
    <row r="1731" spans="1:2" x14ac:dyDescent="0.15">
      <c r="A1731" t="str">
        <f t="shared" si="80"/>
        <v>-</v>
      </c>
      <c r="B1731" t="e">
        <f>INDEX(Descriptions!$C$4:$C$736,MATCH($A1731,Descriptions!$B$4:$B$736,))</f>
        <v>#N/A</v>
      </c>
    </row>
    <row r="1732" spans="1:2" x14ac:dyDescent="0.15">
      <c r="A1732" t="str">
        <f t="shared" si="80"/>
        <v>-</v>
      </c>
      <c r="B1732" t="e">
        <f>INDEX(Descriptions!$C$4:$C$736,MATCH($A1732,Descriptions!$B$4:$B$736,))</f>
        <v>#N/A</v>
      </c>
    </row>
    <row r="1733" spans="1:2" x14ac:dyDescent="0.15">
      <c r="A1733" t="str">
        <f t="shared" ref="A1733:A1796" si="81">CONCATENATE(F1733,"-",G1733)</f>
        <v>-</v>
      </c>
      <c r="B1733" t="e">
        <f>INDEX(Descriptions!$C$4:$C$736,MATCH($A1733,Descriptions!$B$4:$B$736,))</f>
        <v>#N/A</v>
      </c>
    </row>
    <row r="1734" spans="1:2" x14ac:dyDescent="0.15">
      <c r="A1734" t="str">
        <f t="shared" si="81"/>
        <v>-</v>
      </c>
      <c r="B1734" t="e">
        <f>INDEX(Descriptions!$C$4:$C$736,MATCH($A1734,Descriptions!$B$4:$B$736,))</f>
        <v>#N/A</v>
      </c>
    </row>
    <row r="1735" spans="1:2" x14ac:dyDescent="0.15">
      <c r="A1735" t="str">
        <f t="shared" si="81"/>
        <v>-</v>
      </c>
      <c r="B1735" t="e">
        <f>INDEX(Descriptions!$C$4:$C$736,MATCH($A1735,Descriptions!$B$4:$B$736,))</f>
        <v>#N/A</v>
      </c>
    </row>
    <row r="1736" spans="1:2" x14ac:dyDescent="0.15">
      <c r="A1736" t="str">
        <f t="shared" si="81"/>
        <v>-</v>
      </c>
      <c r="B1736" t="e">
        <f>INDEX(Descriptions!$C$4:$C$736,MATCH($A1736,Descriptions!$B$4:$B$736,))</f>
        <v>#N/A</v>
      </c>
    </row>
    <row r="1737" spans="1:2" x14ac:dyDescent="0.15">
      <c r="A1737" t="str">
        <f t="shared" si="81"/>
        <v>-</v>
      </c>
      <c r="B1737" t="e">
        <f>INDEX(Descriptions!$C$4:$C$736,MATCH($A1737,Descriptions!$B$4:$B$736,))</f>
        <v>#N/A</v>
      </c>
    </row>
    <row r="1738" spans="1:2" x14ac:dyDescent="0.15">
      <c r="A1738" t="str">
        <f t="shared" si="81"/>
        <v>-</v>
      </c>
      <c r="B1738" t="e">
        <f>INDEX(Descriptions!$C$4:$C$736,MATCH($A1738,Descriptions!$B$4:$B$736,))</f>
        <v>#N/A</v>
      </c>
    </row>
    <row r="1739" spans="1:2" x14ac:dyDescent="0.15">
      <c r="A1739" t="str">
        <f t="shared" si="81"/>
        <v>-</v>
      </c>
      <c r="B1739" t="e">
        <f>INDEX(Descriptions!$C$4:$C$736,MATCH($A1739,Descriptions!$B$4:$B$736,))</f>
        <v>#N/A</v>
      </c>
    </row>
    <row r="1740" spans="1:2" x14ac:dyDescent="0.15">
      <c r="A1740" t="str">
        <f t="shared" si="81"/>
        <v>-</v>
      </c>
      <c r="B1740" t="e">
        <f>INDEX(Descriptions!$C$4:$C$736,MATCH($A1740,Descriptions!$B$4:$B$736,))</f>
        <v>#N/A</v>
      </c>
    </row>
    <row r="1741" spans="1:2" x14ac:dyDescent="0.15">
      <c r="A1741" t="str">
        <f t="shared" si="81"/>
        <v>-</v>
      </c>
      <c r="B1741" t="e">
        <f>INDEX(Descriptions!$C$4:$C$736,MATCH($A1741,Descriptions!$B$4:$B$736,))</f>
        <v>#N/A</v>
      </c>
    </row>
    <row r="1742" spans="1:2" x14ac:dyDescent="0.15">
      <c r="A1742" t="str">
        <f t="shared" si="81"/>
        <v>-</v>
      </c>
      <c r="B1742" t="e">
        <f>INDEX(Descriptions!$C$4:$C$736,MATCH($A1742,Descriptions!$B$4:$B$736,))</f>
        <v>#N/A</v>
      </c>
    </row>
    <row r="1743" spans="1:2" x14ac:dyDescent="0.15">
      <c r="A1743" t="str">
        <f t="shared" si="81"/>
        <v>-</v>
      </c>
      <c r="B1743" t="e">
        <f>INDEX(Descriptions!$C$4:$C$736,MATCH($A1743,Descriptions!$B$4:$B$736,))</f>
        <v>#N/A</v>
      </c>
    </row>
    <row r="1744" spans="1:2" x14ac:dyDescent="0.15">
      <c r="A1744" t="str">
        <f t="shared" si="81"/>
        <v>-</v>
      </c>
      <c r="B1744" t="e">
        <f>INDEX(Descriptions!$C$4:$C$736,MATCH($A1744,Descriptions!$B$4:$B$736,))</f>
        <v>#N/A</v>
      </c>
    </row>
    <row r="1745" spans="1:2" x14ac:dyDescent="0.15">
      <c r="A1745" t="str">
        <f t="shared" si="81"/>
        <v>-</v>
      </c>
      <c r="B1745" t="e">
        <f>INDEX(Descriptions!$C$4:$C$736,MATCH($A1745,Descriptions!$B$4:$B$736,))</f>
        <v>#N/A</v>
      </c>
    </row>
    <row r="1746" spans="1:2" x14ac:dyDescent="0.15">
      <c r="A1746" t="str">
        <f t="shared" si="81"/>
        <v>-</v>
      </c>
      <c r="B1746" t="e">
        <f>INDEX(Descriptions!$C$4:$C$736,MATCH($A1746,Descriptions!$B$4:$B$736,))</f>
        <v>#N/A</v>
      </c>
    </row>
    <row r="1747" spans="1:2" x14ac:dyDescent="0.15">
      <c r="A1747" t="str">
        <f t="shared" si="81"/>
        <v>-</v>
      </c>
      <c r="B1747" t="e">
        <f>INDEX(Descriptions!$C$4:$C$736,MATCH($A1747,Descriptions!$B$4:$B$736,))</f>
        <v>#N/A</v>
      </c>
    </row>
    <row r="1748" spans="1:2" x14ac:dyDescent="0.15">
      <c r="A1748" t="str">
        <f t="shared" si="81"/>
        <v>-</v>
      </c>
      <c r="B1748" t="e">
        <f>INDEX(Descriptions!$C$4:$C$736,MATCH($A1748,Descriptions!$B$4:$B$736,))</f>
        <v>#N/A</v>
      </c>
    </row>
    <row r="1749" spans="1:2" x14ac:dyDescent="0.15">
      <c r="A1749" t="str">
        <f t="shared" si="81"/>
        <v>-</v>
      </c>
      <c r="B1749" t="e">
        <f>INDEX(Descriptions!$C$4:$C$736,MATCH($A1749,Descriptions!$B$4:$B$736,))</f>
        <v>#N/A</v>
      </c>
    </row>
    <row r="1750" spans="1:2" x14ac:dyDescent="0.15">
      <c r="A1750" t="str">
        <f t="shared" si="81"/>
        <v>-</v>
      </c>
      <c r="B1750" t="e">
        <f>INDEX(Descriptions!$C$4:$C$736,MATCH($A1750,Descriptions!$B$4:$B$736,))</f>
        <v>#N/A</v>
      </c>
    </row>
    <row r="1751" spans="1:2" x14ac:dyDescent="0.15">
      <c r="A1751" t="str">
        <f t="shared" si="81"/>
        <v>-</v>
      </c>
      <c r="B1751" t="e">
        <f>INDEX(Descriptions!$C$4:$C$736,MATCH($A1751,Descriptions!$B$4:$B$736,))</f>
        <v>#N/A</v>
      </c>
    </row>
    <row r="1752" spans="1:2" x14ac:dyDescent="0.15">
      <c r="A1752" t="str">
        <f t="shared" si="81"/>
        <v>-</v>
      </c>
      <c r="B1752" t="e">
        <f>INDEX(Descriptions!$C$4:$C$736,MATCH($A1752,Descriptions!$B$4:$B$736,))</f>
        <v>#N/A</v>
      </c>
    </row>
    <row r="1753" spans="1:2" x14ac:dyDescent="0.15">
      <c r="A1753" t="str">
        <f t="shared" si="81"/>
        <v>-</v>
      </c>
      <c r="B1753" t="e">
        <f>INDEX(Descriptions!$C$4:$C$736,MATCH($A1753,Descriptions!$B$4:$B$736,))</f>
        <v>#N/A</v>
      </c>
    </row>
    <row r="1754" spans="1:2" x14ac:dyDescent="0.15">
      <c r="A1754" t="str">
        <f t="shared" si="81"/>
        <v>-</v>
      </c>
      <c r="B1754" t="e">
        <f>INDEX(Descriptions!$C$4:$C$736,MATCH($A1754,Descriptions!$B$4:$B$736,))</f>
        <v>#N/A</v>
      </c>
    </row>
    <row r="1755" spans="1:2" x14ac:dyDescent="0.15">
      <c r="A1755" t="str">
        <f t="shared" si="81"/>
        <v>-</v>
      </c>
      <c r="B1755" t="e">
        <f>INDEX(Descriptions!$C$4:$C$736,MATCH($A1755,Descriptions!$B$4:$B$736,))</f>
        <v>#N/A</v>
      </c>
    </row>
    <row r="1756" spans="1:2" x14ac:dyDescent="0.15">
      <c r="A1756" t="str">
        <f t="shared" si="81"/>
        <v>-</v>
      </c>
      <c r="B1756" t="e">
        <f>INDEX(Descriptions!$C$4:$C$736,MATCH($A1756,Descriptions!$B$4:$B$736,))</f>
        <v>#N/A</v>
      </c>
    </row>
    <row r="1757" spans="1:2" x14ac:dyDescent="0.15">
      <c r="A1757" t="str">
        <f t="shared" si="81"/>
        <v>-</v>
      </c>
      <c r="B1757" t="e">
        <f>INDEX(Descriptions!$C$4:$C$736,MATCH($A1757,Descriptions!$B$4:$B$736,))</f>
        <v>#N/A</v>
      </c>
    </row>
    <row r="1758" spans="1:2" x14ac:dyDescent="0.15">
      <c r="A1758" t="str">
        <f t="shared" si="81"/>
        <v>-</v>
      </c>
      <c r="B1758" t="e">
        <f>INDEX(Descriptions!$C$4:$C$736,MATCH($A1758,Descriptions!$B$4:$B$736,))</f>
        <v>#N/A</v>
      </c>
    </row>
    <row r="1759" spans="1:2" x14ac:dyDescent="0.15">
      <c r="A1759" t="str">
        <f t="shared" si="81"/>
        <v>-</v>
      </c>
      <c r="B1759" t="e">
        <f>INDEX(Descriptions!$C$4:$C$736,MATCH($A1759,Descriptions!$B$4:$B$736,))</f>
        <v>#N/A</v>
      </c>
    </row>
    <row r="1760" spans="1:2" x14ac:dyDescent="0.15">
      <c r="A1760" t="str">
        <f t="shared" si="81"/>
        <v>-</v>
      </c>
      <c r="B1760" t="e">
        <f>INDEX(Descriptions!$C$4:$C$736,MATCH($A1760,Descriptions!$B$4:$B$736,))</f>
        <v>#N/A</v>
      </c>
    </row>
    <row r="1761" spans="1:2" x14ac:dyDescent="0.15">
      <c r="A1761" t="str">
        <f t="shared" si="81"/>
        <v>-</v>
      </c>
      <c r="B1761" t="e">
        <f>INDEX(Descriptions!$C$4:$C$736,MATCH($A1761,Descriptions!$B$4:$B$736,))</f>
        <v>#N/A</v>
      </c>
    </row>
    <row r="1762" spans="1:2" x14ac:dyDescent="0.15">
      <c r="A1762" t="str">
        <f t="shared" si="81"/>
        <v>-</v>
      </c>
      <c r="B1762" t="e">
        <f>INDEX(Descriptions!$C$4:$C$736,MATCH($A1762,Descriptions!$B$4:$B$736,))</f>
        <v>#N/A</v>
      </c>
    </row>
    <row r="1763" spans="1:2" x14ac:dyDescent="0.15">
      <c r="A1763" t="str">
        <f t="shared" si="81"/>
        <v>-</v>
      </c>
      <c r="B1763" t="e">
        <f>INDEX(Descriptions!$C$4:$C$736,MATCH($A1763,Descriptions!$B$4:$B$736,))</f>
        <v>#N/A</v>
      </c>
    </row>
    <row r="1764" spans="1:2" x14ac:dyDescent="0.15">
      <c r="A1764" t="str">
        <f t="shared" si="81"/>
        <v>-</v>
      </c>
      <c r="B1764" t="e">
        <f>INDEX(Descriptions!$C$4:$C$736,MATCH($A1764,Descriptions!$B$4:$B$736,))</f>
        <v>#N/A</v>
      </c>
    </row>
    <row r="1765" spans="1:2" x14ac:dyDescent="0.15">
      <c r="A1765" t="str">
        <f t="shared" si="81"/>
        <v>-</v>
      </c>
      <c r="B1765" t="e">
        <f>INDEX(Descriptions!$C$4:$C$736,MATCH($A1765,Descriptions!$B$4:$B$736,))</f>
        <v>#N/A</v>
      </c>
    </row>
    <row r="1766" spans="1:2" x14ac:dyDescent="0.15">
      <c r="A1766" t="str">
        <f t="shared" si="81"/>
        <v>-</v>
      </c>
      <c r="B1766" t="e">
        <f>INDEX(Descriptions!$C$4:$C$736,MATCH($A1766,Descriptions!$B$4:$B$736,))</f>
        <v>#N/A</v>
      </c>
    </row>
    <row r="1767" spans="1:2" x14ac:dyDescent="0.15">
      <c r="A1767" t="str">
        <f t="shared" si="81"/>
        <v>-</v>
      </c>
      <c r="B1767" t="e">
        <f>INDEX(Descriptions!$C$4:$C$736,MATCH($A1767,Descriptions!$B$4:$B$736,))</f>
        <v>#N/A</v>
      </c>
    </row>
    <row r="1768" spans="1:2" x14ac:dyDescent="0.15">
      <c r="A1768" t="str">
        <f t="shared" si="81"/>
        <v>-</v>
      </c>
      <c r="B1768" t="e">
        <f>INDEX(Descriptions!$C$4:$C$736,MATCH($A1768,Descriptions!$B$4:$B$736,))</f>
        <v>#N/A</v>
      </c>
    </row>
    <row r="1769" spans="1:2" x14ac:dyDescent="0.15">
      <c r="A1769" t="str">
        <f t="shared" si="81"/>
        <v>-</v>
      </c>
      <c r="B1769" t="e">
        <f>INDEX(Descriptions!$C$4:$C$736,MATCH($A1769,Descriptions!$B$4:$B$736,))</f>
        <v>#N/A</v>
      </c>
    </row>
    <row r="1770" spans="1:2" x14ac:dyDescent="0.15">
      <c r="A1770" t="str">
        <f t="shared" si="81"/>
        <v>-</v>
      </c>
      <c r="B1770" t="e">
        <f>INDEX(Descriptions!$C$4:$C$736,MATCH($A1770,Descriptions!$B$4:$B$736,))</f>
        <v>#N/A</v>
      </c>
    </row>
    <row r="1771" spans="1:2" x14ac:dyDescent="0.15">
      <c r="A1771" t="str">
        <f t="shared" si="81"/>
        <v>-</v>
      </c>
      <c r="B1771" t="e">
        <f>INDEX(Descriptions!$C$4:$C$736,MATCH($A1771,Descriptions!$B$4:$B$736,))</f>
        <v>#N/A</v>
      </c>
    </row>
    <row r="1772" spans="1:2" x14ac:dyDescent="0.15">
      <c r="A1772" t="str">
        <f t="shared" si="81"/>
        <v>-</v>
      </c>
      <c r="B1772" t="e">
        <f>INDEX(Descriptions!$C$4:$C$736,MATCH($A1772,Descriptions!$B$4:$B$736,))</f>
        <v>#N/A</v>
      </c>
    </row>
    <row r="1773" spans="1:2" x14ac:dyDescent="0.15">
      <c r="A1773" t="str">
        <f t="shared" si="81"/>
        <v>-</v>
      </c>
      <c r="B1773" t="e">
        <f>INDEX(Descriptions!$C$4:$C$736,MATCH($A1773,Descriptions!$B$4:$B$736,))</f>
        <v>#N/A</v>
      </c>
    </row>
    <row r="1774" spans="1:2" x14ac:dyDescent="0.15">
      <c r="A1774" t="str">
        <f t="shared" si="81"/>
        <v>-</v>
      </c>
      <c r="B1774" t="e">
        <f>INDEX(Descriptions!$C$4:$C$736,MATCH($A1774,Descriptions!$B$4:$B$736,))</f>
        <v>#N/A</v>
      </c>
    </row>
    <row r="1775" spans="1:2" x14ac:dyDescent="0.15">
      <c r="A1775" t="str">
        <f t="shared" si="81"/>
        <v>-</v>
      </c>
      <c r="B1775" t="e">
        <f>INDEX(Descriptions!$C$4:$C$736,MATCH($A1775,Descriptions!$B$4:$B$736,))</f>
        <v>#N/A</v>
      </c>
    </row>
    <row r="1776" spans="1:2" x14ac:dyDescent="0.15">
      <c r="A1776" t="str">
        <f t="shared" si="81"/>
        <v>-</v>
      </c>
      <c r="B1776" t="e">
        <f>INDEX(Descriptions!$C$4:$C$736,MATCH($A1776,Descriptions!$B$4:$B$736,))</f>
        <v>#N/A</v>
      </c>
    </row>
    <row r="1777" spans="1:2" x14ac:dyDescent="0.15">
      <c r="A1777" t="str">
        <f t="shared" si="81"/>
        <v>-</v>
      </c>
      <c r="B1777" t="e">
        <f>INDEX(Descriptions!$C$4:$C$736,MATCH($A1777,Descriptions!$B$4:$B$736,))</f>
        <v>#N/A</v>
      </c>
    </row>
    <row r="1778" spans="1:2" x14ac:dyDescent="0.15">
      <c r="A1778" t="str">
        <f t="shared" si="81"/>
        <v>-</v>
      </c>
      <c r="B1778" t="e">
        <f>INDEX(Descriptions!$C$4:$C$736,MATCH($A1778,Descriptions!$B$4:$B$736,))</f>
        <v>#N/A</v>
      </c>
    </row>
    <row r="1779" spans="1:2" x14ac:dyDescent="0.15">
      <c r="A1779" t="str">
        <f t="shared" si="81"/>
        <v>-</v>
      </c>
      <c r="B1779" t="e">
        <f>INDEX(Descriptions!$C$4:$C$736,MATCH($A1779,Descriptions!$B$4:$B$736,))</f>
        <v>#N/A</v>
      </c>
    </row>
    <row r="1780" spans="1:2" x14ac:dyDescent="0.15">
      <c r="A1780" t="str">
        <f t="shared" si="81"/>
        <v>-</v>
      </c>
      <c r="B1780" t="e">
        <f>INDEX(Descriptions!$C$4:$C$736,MATCH($A1780,Descriptions!$B$4:$B$736,))</f>
        <v>#N/A</v>
      </c>
    </row>
    <row r="1781" spans="1:2" x14ac:dyDescent="0.15">
      <c r="A1781" t="str">
        <f t="shared" si="81"/>
        <v>-</v>
      </c>
      <c r="B1781" t="e">
        <f>INDEX(Descriptions!$C$4:$C$736,MATCH($A1781,Descriptions!$B$4:$B$736,))</f>
        <v>#N/A</v>
      </c>
    </row>
    <row r="1782" spans="1:2" x14ac:dyDescent="0.15">
      <c r="A1782" t="str">
        <f t="shared" si="81"/>
        <v>-</v>
      </c>
      <c r="B1782" t="e">
        <f>INDEX(Descriptions!$C$4:$C$736,MATCH($A1782,Descriptions!$B$4:$B$736,))</f>
        <v>#N/A</v>
      </c>
    </row>
    <row r="1783" spans="1:2" x14ac:dyDescent="0.15">
      <c r="A1783" t="str">
        <f t="shared" si="81"/>
        <v>-</v>
      </c>
      <c r="B1783" t="e">
        <f>INDEX(Descriptions!$C$4:$C$736,MATCH($A1783,Descriptions!$B$4:$B$736,))</f>
        <v>#N/A</v>
      </c>
    </row>
    <row r="1784" spans="1:2" x14ac:dyDescent="0.15">
      <c r="A1784" t="str">
        <f t="shared" si="81"/>
        <v>-</v>
      </c>
      <c r="B1784" t="e">
        <f>INDEX(Descriptions!$C$4:$C$736,MATCH($A1784,Descriptions!$B$4:$B$736,))</f>
        <v>#N/A</v>
      </c>
    </row>
    <row r="1785" spans="1:2" x14ac:dyDescent="0.15">
      <c r="A1785" t="str">
        <f t="shared" si="81"/>
        <v>-</v>
      </c>
      <c r="B1785" t="e">
        <f>INDEX(Descriptions!$C$4:$C$736,MATCH($A1785,Descriptions!$B$4:$B$736,))</f>
        <v>#N/A</v>
      </c>
    </row>
    <row r="1786" spans="1:2" x14ac:dyDescent="0.15">
      <c r="A1786" t="str">
        <f t="shared" si="81"/>
        <v>-</v>
      </c>
      <c r="B1786" t="e">
        <f>INDEX(Descriptions!$C$4:$C$736,MATCH($A1786,Descriptions!$B$4:$B$736,))</f>
        <v>#N/A</v>
      </c>
    </row>
    <row r="1787" spans="1:2" x14ac:dyDescent="0.15">
      <c r="A1787" t="str">
        <f t="shared" si="81"/>
        <v>-</v>
      </c>
      <c r="B1787" t="e">
        <f>INDEX(Descriptions!$C$4:$C$736,MATCH($A1787,Descriptions!$B$4:$B$736,))</f>
        <v>#N/A</v>
      </c>
    </row>
    <row r="1788" spans="1:2" x14ac:dyDescent="0.15">
      <c r="A1788" t="str">
        <f t="shared" si="81"/>
        <v>-</v>
      </c>
      <c r="B1788" t="e">
        <f>INDEX(Descriptions!$C$4:$C$736,MATCH($A1788,Descriptions!$B$4:$B$736,))</f>
        <v>#N/A</v>
      </c>
    </row>
    <row r="1789" spans="1:2" x14ac:dyDescent="0.15">
      <c r="A1789" t="str">
        <f t="shared" si="81"/>
        <v>-</v>
      </c>
      <c r="B1789" t="e">
        <f>INDEX(Descriptions!$C$4:$C$736,MATCH($A1789,Descriptions!$B$4:$B$736,))</f>
        <v>#N/A</v>
      </c>
    </row>
    <row r="1790" spans="1:2" x14ac:dyDescent="0.15">
      <c r="A1790" t="str">
        <f t="shared" si="81"/>
        <v>-</v>
      </c>
      <c r="B1790" t="e">
        <f>INDEX(Descriptions!$C$4:$C$736,MATCH($A1790,Descriptions!$B$4:$B$736,))</f>
        <v>#N/A</v>
      </c>
    </row>
    <row r="1791" spans="1:2" x14ac:dyDescent="0.15">
      <c r="A1791" t="str">
        <f t="shared" si="81"/>
        <v>-</v>
      </c>
      <c r="B1791" t="e">
        <f>INDEX(Descriptions!$C$4:$C$736,MATCH($A1791,Descriptions!$B$4:$B$736,))</f>
        <v>#N/A</v>
      </c>
    </row>
    <row r="1792" spans="1:2" x14ac:dyDescent="0.15">
      <c r="A1792" t="str">
        <f t="shared" si="81"/>
        <v>-</v>
      </c>
      <c r="B1792" t="e">
        <f>INDEX(Descriptions!$C$4:$C$736,MATCH($A1792,Descriptions!$B$4:$B$736,))</f>
        <v>#N/A</v>
      </c>
    </row>
    <row r="1793" spans="1:2" x14ac:dyDescent="0.15">
      <c r="A1793" t="str">
        <f t="shared" si="81"/>
        <v>-</v>
      </c>
      <c r="B1793" t="e">
        <f>INDEX(Descriptions!$C$4:$C$736,MATCH($A1793,Descriptions!$B$4:$B$736,))</f>
        <v>#N/A</v>
      </c>
    </row>
    <row r="1794" spans="1:2" x14ac:dyDescent="0.15">
      <c r="A1794" t="str">
        <f t="shared" si="81"/>
        <v>-</v>
      </c>
      <c r="B1794" t="e">
        <f>INDEX(Descriptions!$C$4:$C$736,MATCH($A1794,Descriptions!$B$4:$B$736,))</f>
        <v>#N/A</v>
      </c>
    </row>
    <row r="1795" spans="1:2" x14ac:dyDescent="0.15">
      <c r="A1795" t="str">
        <f t="shared" si="81"/>
        <v>-</v>
      </c>
      <c r="B1795" t="e">
        <f>INDEX(Descriptions!$C$4:$C$736,MATCH($A1795,Descriptions!$B$4:$B$736,))</f>
        <v>#N/A</v>
      </c>
    </row>
    <row r="1796" spans="1:2" x14ac:dyDescent="0.15">
      <c r="A1796" t="str">
        <f t="shared" si="81"/>
        <v>-</v>
      </c>
      <c r="B1796" t="e">
        <f>INDEX(Descriptions!$C$4:$C$736,MATCH($A1796,Descriptions!$B$4:$B$736,))</f>
        <v>#N/A</v>
      </c>
    </row>
    <row r="1797" spans="1:2" x14ac:dyDescent="0.15">
      <c r="A1797" t="str">
        <f t="shared" ref="A1797:A1860" si="82">CONCATENATE(F1797,"-",G1797)</f>
        <v>-</v>
      </c>
      <c r="B1797" t="e">
        <f>INDEX(Descriptions!$C$4:$C$736,MATCH($A1797,Descriptions!$B$4:$B$736,))</f>
        <v>#N/A</v>
      </c>
    </row>
    <row r="1798" spans="1:2" x14ac:dyDescent="0.15">
      <c r="A1798" t="str">
        <f t="shared" si="82"/>
        <v>-</v>
      </c>
      <c r="B1798" t="e">
        <f>INDEX(Descriptions!$C$4:$C$736,MATCH($A1798,Descriptions!$B$4:$B$736,))</f>
        <v>#N/A</v>
      </c>
    </row>
    <row r="1799" spans="1:2" x14ac:dyDescent="0.15">
      <c r="A1799" t="str">
        <f t="shared" si="82"/>
        <v>-</v>
      </c>
      <c r="B1799" t="e">
        <f>INDEX(Descriptions!$C$4:$C$736,MATCH($A1799,Descriptions!$B$4:$B$736,))</f>
        <v>#N/A</v>
      </c>
    </row>
    <row r="1800" spans="1:2" x14ac:dyDescent="0.15">
      <c r="A1800" t="str">
        <f t="shared" si="82"/>
        <v>-</v>
      </c>
      <c r="B1800" t="e">
        <f>INDEX(Descriptions!$C$4:$C$736,MATCH($A1800,Descriptions!$B$4:$B$736,))</f>
        <v>#N/A</v>
      </c>
    </row>
    <row r="1801" spans="1:2" x14ac:dyDescent="0.15">
      <c r="A1801" t="str">
        <f t="shared" si="82"/>
        <v>-</v>
      </c>
      <c r="B1801" t="e">
        <f>INDEX(Descriptions!$C$4:$C$736,MATCH($A1801,Descriptions!$B$4:$B$736,))</f>
        <v>#N/A</v>
      </c>
    </row>
    <row r="1802" spans="1:2" x14ac:dyDescent="0.15">
      <c r="A1802" t="str">
        <f t="shared" si="82"/>
        <v>-</v>
      </c>
      <c r="B1802" t="e">
        <f>INDEX(Descriptions!$C$4:$C$736,MATCH($A1802,Descriptions!$B$4:$B$736,))</f>
        <v>#N/A</v>
      </c>
    </row>
    <row r="1803" spans="1:2" x14ac:dyDescent="0.15">
      <c r="A1803" t="str">
        <f t="shared" si="82"/>
        <v>-</v>
      </c>
      <c r="B1803" t="e">
        <f>INDEX(Descriptions!$C$4:$C$736,MATCH($A1803,Descriptions!$B$4:$B$736,))</f>
        <v>#N/A</v>
      </c>
    </row>
    <row r="1804" spans="1:2" x14ac:dyDescent="0.15">
      <c r="A1804" t="str">
        <f t="shared" si="82"/>
        <v>-</v>
      </c>
      <c r="B1804" t="e">
        <f>INDEX(Descriptions!$C$4:$C$736,MATCH($A1804,Descriptions!$B$4:$B$736,))</f>
        <v>#N/A</v>
      </c>
    </row>
    <row r="1805" spans="1:2" x14ac:dyDescent="0.15">
      <c r="A1805" t="str">
        <f t="shared" si="82"/>
        <v>-</v>
      </c>
      <c r="B1805" t="e">
        <f>INDEX(Descriptions!$C$4:$C$736,MATCH($A1805,Descriptions!$B$4:$B$736,))</f>
        <v>#N/A</v>
      </c>
    </row>
    <row r="1806" spans="1:2" x14ac:dyDescent="0.15">
      <c r="A1806" t="str">
        <f t="shared" si="82"/>
        <v>-</v>
      </c>
      <c r="B1806" t="e">
        <f>INDEX(Descriptions!$C$4:$C$736,MATCH($A1806,Descriptions!$B$4:$B$736,))</f>
        <v>#N/A</v>
      </c>
    </row>
    <row r="1807" spans="1:2" x14ac:dyDescent="0.15">
      <c r="A1807" t="str">
        <f t="shared" si="82"/>
        <v>-</v>
      </c>
      <c r="B1807" t="e">
        <f>INDEX(Descriptions!$C$4:$C$736,MATCH($A1807,Descriptions!$B$4:$B$736,))</f>
        <v>#N/A</v>
      </c>
    </row>
    <row r="1808" spans="1:2" x14ac:dyDescent="0.15">
      <c r="A1808" t="str">
        <f t="shared" si="82"/>
        <v>-</v>
      </c>
      <c r="B1808" t="e">
        <f>INDEX(Descriptions!$C$4:$C$736,MATCH($A1808,Descriptions!$B$4:$B$736,))</f>
        <v>#N/A</v>
      </c>
    </row>
    <row r="1809" spans="1:2" x14ac:dyDescent="0.15">
      <c r="A1809" t="str">
        <f t="shared" si="82"/>
        <v>-</v>
      </c>
      <c r="B1809" t="e">
        <f>INDEX(Descriptions!$C$4:$C$736,MATCH($A1809,Descriptions!$B$4:$B$736,))</f>
        <v>#N/A</v>
      </c>
    </row>
    <row r="1810" spans="1:2" x14ac:dyDescent="0.15">
      <c r="A1810" t="str">
        <f t="shared" si="82"/>
        <v>-</v>
      </c>
      <c r="B1810" t="e">
        <f>INDEX(Descriptions!$C$4:$C$736,MATCH($A1810,Descriptions!$B$4:$B$736,))</f>
        <v>#N/A</v>
      </c>
    </row>
    <row r="1811" spans="1:2" x14ac:dyDescent="0.15">
      <c r="A1811" t="str">
        <f t="shared" si="82"/>
        <v>-</v>
      </c>
      <c r="B1811" t="e">
        <f>INDEX(Descriptions!$C$4:$C$736,MATCH($A1811,Descriptions!$B$4:$B$736,))</f>
        <v>#N/A</v>
      </c>
    </row>
    <row r="1812" spans="1:2" x14ac:dyDescent="0.15">
      <c r="A1812" t="str">
        <f t="shared" si="82"/>
        <v>-</v>
      </c>
      <c r="B1812" t="e">
        <f>INDEX(Descriptions!$C$4:$C$736,MATCH($A1812,Descriptions!$B$4:$B$736,))</f>
        <v>#N/A</v>
      </c>
    </row>
    <row r="1813" spans="1:2" x14ac:dyDescent="0.15">
      <c r="A1813" t="str">
        <f t="shared" si="82"/>
        <v>-</v>
      </c>
      <c r="B1813" t="e">
        <f>INDEX(Descriptions!$C$4:$C$736,MATCH($A1813,Descriptions!$B$4:$B$736,))</f>
        <v>#N/A</v>
      </c>
    </row>
    <row r="1814" spans="1:2" x14ac:dyDescent="0.15">
      <c r="A1814" t="str">
        <f t="shared" si="82"/>
        <v>-</v>
      </c>
      <c r="B1814" t="e">
        <f>INDEX(Descriptions!$C$4:$C$736,MATCH($A1814,Descriptions!$B$4:$B$736,))</f>
        <v>#N/A</v>
      </c>
    </row>
    <row r="1815" spans="1:2" x14ac:dyDescent="0.15">
      <c r="A1815" t="str">
        <f t="shared" si="82"/>
        <v>-</v>
      </c>
      <c r="B1815" t="e">
        <f>INDEX(Descriptions!$C$4:$C$736,MATCH($A1815,Descriptions!$B$4:$B$736,))</f>
        <v>#N/A</v>
      </c>
    </row>
    <row r="1816" spans="1:2" x14ac:dyDescent="0.15">
      <c r="A1816" t="str">
        <f t="shared" si="82"/>
        <v>-</v>
      </c>
      <c r="B1816" t="e">
        <f>INDEX(Descriptions!$C$4:$C$736,MATCH($A1816,Descriptions!$B$4:$B$736,))</f>
        <v>#N/A</v>
      </c>
    </row>
    <row r="1817" spans="1:2" x14ac:dyDescent="0.15">
      <c r="A1817" t="str">
        <f t="shared" si="82"/>
        <v>-</v>
      </c>
      <c r="B1817" t="e">
        <f>INDEX(Descriptions!$C$4:$C$736,MATCH($A1817,Descriptions!$B$4:$B$736,))</f>
        <v>#N/A</v>
      </c>
    </row>
    <row r="1818" spans="1:2" x14ac:dyDescent="0.15">
      <c r="A1818" t="str">
        <f t="shared" si="82"/>
        <v>-</v>
      </c>
      <c r="B1818" t="e">
        <f>INDEX(Descriptions!$C$4:$C$736,MATCH($A1818,Descriptions!$B$4:$B$736,))</f>
        <v>#N/A</v>
      </c>
    </row>
    <row r="1819" spans="1:2" x14ac:dyDescent="0.15">
      <c r="A1819" t="str">
        <f t="shared" si="82"/>
        <v>-</v>
      </c>
      <c r="B1819" t="e">
        <f>INDEX(Descriptions!$C$4:$C$736,MATCH($A1819,Descriptions!$B$4:$B$736,))</f>
        <v>#N/A</v>
      </c>
    </row>
    <row r="1820" spans="1:2" x14ac:dyDescent="0.15">
      <c r="A1820" t="str">
        <f t="shared" si="82"/>
        <v>-</v>
      </c>
      <c r="B1820" t="e">
        <f>INDEX(Descriptions!$C$4:$C$736,MATCH($A1820,Descriptions!$B$4:$B$736,))</f>
        <v>#N/A</v>
      </c>
    </row>
    <row r="1821" spans="1:2" x14ac:dyDescent="0.15">
      <c r="A1821" t="str">
        <f t="shared" si="82"/>
        <v>-</v>
      </c>
      <c r="B1821" t="e">
        <f>INDEX(Descriptions!$C$4:$C$736,MATCH($A1821,Descriptions!$B$4:$B$736,))</f>
        <v>#N/A</v>
      </c>
    </row>
    <row r="1822" spans="1:2" x14ac:dyDescent="0.15">
      <c r="A1822" t="str">
        <f t="shared" si="82"/>
        <v>-</v>
      </c>
      <c r="B1822" t="e">
        <f>INDEX(Descriptions!$C$4:$C$736,MATCH($A1822,Descriptions!$B$4:$B$736,))</f>
        <v>#N/A</v>
      </c>
    </row>
    <row r="1823" spans="1:2" x14ac:dyDescent="0.15">
      <c r="A1823" t="str">
        <f t="shared" si="82"/>
        <v>-</v>
      </c>
      <c r="B1823" t="e">
        <f>INDEX(Descriptions!$C$4:$C$736,MATCH($A1823,Descriptions!$B$4:$B$736,))</f>
        <v>#N/A</v>
      </c>
    </row>
    <row r="1824" spans="1:2" x14ac:dyDescent="0.15">
      <c r="A1824" t="str">
        <f t="shared" si="82"/>
        <v>-</v>
      </c>
      <c r="B1824" t="e">
        <f>INDEX(Descriptions!$C$4:$C$736,MATCH($A1824,Descriptions!$B$4:$B$736,))</f>
        <v>#N/A</v>
      </c>
    </row>
    <row r="1825" spans="1:2" x14ac:dyDescent="0.15">
      <c r="A1825" t="str">
        <f t="shared" si="82"/>
        <v>-</v>
      </c>
      <c r="B1825" t="e">
        <f>INDEX(Descriptions!$C$4:$C$736,MATCH($A1825,Descriptions!$B$4:$B$736,))</f>
        <v>#N/A</v>
      </c>
    </row>
    <row r="1826" spans="1:2" x14ac:dyDescent="0.15">
      <c r="A1826" t="str">
        <f t="shared" si="82"/>
        <v>-</v>
      </c>
      <c r="B1826" t="e">
        <f>INDEX(Descriptions!$C$4:$C$736,MATCH($A1826,Descriptions!$B$4:$B$736,))</f>
        <v>#N/A</v>
      </c>
    </row>
    <row r="1827" spans="1:2" x14ac:dyDescent="0.15">
      <c r="A1827" t="str">
        <f t="shared" si="82"/>
        <v>-</v>
      </c>
      <c r="B1827" t="e">
        <f>INDEX(Descriptions!$C$4:$C$736,MATCH($A1827,Descriptions!$B$4:$B$736,))</f>
        <v>#N/A</v>
      </c>
    </row>
    <row r="1828" spans="1:2" x14ac:dyDescent="0.15">
      <c r="A1828" t="str">
        <f t="shared" si="82"/>
        <v>-</v>
      </c>
      <c r="B1828" t="e">
        <f>INDEX(Descriptions!$C$4:$C$736,MATCH($A1828,Descriptions!$B$4:$B$736,))</f>
        <v>#N/A</v>
      </c>
    </row>
    <row r="1829" spans="1:2" x14ac:dyDescent="0.15">
      <c r="A1829" t="str">
        <f t="shared" si="82"/>
        <v>-</v>
      </c>
      <c r="B1829" t="e">
        <f>INDEX(Descriptions!$C$4:$C$736,MATCH($A1829,Descriptions!$B$4:$B$736,))</f>
        <v>#N/A</v>
      </c>
    </row>
    <row r="1830" spans="1:2" x14ac:dyDescent="0.15">
      <c r="A1830" t="str">
        <f t="shared" si="82"/>
        <v>-</v>
      </c>
      <c r="B1830" t="e">
        <f>INDEX(Descriptions!$C$4:$C$736,MATCH($A1830,Descriptions!$B$4:$B$736,))</f>
        <v>#N/A</v>
      </c>
    </row>
    <row r="1831" spans="1:2" x14ac:dyDescent="0.15">
      <c r="A1831" t="str">
        <f t="shared" si="82"/>
        <v>-</v>
      </c>
      <c r="B1831" t="e">
        <f>INDEX(Descriptions!$C$4:$C$736,MATCH($A1831,Descriptions!$B$4:$B$736,))</f>
        <v>#N/A</v>
      </c>
    </row>
    <row r="1832" spans="1:2" x14ac:dyDescent="0.15">
      <c r="A1832" t="str">
        <f t="shared" si="82"/>
        <v>-</v>
      </c>
      <c r="B1832" t="e">
        <f>INDEX(Descriptions!$C$4:$C$736,MATCH($A1832,Descriptions!$B$4:$B$736,))</f>
        <v>#N/A</v>
      </c>
    </row>
    <row r="1833" spans="1:2" x14ac:dyDescent="0.15">
      <c r="A1833" t="str">
        <f t="shared" si="82"/>
        <v>-</v>
      </c>
      <c r="B1833" t="e">
        <f>INDEX(Descriptions!$C$4:$C$736,MATCH($A1833,Descriptions!$B$4:$B$736,))</f>
        <v>#N/A</v>
      </c>
    </row>
    <row r="1834" spans="1:2" x14ac:dyDescent="0.15">
      <c r="A1834" t="str">
        <f t="shared" si="82"/>
        <v>-</v>
      </c>
      <c r="B1834" t="e">
        <f>INDEX(Descriptions!$C$4:$C$736,MATCH($A1834,Descriptions!$B$4:$B$736,))</f>
        <v>#N/A</v>
      </c>
    </row>
    <row r="1835" spans="1:2" x14ac:dyDescent="0.15">
      <c r="A1835" t="str">
        <f t="shared" si="82"/>
        <v>-</v>
      </c>
      <c r="B1835" t="e">
        <f>INDEX(Descriptions!$C$4:$C$736,MATCH($A1835,Descriptions!$B$4:$B$736,))</f>
        <v>#N/A</v>
      </c>
    </row>
    <row r="1836" spans="1:2" x14ac:dyDescent="0.15">
      <c r="A1836" t="str">
        <f t="shared" si="82"/>
        <v>-</v>
      </c>
      <c r="B1836" t="e">
        <f>INDEX(Descriptions!$C$4:$C$736,MATCH($A1836,Descriptions!$B$4:$B$736,))</f>
        <v>#N/A</v>
      </c>
    </row>
    <row r="1837" spans="1:2" x14ac:dyDescent="0.15">
      <c r="A1837" t="str">
        <f t="shared" si="82"/>
        <v>-</v>
      </c>
      <c r="B1837" t="e">
        <f>INDEX(Descriptions!$C$4:$C$736,MATCH($A1837,Descriptions!$B$4:$B$736,))</f>
        <v>#N/A</v>
      </c>
    </row>
    <row r="1838" spans="1:2" x14ac:dyDescent="0.15">
      <c r="A1838" t="str">
        <f t="shared" si="82"/>
        <v>-</v>
      </c>
      <c r="B1838" t="e">
        <f>INDEX(Descriptions!$C$4:$C$736,MATCH($A1838,Descriptions!$B$4:$B$736,))</f>
        <v>#N/A</v>
      </c>
    </row>
    <row r="1839" spans="1:2" x14ac:dyDescent="0.15">
      <c r="A1839" t="str">
        <f t="shared" si="82"/>
        <v>-</v>
      </c>
      <c r="B1839" t="e">
        <f>INDEX(Descriptions!$C$4:$C$736,MATCH($A1839,Descriptions!$B$4:$B$736,))</f>
        <v>#N/A</v>
      </c>
    </row>
    <row r="1840" spans="1:2" x14ac:dyDescent="0.15">
      <c r="A1840" t="str">
        <f t="shared" si="82"/>
        <v>-</v>
      </c>
      <c r="B1840" t="e">
        <f>INDEX(Descriptions!$C$4:$C$736,MATCH($A1840,Descriptions!$B$4:$B$736,))</f>
        <v>#N/A</v>
      </c>
    </row>
    <row r="1841" spans="1:2" x14ac:dyDescent="0.15">
      <c r="A1841" t="str">
        <f t="shared" si="82"/>
        <v>-</v>
      </c>
      <c r="B1841" t="e">
        <f>INDEX(Descriptions!$C$4:$C$736,MATCH($A1841,Descriptions!$B$4:$B$736,))</f>
        <v>#N/A</v>
      </c>
    </row>
    <row r="1842" spans="1:2" x14ac:dyDescent="0.15">
      <c r="A1842" t="str">
        <f t="shared" si="82"/>
        <v>-</v>
      </c>
      <c r="B1842" t="e">
        <f>INDEX(Descriptions!$C$4:$C$736,MATCH($A1842,Descriptions!$B$4:$B$736,))</f>
        <v>#N/A</v>
      </c>
    </row>
    <row r="1843" spans="1:2" x14ac:dyDescent="0.15">
      <c r="A1843" t="str">
        <f t="shared" si="82"/>
        <v>-</v>
      </c>
      <c r="B1843" t="e">
        <f>INDEX(Descriptions!$C$4:$C$736,MATCH($A1843,Descriptions!$B$4:$B$736,))</f>
        <v>#N/A</v>
      </c>
    </row>
    <row r="1844" spans="1:2" x14ac:dyDescent="0.15">
      <c r="A1844" t="str">
        <f t="shared" si="82"/>
        <v>-</v>
      </c>
      <c r="B1844" t="e">
        <f>INDEX(Descriptions!$C$4:$C$736,MATCH($A1844,Descriptions!$B$4:$B$736,))</f>
        <v>#N/A</v>
      </c>
    </row>
    <row r="1845" spans="1:2" x14ac:dyDescent="0.15">
      <c r="A1845" t="str">
        <f t="shared" si="82"/>
        <v>-</v>
      </c>
      <c r="B1845" t="e">
        <f>INDEX(Descriptions!$C$4:$C$736,MATCH($A1845,Descriptions!$B$4:$B$736,))</f>
        <v>#N/A</v>
      </c>
    </row>
    <row r="1846" spans="1:2" x14ac:dyDescent="0.15">
      <c r="A1846" t="str">
        <f t="shared" si="82"/>
        <v>-</v>
      </c>
      <c r="B1846" t="e">
        <f>INDEX(Descriptions!$C$4:$C$736,MATCH($A1846,Descriptions!$B$4:$B$736,))</f>
        <v>#N/A</v>
      </c>
    </row>
    <row r="1847" spans="1:2" x14ac:dyDescent="0.15">
      <c r="A1847" t="str">
        <f t="shared" si="82"/>
        <v>-</v>
      </c>
      <c r="B1847" t="e">
        <f>INDEX(Descriptions!$C$4:$C$736,MATCH($A1847,Descriptions!$B$4:$B$736,))</f>
        <v>#N/A</v>
      </c>
    </row>
    <row r="1848" spans="1:2" x14ac:dyDescent="0.15">
      <c r="A1848" t="str">
        <f t="shared" si="82"/>
        <v>-</v>
      </c>
      <c r="B1848" t="e">
        <f>INDEX(Descriptions!$C$4:$C$736,MATCH($A1848,Descriptions!$B$4:$B$736,))</f>
        <v>#N/A</v>
      </c>
    </row>
    <row r="1849" spans="1:2" x14ac:dyDescent="0.15">
      <c r="A1849" t="str">
        <f t="shared" si="82"/>
        <v>-</v>
      </c>
      <c r="B1849" t="e">
        <f>INDEX(Descriptions!$C$4:$C$736,MATCH($A1849,Descriptions!$B$4:$B$736,))</f>
        <v>#N/A</v>
      </c>
    </row>
    <row r="1850" spans="1:2" x14ac:dyDescent="0.15">
      <c r="A1850" t="str">
        <f t="shared" si="82"/>
        <v>-</v>
      </c>
      <c r="B1850" t="e">
        <f>INDEX(Descriptions!$C$4:$C$736,MATCH($A1850,Descriptions!$B$4:$B$736,))</f>
        <v>#N/A</v>
      </c>
    </row>
    <row r="1851" spans="1:2" x14ac:dyDescent="0.15">
      <c r="A1851" t="str">
        <f t="shared" si="82"/>
        <v>-</v>
      </c>
      <c r="B1851" t="e">
        <f>INDEX(Descriptions!$C$4:$C$736,MATCH($A1851,Descriptions!$B$4:$B$736,))</f>
        <v>#N/A</v>
      </c>
    </row>
    <row r="1852" spans="1:2" x14ac:dyDescent="0.15">
      <c r="A1852" t="str">
        <f t="shared" si="82"/>
        <v>-</v>
      </c>
      <c r="B1852" t="e">
        <f>INDEX(Descriptions!$C$4:$C$736,MATCH($A1852,Descriptions!$B$4:$B$736,))</f>
        <v>#N/A</v>
      </c>
    </row>
    <row r="1853" spans="1:2" x14ac:dyDescent="0.15">
      <c r="A1853" t="str">
        <f t="shared" si="82"/>
        <v>-</v>
      </c>
      <c r="B1853" t="e">
        <f>INDEX(Descriptions!$C$4:$C$736,MATCH($A1853,Descriptions!$B$4:$B$736,))</f>
        <v>#N/A</v>
      </c>
    </row>
    <row r="1854" spans="1:2" x14ac:dyDescent="0.15">
      <c r="A1854" t="str">
        <f t="shared" si="82"/>
        <v>-</v>
      </c>
      <c r="B1854" t="e">
        <f>INDEX(Descriptions!$C$4:$C$736,MATCH($A1854,Descriptions!$B$4:$B$736,))</f>
        <v>#N/A</v>
      </c>
    </row>
    <row r="1855" spans="1:2" x14ac:dyDescent="0.15">
      <c r="A1855" t="str">
        <f t="shared" si="82"/>
        <v>-</v>
      </c>
      <c r="B1855" t="e">
        <f>INDEX(Descriptions!$C$4:$C$736,MATCH($A1855,Descriptions!$B$4:$B$736,))</f>
        <v>#N/A</v>
      </c>
    </row>
    <row r="1856" spans="1:2" x14ac:dyDescent="0.15">
      <c r="A1856" t="str">
        <f t="shared" si="82"/>
        <v>-</v>
      </c>
      <c r="B1856" t="e">
        <f>INDEX(Descriptions!$C$4:$C$736,MATCH($A1856,Descriptions!$B$4:$B$736,))</f>
        <v>#N/A</v>
      </c>
    </row>
    <row r="1857" spans="1:2" x14ac:dyDescent="0.15">
      <c r="A1857" t="str">
        <f t="shared" si="82"/>
        <v>-</v>
      </c>
      <c r="B1857" t="e">
        <f>INDEX(Descriptions!$C$4:$C$736,MATCH($A1857,Descriptions!$B$4:$B$736,))</f>
        <v>#N/A</v>
      </c>
    </row>
    <row r="1858" spans="1:2" x14ac:dyDescent="0.15">
      <c r="A1858" t="str">
        <f t="shared" si="82"/>
        <v>-</v>
      </c>
      <c r="B1858" t="e">
        <f>INDEX(Descriptions!$C$4:$C$736,MATCH($A1858,Descriptions!$B$4:$B$736,))</f>
        <v>#N/A</v>
      </c>
    </row>
    <row r="1859" spans="1:2" x14ac:dyDescent="0.15">
      <c r="A1859" t="str">
        <f t="shared" si="82"/>
        <v>-</v>
      </c>
      <c r="B1859" t="e">
        <f>INDEX(Descriptions!$C$4:$C$736,MATCH($A1859,Descriptions!$B$4:$B$736,))</f>
        <v>#N/A</v>
      </c>
    </row>
    <row r="1860" spans="1:2" x14ac:dyDescent="0.15">
      <c r="A1860" t="str">
        <f t="shared" si="82"/>
        <v>-</v>
      </c>
      <c r="B1860" t="e">
        <f>INDEX(Descriptions!$C$4:$C$736,MATCH($A1860,Descriptions!$B$4:$B$736,))</f>
        <v>#N/A</v>
      </c>
    </row>
    <row r="1861" spans="1:2" x14ac:dyDescent="0.15">
      <c r="A1861" t="str">
        <f t="shared" ref="A1861:A1924" si="83">CONCATENATE(F1861,"-",G1861)</f>
        <v>-</v>
      </c>
      <c r="B1861" t="e">
        <f>INDEX(Descriptions!$C$4:$C$736,MATCH($A1861,Descriptions!$B$4:$B$736,))</f>
        <v>#N/A</v>
      </c>
    </row>
    <row r="1862" spans="1:2" x14ac:dyDescent="0.15">
      <c r="A1862" t="str">
        <f t="shared" si="83"/>
        <v>-</v>
      </c>
      <c r="B1862" t="e">
        <f>INDEX(Descriptions!$C$4:$C$736,MATCH($A1862,Descriptions!$B$4:$B$736,))</f>
        <v>#N/A</v>
      </c>
    </row>
    <row r="1863" spans="1:2" x14ac:dyDescent="0.15">
      <c r="A1863" t="str">
        <f t="shared" si="83"/>
        <v>-</v>
      </c>
      <c r="B1863" t="e">
        <f>INDEX(Descriptions!$C$4:$C$736,MATCH($A1863,Descriptions!$B$4:$B$736,))</f>
        <v>#N/A</v>
      </c>
    </row>
    <row r="1864" spans="1:2" x14ac:dyDescent="0.15">
      <c r="A1864" t="str">
        <f t="shared" si="83"/>
        <v>-</v>
      </c>
      <c r="B1864" t="e">
        <f>INDEX(Descriptions!$C$4:$C$736,MATCH($A1864,Descriptions!$B$4:$B$736,))</f>
        <v>#N/A</v>
      </c>
    </row>
    <row r="1865" spans="1:2" x14ac:dyDescent="0.15">
      <c r="A1865" t="str">
        <f t="shared" si="83"/>
        <v>-</v>
      </c>
      <c r="B1865" t="e">
        <f>INDEX(Descriptions!$C$4:$C$736,MATCH($A1865,Descriptions!$B$4:$B$736,))</f>
        <v>#N/A</v>
      </c>
    </row>
    <row r="1866" spans="1:2" x14ac:dyDescent="0.15">
      <c r="A1866" t="str">
        <f t="shared" si="83"/>
        <v>-</v>
      </c>
      <c r="B1866" t="e">
        <f>INDEX(Descriptions!$C$4:$C$736,MATCH($A1866,Descriptions!$B$4:$B$736,))</f>
        <v>#N/A</v>
      </c>
    </row>
    <row r="1867" spans="1:2" x14ac:dyDescent="0.15">
      <c r="A1867" t="str">
        <f t="shared" si="83"/>
        <v>-</v>
      </c>
      <c r="B1867" t="e">
        <f>INDEX(Descriptions!$C$4:$C$736,MATCH($A1867,Descriptions!$B$4:$B$736,))</f>
        <v>#N/A</v>
      </c>
    </row>
    <row r="1868" spans="1:2" x14ac:dyDescent="0.15">
      <c r="A1868" t="str">
        <f t="shared" si="83"/>
        <v>-</v>
      </c>
      <c r="B1868" t="e">
        <f>INDEX(Descriptions!$C$4:$C$736,MATCH($A1868,Descriptions!$B$4:$B$736,))</f>
        <v>#N/A</v>
      </c>
    </row>
    <row r="1869" spans="1:2" x14ac:dyDescent="0.15">
      <c r="A1869" t="str">
        <f t="shared" si="83"/>
        <v>-</v>
      </c>
      <c r="B1869" t="e">
        <f>INDEX(Descriptions!$C$4:$C$736,MATCH($A1869,Descriptions!$B$4:$B$736,))</f>
        <v>#N/A</v>
      </c>
    </row>
    <row r="1870" spans="1:2" x14ac:dyDescent="0.15">
      <c r="A1870" t="str">
        <f t="shared" si="83"/>
        <v>-</v>
      </c>
      <c r="B1870" t="e">
        <f>INDEX(Descriptions!$C$4:$C$736,MATCH($A1870,Descriptions!$B$4:$B$736,))</f>
        <v>#N/A</v>
      </c>
    </row>
    <row r="1871" spans="1:2" x14ac:dyDescent="0.15">
      <c r="A1871" t="str">
        <f t="shared" si="83"/>
        <v>-</v>
      </c>
      <c r="B1871" t="e">
        <f>INDEX(Descriptions!$C$4:$C$736,MATCH($A1871,Descriptions!$B$4:$B$736,))</f>
        <v>#N/A</v>
      </c>
    </row>
    <row r="1872" spans="1:2" x14ac:dyDescent="0.15">
      <c r="A1872" t="str">
        <f t="shared" si="83"/>
        <v>-</v>
      </c>
      <c r="B1872" t="e">
        <f>INDEX(Descriptions!$C$4:$C$736,MATCH($A1872,Descriptions!$B$4:$B$736,))</f>
        <v>#N/A</v>
      </c>
    </row>
    <row r="1873" spans="1:2" x14ac:dyDescent="0.15">
      <c r="A1873" t="str">
        <f t="shared" si="83"/>
        <v>-</v>
      </c>
      <c r="B1873" t="e">
        <f>INDEX(Descriptions!$C$4:$C$736,MATCH($A1873,Descriptions!$B$4:$B$736,))</f>
        <v>#N/A</v>
      </c>
    </row>
    <row r="1874" spans="1:2" x14ac:dyDescent="0.15">
      <c r="A1874" t="str">
        <f t="shared" si="83"/>
        <v>-</v>
      </c>
      <c r="B1874" t="e">
        <f>INDEX(Descriptions!$C$4:$C$736,MATCH($A1874,Descriptions!$B$4:$B$736,))</f>
        <v>#N/A</v>
      </c>
    </row>
    <row r="1875" spans="1:2" x14ac:dyDescent="0.15">
      <c r="A1875" t="str">
        <f t="shared" si="83"/>
        <v>-</v>
      </c>
      <c r="B1875" t="e">
        <f>INDEX(Descriptions!$C$4:$C$736,MATCH($A1875,Descriptions!$B$4:$B$736,))</f>
        <v>#N/A</v>
      </c>
    </row>
    <row r="1876" spans="1:2" x14ac:dyDescent="0.15">
      <c r="A1876" t="str">
        <f t="shared" si="83"/>
        <v>-</v>
      </c>
      <c r="B1876" t="e">
        <f>INDEX(Descriptions!$C$4:$C$736,MATCH($A1876,Descriptions!$B$4:$B$736,))</f>
        <v>#N/A</v>
      </c>
    </row>
    <row r="1877" spans="1:2" x14ac:dyDescent="0.15">
      <c r="A1877" t="str">
        <f t="shared" si="83"/>
        <v>-</v>
      </c>
      <c r="B1877" t="e">
        <f>INDEX(Descriptions!$C$4:$C$736,MATCH($A1877,Descriptions!$B$4:$B$736,))</f>
        <v>#N/A</v>
      </c>
    </row>
    <row r="1878" spans="1:2" x14ac:dyDescent="0.15">
      <c r="A1878" t="str">
        <f t="shared" si="83"/>
        <v>-</v>
      </c>
      <c r="B1878" t="e">
        <f>INDEX(Descriptions!$C$4:$C$736,MATCH($A1878,Descriptions!$B$4:$B$736,))</f>
        <v>#N/A</v>
      </c>
    </row>
    <row r="1879" spans="1:2" x14ac:dyDescent="0.15">
      <c r="A1879" t="str">
        <f t="shared" si="83"/>
        <v>-</v>
      </c>
      <c r="B1879" t="e">
        <f>INDEX(Descriptions!$C$4:$C$736,MATCH($A1879,Descriptions!$B$4:$B$736,))</f>
        <v>#N/A</v>
      </c>
    </row>
    <row r="1880" spans="1:2" x14ac:dyDescent="0.15">
      <c r="A1880" t="str">
        <f t="shared" si="83"/>
        <v>-</v>
      </c>
      <c r="B1880" t="e">
        <f>INDEX(Descriptions!$C$4:$C$736,MATCH($A1880,Descriptions!$B$4:$B$736,))</f>
        <v>#N/A</v>
      </c>
    </row>
    <row r="1881" spans="1:2" x14ac:dyDescent="0.15">
      <c r="A1881" t="str">
        <f t="shared" si="83"/>
        <v>-</v>
      </c>
      <c r="B1881" t="e">
        <f>INDEX(Descriptions!$C$4:$C$736,MATCH($A1881,Descriptions!$B$4:$B$736,))</f>
        <v>#N/A</v>
      </c>
    </row>
    <row r="1882" spans="1:2" x14ac:dyDescent="0.15">
      <c r="A1882" t="str">
        <f t="shared" si="83"/>
        <v>-</v>
      </c>
      <c r="B1882" t="e">
        <f>INDEX(Descriptions!$C$4:$C$736,MATCH($A1882,Descriptions!$B$4:$B$736,))</f>
        <v>#N/A</v>
      </c>
    </row>
    <row r="1883" spans="1:2" x14ac:dyDescent="0.15">
      <c r="A1883" t="str">
        <f t="shared" si="83"/>
        <v>-</v>
      </c>
      <c r="B1883" t="e">
        <f>INDEX(Descriptions!$C$4:$C$736,MATCH($A1883,Descriptions!$B$4:$B$736,))</f>
        <v>#N/A</v>
      </c>
    </row>
    <row r="1884" spans="1:2" x14ac:dyDescent="0.15">
      <c r="A1884" t="str">
        <f t="shared" si="83"/>
        <v>-</v>
      </c>
      <c r="B1884" t="e">
        <f>INDEX(Descriptions!$C$4:$C$736,MATCH($A1884,Descriptions!$B$4:$B$736,))</f>
        <v>#N/A</v>
      </c>
    </row>
    <row r="1885" spans="1:2" x14ac:dyDescent="0.15">
      <c r="A1885" t="str">
        <f t="shared" si="83"/>
        <v>-</v>
      </c>
      <c r="B1885" t="e">
        <f>INDEX(Descriptions!$C$4:$C$736,MATCH($A1885,Descriptions!$B$4:$B$736,))</f>
        <v>#N/A</v>
      </c>
    </row>
    <row r="1886" spans="1:2" x14ac:dyDescent="0.15">
      <c r="A1886" t="str">
        <f t="shared" si="83"/>
        <v>-</v>
      </c>
      <c r="B1886" t="e">
        <f>INDEX(Descriptions!$C$4:$C$736,MATCH($A1886,Descriptions!$B$4:$B$736,))</f>
        <v>#N/A</v>
      </c>
    </row>
    <row r="1887" spans="1:2" x14ac:dyDescent="0.15">
      <c r="A1887" t="str">
        <f t="shared" si="83"/>
        <v>-</v>
      </c>
      <c r="B1887" t="e">
        <f>INDEX(Descriptions!$C$4:$C$736,MATCH($A1887,Descriptions!$B$4:$B$736,))</f>
        <v>#N/A</v>
      </c>
    </row>
    <row r="1888" spans="1:2" x14ac:dyDescent="0.15">
      <c r="A1888" t="str">
        <f t="shared" si="83"/>
        <v>-</v>
      </c>
      <c r="B1888" t="e">
        <f>INDEX(Descriptions!$C$4:$C$736,MATCH($A1888,Descriptions!$B$4:$B$736,))</f>
        <v>#N/A</v>
      </c>
    </row>
    <row r="1889" spans="1:2" x14ac:dyDescent="0.15">
      <c r="A1889" t="str">
        <f t="shared" si="83"/>
        <v>-</v>
      </c>
      <c r="B1889" t="e">
        <f>INDEX(Descriptions!$C$4:$C$736,MATCH($A1889,Descriptions!$B$4:$B$736,))</f>
        <v>#N/A</v>
      </c>
    </row>
    <row r="1890" spans="1:2" x14ac:dyDescent="0.15">
      <c r="A1890" t="str">
        <f t="shared" si="83"/>
        <v>-</v>
      </c>
      <c r="B1890" t="e">
        <f>INDEX(Descriptions!$C$4:$C$736,MATCH($A1890,Descriptions!$B$4:$B$736,))</f>
        <v>#N/A</v>
      </c>
    </row>
    <row r="1891" spans="1:2" x14ac:dyDescent="0.15">
      <c r="A1891" t="str">
        <f t="shared" si="83"/>
        <v>-</v>
      </c>
      <c r="B1891" t="e">
        <f>INDEX(Descriptions!$C$4:$C$736,MATCH($A1891,Descriptions!$B$4:$B$736,))</f>
        <v>#N/A</v>
      </c>
    </row>
    <row r="1892" spans="1:2" x14ac:dyDescent="0.15">
      <c r="A1892" t="str">
        <f t="shared" si="83"/>
        <v>-</v>
      </c>
      <c r="B1892" t="e">
        <f>INDEX(Descriptions!$C$4:$C$736,MATCH($A1892,Descriptions!$B$4:$B$736,))</f>
        <v>#N/A</v>
      </c>
    </row>
    <row r="1893" spans="1:2" x14ac:dyDescent="0.15">
      <c r="A1893" t="str">
        <f t="shared" si="83"/>
        <v>-</v>
      </c>
      <c r="B1893" t="e">
        <f>INDEX(Descriptions!$C$4:$C$736,MATCH($A1893,Descriptions!$B$4:$B$736,))</f>
        <v>#N/A</v>
      </c>
    </row>
    <row r="1894" spans="1:2" x14ac:dyDescent="0.15">
      <c r="A1894" t="str">
        <f t="shared" si="83"/>
        <v>-</v>
      </c>
      <c r="B1894" t="e">
        <f>INDEX(Descriptions!$C$4:$C$736,MATCH($A1894,Descriptions!$B$4:$B$736,))</f>
        <v>#N/A</v>
      </c>
    </row>
    <row r="1895" spans="1:2" x14ac:dyDescent="0.15">
      <c r="A1895" t="str">
        <f t="shared" si="83"/>
        <v>-</v>
      </c>
      <c r="B1895" t="e">
        <f>INDEX(Descriptions!$C$4:$C$736,MATCH($A1895,Descriptions!$B$4:$B$736,))</f>
        <v>#N/A</v>
      </c>
    </row>
    <row r="1896" spans="1:2" x14ac:dyDescent="0.15">
      <c r="A1896" t="str">
        <f t="shared" si="83"/>
        <v>-</v>
      </c>
      <c r="B1896" t="e">
        <f>INDEX(Descriptions!$C$4:$C$736,MATCH($A1896,Descriptions!$B$4:$B$736,))</f>
        <v>#N/A</v>
      </c>
    </row>
    <row r="1897" spans="1:2" x14ac:dyDescent="0.15">
      <c r="A1897" t="str">
        <f t="shared" si="83"/>
        <v>-</v>
      </c>
      <c r="B1897" t="e">
        <f>INDEX(Descriptions!$C$4:$C$736,MATCH($A1897,Descriptions!$B$4:$B$736,))</f>
        <v>#N/A</v>
      </c>
    </row>
    <row r="1898" spans="1:2" x14ac:dyDescent="0.15">
      <c r="A1898" t="str">
        <f t="shared" si="83"/>
        <v>-</v>
      </c>
      <c r="B1898" t="e">
        <f>INDEX(Descriptions!$C$4:$C$736,MATCH($A1898,Descriptions!$B$4:$B$736,))</f>
        <v>#N/A</v>
      </c>
    </row>
    <row r="1899" spans="1:2" x14ac:dyDescent="0.15">
      <c r="A1899" t="str">
        <f t="shared" si="83"/>
        <v>-</v>
      </c>
      <c r="B1899" t="e">
        <f>INDEX(Descriptions!$C$4:$C$736,MATCH($A1899,Descriptions!$B$4:$B$736,))</f>
        <v>#N/A</v>
      </c>
    </row>
    <row r="1900" spans="1:2" x14ac:dyDescent="0.15">
      <c r="A1900" t="str">
        <f t="shared" si="83"/>
        <v>-</v>
      </c>
      <c r="B1900" t="e">
        <f>INDEX(Descriptions!$C$4:$C$736,MATCH($A1900,Descriptions!$B$4:$B$736,))</f>
        <v>#N/A</v>
      </c>
    </row>
    <row r="1901" spans="1:2" x14ac:dyDescent="0.15">
      <c r="A1901" t="str">
        <f t="shared" si="83"/>
        <v>-</v>
      </c>
      <c r="B1901" t="e">
        <f>INDEX(Descriptions!$C$4:$C$736,MATCH($A1901,Descriptions!$B$4:$B$736,))</f>
        <v>#N/A</v>
      </c>
    </row>
    <row r="1902" spans="1:2" x14ac:dyDescent="0.15">
      <c r="A1902" t="str">
        <f t="shared" si="83"/>
        <v>-</v>
      </c>
      <c r="B1902" t="e">
        <f>INDEX(Descriptions!$C$4:$C$736,MATCH($A1902,Descriptions!$B$4:$B$736,))</f>
        <v>#N/A</v>
      </c>
    </row>
    <row r="1903" spans="1:2" x14ac:dyDescent="0.15">
      <c r="A1903" t="str">
        <f t="shared" si="83"/>
        <v>-</v>
      </c>
      <c r="B1903" t="e">
        <f>INDEX(Descriptions!$C$4:$C$736,MATCH($A1903,Descriptions!$B$4:$B$736,))</f>
        <v>#N/A</v>
      </c>
    </row>
    <row r="1904" spans="1:2" x14ac:dyDescent="0.15">
      <c r="A1904" t="str">
        <f t="shared" si="83"/>
        <v>-</v>
      </c>
      <c r="B1904" t="e">
        <f>INDEX(Descriptions!$C$4:$C$736,MATCH($A1904,Descriptions!$B$4:$B$736,))</f>
        <v>#N/A</v>
      </c>
    </row>
    <row r="1905" spans="1:2" x14ac:dyDescent="0.15">
      <c r="A1905" t="str">
        <f t="shared" si="83"/>
        <v>-</v>
      </c>
      <c r="B1905" t="e">
        <f>INDEX(Descriptions!$C$4:$C$736,MATCH($A1905,Descriptions!$B$4:$B$736,))</f>
        <v>#N/A</v>
      </c>
    </row>
    <row r="1906" spans="1:2" x14ac:dyDescent="0.15">
      <c r="A1906" t="str">
        <f t="shared" si="83"/>
        <v>-</v>
      </c>
      <c r="B1906" t="e">
        <f>INDEX(Descriptions!$C$4:$C$736,MATCH($A1906,Descriptions!$B$4:$B$736,))</f>
        <v>#N/A</v>
      </c>
    </row>
    <row r="1907" spans="1:2" x14ac:dyDescent="0.15">
      <c r="A1907" t="str">
        <f t="shared" si="83"/>
        <v>-</v>
      </c>
      <c r="B1907" t="e">
        <f>INDEX(Descriptions!$C$4:$C$736,MATCH($A1907,Descriptions!$B$4:$B$736,))</f>
        <v>#N/A</v>
      </c>
    </row>
    <row r="1908" spans="1:2" x14ac:dyDescent="0.15">
      <c r="A1908" t="str">
        <f t="shared" si="83"/>
        <v>-</v>
      </c>
      <c r="B1908" t="e">
        <f>INDEX(Descriptions!$C$4:$C$736,MATCH($A1908,Descriptions!$B$4:$B$736,))</f>
        <v>#N/A</v>
      </c>
    </row>
    <row r="1909" spans="1:2" x14ac:dyDescent="0.15">
      <c r="A1909" t="str">
        <f t="shared" si="83"/>
        <v>-</v>
      </c>
      <c r="B1909" t="e">
        <f>INDEX(Descriptions!$C$4:$C$736,MATCH($A1909,Descriptions!$B$4:$B$736,))</f>
        <v>#N/A</v>
      </c>
    </row>
    <row r="1910" spans="1:2" x14ac:dyDescent="0.15">
      <c r="A1910" t="str">
        <f t="shared" si="83"/>
        <v>-</v>
      </c>
      <c r="B1910" t="e">
        <f>INDEX(Descriptions!$C$4:$C$736,MATCH($A1910,Descriptions!$B$4:$B$736,))</f>
        <v>#N/A</v>
      </c>
    </row>
    <row r="1911" spans="1:2" x14ac:dyDescent="0.15">
      <c r="A1911" t="str">
        <f t="shared" si="83"/>
        <v>-</v>
      </c>
      <c r="B1911" t="e">
        <f>INDEX(Descriptions!$C$4:$C$736,MATCH($A1911,Descriptions!$B$4:$B$736,))</f>
        <v>#N/A</v>
      </c>
    </row>
    <row r="1912" spans="1:2" x14ac:dyDescent="0.15">
      <c r="A1912" t="str">
        <f t="shared" si="83"/>
        <v>-</v>
      </c>
      <c r="B1912" t="e">
        <f>INDEX(Descriptions!$C$4:$C$736,MATCH($A1912,Descriptions!$B$4:$B$736,))</f>
        <v>#N/A</v>
      </c>
    </row>
    <row r="1913" spans="1:2" x14ac:dyDescent="0.15">
      <c r="A1913" t="str">
        <f t="shared" si="83"/>
        <v>-</v>
      </c>
      <c r="B1913" t="e">
        <f>INDEX(Descriptions!$C$4:$C$736,MATCH($A1913,Descriptions!$B$4:$B$736,))</f>
        <v>#N/A</v>
      </c>
    </row>
    <row r="1914" spans="1:2" x14ac:dyDescent="0.15">
      <c r="A1914" t="str">
        <f t="shared" si="83"/>
        <v>-</v>
      </c>
      <c r="B1914" t="e">
        <f>INDEX(Descriptions!$C$4:$C$736,MATCH($A1914,Descriptions!$B$4:$B$736,))</f>
        <v>#N/A</v>
      </c>
    </row>
    <row r="1915" spans="1:2" x14ac:dyDescent="0.15">
      <c r="A1915" t="str">
        <f t="shared" si="83"/>
        <v>-</v>
      </c>
      <c r="B1915" t="e">
        <f>INDEX(Descriptions!$C$4:$C$736,MATCH($A1915,Descriptions!$B$4:$B$736,))</f>
        <v>#N/A</v>
      </c>
    </row>
    <row r="1916" spans="1:2" x14ac:dyDescent="0.15">
      <c r="A1916" t="str">
        <f t="shared" si="83"/>
        <v>-</v>
      </c>
      <c r="B1916" t="e">
        <f>INDEX(Descriptions!$C$4:$C$736,MATCH($A1916,Descriptions!$B$4:$B$736,))</f>
        <v>#N/A</v>
      </c>
    </row>
    <row r="1917" spans="1:2" x14ac:dyDescent="0.15">
      <c r="A1917" t="str">
        <f t="shared" si="83"/>
        <v>-</v>
      </c>
      <c r="B1917" t="e">
        <f>INDEX(Descriptions!$C$4:$C$736,MATCH($A1917,Descriptions!$B$4:$B$736,))</f>
        <v>#N/A</v>
      </c>
    </row>
    <row r="1918" spans="1:2" x14ac:dyDescent="0.15">
      <c r="A1918" t="str">
        <f t="shared" si="83"/>
        <v>-</v>
      </c>
      <c r="B1918" t="e">
        <f>INDEX(Descriptions!$C$4:$C$736,MATCH($A1918,Descriptions!$B$4:$B$736,))</f>
        <v>#N/A</v>
      </c>
    </row>
    <row r="1919" spans="1:2" x14ac:dyDescent="0.15">
      <c r="A1919" t="str">
        <f t="shared" si="83"/>
        <v>-</v>
      </c>
      <c r="B1919" t="e">
        <f>INDEX(Descriptions!$C$4:$C$736,MATCH($A1919,Descriptions!$B$4:$B$736,))</f>
        <v>#N/A</v>
      </c>
    </row>
    <row r="1920" spans="1:2" x14ac:dyDescent="0.15">
      <c r="A1920" t="str">
        <f t="shared" si="83"/>
        <v>-</v>
      </c>
      <c r="B1920" t="e">
        <f>INDEX(Descriptions!$C$4:$C$736,MATCH($A1920,Descriptions!$B$4:$B$736,))</f>
        <v>#N/A</v>
      </c>
    </row>
    <row r="1921" spans="1:2" x14ac:dyDescent="0.15">
      <c r="A1921" t="str">
        <f t="shared" si="83"/>
        <v>-</v>
      </c>
      <c r="B1921" t="e">
        <f>INDEX(Descriptions!$C$4:$C$736,MATCH($A1921,Descriptions!$B$4:$B$736,))</f>
        <v>#N/A</v>
      </c>
    </row>
    <row r="1922" spans="1:2" x14ac:dyDescent="0.15">
      <c r="A1922" t="str">
        <f t="shared" si="83"/>
        <v>-</v>
      </c>
      <c r="B1922" t="e">
        <f>INDEX(Descriptions!$C$4:$C$736,MATCH($A1922,Descriptions!$B$4:$B$736,))</f>
        <v>#N/A</v>
      </c>
    </row>
    <row r="1923" spans="1:2" x14ac:dyDescent="0.15">
      <c r="A1923" t="str">
        <f t="shared" si="83"/>
        <v>-</v>
      </c>
      <c r="B1923" t="e">
        <f>INDEX(Descriptions!$C$4:$C$736,MATCH($A1923,Descriptions!$B$4:$B$736,))</f>
        <v>#N/A</v>
      </c>
    </row>
    <row r="1924" spans="1:2" x14ac:dyDescent="0.15">
      <c r="A1924" t="str">
        <f t="shared" si="83"/>
        <v>-</v>
      </c>
      <c r="B1924" t="e">
        <f>INDEX(Descriptions!$C$4:$C$736,MATCH($A1924,Descriptions!$B$4:$B$736,))</f>
        <v>#N/A</v>
      </c>
    </row>
    <row r="1925" spans="1:2" x14ac:dyDescent="0.15">
      <c r="A1925" t="str">
        <f t="shared" ref="A1925:A1988" si="84">CONCATENATE(F1925,"-",G1925)</f>
        <v>-</v>
      </c>
      <c r="B1925" t="e">
        <f>INDEX(Descriptions!$C$4:$C$736,MATCH($A1925,Descriptions!$B$4:$B$736,))</f>
        <v>#N/A</v>
      </c>
    </row>
    <row r="1926" spans="1:2" x14ac:dyDescent="0.15">
      <c r="A1926" t="str">
        <f t="shared" si="84"/>
        <v>-</v>
      </c>
      <c r="B1926" t="e">
        <f>INDEX(Descriptions!$C$4:$C$736,MATCH($A1926,Descriptions!$B$4:$B$736,))</f>
        <v>#N/A</v>
      </c>
    </row>
    <row r="1927" spans="1:2" x14ac:dyDescent="0.15">
      <c r="A1927" t="str">
        <f t="shared" si="84"/>
        <v>-</v>
      </c>
      <c r="B1927" t="e">
        <f>INDEX(Descriptions!$C$4:$C$736,MATCH($A1927,Descriptions!$B$4:$B$736,))</f>
        <v>#N/A</v>
      </c>
    </row>
    <row r="1928" spans="1:2" x14ac:dyDescent="0.15">
      <c r="A1928" t="str">
        <f t="shared" si="84"/>
        <v>-</v>
      </c>
      <c r="B1928" t="e">
        <f>INDEX(Descriptions!$C$4:$C$736,MATCH($A1928,Descriptions!$B$4:$B$736,))</f>
        <v>#N/A</v>
      </c>
    </row>
    <row r="1929" spans="1:2" x14ac:dyDescent="0.15">
      <c r="A1929" t="str">
        <f t="shared" si="84"/>
        <v>-</v>
      </c>
      <c r="B1929" t="e">
        <f>INDEX(Descriptions!$C$4:$C$736,MATCH($A1929,Descriptions!$B$4:$B$736,))</f>
        <v>#N/A</v>
      </c>
    </row>
    <row r="1930" spans="1:2" x14ac:dyDescent="0.15">
      <c r="A1930" t="str">
        <f t="shared" si="84"/>
        <v>-</v>
      </c>
      <c r="B1930" t="e">
        <f>INDEX(Descriptions!$C$4:$C$736,MATCH($A1930,Descriptions!$B$4:$B$736,))</f>
        <v>#N/A</v>
      </c>
    </row>
    <row r="1931" spans="1:2" x14ac:dyDescent="0.15">
      <c r="A1931" t="str">
        <f t="shared" si="84"/>
        <v>-</v>
      </c>
      <c r="B1931" t="e">
        <f>INDEX(Descriptions!$C$4:$C$736,MATCH($A1931,Descriptions!$B$4:$B$736,))</f>
        <v>#N/A</v>
      </c>
    </row>
    <row r="1932" spans="1:2" x14ac:dyDescent="0.15">
      <c r="A1932" t="str">
        <f t="shared" si="84"/>
        <v>-</v>
      </c>
      <c r="B1932" t="e">
        <f>INDEX(Descriptions!$C$4:$C$736,MATCH($A1932,Descriptions!$B$4:$B$736,))</f>
        <v>#N/A</v>
      </c>
    </row>
    <row r="1933" spans="1:2" x14ac:dyDescent="0.15">
      <c r="A1933" t="str">
        <f t="shared" si="84"/>
        <v>-</v>
      </c>
      <c r="B1933" t="e">
        <f>INDEX(Descriptions!$C$4:$C$736,MATCH($A1933,Descriptions!$B$4:$B$736,))</f>
        <v>#N/A</v>
      </c>
    </row>
    <row r="1934" spans="1:2" x14ac:dyDescent="0.15">
      <c r="A1934" t="str">
        <f t="shared" si="84"/>
        <v>-</v>
      </c>
      <c r="B1934" t="e">
        <f>INDEX(Descriptions!$C$4:$C$736,MATCH($A1934,Descriptions!$B$4:$B$736,))</f>
        <v>#N/A</v>
      </c>
    </row>
    <row r="1935" spans="1:2" x14ac:dyDescent="0.15">
      <c r="A1935" t="str">
        <f t="shared" si="84"/>
        <v>-</v>
      </c>
      <c r="B1935" t="e">
        <f>INDEX(Descriptions!$C$4:$C$736,MATCH($A1935,Descriptions!$B$4:$B$736,))</f>
        <v>#N/A</v>
      </c>
    </row>
    <row r="1936" spans="1:2" x14ac:dyDescent="0.15">
      <c r="A1936" t="str">
        <f t="shared" si="84"/>
        <v>-</v>
      </c>
      <c r="B1936" t="e">
        <f>INDEX(Descriptions!$C$4:$C$736,MATCH($A1936,Descriptions!$B$4:$B$736,))</f>
        <v>#N/A</v>
      </c>
    </row>
    <row r="1937" spans="1:2" x14ac:dyDescent="0.15">
      <c r="A1937" t="str">
        <f t="shared" si="84"/>
        <v>-</v>
      </c>
      <c r="B1937" t="e">
        <f>INDEX(Descriptions!$C$4:$C$736,MATCH($A1937,Descriptions!$B$4:$B$736,))</f>
        <v>#N/A</v>
      </c>
    </row>
    <row r="1938" spans="1:2" x14ac:dyDescent="0.15">
      <c r="A1938" t="str">
        <f t="shared" si="84"/>
        <v>-</v>
      </c>
      <c r="B1938" t="e">
        <f>INDEX(Descriptions!$C$4:$C$736,MATCH($A1938,Descriptions!$B$4:$B$736,))</f>
        <v>#N/A</v>
      </c>
    </row>
    <row r="1939" spans="1:2" x14ac:dyDescent="0.15">
      <c r="A1939" t="str">
        <f t="shared" si="84"/>
        <v>-</v>
      </c>
      <c r="B1939" t="e">
        <f>INDEX(Descriptions!$C$4:$C$736,MATCH($A1939,Descriptions!$B$4:$B$736,))</f>
        <v>#N/A</v>
      </c>
    </row>
    <row r="1940" spans="1:2" x14ac:dyDescent="0.15">
      <c r="A1940" t="str">
        <f t="shared" si="84"/>
        <v>-</v>
      </c>
      <c r="B1940" t="e">
        <f>INDEX(Descriptions!$C$4:$C$736,MATCH($A1940,Descriptions!$B$4:$B$736,))</f>
        <v>#N/A</v>
      </c>
    </row>
    <row r="1941" spans="1:2" x14ac:dyDescent="0.15">
      <c r="A1941" t="str">
        <f t="shared" si="84"/>
        <v>-</v>
      </c>
      <c r="B1941" t="e">
        <f>INDEX(Descriptions!$C$4:$C$736,MATCH($A1941,Descriptions!$B$4:$B$736,))</f>
        <v>#N/A</v>
      </c>
    </row>
    <row r="1942" spans="1:2" x14ac:dyDescent="0.15">
      <c r="A1942" t="str">
        <f t="shared" si="84"/>
        <v>-</v>
      </c>
      <c r="B1942" t="e">
        <f>INDEX(Descriptions!$C$4:$C$736,MATCH($A1942,Descriptions!$B$4:$B$736,))</f>
        <v>#N/A</v>
      </c>
    </row>
    <row r="1943" spans="1:2" x14ac:dyDescent="0.15">
      <c r="A1943" t="str">
        <f t="shared" si="84"/>
        <v>-</v>
      </c>
      <c r="B1943" t="e">
        <f>INDEX(Descriptions!$C$4:$C$736,MATCH($A1943,Descriptions!$B$4:$B$736,))</f>
        <v>#N/A</v>
      </c>
    </row>
    <row r="1944" spans="1:2" x14ac:dyDescent="0.15">
      <c r="A1944" t="str">
        <f t="shared" si="84"/>
        <v>-</v>
      </c>
      <c r="B1944" t="e">
        <f>INDEX(Descriptions!$C$4:$C$736,MATCH($A1944,Descriptions!$B$4:$B$736,))</f>
        <v>#N/A</v>
      </c>
    </row>
    <row r="1945" spans="1:2" x14ac:dyDescent="0.15">
      <c r="A1945" t="str">
        <f t="shared" si="84"/>
        <v>-</v>
      </c>
      <c r="B1945" t="e">
        <f>INDEX(Descriptions!$C$4:$C$736,MATCH($A1945,Descriptions!$B$4:$B$736,))</f>
        <v>#N/A</v>
      </c>
    </row>
    <row r="1946" spans="1:2" x14ac:dyDescent="0.15">
      <c r="A1946" t="str">
        <f t="shared" si="84"/>
        <v>-</v>
      </c>
      <c r="B1946" t="e">
        <f>INDEX(Descriptions!$C$4:$C$736,MATCH($A1946,Descriptions!$B$4:$B$736,))</f>
        <v>#N/A</v>
      </c>
    </row>
    <row r="1947" spans="1:2" x14ac:dyDescent="0.15">
      <c r="A1947" t="str">
        <f t="shared" si="84"/>
        <v>-</v>
      </c>
      <c r="B1947" t="e">
        <f>INDEX(Descriptions!$C$4:$C$736,MATCH($A1947,Descriptions!$B$4:$B$736,))</f>
        <v>#N/A</v>
      </c>
    </row>
    <row r="1948" spans="1:2" x14ac:dyDescent="0.15">
      <c r="A1948" t="str">
        <f t="shared" si="84"/>
        <v>-</v>
      </c>
      <c r="B1948" t="e">
        <f>INDEX(Descriptions!$C$4:$C$736,MATCH($A1948,Descriptions!$B$4:$B$736,))</f>
        <v>#N/A</v>
      </c>
    </row>
    <row r="1949" spans="1:2" x14ac:dyDescent="0.15">
      <c r="A1949" t="str">
        <f t="shared" si="84"/>
        <v>-</v>
      </c>
      <c r="B1949" t="e">
        <f>INDEX(Descriptions!$C$4:$C$736,MATCH($A1949,Descriptions!$B$4:$B$736,))</f>
        <v>#N/A</v>
      </c>
    </row>
    <row r="1950" spans="1:2" x14ac:dyDescent="0.15">
      <c r="A1950" t="str">
        <f t="shared" si="84"/>
        <v>-</v>
      </c>
      <c r="B1950" t="e">
        <f>INDEX(Descriptions!$C$4:$C$736,MATCH($A1950,Descriptions!$B$4:$B$736,))</f>
        <v>#N/A</v>
      </c>
    </row>
    <row r="1951" spans="1:2" x14ac:dyDescent="0.15">
      <c r="A1951" t="str">
        <f t="shared" si="84"/>
        <v>-</v>
      </c>
      <c r="B1951" t="e">
        <f>INDEX(Descriptions!$C$4:$C$736,MATCH($A1951,Descriptions!$B$4:$B$736,))</f>
        <v>#N/A</v>
      </c>
    </row>
    <row r="1952" spans="1:2" x14ac:dyDescent="0.15">
      <c r="A1952" t="str">
        <f t="shared" si="84"/>
        <v>-</v>
      </c>
      <c r="B1952" t="e">
        <f>INDEX(Descriptions!$C$4:$C$736,MATCH($A1952,Descriptions!$B$4:$B$736,))</f>
        <v>#N/A</v>
      </c>
    </row>
    <row r="1953" spans="1:2" x14ac:dyDescent="0.15">
      <c r="A1953" t="str">
        <f t="shared" si="84"/>
        <v>-</v>
      </c>
      <c r="B1953" t="e">
        <f>INDEX(Descriptions!$C$4:$C$736,MATCH($A1953,Descriptions!$B$4:$B$736,))</f>
        <v>#N/A</v>
      </c>
    </row>
    <row r="1954" spans="1:2" x14ac:dyDescent="0.15">
      <c r="A1954" t="str">
        <f t="shared" si="84"/>
        <v>-</v>
      </c>
      <c r="B1954" t="e">
        <f>INDEX(Descriptions!$C$4:$C$736,MATCH($A1954,Descriptions!$B$4:$B$736,))</f>
        <v>#N/A</v>
      </c>
    </row>
    <row r="1955" spans="1:2" x14ac:dyDescent="0.15">
      <c r="A1955" t="str">
        <f t="shared" si="84"/>
        <v>-</v>
      </c>
      <c r="B1955" t="e">
        <f>INDEX(Descriptions!$C$4:$C$736,MATCH($A1955,Descriptions!$B$4:$B$736,))</f>
        <v>#N/A</v>
      </c>
    </row>
    <row r="1956" spans="1:2" x14ac:dyDescent="0.15">
      <c r="A1956" t="str">
        <f t="shared" si="84"/>
        <v>-</v>
      </c>
      <c r="B1956" t="e">
        <f>INDEX(Descriptions!$C$4:$C$736,MATCH($A1956,Descriptions!$B$4:$B$736,))</f>
        <v>#N/A</v>
      </c>
    </row>
    <row r="1957" spans="1:2" x14ac:dyDescent="0.15">
      <c r="A1957" t="str">
        <f t="shared" si="84"/>
        <v>-</v>
      </c>
      <c r="B1957" t="e">
        <f>INDEX(Descriptions!$C$4:$C$736,MATCH($A1957,Descriptions!$B$4:$B$736,))</f>
        <v>#N/A</v>
      </c>
    </row>
    <row r="1958" spans="1:2" x14ac:dyDescent="0.15">
      <c r="A1958" t="str">
        <f t="shared" si="84"/>
        <v>-</v>
      </c>
      <c r="B1958" t="e">
        <f>INDEX(Descriptions!$C$4:$C$736,MATCH($A1958,Descriptions!$B$4:$B$736,))</f>
        <v>#N/A</v>
      </c>
    </row>
    <row r="1959" spans="1:2" x14ac:dyDescent="0.15">
      <c r="A1959" t="str">
        <f t="shared" si="84"/>
        <v>-</v>
      </c>
      <c r="B1959" t="e">
        <f>INDEX(Descriptions!$C$4:$C$736,MATCH($A1959,Descriptions!$B$4:$B$736,))</f>
        <v>#N/A</v>
      </c>
    </row>
    <row r="1960" spans="1:2" x14ac:dyDescent="0.15">
      <c r="A1960" t="str">
        <f t="shared" si="84"/>
        <v>-</v>
      </c>
      <c r="B1960" t="e">
        <f>INDEX(Descriptions!$C$4:$C$736,MATCH($A1960,Descriptions!$B$4:$B$736,))</f>
        <v>#N/A</v>
      </c>
    </row>
    <row r="1961" spans="1:2" x14ac:dyDescent="0.15">
      <c r="A1961" t="str">
        <f t="shared" si="84"/>
        <v>-</v>
      </c>
      <c r="B1961" t="e">
        <f>INDEX(Descriptions!$C$4:$C$736,MATCH($A1961,Descriptions!$B$4:$B$736,))</f>
        <v>#N/A</v>
      </c>
    </row>
    <row r="1962" spans="1:2" x14ac:dyDescent="0.15">
      <c r="A1962" t="str">
        <f t="shared" si="84"/>
        <v>-</v>
      </c>
      <c r="B1962" t="e">
        <f>INDEX(Descriptions!$C$4:$C$736,MATCH($A1962,Descriptions!$B$4:$B$736,))</f>
        <v>#N/A</v>
      </c>
    </row>
    <row r="1963" spans="1:2" x14ac:dyDescent="0.15">
      <c r="A1963" t="str">
        <f t="shared" si="84"/>
        <v>-</v>
      </c>
      <c r="B1963" t="e">
        <f>INDEX(Descriptions!$C$4:$C$736,MATCH($A1963,Descriptions!$B$4:$B$736,))</f>
        <v>#N/A</v>
      </c>
    </row>
    <row r="1964" spans="1:2" x14ac:dyDescent="0.15">
      <c r="A1964" t="str">
        <f t="shared" si="84"/>
        <v>-</v>
      </c>
      <c r="B1964" t="e">
        <f>INDEX(Descriptions!$C$4:$C$736,MATCH($A1964,Descriptions!$B$4:$B$736,))</f>
        <v>#N/A</v>
      </c>
    </row>
    <row r="1965" spans="1:2" x14ac:dyDescent="0.15">
      <c r="A1965" t="str">
        <f t="shared" si="84"/>
        <v>-</v>
      </c>
      <c r="B1965" t="e">
        <f>INDEX(Descriptions!$C$4:$C$736,MATCH($A1965,Descriptions!$B$4:$B$736,))</f>
        <v>#N/A</v>
      </c>
    </row>
    <row r="1966" spans="1:2" x14ac:dyDescent="0.15">
      <c r="A1966" t="str">
        <f t="shared" si="84"/>
        <v>-</v>
      </c>
      <c r="B1966" t="e">
        <f>INDEX(Descriptions!$C$4:$C$736,MATCH($A1966,Descriptions!$B$4:$B$736,))</f>
        <v>#N/A</v>
      </c>
    </row>
    <row r="1967" spans="1:2" x14ac:dyDescent="0.15">
      <c r="A1967" t="str">
        <f t="shared" si="84"/>
        <v>-</v>
      </c>
      <c r="B1967" t="e">
        <f>INDEX(Descriptions!$C$4:$C$736,MATCH($A1967,Descriptions!$B$4:$B$736,))</f>
        <v>#N/A</v>
      </c>
    </row>
    <row r="1968" spans="1:2" x14ac:dyDescent="0.15">
      <c r="A1968" t="str">
        <f t="shared" si="84"/>
        <v>-</v>
      </c>
      <c r="B1968" t="e">
        <f>INDEX(Descriptions!$C$4:$C$736,MATCH($A1968,Descriptions!$B$4:$B$736,))</f>
        <v>#N/A</v>
      </c>
    </row>
    <row r="1969" spans="1:2" x14ac:dyDescent="0.15">
      <c r="A1969" t="str">
        <f t="shared" si="84"/>
        <v>-</v>
      </c>
      <c r="B1969" t="e">
        <f>INDEX(Descriptions!$C$4:$C$736,MATCH($A1969,Descriptions!$B$4:$B$736,))</f>
        <v>#N/A</v>
      </c>
    </row>
    <row r="1970" spans="1:2" x14ac:dyDescent="0.15">
      <c r="A1970" t="str">
        <f t="shared" si="84"/>
        <v>-</v>
      </c>
      <c r="B1970" t="e">
        <f>INDEX(Descriptions!$C$4:$C$736,MATCH($A1970,Descriptions!$B$4:$B$736,))</f>
        <v>#N/A</v>
      </c>
    </row>
    <row r="1971" spans="1:2" x14ac:dyDescent="0.15">
      <c r="A1971" t="str">
        <f t="shared" si="84"/>
        <v>-</v>
      </c>
      <c r="B1971" t="e">
        <f>INDEX(Descriptions!$C$4:$C$736,MATCH($A1971,Descriptions!$B$4:$B$736,))</f>
        <v>#N/A</v>
      </c>
    </row>
    <row r="1972" spans="1:2" x14ac:dyDescent="0.15">
      <c r="A1972" t="str">
        <f t="shared" si="84"/>
        <v>-</v>
      </c>
      <c r="B1972" t="e">
        <f>INDEX(Descriptions!$C$4:$C$736,MATCH($A1972,Descriptions!$B$4:$B$736,))</f>
        <v>#N/A</v>
      </c>
    </row>
    <row r="1973" spans="1:2" x14ac:dyDescent="0.15">
      <c r="A1973" t="str">
        <f t="shared" si="84"/>
        <v>-</v>
      </c>
      <c r="B1973" t="e">
        <f>INDEX(Descriptions!$C$4:$C$736,MATCH($A1973,Descriptions!$B$4:$B$736,))</f>
        <v>#N/A</v>
      </c>
    </row>
    <row r="1974" spans="1:2" x14ac:dyDescent="0.15">
      <c r="A1974" t="str">
        <f t="shared" si="84"/>
        <v>-</v>
      </c>
      <c r="B1974" t="e">
        <f>INDEX(Descriptions!$C$4:$C$736,MATCH($A1974,Descriptions!$B$4:$B$736,))</f>
        <v>#N/A</v>
      </c>
    </row>
    <row r="1975" spans="1:2" x14ac:dyDescent="0.15">
      <c r="A1975" t="str">
        <f t="shared" si="84"/>
        <v>-</v>
      </c>
      <c r="B1975" t="e">
        <f>INDEX(Descriptions!$C$4:$C$736,MATCH($A1975,Descriptions!$B$4:$B$736,))</f>
        <v>#N/A</v>
      </c>
    </row>
    <row r="1976" spans="1:2" x14ac:dyDescent="0.15">
      <c r="A1976" t="str">
        <f t="shared" si="84"/>
        <v>-</v>
      </c>
      <c r="B1976" t="e">
        <f>INDEX(Descriptions!$C$4:$C$736,MATCH($A1976,Descriptions!$B$4:$B$736,))</f>
        <v>#N/A</v>
      </c>
    </row>
    <row r="1977" spans="1:2" x14ac:dyDescent="0.15">
      <c r="A1977" t="str">
        <f t="shared" si="84"/>
        <v>-</v>
      </c>
      <c r="B1977" t="e">
        <f>INDEX(Descriptions!$C$4:$C$736,MATCH($A1977,Descriptions!$B$4:$B$736,))</f>
        <v>#N/A</v>
      </c>
    </row>
    <row r="1978" spans="1:2" x14ac:dyDescent="0.15">
      <c r="A1978" t="str">
        <f t="shared" si="84"/>
        <v>-</v>
      </c>
      <c r="B1978" t="e">
        <f>INDEX(Descriptions!$C$4:$C$736,MATCH($A1978,Descriptions!$B$4:$B$736,))</f>
        <v>#N/A</v>
      </c>
    </row>
    <row r="1979" spans="1:2" x14ac:dyDescent="0.15">
      <c r="A1979" t="str">
        <f t="shared" si="84"/>
        <v>-</v>
      </c>
      <c r="B1979" t="e">
        <f>INDEX(Descriptions!$C$4:$C$736,MATCH($A1979,Descriptions!$B$4:$B$736,))</f>
        <v>#N/A</v>
      </c>
    </row>
    <row r="1980" spans="1:2" x14ac:dyDescent="0.15">
      <c r="A1980" t="str">
        <f t="shared" si="84"/>
        <v>-</v>
      </c>
      <c r="B1980" t="e">
        <f>INDEX(Descriptions!$C$4:$C$736,MATCH($A1980,Descriptions!$B$4:$B$736,))</f>
        <v>#N/A</v>
      </c>
    </row>
    <row r="1981" spans="1:2" x14ac:dyDescent="0.15">
      <c r="A1981" t="str">
        <f t="shared" si="84"/>
        <v>-</v>
      </c>
      <c r="B1981" t="e">
        <f>INDEX(Descriptions!$C$4:$C$736,MATCH($A1981,Descriptions!$B$4:$B$736,))</f>
        <v>#N/A</v>
      </c>
    </row>
    <row r="1982" spans="1:2" x14ac:dyDescent="0.15">
      <c r="A1982" t="str">
        <f t="shared" si="84"/>
        <v>-</v>
      </c>
      <c r="B1982" t="e">
        <f>INDEX(Descriptions!$C$4:$C$736,MATCH($A1982,Descriptions!$B$4:$B$736,))</f>
        <v>#N/A</v>
      </c>
    </row>
    <row r="1983" spans="1:2" x14ac:dyDescent="0.15">
      <c r="A1983" t="str">
        <f t="shared" si="84"/>
        <v>-</v>
      </c>
      <c r="B1983" t="e">
        <f>INDEX(Descriptions!$C$4:$C$736,MATCH($A1983,Descriptions!$B$4:$B$736,))</f>
        <v>#N/A</v>
      </c>
    </row>
    <row r="1984" spans="1:2" x14ac:dyDescent="0.15">
      <c r="A1984" t="str">
        <f t="shared" si="84"/>
        <v>-</v>
      </c>
      <c r="B1984" t="e">
        <f>INDEX(Descriptions!$C$4:$C$736,MATCH($A1984,Descriptions!$B$4:$B$736,))</f>
        <v>#N/A</v>
      </c>
    </row>
    <row r="1985" spans="1:2" x14ac:dyDescent="0.15">
      <c r="A1985" t="str">
        <f t="shared" si="84"/>
        <v>-</v>
      </c>
      <c r="B1985" t="e">
        <f>INDEX(Descriptions!$C$4:$C$736,MATCH($A1985,Descriptions!$B$4:$B$736,))</f>
        <v>#N/A</v>
      </c>
    </row>
    <row r="1986" spans="1:2" x14ac:dyDescent="0.15">
      <c r="A1986" t="str">
        <f t="shared" si="84"/>
        <v>-</v>
      </c>
      <c r="B1986" t="e">
        <f>INDEX(Descriptions!$C$4:$C$736,MATCH($A1986,Descriptions!$B$4:$B$736,))</f>
        <v>#N/A</v>
      </c>
    </row>
    <row r="1987" spans="1:2" x14ac:dyDescent="0.15">
      <c r="A1987" t="str">
        <f t="shared" si="84"/>
        <v>-</v>
      </c>
      <c r="B1987" t="e">
        <f>INDEX(Descriptions!$C$4:$C$736,MATCH($A1987,Descriptions!$B$4:$B$736,))</f>
        <v>#N/A</v>
      </c>
    </row>
    <row r="1988" spans="1:2" x14ac:dyDescent="0.15">
      <c r="A1988" t="str">
        <f t="shared" si="84"/>
        <v>-</v>
      </c>
      <c r="B1988" t="e">
        <f>INDEX(Descriptions!$C$4:$C$736,MATCH($A1988,Descriptions!$B$4:$B$736,))</f>
        <v>#N/A</v>
      </c>
    </row>
    <row r="1989" spans="1:2" x14ac:dyDescent="0.15">
      <c r="A1989" t="str">
        <f t="shared" ref="A1989:A2052" si="85">CONCATENATE(F1989,"-",G1989)</f>
        <v>-</v>
      </c>
      <c r="B1989" t="e">
        <f>INDEX(Descriptions!$C$4:$C$736,MATCH($A1989,Descriptions!$B$4:$B$736,))</f>
        <v>#N/A</v>
      </c>
    </row>
    <row r="1990" spans="1:2" x14ac:dyDescent="0.15">
      <c r="A1990" t="str">
        <f t="shared" si="85"/>
        <v>-</v>
      </c>
      <c r="B1990" t="e">
        <f>INDEX(Descriptions!$C$4:$C$736,MATCH($A1990,Descriptions!$B$4:$B$736,))</f>
        <v>#N/A</v>
      </c>
    </row>
    <row r="1991" spans="1:2" x14ac:dyDescent="0.15">
      <c r="A1991" t="str">
        <f t="shared" si="85"/>
        <v>-</v>
      </c>
      <c r="B1991" t="e">
        <f>INDEX(Descriptions!$C$4:$C$736,MATCH($A1991,Descriptions!$B$4:$B$736,))</f>
        <v>#N/A</v>
      </c>
    </row>
    <row r="1992" spans="1:2" x14ac:dyDescent="0.15">
      <c r="A1992" t="str">
        <f t="shared" si="85"/>
        <v>-</v>
      </c>
      <c r="B1992" t="e">
        <f>INDEX(Descriptions!$C$4:$C$736,MATCH($A1992,Descriptions!$B$4:$B$736,))</f>
        <v>#N/A</v>
      </c>
    </row>
    <row r="1993" spans="1:2" x14ac:dyDescent="0.15">
      <c r="A1993" t="str">
        <f t="shared" si="85"/>
        <v>-</v>
      </c>
      <c r="B1993" t="e">
        <f>INDEX(Descriptions!$C$4:$C$736,MATCH($A1993,Descriptions!$B$4:$B$736,))</f>
        <v>#N/A</v>
      </c>
    </row>
    <row r="1994" spans="1:2" x14ac:dyDescent="0.15">
      <c r="A1994" t="str">
        <f t="shared" si="85"/>
        <v>-</v>
      </c>
      <c r="B1994" t="e">
        <f>INDEX(Descriptions!$C$4:$C$736,MATCH($A1994,Descriptions!$B$4:$B$736,))</f>
        <v>#N/A</v>
      </c>
    </row>
    <row r="1995" spans="1:2" x14ac:dyDescent="0.15">
      <c r="A1995" t="str">
        <f t="shared" si="85"/>
        <v>-</v>
      </c>
      <c r="B1995" t="e">
        <f>INDEX(Descriptions!$C$4:$C$736,MATCH($A1995,Descriptions!$B$4:$B$736,))</f>
        <v>#N/A</v>
      </c>
    </row>
    <row r="1996" spans="1:2" x14ac:dyDescent="0.15">
      <c r="A1996" t="str">
        <f t="shared" si="85"/>
        <v>-</v>
      </c>
      <c r="B1996" t="e">
        <f>INDEX(Descriptions!$C$4:$C$736,MATCH($A1996,Descriptions!$B$4:$B$736,))</f>
        <v>#N/A</v>
      </c>
    </row>
    <row r="1997" spans="1:2" x14ac:dyDescent="0.15">
      <c r="A1997" t="str">
        <f t="shared" si="85"/>
        <v>-</v>
      </c>
      <c r="B1997" t="e">
        <f>INDEX(Descriptions!$C$4:$C$736,MATCH($A1997,Descriptions!$B$4:$B$736,))</f>
        <v>#N/A</v>
      </c>
    </row>
    <row r="1998" spans="1:2" x14ac:dyDescent="0.15">
      <c r="A1998" t="str">
        <f t="shared" si="85"/>
        <v>-</v>
      </c>
      <c r="B1998" t="e">
        <f>INDEX(Descriptions!$C$4:$C$736,MATCH($A1998,Descriptions!$B$4:$B$736,))</f>
        <v>#N/A</v>
      </c>
    </row>
    <row r="1999" spans="1:2" x14ac:dyDescent="0.15">
      <c r="A1999" t="str">
        <f t="shared" si="85"/>
        <v>-</v>
      </c>
      <c r="B1999" t="e">
        <f>INDEX(Descriptions!$C$4:$C$736,MATCH($A1999,Descriptions!$B$4:$B$736,))</f>
        <v>#N/A</v>
      </c>
    </row>
    <row r="2000" spans="1:2" x14ac:dyDescent="0.15">
      <c r="A2000" t="str">
        <f t="shared" si="85"/>
        <v>-</v>
      </c>
      <c r="B2000" t="e">
        <f>INDEX(Descriptions!$C$4:$C$736,MATCH($A2000,Descriptions!$B$4:$B$736,))</f>
        <v>#N/A</v>
      </c>
    </row>
    <row r="2001" spans="1:2" x14ac:dyDescent="0.15">
      <c r="A2001" t="str">
        <f t="shared" si="85"/>
        <v>-</v>
      </c>
      <c r="B2001" t="e">
        <f>INDEX(Descriptions!$C$4:$C$736,MATCH($A2001,Descriptions!$B$4:$B$736,))</f>
        <v>#N/A</v>
      </c>
    </row>
    <row r="2002" spans="1:2" x14ac:dyDescent="0.15">
      <c r="A2002" t="str">
        <f t="shared" si="85"/>
        <v>-</v>
      </c>
      <c r="B2002" t="e">
        <f>INDEX(Descriptions!$C$4:$C$736,MATCH($A2002,Descriptions!$B$4:$B$736,))</f>
        <v>#N/A</v>
      </c>
    </row>
    <row r="2003" spans="1:2" x14ac:dyDescent="0.15">
      <c r="A2003" t="str">
        <f t="shared" si="85"/>
        <v>-</v>
      </c>
      <c r="B2003" t="e">
        <f>INDEX(Descriptions!$C$4:$C$736,MATCH($A2003,Descriptions!$B$4:$B$736,))</f>
        <v>#N/A</v>
      </c>
    </row>
    <row r="2004" spans="1:2" x14ac:dyDescent="0.15">
      <c r="A2004" t="str">
        <f t="shared" si="85"/>
        <v>-</v>
      </c>
      <c r="B2004" t="e">
        <f>INDEX(Descriptions!$C$4:$C$736,MATCH($A2004,Descriptions!$B$4:$B$736,))</f>
        <v>#N/A</v>
      </c>
    </row>
    <row r="2005" spans="1:2" x14ac:dyDescent="0.15">
      <c r="A2005" t="str">
        <f t="shared" si="85"/>
        <v>-</v>
      </c>
      <c r="B2005" t="e">
        <f>INDEX(Descriptions!$C$4:$C$736,MATCH($A2005,Descriptions!$B$4:$B$736,))</f>
        <v>#N/A</v>
      </c>
    </row>
    <row r="2006" spans="1:2" x14ac:dyDescent="0.15">
      <c r="A2006" t="str">
        <f t="shared" si="85"/>
        <v>-</v>
      </c>
      <c r="B2006" t="e">
        <f>INDEX(Descriptions!$C$4:$C$736,MATCH($A2006,Descriptions!$B$4:$B$736,))</f>
        <v>#N/A</v>
      </c>
    </row>
    <row r="2007" spans="1:2" x14ac:dyDescent="0.15">
      <c r="A2007" t="str">
        <f t="shared" si="85"/>
        <v>-</v>
      </c>
      <c r="B2007" t="e">
        <f>INDEX(Descriptions!$C$4:$C$736,MATCH($A2007,Descriptions!$B$4:$B$736,))</f>
        <v>#N/A</v>
      </c>
    </row>
    <row r="2008" spans="1:2" x14ac:dyDescent="0.15">
      <c r="A2008" t="str">
        <f t="shared" si="85"/>
        <v>-</v>
      </c>
      <c r="B2008" t="e">
        <f>INDEX(Descriptions!$C$4:$C$736,MATCH($A2008,Descriptions!$B$4:$B$736,))</f>
        <v>#N/A</v>
      </c>
    </row>
    <row r="2009" spans="1:2" x14ac:dyDescent="0.15">
      <c r="A2009" t="str">
        <f t="shared" si="85"/>
        <v>-</v>
      </c>
      <c r="B2009" t="e">
        <f>INDEX(Descriptions!$C$4:$C$736,MATCH($A2009,Descriptions!$B$4:$B$736,))</f>
        <v>#N/A</v>
      </c>
    </row>
    <row r="2010" spans="1:2" x14ac:dyDescent="0.15">
      <c r="A2010" t="str">
        <f t="shared" si="85"/>
        <v>-</v>
      </c>
      <c r="B2010" t="e">
        <f>INDEX(Descriptions!$C$4:$C$736,MATCH($A2010,Descriptions!$B$4:$B$736,))</f>
        <v>#N/A</v>
      </c>
    </row>
    <row r="2011" spans="1:2" x14ac:dyDescent="0.15">
      <c r="A2011" t="str">
        <f t="shared" si="85"/>
        <v>-</v>
      </c>
      <c r="B2011" t="e">
        <f>INDEX(Descriptions!$C$4:$C$736,MATCH($A2011,Descriptions!$B$4:$B$736,))</f>
        <v>#N/A</v>
      </c>
    </row>
    <row r="2012" spans="1:2" x14ac:dyDescent="0.15">
      <c r="A2012" t="str">
        <f t="shared" si="85"/>
        <v>-</v>
      </c>
      <c r="B2012" t="e">
        <f>INDEX(Descriptions!$C$4:$C$736,MATCH($A2012,Descriptions!$B$4:$B$736,))</f>
        <v>#N/A</v>
      </c>
    </row>
    <row r="2013" spans="1:2" x14ac:dyDescent="0.15">
      <c r="A2013" t="str">
        <f t="shared" si="85"/>
        <v>-</v>
      </c>
      <c r="B2013" t="e">
        <f>INDEX(Descriptions!$C$4:$C$736,MATCH($A2013,Descriptions!$B$4:$B$736,))</f>
        <v>#N/A</v>
      </c>
    </row>
    <row r="2014" spans="1:2" x14ac:dyDescent="0.15">
      <c r="A2014" t="str">
        <f t="shared" si="85"/>
        <v>-</v>
      </c>
      <c r="B2014" t="e">
        <f>INDEX(Descriptions!$C$4:$C$736,MATCH($A2014,Descriptions!$B$4:$B$736,))</f>
        <v>#N/A</v>
      </c>
    </row>
    <row r="2015" spans="1:2" x14ac:dyDescent="0.15">
      <c r="A2015" t="str">
        <f t="shared" si="85"/>
        <v>-</v>
      </c>
      <c r="B2015" t="e">
        <f>INDEX(Descriptions!$C$4:$C$736,MATCH($A2015,Descriptions!$B$4:$B$736,))</f>
        <v>#N/A</v>
      </c>
    </row>
    <row r="2016" spans="1:2" x14ac:dyDescent="0.15">
      <c r="A2016" t="str">
        <f t="shared" si="85"/>
        <v>-</v>
      </c>
      <c r="B2016" t="e">
        <f>INDEX(Descriptions!$C$4:$C$736,MATCH($A2016,Descriptions!$B$4:$B$736,))</f>
        <v>#N/A</v>
      </c>
    </row>
    <row r="2017" spans="1:2" x14ac:dyDescent="0.15">
      <c r="A2017" t="str">
        <f t="shared" si="85"/>
        <v>-</v>
      </c>
      <c r="B2017" t="e">
        <f>INDEX(Descriptions!$C$4:$C$736,MATCH($A2017,Descriptions!$B$4:$B$736,))</f>
        <v>#N/A</v>
      </c>
    </row>
    <row r="2018" spans="1:2" x14ac:dyDescent="0.15">
      <c r="A2018" t="str">
        <f t="shared" si="85"/>
        <v>-</v>
      </c>
      <c r="B2018" t="e">
        <f>INDEX(Descriptions!$C$4:$C$736,MATCH($A2018,Descriptions!$B$4:$B$736,))</f>
        <v>#N/A</v>
      </c>
    </row>
    <row r="2019" spans="1:2" x14ac:dyDescent="0.15">
      <c r="A2019" t="str">
        <f t="shared" si="85"/>
        <v>-</v>
      </c>
      <c r="B2019" t="e">
        <f>INDEX(Descriptions!$C$4:$C$736,MATCH($A2019,Descriptions!$B$4:$B$736,))</f>
        <v>#N/A</v>
      </c>
    </row>
    <row r="2020" spans="1:2" x14ac:dyDescent="0.15">
      <c r="A2020" t="str">
        <f t="shared" si="85"/>
        <v>-</v>
      </c>
      <c r="B2020" t="e">
        <f>INDEX(Descriptions!$C$4:$C$736,MATCH($A2020,Descriptions!$B$4:$B$736,))</f>
        <v>#N/A</v>
      </c>
    </row>
    <row r="2021" spans="1:2" x14ac:dyDescent="0.15">
      <c r="A2021" t="str">
        <f t="shared" si="85"/>
        <v>-</v>
      </c>
      <c r="B2021" t="e">
        <f>INDEX(Descriptions!$C$4:$C$736,MATCH($A2021,Descriptions!$B$4:$B$736,))</f>
        <v>#N/A</v>
      </c>
    </row>
    <row r="2022" spans="1:2" x14ac:dyDescent="0.15">
      <c r="A2022" t="str">
        <f t="shared" si="85"/>
        <v>-</v>
      </c>
      <c r="B2022" t="e">
        <f>INDEX(Descriptions!$C$4:$C$736,MATCH($A2022,Descriptions!$B$4:$B$736,))</f>
        <v>#N/A</v>
      </c>
    </row>
    <row r="2023" spans="1:2" x14ac:dyDescent="0.15">
      <c r="A2023" t="str">
        <f t="shared" si="85"/>
        <v>-</v>
      </c>
      <c r="B2023" t="e">
        <f>INDEX(Descriptions!$C$4:$C$736,MATCH($A2023,Descriptions!$B$4:$B$736,))</f>
        <v>#N/A</v>
      </c>
    </row>
    <row r="2024" spans="1:2" x14ac:dyDescent="0.15">
      <c r="A2024" t="str">
        <f t="shared" si="85"/>
        <v>-</v>
      </c>
      <c r="B2024" t="e">
        <f>INDEX(Descriptions!$C$4:$C$736,MATCH($A2024,Descriptions!$B$4:$B$736,))</f>
        <v>#N/A</v>
      </c>
    </row>
    <row r="2025" spans="1:2" x14ac:dyDescent="0.15">
      <c r="A2025" t="str">
        <f t="shared" si="85"/>
        <v>-</v>
      </c>
      <c r="B2025" t="e">
        <f>INDEX(Descriptions!$C$4:$C$736,MATCH($A2025,Descriptions!$B$4:$B$736,))</f>
        <v>#N/A</v>
      </c>
    </row>
    <row r="2026" spans="1:2" x14ac:dyDescent="0.15">
      <c r="A2026" t="str">
        <f t="shared" si="85"/>
        <v>-</v>
      </c>
      <c r="B2026" t="e">
        <f>INDEX(Descriptions!$C$4:$C$736,MATCH($A2026,Descriptions!$B$4:$B$736,))</f>
        <v>#N/A</v>
      </c>
    </row>
    <row r="2027" spans="1:2" x14ac:dyDescent="0.15">
      <c r="A2027" t="str">
        <f t="shared" si="85"/>
        <v>-</v>
      </c>
      <c r="B2027" t="e">
        <f>INDEX(Descriptions!$C$4:$C$736,MATCH($A2027,Descriptions!$B$4:$B$736,))</f>
        <v>#N/A</v>
      </c>
    </row>
    <row r="2028" spans="1:2" x14ac:dyDescent="0.15">
      <c r="A2028" t="str">
        <f t="shared" si="85"/>
        <v>-</v>
      </c>
      <c r="B2028" t="e">
        <f>INDEX(Descriptions!$C$4:$C$736,MATCH($A2028,Descriptions!$B$4:$B$736,))</f>
        <v>#N/A</v>
      </c>
    </row>
    <row r="2029" spans="1:2" x14ac:dyDescent="0.15">
      <c r="A2029" t="str">
        <f t="shared" si="85"/>
        <v>-</v>
      </c>
      <c r="B2029" t="e">
        <f>INDEX(Descriptions!$C$4:$C$736,MATCH($A2029,Descriptions!$B$4:$B$736,))</f>
        <v>#N/A</v>
      </c>
    </row>
    <row r="2030" spans="1:2" x14ac:dyDescent="0.15">
      <c r="A2030" t="str">
        <f t="shared" si="85"/>
        <v>-</v>
      </c>
      <c r="B2030" t="e">
        <f>INDEX(Descriptions!$C$4:$C$736,MATCH($A2030,Descriptions!$B$4:$B$736,))</f>
        <v>#N/A</v>
      </c>
    </row>
    <row r="2031" spans="1:2" x14ac:dyDescent="0.15">
      <c r="A2031" t="str">
        <f t="shared" si="85"/>
        <v>-</v>
      </c>
      <c r="B2031" t="e">
        <f>INDEX(Descriptions!$C$4:$C$736,MATCH($A2031,Descriptions!$B$4:$B$736,))</f>
        <v>#N/A</v>
      </c>
    </row>
    <row r="2032" spans="1:2" x14ac:dyDescent="0.15">
      <c r="A2032" t="str">
        <f t="shared" si="85"/>
        <v>-</v>
      </c>
      <c r="B2032" t="e">
        <f>INDEX(Descriptions!$C$4:$C$736,MATCH($A2032,Descriptions!$B$4:$B$736,))</f>
        <v>#N/A</v>
      </c>
    </row>
    <row r="2033" spans="1:2" x14ac:dyDescent="0.15">
      <c r="A2033" t="str">
        <f t="shared" si="85"/>
        <v>-</v>
      </c>
      <c r="B2033" t="e">
        <f>INDEX(Descriptions!$C$4:$C$736,MATCH($A2033,Descriptions!$B$4:$B$736,))</f>
        <v>#N/A</v>
      </c>
    </row>
    <row r="2034" spans="1:2" x14ac:dyDescent="0.15">
      <c r="A2034" t="str">
        <f t="shared" si="85"/>
        <v>-</v>
      </c>
      <c r="B2034" t="e">
        <f>INDEX(Descriptions!$C$4:$C$736,MATCH($A2034,Descriptions!$B$4:$B$736,))</f>
        <v>#N/A</v>
      </c>
    </row>
    <row r="2035" spans="1:2" x14ac:dyDescent="0.15">
      <c r="A2035" t="str">
        <f t="shared" si="85"/>
        <v>-</v>
      </c>
      <c r="B2035" t="e">
        <f>INDEX(Descriptions!$C$4:$C$736,MATCH($A2035,Descriptions!$B$4:$B$736,))</f>
        <v>#N/A</v>
      </c>
    </row>
    <row r="2036" spans="1:2" x14ac:dyDescent="0.15">
      <c r="A2036" t="str">
        <f t="shared" si="85"/>
        <v>-</v>
      </c>
      <c r="B2036" t="e">
        <f>INDEX(Descriptions!$C$4:$C$736,MATCH($A2036,Descriptions!$B$4:$B$736,))</f>
        <v>#N/A</v>
      </c>
    </row>
    <row r="2037" spans="1:2" x14ac:dyDescent="0.15">
      <c r="A2037" t="str">
        <f t="shared" si="85"/>
        <v>-</v>
      </c>
      <c r="B2037" t="e">
        <f>INDEX(Descriptions!$C$4:$C$736,MATCH($A2037,Descriptions!$B$4:$B$736,))</f>
        <v>#N/A</v>
      </c>
    </row>
    <row r="2038" spans="1:2" x14ac:dyDescent="0.15">
      <c r="A2038" t="str">
        <f t="shared" si="85"/>
        <v>-</v>
      </c>
      <c r="B2038" t="e">
        <f>INDEX(Descriptions!$C$4:$C$736,MATCH($A2038,Descriptions!$B$4:$B$736,))</f>
        <v>#N/A</v>
      </c>
    </row>
    <row r="2039" spans="1:2" x14ac:dyDescent="0.15">
      <c r="A2039" t="str">
        <f t="shared" si="85"/>
        <v>-</v>
      </c>
      <c r="B2039" t="e">
        <f>INDEX(Descriptions!$C$4:$C$736,MATCH($A2039,Descriptions!$B$4:$B$736,))</f>
        <v>#N/A</v>
      </c>
    </row>
    <row r="2040" spans="1:2" x14ac:dyDescent="0.15">
      <c r="A2040" t="str">
        <f t="shared" si="85"/>
        <v>-</v>
      </c>
      <c r="B2040" t="e">
        <f>INDEX(Descriptions!$C$4:$C$736,MATCH($A2040,Descriptions!$B$4:$B$736,))</f>
        <v>#N/A</v>
      </c>
    </row>
    <row r="2041" spans="1:2" x14ac:dyDescent="0.15">
      <c r="A2041" t="str">
        <f t="shared" si="85"/>
        <v>-</v>
      </c>
      <c r="B2041" t="e">
        <f>INDEX(Descriptions!$C$4:$C$736,MATCH($A2041,Descriptions!$B$4:$B$736,))</f>
        <v>#N/A</v>
      </c>
    </row>
    <row r="2042" spans="1:2" x14ac:dyDescent="0.15">
      <c r="A2042" t="str">
        <f t="shared" si="85"/>
        <v>-</v>
      </c>
      <c r="B2042" t="e">
        <f>INDEX(Descriptions!$C$4:$C$736,MATCH($A2042,Descriptions!$B$4:$B$736,))</f>
        <v>#N/A</v>
      </c>
    </row>
    <row r="2043" spans="1:2" x14ac:dyDescent="0.15">
      <c r="A2043" t="str">
        <f t="shared" si="85"/>
        <v>-</v>
      </c>
      <c r="B2043" t="e">
        <f>INDEX(Descriptions!$C$4:$C$736,MATCH($A2043,Descriptions!$B$4:$B$736,))</f>
        <v>#N/A</v>
      </c>
    </row>
    <row r="2044" spans="1:2" x14ac:dyDescent="0.15">
      <c r="A2044" t="str">
        <f t="shared" si="85"/>
        <v>-</v>
      </c>
      <c r="B2044" t="e">
        <f>INDEX(Descriptions!$C$4:$C$736,MATCH($A2044,Descriptions!$B$4:$B$736,))</f>
        <v>#N/A</v>
      </c>
    </row>
    <row r="2045" spans="1:2" x14ac:dyDescent="0.15">
      <c r="A2045" t="str">
        <f t="shared" si="85"/>
        <v>-</v>
      </c>
      <c r="B2045" t="e">
        <f>INDEX(Descriptions!$C$4:$C$736,MATCH($A2045,Descriptions!$B$4:$B$736,))</f>
        <v>#N/A</v>
      </c>
    </row>
    <row r="2046" spans="1:2" x14ac:dyDescent="0.15">
      <c r="A2046" t="str">
        <f t="shared" si="85"/>
        <v>-</v>
      </c>
      <c r="B2046" t="e">
        <f>INDEX(Descriptions!$C$4:$C$736,MATCH($A2046,Descriptions!$B$4:$B$736,))</f>
        <v>#N/A</v>
      </c>
    </row>
    <row r="2047" spans="1:2" x14ac:dyDescent="0.15">
      <c r="A2047" t="str">
        <f t="shared" si="85"/>
        <v>-</v>
      </c>
      <c r="B2047" t="e">
        <f>INDEX(Descriptions!$C$4:$C$736,MATCH($A2047,Descriptions!$B$4:$B$736,))</f>
        <v>#N/A</v>
      </c>
    </row>
    <row r="2048" spans="1:2" x14ac:dyDescent="0.15">
      <c r="A2048" t="str">
        <f t="shared" si="85"/>
        <v>-</v>
      </c>
      <c r="B2048" t="e">
        <f>INDEX(Descriptions!$C$4:$C$736,MATCH($A2048,Descriptions!$B$4:$B$736,))</f>
        <v>#N/A</v>
      </c>
    </row>
    <row r="2049" spans="1:2" x14ac:dyDescent="0.15">
      <c r="A2049" t="str">
        <f t="shared" si="85"/>
        <v>-</v>
      </c>
      <c r="B2049" t="e">
        <f>INDEX(Descriptions!$C$4:$C$736,MATCH($A2049,Descriptions!$B$4:$B$736,))</f>
        <v>#N/A</v>
      </c>
    </row>
    <row r="2050" spans="1:2" x14ac:dyDescent="0.15">
      <c r="A2050" t="str">
        <f t="shared" si="85"/>
        <v>-</v>
      </c>
      <c r="B2050" t="e">
        <f>INDEX(Descriptions!$C$4:$C$736,MATCH($A2050,Descriptions!$B$4:$B$736,))</f>
        <v>#N/A</v>
      </c>
    </row>
    <row r="2051" spans="1:2" x14ac:dyDescent="0.15">
      <c r="A2051" t="str">
        <f t="shared" si="85"/>
        <v>-</v>
      </c>
      <c r="B2051" t="e">
        <f>INDEX(Descriptions!$C$4:$C$736,MATCH($A2051,Descriptions!$B$4:$B$736,))</f>
        <v>#N/A</v>
      </c>
    </row>
    <row r="2052" spans="1:2" x14ac:dyDescent="0.15">
      <c r="A2052" t="str">
        <f t="shared" si="85"/>
        <v>-</v>
      </c>
      <c r="B2052" t="e">
        <f>INDEX(Descriptions!$C$4:$C$736,MATCH($A2052,Descriptions!$B$4:$B$736,))</f>
        <v>#N/A</v>
      </c>
    </row>
    <row r="2053" spans="1:2" x14ac:dyDescent="0.15">
      <c r="A2053" t="str">
        <f t="shared" ref="A2053:A2116" si="86">CONCATENATE(F2053,"-",G2053)</f>
        <v>-</v>
      </c>
      <c r="B2053" t="e">
        <f>INDEX(Descriptions!$C$4:$C$736,MATCH($A2053,Descriptions!$B$4:$B$736,))</f>
        <v>#N/A</v>
      </c>
    </row>
    <row r="2054" spans="1:2" x14ac:dyDescent="0.15">
      <c r="A2054" t="str">
        <f t="shared" si="86"/>
        <v>-</v>
      </c>
      <c r="B2054" t="e">
        <f>INDEX(Descriptions!$C$4:$C$736,MATCH($A2054,Descriptions!$B$4:$B$736,))</f>
        <v>#N/A</v>
      </c>
    </row>
    <row r="2055" spans="1:2" x14ac:dyDescent="0.15">
      <c r="A2055" t="str">
        <f t="shared" si="86"/>
        <v>-</v>
      </c>
      <c r="B2055" t="e">
        <f>INDEX(Descriptions!$C$4:$C$736,MATCH($A2055,Descriptions!$B$4:$B$736,))</f>
        <v>#N/A</v>
      </c>
    </row>
    <row r="2056" spans="1:2" x14ac:dyDescent="0.15">
      <c r="A2056" t="str">
        <f t="shared" si="86"/>
        <v>-</v>
      </c>
      <c r="B2056" t="e">
        <f>INDEX(Descriptions!$C$4:$C$736,MATCH($A2056,Descriptions!$B$4:$B$736,))</f>
        <v>#N/A</v>
      </c>
    </row>
    <row r="2057" spans="1:2" x14ac:dyDescent="0.15">
      <c r="A2057" t="str">
        <f t="shared" si="86"/>
        <v>-</v>
      </c>
      <c r="B2057" t="e">
        <f>INDEX(Descriptions!$C$4:$C$736,MATCH($A2057,Descriptions!$B$4:$B$736,))</f>
        <v>#N/A</v>
      </c>
    </row>
    <row r="2058" spans="1:2" x14ac:dyDescent="0.15">
      <c r="A2058" t="str">
        <f t="shared" si="86"/>
        <v>-</v>
      </c>
      <c r="B2058" t="e">
        <f>INDEX(Descriptions!$C$4:$C$736,MATCH($A2058,Descriptions!$B$4:$B$736,))</f>
        <v>#N/A</v>
      </c>
    </row>
    <row r="2059" spans="1:2" x14ac:dyDescent="0.15">
      <c r="A2059" t="str">
        <f t="shared" si="86"/>
        <v>-</v>
      </c>
      <c r="B2059" t="e">
        <f>INDEX(Descriptions!$C$4:$C$736,MATCH($A2059,Descriptions!$B$4:$B$736,))</f>
        <v>#N/A</v>
      </c>
    </row>
    <row r="2060" spans="1:2" x14ac:dyDescent="0.15">
      <c r="A2060" t="str">
        <f t="shared" si="86"/>
        <v>-</v>
      </c>
      <c r="B2060" t="e">
        <f>INDEX(Descriptions!$C$4:$C$736,MATCH($A2060,Descriptions!$B$4:$B$736,))</f>
        <v>#N/A</v>
      </c>
    </row>
    <row r="2061" spans="1:2" x14ac:dyDescent="0.15">
      <c r="A2061" t="str">
        <f t="shared" si="86"/>
        <v>-</v>
      </c>
      <c r="B2061" t="e">
        <f>INDEX(Descriptions!$C$4:$C$736,MATCH($A2061,Descriptions!$B$4:$B$736,))</f>
        <v>#N/A</v>
      </c>
    </row>
    <row r="2062" spans="1:2" x14ac:dyDescent="0.15">
      <c r="A2062" t="str">
        <f t="shared" si="86"/>
        <v>-</v>
      </c>
      <c r="B2062" t="e">
        <f>INDEX(Descriptions!$C$4:$C$736,MATCH($A2062,Descriptions!$B$4:$B$736,))</f>
        <v>#N/A</v>
      </c>
    </row>
    <row r="2063" spans="1:2" x14ac:dyDescent="0.15">
      <c r="A2063" t="str">
        <f t="shared" si="86"/>
        <v>-</v>
      </c>
      <c r="B2063" t="e">
        <f>INDEX(Descriptions!$C$4:$C$736,MATCH($A2063,Descriptions!$B$4:$B$736,))</f>
        <v>#N/A</v>
      </c>
    </row>
    <row r="2064" spans="1:2" x14ac:dyDescent="0.15">
      <c r="A2064" t="str">
        <f t="shared" si="86"/>
        <v>-</v>
      </c>
      <c r="B2064" t="e">
        <f>INDEX(Descriptions!$C$4:$C$736,MATCH($A2064,Descriptions!$B$4:$B$736,))</f>
        <v>#N/A</v>
      </c>
    </row>
    <row r="2065" spans="1:2" x14ac:dyDescent="0.15">
      <c r="A2065" t="str">
        <f t="shared" si="86"/>
        <v>-</v>
      </c>
      <c r="B2065" t="e">
        <f>INDEX(Descriptions!$C$4:$C$736,MATCH($A2065,Descriptions!$B$4:$B$736,))</f>
        <v>#N/A</v>
      </c>
    </row>
    <row r="2066" spans="1:2" x14ac:dyDescent="0.15">
      <c r="A2066" t="str">
        <f t="shared" si="86"/>
        <v>-</v>
      </c>
      <c r="B2066" t="e">
        <f>INDEX(Descriptions!$C$4:$C$736,MATCH($A2066,Descriptions!$B$4:$B$736,))</f>
        <v>#N/A</v>
      </c>
    </row>
    <row r="2067" spans="1:2" x14ac:dyDescent="0.15">
      <c r="A2067" t="str">
        <f t="shared" si="86"/>
        <v>-</v>
      </c>
      <c r="B2067" t="e">
        <f>INDEX(Descriptions!$C$4:$C$736,MATCH($A2067,Descriptions!$B$4:$B$736,))</f>
        <v>#N/A</v>
      </c>
    </row>
    <row r="2068" spans="1:2" x14ac:dyDescent="0.15">
      <c r="A2068" t="str">
        <f t="shared" si="86"/>
        <v>-</v>
      </c>
      <c r="B2068" t="e">
        <f>INDEX(Descriptions!$C$4:$C$736,MATCH($A2068,Descriptions!$B$4:$B$736,))</f>
        <v>#N/A</v>
      </c>
    </row>
    <row r="2069" spans="1:2" x14ac:dyDescent="0.15">
      <c r="A2069" t="str">
        <f t="shared" si="86"/>
        <v>-</v>
      </c>
      <c r="B2069" t="e">
        <f>INDEX(Descriptions!$C$4:$C$736,MATCH($A2069,Descriptions!$B$4:$B$736,))</f>
        <v>#N/A</v>
      </c>
    </row>
    <row r="2070" spans="1:2" x14ac:dyDescent="0.15">
      <c r="A2070" t="str">
        <f t="shared" si="86"/>
        <v>-</v>
      </c>
      <c r="B2070" t="e">
        <f>INDEX(Descriptions!$C$4:$C$736,MATCH($A2070,Descriptions!$B$4:$B$736,))</f>
        <v>#N/A</v>
      </c>
    </row>
    <row r="2071" spans="1:2" x14ac:dyDescent="0.15">
      <c r="A2071" t="str">
        <f t="shared" si="86"/>
        <v>-</v>
      </c>
      <c r="B2071" t="e">
        <f>INDEX(Descriptions!$C$4:$C$736,MATCH($A2071,Descriptions!$B$4:$B$736,))</f>
        <v>#N/A</v>
      </c>
    </row>
    <row r="2072" spans="1:2" x14ac:dyDescent="0.15">
      <c r="A2072" t="str">
        <f t="shared" si="86"/>
        <v>-</v>
      </c>
      <c r="B2072" t="e">
        <f>INDEX(Descriptions!$C$4:$C$736,MATCH($A2072,Descriptions!$B$4:$B$736,))</f>
        <v>#N/A</v>
      </c>
    </row>
    <row r="2073" spans="1:2" x14ac:dyDescent="0.15">
      <c r="A2073" t="str">
        <f t="shared" si="86"/>
        <v>-</v>
      </c>
      <c r="B2073" t="e">
        <f>INDEX(Descriptions!$C$4:$C$736,MATCH($A2073,Descriptions!$B$4:$B$736,))</f>
        <v>#N/A</v>
      </c>
    </row>
    <row r="2074" spans="1:2" x14ac:dyDescent="0.15">
      <c r="A2074" t="str">
        <f t="shared" si="86"/>
        <v>-</v>
      </c>
      <c r="B2074" t="e">
        <f>INDEX(Descriptions!$C$4:$C$736,MATCH($A2074,Descriptions!$B$4:$B$736,))</f>
        <v>#N/A</v>
      </c>
    </row>
    <row r="2075" spans="1:2" x14ac:dyDescent="0.15">
      <c r="A2075" t="str">
        <f t="shared" si="86"/>
        <v>-</v>
      </c>
      <c r="B2075" t="e">
        <f>INDEX(Descriptions!$C$4:$C$736,MATCH($A2075,Descriptions!$B$4:$B$736,))</f>
        <v>#N/A</v>
      </c>
    </row>
    <row r="2076" spans="1:2" x14ac:dyDescent="0.15">
      <c r="A2076" t="str">
        <f t="shared" si="86"/>
        <v>-</v>
      </c>
      <c r="B2076" t="e">
        <f>INDEX(Descriptions!$C$4:$C$736,MATCH($A2076,Descriptions!$B$4:$B$736,))</f>
        <v>#N/A</v>
      </c>
    </row>
    <row r="2077" spans="1:2" x14ac:dyDescent="0.15">
      <c r="A2077" t="str">
        <f t="shared" si="86"/>
        <v>-</v>
      </c>
      <c r="B2077" t="e">
        <f>INDEX(Descriptions!$C$4:$C$736,MATCH($A2077,Descriptions!$B$4:$B$736,))</f>
        <v>#N/A</v>
      </c>
    </row>
    <row r="2078" spans="1:2" x14ac:dyDescent="0.15">
      <c r="A2078" t="str">
        <f t="shared" si="86"/>
        <v>-</v>
      </c>
      <c r="B2078" t="e">
        <f>INDEX(Descriptions!$C$4:$C$736,MATCH($A2078,Descriptions!$B$4:$B$736,))</f>
        <v>#N/A</v>
      </c>
    </row>
    <row r="2079" spans="1:2" x14ac:dyDescent="0.15">
      <c r="A2079" t="str">
        <f t="shared" si="86"/>
        <v>-</v>
      </c>
      <c r="B2079" t="e">
        <f>INDEX(Descriptions!$C$4:$C$736,MATCH($A2079,Descriptions!$B$4:$B$736,))</f>
        <v>#N/A</v>
      </c>
    </row>
    <row r="2080" spans="1:2" x14ac:dyDescent="0.15">
      <c r="A2080" t="str">
        <f t="shared" si="86"/>
        <v>-</v>
      </c>
      <c r="B2080" t="e">
        <f>INDEX(Descriptions!$C$4:$C$736,MATCH($A2080,Descriptions!$B$4:$B$736,))</f>
        <v>#N/A</v>
      </c>
    </row>
    <row r="2081" spans="1:2" x14ac:dyDescent="0.15">
      <c r="A2081" t="str">
        <f t="shared" si="86"/>
        <v>-</v>
      </c>
      <c r="B2081" t="e">
        <f>INDEX(Descriptions!$C$4:$C$736,MATCH($A2081,Descriptions!$B$4:$B$736,))</f>
        <v>#N/A</v>
      </c>
    </row>
    <row r="2082" spans="1:2" x14ac:dyDescent="0.15">
      <c r="A2082" t="str">
        <f t="shared" si="86"/>
        <v>-</v>
      </c>
      <c r="B2082" t="e">
        <f>INDEX(Descriptions!$C$4:$C$736,MATCH($A2082,Descriptions!$B$4:$B$736,))</f>
        <v>#N/A</v>
      </c>
    </row>
    <row r="2083" spans="1:2" x14ac:dyDescent="0.15">
      <c r="A2083" t="str">
        <f t="shared" si="86"/>
        <v>-</v>
      </c>
      <c r="B2083" t="e">
        <f>INDEX(Descriptions!$C$4:$C$736,MATCH($A2083,Descriptions!$B$4:$B$736,))</f>
        <v>#N/A</v>
      </c>
    </row>
    <row r="2084" spans="1:2" x14ac:dyDescent="0.15">
      <c r="A2084" t="str">
        <f t="shared" si="86"/>
        <v>-</v>
      </c>
      <c r="B2084" t="e">
        <f>INDEX(Descriptions!$C$4:$C$736,MATCH($A2084,Descriptions!$B$4:$B$736,))</f>
        <v>#N/A</v>
      </c>
    </row>
    <row r="2085" spans="1:2" x14ac:dyDescent="0.15">
      <c r="A2085" t="str">
        <f t="shared" si="86"/>
        <v>-</v>
      </c>
      <c r="B2085" t="e">
        <f>INDEX(Descriptions!$C$4:$C$736,MATCH($A2085,Descriptions!$B$4:$B$736,))</f>
        <v>#N/A</v>
      </c>
    </row>
    <row r="2086" spans="1:2" x14ac:dyDescent="0.15">
      <c r="A2086" t="str">
        <f t="shared" si="86"/>
        <v>-</v>
      </c>
      <c r="B2086" t="e">
        <f>INDEX(Descriptions!$C$4:$C$736,MATCH($A2086,Descriptions!$B$4:$B$736,))</f>
        <v>#N/A</v>
      </c>
    </row>
    <row r="2087" spans="1:2" x14ac:dyDescent="0.15">
      <c r="A2087" t="str">
        <f t="shared" si="86"/>
        <v>-</v>
      </c>
      <c r="B2087" t="e">
        <f>INDEX(Descriptions!$C$4:$C$736,MATCH($A2087,Descriptions!$B$4:$B$736,))</f>
        <v>#N/A</v>
      </c>
    </row>
    <row r="2088" spans="1:2" x14ac:dyDescent="0.15">
      <c r="A2088" t="str">
        <f t="shared" si="86"/>
        <v>-</v>
      </c>
      <c r="B2088" t="e">
        <f>INDEX(Descriptions!$C$4:$C$736,MATCH($A2088,Descriptions!$B$4:$B$736,))</f>
        <v>#N/A</v>
      </c>
    </row>
    <row r="2089" spans="1:2" x14ac:dyDescent="0.15">
      <c r="A2089" t="str">
        <f t="shared" si="86"/>
        <v>-</v>
      </c>
      <c r="B2089" t="e">
        <f>INDEX(Descriptions!$C$4:$C$736,MATCH($A2089,Descriptions!$B$4:$B$736,))</f>
        <v>#N/A</v>
      </c>
    </row>
    <row r="2090" spans="1:2" x14ac:dyDescent="0.15">
      <c r="A2090" t="str">
        <f t="shared" si="86"/>
        <v>-</v>
      </c>
      <c r="B2090" t="e">
        <f>INDEX(Descriptions!$C$4:$C$736,MATCH($A2090,Descriptions!$B$4:$B$736,))</f>
        <v>#N/A</v>
      </c>
    </row>
    <row r="2091" spans="1:2" x14ac:dyDescent="0.15">
      <c r="A2091" t="str">
        <f t="shared" si="86"/>
        <v>-</v>
      </c>
      <c r="B2091" t="e">
        <f>INDEX(Descriptions!$C$4:$C$736,MATCH($A2091,Descriptions!$B$4:$B$736,))</f>
        <v>#N/A</v>
      </c>
    </row>
    <row r="2092" spans="1:2" x14ac:dyDescent="0.15">
      <c r="A2092" t="str">
        <f t="shared" si="86"/>
        <v>-</v>
      </c>
      <c r="B2092" t="e">
        <f>INDEX(Descriptions!$C$4:$C$736,MATCH($A2092,Descriptions!$B$4:$B$736,))</f>
        <v>#N/A</v>
      </c>
    </row>
    <row r="2093" spans="1:2" x14ac:dyDescent="0.15">
      <c r="A2093" t="str">
        <f t="shared" si="86"/>
        <v>-</v>
      </c>
      <c r="B2093" t="e">
        <f>INDEX(Descriptions!$C$4:$C$736,MATCH($A2093,Descriptions!$B$4:$B$736,))</f>
        <v>#N/A</v>
      </c>
    </row>
    <row r="2094" spans="1:2" x14ac:dyDescent="0.15">
      <c r="A2094" t="str">
        <f t="shared" si="86"/>
        <v>-</v>
      </c>
      <c r="B2094" t="e">
        <f>INDEX(Descriptions!$C$4:$C$736,MATCH($A2094,Descriptions!$B$4:$B$736,))</f>
        <v>#N/A</v>
      </c>
    </row>
    <row r="2095" spans="1:2" x14ac:dyDescent="0.15">
      <c r="A2095" t="str">
        <f t="shared" si="86"/>
        <v>-</v>
      </c>
      <c r="B2095" t="e">
        <f>INDEX(Descriptions!$C$4:$C$736,MATCH($A2095,Descriptions!$B$4:$B$736,))</f>
        <v>#N/A</v>
      </c>
    </row>
    <row r="2096" spans="1:2" x14ac:dyDescent="0.15">
      <c r="A2096" t="str">
        <f t="shared" si="86"/>
        <v>-</v>
      </c>
      <c r="B2096" t="e">
        <f>INDEX(Descriptions!$C$4:$C$736,MATCH($A2096,Descriptions!$B$4:$B$736,))</f>
        <v>#N/A</v>
      </c>
    </row>
    <row r="2097" spans="1:2" x14ac:dyDescent="0.15">
      <c r="A2097" t="str">
        <f t="shared" si="86"/>
        <v>-</v>
      </c>
      <c r="B2097" t="e">
        <f>INDEX(Descriptions!$C$4:$C$736,MATCH($A2097,Descriptions!$B$4:$B$736,))</f>
        <v>#N/A</v>
      </c>
    </row>
    <row r="2098" spans="1:2" x14ac:dyDescent="0.15">
      <c r="A2098" t="str">
        <f t="shared" si="86"/>
        <v>-</v>
      </c>
      <c r="B2098" t="e">
        <f>INDEX(Descriptions!$C$4:$C$736,MATCH($A2098,Descriptions!$B$4:$B$736,))</f>
        <v>#N/A</v>
      </c>
    </row>
    <row r="2099" spans="1:2" x14ac:dyDescent="0.15">
      <c r="A2099" t="str">
        <f t="shared" si="86"/>
        <v>-</v>
      </c>
      <c r="B2099" t="e">
        <f>INDEX(Descriptions!$C$4:$C$736,MATCH($A2099,Descriptions!$B$4:$B$736,))</f>
        <v>#N/A</v>
      </c>
    </row>
    <row r="2100" spans="1:2" x14ac:dyDescent="0.15">
      <c r="A2100" t="str">
        <f t="shared" si="86"/>
        <v>-</v>
      </c>
      <c r="B2100" t="e">
        <f>INDEX(Descriptions!$C$4:$C$736,MATCH($A2100,Descriptions!$B$4:$B$736,))</f>
        <v>#N/A</v>
      </c>
    </row>
    <row r="2101" spans="1:2" x14ac:dyDescent="0.15">
      <c r="A2101" t="str">
        <f t="shared" si="86"/>
        <v>-</v>
      </c>
      <c r="B2101" t="e">
        <f>INDEX(Descriptions!$C$4:$C$736,MATCH($A2101,Descriptions!$B$4:$B$736,))</f>
        <v>#N/A</v>
      </c>
    </row>
    <row r="2102" spans="1:2" x14ac:dyDescent="0.15">
      <c r="A2102" t="str">
        <f t="shared" si="86"/>
        <v>-</v>
      </c>
      <c r="B2102" t="e">
        <f>INDEX(Descriptions!$C$4:$C$736,MATCH($A2102,Descriptions!$B$4:$B$736,))</f>
        <v>#N/A</v>
      </c>
    </row>
    <row r="2103" spans="1:2" x14ac:dyDescent="0.15">
      <c r="A2103" t="str">
        <f t="shared" si="86"/>
        <v>-</v>
      </c>
      <c r="B2103" t="e">
        <f>INDEX(Descriptions!$C$4:$C$736,MATCH($A2103,Descriptions!$B$4:$B$736,))</f>
        <v>#N/A</v>
      </c>
    </row>
    <row r="2104" spans="1:2" x14ac:dyDescent="0.15">
      <c r="A2104" t="str">
        <f t="shared" si="86"/>
        <v>-</v>
      </c>
      <c r="B2104" t="e">
        <f>INDEX(Descriptions!$C$4:$C$736,MATCH($A2104,Descriptions!$B$4:$B$736,))</f>
        <v>#N/A</v>
      </c>
    </row>
    <row r="2105" spans="1:2" x14ac:dyDescent="0.15">
      <c r="A2105" t="str">
        <f t="shared" si="86"/>
        <v>-</v>
      </c>
      <c r="B2105" t="e">
        <f>INDEX(Descriptions!$C$4:$C$736,MATCH($A2105,Descriptions!$B$4:$B$736,))</f>
        <v>#N/A</v>
      </c>
    </row>
    <row r="2106" spans="1:2" x14ac:dyDescent="0.15">
      <c r="A2106" t="str">
        <f t="shared" si="86"/>
        <v>-</v>
      </c>
      <c r="B2106" t="e">
        <f>INDEX(Descriptions!$C$4:$C$736,MATCH($A2106,Descriptions!$B$4:$B$736,))</f>
        <v>#N/A</v>
      </c>
    </row>
    <row r="2107" spans="1:2" x14ac:dyDescent="0.15">
      <c r="A2107" t="str">
        <f t="shared" si="86"/>
        <v>-</v>
      </c>
      <c r="B2107" t="e">
        <f>INDEX(Descriptions!$C$4:$C$736,MATCH($A2107,Descriptions!$B$4:$B$736,))</f>
        <v>#N/A</v>
      </c>
    </row>
    <row r="2108" spans="1:2" x14ac:dyDescent="0.15">
      <c r="A2108" t="str">
        <f t="shared" si="86"/>
        <v>-</v>
      </c>
      <c r="B2108" t="e">
        <f>INDEX(Descriptions!$C$4:$C$736,MATCH($A2108,Descriptions!$B$4:$B$736,))</f>
        <v>#N/A</v>
      </c>
    </row>
    <row r="2109" spans="1:2" x14ac:dyDescent="0.15">
      <c r="A2109" t="str">
        <f t="shared" si="86"/>
        <v>-</v>
      </c>
      <c r="B2109" t="e">
        <f>INDEX(Descriptions!$C$4:$C$736,MATCH($A2109,Descriptions!$B$4:$B$736,))</f>
        <v>#N/A</v>
      </c>
    </row>
    <row r="2110" spans="1:2" x14ac:dyDescent="0.15">
      <c r="A2110" t="str">
        <f t="shared" si="86"/>
        <v>-</v>
      </c>
      <c r="B2110" t="e">
        <f>INDEX(Descriptions!$C$4:$C$736,MATCH($A2110,Descriptions!$B$4:$B$736,))</f>
        <v>#N/A</v>
      </c>
    </row>
    <row r="2111" spans="1:2" x14ac:dyDescent="0.15">
      <c r="A2111" t="str">
        <f t="shared" si="86"/>
        <v>-</v>
      </c>
      <c r="B2111" t="e">
        <f>INDEX(Descriptions!$C$4:$C$736,MATCH($A2111,Descriptions!$B$4:$B$736,))</f>
        <v>#N/A</v>
      </c>
    </row>
    <row r="2112" spans="1:2" x14ac:dyDescent="0.15">
      <c r="A2112" t="str">
        <f t="shared" si="86"/>
        <v>-</v>
      </c>
      <c r="B2112" t="e">
        <f>INDEX(Descriptions!$C$4:$C$736,MATCH($A2112,Descriptions!$B$4:$B$736,))</f>
        <v>#N/A</v>
      </c>
    </row>
    <row r="2113" spans="1:2" x14ac:dyDescent="0.15">
      <c r="A2113" t="str">
        <f t="shared" si="86"/>
        <v>-</v>
      </c>
      <c r="B2113" t="e">
        <f>INDEX(Descriptions!$C$4:$C$736,MATCH($A2113,Descriptions!$B$4:$B$736,))</f>
        <v>#N/A</v>
      </c>
    </row>
    <row r="2114" spans="1:2" x14ac:dyDescent="0.15">
      <c r="A2114" t="str">
        <f t="shared" si="86"/>
        <v>-</v>
      </c>
      <c r="B2114" t="e">
        <f>INDEX(Descriptions!$C$4:$C$736,MATCH($A2114,Descriptions!$B$4:$B$736,))</f>
        <v>#N/A</v>
      </c>
    </row>
    <row r="2115" spans="1:2" x14ac:dyDescent="0.15">
      <c r="A2115" t="str">
        <f t="shared" si="86"/>
        <v>-</v>
      </c>
      <c r="B2115" t="e">
        <f>INDEX(Descriptions!$C$4:$C$736,MATCH($A2115,Descriptions!$B$4:$B$736,))</f>
        <v>#N/A</v>
      </c>
    </row>
    <row r="2116" spans="1:2" x14ac:dyDescent="0.15">
      <c r="A2116" t="str">
        <f t="shared" si="86"/>
        <v>-</v>
      </c>
      <c r="B2116" t="e">
        <f>INDEX(Descriptions!$C$4:$C$736,MATCH($A2116,Descriptions!$B$4:$B$736,))</f>
        <v>#N/A</v>
      </c>
    </row>
    <row r="2117" spans="1:2" x14ac:dyDescent="0.15">
      <c r="A2117" t="str">
        <f t="shared" ref="A2117:A2180" si="87">CONCATENATE(F2117,"-",G2117)</f>
        <v>-</v>
      </c>
      <c r="B2117" t="e">
        <f>INDEX(Descriptions!$C$4:$C$736,MATCH($A2117,Descriptions!$B$4:$B$736,))</f>
        <v>#N/A</v>
      </c>
    </row>
    <row r="2118" spans="1:2" x14ac:dyDescent="0.15">
      <c r="A2118" t="str">
        <f t="shared" si="87"/>
        <v>-</v>
      </c>
      <c r="B2118" t="e">
        <f>INDEX(Descriptions!$C$4:$C$736,MATCH($A2118,Descriptions!$B$4:$B$736,))</f>
        <v>#N/A</v>
      </c>
    </row>
    <row r="2119" spans="1:2" x14ac:dyDescent="0.15">
      <c r="A2119" t="str">
        <f t="shared" si="87"/>
        <v>-</v>
      </c>
      <c r="B2119" t="e">
        <f>INDEX(Descriptions!$C$4:$C$736,MATCH($A2119,Descriptions!$B$4:$B$736,))</f>
        <v>#N/A</v>
      </c>
    </row>
    <row r="2120" spans="1:2" x14ac:dyDescent="0.15">
      <c r="A2120" t="str">
        <f t="shared" si="87"/>
        <v>-</v>
      </c>
      <c r="B2120" t="e">
        <f>INDEX(Descriptions!$C$4:$C$736,MATCH($A2120,Descriptions!$B$4:$B$736,))</f>
        <v>#N/A</v>
      </c>
    </row>
    <row r="2121" spans="1:2" x14ac:dyDescent="0.15">
      <c r="A2121" t="str">
        <f t="shared" si="87"/>
        <v>-</v>
      </c>
      <c r="B2121" t="e">
        <f>INDEX(Descriptions!$C$4:$C$736,MATCH($A2121,Descriptions!$B$4:$B$736,))</f>
        <v>#N/A</v>
      </c>
    </row>
    <row r="2122" spans="1:2" x14ac:dyDescent="0.15">
      <c r="A2122" t="str">
        <f t="shared" si="87"/>
        <v>-</v>
      </c>
      <c r="B2122" t="e">
        <f>INDEX(Descriptions!$C$4:$C$736,MATCH($A2122,Descriptions!$B$4:$B$736,))</f>
        <v>#N/A</v>
      </c>
    </row>
    <row r="2123" spans="1:2" x14ac:dyDescent="0.15">
      <c r="A2123" t="str">
        <f t="shared" si="87"/>
        <v>-</v>
      </c>
      <c r="B2123" t="e">
        <f>INDEX(Descriptions!$C$4:$C$736,MATCH($A2123,Descriptions!$B$4:$B$736,))</f>
        <v>#N/A</v>
      </c>
    </row>
    <row r="2124" spans="1:2" x14ac:dyDescent="0.15">
      <c r="A2124" t="str">
        <f t="shared" si="87"/>
        <v>-</v>
      </c>
      <c r="B2124" t="e">
        <f>INDEX(Descriptions!$C$4:$C$736,MATCH($A2124,Descriptions!$B$4:$B$736,))</f>
        <v>#N/A</v>
      </c>
    </row>
    <row r="2125" spans="1:2" x14ac:dyDescent="0.15">
      <c r="A2125" t="str">
        <f t="shared" si="87"/>
        <v>-</v>
      </c>
      <c r="B2125" t="e">
        <f>INDEX(Descriptions!$C$4:$C$736,MATCH($A2125,Descriptions!$B$4:$B$736,))</f>
        <v>#N/A</v>
      </c>
    </row>
    <row r="2126" spans="1:2" x14ac:dyDescent="0.15">
      <c r="A2126" t="str">
        <f t="shared" si="87"/>
        <v>-</v>
      </c>
      <c r="B2126" t="e">
        <f>INDEX(Descriptions!$C$4:$C$736,MATCH($A2126,Descriptions!$B$4:$B$736,))</f>
        <v>#N/A</v>
      </c>
    </row>
    <row r="2127" spans="1:2" x14ac:dyDescent="0.15">
      <c r="A2127" t="str">
        <f t="shared" si="87"/>
        <v>-</v>
      </c>
      <c r="B2127" t="e">
        <f>INDEX(Descriptions!$C$4:$C$736,MATCH($A2127,Descriptions!$B$4:$B$736,))</f>
        <v>#N/A</v>
      </c>
    </row>
    <row r="2128" spans="1:2" x14ac:dyDescent="0.15">
      <c r="A2128" t="str">
        <f t="shared" si="87"/>
        <v>-</v>
      </c>
      <c r="B2128" t="e">
        <f>INDEX(Descriptions!$C$4:$C$736,MATCH($A2128,Descriptions!$B$4:$B$736,))</f>
        <v>#N/A</v>
      </c>
    </row>
    <row r="2129" spans="1:2" x14ac:dyDescent="0.15">
      <c r="A2129" t="str">
        <f t="shared" si="87"/>
        <v>-</v>
      </c>
      <c r="B2129" t="e">
        <f>INDEX(Descriptions!$C$4:$C$736,MATCH($A2129,Descriptions!$B$4:$B$736,))</f>
        <v>#N/A</v>
      </c>
    </row>
    <row r="2130" spans="1:2" x14ac:dyDescent="0.15">
      <c r="A2130" t="str">
        <f t="shared" si="87"/>
        <v>-</v>
      </c>
      <c r="B2130" t="e">
        <f>INDEX(Descriptions!$C$4:$C$736,MATCH($A2130,Descriptions!$B$4:$B$736,))</f>
        <v>#N/A</v>
      </c>
    </row>
    <row r="2131" spans="1:2" x14ac:dyDescent="0.15">
      <c r="A2131" t="str">
        <f t="shared" si="87"/>
        <v>-</v>
      </c>
      <c r="B2131" t="e">
        <f>INDEX(Descriptions!$C$4:$C$736,MATCH($A2131,Descriptions!$B$4:$B$736,))</f>
        <v>#N/A</v>
      </c>
    </row>
    <row r="2132" spans="1:2" x14ac:dyDescent="0.15">
      <c r="A2132" t="str">
        <f t="shared" si="87"/>
        <v>-</v>
      </c>
      <c r="B2132" t="e">
        <f>INDEX(Descriptions!$C$4:$C$736,MATCH($A2132,Descriptions!$B$4:$B$736,))</f>
        <v>#N/A</v>
      </c>
    </row>
    <row r="2133" spans="1:2" x14ac:dyDescent="0.15">
      <c r="A2133" t="str">
        <f t="shared" si="87"/>
        <v>-</v>
      </c>
      <c r="B2133" t="e">
        <f>INDEX(Descriptions!$C$4:$C$736,MATCH($A2133,Descriptions!$B$4:$B$736,))</f>
        <v>#N/A</v>
      </c>
    </row>
    <row r="2134" spans="1:2" x14ac:dyDescent="0.15">
      <c r="A2134" t="str">
        <f t="shared" si="87"/>
        <v>-</v>
      </c>
      <c r="B2134" t="e">
        <f>INDEX(Descriptions!$C$4:$C$736,MATCH($A2134,Descriptions!$B$4:$B$736,))</f>
        <v>#N/A</v>
      </c>
    </row>
    <row r="2135" spans="1:2" x14ac:dyDescent="0.15">
      <c r="A2135" t="str">
        <f t="shared" si="87"/>
        <v>-</v>
      </c>
      <c r="B2135" t="e">
        <f>INDEX(Descriptions!$C$4:$C$736,MATCH($A2135,Descriptions!$B$4:$B$736,))</f>
        <v>#N/A</v>
      </c>
    </row>
    <row r="2136" spans="1:2" x14ac:dyDescent="0.15">
      <c r="A2136" t="str">
        <f t="shared" si="87"/>
        <v>-</v>
      </c>
      <c r="B2136" t="e">
        <f>INDEX(Descriptions!$C$4:$C$736,MATCH($A2136,Descriptions!$B$4:$B$736,))</f>
        <v>#N/A</v>
      </c>
    </row>
    <row r="2137" spans="1:2" x14ac:dyDescent="0.15">
      <c r="A2137" t="str">
        <f t="shared" si="87"/>
        <v>-</v>
      </c>
      <c r="B2137" t="e">
        <f>INDEX(Descriptions!$C$4:$C$736,MATCH($A2137,Descriptions!$B$4:$B$736,))</f>
        <v>#N/A</v>
      </c>
    </row>
    <row r="2138" spans="1:2" x14ac:dyDescent="0.15">
      <c r="A2138" t="str">
        <f t="shared" si="87"/>
        <v>-</v>
      </c>
      <c r="B2138" t="e">
        <f>INDEX(Descriptions!$C$4:$C$736,MATCH($A2138,Descriptions!$B$4:$B$736,))</f>
        <v>#N/A</v>
      </c>
    </row>
    <row r="2139" spans="1:2" x14ac:dyDescent="0.15">
      <c r="A2139" t="str">
        <f t="shared" si="87"/>
        <v>-</v>
      </c>
      <c r="B2139" t="e">
        <f>INDEX(Descriptions!$C$4:$C$736,MATCH($A2139,Descriptions!$B$4:$B$736,))</f>
        <v>#N/A</v>
      </c>
    </row>
    <row r="2140" spans="1:2" x14ac:dyDescent="0.15">
      <c r="A2140" t="str">
        <f t="shared" si="87"/>
        <v>-</v>
      </c>
      <c r="B2140" t="e">
        <f>INDEX(Descriptions!$C$4:$C$736,MATCH($A2140,Descriptions!$B$4:$B$736,))</f>
        <v>#N/A</v>
      </c>
    </row>
    <row r="2141" spans="1:2" x14ac:dyDescent="0.15">
      <c r="A2141" t="str">
        <f t="shared" si="87"/>
        <v>-</v>
      </c>
      <c r="B2141" t="e">
        <f>INDEX(Descriptions!$C$4:$C$736,MATCH($A2141,Descriptions!$B$4:$B$736,))</f>
        <v>#N/A</v>
      </c>
    </row>
    <row r="2142" spans="1:2" x14ac:dyDescent="0.15">
      <c r="A2142" t="str">
        <f t="shared" si="87"/>
        <v>-</v>
      </c>
      <c r="B2142" t="e">
        <f>INDEX(Descriptions!$C$4:$C$736,MATCH($A2142,Descriptions!$B$4:$B$736,))</f>
        <v>#N/A</v>
      </c>
    </row>
    <row r="2143" spans="1:2" x14ac:dyDescent="0.15">
      <c r="A2143" t="str">
        <f t="shared" si="87"/>
        <v>-</v>
      </c>
      <c r="B2143" t="e">
        <f>INDEX(Descriptions!$C$4:$C$736,MATCH($A2143,Descriptions!$B$4:$B$736,))</f>
        <v>#N/A</v>
      </c>
    </row>
    <row r="2144" spans="1:2" x14ac:dyDescent="0.15">
      <c r="A2144" t="str">
        <f t="shared" si="87"/>
        <v>-</v>
      </c>
      <c r="B2144" t="e">
        <f>INDEX(Descriptions!$C$4:$C$736,MATCH($A2144,Descriptions!$B$4:$B$736,))</f>
        <v>#N/A</v>
      </c>
    </row>
    <row r="2145" spans="1:2" x14ac:dyDescent="0.15">
      <c r="A2145" t="str">
        <f t="shared" si="87"/>
        <v>-</v>
      </c>
      <c r="B2145" t="e">
        <f>INDEX(Descriptions!$C$4:$C$736,MATCH($A2145,Descriptions!$B$4:$B$736,))</f>
        <v>#N/A</v>
      </c>
    </row>
    <row r="2146" spans="1:2" x14ac:dyDescent="0.15">
      <c r="A2146" t="str">
        <f t="shared" si="87"/>
        <v>-</v>
      </c>
      <c r="B2146" t="e">
        <f>INDEX(Descriptions!$C$4:$C$736,MATCH($A2146,Descriptions!$B$4:$B$736,))</f>
        <v>#N/A</v>
      </c>
    </row>
    <row r="2147" spans="1:2" x14ac:dyDescent="0.15">
      <c r="A2147" t="str">
        <f t="shared" si="87"/>
        <v>-</v>
      </c>
      <c r="B2147" t="e">
        <f>INDEX(Descriptions!$C$4:$C$736,MATCH($A2147,Descriptions!$B$4:$B$736,))</f>
        <v>#N/A</v>
      </c>
    </row>
    <row r="2148" spans="1:2" x14ac:dyDescent="0.15">
      <c r="A2148" t="str">
        <f t="shared" si="87"/>
        <v>-</v>
      </c>
      <c r="B2148" t="e">
        <f>INDEX(Descriptions!$C$4:$C$736,MATCH($A2148,Descriptions!$B$4:$B$736,))</f>
        <v>#N/A</v>
      </c>
    </row>
    <row r="2149" spans="1:2" x14ac:dyDescent="0.15">
      <c r="A2149" t="str">
        <f t="shared" si="87"/>
        <v>-</v>
      </c>
      <c r="B2149" t="e">
        <f>INDEX(Descriptions!$C$4:$C$736,MATCH($A2149,Descriptions!$B$4:$B$736,))</f>
        <v>#N/A</v>
      </c>
    </row>
    <row r="2150" spans="1:2" x14ac:dyDescent="0.15">
      <c r="A2150" t="str">
        <f t="shared" si="87"/>
        <v>-</v>
      </c>
      <c r="B2150" t="e">
        <f>INDEX(Descriptions!$C$4:$C$736,MATCH($A2150,Descriptions!$B$4:$B$736,))</f>
        <v>#N/A</v>
      </c>
    </row>
    <row r="2151" spans="1:2" x14ac:dyDescent="0.15">
      <c r="A2151" t="str">
        <f t="shared" si="87"/>
        <v>-</v>
      </c>
      <c r="B2151" t="e">
        <f>INDEX(Descriptions!$C$4:$C$736,MATCH($A2151,Descriptions!$B$4:$B$736,))</f>
        <v>#N/A</v>
      </c>
    </row>
    <row r="2152" spans="1:2" x14ac:dyDescent="0.15">
      <c r="A2152" t="str">
        <f t="shared" si="87"/>
        <v>-</v>
      </c>
      <c r="B2152" t="e">
        <f>INDEX(Descriptions!$C$4:$C$736,MATCH($A2152,Descriptions!$B$4:$B$736,))</f>
        <v>#N/A</v>
      </c>
    </row>
    <row r="2153" spans="1:2" x14ac:dyDescent="0.15">
      <c r="A2153" t="str">
        <f t="shared" si="87"/>
        <v>-</v>
      </c>
      <c r="B2153" t="e">
        <f>INDEX(Descriptions!$C$4:$C$736,MATCH($A2153,Descriptions!$B$4:$B$736,))</f>
        <v>#N/A</v>
      </c>
    </row>
    <row r="2154" spans="1:2" x14ac:dyDescent="0.15">
      <c r="A2154" t="str">
        <f t="shared" si="87"/>
        <v>-</v>
      </c>
      <c r="B2154" t="e">
        <f>INDEX(Descriptions!$C$4:$C$736,MATCH($A2154,Descriptions!$B$4:$B$736,))</f>
        <v>#N/A</v>
      </c>
    </row>
    <row r="2155" spans="1:2" x14ac:dyDescent="0.15">
      <c r="A2155" t="str">
        <f t="shared" si="87"/>
        <v>-</v>
      </c>
      <c r="B2155" t="e">
        <f>INDEX(Descriptions!$C$4:$C$736,MATCH($A2155,Descriptions!$B$4:$B$736,))</f>
        <v>#N/A</v>
      </c>
    </row>
    <row r="2156" spans="1:2" x14ac:dyDescent="0.15">
      <c r="A2156" t="str">
        <f t="shared" si="87"/>
        <v>-</v>
      </c>
      <c r="B2156" t="e">
        <f>INDEX(Descriptions!$C$4:$C$736,MATCH($A2156,Descriptions!$B$4:$B$736,))</f>
        <v>#N/A</v>
      </c>
    </row>
    <row r="2157" spans="1:2" x14ac:dyDescent="0.15">
      <c r="A2157" t="str">
        <f t="shared" si="87"/>
        <v>-</v>
      </c>
      <c r="B2157" t="e">
        <f>INDEX(Descriptions!$C$4:$C$736,MATCH($A2157,Descriptions!$B$4:$B$736,))</f>
        <v>#N/A</v>
      </c>
    </row>
    <row r="2158" spans="1:2" x14ac:dyDescent="0.15">
      <c r="A2158" t="str">
        <f t="shared" si="87"/>
        <v>-</v>
      </c>
      <c r="B2158" t="e">
        <f>INDEX(Descriptions!$C$4:$C$736,MATCH($A2158,Descriptions!$B$4:$B$736,))</f>
        <v>#N/A</v>
      </c>
    </row>
    <row r="2159" spans="1:2" x14ac:dyDescent="0.15">
      <c r="A2159" t="str">
        <f t="shared" si="87"/>
        <v>-</v>
      </c>
      <c r="B2159" t="e">
        <f>INDEX(Descriptions!$C$4:$C$736,MATCH($A2159,Descriptions!$B$4:$B$736,))</f>
        <v>#N/A</v>
      </c>
    </row>
    <row r="2160" spans="1:2" x14ac:dyDescent="0.15">
      <c r="A2160" t="str">
        <f t="shared" si="87"/>
        <v>-</v>
      </c>
      <c r="B2160" t="e">
        <f>INDEX(Descriptions!$C$4:$C$736,MATCH($A2160,Descriptions!$B$4:$B$736,))</f>
        <v>#N/A</v>
      </c>
    </row>
    <row r="2161" spans="1:2" x14ac:dyDescent="0.15">
      <c r="A2161" t="str">
        <f t="shared" si="87"/>
        <v>-</v>
      </c>
      <c r="B2161" t="e">
        <f>INDEX(Descriptions!$C$4:$C$736,MATCH($A2161,Descriptions!$B$4:$B$736,))</f>
        <v>#N/A</v>
      </c>
    </row>
    <row r="2162" spans="1:2" x14ac:dyDescent="0.15">
      <c r="A2162" t="str">
        <f t="shared" si="87"/>
        <v>-</v>
      </c>
      <c r="B2162" t="e">
        <f>INDEX(Descriptions!$C$4:$C$736,MATCH($A2162,Descriptions!$B$4:$B$736,))</f>
        <v>#N/A</v>
      </c>
    </row>
    <row r="2163" spans="1:2" x14ac:dyDescent="0.15">
      <c r="A2163" t="str">
        <f t="shared" si="87"/>
        <v>-</v>
      </c>
      <c r="B2163" t="e">
        <f>INDEX(Descriptions!$C$4:$C$736,MATCH($A2163,Descriptions!$B$4:$B$736,))</f>
        <v>#N/A</v>
      </c>
    </row>
    <row r="2164" spans="1:2" x14ac:dyDescent="0.15">
      <c r="A2164" t="str">
        <f t="shared" si="87"/>
        <v>-</v>
      </c>
      <c r="B2164" t="e">
        <f>INDEX(Descriptions!$C$4:$C$736,MATCH($A2164,Descriptions!$B$4:$B$736,))</f>
        <v>#N/A</v>
      </c>
    </row>
    <row r="2165" spans="1:2" x14ac:dyDescent="0.15">
      <c r="A2165" t="str">
        <f t="shared" si="87"/>
        <v>-</v>
      </c>
      <c r="B2165" t="e">
        <f>INDEX(Descriptions!$C$4:$C$736,MATCH($A2165,Descriptions!$B$4:$B$736,))</f>
        <v>#N/A</v>
      </c>
    </row>
    <row r="2166" spans="1:2" x14ac:dyDescent="0.15">
      <c r="A2166" t="str">
        <f t="shared" si="87"/>
        <v>-</v>
      </c>
      <c r="B2166" t="e">
        <f>INDEX(Descriptions!$C$4:$C$736,MATCH($A2166,Descriptions!$B$4:$B$736,))</f>
        <v>#N/A</v>
      </c>
    </row>
    <row r="2167" spans="1:2" x14ac:dyDescent="0.15">
      <c r="A2167" t="str">
        <f t="shared" si="87"/>
        <v>-</v>
      </c>
      <c r="B2167" t="e">
        <f>INDEX(Descriptions!$C$4:$C$736,MATCH($A2167,Descriptions!$B$4:$B$736,))</f>
        <v>#N/A</v>
      </c>
    </row>
    <row r="2168" spans="1:2" x14ac:dyDescent="0.15">
      <c r="A2168" t="str">
        <f t="shared" si="87"/>
        <v>-</v>
      </c>
      <c r="B2168" t="e">
        <f>INDEX(Descriptions!$C$4:$C$736,MATCH($A2168,Descriptions!$B$4:$B$736,))</f>
        <v>#N/A</v>
      </c>
    </row>
    <row r="2169" spans="1:2" x14ac:dyDescent="0.15">
      <c r="A2169" t="str">
        <f t="shared" si="87"/>
        <v>-</v>
      </c>
      <c r="B2169" t="e">
        <f>INDEX(Descriptions!$C$4:$C$736,MATCH($A2169,Descriptions!$B$4:$B$736,))</f>
        <v>#N/A</v>
      </c>
    </row>
    <row r="2170" spans="1:2" x14ac:dyDescent="0.15">
      <c r="A2170" t="str">
        <f t="shared" si="87"/>
        <v>-</v>
      </c>
      <c r="B2170" t="e">
        <f>INDEX(Descriptions!$C$4:$C$736,MATCH($A2170,Descriptions!$B$4:$B$736,))</f>
        <v>#N/A</v>
      </c>
    </row>
    <row r="2171" spans="1:2" x14ac:dyDescent="0.15">
      <c r="A2171" t="str">
        <f t="shared" si="87"/>
        <v>-</v>
      </c>
      <c r="B2171" t="e">
        <f>INDEX(Descriptions!$C$4:$C$736,MATCH($A2171,Descriptions!$B$4:$B$736,))</f>
        <v>#N/A</v>
      </c>
    </row>
    <row r="2172" spans="1:2" x14ac:dyDescent="0.15">
      <c r="A2172" t="str">
        <f t="shared" si="87"/>
        <v>-</v>
      </c>
      <c r="B2172" t="e">
        <f>INDEX(Descriptions!$C$4:$C$736,MATCH($A2172,Descriptions!$B$4:$B$736,))</f>
        <v>#N/A</v>
      </c>
    </row>
    <row r="2173" spans="1:2" x14ac:dyDescent="0.15">
      <c r="A2173" t="str">
        <f t="shared" si="87"/>
        <v>-</v>
      </c>
      <c r="B2173" t="e">
        <f>INDEX(Descriptions!$C$4:$C$736,MATCH($A2173,Descriptions!$B$4:$B$736,))</f>
        <v>#N/A</v>
      </c>
    </row>
    <row r="2174" spans="1:2" x14ac:dyDescent="0.15">
      <c r="A2174" t="str">
        <f t="shared" si="87"/>
        <v>-</v>
      </c>
      <c r="B2174" t="e">
        <f>INDEX(Descriptions!$C$4:$C$736,MATCH($A2174,Descriptions!$B$4:$B$736,))</f>
        <v>#N/A</v>
      </c>
    </row>
    <row r="2175" spans="1:2" x14ac:dyDescent="0.15">
      <c r="A2175" t="str">
        <f t="shared" si="87"/>
        <v>-</v>
      </c>
      <c r="B2175" t="e">
        <f>INDEX(Descriptions!$C$4:$C$736,MATCH($A2175,Descriptions!$B$4:$B$736,))</f>
        <v>#N/A</v>
      </c>
    </row>
    <row r="2176" spans="1:2" x14ac:dyDescent="0.15">
      <c r="A2176" t="str">
        <f t="shared" si="87"/>
        <v>-</v>
      </c>
      <c r="B2176" t="e">
        <f>INDEX(Descriptions!$C$4:$C$736,MATCH($A2176,Descriptions!$B$4:$B$736,))</f>
        <v>#N/A</v>
      </c>
    </row>
    <row r="2177" spans="1:2" x14ac:dyDescent="0.15">
      <c r="A2177" t="str">
        <f t="shared" si="87"/>
        <v>-</v>
      </c>
      <c r="B2177" t="e">
        <f>INDEX(Descriptions!$C$4:$C$736,MATCH($A2177,Descriptions!$B$4:$B$736,))</f>
        <v>#N/A</v>
      </c>
    </row>
    <row r="2178" spans="1:2" x14ac:dyDescent="0.15">
      <c r="A2178" t="str">
        <f t="shared" si="87"/>
        <v>-</v>
      </c>
      <c r="B2178" t="e">
        <f>INDEX(Descriptions!$C$4:$C$736,MATCH($A2178,Descriptions!$B$4:$B$736,))</f>
        <v>#N/A</v>
      </c>
    </row>
    <row r="2179" spans="1:2" x14ac:dyDescent="0.15">
      <c r="A2179" t="str">
        <f t="shared" si="87"/>
        <v>-</v>
      </c>
      <c r="B2179" t="e">
        <f>INDEX(Descriptions!$C$4:$C$736,MATCH($A2179,Descriptions!$B$4:$B$736,))</f>
        <v>#N/A</v>
      </c>
    </row>
    <row r="2180" spans="1:2" x14ac:dyDescent="0.15">
      <c r="A2180" t="str">
        <f t="shared" si="87"/>
        <v>-</v>
      </c>
      <c r="B2180" t="e">
        <f>INDEX(Descriptions!$C$4:$C$736,MATCH($A2180,Descriptions!$B$4:$B$736,))</f>
        <v>#N/A</v>
      </c>
    </row>
    <row r="2181" spans="1:2" x14ac:dyDescent="0.15">
      <c r="A2181" t="str">
        <f t="shared" ref="A2181:A2210" si="88">CONCATENATE(F2181,"-",G2181)</f>
        <v>-</v>
      </c>
      <c r="B2181" t="e">
        <f>INDEX(Descriptions!$C$4:$C$736,MATCH($A2181,Descriptions!$B$4:$B$736,))</f>
        <v>#N/A</v>
      </c>
    </row>
    <row r="2182" spans="1:2" x14ac:dyDescent="0.15">
      <c r="A2182" t="str">
        <f t="shared" si="88"/>
        <v>-</v>
      </c>
      <c r="B2182" t="e">
        <f>INDEX(Descriptions!$C$4:$C$736,MATCH($A2182,Descriptions!$B$4:$B$736,))</f>
        <v>#N/A</v>
      </c>
    </row>
    <row r="2183" spans="1:2" x14ac:dyDescent="0.15">
      <c r="A2183" t="str">
        <f t="shared" si="88"/>
        <v>-</v>
      </c>
      <c r="B2183" t="e">
        <f>INDEX(Descriptions!$C$4:$C$736,MATCH($A2183,Descriptions!$B$4:$B$736,))</f>
        <v>#N/A</v>
      </c>
    </row>
    <row r="2184" spans="1:2" x14ac:dyDescent="0.15">
      <c r="A2184" t="str">
        <f t="shared" si="88"/>
        <v>-</v>
      </c>
      <c r="B2184" t="e">
        <f>INDEX(Descriptions!$C$4:$C$736,MATCH($A2184,Descriptions!$B$4:$B$736,))</f>
        <v>#N/A</v>
      </c>
    </row>
    <row r="2185" spans="1:2" x14ac:dyDescent="0.15">
      <c r="A2185" t="str">
        <f t="shared" si="88"/>
        <v>-</v>
      </c>
      <c r="B2185" t="e">
        <f>INDEX(Descriptions!$C$4:$C$736,MATCH($A2185,Descriptions!$B$4:$B$736,))</f>
        <v>#N/A</v>
      </c>
    </row>
    <row r="2186" spans="1:2" x14ac:dyDescent="0.15">
      <c r="A2186" t="str">
        <f t="shared" si="88"/>
        <v>-</v>
      </c>
      <c r="B2186" t="e">
        <f>INDEX(Descriptions!$C$4:$C$736,MATCH($A2186,Descriptions!$B$4:$B$736,))</f>
        <v>#N/A</v>
      </c>
    </row>
    <row r="2187" spans="1:2" x14ac:dyDescent="0.15">
      <c r="A2187" t="str">
        <f t="shared" si="88"/>
        <v>-</v>
      </c>
      <c r="B2187" t="e">
        <f>INDEX(Descriptions!$C$4:$C$736,MATCH($A2187,Descriptions!$B$4:$B$736,))</f>
        <v>#N/A</v>
      </c>
    </row>
    <row r="2188" spans="1:2" x14ac:dyDescent="0.15">
      <c r="A2188" t="str">
        <f t="shared" si="88"/>
        <v>-</v>
      </c>
      <c r="B2188" t="e">
        <f>INDEX(Descriptions!$C$4:$C$736,MATCH($A2188,Descriptions!$B$4:$B$736,))</f>
        <v>#N/A</v>
      </c>
    </row>
    <row r="2189" spans="1:2" x14ac:dyDescent="0.15">
      <c r="A2189" t="str">
        <f t="shared" si="88"/>
        <v>-</v>
      </c>
      <c r="B2189" t="e">
        <f>INDEX(Descriptions!$C$4:$C$736,MATCH($A2189,Descriptions!$B$4:$B$736,))</f>
        <v>#N/A</v>
      </c>
    </row>
    <row r="2190" spans="1:2" x14ac:dyDescent="0.15">
      <c r="A2190" t="str">
        <f t="shared" si="88"/>
        <v>-</v>
      </c>
      <c r="B2190" t="e">
        <f>INDEX(Descriptions!$C$4:$C$736,MATCH($A2190,Descriptions!$B$4:$B$736,))</f>
        <v>#N/A</v>
      </c>
    </row>
    <row r="2191" spans="1:2" x14ac:dyDescent="0.15">
      <c r="A2191" t="str">
        <f t="shared" si="88"/>
        <v>-</v>
      </c>
      <c r="B2191" t="e">
        <f>INDEX(Descriptions!$C$4:$C$736,MATCH($A2191,Descriptions!$B$4:$B$736,))</f>
        <v>#N/A</v>
      </c>
    </row>
    <row r="2192" spans="1:2" x14ac:dyDescent="0.15">
      <c r="A2192" t="str">
        <f t="shared" si="88"/>
        <v>-</v>
      </c>
      <c r="B2192" t="e">
        <f>INDEX(Descriptions!$C$4:$C$736,MATCH($A2192,Descriptions!$B$4:$B$736,))</f>
        <v>#N/A</v>
      </c>
    </row>
    <row r="2193" spans="1:2" x14ac:dyDescent="0.15">
      <c r="A2193" t="str">
        <f t="shared" si="88"/>
        <v>-</v>
      </c>
      <c r="B2193" t="e">
        <f>INDEX(Descriptions!$C$4:$C$736,MATCH($A2193,Descriptions!$B$4:$B$736,))</f>
        <v>#N/A</v>
      </c>
    </row>
    <row r="2194" spans="1:2" x14ac:dyDescent="0.15">
      <c r="A2194" t="str">
        <f t="shared" si="88"/>
        <v>-</v>
      </c>
      <c r="B2194" t="e">
        <f>INDEX(Descriptions!$C$4:$C$736,MATCH($A2194,Descriptions!$B$4:$B$736,))</f>
        <v>#N/A</v>
      </c>
    </row>
    <row r="2195" spans="1:2" x14ac:dyDescent="0.15">
      <c r="A2195" t="str">
        <f t="shared" si="88"/>
        <v>-</v>
      </c>
      <c r="B2195" t="e">
        <f>INDEX(Descriptions!$C$4:$C$736,MATCH($A2195,Descriptions!$B$4:$B$736,))</f>
        <v>#N/A</v>
      </c>
    </row>
    <row r="2196" spans="1:2" x14ac:dyDescent="0.15">
      <c r="A2196" t="str">
        <f t="shared" si="88"/>
        <v>-</v>
      </c>
      <c r="B2196" t="e">
        <f>INDEX(Descriptions!$C$4:$C$736,MATCH($A2196,Descriptions!$B$4:$B$736,))</f>
        <v>#N/A</v>
      </c>
    </row>
    <row r="2197" spans="1:2" x14ac:dyDescent="0.15">
      <c r="A2197" t="str">
        <f t="shared" si="88"/>
        <v>-</v>
      </c>
      <c r="B2197" t="e">
        <f>INDEX(Descriptions!$C$4:$C$736,MATCH($A2197,Descriptions!$B$4:$B$736,))</f>
        <v>#N/A</v>
      </c>
    </row>
    <row r="2198" spans="1:2" x14ac:dyDescent="0.15">
      <c r="A2198" t="str">
        <f t="shared" si="88"/>
        <v>-</v>
      </c>
      <c r="B2198" t="e">
        <f>INDEX(Descriptions!$C$4:$C$736,MATCH($A2198,Descriptions!$B$4:$B$736,))</f>
        <v>#N/A</v>
      </c>
    </row>
    <row r="2199" spans="1:2" x14ac:dyDescent="0.15">
      <c r="A2199" t="str">
        <f t="shared" si="88"/>
        <v>-</v>
      </c>
      <c r="B2199" t="e">
        <f>INDEX(Descriptions!$C$4:$C$736,MATCH($A2199,Descriptions!$B$4:$B$736,))</f>
        <v>#N/A</v>
      </c>
    </row>
    <row r="2200" spans="1:2" x14ac:dyDescent="0.15">
      <c r="A2200" t="str">
        <f t="shared" si="88"/>
        <v>-</v>
      </c>
      <c r="B2200" t="e">
        <f>INDEX(Descriptions!$C$4:$C$736,MATCH($A2200,Descriptions!$B$4:$B$736,))</f>
        <v>#N/A</v>
      </c>
    </row>
    <row r="2201" spans="1:2" x14ac:dyDescent="0.15">
      <c r="A2201" t="str">
        <f t="shared" si="88"/>
        <v>-</v>
      </c>
      <c r="B2201" t="e">
        <f>INDEX(Descriptions!$C$4:$C$736,MATCH($A2201,Descriptions!$B$4:$B$736,))</f>
        <v>#N/A</v>
      </c>
    </row>
    <row r="2202" spans="1:2" x14ac:dyDescent="0.15">
      <c r="A2202" t="str">
        <f t="shared" si="88"/>
        <v>-</v>
      </c>
      <c r="B2202" t="e">
        <f>INDEX(Descriptions!$C$4:$C$736,MATCH($A2202,Descriptions!$B$4:$B$736,))</f>
        <v>#N/A</v>
      </c>
    </row>
    <row r="2203" spans="1:2" x14ac:dyDescent="0.15">
      <c r="A2203" t="str">
        <f t="shared" si="88"/>
        <v>-</v>
      </c>
      <c r="B2203" t="e">
        <f>INDEX(Descriptions!$C$4:$C$736,MATCH($A2203,Descriptions!$B$4:$B$736,))</f>
        <v>#N/A</v>
      </c>
    </row>
    <row r="2204" spans="1:2" x14ac:dyDescent="0.15">
      <c r="A2204" t="str">
        <f t="shared" si="88"/>
        <v>-</v>
      </c>
      <c r="B2204" t="e">
        <f>INDEX(Descriptions!$C$4:$C$736,MATCH($A2204,Descriptions!$B$4:$B$736,))</f>
        <v>#N/A</v>
      </c>
    </row>
    <row r="2205" spans="1:2" x14ac:dyDescent="0.15">
      <c r="A2205" t="str">
        <f t="shared" si="88"/>
        <v>-</v>
      </c>
      <c r="B2205" t="e">
        <f>INDEX(Descriptions!$C$4:$C$736,MATCH($A2205,Descriptions!$B$4:$B$736,))</f>
        <v>#N/A</v>
      </c>
    </row>
    <row r="2206" spans="1:2" x14ac:dyDescent="0.15">
      <c r="A2206" t="str">
        <f t="shared" si="88"/>
        <v>-</v>
      </c>
      <c r="B2206" t="e">
        <f>INDEX(Descriptions!$C$4:$C$736,MATCH($A2206,Descriptions!$B$4:$B$736,))</f>
        <v>#N/A</v>
      </c>
    </row>
    <row r="2207" spans="1:2" x14ac:dyDescent="0.15">
      <c r="A2207" t="str">
        <f t="shared" si="88"/>
        <v>-</v>
      </c>
      <c r="B2207" t="e">
        <f>INDEX(Descriptions!$C$4:$C$736,MATCH($A2207,Descriptions!$B$4:$B$736,))</f>
        <v>#N/A</v>
      </c>
    </row>
    <row r="2208" spans="1:2" x14ac:dyDescent="0.15">
      <c r="A2208" t="str">
        <f t="shared" si="88"/>
        <v>-</v>
      </c>
      <c r="B2208" t="e">
        <f>INDEX(Descriptions!$C$4:$C$736,MATCH($A2208,Descriptions!$B$4:$B$736,))</f>
        <v>#N/A</v>
      </c>
    </row>
    <row r="2209" spans="1:2" x14ac:dyDescent="0.15">
      <c r="A2209" t="str">
        <f t="shared" si="88"/>
        <v>-</v>
      </c>
      <c r="B2209" t="e">
        <f>INDEX(Descriptions!$C$4:$C$736,MATCH($A2209,Descriptions!$B$4:$B$736,))</f>
        <v>#N/A</v>
      </c>
    </row>
    <row r="2210" spans="1:2" x14ac:dyDescent="0.15">
      <c r="A2210" t="str">
        <f t="shared" si="88"/>
        <v>-</v>
      </c>
      <c r="B2210" t="e">
        <f>INDEX(Descriptions!$C$4:$C$736,MATCH($A2210,Descriptions!$B$4:$B$736,))</f>
        <v>#N/A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2210"/>
  <sheetViews>
    <sheetView zoomScale="85" zoomScaleNormal="85" workbookViewId="0">
      <selection activeCell="B4" sqref="B4"/>
    </sheetView>
  </sheetViews>
  <sheetFormatPr baseColWidth="10" defaultColWidth="8.83203125" defaultRowHeight="13" x14ac:dyDescent="0.15"/>
  <cols>
    <col min="1" max="1" width="14.33203125" customWidth="1"/>
    <col min="2" max="2" width="14.5" customWidth="1"/>
    <col min="3" max="4" width="14.33203125" customWidth="1"/>
    <col min="5" max="5" width="2.5" customWidth="1"/>
    <col min="18" max="18" width="2.5" customWidth="1"/>
  </cols>
  <sheetData>
    <row r="1" spans="1:30" ht="41.25" customHeight="1" x14ac:dyDescent="0.15">
      <c r="A1" s="3"/>
      <c r="B1" s="3"/>
      <c r="C1" s="3"/>
      <c r="D1" s="3"/>
      <c r="E1" s="2"/>
      <c r="F1" s="7" t="s">
        <v>16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2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ht="30" customHeight="1" x14ac:dyDescent="0.15">
      <c r="A2" s="3"/>
      <c r="B2" s="3"/>
      <c r="C2" s="3"/>
      <c r="D2" s="3"/>
      <c r="E2" s="2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3"/>
      <c r="R2" s="2"/>
      <c r="S2" s="8" t="s">
        <v>6</v>
      </c>
      <c r="T2" s="3"/>
      <c r="U2" s="3"/>
      <c r="V2" s="3"/>
      <c r="W2" s="3" t="s">
        <v>27</v>
      </c>
      <c r="X2" s="3" t="s">
        <v>27</v>
      </c>
      <c r="Y2" s="3" t="s">
        <v>27</v>
      </c>
      <c r="Z2" s="3"/>
      <c r="AA2" s="3"/>
      <c r="AB2" s="3"/>
      <c r="AC2" s="3"/>
      <c r="AD2" s="3"/>
    </row>
    <row r="3" spans="1:30" x14ac:dyDescent="0.15">
      <c r="A3" s="3"/>
      <c r="B3" s="3" t="s">
        <v>35</v>
      </c>
      <c r="C3" s="5" t="s">
        <v>8</v>
      </c>
      <c r="D3" s="5" t="s">
        <v>9</v>
      </c>
      <c r="E3" s="2"/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5" t="s">
        <v>34</v>
      </c>
      <c r="R3" s="2"/>
      <c r="S3" s="4" t="s">
        <v>1</v>
      </c>
      <c r="T3" s="4" t="s">
        <v>2</v>
      </c>
      <c r="U3" s="5" t="s">
        <v>3</v>
      </c>
      <c r="V3" s="5" t="s">
        <v>4</v>
      </c>
      <c r="W3" s="5" t="s">
        <v>26</v>
      </c>
      <c r="X3" s="5" t="s">
        <v>28</v>
      </c>
      <c r="Y3" s="5" t="s">
        <v>29</v>
      </c>
      <c r="Z3" s="5" t="s">
        <v>30</v>
      </c>
      <c r="AA3" s="5" t="s">
        <v>31</v>
      </c>
      <c r="AB3" s="5" t="s">
        <v>32</v>
      </c>
      <c r="AC3" s="5" t="s">
        <v>5</v>
      </c>
      <c r="AD3" s="5" t="s">
        <v>34</v>
      </c>
    </row>
    <row r="4" spans="1:30" x14ac:dyDescent="0.15">
      <c r="A4" t="str">
        <f>CONCATENATE(F4,"-",G4)</f>
        <v>1548-1203</v>
      </c>
      <c r="B4">
        <f>VLOOKUP(A4,'2032 DS'!$A$3:$B$2210,2,0)</f>
        <v>0</v>
      </c>
      <c r="C4" s="9">
        <f t="shared" ref="C4:C67" si="0">ROUND((I4*AM_Fac+V4*PM_fac)*AADT,-2)</f>
        <v>13100</v>
      </c>
      <c r="D4" s="9">
        <f t="shared" ref="D4:D67" si="1">ROUND(C4*AAWT,-2)</f>
        <v>13700</v>
      </c>
      <c r="E4" s="2"/>
      <c r="F4">
        <v>1548</v>
      </c>
      <c r="G4">
        <v>1203</v>
      </c>
      <c r="H4">
        <v>981.06</v>
      </c>
      <c r="I4">
        <v>981.06</v>
      </c>
      <c r="J4">
        <v>449.29</v>
      </c>
      <c r="K4">
        <v>91.55</v>
      </c>
      <c r="L4">
        <v>322.91000000000003</v>
      </c>
      <c r="M4">
        <v>73.760000000000005</v>
      </c>
      <c r="N4">
        <v>34.51</v>
      </c>
      <c r="O4">
        <v>9.0399999999999991</v>
      </c>
      <c r="P4">
        <v>0</v>
      </c>
      <c r="Q4" t="str">
        <f t="shared" ref="Q4:Q67" si="2">IF(O4&gt;100,"YES","NO")</f>
        <v>NO</v>
      </c>
      <c r="R4" s="2"/>
      <c r="S4">
        <v>1548</v>
      </c>
      <c r="T4">
        <v>1203</v>
      </c>
      <c r="U4">
        <v>1183.6500000000001</v>
      </c>
      <c r="V4">
        <v>1183.6500000000001</v>
      </c>
      <c r="W4">
        <v>643.16</v>
      </c>
      <c r="X4">
        <v>58.51</v>
      </c>
      <c r="Y4">
        <v>351.68</v>
      </c>
      <c r="Z4">
        <v>59.25</v>
      </c>
      <c r="AA4">
        <v>47.46</v>
      </c>
      <c r="AB4">
        <v>23.59</v>
      </c>
      <c r="AC4">
        <v>0</v>
      </c>
      <c r="AD4" t="str">
        <f t="shared" ref="AD4:AD67" si="3">IF(AB4&gt;100,"YES","NO")</f>
        <v>NO</v>
      </c>
    </row>
    <row r="5" spans="1:30" x14ac:dyDescent="0.15">
      <c r="A5" t="str">
        <f t="shared" ref="A5:A68" si="4">CONCATENATE(F5,"-",G5)</f>
        <v>1497-1203</v>
      </c>
      <c r="B5">
        <f>VLOOKUP(A5,'2032 DS'!$A$3:$B$2210,2,0)</f>
        <v>0</v>
      </c>
      <c r="C5" s="9">
        <f t="shared" si="0"/>
        <v>11200</v>
      </c>
      <c r="D5" s="9">
        <f t="shared" si="1"/>
        <v>11700</v>
      </c>
      <c r="E5" s="2"/>
      <c r="F5">
        <v>1497</v>
      </c>
      <c r="G5">
        <v>1203</v>
      </c>
      <c r="H5">
        <v>829.31</v>
      </c>
      <c r="I5">
        <v>818.58</v>
      </c>
      <c r="J5">
        <v>367.31</v>
      </c>
      <c r="K5">
        <v>38.47</v>
      </c>
      <c r="L5">
        <v>294.33999999999997</v>
      </c>
      <c r="M5">
        <v>56</v>
      </c>
      <c r="N5">
        <v>42.08</v>
      </c>
      <c r="O5">
        <v>31.1</v>
      </c>
      <c r="P5">
        <v>0</v>
      </c>
      <c r="Q5" t="str">
        <f t="shared" si="2"/>
        <v>NO</v>
      </c>
      <c r="R5" s="2"/>
      <c r="S5">
        <v>1497</v>
      </c>
      <c r="T5">
        <v>1203</v>
      </c>
      <c r="U5">
        <v>1040.05</v>
      </c>
      <c r="V5">
        <v>1027.6500000000001</v>
      </c>
      <c r="W5">
        <v>409.1</v>
      </c>
      <c r="X5">
        <v>62.15</v>
      </c>
      <c r="Y5">
        <v>441.7</v>
      </c>
      <c r="Z5">
        <v>48.64</v>
      </c>
      <c r="AA5">
        <v>42.09</v>
      </c>
      <c r="AB5">
        <v>36.369999999999997</v>
      </c>
      <c r="AC5">
        <v>0</v>
      </c>
      <c r="AD5" t="str">
        <f t="shared" si="3"/>
        <v>NO</v>
      </c>
    </row>
    <row r="6" spans="1:30" x14ac:dyDescent="0.15">
      <c r="A6" t="str">
        <f t="shared" si="4"/>
        <v>2622-1215</v>
      </c>
      <c r="B6">
        <f>VLOOKUP(A6,'2032 DS'!$A$3:$B$2210,2,0)</f>
        <v>0</v>
      </c>
      <c r="C6" s="9">
        <f t="shared" si="0"/>
        <v>19700</v>
      </c>
      <c r="D6" s="9">
        <f t="shared" si="1"/>
        <v>20600</v>
      </c>
      <c r="E6" s="2"/>
      <c r="F6">
        <v>2622</v>
      </c>
      <c r="G6">
        <v>1215</v>
      </c>
      <c r="H6">
        <v>1731.44</v>
      </c>
      <c r="I6">
        <v>1617.47</v>
      </c>
      <c r="J6">
        <v>628.44000000000005</v>
      </c>
      <c r="K6">
        <v>130.38999999999999</v>
      </c>
      <c r="L6">
        <v>601.19000000000005</v>
      </c>
      <c r="M6">
        <v>215.87</v>
      </c>
      <c r="N6">
        <v>87.07</v>
      </c>
      <c r="O6">
        <v>48.48</v>
      </c>
      <c r="P6">
        <v>20</v>
      </c>
      <c r="Q6" t="str">
        <f t="shared" si="2"/>
        <v>NO</v>
      </c>
      <c r="R6" s="2"/>
      <c r="S6">
        <v>2622</v>
      </c>
      <c r="T6">
        <v>1215</v>
      </c>
      <c r="U6">
        <v>1717.41</v>
      </c>
      <c r="V6">
        <v>1642.76</v>
      </c>
      <c r="W6">
        <v>547.58000000000004</v>
      </c>
      <c r="X6">
        <v>152.5</v>
      </c>
      <c r="Y6">
        <v>736.76</v>
      </c>
      <c r="Z6">
        <v>119.17</v>
      </c>
      <c r="AA6">
        <v>72.66</v>
      </c>
      <c r="AB6">
        <v>70.739999999999995</v>
      </c>
      <c r="AC6">
        <v>18</v>
      </c>
      <c r="AD6" t="str">
        <f t="shared" si="3"/>
        <v>NO</v>
      </c>
    </row>
    <row r="7" spans="1:30" x14ac:dyDescent="0.15">
      <c r="A7" t="str">
        <f t="shared" si="4"/>
        <v>2766-1215</v>
      </c>
      <c r="B7">
        <f>VLOOKUP(A7,'2032 DS'!$A$3:$B$2210,2,0)</f>
        <v>0</v>
      </c>
      <c r="C7" s="9">
        <f t="shared" si="0"/>
        <v>100</v>
      </c>
      <c r="D7" s="9">
        <f t="shared" si="1"/>
        <v>100</v>
      </c>
      <c r="E7" s="2"/>
      <c r="F7">
        <v>2766</v>
      </c>
      <c r="G7">
        <v>1215</v>
      </c>
      <c r="H7">
        <v>10</v>
      </c>
      <c r="I7">
        <v>9.59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Q7" t="str">
        <f t="shared" si="2"/>
        <v>NO</v>
      </c>
      <c r="R7" s="2"/>
      <c r="S7">
        <v>2766</v>
      </c>
      <c r="T7">
        <v>1215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t="str">
        <f t="shared" si="3"/>
        <v>NO</v>
      </c>
    </row>
    <row r="8" spans="1:30" x14ac:dyDescent="0.15">
      <c r="A8" t="str">
        <f t="shared" si="4"/>
        <v>1316-1215</v>
      </c>
      <c r="B8">
        <f>VLOOKUP(A8,'2032 DS'!$A$3:$B$2210,2,0)</f>
        <v>0</v>
      </c>
      <c r="C8" s="9">
        <f t="shared" si="0"/>
        <v>17400</v>
      </c>
      <c r="D8" s="9">
        <f t="shared" si="1"/>
        <v>18200</v>
      </c>
      <c r="E8" s="2"/>
      <c r="F8">
        <v>1316</v>
      </c>
      <c r="G8">
        <v>1215</v>
      </c>
      <c r="H8">
        <v>1175.49</v>
      </c>
      <c r="I8">
        <v>1175.49</v>
      </c>
      <c r="J8">
        <v>302.26</v>
      </c>
      <c r="K8">
        <v>86.77</v>
      </c>
      <c r="L8">
        <v>459.91</v>
      </c>
      <c r="M8">
        <v>144.28</v>
      </c>
      <c r="N8">
        <v>147.32</v>
      </c>
      <c r="O8">
        <v>19.95</v>
      </c>
      <c r="P8">
        <v>15</v>
      </c>
      <c r="Q8" t="str">
        <f t="shared" si="2"/>
        <v>NO</v>
      </c>
      <c r="R8" s="2"/>
      <c r="S8">
        <v>1316</v>
      </c>
      <c r="T8">
        <v>1215</v>
      </c>
      <c r="U8">
        <v>1694.45</v>
      </c>
      <c r="V8">
        <v>1694.45</v>
      </c>
      <c r="W8">
        <v>575.04</v>
      </c>
      <c r="X8">
        <v>87.96</v>
      </c>
      <c r="Y8">
        <v>776.82</v>
      </c>
      <c r="Z8">
        <v>94.31</v>
      </c>
      <c r="AA8">
        <v>70.260000000000005</v>
      </c>
      <c r="AB8">
        <v>72.06</v>
      </c>
      <c r="AC8">
        <v>18</v>
      </c>
      <c r="AD8" t="str">
        <f t="shared" si="3"/>
        <v>NO</v>
      </c>
    </row>
    <row r="9" spans="1:30" x14ac:dyDescent="0.15">
      <c r="A9" t="str">
        <f t="shared" si="4"/>
        <v>1355-1218</v>
      </c>
      <c r="B9" t="str">
        <f>VLOOKUP(A9,'2032 DS'!$A$3:$B$2210,2,0)</f>
        <v>Mill Ln SB to the junction with Mill Ln - Juntion forks with 2 lanes to/from north side of junction and 2 lanes to/from south of junction.</v>
      </c>
      <c r="C9" s="9">
        <f t="shared" si="0"/>
        <v>9500</v>
      </c>
      <c r="D9" s="9">
        <f t="shared" si="1"/>
        <v>9900</v>
      </c>
      <c r="E9" s="2"/>
      <c r="F9">
        <v>1355</v>
      </c>
      <c r="G9">
        <v>1218</v>
      </c>
      <c r="H9">
        <v>929.19</v>
      </c>
      <c r="I9">
        <v>924.51</v>
      </c>
      <c r="J9">
        <v>375.41</v>
      </c>
      <c r="K9">
        <v>43.95</v>
      </c>
      <c r="L9">
        <v>329.02</v>
      </c>
      <c r="M9">
        <v>65.06</v>
      </c>
      <c r="N9">
        <v>20.88</v>
      </c>
      <c r="O9">
        <v>82.37</v>
      </c>
      <c r="P9">
        <v>12.5</v>
      </c>
      <c r="Q9" t="str">
        <f t="shared" si="2"/>
        <v>NO</v>
      </c>
      <c r="R9" s="2"/>
      <c r="S9">
        <v>1355</v>
      </c>
      <c r="T9">
        <v>1218</v>
      </c>
      <c r="U9">
        <v>665.49</v>
      </c>
      <c r="V9">
        <v>652.66999999999996</v>
      </c>
      <c r="W9">
        <v>258.63</v>
      </c>
      <c r="X9">
        <v>29.14</v>
      </c>
      <c r="Y9">
        <v>290.27</v>
      </c>
      <c r="Z9">
        <v>32.159999999999997</v>
      </c>
      <c r="AA9">
        <v>6.95</v>
      </c>
      <c r="AB9">
        <v>33.340000000000003</v>
      </c>
      <c r="AC9">
        <v>15</v>
      </c>
      <c r="AD9" t="str">
        <f t="shared" si="3"/>
        <v>NO</v>
      </c>
    </row>
    <row r="10" spans="1:30" x14ac:dyDescent="0.15">
      <c r="A10" t="str">
        <f t="shared" si="4"/>
        <v>1444-1218</v>
      </c>
      <c r="B10">
        <f>VLOOKUP(A10,'2032 DS'!$A$3:$B$2210,2,0)</f>
        <v>0</v>
      </c>
      <c r="C10" s="9">
        <f t="shared" si="0"/>
        <v>2400</v>
      </c>
      <c r="D10" s="9">
        <f t="shared" si="1"/>
        <v>2500</v>
      </c>
      <c r="E10" s="2"/>
      <c r="F10">
        <v>1444</v>
      </c>
      <c r="G10">
        <v>1218</v>
      </c>
      <c r="H10">
        <v>229.61</v>
      </c>
      <c r="I10">
        <v>227.96</v>
      </c>
      <c r="J10">
        <v>98.34</v>
      </c>
      <c r="K10">
        <v>6.28</v>
      </c>
      <c r="L10">
        <v>58.84</v>
      </c>
      <c r="M10">
        <v>47.06</v>
      </c>
      <c r="N10">
        <v>19.09</v>
      </c>
      <c r="O10">
        <v>0</v>
      </c>
      <c r="P10">
        <v>0</v>
      </c>
      <c r="Q10" t="str">
        <f t="shared" si="2"/>
        <v>NO</v>
      </c>
      <c r="R10" s="2"/>
      <c r="S10">
        <v>1444</v>
      </c>
      <c r="T10">
        <v>1218</v>
      </c>
      <c r="U10">
        <v>170.72</v>
      </c>
      <c r="V10">
        <v>167.55</v>
      </c>
      <c r="W10">
        <v>102.13</v>
      </c>
      <c r="X10">
        <v>11.68</v>
      </c>
      <c r="Y10">
        <v>47.01</v>
      </c>
      <c r="Z10">
        <v>1.67</v>
      </c>
      <c r="AA10">
        <v>1.19</v>
      </c>
      <c r="AB10">
        <v>7.05</v>
      </c>
      <c r="AC10">
        <v>0</v>
      </c>
      <c r="AD10" t="str">
        <f t="shared" si="3"/>
        <v>NO</v>
      </c>
    </row>
    <row r="11" spans="1:30" x14ac:dyDescent="0.15">
      <c r="A11" t="str">
        <f t="shared" si="4"/>
        <v>1353-1218</v>
      </c>
      <c r="B11">
        <f>VLOOKUP(A11,'2032 DS'!$A$3:$B$2210,2,0)</f>
        <v>0</v>
      </c>
      <c r="C11" s="9">
        <f t="shared" si="0"/>
        <v>10400</v>
      </c>
      <c r="D11" s="9">
        <f t="shared" si="1"/>
        <v>10900</v>
      </c>
      <c r="E11" s="2"/>
      <c r="F11">
        <v>1353</v>
      </c>
      <c r="G11">
        <v>1218</v>
      </c>
      <c r="H11">
        <v>882.04</v>
      </c>
      <c r="I11">
        <v>882.04</v>
      </c>
      <c r="J11">
        <v>406.86</v>
      </c>
      <c r="K11">
        <v>27.83</v>
      </c>
      <c r="L11">
        <v>274.22000000000003</v>
      </c>
      <c r="M11">
        <v>70.2</v>
      </c>
      <c r="N11">
        <v>22.78</v>
      </c>
      <c r="O11">
        <v>65.14</v>
      </c>
      <c r="P11">
        <v>15</v>
      </c>
      <c r="Q11" t="str">
        <f t="shared" si="2"/>
        <v>NO</v>
      </c>
      <c r="R11" s="2"/>
      <c r="S11">
        <v>1353</v>
      </c>
      <c r="T11">
        <v>1218</v>
      </c>
      <c r="U11">
        <v>849.49</v>
      </c>
      <c r="V11">
        <v>849.49</v>
      </c>
      <c r="W11">
        <v>262.07</v>
      </c>
      <c r="X11">
        <v>34.86</v>
      </c>
      <c r="Y11">
        <v>400.98</v>
      </c>
      <c r="Z11">
        <v>57.58</v>
      </c>
      <c r="AA11">
        <v>5.69</v>
      </c>
      <c r="AB11">
        <v>76.31</v>
      </c>
      <c r="AC11">
        <v>12</v>
      </c>
      <c r="AD11" t="str">
        <f t="shared" si="3"/>
        <v>NO</v>
      </c>
    </row>
    <row r="12" spans="1:30" x14ac:dyDescent="0.15">
      <c r="A12" t="str">
        <f t="shared" si="4"/>
        <v>1215-1316</v>
      </c>
      <c r="B12">
        <f>VLOOKUP(A12,'2032 DS'!$A$3:$B$2210,2,0)</f>
        <v>0</v>
      </c>
      <c r="C12" s="9">
        <f t="shared" si="0"/>
        <v>19700</v>
      </c>
      <c r="D12" s="9">
        <f t="shared" si="1"/>
        <v>20600</v>
      </c>
      <c r="E12" s="2"/>
      <c r="F12">
        <v>1215</v>
      </c>
      <c r="G12">
        <v>1316</v>
      </c>
      <c r="H12">
        <v>1741.44</v>
      </c>
      <c r="I12">
        <v>1627.07</v>
      </c>
      <c r="J12">
        <v>628.44000000000005</v>
      </c>
      <c r="K12">
        <v>130.38999999999999</v>
      </c>
      <c r="L12">
        <v>601.19000000000005</v>
      </c>
      <c r="M12">
        <v>215.87</v>
      </c>
      <c r="N12">
        <v>87.07</v>
      </c>
      <c r="O12">
        <v>48.48</v>
      </c>
      <c r="P12">
        <v>30</v>
      </c>
      <c r="Q12" t="str">
        <f t="shared" si="2"/>
        <v>NO</v>
      </c>
      <c r="R12" s="2"/>
      <c r="S12">
        <v>1215</v>
      </c>
      <c r="T12">
        <v>1316</v>
      </c>
      <c r="U12">
        <v>1717.41</v>
      </c>
      <c r="V12">
        <v>1642.76</v>
      </c>
      <c r="W12">
        <v>547.58000000000004</v>
      </c>
      <c r="X12">
        <v>152.5</v>
      </c>
      <c r="Y12">
        <v>736.76</v>
      </c>
      <c r="Z12">
        <v>119.17</v>
      </c>
      <c r="AA12">
        <v>72.66</v>
      </c>
      <c r="AB12">
        <v>70.739999999999995</v>
      </c>
      <c r="AC12">
        <v>18</v>
      </c>
      <c r="AD12" t="str">
        <f t="shared" si="3"/>
        <v>NO</v>
      </c>
    </row>
    <row r="13" spans="1:30" x14ac:dyDescent="0.15">
      <c r="A13" t="str">
        <f t="shared" si="4"/>
        <v>1355-1344</v>
      </c>
      <c r="B13">
        <f>VLOOKUP(A13,'2032 DS'!$A$3:$B$2210,2,0)</f>
        <v>0</v>
      </c>
      <c r="C13" s="9">
        <f t="shared" si="0"/>
        <v>11800</v>
      </c>
      <c r="D13" s="9">
        <f t="shared" si="1"/>
        <v>12400</v>
      </c>
      <c r="E13" s="2"/>
      <c r="F13">
        <v>1355</v>
      </c>
      <c r="G13">
        <v>1344</v>
      </c>
      <c r="H13">
        <v>961.1</v>
      </c>
      <c r="I13">
        <v>959.46</v>
      </c>
      <c r="J13">
        <v>377.75</v>
      </c>
      <c r="K13">
        <v>32.39</v>
      </c>
      <c r="L13">
        <v>322.55</v>
      </c>
      <c r="M13">
        <v>116.43</v>
      </c>
      <c r="N13">
        <v>41.72</v>
      </c>
      <c r="O13">
        <v>55.26</v>
      </c>
      <c r="P13">
        <v>15</v>
      </c>
      <c r="Q13" t="str">
        <f t="shared" si="2"/>
        <v>NO</v>
      </c>
      <c r="R13" s="2"/>
      <c r="S13">
        <v>1355</v>
      </c>
      <c r="T13">
        <v>1344</v>
      </c>
      <c r="U13">
        <v>994.87</v>
      </c>
      <c r="V13">
        <v>991.78</v>
      </c>
      <c r="W13">
        <v>350.39</v>
      </c>
      <c r="X13">
        <v>46.08</v>
      </c>
      <c r="Y13">
        <v>436.93</v>
      </c>
      <c r="Z13">
        <v>59.25</v>
      </c>
      <c r="AA13">
        <v>6.87</v>
      </c>
      <c r="AB13">
        <v>83.36</v>
      </c>
      <c r="AC13">
        <v>12</v>
      </c>
      <c r="AD13" t="str">
        <f t="shared" si="3"/>
        <v>NO</v>
      </c>
    </row>
    <row r="14" spans="1:30" x14ac:dyDescent="0.15">
      <c r="A14" t="str">
        <f t="shared" si="4"/>
        <v>1565-1344</v>
      </c>
      <c r="B14" t="str">
        <f>VLOOKUP(A14,'2032 DS'!$A$3:$B$2210,2,0)</f>
        <v>Mill Ln NB from junction with Mill Ln - 1 lane.</v>
      </c>
      <c r="C14" s="9">
        <f t="shared" si="0"/>
        <v>9300</v>
      </c>
      <c r="D14" s="9">
        <f t="shared" si="1"/>
        <v>9700</v>
      </c>
      <c r="E14" s="2"/>
      <c r="F14">
        <v>1565</v>
      </c>
      <c r="G14">
        <v>1344</v>
      </c>
      <c r="H14">
        <v>907.29</v>
      </c>
      <c r="I14">
        <v>902.6</v>
      </c>
      <c r="J14">
        <v>359.79</v>
      </c>
      <c r="K14">
        <v>42.88</v>
      </c>
      <c r="L14">
        <v>323.72000000000003</v>
      </c>
      <c r="M14">
        <v>65.06</v>
      </c>
      <c r="N14">
        <v>20.85</v>
      </c>
      <c r="O14">
        <v>82.48</v>
      </c>
      <c r="P14">
        <v>12.5</v>
      </c>
      <c r="Q14" t="str">
        <f t="shared" si="2"/>
        <v>NO</v>
      </c>
      <c r="R14" s="2"/>
      <c r="S14">
        <v>1565</v>
      </c>
      <c r="T14">
        <v>1344</v>
      </c>
      <c r="U14">
        <v>662.31</v>
      </c>
      <c r="V14">
        <v>649.34</v>
      </c>
      <c r="W14">
        <v>260.45</v>
      </c>
      <c r="X14">
        <v>28.58</v>
      </c>
      <c r="Y14">
        <v>285.58999999999997</v>
      </c>
      <c r="Z14">
        <v>32.159999999999997</v>
      </c>
      <c r="AA14">
        <v>6.94</v>
      </c>
      <c r="AB14">
        <v>33.590000000000003</v>
      </c>
      <c r="AC14">
        <v>15</v>
      </c>
      <c r="AD14" t="str">
        <f t="shared" si="3"/>
        <v>NO</v>
      </c>
    </row>
    <row r="15" spans="1:30" x14ac:dyDescent="0.15">
      <c r="A15" t="str">
        <f t="shared" si="4"/>
        <v>1218-1353</v>
      </c>
      <c r="B15" t="str">
        <f>VLOOKUP(A15,'2032 DS'!$A$3:$B$2210,2,0)</f>
        <v>Mill Ln SB to to the roundabout with Ballater Dr/Enfield Park Rd/Blackbrook Ave - 1 lane.</v>
      </c>
      <c r="C15" s="9">
        <f t="shared" si="0"/>
        <v>8100</v>
      </c>
      <c r="D15" s="9">
        <f t="shared" si="1"/>
        <v>8500</v>
      </c>
      <c r="E15" s="2"/>
      <c r="F15">
        <v>1218</v>
      </c>
      <c r="G15">
        <v>1353</v>
      </c>
      <c r="H15">
        <v>704.47</v>
      </c>
      <c r="I15">
        <v>700.92</v>
      </c>
      <c r="J15">
        <v>277.07</v>
      </c>
      <c r="K15">
        <v>35.14</v>
      </c>
      <c r="L15">
        <v>233.68</v>
      </c>
      <c r="M15">
        <v>42.88</v>
      </c>
      <c r="N15">
        <v>20.82</v>
      </c>
      <c r="O15">
        <v>82.37</v>
      </c>
      <c r="P15">
        <v>12.5</v>
      </c>
      <c r="Q15" t="str">
        <f t="shared" si="2"/>
        <v>NO</v>
      </c>
      <c r="R15" s="2"/>
      <c r="S15">
        <v>1218</v>
      </c>
      <c r="T15">
        <v>1353</v>
      </c>
      <c r="U15">
        <v>659.76</v>
      </c>
      <c r="V15">
        <v>647.04999999999995</v>
      </c>
      <c r="W15">
        <v>257.81</v>
      </c>
      <c r="X15">
        <v>28.58</v>
      </c>
      <c r="Y15">
        <v>285.93</v>
      </c>
      <c r="Z15">
        <v>32.159999999999997</v>
      </c>
      <c r="AA15">
        <v>6.94</v>
      </c>
      <c r="AB15">
        <v>33.340000000000003</v>
      </c>
      <c r="AC15">
        <v>15</v>
      </c>
      <c r="AD15" t="str">
        <f t="shared" si="3"/>
        <v>NO</v>
      </c>
    </row>
    <row r="16" spans="1:30" x14ac:dyDescent="0.15">
      <c r="A16" t="str">
        <f t="shared" si="4"/>
        <v>1218-1355</v>
      </c>
      <c r="B16">
        <f>VLOOKUP(A16,'2032 DS'!$A$3:$B$2210,2,0)</f>
        <v>0</v>
      </c>
      <c r="C16" s="9">
        <f t="shared" si="0"/>
        <v>12000</v>
      </c>
      <c r="D16" s="9">
        <f t="shared" si="1"/>
        <v>12600</v>
      </c>
      <c r="E16" s="2"/>
      <c r="F16">
        <v>1218</v>
      </c>
      <c r="G16">
        <v>1355</v>
      </c>
      <c r="H16">
        <v>964.7</v>
      </c>
      <c r="I16">
        <v>963.05</v>
      </c>
      <c r="J16">
        <v>378.38</v>
      </c>
      <c r="K16">
        <v>32.659999999999997</v>
      </c>
      <c r="L16">
        <v>325.13</v>
      </c>
      <c r="M16">
        <v>116.43</v>
      </c>
      <c r="N16">
        <v>41.83</v>
      </c>
      <c r="O16">
        <v>55.26</v>
      </c>
      <c r="P16">
        <v>15</v>
      </c>
      <c r="Q16" t="str">
        <f t="shared" si="2"/>
        <v>NO</v>
      </c>
      <c r="R16" s="2"/>
      <c r="S16">
        <v>1218</v>
      </c>
      <c r="T16">
        <v>1355</v>
      </c>
      <c r="U16">
        <v>1020.22</v>
      </c>
      <c r="V16">
        <v>1017.04</v>
      </c>
      <c r="W16">
        <v>364.2</v>
      </c>
      <c r="X16">
        <v>46.54</v>
      </c>
      <c r="Y16">
        <v>447.99</v>
      </c>
      <c r="Z16">
        <v>59.25</v>
      </c>
      <c r="AA16">
        <v>6.88</v>
      </c>
      <c r="AB16">
        <v>83.36</v>
      </c>
      <c r="AC16">
        <v>12</v>
      </c>
      <c r="AD16" t="str">
        <f t="shared" si="3"/>
        <v>NO</v>
      </c>
    </row>
    <row r="17" spans="1:30" x14ac:dyDescent="0.15">
      <c r="A17" t="str">
        <f t="shared" si="4"/>
        <v>1344-1355</v>
      </c>
      <c r="B17" t="str">
        <f>VLOOKUP(A17,'2032 DS'!$A$3:$B$2210,2,0)</f>
        <v>Blackbrook Ave SB from the roundabout with Ballater Dr/Mill Ln/Enfield Park Rd to the roundabut with Enfield Park Rd/Capesthrone Rd - 1 lane.</v>
      </c>
      <c r="C17" s="9">
        <f t="shared" si="0"/>
        <v>9300</v>
      </c>
      <c r="D17" s="9">
        <f t="shared" si="1"/>
        <v>9700</v>
      </c>
      <c r="E17" s="2"/>
      <c r="F17">
        <v>1344</v>
      </c>
      <c r="G17">
        <v>1355</v>
      </c>
      <c r="H17">
        <v>905.23</v>
      </c>
      <c r="I17">
        <v>900.54</v>
      </c>
      <c r="J17">
        <v>359.43</v>
      </c>
      <c r="K17">
        <v>42.77</v>
      </c>
      <c r="L17">
        <v>322.25</v>
      </c>
      <c r="M17">
        <v>65.06</v>
      </c>
      <c r="N17">
        <v>20.84</v>
      </c>
      <c r="O17">
        <v>82.37</v>
      </c>
      <c r="P17">
        <v>12.5</v>
      </c>
      <c r="Q17" t="str">
        <f t="shared" si="2"/>
        <v>NO</v>
      </c>
      <c r="R17" s="2"/>
      <c r="S17">
        <v>1344</v>
      </c>
      <c r="T17">
        <v>1355</v>
      </c>
      <c r="U17">
        <v>655.79</v>
      </c>
      <c r="V17">
        <v>642.95000000000005</v>
      </c>
      <c r="W17">
        <v>256.95</v>
      </c>
      <c r="X17">
        <v>28.44</v>
      </c>
      <c r="Y17">
        <v>282.95</v>
      </c>
      <c r="Z17">
        <v>32.159999999999997</v>
      </c>
      <c r="AA17">
        <v>6.94</v>
      </c>
      <c r="AB17">
        <v>33.340000000000003</v>
      </c>
      <c r="AC17">
        <v>15</v>
      </c>
      <c r="AD17" t="str">
        <f t="shared" si="3"/>
        <v>NO</v>
      </c>
    </row>
    <row r="18" spans="1:30" x14ac:dyDescent="0.15">
      <c r="A18" t="str">
        <f t="shared" si="4"/>
        <v>1218-1444</v>
      </c>
      <c r="B18">
        <f>VLOOKUP(A18,'2032 DS'!$A$3:$B$2210,2,0)</f>
        <v>0</v>
      </c>
      <c r="C18" s="9">
        <f t="shared" si="0"/>
        <v>2200</v>
      </c>
      <c r="D18" s="9">
        <f t="shared" si="1"/>
        <v>2300</v>
      </c>
      <c r="E18" s="2"/>
      <c r="F18">
        <v>1218</v>
      </c>
      <c r="G18">
        <v>1444</v>
      </c>
      <c r="H18">
        <v>371.67</v>
      </c>
      <c r="I18">
        <v>370.53</v>
      </c>
      <c r="J18">
        <v>225.15</v>
      </c>
      <c r="K18">
        <v>10.26</v>
      </c>
      <c r="L18">
        <v>103.27</v>
      </c>
      <c r="M18">
        <v>23</v>
      </c>
      <c r="N18">
        <v>0.1</v>
      </c>
      <c r="O18">
        <v>9.8800000000000008</v>
      </c>
      <c r="P18">
        <v>0</v>
      </c>
      <c r="Q18" t="str">
        <f t="shared" si="2"/>
        <v>NO</v>
      </c>
      <c r="R18" s="2"/>
      <c r="S18">
        <v>1218</v>
      </c>
      <c r="T18">
        <v>1444</v>
      </c>
      <c r="U18">
        <v>5.74</v>
      </c>
      <c r="V18">
        <v>5.63</v>
      </c>
      <c r="W18">
        <v>0.83</v>
      </c>
      <c r="X18">
        <v>0.56000000000000005</v>
      </c>
      <c r="Y18">
        <v>4.34</v>
      </c>
      <c r="Z18">
        <v>0</v>
      </c>
      <c r="AA18">
        <v>0.01</v>
      </c>
      <c r="AB18">
        <v>0</v>
      </c>
      <c r="AC18">
        <v>0</v>
      </c>
      <c r="AD18" t="str">
        <f t="shared" si="3"/>
        <v>NO</v>
      </c>
    </row>
    <row r="19" spans="1:30" x14ac:dyDescent="0.15">
      <c r="A19" t="str">
        <f t="shared" si="4"/>
        <v>1614-1444</v>
      </c>
      <c r="B19">
        <f>VLOOKUP(A19,'2032 DS'!$A$3:$B$2210,2,0)</f>
        <v>0</v>
      </c>
      <c r="C19" s="9">
        <f t="shared" si="0"/>
        <v>2400</v>
      </c>
      <c r="D19" s="9">
        <f t="shared" si="1"/>
        <v>2500</v>
      </c>
      <c r="E19" s="2"/>
      <c r="F19">
        <v>1614</v>
      </c>
      <c r="G19">
        <v>1444</v>
      </c>
      <c r="H19">
        <v>229.61</v>
      </c>
      <c r="I19">
        <v>227.96</v>
      </c>
      <c r="J19">
        <v>98.34</v>
      </c>
      <c r="K19">
        <v>6.28</v>
      </c>
      <c r="L19">
        <v>58.84</v>
      </c>
      <c r="M19">
        <v>47.06</v>
      </c>
      <c r="N19">
        <v>19.09</v>
      </c>
      <c r="O19">
        <v>0</v>
      </c>
      <c r="P19">
        <v>0</v>
      </c>
      <c r="Q19" t="str">
        <f t="shared" si="2"/>
        <v>NO</v>
      </c>
      <c r="R19" s="2"/>
      <c r="S19">
        <v>1614</v>
      </c>
      <c r="T19">
        <v>1444</v>
      </c>
      <c r="U19">
        <v>170.72</v>
      </c>
      <c r="V19">
        <v>167.55</v>
      </c>
      <c r="W19">
        <v>102.13</v>
      </c>
      <c r="X19">
        <v>11.68</v>
      </c>
      <c r="Y19">
        <v>47.01</v>
      </c>
      <c r="Z19">
        <v>1.67</v>
      </c>
      <c r="AA19">
        <v>1.19</v>
      </c>
      <c r="AB19">
        <v>7.05</v>
      </c>
      <c r="AC19">
        <v>0</v>
      </c>
      <c r="AD19" t="str">
        <f t="shared" si="3"/>
        <v>NO</v>
      </c>
    </row>
    <row r="20" spans="1:30" x14ac:dyDescent="0.15">
      <c r="A20" t="str">
        <f t="shared" si="4"/>
        <v>1483-1446</v>
      </c>
      <c r="B20">
        <f>VLOOKUP(A20,'2032 DS'!$A$3:$B$2210,2,0)</f>
        <v>0</v>
      </c>
      <c r="C20" s="9">
        <f t="shared" si="0"/>
        <v>20600</v>
      </c>
      <c r="D20" s="9">
        <f t="shared" si="1"/>
        <v>21600</v>
      </c>
      <c r="E20" s="2"/>
      <c r="F20">
        <v>1483</v>
      </c>
      <c r="G20">
        <v>1446</v>
      </c>
      <c r="H20">
        <v>1814.36</v>
      </c>
      <c r="I20">
        <v>1693.99</v>
      </c>
      <c r="J20">
        <v>644.51</v>
      </c>
      <c r="K20">
        <v>139.26</v>
      </c>
      <c r="L20">
        <v>644.55999999999995</v>
      </c>
      <c r="M20">
        <v>217.92</v>
      </c>
      <c r="N20">
        <v>87.56</v>
      </c>
      <c r="O20">
        <v>50.55</v>
      </c>
      <c r="P20">
        <v>30</v>
      </c>
      <c r="Q20" t="str">
        <f t="shared" si="2"/>
        <v>NO</v>
      </c>
      <c r="R20" s="2"/>
      <c r="S20">
        <v>1483</v>
      </c>
      <c r="T20">
        <v>1446</v>
      </c>
      <c r="U20">
        <v>1790.02</v>
      </c>
      <c r="V20">
        <v>1711.31</v>
      </c>
      <c r="W20">
        <v>576.77</v>
      </c>
      <c r="X20">
        <v>158.41999999999999</v>
      </c>
      <c r="Y20">
        <v>769.65</v>
      </c>
      <c r="Z20">
        <v>119.7</v>
      </c>
      <c r="AA20">
        <v>72.89</v>
      </c>
      <c r="AB20">
        <v>74.599999999999994</v>
      </c>
      <c r="AC20">
        <v>18</v>
      </c>
      <c r="AD20" t="str">
        <f t="shared" si="3"/>
        <v>NO</v>
      </c>
    </row>
    <row r="21" spans="1:30" x14ac:dyDescent="0.15">
      <c r="A21" t="str">
        <f t="shared" si="4"/>
        <v>2622-1446</v>
      </c>
      <c r="B21">
        <f>VLOOKUP(A21,'2032 DS'!$A$3:$B$2210,2,0)</f>
        <v>0</v>
      </c>
      <c r="C21" s="9">
        <f t="shared" si="0"/>
        <v>18600</v>
      </c>
      <c r="D21" s="9">
        <f t="shared" si="1"/>
        <v>19500</v>
      </c>
      <c r="E21" s="2"/>
      <c r="F21">
        <v>2622</v>
      </c>
      <c r="G21">
        <v>1446</v>
      </c>
      <c r="H21">
        <v>1279.3499999999999</v>
      </c>
      <c r="I21">
        <v>1279.03</v>
      </c>
      <c r="J21">
        <v>363.36</v>
      </c>
      <c r="K21">
        <v>92.21</v>
      </c>
      <c r="L21">
        <v>485.7</v>
      </c>
      <c r="M21">
        <v>151.08000000000001</v>
      </c>
      <c r="N21">
        <v>147.91</v>
      </c>
      <c r="O21">
        <v>14.09</v>
      </c>
      <c r="P21">
        <v>25</v>
      </c>
      <c r="Q21" t="str">
        <f t="shared" si="2"/>
        <v>NO</v>
      </c>
      <c r="R21" s="2"/>
      <c r="S21">
        <v>2622</v>
      </c>
      <c r="T21">
        <v>1446</v>
      </c>
      <c r="U21">
        <v>1789.11</v>
      </c>
      <c r="V21">
        <v>1788.87</v>
      </c>
      <c r="W21">
        <v>603.19000000000005</v>
      </c>
      <c r="X21">
        <v>96.6</v>
      </c>
      <c r="Y21">
        <v>843.82</v>
      </c>
      <c r="Z21">
        <v>98.89</v>
      </c>
      <c r="AA21">
        <v>71.69</v>
      </c>
      <c r="AB21">
        <v>44.92</v>
      </c>
      <c r="AC21">
        <v>30</v>
      </c>
      <c r="AD21" t="str">
        <f t="shared" si="3"/>
        <v>NO</v>
      </c>
    </row>
    <row r="22" spans="1:30" x14ac:dyDescent="0.15">
      <c r="A22" t="str">
        <f t="shared" si="4"/>
        <v>1566-1447</v>
      </c>
      <c r="B22">
        <f>VLOOKUP(A22,'2032 DS'!$A$3:$B$2210,2,0)</f>
        <v>0</v>
      </c>
      <c r="C22" s="9">
        <f t="shared" si="0"/>
        <v>16100</v>
      </c>
      <c r="D22" s="9">
        <f t="shared" si="1"/>
        <v>16900</v>
      </c>
      <c r="E22" s="2"/>
      <c r="F22">
        <v>1566</v>
      </c>
      <c r="G22">
        <v>1447</v>
      </c>
      <c r="H22">
        <v>1423.29</v>
      </c>
      <c r="I22">
        <v>1419.84</v>
      </c>
      <c r="J22">
        <v>624.16</v>
      </c>
      <c r="K22">
        <v>44.72</v>
      </c>
      <c r="L22">
        <v>490.81</v>
      </c>
      <c r="M22">
        <v>123.44</v>
      </c>
      <c r="N22">
        <v>44.25</v>
      </c>
      <c r="O22">
        <v>65.91</v>
      </c>
      <c r="P22">
        <v>30</v>
      </c>
      <c r="Q22" t="str">
        <f t="shared" si="2"/>
        <v>NO</v>
      </c>
      <c r="R22" s="2"/>
      <c r="S22">
        <v>1566</v>
      </c>
      <c r="T22">
        <v>1447</v>
      </c>
      <c r="U22">
        <v>1259.97</v>
      </c>
      <c r="V22">
        <v>1249.22</v>
      </c>
      <c r="W22">
        <v>360.38</v>
      </c>
      <c r="X22">
        <v>52.98</v>
      </c>
      <c r="Y22">
        <v>575.24</v>
      </c>
      <c r="Z22">
        <v>127.6</v>
      </c>
      <c r="AA22">
        <v>37.299999999999997</v>
      </c>
      <c r="AB22">
        <v>94.47</v>
      </c>
      <c r="AC22">
        <v>12</v>
      </c>
      <c r="AD22" t="str">
        <f t="shared" si="3"/>
        <v>NO</v>
      </c>
    </row>
    <row r="23" spans="1:30" x14ac:dyDescent="0.15">
      <c r="A23" t="str">
        <f t="shared" si="4"/>
        <v>2318-1448</v>
      </c>
      <c r="B23">
        <f>VLOOKUP(A23,'2032 DS'!$A$3:$B$2210,2,0)</f>
        <v>0</v>
      </c>
      <c r="C23" s="9">
        <f t="shared" si="0"/>
        <v>5000</v>
      </c>
      <c r="D23" s="9">
        <f t="shared" si="1"/>
        <v>5200</v>
      </c>
      <c r="E23" s="2"/>
      <c r="F23">
        <v>2318</v>
      </c>
      <c r="G23">
        <v>1448</v>
      </c>
      <c r="H23">
        <v>354.51</v>
      </c>
      <c r="I23">
        <v>354.19</v>
      </c>
      <c r="J23">
        <v>88.6</v>
      </c>
      <c r="K23">
        <v>10.74</v>
      </c>
      <c r="L23">
        <v>170.89</v>
      </c>
      <c r="M23">
        <v>14.05</v>
      </c>
      <c r="N23">
        <v>3.71</v>
      </c>
      <c r="O23">
        <v>64.03</v>
      </c>
      <c r="P23">
        <v>2.5</v>
      </c>
      <c r="Q23" t="str">
        <f t="shared" si="2"/>
        <v>NO</v>
      </c>
      <c r="R23" s="2"/>
      <c r="S23">
        <v>2318</v>
      </c>
      <c r="T23">
        <v>1448</v>
      </c>
      <c r="U23">
        <v>467.45</v>
      </c>
      <c r="V23">
        <v>466.81</v>
      </c>
      <c r="W23">
        <v>195.82</v>
      </c>
      <c r="X23">
        <v>20.420000000000002</v>
      </c>
      <c r="Y23">
        <v>168.44</v>
      </c>
      <c r="Z23">
        <v>11.29</v>
      </c>
      <c r="AA23">
        <v>1.73</v>
      </c>
      <c r="AB23">
        <v>63.75</v>
      </c>
      <c r="AC23">
        <v>6</v>
      </c>
      <c r="AD23" t="str">
        <f t="shared" si="3"/>
        <v>NO</v>
      </c>
    </row>
    <row r="24" spans="1:30" x14ac:dyDescent="0.15">
      <c r="A24" t="str">
        <f t="shared" si="4"/>
        <v>1454-1448</v>
      </c>
      <c r="B24">
        <f>VLOOKUP(A24,'2032 DS'!$A$3:$B$2210,2,0)</f>
        <v>0</v>
      </c>
      <c r="C24" s="9">
        <f t="shared" si="0"/>
        <v>6000</v>
      </c>
      <c r="D24" s="9">
        <f t="shared" si="1"/>
        <v>6300</v>
      </c>
      <c r="E24" s="2"/>
      <c r="F24">
        <v>1454</v>
      </c>
      <c r="G24">
        <v>1448</v>
      </c>
      <c r="H24">
        <v>476.13</v>
      </c>
      <c r="I24">
        <v>468.61</v>
      </c>
      <c r="J24">
        <v>146.16999999999999</v>
      </c>
      <c r="K24">
        <v>27.52</v>
      </c>
      <c r="L24">
        <v>218.04</v>
      </c>
      <c r="M24">
        <v>30.14</v>
      </c>
      <c r="N24">
        <v>23.32</v>
      </c>
      <c r="O24">
        <v>23.44</v>
      </c>
      <c r="P24">
        <v>7.5</v>
      </c>
      <c r="Q24" t="str">
        <f t="shared" si="2"/>
        <v>NO</v>
      </c>
      <c r="R24" s="2"/>
      <c r="S24">
        <v>1454</v>
      </c>
      <c r="T24">
        <v>1448</v>
      </c>
      <c r="U24">
        <v>541.5</v>
      </c>
      <c r="V24">
        <v>526.29</v>
      </c>
      <c r="W24">
        <v>225.62</v>
      </c>
      <c r="X24">
        <v>19.309999999999999</v>
      </c>
      <c r="Y24">
        <v>192.25</v>
      </c>
      <c r="Z24">
        <v>47.09</v>
      </c>
      <c r="AA24">
        <v>25.56</v>
      </c>
      <c r="AB24">
        <v>22.66</v>
      </c>
      <c r="AC24">
        <v>9</v>
      </c>
      <c r="AD24" t="str">
        <f t="shared" si="3"/>
        <v>NO</v>
      </c>
    </row>
    <row r="25" spans="1:30" x14ac:dyDescent="0.15">
      <c r="A25" t="str">
        <f t="shared" si="4"/>
        <v>2663-1448</v>
      </c>
      <c r="B25">
        <f>VLOOKUP(A25,'2032 DS'!$A$3:$B$2210,2,0)</f>
        <v>0</v>
      </c>
      <c r="C25" s="9">
        <f t="shared" si="0"/>
        <v>6100</v>
      </c>
      <c r="D25" s="9">
        <f t="shared" si="1"/>
        <v>6400</v>
      </c>
      <c r="E25" s="2"/>
      <c r="F25">
        <v>2663</v>
      </c>
      <c r="G25">
        <v>1448</v>
      </c>
      <c r="H25">
        <v>536.32000000000005</v>
      </c>
      <c r="I25">
        <v>535.08000000000004</v>
      </c>
      <c r="J25">
        <v>317.77999999999997</v>
      </c>
      <c r="K25">
        <v>14.53</v>
      </c>
      <c r="L25">
        <v>127.43</v>
      </c>
      <c r="M25">
        <v>41.3</v>
      </c>
      <c r="N25">
        <v>26.21</v>
      </c>
      <c r="O25">
        <v>9.07</v>
      </c>
      <c r="P25">
        <v>0</v>
      </c>
      <c r="Q25" t="str">
        <f t="shared" si="2"/>
        <v>NO</v>
      </c>
      <c r="R25" s="2"/>
      <c r="S25">
        <v>2663</v>
      </c>
      <c r="T25">
        <v>1448</v>
      </c>
      <c r="U25">
        <v>487.35</v>
      </c>
      <c r="V25">
        <v>483.28</v>
      </c>
      <c r="W25">
        <v>148.84</v>
      </c>
      <c r="X25">
        <v>31.02</v>
      </c>
      <c r="Y25">
        <v>240.19</v>
      </c>
      <c r="Z25">
        <v>41.44</v>
      </c>
      <c r="AA25">
        <v>25.69</v>
      </c>
      <c r="AB25">
        <v>0.16</v>
      </c>
      <c r="AC25">
        <v>0</v>
      </c>
      <c r="AD25" t="str">
        <f t="shared" si="3"/>
        <v>NO</v>
      </c>
    </row>
    <row r="26" spans="1:30" x14ac:dyDescent="0.15">
      <c r="A26" t="str">
        <f t="shared" si="4"/>
        <v>4132-1449</v>
      </c>
      <c r="B26">
        <f>VLOOKUP(A26,'2032 DS'!$A$3:$B$2210,2,0)</f>
        <v>0</v>
      </c>
      <c r="C26" s="9">
        <f t="shared" si="0"/>
        <v>9100</v>
      </c>
      <c r="D26" s="9">
        <f t="shared" si="1"/>
        <v>9500</v>
      </c>
      <c r="E26" s="2"/>
      <c r="F26">
        <v>4132</v>
      </c>
      <c r="G26">
        <v>1449</v>
      </c>
      <c r="H26">
        <v>711.68</v>
      </c>
      <c r="I26">
        <v>708.8</v>
      </c>
      <c r="J26">
        <v>305.49</v>
      </c>
      <c r="K26">
        <v>24.12</v>
      </c>
      <c r="L26">
        <v>197.94</v>
      </c>
      <c r="M26">
        <v>92.54</v>
      </c>
      <c r="N26">
        <v>71.180000000000007</v>
      </c>
      <c r="O26">
        <v>7.9</v>
      </c>
      <c r="P26">
        <v>12.5</v>
      </c>
      <c r="Q26" t="str">
        <f t="shared" si="2"/>
        <v>NO</v>
      </c>
      <c r="R26" s="2"/>
      <c r="S26">
        <v>4132</v>
      </c>
      <c r="T26">
        <v>1449</v>
      </c>
      <c r="U26">
        <v>852.03</v>
      </c>
      <c r="V26">
        <v>802.64</v>
      </c>
      <c r="W26">
        <v>386.36</v>
      </c>
      <c r="X26">
        <v>29.67</v>
      </c>
      <c r="Y26">
        <v>335.94</v>
      </c>
      <c r="Z26">
        <v>60.34</v>
      </c>
      <c r="AA26">
        <v>17.670000000000002</v>
      </c>
      <c r="AB26">
        <v>7.05</v>
      </c>
      <c r="AC26">
        <v>15</v>
      </c>
      <c r="AD26" t="str">
        <f t="shared" si="3"/>
        <v>NO</v>
      </c>
    </row>
    <row r="27" spans="1:30" x14ac:dyDescent="0.15">
      <c r="A27" t="str">
        <f t="shared" si="4"/>
        <v>1457-1450</v>
      </c>
      <c r="B27" t="str">
        <f>VLOOKUP(A27,'2032 DS'!$A$3:$B$2210,2,0)</f>
        <v>Golborne Rd SB to the T-junction woth Myddleton Ln - 1 lane.</v>
      </c>
      <c r="C27" s="9">
        <f t="shared" si="0"/>
        <v>5800</v>
      </c>
      <c r="D27" s="9">
        <f t="shared" si="1"/>
        <v>6100</v>
      </c>
      <c r="E27" s="2"/>
      <c r="F27">
        <v>1457</v>
      </c>
      <c r="G27">
        <v>1450</v>
      </c>
      <c r="H27">
        <v>615.85</v>
      </c>
      <c r="I27">
        <v>615.85</v>
      </c>
      <c r="J27">
        <v>293.16000000000003</v>
      </c>
      <c r="K27">
        <v>35.729999999999997</v>
      </c>
      <c r="L27">
        <v>198.77</v>
      </c>
      <c r="M27">
        <v>74.23</v>
      </c>
      <c r="N27">
        <v>5.25</v>
      </c>
      <c r="O27">
        <v>8.6999999999999993</v>
      </c>
      <c r="P27">
        <v>0</v>
      </c>
      <c r="Q27" t="str">
        <f t="shared" si="2"/>
        <v>NO</v>
      </c>
      <c r="R27" s="2"/>
      <c r="S27">
        <v>1457</v>
      </c>
      <c r="T27">
        <v>1450</v>
      </c>
      <c r="U27">
        <v>344.32</v>
      </c>
      <c r="V27">
        <v>344.32</v>
      </c>
      <c r="W27">
        <v>138.88999999999999</v>
      </c>
      <c r="X27">
        <v>28.81</v>
      </c>
      <c r="Y27">
        <v>138.91</v>
      </c>
      <c r="Z27">
        <v>21.22</v>
      </c>
      <c r="AA27">
        <v>3.97</v>
      </c>
      <c r="AB27">
        <v>12.51</v>
      </c>
      <c r="AC27">
        <v>0</v>
      </c>
      <c r="AD27" t="str">
        <f t="shared" si="3"/>
        <v>NO</v>
      </c>
    </row>
    <row r="28" spans="1:30" x14ac:dyDescent="0.15">
      <c r="A28" t="str">
        <f t="shared" si="4"/>
        <v>2843-1450</v>
      </c>
      <c r="B28">
        <f>VLOOKUP(A28,'2032 DS'!$A$3:$B$2210,2,0)</f>
        <v>0</v>
      </c>
      <c r="C28" s="9">
        <f t="shared" si="0"/>
        <v>5600</v>
      </c>
      <c r="D28" s="9">
        <f t="shared" si="1"/>
        <v>5900</v>
      </c>
      <c r="E28" s="2"/>
      <c r="F28">
        <v>2843</v>
      </c>
      <c r="G28">
        <v>1450</v>
      </c>
      <c r="H28">
        <v>417.65</v>
      </c>
      <c r="I28">
        <v>415.89</v>
      </c>
      <c r="J28">
        <v>183.61</v>
      </c>
      <c r="K28">
        <v>15.34</v>
      </c>
      <c r="L28">
        <v>129.12</v>
      </c>
      <c r="M28">
        <v>46.45</v>
      </c>
      <c r="N28">
        <v>8.14</v>
      </c>
      <c r="O28">
        <v>32.49</v>
      </c>
      <c r="P28">
        <v>2.5</v>
      </c>
      <c r="Q28" t="str">
        <f t="shared" si="2"/>
        <v>NO</v>
      </c>
      <c r="R28" s="2"/>
      <c r="S28">
        <v>2843</v>
      </c>
      <c r="T28">
        <v>1450</v>
      </c>
      <c r="U28">
        <v>537.63</v>
      </c>
      <c r="V28">
        <v>514.61</v>
      </c>
      <c r="W28">
        <v>243.92</v>
      </c>
      <c r="X28">
        <v>22.46</v>
      </c>
      <c r="Y28">
        <v>205.17</v>
      </c>
      <c r="Z28">
        <v>49.3</v>
      </c>
      <c r="AA28">
        <v>2.1800000000000002</v>
      </c>
      <c r="AB28">
        <v>11.6</v>
      </c>
      <c r="AC28">
        <v>3</v>
      </c>
      <c r="AD28" t="str">
        <f t="shared" si="3"/>
        <v>NO</v>
      </c>
    </row>
    <row r="29" spans="1:30" x14ac:dyDescent="0.15">
      <c r="A29" t="str">
        <f t="shared" si="4"/>
        <v>85820-1450</v>
      </c>
      <c r="B29">
        <f>VLOOKUP(A29,'2032 DS'!$A$3:$B$2210,2,0)</f>
        <v>0</v>
      </c>
      <c r="C29" s="9">
        <f t="shared" si="0"/>
        <v>8600</v>
      </c>
      <c r="D29" s="9">
        <f t="shared" si="1"/>
        <v>9000</v>
      </c>
      <c r="E29" s="2"/>
      <c r="F29">
        <v>85820</v>
      </c>
      <c r="G29">
        <v>1450</v>
      </c>
      <c r="H29">
        <v>706.64</v>
      </c>
      <c r="I29">
        <v>703.43</v>
      </c>
      <c r="J29">
        <v>325.63</v>
      </c>
      <c r="K29">
        <v>33.74</v>
      </c>
      <c r="L29">
        <v>238.17</v>
      </c>
      <c r="M29">
        <v>72.36</v>
      </c>
      <c r="N29">
        <v>24.46</v>
      </c>
      <c r="O29">
        <v>9.7799999999999994</v>
      </c>
      <c r="P29">
        <v>2.5</v>
      </c>
      <c r="Q29" t="str">
        <f t="shared" si="2"/>
        <v>NO</v>
      </c>
      <c r="R29" s="2"/>
      <c r="S29">
        <v>85820</v>
      </c>
      <c r="T29">
        <v>1450</v>
      </c>
      <c r="U29">
        <v>751.3</v>
      </c>
      <c r="V29">
        <v>723.12</v>
      </c>
      <c r="W29">
        <v>342.21</v>
      </c>
      <c r="X29">
        <v>28.3</v>
      </c>
      <c r="Y29">
        <v>269.52</v>
      </c>
      <c r="Z29">
        <v>62.49</v>
      </c>
      <c r="AA29">
        <v>22.83</v>
      </c>
      <c r="AB29">
        <v>22.95</v>
      </c>
      <c r="AC29">
        <v>3</v>
      </c>
      <c r="AD29" t="str">
        <f t="shared" si="3"/>
        <v>NO</v>
      </c>
    </row>
    <row r="30" spans="1:30" x14ac:dyDescent="0.15">
      <c r="A30" t="str">
        <f t="shared" si="4"/>
        <v>1452-1451</v>
      </c>
      <c r="B30">
        <f>VLOOKUP(A30,'2032 DS'!$A$3:$B$2210,2,0)</f>
        <v>0</v>
      </c>
      <c r="C30" s="9">
        <f t="shared" si="0"/>
        <v>7700</v>
      </c>
      <c r="D30" s="9">
        <f t="shared" si="1"/>
        <v>8100</v>
      </c>
      <c r="E30" s="2"/>
      <c r="F30">
        <v>1452</v>
      </c>
      <c r="G30">
        <v>1451</v>
      </c>
      <c r="H30">
        <v>663.32</v>
      </c>
      <c r="I30">
        <v>661.37</v>
      </c>
      <c r="J30">
        <v>336.05</v>
      </c>
      <c r="K30">
        <v>19.27</v>
      </c>
      <c r="L30">
        <v>185.57</v>
      </c>
      <c r="M30">
        <v>74.709999999999994</v>
      </c>
      <c r="N30">
        <v>24.33</v>
      </c>
      <c r="O30">
        <v>20.88</v>
      </c>
      <c r="P30">
        <v>2.5</v>
      </c>
      <c r="Q30" t="str">
        <f t="shared" si="2"/>
        <v>NO</v>
      </c>
      <c r="R30" s="2"/>
      <c r="S30">
        <v>1452</v>
      </c>
      <c r="T30">
        <v>1451</v>
      </c>
      <c r="U30">
        <v>613.57000000000005</v>
      </c>
      <c r="V30">
        <v>609.86</v>
      </c>
      <c r="W30">
        <v>214.76</v>
      </c>
      <c r="X30">
        <v>32.369999999999997</v>
      </c>
      <c r="Y30">
        <v>289.27</v>
      </c>
      <c r="Z30">
        <v>44.87</v>
      </c>
      <c r="AA30">
        <v>25.25</v>
      </c>
      <c r="AB30">
        <v>1.04</v>
      </c>
      <c r="AC30">
        <v>6</v>
      </c>
      <c r="AD30" t="str">
        <f t="shared" si="3"/>
        <v>NO</v>
      </c>
    </row>
    <row r="31" spans="1:30" x14ac:dyDescent="0.15">
      <c r="A31" t="str">
        <f t="shared" si="4"/>
        <v>1456-1451</v>
      </c>
      <c r="B31">
        <f>VLOOKUP(A31,'2032 DS'!$A$3:$B$2210,2,0)</f>
        <v>0</v>
      </c>
      <c r="C31" s="9">
        <f t="shared" si="0"/>
        <v>5600</v>
      </c>
      <c r="D31" s="9">
        <f t="shared" si="1"/>
        <v>5900</v>
      </c>
      <c r="E31" s="2"/>
      <c r="F31">
        <v>1456</v>
      </c>
      <c r="G31">
        <v>1451</v>
      </c>
      <c r="H31">
        <v>412.07</v>
      </c>
      <c r="I31">
        <v>401.05</v>
      </c>
      <c r="J31">
        <v>114.08</v>
      </c>
      <c r="K31">
        <v>27.17</v>
      </c>
      <c r="L31">
        <v>200.63</v>
      </c>
      <c r="M31">
        <v>43.24</v>
      </c>
      <c r="N31">
        <v>22.12</v>
      </c>
      <c r="O31">
        <v>4.83</v>
      </c>
      <c r="P31">
        <v>0</v>
      </c>
      <c r="Q31" t="str">
        <f t="shared" si="2"/>
        <v>NO</v>
      </c>
      <c r="R31" s="2"/>
      <c r="S31">
        <v>1456</v>
      </c>
      <c r="T31">
        <v>1451</v>
      </c>
      <c r="U31">
        <v>539.41999999999996</v>
      </c>
      <c r="V31">
        <v>518.29</v>
      </c>
      <c r="W31">
        <v>211.98</v>
      </c>
      <c r="X31">
        <v>20.36</v>
      </c>
      <c r="Y31">
        <v>220.02</v>
      </c>
      <c r="Z31">
        <v>49.67</v>
      </c>
      <c r="AA31">
        <v>24.8</v>
      </c>
      <c r="AB31">
        <v>12.59</v>
      </c>
      <c r="AC31">
        <v>0</v>
      </c>
      <c r="AD31" t="str">
        <f t="shared" si="3"/>
        <v>NO</v>
      </c>
    </row>
    <row r="32" spans="1:30" x14ac:dyDescent="0.15">
      <c r="A32" t="str">
        <f t="shared" si="4"/>
        <v>3788-1452</v>
      </c>
      <c r="B32">
        <f>VLOOKUP(A32,'2032 DS'!$A$3:$B$2210,2,0)</f>
        <v>0</v>
      </c>
      <c r="C32" s="9">
        <f t="shared" si="0"/>
        <v>300</v>
      </c>
      <c r="D32" s="9">
        <f t="shared" si="1"/>
        <v>300</v>
      </c>
      <c r="E32" s="2"/>
      <c r="F32">
        <v>3788</v>
      </c>
      <c r="G32">
        <v>1452</v>
      </c>
      <c r="H32">
        <v>23.62</v>
      </c>
      <c r="I32">
        <v>23.62</v>
      </c>
      <c r="J32">
        <v>3.78</v>
      </c>
      <c r="K32">
        <v>0.92</v>
      </c>
      <c r="L32">
        <v>4.62</v>
      </c>
      <c r="M32">
        <v>13.73</v>
      </c>
      <c r="N32">
        <v>0.43</v>
      </c>
      <c r="O32">
        <v>0.14000000000000001</v>
      </c>
      <c r="P32">
        <v>0</v>
      </c>
      <c r="Q32" t="str">
        <f t="shared" si="2"/>
        <v>NO</v>
      </c>
      <c r="R32" s="2"/>
      <c r="S32">
        <v>3788</v>
      </c>
      <c r="T32">
        <v>1452</v>
      </c>
      <c r="U32">
        <v>21.93</v>
      </c>
      <c r="V32">
        <v>21.93</v>
      </c>
      <c r="W32">
        <v>10.199999999999999</v>
      </c>
      <c r="X32">
        <v>0.57999999999999996</v>
      </c>
      <c r="Y32">
        <v>4.33</v>
      </c>
      <c r="Z32">
        <v>6.32</v>
      </c>
      <c r="AA32">
        <v>0.16</v>
      </c>
      <c r="AB32">
        <v>0.33</v>
      </c>
      <c r="AC32">
        <v>0</v>
      </c>
      <c r="AD32" t="str">
        <f t="shared" si="3"/>
        <v>NO</v>
      </c>
    </row>
    <row r="33" spans="1:30" x14ac:dyDescent="0.15">
      <c r="A33" t="str">
        <f t="shared" si="4"/>
        <v>2664-1452</v>
      </c>
      <c r="B33">
        <f>VLOOKUP(A33,'2032 DS'!$A$3:$B$2210,2,0)</f>
        <v>0</v>
      </c>
      <c r="C33" s="9">
        <f t="shared" si="0"/>
        <v>8200</v>
      </c>
      <c r="D33" s="9">
        <f t="shared" si="1"/>
        <v>8600</v>
      </c>
      <c r="E33" s="2"/>
      <c r="F33">
        <v>2664</v>
      </c>
      <c r="G33">
        <v>1452</v>
      </c>
      <c r="H33">
        <v>712.09</v>
      </c>
      <c r="I33">
        <v>709.89</v>
      </c>
      <c r="J33">
        <v>348.51</v>
      </c>
      <c r="K33">
        <v>21.25</v>
      </c>
      <c r="L33">
        <v>214.34</v>
      </c>
      <c r="M33">
        <v>75.7</v>
      </c>
      <c r="N33">
        <v>25.62</v>
      </c>
      <c r="O33">
        <v>24.17</v>
      </c>
      <c r="P33">
        <v>2.5</v>
      </c>
      <c r="Q33" t="str">
        <f t="shared" si="2"/>
        <v>NO</v>
      </c>
      <c r="R33" s="2"/>
      <c r="S33">
        <v>2664</v>
      </c>
      <c r="T33">
        <v>1452</v>
      </c>
      <c r="U33">
        <v>652.87</v>
      </c>
      <c r="V33">
        <v>648.65</v>
      </c>
      <c r="W33">
        <v>216.53</v>
      </c>
      <c r="X33">
        <v>34</v>
      </c>
      <c r="Y33">
        <v>313.44</v>
      </c>
      <c r="Z33">
        <v>50.79</v>
      </c>
      <c r="AA33">
        <v>25.42</v>
      </c>
      <c r="AB33">
        <v>6.69</v>
      </c>
      <c r="AC33">
        <v>6</v>
      </c>
      <c r="AD33" t="str">
        <f t="shared" si="3"/>
        <v>NO</v>
      </c>
    </row>
    <row r="34" spans="1:30" x14ac:dyDescent="0.15">
      <c r="A34" t="str">
        <f t="shared" si="4"/>
        <v>3789-1452</v>
      </c>
      <c r="B34">
        <f>VLOOKUP(A34,'2032 DS'!$A$3:$B$2210,2,0)</f>
        <v>0</v>
      </c>
      <c r="C34" s="9">
        <f t="shared" si="0"/>
        <v>600</v>
      </c>
      <c r="D34" s="9">
        <f t="shared" si="1"/>
        <v>600</v>
      </c>
      <c r="E34" s="2"/>
      <c r="F34">
        <v>3789</v>
      </c>
      <c r="G34">
        <v>1452</v>
      </c>
      <c r="H34">
        <v>50.48</v>
      </c>
      <c r="I34">
        <v>50.48</v>
      </c>
      <c r="J34">
        <v>7.17</v>
      </c>
      <c r="K34">
        <v>2.56</v>
      </c>
      <c r="L34">
        <v>33.78</v>
      </c>
      <c r="M34">
        <v>3.95</v>
      </c>
      <c r="N34">
        <v>0.22</v>
      </c>
      <c r="O34">
        <v>2.81</v>
      </c>
      <c r="P34">
        <v>0</v>
      </c>
      <c r="Q34" t="str">
        <f t="shared" si="2"/>
        <v>NO</v>
      </c>
      <c r="R34" s="2"/>
      <c r="S34">
        <v>3789</v>
      </c>
      <c r="T34">
        <v>1452</v>
      </c>
      <c r="U34">
        <v>53.91</v>
      </c>
      <c r="V34">
        <v>53.91</v>
      </c>
      <c r="W34">
        <v>2.48</v>
      </c>
      <c r="X34">
        <v>2.64</v>
      </c>
      <c r="Y34">
        <v>43.47</v>
      </c>
      <c r="Z34">
        <v>1.82</v>
      </c>
      <c r="AA34">
        <v>7.0000000000000007E-2</v>
      </c>
      <c r="AB34">
        <v>3.41</v>
      </c>
      <c r="AC34">
        <v>0</v>
      </c>
      <c r="AD34" t="str">
        <f t="shared" si="3"/>
        <v>NO</v>
      </c>
    </row>
    <row r="35" spans="1:30" x14ac:dyDescent="0.15">
      <c r="A35" t="str">
        <f t="shared" si="4"/>
        <v>1451-1452</v>
      </c>
      <c r="B35">
        <f>VLOOKUP(A35,'2032 DS'!$A$3:$B$2210,2,0)</f>
        <v>0</v>
      </c>
      <c r="C35" s="9">
        <f t="shared" si="0"/>
        <v>6100</v>
      </c>
      <c r="D35" s="9">
        <f t="shared" si="1"/>
        <v>6400</v>
      </c>
      <c r="E35" s="2"/>
      <c r="F35">
        <v>1451</v>
      </c>
      <c r="G35">
        <v>1452</v>
      </c>
      <c r="H35">
        <v>412.07</v>
      </c>
      <c r="I35">
        <v>401.05</v>
      </c>
      <c r="J35">
        <v>114.08</v>
      </c>
      <c r="K35">
        <v>27.17</v>
      </c>
      <c r="L35">
        <v>200.63</v>
      </c>
      <c r="M35">
        <v>43.24</v>
      </c>
      <c r="N35">
        <v>22.12</v>
      </c>
      <c r="O35">
        <v>4.83</v>
      </c>
      <c r="P35">
        <v>0</v>
      </c>
      <c r="Q35" t="str">
        <f t="shared" si="2"/>
        <v>NO</v>
      </c>
      <c r="R35" s="2"/>
      <c r="S35">
        <v>1451</v>
      </c>
      <c r="T35">
        <v>1452</v>
      </c>
      <c r="U35">
        <v>628.80999999999995</v>
      </c>
      <c r="V35">
        <v>607.67999999999995</v>
      </c>
      <c r="W35">
        <v>280.52</v>
      </c>
      <c r="X35">
        <v>23.39</v>
      </c>
      <c r="Y35">
        <v>233.86</v>
      </c>
      <c r="Z35">
        <v>52.17</v>
      </c>
      <c r="AA35">
        <v>24.9</v>
      </c>
      <c r="AB35">
        <v>13.98</v>
      </c>
      <c r="AC35">
        <v>0</v>
      </c>
      <c r="AD35" t="str">
        <f t="shared" si="3"/>
        <v>NO</v>
      </c>
    </row>
    <row r="36" spans="1:30" x14ac:dyDescent="0.15">
      <c r="A36" t="str">
        <f t="shared" si="4"/>
        <v>2663-1453</v>
      </c>
      <c r="B36">
        <f>VLOOKUP(A36,'2032 DS'!$A$3:$B$2210,2,0)</f>
        <v>0</v>
      </c>
      <c r="C36" s="9">
        <f t="shared" si="0"/>
        <v>6600</v>
      </c>
      <c r="D36" s="9">
        <f t="shared" si="1"/>
        <v>6900</v>
      </c>
      <c r="E36" s="2"/>
      <c r="F36">
        <v>2663</v>
      </c>
      <c r="G36">
        <v>1453</v>
      </c>
      <c r="H36">
        <v>490.11</v>
      </c>
      <c r="I36">
        <v>486.11</v>
      </c>
      <c r="J36">
        <v>118.95</v>
      </c>
      <c r="K36">
        <v>25.97</v>
      </c>
      <c r="L36">
        <v>223.2</v>
      </c>
      <c r="M36">
        <v>34.33</v>
      </c>
      <c r="N36">
        <v>23.67</v>
      </c>
      <c r="O36">
        <v>63.98</v>
      </c>
      <c r="P36">
        <v>0</v>
      </c>
      <c r="Q36" t="str">
        <f t="shared" si="2"/>
        <v>NO</v>
      </c>
      <c r="R36" s="2"/>
      <c r="S36">
        <v>2663</v>
      </c>
      <c r="T36">
        <v>1453</v>
      </c>
      <c r="U36">
        <v>616.67999999999995</v>
      </c>
      <c r="V36">
        <v>606.27</v>
      </c>
      <c r="W36">
        <v>280.58</v>
      </c>
      <c r="X36">
        <v>25.58</v>
      </c>
      <c r="Y36">
        <v>175.04</v>
      </c>
      <c r="Z36">
        <v>45.22</v>
      </c>
      <c r="AA36">
        <v>26.52</v>
      </c>
      <c r="AB36">
        <v>63.74</v>
      </c>
      <c r="AC36">
        <v>0</v>
      </c>
      <c r="AD36" t="str">
        <f t="shared" si="3"/>
        <v>NO</v>
      </c>
    </row>
    <row r="37" spans="1:30" x14ac:dyDescent="0.15">
      <c r="A37" t="str">
        <f t="shared" si="4"/>
        <v>1562-1453</v>
      </c>
      <c r="B37">
        <f>VLOOKUP(A37,'2032 DS'!$A$3:$B$2210,2,0)</f>
        <v>0</v>
      </c>
      <c r="C37" s="9">
        <f t="shared" si="0"/>
        <v>6400</v>
      </c>
      <c r="D37" s="9">
        <f t="shared" si="1"/>
        <v>6700</v>
      </c>
      <c r="E37" s="2"/>
      <c r="F37">
        <v>1562</v>
      </c>
      <c r="G37">
        <v>1453</v>
      </c>
      <c r="H37">
        <v>534.63</v>
      </c>
      <c r="I37">
        <v>533.33000000000004</v>
      </c>
      <c r="J37">
        <v>310.08999999999997</v>
      </c>
      <c r="K37">
        <v>15.62</v>
      </c>
      <c r="L37">
        <v>125.91</v>
      </c>
      <c r="M37">
        <v>41.82</v>
      </c>
      <c r="N37">
        <v>32.11</v>
      </c>
      <c r="O37">
        <v>9.07</v>
      </c>
      <c r="P37">
        <v>0</v>
      </c>
      <c r="Q37" t="str">
        <f t="shared" si="2"/>
        <v>NO</v>
      </c>
      <c r="R37" s="2"/>
      <c r="S37">
        <v>1562</v>
      </c>
      <c r="T37">
        <v>1453</v>
      </c>
      <c r="U37">
        <v>533.80999999999995</v>
      </c>
      <c r="V37">
        <v>529.26</v>
      </c>
      <c r="W37">
        <v>179.76</v>
      </c>
      <c r="X37">
        <v>32.159999999999997</v>
      </c>
      <c r="Y37">
        <v>253.23</v>
      </c>
      <c r="Z37">
        <v>42.03</v>
      </c>
      <c r="AA37">
        <v>26.48</v>
      </c>
      <c r="AB37">
        <v>0.16</v>
      </c>
      <c r="AC37">
        <v>0</v>
      </c>
      <c r="AD37" t="str">
        <f t="shared" si="3"/>
        <v>NO</v>
      </c>
    </row>
    <row r="38" spans="1:30" x14ac:dyDescent="0.15">
      <c r="A38" t="str">
        <f t="shared" si="4"/>
        <v>2664-1454</v>
      </c>
      <c r="B38">
        <f>VLOOKUP(A38,'2032 DS'!$A$3:$B$2210,2,0)</f>
        <v>0</v>
      </c>
      <c r="C38" s="9">
        <f t="shared" si="0"/>
        <v>5700</v>
      </c>
      <c r="D38" s="9">
        <f t="shared" si="1"/>
        <v>6000</v>
      </c>
      <c r="E38" s="2"/>
      <c r="F38">
        <v>2664</v>
      </c>
      <c r="G38">
        <v>1454</v>
      </c>
      <c r="H38">
        <v>368.32</v>
      </c>
      <c r="I38">
        <v>359.53</v>
      </c>
      <c r="J38">
        <v>99.33</v>
      </c>
      <c r="K38">
        <v>23.2</v>
      </c>
      <c r="L38">
        <v>171.31</v>
      </c>
      <c r="M38">
        <v>46.94</v>
      </c>
      <c r="N38">
        <v>22.5</v>
      </c>
      <c r="O38">
        <v>5.04</v>
      </c>
      <c r="P38">
        <v>0</v>
      </c>
      <c r="Q38" t="str">
        <f t="shared" si="2"/>
        <v>NO</v>
      </c>
      <c r="R38" s="2"/>
      <c r="S38">
        <v>2664</v>
      </c>
      <c r="T38">
        <v>1454</v>
      </c>
      <c r="U38">
        <v>602.80999999999995</v>
      </c>
      <c r="V38">
        <v>583.74</v>
      </c>
      <c r="W38">
        <v>273.67</v>
      </c>
      <c r="X38">
        <v>20.52</v>
      </c>
      <c r="Y38">
        <v>215.46</v>
      </c>
      <c r="Z38">
        <v>51.35</v>
      </c>
      <c r="AA38">
        <v>25.08</v>
      </c>
      <c r="AB38">
        <v>16.73</v>
      </c>
      <c r="AC38">
        <v>0</v>
      </c>
      <c r="AD38" t="str">
        <f t="shared" si="3"/>
        <v>NO</v>
      </c>
    </row>
    <row r="39" spans="1:30" x14ac:dyDescent="0.15">
      <c r="A39" t="str">
        <f t="shared" si="4"/>
        <v>2347-1454</v>
      </c>
      <c r="B39">
        <f>VLOOKUP(A39,'2032 DS'!$A$3:$B$2210,2,0)</f>
        <v>0</v>
      </c>
      <c r="C39" s="9">
        <f t="shared" si="0"/>
        <v>3000</v>
      </c>
      <c r="D39" s="9">
        <f t="shared" si="1"/>
        <v>3100</v>
      </c>
      <c r="E39" s="2"/>
      <c r="F39">
        <v>2347</v>
      </c>
      <c r="G39">
        <v>1454</v>
      </c>
      <c r="H39">
        <v>389.95</v>
      </c>
      <c r="I39">
        <v>387.74</v>
      </c>
      <c r="J39">
        <v>156.94999999999999</v>
      </c>
      <c r="K39">
        <v>9.26</v>
      </c>
      <c r="L39">
        <v>129.04</v>
      </c>
      <c r="M39">
        <v>33.549999999999997</v>
      </c>
      <c r="N39">
        <v>4.53</v>
      </c>
      <c r="O39">
        <v>49.12</v>
      </c>
      <c r="P39">
        <v>7.5</v>
      </c>
      <c r="Q39" t="str">
        <f t="shared" si="2"/>
        <v>NO</v>
      </c>
      <c r="R39" s="2"/>
      <c r="S39">
        <v>2347</v>
      </c>
      <c r="T39">
        <v>1454</v>
      </c>
      <c r="U39">
        <v>111.3</v>
      </c>
      <c r="V39">
        <v>109.68</v>
      </c>
      <c r="W39">
        <v>12.67</v>
      </c>
      <c r="X39">
        <v>2.48</v>
      </c>
      <c r="Y39">
        <v>49.5</v>
      </c>
      <c r="Z39">
        <v>5.16</v>
      </c>
      <c r="AA39">
        <v>0.7</v>
      </c>
      <c r="AB39">
        <v>31.8</v>
      </c>
      <c r="AC39">
        <v>9</v>
      </c>
      <c r="AD39" t="str">
        <f t="shared" si="3"/>
        <v>NO</v>
      </c>
    </row>
    <row r="40" spans="1:30" x14ac:dyDescent="0.15">
      <c r="A40" t="str">
        <f t="shared" si="4"/>
        <v>1448-1454</v>
      </c>
      <c r="B40">
        <f>VLOOKUP(A40,'2032 DS'!$A$3:$B$2210,2,0)</f>
        <v>0</v>
      </c>
      <c r="C40" s="9">
        <f t="shared" si="0"/>
        <v>7200</v>
      </c>
      <c r="D40" s="9">
        <f t="shared" si="1"/>
        <v>7500</v>
      </c>
      <c r="E40" s="2"/>
      <c r="F40">
        <v>1448</v>
      </c>
      <c r="G40">
        <v>1454</v>
      </c>
      <c r="H40">
        <v>524.27</v>
      </c>
      <c r="I40">
        <v>523.20000000000005</v>
      </c>
      <c r="J40">
        <v>266.35000000000002</v>
      </c>
      <c r="K40">
        <v>17.5</v>
      </c>
      <c r="L40">
        <v>163.31</v>
      </c>
      <c r="M40">
        <v>45.18</v>
      </c>
      <c r="N40">
        <v>28.63</v>
      </c>
      <c r="O40">
        <v>0.8</v>
      </c>
      <c r="P40">
        <v>2.5</v>
      </c>
      <c r="Q40" t="str">
        <f t="shared" si="2"/>
        <v>NO</v>
      </c>
      <c r="R40" s="2"/>
      <c r="S40">
        <v>1448</v>
      </c>
      <c r="T40">
        <v>1454</v>
      </c>
      <c r="U40">
        <v>668.35</v>
      </c>
      <c r="V40">
        <v>664.14</v>
      </c>
      <c r="W40">
        <v>223.17</v>
      </c>
      <c r="X40">
        <v>37.15</v>
      </c>
      <c r="Y40">
        <v>327.74</v>
      </c>
      <c r="Z40">
        <v>48.22</v>
      </c>
      <c r="AA40">
        <v>26.06</v>
      </c>
      <c r="AB40">
        <v>0.01</v>
      </c>
      <c r="AC40">
        <v>6</v>
      </c>
      <c r="AD40" t="str">
        <f t="shared" si="3"/>
        <v>NO</v>
      </c>
    </row>
    <row r="41" spans="1:30" x14ac:dyDescent="0.15">
      <c r="A41" t="str">
        <f t="shared" si="4"/>
        <v>1474-1456</v>
      </c>
      <c r="B41">
        <f>VLOOKUP(A41,'2032 DS'!$A$3:$B$2210,2,0)</f>
        <v>0</v>
      </c>
      <c r="C41" s="9">
        <f t="shared" si="0"/>
        <v>4800</v>
      </c>
      <c r="D41" s="9">
        <f t="shared" si="1"/>
        <v>5000</v>
      </c>
      <c r="E41" s="2"/>
      <c r="F41">
        <v>1474</v>
      </c>
      <c r="G41">
        <v>1456</v>
      </c>
      <c r="H41">
        <v>267.27</v>
      </c>
      <c r="I41">
        <v>256.74</v>
      </c>
      <c r="J41">
        <v>63.34</v>
      </c>
      <c r="K41">
        <v>9.43</v>
      </c>
      <c r="L41">
        <v>133.22</v>
      </c>
      <c r="M41">
        <v>38.74</v>
      </c>
      <c r="N41">
        <v>21.47</v>
      </c>
      <c r="O41">
        <v>1.08</v>
      </c>
      <c r="P41">
        <v>0</v>
      </c>
      <c r="Q41" t="str">
        <f t="shared" si="2"/>
        <v>NO</v>
      </c>
      <c r="R41" s="2"/>
      <c r="S41">
        <v>1474</v>
      </c>
      <c r="T41">
        <v>1456</v>
      </c>
      <c r="U41">
        <v>561.44000000000005</v>
      </c>
      <c r="V41">
        <v>538.52</v>
      </c>
      <c r="W41">
        <v>214.14</v>
      </c>
      <c r="X41">
        <v>23.22</v>
      </c>
      <c r="Y41">
        <v>234.92</v>
      </c>
      <c r="Z41">
        <v>52.08</v>
      </c>
      <c r="AA41">
        <v>25.1</v>
      </c>
      <c r="AB41">
        <v>11.98</v>
      </c>
      <c r="AC41">
        <v>0</v>
      </c>
      <c r="AD41" t="str">
        <f t="shared" si="3"/>
        <v>NO</v>
      </c>
    </row>
    <row r="42" spans="1:30" x14ac:dyDescent="0.15">
      <c r="A42" t="str">
        <f t="shared" si="4"/>
        <v>4018-1456</v>
      </c>
      <c r="B42">
        <f>VLOOKUP(A42,'2032 DS'!$A$3:$B$2210,2,0)</f>
        <v>0</v>
      </c>
      <c r="C42" s="9">
        <f t="shared" si="0"/>
        <v>2100</v>
      </c>
      <c r="D42" s="9">
        <f t="shared" si="1"/>
        <v>2200</v>
      </c>
      <c r="E42" s="2"/>
      <c r="F42">
        <v>4018</v>
      </c>
      <c r="G42">
        <v>1456</v>
      </c>
      <c r="H42">
        <v>225.79</v>
      </c>
      <c r="I42">
        <v>224.13</v>
      </c>
      <c r="J42">
        <v>115.06</v>
      </c>
      <c r="K42">
        <v>9.31</v>
      </c>
      <c r="L42">
        <v>69.41</v>
      </c>
      <c r="M42">
        <v>2.19</v>
      </c>
      <c r="N42">
        <v>0.86</v>
      </c>
      <c r="O42">
        <v>21.46</v>
      </c>
      <c r="P42">
        <v>7.5</v>
      </c>
      <c r="Q42" t="str">
        <f t="shared" si="2"/>
        <v>NO</v>
      </c>
      <c r="R42" s="2"/>
      <c r="S42">
        <v>4018</v>
      </c>
      <c r="T42">
        <v>1456</v>
      </c>
      <c r="U42">
        <v>128.21</v>
      </c>
      <c r="V42">
        <v>126.44</v>
      </c>
      <c r="W42">
        <v>42.18</v>
      </c>
      <c r="X42">
        <v>2.4900000000000002</v>
      </c>
      <c r="Y42">
        <v>46.5</v>
      </c>
      <c r="Z42">
        <v>0.51</v>
      </c>
      <c r="AA42">
        <v>7.0000000000000007E-2</v>
      </c>
      <c r="AB42">
        <v>27.45</v>
      </c>
      <c r="AC42">
        <v>9</v>
      </c>
      <c r="AD42" t="str">
        <f t="shared" si="3"/>
        <v>NO</v>
      </c>
    </row>
    <row r="43" spans="1:30" x14ac:dyDescent="0.15">
      <c r="A43" t="str">
        <f t="shared" si="4"/>
        <v>1451-1456</v>
      </c>
      <c r="B43">
        <f>VLOOKUP(A43,'2032 DS'!$A$3:$B$2210,2,0)</f>
        <v>0</v>
      </c>
      <c r="C43" s="9">
        <f t="shared" si="0"/>
        <v>7200</v>
      </c>
      <c r="D43" s="9">
        <f t="shared" si="1"/>
        <v>7500</v>
      </c>
      <c r="E43" s="2"/>
      <c r="F43">
        <v>1451</v>
      </c>
      <c r="G43">
        <v>1456</v>
      </c>
      <c r="H43">
        <v>663.32</v>
      </c>
      <c r="I43">
        <v>661.37</v>
      </c>
      <c r="J43">
        <v>336.05</v>
      </c>
      <c r="K43">
        <v>19.27</v>
      </c>
      <c r="L43">
        <v>185.57</v>
      </c>
      <c r="M43">
        <v>74.709999999999994</v>
      </c>
      <c r="N43">
        <v>24.33</v>
      </c>
      <c r="O43">
        <v>20.88</v>
      </c>
      <c r="P43">
        <v>2.5</v>
      </c>
      <c r="Q43" t="str">
        <f t="shared" si="2"/>
        <v>NO</v>
      </c>
      <c r="R43" s="2"/>
      <c r="S43">
        <v>1451</v>
      </c>
      <c r="T43">
        <v>1456</v>
      </c>
      <c r="U43">
        <v>535.42999999999995</v>
      </c>
      <c r="V43">
        <v>532.20000000000005</v>
      </c>
      <c r="W43">
        <v>178.6</v>
      </c>
      <c r="X43">
        <v>24.19</v>
      </c>
      <c r="Y43">
        <v>260.36</v>
      </c>
      <c r="Z43">
        <v>40.799999999999997</v>
      </c>
      <c r="AA43">
        <v>25.11</v>
      </c>
      <c r="AB43">
        <v>0.37</v>
      </c>
      <c r="AC43">
        <v>6</v>
      </c>
      <c r="AD43" t="str">
        <f t="shared" si="3"/>
        <v>NO</v>
      </c>
    </row>
    <row r="44" spans="1:30" x14ac:dyDescent="0.15">
      <c r="A44" t="str">
        <f t="shared" si="4"/>
        <v>1450-1457</v>
      </c>
      <c r="B44">
        <f>VLOOKUP(A44,'2032 DS'!$A$3:$B$2210,2,0)</f>
        <v>0</v>
      </c>
      <c r="C44" s="9">
        <f t="shared" si="0"/>
        <v>5000</v>
      </c>
      <c r="D44" s="9">
        <f t="shared" si="1"/>
        <v>5200</v>
      </c>
      <c r="E44" s="2"/>
      <c r="F44">
        <v>1450</v>
      </c>
      <c r="G44">
        <v>1457</v>
      </c>
      <c r="H44">
        <v>289.94</v>
      </c>
      <c r="I44">
        <v>282.5</v>
      </c>
      <c r="J44">
        <v>115.31</v>
      </c>
      <c r="K44">
        <v>19.62</v>
      </c>
      <c r="L44">
        <v>93.64</v>
      </c>
      <c r="M44">
        <v>37.33</v>
      </c>
      <c r="N44">
        <v>19.64</v>
      </c>
      <c r="O44">
        <v>4.41</v>
      </c>
      <c r="P44">
        <v>0</v>
      </c>
      <c r="Q44" t="str">
        <f t="shared" si="2"/>
        <v>NO</v>
      </c>
      <c r="R44" s="2"/>
      <c r="S44">
        <v>1450</v>
      </c>
      <c r="T44">
        <v>1457</v>
      </c>
      <c r="U44">
        <v>579.26</v>
      </c>
      <c r="V44">
        <v>545.88</v>
      </c>
      <c r="W44">
        <v>272.58</v>
      </c>
      <c r="X44">
        <v>23.18</v>
      </c>
      <c r="Y44">
        <v>203.8</v>
      </c>
      <c r="Z44">
        <v>41.54</v>
      </c>
      <c r="AA44">
        <v>19.8</v>
      </c>
      <c r="AB44">
        <v>18.36</v>
      </c>
      <c r="AC44">
        <v>0</v>
      </c>
      <c r="AD44" t="str">
        <f t="shared" si="3"/>
        <v>NO</v>
      </c>
    </row>
    <row r="45" spans="1:30" x14ac:dyDescent="0.15">
      <c r="A45" t="str">
        <f t="shared" si="4"/>
        <v>1482-1474</v>
      </c>
      <c r="B45">
        <f>VLOOKUP(A45,'2032 DS'!$A$3:$B$2210,2,0)</f>
        <v>0</v>
      </c>
      <c r="C45" s="9">
        <f t="shared" si="0"/>
        <v>5800</v>
      </c>
      <c r="D45" s="9">
        <f t="shared" si="1"/>
        <v>6100</v>
      </c>
      <c r="E45" s="2"/>
      <c r="F45">
        <v>1482</v>
      </c>
      <c r="G45">
        <v>1474</v>
      </c>
      <c r="H45">
        <v>374.58</v>
      </c>
      <c r="I45">
        <v>358.27</v>
      </c>
      <c r="J45">
        <v>111.99</v>
      </c>
      <c r="K45">
        <v>13.36</v>
      </c>
      <c r="L45">
        <v>173.81</v>
      </c>
      <c r="M45">
        <v>41.84</v>
      </c>
      <c r="N45">
        <v>21.67</v>
      </c>
      <c r="O45">
        <v>1.9</v>
      </c>
      <c r="P45">
        <v>10</v>
      </c>
      <c r="Q45" t="str">
        <f t="shared" si="2"/>
        <v>NO</v>
      </c>
      <c r="R45" s="2"/>
      <c r="S45">
        <v>1482</v>
      </c>
      <c r="T45">
        <v>1474</v>
      </c>
      <c r="U45">
        <v>618.19000000000005</v>
      </c>
      <c r="V45">
        <v>590.75</v>
      </c>
      <c r="W45">
        <v>210.61</v>
      </c>
      <c r="X45">
        <v>17.07</v>
      </c>
      <c r="Y45">
        <v>258.54000000000002</v>
      </c>
      <c r="Z45">
        <v>45.34</v>
      </c>
      <c r="AA45">
        <v>25.42</v>
      </c>
      <c r="AB45">
        <v>49.21</v>
      </c>
      <c r="AC45">
        <v>12</v>
      </c>
      <c r="AD45" t="str">
        <f t="shared" si="3"/>
        <v>NO</v>
      </c>
    </row>
    <row r="46" spans="1:30" x14ac:dyDescent="0.15">
      <c r="A46" t="str">
        <f t="shared" si="4"/>
        <v>2363-1474</v>
      </c>
      <c r="B46">
        <f>VLOOKUP(A46,'2032 DS'!$A$3:$B$2210,2,0)</f>
        <v>0</v>
      </c>
      <c r="C46" s="9">
        <f t="shared" si="0"/>
        <v>4400</v>
      </c>
      <c r="D46" s="9">
        <f t="shared" si="1"/>
        <v>4600</v>
      </c>
      <c r="E46" s="2"/>
      <c r="F46">
        <v>2363</v>
      </c>
      <c r="G46">
        <v>1474</v>
      </c>
      <c r="H46">
        <v>393.45</v>
      </c>
      <c r="I46">
        <v>389.48</v>
      </c>
      <c r="J46">
        <v>177.35</v>
      </c>
      <c r="K46">
        <v>10.68</v>
      </c>
      <c r="L46">
        <v>132.80000000000001</v>
      </c>
      <c r="M46">
        <v>20.93</v>
      </c>
      <c r="N46">
        <v>8.59</v>
      </c>
      <c r="O46">
        <v>28.1</v>
      </c>
      <c r="P46">
        <v>15</v>
      </c>
      <c r="Q46" t="str">
        <f t="shared" si="2"/>
        <v>NO</v>
      </c>
      <c r="R46" s="2"/>
      <c r="S46">
        <v>2363</v>
      </c>
      <c r="T46">
        <v>1474</v>
      </c>
      <c r="U46">
        <v>350.71</v>
      </c>
      <c r="V46">
        <v>341.47</v>
      </c>
      <c r="W46">
        <v>68.83</v>
      </c>
      <c r="X46">
        <v>18.12</v>
      </c>
      <c r="Y46">
        <v>189.26</v>
      </c>
      <c r="Z46">
        <v>14.03</v>
      </c>
      <c r="AA46">
        <v>2.81</v>
      </c>
      <c r="AB46">
        <v>57.65</v>
      </c>
      <c r="AC46">
        <v>0</v>
      </c>
      <c r="AD46" t="str">
        <f t="shared" si="3"/>
        <v>NO</v>
      </c>
    </row>
    <row r="47" spans="1:30" x14ac:dyDescent="0.15">
      <c r="A47" t="str">
        <f t="shared" si="4"/>
        <v>1456-1474</v>
      </c>
      <c r="B47">
        <f>VLOOKUP(A47,'2032 DS'!$A$3:$B$2210,2,0)</f>
        <v>0</v>
      </c>
      <c r="C47" s="9">
        <f t="shared" si="0"/>
        <v>7100</v>
      </c>
      <c r="D47" s="9">
        <f t="shared" si="1"/>
        <v>7400</v>
      </c>
      <c r="E47" s="2"/>
      <c r="F47">
        <v>1456</v>
      </c>
      <c r="G47">
        <v>1474</v>
      </c>
      <c r="H47">
        <v>514.11</v>
      </c>
      <c r="I47">
        <v>512.25</v>
      </c>
      <c r="J47">
        <v>208.06</v>
      </c>
      <c r="K47">
        <v>15.27</v>
      </c>
      <c r="L47">
        <v>160.44</v>
      </c>
      <c r="M47">
        <v>70.67</v>
      </c>
      <c r="N47">
        <v>23.97</v>
      </c>
      <c r="O47">
        <v>35.69</v>
      </c>
      <c r="P47">
        <v>0</v>
      </c>
      <c r="Q47" t="str">
        <f t="shared" si="2"/>
        <v>NO</v>
      </c>
      <c r="R47" s="2"/>
      <c r="S47">
        <v>1456</v>
      </c>
      <c r="T47">
        <v>1474</v>
      </c>
      <c r="U47">
        <v>668.37</v>
      </c>
      <c r="V47">
        <v>664.56</v>
      </c>
      <c r="W47">
        <v>248.35</v>
      </c>
      <c r="X47">
        <v>32.369999999999997</v>
      </c>
      <c r="Y47">
        <v>293.52</v>
      </c>
      <c r="Z47">
        <v>43.42</v>
      </c>
      <c r="AA47">
        <v>25.35</v>
      </c>
      <c r="AB47">
        <v>25.35</v>
      </c>
      <c r="AC47">
        <v>0</v>
      </c>
      <c r="AD47" t="str">
        <f t="shared" si="3"/>
        <v>NO</v>
      </c>
    </row>
    <row r="48" spans="1:30" x14ac:dyDescent="0.15">
      <c r="A48" t="str">
        <f t="shared" si="4"/>
        <v>1600-1475</v>
      </c>
      <c r="B48">
        <f>VLOOKUP(A48,'2032 DS'!$A$3:$B$2210,2,0)</f>
        <v>0</v>
      </c>
      <c r="C48" s="9">
        <f t="shared" si="0"/>
        <v>9800</v>
      </c>
      <c r="D48" s="9">
        <f t="shared" si="1"/>
        <v>10300</v>
      </c>
      <c r="E48" s="2"/>
      <c r="F48">
        <v>1600</v>
      </c>
      <c r="G48">
        <v>1475</v>
      </c>
      <c r="H48">
        <v>570.45000000000005</v>
      </c>
      <c r="I48">
        <v>544.03</v>
      </c>
      <c r="J48">
        <v>168.57</v>
      </c>
      <c r="K48">
        <v>32.200000000000003</v>
      </c>
      <c r="L48">
        <v>178.46</v>
      </c>
      <c r="M48">
        <v>97.47</v>
      </c>
      <c r="N48">
        <v>82.06</v>
      </c>
      <c r="O48">
        <v>11.69</v>
      </c>
      <c r="P48">
        <v>0</v>
      </c>
      <c r="Q48" t="str">
        <f t="shared" si="2"/>
        <v>NO</v>
      </c>
      <c r="R48" s="2"/>
      <c r="S48">
        <v>1600</v>
      </c>
      <c r="T48">
        <v>1475</v>
      </c>
      <c r="U48">
        <v>1154.58</v>
      </c>
      <c r="V48">
        <v>1070.3</v>
      </c>
      <c r="W48">
        <v>690.6</v>
      </c>
      <c r="X48">
        <v>45.15</v>
      </c>
      <c r="Y48">
        <v>283.2</v>
      </c>
      <c r="Z48">
        <v>42.62</v>
      </c>
      <c r="AA48">
        <v>28.85</v>
      </c>
      <c r="AB48">
        <v>64.16</v>
      </c>
      <c r="AC48">
        <v>0</v>
      </c>
      <c r="AD48" t="str">
        <f t="shared" si="3"/>
        <v>NO</v>
      </c>
    </row>
    <row r="49" spans="1:30" x14ac:dyDescent="0.15">
      <c r="A49" t="str">
        <f t="shared" si="4"/>
        <v>2675-1475</v>
      </c>
      <c r="B49">
        <f>VLOOKUP(A49,'2032 DS'!$A$3:$B$2210,2,0)</f>
        <v>0</v>
      </c>
      <c r="C49" s="9">
        <f t="shared" si="0"/>
        <v>9600</v>
      </c>
      <c r="D49" s="9">
        <f t="shared" si="1"/>
        <v>10100</v>
      </c>
      <c r="E49" s="2"/>
      <c r="F49">
        <v>2675</v>
      </c>
      <c r="G49">
        <v>1475</v>
      </c>
      <c r="H49">
        <v>889.48</v>
      </c>
      <c r="I49">
        <v>884.13</v>
      </c>
      <c r="J49">
        <v>443.94</v>
      </c>
      <c r="K49">
        <v>33.479999999999997</v>
      </c>
      <c r="L49">
        <v>285.7</v>
      </c>
      <c r="M49">
        <v>72.73</v>
      </c>
      <c r="N49">
        <v>30.47</v>
      </c>
      <c r="O49">
        <v>23.15</v>
      </c>
      <c r="P49">
        <v>0</v>
      </c>
      <c r="Q49" t="str">
        <f t="shared" si="2"/>
        <v>NO</v>
      </c>
      <c r="R49" s="2"/>
      <c r="S49">
        <v>2675</v>
      </c>
      <c r="T49">
        <v>1475</v>
      </c>
      <c r="U49">
        <v>728.77</v>
      </c>
      <c r="V49">
        <v>716.49</v>
      </c>
      <c r="W49">
        <v>242.42</v>
      </c>
      <c r="X49">
        <v>49.18</v>
      </c>
      <c r="Y49">
        <v>369.39</v>
      </c>
      <c r="Z49">
        <v>31.09</v>
      </c>
      <c r="AA49">
        <v>36.68</v>
      </c>
      <c r="AB49">
        <v>0</v>
      </c>
      <c r="AC49">
        <v>0</v>
      </c>
      <c r="AD49" t="str">
        <f t="shared" si="3"/>
        <v>NO</v>
      </c>
    </row>
    <row r="50" spans="1:30" x14ac:dyDescent="0.15">
      <c r="A50" t="str">
        <f t="shared" si="4"/>
        <v>2676-1476</v>
      </c>
      <c r="B50">
        <f>VLOOKUP(A50,'2032 DS'!$A$3:$B$2210,2,0)</f>
        <v>0</v>
      </c>
      <c r="C50" s="9">
        <f t="shared" si="0"/>
        <v>11900</v>
      </c>
      <c r="D50" s="9">
        <f t="shared" si="1"/>
        <v>12500</v>
      </c>
      <c r="E50" s="2"/>
      <c r="F50">
        <v>2676</v>
      </c>
      <c r="G50">
        <v>1476</v>
      </c>
      <c r="H50">
        <v>932.71</v>
      </c>
      <c r="I50">
        <v>932.71</v>
      </c>
      <c r="J50">
        <v>255.01</v>
      </c>
      <c r="K50">
        <v>103.96</v>
      </c>
      <c r="L50">
        <v>315.41000000000003</v>
      </c>
      <c r="M50">
        <v>122.49</v>
      </c>
      <c r="N50">
        <v>134.78</v>
      </c>
      <c r="O50">
        <v>1.07</v>
      </c>
      <c r="P50">
        <v>0</v>
      </c>
      <c r="Q50" t="str">
        <f t="shared" si="2"/>
        <v>NO</v>
      </c>
      <c r="R50" s="2"/>
      <c r="S50">
        <v>2676</v>
      </c>
      <c r="T50">
        <v>1476</v>
      </c>
      <c r="U50">
        <v>1033.44</v>
      </c>
      <c r="V50">
        <v>1033.44</v>
      </c>
      <c r="W50">
        <v>275.45999999999998</v>
      </c>
      <c r="X50">
        <v>106.09</v>
      </c>
      <c r="Y50">
        <v>432.55</v>
      </c>
      <c r="Z50">
        <v>127.77</v>
      </c>
      <c r="AA50">
        <v>86.68</v>
      </c>
      <c r="AB50">
        <v>4.88</v>
      </c>
      <c r="AC50">
        <v>0</v>
      </c>
      <c r="AD50" t="str">
        <f t="shared" si="3"/>
        <v>NO</v>
      </c>
    </row>
    <row r="51" spans="1:30" x14ac:dyDescent="0.15">
      <c r="A51" t="str">
        <f t="shared" si="4"/>
        <v>1477-1476</v>
      </c>
      <c r="B51">
        <f>VLOOKUP(A51,'2032 DS'!$A$3:$B$2210,2,0)</f>
        <v>0</v>
      </c>
      <c r="C51" s="9">
        <f t="shared" si="0"/>
        <v>11100</v>
      </c>
      <c r="D51" s="9">
        <f t="shared" si="1"/>
        <v>11600</v>
      </c>
      <c r="E51" s="2"/>
      <c r="F51">
        <v>1477</v>
      </c>
      <c r="G51">
        <v>1476</v>
      </c>
      <c r="H51">
        <v>689.95</v>
      </c>
      <c r="I51">
        <v>688.45</v>
      </c>
      <c r="J51">
        <v>86.76</v>
      </c>
      <c r="K51">
        <v>96.66</v>
      </c>
      <c r="L51">
        <v>336.56</v>
      </c>
      <c r="M51">
        <v>79.83</v>
      </c>
      <c r="N51">
        <v>85.16</v>
      </c>
      <c r="O51">
        <v>4.9800000000000004</v>
      </c>
      <c r="P51">
        <v>0</v>
      </c>
      <c r="Q51" t="str">
        <f t="shared" si="2"/>
        <v>NO</v>
      </c>
      <c r="R51" s="2"/>
      <c r="S51">
        <v>1477</v>
      </c>
      <c r="T51">
        <v>1476</v>
      </c>
      <c r="U51">
        <v>1175.56</v>
      </c>
      <c r="V51">
        <v>1135.08</v>
      </c>
      <c r="W51">
        <v>508.14</v>
      </c>
      <c r="X51">
        <v>71.19</v>
      </c>
      <c r="Y51">
        <v>366.9</v>
      </c>
      <c r="Z51">
        <v>125.29</v>
      </c>
      <c r="AA51">
        <v>96.37</v>
      </c>
      <c r="AB51">
        <v>7.67</v>
      </c>
      <c r="AC51">
        <v>0</v>
      </c>
      <c r="AD51" t="str">
        <f t="shared" si="3"/>
        <v>NO</v>
      </c>
    </row>
    <row r="52" spans="1:30" x14ac:dyDescent="0.15">
      <c r="A52" t="str">
        <f t="shared" si="4"/>
        <v>1604-1477</v>
      </c>
      <c r="B52">
        <f>VLOOKUP(A52,'2032 DS'!$A$3:$B$2210,2,0)</f>
        <v>0</v>
      </c>
      <c r="C52" s="9">
        <f t="shared" si="0"/>
        <v>11100</v>
      </c>
      <c r="D52" s="9">
        <f t="shared" si="1"/>
        <v>11600</v>
      </c>
      <c r="E52" s="2"/>
      <c r="F52">
        <v>1604</v>
      </c>
      <c r="G52">
        <v>1477</v>
      </c>
      <c r="H52">
        <v>689.95</v>
      </c>
      <c r="I52">
        <v>688.44</v>
      </c>
      <c r="J52">
        <v>86.76</v>
      </c>
      <c r="K52">
        <v>96.66</v>
      </c>
      <c r="L52">
        <v>336.56</v>
      </c>
      <c r="M52">
        <v>79.83</v>
      </c>
      <c r="N52">
        <v>85.16</v>
      </c>
      <c r="O52">
        <v>4.9800000000000004</v>
      </c>
      <c r="P52">
        <v>0</v>
      </c>
      <c r="Q52" t="str">
        <f t="shared" si="2"/>
        <v>NO</v>
      </c>
      <c r="R52" s="2"/>
      <c r="S52">
        <v>1604</v>
      </c>
      <c r="T52">
        <v>1477</v>
      </c>
      <c r="U52">
        <v>1175.56</v>
      </c>
      <c r="V52">
        <v>1135.07</v>
      </c>
      <c r="W52">
        <v>508.14</v>
      </c>
      <c r="X52">
        <v>71.19</v>
      </c>
      <c r="Y52">
        <v>366.9</v>
      </c>
      <c r="Z52">
        <v>125.29</v>
      </c>
      <c r="AA52">
        <v>96.37</v>
      </c>
      <c r="AB52">
        <v>7.67</v>
      </c>
      <c r="AC52">
        <v>0</v>
      </c>
      <c r="AD52" t="str">
        <f t="shared" si="3"/>
        <v>NO</v>
      </c>
    </row>
    <row r="53" spans="1:30" x14ac:dyDescent="0.15">
      <c r="A53" t="str">
        <f t="shared" si="4"/>
        <v>1476-1477</v>
      </c>
      <c r="B53">
        <f>VLOOKUP(A53,'2032 DS'!$A$3:$B$2210,2,0)</f>
        <v>0</v>
      </c>
      <c r="C53" s="9">
        <f t="shared" si="0"/>
        <v>11900</v>
      </c>
      <c r="D53" s="9">
        <f t="shared" si="1"/>
        <v>12500</v>
      </c>
      <c r="E53" s="2"/>
      <c r="F53">
        <v>1476</v>
      </c>
      <c r="G53">
        <v>1477</v>
      </c>
      <c r="H53">
        <v>932.71</v>
      </c>
      <c r="I53">
        <v>932.71</v>
      </c>
      <c r="J53">
        <v>255.01</v>
      </c>
      <c r="K53">
        <v>103.96</v>
      </c>
      <c r="L53">
        <v>315.41000000000003</v>
      </c>
      <c r="M53">
        <v>122.49</v>
      </c>
      <c r="N53">
        <v>134.78</v>
      </c>
      <c r="O53">
        <v>1.07</v>
      </c>
      <c r="P53">
        <v>0</v>
      </c>
      <c r="Q53" t="str">
        <f t="shared" si="2"/>
        <v>NO</v>
      </c>
      <c r="R53" s="2"/>
      <c r="S53">
        <v>1476</v>
      </c>
      <c r="T53">
        <v>1477</v>
      </c>
      <c r="U53">
        <v>1033.44</v>
      </c>
      <c r="V53">
        <v>1033.44</v>
      </c>
      <c r="W53">
        <v>275.45999999999998</v>
      </c>
      <c r="X53">
        <v>106.09</v>
      </c>
      <c r="Y53">
        <v>432.55</v>
      </c>
      <c r="Z53">
        <v>127.77</v>
      </c>
      <c r="AA53">
        <v>86.68</v>
      </c>
      <c r="AB53">
        <v>4.88</v>
      </c>
      <c r="AC53">
        <v>0</v>
      </c>
      <c r="AD53" t="str">
        <f t="shared" si="3"/>
        <v>NO</v>
      </c>
    </row>
    <row r="54" spans="1:30" x14ac:dyDescent="0.15">
      <c r="A54" t="str">
        <f t="shared" si="4"/>
        <v>1607-1478</v>
      </c>
      <c r="B54">
        <f>VLOOKUP(A54,'2032 DS'!$A$3:$B$2210,2,0)</f>
        <v>0</v>
      </c>
      <c r="C54" s="9">
        <f t="shared" si="0"/>
        <v>19200</v>
      </c>
      <c r="D54" s="9">
        <f t="shared" si="1"/>
        <v>20100</v>
      </c>
      <c r="E54" s="2"/>
      <c r="F54">
        <v>1607</v>
      </c>
      <c r="G54">
        <v>1478</v>
      </c>
      <c r="H54">
        <v>1189.0999999999999</v>
      </c>
      <c r="I54">
        <v>1140.48</v>
      </c>
      <c r="J54">
        <v>371.98</v>
      </c>
      <c r="K54">
        <v>70.739999999999995</v>
      </c>
      <c r="L54">
        <v>375.9</v>
      </c>
      <c r="M54">
        <v>168.68</v>
      </c>
      <c r="N54">
        <v>184.4</v>
      </c>
      <c r="O54">
        <v>7.39</v>
      </c>
      <c r="P54">
        <v>10</v>
      </c>
      <c r="Q54" t="str">
        <f t="shared" si="2"/>
        <v>NO</v>
      </c>
      <c r="R54" s="2"/>
      <c r="S54">
        <v>1607</v>
      </c>
      <c r="T54">
        <v>1478</v>
      </c>
      <c r="U54">
        <v>2132.65</v>
      </c>
      <c r="V54">
        <v>2011.05</v>
      </c>
      <c r="W54">
        <v>948.66</v>
      </c>
      <c r="X54">
        <v>96.94</v>
      </c>
      <c r="Y54">
        <v>703.24</v>
      </c>
      <c r="Z54">
        <v>171.69</v>
      </c>
      <c r="AA54">
        <v>154.46</v>
      </c>
      <c r="AB54">
        <v>45.66</v>
      </c>
      <c r="AC54">
        <v>12</v>
      </c>
      <c r="AD54" t="str">
        <f t="shared" si="3"/>
        <v>NO</v>
      </c>
    </row>
    <row r="55" spans="1:30" x14ac:dyDescent="0.15">
      <c r="A55" t="str">
        <f t="shared" si="4"/>
        <v>1485-1478</v>
      </c>
      <c r="B55">
        <f>VLOOKUP(A55,'2032 DS'!$A$3:$B$2210,2,0)</f>
        <v>0</v>
      </c>
      <c r="C55" s="9">
        <f t="shared" si="0"/>
        <v>22700</v>
      </c>
      <c r="D55" s="9">
        <f t="shared" si="1"/>
        <v>23800</v>
      </c>
      <c r="E55" s="2"/>
      <c r="F55">
        <v>1485</v>
      </c>
      <c r="G55">
        <v>1478</v>
      </c>
      <c r="H55">
        <v>2605.63</v>
      </c>
      <c r="I55">
        <v>2465.79</v>
      </c>
      <c r="J55">
        <v>1175.4000000000001</v>
      </c>
      <c r="K55">
        <v>127.78</v>
      </c>
      <c r="L55">
        <v>839.75</v>
      </c>
      <c r="M55">
        <v>281.35000000000002</v>
      </c>
      <c r="N55">
        <v>166.34</v>
      </c>
      <c r="O55">
        <v>0.02</v>
      </c>
      <c r="P55">
        <v>15</v>
      </c>
      <c r="Q55" t="str">
        <f t="shared" si="2"/>
        <v>NO</v>
      </c>
      <c r="R55" s="2"/>
      <c r="S55">
        <v>1485</v>
      </c>
      <c r="T55">
        <v>1478</v>
      </c>
      <c r="U55">
        <v>1380.46</v>
      </c>
      <c r="V55">
        <v>1330.65</v>
      </c>
      <c r="W55">
        <v>355.11</v>
      </c>
      <c r="X55">
        <v>78.11</v>
      </c>
      <c r="Y55">
        <v>636.27</v>
      </c>
      <c r="Z55">
        <v>121.72</v>
      </c>
      <c r="AA55">
        <v>147.68</v>
      </c>
      <c r="AB55">
        <v>29.57</v>
      </c>
      <c r="AC55">
        <v>12</v>
      </c>
      <c r="AD55" t="str">
        <f t="shared" si="3"/>
        <v>NO</v>
      </c>
    </row>
    <row r="56" spans="1:30" x14ac:dyDescent="0.15">
      <c r="A56" t="str">
        <f t="shared" si="4"/>
        <v>3656-1481</v>
      </c>
      <c r="B56">
        <f>VLOOKUP(A56,'2032 DS'!$A$3:$B$2210,2,0)</f>
        <v>0</v>
      </c>
      <c r="C56" s="9">
        <f t="shared" si="0"/>
        <v>21200</v>
      </c>
      <c r="D56" s="9">
        <f t="shared" si="1"/>
        <v>22200</v>
      </c>
      <c r="E56" s="2"/>
      <c r="F56">
        <v>3656</v>
      </c>
      <c r="G56">
        <v>1481</v>
      </c>
      <c r="H56">
        <v>1814.4</v>
      </c>
      <c r="I56">
        <v>1745.22</v>
      </c>
      <c r="J56">
        <v>634.85</v>
      </c>
      <c r="K56">
        <v>155.25</v>
      </c>
      <c r="L56">
        <v>652.04999999999995</v>
      </c>
      <c r="M56">
        <v>252.64</v>
      </c>
      <c r="N56">
        <v>102.3</v>
      </c>
      <c r="O56">
        <v>2.2999999999999998</v>
      </c>
      <c r="P56">
        <v>15</v>
      </c>
      <c r="Q56" t="str">
        <f t="shared" si="2"/>
        <v>NO</v>
      </c>
      <c r="R56" s="2"/>
      <c r="S56">
        <v>3656</v>
      </c>
      <c r="T56">
        <v>1481</v>
      </c>
      <c r="U56">
        <v>1805.37</v>
      </c>
      <c r="V56">
        <v>1761.31</v>
      </c>
      <c r="W56">
        <v>596.65</v>
      </c>
      <c r="X56">
        <v>170.08</v>
      </c>
      <c r="Y56">
        <v>767.8</v>
      </c>
      <c r="Z56">
        <v>128.58000000000001</v>
      </c>
      <c r="AA56">
        <v>115.51</v>
      </c>
      <c r="AB56">
        <v>8.75</v>
      </c>
      <c r="AC56">
        <v>18</v>
      </c>
      <c r="AD56" t="str">
        <f t="shared" si="3"/>
        <v>NO</v>
      </c>
    </row>
    <row r="57" spans="1:30" x14ac:dyDescent="0.15">
      <c r="A57" t="str">
        <f t="shared" si="4"/>
        <v>1482-1481</v>
      </c>
      <c r="B57">
        <f>VLOOKUP(A57,'2032 DS'!$A$3:$B$2210,2,0)</f>
        <v>0</v>
      </c>
      <c r="C57" s="9">
        <f t="shared" si="0"/>
        <v>21800</v>
      </c>
      <c r="D57" s="9">
        <f t="shared" si="1"/>
        <v>22800</v>
      </c>
      <c r="E57" s="2"/>
      <c r="F57">
        <v>1482</v>
      </c>
      <c r="G57">
        <v>1481</v>
      </c>
      <c r="H57">
        <v>1456.75</v>
      </c>
      <c r="I57">
        <v>1455.22</v>
      </c>
      <c r="J57">
        <v>347.99</v>
      </c>
      <c r="K57">
        <v>128.47</v>
      </c>
      <c r="L57">
        <v>588.52</v>
      </c>
      <c r="M57">
        <v>156.69999999999999</v>
      </c>
      <c r="N57">
        <v>198.82</v>
      </c>
      <c r="O57">
        <v>21.25</v>
      </c>
      <c r="P57">
        <v>15</v>
      </c>
      <c r="Q57" t="str">
        <f t="shared" si="2"/>
        <v>NO</v>
      </c>
      <c r="R57" s="2"/>
      <c r="S57">
        <v>1482</v>
      </c>
      <c r="T57">
        <v>1481</v>
      </c>
      <c r="U57">
        <v>2137.35</v>
      </c>
      <c r="V57">
        <v>2132.35</v>
      </c>
      <c r="W57">
        <v>782.96</v>
      </c>
      <c r="X57">
        <v>121.27</v>
      </c>
      <c r="Y57">
        <v>962.78</v>
      </c>
      <c r="Z57">
        <v>124.62</v>
      </c>
      <c r="AA57">
        <v>111.38</v>
      </c>
      <c r="AB57">
        <v>16.36</v>
      </c>
      <c r="AC57">
        <v>18</v>
      </c>
      <c r="AD57" t="str">
        <f t="shared" si="3"/>
        <v>NO</v>
      </c>
    </row>
    <row r="58" spans="1:30" x14ac:dyDescent="0.15">
      <c r="A58" t="str">
        <f t="shared" si="4"/>
        <v>1481-1482</v>
      </c>
      <c r="B58">
        <f>VLOOKUP(A58,'2032 DS'!$A$3:$B$2210,2,0)</f>
        <v>0</v>
      </c>
      <c r="C58" s="9">
        <f t="shared" si="0"/>
        <v>21200</v>
      </c>
      <c r="D58" s="9">
        <f t="shared" si="1"/>
        <v>22200</v>
      </c>
      <c r="E58" s="2"/>
      <c r="F58">
        <v>1481</v>
      </c>
      <c r="G58">
        <v>1482</v>
      </c>
      <c r="H58">
        <v>1814.4</v>
      </c>
      <c r="I58">
        <v>1745.22</v>
      </c>
      <c r="J58">
        <v>634.85</v>
      </c>
      <c r="K58">
        <v>155.25</v>
      </c>
      <c r="L58">
        <v>652.04999999999995</v>
      </c>
      <c r="M58">
        <v>252.64</v>
      </c>
      <c r="N58">
        <v>102.3</v>
      </c>
      <c r="O58">
        <v>2.2999999999999998</v>
      </c>
      <c r="P58">
        <v>15</v>
      </c>
      <c r="Q58" t="str">
        <f t="shared" si="2"/>
        <v>NO</v>
      </c>
      <c r="R58" s="2"/>
      <c r="S58">
        <v>1481</v>
      </c>
      <c r="T58">
        <v>1482</v>
      </c>
      <c r="U58">
        <v>1805.37</v>
      </c>
      <c r="V58">
        <v>1761.31</v>
      </c>
      <c r="W58">
        <v>596.65</v>
      </c>
      <c r="X58">
        <v>170.08</v>
      </c>
      <c r="Y58">
        <v>767.8</v>
      </c>
      <c r="Z58">
        <v>128.58000000000001</v>
      </c>
      <c r="AA58">
        <v>115.51</v>
      </c>
      <c r="AB58">
        <v>8.75</v>
      </c>
      <c r="AC58">
        <v>18</v>
      </c>
      <c r="AD58" t="str">
        <f t="shared" si="3"/>
        <v>NO</v>
      </c>
    </row>
    <row r="59" spans="1:30" x14ac:dyDescent="0.15">
      <c r="A59" t="str">
        <f t="shared" si="4"/>
        <v>1474-1482</v>
      </c>
      <c r="B59">
        <f>VLOOKUP(A59,'2032 DS'!$A$3:$B$2210,2,0)</f>
        <v>0</v>
      </c>
      <c r="C59" s="9">
        <f t="shared" si="0"/>
        <v>9000</v>
      </c>
      <c r="D59" s="9">
        <f t="shared" si="1"/>
        <v>9400</v>
      </c>
      <c r="E59" s="2"/>
      <c r="F59">
        <v>1474</v>
      </c>
      <c r="G59">
        <v>1482</v>
      </c>
      <c r="H59">
        <v>823.02</v>
      </c>
      <c r="I59">
        <v>817.86</v>
      </c>
      <c r="J59">
        <v>342.67</v>
      </c>
      <c r="K59">
        <v>26.15</v>
      </c>
      <c r="L59">
        <v>255.4</v>
      </c>
      <c r="M59">
        <v>89.51</v>
      </c>
      <c r="N59">
        <v>33.020000000000003</v>
      </c>
      <c r="O59">
        <v>61.28</v>
      </c>
      <c r="P59">
        <v>15</v>
      </c>
      <c r="Q59" t="str">
        <f t="shared" si="2"/>
        <v>NO</v>
      </c>
      <c r="R59" s="2"/>
      <c r="S59">
        <v>1474</v>
      </c>
      <c r="T59">
        <v>1482</v>
      </c>
      <c r="U59">
        <v>692.49</v>
      </c>
      <c r="V59">
        <v>683.59</v>
      </c>
      <c r="W59">
        <v>157.63</v>
      </c>
      <c r="X59">
        <v>32.44</v>
      </c>
      <c r="Y59">
        <v>348.77</v>
      </c>
      <c r="Z59">
        <v>43.64</v>
      </c>
      <c r="AA59">
        <v>27.41</v>
      </c>
      <c r="AB59">
        <v>82.61</v>
      </c>
      <c r="AC59">
        <v>0</v>
      </c>
      <c r="AD59" t="str">
        <f t="shared" si="3"/>
        <v>NO</v>
      </c>
    </row>
    <row r="60" spans="1:30" x14ac:dyDescent="0.15">
      <c r="A60" t="str">
        <f t="shared" si="4"/>
        <v>1483-1482</v>
      </c>
      <c r="B60">
        <f>VLOOKUP(A60,'2032 DS'!$A$3:$B$2210,2,0)</f>
        <v>0</v>
      </c>
      <c r="C60" s="9">
        <f t="shared" si="0"/>
        <v>18600</v>
      </c>
      <c r="D60" s="9">
        <f t="shared" si="1"/>
        <v>19500</v>
      </c>
      <c r="E60" s="2"/>
      <c r="F60">
        <v>1483</v>
      </c>
      <c r="G60">
        <v>1482</v>
      </c>
      <c r="H60">
        <v>1279.3499999999999</v>
      </c>
      <c r="I60">
        <v>1279.03</v>
      </c>
      <c r="J60">
        <v>363.36</v>
      </c>
      <c r="K60">
        <v>92.21</v>
      </c>
      <c r="L60">
        <v>485.7</v>
      </c>
      <c r="M60">
        <v>151.08000000000001</v>
      </c>
      <c r="N60">
        <v>147.91</v>
      </c>
      <c r="O60">
        <v>14.09</v>
      </c>
      <c r="P60">
        <v>25</v>
      </c>
      <c r="Q60" t="str">
        <f t="shared" si="2"/>
        <v>NO</v>
      </c>
      <c r="R60" s="2"/>
      <c r="S60">
        <v>1483</v>
      </c>
      <c r="T60">
        <v>1482</v>
      </c>
      <c r="U60">
        <v>1789.11</v>
      </c>
      <c r="V60">
        <v>1788.87</v>
      </c>
      <c r="W60">
        <v>603.19000000000005</v>
      </c>
      <c r="X60">
        <v>96.6</v>
      </c>
      <c r="Y60">
        <v>843.82</v>
      </c>
      <c r="Z60">
        <v>98.89</v>
      </c>
      <c r="AA60">
        <v>71.69</v>
      </c>
      <c r="AB60">
        <v>44.92</v>
      </c>
      <c r="AC60">
        <v>30</v>
      </c>
      <c r="AD60" t="str">
        <f t="shared" si="3"/>
        <v>NO</v>
      </c>
    </row>
    <row r="61" spans="1:30" x14ac:dyDescent="0.15">
      <c r="A61" t="str">
        <f t="shared" si="4"/>
        <v>3500-1482</v>
      </c>
      <c r="B61">
        <f>VLOOKUP(A61,'2032 DS'!$A$3:$B$2210,2,0)</f>
        <v>0</v>
      </c>
      <c r="C61" s="9">
        <f t="shared" si="0"/>
        <v>7100</v>
      </c>
      <c r="D61" s="9">
        <f t="shared" si="1"/>
        <v>7400</v>
      </c>
      <c r="E61" s="2"/>
      <c r="F61">
        <v>3500</v>
      </c>
      <c r="G61">
        <v>1482</v>
      </c>
      <c r="H61">
        <v>457.32</v>
      </c>
      <c r="I61">
        <v>457.32</v>
      </c>
      <c r="J61">
        <v>117.91</v>
      </c>
      <c r="K61">
        <v>36.56</v>
      </c>
      <c r="L61">
        <v>147.43</v>
      </c>
      <c r="M61">
        <v>73.72</v>
      </c>
      <c r="N61">
        <v>76.430000000000007</v>
      </c>
      <c r="O61">
        <v>5.27</v>
      </c>
      <c r="P61">
        <v>0</v>
      </c>
      <c r="Q61" t="str">
        <f t="shared" si="2"/>
        <v>NO</v>
      </c>
      <c r="R61" s="2"/>
      <c r="S61">
        <v>3500</v>
      </c>
      <c r="T61">
        <v>1482</v>
      </c>
      <c r="U61">
        <v>705.83</v>
      </c>
      <c r="V61">
        <v>705.83</v>
      </c>
      <c r="W61">
        <v>337</v>
      </c>
      <c r="X61">
        <v>29.07</v>
      </c>
      <c r="Y61">
        <v>196.42</v>
      </c>
      <c r="Z61">
        <v>66.849999999999994</v>
      </c>
      <c r="AA61">
        <v>63.31</v>
      </c>
      <c r="AB61">
        <v>13.19</v>
      </c>
      <c r="AC61">
        <v>0</v>
      </c>
      <c r="AD61" t="str">
        <f t="shared" si="3"/>
        <v>NO</v>
      </c>
    </row>
    <row r="62" spans="1:30" x14ac:dyDescent="0.15">
      <c r="A62" t="str">
        <f t="shared" si="4"/>
        <v>1482-1483</v>
      </c>
      <c r="B62">
        <f>VLOOKUP(A62,'2032 DS'!$A$3:$B$2210,2,0)</f>
        <v>0</v>
      </c>
      <c r="C62" s="9">
        <f t="shared" si="0"/>
        <v>20600</v>
      </c>
      <c r="D62" s="9">
        <f t="shared" si="1"/>
        <v>21600</v>
      </c>
      <c r="E62" s="2"/>
      <c r="F62">
        <v>1482</v>
      </c>
      <c r="G62">
        <v>1483</v>
      </c>
      <c r="H62">
        <v>1814.36</v>
      </c>
      <c r="I62">
        <v>1694</v>
      </c>
      <c r="J62">
        <v>644.51</v>
      </c>
      <c r="K62">
        <v>139.26</v>
      </c>
      <c r="L62">
        <v>644.55999999999995</v>
      </c>
      <c r="M62">
        <v>217.92</v>
      </c>
      <c r="N62">
        <v>87.56</v>
      </c>
      <c r="O62">
        <v>50.55</v>
      </c>
      <c r="P62">
        <v>30</v>
      </c>
      <c r="Q62" t="str">
        <f t="shared" si="2"/>
        <v>NO</v>
      </c>
      <c r="R62" s="2"/>
      <c r="S62">
        <v>1482</v>
      </c>
      <c r="T62">
        <v>1483</v>
      </c>
      <c r="U62">
        <v>1790.02</v>
      </c>
      <c r="V62">
        <v>1711.3</v>
      </c>
      <c r="W62">
        <v>576.77</v>
      </c>
      <c r="X62">
        <v>158.41999999999999</v>
      </c>
      <c r="Y62">
        <v>769.65</v>
      </c>
      <c r="Z62">
        <v>119.7</v>
      </c>
      <c r="AA62">
        <v>72.89</v>
      </c>
      <c r="AB62">
        <v>74.599999999999994</v>
      </c>
      <c r="AC62">
        <v>18</v>
      </c>
      <c r="AD62" t="str">
        <f t="shared" si="3"/>
        <v>NO</v>
      </c>
    </row>
    <row r="63" spans="1:30" x14ac:dyDescent="0.15">
      <c r="A63" t="str">
        <f t="shared" si="4"/>
        <v>1446-1483</v>
      </c>
      <c r="B63">
        <f>VLOOKUP(A63,'2032 DS'!$A$3:$B$2210,2,0)</f>
        <v>0</v>
      </c>
      <c r="C63" s="9">
        <f t="shared" si="0"/>
        <v>18600</v>
      </c>
      <c r="D63" s="9">
        <f t="shared" si="1"/>
        <v>19500</v>
      </c>
      <c r="E63" s="2"/>
      <c r="F63">
        <v>1446</v>
      </c>
      <c r="G63">
        <v>1483</v>
      </c>
      <c r="H63">
        <v>1279.3499999999999</v>
      </c>
      <c r="I63">
        <v>1279.03</v>
      </c>
      <c r="J63">
        <v>363.36</v>
      </c>
      <c r="K63">
        <v>92.21</v>
      </c>
      <c r="L63">
        <v>485.7</v>
      </c>
      <c r="M63">
        <v>151.08000000000001</v>
      </c>
      <c r="N63">
        <v>147.91</v>
      </c>
      <c r="O63">
        <v>14.09</v>
      </c>
      <c r="P63">
        <v>25</v>
      </c>
      <c r="Q63" t="str">
        <f t="shared" si="2"/>
        <v>NO</v>
      </c>
      <c r="R63" s="2"/>
      <c r="S63">
        <v>1446</v>
      </c>
      <c r="T63">
        <v>1483</v>
      </c>
      <c r="U63">
        <v>1789.11</v>
      </c>
      <c r="V63">
        <v>1788.87</v>
      </c>
      <c r="W63">
        <v>603.19000000000005</v>
      </c>
      <c r="X63">
        <v>96.6</v>
      </c>
      <c r="Y63">
        <v>843.82</v>
      </c>
      <c r="Z63">
        <v>98.89</v>
      </c>
      <c r="AA63">
        <v>71.69</v>
      </c>
      <c r="AB63">
        <v>44.92</v>
      </c>
      <c r="AC63">
        <v>30</v>
      </c>
      <c r="AD63" t="str">
        <f t="shared" si="3"/>
        <v>NO</v>
      </c>
    </row>
    <row r="64" spans="1:30" x14ac:dyDescent="0.15">
      <c r="A64" t="str">
        <f t="shared" si="4"/>
        <v>9020-1484</v>
      </c>
      <c r="B64">
        <f>VLOOKUP(A64,'2032 DS'!$A$3:$B$2210,2,0)</f>
        <v>0</v>
      </c>
      <c r="C64" s="9">
        <f t="shared" si="0"/>
        <v>10300</v>
      </c>
      <c r="D64" s="9">
        <f t="shared" si="1"/>
        <v>10800</v>
      </c>
      <c r="E64" s="2"/>
      <c r="F64">
        <v>9020</v>
      </c>
      <c r="G64">
        <v>1484</v>
      </c>
      <c r="H64">
        <v>1294.76</v>
      </c>
      <c r="I64">
        <v>1074.99</v>
      </c>
      <c r="J64">
        <v>568.01</v>
      </c>
      <c r="K64">
        <v>70.400000000000006</v>
      </c>
      <c r="L64">
        <v>404.36</v>
      </c>
      <c r="M64">
        <v>119.07</v>
      </c>
      <c r="N64">
        <v>132.91999999999999</v>
      </c>
      <c r="O64">
        <v>0.01</v>
      </c>
      <c r="P64">
        <v>0</v>
      </c>
      <c r="Q64" t="str">
        <f t="shared" si="2"/>
        <v>NO</v>
      </c>
      <c r="R64" s="2"/>
      <c r="S64">
        <v>9020</v>
      </c>
      <c r="T64">
        <v>1484</v>
      </c>
      <c r="U64">
        <v>934.87</v>
      </c>
      <c r="V64">
        <v>646.27</v>
      </c>
      <c r="W64">
        <v>336.78</v>
      </c>
      <c r="X64">
        <v>59.52</v>
      </c>
      <c r="Y64">
        <v>323.39999999999998</v>
      </c>
      <c r="Z64">
        <v>93.71</v>
      </c>
      <c r="AA64">
        <v>106.61</v>
      </c>
      <c r="AB64">
        <v>14.85</v>
      </c>
      <c r="AC64">
        <v>0</v>
      </c>
      <c r="AD64" t="str">
        <f t="shared" si="3"/>
        <v>NO</v>
      </c>
    </row>
    <row r="65" spans="1:30" x14ac:dyDescent="0.15">
      <c r="A65" t="str">
        <f t="shared" si="4"/>
        <v>2677-1484</v>
      </c>
      <c r="B65">
        <f>VLOOKUP(A65,'2032 DS'!$A$3:$B$2210,2,0)</f>
        <v>0</v>
      </c>
      <c r="C65" s="9">
        <f t="shared" si="0"/>
        <v>19000</v>
      </c>
      <c r="D65" s="9">
        <f t="shared" si="1"/>
        <v>19900</v>
      </c>
      <c r="E65" s="2"/>
      <c r="F65">
        <v>2677</v>
      </c>
      <c r="G65">
        <v>1484</v>
      </c>
      <c r="H65">
        <v>1438.12</v>
      </c>
      <c r="I65">
        <v>1438.12</v>
      </c>
      <c r="J65">
        <v>563.13</v>
      </c>
      <c r="K65">
        <v>80.69</v>
      </c>
      <c r="L65">
        <v>421.42</v>
      </c>
      <c r="M65">
        <v>180.78</v>
      </c>
      <c r="N65">
        <v>188.95</v>
      </c>
      <c r="O65">
        <v>3.15</v>
      </c>
      <c r="P65">
        <v>0</v>
      </c>
      <c r="Q65" t="str">
        <f t="shared" si="2"/>
        <v>NO</v>
      </c>
      <c r="R65" s="2"/>
      <c r="S65">
        <v>2677</v>
      </c>
      <c r="T65">
        <v>1484</v>
      </c>
      <c r="U65">
        <v>1701.06</v>
      </c>
      <c r="V65">
        <v>1701.06</v>
      </c>
      <c r="W65">
        <v>765.4</v>
      </c>
      <c r="X65">
        <v>87.15</v>
      </c>
      <c r="Y65">
        <v>526.52</v>
      </c>
      <c r="Z65">
        <v>147.66999999999999</v>
      </c>
      <c r="AA65">
        <v>154.38999999999999</v>
      </c>
      <c r="AB65">
        <v>19.940000000000001</v>
      </c>
      <c r="AC65">
        <v>0</v>
      </c>
      <c r="AD65" t="str">
        <f t="shared" si="3"/>
        <v>NO</v>
      </c>
    </row>
    <row r="66" spans="1:30" x14ac:dyDescent="0.15">
      <c r="A66" t="str">
        <f t="shared" si="4"/>
        <v>1515-1485</v>
      </c>
      <c r="B66">
        <f>VLOOKUP(A66,'2032 DS'!$A$3:$B$2210,2,0)</f>
        <v>0</v>
      </c>
      <c r="C66" s="9">
        <f t="shared" si="0"/>
        <v>22700</v>
      </c>
      <c r="D66" s="9">
        <f t="shared" si="1"/>
        <v>23800</v>
      </c>
      <c r="E66" s="2"/>
      <c r="F66">
        <v>1515</v>
      </c>
      <c r="G66">
        <v>1485</v>
      </c>
      <c r="H66">
        <v>2605.63</v>
      </c>
      <c r="I66">
        <v>2465.79</v>
      </c>
      <c r="J66">
        <v>1175.4000000000001</v>
      </c>
      <c r="K66">
        <v>127.78</v>
      </c>
      <c r="L66">
        <v>839.75</v>
      </c>
      <c r="M66">
        <v>281.35000000000002</v>
      </c>
      <c r="N66">
        <v>166.34</v>
      </c>
      <c r="O66">
        <v>0.02</v>
      </c>
      <c r="P66">
        <v>15</v>
      </c>
      <c r="Q66" t="str">
        <f t="shared" si="2"/>
        <v>NO</v>
      </c>
      <c r="R66" s="2"/>
      <c r="S66">
        <v>1515</v>
      </c>
      <c r="T66">
        <v>1485</v>
      </c>
      <c r="U66">
        <v>1380.46</v>
      </c>
      <c r="V66">
        <v>1330.65</v>
      </c>
      <c r="W66">
        <v>355.11</v>
      </c>
      <c r="X66">
        <v>78.11</v>
      </c>
      <c r="Y66">
        <v>636.27</v>
      </c>
      <c r="Z66">
        <v>121.72</v>
      </c>
      <c r="AA66">
        <v>147.68</v>
      </c>
      <c r="AB66">
        <v>29.57</v>
      </c>
      <c r="AC66">
        <v>12</v>
      </c>
      <c r="AD66" t="str">
        <f t="shared" si="3"/>
        <v>NO</v>
      </c>
    </row>
    <row r="67" spans="1:30" x14ac:dyDescent="0.15">
      <c r="A67" t="str">
        <f t="shared" si="4"/>
        <v>1478-1485</v>
      </c>
      <c r="B67">
        <f>VLOOKUP(A67,'2032 DS'!$A$3:$B$2210,2,0)</f>
        <v>0</v>
      </c>
      <c r="C67" s="9">
        <f t="shared" si="0"/>
        <v>19200</v>
      </c>
      <c r="D67" s="9">
        <f t="shared" si="1"/>
        <v>20100</v>
      </c>
      <c r="E67" s="2"/>
      <c r="F67">
        <v>1478</v>
      </c>
      <c r="G67">
        <v>1485</v>
      </c>
      <c r="H67">
        <v>1189.0999999999999</v>
      </c>
      <c r="I67">
        <v>1140.48</v>
      </c>
      <c r="J67">
        <v>371.98</v>
      </c>
      <c r="K67">
        <v>70.739999999999995</v>
      </c>
      <c r="L67">
        <v>375.9</v>
      </c>
      <c r="M67">
        <v>168.68</v>
      </c>
      <c r="N67">
        <v>184.4</v>
      </c>
      <c r="O67">
        <v>7.39</v>
      </c>
      <c r="P67">
        <v>10</v>
      </c>
      <c r="Q67" t="str">
        <f t="shared" si="2"/>
        <v>NO</v>
      </c>
      <c r="R67" s="2"/>
      <c r="S67">
        <v>1478</v>
      </c>
      <c r="T67">
        <v>1485</v>
      </c>
      <c r="U67">
        <v>2132.65</v>
      </c>
      <c r="V67">
        <v>2011.05</v>
      </c>
      <c r="W67">
        <v>948.66</v>
      </c>
      <c r="X67">
        <v>96.94</v>
      </c>
      <c r="Y67">
        <v>703.24</v>
      </c>
      <c r="Z67">
        <v>171.69</v>
      </c>
      <c r="AA67">
        <v>154.46</v>
      </c>
      <c r="AB67">
        <v>45.66</v>
      </c>
      <c r="AC67">
        <v>12</v>
      </c>
      <c r="AD67" t="str">
        <f t="shared" si="3"/>
        <v>NO</v>
      </c>
    </row>
    <row r="68" spans="1:30" x14ac:dyDescent="0.15">
      <c r="A68" t="str">
        <f t="shared" si="4"/>
        <v>1608-1486</v>
      </c>
      <c r="B68">
        <f>VLOOKUP(A68,'2032 DS'!$A$3:$B$2210,2,0)</f>
        <v>0</v>
      </c>
      <c r="C68" s="9">
        <f t="shared" ref="C68:C131" si="5">ROUND((I68*AM_Fac+V68*PM_fac)*AADT,-2)</f>
        <v>8700</v>
      </c>
      <c r="D68" s="9">
        <f t="shared" ref="D68:D131" si="6">ROUND(C68*AAWT,-2)</f>
        <v>9100</v>
      </c>
      <c r="E68" s="2"/>
      <c r="F68">
        <v>1608</v>
      </c>
      <c r="G68">
        <v>1486</v>
      </c>
      <c r="H68">
        <v>1326.52</v>
      </c>
      <c r="I68">
        <v>1066.32</v>
      </c>
      <c r="J68">
        <v>707.68</v>
      </c>
      <c r="K68">
        <v>54.88</v>
      </c>
      <c r="L68">
        <v>370.98</v>
      </c>
      <c r="M68">
        <v>131.13</v>
      </c>
      <c r="N68">
        <v>59.35</v>
      </c>
      <c r="O68">
        <v>0</v>
      </c>
      <c r="P68">
        <v>2.5</v>
      </c>
      <c r="Q68" t="str">
        <f t="shared" ref="Q68:Q131" si="7">IF(O68&gt;100,"YES","NO")</f>
        <v>NO</v>
      </c>
      <c r="R68" s="2"/>
      <c r="S68">
        <v>1608</v>
      </c>
      <c r="T68">
        <v>1486</v>
      </c>
      <c r="U68">
        <v>713.8</v>
      </c>
      <c r="V68">
        <v>395.77</v>
      </c>
      <c r="W68">
        <v>210.41</v>
      </c>
      <c r="X68">
        <v>31.87</v>
      </c>
      <c r="Y68">
        <v>337.94</v>
      </c>
      <c r="Z68">
        <v>67.06</v>
      </c>
      <c r="AA68">
        <v>59.56</v>
      </c>
      <c r="AB68">
        <v>3.97</v>
      </c>
      <c r="AC68">
        <v>3</v>
      </c>
      <c r="AD68" t="str">
        <f t="shared" ref="AD68:AD131" si="8">IF(AB68&gt;100,"YES","NO")</f>
        <v>NO</v>
      </c>
    </row>
    <row r="69" spans="1:30" x14ac:dyDescent="0.15">
      <c r="A69" t="str">
        <f t="shared" ref="A69:A132" si="9">CONCATENATE(F69,"-",G69)</f>
        <v>1203-1497</v>
      </c>
      <c r="B69">
        <f>VLOOKUP(A69,'2032 DS'!$A$3:$B$2210,2,0)</f>
        <v>0</v>
      </c>
      <c r="C69" s="9">
        <f t="shared" si="5"/>
        <v>13100</v>
      </c>
      <c r="D69" s="9">
        <f t="shared" si="6"/>
        <v>13700</v>
      </c>
      <c r="E69" s="2"/>
      <c r="F69">
        <v>1203</v>
      </c>
      <c r="G69">
        <v>1497</v>
      </c>
      <c r="H69">
        <v>981.06</v>
      </c>
      <c r="I69">
        <v>981.06</v>
      </c>
      <c r="J69">
        <v>449.29</v>
      </c>
      <c r="K69">
        <v>91.55</v>
      </c>
      <c r="L69">
        <v>322.91000000000003</v>
      </c>
      <c r="M69">
        <v>73.760000000000005</v>
      </c>
      <c r="N69">
        <v>34.51</v>
      </c>
      <c r="O69">
        <v>9.0399999999999991</v>
      </c>
      <c r="P69">
        <v>0</v>
      </c>
      <c r="Q69" t="str">
        <f t="shared" si="7"/>
        <v>NO</v>
      </c>
      <c r="R69" s="2"/>
      <c r="S69">
        <v>1203</v>
      </c>
      <c r="T69">
        <v>1497</v>
      </c>
      <c r="U69">
        <v>1183.6500000000001</v>
      </c>
      <c r="V69">
        <v>1183.6500000000001</v>
      </c>
      <c r="W69">
        <v>643.16</v>
      </c>
      <c r="X69">
        <v>58.51</v>
      </c>
      <c r="Y69">
        <v>351.68</v>
      </c>
      <c r="Z69">
        <v>59.25</v>
      </c>
      <c r="AA69">
        <v>47.46</v>
      </c>
      <c r="AB69">
        <v>23.59</v>
      </c>
      <c r="AC69">
        <v>0</v>
      </c>
      <c r="AD69" t="str">
        <f t="shared" si="8"/>
        <v>NO</v>
      </c>
    </row>
    <row r="70" spans="1:30" x14ac:dyDescent="0.15">
      <c r="A70" t="str">
        <f t="shared" si="9"/>
        <v>2817-1497</v>
      </c>
      <c r="B70">
        <f>VLOOKUP(A70,'2032 DS'!$A$3:$B$2210,2,0)</f>
        <v>0</v>
      </c>
      <c r="C70" s="9">
        <f t="shared" si="5"/>
        <v>4100</v>
      </c>
      <c r="D70" s="9">
        <f t="shared" si="6"/>
        <v>4300</v>
      </c>
      <c r="E70" s="2"/>
      <c r="F70">
        <v>2817</v>
      </c>
      <c r="G70">
        <v>1497</v>
      </c>
      <c r="H70">
        <v>453.68</v>
      </c>
      <c r="I70">
        <v>446.36</v>
      </c>
      <c r="J70">
        <v>106.32</v>
      </c>
      <c r="K70">
        <v>21.52</v>
      </c>
      <c r="L70">
        <v>189.38</v>
      </c>
      <c r="M70">
        <v>114.1</v>
      </c>
      <c r="N70">
        <v>16.079999999999998</v>
      </c>
      <c r="O70">
        <v>6.27</v>
      </c>
      <c r="P70">
        <v>0</v>
      </c>
      <c r="Q70" t="str">
        <f t="shared" si="7"/>
        <v>NO</v>
      </c>
      <c r="R70" s="2"/>
      <c r="S70">
        <v>2817</v>
      </c>
      <c r="T70">
        <v>1497</v>
      </c>
      <c r="U70">
        <v>235.02</v>
      </c>
      <c r="V70">
        <v>234.63</v>
      </c>
      <c r="W70">
        <v>98.9</v>
      </c>
      <c r="X70">
        <v>6.79</v>
      </c>
      <c r="Y70">
        <v>76.56</v>
      </c>
      <c r="Z70">
        <v>31.88</v>
      </c>
      <c r="AA70">
        <v>15.72</v>
      </c>
      <c r="AB70">
        <v>5.17</v>
      </c>
      <c r="AC70">
        <v>0</v>
      </c>
      <c r="AD70" t="str">
        <f t="shared" si="8"/>
        <v>NO</v>
      </c>
    </row>
    <row r="71" spans="1:30" x14ac:dyDescent="0.15">
      <c r="A71" t="str">
        <f t="shared" si="9"/>
        <v>1512-1497</v>
      </c>
      <c r="B71">
        <f>VLOOKUP(A71,'2032 DS'!$A$3:$B$2210,2,0)</f>
        <v>0</v>
      </c>
      <c r="C71" s="9">
        <f t="shared" si="5"/>
        <v>15100</v>
      </c>
      <c r="D71" s="9">
        <f t="shared" si="6"/>
        <v>15800</v>
      </c>
      <c r="E71" s="2"/>
      <c r="F71">
        <v>1512</v>
      </c>
      <c r="G71">
        <v>1497</v>
      </c>
      <c r="H71">
        <v>1067.0899999999999</v>
      </c>
      <c r="I71">
        <v>1053.3</v>
      </c>
      <c r="J71">
        <v>420.02</v>
      </c>
      <c r="K71">
        <v>44.63</v>
      </c>
      <c r="L71">
        <v>349.95</v>
      </c>
      <c r="M71">
        <v>104.15</v>
      </c>
      <c r="N71">
        <v>111.38</v>
      </c>
      <c r="O71">
        <v>36.96</v>
      </c>
      <c r="P71">
        <v>0</v>
      </c>
      <c r="Q71" t="str">
        <f t="shared" si="7"/>
        <v>NO</v>
      </c>
      <c r="R71" s="2"/>
      <c r="S71">
        <v>1512</v>
      </c>
      <c r="T71">
        <v>1497</v>
      </c>
      <c r="U71">
        <v>1455.14</v>
      </c>
      <c r="V71">
        <v>1437.78</v>
      </c>
      <c r="W71">
        <v>535.9</v>
      </c>
      <c r="X71">
        <v>78.42</v>
      </c>
      <c r="Y71">
        <v>614.12</v>
      </c>
      <c r="Z71">
        <v>92.77</v>
      </c>
      <c r="AA71">
        <v>78.760000000000005</v>
      </c>
      <c r="AB71">
        <v>55.17</v>
      </c>
      <c r="AC71">
        <v>0</v>
      </c>
      <c r="AD71" t="str">
        <f t="shared" si="8"/>
        <v>NO</v>
      </c>
    </row>
    <row r="72" spans="1:30" x14ac:dyDescent="0.15">
      <c r="A72" t="str">
        <f t="shared" si="9"/>
        <v>1513-1498</v>
      </c>
      <c r="B72">
        <f>VLOOKUP(A72,'2032 DS'!$A$3:$B$2210,2,0)</f>
        <v>0</v>
      </c>
      <c r="C72" s="9">
        <f t="shared" si="5"/>
        <v>20800</v>
      </c>
      <c r="D72" s="9">
        <f t="shared" si="6"/>
        <v>21800</v>
      </c>
      <c r="E72" s="2"/>
      <c r="F72">
        <v>1513</v>
      </c>
      <c r="G72">
        <v>1498</v>
      </c>
      <c r="H72">
        <v>1874.15</v>
      </c>
      <c r="I72">
        <v>1799.39</v>
      </c>
      <c r="J72">
        <v>670.34</v>
      </c>
      <c r="K72">
        <v>166.11</v>
      </c>
      <c r="L72">
        <v>661.28</v>
      </c>
      <c r="M72">
        <v>253.87</v>
      </c>
      <c r="N72">
        <v>102.88</v>
      </c>
      <c r="O72">
        <v>4.68</v>
      </c>
      <c r="P72">
        <v>15</v>
      </c>
      <c r="Q72" t="str">
        <f t="shared" si="7"/>
        <v>NO</v>
      </c>
      <c r="R72" s="2"/>
      <c r="S72">
        <v>1513</v>
      </c>
      <c r="T72">
        <v>1498</v>
      </c>
      <c r="U72">
        <v>1704.4</v>
      </c>
      <c r="V72">
        <v>1656.88</v>
      </c>
      <c r="W72">
        <v>540.78</v>
      </c>
      <c r="X72">
        <v>174.35</v>
      </c>
      <c r="Y72">
        <v>722.5</v>
      </c>
      <c r="Z72">
        <v>121.8</v>
      </c>
      <c r="AA72">
        <v>112.44</v>
      </c>
      <c r="AB72">
        <v>14.54</v>
      </c>
      <c r="AC72">
        <v>18</v>
      </c>
      <c r="AD72" t="str">
        <f t="shared" si="8"/>
        <v>NO</v>
      </c>
    </row>
    <row r="73" spans="1:30" x14ac:dyDescent="0.15">
      <c r="A73" t="str">
        <f t="shared" si="9"/>
        <v>3656-1498</v>
      </c>
      <c r="B73">
        <f>VLOOKUP(A73,'2032 DS'!$A$3:$B$2210,2,0)</f>
        <v>0</v>
      </c>
      <c r="C73" s="9">
        <f t="shared" si="5"/>
        <v>22300</v>
      </c>
      <c r="D73" s="9">
        <f t="shared" si="6"/>
        <v>23300</v>
      </c>
      <c r="E73" s="2"/>
      <c r="F73">
        <v>3656</v>
      </c>
      <c r="G73">
        <v>1498</v>
      </c>
      <c r="H73">
        <v>1507.46</v>
      </c>
      <c r="I73">
        <v>1506.01</v>
      </c>
      <c r="J73">
        <v>336.68</v>
      </c>
      <c r="K73">
        <v>142.37</v>
      </c>
      <c r="L73">
        <v>636.57000000000005</v>
      </c>
      <c r="M73">
        <v>156.87</v>
      </c>
      <c r="N73">
        <v>199.78</v>
      </c>
      <c r="O73">
        <v>20.190000000000001</v>
      </c>
      <c r="P73">
        <v>15</v>
      </c>
      <c r="Q73" t="str">
        <f t="shared" si="7"/>
        <v>NO</v>
      </c>
      <c r="R73" s="2"/>
      <c r="S73">
        <v>3656</v>
      </c>
      <c r="T73">
        <v>1498</v>
      </c>
      <c r="U73">
        <v>2181.7600000000002</v>
      </c>
      <c r="V73">
        <v>2177.02</v>
      </c>
      <c r="W73">
        <v>813.07</v>
      </c>
      <c r="X73">
        <v>123.41</v>
      </c>
      <c r="Y73">
        <v>969.88</v>
      </c>
      <c r="Z73">
        <v>119.89</v>
      </c>
      <c r="AA73">
        <v>109.3</v>
      </c>
      <c r="AB73">
        <v>28.21</v>
      </c>
      <c r="AC73">
        <v>18</v>
      </c>
      <c r="AD73" t="str">
        <f t="shared" si="8"/>
        <v>NO</v>
      </c>
    </row>
    <row r="74" spans="1:30" x14ac:dyDescent="0.15">
      <c r="A74" t="str">
        <f t="shared" si="9"/>
        <v>1512-1511</v>
      </c>
      <c r="B74">
        <f>VLOOKUP(A74,'2032 DS'!$A$3:$B$2210,2,0)</f>
        <v>0</v>
      </c>
      <c r="C74" s="9">
        <f t="shared" si="5"/>
        <v>13700</v>
      </c>
      <c r="D74" s="9">
        <f t="shared" si="6"/>
        <v>14300</v>
      </c>
      <c r="E74" s="2"/>
      <c r="F74">
        <v>1512</v>
      </c>
      <c r="G74">
        <v>1511</v>
      </c>
      <c r="H74">
        <v>1369.29</v>
      </c>
      <c r="I74">
        <v>1361.98</v>
      </c>
      <c r="J74">
        <v>526.27</v>
      </c>
      <c r="K74">
        <v>112.13</v>
      </c>
      <c r="L74">
        <v>498.84</v>
      </c>
      <c r="M74">
        <v>174.95</v>
      </c>
      <c r="N74">
        <v>41.79</v>
      </c>
      <c r="O74">
        <v>15.31</v>
      </c>
      <c r="P74">
        <v>0</v>
      </c>
      <c r="Q74" t="str">
        <f t="shared" si="7"/>
        <v>NO</v>
      </c>
      <c r="R74" s="2"/>
      <c r="S74">
        <v>1512</v>
      </c>
      <c r="T74">
        <v>1511</v>
      </c>
      <c r="U74">
        <v>1018.74</v>
      </c>
      <c r="V74">
        <v>921.05</v>
      </c>
      <c r="W74">
        <v>522.84</v>
      </c>
      <c r="X74">
        <v>50.85</v>
      </c>
      <c r="Y74">
        <v>323.88</v>
      </c>
      <c r="Z74">
        <v>52.15</v>
      </c>
      <c r="AA74">
        <v>40.26</v>
      </c>
      <c r="AB74">
        <v>28.76</v>
      </c>
      <c r="AC74">
        <v>0</v>
      </c>
      <c r="AD74" t="str">
        <f t="shared" si="8"/>
        <v>NO</v>
      </c>
    </row>
    <row r="75" spans="1:30" x14ac:dyDescent="0.15">
      <c r="A75" t="str">
        <f t="shared" si="9"/>
        <v>1552-1511</v>
      </c>
      <c r="B75">
        <f>VLOOKUP(A75,'2032 DS'!$A$3:$B$2210,2,0)</f>
        <v>0</v>
      </c>
      <c r="C75" s="9">
        <f t="shared" si="5"/>
        <v>19800</v>
      </c>
      <c r="D75" s="9">
        <f t="shared" si="6"/>
        <v>20700</v>
      </c>
      <c r="E75" s="2"/>
      <c r="F75">
        <v>1552</v>
      </c>
      <c r="G75">
        <v>1511</v>
      </c>
      <c r="H75">
        <v>1387.91</v>
      </c>
      <c r="I75">
        <v>1382.38</v>
      </c>
      <c r="J75">
        <v>355.62</v>
      </c>
      <c r="K75">
        <v>136.88</v>
      </c>
      <c r="L75">
        <v>546.02</v>
      </c>
      <c r="M75">
        <v>108.79</v>
      </c>
      <c r="N75">
        <v>182.47</v>
      </c>
      <c r="O75">
        <v>43.14</v>
      </c>
      <c r="P75">
        <v>15</v>
      </c>
      <c r="Q75" t="str">
        <f t="shared" si="7"/>
        <v>NO</v>
      </c>
      <c r="R75" s="2"/>
      <c r="S75">
        <v>1552</v>
      </c>
      <c r="T75">
        <v>1511</v>
      </c>
      <c r="U75">
        <v>1890.22</v>
      </c>
      <c r="V75">
        <v>1881.96</v>
      </c>
      <c r="W75">
        <v>750.49</v>
      </c>
      <c r="X75">
        <v>109.98</v>
      </c>
      <c r="Y75">
        <v>763.84</v>
      </c>
      <c r="Z75">
        <v>89.74</v>
      </c>
      <c r="AA75">
        <v>89.92</v>
      </c>
      <c r="AB75">
        <v>68.239999999999995</v>
      </c>
      <c r="AC75">
        <v>18</v>
      </c>
      <c r="AD75" t="str">
        <f t="shared" si="8"/>
        <v>NO</v>
      </c>
    </row>
    <row r="76" spans="1:30" x14ac:dyDescent="0.15">
      <c r="A76" t="str">
        <f t="shared" si="9"/>
        <v>1497-1512</v>
      </c>
      <c r="B76">
        <f>VLOOKUP(A76,'2032 DS'!$A$3:$B$2210,2,0)</f>
        <v>0</v>
      </c>
      <c r="C76" s="9">
        <f t="shared" si="5"/>
        <v>13700</v>
      </c>
      <c r="D76" s="9">
        <f t="shared" si="6"/>
        <v>14300</v>
      </c>
      <c r="E76" s="2"/>
      <c r="F76">
        <v>1497</v>
      </c>
      <c r="G76">
        <v>1512</v>
      </c>
      <c r="H76">
        <v>1369.29</v>
      </c>
      <c r="I76">
        <v>1361.97</v>
      </c>
      <c r="J76">
        <v>526.27</v>
      </c>
      <c r="K76">
        <v>112.13</v>
      </c>
      <c r="L76">
        <v>498.84</v>
      </c>
      <c r="M76">
        <v>174.95</v>
      </c>
      <c r="N76">
        <v>41.79</v>
      </c>
      <c r="O76">
        <v>15.31</v>
      </c>
      <c r="P76">
        <v>0</v>
      </c>
      <c r="Q76" t="str">
        <f t="shared" si="7"/>
        <v>NO</v>
      </c>
      <c r="R76" s="2"/>
      <c r="S76">
        <v>1497</v>
      </c>
      <c r="T76">
        <v>1512</v>
      </c>
      <c r="U76">
        <v>1018.74</v>
      </c>
      <c r="V76">
        <v>921.05</v>
      </c>
      <c r="W76">
        <v>522.84</v>
      </c>
      <c r="X76">
        <v>50.85</v>
      </c>
      <c r="Y76">
        <v>323.88</v>
      </c>
      <c r="Z76">
        <v>52.15</v>
      </c>
      <c r="AA76">
        <v>40.26</v>
      </c>
      <c r="AB76">
        <v>28.76</v>
      </c>
      <c r="AC76">
        <v>0</v>
      </c>
      <c r="AD76" t="str">
        <f t="shared" si="8"/>
        <v>NO</v>
      </c>
    </row>
    <row r="77" spans="1:30" x14ac:dyDescent="0.15">
      <c r="A77" t="str">
        <f t="shared" si="9"/>
        <v>1514-1512</v>
      </c>
      <c r="B77">
        <f>VLOOKUP(A77,'2032 DS'!$A$3:$B$2210,2,0)</f>
        <v>0</v>
      </c>
      <c r="C77" s="9">
        <f t="shared" si="5"/>
        <v>15100</v>
      </c>
      <c r="D77" s="9">
        <f t="shared" si="6"/>
        <v>15800</v>
      </c>
      <c r="E77" s="2"/>
      <c r="F77">
        <v>1514</v>
      </c>
      <c r="G77">
        <v>1512</v>
      </c>
      <c r="H77">
        <v>1067.0899999999999</v>
      </c>
      <c r="I77">
        <v>1053.3</v>
      </c>
      <c r="J77">
        <v>420.02</v>
      </c>
      <c r="K77">
        <v>44.63</v>
      </c>
      <c r="L77">
        <v>349.95</v>
      </c>
      <c r="M77">
        <v>104.15</v>
      </c>
      <c r="N77">
        <v>111.38</v>
      </c>
      <c r="O77">
        <v>36.96</v>
      </c>
      <c r="P77">
        <v>0</v>
      </c>
      <c r="Q77" t="str">
        <f t="shared" si="7"/>
        <v>NO</v>
      </c>
      <c r="R77" s="2"/>
      <c r="S77">
        <v>1514</v>
      </c>
      <c r="T77">
        <v>1512</v>
      </c>
      <c r="U77">
        <v>1455.14</v>
      </c>
      <c r="V77">
        <v>1437.78</v>
      </c>
      <c r="W77">
        <v>535.9</v>
      </c>
      <c r="X77">
        <v>78.42</v>
      </c>
      <c r="Y77">
        <v>614.12</v>
      </c>
      <c r="Z77">
        <v>92.77</v>
      </c>
      <c r="AA77">
        <v>78.760000000000005</v>
      </c>
      <c r="AB77">
        <v>55.17</v>
      </c>
      <c r="AC77">
        <v>0</v>
      </c>
      <c r="AD77" t="str">
        <f t="shared" si="8"/>
        <v>NO</v>
      </c>
    </row>
    <row r="78" spans="1:30" x14ac:dyDescent="0.15">
      <c r="A78" t="str">
        <f t="shared" si="9"/>
        <v>2534-1513</v>
      </c>
      <c r="B78" t="str">
        <f>VLOOKUP(A78,'2032 DS'!$A$3:$B$2210,2,0)</f>
        <v>Southbound circulatory on Hilden Rd/A50 Orford Green/ A50 Orford Rd/ Smith Dr roundabout - 1 lane.</v>
      </c>
      <c r="C78" s="9">
        <f t="shared" si="5"/>
        <v>7700</v>
      </c>
      <c r="D78" s="9">
        <f t="shared" si="6"/>
        <v>8100</v>
      </c>
      <c r="E78" s="2"/>
      <c r="F78">
        <v>2534</v>
      </c>
      <c r="G78">
        <v>1513</v>
      </c>
      <c r="H78">
        <v>542.04</v>
      </c>
      <c r="I78">
        <v>540.70000000000005</v>
      </c>
      <c r="J78">
        <v>235.17</v>
      </c>
      <c r="K78">
        <v>18.89</v>
      </c>
      <c r="L78">
        <v>174.38</v>
      </c>
      <c r="M78">
        <v>40.340000000000003</v>
      </c>
      <c r="N78">
        <v>13.54</v>
      </c>
      <c r="O78">
        <v>59.72</v>
      </c>
      <c r="P78">
        <v>0</v>
      </c>
      <c r="Q78" t="str">
        <f t="shared" si="7"/>
        <v>NO</v>
      </c>
      <c r="R78" s="2"/>
      <c r="S78">
        <v>2534</v>
      </c>
      <c r="T78">
        <v>1513</v>
      </c>
      <c r="U78">
        <v>738.33</v>
      </c>
      <c r="V78">
        <v>730.44</v>
      </c>
      <c r="W78">
        <v>261.55</v>
      </c>
      <c r="X78">
        <v>31.5</v>
      </c>
      <c r="Y78">
        <v>287.66000000000003</v>
      </c>
      <c r="Z78">
        <v>41.87</v>
      </c>
      <c r="AA78">
        <v>8.9600000000000009</v>
      </c>
      <c r="AB78">
        <v>106.78</v>
      </c>
      <c r="AC78">
        <v>0</v>
      </c>
      <c r="AD78" t="str">
        <f t="shared" si="8"/>
        <v>YES</v>
      </c>
    </row>
    <row r="79" spans="1:30" x14ac:dyDescent="0.15">
      <c r="A79" t="str">
        <f t="shared" si="9"/>
        <v>1551-1513</v>
      </c>
      <c r="B79">
        <f>VLOOKUP(A79,'2032 DS'!$A$3:$B$2210,2,0)</f>
        <v>0</v>
      </c>
      <c r="C79" s="9">
        <f t="shared" si="5"/>
        <v>25700</v>
      </c>
      <c r="D79" s="9">
        <f t="shared" si="6"/>
        <v>26900</v>
      </c>
      <c r="E79" s="2"/>
      <c r="F79">
        <v>1551</v>
      </c>
      <c r="G79">
        <v>1513</v>
      </c>
      <c r="H79">
        <v>2279.65</v>
      </c>
      <c r="I79">
        <v>2188.35</v>
      </c>
      <c r="J79">
        <v>874.13</v>
      </c>
      <c r="K79">
        <v>186.36</v>
      </c>
      <c r="L79">
        <v>746.31</v>
      </c>
      <c r="M79">
        <v>269.60000000000002</v>
      </c>
      <c r="N79">
        <v>183.4</v>
      </c>
      <c r="O79">
        <v>4.8600000000000003</v>
      </c>
      <c r="P79">
        <v>15</v>
      </c>
      <c r="Q79" t="str">
        <f t="shared" si="7"/>
        <v>NO</v>
      </c>
      <c r="R79" s="2"/>
      <c r="S79">
        <v>1551</v>
      </c>
      <c r="T79">
        <v>1513</v>
      </c>
      <c r="U79">
        <v>2129.6799999999998</v>
      </c>
      <c r="V79">
        <v>2069.17</v>
      </c>
      <c r="W79">
        <v>752.54</v>
      </c>
      <c r="X79">
        <v>207.84</v>
      </c>
      <c r="Y79">
        <v>842.91</v>
      </c>
      <c r="Z79">
        <v>142.56</v>
      </c>
      <c r="AA79">
        <v>162.85</v>
      </c>
      <c r="AB79">
        <v>2.97</v>
      </c>
      <c r="AC79">
        <v>18</v>
      </c>
      <c r="AD79" t="str">
        <f t="shared" si="8"/>
        <v>NO</v>
      </c>
    </row>
    <row r="80" spans="1:30" x14ac:dyDescent="0.15">
      <c r="A80" t="str">
        <f t="shared" si="9"/>
        <v>1552-1514</v>
      </c>
      <c r="B80">
        <f>VLOOKUP(A80,'2032 DS'!$A$3:$B$2210,2,0)</f>
        <v>0</v>
      </c>
      <c r="C80" s="9">
        <f t="shared" si="5"/>
        <v>15100</v>
      </c>
      <c r="D80" s="9">
        <f t="shared" si="6"/>
        <v>15800</v>
      </c>
      <c r="E80" s="2"/>
      <c r="F80">
        <v>1552</v>
      </c>
      <c r="G80">
        <v>1514</v>
      </c>
      <c r="H80">
        <v>1067.0899999999999</v>
      </c>
      <c r="I80">
        <v>1053.3</v>
      </c>
      <c r="J80">
        <v>420.02</v>
      </c>
      <c r="K80">
        <v>44.63</v>
      </c>
      <c r="L80">
        <v>349.95</v>
      </c>
      <c r="M80">
        <v>104.15</v>
      </c>
      <c r="N80">
        <v>111.38</v>
      </c>
      <c r="O80">
        <v>36.96</v>
      </c>
      <c r="P80">
        <v>0</v>
      </c>
      <c r="Q80" t="str">
        <f t="shared" si="7"/>
        <v>NO</v>
      </c>
      <c r="R80" s="2"/>
      <c r="S80">
        <v>1552</v>
      </c>
      <c r="T80">
        <v>1514</v>
      </c>
      <c r="U80">
        <v>1455.14</v>
      </c>
      <c r="V80">
        <v>1437.79</v>
      </c>
      <c r="W80">
        <v>535.9</v>
      </c>
      <c r="X80">
        <v>78.42</v>
      </c>
      <c r="Y80">
        <v>614.12</v>
      </c>
      <c r="Z80">
        <v>92.77</v>
      </c>
      <c r="AA80">
        <v>78.760000000000005</v>
      </c>
      <c r="AB80">
        <v>55.17</v>
      </c>
      <c r="AC80">
        <v>0</v>
      </c>
      <c r="AD80" t="str">
        <f t="shared" si="8"/>
        <v>NO</v>
      </c>
    </row>
    <row r="81" spans="1:30" x14ac:dyDescent="0.15">
      <c r="A81" t="str">
        <f t="shared" si="9"/>
        <v>1597-1515</v>
      </c>
      <c r="B81">
        <f>VLOOKUP(A81,'2032 DS'!$A$3:$B$2210,2,0)</f>
        <v>0</v>
      </c>
      <c r="C81" s="9">
        <f t="shared" si="5"/>
        <v>28000</v>
      </c>
      <c r="D81" s="9">
        <f t="shared" si="6"/>
        <v>29300</v>
      </c>
      <c r="E81" s="2"/>
      <c r="F81">
        <v>1597</v>
      </c>
      <c r="G81">
        <v>1515</v>
      </c>
      <c r="H81">
        <v>3040.6</v>
      </c>
      <c r="I81">
        <v>2877.4</v>
      </c>
      <c r="J81">
        <v>1384.15</v>
      </c>
      <c r="K81">
        <v>140.79</v>
      </c>
      <c r="L81">
        <v>959.98</v>
      </c>
      <c r="M81">
        <v>327.02999999999997</v>
      </c>
      <c r="N81">
        <v>179.36</v>
      </c>
      <c r="O81">
        <v>34.29</v>
      </c>
      <c r="P81">
        <v>15</v>
      </c>
      <c r="Q81" t="str">
        <f t="shared" si="7"/>
        <v>NO</v>
      </c>
      <c r="R81" s="2"/>
      <c r="S81">
        <v>1597</v>
      </c>
      <c r="T81">
        <v>1515</v>
      </c>
      <c r="U81">
        <v>1858.48</v>
      </c>
      <c r="V81">
        <v>1791.42</v>
      </c>
      <c r="W81">
        <v>525.63</v>
      </c>
      <c r="X81">
        <v>100.28</v>
      </c>
      <c r="Y81">
        <v>811.03</v>
      </c>
      <c r="Z81">
        <v>173.91</v>
      </c>
      <c r="AA81">
        <v>182.3</v>
      </c>
      <c r="AB81">
        <v>53.33</v>
      </c>
      <c r="AC81">
        <v>12</v>
      </c>
      <c r="AD81" t="str">
        <f t="shared" si="8"/>
        <v>NO</v>
      </c>
    </row>
    <row r="82" spans="1:30" x14ac:dyDescent="0.15">
      <c r="A82" t="str">
        <f t="shared" si="9"/>
        <v>1517-1516</v>
      </c>
      <c r="B82">
        <f>VLOOKUP(A82,'2032 DS'!$A$3:$B$2210,2,0)</f>
        <v>0</v>
      </c>
      <c r="C82" s="9">
        <f t="shared" si="5"/>
        <v>13900</v>
      </c>
      <c r="D82" s="9">
        <f t="shared" si="6"/>
        <v>14600</v>
      </c>
      <c r="E82" s="2"/>
      <c r="F82">
        <v>1517</v>
      </c>
      <c r="G82">
        <v>1516</v>
      </c>
      <c r="H82">
        <v>1099.6199999999999</v>
      </c>
      <c r="I82">
        <v>1050.9000000000001</v>
      </c>
      <c r="J82">
        <v>418.03</v>
      </c>
      <c r="K82">
        <v>56.08</v>
      </c>
      <c r="L82">
        <v>318.43</v>
      </c>
      <c r="M82">
        <v>144.26</v>
      </c>
      <c r="N82">
        <v>123.55</v>
      </c>
      <c r="O82">
        <v>34.28</v>
      </c>
      <c r="P82">
        <v>5</v>
      </c>
      <c r="Q82" t="str">
        <f t="shared" si="7"/>
        <v>NO</v>
      </c>
      <c r="R82" s="2"/>
      <c r="S82">
        <v>1517</v>
      </c>
      <c r="T82">
        <v>1516</v>
      </c>
      <c r="U82">
        <v>1382.7</v>
      </c>
      <c r="V82">
        <v>1252.3900000000001</v>
      </c>
      <c r="W82">
        <v>523.15</v>
      </c>
      <c r="X82">
        <v>70.150000000000006</v>
      </c>
      <c r="Y82">
        <v>458.57</v>
      </c>
      <c r="Z82">
        <v>152.55000000000001</v>
      </c>
      <c r="AA82">
        <v>148.52000000000001</v>
      </c>
      <c r="AB82">
        <v>23.76</v>
      </c>
      <c r="AC82">
        <v>6</v>
      </c>
      <c r="AD82" t="str">
        <f t="shared" si="8"/>
        <v>NO</v>
      </c>
    </row>
    <row r="83" spans="1:30" x14ac:dyDescent="0.15">
      <c r="A83" t="str">
        <f t="shared" si="9"/>
        <v>1721-1516</v>
      </c>
      <c r="B83">
        <f>VLOOKUP(A83,'2032 DS'!$A$3:$B$2210,2,0)</f>
        <v>0</v>
      </c>
      <c r="C83" s="9">
        <f t="shared" si="5"/>
        <v>19800</v>
      </c>
      <c r="D83" s="9">
        <f t="shared" si="6"/>
        <v>20700</v>
      </c>
      <c r="E83" s="2"/>
      <c r="F83">
        <v>1721</v>
      </c>
      <c r="G83">
        <v>1516</v>
      </c>
      <c r="H83">
        <v>2031.89</v>
      </c>
      <c r="I83">
        <v>2031.89</v>
      </c>
      <c r="J83">
        <v>839.96</v>
      </c>
      <c r="K83">
        <v>111.1</v>
      </c>
      <c r="L83">
        <v>631.75</v>
      </c>
      <c r="M83">
        <v>273.43</v>
      </c>
      <c r="N83">
        <v>157.72999999999999</v>
      </c>
      <c r="O83">
        <v>10.41</v>
      </c>
      <c r="P83">
        <v>7.5</v>
      </c>
      <c r="Q83" t="str">
        <f t="shared" si="7"/>
        <v>NO</v>
      </c>
      <c r="R83" s="2"/>
      <c r="S83">
        <v>1721</v>
      </c>
      <c r="T83">
        <v>1516</v>
      </c>
      <c r="U83">
        <v>1274.8499999999999</v>
      </c>
      <c r="V83">
        <v>1274.8499999999999</v>
      </c>
      <c r="W83">
        <v>478.91</v>
      </c>
      <c r="X83">
        <v>68.12</v>
      </c>
      <c r="Y83">
        <v>445.85</v>
      </c>
      <c r="Z83">
        <v>112.27</v>
      </c>
      <c r="AA83">
        <v>109.64</v>
      </c>
      <c r="AB83">
        <v>51.06</v>
      </c>
      <c r="AC83">
        <v>9</v>
      </c>
      <c r="AD83" t="str">
        <f t="shared" si="8"/>
        <v>NO</v>
      </c>
    </row>
    <row r="84" spans="1:30" x14ac:dyDescent="0.15">
      <c r="A84" t="str">
        <f t="shared" si="9"/>
        <v>1598-1517</v>
      </c>
      <c r="B84">
        <f>VLOOKUP(A84,'2032 DS'!$A$3:$B$2210,2,0)</f>
        <v>0</v>
      </c>
      <c r="C84" s="9">
        <f t="shared" si="5"/>
        <v>23800</v>
      </c>
      <c r="D84" s="9">
        <f t="shared" si="6"/>
        <v>24900</v>
      </c>
      <c r="E84" s="2"/>
      <c r="F84">
        <v>1598</v>
      </c>
      <c r="G84">
        <v>1517</v>
      </c>
      <c r="H84">
        <v>1624.06</v>
      </c>
      <c r="I84">
        <v>1552.1</v>
      </c>
      <c r="J84">
        <v>580.73</v>
      </c>
      <c r="K84">
        <v>83.76</v>
      </c>
      <c r="L84">
        <v>496.14</v>
      </c>
      <c r="M84">
        <v>214.36</v>
      </c>
      <c r="N84">
        <v>197.42</v>
      </c>
      <c r="O84">
        <v>41.67</v>
      </c>
      <c r="P84">
        <v>10</v>
      </c>
      <c r="Q84" t="str">
        <f t="shared" si="7"/>
        <v>NO</v>
      </c>
      <c r="R84" s="2"/>
      <c r="S84">
        <v>1598</v>
      </c>
      <c r="T84">
        <v>1517</v>
      </c>
      <c r="U84">
        <v>2610.67</v>
      </c>
      <c r="V84">
        <v>2364.62</v>
      </c>
      <c r="W84">
        <v>1119.19</v>
      </c>
      <c r="X84">
        <v>119.12</v>
      </c>
      <c r="Y84">
        <v>877.99</v>
      </c>
      <c r="Z84">
        <v>223.88</v>
      </c>
      <c r="AA84">
        <v>189.08</v>
      </c>
      <c r="AB84">
        <v>69.41</v>
      </c>
      <c r="AC84">
        <v>12</v>
      </c>
      <c r="AD84" t="str">
        <f t="shared" si="8"/>
        <v>NO</v>
      </c>
    </row>
    <row r="85" spans="1:30" x14ac:dyDescent="0.15">
      <c r="A85" t="str">
        <f t="shared" si="9"/>
        <v>3715-1533</v>
      </c>
      <c r="B85">
        <f>VLOOKUP(A85,'2032 DS'!$A$3:$B$2210,2,0)</f>
        <v>0</v>
      </c>
      <c r="C85" s="9">
        <f t="shared" si="5"/>
        <v>9900</v>
      </c>
      <c r="D85" s="9">
        <f t="shared" si="6"/>
        <v>10400</v>
      </c>
      <c r="E85" s="2"/>
      <c r="F85">
        <v>3715</v>
      </c>
      <c r="G85">
        <v>1533</v>
      </c>
      <c r="H85">
        <v>812.7</v>
      </c>
      <c r="I85">
        <v>812.7</v>
      </c>
      <c r="J85">
        <v>422.02</v>
      </c>
      <c r="K85">
        <v>31.2</v>
      </c>
      <c r="L85">
        <v>278.72000000000003</v>
      </c>
      <c r="M85">
        <v>47</v>
      </c>
      <c r="N85">
        <v>21.11</v>
      </c>
      <c r="O85">
        <v>12.65</v>
      </c>
      <c r="P85">
        <v>0</v>
      </c>
      <c r="Q85" t="str">
        <f t="shared" si="7"/>
        <v>NO</v>
      </c>
      <c r="R85" s="2"/>
      <c r="S85">
        <v>3715</v>
      </c>
      <c r="T85">
        <v>1533</v>
      </c>
      <c r="U85">
        <v>833.99</v>
      </c>
      <c r="V85">
        <v>833.99</v>
      </c>
      <c r="W85">
        <v>265.33</v>
      </c>
      <c r="X85">
        <v>46.39</v>
      </c>
      <c r="Y85">
        <v>417.28</v>
      </c>
      <c r="Z85">
        <v>38.729999999999997</v>
      </c>
      <c r="AA85">
        <v>38.380000000000003</v>
      </c>
      <c r="AB85">
        <v>27.88</v>
      </c>
      <c r="AC85">
        <v>0</v>
      </c>
      <c r="AD85" t="str">
        <f t="shared" si="8"/>
        <v>NO</v>
      </c>
    </row>
    <row r="86" spans="1:30" x14ac:dyDescent="0.15">
      <c r="A86" t="str">
        <f t="shared" si="9"/>
        <v>2675-1533</v>
      </c>
      <c r="B86">
        <f>VLOOKUP(A86,'2032 DS'!$A$3:$B$2210,2,0)</f>
        <v>0</v>
      </c>
      <c r="C86" s="9">
        <f t="shared" si="5"/>
        <v>14700</v>
      </c>
      <c r="D86" s="9">
        <f t="shared" si="6"/>
        <v>15400</v>
      </c>
      <c r="E86" s="2"/>
      <c r="F86">
        <v>2675</v>
      </c>
      <c r="G86">
        <v>1533</v>
      </c>
      <c r="H86">
        <v>951.21</v>
      </c>
      <c r="I86">
        <v>922.5</v>
      </c>
      <c r="J86">
        <v>333.17</v>
      </c>
      <c r="K86">
        <v>48.92</v>
      </c>
      <c r="L86">
        <v>331.05</v>
      </c>
      <c r="M86">
        <v>121.5</v>
      </c>
      <c r="N86">
        <v>91.83</v>
      </c>
      <c r="O86">
        <v>24.74</v>
      </c>
      <c r="P86">
        <v>0</v>
      </c>
      <c r="Q86" t="str">
        <f t="shared" si="7"/>
        <v>NO</v>
      </c>
      <c r="R86" s="2"/>
      <c r="S86">
        <v>2675</v>
      </c>
      <c r="T86">
        <v>1533</v>
      </c>
      <c r="U86">
        <v>1585.35</v>
      </c>
      <c r="V86">
        <v>1493.81</v>
      </c>
      <c r="W86">
        <v>821.2</v>
      </c>
      <c r="X86">
        <v>70.58</v>
      </c>
      <c r="Y86">
        <v>479.67</v>
      </c>
      <c r="Z86">
        <v>65.010000000000005</v>
      </c>
      <c r="AA86">
        <v>33.28</v>
      </c>
      <c r="AB86">
        <v>115.61</v>
      </c>
      <c r="AC86">
        <v>0</v>
      </c>
      <c r="AD86" t="str">
        <f t="shared" si="8"/>
        <v>YES</v>
      </c>
    </row>
    <row r="87" spans="1:30" x14ac:dyDescent="0.15">
      <c r="A87" t="str">
        <f t="shared" si="9"/>
        <v>1203-1548</v>
      </c>
      <c r="B87">
        <f>VLOOKUP(A87,'2032 DS'!$A$3:$B$2210,2,0)</f>
        <v>0</v>
      </c>
      <c r="C87" s="9">
        <f t="shared" si="5"/>
        <v>11200</v>
      </c>
      <c r="D87" s="9">
        <f t="shared" si="6"/>
        <v>11700</v>
      </c>
      <c r="E87" s="2"/>
      <c r="F87">
        <v>1203</v>
      </c>
      <c r="G87">
        <v>1548</v>
      </c>
      <c r="H87">
        <v>829.31</v>
      </c>
      <c r="I87">
        <v>818.58</v>
      </c>
      <c r="J87">
        <v>367.31</v>
      </c>
      <c r="K87">
        <v>38.47</v>
      </c>
      <c r="L87">
        <v>294.33999999999997</v>
      </c>
      <c r="M87">
        <v>56</v>
      </c>
      <c r="N87">
        <v>42.08</v>
      </c>
      <c r="O87">
        <v>31.1</v>
      </c>
      <c r="P87">
        <v>0</v>
      </c>
      <c r="Q87" t="str">
        <f t="shared" si="7"/>
        <v>NO</v>
      </c>
      <c r="R87" s="2"/>
      <c r="S87">
        <v>1203</v>
      </c>
      <c r="T87">
        <v>1548</v>
      </c>
      <c r="U87">
        <v>1040.05</v>
      </c>
      <c r="V87">
        <v>1027.6600000000001</v>
      </c>
      <c r="W87">
        <v>409.1</v>
      </c>
      <c r="X87">
        <v>62.15</v>
      </c>
      <c r="Y87">
        <v>441.7</v>
      </c>
      <c r="Z87">
        <v>48.64</v>
      </c>
      <c r="AA87">
        <v>42.09</v>
      </c>
      <c r="AB87">
        <v>36.369999999999997</v>
      </c>
      <c r="AC87">
        <v>0</v>
      </c>
      <c r="AD87" t="str">
        <f t="shared" si="8"/>
        <v>NO</v>
      </c>
    </row>
    <row r="88" spans="1:30" x14ac:dyDescent="0.15">
      <c r="A88" t="str">
        <f t="shared" si="9"/>
        <v>4137-1550</v>
      </c>
      <c r="B88" t="str">
        <f>VLOOKUP(A88,'2032 DS'!$A$3:$B$2210,2,0)</f>
        <v>A49 Winwick Rd SB to the roundabout with Cromwell Ave/Sandy Ln W - 2 lanes</v>
      </c>
      <c r="C88" s="9">
        <f t="shared" si="5"/>
        <v>22700</v>
      </c>
      <c r="D88" s="9">
        <f t="shared" si="6"/>
        <v>23800</v>
      </c>
      <c r="E88" s="2"/>
      <c r="F88">
        <v>4137</v>
      </c>
      <c r="G88">
        <v>1550</v>
      </c>
      <c r="H88">
        <v>1900.58</v>
      </c>
      <c r="I88">
        <v>1795.39</v>
      </c>
      <c r="J88">
        <v>789.07</v>
      </c>
      <c r="K88">
        <v>147.5</v>
      </c>
      <c r="L88">
        <v>586.07000000000005</v>
      </c>
      <c r="M88">
        <v>159.71</v>
      </c>
      <c r="N88">
        <v>173.86</v>
      </c>
      <c r="O88">
        <v>29.36</v>
      </c>
      <c r="P88">
        <v>15</v>
      </c>
      <c r="Q88" t="str">
        <f t="shared" si="7"/>
        <v>NO</v>
      </c>
      <c r="R88" s="2"/>
      <c r="S88">
        <v>4137</v>
      </c>
      <c r="T88">
        <v>1550</v>
      </c>
      <c r="U88">
        <v>1988.22</v>
      </c>
      <c r="V88">
        <v>1963.05</v>
      </c>
      <c r="W88">
        <v>622.61</v>
      </c>
      <c r="X88">
        <v>208.97</v>
      </c>
      <c r="Y88">
        <v>817.38</v>
      </c>
      <c r="Z88">
        <v>134.33000000000001</v>
      </c>
      <c r="AA88">
        <v>150.08000000000001</v>
      </c>
      <c r="AB88">
        <v>36.85</v>
      </c>
      <c r="AC88">
        <v>18</v>
      </c>
      <c r="AD88" t="str">
        <f t="shared" si="8"/>
        <v>NO</v>
      </c>
    </row>
    <row r="89" spans="1:30" x14ac:dyDescent="0.15">
      <c r="A89" t="str">
        <f t="shared" si="9"/>
        <v>1511-1550</v>
      </c>
      <c r="B89">
        <f>VLOOKUP(A89,'2032 DS'!$A$3:$B$2210,2,0)</f>
        <v>0</v>
      </c>
      <c r="C89" s="9">
        <f t="shared" si="5"/>
        <v>21400</v>
      </c>
      <c r="D89" s="9">
        <f t="shared" si="6"/>
        <v>22400</v>
      </c>
      <c r="E89" s="2"/>
      <c r="F89">
        <v>1511</v>
      </c>
      <c r="G89">
        <v>1550</v>
      </c>
      <c r="H89">
        <v>1601.86</v>
      </c>
      <c r="I89">
        <v>1595.04</v>
      </c>
      <c r="J89">
        <v>438.68</v>
      </c>
      <c r="K89">
        <v>169.77</v>
      </c>
      <c r="L89">
        <v>632.75</v>
      </c>
      <c r="M89">
        <v>116.11</v>
      </c>
      <c r="N89">
        <v>203.99</v>
      </c>
      <c r="O89">
        <v>25.55</v>
      </c>
      <c r="P89">
        <v>15</v>
      </c>
      <c r="Q89" t="str">
        <f t="shared" si="7"/>
        <v>NO</v>
      </c>
      <c r="R89" s="2"/>
      <c r="S89">
        <v>1511</v>
      </c>
      <c r="T89">
        <v>1550</v>
      </c>
      <c r="U89">
        <v>1963.77</v>
      </c>
      <c r="V89">
        <v>1933.48</v>
      </c>
      <c r="W89">
        <v>841.54</v>
      </c>
      <c r="X89">
        <v>122.93</v>
      </c>
      <c r="Y89">
        <v>742.04</v>
      </c>
      <c r="Z89">
        <v>91.84</v>
      </c>
      <c r="AA89">
        <v>104.38</v>
      </c>
      <c r="AB89">
        <v>43.04</v>
      </c>
      <c r="AC89">
        <v>18</v>
      </c>
      <c r="AD89" t="str">
        <f t="shared" si="8"/>
        <v>NO</v>
      </c>
    </row>
    <row r="90" spans="1:30" x14ac:dyDescent="0.15">
      <c r="A90" t="str">
        <f t="shared" si="9"/>
        <v>1550-1551</v>
      </c>
      <c r="B90" t="str">
        <f>VLOOKUP(A90,'2032 DS'!$A$3:$B$2210,2,0)</f>
        <v xml:space="preserve">A49 Winwick Rd SB approach to the roundabout with Cromwell Ave/Sandy Ln W - 3 lanes. </v>
      </c>
      <c r="C90" s="9">
        <f t="shared" si="5"/>
        <v>22700</v>
      </c>
      <c r="D90" s="9">
        <f t="shared" si="6"/>
        <v>23800</v>
      </c>
      <c r="E90" s="2"/>
      <c r="F90">
        <v>1550</v>
      </c>
      <c r="G90">
        <v>1551</v>
      </c>
      <c r="H90">
        <v>1900.58</v>
      </c>
      <c r="I90">
        <v>1795.39</v>
      </c>
      <c r="J90">
        <v>789.07</v>
      </c>
      <c r="K90">
        <v>147.5</v>
      </c>
      <c r="L90">
        <v>586.07000000000005</v>
      </c>
      <c r="M90">
        <v>159.71</v>
      </c>
      <c r="N90">
        <v>173.86</v>
      </c>
      <c r="O90">
        <v>29.36</v>
      </c>
      <c r="P90">
        <v>15</v>
      </c>
      <c r="Q90" t="str">
        <f t="shared" si="7"/>
        <v>NO</v>
      </c>
      <c r="R90" s="2"/>
      <c r="S90">
        <v>1550</v>
      </c>
      <c r="T90">
        <v>1551</v>
      </c>
      <c r="U90">
        <v>1988.22</v>
      </c>
      <c r="V90">
        <v>1963.05</v>
      </c>
      <c r="W90">
        <v>622.61</v>
      </c>
      <c r="X90">
        <v>208.97</v>
      </c>
      <c r="Y90">
        <v>817.38</v>
      </c>
      <c r="Z90">
        <v>134.33000000000001</v>
      </c>
      <c r="AA90">
        <v>150.08000000000001</v>
      </c>
      <c r="AB90">
        <v>36.85</v>
      </c>
      <c r="AC90">
        <v>18</v>
      </c>
      <c r="AD90" t="str">
        <f t="shared" si="8"/>
        <v>NO</v>
      </c>
    </row>
    <row r="91" spans="1:30" x14ac:dyDescent="0.15">
      <c r="A91" t="str">
        <f t="shared" si="9"/>
        <v>1511-1551</v>
      </c>
      <c r="B91">
        <f>VLOOKUP(A91,'2032 DS'!$A$3:$B$2210,2,0)</f>
        <v>0</v>
      </c>
      <c r="C91" s="9">
        <f t="shared" si="5"/>
        <v>12100</v>
      </c>
      <c r="D91" s="9">
        <f t="shared" si="6"/>
        <v>12700</v>
      </c>
      <c r="E91" s="2"/>
      <c r="F91">
        <v>1511</v>
      </c>
      <c r="G91">
        <v>1551</v>
      </c>
      <c r="H91">
        <v>1155.3499999999999</v>
      </c>
      <c r="I91">
        <v>1149.31</v>
      </c>
      <c r="J91">
        <v>443.2</v>
      </c>
      <c r="K91">
        <v>79.239999999999995</v>
      </c>
      <c r="L91">
        <v>412.12</v>
      </c>
      <c r="M91">
        <v>167.62</v>
      </c>
      <c r="N91">
        <v>20.260000000000002</v>
      </c>
      <c r="O91">
        <v>32.9</v>
      </c>
      <c r="P91">
        <v>0</v>
      </c>
      <c r="Q91" t="str">
        <f t="shared" si="7"/>
        <v>NO</v>
      </c>
      <c r="R91" s="2"/>
      <c r="S91">
        <v>1511</v>
      </c>
      <c r="T91">
        <v>1551</v>
      </c>
      <c r="U91">
        <v>945.19</v>
      </c>
      <c r="V91">
        <v>869.51</v>
      </c>
      <c r="W91">
        <v>431.79</v>
      </c>
      <c r="X91">
        <v>37.909999999999997</v>
      </c>
      <c r="Y91">
        <v>345.68</v>
      </c>
      <c r="Z91">
        <v>50.06</v>
      </c>
      <c r="AA91">
        <v>25.79</v>
      </c>
      <c r="AB91">
        <v>53.96</v>
      </c>
      <c r="AC91">
        <v>0</v>
      </c>
      <c r="AD91" t="str">
        <f t="shared" si="8"/>
        <v>NO</v>
      </c>
    </row>
    <row r="92" spans="1:30" x14ac:dyDescent="0.15">
      <c r="A92" t="str">
        <f t="shared" si="9"/>
        <v>1498-1552</v>
      </c>
      <c r="B92">
        <f>VLOOKUP(A92,'2032 DS'!$A$3:$B$2210,2,0)</f>
        <v>0</v>
      </c>
      <c r="C92" s="9">
        <f t="shared" si="5"/>
        <v>22300</v>
      </c>
      <c r="D92" s="9">
        <f t="shared" si="6"/>
        <v>23300</v>
      </c>
      <c r="E92" s="2"/>
      <c r="F92">
        <v>1498</v>
      </c>
      <c r="G92">
        <v>1552</v>
      </c>
      <c r="H92">
        <v>1507.46</v>
      </c>
      <c r="I92">
        <v>1506.01</v>
      </c>
      <c r="J92">
        <v>336.68</v>
      </c>
      <c r="K92">
        <v>142.37</v>
      </c>
      <c r="L92">
        <v>636.57000000000005</v>
      </c>
      <c r="M92">
        <v>156.87</v>
      </c>
      <c r="N92">
        <v>199.78</v>
      </c>
      <c r="O92">
        <v>20.190000000000001</v>
      </c>
      <c r="P92">
        <v>15</v>
      </c>
      <c r="Q92" t="str">
        <f t="shared" si="7"/>
        <v>NO</v>
      </c>
      <c r="R92" s="2"/>
      <c r="S92">
        <v>1498</v>
      </c>
      <c r="T92">
        <v>1552</v>
      </c>
      <c r="U92">
        <v>2181.7600000000002</v>
      </c>
      <c r="V92">
        <v>2177.02</v>
      </c>
      <c r="W92">
        <v>813.07</v>
      </c>
      <c r="X92">
        <v>123.41</v>
      </c>
      <c r="Y92">
        <v>969.88</v>
      </c>
      <c r="Z92">
        <v>119.89</v>
      </c>
      <c r="AA92">
        <v>109.3</v>
      </c>
      <c r="AB92">
        <v>28.21</v>
      </c>
      <c r="AC92">
        <v>18</v>
      </c>
      <c r="AD92" t="str">
        <f t="shared" si="8"/>
        <v>NO</v>
      </c>
    </row>
    <row r="93" spans="1:30" x14ac:dyDescent="0.15">
      <c r="A93" t="str">
        <f t="shared" si="9"/>
        <v>1513-1552</v>
      </c>
      <c r="B93" t="str">
        <f>VLOOKUP(A93,'2032 DS'!$A$3:$B$2210,2,0)</f>
        <v>Blackbrook Ave SB from roundabout with Capesthorne Rd/Enfield Park Rd to the cross junction with Hilden Rd/Insall Rd - 1 lane.</v>
      </c>
      <c r="C93" s="9">
        <f t="shared" si="5"/>
        <v>12500</v>
      </c>
      <c r="D93" s="9">
        <f t="shared" si="6"/>
        <v>13100</v>
      </c>
      <c r="E93" s="2"/>
      <c r="F93">
        <v>1513</v>
      </c>
      <c r="G93">
        <v>1552</v>
      </c>
      <c r="H93">
        <v>947.54</v>
      </c>
      <c r="I93">
        <v>929.67</v>
      </c>
      <c r="J93">
        <v>438.96</v>
      </c>
      <c r="K93">
        <v>39.14</v>
      </c>
      <c r="L93">
        <v>259.41000000000003</v>
      </c>
      <c r="M93">
        <v>56.07</v>
      </c>
      <c r="N93">
        <v>94.06</v>
      </c>
      <c r="O93">
        <v>59.9</v>
      </c>
      <c r="P93">
        <v>0</v>
      </c>
      <c r="Q93" t="str">
        <f t="shared" si="7"/>
        <v>NO</v>
      </c>
      <c r="R93" s="2"/>
      <c r="S93">
        <v>1513</v>
      </c>
      <c r="T93">
        <v>1552</v>
      </c>
      <c r="U93">
        <v>1163.5999999999999</v>
      </c>
      <c r="V93">
        <v>1142.73</v>
      </c>
      <c r="W93">
        <v>473.31</v>
      </c>
      <c r="X93">
        <v>65</v>
      </c>
      <c r="Y93">
        <v>408.08</v>
      </c>
      <c r="Z93">
        <v>62.63</v>
      </c>
      <c r="AA93">
        <v>59.37</v>
      </c>
      <c r="AB93">
        <v>95.21</v>
      </c>
      <c r="AC93">
        <v>0</v>
      </c>
      <c r="AD93" t="str">
        <f t="shared" si="8"/>
        <v>NO</v>
      </c>
    </row>
    <row r="94" spans="1:30" x14ac:dyDescent="0.15">
      <c r="A94" t="str">
        <f t="shared" si="9"/>
        <v>1453-1562</v>
      </c>
      <c r="B94">
        <f>VLOOKUP(A94,'2032 DS'!$A$3:$B$2210,2,0)</f>
        <v>0</v>
      </c>
      <c r="C94" s="9">
        <f t="shared" si="5"/>
        <v>6900</v>
      </c>
      <c r="D94" s="9">
        <f t="shared" si="6"/>
        <v>7200</v>
      </c>
      <c r="E94" s="2"/>
      <c r="F94">
        <v>1453</v>
      </c>
      <c r="G94">
        <v>1562</v>
      </c>
      <c r="H94">
        <v>526.59</v>
      </c>
      <c r="I94">
        <v>522.55999999999995</v>
      </c>
      <c r="J94">
        <v>141.78</v>
      </c>
      <c r="K94">
        <v>26.61</v>
      </c>
      <c r="L94">
        <v>233.98</v>
      </c>
      <c r="M94">
        <v>35.01</v>
      </c>
      <c r="N94">
        <v>25.24</v>
      </c>
      <c r="O94">
        <v>63.98</v>
      </c>
      <c r="P94">
        <v>0</v>
      </c>
      <c r="Q94" t="str">
        <f t="shared" si="7"/>
        <v>NO</v>
      </c>
      <c r="R94" s="2"/>
      <c r="S94">
        <v>1453</v>
      </c>
      <c r="T94">
        <v>1562</v>
      </c>
      <c r="U94">
        <v>624.19000000000005</v>
      </c>
      <c r="V94">
        <v>613.78</v>
      </c>
      <c r="W94">
        <v>282.24</v>
      </c>
      <c r="X94">
        <v>25.84</v>
      </c>
      <c r="Y94">
        <v>179.52</v>
      </c>
      <c r="Z94">
        <v>45.51</v>
      </c>
      <c r="AA94">
        <v>27.34</v>
      </c>
      <c r="AB94">
        <v>63.74</v>
      </c>
      <c r="AC94">
        <v>0</v>
      </c>
      <c r="AD94" t="str">
        <f t="shared" si="8"/>
        <v>NO</v>
      </c>
    </row>
    <row r="95" spans="1:30" x14ac:dyDescent="0.15">
      <c r="A95" t="str">
        <f t="shared" si="9"/>
        <v>2583-1562</v>
      </c>
      <c r="B95">
        <f>VLOOKUP(A95,'2032 DS'!$A$3:$B$2210,2,0)</f>
        <v>0</v>
      </c>
      <c r="C95" s="9">
        <f t="shared" si="5"/>
        <v>5200</v>
      </c>
      <c r="D95" s="9">
        <f t="shared" si="6"/>
        <v>5400</v>
      </c>
      <c r="E95" s="2"/>
      <c r="F95">
        <v>2583</v>
      </c>
      <c r="G95">
        <v>1562</v>
      </c>
      <c r="H95">
        <v>497.91</v>
      </c>
      <c r="I95">
        <v>494.39</v>
      </c>
      <c r="J95">
        <v>213.87</v>
      </c>
      <c r="K95">
        <v>19.7</v>
      </c>
      <c r="L95">
        <v>174.06</v>
      </c>
      <c r="M95">
        <v>31.55</v>
      </c>
      <c r="N95">
        <v>10.72</v>
      </c>
      <c r="O95">
        <v>38.01</v>
      </c>
      <c r="P95">
        <v>10</v>
      </c>
      <c r="Q95" t="str">
        <f t="shared" si="7"/>
        <v>NO</v>
      </c>
      <c r="R95" s="2"/>
      <c r="S95">
        <v>2583</v>
      </c>
      <c r="T95">
        <v>1562</v>
      </c>
      <c r="U95">
        <v>376.7</v>
      </c>
      <c r="V95">
        <v>370.24</v>
      </c>
      <c r="W95">
        <v>110.39</v>
      </c>
      <c r="X95">
        <v>19.73</v>
      </c>
      <c r="Y95">
        <v>190.77</v>
      </c>
      <c r="Z95">
        <v>16.47</v>
      </c>
      <c r="AA95">
        <v>1.97</v>
      </c>
      <c r="AB95">
        <v>25.37</v>
      </c>
      <c r="AC95">
        <v>12</v>
      </c>
      <c r="AD95" t="str">
        <f t="shared" si="8"/>
        <v>NO</v>
      </c>
    </row>
    <row r="96" spans="1:30" x14ac:dyDescent="0.15">
      <c r="A96" t="str">
        <f t="shared" si="9"/>
        <v>1447-1562</v>
      </c>
      <c r="B96">
        <f>VLOOKUP(A96,'2032 DS'!$A$3:$B$2210,2,0)</f>
        <v>0</v>
      </c>
      <c r="C96" s="9">
        <f t="shared" si="5"/>
        <v>10500</v>
      </c>
      <c r="D96" s="9">
        <f t="shared" si="6"/>
        <v>11000</v>
      </c>
      <c r="E96" s="2"/>
      <c r="F96">
        <v>1447</v>
      </c>
      <c r="G96">
        <v>1562</v>
      </c>
      <c r="H96">
        <v>763.65</v>
      </c>
      <c r="I96">
        <v>761.8</v>
      </c>
      <c r="J96">
        <v>352.79</v>
      </c>
      <c r="K96">
        <v>20.93</v>
      </c>
      <c r="L96">
        <v>235.63</v>
      </c>
      <c r="M96">
        <v>50.29</v>
      </c>
      <c r="N96">
        <v>36.86</v>
      </c>
      <c r="O96">
        <v>52.15</v>
      </c>
      <c r="P96">
        <v>15</v>
      </c>
      <c r="Q96" t="str">
        <f t="shared" si="7"/>
        <v>NO</v>
      </c>
      <c r="R96" s="2"/>
      <c r="S96">
        <v>1447</v>
      </c>
      <c r="T96">
        <v>1562</v>
      </c>
      <c r="U96">
        <v>973.89</v>
      </c>
      <c r="V96">
        <v>965.58</v>
      </c>
      <c r="W96">
        <v>321.04000000000002</v>
      </c>
      <c r="X96">
        <v>47.56</v>
      </c>
      <c r="Y96">
        <v>438.43</v>
      </c>
      <c r="Z96">
        <v>72.39</v>
      </c>
      <c r="AA96">
        <v>29.95</v>
      </c>
      <c r="AB96">
        <v>64.510000000000005</v>
      </c>
      <c r="AC96">
        <v>0</v>
      </c>
      <c r="AD96" t="str">
        <f t="shared" si="8"/>
        <v>NO</v>
      </c>
    </row>
    <row r="97" spans="1:30" x14ac:dyDescent="0.15">
      <c r="A97" t="str">
        <f t="shared" si="9"/>
        <v>1562-1563</v>
      </c>
      <c r="B97">
        <f>VLOOKUP(A97,'2032 DS'!$A$3:$B$2210,2,0)</f>
        <v>0</v>
      </c>
      <c r="C97" s="9">
        <f t="shared" si="5"/>
        <v>10100</v>
      </c>
      <c r="D97" s="9">
        <f t="shared" si="6"/>
        <v>10600</v>
      </c>
      <c r="E97" s="2"/>
      <c r="F97">
        <v>1562</v>
      </c>
      <c r="G97">
        <v>1563</v>
      </c>
      <c r="H97">
        <v>772.69</v>
      </c>
      <c r="I97">
        <v>767.07</v>
      </c>
      <c r="J97">
        <v>300.70999999999998</v>
      </c>
      <c r="K97">
        <v>39.950000000000003</v>
      </c>
      <c r="L97">
        <v>292.31</v>
      </c>
      <c r="M97">
        <v>56.95</v>
      </c>
      <c r="N97">
        <v>34.770000000000003</v>
      </c>
      <c r="O97">
        <v>38.01</v>
      </c>
      <c r="P97">
        <v>10</v>
      </c>
      <c r="Q97" t="str">
        <f t="shared" si="7"/>
        <v>NO</v>
      </c>
      <c r="R97" s="2"/>
      <c r="S97">
        <v>1562</v>
      </c>
      <c r="T97">
        <v>1563</v>
      </c>
      <c r="U97">
        <v>910.45</v>
      </c>
      <c r="V97">
        <v>895.09</v>
      </c>
      <c r="W97">
        <v>368.43</v>
      </c>
      <c r="X97">
        <v>43.32</v>
      </c>
      <c r="Y97">
        <v>333.29</v>
      </c>
      <c r="Z97">
        <v>58.25</v>
      </c>
      <c r="AA97">
        <v>28.08</v>
      </c>
      <c r="AB97">
        <v>67.069999999999993</v>
      </c>
      <c r="AC97">
        <v>12</v>
      </c>
      <c r="AD97" t="str">
        <f t="shared" si="8"/>
        <v>NO</v>
      </c>
    </row>
    <row r="98" spans="1:30" x14ac:dyDescent="0.15">
      <c r="A98" t="str">
        <f t="shared" si="9"/>
        <v>1447-1563</v>
      </c>
      <c r="B98">
        <f>VLOOKUP(A98,'2032 DS'!$A$3:$B$2210,2,0)</f>
        <v>0</v>
      </c>
      <c r="C98" s="9">
        <f t="shared" si="5"/>
        <v>5600</v>
      </c>
      <c r="D98" s="9">
        <f t="shared" si="6"/>
        <v>5900</v>
      </c>
      <c r="E98" s="2"/>
      <c r="F98">
        <v>1447</v>
      </c>
      <c r="G98">
        <v>1563</v>
      </c>
      <c r="H98">
        <v>659.64</v>
      </c>
      <c r="I98">
        <v>658.04</v>
      </c>
      <c r="J98">
        <v>271.37</v>
      </c>
      <c r="K98">
        <v>23.79</v>
      </c>
      <c r="L98">
        <v>255.18</v>
      </c>
      <c r="M98">
        <v>73.150000000000006</v>
      </c>
      <c r="N98">
        <v>7.39</v>
      </c>
      <c r="O98">
        <v>13.76</v>
      </c>
      <c r="P98">
        <v>15</v>
      </c>
      <c r="Q98" t="str">
        <f t="shared" si="7"/>
        <v>NO</v>
      </c>
      <c r="R98" s="2"/>
      <c r="S98">
        <v>1447</v>
      </c>
      <c r="T98">
        <v>1563</v>
      </c>
      <c r="U98">
        <v>286.08</v>
      </c>
      <c r="V98">
        <v>283.64</v>
      </c>
      <c r="W98">
        <v>39.340000000000003</v>
      </c>
      <c r="X98">
        <v>5.41</v>
      </c>
      <c r="Y98">
        <v>136.81</v>
      </c>
      <c r="Z98">
        <v>55.21</v>
      </c>
      <c r="AA98">
        <v>7.35</v>
      </c>
      <c r="AB98">
        <v>29.96</v>
      </c>
      <c r="AC98">
        <v>12</v>
      </c>
      <c r="AD98" t="str">
        <f t="shared" si="8"/>
        <v>NO</v>
      </c>
    </row>
    <row r="99" spans="1:30" x14ac:dyDescent="0.15">
      <c r="A99" t="str">
        <f t="shared" si="9"/>
        <v>1563-1564</v>
      </c>
      <c r="B99">
        <f>VLOOKUP(A99,'2032 DS'!$A$3:$B$2210,2,0)</f>
        <v>0</v>
      </c>
      <c r="C99" s="9">
        <f t="shared" si="5"/>
        <v>15700</v>
      </c>
      <c r="D99" s="9">
        <f t="shared" si="6"/>
        <v>16400</v>
      </c>
      <c r="E99" s="2"/>
      <c r="F99">
        <v>1563</v>
      </c>
      <c r="G99">
        <v>1564</v>
      </c>
      <c r="H99">
        <v>1432.33</v>
      </c>
      <c r="I99">
        <v>1425.11</v>
      </c>
      <c r="J99">
        <v>572.07000000000005</v>
      </c>
      <c r="K99">
        <v>63.74</v>
      </c>
      <c r="L99">
        <v>547.49</v>
      </c>
      <c r="M99">
        <v>130.09</v>
      </c>
      <c r="N99">
        <v>42.16</v>
      </c>
      <c r="O99">
        <v>51.77</v>
      </c>
      <c r="P99">
        <v>25</v>
      </c>
      <c r="Q99" t="str">
        <f t="shared" si="7"/>
        <v>NO</v>
      </c>
      <c r="R99" s="2"/>
      <c r="S99">
        <v>1563</v>
      </c>
      <c r="T99">
        <v>1564</v>
      </c>
      <c r="U99">
        <v>1196.53</v>
      </c>
      <c r="V99">
        <v>1178.73</v>
      </c>
      <c r="W99">
        <v>407.78</v>
      </c>
      <c r="X99">
        <v>48.74</v>
      </c>
      <c r="Y99">
        <v>470.1</v>
      </c>
      <c r="Z99">
        <v>113.45</v>
      </c>
      <c r="AA99">
        <v>35.43</v>
      </c>
      <c r="AB99">
        <v>97.03</v>
      </c>
      <c r="AC99">
        <v>24</v>
      </c>
      <c r="AD99" t="str">
        <f t="shared" si="8"/>
        <v>NO</v>
      </c>
    </row>
    <row r="100" spans="1:30" x14ac:dyDescent="0.15">
      <c r="A100" t="str">
        <f t="shared" si="9"/>
        <v>4021-1564</v>
      </c>
      <c r="B100" t="str">
        <f>VLOOKUP(A100,'2032 DS'!$A$3:$B$2210,2,0)</f>
        <v>Mill Ln NB from roundabout with Enfield Park Rd/Blackbrook Ave - 1 lane.</v>
      </c>
      <c r="C100" s="9">
        <f t="shared" si="5"/>
        <v>8000</v>
      </c>
      <c r="D100" s="9">
        <f t="shared" si="6"/>
        <v>8400</v>
      </c>
      <c r="E100" s="2"/>
      <c r="F100">
        <v>4021</v>
      </c>
      <c r="G100">
        <v>1564</v>
      </c>
      <c r="H100">
        <v>659.99</v>
      </c>
      <c r="I100">
        <v>656.45</v>
      </c>
      <c r="J100">
        <v>272.19</v>
      </c>
      <c r="K100">
        <v>14.01</v>
      </c>
      <c r="L100">
        <v>235.39</v>
      </c>
      <c r="M100">
        <v>46.05</v>
      </c>
      <c r="N100">
        <v>4.2</v>
      </c>
      <c r="O100">
        <v>75.650000000000006</v>
      </c>
      <c r="P100">
        <v>12.5</v>
      </c>
      <c r="Q100" t="str">
        <f t="shared" si="7"/>
        <v>NO</v>
      </c>
      <c r="R100" s="2"/>
      <c r="S100">
        <v>4021</v>
      </c>
      <c r="T100">
        <v>1564</v>
      </c>
      <c r="U100">
        <v>681.31</v>
      </c>
      <c r="V100">
        <v>665.09</v>
      </c>
      <c r="W100">
        <v>189.6</v>
      </c>
      <c r="X100">
        <v>34.18</v>
      </c>
      <c r="Y100">
        <v>312.67</v>
      </c>
      <c r="Z100">
        <v>69.78</v>
      </c>
      <c r="AA100">
        <v>28.59</v>
      </c>
      <c r="AB100">
        <v>31.5</v>
      </c>
      <c r="AC100">
        <v>15</v>
      </c>
      <c r="AD100" t="str">
        <f t="shared" si="8"/>
        <v>NO</v>
      </c>
    </row>
    <row r="101" spans="1:30" x14ac:dyDescent="0.15">
      <c r="A101" t="str">
        <f t="shared" si="9"/>
        <v>1564-1565</v>
      </c>
      <c r="B101" t="str">
        <f>VLOOKUP(A101,'2032 DS'!$A$3:$B$2210,2,0)</f>
        <v>Poplars Ave SB from Zebra crossing to the T-junction with Howson Rd - 1 lane.</v>
      </c>
      <c r="C101" s="9">
        <f t="shared" si="5"/>
        <v>16600</v>
      </c>
      <c r="D101" s="9">
        <f t="shared" si="6"/>
        <v>17400</v>
      </c>
      <c r="E101" s="2"/>
      <c r="F101">
        <v>1564</v>
      </c>
      <c r="G101">
        <v>1565</v>
      </c>
      <c r="H101">
        <v>1497.23</v>
      </c>
      <c r="I101">
        <v>1489.47</v>
      </c>
      <c r="J101">
        <v>612.84</v>
      </c>
      <c r="K101">
        <v>56.6</v>
      </c>
      <c r="L101">
        <v>555.88</v>
      </c>
      <c r="M101">
        <v>110.78</v>
      </c>
      <c r="N101">
        <v>25.08</v>
      </c>
      <c r="O101">
        <v>113.56</v>
      </c>
      <c r="P101">
        <v>22.5</v>
      </c>
      <c r="Q101" t="str">
        <f t="shared" si="7"/>
        <v>YES</v>
      </c>
      <c r="R101" s="2"/>
      <c r="S101">
        <v>1564</v>
      </c>
      <c r="T101">
        <v>1565</v>
      </c>
      <c r="U101">
        <v>1293.3399999999999</v>
      </c>
      <c r="V101">
        <v>1268.02</v>
      </c>
      <c r="W101">
        <v>428.39</v>
      </c>
      <c r="X101">
        <v>61.46</v>
      </c>
      <c r="Y101">
        <v>583.62</v>
      </c>
      <c r="Z101">
        <v>101.98</v>
      </c>
      <c r="AA101">
        <v>35.43</v>
      </c>
      <c r="AB101">
        <v>55.46</v>
      </c>
      <c r="AC101">
        <v>27</v>
      </c>
      <c r="AD101" t="str">
        <f t="shared" si="8"/>
        <v>NO</v>
      </c>
    </row>
    <row r="102" spans="1:30" x14ac:dyDescent="0.15">
      <c r="A102" t="str">
        <f t="shared" si="9"/>
        <v>1344-1565</v>
      </c>
      <c r="B102">
        <f>VLOOKUP(A102,'2032 DS'!$A$3:$B$2210,2,0)</f>
        <v>0</v>
      </c>
      <c r="C102" s="9">
        <f t="shared" si="5"/>
        <v>11900</v>
      </c>
      <c r="D102" s="9">
        <f t="shared" si="6"/>
        <v>12500</v>
      </c>
      <c r="E102" s="2"/>
      <c r="F102">
        <v>1344</v>
      </c>
      <c r="G102">
        <v>1565</v>
      </c>
      <c r="H102">
        <v>973.04</v>
      </c>
      <c r="I102">
        <v>971.4</v>
      </c>
      <c r="J102">
        <v>384.1</v>
      </c>
      <c r="K102">
        <v>32.75</v>
      </c>
      <c r="L102">
        <v>327.16000000000003</v>
      </c>
      <c r="M102">
        <v>116.43</v>
      </c>
      <c r="N102">
        <v>41.78</v>
      </c>
      <c r="O102">
        <v>55.82</v>
      </c>
      <c r="P102">
        <v>15</v>
      </c>
      <c r="Q102" t="str">
        <f t="shared" si="7"/>
        <v>NO</v>
      </c>
      <c r="R102" s="2"/>
      <c r="S102">
        <v>1344</v>
      </c>
      <c r="T102">
        <v>1565</v>
      </c>
      <c r="U102">
        <v>999.65</v>
      </c>
      <c r="V102">
        <v>996.55</v>
      </c>
      <c r="W102">
        <v>351.31</v>
      </c>
      <c r="X102">
        <v>46.26</v>
      </c>
      <c r="Y102">
        <v>440.48</v>
      </c>
      <c r="Z102">
        <v>59.25</v>
      </c>
      <c r="AA102">
        <v>6.87</v>
      </c>
      <c r="AB102">
        <v>83.48</v>
      </c>
      <c r="AC102">
        <v>12</v>
      </c>
      <c r="AD102" t="str">
        <f t="shared" si="8"/>
        <v>NO</v>
      </c>
    </row>
    <row r="103" spans="1:30" x14ac:dyDescent="0.15">
      <c r="A103" t="str">
        <f t="shared" si="9"/>
        <v>2263-1566</v>
      </c>
      <c r="B103">
        <f>VLOOKUP(A103,'2032 DS'!$A$3:$B$2210,2,0)</f>
        <v>0</v>
      </c>
      <c r="C103" s="9">
        <f t="shared" si="5"/>
        <v>3300</v>
      </c>
      <c r="D103" s="9">
        <f t="shared" si="6"/>
        <v>3500</v>
      </c>
      <c r="E103" s="2"/>
      <c r="F103">
        <v>2263</v>
      </c>
      <c r="G103">
        <v>1566</v>
      </c>
      <c r="H103">
        <v>404.05</v>
      </c>
      <c r="I103">
        <v>403.66</v>
      </c>
      <c r="J103">
        <v>185.47</v>
      </c>
      <c r="K103">
        <v>13.23</v>
      </c>
      <c r="L103">
        <v>153.99</v>
      </c>
      <c r="M103">
        <v>29.95</v>
      </c>
      <c r="N103">
        <v>5.31</v>
      </c>
      <c r="O103">
        <v>1.1000000000000001</v>
      </c>
      <c r="P103">
        <v>15</v>
      </c>
      <c r="Q103" t="str">
        <f t="shared" si="7"/>
        <v>NO</v>
      </c>
      <c r="R103" s="2"/>
      <c r="S103">
        <v>2263</v>
      </c>
      <c r="T103">
        <v>1566</v>
      </c>
      <c r="U103">
        <v>145.24</v>
      </c>
      <c r="V103">
        <v>145.05000000000001</v>
      </c>
      <c r="W103">
        <v>2.88</v>
      </c>
      <c r="X103">
        <v>0.98</v>
      </c>
      <c r="Y103">
        <v>86.72</v>
      </c>
      <c r="Z103">
        <v>46.77</v>
      </c>
      <c r="AA103">
        <v>7.26</v>
      </c>
      <c r="AB103">
        <v>0.62</v>
      </c>
      <c r="AC103">
        <v>0</v>
      </c>
      <c r="AD103" t="str">
        <f t="shared" si="8"/>
        <v>NO</v>
      </c>
    </row>
    <row r="104" spans="1:30" x14ac:dyDescent="0.15">
      <c r="A104" t="str">
        <f t="shared" si="9"/>
        <v>1565-1566</v>
      </c>
      <c r="B104" t="str">
        <f>VLOOKUP(A104,'2032 DS'!$A$3:$B$2210,2,0)</f>
        <v>Poplars Ave SB to the zebra crossing north of Windermere Ave - 1 lane.</v>
      </c>
      <c r="C104" s="9">
        <f t="shared" si="5"/>
        <v>19200</v>
      </c>
      <c r="D104" s="9">
        <f t="shared" si="6"/>
        <v>20100</v>
      </c>
      <c r="E104" s="2"/>
      <c r="F104">
        <v>1565</v>
      </c>
      <c r="G104">
        <v>1566</v>
      </c>
      <c r="H104">
        <v>1562.98</v>
      </c>
      <c r="I104">
        <v>1558.28</v>
      </c>
      <c r="J104">
        <v>637.15</v>
      </c>
      <c r="K104">
        <v>46.47</v>
      </c>
      <c r="L104">
        <v>559.30999999999995</v>
      </c>
      <c r="M104">
        <v>162.15</v>
      </c>
      <c r="N104">
        <v>46</v>
      </c>
      <c r="O104">
        <v>86.9</v>
      </c>
      <c r="P104">
        <v>25</v>
      </c>
      <c r="Q104" t="str">
        <f t="shared" si="7"/>
        <v>NO</v>
      </c>
      <c r="R104" s="2"/>
      <c r="S104">
        <v>1565</v>
      </c>
      <c r="T104">
        <v>1566</v>
      </c>
      <c r="U104">
        <v>1630.68</v>
      </c>
      <c r="V104">
        <v>1615.23</v>
      </c>
      <c r="W104">
        <v>519.25</v>
      </c>
      <c r="X104">
        <v>79.14</v>
      </c>
      <c r="Y104">
        <v>738.51</v>
      </c>
      <c r="Z104">
        <v>129.07</v>
      </c>
      <c r="AA104">
        <v>35.36</v>
      </c>
      <c r="AB104">
        <v>105.35</v>
      </c>
      <c r="AC104">
        <v>24</v>
      </c>
      <c r="AD104" t="str">
        <f t="shared" si="8"/>
        <v>YES</v>
      </c>
    </row>
    <row r="105" spans="1:30" x14ac:dyDescent="0.15">
      <c r="A105" t="str">
        <f t="shared" si="9"/>
        <v>1601-1597</v>
      </c>
      <c r="B105">
        <f>VLOOKUP(A105,'2032 DS'!$A$3:$B$2210,2,0)</f>
        <v>0</v>
      </c>
      <c r="C105" s="9">
        <f t="shared" si="5"/>
        <v>28200</v>
      </c>
      <c r="D105" s="9">
        <f t="shared" si="6"/>
        <v>29500</v>
      </c>
      <c r="E105" s="2"/>
      <c r="F105">
        <v>1601</v>
      </c>
      <c r="G105">
        <v>1597</v>
      </c>
      <c r="H105">
        <v>2875.35</v>
      </c>
      <c r="I105">
        <v>2721.44</v>
      </c>
      <c r="J105">
        <v>1278.04</v>
      </c>
      <c r="K105">
        <v>140.05000000000001</v>
      </c>
      <c r="L105">
        <v>916.7</v>
      </c>
      <c r="M105">
        <v>318.79000000000002</v>
      </c>
      <c r="N105">
        <v>180.01</v>
      </c>
      <c r="O105">
        <v>29.26</v>
      </c>
      <c r="P105">
        <v>12.5</v>
      </c>
      <c r="Q105" t="str">
        <f t="shared" si="7"/>
        <v>NO</v>
      </c>
      <c r="R105" s="2"/>
      <c r="S105">
        <v>1601</v>
      </c>
      <c r="T105">
        <v>1597</v>
      </c>
      <c r="U105">
        <v>2077</v>
      </c>
      <c r="V105">
        <v>1966.3</v>
      </c>
      <c r="W105">
        <v>626.76</v>
      </c>
      <c r="X105">
        <v>121.11</v>
      </c>
      <c r="Y105">
        <v>951.46</v>
      </c>
      <c r="Z105">
        <v>172.08</v>
      </c>
      <c r="AA105">
        <v>158.03</v>
      </c>
      <c r="AB105">
        <v>32.56</v>
      </c>
      <c r="AC105">
        <v>15</v>
      </c>
      <c r="AD105" t="str">
        <f t="shared" si="8"/>
        <v>NO</v>
      </c>
    </row>
    <row r="106" spans="1:30" x14ac:dyDescent="0.15">
      <c r="A106" t="str">
        <f t="shared" si="9"/>
        <v>2329-1597</v>
      </c>
      <c r="B106">
        <f>VLOOKUP(A106,'2032 DS'!$A$3:$B$2210,2,0)</f>
        <v>0</v>
      </c>
      <c r="C106" s="9">
        <f t="shared" si="5"/>
        <v>5900</v>
      </c>
      <c r="D106" s="9">
        <f t="shared" si="6"/>
        <v>6200</v>
      </c>
      <c r="E106" s="2"/>
      <c r="F106">
        <v>2329</v>
      </c>
      <c r="G106">
        <v>1597</v>
      </c>
      <c r="H106">
        <v>293.85000000000002</v>
      </c>
      <c r="I106">
        <v>293.27</v>
      </c>
      <c r="J106">
        <v>135.82</v>
      </c>
      <c r="K106">
        <v>10.56</v>
      </c>
      <c r="L106">
        <v>97.26</v>
      </c>
      <c r="M106">
        <v>26.93</v>
      </c>
      <c r="N106">
        <v>4.6500000000000004</v>
      </c>
      <c r="O106">
        <v>11.14</v>
      </c>
      <c r="P106">
        <v>7.5</v>
      </c>
      <c r="Q106" t="str">
        <f t="shared" si="7"/>
        <v>NO</v>
      </c>
      <c r="R106" s="2"/>
      <c r="S106">
        <v>2329</v>
      </c>
      <c r="T106">
        <v>1597</v>
      </c>
      <c r="U106">
        <v>670.65</v>
      </c>
      <c r="V106">
        <v>666.89</v>
      </c>
      <c r="W106">
        <v>181.72</v>
      </c>
      <c r="X106">
        <v>24.19</v>
      </c>
      <c r="Y106">
        <v>252.59</v>
      </c>
      <c r="Z106">
        <v>94.99</v>
      </c>
      <c r="AA106">
        <v>60.82</v>
      </c>
      <c r="AB106">
        <v>53.33</v>
      </c>
      <c r="AC106">
        <v>3</v>
      </c>
      <c r="AD106" t="str">
        <f t="shared" si="8"/>
        <v>NO</v>
      </c>
    </row>
    <row r="107" spans="1:30" x14ac:dyDescent="0.15">
      <c r="A107" t="str">
        <f t="shared" si="9"/>
        <v>1515-1598</v>
      </c>
      <c r="B107">
        <f>VLOOKUP(A107,'2032 DS'!$A$3:$B$2210,2,0)</f>
        <v>0</v>
      </c>
      <c r="C107" s="9">
        <f t="shared" si="5"/>
        <v>5300</v>
      </c>
      <c r="D107" s="9">
        <f t="shared" si="6"/>
        <v>5500</v>
      </c>
      <c r="E107" s="2"/>
      <c r="F107">
        <v>1515</v>
      </c>
      <c r="G107">
        <v>1598</v>
      </c>
      <c r="H107">
        <v>434.96</v>
      </c>
      <c r="I107">
        <v>411.62</v>
      </c>
      <c r="J107">
        <v>208.75</v>
      </c>
      <c r="K107">
        <v>13.01</v>
      </c>
      <c r="L107">
        <v>120.24</v>
      </c>
      <c r="M107">
        <v>45.67</v>
      </c>
      <c r="N107">
        <v>13.02</v>
      </c>
      <c r="O107">
        <v>34.28</v>
      </c>
      <c r="P107">
        <v>0</v>
      </c>
      <c r="Q107" t="str">
        <f t="shared" si="7"/>
        <v>NO</v>
      </c>
      <c r="R107" s="2"/>
      <c r="S107">
        <v>1515</v>
      </c>
      <c r="T107">
        <v>1598</v>
      </c>
      <c r="U107">
        <v>478.02</v>
      </c>
      <c r="V107">
        <v>460.77</v>
      </c>
      <c r="W107">
        <v>170.52</v>
      </c>
      <c r="X107">
        <v>22.17</v>
      </c>
      <c r="Y107">
        <v>174.76</v>
      </c>
      <c r="Z107">
        <v>52.19</v>
      </c>
      <c r="AA107">
        <v>34.619999999999997</v>
      </c>
      <c r="AB107">
        <v>23.76</v>
      </c>
      <c r="AC107">
        <v>0</v>
      </c>
      <c r="AD107" t="str">
        <f t="shared" si="8"/>
        <v>NO</v>
      </c>
    </row>
    <row r="108" spans="1:30" x14ac:dyDescent="0.15">
      <c r="A108" t="str">
        <f t="shared" si="9"/>
        <v>1485-1598</v>
      </c>
      <c r="B108">
        <f>VLOOKUP(A108,'2032 DS'!$A$3:$B$2210,2,0)</f>
        <v>0</v>
      </c>
      <c r="C108" s="9">
        <f t="shared" si="5"/>
        <v>19200</v>
      </c>
      <c r="D108" s="9">
        <f t="shared" si="6"/>
        <v>20100</v>
      </c>
      <c r="E108" s="2"/>
      <c r="F108">
        <v>1485</v>
      </c>
      <c r="G108">
        <v>1598</v>
      </c>
      <c r="H108">
        <v>1189.0999999999999</v>
      </c>
      <c r="I108">
        <v>1140.48</v>
      </c>
      <c r="J108">
        <v>371.98</v>
      </c>
      <c r="K108">
        <v>70.739999999999995</v>
      </c>
      <c r="L108">
        <v>375.9</v>
      </c>
      <c r="M108">
        <v>168.68</v>
      </c>
      <c r="N108">
        <v>184.4</v>
      </c>
      <c r="O108">
        <v>7.39</v>
      </c>
      <c r="P108">
        <v>10</v>
      </c>
      <c r="Q108" t="str">
        <f t="shared" si="7"/>
        <v>NO</v>
      </c>
      <c r="R108" s="2"/>
      <c r="S108">
        <v>1485</v>
      </c>
      <c r="T108">
        <v>1598</v>
      </c>
      <c r="U108">
        <v>2132.65</v>
      </c>
      <c r="V108">
        <v>2011.05</v>
      </c>
      <c r="W108">
        <v>948.66</v>
      </c>
      <c r="X108">
        <v>96.94</v>
      </c>
      <c r="Y108">
        <v>703.24</v>
      </c>
      <c r="Z108">
        <v>171.69</v>
      </c>
      <c r="AA108">
        <v>154.46</v>
      </c>
      <c r="AB108">
        <v>45.66</v>
      </c>
      <c r="AC108">
        <v>12</v>
      </c>
      <c r="AD108" t="str">
        <f t="shared" si="8"/>
        <v>NO</v>
      </c>
    </row>
    <row r="109" spans="1:30" x14ac:dyDescent="0.15">
      <c r="A109" t="str">
        <f t="shared" si="9"/>
        <v>1517-1599</v>
      </c>
      <c r="B109">
        <f>VLOOKUP(A109,'2032 DS'!$A$3:$B$2210,2,0)</f>
        <v>0</v>
      </c>
      <c r="C109" s="9">
        <f t="shared" si="5"/>
        <v>9800</v>
      </c>
      <c r="D109" s="9">
        <f t="shared" si="6"/>
        <v>10300</v>
      </c>
      <c r="E109" s="2"/>
      <c r="F109">
        <v>1517</v>
      </c>
      <c r="G109">
        <v>1599</v>
      </c>
      <c r="H109">
        <v>524.44000000000005</v>
      </c>
      <c r="I109">
        <v>501.2</v>
      </c>
      <c r="J109">
        <v>162.69999999999999</v>
      </c>
      <c r="K109">
        <v>27.67</v>
      </c>
      <c r="L109">
        <v>177.7</v>
      </c>
      <c r="M109">
        <v>70.099999999999994</v>
      </c>
      <c r="N109">
        <v>73.87</v>
      </c>
      <c r="O109">
        <v>7.39</v>
      </c>
      <c r="P109">
        <v>5</v>
      </c>
      <c r="Q109" t="str">
        <f t="shared" si="7"/>
        <v>NO</v>
      </c>
      <c r="R109" s="2"/>
      <c r="S109">
        <v>1517</v>
      </c>
      <c r="T109">
        <v>1599</v>
      </c>
      <c r="U109">
        <v>1227.97</v>
      </c>
      <c r="V109">
        <v>1112.23</v>
      </c>
      <c r="W109">
        <v>596.03</v>
      </c>
      <c r="X109">
        <v>48.96</v>
      </c>
      <c r="Y109">
        <v>419.42</v>
      </c>
      <c r="Z109">
        <v>71.33</v>
      </c>
      <c r="AA109">
        <v>40.56</v>
      </c>
      <c r="AB109">
        <v>45.66</v>
      </c>
      <c r="AC109">
        <v>6</v>
      </c>
      <c r="AD109" t="str">
        <f t="shared" si="8"/>
        <v>NO</v>
      </c>
    </row>
    <row r="110" spans="1:30" x14ac:dyDescent="0.15">
      <c r="A110" t="str">
        <f t="shared" si="9"/>
        <v>1516-1599</v>
      </c>
      <c r="B110">
        <f>VLOOKUP(A110,'2032 DS'!$A$3:$B$2210,2,0)</f>
        <v>0</v>
      </c>
      <c r="C110" s="9">
        <f t="shared" si="5"/>
        <v>19800</v>
      </c>
      <c r="D110" s="9">
        <f t="shared" si="6"/>
        <v>20700</v>
      </c>
      <c r="E110" s="2"/>
      <c r="F110">
        <v>1516</v>
      </c>
      <c r="G110">
        <v>1599</v>
      </c>
      <c r="H110">
        <v>2031.89</v>
      </c>
      <c r="I110">
        <v>2031.89</v>
      </c>
      <c r="J110">
        <v>839.96</v>
      </c>
      <c r="K110">
        <v>111.1</v>
      </c>
      <c r="L110">
        <v>631.75</v>
      </c>
      <c r="M110">
        <v>273.43</v>
      </c>
      <c r="N110">
        <v>157.72999999999999</v>
      </c>
      <c r="O110">
        <v>10.41</v>
      </c>
      <c r="P110">
        <v>7.5</v>
      </c>
      <c r="Q110" t="str">
        <f t="shared" si="7"/>
        <v>NO</v>
      </c>
      <c r="R110" s="2"/>
      <c r="S110">
        <v>1516</v>
      </c>
      <c r="T110">
        <v>1599</v>
      </c>
      <c r="U110">
        <v>1274.8499999999999</v>
      </c>
      <c r="V110">
        <v>1274.8499999999999</v>
      </c>
      <c r="W110">
        <v>478.91</v>
      </c>
      <c r="X110">
        <v>68.12</v>
      </c>
      <c r="Y110">
        <v>445.85</v>
      </c>
      <c r="Z110">
        <v>112.27</v>
      </c>
      <c r="AA110">
        <v>109.64</v>
      </c>
      <c r="AB110">
        <v>51.06</v>
      </c>
      <c r="AC110">
        <v>9</v>
      </c>
      <c r="AD110" t="str">
        <f t="shared" si="8"/>
        <v>NO</v>
      </c>
    </row>
    <row r="111" spans="1:30" x14ac:dyDescent="0.15">
      <c r="A111" t="str">
        <f t="shared" si="9"/>
        <v>1599-1600</v>
      </c>
      <c r="B111">
        <f>VLOOKUP(A111,'2032 DS'!$A$3:$B$2210,2,0)</f>
        <v>0</v>
      </c>
      <c r="C111" s="9">
        <f t="shared" si="5"/>
        <v>28700</v>
      </c>
      <c r="D111" s="9">
        <f t="shared" si="6"/>
        <v>30000</v>
      </c>
      <c r="E111" s="2"/>
      <c r="F111">
        <v>1599</v>
      </c>
      <c r="G111">
        <v>1600</v>
      </c>
      <c r="H111">
        <v>2556.33</v>
      </c>
      <c r="I111">
        <v>2437.94</v>
      </c>
      <c r="J111">
        <v>1002.66</v>
      </c>
      <c r="K111">
        <v>138.77000000000001</v>
      </c>
      <c r="L111">
        <v>809.46</v>
      </c>
      <c r="M111">
        <v>343.53</v>
      </c>
      <c r="N111">
        <v>231.6</v>
      </c>
      <c r="O111">
        <v>17.8</v>
      </c>
      <c r="P111">
        <v>12.5</v>
      </c>
      <c r="Q111" t="str">
        <f t="shared" si="7"/>
        <v>NO</v>
      </c>
      <c r="R111" s="2"/>
      <c r="S111">
        <v>1599</v>
      </c>
      <c r="T111">
        <v>1600</v>
      </c>
      <c r="U111">
        <v>2502.81</v>
      </c>
      <c r="V111">
        <v>2320.11</v>
      </c>
      <c r="W111">
        <v>1074.94</v>
      </c>
      <c r="X111">
        <v>117.09</v>
      </c>
      <c r="Y111">
        <v>865.27</v>
      </c>
      <c r="Z111">
        <v>183.6</v>
      </c>
      <c r="AA111">
        <v>150.19999999999999</v>
      </c>
      <c r="AB111">
        <v>96.72</v>
      </c>
      <c r="AC111">
        <v>15</v>
      </c>
      <c r="AD111" t="str">
        <f t="shared" si="8"/>
        <v>NO</v>
      </c>
    </row>
    <row r="112" spans="1:30" x14ac:dyDescent="0.15">
      <c r="A112" t="str">
        <f t="shared" si="9"/>
        <v>1600-1601</v>
      </c>
      <c r="B112">
        <f>VLOOKUP(A112,'2032 DS'!$A$3:$B$2210,2,0)</f>
        <v>0</v>
      </c>
      <c r="C112" s="9">
        <f t="shared" si="5"/>
        <v>18800</v>
      </c>
      <c r="D112" s="9">
        <f t="shared" si="6"/>
        <v>19700</v>
      </c>
      <c r="E112" s="2"/>
      <c r="F112">
        <v>1600</v>
      </c>
      <c r="G112">
        <v>1601</v>
      </c>
      <c r="H112">
        <v>1985.87</v>
      </c>
      <c r="I112">
        <v>1880</v>
      </c>
      <c r="J112">
        <v>834.1</v>
      </c>
      <c r="K112">
        <v>106.58</v>
      </c>
      <c r="L112">
        <v>631</v>
      </c>
      <c r="M112">
        <v>246.06</v>
      </c>
      <c r="N112">
        <v>149.54</v>
      </c>
      <c r="O112">
        <v>6.11</v>
      </c>
      <c r="P112">
        <v>12.5</v>
      </c>
      <c r="Q112" t="str">
        <f t="shared" si="7"/>
        <v>NO</v>
      </c>
      <c r="R112" s="2"/>
      <c r="S112">
        <v>1600</v>
      </c>
      <c r="T112">
        <v>1601</v>
      </c>
      <c r="U112">
        <v>1348.23</v>
      </c>
      <c r="V112">
        <v>1249.81</v>
      </c>
      <c r="W112">
        <v>384.34</v>
      </c>
      <c r="X112">
        <v>71.94</v>
      </c>
      <c r="Y112">
        <v>582.07000000000005</v>
      </c>
      <c r="Z112">
        <v>140.97999999999999</v>
      </c>
      <c r="AA112">
        <v>121.34</v>
      </c>
      <c r="AB112">
        <v>32.56</v>
      </c>
      <c r="AC112">
        <v>15</v>
      </c>
      <c r="AD112" t="str">
        <f t="shared" si="8"/>
        <v>NO</v>
      </c>
    </row>
    <row r="113" spans="1:30" x14ac:dyDescent="0.15">
      <c r="A113" t="str">
        <f t="shared" si="9"/>
        <v>1475-1601</v>
      </c>
      <c r="B113">
        <f>VLOOKUP(A113,'2032 DS'!$A$3:$B$2210,2,0)</f>
        <v>0</v>
      </c>
      <c r="C113" s="9">
        <f t="shared" si="5"/>
        <v>9600</v>
      </c>
      <c r="D113" s="9">
        <f t="shared" si="6"/>
        <v>10100</v>
      </c>
      <c r="E113" s="2"/>
      <c r="F113">
        <v>1475</v>
      </c>
      <c r="G113">
        <v>1601</v>
      </c>
      <c r="H113">
        <v>889.48</v>
      </c>
      <c r="I113">
        <v>884.13</v>
      </c>
      <c r="J113">
        <v>443.94</v>
      </c>
      <c r="K113">
        <v>33.479999999999997</v>
      </c>
      <c r="L113">
        <v>285.7</v>
      </c>
      <c r="M113">
        <v>72.73</v>
      </c>
      <c r="N113">
        <v>30.47</v>
      </c>
      <c r="O113">
        <v>23.15</v>
      </c>
      <c r="P113">
        <v>0</v>
      </c>
      <c r="Q113" t="str">
        <f t="shared" si="7"/>
        <v>NO</v>
      </c>
      <c r="R113" s="2"/>
      <c r="S113">
        <v>1475</v>
      </c>
      <c r="T113">
        <v>1601</v>
      </c>
      <c r="U113">
        <v>728.77</v>
      </c>
      <c r="V113">
        <v>716.49</v>
      </c>
      <c r="W113">
        <v>242.42</v>
      </c>
      <c r="X113">
        <v>49.18</v>
      </c>
      <c r="Y113">
        <v>369.39</v>
      </c>
      <c r="Z113">
        <v>31.09</v>
      </c>
      <c r="AA113">
        <v>36.68</v>
      </c>
      <c r="AB113">
        <v>0</v>
      </c>
      <c r="AC113">
        <v>0</v>
      </c>
      <c r="AD113" t="str">
        <f t="shared" si="8"/>
        <v>NO</v>
      </c>
    </row>
    <row r="114" spans="1:30" x14ac:dyDescent="0.15">
      <c r="A114" t="str">
        <f t="shared" si="9"/>
        <v>85820-1602</v>
      </c>
      <c r="B114">
        <f>VLOOKUP(A114,'2032 DS'!$A$3:$B$2210,2,0)</f>
        <v>0</v>
      </c>
      <c r="C114" s="9">
        <f t="shared" si="5"/>
        <v>10800</v>
      </c>
      <c r="D114" s="9">
        <f t="shared" si="6"/>
        <v>11300</v>
      </c>
      <c r="E114" s="2"/>
      <c r="F114">
        <v>85820</v>
      </c>
      <c r="G114">
        <v>1602</v>
      </c>
      <c r="H114">
        <v>1101.5</v>
      </c>
      <c r="I114">
        <v>1100.5999999999999</v>
      </c>
      <c r="J114">
        <v>560.44000000000005</v>
      </c>
      <c r="K114">
        <v>44.22</v>
      </c>
      <c r="L114">
        <v>326.62</v>
      </c>
      <c r="M114">
        <v>88.72</v>
      </c>
      <c r="N114">
        <v>40.549999999999997</v>
      </c>
      <c r="O114">
        <v>25.96</v>
      </c>
      <c r="P114">
        <v>15</v>
      </c>
      <c r="Q114" t="str">
        <f t="shared" si="7"/>
        <v>NO</v>
      </c>
      <c r="R114" s="2"/>
      <c r="S114">
        <v>85820</v>
      </c>
      <c r="T114">
        <v>1602</v>
      </c>
      <c r="U114">
        <v>707.11</v>
      </c>
      <c r="V114">
        <v>693.73</v>
      </c>
      <c r="W114">
        <v>276.31</v>
      </c>
      <c r="X114">
        <v>38.65</v>
      </c>
      <c r="Y114">
        <v>278.66000000000003</v>
      </c>
      <c r="Z114">
        <v>60.4</v>
      </c>
      <c r="AA114">
        <v>19.559999999999999</v>
      </c>
      <c r="AB114">
        <v>15.53</v>
      </c>
      <c r="AC114">
        <v>18</v>
      </c>
      <c r="AD114" t="str">
        <f t="shared" si="8"/>
        <v>NO</v>
      </c>
    </row>
    <row r="115" spans="1:30" x14ac:dyDescent="0.15">
      <c r="A115" t="str">
        <f t="shared" si="9"/>
        <v>1611-1602</v>
      </c>
      <c r="B115">
        <f>VLOOKUP(A115,'2032 DS'!$A$3:$B$2210,2,0)</f>
        <v>0</v>
      </c>
      <c r="C115" s="9">
        <f t="shared" si="5"/>
        <v>12900</v>
      </c>
      <c r="D115" s="9">
        <f t="shared" si="6"/>
        <v>13500</v>
      </c>
      <c r="E115" s="2"/>
      <c r="F115">
        <v>1611</v>
      </c>
      <c r="G115">
        <v>1602</v>
      </c>
      <c r="H115">
        <v>1084.3599999999999</v>
      </c>
      <c r="I115">
        <v>1078.8699999999999</v>
      </c>
      <c r="J115">
        <v>491.44</v>
      </c>
      <c r="K115">
        <v>43.39</v>
      </c>
      <c r="L115">
        <v>320.67</v>
      </c>
      <c r="M115">
        <v>111.62</v>
      </c>
      <c r="N115">
        <v>89.84</v>
      </c>
      <c r="O115">
        <v>12.39</v>
      </c>
      <c r="P115">
        <v>15</v>
      </c>
      <c r="Q115" t="str">
        <f t="shared" si="7"/>
        <v>NO</v>
      </c>
      <c r="R115" s="2"/>
      <c r="S115">
        <v>1611</v>
      </c>
      <c r="T115">
        <v>1602</v>
      </c>
      <c r="U115">
        <v>1107.44</v>
      </c>
      <c r="V115">
        <v>1057.49</v>
      </c>
      <c r="W115">
        <v>532.32000000000005</v>
      </c>
      <c r="X115">
        <v>35.81</v>
      </c>
      <c r="Y115">
        <v>405.9</v>
      </c>
      <c r="Z115">
        <v>56.13</v>
      </c>
      <c r="AA115">
        <v>34.06</v>
      </c>
      <c r="AB115">
        <v>25.22</v>
      </c>
      <c r="AC115">
        <v>18</v>
      </c>
      <c r="AD115" t="str">
        <f t="shared" si="8"/>
        <v>NO</v>
      </c>
    </row>
    <row r="116" spans="1:30" x14ac:dyDescent="0.15">
      <c r="A116" t="str">
        <f t="shared" si="9"/>
        <v>1602-1603</v>
      </c>
      <c r="B116">
        <f>VLOOKUP(A116,'2032 DS'!$A$3:$B$2210,2,0)</f>
        <v>0</v>
      </c>
      <c r="C116" s="9">
        <f t="shared" si="5"/>
        <v>10800</v>
      </c>
      <c r="D116" s="9">
        <f t="shared" si="6"/>
        <v>11300</v>
      </c>
      <c r="E116" s="2"/>
      <c r="F116">
        <v>1602</v>
      </c>
      <c r="G116">
        <v>1603</v>
      </c>
      <c r="H116">
        <v>1101.5</v>
      </c>
      <c r="I116">
        <v>1100.5999999999999</v>
      </c>
      <c r="J116">
        <v>560.44000000000005</v>
      </c>
      <c r="K116">
        <v>44.22</v>
      </c>
      <c r="L116">
        <v>326.62</v>
      </c>
      <c r="M116">
        <v>88.72</v>
      </c>
      <c r="N116">
        <v>40.549999999999997</v>
      </c>
      <c r="O116">
        <v>25.96</v>
      </c>
      <c r="P116">
        <v>15</v>
      </c>
      <c r="Q116" t="str">
        <f t="shared" si="7"/>
        <v>NO</v>
      </c>
      <c r="R116" s="2"/>
      <c r="S116">
        <v>1602</v>
      </c>
      <c r="T116">
        <v>1603</v>
      </c>
      <c r="U116">
        <v>707.11</v>
      </c>
      <c r="V116">
        <v>693.73</v>
      </c>
      <c r="W116">
        <v>276.31</v>
      </c>
      <c r="X116">
        <v>38.65</v>
      </c>
      <c r="Y116">
        <v>278.66000000000003</v>
      </c>
      <c r="Z116">
        <v>60.4</v>
      </c>
      <c r="AA116">
        <v>19.559999999999999</v>
      </c>
      <c r="AB116">
        <v>15.53</v>
      </c>
      <c r="AC116">
        <v>18</v>
      </c>
      <c r="AD116" t="str">
        <f t="shared" si="8"/>
        <v>NO</v>
      </c>
    </row>
    <row r="117" spans="1:30" x14ac:dyDescent="0.15">
      <c r="A117" t="str">
        <f t="shared" si="9"/>
        <v>1611-1603</v>
      </c>
      <c r="B117">
        <f>VLOOKUP(A117,'2032 DS'!$A$3:$B$2210,2,0)</f>
        <v>0</v>
      </c>
      <c r="C117" s="9">
        <f t="shared" si="5"/>
        <v>10900</v>
      </c>
      <c r="D117" s="9">
        <f t="shared" si="6"/>
        <v>11400</v>
      </c>
      <c r="E117" s="2"/>
      <c r="F117">
        <v>1611</v>
      </c>
      <c r="G117">
        <v>1603</v>
      </c>
      <c r="H117">
        <v>723.04</v>
      </c>
      <c r="I117">
        <v>719.96</v>
      </c>
      <c r="J117">
        <v>90.76</v>
      </c>
      <c r="K117">
        <v>98.33</v>
      </c>
      <c r="L117">
        <v>365.2</v>
      </c>
      <c r="M117">
        <v>80.36</v>
      </c>
      <c r="N117">
        <v>85.82</v>
      </c>
      <c r="O117">
        <v>2.57</v>
      </c>
      <c r="P117">
        <v>0</v>
      </c>
      <c r="Q117" t="str">
        <f t="shared" si="7"/>
        <v>NO</v>
      </c>
      <c r="R117" s="2"/>
      <c r="S117">
        <v>1611</v>
      </c>
      <c r="T117">
        <v>1603</v>
      </c>
      <c r="U117">
        <v>1120.8800000000001</v>
      </c>
      <c r="V117">
        <v>1071.3</v>
      </c>
      <c r="W117">
        <v>448.26</v>
      </c>
      <c r="X117">
        <v>70.72</v>
      </c>
      <c r="Y117">
        <v>376.97</v>
      </c>
      <c r="Z117">
        <v>124.57</v>
      </c>
      <c r="AA117">
        <v>94.89</v>
      </c>
      <c r="AB117">
        <v>5.46</v>
      </c>
      <c r="AC117">
        <v>0</v>
      </c>
      <c r="AD117" t="str">
        <f t="shared" si="8"/>
        <v>NO</v>
      </c>
    </row>
    <row r="118" spans="1:30" x14ac:dyDescent="0.15">
      <c r="A118" t="str">
        <f t="shared" si="9"/>
        <v>1603-1604</v>
      </c>
      <c r="B118">
        <f>VLOOKUP(A118,'2032 DS'!$A$3:$B$2210,2,0)</f>
        <v>0</v>
      </c>
      <c r="C118" s="9">
        <f t="shared" si="5"/>
        <v>21600</v>
      </c>
      <c r="D118" s="9">
        <f t="shared" si="6"/>
        <v>22600</v>
      </c>
      <c r="E118" s="2"/>
      <c r="F118">
        <v>1603</v>
      </c>
      <c r="G118">
        <v>1604</v>
      </c>
      <c r="H118">
        <v>1824.54</v>
      </c>
      <c r="I118">
        <v>1820.56</v>
      </c>
      <c r="J118">
        <v>651.20000000000005</v>
      </c>
      <c r="K118">
        <v>142.55000000000001</v>
      </c>
      <c r="L118">
        <v>691.82</v>
      </c>
      <c r="M118">
        <v>169.08</v>
      </c>
      <c r="N118">
        <v>126.37</v>
      </c>
      <c r="O118">
        <v>28.53</v>
      </c>
      <c r="P118">
        <v>15</v>
      </c>
      <c r="Q118" t="str">
        <f t="shared" si="7"/>
        <v>NO</v>
      </c>
      <c r="R118" s="2"/>
      <c r="S118">
        <v>1603</v>
      </c>
      <c r="T118">
        <v>1604</v>
      </c>
      <c r="U118">
        <v>1827.99</v>
      </c>
      <c r="V118">
        <v>1765.03</v>
      </c>
      <c r="W118">
        <v>724.56</v>
      </c>
      <c r="X118">
        <v>109.38</v>
      </c>
      <c r="Y118">
        <v>655.63</v>
      </c>
      <c r="Z118">
        <v>184.96</v>
      </c>
      <c r="AA118">
        <v>114.46</v>
      </c>
      <c r="AB118">
        <v>20.99</v>
      </c>
      <c r="AC118">
        <v>18</v>
      </c>
      <c r="AD118" t="str">
        <f t="shared" si="8"/>
        <v>NO</v>
      </c>
    </row>
    <row r="119" spans="1:30" x14ac:dyDescent="0.15">
      <c r="A119" t="str">
        <f t="shared" si="9"/>
        <v>1604-1605</v>
      </c>
      <c r="B119">
        <f>VLOOKUP(A119,'2032 DS'!$A$3:$B$2210,2,0)</f>
        <v>0</v>
      </c>
      <c r="C119" s="9">
        <f t="shared" si="5"/>
        <v>10600</v>
      </c>
      <c r="D119" s="9">
        <f t="shared" si="6"/>
        <v>11100</v>
      </c>
      <c r="E119" s="2"/>
      <c r="F119">
        <v>1604</v>
      </c>
      <c r="G119">
        <v>1605</v>
      </c>
      <c r="H119">
        <v>1134.5899999999999</v>
      </c>
      <c r="I119">
        <v>1132.1199999999999</v>
      </c>
      <c r="J119">
        <v>564.44000000000005</v>
      </c>
      <c r="K119">
        <v>45.89</v>
      </c>
      <c r="L119">
        <v>355.25</v>
      </c>
      <c r="M119">
        <v>89.25</v>
      </c>
      <c r="N119">
        <v>41.21</v>
      </c>
      <c r="O119">
        <v>23.55</v>
      </c>
      <c r="P119">
        <v>15</v>
      </c>
      <c r="Q119" t="str">
        <f t="shared" si="7"/>
        <v>NO</v>
      </c>
      <c r="R119" s="2"/>
      <c r="S119">
        <v>1604</v>
      </c>
      <c r="T119">
        <v>1605</v>
      </c>
      <c r="U119">
        <v>652.42999999999995</v>
      </c>
      <c r="V119">
        <v>629.96</v>
      </c>
      <c r="W119">
        <v>216.42</v>
      </c>
      <c r="X119">
        <v>38.18</v>
      </c>
      <c r="Y119">
        <v>288.74</v>
      </c>
      <c r="Z119">
        <v>59.68</v>
      </c>
      <c r="AA119">
        <v>18.09</v>
      </c>
      <c r="AB119">
        <v>13.33</v>
      </c>
      <c r="AC119">
        <v>18</v>
      </c>
      <c r="AD119" t="str">
        <f t="shared" si="8"/>
        <v>NO</v>
      </c>
    </row>
    <row r="120" spans="1:30" x14ac:dyDescent="0.15">
      <c r="A120" t="str">
        <f t="shared" si="9"/>
        <v>1477-1605</v>
      </c>
      <c r="B120">
        <f>VLOOKUP(A120,'2032 DS'!$A$3:$B$2210,2,0)</f>
        <v>0</v>
      </c>
      <c r="C120" s="9">
        <f t="shared" si="5"/>
        <v>11900</v>
      </c>
      <c r="D120" s="9">
        <f t="shared" si="6"/>
        <v>12500</v>
      </c>
      <c r="E120" s="2"/>
      <c r="F120">
        <v>1477</v>
      </c>
      <c r="G120">
        <v>1605</v>
      </c>
      <c r="H120">
        <v>932.71</v>
      </c>
      <c r="I120">
        <v>932.71</v>
      </c>
      <c r="J120">
        <v>255.01</v>
      </c>
      <c r="K120">
        <v>103.96</v>
      </c>
      <c r="L120">
        <v>315.41000000000003</v>
      </c>
      <c r="M120">
        <v>122.49</v>
      </c>
      <c r="N120">
        <v>134.78</v>
      </c>
      <c r="O120">
        <v>1.07</v>
      </c>
      <c r="P120">
        <v>0</v>
      </c>
      <c r="Q120" t="str">
        <f t="shared" si="7"/>
        <v>NO</v>
      </c>
      <c r="R120" s="2"/>
      <c r="S120">
        <v>1477</v>
      </c>
      <c r="T120">
        <v>1605</v>
      </c>
      <c r="U120">
        <v>1033.44</v>
      </c>
      <c r="V120">
        <v>1033.44</v>
      </c>
      <c r="W120">
        <v>275.45999999999998</v>
      </c>
      <c r="X120">
        <v>106.09</v>
      </c>
      <c r="Y120">
        <v>432.55</v>
      </c>
      <c r="Z120">
        <v>127.77</v>
      </c>
      <c r="AA120">
        <v>86.68</v>
      </c>
      <c r="AB120">
        <v>4.88</v>
      </c>
      <c r="AC120">
        <v>0</v>
      </c>
      <c r="AD120" t="str">
        <f t="shared" si="8"/>
        <v>NO</v>
      </c>
    </row>
    <row r="121" spans="1:30" x14ac:dyDescent="0.15">
      <c r="A121" t="str">
        <f t="shared" si="9"/>
        <v>1605-1606</v>
      </c>
      <c r="B121">
        <f>VLOOKUP(A121,'2032 DS'!$A$3:$B$2210,2,0)</f>
        <v>0</v>
      </c>
      <c r="C121" s="9">
        <f t="shared" si="5"/>
        <v>22400</v>
      </c>
      <c r="D121" s="9">
        <f t="shared" si="6"/>
        <v>23500</v>
      </c>
      <c r="E121" s="2"/>
      <c r="F121">
        <v>1605</v>
      </c>
      <c r="G121">
        <v>1606</v>
      </c>
      <c r="H121">
        <v>2067.31</v>
      </c>
      <c r="I121">
        <v>2064.84</v>
      </c>
      <c r="J121">
        <v>819.45</v>
      </c>
      <c r="K121">
        <v>149.85</v>
      </c>
      <c r="L121">
        <v>670.66</v>
      </c>
      <c r="M121">
        <v>211.74</v>
      </c>
      <c r="N121">
        <v>175.99</v>
      </c>
      <c r="O121">
        <v>24.62</v>
      </c>
      <c r="P121">
        <v>15</v>
      </c>
      <c r="Q121" t="str">
        <f t="shared" si="7"/>
        <v>NO</v>
      </c>
      <c r="R121" s="2"/>
      <c r="S121">
        <v>1605</v>
      </c>
      <c r="T121">
        <v>1606</v>
      </c>
      <c r="U121">
        <v>1685.87</v>
      </c>
      <c r="V121">
        <v>1663.4</v>
      </c>
      <c r="W121">
        <v>491.88</v>
      </c>
      <c r="X121">
        <v>144.28</v>
      </c>
      <c r="Y121">
        <v>721.29</v>
      </c>
      <c r="Z121">
        <v>187.45</v>
      </c>
      <c r="AA121">
        <v>104.77</v>
      </c>
      <c r="AB121">
        <v>18.21</v>
      </c>
      <c r="AC121">
        <v>18</v>
      </c>
      <c r="AD121" t="str">
        <f t="shared" si="8"/>
        <v>NO</v>
      </c>
    </row>
    <row r="122" spans="1:30" x14ac:dyDescent="0.15">
      <c r="A122" t="str">
        <f t="shared" si="9"/>
        <v>9023-1607</v>
      </c>
      <c r="B122">
        <f>VLOOKUP(A122,'2032 DS'!$A$3:$B$2210,2,0)</f>
        <v>0</v>
      </c>
      <c r="C122" s="9">
        <f t="shared" si="5"/>
        <v>19200</v>
      </c>
      <c r="D122" s="9">
        <f t="shared" si="6"/>
        <v>20100</v>
      </c>
      <c r="E122" s="2"/>
      <c r="F122">
        <v>9023</v>
      </c>
      <c r="G122">
        <v>1607</v>
      </c>
      <c r="H122">
        <v>1189.0999999999999</v>
      </c>
      <c r="I122">
        <v>1140.48</v>
      </c>
      <c r="J122">
        <v>371.98</v>
      </c>
      <c r="K122">
        <v>70.739999999999995</v>
      </c>
      <c r="L122">
        <v>375.9</v>
      </c>
      <c r="M122">
        <v>168.68</v>
      </c>
      <c r="N122">
        <v>184.4</v>
      </c>
      <c r="O122">
        <v>7.39</v>
      </c>
      <c r="P122">
        <v>10</v>
      </c>
      <c r="Q122" t="str">
        <f t="shared" si="7"/>
        <v>NO</v>
      </c>
      <c r="R122" s="2"/>
      <c r="S122">
        <v>9023</v>
      </c>
      <c r="T122">
        <v>1607</v>
      </c>
      <c r="U122">
        <v>2132.65</v>
      </c>
      <c r="V122">
        <v>2011.05</v>
      </c>
      <c r="W122">
        <v>948.66</v>
      </c>
      <c r="X122">
        <v>96.94</v>
      </c>
      <c r="Y122">
        <v>703.24</v>
      </c>
      <c r="Z122">
        <v>171.69</v>
      </c>
      <c r="AA122">
        <v>154.46</v>
      </c>
      <c r="AB122">
        <v>45.66</v>
      </c>
      <c r="AC122">
        <v>12</v>
      </c>
      <c r="AD122" t="str">
        <f t="shared" si="8"/>
        <v>NO</v>
      </c>
    </row>
    <row r="123" spans="1:30" x14ac:dyDescent="0.15">
      <c r="A123" t="str">
        <f t="shared" si="9"/>
        <v>1478-1607</v>
      </c>
      <c r="B123">
        <f>VLOOKUP(A123,'2032 DS'!$A$3:$B$2210,2,0)</f>
        <v>0</v>
      </c>
      <c r="C123" s="9">
        <f t="shared" si="5"/>
        <v>22700</v>
      </c>
      <c r="D123" s="9">
        <f t="shared" si="6"/>
        <v>23800</v>
      </c>
      <c r="E123" s="2"/>
      <c r="F123">
        <v>1478</v>
      </c>
      <c r="G123">
        <v>1607</v>
      </c>
      <c r="H123">
        <v>2605.63</v>
      </c>
      <c r="I123">
        <v>2465.79</v>
      </c>
      <c r="J123">
        <v>1175.4000000000001</v>
      </c>
      <c r="K123">
        <v>127.78</v>
      </c>
      <c r="L123">
        <v>839.75</v>
      </c>
      <c r="M123">
        <v>281.35000000000002</v>
      </c>
      <c r="N123">
        <v>166.34</v>
      </c>
      <c r="O123">
        <v>0.02</v>
      </c>
      <c r="P123">
        <v>15</v>
      </c>
      <c r="Q123" t="str">
        <f t="shared" si="7"/>
        <v>NO</v>
      </c>
      <c r="R123" s="2"/>
      <c r="S123">
        <v>1478</v>
      </c>
      <c r="T123">
        <v>1607</v>
      </c>
      <c r="U123">
        <v>1380.46</v>
      </c>
      <c r="V123">
        <v>1330.65</v>
      </c>
      <c r="W123">
        <v>355.11</v>
      </c>
      <c r="X123">
        <v>78.11</v>
      </c>
      <c r="Y123">
        <v>636.27</v>
      </c>
      <c r="Z123">
        <v>121.72</v>
      </c>
      <c r="AA123">
        <v>147.68</v>
      </c>
      <c r="AB123">
        <v>29.57</v>
      </c>
      <c r="AC123">
        <v>12</v>
      </c>
      <c r="AD123" t="str">
        <f t="shared" si="8"/>
        <v>NO</v>
      </c>
    </row>
    <row r="124" spans="1:30" x14ac:dyDescent="0.15">
      <c r="A124" t="str">
        <f t="shared" si="9"/>
        <v>1486-1608</v>
      </c>
      <c r="B124">
        <f>VLOOKUP(A124,'2032 DS'!$A$3:$B$2210,2,0)</f>
        <v>0</v>
      </c>
      <c r="C124" s="9">
        <f t="shared" si="5"/>
        <v>4700</v>
      </c>
      <c r="D124" s="9">
        <f t="shared" si="6"/>
        <v>4900</v>
      </c>
      <c r="E124" s="2"/>
      <c r="F124">
        <v>1486</v>
      </c>
      <c r="G124">
        <v>1608</v>
      </c>
      <c r="H124">
        <v>301.26</v>
      </c>
      <c r="I124">
        <v>301.26</v>
      </c>
      <c r="J124">
        <v>135.09</v>
      </c>
      <c r="K124">
        <v>10.7</v>
      </c>
      <c r="L124">
        <v>118.52</v>
      </c>
      <c r="M124">
        <v>15.29</v>
      </c>
      <c r="N124">
        <v>11.66</v>
      </c>
      <c r="O124">
        <v>0</v>
      </c>
      <c r="P124">
        <v>10</v>
      </c>
      <c r="Q124" t="str">
        <f t="shared" si="7"/>
        <v>NO</v>
      </c>
      <c r="R124" s="2"/>
      <c r="S124">
        <v>1486</v>
      </c>
      <c r="T124">
        <v>1608</v>
      </c>
      <c r="U124">
        <v>468.8</v>
      </c>
      <c r="V124">
        <v>468.8</v>
      </c>
      <c r="W124">
        <v>247.6</v>
      </c>
      <c r="X124">
        <v>16.86</v>
      </c>
      <c r="Y124">
        <v>139.55000000000001</v>
      </c>
      <c r="Z124">
        <v>26.45</v>
      </c>
      <c r="AA124">
        <v>20.32</v>
      </c>
      <c r="AB124">
        <v>0.02</v>
      </c>
      <c r="AC124">
        <v>18</v>
      </c>
      <c r="AD124" t="str">
        <f t="shared" si="8"/>
        <v>NO</v>
      </c>
    </row>
    <row r="125" spans="1:30" x14ac:dyDescent="0.15">
      <c r="A125" t="str">
        <f t="shared" si="9"/>
        <v>9021-1608</v>
      </c>
      <c r="B125">
        <f>VLOOKUP(A125,'2032 DS'!$A$3:$B$2210,2,0)</f>
        <v>0</v>
      </c>
      <c r="C125" s="9">
        <f t="shared" si="5"/>
        <v>19500</v>
      </c>
      <c r="D125" s="9">
        <f t="shared" si="6"/>
        <v>20400</v>
      </c>
      <c r="E125" s="2"/>
      <c r="F125">
        <v>9021</v>
      </c>
      <c r="G125">
        <v>1608</v>
      </c>
      <c r="H125">
        <v>2907.77</v>
      </c>
      <c r="I125">
        <v>2337.41</v>
      </c>
      <c r="J125">
        <v>1283.42</v>
      </c>
      <c r="K125">
        <v>144.31</v>
      </c>
      <c r="L125">
        <v>951.51</v>
      </c>
      <c r="M125">
        <v>304.02</v>
      </c>
      <c r="N125">
        <v>209.49</v>
      </c>
      <c r="O125">
        <v>0.02</v>
      </c>
      <c r="P125">
        <v>15</v>
      </c>
      <c r="Q125" t="str">
        <f t="shared" si="7"/>
        <v>NO</v>
      </c>
      <c r="R125" s="2"/>
      <c r="S125">
        <v>9021</v>
      </c>
      <c r="T125">
        <v>1608</v>
      </c>
      <c r="U125">
        <v>1672.66</v>
      </c>
      <c r="V125">
        <v>927.4</v>
      </c>
      <c r="W125">
        <v>450</v>
      </c>
      <c r="X125">
        <v>93.37</v>
      </c>
      <c r="Y125">
        <v>752.44</v>
      </c>
      <c r="Z125">
        <v>164.2</v>
      </c>
      <c r="AA125">
        <v>171.1</v>
      </c>
      <c r="AB125">
        <v>29.57</v>
      </c>
      <c r="AC125">
        <v>12</v>
      </c>
      <c r="AD125" t="str">
        <f t="shared" si="8"/>
        <v>NO</v>
      </c>
    </row>
    <row r="126" spans="1:30" x14ac:dyDescent="0.15">
      <c r="A126" t="str">
        <f t="shared" si="9"/>
        <v>9022-1609</v>
      </c>
      <c r="B126">
        <f>VLOOKUP(A126,'2032 DS'!$A$3:$B$2210,2,0)</f>
        <v>0</v>
      </c>
      <c r="C126" s="9">
        <f t="shared" si="5"/>
        <v>23600</v>
      </c>
      <c r="D126" s="9">
        <f t="shared" si="6"/>
        <v>24700</v>
      </c>
      <c r="E126" s="2"/>
      <c r="F126">
        <v>9022</v>
      </c>
      <c r="G126">
        <v>1609</v>
      </c>
      <c r="H126">
        <v>2025.87</v>
      </c>
      <c r="I126">
        <v>1894.8</v>
      </c>
      <c r="J126">
        <v>705.95</v>
      </c>
      <c r="K126">
        <v>110.43</v>
      </c>
      <c r="L126">
        <v>716.12</v>
      </c>
      <c r="M126">
        <v>249.89</v>
      </c>
      <c r="N126">
        <v>217.83</v>
      </c>
      <c r="O126">
        <v>3.16</v>
      </c>
      <c r="P126">
        <v>22.5</v>
      </c>
      <c r="Q126" t="str">
        <f t="shared" si="7"/>
        <v>NO</v>
      </c>
      <c r="R126" s="2"/>
      <c r="S126">
        <v>9022</v>
      </c>
      <c r="T126">
        <v>1609</v>
      </c>
      <c r="U126">
        <v>2193.85</v>
      </c>
      <c r="V126">
        <v>2008.67</v>
      </c>
      <c r="W126">
        <v>915.81</v>
      </c>
      <c r="X126">
        <v>105.98</v>
      </c>
      <c r="Y126">
        <v>757.17</v>
      </c>
      <c r="Z126">
        <v>177.55</v>
      </c>
      <c r="AA126">
        <v>179.64</v>
      </c>
      <c r="AB126">
        <v>30.71</v>
      </c>
      <c r="AC126">
        <v>27</v>
      </c>
      <c r="AD126" t="str">
        <f t="shared" si="8"/>
        <v>NO</v>
      </c>
    </row>
    <row r="127" spans="1:30" x14ac:dyDescent="0.15">
      <c r="A127" t="str">
        <f t="shared" si="9"/>
        <v>2836-1609</v>
      </c>
      <c r="B127">
        <f>VLOOKUP(A127,'2032 DS'!$A$3:$B$2210,2,0)</f>
        <v>0</v>
      </c>
      <c r="C127" s="9">
        <f t="shared" si="5"/>
        <v>8100</v>
      </c>
      <c r="D127" s="9">
        <f t="shared" si="6"/>
        <v>8500</v>
      </c>
      <c r="E127" s="2"/>
      <c r="F127">
        <v>2836</v>
      </c>
      <c r="G127">
        <v>1609</v>
      </c>
      <c r="H127">
        <v>548.82000000000005</v>
      </c>
      <c r="I127">
        <v>548.82000000000005</v>
      </c>
      <c r="J127">
        <v>203.91</v>
      </c>
      <c r="K127">
        <v>25.79</v>
      </c>
      <c r="L127">
        <v>205.38</v>
      </c>
      <c r="M127">
        <v>41.5</v>
      </c>
      <c r="N127">
        <v>60.5</v>
      </c>
      <c r="O127">
        <v>4.24</v>
      </c>
      <c r="P127">
        <v>7.5</v>
      </c>
      <c r="Q127" t="str">
        <f t="shared" si="7"/>
        <v>NO</v>
      </c>
      <c r="R127" s="2"/>
      <c r="S127">
        <v>2836</v>
      </c>
      <c r="T127">
        <v>1609</v>
      </c>
      <c r="U127">
        <v>786.88</v>
      </c>
      <c r="V127">
        <v>786.88</v>
      </c>
      <c r="W127">
        <v>287.83</v>
      </c>
      <c r="X127">
        <v>31.58</v>
      </c>
      <c r="Y127">
        <v>330.66</v>
      </c>
      <c r="Z127">
        <v>71.010000000000005</v>
      </c>
      <c r="AA127">
        <v>37.1</v>
      </c>
      <c r="AB127">
        <v>25.7</v>
      </c>
      <c r="AC127">
        <v>3</v>
      </c>
      <c r="AD127" t="str">
        <f t="shared" si="8"/>
        <v>NO</v>
      </c>
    </row>
    <row r="128" spans="1:30" x14ac:dyDescent="0.15">
      <c r="A128" t="str">
        <f t="shared" si="9"/>
        <v>1606-1610</v>
      </c>
      <c r="B128">
        <f>VLOOKUP(A128,'2032 DS'!$A$3:$B$2210,2,0)</f>
        <v>0</v>
      </c>
      <c r="C128" s="9">
        <f t="shared" si="5"/>
        <v>900</v>
      </c>
      <c r="D128" s="9">
        <f t="shared" si="6"/>
        <v>900</v>
      </c>
      <c r="E128" s="2"/>
      <c r="F128">
        <v>1606</v>
      </c>
      <c r="G128">
        <v>1610</v>
      </c>
      <c r="H128">
        <v>86.45</v>
      </c>
      <c r="I128">
        <v>86.34</v>
      </c>
      <c r="J128">
        <v>57.25</v>
      </c>
      <c r="K128">
        <v>1.61</v>
      </c>
      <c r="L128">
        <v>9.77</v>
      </c>
      <c r="M128">
        <v>0.83</v>
      </c>
      <c r="N128">
        <v>16.52</v>
      </c>
      <c r="O128">
        <v>0.48</v>
      </c>
      <c r="P128">
        <v>0</v>
      </c>
      <c r="Q128" t="str">
        <f t="shared" si="7"/>
        <v>NO</v>
      </c>
      <c r="R128" s="2"/>
      <c r="S128">
        <v>1606</v>
      </c>
      <c r="T128">
        <v>1610</v>
      </c>
      <c r="U128">
        <v>71.53</v>
      </c>
      <c r="V128">
        <v>70.58</v>
      </c>
      <c r="W128">
        <v>56.46</v>
      </c>
      <c r="X128">
        <v>0.44</v>
      </c>
      <c r="Y128">
        <v>11.49</v>
      </c>
      <c r="Z128">
        <v>0.36</v>
      </c>
      <c r="AA128">
        <v>0.56999999999999995</v>
      </c>
      <c r="AB128">
        <v>2.2200000000000002</v>
      </c>
      <c r="AC128">
        <v>0</v>
      </c>
      <c r="AD128" t="str">
        <f t="shared" si="8"/>
        <v>NO</v>
      </c>
    </row>
    <row r="129" spans="1:30" x14ac:dyDescent="0.15">
      <c r="A129" t="str">
        <f t="shared" si="9"/>
        <v>2906-1610</v>
      </c>
      <c r="B129">
        <f>VLOOKUP(A129,'2032 DS'!$A$3:$B$2210,2,0)</f>
        <v>0</v>
      </c>
      <c r="C129" s="9">
        <f t="shared" si="5"/>
        <v>22800</v>
      </c>
      <c r="D129" s="9">
        <f t="shared" si="6"/>
        <v>23900</v>
      </c>
      <c r="E129" s="2"/>
      <c r="F129">
        <v>2906</v>
      </c>
      <c r="G129">
        <v>1610</v>
      </c>
      <c r="H129">
        <v>1570.43</v>
      </c>
      <c r="I129">
        <v>1561.86</v>
      </c>
      <c r="J129">
        <v>431.19</v>
      </c>
      <c r="K129">
        <v>136.72</v>
      </c>
      <c r="L129">
        <v>622.37</v>
      </c>
      <c r="M129">
        <v>190.91</v>
      </c>
      <c r="N129">
        <v>160.16</v>
      </c>
      <c r="O129">
        <v>14.09</v>
      </c>
      <c r="P129">
        <v>15</v>
      </c>
      <c r="Q129" t="str">
        <f t="shared" si="7"/>
        <v>NO</v>
      </c>
      <c r="R129" s="2"/>
      <c r="S129">
        <v>2906</v>
      </c>
      <c r="T129">
        <v>1610</v>
      </c>
      <c r="U129">
        <v>2247.77</v>
      </c>
      <c r="V129">
        <v>2190.81</v>
      </c>
      <c r="W129">
        <v>986.35</v>
      </c>
      <c r="X129">
        <v>106.21</v>
      </c>
      <c r="Y129">
        <v>795.85</v>
      </c>
      <c r="Z129">
        <v>180.64</v>
      </c>
      <c r="AA129">
        <v>131.24</v>
      </c>
      <c r="AB129">
        <v>29.48</v>
      </c>
      <c r="AC129">
        <v>18</v>
      </c>
      <c r="AD129" t="str">
        <f t="shared" si="8"/>
        <v>NO</v>
      </c>
    </row>
    <row r="130" spans="1:30" x14ac:dyDescent="0.15">
      <c r="A130" t="str">
        <f t="shared" si="9"/>
        <v>3613-1611</v>
      </c>
      <c r="B130">
        <f>VLOOKUP(A130,'2032 DS'!$A$3:$B$2210,2,0)</f>
        <v>0</v>
      </c>
      <c r="C130" s="9">
        <f t="shared" si="5"/>
        <v>1300</v>
      </c>
      <c r="D130" s="9">
        <f t="shared" si="6"/>
        <v>1400</v>
      </c>
      <c r="E130" s="2"/>
      <c r="F130">
        <v>3613</v>
      </c>
      <c r="G130">
        <v>1611</v>
      </c>
      <c r="H130">
        <v>182.43</v>
      </c>
      <c r="I130">
        <v>182.43</v>
      </c>
      <c r="J130">
        <v>99.43</v>
      </c>
      <c r="K130">
        <v>4.97</v>
      </c>
      <c r="L130">
        <v>73.92</v>
      </c>
      <c r="M130">
        <v>1.1000000000000001</v>
      </c>
      <c r="N130">
        <v>2.44</v>
      </c>
      <c r="O130">
        <v>0.56999999999999995</v>
      </c>
      <c r="P130">
        <v>0</v>
      </c>
      <c r="Q130" t="str">
        <f t="shared" si="7"/>
        <v>NO</v>
      </c>
      <c r="R130" s="2"/>
      <c r="S130">
        <v>3613</v>
      </c>
      <c r="T130">
        <v>1611</v>
      </c>
      <c r="U130">
        <v>32.85</v>
      </c>
      <c r="V130">
        <v>32.85</v>
      </c>
      <c r="W130">
        <v>4.78</v>
      </c>
      <c r="X130">
        <v>1.83</v>
      </c>
      <c r="Y130">
        <v>24.31</v>
      </c>
      <c r="Z130">
        <v>0.74</v>
      </c>
      <c r="AA130">
        <v>1.08</v>
      </c>
      <c r="AB130">
        <v>0.12</v>
      </c>
      <c r="AC130">
        <v>0</v>
      </c>
      <c r="AD130" t="str">
        <f t="shared" si="8"/>
        <v>NO</v>
      </c>
    </row>
    <row r="131" spans="1:30" x14ac:dyDescent="0.15">
      <c r="A131" t="str">
        <f t="shared" si="9"/>
        <v>1610-1611</v>
      </c>
      <c r="B131">
        <f>VLOOKUP(A131,'2032 DS'!$A$3:$B$2210,2,0)</f>
        <v>0</v>
      </c>
      <c r="C131" s="9">
        <f t="shared" si="5"/>
        <v>22500</v>
      </c>
      <c r="D131" s="9">
        <f t="shared" si="6"/>
        <v>23600</v>
      </c>
      <c r="E131" s="2"/>
      <c r="F131">
        <v>1610</v>
      </c>
      <c r="G131">
        <v>1611</v>
      </c>
      <c r="H131">
        <v>1624.97</v>
      </c>
      <c r="I131">
        <v>1616.4</v>
      </c>
      <c r="J131">
        <v>482.77</v>
      </c>
      <c r="K131">
        <v>136.75</v>
      </c>
      <c r="L131">
        <v>611.95000000000005</v>
      </c>
      <c r="M131">
        <v>190.89</v>
      </c>
      <c r="N131">
        <v>173.22</v>
      </c>
      <c r="O131">
        <v>14.38</v>
      </c>
      <c r="P131">
        <v>15</v>
      </c>
      <c r="Q131" t="str">
        <f t="shared" si="7"/>
        <v>NO</v>
      </c>
      <c r="R131" s="2"/>
      <c r="S131">
        <v>1610</v>
      </c>
      <c r="T131">
        <v>1611</v>
      </c>
      <c r="U131">
        <v>2195.4699999999998</v>
      </c>
      <c r="V131">
        <v>2095.94</v>
      </c>
      <c r="W131">
        <v>975.8</v>
      </c>
      <c r="X131">
        <v>104.71</v>
      </c>
      <c r="Y131">
        <v>758.57</v>
      </c>
      <c r="Z131">
        <v>179.96</v>
      </c>
      <c r="AA131">
        <v>127.87</v>
      </c>
      <c r="AB131">
        <v>30.56</v>
      </c>
      <c r="AC131">
        <v>18</v>
      </c>
      <c r="AD131" t="str">
        <f t="shared" si="8"/>
        <v>NO</v>
      </c>
    </row>
    <row r="132" spans="1:30" x14ac:dyDescent="0.15">
      <c r="A132" t="str">
        <f t="shared" si="9"/>
        <v>2814-1612</v>
      </c>
      <c r="B132">
        <f>VLOOKUP(A132,'2032 DS'!$A$3:$B$2210,2,0)</f>
        <v>0</v>
      </c>
      <c r="C132" s="9">
        <f t="shared" ref="C132:C195" si="10">ROUND((I132*AM_Fac+V132*PM_fac)*AADT,-2)</f>
        <v>5800</v>
      </c>
      <c r="D132" s="9">
        <f t="shared" ref="D132:D195" si="11">ROUND(C132*AAWT,-2)</f>
        <v>6100</v>
      </c>
      <c r="E132" s="2"/>
      <c r="F132">
        <v>2814</v>
      </c>
      <c r="G132">
        <v>1612</v>
      </c>
      <c r="H132">
        <v>419.2</v>
      </c>
      <c r="I132">
        <v>418.62</v>
      </c>
      <c r="J132">
        <v>13.45</v>
      </c>
      <c r="K132">
        <v>46.15</v>
      </c>
      <c r="L132">
        <v>212.62</v>
      </c>
      <c r="M132">
        <v>55.1</v>
      </c>
      <c r="N132">
        <v>90.29</v>
      </c>
      <c r="O132">
        <v>1.61</v>
      </c>
      <c r="P132">
        <v>0</v>
      </c>
      <c r="Q132" t="str">
        <f t="shared" ref="Q132:Q195" si="12">IF(O132&gt;100,"YES","NO")</f>
        <v>NO</v>
      </c>
      <c r="R132" s="2"/>
      <c r="S132">
        <v>2814</v>
      </c>
      <c r="T132">
        <v>1612</v>
      </c>
      <c r="U132">
        <v>553.21</v>
      </c>
      <c r="V132">
        <v>535.83000000000004</v>
      </c>
      <c r="W132">
        <v>280.07</v>
      </c>
      <c r="X132">
        <v>24.98</v>
      </c>
      <c r="Y132">
        <v>145.53</v>
      </c>
      <c r="Z132">
        <v>47.87</v>
      </c>
      <c r="AA132">
        <v>53.89</v>
      </c>
      <c r="AB132">
        <v>0.86</v>
      </c>
      <c r="AC132">
        <v>0</v>
      </c>
      <c r="AD132" t="str">
        <f t="shared" ref="AD132:AD195" si="13">IF(AB132&gt;100,"YES","NO")</f>
        <v>NO</v>
      </c>
    </row>
    <row r="133" spans="1:30" x14ac:dyDescent="0.15">
      <c r="A133" t="str">
        <f t="shared" ref="A133:A196" si="14">CONCATENATE(F133,"-",G133)</f>
        <v>2908-1612</v>
      </c>
      <c r="B133">
        <f>VLOOKUP(A133,'2032 DS'!$A$3:$B$2210,2,0)</f>
        <v>0</v>
      </c>
      <c r="C133" s="9">
        <f t="shared" si="10"/>
        <v>21500</v>
      </c>
      <c r="D133" s="9">
        <f t="shared" si="11"/>
        <v>22500</v>
      </c>
      <c r="E133" s="2"/>
      <c r="F133">
        <v>2908</v>
      </c>
      <c r="G133">
        <v>1612</v>
      </c>
      <c r="H133">
        <v>1980.86</v>
      </c>
      <c r="I133">
        <v>1978.5</v>
      </c>
      <c r="J133">
        <v>762.2</v>
      </c>
      <c r="K133">
        <v>148.24</v>
      </c>
      <c r="L133">
        <v>660.9</v>
      </c>
      <c r="M133">
        <v>210.91</v>
      </c>
      <c r="N133">
        <v>159.47</v>
      </c>
      <c r="O133">
        <v>24.14</v>
      </c>
      <c r="P133">
        <v>15</v>
      </c>
      <c r="Q133" t="str">
        <f t="shared" si="12"/>
        <v>NO</v>
      </c>
      <c r="R133" s="2"/>
      <c r="S133">
        <v>2908</v>
      </c>
      <c r="T133">
        <v>1612</v>
      </c>
      <c r="U133">
        <v>1614.34</v>
      </c>
      <c r="V133">
        <v>1592.82</v>
      </c>
      <c r="W133">
        <v>435.42</v>
      </c>
      <c r="X133">
        <v>143.84</v>
      </c>
      <c r="Y133">
        <v>709.8</v>
      </c>
      <c r="Z133">
        <v>187.09</v>
      </c>
      <c r="AA133">
        <v>104.2</v>
      </c>
      <c r="AB133">
        <v>15.99</v>
      </c>
      <c r="AC133">
        <v>18</v>
      </c>
      <c r="AD133" t="str">
        <f t="shared" si="13"/>
        <v>NO</v>
      </c>
    </row>
    <row r="134" spans="1:30" x14ac:dyDescent="0.15">
      <c r="A134" t="str">
        <f t="shared" si="14"/>
        <v>2903-1612</v>
      </c>
      <c r="B134">
        <f>VLOOKUP(A134,'2032 DS'!$A$3:$B$2210,2,0)</f>
        <v>0</v>
      </c>
      <c r="C134" s="9">
        <f t="shared" si="10"/>
        <v>21600</v>
      </c>
      <c r="D134" s="9">
        <f t="shared" si="11"/>
        <v>22600</v>
      </c>
      <c r="E134" s="2"/>
      <c r="F134">
        <v>2903</v>
      </c>
      <c r="G134">
        <v>1612</v>
      </c>
      <c r="H134">
        <v>1624.97</v>
      </c>
      <c r="I134">
        <v>1614.72</v>
      </c>
      <c r="J134">
        <v>579.20000000000005</v>
      </c>
      <c r="K134">
        <v>110.21</v>
      </c>
      <c r="L134">
        <v>504.61</v>
      </c>
      <c r="M134">
        <v>194.03</v>
      </c>
      <c r="N134">
        <v>209.19</v>
      </c>
      <c r="O134">
        <v>12.73</v>
      </c>
      <c r="P134">
        <v>15</v>
      </c>
      <c r="Q134" t="str">
        <f t="shared" si="12"/>
        <v>NO</v>
      </c>
      <c r="R134" s="2"/>
      <c r="S134">
        <v>2903</v>
      </c>
      <c r="T134">
        <v>1612</v>
      </c>
      <c r="U134">
        <v>2003.28</v>
      </c>
      <c r="V134">
        <v>1955.39</v>
      </c>
      <c r="W134">
        <v>760.6</v>
      </c>
      <c r="X134">
        <v>94.48</v>
      </c>
      <c r="Y134">
        <v>725.17</v>
      </c>
      <c r="Z134">
        <v>168.5</v>
      </c>
      <c r="AA134">
        <v>207.8</v>
      </c>
      <c r="AB134">
        <v>28.73</v>
      </c>
      <c r="AC134">
        <v>18</v>
      </c>
      <c r="AD134" t="str">
        <f t="shared" si="13"/>
        <v>NO</v>
      </c>
    </row>
    <row r="135" spans="1:30" x14ac:dyDescent="0.15">
      <c r="A135" t="str">
        <f t="shared" si="14"/>
        <v>1444-1614</v>
      </c>
      <c r="B135">
        <f>VLOOKUP(A135,'2032 DS'!$A$3:$B$2210,2,0)</f>
        <v>0</v>
      </c>
      <c r="C135" s="9">
        <f t="shared" si="10"/>
        <v>2200</v>
      </c>
      <c r="D135" s="9">
        <f t="shared" si="11"/>
        <v>2300</v>
      </c>
      <c r="E135" s="2"/>
      <c r="F135">
        <v>1444</v>
      </c>
      <c r="G135">
        <v>1614</v>
      </c>
      <c r="H135">
        <v>371.67</v>
      </c>
      <c r="I135">
        <v>370.53</v>
      </c>
      <c r="J135">
        <v>225.15</v>
      </c>
      <c r="K135">
        <v>10.26</v>
      </c>
      <c r="L135">
        <v>103.27</v>
      </c>
      <c r="M135">
        <v>23</v>
      </c>
      <c r="N135">
        <v>0.1</v>
      </c>
      <c r="O135">
        <v>9.8800000000000008</v>
      </c>
      <c r="P135">
        <v>0</v>
      </c>
      <c r="Q135" t="str">
        <f t="shared" si="12"/>
        <v>NO</v>
      </c>
      <c r="R135" s="2"/>
      <c r="S135">
        <v>1444</v>
      </c>
      <c r="T135">
        <v>1614</v>
      </c>
      <c r="U135">
        <v>5.74</v>
      </c>
      <c r="V135">
        <v>5.63</v>
      </c>
      <c r="W135">
        <v>0.83</v>
      </c>
      <c r="X135">
        <v>0.56000000000000005</v>
      </c>
      <c r="Y135">
        <v>4.34</v>
      </c>
      <c r="Z135">
        <v>0</v>
      </c>
      <c r="AA135">
        <v>0.01</v>
      </c>
      <c r="AB135">
        <v>0</v>
      </c>
      <c r="AC135">
        <v>0</v>
      </c>
      <c r="AD135" t="str">
        <f t="shared" si="13"/>
        <v>NO</v>
      </c>
    </row>
    <row r="136" spans="1:30" x14ac:dyDescent="0.15">
      <c r="A136" t="str">
        <f t="shared" si="14"/>
        <v>1533-1614</v>
      </c>
      <c r="B136">
        <f>VLOOKUP(A136,'2032 DS'!$A$3:$B$2210,2,0)</f>
        <v>0</v>
      </c>
      <c r="C136" s="9">
        <f t="shared" si="10"/>
        <v>13700</v>
      </c>
      <c r="D136" s="9">
        <f t="shared" si="11"/>
        <v>14300</v>
      </c>
      <c r="E136" s="2"/>
      <c r="F136">
        <v>1533</v>
      </c>
      <c r="G136">
        <v>1614</v>
      </c>
      <c r="H136">
        <v>1065.8</v>
      </c>
      <c r="I136">
        <v>1058.1600000000001</v>
      </c>
      <c r="J136">
        <v>498.03</v>
      </c>
      <c r="K136">
        <v>43.31</v>
      </c>
      <c r="L136">
        <v>349.72</v>
      </c>
      <c r="M136">
        <v>104.52</v>
      </c>
      <c r="N136">
        <v>45.87</v>
      </c>
      <c r="O136">
        <v>24.34</v>
      </c>
      <c r="P136">
        <v>0</v>
      </c>
      <c r="Q136" t="str">
        <f t="shared" si="12"/>
        <v>NO</v>
      </c>
      <c r="R136" s="2"/>
      <c r="S136">
        <v>1533</v>
      </c>
      <c r="T136">
        <v>1614</v>
      </c>
      <c r="U136">
        <v>1229.8599999999999</v>
      </c>
      <c r="V136">
        <v>1207</v>
      </c>
      <c r="W136">
        <v>517.30999999999995</v>
      </c>
      <c r="X136">
        <v>63.56</v>
      </c>
      <c r="Y136">
        <v>479.43</v>
      </c>
      <c r="Z136">
        <v>39.04</v>
      </c>
      <c r="AA136">
        <v>38.47</v>
      </c>
      <c r="AB136">
        <v>92.04</v>
      </c>
      <c r="AC136">
        <v>0</v>
      </c>
      <c r="AD136" t="str">
        <f t="shared" si="13"/>
        <v>NO</v>
      </c>
    </row>
    <row r="137" spans="1:30" x14ac:dyDescent="0.15">
      <c r="A137" t="str">
        <f t="shared" si="14"/>
        <v>2532-1615</v>
      </c>
      <c r="B137">
        <f>VLOOKUP(A137,'2032 DS'!$A$3:$B$2210,2,0)</f>
        <v>0</v>
      </c>
      <c r="C137" s="9">
        <f t="shared" si="10"/>
        <v>6300</v>
      </c>
      <c r="D137" s="9">
        <f t="shared" si="11"/>
        <v>6600</v>
      </c>
      <c r="E137" s="2"/>
      <c r="F137">
        <v>2532</v>
      </c>
      <c r="G137">
        <v>1615</v>
      </c>
      <c r="H137">
        <v>463.98</v>
      </c>
      <c r="I137">
        <v>461.09</v>
      </c>
      <c r="J137">
        <v>191.98</v>
      </c>
      <c r="K137">
        <v>17.38</v>
      </c>
      <c r="L137">
        <v>161.97</v>
      </c>
      <c r="M137">
        <v>35.07</v>
      </c>
      <c r="N137">
        <v>21.37</v>
      </c>
      <c r="O137">
        <v>36.200000000000003</v>
      </c>
      <c r="P137">
        <v>0</v>
      </c>
      <c r="Q137" t="str">
        <f t="shared" si="12"/>
        <v>NO</v>
      </c>
      <c r="R137" s="2"/>
      <c r="S137">
        <v>2532</v>
      </c>
      <c r="T137">
        <v>1615</v>
      </c>
      <c r="U137">
        <v>585.24</v>
      </c>
      <c r="V137">
        <v>576.38</v>
      </c>
      <c r="W137">
        <v>193.99</v>
      </c>
      <c r="X137">
        <v>38.07</v>
      </c>
      <c r="Y137">
        <v>274.92</v>
      </c>
      <c r="Z137">
        <v>22.39</v>
      </c>
      <c r="AA137">
        <v>4.42</v>
      </c>
      <c r="AB137">
        <v>51.45</v>
      </c>
      <c r="AC137">
        <v>0</v>
      </c>
      <c r="AD137" t="str">
        <f t="shared" si="13"/>
        <v>NO</v>
      </c>
    </row>
    <row r="138" spans="1:30" x14ac:dyDescent="0.15">
      <c r="A138" t="str">
        <f t="shared" si="14"/>
        <v>1614-1615</v>
      </c>
      <c r="B138">
        <f>VLOOKUP(A138,'2032 DS'!$A$3:$B$2210,2,0)</f>
        <v>0</v>
      </c>
      <c r="C138" s="9">
        <f t="shared" si="10"/>
        <v>13500</v>
      </c>
      <c r="D138" s="9">
        <f t="shared" si="11"/>
        <v>14100</v>
      </c>
      <c r="E138" s="2"/>
      <c r="F138">
        <v>1614</v>
      </c>
      <c r="G138">
        <v>1615</v>
      </c>
      <c r="H138">
        <v>1207.8599999999999</v>
      </c>
      <c r="I138">
        <v>1200.74</v>
      </c>
      <c r="J138">
        <v>624.85</v>
      </c>
      <c r="K138">
        <v>47.29</v>
      </c>
      <c r="L138">
        <v>394.15</v>
      </c>
      <c r="M138">
        <v>80.47</v>
      </c>
      <c r="N138">
        <v>26.88</v>
      </c>
      <c r="O138">
        <v>34.22</v>
      </c>
      <c r="P138">
        <v>0</v>
      </c>
      <c r="Q138" t="str">
        <f t="shared" si="12"/>
        <v>NO</v>
      </c>
      <c r="R138" s="2"/>
      <c r="S138">
        <v>1614</v>
      </c>
      <c r="T138">
        <v>1615</v>
      </c>
      <c r="U138">
        <v>1064.8699999999999</v>
      </c>
      <c r="V138">
        <v>1045.07</v>
      </c>
      <c r="W138">
        <v>416.01</v>
      </c>
      <c r="X138">
        <v>52.44</v>
      </c>
      <c r="Y138">
        <v>436.76</v>
      </c>
      <c r="Z138">
        <v>37.369999999999997</v>
      </c>
      <c r="AA138">
        <v>37.29</v>
      </c>
      <c r="AB138">
        <v>84.99</v>
      </c>
      <c r="AC138">
        <v>0</v>
      </c>
      <c r="AD138" t="str">
        <f t="shared" si="13"/>
        <v>NO</v>
      </c>
    </row>
    <row r="139" spans="1:30" x14ac:dyDescent="0.15">
      <c r="A139" t="str">
        <f t="shared" si="14"/>
        <v>1516-1721</v>
      </c>
      <c r="B139">
        <f>VLOOKUP(A139,'2032 DS'!$A$3:$B$2210,2,0)</f>
        <v>0</v>
      </c>
      <c r="C139" s="9">
        <f t="shared" si="10"/>
        <v>13900</v>
      </c>
      <c r="D139" s="9">
        <f t="shared" si="11"/>
        <v>14600</v>
      </c>
      <c r="E139" s="2"/>
      <c r="F139">
        <v>1516</v>
      </c>
      <c r="G139">
        <v>1721</v>
      </c>
      <c r="H139">
        <v>1099.6199999999999</v>
      </c>
      <c r="I139">
        <v>1050.9000000000001</v>
      </c>
      <c r="J139">
        <v>418.03</v>
      </c>
      <c r="K139">
        <v>56.08</v>
      </c>
      <c r="L139">
        <v>318.43</v>
      </c>
      <c r="M139">
        <v>144.26</v>
      </c>
      <c r="N139">
        <v>123.55</v>
      </c>
      <c r="O139">
        <v>34.28</v>
      </c>
      <c r="P139">
        <v>5</v>
      </c>
      <c r="Q139" t="str">
        <f t="shared" si="12"/>
        <v>NO</v>
      </c>
      <c r="R139" s="2"/>
      <c r="S139">
        <v>1516</v>
      </c>
      <c r="T139">
        <v>1721</v>
      </c>
      <c r="U139">
        <v>1382.7</v>
      </c>
      <c r="V139">
        <v>1252.3900000000001</v>
      </c>
      <c r="W139">
        <v>523.15</v>
      </c>
      <c r="X139">
        <v>70.150000000000006</v>
      </c>
      <c r="Y139">
        <v>458.57</v>
      </c>
      <c r="Z139">
        <v>152.55000000000001</v>
      </c>
      <c r="AA139">
        <v>148.52000000000001</v>
      </c>
      <c r="AB139">
        <v>23.76</v>
      </c>
      <c r="AC139">
        <v>6</v>
      </c>
      <c r="AD139" t="str">
        <f t="shared" si="13"/>
        <v>NO</v>
      </c>
    </row>
    <row r="140" spans="1:30" x14ac:dyDescent="0.15">
      <c r="A140" t="str">
        <f t="shared" si="14"/>
        <v>2323-1893</v>
      </c>
      <c r="B140">
        <f>VLOOKUP(A140,'2032 DS'!$A$3:$B$2210,2,0)</f>
        <v>0</v>
      </c>
      <c r="C140" s="9">
        <f t="shared" si="10"/>
        <v>3700</v>
      </c>
      <c r="D140" s="9">
        <f t="shared" si="11"/>
        <v>3900</v>
      </c>
      <c r="E140" s="2"/>
      <c r="F140">
        <v>2323</v>
      </c>
      <c r="G140">
        <v>1893</v>
      </c>
      <c r="H140">
        <v>11.19</v>
      </c>
      <c r="I140">
        <v>11.08</v>
      </c>
      <c r="J140">
        <v>0</v>
      </c>
      <c r="K140">
        <v>0</v>
      </c>
      <c r="L140">
        <v>0.03</v>
      </c>
      <c r="M140">
        <v>8.09</v>
      </c>
      <c r="N140">
        <v>3.07</v>
      </c>
      <c r="O140">
        <v>0</v>
      </c>
      <c r="P140">
        <v>0</v>
      </c>
      <c r="Q140" t="str">
        <f t="shared" si="12"/>
        <v>NO</v>
      </c>
      <c r="R140" s="2"/>
      <c r="S140">
        <v>2323</v>
      </c>
      <c r="T140">
        <v>1893</v>
      </c>
      <c r="U140">
        <v>630.51</v>
      </c>
      <c r="V140">
        <v>588.27</v>
      </c>
      <c r="W140">
        <v>328.65</v>
      </c>
      <c r="X140">
        <v>24.58</v>
      </c>
      <c r="Y140">
        <v>218.27</v>
      </c>
      <c r="Z140">
        <v>30.47</v>
      </c>
      <c r="AA140">
        <v>15.72</v>
      </c>
      <c r="AB140">
        <v>12.83</v>
      </c>
      <c r="AC140">
        <v>0</v>
      </c>
      <c r="AD140" t="str">
        <f t="shared" si="13"/>
        <v>NO</v>
      </c>
    </row>
    <row r="141" spans="1:30" x14ac:dyDescent="0.15">
      <c r="A141" t="str">
        <f t="shared" si="14"/>
        <v>1940-1893</v>
      </c>
      <c r="B141">
        <f>VLOOKUP(A141,'2032 DS'!$A$3:$B$2210,2,0)</f>
        <v>0</v>
      </c>
      <c r="C141" s="9">
        <f t="shared" si="10"/>
        <v>0</v>
      </c>
      <c r="D141" s="9">
        <f t="shared" si="11"/>
        <v>0</v>
      </c>
      <c r="E141" s="2"/>
      <c r="F141">
        <v>1940</v>
      </c>
      <c r="G141">
        <v>1893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 t="str">
        <f t="shared" si="12"/>
        <v>NO</v>
      </c>
      <c r="R141" s="2"/>
      <c r="S141">
        <v>1940</v>
      </c>
      <c r="T141">
        <v>1893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 t="str">
        <f t="shared" si="13"/>
        <v>NO</v>
      </c>
    </row>
    <row r="142" spans="1:30" x14ac:dyDescent="0.15">
      <c r="A142" t="str">
        <f t="shared" si="14"/>
        <v>2729-1894</v>
      </c>
      <c r="B142">
        <f>VLOOKUP(A142,'2032 DS'!$A$3:$B$2210,2,0)</f>
        <v>0</v>
      </c>
      <c r="C142" s="9">
        <f t="shared" si="10"/>
        <v>3400</v>
      </c>
      <c r="D142" s="9">
        <f t="shared" si="11"/>
        <v>3600</v>
      </c>
      <c r="E142" s="2"/>
      <c r="F142">
        <v>2729</v>
      </c>
      <c r="G142">
        <v>1894</v>
      </c>
      <c r="H142">
        <v>267.83</v>
      </c>
      <c r="I142">
        <v>267.83</v>
      </c>
      <c r="J142">
        <v>157.1</v>
      </c>
      <c r="K142">
        <v>14.73</v>
      </c>
      <c r="L142">
        <v>81.45</v>
      </c>
      <c r="M142">
        <v>10.98</v>
      </c>
      <c r="N142">
        <v>1.92</v>
      </c>
      <c r="O142">
        <v>1.65</v>
      </c>
      <c r="P142">
        <v>0</v>
      </c>
      <c r="Q142" t="str">
        <f t="shared" si="12"/>
        <v>NO</v>
      </c>
      <c r="R142" s="2"/>
      <c r="S142">
        <v>2729</v>
      </c>
      <c r="T142">
        <v>1894</v>
      </c>
      <c r="U142">
        <v>288.73</v>
      </c>
      <c r="V142">
        <v>288.73</v>
      </c>
      <c r="W142">
        <v>100.37</v>
      </c>
      <c r="X142">
        <v>13.46</v>
      </c>
      <c r="Y142">
        <v>124.73</v>
      </c>
      <c r="Z142">
        <v>35.61</v>
      </c>
      <c r="AA142">
        <v>10.73</v>
      </c>
      <c r="AB142">
        <v>3.84</v>
      </c>
      <c r="AC142">
        <v>0</v>
      </c>
      <c r="AD142" t="str">
        <f t="shared" si="13"/>
        <v>NO</v>
      </c>
    </row>
    <row r="143" spans="1:30" x14ac:dyDescent="0.15">
      <c r="A143" t="str">
        <f t="shared" si="14"/>
        <v>2321-1894</v>
      </c>
      <c r="B143">
        <f>VLOOKUP(A143,'2032 DS'!$A$3:$B$2210,2,0)</f>
        <v>0</v>
      </c>
      <c r="C143" s="9">
        <f t="shared" si="10"/>
        <v>2000</v>
      </c>
      <c r="D143" s="9">
        <f t="shared" si="11"/>
        <v>2100</v>
      </c>
      <c r="E143" s="2"/>
      <c r="F143">
        <v>2321</v>
      </c>
      <c r="G143">
        <v>1894</v>
      </c>
      <c r="H143">
        <v>135.47</v>
      </c>
      <c r="I143">
        <v>127.98</v>
      </c>
      <c r="J143">
        <v>44.05</v>
      </c>
      <c r="K143">
        <v>7.22</v>
      </c>
      <c r="L143">
        <v>43.2</v>
      </c>
      <c r="M143">
        <v>32.94</v>
      </c>
      <c r="N143">
        <v>5.86</v>
      </c>
      <c r="O143">
        <v>2.2000000000000002</v>
      </c>
      <c r="P143">
        <v>0</v>
      </c>
      <c r="Q143" t="str">
        <f t="shared" si="12"/>
        <v>NO</v>
      </c>
      <c r="R143" s="2"/>
      <c r="S143">
        <v>2321</v>
      </c>
      <c r="T143">
        <v>1894</v>
      </c>
      <c r="U143">
        <v>213.46</v>
      </c>
      <c r="V143">
        <v>208.01</v>
      </c>
      <c r="W143">
        <v>109.93</v>
      </c>
      <c r="X143">
        <v>7.2</v>
      </c>
      <c r="Y143">
        <v>66.97</v>
      </c>
      <c r="Z143">
        <v>17.260000000000002</v>
      </c>
      <c r="AA143">
        <v>7.54</v>
      </c>
      <c r="AB143">
        <v>4.5599999999999996</v>
      </c>
      <c r="AC143">
        <v>0</v>
      </c>
      <c r="AD143" t="str">
        <f t="shared" si="13"/>
        <v>NO</v>
      </c>
    </row>
    <row r="144" spans="1:30" x14ac:dyDescent="0.15">
      <c r="A144" t="str">
        <f t="shared" si="14"/>
        <v>2319-1897</v>
      </c>
      <c r="B144">
        <f>VLOOKUP(A144,'2032 DS'!$A$3:$B$2210,2,0)</f>
        <v>0</v>
      </c>
      <c r="C144" s="9">
        <f t="shared" si="10"/>
        <v>4700</v>
      </c>
      <c r="D144" s="9">
        <f t="shared" si="11"/>
        <v>4900</v>
      </c>
      <c r="E144" s="2"/>
      <c r="F144">
        <v>2319</v>
      </c>
      <c r="G144">
        <v>1897</v>
      </c>
      <c r="H144">
        <v>395.88</v>
      </c>
      <c r="I144">
        <v>395.05</v>
      </c>
      <c r="J144">
        <v>31.7</v>
      </c>
      <c r="K144">
        <v>39.82</v>
      </c>
      <c r="L144">
        <v>189.62</v>
      </c>
      <c r="M144">
        <v>60.12</v>
      </c>
      <c r="N144">
        <v>70.489999999999995</v>
      </c>
      <c r="O144">
        <v>4.12</v>
      </c>
      <c r="P144">
        <v>0</v>
      </c>
      <c r="Q144" t="str">
        <f t="shared" si="12"/>
        <v>NO</v>
      </c>
      <c r="R144" s="2"/>
      <c r="S144">
        <v>2319</v>
      </c>
      <c r="T144">
        <v>1897</v>
      </c>
      <c r="U144">
        <v>379.87</v>
      </c>
      <c r="V144">
        <v>379.87</v>
      </c>
      <c r="W144">
        <v>151.30000000000001</v>
      </c>
      <c r="X144">
        <v>14.13</v>
      </c>
      <c r="Y144">
        <v>93.52</v>
      </c>
      <c r="Z144">
        <v>73.069999999999993</v>
      </c>
      <c r="AA144">
        <v>47.78</v>
      </c>
      <c r="AB144">
        <v>7.0000000000000007E-2</v>
      </c>
      <c r="AC144">
        <v>0</v>
      </c>
      <c r="AD144" t="str">
        <f t="shared" si="13"/>
        <v>NO</v>
      </c>
    </row>
    <row r="145" spans="1:30" x14ac:dyDescent="0.15">
      <c r="A145" t="str">
        <f t="shared" si="14"/>
        <v>1935-1897</v>
      </c>
      <c r="B145">
        <f>VLOOKUP(A145,'2032 DS'!$A$3:$B$2210,2,0)</f>
        <v>0</v>
      </c>
      <c r="C145" s="9">
        <f t="shared" si="10"/>
        <v>4800</v>
      </c>
      <c r="D145" s="9">
        <f t="shared" si="11"/>
        <v>5000</v>
      </c>
      <c r="E145" s="2"/>
      <c r="F145">
        <v>1935</v>
      </c>
      <c r="G145">
        <v>1897</v>
      </c>
      <c r="H145">
        <v>688.97</v>
      </c>
      <c r="I145">
        <v>665.82</v>
      </c>
      <c r="J145">
        <v>311.05</v>
      </c>
      <c r="K145">
        <v>32.61</v>
      </c>
      <c r="L145">
        <v>213.6</v>
      </c>
      <c r="M145">
        <v>85.83</v>
      </c>
      <c r="N145">
        <v>43.24</v>
      </c>
      <c r="O145">
        <v>2.64</v>
      </c>
      <c r="P145">
        <v>0</v>
      </c>
      <c r="Q145" t="str">
        <f t="shared" si="12"/>
        <v>NO</v>
      </c>
      <c r="R145" s="2"/>
      <c r="S145">
        <v>1935</v>
      </c>
      <c r="T145">
        <v>1897</v>
      </c>
      <c r="U145">
        <v>151.88999999999999</v>
      </c>
      <c r="V145">
        <v>150.02000000000001</v>
      </c>
      <c r="W145">
        <v>11.5</v>
      </c>
      <c r="X145">
        <v>7.31</v>
      </c>
      <c r="Y145">
        <v>49.05</v>
      </c>
      <c r="Z145">
        <v>54.8</v>
      </c>
      <c r="AA145">
        <v>28.07</v>
      </c>
      <c r="AB145">
        <v>1.1499999999999999</v>
      </c>
      <c r="AC145">
        <v>0</v>
      </c>
      <c r="AD145" t="str">
        <f t="shared" si="13"/>
        <v>NO</v>
      </c>
    </row>
    <row r="146" spans="1:30" x14ac:dyDescent="0.15">
      <c r="A146" t="str">
        <f t="shared" si="14"/>
        <v>2731-1898</v>
      </c>
      <c r="B146">
        <f>VLOOKUP(A146,'2032 DS'!$A$3:$B$2210,2,0)</f>
        <v>0</v>
      </c>
      <c r="C146" s="9">
        <f t="shared" si="10"/>
        <v>2300</v>
      </c>
      <c r="D146" s="9">
        <f t="shared" si="11"/>
        <v>2400</v>
      </c>
      <c r="E146" s="2"/>
      <c r="F146">
        <v>2731</v>
      </c>
      <c r="G146">
        <v>1898</v>
      </c>
      <c r="H146">
        <v>175.49</v>
      </c>
      <c r="I146">
        <v>170.45</v>
      </c>
      <c r="J146">
        <v>46</v>
      </c>
      <c r="K146">
        <v>6.37</v>
      </c>
      <c r="L146">
        <v>53.94</v>
      </c>
      <c r="M146">
        <v>41.73</v>
      </c>
      <c r="N146">
        <v>9.08</v>
      </c>
      <c r="O146">
        <v>0.87</v>
      </c>
      <c r="P146">
        <v>17.5</v>
      </c>
      <c r="Q146" t="str">
        <f t="shared" si="12"/>
        <v>NO</v>
      </c>
      <c r="R146" s="2"/>
      <c r="S146">
        <v>2731</v>
      </c>
      <c r="T146">
        <v>1898</v>
      </c>
      <c r="U146">
        <v>208.84</v>
      </c>
      <c r="V146">
        <v>205.54</v>
      </c>
      <c r="W146">
        <v>77.180000000000007</v>
      </c>
      <c r="X146">
        <v>6.89</v>
      </c>
      <c r="Y146">
        <v>62.66</v>
      </c>
      <c r="Z146">
        <v>24.88</v>
      </c>
      <c r="AA146">
        <v>8.52</v>
      </c>
      <c r="AB146">
        <v>1.72</v>
      </c>
      <c r="AC146">
        <v>27</v>
      </c>
      <c r="AD146" t="str">
        <f t="shared" si="13"/>
        <v>NO</v>
      </c>
    </row>
    <row r="147" spans="1:30" x14ac:dyDescent="0.15">
      <c r="A147" t="str">
        <f t="shared" si="14"/>
        <v>1928-1901</v>
      </c>
      <c r="B147">
        <f>VLOOKUP(A147,'2032 DS'!$A$3:$B$2210,2,0)</f>
        <v>0</v>
      </c>
      <c r="C147" s="9">
        <f t="shared" si="10"/>
        <v>1800</v>
      </c>
      <c r="D147" s="9">
        <f t="shared" si="11"/>
        <v>1900</v>
      </c>
      <c r="E147" s="2"/>
      <c r="F147">
        <v>1928</v>
      </c>
      <c r="G147">
        <v>1901</v>
      </c>
      <c r="H147">
        <v>268.5</v>
      </c>
      <c r="I147">
        <v>268.5</v>
      </c>
      <c r="J147">
        <v>99.46</v>
      </c>
      <c r="K147">
        <v>14.02</v>
      </c>
      <c r="L147">
        <v>112.02</v>
      </c>
      <c r="M147">
        <v>33.04</v>
      </c>
      <c r="N147">
        <v>9.93</v>
      </c>
      <c r="O147">
        <v>0.03</v>
      </c>
      <c r="P147">
        <v>0</v>
      </c>
      <c r="Q147" t="str">
        <f t="shared" si="12"/>
        <v>NO</v>
      </c>
      <c r="R147" s="2"/>
      <c r="S147">
        <v>1928</v>
      </c>
      <c r="T147">
        <v>1901</v>
      </c>
      <c r="U147">
        <v>37.369999999999997</v>
      </c>
      <c r="V147">
        <v>37.369999999999997</v>
      </c>
      <c r="W147">
        <v>2.12</v>
      </c>
      <c r="X147">
        <v>1.74</v>
      </c>
      <c r="Y147">
        <v>20.22</v>
      </c>
      <c r="Z147">
        <v>9.8699999999999992</v>
      </c>
      <c r="AA147">
        <v>3.4</v>
      </c>
      <c r="AB147">
        <v>0.01</v>
      </c>
      <c r="AC147">
        <v>0</v>
      </c>
      <c r="AD147" t="str">
        <f t="shared" si="13"/>
        <v>NO</v>
      </c>
    </row>
    <row r="148" spans="1:30" x14ac:dyDescent="0.15">
      <c r="A148" t="str">
        <f t="shared" si="14"/>
        <v>2324-1901</v>
      </c>
      <c r="B148">
        <f>VLOOKUP(A148,'2032 DS'!$A$3:$B$2210,2,0)</f>
        <v>0</v>
      </c>
      <c r="C148" s="9">
        <f t="shared" si="10"/>
        <v>3200</v>
      </c>
      <c r="D148" s="9">
        <f t="shared" si="11"/>
        <v>3400</v>
      </c>
      <c r="E148" s="2"/>
      <c r="F148">
        <v>2324</v>
      </c>
      <c r="G148">
        <v>1901</v>
      </c>
      <c r="H148">
        <v>397.68</v>
      </c>
      <c r="I148">
        <v>373.19</v>
      </c>
      <c r="J148">
        <v>222.53</v>
      </c>
      <c r="K148">
        <v>16.27</v>
      </c>
      <c r="L148">
        <v>75.56</v>
      </c>
      <c r="M148">
        <v>39.81</v>
      </c>
      <c r="N148">
        <v>43.48</v>
      </c>
      <c r="O148">
        <v>0.03</v>
      </c>
      <c r="P148">
        <v>0</v>
      </c>
      <c r="Q148" t="str">
        <f t="shared" si="12"/>
        <v>NO</v>
      </c>
      <c r="R148" s="2"/>
      <c r="S148">
        <v>2324</v>
      </c>
      <c r="T148">
        <v>1901</v>
      </c>
      <c r="U148">
        <v>162.69</v>
      </c>
      <c r="V148">
        <v>159.44</v>
      </c>
      <c r="W148">
        <v>10.029999999999999</v>
      </c>
      <c r="X148">
        <v>6.58</v>
      </c>
      <c r="Y148">
        <v>29.6</v>
      </c>
      <c r="Z148">
        <v>41.75</v>
      </c>
      <c r="AA148">
        <v>74.72</v>
      </c>
      <c r="AB148">
        <v>0</v>
      </c>
      <c r="AC148">
        <v>0</v>
      </c>
      <c r="AD148" t="str">
        <f t="shared" si="13"/>
        <v>NO</v>
      </c>
    </row>
    <row r="149" spans="1:30" x14ac:dyDescent="0.15">
      <c r="A149" t="str">
        <f t="shared" si="14"/>
        <v>1911-1901</v>
      </c>
      <c r="B149">
        <f>VLOOKUP(A149,'2032 DS'!$A$3:$B$2210,2,0)</f>
        <v>0</v>
      </c>
      <c r="C149" s="9">
        <f t="shared" si="10"/>
        <v>8400</v>
      </c>
      <c r="D149" s="9">
        <f t="shared" si="11"/>
        <v>8800</v>
      </c>
      <c r="E149" s="2"/>
      <c r="F149">
        <v>1911</v>
      </c>
      <c r="G149">
        <v>1901</v>
      </c>
      <c r="H149">
        <v>407.07</v>
      </c>
      <c r="I149">
        <v>406.13</v>
      </c>
      <c r="J149">
        <v>31.71</v>
      </c>
      <c r="K149">
        <v>39.82</v>
      </c>
      <c r="L149">
        <v>189.64</v>
      </c>
      <c r="M149">
        <v>68.209999999999994</v>
      </c>
      <c r="N149">
        <v>73.56</v>
      </c>
      <c r="O149">
        <v>4.12</v>
      </c>
      <c r="P149">
        <v>0</v>
      </c>
      <c r="Q149" t="str">
        <f t="shared" si="12"/>
        <v>NO</v>
      </c>
      <c r="R149" s="2"/>
      <c r="S149">
        <v>1911</v>
      </c>
      <c r="T149">
        <v>1901</v>
      </c>
      <c r="U149">
        <v>1010.38</v>
      </c>
      <c r="V149">
        <v>968.14</v>
      </c>
      <c r="W149">
        <v>479.95</v>
      </c>
      <c r="X149">
        <v>38.71</v>
      </c>
      <c r="Y149">
        <v>311.77999999999997</v>
      </c>
      <c r="Z149">
        <v>103.54</v>
      </c>
      <c r="AA149">
        <v>63.5</v>
      </c>
      <c r="AB149">
        <v>12.9</v>
      </c>
      <c r="AC149">
        <v>0</v>
      </c>
      <c r="AD149" t="str">
        <f t="shared" si="13"/>
        <v>NO</v>
      </c>
    </row>
    <row r="150" spans="1:30" x14ac:dyDescent="0.15">
      <c r="A150" t="str">
        <f t="shared" si="14"/>
        <v>1901-1911</v>
      </c>
      <c r="B150">
        <f>VLOOKUP(A150,'2032 DS'!$A$3:$B$2210,2,0)</f>
        <v>0</v>
      </c>
      <c r="C150" s="9">
        <f t="shared" si="10"/>
        <v>4800</v>
      </c>
      <c r="D150" s="9">
        <f t="shared" si="11"/>
        <v>5000</v>
      </c>
      <c r="E150" s="2"/>
      <c r="F150">
        <v>1901</v>
      </c>
      <c r="G150">
        <v>1911</v>
      </c>
      <c r="H150">
        <v>688.97</v>
      </c>
      <c r="I150">
        <v>665.82</v>
      </c>
      <c r="J150">
        <v>311.05</v>
      </c>
      <c r="K150">
        <v>32.61</v>
      </c>
      <c r="L150">
        <v>213.6</v>
      </c>
      <c r="M150">
        <v>85.83</v>
      </c>
      <c r="N150">
        <v>43.24</v>
      </c>
      <c r="O150">
        <v>2.64</v>
      </c>
      <c r="P150">
        <v>0</v>
      </c>
      <c r="Q150" t="str">
        <f t="shared" si="12"/>
        <v>NO</v>
      </c>
      <c r="R150" s="2"/>
      <c r="S150">
        <v>1901</v>
      </c>
      <c r="T150">
        <v>1911</v>
      </c>
      <c r="U150">
        <v>151.88999999999999</v>
      </c>
      <c r="V150">
        <v>150.02000000000001</v>
      </c>
      <c r="W150">
        <v>11.5</v>
      </c>
      <c r="X150">
        <v>7.31</v>
      </c>
      <c r="Y150">
        <v>49.05</v>
      </c>
      <c r="Z150">
        <v>54.8</v>
      </c>
      <c r="AA150">
        <v>28.07</v>
      </c>
      <c r="AB150">
        <v>1.1499999999999999</v>
      </c>
      <c r="AC150">
        <v>0</v>
      </c>
      <c r="AD150" t="str">
        <f t="shared" si="13"/>
        <v>NO</v>
      </c>
    </row>
    <row r="151" spans="1:30" x14ac:dyDescent="0.15">
      <c r="A151" t="str">
        <f t="shared" si="14"/>
        <v>2737-1911</v>
      </c>
      <c r="B151">
        <f>VLOOKUP(A151,'2032 DS'!$A$3:$B$2210,2,0)</f>
        <v>0</v>
      </c>
      <c r="C151" s="9">
        <f t="shared" si="10"/>
        <v>8400</v>
      </c>
      <c r="D151" s="9">
        <f t="shared" si="11"/>
        <v>8800</v>
      </c>
      <c r="E151" s="2"/>
      <c r="F151">
        <v>2737</v>
      </c>
      <c r="G151">
        <v>1911</v>
      </c>
      <c r="H151">
        <v>407.07</v>
      </c>
      <c r="I151">
        <v>406.13</v>
      </c>
      <c r="J151">
        <v>31.71</v>
      </c>
      <c r="K151">
        <v>39.82</v>
      </c>
      <c r="L151">
        <v>189.64</v>
      </c>
      <c r="M151">
        <v>68.209999999999994</v>
      </c>
      <c r="N151">
        <v>73.56</v>
      </c>
      <c r="O151">
        <v>4.12</v>
      </c>
      <c r="P151">
        <v>0</v>
      </c>
      <c r="Q151" t="str">
        <f t="shared" si="12"/>
        <v>NO</v>
      </c>
      <c r="R151" s="2"/>
      <c r="S151">
        <v>2737</v>
      </c>
      <c r="T151">
        <v>1911</v>
      </c>
      <c r="U151">
        <v>1010.38</v>
      </c>
      <c r="V151">
        <v>968.14</v>
      </c>
      <c r="W151">
        <v>479.95</v>
      </c>
      <c r="X151">
        <v>38.71</v>
      </c>
      <c r="Y151">
        <v>311.77999999999997</v>
      </c>
      <c r="Z151">
        <v>103.54</v>
      </c>
      <c r="AA151">
        <v>63.5</v>
      </c>
      <c r="AB151">
        <v>12.9</v>
      </c>
      <c r="AC151">
        <v>0</v>
      </c>
      <c r="AD151" t="str">
        <f t="shared" si="13"/>
        <v>NO</v>
      </c>
    </row>
    <row r="152" spans="1:30" x14ac:dyDescent="0.15">
      <c r="A152" t="str">
        <f t="shared" si="14"/>
        <v>4040-1924</v>
      </c>
      <c r="B152">
        <f>VLOOKUP(A152,'2032 DS'!$A$3:$B$2210,2,0)</f>
        <v>0</v>
      </c>
      <c r="C152" s="9">
        <f t="shared" si="10"/>
        <v>3700</v>
      </c>
      <c r="D152" s="9">
        <f t="shared" si="11"/>
        <v>3900</v>
      </c>
      <c r="E152" s="2"/>
      <c r="F152">
        <v>4040</v>
      </c>
      <c r="G152">
        <v>1924</v>
      </c>
      <c r="H152">
        <v>282.20999999999998</v>
      </c>
      <c r="I152">
        <v>282.20999999999998</v>
      </c>
      <c r="J152">
        <v>144.41</v>
      </c>
      <c r="K152">
        <v>13.43</v>
      </c>
      <c r="L152">
        <v>94.65</v>
      </c>
      <c r="M152">
        <v>10.52</v>
      </c>
      <c r="N152">
        <v>1.45</v>
      </c>
      <c r="O152">
        <v>0.25</v>
      </c>
      <c r="P152">
        <v>17.5</v>
      </c>
      <c r="Q152" t="str">
        <f t="shared" si="12"/>
        <v>NO</v>
      </c>
      <c r="R152" s="2"/>
      <c r="S152">
        <v>4040</v>
      </c>
      <c r="T152">
        <v>1924</v>
      </c>
      <c r="U152">
        <v>322.93</v>
      </c>
      <c r="V152">
        <v>322.93</v>
      </c>
      <c r="W152">
        <v>107.63</v>
      </c>
      <c r="X152">
        <v>11.46</v>
      </c>
      <c r="Y152">
        <v>128.84</v>
      </c>
      <c r="Z152">
        <v>35.479999999999997</v>
      </c>
      <c r="AA152">
        <v>10.53</v>
      </c>
      <c r="AB152">
        <v>1.98</v>
      </c>
      <c r="AC152">
        <v>27</v>
      </c>
      <c r="AD152" t="str">
        <f t="shared" si="13"/>
        <v>NO</v>
      </c>
    </row>
    <row r="153" spans="1:30" x14ac:dyDescent="0.15">
      <c r="A153" t="str">
        <f t="shared" si="14"/>
        <v>4041-1924</v>
      </c>
      <c r="B153">
        <f>VLOOKUP(A153,'2032 DS'!$A$3:$B$2210,2,0)</f>
        <v>0</v>
      </c>
      <c r="C153" s="9">
        <f t="shared" si="10"/>
        <v>1200</v>
      </c>
      <c r="D153" s="9">
        <f t="shared" si="11"/>
        <v>1300</v>
      </c>
      <c r="E153" s="2"/>
      <c r="F153">
        <v>4041</v>
      </c>
      <c r="G153">
        <v>1924</v>
      </c>
      <c r="H153">
        <v>117.55</v>
      </c>
      <c r="I153">
        <v>117.55</v>
      </c>
      <c r="J153">
        <v>59.85</v>
      </c>
      <c r="K153">
        <v>4.88</v>
      </c>
      <c r="L153">
        <v>49.08</v>
      </c>
      <c r="M153">
        <v>1.1299999999999999</v>
      </c>
      <c r="N153">
        <v>1.21</v>
      </c>
      <c r="O153">
        <v>1.4</v>
      </c>
      <c r="P153">
        <v>0</v>
      </c>
      <c r="Q153" t="str">
        <f t="shared" si="12"/>
        <v>NO</v>
      </c>
      <c r="R153" s="2"/>
      <c r="S153">
        <v>4041</v>
      </c>
      <c r="T153">
        <v>1924</v>
      </c>
      <c r="U153">
        <v>81.93</v>
      </c>
      <c r="V153">
        <v>81.93</v>
      </c>
      <c r="W153">
        <v>22.49</v>
      </c>
      <c r="X153">
        <v>5.38</v>
      </c>
      <c r="Y153">
        <v>50.75</v>
      </c>
      <c r="Z153">
        <v>0.93</v>
      </c>
      <c r="AA153">
        <v>0.53</v>
      </c>
      <c r="AB153">
        <v>1.85</v>
      </c>
      <c r="AC153">
        <v>0</v>
      </c>
      <c r="AD153" t="str">
        <f t="shared" si="13"/>
        <v>NO</v>
      </c>
    </row>
    <row r="154" spans="1:30" x14ac:dyDescent="0.15">
      <c r="A154" t="str">
        <f t="shared" si="14"/>
        <v>2729-1924</v>
      </c>
      <c r="B154">
        <f>VLOOKUP(A154,'2032 DS'!$A$3:$B$2210,2,0)</f>
        <v>0</v>
      </c>
      <c r="C154" s="9">
        <f t="shared" si="10"/>
        <v>2500</v>
      </c>
      <c r="D154" s="9">
        <f t="shared" si="11"/>
        <v>2600</v>
      </c>
      <c r="E154" s="2"/>
      <c r="F154">
        <v>2729</v>
      </c>
      <c r="G154">
        <v>1924</v>
      </c>
      <c r="H154">
        <v>170.26</v>
      </c>
      <c r="I154">
        <v>162.78</v>
      </c>
      <c r="J154">
        <v>47.03</v>
      </c>
      <c r="K154">
        <v>9.09</v>
      </c>
      <c r="L154">
        <v>59.89</v>
      </c>
      <c r="M154">
        <v>43.46</v>
      </c>
      <c r="N154">
        <v>8.59</v>
      </c>
      <c r="O154">
        <v>2.2000000000000002</v>
      </c>
      <c r="P154">
        <v>0</v>
      </c>
      <c r="Q154" t="str">
        <f t="shared" si="12"/>
        <v>NO</v>
      </c>
      <c r="R154" s="2"/>
      <c r="S154">
        <v>2729</v>
      </c>
      <c r="T154">
        <v>1924</v>
      </c>
      <c r="U154">
        <v>258.07</v>
      </c>
      <c r="V154">
        <v>252.62</v>
      </c>
      <c r="W154">
        <v>124.16</v>
      </c>
      <c r="X154">
        <v>9.11</v>
      </c>
      <c r="Y154">
        <v>85.86</v>
      </c>
      <c r="Z154">
        <v>25.59</v>
      </c>
      <c r="AA154">
        <v>8.7899999999999991</v>
      </c>
      <c r="AB154">
        <v>4.5599999999999996</v>
      </c>
      <c r="AC154">
        <v>0</v>
      </c>
      <c r="AD154" t="str">
        <f t="shared" si="13"/>
        <v>NO</v>
      </c>
    </row>
    <row r="155" spans="1:30" x14ac:dyDescent="0.15">
      <c r="A155" t="str">
        <f t="shared" si="14"/>
        <v>1901-1928</v>
      </c>
      <c r="B155">
        <f>VLOOKUP(A155,'2032 DS'!$A$3:$B$2210,2,0)</f>
        <v>0</v>
      </c>
      <c r="C155" s="9">
        <f t="shared" si="10"/>
        <v>4200</v>
      </c>
      <c r="D155" s="9">
        <f t="shared" si="11"/>
        <v>4400</v>
      </c>
      <c r="E155" s="2"/>
      <c r="F155">
        <v>1901</v>
      </c>
      <c r="G155">
        <v>1928</v>
      </c>
      <c r="H155">
        <v>91.55</v>
      </c>
      <c r="I155">
        <v>90.08</v>
      </c>
      <c r="J155">
        <v>14.52</v>
      </c>
      <c r="K155">
        <v>6.06</v>
      </c>
      <c r="L155">
        <v>37.119999999999997</v>
      </c>
      <c r="M155">
        <v>15.24</v>
      </c>
      <c r="N155">
        <v>17.04</v>
      </c>
      <c r="O155">
        <v>1.56</v>
      </c>
      <c r="P155">
        <v>0</v>
      </c>
      <c r="Q155" t="str">
        <f t="shared" si="12"/>
        <v>NO</v>
      </c>
      <c r="R155" s="2"/>
      <c r="S155">
        <v>1901</v>
      </c>
      <c r="T155">
        <v>1928</v>
      </c>
      <c r="U155">
        <v>615.65</v>
      </c>
      <c r="V155">
        <v>592.63</v>
      </c>
      <c r="W155">
        <v>255.23</v>
      </c>
      <c r="X155">
        <v>20.49</v>
      </c>
      <c r="Y155">
        <v>208.88</v>
      </c>
      <c r="Z155">
        <v>54.35</v>
      </c>
      <c r="AA155">
        <v>70.19</v>
      </c>
      <c r="AB155">
        <v>6.5</v>
      </c>
      <c r="AC155">
        <v>0</v>
      </c>
      <c r="AD155" t="str">
        <f t="shared" si="13"/>
        <v>NO</v>
      </c>
    </row>
    <row r="156" spans="1:30" x14ac:dyDescent="0.15">
      <c r="A156" t="str">
        <f t="shared" si="14"/>
        <v>2737-1935</v>
      </c>
      <c r="B156">
        <f>VLOOKUP(A156,'2032 DS'!$A$3:$B$2210,2,0)</f>
        <v>0</v>
      </c>
      <c r="C156" s="9">
        <f t="shared" si="10"/>
        <v>4800</v>
      </c>
      <c r="D156" s="9">
        <f t="shared" si="11"/>
        <v>5000</v>
      </c>
      <c r="E156" s="2"/>
      <c r="F156">
        <v>2737</v>
      </c>
      <c r="G156">
        <v>1935</v>
      </c>
      <c r="H156">
        <v>688.97</v>
      </c>
      <c r="I156">
        <v>665.82</v>
      </c>
      <c r="J156">
        <v>311.05</v>
      </c>
      <c r="K156">
        <v>32.61</v>
      </c>
      <c r="L156">
        <v>213.6</v>
      </c>
      <c r="M156">
        <v>85.83</v>
      </c>
      <c r="N156">
        <v>43.24</v>
      </c>
      <c r="O156">
        <v>2.64</v>
      </c>
      <c r="P156">
        <v>0</v>
      </c>
      <c r="Q156" t="str">
        <f t="shared" si="12"/>
        <v>NO</v>
      </c>
      <c r="R156" s="2"/>
      <c r="S156">
        <v>2737</v>
      </c>
      <c r="T156">
        <v>1935</v>
      </c>
      <c r="U156">
        <v>151.88999999999999</v>
      </c>
      <c r="V156">
        <v>150.02000000000001</v>
      </c>
      <c r="W156">
        <v>11.5</v>
      </c>
      <c r="X156">
        <v>7.31</v>
      </c>
      <c r="Y156">
        <v>49.05</v>
      </c>
      <c r="Z156">
        <v>54.8</v>
      </c>
      <c r="AA156">
        <v>28.07</v>
      </c>
      <c r="AB156">
        <v>1.1499999999999999</v>
      </c>
      <c r="AC156">
        <v>0</v>
      </c>
      <c r="AD156" t="str">
        <f t="shared" si="13"/>
        <v>NO</v>
      </c>
    </row>
    <row r="157" spans="1:30" x14ac:dyDescent="0.15">
      <c r="A157" t="str">
        <f t="shared" si="14"/>
        <v>1897-1935</v>
      </c>
      <c r="B157">
        <f>VLOOKUP(A157,'2032 DS'!$A$3:$B$2210,2,0)</f>
        <v>0</v>
      </c>
      <c r="C157" s="9">
        <f t="shared" si="10"/>
        <v>4700</v>
      </c>
      <c r="D157" s="9">
        <f t="shared" si="11"/>
        <v>4900</v>
      </c>
      <c r="E157" s="2"/>
      <c r="F157">
        <v>1897</v>
      </c>
      <c r="G157">
        <v>1935</v>
      </c>
      <c r="H157">
        <v>395.88</v>
      </c>
      <c r="I157">
        <v>395.05</v>
      </c>
      <c r="J157">
        <v>31.7</v>
      </c>
      <c r="K157">
        <v>39.82</v>
      </c>
      <c r="L157">
        <v>189.62</v>
      </c>
      <c r="M157">
        <v>60.12</v>
      </c>
      <c r="N157">
        <v>70.489999999999995</v>
      </c>
      <c r="O157">
        <v>4.12</v>
      </c>
      <c r="P157">
        <v>0</v>
      </c>
      <c r="Q157" t="str">
        <f t="shared" si="12"/>
        <v>NO</v>
      </c>
      <c r="R157" s="2"/>
      <c r="S157">
        <v>1897</v>
      </c>
      <c r="T157">
        <v>1935</v>
      </c>
      <c r="U157">
        <v>379.87</v>
      </c>
      <c r="V157">
        <v>379.87</v>
      </c>
      <c r="W157">
        <v>151.30000000000001</v>
      </c>
      <c r="X157">
        <v>14.13</v>
      </c>
      <c r="Y157">
        <v>93.52</v>
      </c>
      <c r="Z157">
        <v>73.069999999999993</v>
      </c>
      <c r="AA157">
        <v>47.78</v>
      </c>
      <c r="AB157">
        <v>7.0000000000000007E-2</v>
      </c>
      <c r="AC157">
        <v>0</v>
      </c>
      <c r="AD157" t="str">
        <f t="shared" si="13"/>
        <v>NO</v>
      </c>
    </row>
    <row r="158" spans="1:30" x14ac:dyDescent="0.15">
      <c r="A158" t="str">
        <f t="shared" si="14"/>
        <v>1940-1935</v>
      </c>
      <c r="B158">
        <f>VLOOKUP(A158,'2032 DS'!$A$3:$B$2210,2,0)</f>
        <v>0</v>
      </c>
      <c r="C158" s="9">
        <f t="shared" si="10"/>
        <v>3700</v>
      </c>
      <c r="D158" s="9">
        <f t="shared" si="11"/>
        <v>3900</v>
      </c>
      <c r="E158" s="2"/>
      <c r="F158">
        <v>1940</v>
      </c>
      <c r="G158">
        <v>1935</v>
      </c>
      <c r="H158">
        <v>11.19</v>
      </c>
      <c r="I158">
        <v>11.08</v>
      </c>
      <c r="J158">
        <v>0</v>
      </c>
      <c r="K158">
        <v>0</v>
      </c>
      <c r="L158">
        <v>0.03</v>
      </c>
      <c r="M158">
        <v>8.09</v>
      </c>
      <c r="N158">
        <v>3.07</v>
      </c>
      <c r="O158">
        <v>0</v>
      </c>
      <c r="P158">
        <v>0</v>
      </c>
      <c r="Q158" t="str">
        <f t="shared" si="12"/>
        <v>NO</v>
      </c>
      <c r="R158" s="2"/>
      <c r="S158">
        <v>1940</v>
      </c>
      <c r="T158">
        <v>1935</v>
      </c>
      <c r="U158">
        <v>630.51</v>
      </c>
      <c r="V158">
        <v>588.27</v>
      </c>
      <c r="W158">
        <v>328.65</v>
      </c>
      <c r="X158">
        <v>24.58</v>
      </c>
      <c r="Y158">
        <v>218.27</v>
      </c>
      <c r="Z158">
        <v>30.47</v>
      </c>
      <c r="AA158">
        <v>15.72</v>
      </c>
      <c r="AB158">
        <v>12.83</v>
      </c>
      <c r="AC158">
        <v>0</v>
      </c>
      <c r="AD158" t="str">
        <f t="shared" si="13"/>
        <v>NO</v>
      </c>
    </row>
    <row r="159" spans="1:30" x14ac:dyDescent="0.15">
      <c r="A159" t="str">
        <f t="shared" si="14"/>
        <v>1893-1940</v>
      </c>
      <c r="B159">
        <f>VLOOKUP(A159,'2032 DS'!$A$3:$B$2210,2,0)</f>
        <v>0</v>
      </c>
      <c r="C159" s="9">
        <f t="shared" si="10"/>
        <v>3700</v>
      </c>
      <c r="D159" s="9">
        <f t="shared" si="11"/>
        <v>3900</v>
      </c>
      <c r="E159" s="2"/>
      <c r="F159">
        <v>1893</v>
      </c>
      <c r="G159">
        <v>1940</v>
      </c>
      <c r="H159">
        <v>11.19</v>
      </c>
      <c r="I159">
        <v>11.08</v>
      </c>
      <c r="J159">
        <v>0</v>
      </c>
      <c r="K159">
        <v>0</v>
      </c>
      <c r="L159">
        <v>0.03</v>
      </c>
      <c r="M159">
        <v>8.09</v>
      </c>
      <c r="N159">
        <v>3.07</v>
      </c>
      <c r="O159">
        <v>0</v>
      </c>
      <c r="P159">
        <v>0</v>
      </c>
      <c r="Q159" t="str">
        <f t="shared" si="12"/>
        <v>NO</v>
      </c>
      <c r="R159" s="2"/>
      <c r="S159">
        <v>1893</v>
      </c>
      <c r="T159">
        <v>1940</v>
      </c>
      <c r="U159">
        <v>630.51</v>
      </c>
      <c r="V159">
        <v>588.27</v>
      </c>
      <c r="W159">
        <v>328.65</v>
      </c>
      <c r="X159">
        <v>24.58</v>
      </c>
      <c r="Y159">
        <v>218.27</v>
      </c>
      <c r="Z159">
        <v>30.47</v>
      </c>
      <c r="AA159">
        <v>15.72</v>
      </c>
      <c r="AB159">
        <v>12.83</v>
      </c>
      <c r="AC159">
        <v>0</v>
      </c>
      <c r="AD159" t="str">
        <f t="shared" si="13"/>
        <v>NO</v>
      </c>
    </row>
    <row r="160" spans="1:30" x14ac:dyDescent="0.15">
      <c r="A160" t="str">
        <f t="shared" si="14"/>
        <v>1935-1940</v>
      </c>
      <c r="B160">
        <f>VLOOKUP(A160,'2032 DS'!$A$3:$B$2210,2,0)</f>
        <v>0</v>
      </c>
      <c r="C160" s="9">
        <f t="shared" si="10"/>
        <v>0</v>
      </c>
      <c r="D160" s="9">
        <f t="shared" si="11"/>
        <v>0</v>
      </c>
      <c r="E160" s="2"/>
      <c r="F160">
        <v>1935</v>
      </c>
      <c r="G160">
        <v>1940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 t="str">
        <f t="shared" si="12"/>
        <v>NO</v>
      </c>
      <c r="R160" s="2"/>
      <c r="S160">
        <v>1935</v>
      </c>
      <c r="T160">
        <v>1940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 t="str">
        <f t="shared" si="13"/>
        <v>NO</v>
      </c>
    </row>
    <row r="161" spans="1:30" x14ac:dyDescent="0.15">
      <c r="A161" t="str">
        <f t="shared" si="14"/>
        <v>2079-1967</v>
      </c>
      <c r="B161">
        <f>VLOOKUP(A161,'2032 DS'!$A$3:$B$2210,2,0)</f>
        <v>0</v>
      </c>
      <c r="C161" s="9">
        <f t="shared" si="10"/>
        <v>5000</v>
      </c>
      <c r="D161" s="9">
        <f t="shared" si="11"/>
        <v>5200</v>
      </c>
      <c r="E161" s="2"/>
      <c r="F161">
        <v>2079</v>
      </c>
      <c r="G161">
        <v>1967</v>
      </c>
      <c r="H161">
        <v>344.74</v>
      </c>
      <c r="I161">
        <v>344.41</v>
      </c>
      <c r="J161">
        <v>82.44</v>
      </c>
      <c r="K161">
        <v>9.8699999999999992</v>
      </c>
      <c r="L161">
        <v>168.67</v>
      </c>
      <c r="M161">
        <v>14.04</v>
      </c>
      <c r="N161">
        <v>3.63</v>
      </c>
      <c r="O161">
        <v>63.58</v>
      </c>
      <c r="P161">
        <v>2.5</v>
      </c>
      <c r="Q161" t="str">
        <f t="shared" si="12"/>
        <v>NO</v>
      </c>
      <c r="R161" s="2"/>
      <c r="S161">
        <v>2079</v>
      </c>
      <c r="T161">
        <v>1967</v>
      </c>
      <c r="U161">
        <v>483.65</v>
      </c>
      <c r="V161">
        <v>482.96</v>
      </c>
      <c r="W161">
        <v>204.9</v>
      </c>
      <c r="X161">
        <v>20.45</v>
      </c>
      <c r="Y161">
        <v>175.59</v>
      </c>
      <c r="Z161">
        <v>11.46</v>
      </c>
      <c r="AA161">
        <v>1.72</v>
      </c>
      <c r="AB161">
        <v>63.53</v>
      </c>
      <c r="AC161">
        <v>6</v>
      </c>
      <c r="AD161" t="str">
        <f t="shared" si="13"/>
        <v>NO</v>
      </c>
    </row>
    <row r="162" spans="1:30" x14ac:dyDescent="0.15">
      <c r="A162" t="str">
        <f t="shared" si="14"/>
        <v>2318-1967</v>
      </c>
      <c r="B162">
        <f>VLOOKUP(A162,'2032 DS'!$A$3:$B$2210,2,0)</f>
        <v>0</v>
      </c>
      <c r="C162" s="9">
        <f t="shared" si="10"/>
        <v>2800</v>
      </c>
      <c r="D162" s="9">
        <f t="shared" si="11"/>
        <v>2900</v>
      </c>
      <c r="E162" s="2"/>
      <c r="F162">
        <v>2318</v>
      </c>
      <c r="G162">
        <v>1967</v>
      </c>
      <c r="H162">
        <v>327.61</v>
      </c>
      <c r="I162">
        <v>323.86</v>
      </c>
      <c r="J162">
        <v>162.75</v>
      </c>
      <c r="K162">
        <v>8.3000000000000007</v>
      </c>
      <c r="L162">
        <v>111.85</v>
      </c>
      <c r="M162">
        <v>5.18</v>
      </c>
      <c r="N162">
        <v>0.81</v>
      </c>
      <c r="O162">
        <v>31.21</v>
      </c>
      <c r="P162">
        <v>7.5</v>
      </c>
      <c r="Q162" t="str">
        <f t="shared" si="12"/>
        <v>NO</v>
      </c>
      <c r="R162" s="2"/>
      <c r="S162">
        <v>2318</v>
      </c>
      <c r="T162">
        <v>1967</v>
      </c>
      <c r="U162">
        <v>155.66</v>
      </c>
      <c r="V162">
        <v>151.54</v>
      </c>
      <c r="W162">
        <v>43.35</v>
      </c>
      <c r="X162">
        <v>5.79</v>
      </c>
      <c r="Y162">
        <v>69.489999999999995</v>
      </c>
      <c r="Z162">
        <v>5.45</v>
      </c>
      <c r="AA162">
        <v>0.3</v>
      </c>
      <c r="AB162">
        <v>22.29</v>
      </c>
      <c r="AC162">
        <v>9</v>
      </c>
      <c r="AD162" t="str">
        <f t="shared" si="13"/>
        <v>NO</v>
      </c>
    </row>
    <row r="163" spans="1:30" x14ac:dyDescent="0.15">
      <c r="A163" t="str">
        <f t="shared" si="14"/>
        <v>4033-1993</v>
      </c>
      <c r="B163">
        <f>VLOOKUP(A163,'2032 DS'!$A$3:$B$2210,2,0)</f>
        <v>0</v>
      </c>
      <c r="C163" s="9">
        <f t="shared" si="10"/>
        <v>0</v>
      </c>
      <c r="D163" s="9">
        <f t="shared" si="11"/>
        <v>0</v>
      </c>
      <c r="E163" s="2"/>
      <c r="F163">
        <v>4033</v>
      </c>
      <c r="G163">
        <v>1993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 t="str">
        <f t="shared" si="12"/>
        <v>NO</v>
      </c>
      <c r="R163" s="2"/>
      <c r="S163">
        <v>4033</v>
      </c>
      <c r="T163">
        <v>1993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 t="str">
        <f t="shared" si="13"/>
        <v>NO</v>
      </c>
    </row>
    <row r="164" spans="1:30" x14ac:dyDescent="0.15">
      <c r="A164" t="str">
        <f t="shared" si="14"/>
        <v>2227-2073</v>
      </c>
      <c r="B164">
        <f>VLOOKUP(A164,'2032 DS'!$A$3:$B$2210,2,0)</f>
        <v>0</v>
      </c>
      <c r="C164" s="9">
        <f t="shared" si="10"/>
        <v>3000</v>
      </c>
      <c r="D164" s="9">
        <f t="shared" si="11"/>
        <v>3100</v>
      </c>
      <c r="E164" s="2"/>
      <c r="F164">
        <v>2227</v>
      </c>
      <c r="G164">
        <v>2073</v>
      </c>
      <c r="H164">
        <v>246.56</v>
      </c>
      <c r="I164">
        <v>245.15</v>
      </c>
      <c r="J164">
        <v>98.74</v>
      </c>
      <c r="K164">
        <v>7.94</v>
      </c>
      <c r="L164">
        <v>93.37</v>
      </c>
      <c r="M164">
        <v>21.86</v>
      </c>
      <c r="N164">
        <v>1.61</v>
      </c>
      <c r="O164">
        <v>15.55</v>
      </c>
      <c r="P164">
        <v>7.5</v>
      </c>
      <c r="Q164" t="str">
        <f t="shared" si="12"/>
        <v>NO</v>
      </c>
      <c r="R164" s="2"/>
      <c r="S164">
        <v>2227</v>
      </c>
      <c r="T164">
        <v>2073</v>
      </c>
      <c r="U164">
        <v>259.64</v>
      </c>
      <c r="V164">
        <v>256.36</v>
      </c>
      <c r="W164">
        <v>86.65</v>
      </c>
      <c r="X164">
        <v>13.12</v>
      </c>
      <c r="Y164">
        <v>110.09</v>
      </c>
      <c r="Z164">
        <v>26.28</v>
      </c>
      <c r="AA164">
        <v>3.73</v>
      </c>
      <c r="AB164">
        <v>10.76</v>
      </c>
      <c r="AC164">
        <v>9</v>
      </c>
      <c r="AD164" t="str">
        <f t="shared" si="13"/>
        <v>NO</v>
      </c>
    </row>
    <row r="165" spans="1:30" x14ac:dyDescent="0.15">
      <c r="A165" t="str">
        <f t="shared" si="14"/>
        <v>1967-2079</v>
      </c>
      <c r="B165">
        <f>VLOOKUP(A165,'2032 DS'!$A$3:$B$2210,2,0)</f>
        <v>0</v>
      </c>
      <c r="C165" s="9">
        <f t="shared" si="10"/>
        <v>3000</v>
      </c>
      <c r="D165" s="9">
        <f t="shared" si="11"/>
        <v>3100</v>
      </c>
      <c r="E165" s="2"/>
      <c r="F165">
        <v>1967</v>
      </c>
      <c r="G165">
        <v>2079</v>
      </c>
      <c r="H165">
        <v>349.93</v>
      </c>
      <c r="I165">
        <v>346.14</v>
      </c>
      <c r="J165">
        <v>172.04</v>
      </c>
      <c r="K165">
        <v>8.8000000000000007</v>
      </c>
      <c r="L165">
        <v>123.56</v>
      </c>
      <c r="M165">
        <v>6</v>
      </c>
      <c r="N165">
        <v>0.82</v>
      </c>
      <c r="O165">
        <v>31.21</v>
      </c>
      <c r="P165">
        <v>7.5</v>
      </c>
      <c r="Q165" t="str">
        <f t="shared" si="12"/>
        <v>NO</v>
      </c>
      <c r="R165" s="2"/>
      <c r="S165">
        <v>1967</v>
      </c>
      <c r="T165">
        <v>2079</v>
      </c>
      <c r="U165">
        <v>167.95</v>
      </c>
      <c r="V165">
        <v>163.83000000000001</v>
      </c>
      <c r="W165">
        <v>44.61</v>
      </c>
      <c r="X165">
        <v>6.22</v>
      </c>
      <c r="Y165">
        <v>79.680000000000007</v>
      </c>
      <c r="Z165">
        <v>5.85</v>
      </c>
      <c r="AA165">
        <v>0.3</v>
      </c>
      <c r="AB165">
        <v>22.29</v>
      </c>
      <c r="AC165">
        <v>9</v>
      </c>
      <c r="AD165" t="str">
        <f t="shared" si="13"/>
        <v>NO</v>
      </c>
    </row>
    <row r="166" spans="1:30" x14ac:dyDescent="0.15">
      <c r="A166" t="str">
        <f t="shared" si="14"/>
        <v>2261-2079</v>
      </c>
      <c r="B166">
        <f>VLOOKUP(A166,'2032 DS'!$A$3:$B$2210,2,0)</f>
        <v>0</v>
      </c>
      <c r="C166" s="9">
        <f t="shared" si="10"/>
        <v>6200</v>
      </c>
      <c r="D166" s="9">
        <f t="shared" si="11"/>
        <v>6500</v>
      </c>
      <c r="E166" s="2"/>
      <c r="F166">
        <v>2261</v>
      </c>
      <c r="G166">
        <v>2079</v>
      </c>
      <c r="H166">
        <v>545.1</v>
      </c>
      <c r="I166">
        <v>543.5</v>
      </c>
      <c r="J166">
        <v>201.67</v>
      </c>
      <c r="K166">
        <v>14.64</v>
      </c>
      <c r="L166">
        <v>222.26</v>
      </c>
      <c r="M166">
        <v>67.86</v>
      </c>
      <c r="N166">
        <v>6.86</v>
      </c>
      <c r="O166">
        <v>21.81</v>
      </c>
      <c r="P166">
        <v>10</v>
      </c>
      <c r="Q166" t="str">
        <f t="shared" si="12"/>
        <v>NO</v>
      </c>
      <c r="R166" s="2"/>
      <c r="S166">
        <v>2261</v>
      </c>
      <c r="T166">
        <v>2079</v>
      </c>
      <c r="U166">
        <v>491.05</v>
      </c>
      <c r="V166">
        <v>486.45</v>
      </c>
      <c r="W166">
        <v>147.36000000000001</v>
      </c>
      <c r="X166">
        <v>26.77</v>
      </c>
      <c r="Y166">
        <v>241.05</v>
      </c>
      <c r="Z166">
        <v>47.55</v>
      </c>
      <c r="AA166">
        <v>5.29</v>
      </c>
      <c r="AB166">
        <v>11.02</v>
      </c>
      <c r="AC166">
        <v>12</v>
      </c>
      <c r="AD166" t="str">
        <f t="shared" si="13"/>
        <v>NO</v>
      </c>
    </row>
    <row r="167" spans="1:30" x14ac:dyDescent="0.15">
      <c r="A167" t="str">
        <f t="shared" si="14"/>
        <v>2227-2079</v>
      </c>
      <c r="B167">
        <f>VLOOKUP(A167,'2032 DS'!$A$3:$B$2210,2,0)</f>
        <v>0</v>
      </c>
      <c r="C167" s="9">
        <f t="shared" si="10"/>
        <v>8000</v>
      </c>
      <c r="D167" s="9">
        <f t="shared" si="11"/>
        <v>8400</v>
      </c>
      <c r="E167" s="2"/>
      <c r="F167">
        <v>2227</v>
      </c>
      <c r="G167">
        <v>2079</v>
      </c>
      <c r="H167">
        <v>705.9</v>
      </c>
      <c r="I167">
        <v>705.23</v>
      </c>
      <c r="J167">
        <v>241.82</v>
      </c>
      <c r="K167">
        <v>21.3</v>
      </c>
      <c r="L167">
        <v>309.38</v>
      </c>
      <c r="M167">
        <v>43.32</v>
      </c>
      <c r="N167">
        <v>8.8800000000000008</v>
      </c>
      <c r="O167">
        <v>63.7</v>
      </c>
      <c r="P167">
        <v>17.5</v>
      </c>
      <c r="Q167" t="str">
        <f t="shared" si="12"/>
        <v>NO</v>
      </c>
      <c r="R167" s="2"/>
      <c r="S167">
        <v>2227</v>
      </c>
      <c r="T167">
        <v>2079</v>
      </c>
      <c r="U167">
        <v>630.03</v>
      </c>
      <c r="V167">
        <v>629.14</v>
      </c>
      <c r="W167">
        <v>211.09</v>
      </c>
      <c r="X167">
        <v>21.08</v>
      </c>
      <c r="Y167">
        <v>261.06</v>
      </c>
      <c r="Z167">
        <v>57.95</v>
      </c>
      <c r="AA167">
        <v>8.9499999999999993</v>
      </c>
      <c r="AB167">
        <v>63.9</v>
      </c>
      <c r="AC167">
        <v>6</v>
      </c>
      <c r="AD167" t="str">
        <f t="shared" si="13"/>
        <v>NO</v>
      </c>
    </row>
    <row r="168" spans="1:30" x14ac:dyDescent="0.15">
      <c r="A168" t="str">
        <f t="shared" si="14"/>
        <v>2752-2083</v>
      </c>
      <c r="B168">
        <f>VLOOKUP(A168,'2032 DS'!$A$3:$B$2210,2,0)</f>
        <v>0</v>
      </c>
      <c r="C168" s="9">
        <f t="shared" si="10"/>
        <v>0</v>
      </c>
      <c r="D168" s="9">
        <f t="shared" si="11"/>
        <v>0</v>
      </c>
      <c r="E168" s="2"/>
      <c r="F168">
        <v>2752</v>
      </c>
      <c r="G168">
        <v>2083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 t="str">
        <f t="shared" si="12"/>
        <v>NO</v>
      </c>
      <c r="R168" s="2"/>
      <c r="S168">
        <v>2752</v>
      </c>
      <c r="T168">
        <v>2083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 t="str">
        <f t="shared" si="13"/>
        <v>NO</v>
      </c>
    </row>
    <row r="169" spans="1:30" x14ac:dyDescent="0.15">
      <c r="A169" t="str">
        <f t="shared" si="14"/>
        <v>2194-2083</v>
      </c>
      <c r="B169">
        <f>VLOOKUP(A169,'2032 DS'!$A$3:$B$2210,2,0)</f>
        <v>0</v>
      </c>
      <c r="C169" s="9">
        <f t="shared" si="10"/>
        <v>1200</v>
      </c>
      <c r="D169" s="9">
        <f t="shared" si="11"/>
        <v>1300</v>
      </c>
      <c r="E169" s="2"/>
      <c r="F169">
        <v>2194</v>
      </c>
      <c r="G169">
        <v>2083</v>
      </c>
      <c r="H169">
        <v>100.09</v>
      </c>
      <c r="I169">
        <v>100.09</v>
      </c>
      <c r="J169">
        <v>22.96</v>
      </c>
      <c r="K169">
        <v>4.49</v>
      </c>
      <c r="L169">
        <v>63.54</v>
      </c>
      <c r="M169">
        <v>2.59</v>
      </c>
      <c r="N169">
        <v>0.3</v>
      </c>
      <c r="O169">
        <v>6.22</v>
      </c>
      <c r="P169">
        <v>0</v>
      </c>
      <c r="Q169" t="str">
        <f t="shared" si="12"/>
        <v>NO</v>
      </c>
      <c r="R169" s="2"/>
      <c r="S169">
        <v>2194</v>
      </c>
      <c r="T169">
        <v>2083</v>
      </c>
      <c r="U169">
        <v>102.51</v>
      </c>
      <c r="V169">
        <v>102.51</v>
      </c>
      <c r="W169">
        <v>9.83</v>
      </c>
      <c r="X169">
        <v>6</v>
      </c>
      <c r="Y169">
        <v>77.59</v>
      </c>
      <c r="Z169">
        <v>5.31</v>
      </c>
      <c r="AA169">
        <v>1.04</v>
      </c>
      <c r="AB169">
        <v>2.73</v>
      </c>
      <c r="AC169">
        <v>0</v>
      </c>
      <c r="AD169" t="str">
        <f t="shared" si="13"/>
        <v>NO</v>
      </c>
    </row>
    <row r="170" spans="1:30" x14ac:dyDescent="0.15">
      <c r="A170" t="str">
        <f t="shared" si="14"/>
        <v>2259-2083</v>
      </c>
      <c r="B170">
        <f>VLOOKUP(A170,'2032 DS'!$A$3:$B$2210,2,0)</f>
        <v>0</v>
      </c>
      <c r="C170" s="9">
        <f t="shared" si="10"/>
        <v>2300</v>
      </c>
      <c r="D170" s="9">
        <f t="shared" si="11"/>
        <v>2400</v>
      </c>
      <c r="E170" s="2"/>
      <c r="F170">
        <v>2259</v>
      </c>
      <c r="G170">
        <v>2083</v>
      </c>
      <c r="H170">
        <v>165.51</v>
      </c>
      <c r="I170">
        <v>164.84</v>
      </c>
      <c r="J170">
        <v>27.81</v>
      </c>
      <c r="K170">
        <v>9.0299999999999994</v>
      </c>
      <c r="L170">
        <v>113.95</v>
      </c>
      <c r="M170">
        <v>4.75</v>
      </c>
      <c r="N170">
        <v>0.33</v>
      </c>
      <c r="O170">
        <v>9.6300000000000008</v>
      </c>
      <c r="P170">
        <v>0</v>
      </c>
      <c r="Q170" t="str">
        <f t="shared" si="12"/>
        <v>NO</v>
      </c>
      <c r="R170" s="2"/>
      <c r="S170">
        <v>2259</v>
      </c>
      <c r="T170">
        <v>2083</v>
      </c>
      <c r="U170">
        <v>221.39</v>
      </c>
      <c r="V170">
        <v>219.8</v>
      </c>
      <c r="W170">
        <v>59.58</v>
      </c>
      <c r="X170">
        <v>13.03</v>
      </c>
      <c r="Y170">
        <v>132.44999999999999</v>
      </c>
      <c r="Z170">
        <v>9.0299999999999994</v>
      </c>
      <c r="AA170">
        <v>0.68</v>
      </c>
      <c r="AB170">
        <v>6.62</v>
      </c>
      <c r="AC170">
        <v>0</v>
      </c>
      <c r="AD170" t="str">
        <f t="shared" si="13"/>
        <v>NO</v>
      </c>
    </row>
    <row r="171" spans="1:30" x14ac:dyDescent="0.15">
      <c r="A171" t="str">
        <f t="shared" si="14"/>
        <v>2175-2108</v>
      </c>
      <c r="B171">
        <f>VLOOKUP(A171,'2032 DS'!$A$3:$B$2210,2,0)</f>
        <v>0</v>
      </c>
      <c r="C171" s="9">
        <f t="shared" si="10"/>
        <v>4100</v>
      </c>
      <c r="D171" s="9">
        <f t="shared" si="11"/>
        <v>4300</v>
      </c>
      <c r="E171" s="2"/>
      <c r="F171">
        <v>2175</v>
      </c>
      <c r="G171">
        <v>2108</v>
      </c>
      <c r="H171">
        <v>347.11</v>
      </c>
      <c r="I171">
        <v>347.11</v>
      </c>
      <c r="J171">
        <v>94.32</v>
      </c>
      <c r="K171">
        <v>8.5500000000000007</v>
      </c>
      <c r="L171">
        <v>176.16</v>
      </c>
      <c r="M171">
        <v>24.58</v>
      </c>
      <c r="N171">
        <v>1.21</v>
      </c>
      <c r="O171">
        <v>27.29</v>
      </c>
      <c r="P171">
        <v>15</v>
      </c>
      <c r="Q171" t="str">
        <f t="shared" si="12"/>
        <v>NO</v>
      </c>
      <c r="R171" s="2"/>
      <c r="S171">
        <v>2175</v>
      </c>
      <c r="T171">
        <v>2108</v>
      </c>
      <c r="U171">
        <v>325.45999999999998</v>
      </c>
      <c r="V171">
        <v>325.45999999999998</v>
      </c>
      <c r="W171">
        <v>100.8</v>
      </c>
      <c r="X171">
        <v>13.38</v>
      </c>
      <c r="Y171">
        <v>175.96</v>
      </c>
      <c r="Z171">
        <v>25.7</v>
      </c>
      <c r="AA171">
        <v>4.5999999999999996</v>
      </c>
      <c r="AB171">
        <v>5.0199999999999996</v>
      </c>
      <c r="AC171">
        <v>0</v>
      </c>
      <c r="AD171" t="str">
        <f t="shared" si="13"/>
        <v>NO</v>
      </c>
    </row>
    <row r="172" spans="1:30" x14ac:dyDescent="0.15">
      <c r="A172" t="str">
        <f t="shared" si="14"/>
        <v>2226-2108</v>
      </c>
      <c r="B172">
        <f>VLOOKUP(A172,'2032 DS'!$A$3:$B$2210,2,0)</f>
        <v>0</v>
      </c>
      <c r="C172" s="9">
        <f t="shared" si="10"/>
        <v>1800</v>
      </c>
      <c r="D172" s="9">
        <f t="shared" si="11"/>
        <v>1900</v>
      </c>
      <c r="E172" s="2"/>
      <c r="F172">
        <v>2226</v>
      </c>
      <c r="G172">
        <v>2108</v>
      </c>
      <c r="H172">
        <v>132.87</v>
      </c>
      <c r="I172">
        <v>131.32</v>
      </c>
      <c r="J172">
        <v>49.29</v>
      </c>
      <c r="K172">
        <v>4.5599999999999996</v>
      </c>
      <c r="L172">
        <v>64.87</v>
      </c>
      <c r="M172">
        <v>3.24</v>
      </c>
      <c r="N172">
        <v>0.21</v>
      </c>
      <c r="O172">
        <v>10.69</v>
      </c>
      <c r="P172">
        <v>0</v>
      </c>
      <c r="Q172" t="str">
        <f t="shared" si="12"/>
        <v>NO</v>
      </c>
      <c r="R172" s="2"/>
      <c r="S172">
        <v>2226</v>
      </c>
      <c r="T172">
        <v>2108</v>
      </c>
      <c r="U172">
        <v>166.56</v>
      </c>
      <c r="V172">
        <v>164.75</v>
      </c>
      <c r="W172">
        <v>26.9</v>
      </c>
      <c r="X172">
        <v>7.04</v>
      </c>
      <c r="Y172">
        <v>97.67</v>
      </c>
      <c r="Z172">
        <v>2.25</v>
      </c>
      <c r="AA172">
        <v>0.35</v>
      </c>
      <c r="AB172">
        <v>32.340000000000003</v>
      </c>
      <c r="AC172">
        <v>0</v>
      </c>
      <c r="AD172" t="str">
        <f t="shared" si="13"/>
        <v>NO</v>
      </c>
    </row>
    <row r="173" spans="1:30" x14ac:dyDescent="0.15">
      <c r="A173" t="str">
        <f t="shared" si="14"/>
        <v>2227-2108</v>
      </c>
      <c r="B173">
        <f>VLOOKUP(A173,'2032 DS'!$A$3:$B$2210,2,0)</f>
        <v>0</v>
      </c>
      <c r="C173" s="9">
        <f t="shared" si="10"/>
        <v>5900</v>
      </c>
      <c r="D173" s="9">
        <f t="shared" si="11"/>
        <v>6200</v>
      </c>
      <c r="E173" s="2"/>
      <c r="F173">
        <v>2227</v>
      </c>
      <c r="G173">
        <v>2108</v>
      </c>
      <c r="H173">
        <v>607.59</v>
      </c>
      <c r="I173">
        <v>604.28</v>
      </c>
      <c r="J173">
        <v>282.04000000000002</v>
      </c>
      <c r="K173">
        <v>13.86</v>
      </c>
      <c r="L173">
        <v>224.24</v>
      </c>
      <c r="M173">
        <v>52.66</v>
      </c>
      <c r="N173">
        <v>6.43</v>
      </c>
      <c r="O173">
        <v>28.35</v>
      </c>
      <c r="P173">
        <v>0</v>
      </c>
      <c r="Q173" t="str">
        <f t="shared" si="12"/>
        <v>NO</v>
      </c>
      <c r="R173" s="2"/>
      <c r="S173">
        <v>2227</v>
      </c>
      <c r="T173">
        <v>2108</v>
      </c>
      <c r="U173">
        <v>381.01</v>
      </c>
      <c r="V173">
        <v>376.98</v>
      </c>
      <c r="W173">
        <v>90.07</v>
      </c>
      <c r="X173">
        <v>20.73</v>
      </c>
      <c r="Y173">
        <v>223.87</v>
      </c>
      <c r="Z173">
        <v>27.03</v>
      </c>
      <c r="AA173">
        <v>2.89</v>
      </c>
      <c r="AB173">
        <v>16.420000000000002</v>
      </c>
      <c r="AC173">
        <v>0</v>
      </c>
      <c r="AD173" t="str">
        <f t="shared" si="13"/>
        <v>NO</v>
      </c>
    </row>
    <row r="174" spans="1:30" x14ac:dyDescent="0.15">
      <c r="A174" t="str">
        <f t="shared" si="14"/>
        <v>2775-2117</v>
      </c>
      <c r="B174">
        <f>VLOOKUP(A174,'2032 DS'!$A$3:$B$2210,2,0)</f>
        <v>0</v>
      </c>
      <c r="C174" s="9">
        <f t="shared" si="10"/>
        <v>800</v>
      </c>
      <c r="D174" s="9">
        <f t="shared" si="11"/>
        <v>800</v>
      </c>
      <c r="E174" s="2"/>
      <c r="F174">
        <v>2775</v>
      </c>
      <c r="G174">
        <v>2117</v>
      </c>
      <c r="H174">
        <v>38.090000000000003</v>
      </c>
      <c r="I174">
        <v>36.54</v>
      </c>
      <c r="J174">
        <v>3.23</v>
      </c>
      <c r="K174">
        <v>1.98</v>
      </c>
      <c r="L174">
        <v>20.309999999999999</v>
      </c>
      <c r="M174">
        <v>3.09</v>
      </c>
      <c r="N174">
        <v>0.16</v>
      </c>
      <c r="O174">
        <v>9.31</v>
      </c>
      <c r="P174">
        <v>0</v>
      </c>
      <c r="Q174" t="str">
        <f t="shared" si="12"/>
        <v>NO</v>
      </c>
      <c r="R174" s="2"/>
      <c r="S174">
        <v>2775</v>
      </c>
      <c r="T174">
        <v>2117</v>
      </c>
      <c r="U174">
        <v>93.7</v>
      </c>
      <c r="V174">
        <v>91.9</v>
      </c>
      <c r="W174">
        <v>9.83</v>
      </c>
      <c r="X174">
        <v>3.36</v>
      </c>
      <c r="Y174">
        <v>46.74</v>
      </c>
      <c r="Z174">
        <v>2.0699999999999998</v>
      </c>
      <c r="AA174">
        <v>0.2</v>
      </c>
      <c r="AB174">
        <v>31.51</v>
      </c>
      <c r="AC174">
        <v>0</v>
      </c>
      <c r="AD174" t="str">
        <f t="shared" si="13"/>
        <v>NO</v>
      </c>
    </row>
    <row r="175" spans="1:30" x14ac:dyDescent="0.15">
      <c r="A175" t="str">
        <f t="shared" si="14"/>
        <v>2779-2117</v>
      </c>
      <c r="B175">
        <f>VLOOKUP(A175,'2032 DS'!$A$3:$B$2210,2,0)</f>
        <v>0</v>
      </c>
      <c r="C175" s="9">
        <f t="shared" si="10"/>
        <v>1000</v>
      </c>
      <c r="D175" s="9">
        <f t="shared" si="11"/>
        <v>1000</v>
      </c>
      <c r="E175" s="2"/>
      <c r="F175">
        <v>2779</v>
      </c>
      <c r="G175">
        <v>2117</v>
      </c>
      <c r="H175">
        <v>103.08</v>
      </c>
      <c r="I175">
        <v>102.65</v>
      </c>
      <c r="J175">
        <v>53.05</v>
      </c>
      <c r="K175">
        <v>3.82</v>
      </c>
      <c r="L175">
        <v>33.409999999999997</v>
      </c>
      <c r="M175">
        <v>10.4</v>
      </c>
      <c r="N175">
        <v>0.41</v>
      </c>
      <c r="O175">
        <v>1.99</v>
      </c>
      <c r="P175">
        <v>0</v>
      </c>
      <c r="Q175" t="str">
        <f t="shared" si="12"/>
        <v>NO</v>
      </c>
      <c r="R175" s="2"/>
      <c r="S175">
        <v>2779</v>
      </c>
      <c r="T175">
        <v>2117</v>
      </c>
      <c r="U175">
        <v>70.760000000000005</v>
      </c>
      <c r="V175">
        <v>70.42</v>
      </c>
      <c r="W175">
        <v>7.96</v>
      </c>
      <c r="X175">
        <v>5.08</v>
      </c>
      <c r="Y175">
        <v>48.26</v>
      </c>
      <c r="Z175">
        <v>6.74</v>
      </c>
      <c r="AA175">
        <v>1.2</v>
      </c>
      <c r="AB175">
        <v>1.52</v>
      </c>
      <c r="AC175">
        <v>0</v>
      </c>
      <c r="AD175" t="str">
        <f t="shared" si="13"/>
        <v>NO</v>
      </c>
    </row>
    <row r="176" spans="1:30" x14ac:dyDescent="0.15">
      <c r="A176" t="str">
        <f t="shared" si="14"/>
        <v>2766-2132</v>
      </c>
      <c r="B176">
        <f>VLOOKUP(A176,'2032 DS'!$A$3:$B$2210,2,0)</f>
        <v>0</v>
      </c>
      <c r="C176" s="9">
        <f t="shared" si="10"/>
        <v>0</v>
      </c>
      <c r="D176" s="9">
        <f t="shared" si="11"/>
        <v>0</v>
      </c>
      <c r="E176" s="2"/>
      <c r="F176">
        <v>2766</v>
      </c>
      <c r="G176">
        <v>2132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 t="str">
        <f t="shared" si="12"/>
        <v>NO</v>
      </c>
      <c r="R176" s="2"/>
      <c r="S176">
        <v>2766</v>
      </c>
      <c r="T176">
        <v>2132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 t="str">
        <f t="shared" si="13"/>
        <v>NO</v>
      </c>
    </row>
    <row r="177" spans="1:30" x14ac:dyDescent="0.15">
      <c r="A177" t="str">
        <f t="shared" si="14"/>
        <v>3507-2132</v>
      </c>
      <c r="B177">
        <f>VLOOKUP(A177,'2032 DS'!$A$3:$B$2210,2,0)</f>
        <v>0</v>
      </c>
      <c r="C177" s="9">
        <f t="shared" si="10"/>
        <v>100</v>
      </c>
      <c r="D177" s="9">
        <f t="shared" si="11"/>
        <v>100</v>
      </c>
      <c r="E177" s="2"/>
      <c r="F177">
        <v>3507</v>
      </c>
      <c r="G177">
        <v>2132</v>
      </c>
      <c r="H177">
        <v>10</v>
      </c>
      <c r="I177">
        <v>9.59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Q177" t="str">
        <f t="shared" si="12"/>
        <v>NO</v>
      </c>
      <c r="R177" s="2"/>
      <c r="S177">
        <v>3507</v>
      </c>
      <c r="T177">
        <v>2132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 t="str">
        <f t="shared" si="13"/>
        <v>NO</v>
      </c>
    </row>
    <row r="178" spans="1:30" x14ac:dyDescent="0.15">
      <c r="A178" t="str">
        <f t="shared" si="14"/>
        <v>2262-2162</v>
      </c>
      <c r="B178">
        <f>VLOOKUP(A178,'2032 DS'!$A$3:$B$2210,2,0)</f>
        <v>0</v>
      </c>
      <c r="C178" s="9">
        <f t="shared" si="10"/>
        <v>3100</v>
      </c>
      <c r="D178" s="9">
        <f t="shared" si="11"/>
        <v>3200</v>
      </c>
      <c r="E178" s="2"/>
      <c r="F178">
        <v>2262</v>
      </c>
      <c r="G178">
        <v>2162</v>
      </c>
      <c r="H178">
        <v>366.06</v>
      </c>
      <c r="I178">
        <v>365.67</v>
      </c>
      <c r="J178">
        <v>160.43</v>
      </c>
      <c r="K178">
        <v>11.63</v>
      </c>
      <c r="L178">
        <v>144.35</v>
      </c>
      <c r="M178">
        <v>29.28</v>
      </c>
      <c r="N178">
        <v>5.25</v>
      </c>
      <c r="O178">
        <v>0.12</v>
      </c>
      <c r="P178">
        <v>15</v>
      </c>
      <c r="Q178" t="str">
        <f t="shared" si="12"/>
        <v>NO</v>
      </c>
      <c r="R178" s="2"/>
      <c r="S178">
        <v>2262</v>
      </c>
      <c r="T178">
        <v>2162</v>
      </c>
      <c r="U178">
        <v>146.38999999999999</v>
      </c>
      <c r="V178">
        <v>146.18</v>
      </c>
      <c r="W178">
        <v>6.19</v>
      </c>
      <c r="X178">
        <v>0.63</v>
      </c>
      <c r="Y178">
        <v>85.48</v>
      </c>
      <c r="Z178">
        <v>46.49</v>
      </c>
      <c r="AA178">
        <v>7.24</v>
      </c>
      <c r="AB178">
        <v>0.36</v>
      </c>
      <c r="AC178">
        <v>0</v>
      </c>
      <c r="AD178" t="str">
        <f t="shared" si="13"/>
        <v>NO</v>
      </c>
    </row>
    <row r="179" spans="1:30" x14ac:dyDescent="0.15">
      <c r="A179" t="str">
        <f t="shared" si="14"/>
        <v>4022-2162</v>
      </c>
      <c r="B179">
        <f>VLOOKUP(A179,'2032 DS'!$A$3:$B$2210,2,0)</f>
        <v>0</v>
      </c>
      <c r="C179" s="9">
        <f t="shared" si="10"/>
        <v>6200</v>
      </c>
      <c r="D179" s="9">
        <f t="shared" si="11"/>
        <v>6500</v>
      </c>
      <c r="E179" s="2"/>
      <c r="F179">
        <v>4022</v>
      </c>
      <c r="G179">
        <v>2162</v>
      </c>
      <c r="H179">
        <v>545.1</v>
      </c>
      <c r="I179">
        <v>543.5</v>
      </c>
      <c r="J179">
        <v>201.67</v>
      </c>
      <c r="K179">
        <v>14.64</v>
      </c>
      <c r="L179">
        <v>222.26</v>
      </c>
      <c r="M179">
        <v>67.86</v>
      </c>
      <c r="N179">
        <v>6.86</v>
      </c>
      <c r="O179">
        <v>21.81</v>
      </c>
      <c r="P179">
        <v>10</v>
      </c>
      <c r="Q179" t="str">
        <f t="shared" si="12"/>
        <v>NO</v>
      </c>
      <c r="R179" s="2"/>
      <c r="S179">
        <v>4022</v>
      </c>
      <c r="T179">
        <v>2162</v>
      </c>
      <c r="U179">
        <v>491.05</v>
      </c>
      <c r="V179">
        <v>486.45</v>
      </c>
      <c r="W179">
        <v>147.36000000000001</v>
      </c>
      <c r="X179">
        <v>26.77</v>
      </c>
      <c r="Y179">
        <v>241.05</v>
      </c>
      <c r="Z179">
        <v>47.55</v>
      </c>
      <c r="AA179">
        <v>5.29</v>
      </c>
      <c r="AB179">
        <v>11.02</v>
      </c>
      <c r="AC179">
        <v>12</v>
      </c>
      <c r="AD179" t="str">
        <f t="shared" si="13"/>
        <v>NO</v>
      </c>
    </row>
    <row r="180" spans="1:30" x14ac:dyDescent="0.15">
      <c r="A180" t="str">
        <f t="shared" si="14"/>
        <v>2108-2175</v>
      </c>
      <c r="B180">
        <f>VLOOKUP(A180,'2032 DS'!$A$3:$B$2210,2,0)</f>
        <v>0</v>
      </c>
      <c r="C180" s="9">
        <f t="shared" si="10"/>
        <v>5500</v>
      </c>
      <c r="D180" s="9">
        <f t="shared" si="11"/>
        <v>5800</v>
      </c>
      <c r="E180" s="2"/>
      <c r="F180">
        <v>2108</v>
      </c>
      <c r="G180">
        <v>2175</v>
      </c>
      <c r="H180">
        <v>564.22</v>
      </c>
      <c r="I180">
        <v>560.74</v>
      </c>
      <c r="J180">
        <v>251.94</v>
      </c>
      <c r="K180">
        <v>11.74</v>
      </c>
      <c r="L180">
        <v>224.43</v>
      </c>
      <c r="M180">
        <v>43.29</v>
      </c>
      <c r="N180">
        <v>5.93</v>
      </c>
      <c r="O180">
        <v>26.9</v>
      </c>
      <c r="P180">
        <v>0</v>
      </c>
      <c r="Q180" t="str">
        <f t="shared" si="12"/>
        <v>NO</v>
      </c>
      <c r="R180" s="2"/>
      <c r="S180">
        <v>2108</v>
      </c>
      <c r="T180">
        <v>2175</v>
      </c>
      <c r="U180">
        <v>352.76</v>
      </c>
      <c r="V180">
        <v>349.01</v>
      </c>
      <c r="W180">
        <v>80.489999999999995</v>
      </c>
      <c r="X180">
        <v>18.22</v>
      </c>
      <c r="Y180">
        <v>215.74</v>
      </c>
      <c r="Z180">
        <v>22.07</v>
      </c>
      <c r="AA180">
        <v>1.71</v>
      </c>
      <c r="AB180">
        <v>14.52</v>
      </c>
      <c r="AC180">
        <v>0</v>
      </c>
      <c r="AD180" t="str">
        <f t="shared" si="13"/>
        <v>NO</v>
      </c>
    </row>
    <row r="181" spans="1:30" x14ac:dyDescent="0.15">
      <c r="A181" t="str">
        <f t="shared" si="14"/>
        <v>2186-2176</v>
      </c>
      <c r="B181">
        <f>VLOOKUP(A181,'2032 DS'!$A$3:$B$2210,2,0)</f>
        <v>0</v>
      </c>
      <c r="C181" s="9">
        <f t="shared" si="10"/>
        <v>2900</v>
      </c>
      <c r="D181" s="9">
        <f t="shared" si="11"/>
        <v>3000</v>
      </c>
      <c r="E181" s="2"/>
      <c r="F181">
        <v>2186</v>
      </c>
      <c r="G181">
        <v>2176</v>
      </c>
      <c r="H181">
        <v>357.8</v>
      </c>
      <c r="I181">
        <v>357.41</v>
      </c>
      <c r="J181">
        <v>158.87</v>
      </c>
      <c r="K181">
        <v>11.35</v>
      </c>
      <c r="L181">
        <v>137.94</v>
      </c>
      <c r="M181">
        <v>29.28</v>
      </c>
      <c r="N181">
        <v>5.25</v>
      </c>
      <c r="O181">
        <v>0.12</v>
      </c>
      <c r="P181">
        <v>15</v>
      </c>
      <c r="Q181" t="str">
        <f t="shared" si="12"/>
        <v>NO</v>
      </c>
      <c r="R181" s="2"/>
      <c r="S181">
        <v>2186</v>
      </c>
      <c r="T181">
        <v>2176</v>
      </c>
      <c r="U181">
        <v>133.96</v>
      </c>
      <c r="V181">
        <v>133.77000000000001</v>
      </c>
      <c r="W181">
        <v>0.73</v>
      </c>
      <c r="X181">
        <v>0.37</v>
      </c>
      <c r="Y181">
        <v>78.77</v>
      </c>
      <c r="Z181">
        <v>46.49</v>
      </c>
      <c r="AA181">
        <v>7.23</v>
      </c>
      <c r="AB181">
        <v>0.36</v>
      </c>
      <c r="AC181">
        <v>0</v>
      </c>
      <c r="AD181" t="str">
        <f t="shared" si="13"/>
        <v>NO</v>
      </c>
    </row>
    <row r="182" spans="1:30" x14ac:dyDescent="0.15">
      <c r="A182" t="str">
        <f t="shared" si="14"/>
        <v>2263-2176</v>
      </c>
      <c r="B182">
        <f>VLOOKUP(A182,'2032 DS'!$A$3:$B$2210,2,0)</f>
        <v>0</v>
      </c>
      <c r="C182" s="9">
        <f t="shared" si="10"/>
        <v>6400</v>
      </c>
      <c r="D182" s="9">
        <f t="shared" si="11"/>
        <v>6700</v>
      </c>
      <c r="E182" s="2"/>
      <c r="F182">
        <v>2263</v>
      </c>
      <c r="G182">
        <v>2176</v>
      </c>
      <c r="H182">
        <v>543.74</v>
      </c>
      <c r="I182">
        <v>542.1</v>
      </c>
      <c r="J182">
        <v>198.46</v>
      </c>
      <c r="K182">
        <v>14.98</v>
      </c>
      <c r="L182">
        <v>222.49</v>
      </c>
      <c r="M182">
        <v>68.66</v>
      </c>
      <c r="N182">
        <v>7.07</v>
      </c>
      <c r="O182">
        <v>22.08</v>
      </c>
      <c r="P182">
        <v>10</v>
      </c>
      <c r="Q182" t="str">
        <f t="shared" si="12"/>
        <v>NO</v>
      </c>
      <c r="R182" s="2"/>
      <c r="S182">
        <v>2263</v>
      </c>
      <c r="T182">
        <v>2176</v>
      </c>
      <c r="U182">
        <v>515.94000000000005</v>
      </c>
      <c r="V182">
        <v>511.05</v>
      </c>
      <c r="W182">
        <v>161.75</v>
      </c>
      <c r="X182">
        <v>27.15</v>
      </c>
      <c r="Y182">
        <v>249.99</v>
      </c>
      <c r="Z182">
        <v>48.24</v>
      </c>
      <c r="AA182">
        <v>5.32</v>
      </c>
      <c r="AB182">
        <v>11.5</v>
      </c>
      <c r="AC182">
        <v>12</v>
      </c>
      <c r="AD182" t="str">
        <f t="shared" si="13"/>
        <v>NO</v>
      </c>
    </row>
    <row r="183" spans="1:30" x14ac:dyDescent="0.15">
      <c r="A183" t="str">
        <f t="shared" si="14"/>
        <v>4022-2186</v>
      </c>
      <c r="B183">
        <f>VLOOKUP(A183,'2032 DS'!$A$3:$B$2210,2,0)</f>
        <v>0</v>
      </c>
      <c r="C183" s="9">
        <f t="shared" si="10"/>
        <v>3100</v>
      </c>
      <c r="D183" s="9">
        <f t="shared" si="11"/>
        <v>3200</v>
      </c>
      <c r="E183" s="2"/>
      <c r="F183">
        <v>4022</v>
      </c>
      <c r="G183">
        <v>2186</v>
      </c>
      <c r="H183">
        <v>366.06</v>
      </c>
      <c r="I183">
        <v>365.67</v>
      </c>
      <c r="J183">
        <v>160.43</v>
      </c>
      <c r="K183">
        <v>11.63</v>
      </c>
      <c r="L183">
        <v>144.35</v>
      </c>
      <c r="M183">
        <v>29.28</v>
      </c>
      <c r="N183">
        <v>5.25</v>
      </c>
      <c r="O183">
        <v>0.12</v>
      </c>
      <c r="P183">
        <v>15</v>
      </c>
      <c r="Q183" t="str">
        <f t="shared" si="12"/>
        <v>NO</v>
      </c>
      <c r="R183" s="2"/>
      <c r="S183">
        <v>4022</v>
      </c>
      <c r="T183">
        <v>2186</v>
      </c>
      <c r="U183">
        <v>146.38999999999999</v>
      </c>
      <c r="V183">
        <v>146.18</v>
      </c>
      <c r="W183">
        <v>6.19</v>
      </c>
      <c r="X183">
        <v>0.63</v>
      </c>
      <c r="Y183">
        <v>85.48</v>
      </c>
      <c r="Z183">
        <v>46.49</v>
      </c>
      <c r="AA183">
        <v>7.24</v>
      </c>
      <c r="AB183">
        <v>0.36</v>
      </c>
      <c r="AC183">
        <v>0</v>
      </c>
      <c r="AD183" t="str">
        <f t="shared" si="13"/>
        <v>NO</v>
      </c>
    </row>
    <row r="184" spans="1:30" x14ac:dyDescent="0.15">
      <c r="A184" t="str">
        <f t="shared" si="14"/>
        <v>2176-2186</v>
      </c>
      <c r="B184">
        <f>VLOOKUP(A184,'2032 DS'!$A$3:$B$2210,2,0)</f>
        <v>0</v>
      </c>
      <c r="C184" s="9">
        <f t="shared" si="10"/>
        <v>6100</v>
      </c>
      <c r="D184" s="9">
        <f t="shared" si="11"/>
        <v>6400</v>
      </c>
      <c r="E184" s="2"/>
      <c r="F184">
        <v>2176</v>
      </c>
      <c r="G184">
        <v>2186</v>
      </c>
      <c r="H184">
        <v>534.6</v>
      </c>
      <c r="I184">
        <v>532.99</v>
      </c>
      <c r="J184">
        <v>196.64</v>
      </c>
      <c r="K184">
        <v>14.42</v>
      </c>
      <c r="L184">
        <v>217.01</v>
      </c>
      <c r="M184">
        <v>67.86</v>
      </c>
      <c r="N184">
        <v>6.86</v>
      </c>
      <c r="O184">
        <v>21.81</v>
      </c>
      <c r="P184">
        <v>10</v>
      </c>
      <c r="Q184" t="str">
        <f t="shared" si="12"/>
        <v>NO</v>
      </c>
      <c r="R184" s="2"/>
      <c r="S184">
        <v>2176</v>
      </c>
      <c r="T184">
        <v>2186</v>
      </c>
      <c r="U184">
        <v>485.98</v>
      </c>
      <c r="V184">
        <v>481.38</v>
      </c>
      <c r="W184">
        <v>146.91</v>
      </c>
      <c r="X184">
        <v>26.6</v>
      </c>
      <c r="Y184">
        <v>236.62</v>
      </c>
      <c r="Z184">
        <v>47.55</v>
      </c>
      <c r="AA184">
        <v>5.29</v>
      </c>
      <c r="AB184">
        <v>11.02</v>
      </c>
      <c r="AC184">
        <v>12</v>
      </c>
      <c r="AD184" t="str">
        <f t="shared" si="13"/>
        <v>NO</v>
      </c>
    </row>
    <row r="185" spans="1:30" x14ac:dyDescent="0.15">
      <c r="A185" t="str">
        <f t="shared" si="14"/>
        <v>2083-2194</v>
      </c>
      <c r="B185">
        <f>VLOOKUP(A185,'2032 DS'!$A$3:$B$2210,2,0)</f>
        <v>0</v>
      </c>
      <c r="C185" s="9">
        <f t="shared" si="10"/>
        <v>2300</v>
      </c>
      <c r="D185" s="9">
        <f t="shared" si="11"/>
        <v>2400</v>
      </c>
      <c r="E185" s="2"/>
      <c r="F185">
        <v>2083</v>
      </c>
      <c r="G185">
        <v>2194</v>
      </c>
      <c r="H185">
        <v>165.51</v>
      </c>
      <c r="I185">
        <v>164.84</v>
      </c>
      <c r="J185">
        <v>27.81</v>
      </c>
      <c r="K185">
        <v>9.0299999999999994</v>
      </c>
      <c r="L185">
        <v>113.95</v>
      </c>
      <c r="M185">
        <v>4.75</v>
      </c>
      <c r="N185">
        <v>0.33</v>
      </c>
      <c r="O185">
        <v>9.6300000000000008</v>
      </c>
      <c r="P185">
        <v>0</v>
      </c>
      <c r="Q185" t="str">
        <f t="shared" si="12"/>
        <v>NO</v>
      </c>
      <c r="R185" s="2"/>
      <c r="S185">
        <v>2083</v>
      </c>
      <c r="T185">
        <v>2194</v>
      </c>
      <c r="U185">
        <v>221.39</v>
      </c>
      <c r="V185">
        <v>219.81</v>
      </c>
      <c r="W185">
        <v>59.58</v>
      </c>
      <c r="X185">
        <v>13.03</v>
      </c>
      <c r="Y185">
        <v>132.44999999999999</v>
      </c>
      <c r="Z185">
        <v>9.0299999999999994</v>
      </c>
      <c r="AA185">
        <v>0.68</v>
      </c>
      <c r="AB185">
        <v>6.62</v>
      </c>
      <c r="AC185">
        <v>0</v>
      </c>
      <c r="AD185" t="str">
        <f t="shared" si="13"/>
        <v>NO</v>
      </c>
    </row>
    <row r="186" spans="1:30" x14ac:dyDescent="0.15">
      <c r="A186" t="str">
        <f t="shared" si="14"/>
        <v>2779-2202</v>
      </c>
      <c r="B186">
        <f>VLOOKUP(A186,'2032 DS'!$A$3:$B$2210,2,0)</f>
        <v>0</v>
      </c>
      <c r="C186" s="9">
        <f t="shared" si="10"/>
        <v>800</v>
      </c>
      <c r="D186" s="9">
        <f t="shared" si="11"/>
        <v>800</v>
      </c>
      <c r="E186" s="2"/>
      <c r="F186">
        <v>2779</v>
      </c>
      <c r="G186">
        <v>2202</v>
      </c>
      <c r="H186">
        <v>38.090000000000003</v>
      </c>
      <c r="I186">
        <v>36.54</v>
      </c>
      <c r="J186">
        <v>3.23</v>
      </c>
      <c r="K186">
        <v>1.98</v>
      </c>
      <c r="L186">
        <v>20.309999999999999</v>
      </c>
      <c r="M186">
        <v>3.09</v>
      </c>
      <c r="N186">
        <v>0.16</v>
      </c>
      <c r="O186">
        <v>9.31</v>
      </c>
      <c r="P186">
        <v>0</v>
      </c>
      <c r="Q186" t="str">
        <f t="shared" si="12"/>
        <v>NO</v>
      </c>
      <c r="R186" s="2"/>
      <c r="S186">
        <v>2779</v>
      </c>
      <c r="T186">
        <v>2202</v>
      </c>
      <c r="U186">
        <v>93.7</v>
      </c>
      <c r="V186">
        <v>91.9</v>
      </c>
      <c r="W186">
        <v>9.83</v>
      </c>
      <c r="X186">
        <v>3.36</v>
      </c>
      <c r="Y186">
        <v>46.74</v>
      </c>
      <c r="Z186">
        <v>2.0699999999999998</v>
      </c>
      <c r="AA186">
        <v>0.2</v>
      </c>
      <c r="AB186">
        <v>31.51</v>
      </c>
      <c r="AC186">
        <v>0</v>
      </c>
      <c r="AD186" t="str">
        <f t="shared" si="13"/>
        <v>NO</v>
      </c>
    </row>
    <row r="187" spans="1:30" x14ac:dyDescent="0.15">
      <c r="A187" t="str">
        <f t="shared" si="14"/>
        <v>2226-2202</v>
      </c>
      <c r="B187">
        <f>VLOOKUP(A187,'2032 DS'!$A$3:$B$2210,2,0)</f>
        <v>0</v>
      </c>
      <c r="C187" s="9">
        <f t="shared" si="10"/>
        <v>1900</v>
      </c>
      <c r="D187" s="9">
        <f t="shared" si="11"/>
        <v>2000</v>
      </c>
      <c r="E187" s="2"/>
      <c r="F187">
        <v>2226</v>
      </c>
      <c r="G187">
        <v>2202</v>
      </c>
      <c r="H187">
        <v>144.63</v>
      </c>
      <c r="I187">
        <v>144.04</v>
      </c>
      <c r="J187">
        <v>68.17</v>
      </c>
      <c r="K187">
        <v>5.23</v>
      </c>
      <c r="L187">
        <v>57.3</v>
      </c>
      <c r="M187">
        <v>10.71</v>
      </c>
      <c r="N187">
        <v>0.56999999999999995</v>
      </c>
      <c r="O187">
        <v>2.65</v>
      </c>
      <c r="P187">
        <v>0</v>
      </c>
      <c r="Q187" t="str">
        <f t="shared" si="12"/>
        <v>NO</v>
      </c>
      <c r="R187" s="2"/>
      <c r="S187">
        <v>2226</v>
      </c>
      <c r="T187">
        <v>2202</v>
      </c>
      <c r="U187">
        <v>177.28</v>
      </c>
      <c r="V187">
        <v>176.43</v>
      </c>
      <c r="W187">
        <v>52.37</v>
      </c>
      <c r="X187">
        <v>8.26</v>
      </c>
      <c r="Y187">
        <v>106.18</v>
      </c>
      <c r="Z187">
        <v>7.05</v>
      </c>
      <c r="AA187">
        <v>1.24</v>
      </c>
      <c r="AB187">
        <v>2.1800000000000002</v>
      </c>
      <c r="AC187">
        <v>0</v>
      </c>
      <c r="AD187" t="str">
        <f t="shared" si="13"/>
        <v>NO</v>
      </c>
    </row>
    <row r="188" spans="1:30" x14ac:dyDescent="0.15">
      <c r="A188" t="str">
        <f t="shared" si="14"/>
        <v>2202-2226</v>
      </c>
      <c r="B188">
        <f>VLOOKUP(A188,'2032 DS'!$A$3:$B$2210,2,0)</f>
        <v>0</v>
      </c>
      <c r="C188" s="9">
        <f t="shared" si="10"/>
        <v>1800</v>
      </c>
      <c r="D188" s="9">
        <f t="shared" si="11"/>
        <v>1900</v>
      </c>
      <c r="E188" s="2"/>
      <c r="F188">
        <v>2202</v>
      </c>
      <c r="G188">
        <v>2226</v>
      </c>
      <c r="H188">
        <v>132.87</v>
      </c>
      <c r="I188">
        <v>131.32</v>
      </c>
      <c r="J188">
        <v>49.29</v>
      </c>
      <c r="K188">
        <v>4.5599999999999996</v>
      </c>
      <c r="L188">
        <v>64.87</v>
      </c>
      <c r="M188">
        <v>3.24</v>
      </c>
      <c r="N188">
        <v>0.21</v>
      </c>
      <c r="O188">
        <v>10.69</v>
      </c>
      <c r="P188">
        <v>0</v>
      </c>
      <c r="Q188" t="str">
        <f t="shared" si="12"/>
        <v>NO</v>
      </c>
      <c r="R188" s="2"/>
      <c r="S188">
        <v>2202</v>
      </c>
      <c r="T188">
        <v>2226</v>
      </c>
      <c r="U188">
        <v>166.56</v>
      </c>
      <c r="V188">
        <v>164.75</v>
      </c>
      <c r="W188">
        <v>26.9</v>
      </c>
      <c r="X188">
        <v>7.04</v>
      </c>
      <c r="Y188">
        <v>97.67</v>
      </c>
      <c r="Z188">
        <v>2.25</v>
      </c>
      <c r="AA188">
        <v>0.35</v>
      </c>
      <c r="AB188">
        <v>32.340000000000003</v>
      </c>
      <c r="AC188">
        <v>0</v>
      </c>
      <c r="AD188" t="str">
        <f t="shared" si="13"/>
        <v>NO</v>
      </c>
    </row>
    <row r="189" spans="1:30" x14ac:dyDescent="0.15">
      <c r="A189" t="str">
        <f t="shared" si="14"/>
        <v>2108-2226</v>
      </c>
      <c r="B189">
        <f>VLOOKUP(A189,'2032 DS'!$A$3:$B$2210,2,0)</f>
        <v>0</v>
      </c>
      <c r="C189" s="9">
        <f t="shared" si="10"/>
        <v>1900</v>
      </c>
      <c r="D189" s="9">
        <f t="shared" si="11"/>
        <v>2000</v>
      </c>
      <c r="E189" s="2"/>
      <c r="F189">
        <v>2108</v>
      </c>
      <c r="G189">
        <v>2226</v>
      </c>
      <c r="H189">
        <v>144.63</v>
      </c>
      <c r="I189">
        <v>144.04</v>
      </c>
      <c r="J189">
        <v>68.17</v>
      </c>
      <c r="K189">
        <v>5.23</v>
      </c>
      <c r="L189">
        <v>57.3</v>
      </c>
      <c r="M189">
        <v>10.71</v>
      </c>
      <c r="N189">
        <v>0.56999999999999995</v>
      </c>
      <c r="O189">
        <v>2.65</v>
      </c>
      <c r="P189">
        <v>0</v>
      </c>
      <c r="Q189" t="str">
        <f t="shared" si="12"/>
        <v>NO</v>
      </c>
      <c r="R189" s="2"/>
      <c r="S189">
        <v>2108</v>
      </c>
      <c r="T189">
        <v>2226</v>
      </c>
      <c r="U189">
        <v>177.28</v>
      </c>
      <c r="V189">
        <v>176.43</v>
      </c>
      <c r="W189">
        <v>52.37</v>
      </c>
      <c r="X189">
        <v>8.26</v>
      </c>
      <c r="Y189">
        <v>106.18</v>
      </c>
      <c r="Z189">
        <v>7.05</v>
      </c>
      <c r="AA189">
        <v>1.24</v>
      </c>
      <c r="AB189">
        <v>2.1800000000000002</v>
      </c>
      <c r="AC189">
        <v>0</v>
      </c>
      <c r="AD189" t="str">
        <f t="shared" si="13"/>
        <v>NO</v>
      </c>
    </row>
    <row r="190" spans="1:30" x14ac:dyDescent="0.15">
      <c r="A190" t="str">
        <f t="shared" si="14"/>
        <v>2259-2227</v>
      </c>
      <c r="B190">
        <f>VLOOKUP(A190,'2032 DS'!$A$3:$B$2210,2,0)</f>
        <v>0</v>
      </c>
      <c r="C190" s="9">
        <f t="shared" si="10"/>
        <v>1200</v>
      </c>
      <c r="D190" s="9">
        <f t="shared" si="11"/>
        <v>1300</v>
      </c>
      <c r="E190" s="2"/>
      <c r="F190">
        <v>2259</v>
      </c>
      <c r="G190">
        <v>2227</v>
      </c>
      <c r="H190">
        <v>100.09</v>
      </c>
      <c r="I190">
        <v>100.09</v>
      </c>
      <c r="J190">
        <v>22.96</v>
      </c>
      <c r="K190">
        <v>4.49</v>
      </c>
      <c r="L190">
        <v>63.54</v>
      </c>
      <c r="M190">
        <v>2.59</v>
      </c>
      <c r="N190">
        <v>0.3</v>
      </c>
      <c r="O190">
        <v>6.22</v>
      </c>
      <c r="P190">
        <v>0</v>
      </c>
      <c r="Q190" t="str">
        <f t="shared" si="12"/>
        <v>NO</v>
      </c>
      <c r="R190" s="2"/>
      <c r="S190">
        <v>2259</v>
      </c>
      <c r="T190">
        <v>2227</v>
      </c>
      <c r="U190">
        <v>102.51</v>
      </c>
      <c r="V190">
        <v>102.51</v>
      </c>
      <c r="W190">
        <v>9.83</v>
      </c>
      <c r="X190">
        <v>6</v>
      </c>
      <c r="Y190">
        <v>77.59</v>
      </c>
      <c r="Z190">
        <v>5.31</v>
      </c>
      <c r="AA190">
        <v>1.04</v>
      </c>
      <c r="AB190">
        <v>2.73</v>
      </c>
      <c r="AC190">
        <v>0</v>
      </c>
      <c r="AD190" t="str">
        <f t="shared" si="13"/>
        <v>NO</v>
      </c>
    </row>
    <row r="191" spans="1:30" x14ac:dyDescent="0.15">
      <c r="A191" t="str">
        <f t="shared" si="14"/>
        <v>2073-2227</v>
      </c>
      <c r="B191">
        <f>VLOOKUP(A191,'2032 DS'!$A$3:$B$2210,2,0)</f>
        <v>0</v>
      </c>
      <c r="C191" s="9">
        <f t="shared" si="10"/>
        <v>4600</v>
      </c>
      <c r="D191" s="9">
        <f t="shared" si="11"/>
        <v>4800</v>
      </c>
      <c r="E191" s="2"/>
      <c r="F191">
        <v>2073</v>
      </c>
      <c r="G191">
        <v>2227</v>
      </c>
      <c r="H191">
        <v>366.61</v>
      </c>
      <c r="I191">
        <v>366.61</v>
      </c>
      <c r="J191">
        <v>149.25</v>
      </c>
      <c r="K191">
        <v>14.4</v>
      </c>
      <c r="L191">
        <v>151.69</v>
      </c>
      <c r="M191">
        <v>19.649999999999999</v>
      </c>
      <c r="N191">
        <v>7.9</v>
      </c>
      <c r="O191">
        <v>21.22</v>
      </c>
      <c r="P191">
        <v>2.5</v>
      </c>
      <c r="Q191" t="str">
        <f t="shared" si="12"/>
        <v>NO</v>
      </c>
      <c r="R191" s="2"/>
      <c r="S191">
        <v>2073</v>
      </c>
      <c r="T191">
        <v>2227</v>
      </c>
      <c r="U191">
        <v>399.59</v>
      </c>
      <c r="V191">
        <v>399.59</v>
      </c>
      <c r="W191">
        <v>160.68</v>
      </c>
      <c r="X191">
        <v>14.31</v>
      </c>
      <c r="Y191">
        <v>153.57</v>
      </c>
      <c r="Z191">
        <v>35.729999999999997</v>
      </c>
      <c r="AA191">
        <v>4.7300000000000004</v>
      </c>
      <c r="AB191">
        <v>24.58</v>
      </c>
      <c r="AC191">
        <v>6</v>
      </c>
      <c r="AD191" t="str">
        <f t="shared" si="13"/>
        <v>NO</v>
      </c>
    </row>
    <row r="192" spans="1:30" x14ac:dyDescent="0.15">
      <c r="A192" t="str">
        <f t="shared" si="14"/>
        <v>2108-2227</v>
      </c>
      <c r="B192">
        <f>VLOOKUP(A192,'2032 DS'!$A$3:$B$2210,2,0)</f>
        <v>0</v>
      </c>
      <c r="C192" s="9">
        <f t="shared" si="10"/>
        <v>4300</v>
      </c>
      <c r="D192" s="9">
        <f t="shared" si="11"/>
        <v>4500</v>
      </c>
      <c r="E192" s="2"/>
      <c r="F192">
        <v>2108</v>
      </c>
      <c r="G192">
        <v>2227</v>
      </c>
      <c r="H192">
        <v>378.72</v>
      </c>
      <c r="I192">
        <v>377.94</v>
      </c>
      <c r="J192">
        <v>105.55</v>
      </c>
      <c r="K192">
        <v>10.01</v>
      </c>
      <c r="L192">
        <v>183.54</v>
      </c>
      <c r="M192">
        <v>26.49</v>
      </c>
      <c r="N192">
        <v>1.35</v>
      </c>
      <c r="O192">
        <v>36.770000000000003</v>
      </c>
      <c r="P192">
        <v>15</v>
      </c>
      <c r="Q192" t="str">
        <f t="shared" si="12"/>
        <v>NO</v>
      </c>
      <c r="R192" s="2"/>
      <c r="S192">
        <v>2108</v>
      </c>
      <c r="T192">
        <v>2227</v>
      </c>
      <c r="U192">
        <v>342.99</v>
      </c>
      <c r="V192">
        <v>341.75</v>
      </c>
      <c r="W192">
        <v>84.91</v>
      </c>
      <c r="X192">
        <v>14.68</v>
      </c>
      <c r="Y192">
        <v>175.59</v>
      </c>
      <c r="Z192">
        <v>25.85</v>
      </c>
      <c r="AA192">
        <v>4.8899999999999997</v>
      </c>
      <c r="AB192">
        <v>37.08</v>
      </c>
      <c r="AC192">
        <v>0</v>
      </c>
      <c r="AD192" t="str">
        <f t="shared" si="13"/>
        <v>NO</v>
      </c>
    </row>
    <row r="193" spans="1:30" x14ac:dyDescent="0.15">
      <c r="A193" t="str">
        <f t="shared" si="14"/>
        <v>2079-2227</v>
      </c>
      <c r="B193">
        <f>VLOOKUP(A193,'2032 DS'!$A$3:$B$2210,2,0)</f>
        <v>0</v>
      </c>
      <c r="C193" s="9">
        <f t="shared" si="10"/>
        <v>9100</v>
      </c>
      <c r="D193" s="9">
        <f t="shared" si="11"/>
        <v>9500</v>
      </c>
      <c r="E193" s="2"/>
      <c r="F193">
        <v>2079</v>
      </c>
      <c r="G193">
        <v>2227</v>
      </c>
      <c r="H193">
        <v>880.13</v>
      </c>
      <c r="I193">
        <v>874.85</v>
      </c>
      <c r="J193">
        <v>372.65</v>
      </c>
      <c r="K193">
        <v>23.24</v>
      </c>
      <c r="L193">
        <v>342.17</v>
      </c>
      <c r="M193">
        <v>73.86</v>
      </c>
      <c r="N193">
        <v>7.69</v>
      </c>
      <c r="O193">
        <v>53.02</v>
      </c>
      <c r="P193">
        <v>7.5</v>
      </c>
      <c r="Q193" t="str">
        <f t="shared" si="12"/>
        <v>NO</v>
      </c>
      <c r="R193" s="2"/>
      <c r="S193">
        <v>2079</v>
      </c>
      <c r="T193">
        <v>2227</v>
      </c>
      <c r="U193">
        <v>646.98</v>
      </c>
      <c r="V193">
        <v>638.42999999999995</v>
      </c>
      <c r="W193">
        <v>191.97</v>
      </c>
      <c r="X193">
        <v>32.979999999999997</v>
      </c>
      <c r="Y193">
        <v>320.73</v>
      </c>
      <c r="Z193">
        <v>53.39</v>
      </c>
      <c r="AA193">
        <v>5.6</v>
      </c>
      <c r="AB193">
        <v>33.31</v>
      </c>
      <c r="AC193">
        <v>9</v>
      </c>
      <c r="AD193" t="str">
        <f t="shared" si="13"/>
        <v>NO</v>
      </c>
    </row>
    <row r="194" spans="1:30" x14ac:dyDescent="0.15">
      <c r="A194" t="str">
        <f t="shared" si="14"/>
        <v>2227-2259</v>
      </c>
      <c r="B194">
        <f>VLOOKUP(A194,'2032 DS'!$A$3:$B$2210,2,0)</f>
        <v>0</v>
      </c>
      <c r="C194" s="9">
        <f t="shared" si="10"/>
        <v>2300</v>
      </c>
      <c r="D194" s="9">
        <f t="shared" si="11"/>
        <v>2400</v>
      </c>
      <c r="E194" s="2"/>
      <c r="F194">
        <v>2227</v>
      </c>
      <c r="G194">
        <v>2259</v>
      </c>
      <c r="H194">
        <v>165.51</v>
      </c>
      <c r="I194">
        <v>164.84</v>
      </c>
      <c r="J194">
        <v>27.81</v>
      </c>
      <c r="K194">
        <v>9.0299999999999994</v>
      </c>
      <c r="L194">
        <v>113.95</v>
      </c>
      <c r="M194">
        <v>4.75</v>
      </c>
      <c r="N194">
        <v>0.33</v>
      </c>
      <c r="O194">
        <v>9.6300000000000008</v>
      </c>
      <c r="P194">
        <v>0</v>
      </c>
      <c r="Q194" t="str">
        <f t="shared" si="12"/>
        <v>NO</v>
      </c>
      <c r="R194" s="2"/>
      <c r="S194">
        <v>2227</v>
      </c>
      <c r="T194">
        <v>2259</v>
      </c>
      <c r="U194">
        <v>221.39</v>
      </c>
      <c r="V194">
        <v>219.8</v>
      </c>
      <c r="W194">
        <v>59.58</v>
      </c>
      <c r="X194">
        <v>13.03</v>
      </c>
      <c r="Y194">
        <v>132.44999999999999</v>
      </c>
      <c r="Z194">
        <v>9.0299999999999994</v>
      </c>
      <c r="AA194">
        <v>0.68</v>
      </c>
      <c r="AB194">
        <v>6.62</v>
      </c>
      <c r="AC194">
        <v>0</v>
      </c>
      <c r="AD194" t="str">
        <f t="shared" si="13"/>
        <v>NO</v>
      </c>
    </row>
    <row r="195" spans="1:30" x14ac:dyDescent="0.15">
      <c r="A195" t="str">
        <f t="shared" si="14"/>
        <v>2083-2259</v>
      </c>
      <c r="B195">
        <f>VLOOKUP(A195,'2032 DS'!$A$3:$B$2210,2,0)</f>
        <v>0</v>
      </c>
      <c r="C195" s="9">
        <f t="shared" si="10"/>
        <v>1200</v>
      </c>
      <c r="D195" s="9">
        <f t="shared" si="11"/>
        <v>1300</v>
      </c>
      <c r="E195" s="2"/>
      <c r="F195">
        <v>2083</v>
      </c>
      <c r="G195">
        <v>2259</v>
      </c>
      <c r="H195">
        <v>100.09</v>
      </c>
      <c r="I195">
        <v>100.09</v>
      </c>
      <c r="J195">
        <v>22.96</v>
      </c>
      <c r="K195">
        <v>4.49</v>
      </c>
      <c r="L195">
        <v>63.54</v>
      </c>
      <c r="M195">
        <v>2.59</v>
      </c>
      <c r="N195">
        <v>0.3</v>
      </c>
      <c r="O195">
        <v>6.22</v>
      </c>
      <c r="P195">
        <v>0</v>
      </c>
      <c r="Q195" t="str">
        <f t="shared" si="12"/>
        <v>NO</v>
      </c>
      <c r="R195" s="2"/>
      <c r="S195">
        <v>2083</v>
      </c>
      <c r="T195">
        <v>2259</v>
      </c>
      <c r="U195">
        <v>102.51</v>
      </c>
      <c r="V195">
        <v>102.51</v>
      </c>
      <c r="W195">
        <v>9.83</v>
      </c>
      <c r="X195">
        <v>6</v>
      </c>
      <c r="Y195">
        <v>77.59</v>
      </c>
      <c r="Z195">
        <v>5.31</v>
      </c>
      <c r="AA195">
        <v>1.04</v>
      </c>
      <c r="AB195">
        <v>2.73</v>
      </c>
      <c r="AC195">
        <v>0</v>
      </c>
      <c r="AD195" t="str">
        <f t="shared" si="13"/>
        <v>NO</v>
      </c>
    </row>
    <row r="196" spans="1:30" x14ac:dyDescent="0.15">
      <c r="A196" t="str">
        <f t="shared" si="14"/>
        <v>2079-2261</v>
      </c>
      <c r="B196">
        <f>VLOOKUP(A196,'2032 DS'!$A$3:$B$2210,2,0)</f>
        <v>0</v>
      </c>
      <c r="C196" s="9">
        <f t="shared" ref="C196:C259" si="15">ROUND((I196*AM_Fac+V196*PM_fac)*AADT,-2)</f>
        <v>3100</v>
      </c>
      <c r="D196" s="9">
        <f t="shared" ref="D196:D259" si="16">ROUND(C196*AAWT,-2)</f>
        <v>3200</v>
      </c>
      <c r="E196" s="2"/>
      <c r="F196">
        <v>2079</v>
      </c>
      <c r="G196">
        <v>2261</v>
      </c>
      <c r="H196">
        <v>366.06</v>
      </c>
      <c r="I196">
        <v>365.66</v>
      </c>
      <c r="J196">
        <v>160.43</v>
      </c>
      <c r="K196">
        <v>11.63</v>
      </c>
      <c r="L196">
        <v>144.35</v>
      </c>
      <c r="M196">
        <v>29.28</v>
      </c>
      <c r="N196">
        <v>5.25</v>
      </c>
      <c r="O196">
        <v>0.12</v>
      </c>
      <c r="P196">
        <v>15</v>
      </c>
      <c r="Q196" t="str">
        <f t="shared" ref="Q196:Q259" si="17">IF(O196&gt;100,"YES","NO")</f>
        <v>NO</v>
      </c>
      <c r="R196" s="2"/>
      <c r="S196">
        <v>2079</v>
      </c>
      <c r="T196">
        <v>2261</v>
      </c>
      <c r="U196">
        <v>146.38999999999999</v>
      </c>
      <c r="V196">
        <v>146.18</v>
      </c>
      <c r="W196">
        <v>6.19</v>
      </c>
      <c r="X196">
        <v>0.63</v>
      </c>
      <c r="Y196">
        <v>85.48</v>
      </c>
      <c r="Z196">
        <v>46.49</v>
      </c>
      <c r="AA196">
        <v>7.24</v>
      </c>
      <c r="AB196">
        <v>0.36</v>
      </c>
      <c r="AC196">
        <v>0</v>
      </c>
      <c r="AD196" t="str">
        <f t="shared" ref="AD196:AD259" si="18">IF(AB196&gt;100,"YES","NO")</f>
        <v>NO</v>
      </c>
    </row>
    <row r="197" spans="1:30" x14ac:dyDescent="0.15">
      <c r="A197" t="str">
        <f t="shared" ref="A197:A260" si="19">CONCATENATE(F197,"-",G197)</f>
        <v>2262-2261</v>
      </c>
      <c r="B197">
        <f>VLOOKUP(A197,'2032 DS'!$A$3:$B$2210,2,0)</f>
        <v>0</v>
      </c>
      <c r="C197" s="9">
        <f t="shared" si="15"/>
        <v>6200</v>
      </c>
      <c r="D197" s="9">
        <f t="shared" si="16"/>
        <v>6500</v>
      </c>
      <c r="E197" s="2"/>
      <c r="F197">
        <v>2262</v>
      </c>
      <c r="G197">
        <v>2261</v>
      </c>
      <c r="H197">
        <v>545.1</v>
      </c>
      <c r="I197">
        <v>543.5</v>
      </c>
      <c r="J197">
        <v>201.67</v>
      </c>
      <c r="K197">
        <v>14.64</v>
      </c>
      <c r="L197">
        <v>222.26</v>
      </c>
      <c r="M197">
        <v>67.86</v>
      </c>
      <c r="N197">
        <v>6.86</v>
      </c>
      <c r="O197">
        <v>21.81</v>
      </c>
      <c r="P197">
        <v>10</v>
      </c>
      <c r="Q197" t="str">
        <f t="shared" si="17"/>
        <v>NO</v>
      </c>
      <c r="R197" s="2"/>
      <c r="S197">
        <v>2262</v>
      </c>
      <c r="T197">
        <v>2261</v>
      </c>
      <c r="U197">
        <v>491.05</v>
      </c>
      <c r="V197">
        <v>486.45</v>
      </c>
      <c r="W197">
        <v>147.36000000000001</v>
      </c>
      <c r="X197">
        <v>26.77</v>
      </c>
      <c r="Y197">
        <v>241.05</v>
      </c>
      <c r="Z197">
        <v>47.55</v>
      </c>
      <c r="AA197">
        <v>5.29</v>
      </c>
      <c r="AB197">
        <v>11.02</v>
      </c>
      <c r="AC197">
        <v>12</v>
      </c>
      <c r="AD197" t="str">
        <f t="shared" si="18"/>
        <v>NO</v>
      </c>
    </row>
    <row r="198" spans="1:30" x14ac:dyDescent="0.15">
      <c r="A198" t="str">
        <f t="shared" si="19"/>
        <v>2261-2262</v>
      </c>
      <c r="B198">
        <f>VLOOKUP(A198,'2032 DS'!$A$3:$B$2210,2,0)</f>
        <v>0</v>
      </c>
      <c r="C198" s="9">
        <f t="shared" si="15"/>
        <v>3100</v>
      </c>
      <c r="D198" s="9">
        <f t="shared" si="16"/>
        <v>3200</v>
      </c>
      <c r="E198" s="2"/>
      <c r="F198">
        <v>2261</v>
      </c>
      <c r="G198">
        <v>2262</v>
      </c>
      <c r="H198">
        <v>366.06</v>
      </c>
      <c r="I198">
        <v>365.67</v>
      </c>
      <c r="J198">
        <v>160.43</v>
      </c>
      <c r="K198">
        <v>11.63</v>
      </c>
      <c r="L198">
        <v>144.35</v>
      </c>
      <c r="M198">
        <v>29.28</v>
      </c>
      <c r="N198">
        <v>5.25</v>
      </c>
      <c r="O198">
        <v>0.12</v>
      </c>
      <c r="P198">
        <v>15</v>
      </c>
      <c r="Q198" t="str">
        <f t="shared" si="17"/>
        <v>NO</v>
      </c>
      <c r="R198" s="2"/>
      <c r="S198">
        <v>2261</v>
      </c>
      <c r="T198">
        <v>2262</v>
      </c>
      <c r="U198">
        <v>146.38999999999999</v>
      </c>
      <c r="V198">
        <v>146.18</v>
      </c>
      <c r="W198">
        <v>6.19</v>
      </c>
      <c r="X198">
        <v>0.63</v>
      </c>
      <c r="Y198">
        <v>85.48</v>
      </c>
      <c r="Z198">
        <v>46.49</v>
      </c>
      <c r="AA198">
        <v>7.24</v>
      </c>
      <c r="AB198">
        <v>0.36</v>
      </c>
      <c r="AC198">
        <v>0</v>
      </c>
      <c r="AD198" t="str">
        <f t="shared" si="18"/>
        <v>NO</v>
      </c>
    </row>
    <row r="199" spans="1:30" x14ac:dyDescent="0.15">
      <c r="A199" t="str">
        <f t="shared" si="19"/>
        <v>2162-2262</v>
      </c>
      <c r="B199">
        <f>VLOOKUP(A199,'2032 DS'!$A$3:$B$2210,2,0)</f>
        <v>0</v>
      </c>
      <c r="C199" s="9">
        <f t="shared" si="15"/>
        <v>6200</v>
      </c>
      <c r="D199" s="9">
        <f t="shared" si="16"/>
        <v>6500</v>
      </c>
      <c r="E199" s="2"/>
      <c r="F199">
        <v>2162</v>
      </c>
      <c r="G199">
        <v>2262</v>
      </c>
      <c r="H199">
        <v>545.1</v>
      </c>
      <c r="I199">
        <v>543.5</v>
      </c>
      <c r="J199">
        <v>201.67</v>
      </c>
      <c r="K199">
        <v>14.64</v>
      </c>
      <c r="L199">
        <v>222.26</v>
      </c>
      <c r="M199">
        <v>67.86</v>
      </c>
      <c r="N199">
        <v>6.86</v>
      </c>
      <c r="O199">
        <v>21.81</v>
      </c>
      <c r="P199">
        <v>10</v>
      </c>
      <c r="Q199" t="str">
        <f t="shared" si="17"/>
        <v>NO</v>
      </c>
      <c r="R199" s="2"/>
      <c r="S199">
        <v>2162</v>
      </c>
      <c r="T199">
        <v>2262</v>
      </c>
      <c r="U199">
        <v>491.05</v>
      </c>
      <c r="V199">
        <v>486.45</v>
      </c>
      <c r="W199">
        <v>147.36000000000001</v>
      </c>
      <c r="X199">
        <v>26.77</v>
      </c>
      <c r="Y199">
        <v>241.05</v>
      </c>
      <c r="Z199">
        <v>47.55</v>
      </c>
      <c r="AA199">
        <v>5.29</v>
      </c>
      <c r="AB199">
        <v>11.02</v>
      </c>
      <c r="AC199">
        <v>12</v>
      </c>
      <c r="AD199" t="str">
        <f t="shared" si="18"/>
        <v>NO</v>
      </c>
    </row>
    <row r="200" spans="1:30" x14ac:dyDescent="0.15">
      <c r="A200" t="str">
        <f t="shared" si="19"/>
        <v>2176-2263</v>
      </c>
      <c r="B200">
        <f>VLOOKUP(A200,'2032 DS'!$A$3:$B$2210,2,0)</f>
        <v>0</v>
      </c>
      <c r="C200" s="9">
        <f t="shared" si="15"/>
        <v>3300</v>
      </c>
      <c r="D200" s="9">
        <f t="shared" si="16"/>
        <v>3500</v>
      </c>
      <c r="E200" s="2"/>
      <c r="F200">
        <v>2176</v>
      </c>
      <c r="G200">
        <v>2263</v>
      </c>
      <c r="H200">
        <v>404.05</v>
      </c>
      <c r="I200">
        <v>403.66</v>
      </c>
      <c r="J200">
        <v>185.47</v>
      </c>
      <c r="K200">
        <v>13.23</v>
      </c>
      <c r="L200">
        <v>153.99</v>
      </c>
      <c r="M200">
        <v>29.95</v>
      </c>
      <c r="N200">
        <v>5.31</v>
      </c>
      <c r="O200">
        <v>1.1000000000000001</v>
      </c>
      <c r="P200">
        <v>15</v>
      </c>
      <c r="Q200" t="str">
        <f t="shared" si="17"/>
        <v>NO</v>
      </c>
      <c r="R200" s="2"/>
      <c r="S200">
        <v>2176</v>
      </c>
      <c r="T200">
        <v>2263</v>
      </c>
      <c r="U200">
        <v>145.24</v>
      </c>
      <c r="V200">
        <v>145.05000000000001</v>
      </c>
      <c r="W200">
        <v>2.88</v>
      </c>
      <c r="X200">
        <v>0.98</v>
      </c>
      <c r="Y200">
        <v>86.72</v>
      </c>
      <c r="Z200">
        <v>46.77</v>
      </c>
      <c r="AA200">
        <v>7.26</v>
      </c>
      <c r="AB200">
        <v>0.62</v>
      </c>
      <c r="AC200">
        <v>0</v>
      </c>
      <c r="AD200" t="str">
        <f t="shared" si="18"/>
        <v>NO</v>
      </c>
    </row>
    <row r="201" spans="1:30" x14ac:dyDescent="0.15">
      <c r="A201" t="str">
        <f t="shared" si="19"/>
        <v>1566-2263</v>
      </c>
      <c r="B201">
        <f>VLOOKUP(A201,'2032 DS'!$A$3:$B$2210,2,0)</f>
        <v>0</v>
      </c>
      <c r="C201" s="9">
        <f t="shared" si="15"/>
        <v>6400</v>
      </c>
      <c r="D201" s="9">
        <f t="shared" si="16"/>
        <v>6700</v>
      </c>
      <c r="E201" s="2"/>
      <c r="F201">
        <v>1566</v>
      </c>
      <c r="G201">
        <v>2263</v>
      </c>
      <c r="H201">
        <v>543.74</v>
      </c>
      <c r="I201">
        <v>542.1</v>
      </c>
      <c r="J201">
        <v>198.46</v>
      </c>
      <c r="K201">
        <v>14.98</v>
      </c>
      <c r="L201">
        <v>222.49</v>
      </c>
      <c r="M201">
        <v>68.66</v>
      </c>
      <c r="N201">
        <v>7.07</v>
      </c>
      <c r="O201">
        <v>22.08</v>
      </c>
      <c r="P201">
        <v>10</v>
      </c>
      <c r="Q201" t="str">
        <f t="shared" si="17"/>
        <v>NO</v>
      </c>
      <c r="R201" s="2"/>
      <c r="S201">
        <v>1566</v>
      </c>
      <c r="T201">
        <v>2263</v>
      </c>
      <c r="U201">
        <v>515.94000000000005</v>
      </c>
      <c r="V201">
        <v>511.05</v>
      </c>
      <c r="W201">
        <v>161.75</v>
      </c>
      <c r="X201">
        <v>27.15</v>
      </c>
      <c r="Y201">
        <v>249.99</v>
      </c>
      <c r="Z201">
        <v>48.24</v>
      </c>
      <c r="AA201">
        <v>5.32</v>
      </c>
      <c r="AB201">
        <v>11.5</v>
      </c>
      <c r="AC201">
        <v>12</v>
      </c>
      <c r="AD201" t="str">
        <f t="shared" si="18"/>
        <v>NO</v>
      </c>
    </row>
    <row r="202" spans="1:30" x14ac:dyDescent="0.15">
      <c r="A202" t="str">
        <f t="shared" si="19"/>
        <v>1967-2318</v>
      </c>
      <c r="B202">
        <f>VLOOKUP(A202,'2032 DS'!$A$3:$B$2210,2,0)</f>
        <v>0</v>
      </c>
      <c r="C202" s="9">
        <f t="shared" si="15"/>
        <v>4800</v>
      </c>
      <c r="D202" s="9">
        <f t="shared" si="16"/>
        <v>5000</v>
      </c>
      <c r="E202" s="2"/>
      <c r="F202">
        <v>1967</v>
      </c>
      <c r="G202">
        <v>2318</v>
      </c>
      <c r="H202">
        <v>335.17</v>
      </c>
      <c r="I202">
        <v>334.85</v>
      </c>
      <c r="J202">
        <v>80.87</v>
      </c>
      <c r="K202">
        <v>9.58</v>
      </c>
      <c r="L202">
        <v>161.47999999999999</v>
      </c>
      <c r="M202">
        <v>13.55</v>
      </c>
      <c r="N202">
        <v>3.61</v>
      </c>
      <c r="O202">
        <v>63.58</v>
      </c>
      <c r="P202">
        <v>2.5</v>
      </c>
      <c r="Q202" t="str">
        <f t="shared" si="17"/>
        <v>NO</v>
      </c>
      <c r="R202" s="2"/>
      <c r="S202">
        <v>1967</v>
      </c>
      <c r="T202">
        <v>2318</v>
      </c>
      <c r="U202">
        <v>454.44</v>
      </c>
      <c r="V202">
        <v>453.8</v>
      </c>
      <c r="W202">
        <v>193.8</v>
      </c>
      <c r="X202">
        <v>19.690000000000001</v>
      </c>
      <c r="Y202">
        <v>159.02000000000001</v>
      </c>
      <c r="Z202">
        <v>10.69</v>
      </c>
      <c r="AA202">
        <v>1.71</v>
      </c>
      <c r="AB202">
        <v>63.53</v>
      </c>
      <c r="AC202">
        <v>6</v>
      </c>
      <c r="AD202" t="str">
        <f t="shared" si="18"/>
        <v>NO</v>
      </c>
    </row>
    <row r="203" spans="1:30" x14ac:dyDescent="0.15">
      <c r="A203" t="str">
        <f t="shared" si="19"/>
        <v>1448-2318</v>
      </c>
      <c r="B203">
        <f>VLOOKUP(A203,'2032 DS'!$A$3:$B$2210,2,0)</f>
        <v>0</v>
      </c>
      <c r="C203" s="9">
        <f t="shared" si="15"/>
        <v>3100</v>
      </c>
      <c r="D203" s="9">
        <f t="shared" si="16"/>
        <v>3200</v>
      </c>
      <c r="E203" s="2"/>
      <c r="F203">
        <v>1448</v>
      </c>
      <c r="G203">
        <v>2318</v>
      </c>
      <c r="H203">
        <v>344.52</v>
      </c>
      <c r="I203">
        <v>340.57</v>
      </c>
      <c r="J203">
        <v>165.81</v>
      </c>
      <c r="K203">
        <v>9.01</v>
      </c>
      <c r="L203">
        <v>123.89</v>
      </c>
      <c r="M203">
        <v>5.72</v>
      </c>
      <c r="N203">
        <v>0.82</v>
      </c>
      <c r="O203">
        <v>31.77</v>
      </c>
      <c r="P203">
        <v>7.5</v>
      </c>
      <c r="Q203" t="str">
        <f t="shared" si="17"/>
        <v>NO</v>
      </c>
      <c r="R203" s="2"/>
      <c r="S203">
        <v>1448</v>
      </c>
      <c r="T203">
        <v>2318</v>
      </c>
      <c r="U203">
        <v>181.48</v>
      </c>
      <c r="V203">
        <v>176.68</v>
      </c>
      <c r="W203">
        <v>53.7</v>
      </c>
      <c r="X203">
        <v>6.69</v>
      </c>
      <c r="Y203">
        <v>82.97</v>
      </c>
      <c r="Z203">
        <v>5.96</v>
      </c>
      <c r="AA203">
        <v>0.32</v>
      </c>
      <c r="AB203">
        <v>22.82</v>
      </c>
      <c r="AC203">
        <v>9</v>
      </c>
      <c r="AD203" t="str">
        <f t="shared" si="18"/>
        <v>NO</v>
      </c>
    </row>
    <row r="204" spans="1:30" x14ac:dyDescent="0.15">
      <c r="A204" t="str">
        <f t="shared" si="19"/>
        <v>2352-2319</v>
      </c>
      <c r="B204">
        <f>VLOOKUP(A204,'2032 DS'!$A$3:$B$2210,2,0)</f>
        <v>0</v>
      </c>
      <c r="C204" s="9">
        <f t="shared" si="15"/>
        <v>4700</v>
      </c>
      <c r="D204" s="9">
        <f t="shared" si="16"/>
        <v>4900</v>
      </c>
      <c r="E204" s="2"/>
      <c r="F204">
        <v>2352</v>
      </c>
      <c r="G204">
        <v>2319</v>
      </c>
      <c r="H204">
        <v>395.88</v>
      </c>
      <c r="I204">
        <v>395.05</v>
      </c>
      <c r="J204">
        <v>31.7</v>
      </c>
      <c r="K204">
        <v>39.82</v>
      </c>
      <c r="L204">
        <v>189.62</v>
      </c>
      <c r="M204">
        <v>60.12</v>
      </c>
      <c r="N204">
        <v>70.489999999999995</v>
      </c>
      <c r="O204">
        <v>4.12</v>
      </c>
      <c r="P204">
        <v>0</v>
      </c>
      <c r="Q204" t="str">
        <f t="shared" si="17"/>
        <v>NO</v>
      </c>
      <c r="R204" s="2"/>
      <c r="S204">
        <v>2352</v>
      </c>
      <c r="T204">
        <v>2319</v>
      </c>
      <c r="U204">
        <v>379.87</v>
      </c>
      <c r="V204">
        <v>379.87</v>
      </c>
      <c r="W204">
        <v>151.30000000000001</v>
      </c>
      <c r="X204">
        <v>14.13</v>
      </c>
      <c r="Y204">
        <v>93.52</v>
      </c>
      <c r="Z204">
        <v>73.069999999999993</v>
      </c>
      <c r="AA204">
        <v>47.78</v>
      </c>
      <c r="AB204">
        <v>7.0000000000000007E-2</v>
      </c>
      <c r="AC204">
        <v>0</v>
      </c>
      <c r="AD204" t="str">
        <f t="shared" si="18"/>
        <v>NO</v>
      </c>
    </row>
    <row r="205" spans="1:30" x14ac:dyDescent="0.15">
      <c r="A205" t="str">
        <f t="shared" si="19"/>
        <v>1897-2319</v>
      </c>
      <c r="B205">
        <f>VLOOKUP(A205,'2032 DS'!$A$3:$B$2210,2,0)</f>
        <v>0</v>
      </c>
      <c r="C205" s="9">
        <f t="shared" si="15"/>
        <v>4800</v>
      </c>
      <c r="D205" s="9">
        <f t="shared" si="16"/>
        <v>5000</v>
      </c>
      <c r="E205" s="2"/>
      <c r="F205">
        <v>1897</v>
      </c>
      <c r="G205">
        <v>2319</v>
      </c>
      <c r="H205">
        <v>688.97</v>
      </c>
      <c r="I205">
        <v>665.82</v>
      </c>
      <c r="J205">
        <v>311.05</v>
      </c>
      <c r="K205">
        <v>32.61</v>
      </c>
      <c r="L205">
        <v>213.6</v>
      </c>
      <c r="M205">
        <v>85.83</v>
      </c>
      <c r="N205">
        <v>43.24</v>
      </c>
      <c r="O205">
        <v>2.64</v>
      </c>
      <c r="P205">
        <v>0</v>
      </c>
      <c r="Q205" t="str">
        <f t="shared" si="17"/>
        <v>NO</v>
      </c>
      <c r="R205" s="2"/>
      <c r="S205">
        <v>1897</v>
      </c>
      <c r="T205">
        <v>2319</v>
      </c>
      <c r="U205">
        <v>151.88999999999999</v>
      </c>
      <c r="V205">
        <v>150.02000000000001</v>
      </c>
      <c r="W205">
        <v>11.5</v>
      </c>
      <c r="X205">
        <v>7.31</v>
      </c>
      <c r="Y205">
        <v>49.05</v>
      </c>
      <c r="Z205">
        <v>54.8</v>
      </c>
      <c r="AA205">
        <v>28.07</v>
      </c>
      <c r="AB205">
        <v>1.1499999999999999</v>
      </c>
      <c r="AC205">
        <v>0</v>
      </c>
      <c r="AD205" t="str">
        <f t="shared" si="18"/>
        <v>NO</v>
      </c>
    </row>
    <row r="206" spans="1:30" x14ac:dyDescent="0.15">
      <c r="A206" t="str">
        <f t="shared" si="19"/>
        <v>1894-2321</v>
      </c>
      <c r="B206">
        <f>VLOOKUP(A206,'2032 DS'!$A$3:$B$2210,2,0)</f>
        <v>0</v>
      </c>
      <c r="C206" s="9">
        <f t="shared" si="15"/>
        <v>3200</v>
      </c>
      <c r="D206" s="9">
        <f t="shared" si="16"/>
        <v>3400</v>
      </c>
      <c r="E206" s="2"/>
      <c r="F206">
        <v>1894</v>
      </c>
      <c r="G206">
        <v>2321</v>
      </c>
      <c r="H206">
        <v>249.47</v>
      </c>
      <c r="I206">
        <v>249.47</v>
      </c>
      <c r="J206">
        <v>143.63999999999999</v>
      </c>
      <c r="K206">
        <v>14.21</v>
      </c>
      <c r="L206">
        <v>78.62</v>
      </c>
      <c r="M206">
        <v>9.4600000000000009</v>
      </c>
      <c r="N206">
        <v>1.89</v>
      </c>
      <c r="O206">
        <v>1.65</v>
      </c>
      <c r="P206">
        <v>0</v>
      </c>
      <c r="Q206" t="str">
        <f t="shared" si="17"/>
        <v>NO</v>
      </c>
      <c r="R206" s="2"/>
      <c r="S206">
        <v>1894</v>
      </c>
      <c r="T206">
        <v>2321</v>
      </c>
      <c r="U206">
        <v>280.93</v>
      </c>
      <c r="V206">
        <v>280.93</v>
      </c>
      <c r="W206">
        <v>98.55</v>
      </c>
      <c r="X206">
        <v>13.23</v>
      </c>
      <c r="Y206">
        <v>122.83</v>
      </c>
      <c r="Z206">
        <v>31.8</v>
      </c>
      <c r="AA206">
        <v>10.68</v>
      </c>
      <c r="AB206">
        <v>3.84</v>
      </c>
      <c r="AC206">
        <v>0</v>
      </c>
      <c r="AD206" t="str">
        <f t="shared" si="18"/>
        <v>NO</v>
      </c>
    </row>
    <row r="207" spans="1:30" x14ac:dyDescent="0.15">
      <c r="A207" t="str">
        <f t="shared" si="19"/>
        <v>2537-2321</v>
      </c>
      <c r="B207">
        <f>VLOOKUP(A207,'2032 DS'!$A$3:$B$2210,2,0)</f>
        <v>0</v>
      </c>
      <c r="C207" s="9">
        <f t="shared" si="15"/>
        <v>2500</v>
      </c>
      <c r="D207" s="9">
        <f t="shared" si="16"/>
        <v>2600</v>
      </c>
      <c r="E207" s="2"/>
      <c r="F207">
        <v>2537</v>
      </c>
      <c r="G207">
        <v>2321</v>
      </c>
      <c r="H207">
        <v>206.95</v>
      </c>
      <c r="I207">
        <v>192.93</v>
      </c>
      <c r="J207">
        <v>90.03</v>
      </c>
      <c r="K207">
        <v>9.74</v>
      </c>
      <c r="L207">
        <v>61.4</v>
      </c>
      <c r="M207">
        <v>34.21</v>
      </c>
      <c r="N207">
        <v>8.33</v>
      </c>
      <c r="O207">
        <v>3.24</v>
      </c>
      <c r="P207">
        <v>0</v>
      </c>
      <c r="Q207" t="str">
        <f t="shared" si="17"/>
        <v>NO</v>
      </c>
      <c r="R207" s="2"/>
      <c r="S207">
        <v>2537</v>
      </c>
      <c r="T207">
        <v>2321</v>
      </c>
      <c r="U207">
        <v>229.26</v>
      </c>
      <c r="V207">
        <v>222.06</v>
      </c>
      <c r="W207">
        <v>87.14</v>
      </c>
      <c r="X207">
        <v>11.99</v>
      </c>
      <c r="Y207">
        <v>100.05</v>
      </c>
      <c r="Z207">
        <v>11.51</v>
      </c>
      <c r="AA207">
        <v>13.34</v>
      </c>
      <c r="AB207">
        <v>5.23</v>
      </c>
      <c r="AC207">
        <v>0</v>
      </c>
      <c r="AD207" t="str">
        <f t="shared" si="18"/>
        <v>NO</v>
      </c>
    </row>
    <row r="208" spans="1:30" x14ac:dyDescent="0.15">
      <c r="A208" t="str">
        <f t="shared" si="19"/>
        <v>2350-2323</v>
      </c>
      <c r="B208">
        <f>VLOOKUP(A208,'2032 DS'!$A$3:$B$2210,2,0)</f>
        <v>0</v>
      </c>
      <c r="C208" s="9">
        <f t="shared" si="15"/>
        <v>3700</v>
      </c>
      <c r="D208" s="9">
        <f t="shared" si="16"/>
        <v>3900</v>
      </c>
      <c r="E208" s="2"/>
      <c r="F208">
        <v>2350</v>
      </c>
      <c r="G208">
        <v>2323</v>
      </c>
      <c r="H208">
        <v>11.19</v>
      </c>
      <c r="I208">
        <v>11.08</v>
      </c>
      <c r="J208">
        <v>0</v>
      </c>
      <c r="K208">
        <v>0</v>
      </c>
      <c r="L208">
        <v>0.03</v>
      </c>
      <c r="M208">
        <v>8.09</v>
      </c>
      <c r="N208">
        <v>3.07</v>
      </c>
      <c r="O208">
        <v>0</v>
      </c>
      <c r="P208">
        <v>0</v>
      </c>
      <c r="Q208" t="str">
        <f t="shared" si="17"/>
        <v>NO</v>
      </c>
      <c r="R208" s="2"/>
      <c r="S208">
        <v>2350</v>
      </c>
      <c r="T208">
        <v>2323</v>
      </c>
      <c r="U208">
        <v>630.51</v>
      </c>
      <c r="V208">
        <v>588.27</v>
      </c>
      <c r="W208">
        <v>328.65</v>
      </c>
      <c r="X208">
        <v>24.58</v>
      </c>
      <c r="Y208">
        <v>218.27</v>
      </c>
      <c r="Z208">
        <v>30.47</v>
      </c>
      <c r="AA208">
        <v>15.72</v>
      </c>
      <c r="AB208">
        <v>12.83</v>
      </c>
      <c r="AC208">
        <v>0</v>
      </c>
      <c r="AD208" t="str">
        <f t="shared" si="18"/>
        <v>NO</v>
      </c>
    </row>
    <row r="209" spans="1:30" x14ac:dyDescent="0.15">
      <c r="A209" t="str">
        <f t="shared" si="19"/>
        <v>1893-2323</v>
      </c>
      <c r="B209">
        <f>VLOOKUP(A209,'2032 DS'!$A$3:$B$2210,2,0)</f>
        <v>0</v>
      </c>
      <c r="C209" s="9">
        <f t="shared" si="15"/>
        <v>0</v>
      </c>
      <c r="D209" s="9">
        <f t="shared" si="16"/>
        <v>0</v>
      </c>
      <c r="E209" s="2"/>
      <c r="F209">
        <v>1893</v>
      </c>
      <c r="G209">
        <v>2323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 t="str">
        <f t="shared" si="17"/>
        <v>NO</v>
      </c>
      <c r="R209" s="2"/>
      <c r="S209">
        <v>1893</v>
      </c>
      <c r="T209">
        <v>2323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 t="str">
        <f t="shared" si="18"/>
        <v>NO</v>
      </c>
    </row>
    <row r="210" spans="1:30" x14ac:dyDescent="0.15">
      <c r="A210" t="str">
        <f t="shared" si="19"/>
        <v>2814-2324</v>
      </c>
      <c r="B210">
        <f>VLOOKUP(A210,'2032 DS'!$A$3:$B$2210,2,0)</f>
        <v>0</v>
      </c>
      <c r="C210" s="9">
        <f t="shared" si="15"/>
        <v>4800</v>
      </c>
      <c r="D210" s="9">
        <f t="shared" si="16"/>
        <v>5000</v>
      </c>
      <c r="E210" s="2"/>
      <c r="F210">
        <v>2814</v>
      </c>
      <c r="G210">
        <v>2324</v>
      </c>
      <c r="H210">
        <v>539.89</v>
      </c>
      <c r="I210">
        <v>506.64</v>
      </c>
      <c r="J210">
        <v>254.65</v>
      </c>
      <c r="K210">
        <v>25.41</v>
      </c>
      <c r="L210">
        <v>125.34</v>
      </c>
      <c r="M210">
        <v>48.27</v>
      </c>
      <c r="N210">
        <v>85.47</v>
      </c>
      <c r="O210">
        <v>0.74</v>
      </c>
      <c r="P210">
        <v>0</v>
      </c>
      <c r="Q210" t="str">
        <f t="shared" si="17"/>
        <v>NO</v>
      </c>
      <c r="R210" s="2"/>
      <c r="S210">
        <v>2814</v>
      </c>
      <c r="T210">
        <v>2324</v>
      </c>
      <c r="U210">
        <v>294.52999999999997</v>
      </c>
      <c r="V210">
        <v>288.64</v>
      </c>
      <c r="W210">
        <v>13.14</v>
      </c>
      <c r="X210">
        <v>19.32</v>
      </c>
      <c r="Y210">
        <v>99.83</v>
      </c>
      <c r="Z210">
        <v>50.73</v>
      </c>
      <c r="AA210">
        <v>110.78</v>
      </c>
      <c r="AB210">
        <v>0.73</v>
      </c>
      <c r="AC210">
        <v>0</v>
      </c>
      <c r="AD210" t="str">
        <f t="shared" si="18"/>
        <v>NO</v>
      </c>
    </row>
    <row r="211" spans="1:30" x14ac:dyDescent="0.15">
      <c r="A211" t="str">
        <f t="shared" si="19"/>
        <v>1901-2324</v>
      </c>
      <c r="B211">
        <f>VLOOKUP(A211,'2032 DS'!$A$3:$B$2210,2,0)</f>
        <v>0</v>
      </c>
      <c r="C211" s="9">
        <f t="shared" si="15"/>
        <v>4300</v>
      </c>
      <c r="D211" s="9">
        <f t="shared" si="16"/>
        <v>4500</v>
      </c>
      <c r="E211" s="2"/>
      <c r="F211">
        <v>1901</v>
      </c>
      <c r="G211">
        <v>2324</v>
      </c>
      <c r="H211">
        <v>288.23</v>
      </c>
      <c r="I211">
        <v>287.64999999999998</v>
      </c>
      <c r="J211">
        <v>7.49</v>
      </c>
      <c r="K211">
        <v>33.21</v>
      </c>
      <c r="L211">
        <v>134.77000000000001</v>
      </c>
      <c r="M211">
        <v>46.74</v>
      </c>
      <c r="N211">
        <v>65.95</v>
      </c>
      <c r="O211">
        <v>0.08</v>
      </c>
      <c r="P211">
        <v>0</v>
      </c>
      <c r="Q211" t="str">
        <f t="shared" si="17"/>
        <v>NO</v>
      </c>
      <c r="R211" s="2"/>
      <c r="S211">
        <v>1901</v>
      </c>
      <c r="T211">
        <v>2324</v>
      </c>
      <c r="U211">
        <v>430.77</v>
      </c>
      <c r="V211">
        <v>413.38</v>
      </c>
      <c r="W211">
        <v>234.39</v>
      </c>
      <c r="X211">
        <v>18.61</v>
      </c>
      <c r="Y211">
        <v>93.45</v>
      </c>
      <c r="Z211">
        <v>41.46</v>
      </c>
      <c r="AA211">
        <v>42.78</v>
      </c>
      <c r="AB211">
        <v>0.09</v>
      </c>
      <c r="AC211">
        <v>0</v>
      </c>
      <c r="AD211" t="str">
        <f t="shared" si="18"/>
        <v>NO</v>
      </c>
    </row>
    <row r="212" spans="1:30" x14ac:dyDescent="0.15">
      <c r="A212" t="str">
        <f t="shared" si="19"/>
        <v>4020-2325</v>
      </c>
      <c r="B212">
        <f>VLOOKUP(A212,'2032 DS'!$A$3:$B$2210,2,0)</f>
        <v>0</v>
      </c>
      <c r="C212" s="9">
        <f t="shared" si="15"/>
        <v>7000</v>
      </c>
      <c r="D212" s="9">
        <f t="shared" si="16"/>
        <v>7300</v>
      </c>
      <c r="E212" s="2"/>
      <c r="F212">
        <v>4020</v>
      </c>
      <c r="G212">
        <v>2325</v>
      </c>
      <c r="H212">
        <v>595.09</v>
      </c>
      <c r="I212">
        <v>592.1</v>
      </c>
      <c r="J212">
        <v>231.43</v>
      </c>
      <c r="K212">
        <v>21.14</v>
      </c>
      <c r="L212">
        <v>227</v>
      </c>
      <c r="M212">
        <v>65.37</v>
      </c>
      <c r="N212">
        <v>21.28</v>
      </c>
      <c r="O212">
        <v>13.87</v>
      </c>
      <c r="P212">
        <v>15</v>
      </c>
      <c r="Q212" t="str">
        <f t="shared" si="17"/>
        <v>NO</v>
      </c>
      <c r="R212" s="2"/>
      <c r="S212">
        <v>4020</v>
      </c>
      <c r="T212">
        <v>2325</v>
      </c>
      <c r="U212">
        <v>584.5</v>
      </c>
      <c r="V212">
        <v>575.79999999999995</v>
      </c>
      <c r="W212">
        <v>168.98</v>
      </c>
      <c r="X212">
        <v>21.46</v>
      </c>
      <c r="Y212">
        <v>199.14</v>
      </c>
      <c r="Z212">
        <v>81.25</v>
      </c>
      <c r="AA212">
        <v>28.6</v>
      </c>
      <c r="AB212">
        <v>73.069999999999993</v>
      </c>
      <c r="AC212">
        <v>12</v>
      </c>
      <c r="AD212" t="str">
        <f t="shared" si="18"/>
        <v>NO</v>
      </c>
    </row>
    <row r="213" spans="1:30" x14ac:dyDescent="0.15">
      <c r="A213" t="str">
        <f t="shared" si="19"/>
        <v>2456-2325</v>
      </c>
      <c r="B213" t="str">
        <f>VLOOKUP(A213,'2032 DS'!$A$3:$B$2210,2,0)</f>
        <v>Blackbrook Ave NB from the roundabut with Capesthorne Rd/Enfield Park Rd to the roundabut with Mill Ln/Enfield Park Rd - 1 lane.</v>
      </c>
      <c r="C213" s="9">
        <f t="shared" si="15"/>
        <v>8000</v>
      </c>
      <c r="D213" s="9">
        <f t="shared" si="16"/>
        <v>8400</v>
      </c>
      <c r="E213" s="2"/>
      <c r="F213">
        <v>2456</v>
      </c>
      <c r="G213">
        <v>2325</v>
      </c>
      <c r="H213">
        <v>659.99</v>
      </c>
      <c r="I213">
        <v>656.45</v>
      </c>
      <c r="J213">
        <v>272.19</v>
      </c>
      <c r="K213">
        <v>14.01</v>
      </c>
      <c r="L213">
        <v>235.39</v>
      </c>
      <c r="M213">
        <v>46.05</v>
      </c>
      <c r="N213">
        <v>4.2</v>
      </c>
      <c r="O213">
        <v>75.650000000000006</v>
      </c>
      <c r="P213">
        <v>12.5</v>
      </c>
      <c r="Q213" t="str">
        <f t="shared" si="17"/>
        <v>NO</v>
      </c>
      <c r="R213" s="2"/>
      <c r="S213">
        <v>2456</v>
      </c>
      <c r="T213">
        <v>2325</v>
      </c>
      <c r="U213">
        <v>681.31</v>
      </c>
      <c r="V213">
        <v>665.09</v>
      </c>
      <c r="W213">
        <v>189.6</v>
      </c>
      <c r="X213">
        <v>34.18</v>
      </c>
      <c r="Y213">
        <v>312.67</v>
      </c>
      <c r="Z213">
        <v>69.78</v>
      </c>
      <c r="AA213">
        <v>28.59</v>
      </c>
      <c r="AB213">
        <v>31.5</v>
      </c>
      <c r="AC213">
        <v>15</v>
      </c>
      <c r="AD213" t="str">
        <f t="shared" si="18"/>
        <v>NO</v>
      </c>
    </row>
    <row r="214" spans="1:30" x14ac:dyDescent="0.15">
      <c r="A214" t="str">
        <f t="shared" si="19"/>
        <v>2409-2326</v>
      </c>
      <c r="B214">
        <f>VLOOKUP(A214,'2032 DS'!$A$3:$B$2210,2,0)</f>
        <v>0</v>
      </c>
      <c r="C214" s="9">
        <f t="shared" si="15"/>
        <v>4300</v>
      </c>
      <c r="D214" s="9">
        <f t="shared" si="16"/>
        <v>4500</v>
      </c>
      <c r="E214" s="2"/>
      <c r="F214">
        <v>2409</v>
      </c>
      <c r="G214">
        <v>2326</v>
      </c>
      <c r="H214">
        <v>244.88</v>
      </c>
      <c r="I214">
        <v>242.93</v>
      </c>
      <c r="J214">
        <v>82.75</v>
      </c>
      <c r="K214">
        <v>8.1999999999999993</v>
      </c>
      <c r="L214">
        <v>84.47</v>
      </c>
      <c r="M214">
        <v>29.36</v>
      </c>
      <c r="N214">
        <v>3.12</v>
      </c>
      <c r="O214">
        <v>34.47</v>
      </c>
      <c r="P214">
        <v>2.5</v>
      </c>
      <c r="Q214" t="str">
        <f t="shared" si="17"/>
        <v>NO</v>
      </c>
      <c r="R214" s="2"/>
      <c r="S214">
        <v>2409</v>
      </c>
      <c r="T214">
        <v>2326</v>
      </c>
      <c r="U214">
        <v>470.1</v>
      </c>
      <c r="V214">
        <v>460.62</v>
      </c>
      <c r="W214">
        <v>121.12</v>
      </c>
      <c r="X214">
        <v>14.09</v>
      </c>
      <c r="Y214">
        <v>160.32</v>
      </c>
      <c r="Z214">
        <v>18.78</v>
      </c>
      <c r="AA214">
        <v>23.51</v>
      </c>
      <c r="AB214">
        <v>129.28</v>
      </c>
      <c r="AC214">
        <v>3</v>
      </c>
      <c r="AD214" t="str">
        <f t="shared" si="18"/>
        <v>YES</v>
      </c>
    </row>
    <row r="215" spans="1:30" x14ac:dyDescent="0.15">
      <c r="A215" t="str">
        <f t="shared" si="19"/>
        <v>2515-2326</v>
      </c>
      <c r="B215">
        <f>VLOOKUP(A215,'2032 DS'!$A$3:$B$2210,2,0)</f>
        <v>0</v>
      </c>
      <c r="C215" s="9">
        <f t="shared" si="15"/>
        <v>1900</v>
      </c>
      <c r="D215" s="9">
        <f t="shared" si="16"/>
        <v>2000</v>
      </c>
      <c r="E215" s="2"/>
      <c r="F215">
        <v>2515</v>
      </c>
      <c r="G215">
        <v>2326</v>
      </c>
      <c r="H215">
        <v>255.94</v>
      </c>
      <c r="I215">
        <v>254.23</v>
      </c>
      <c r="J215">
        <v>104.54</v>
      </c>
      <c r="K215">
        <v>5.32</v>
      </c>
      <c r="L215">
        <v>68.349999999999994</v>
      </c>
      <c r="M215">
        <v>17.489999999999998</v>
      </c>
      <c r="N215">
        <v>3.66</v>
      </c>
      <c r="O215">
        <v>54.07</v>
      </c>
      <c r="P215">
        <v>2.5</v>
      </c>
      <c r="Q215" t="str">
        <f t="shared" si="17"/>
        <v>NO</v>
      </c>
      <c r="R215" s="2"/>
      <c r="S215">
        <v>2515</v>
      </c>
      <c r="T215">
        <v>2326</v>
      </c>
      <c r="U215">
        <v>70.31</v>
      </c>
      <c r="V215">
        <v>70.150000000000006</v>
      </c>
      <c r="W215">
        <v>5.62</v>
      </c>
      <c r="X215">
        <v>2.86</v>
      </c>
      <c r="Y215">
        <v>49.84</v>
      </c>
      <c r="Z215">
        <v>0.57999999999999996</v>
      </c>
      <c r="AA215">
        <v>1.03</v>
      </c>
      <c r="AB215">
        <v>4.37</v>
      </c>
      <c r="AC215">
        <v>6</v>
      </c>
      <c r="AD215" t="str">
        <f t="shared" si="18"/>
        <v>NO</v>
      </c>
    </row>
    <row r="216" spans="1:30" x14ac:dyDescent="0.15">
      <c r="A216" t="str">
        <f t="shared" si="19"/>
        <v>2829-2326</v>
      </c>
      <c r="B216">
        <f>VLOOKUP(A216,'2032 DS'!$A$3:$B$2210,2,0)</f>
        <v>0</v>
      </c>
      <c r="C216" s="9">
        <f t="shared" si="15"/>
        <v>8400</v>
      </c>
      <c r="D216" s="9">
        <f t="shared" si="16"/>
        <v>8800</v>
      </c>
      <c r="E216" s="2"/>
      <c r="F216">
        <v>2829</v>
      </c>
      <c r="G216">
        <v>2326</v>
      </c>
      <c r="H216">
        <v>648.47</v>
      </c>
      <c r="I216">
        <v>644.48</v>
      </c>
      <c r="J216">
        <v>253.18</v>
      </c>
      <c r="K216">
        <v>19.579999999999998</v>
      </c>
      <c r="L216">
        <v>183.42</v>
      </c>
      <c r="M216">
        <v>61.51</v>
      </c>
      <c r="N216">
        <v>15.07</v>
      </c>
      <c r="O216">
        <v>105.72</v>
      </c>
      <c r="P216">
        <v>10</v>
      </c>
      <c r="Q216" t="str">
        <f t="shared" si="17"/>
        <v>YES</v>
      </c>
      <c r="R216" s="2"/>
      <c r="S216">
        <v>2829</v>
      </c>
      <c r="T216">
        <v>2326</v>
      </c>
      <c r="U216">
        <v>751.39</v>
      </c>
      <c r="V216">
        <v>740.09</v>
      </c>
      <c r="W216">
        <v>270.92</v>
      </c>
      <c r="X216">
        <v>19.95</v>
      </c>
      <c r="Y216">
        <v>234.3</v>
      </c>
      <c r="Z216">
        <v>20.329999999999998</v>
      </c>
      <c r="AA216">
        <v>13</v>
      </c>
      <c r="AB216">
        <v>180.89</v>
      </c>
      <c r="AC216">
        <v>12</v>
      </c>
      <c r="AD216" t="str">
        <f t="shared" si="18"/>
        <v>YES</v>
      </c>
    </row>
    <row r="217" spans="1:30" x14ac:dyDescent="0.15">
      <c r="A217" t="str">
        <f t="shared" si="19"/>
        <v>1597-2329</v>
      </c>
      <c r="B217">
        <f>VLOOKUP(A217,'2032 DS'!$A$3:$B$2210,2,0)</f>
        <v>0</v>
      </c>
      <c r="C217" s="9">
        <f t="shared" si="15"/>
        <v>5900</v>
      </c>
      <c r="D217" s="9">
        <f t="shared" si="16"/>
        <v>6200</v>
      </c>
      <c r="E217" s="2"/>
      <c r="F217">
        <v>1597</v>
      </c>
      <c r="G217">
        <v>2329</v>
      </c>
      <c r="H217">
        <v>128.61000000000001</v>
      </c>
      <c r="I217">
        <v>121.73</v>
      </c>
      <c r="J217">
        <v>29.7</v>
      </c>
      <c r="K217">
        <v>9.82</v>
      </c>
      <c r="L217">
        <v>53.98</v>
      </c>
      <c r="M217">
        <v>18.7</v>
      </c>
      <c r="N217">
        <v>5.3</v>
      </c>
      <c r="O217">
        <v>6.11</v>
      </c>
      <c r="P217">
        <v>5</v>
      </c>
      <c r="Q217" t="str">
        <f t="shared" si="17"/>
        <v>NO</v>
      </c>
      <c r="R217" s="2"/>
      <c r="S217">
        <v>1597</v>
      </c>
      <c r="T217">
        <v>2329</v>
      </c>
      <c r="U217">
        <v>889.16</v>
      </c>
      <c r="V217">
        <v>841.78</v>
      </c>
      <c r="W217">
        <v>282.85000000000002</v>
      </c>
      <c r="X217">
        <v>45.02</v>
      </c>
      <c r="Y217">
        <v>393.03</v>
      </c>
      <c r="Z217">
        <v>93.16</v>
      </c>
      <c r="AA217">
        <v>36.54</v>
      </c>
      <c r="AB217">
        <v>32.56</v>
      </c>
      <c r="AC217">
        <v>6</v>
      </c>
      <c r="AD217" t="str">
        <f t="shared" si="18"/>
        <v>NO</v>
      </c>
    </row>
    <row r="218" spans="1:30" x14ac:dyDescent="0.15">
      <c r="A218" t="str">
        <f t="shared" si="19"/>
        <v>4019-2329</v>
      </c>
      <c r="B218">
        <f>VLOOKUP(A218,'2032 DS'!$A$3:$B$2210,2,0)</f>
        <v>0</v>
      </c>
      <c r="C218" s="9">
        <f t="shared" si="15"/>
        <v>4100</v>
      </c>
      <c r="D218" s="9">
        <f t="shared" si="16"/>
        <v>4300</v>
      </c>
      <c r="E218" s="2"/>
      <c r="F218">
        <v>4019</v>
      </c>
      <c r="G218">
        <v>2329</v>
      </c>
      <c r="H218">
        <v>447.25</v>
      </c>
      <c r="I218">
        <v>445.82</v>
      </c>
      <c r="J218">
        <v>252.71</v>
      </c>
      <c r="K218">
        <v>13.09</v>
      </c>
      <c r="L218">
        <v>135.15</v>
      </c>
      <c r="M218">
        <v>32.869999999999997</v>
      </c>
      <c r="N218">
        <v>5.92</v>
      </c>
      <c r="O218">
        <v>0.01</v>
      </c>
      <c r="P218">
        <v>7.5</v>
      </c>
      <c r="Q218" t="str">
        <f t="shared" si="17"/>
        <v>NO</v>
      </c>
      <c r="R218" s="2"/>
      <c r="S218">
        <v>4019</v>
      </c>
      <c r="T218">
        <v>2329</v>
      </c>
      <c r="U218">
        <v>236.32</v>
      </c>
      <c r="V218">
        <v>234.13</v>
      </c>
      <c r="W218">
        <v>32.880000000000003</v>
      </c>
      <c r="X218">
        <v>5.82</v>
      </c>
      <c r="Y218">
        <v>81.83</v>
      </c>
      <c r="Z218">
        <v>64.38</v>
      </c>
      <c r="AA218">
        <v>48.41</v>
      </c>
      <c r="AB218">
        <v>0</v>
      </c>
      <c r="AC218">
        <v>3</v>
      </c>
      <c r="AD218" t="str">
        <f t="shared" si="18"/>
        <v>NO</v>
      </c>
    </row>
    <row r="219" spans="1:30" x14ac:dyDescent="0.15">
      <c r="A219" t="str">
        <f t="shared" si="19"/>
        <v>2399-2329</v>
      </c>
      <c r="B219">
        <f>VLOOKUP(A219,'2032 DS'!$A$3:$B$2210,2,0)</f>
        <v>0</v>
      </c>
      <c r="C219" s="9">
        <f t="shared" si="15"/>
        <v>5700</v>
      </c>
      <c r="D219" s="9">
        <f t="shared" si="16"/>
        <v>6000</v>
      </c>
      <c r="E219" s="2"/>
      <c r="F219">
        <v>2399</v>
      </c>
      <c r="G219">
        <v>2329</v>
      </c>
      <c r="H219">
        <v>345.53</v>
      </c>
      <c r="I219">
        <v>345.05</v>
      </c>
      <c r="J219">
        <v>141.88999999999999</v>
      </c>
      <c r="K219">
        <v>10.72</v>
      </c>
      <c r="L219">
        <v>134.21</v>
      </c>
      <c r="M219">
        <v>43.92</v>
      </c>
      <c r="N219">
        <v>3.67</v>
      </c>
      <c r="O219">
        <v>11.12</v>
      </c>
      <c r="P219">
        <v>0</v>
      </c>
      <c r="Q219" t="str">
        <f t="shared" si="17"/>
        <v>NO</v>
      </c>
      <c r="R219" s="2"/>
      <c r="S219">
        <v>2399</v>
      </c>
      <c r="T219">
        <v>2329</v>
      </c>
      <c r="U219">
        <v>597.45000000000005</v>
      </c>
      <c r="V219">
        <v>595.04</v>
      </c>
      <c r="W219">
        <v>222.21</v>
      </c>
      <c r="X219">
        <v>23.76</v>
      </c>
      <c r="Y219">
        <v>236.9</v>
      </c>
      <c r="Z219">
        <v>46.72</v>
      </c>
      <c r="AA219">
        <v>14.54</v>
      </c>
      <c r="AB219">
        <v>53.33</v>
      </c>
      <c r="AC219">
        <v>0</v>
      </c>
      <c r="AD219" t="str">
        <f t="shared" si="18"/>
        <v>NO</v>
      </c>
    </row>
    <row r="220" spans="1:30" x14ac:dyDescent="0.15">
      <c r="A220" t="str">
        <f t="shared" si="19"/>
        <v>4006-2330</v>
      </c>
      <c r="B220">
        <f>VLOOKUP(A220,'2032 DS'!$A$3:$B$2210,2,0)</f>
        <v>0</v>
      </c>
      <c r="C220" s="9">
        <f t="shared" si="15"/>
        <v>3600</v>
      </c>
      <c r="D220" s="9">
        <f t="shared" si="16"/>
        <v>3800</v>
      </c>
      <c r="E220" s="2"/>
      <c r="F220">
        <v>4006</v>
      </c>
      <c r="G220">
        <v>2330</v>
      </c>
      <c r="H220">
        <v>352.09</v>
      </c>
      <c r="I220">
        <v>350.47</v>
      </c>
      <c r="J220">
        <v>167.22</v>
      </c>
      <c r="K220">
        <v>8.98</v>
      </c>
      <c r="L220">
        <v>91.08</v>
      </c>
      <c r="M220">
        <v>34.24</v>
      </c>
      <c r="N220">
        <v>5.04</v>
      </c>
      <c r="O220">
        <v>43.04</v>
      </c>
      <c r="P220">
        <v>2.5</v>
      </c>
      <c r="Q220" t="str">
        <f t="shared" si="17"/>
        <v>NO</v>
      </c>
      <c r="R220" s="2"/>
      <c r="S220">
        <v>4006</v>
      </c>
      <c r="T220">
        <v>2330</v>
      </c>
      <c r="U220">
        <v>257.42</v>
      </c>
      <c r="V220">
        <v>254.3</v>
      </c>
      <c r="W220">
        <v>47.11</v>
      </c>
      <c r="X220">
        <v>8.94</v>
      </c>
      <c r="Y220">
        <v>107.76</v>
      </c>
      <c r="Z220">
        <v>21.71</v>
      </c>
      <c r="AA220">
        <v>4.76</v>
      </c>
      <c r="AB220">
        <v>61.13</v>
      </c>
      <c r="AC220">
        <v>6</v>
      </c>
      <c r="AD220" t="str">
        <f t="shared" si="18"/>
        <v>NO</v>
      </c>
    </row>
    <row r="221" spans="1:30" x14ac:dyDescent="0.15">
      <c r="A221" t="str">
        <f t="shared" si="19"/>
        <v>2414-2330</v>
      </c>
      <c r="B221">
        <f>VLOOKUP(A221,'2032 DS'!$A$3:$B$2210,2,0)</f>
        <v>0</v>
      </c>
      <c r="C221" s="9">
        <f t="shared" si="15"/>
        <v>6400</v>
      </c>
      <c r="D221" s="9">
        <f t="shared" si="16"/>
        <v>6700</v>
      </c>
      <c r="E221" s="2"/>
      <c r="F221">
        <v>2414</v>
      </c>
      <c r="G221">
        <v>2330</v>
      </c>
      <c r="H221">
        <v>330.38</v>
      </c>
      <c r="I221">
        <v>330.38</v>
      </c>
      <c r="J221">
        <v>109.31</v>
      </c>
      <c r="K221">
        <v>10.06</v>
      </c>
      <c r="L221">
        <v>122.18</v>
      </c>
      <c r="M221">
        <v>67.17</v>
      </c>
      <c r="N221">
        <v>8.7799999999999994</v>
      </c>
      <c r="O221">
        <v>5.38</v>
      </c>
      <c r="P221">
        <v>7.5</v>
      </c>
      <c r="Q221" t="str">
        <f t="shared" si="17"/>
        <v>NO</v>
      </c>
      <c r="R221" s="2"/>
      <c r="S221">
        <v>2414</v>
      </c>
      <c r="T221">
        <v>2330</v>
      </c>
      <c r="U221">
        <v>719.84</v>
      </c>
      <c r="V221">
        <v>719.84</v>
      </c>
      <c r="W221">
        <v>356.76</v>
      </c>
      <c r="X221">
        <v>19.98</v>
      </c>
      <c r="Y221">
        <v>204.91</v>
      </c>
      <c r="Z221">
        <v>37.6</v>
      </c>
      <c r="AA221">
        <v>16.63</v>
      </c>
      <c r="AB221">
        <v>74.959999999999994</v>
      </c>
      <c r="AC221">
        <v>9</v>
      </c>
      <c r="AD221" t="str">
        <f t="shared" si="18"/>
        <v>NO</v>
      </c>
    </row>
    <row r="222" spans="1:30" x14ac:dyDescent="0.15">
      <c r="A222" t="str">
        <f t="shared" si="19"/>
        <v>2399-2330</v>
      </c>
      <c r="B222">
        <f>VLOOKUP(A222,'2032 DS'!$A$3:$B$2210,2,0)</f>
        <v>0</v>
      </c>
      <c r="C222" s="9">
        <f t="shared" si="15"/>
        <v>5200</v>
      </c>
      <c r="D222" s="9">
        <f t="shared" si="16"/>
        <v>5400</v>
      </c>
      <c r="E222" s="2"/>
      <c r="F222">
        <v>2399</v>
      </c>
      <c r="G222">
        <v>2330</v>
      </c>
      <c r="H222">
        <v>423.07</v>
      </c>
      <c r="I222">
        <v>417.69</v>
      </c>
      <c r="J222">
        <v>223.82</v>
      </c>
      <c r="K222">
        <v>15.19</v>
      </c>
      <c r="L222">
        <v>124.59</v>
      </c>
      <c r="M222">
        <v>46.39</v>
      </c>
      <c r="N222">
        <v>6.97</v>
      </c>
      <c r="O222">
        <v>6.11</v>
      </c>
      <c r="P222">
        <v>0</v>
      </c>
      <c r="Q222" t="str">
        <f t="shared" si="17"/>
        <v>NO</v>
      </c>
      <c r="R222" s="2"/>
      <c r="S222">
        <v>2399</v>
      </c>
      <c r="T222">
        <v>2330</v>
      </c>
      <c r="U222">
        <v>467.06</v>
      </c>
      <c r="V222">
        <v>443.66</v>
      </c>
      <c r="W222">
        <v>208.72</v>
      </c>
      <c r="X222">
        <v>14.82</v>
      </c>
      <c r="Y222">
        <v>168.12</v>
      </c>
      <c r="Z222">
        <v>39.39</v>
      </c>
      <c r="AA222">
        <v>3.59</v>
      </c>
      <c r="AB222">
        <v>32.43</v>
      </c>
      <c r="AC222">
        <v>0</v>
      </c>
      <c r="AD222" t="str">
        <f t="shared" si="18"/>
        <v>NO</v>
      </c>
    </row>
    <row r="223" spans="1:30" x14ac:dyDescent="0.15">
      <c r="A223" t="str">
        <f t="shared" si="19"/>
        <v>2342-2331</v>
      </c>
      <c r="B223">
        <f>VLOOKUP(A223,'2032 DS'!$A$3:$B$2210,2,0)</f>
        <v>0</v>
      </c>
      <c r="C223" s="9">
        <f t="shared" si="15"/>
        <v>2800</v>
      </c>
      <c r="D223" s="9">
        <f t="shared" si="16"/>
        <v>2900</v>
      </c>
      <c r="E223" s="2"/>
      <c r="F223">
        <v>2342</v>
      </c>
      <c r="G223">
        <v>2331</v>
      </c>
      <c r="H223">
        <v>261.35000000000002</v>
      </c>
      <c r="I223">
        <v>259.64</v>
      </c>
      <c r="J223">
        <v>127.7</v>
      </c>
      <c r="K223">
        <v>6.5</v>
      </c>
      <c r="L223">
        <v>72.41</v>
      </c>
      <c r="M223">
        <v>26</v>
      </c>
      <c r="N223">
        <v>3.46</v>
      </c>
      <c r="O223">
        <v>15.29</v>
      </c>
      <c r="P223">
        <v>10</v>
      </c>
      <c r="Q223" t="str">
        <f t="shared" si="17"/>
        <v>NO</v>
      </c>
      <c r="R223" s="2"/>
      <c r="S223">
        <v>2342</v>
      </c>
      <c r="T223">
        <v>2331</v>
      </c>
      <c r="U223">
        <v>203.67</v>
      </c>
      <c r="V223">
        <v>200.19</v>
      </c>
      <c r="W223">
        <v>45.93</v>
      </c>
      <c r="X223">
        <v>6.05</v>
      </c>
      <c r="Y223">
        <v>78.319999999999993</v>
      </c>
      <c r="Z223">
        <v>12.22</v>
      </c>
      <c r="AA223">
        <v>1.95</v>
      </c>
      <c r="AB223">
        <v>44.2</v>
      </c>
      <c r="AC223">
        <v>15</v>
      </c>
      <c r="AD223" t="str">
        <f t="shared" si="18"/>
        <v>NO</v>
      </c>
    </row>
    <row r="224" spans="1:30" x14ac:dyDescent="0.15">
      <c r="A224" t="str">
        <f t="shared" si="19"/>
        <v>2818-2331</v>
      </c>
      <c r="B224">
        <f>VLOOKUP(A224,'2032 DS'!$A$3:$B$2210,2,0)</f>
        <v>0</v>
      </c>
      <c r="C224" s="9">
        <f t="shared" si="15"/>
        <v>100</v>
      </c>
      <c r="D224" s="9">
        <f t="shared" si="16"/>
        <v>100</v>
      </c>
      <c r="E224" s="2"/>
      <c r="F224">
        <v>2818</v>
      </c>
      <c r="G224">
        <v>2331</v>
      </c>
      <c r="H224">
        <v>3.01</v>
      </c>
      <c r="I224">
        <v>2.99</v>
      </c>
      <c r="J224">
        <v>0.82</v>
      </c>
      <c r="K224">
        <v>0.15</v>
      </c>
      <c r="L224">
        <v>1.73</v>
      </c>
      <c r="M224">
        <v>0.03</v>
      </c>
      <c r="N224">
        <v>0.16</v>
      </c>
      <c r="O224">
        <v>0.13</v>
      </c>
      <c r="P224">
        <v>0</v>
      </c>
      <c r="Q224" t="str">
        <f t="shared" si="17"/>
        <v>NO</v>
      </c>
      <c r="R224" s="2"/>
      <c r="S224">
        <v>2818</v>
      </c>
      <c r="T224">
        <v>2331</v>
      </c>
      <c r="U224">
        <v>5.45</v>
      </c>
      <c r="V224">
        <v>5.38</v>
      </c>
      <c r="W224">
        <v>3.2</v>
      </c>
      <c r="X224">
        <v>0.15</v>
      </c>
      <c r="Y224">
        <v>1.88</v>
      </c>
      <c r="Z224">
        <v>0.01</v>
      </c>
      <c r="AA224">
        <v>0.05</v>
      </c>
      <c r="AB224">
        <v>0.15</v>
      </c>
      <c r="AC224">
        <v>0</v>
      </c>
      <c r="AD224" t="str">
        <f t="shared" si="18"/>
        <v>NO</v>
      </c>
    </row>
    <row r="225" spans="1:30" x14ac:dyDescent="0.15">
      <c r="A225" t="str">
        <f t="shared" si="19"/>
        <v>4007-2331</v>
      </c>
      <c r="B225">
        <f>VLOOKUP(A225,'2032 DS'!$A$3:$B$2210,2,0)</f>
        <v>0</v>
      </c>
      <c r="C225" s="9">
        <f t="shared" si="15"/>
        <v>3200</v>
      </c>
      <c r="D225" s="9">
        <f t="shared" si="16"/>
        <v>3400</v>
      </c>
      <c r="E225" s="2"/>
      <c r="F225">
        <v>4007</v>
      </c>
      <c r="G225">
        <v>2331</v>
      </c>
      <c r="H225">
        <v>194.82</v>
      </c>
      <c r="I225">
        <v>194.3</v>
      </c>
      <c r="J225">
        <v>79.37</v>
      </c>
      <c r="K225">
        <v>3.8</v>
      </c>
      <c r="L225">
        <v>51.89</v>
      </c>
      <c r="M225">
        <v>33.049999999999997</v>
      </c>
      <c r="N225">
        <v>7.39</v>
      </c>
      <c r="O225">
        <v>4.33</v>
      </c>
      <c r="P225">
        <v>15</v>
      </c>
      <c r="Q225" t="str">
        <f t="shared" si="17"/>
        <v>NO</v>
      </c>
      <c r="R225" s="2"/>
      <c r="S225">
        <v>4007</v>
      </c>
      <c r="T225">
        <v>2331</v>
      </c>
      <c r="U225">
        <v>339.64</v>
      </c>
      <c r="V225">
        <v>334.65</v>
      </c>
      <c r="W225">
        <v>158.68</v>
      </c>
      <c r="X225">
        <v>6.11</v>
      </c>
      <c r="Y225">
        <v>94.75</v>
      </c>
      <c r="Z225">
        <v>7.72</v>
      </c>
      <c r="AA225">
        <v>5.9</v>
      </c>
      <c r="AB225">
        <v>48.49</v>
      </c>
      <c r="AC225">
        <v>18</v>
      </c>
      <c r="AD225" t="str">
        <f t="shared" si="18"/>
        <v>NO</v>
      </c>
    </row>
    <row r="226" spans="1:30" x14ac:dyDescent="0.15">
      <c r="A226" t="str">
        <f t="shared" si="19"/>
        <v>2345-2332</v>
      </c>
      <c r="B226">
        <f>VLOOKUP(A226,'2032 DS'!$A$3:$B$2210,2,0)</f>
        <v>0</v>
      </c>
      <c r="C226" s="9">
        <f t="shared" si="15"/>
        <v>100</v>
      </c>
      <c r="D226" s="9">
        <f t="shared" si="16"/>
        <v>100</v>
      </c>
      <c r="E226" s="2"/>
      <c r="F226">
        <v>2345</v>
      </c>
      <c r="G226">
        <v>2332</v>
      </c>
      <c r="H226">
        <v>11.24</v>
      </c>
      <c r="I226">
        <v>11.18</v>
      </c>
      <c r="J226">
        <v>2.25</v>
      </c>
      <c r="K226">
        <v>0.12</v>
      </c>
      <c r="L226">
        <v>1.1499999999999999</v>
      </c>
      <c r="M226">
        <v>0.01</v>
      </c>
      <c r="N226">
        <v>7.0000000000000007E-2</v>
      </c>
      <c r="O226">
        <v>0.14000000000000001</v>
      </c>
      <c r="P226">
        <v>7.5</v>
      </c>
      <c r="Q226" t="str">
        <f t="shared" si="17"/>
        <v>NO</v>
      </c>
      <c r="R226" s="2"/>
      <c r="S226">
        <v>2345</v>
      </c>
      <c r="T226">
        <v>2332</v>
      </c>
      <c r="U226">
        <v>12.77</v>
      </c>
      <c r="V226">
        <v>12.56</v>
      </c>
      <c r="W226">
        <v>0.74</v>
      </c>
      <c r="X226">
        <v>0.23</v>
      </c>
      <c r="Y226">
        <v>2.46</v>
      </c>
      <c r="Z226">
        <v>0.02</v>
      </c>
      <c r="AA226">
        <v>0.03</v>
      </c>
      <c r="AB226">
        <v>0.3</v>
      </c>
      <c r="AC226">
        <v>9</v>
      </c>
      <c r="AD226" t="str">
        <f t="shared" si="18"/>
        <v>NO</v>
      </c>
    </row>
    <row r="227" spans="1:30" x14ac:dyDescent="0.15">
      <c r="A227" t="str">
        <f t="shared" si="19"/>
        <v>2533-2332</v>
      </c>
      <c r="B227">
        <f>VLOOKUP(A227,'2032 DS'!$A$3:$B$2210,2,0)</f>
        <v>0</v>
      </c>
      <c r="C227" s="9">
        <f t="shared" si="15"/>
        <v>300</v>
      </c>
      <c r="D227" s="9">
        <f t="shared" si="16"/>
        <v>300</v>
      </c>
      <c r="E227" s="2"/>
      <c r="F227">
        <v>2533</v>
      </c>
      <c r="G227">
        <v>2332</v>
      </c>
      <c r="H227">
        <v>39.01</v>
      </c>
      <c r="I227">
        <v>38.69</v>
      </c>
      <c r="J227">
        <v>24.75</v>
      </c>
      <c r="K227">
        <v>1.63</v>
      </c>
      <c r="L227">
        <v>11.44</v>
      </c>
      <c r="M227">
        <v>0.2</v>
      </c>
      <c r="N227">
        <v>0.34</v>
      </c>
      <c r="O227">
        <v>0.65</v>
      </c>
      <c r="P227">
        <v>0</v>
      </c>
      <c r="Q227" t="str">
        <f t="shared" si="17"/>
        <v>NO</v>
      </c>
      <c r="R227" s="2"/>
      <c r="S227">
        <v>2533</v>
      </c>
      <c r="T227">
        <v>2332</v>
      </c>
      <c r="U227">
        <v>16.3</v>
      </c>
      <c r="V227">
        <v>16.09</v>
      </c>
      <c r="W227">
        <v>7.84</v>
      </c>
      <c r="X227">
        <v>0.88</v>
      </c>
      <c r="Y227">
        <v>6.87</v>
      </c>
      <c r="Z227">
        <v>0.09</v>
      </c>
      <c r="AA227">
        <v>0.24</v>
      </c>
      <c r="AB227">
        <v>0.37</v>
      </c>
      <c r="AC227">
        <v>0</v>
      </c>
      <c r="AD227" t="str">
        <f t="shared" si="18"/>
        <v>NO</v>
      </c>
    </row>
    <row r="228" spans="1:30" x14ac:dyDescent="0.15">
      <c r="A228" t="str">
        <f t="shared" si="19"/>
        <v>2387-2333</v>
      </c>
      <c r="B228">
        <f>VLOOKUP(A228,'2032 DS'!$A$3:$B$2210,2,0)</f>
        <v>0</v>
      </c>
      <c r="C228" s="9">
        <f t="shared" si="15"/>
        <v>700</v>
      </c>
      <c r="D228" s="9">
        <f t="shared" si="16"/>
        <v>700</v>
      </c>
      <c r="E228" s="2"/>
      <c r="F228">
        <v>2387</v>
      </c>
      <c r="G228">
        <v>2333</v>
      </c>
      <c r="H228">
        <v>0.04</v>
      </c>
      <c r="I228">
        <v>0.04</v>
      </c>
      <c r="J228">
        <v>0.02</v>
      </c>
      <c r="K228">
        <v>0</v>
      </c>
      <c r="L228">
        <v>0.01</v>
      </c>
      <c r="M228">
        <v>0.01</v>
      </c>
      <c r="N228">
        <v>0</v>
      </c>
      <c r="O228">
        <v>0</v>
      </c>
      <c r="P228">
        <v>0</v>
      </c>
      <c r="Q228" t="str">
        <f t="shared" si="17"/>
        <v>NO</v>
      </c>
      <c r="R228" s="2"/>
      <c r="S228">
        <v>2387</v>
      </c>
      <c r="T228">
        <v>2333</v>
      </c>
      <c r="U228">
        <v>109.23</v>
      </c>
      <c r="V228">
        <v>106.76</v>
      </c>
      <c r="W228">
        <v>71.23</v>
      </c>
      <c r="X228">
        <v>6.19</v>
      </c>
      <c r="Y228">
        <v>28.68</v>
      </c>
      <c r="Z228">
        <v>3.01</v>
      </c>
      <c r="AA228">
        <v>0.03</v>
      </c>
      <c r="AB228">
        <v>0.09</v>
      </c>
      <c r="AC228">
        <v>0</v>
      </c>
      <c r="AD228" t="str">
        <f t="shared" si="18"/>
        <v>NO</v>
      </c>
    </row>
    <row r="229" spans="1:30" x14ac:dyDescent="0.15">
      <c r="A229" t="str">
        <f t="shared" si="19"/>
        <v>2364-2333</v>
      </c>
      <c r="B229">
        <f>VLOOKUP(A229,'2032 DS'!$A$3:$B$2210,2,0)</f>
        <v>0</v>
      </c>
      <c r="C229" s="9">
        <f t="shared" si="15"/>
        <v>1200</v>
      </c>
      <c r="D229" s="9">
        <f t="shared" si="16"/>
        <v>1300</v>
      </c>
      <c r="E229" s="2"/>
      <c r="F229">
        <v>2364</v>
      </c>
      <c r="G229">
        <v>2333</v>
      </c>
      <c r="H229">
        <v>60.93</v>
      </c>
      <c r="I229">
        <v>59.51</v>
      </c>
      <c r="J229">
        <v>16.03</v>
      </c>
      <c r="K229">
        <v>1.06</v>
      </c>
      <c r="L229">
        <v>25.64</v>
      </c>
      <c r="M229">
        <v>14.16</v>
      </c>
      <c r="N229">
        <v>4.03</v>
      </c>
      <c r="O229">
        <v>0.01</v>
      </c>
      <c r="P229">
        <v>0</v>
      </c>
      <c r="Q229" t="str">
        <f t="shared" si="17"/>
        <v>NO</v>
      </c>
      <c r="R229" s="2"/>
      <c r="S229">
        <v>2364</v>
      </c>
      <c r="T229">
        <v>2333</v>
      </c>
      <c r="U229">
        <v>136.25</v>
      </c>
      <c r="V229">
        <v>130.11000000000001</v>
      </c>
      <c r="W229">
        <v>44.78</v>
      </c>
      <c r="X229">
        <v>12.75</v>
      </c>
      <c r="Y229">
        <v>66.760000000000005</v>
      </c>
      <c r="Z229">
        <v>9.44</v>
      </c>
      <c r="AA229">
        <v>2.1800000000000002</v>
      </c>
      <c r="AB229">
        <v>0.34</v>
      </c>
      <c r="AC229">
        <v>0</v>
      </c>
      <c r="AD229" t="str">
        <f t="shared" si="18"/>
        <v>NO</v>
      </c>
    </row>
    <row r="230" spans="1:30" x14ac:dyDescent="0.15">
      <c r="A230" t="str">
        <f t="shared" si="19"/>
        <v>2443-2334</v>
      </c>
      <c r="B230">
        <f>VLOOKUP(A230,'2032 DS'!$A$3:$B$2210,2,0)</f>
        <v>0</v>
      </c>
      <c r="C230" s="9">
        <f t="shared" si="15"/>
        <v>7000</v>
      </c>
      <c r="D230" s="9">
        <f t="shared" si="16"/>
        <v>7300</v>
      </c>
      <c r="E230" s="2"/>
      <c r="F230">
        <v>2443</v>
      </c>
      <c r="G230">
        <v>2334</v>
      </c>
      <c r="H230">
        <v>395.18</v>
      </c>
      <c r="I230">
        <v>393.26</v>
      </c>
      <c r="J230">
        <v>165.42</v>
      </c>
      <c r="K230">
        <v>14.46</v>
      </c>
      <c r="L230">
        <v>127.56</v>
      </c>
      <c r="M230">
        <v>46.62</v>
      </c>
      <c r="N230">
        <v>5.16</v>
      </c>
      <c r="O230">
        <v>33.47</v>
      </c>
      <c r="P230">
        <v>2.5</v>
      </c>
      <c r="Q230" t="str">
        <f t="shared" si="17"/>
        <v>NO</v>
      </c>
      <c r="R230" s="2"/>
      <c r="S230">
        <v>2443</v>
      </c>
      <c r="T230">
        <v>2334</v>
      </c>
      <c r="U230">
        <v>755.86</v>
      </c>
      <c r="V230">
        <v>749.35</v>
      </c>
      <c r="W230">
        <v>360.35</v>
      </c>
      <c r="X230">
        <v>28.19</v>
      </c>
      <c r="Y230">
        <v>290.02999999999997</v>
      </c>
      <c r="Z230">
        <v>50.74</v>
      </c>
      <c r="AA230">
        <v>2.4300000000000002</v>
      </c>
      <c r="AB230">
        <v>21.12</v>
      </c>
      <c r="AC230">
        <v>3</v>
      </c>
      <c r="AD230" t="str">
        <f t="shared" si="18"/>
        <v>NO</v>
      </c>
    </row>
    <row r="231" spans="1:30" x14ac:dyDescent="0.15">
      <c r="A231" t="str">
        <f t="shared" si="19"/>
        <v>2359-2334</v>
      </c>
      <c r="B231" t="str">
        <f>VLOOKUP(A231,'2032 DS'!$A$3:$B$2210,2,0)</f>
        <v>Myddleton Ln EB from the T-junction with Falcoondale Rd - 1 lane.</v>
      </c>
      <c r="C231" s="9">
        <f t="shared" si="15"/>
        <v>9100</v>
      </c>
      <c r="D231" s="9">
        <f t="shared" si="16"/>
        <v>9500</v>
      </c>
      <c r="E231" s="2"/>
      <c r="F231">
        <v>2359</v>
      </c>
      <c r="G231">
        <v>2334</v>
      </c>
      <c r="H231">
        <v>924.51</v>
      </c>
      <c r="I231">
        <v>909.63</v>
      </c>
      <c r="J231">
        <v>450.38</v>
      </c>
      <c r="K231">
        <v>38.369999999999997</v>
      </c>
      <c r="L231">
        <v>314.60000000000002</v>
      </c>
      <c r="M231">
        <v>90.28</v>
      </c>
      <c r="N231">
        <v>7.59</v>
      </c>
      <c r="O231">
        <v>20.78</v>
      </c>
      <c r="P231">
        <v>2.5</v>
      </c>
      <c r="Q231" t="str">
        <f t="shared" si="17"/>
        <v>NO</v>
      </c>
      <c r="R231" s="2"/>
      <c r="S231">
        <v>2359</v>
      </c>
      <c r="T231">
        <v>2334</v>
      </c>
      <c r="U231">
        <v>615.36</v>
      </c>
      <c r="V231">
        <v>600.91999999999996</v>
      </c>
      <c r="W231">
        <v>252.88</v>
      </c>
      <c r="X231">
        <v>35.11</v>
      </c>
      <c r="Y231">
        <v>252.75</v>
      </c>
      <c r="Z231">
        <v>50.26</v>
      </c>
      <c r="AA231">
        <v>4.4000000000000004</v>
      </c>
      <c r="AB231">
        <v>16.95</v>
      </c>
      <c r="AC231">
        <v>3</v>
      </c>
      <c r="AD231" t="str">
        <f t="shared" si="18"/>
        <v>NO</v>
      </c>
    </row>
    <row r="232" spans="1:30" x14ac:dyDescent="0.15">
      <c r="A232" t="str">
        <f t="shared" si="19"/>
        <v>2336-2335</v>
      </c>
      <c r="B232">
        <f>VLOOKUP(A232,'2032 DS'!$A$3:$B$2210,2,0)</f>
        <v>0</v>
      </c>
      <c r="C232" s="9">
        <f t="shared" si="15"/>
        <v>1400</v>
      </c>
      <c r="D232" s="9">
        <f t="shared" si="16"/>
        <v>1500</v>
      </c>
      <c r="E232" s="2"/>
      <c r="F232">
        <v>2336</v>
      </c>
      <c r="G232">
        <v>2335</v>
      </c>
      <c r="H232">
        <v>48.9</v>
      </c>
      <c r="I232">
        <v>47.76</v>
      </c>
      <c r="J232">
        <v>8.9700000000000006</v>
      </c>
      <c r="K232">
        <v>1.72</v>
      </c>
      <c r="L232">
        <v>32.53</v>
      </c>
      <c r="M232">
        <v>5.59</v>
      </c>
      <c r="N232">
        <v>0.1</v>
      </c>
      <c r="O232">
        <v>0</v>
      </c>
      <c r="P232">
        <v>0</v>
      </c>
      <c r="Q232" t="str">
        <f t="shared" si="17"/>
        <v>NO</v>
      </c>
      <c r="R232" s="2"/>
      <c r="S232">
        <v>2336</v>
      </c>
      <c r="T232">
        <v>2335</v>
      </c>
      <c r="U232">
        <v>187.05</v>
      </c>
      <c r="V232">
        <v>182.82</v>
      </c>
      <c r="W232">
        <v>95.56</v>
      </c>
      <c r="X232">
        <v>8.68</v>
      </c>
      <c r="Y232">
        <v>75.900000000000006</v>
      </c>
      <c r="Z232">
        <v>6.67</v>
      </c>
      <c r="AA232">
        <v>0.14000000000000001</v>
      </c>
      <c r="AB232">
        <v>0.09</v>
      </c>
      <c r="AC232">
        <v>0</v>
      </c>
      <c r="AD232" t="str">
        <f t="shared" si="18"/>
        <v>NO</v>
      </c>
    </row>
    <row r="233" spans="1:30" x14ac:dyDescent="0.15">
      <c r="A233" t="str">
        <f t="shared" si="19"/>
        <v>2819-2335</v>
      </c>
      <c r="B233">
        <f>VLOOKUP(A233,'2032 DS'!$A$3:$B$2210,2,0)</f>
        <v>0</v>
      </c>
      <c r="C233" s="9">
        <f t="shared" si="15"/>
        <v>2000</v>
      </c>
      <c r="D233" s="9">
        <f t="shared" si="16"/>
        <v>2100</v>
      </c>
      <c r="E233" s="2"/>
      <c r="F233">
        <v>2819</v>
      </c>
      <c r="G233">
        <v>2335</v>
      </c>
      <c r="H233">
        <v>146.63999999999999</v>
      </c>
      <c r="I233">
        <v>145.22999999999999</v>
      </c>
      <c r="J233">
        <v>54</v>
      </c>
      <c r="K233">
        <v>3.26</v>
      </c>
      <c r="L233">
        <v>65.45</v>
      </c>
      <c r="M233">
        <v>18.84</v>
      </c>
      <c r="N233">
        <v>5.0999999999999996</v>
      </c>
      <c r="O233">
        <v>0.01</v>
      </c>
      <c r="P233">
        <v>0</v>
      </c>
      <c r="Q233" t="str">
        <f t="shared" si="17"/>
        <v>NO</v>
      </c>
      <c r="R233" s="2"/>
      <c r="S233">
        <v>2819</v>
      </c>
      <c r="T233">
        <v>2335</v>
      </c>
      <c r="U233">
        <v>189.79</v>
      </c>
      <c r="V233">
        <v>183.66</v>
      </c>
      <c r="W233">
        <v>54.25</v>
      </c>
      <c r="X233">
        <v>14.92</v>
      </c>
      <c r="Y233">
        <v>105.18</v>
      </c>
      <c r="Z233">
        <v>12.73</v>
      </c>
      <c r="AA233">
        <v>2.36</v>
      </c>
      <c r="AB233">
        <v>0.34</v>
      </c>
      <c r="AC233">
        <v>0</v>
      </c>
      <c r="AD233" t="str">
        <f t="shared" si="18"/>
        <v>NO</v>
      </c>
    </row>
    <row r="234" spans="1:30" x14ac:dyDescent="0.15">
      <c r="A234" t="str">
        <f t="shared" si="19"/>
        <v>2363-2336</v>
      </c>
      <c r="B234">
        <f>VLOOKUP(A234,'2032 DS'!$A$3:$B$2210,2,0)</f>
        <v>0</v>
      </c>
      <c r="C234" s="9">
        <f t="shared" si="15"/>
        <v>3100</v>
      </c>
      <c r="D234" s="9">
        <f t="shared" si="16"/>
        <v>3200</v>
      </c>
      <c r="E234" s="2"/>
      <c r="F234">
        <v>2363</v>
      </c>
      <c r="G234">
        <v>2336</v>
      </c>
      <c r="H234">
        <v>132.82</v>
      </c>
      <c r="I234">
        <v>129.74</v>
      </c>
      <c r="J234">
        <v>35.159999999999997</v>
      </c>
      <c r="K234">
        <v>3.49</v>
      </c>
      <c r="L234">
        <v>75.63</v>
      </c>
      <c r="M234">
        <v>6.31</v>
      </c>
      <c r="N234">
        <v>0.69</v>
      </c>
      <c r="O234">
        <v>1.55</v>
      </c>
      <c r="P234">
        <v>10</v>
      </c>
      <c r="Q234" t="str">
        <f t="shared" si="17"/>
        <v>NO</v>
      </c>
      <c r="R234" s="2"/>
      <c r="S234">
        <v>2363</v>
      </c>
      <c r="T234">
        <v>2336</v>
      </c>
      <c r="U234">
        <v>385.58</v>
      </c>
      <c r="V234">
        <v>376.86</v>
      </c>
      <c r="W234">
        <v>157.08000000000001</v>
      </c>
      <c r="X234">
        <v>11.95</v>
      </c>
      <c r="Y234">
        <v>158.51</v>
      </c>
      <c r="Z234">
        <v>7.08</v>
      </c>
      <c r="AA234">
        <v>1.1000000000000001</v>
      </c>
      <c r="AB234">
        <v>37.86</v>
      </c>
      <c r="AC234">
        <v>12</v>
      </c>
      <c r="AD234" t="str">
        <f t="shared" si="18"/>
        <v>NO</v>
      </c>
    </row>
    <row r="235" spans="1:30" x14ac:dyDescent="0.15">
      <c r="A235" t="str">
        <f t="shared" si="19"/>
        <v>2335-2336</v>
      </c>
      <c r="B235">
        <f>VLOOKUP(A235,'2032 DS'!$A$3:$B$2210,2,0)</f>
        <v>0</v>
      </c>
      <c r="C235" s="9">
        <f t="shared" si="15"/>
        <v>2000</v>
      </c>
      <c r="D235" s="9">
        <f t="shared" si="16"/>
        <v>2100</v>
      </c>
      <c r="E235" s="2"/>
      <c r="F235">
        <v>2335</v>
      </c>
      <c r="G235">
        <v>2336</v>
      </c>
      <c r="H235">
        <v>146.63999999999999</v>
      </c>
      <c r="I235">
        <v>145.22999999999999</v>
      </c>
      <c r="J235">
        <v>54</v>
      </c>
      <c r="K235">
        <v>3.26</v>
      </c>
      <c r="L235">
        <v>65.45</v>
      </c>
      <c r="M235">
        <v>18.84</v>
      </c>
      <c r="N235">
        <v>5.0999999999999996</v>
      </c>
      <c r="O235">
        <v>0.01</v>
      </c>
      <c r="P235">
        <v>0</v>
      </c>
      <c r="Q235" t="str">
        <f t="shared" si="17"/>
        <v>NO</v>
      </c>
      <c r="R235" s="2"/>
      <c r="S235">
        <v>2335</v>
      </c>
      <c r="T235">
        <v>2336</v>
      </c>
      <c r="U235">
        <v>189.79</v>
      </c>
      <c r="V235">
        <v>183.66</v>
      </c>
      <c r="W235">
        <v>54.25</v>
      </c>
      <c r="X235">
        <v>14.92</v>
      </c>
      <c r="Y235">
        <v>105.18</v>
      </c>
      <c r="Z235">
        <v>12.73</v>
      </c>
      <c r="AA235">
        <v>2.36</v>
      </c>
      <c r="AB235">
        <v>0.34</v>
      </c>
      <c r="AC235">
        <v>0</v>
      </c>
      <c r="AD235" t="str">
        <f t="shared" si="18"/>
        <v>NO</v>
      </c>
    </row>
    <row r="236" spans="1:30" x14ac:dyDescent="0.15">
      <c r="A236" t="str">
        <f t="shared" si="19"/>
        <v>2340-2338</v>
      </c>
      <c r="B236" t="str">
        <f>VLOOKUP(A236,'2032 DS'!$A$3:$B$2210,2,0)</f>
        <v>Mill Ln NB from the junction with Mill Ln - 1 lane.</v>
      </c>
      <c r="C236" s="9">
        <f t="shared" si="15"/>
        <v>6100</v>
      </c>
      <c r="D236" s="9">
        <f t="shared" si="16"/>
        <v>6400</v>
      </c>
      <c r="E236" s="2"/>
      <c r="F236">
        <v>2340</v>
      </c>
      <c r="G236">
        <v>2338</v>
      </c>
      <c r="H236">
        <v>480.83</v>
      </c>
      <c r="I236">
        <v>478.35</v>
      </c>
      <c r="J236">
        <v>97.65</v>
      </c>
      <c r="K236">
        <v>11.67</v>
      </c>
      <c r="L236">
        <v>225.45</v>
      </c>
      <c r="M236">
        <v>18.079999999999998</v>
      </c>
      <c r="N236">
        <v>5.94</v>
      </c>
      <c r="O236">
        <v>107.06</v>
      </c>
      <c r="P236">
        <v>15</v>
      </c>
      <c r="Q236" t="str">
        <f t="shared" si="17"/>
        <v>YES</v>
      </c>
      <c r="R236" s="2"/>
      <c r="S236">
        <v>2340</v>
      </c>
      <c r="T236">
        <v>2338</v>
      </c>
      <c r="U236">
        <v>530.52</v>
      </c>
      <c r="V236">
        <v>525.26</v>
      </c>
      <c r="W236">
        <v>165.49</v>
      </c>
      <c r="X236">
        <v>17.649999999999999</v>
      </c>
      <c r="Y236">
        <v>222.2</v>
      </c>
      <c r="Z236">
        <v>34.1</v>
      </c>
      <c r="AA236">
        <v>4.7</v>
      </c>
      <c r="AB236">
        <v>86.39</v>
      </c>
      <c r="AC236">
        <v>0</v>
      </c>
      <c r="AD236" t="str">
        <f t="shared" si="18"/>
        <v>NO</v>
      </c>
    </row>
    <row r="237" spans="1:30" x14ac:dyDescent="0.15">
      <c r="A237" t="str">
        <f t="shared" si="19"/>
        <v>2339-2338</v>
      </c>
      <c r="B237">
        <f>VLOOKUP(A237,'2032 DS'!$A$3:$B$2210,2,0)</f>
        <v>0</v>
      </c>
      <c r="C237" s="9">
        <f t="shared" si="15"/>
        <v>5200</v>
      </c>
      <c r="D237" s="9">
        <f t="shared" si="16"/>
        <v>5400</v>
      </c>
      <c r="E237" s="2"/>
      <c r="F237">
        <v>2339</v>
      </c>
      <c r="G237">
        <v>2338</v>
      </c>
      <c r="H237">
        <v>497.91</v>
      </c>
      <c r="I237">
        <v>494.39</v>
      </c>
      <c r="J237">
        <v>213.87</v>
      </c>
      <c r="K237">
        <v>19.7</v>
      </c>
      <c r="L237">
        <v>174.06</v>
      </c>
      <c r="M237">
        <v>31.55</v>
      </c>
      <c r="N237">
        <v>10.72</v>
      </c>
      <c r="O237">
        <v>38.01</v>
      </c>
      <c r="P237">
        <v>10</v>
      </c>
      <c r="Q237" t="str">
        <f t="shared" si="17"/>
        <v>NO</v>
      </c>
      <c r="R237" s="2"/>
      <c r="S237">
        <v>2339</v>
      </c>
      <c r="T237">
        <v>2338</v>
      </c>
      <c r="U237">
        <v>376.7</v>
      </c>
      <c r="V237">
        <v>370.24</v>
      </c>
      <c r="W237">
        <v>110.39</v>
      </c>
      <c r="X237">
        <v>19.73</v>
      </c>
      <c r="Y237">
        <v>190.77</v>
      </c>
      <c r="Z237">
        <v>16.47</v>
      </c>
      <c r="AA237">
        <v>1.97</v>
      </c>
      <c r="AB237">
        <v>25.37</v>
      </c>
      <c r="AC237">
        <v>12</v>
      </c>
      <c r="AD237" t="str">
        <f t="shared" si="18"/>
        <v>NO</v>
      </c>
    </row>
    <row r="238" spans="1:30" x14ac:dyDescent="0.15">
      <c r="A238" t="str">
        <f t="shared" si="19"/>
        <v>2338-2339</v>
      </c>
      <c r="B238" t="str">
        <f>VLOOKUP(A238,'2032 DS'!$A$3:$B$2210,2,0)</f>
        <v>SB to the T-junction with Poplars Ave?</v>
      </c>
      <c r="C238" s="9">
        <f t="shared" si="15"/>
        <v>6100</v>
      </c>
      <c r="D238" s="9">
        <f t="shared" si="16"/>
        <v>6400</v>
      </c>
      <c r="E238" s="2"/>
      <c r="F238">
        <v>2338</v>
      </c>
      <c r="G238">
        <v>2339</v>
      </c>
      <c r="H238">
        <v>480.83</v>
      </c>
      <c r="I238">
        <v>478.35</v>
      </c>
      <c r="J238">
        <v>97.65</v>
      </c>
      <c r="K238">
        <v>11.67</v>
      </c>
      <c r="L238">
        <v>225.45</v>
      </c>
      <c r="M238">
        <v>18.079999999999998</v>
      </c>
      <c r="N238">
        <v>5.94</v>
      </c>
      <c r="O238">
        <v>107.06</v>
      </c>
      <c r="P238">
        <v>15</v>
      </c>
      <c r="Q238" t="str">
        <f t="shared" si="17"/>
        <v>YES</v>
      </c>
      <c r="R238" s="2"/>
      <c r="S238">
        <v>2338</v>
      </c>
      <c r="T238">
        <v>2339</v>
      </c>
      <c r="U238">
        <v>530.52</v>
      </c>
      <c r="V238">
        <v>525.26</v>
      </c>
      <c r="W238">
        <v>165.49</v>
      </c>
      <c r="X238">
        <v>17.649999999999999</v>
      </c>
      <c r="Y238">
        <v>222.2</v>
      </c>
      <c r="Z238">
        <v>34.1</v>
      </c>
      <c r="AA238">
        <v>4.7</v>
      </c>
      <c r="AB238">
        <v>86.39</v>
      </c>
      <c r="AC238">
        <v>0</v>
      </c>
      <c r="AD238" t="str">
        <f t="shared" si="18"/>
        <v>NO</v>
      </c>
    </row>
    <row r="239" spans="1:30" x14ac:dyDescent="0.15">
      <c r="A239" t="str">
        <f t="shared" si="19"/>
        <v>2341-2339</v>
      </c>
      <c r="B239">
        <f>VLOOKUP(A239,'2032 DS'!$A$3:$B$2210,2,0)</f>
        <v>0</v>
      </c>
      <c r="C239" s="9">
        <f t="shared" si="15"/>
        <v>4300</v>
      </c>
      <c r="D239" s="9">
        <f t="shared" si="16"/>
        <v>4500</v>
      </c>
      <c r="E239" s="2"/>
      <c r="F239">
        <v>2341</v>
      </c>
      <c r="G239">
        <v>2339</v>
      </c>
      <c r="H239">
        <v>436.52</v>
      </c>
      <c r="I239">
        <v>433</v>
      </c>
      <c r="J239">
        <v>193.84</v>
      </c>
      <c r="K239">
        <v>17.46</v>
      </c>
      <c r="L239">
        <v>138.28</v>
      </c>
      <c r="M239">
        <v>28.61</v>
      </c>
      <c r="N239">
        <v>10.32</v>
      </c>
      <c r="O239">
        <v>38.01</v>
      </c>
      <c r="P239">
        <v>10</v>
      </c>
      <c r="Q239" t="str">
        <f t="shared" si="17"/>
        <v>NO</v>
      </c>
      <c r="R239" s="2"/>
      <c r="S239">
        <v>2341</v>
      </c>
      <c r="T239">
        <v>2339</v>
      </c>
      <c r="U239">
        <v>293.72000000000003</v>
      </c>
      <c r="V239">
        <v>287.26</v>
      </c>
      <c r="W239">
        <v>106.24</v>
      </c>
      <c r="X239">
        <v>15.08</v>
      </c>
      <c r="Y239">
        <v>118.33</v>
      </c>
      <c r="Z239">
        <v>15.16</v>
      </c>
      <c r="AA239">
        <v>1.54</v>
      </c>
      <c r="AB239">
        <v>25.37</v>
      </c>
      <c r="AC239">
        <v>12</v>
      </c>
      <c r="AD239" t="str">
        <f t="shared" si="18"/>
        <v>NO</v>
      </c>
    </row>
    <row r="240" spans="1:30" x14ac:dyDescent="0.15">
      <c r="A240" t="str">
        <f t="shared" si="19"/>
        <v>2536-2340</v>
      </c>
      <c r="B240" t="str">
        <f>VLOOKUP(A240,'2032 DS'!$A$3:$B$2210,2,0)</f>
        <v>Mill Ln NB, north of the Ballater Dr/Enfield Park Rd roundabout - 1 lane.</v>
      </c>
      <c r="C240" s="9">
        <f t="shared" si="15"/>
        <v>6100</v>
      </c>
      <c r="D240" s="9">
        <f t="shared" si="16"/>
        <v>6400</v>
      </c>
      <c r="E240" s="2"/>
      <c r="F240">
        <v>2536</v>
      </c>
      <c r="G240">
        <v>2340</v>
      </c>
      <c r="H240">
        <v>480.83</v>
      </c>
      <c r="I240">
        <v>478.35</v>
      </c>
      <c r="J240">
        <v>97.65</v>
      </c>
      <c r="K240">
        <v>11.67</v>
      </c>
      <c r="L240">
        <v>225.45</v>
      </c>
      <c r="M240">
        <v>18.079999999999998</v>
      </c>
      <c r="N240">
        <v>5.94</v>
      </c>
      <c r="O240">
        <v>107.06</v>
      </c>
      <c r="P240">
        <v>15</v>
      </c>
      <c r="Q240" t="str">
        <f t="shared" si="17"/>
        <v>YES</v>
      </c>
      <c r="R240" s="2"/>
      <c r="S240">
        <v>2536</v>
      </c>
      <c r="T240">
        <v>2340</v>
      </c>
      <c r="U240">
        <v>530.52</v>
      </c>
      <c r="V240">
        <v>525.26</v>
      </c>
      <c r="W240">
        <v>165.49</v>
      </c>
      <c r="X240">
        <v>17.649999999999999</v>
      </c>
      <c r="Y240">
        <v>222.2</v>
      </c>
      <c r="Z240">
        <v>34.1</v>
      </c>
      <c r="AA240">
        <v>4.7</v>
      </c>
      <c r="AB240">
        <v>86.39</v>
      </c>
      <c r="AC240">
        <v>0</v>
      </c>
      <c r="AD240" t="str">
        <f t="shared" si="18"/>
        <v>NO</v>
      </c>
    </row>
    <row r="241" spans="1:30" x14ac:dyDescent="0.15">
      <c r="A241" t="str">
        <f t="shared" si="19"/>
        <v>2338-2340</v>
      </c>
      <c r="B241">
        <f>VLOOKUP(A241,'2032 DS'!$A$3:$B$2210,2,0)</f>
        <v>0</v>
      </c>
      <c r="C241" s="9">
        <f t="shared" si="15"/>
        <v>5200</v>
      </c>
      <c r="D241" s="9">
        <f t="shared" si="16"/>
        <v>5400</v>
      </c>
      <c r="E241" s="2"/>
      <c r="F241">
        <v>2338</v>
      </c>
      <c r="G241">
        <v>2340</v>
      </c>
      <c r="H241">
        <v>497.91</v>
      </c>
      <c r="I241">
        <v>494.39</v>
      </c>
      <c r="J241">
        <v>213.87</v>
      </c>
      <c r="K241">
        <v>19.7</v>
      </c>
      <c r="L241">
        <v>174.06</v>
      </c>
      <c r="M241">
        <v>31.55</v>
      </c>
      <c r="N241">
        <v>10.72</v>
      </c>
      <c r="O241">
        <v>38.01</v>
      </c>
      <c r="P241">
        <v>10</v>
      </c>
      <c r="Q241" t="str">
        <f t="shared" si="17"/>
        <v>NO</v>
      </c>
      <c r="R241" s="2"/>
      <c r="S241">
        <v>2338</v>
      </c>
      <c r="T241">
        <v>2340</v>
      </c>
      <c r="U241">
        <v>376.7</v>
      </c>
      <c r="V241">
        <v>370.24</v>
      </c>
      <c r="W241">
        <v>110.39</v>
      </c>
      <c r="X241">
        <v>19.73</v>
      </c>
      <c r="Y241">
        <v>190.77</v>
      </c>
      <c r="Z241">
        <v>16.47</v>
      </c>
      <c r="AA241">
        <v>1.97</v>
      </c>
      <c r="AB241">
        <v>25.37</v>
      </c>
      <c r="AC241">
        <v>12</v>
      </c>
      <c r="AD241" t="str">
        <f t="shared" si="18"/>
        <v>NO</v>
      </c>
    </row>
    <row r="242" spans="1:30" x14ac:dyDescent="0.15">
      <c r="A242" t="str">
        <f t="shared" si="19"/>
        <v>2339-2341</v>
      </c>
      <c r="B242" t="str">
        <f>VLOOKUP(A242,'2032 DS'!$A$3:$B$2210,2,0)</f>
        <v>Radley Ln SB to the T-junction with Poplars Ave?</v>
      </c>
      <c r="C242" s="9">
        <f t="shared" si="15"/>
        <v>5100</v>
      </c>
      <c r="D242" s="9">
        <f t="shared" si="16"/>
        <v>5300</v>
      </c>
      <c r="E242" s="2"/>
      <c r="F242">
        <v>2339</v>
      </c>
      <c r="G242">
        <v>2341</v>
      </c>
      <c r="H242">
        <v>420.44</v>
      </c>
      <c r="I242">
        <v>418.27</v>
      </c>
      <c r="J242">
        <v>93.91</v>
      </c>
      <c r="K242">
        <v>9.19</v>
      </c>
      <c r="L242">
        <v>178.29</v>
      </c>
      <c r="M242">
        <v>14.73</v>
      </c>
      <c r="N242">
        <v>2.27</v>
      </c>
      <c r="O242">
        <v>107.06</v>
      </c>
      <c r="P242">
        <v>15</v>
      </c>
      <c r="Q242" t="str">
        <f t="shared" si="17"/>
        <v>YES</v>
      </c>
      <c r="R242" s="2"/>
      <c r="S242">
        <v>2339</v>
      </c>
      <c r="T242">
        <v>2341</v>
      </c>
      <c r="U242">
        <v>434.67</v>
      </c>
      <c r="V242">
        <v>430.37</v>
      </c>
      <c r="W242">
        <v>146.47999999999999</v>
      </c>
      <c r="X242">
        <v>14.07</v>
      </c>
      <c r="Y242">
        <v>153.08000000000001</v>
      </c>
      <c r="Z242">
        <v>30.49</v>
      </c>
      <c r="AA242">
        <v>4.17</v>
      </c>
      <c r="AB242">
        <v>86.39</v>
      </c>
      <c r="AC242">
        <v>0</v>
      </c>
      <c r="AD242" t="str">
        <f t="shared" si="18"/>
        <v>NO</v>
      </c>
    </row>
    <row r="243" spans="1:30" x14ac:dyDescent="0.15">
      <c r="A243" t="str">
        <f t="shared" si="19"/>
        <v>2394-2341</v>
      </c>
      <c r="B243">
        <f>VLOOKUP(A243,'2032 DS'!$A$3:$B$2210,2,0)</f>
        <v>0</v>
      </c>
      <c r="C243" s="9">
        <f t="shared" si="15"/>
        <v>4900</v>
      </c>
      <c r="D243" s="9">
        <f t="shared" si="16"/>
        <v>5100</v>
      </c>
      <c r="E243" s="2"/>
      <c r="F243">
        <v>2394</v>
      </c>
      <c r="G243">
        <v>2341</v>
      </c>
      <c r="H243">
        <v>484.67</v>
      </c>
      <c r="I243">
        <v>480.77</v>
      </c>
      <c r="J243">
        <v>197.89</v>
      </c>
      <c r="K243">
        <v>19.89</v>
      </c>
      <c r="L243">
        <v>173.22</v>
      </c>
      <c r="M243">
        <v>29.62</v>
      </c>
      <c r="N243">
        <v>10.87</v>
      </c>
      <c r="O243">
        <v>43.18</v>
      </c>
      <c r="P243">
        <v>10</v>
      </c>
      <c r="Q243" t="str">
        <f t="shared" si="17"/>
        <v>NO</v>
      </c>
      <c r="R243" s="2"/>
      <c r="S243">
        <v>2394</v>
      </c>
      <c r="T243">
        <v>2341</v>
      </c>
      <c r="U243">
        <v>344.28</v>
      </c>
      <c r="V243">
        <v>336.71</v>
      </c>
      <c r="W243">
        <v>119.06</v>
      </c>
      <c r="X243">
        <v>16.739999999999998</v>
      </c>
      <c r="Y243">
        <v>144.65</v>
      </c>
      <c r="Z243">
        <v>16.22</v>
      </c>
      <c r="AA243">
        <v>2.15</v>
      </c>
      <c r="AB243">
        <v>33.47</v>
      </c>
      <c r="AC243">
        <v>12</v>
      </c>
      <c r="AD243" t="str">
        <f t="shared" si="18"/>
        <v>NO</v>
      </c>
    </row>
    <row r="244" spans="1:30" x14ac:dyDescent="0.15">
      <c r="A244" t="str">
        <f t="shared" si="19"/>
        <v>2331-2342</v>
      </c>
      <c r="B244">
        <f>VLOOKUP(A244,'2032 DS'!$A$3:$B$2210,2,0)</f>
        <v>0</v>
      </c>
      <c r="C244" s="9">
        <f t="shared" si="15"/>
        <v>3200</v>
      </c>
      <c r="D244" s="9">
        <f t="shared" si="16"/>
        <v>3400</v>
      </c>
      <c r="E244" s="2"/>
      <c r="F244">
        <v>2331</v>
      </c>
      <c r="G244">
        <v>2342</v>
      </c>
      <c r="H244">
        <v>191.11</v>
      </c>
      <c r="I244">
        <v>190.61</v>
      </c>
      <c r="J244">
        <v>77.13</v>
      </c>
      <c r="K244">
        <v>3.68</v>
      </c>
      <c r="L244">
        <v>50.76</v>
      </c>
      <c r="M244">
        <v>33.03</v>
      </c>
      <c r="N244">
        <v>7.31</v>
      </c>
      <c r="O244">
        <v>4.1900000000000004</v>
      </c>
      <c r="P244">
        <v>15</v>
      </c>
      <c r="Q244" t="str">
        <f t="shared" si="17"/>
        <v>NO</v>
      </c>
      <c r="R244" s="2"/>
      <c r="S244">
        <v>2331</v>
      </c>
      <c r="T244">
        <v>2342</v>
      </c>
      <c r="U244">
        <v>335.87</v>
      </c>
      <c r="V244">
        <v>330.93</v>
      </c>
      <c r="W244">
        <v>157.94</v>
      </c>
      <c r="X244">
        <v>5.88</v>
      </c>
      <c r="Y244">
        <v>92.29</v>
      </c>
      <c r="Z244">
        <v>7.7</v>
      </c>
      <c r="AA244">
        <v>5.87</v>
      </c>
      <c r="AB244">
        <v>48.19</v>
      </c>
      <c r="AC244">
        <v>18</v>
      </c>
      <c r="AD244" t="str">
        <f t="shared" si="18"/>
        <v>NO</v>
      </c>
    </row>
    <row r="245" spans="1:30" x14ac:dyDescent="0.15">
      <c r="A245" t="str">
        <f t="shared" si="19"/>
        <v>4205-2342</v>
      </c>
      <c r="B245">
        <f>VLOOKUP(A245,'2032 DS'!$A$3:$B$2210,2,0)</f>
        <v>0</v>
      </c>
      <c r="C245" s="9">
        <f t="shared" si="15"/>
        <v>300</v>
      </c>
      <c r="D245" s="9">
        <f t="shared" si="16"/>
        <v>300</v>
      </c>
      <c r="E245" s="2"/>
      <c r="F245">
        <v>4205</v>
      </c>
      <c r="G245">
        <v>2342</v>
      </c>
      <c r="H245">
        <v>24.6</v>
      </c>
      <c r="I245">
        <v>24.5</v>
      </c>
      <c r="J245">
        <v>5.12</v>
      </c>
      <c r="K245">
        <v>0.27</v>
      </c>
      <c r="L245">
        <v>10.35</v>
      </c>
      <c r="M245">
        <v>0.56000000000000005</v>
      </c>
      <c r="N245">
        <v>0.68</v>
      </c>
      <c r="O245">
        <v>0.12</v>
      </c>
      <c r="P245">
        <v>7.5</v>
      </c>
      <c r="Q245" t="str">
        <f t="shared" si="17"/>
        <v>NO</v>
      </c>
      <c r="R245" s="2"/>
      <c r="S245">
        <v>4205</v>
      </c>
      <c r="T245">
        <v>2342</v>
      </c>
      <c r="U245">
        <v>18.350000000000001</v>
      </c>
      <c r="V245">
        <v>17.95</v>
      </c>
      <c r="W245">
        <v>0.54</v>
      </c>
      <c r="X245">
        <v>0.23</v>
      </c>
      <c r="Y245">
        <v>8.25</v>
      </c>
      <c r="Z245">
        <v>0</v>
      </c>
      <c r="AA245">
        <v>0.21</v>
      </c>
      <c r="AB245">
        <v>0.12</v>
      </c>
      <c r="AC245">
        <v>9</v>
      </c>
      <c r="AD245" t="str">
        <f t="shared" si="18"/>
        <v>NO</v>
      </c>
    </row>
    <row r="246" spans="1:30" x14ac:dyDescent="0.15">
      <c r="A246" t="str">
        <f t="shared" si="19"/>
        <v>2441-2342</v>
      </c>
      <c r="B246">
        <f>VLOOKUP(A246,'2032 DS'!$A$3:$B$2210,2,0)</f>
        <v>0</v>
      </c>
      <c r="C246" s="9">
        <f t="shared" si="15"/>
        <v>3100</v>
      </c>
      <c r="D246" s="9">
        <f t="shared" si="16"/>
        <v>3200</v>
      </c>
      <c r="E246" s="2"/>
      <c r="F246">
        <v>2441</v>
      </c>
      <c r="G246">
        <v>2342</v>
      </c>
      <c r="H246">
        <v>277.39999999999998</v>
      </c>
      <c r="I246">
        <v>275.55</v>
      </c>
      <c r="J246">
        <v>131.26</v>
      </c>
      <c r="K246">
        <v>7.51</v>
      </c>
      <c r="L246">
        <v>84.69</v>
      </c>
      <c r="M246">
        <v>27.28</v>
      </c>
      <c r="N246">
        <v>3.82</v>
      </c>
      <c r="O246">
        <v>17.829999999999998</v>
      </c>
      <c r="P246">
        <v>5</v>
      </c>
      <c r="Q246" t="str">
        <f t="shared" si="17"/>
        <v>NO</v>
      </c>
      <c r="R246" s="2"/>
      <c r="S246">
        <v>2441</v>
      </c>
      <c r="T246">
        <v>2342</v>
      </c>
      <c r="U246">
        <v>238.65</v>
      </c>
      <c r="V246">
        <v>234.62</v>
      </c>
      <c r="W246">
        <v>51.78</v>
      </c>
      <c r="X246">
        <v>6.74</v>
      </c>
      <c r="Y246">
        <v>88.06</v>
      </c>
      <c r="Z246">
        <v>13.44</v>
      </c>
      <c r="AA246">
        <v>20.81</v>
      </c>
      <c r="AB246">
        <v>48.82</v>
      </c>
      <c r="AC246">
        <v>9</v>
      </c>
      <c r="AD246" t="str">
        <f t="shared" si="18"/>
        <v>NO</v>
      </c>
    </row>
    <row r="247" spans="1:30" x14ac:dyDescent="0.15">
      <c r="A247" t="str">
        <f t="shared" si="19"/>
        <v>2395-2343</v>
      </c>
      <c r="B247">
        <f>VLOOKUP(A247,'2032 DS'!$A$3:$B$2210,2,0)</f>
        <v>0</v>
      </c>
      <c r="C247" s="9">
        <f t="shared" si="15"/>
        <v>5300</v>
      </c>
      <c r="D247" s="9">
        <f t="shared" si="16"/>
        <v>5500</v>
      </c>
      <c r="E247" s="2"/>
      <c r="F247">
        <v>2395</v>
      </c>
      <c r="G247">
        <v>2343</v>
      </c>
      <c r="H247">
        <v>325.04000000000002</v>
      </c>
      <c r="I247">
        <v>323.52</v>
      </c>
      <c r="J247">
        <v>88.99</v>
      </c>
      <c r="K247">
        <v>3.93</v>
      </c>
      <c r="L247">
        <v>78.92</v>
      </c>
      <c r="M247">
        <v>5.42</v>
      </c>
      <c r="N247">
        <v>1.76</v>
      </c>
      <c r="O247">
        <v>131.03</v>
      </c>
      <c r="P247">
        <v>15</v>
      </c>
      <c r="Q247" t="str">
        <f t="shared" si="17"/>
        <v>YES</v>
      </c>
      <c r="R247" s="2"/>
      <c r="S247">
        <v>2395</v>
      </c>
      <c r="T247">
        <v>2343</v>
      </c>
      <c r="U247">
        <v>556.85</v>
      </c>
      <c r="V247">
        <v>550.14</v>
      </c>
      <c r="W247">
        <v>186.44</v>
      </c>
      <c r="X247">
        <v>7.41</v>
      </c>
      <c r="Y247">
        <v>135.81</v>
      </c>
      <c r="Z247">
        <v>9.77</v>
      </c>
      <c r="AA247">
        <v>3.2</v>
      </c>
      <c r="AB247">
        <v>214.22</v>
      </c>
      <c r="AC247">
        <v>0</v>
      </c>
      <c r="AD247" t="str">
        <f t="shared" si="18"/>
        <v>YES</v>
      </c>
    </row>
    <row r="248" spans="1:30" x14ac:dyDescent="0.15">
      <c r="A248" t="str">
        <f t="shared" si="19"/>
        <v>4206-2343</v>
      </c>
      <c r="B248" t="str">
        <f>VLOOKUP(A248,'2032 DS'!$A$3:$B$2210,2,0)</f>
        <v>Poplars Ave SB from Newham Rd to new link?</v>
      </c>
      <c r="C248" s="9">
        <f t="shared" si="15"/>
        <v>6900</v>
      </c>
      <c r="D248" s="9">
        <f t="shared" si="16"/>
        <v>7200</v>
      </c>
      <c r="E248" s="2"/>
      <c r="F248">
        <v>4206</v>
      </c>
      <c r="G248">
        <v>2343</v>
      </c>
      <c r="H248">
        <v>627.55999999999995</v>
      </c>
      <c r="I248">
        <v>621.91</v>
      </c>
      <c r="J248">
        <v>224.52</v>
      </c>
      <c r="K248">
        <v>22.01</v>
      </c>
      <c r="L248">
        <v>200.29</v>
      </c>
      <c r="M248">
        <v>45.03</v>
      </c>
      <c r="N248">
        <v>5.73</v>
      </c>
      <c r="O248">
        <v>119.99</v>
      </c>
      <c r="P248">
        <v>10</v>
      </c>
      <c r="Q248" t="str">
        <f t="shared" si="17"/>
        <v>YES</v>
      </c>
      <c r="R248" s="2"/>
      <c r="S248">
        <v>4206</v>
      </c>
      <c r="T248">
        <v>2343</v>
      </c>
      <c r="U248">
        <v>541.14</v>
      </c>
      <c r="V248">
        <v>527.74</v>
      </c>
      <c r="W248">
        <v>156.66</v>
      </c>
      <c r="X248">
        <v>20.29</v>
      </c>
      <c r="Y248">
        <v>154.29</v>
      </c>
      <c r="Z248">
        <v>16.52</v>
      </c>
      <c r="AA248">
        <v>7.39</v>
      </c>
      <c r="AB248">
        <v>174</v>
      </c>
      <c r="AC248">
        <v>12</v>
      </c>
      <c r="AD248" t="str">
        <f t="shared" si="18"/>
        <v>YES</v>
      </c>
    </row>
    <row r="249" spans="1:30" x14ac:dyDescent="0.15">
      <c r="A249" t="str">
        <f t="shared" si="19"/>
        <v>20014-2343</v>
      </c>
      <c r="B249">
        <f>VLOOKUP(A249,'2032 DS'!$A$3:$B$2210,2,0)</f>
        <v>0</v>
      </c>
      <c r="C249" s="9">
        <f t="shared" si="15"/>
        <v>300</v>
      </c>
      <c r="D249" s="9">
        <f t="shared" si="16"/>
        <v>300</v>
      </c>
      <c r="E249" s="2"/>
      <c r="F249">
        <v>20014</v>
      </c>
      <c r="G249">
        <v>2343</v>
      </c>
      <c r="H249">
        <v>21.63</v>
      </c>
      <c r="I249">
        <v>21.58</v>
      </c>
      <c r="J249">
        <v>2.0299999999999998</v>
      </c>
      <c r="K249">
        <v>0.21</v>
      </c>
      <c r="L249">
        <v>10.46</v>
      </c>
      <c r="M249">
        <v>3.68</v>
      </c>
      <c r="N249">
        <v>1.45</v>
      </c>
      <c r="O249">
        <v>3.79</v>
      </c>
      <c r="P249">
        <v>0</v>
      </c>
      <c r="Q249" t="str">
        <f t="shared" si="17"/>
        <v>NO</v>
      </c>
      <c r="R249" s="2"/>
      <c r="S249">
        <v>20014</v>
      </c>
      <c r="T249">
        <v>2343</v>
      </c>
      <c r="U249">
        <v>26.03</v>
      </c>
      <c r="V249">
        <v>25.98</v>
      </c>
      <c r="W249">
        <v>1.49</v>
      </c>
      <c r="X249">
        <v>0.77</v>
      </c>
      <c r="Y249">
        <v>16</v>
      </c>
      <c r="Z249">
        <v>0.18</v>
      </c>
      <c r="AA249">
        <v>7.0000000000000007E-2</v>
      </c>
      <c r="AB249">
        <v>7.52</v>
      </c>
      <c r="AC249">
        <v>0</v>
      </c>
      <c r="AD249" t="str">
        <f t="shared" si="18"/>
        <v>NO</v>
      </c>
    </row>
    <row r="250" spans="1:30" x14ac:dyDescent="0.15">
      <c r="A250" t="str">
        <f t="shared" si="19"/>
        <v>2818-2345</v>
      </c>
      <c r="B250">
        <f>VLOOKUP(A250,'2032 DS'!$A$3:$B$2210,2,0)</f>
        <v>0</v>
      </c>
      <c r="C250" s="9">
        <f t="shared" si="15"/>
        <v>100</v>
      </c>
      <c r="D250" s="9">
        <f t="shared" si="16"/>
        <v>100</v>
      </c>
      <c r="E250" s="2"/>
      <c r="F250">
        <v>2818</v>
      </c>
      <c r="G250">
        <v>2345</v>
      </c>
      <c r="H250">
        <v>11.24</v>
      </c>
      <c r="I250">
        <v>11.18</v>
      </c>
      <c r="J250">
        <v>2.25</v>
      </c>
      <c r="K250">
        <v>0.12</v>
      </c>
      <c r="L250">
        <v>1.1499999999999999</v>
      </c>
      <c r="M250">
        <v>0.01</v>
      </c>
      <c r="N250">
        <v>7.0000000000000007E-2</v>
      </c>
      <c r="O250">
        <v>0.14000000000000001</v>
      </c>
      <c r="P250">
        <v>7.5</v>
      </c>
      <c r="Q250" t="str">
        <f t="shared" si="17"/>
        <v>NO</v>
      </c>
      <c r="R250" s="2"/>
      <c r="S250">
        <v>2818</v>
      </c>
      <c r="T250">
        <v>2345</v>
      </c>
      <c r="U250">
        <v>12.77</v>
      </c>
      <c r="V250">
        <v>12.56</v>
      </c>
      <c r="W250">
        <v>0.74</v>
      </c>
      <c r="X250">
        <v>0.23</v>
      </c>
      <c r="Y250">
        <v>2.46</v>
      </c>
      <c r="Z250">
        <v>0.02</v>
      </c>
      <c r="AA250">
        <v>0.03</v>
      </c>
      <c r="AB250">
        <v>0.3</v>
      </c>
      <c r="AC250">
        <v>9</v>
      </c>
      <c r="AD250" t="str">
        <f t="shared" si="18"/>
        <v>NO</v>
      </c>
    </row>
    <row r="251" spans="1:30" x14ac:dyDescent="0.15">
      <c r="A251" t="str">
        <f t="shared" si="19"/>
        <v>2332-2345</v>
      </c>
      <c r="B251">
        <f>VLOOKUP(A251,'2032 DS'!$A$3:$B$2210,2,0)</f>
        <v>0</v>
      </c>
      <c r="C251" s="9">
        <f t="shared" si="15"/>
        <v>100</v>
      </c>
      <c r="D251" s="9">
        <f t="shared" si="16"/>
        <v>100</v>
      </c>
      <c r="E251" s="2"/>
      <c r="F251">
        <v>2332</v>
      </c>
      <c r="G251">
        <v>2345</v>
      </c>
      <c r="H251">
        <v>3.01</v>
      </c>
      <c r="I251">
        <v>2.98</v>
      </c>
      <c r="J251">
        <v>0.82</v>
      </c>
      <c r="K251">
        <v>0.15</v>
      </c>
      <c r="L251">
        <v>1.73</v>
      </c>
      <c r="M251">
        <v>0.03</v>
      </c>
      <c r="N251">
        <v>0.16</v>
      </c>
      <c r="O251">
        <v>0.13</v>
      </c>
      <c r="P251">
        <v>0</v>
      </c>
      <c r="Q251" t="str">
        <f t="shared" si="17"/>
        <v>NO</v>
      </c>
      <c r="R251" s="2"/>
      <c r="S251">
        <v>2332</v>
      </c>
      <c r="T251">
        <v>2345</v>
      </c>
      <c r="U251">
        <v>5.45</v>
      </c>
      <c r="V251">
        <v>5.38</v>
      </c>
      <c r="W251">
        <v>3.2</v>
      </c>
      <c r="X251">
        <v>0.15</v>
      </c>
      <c r="Y251">
        <v>1.88</v>
      </c>
      <c r="Z251">
        <v>0.01</v>
      </c>
      <c r="AA251">
        <v>0.05</v>
      </c>
      <c r="AB251">
        <v>0.15</v>
      </c>
      <c r="AC251">
        <v>0</v>
      </c>
      <c r="AD251" t="str">
        <f t="shared" si="18"/>
        <v>NO</v>
      </c>
    </row>
    <row r="252" spans="1:30" x14ac:dyDescent="0.15">
      <c r="A252" t="str">
        <f t="shared" si="19"/>
        <v>2347-2346</v>
      </c>
      <c r="B252">
        <f>VLOOKUP(A252,'2032 DS'!$A$3:$B$2210,2,0)</f>
        <v>0</v>
      </c>
      <c r="C252" s="9">
        <f t="shared" si="15"/>
        <v>1800</v>
      </c>
      <c r="D252" s="9">
        <f t="shared" si="16"/>
        <v>1900</v>
      </c>
      <c r="E252" s="2"/>
      <c r="F252">
        <v>2347</v>
      </c>
      <c r="G252">
        <v>2346</v>
      </c>
      <c r="H252">
        <v>115.01</v>
      </c>
      <c r="I252">
        <v>112.91</v>
      </c>
      <c r="J252">
        <v>28.68</v>
      </c>
      <c r="K252">
        <v>5.0999999999999996</v>
      </c>
      <c r="L252">
        <v>50.93</v>
      </c>
      <c r="M252">
        <v>20.41</v>
      </c>
      <c r="N252">
        <v>3.6</v>
      </c>
      <c r="O252">
        <v>6.3</v>
      </c>
      <c r="P252">
        <v>0</v>
      </c>
      <c r="Q252" t="str">
        <f t="shared" si="17"/>
        <v>NO</v>
      </c>
      <c r="R252" s="2"/>
      <c r="S252">
        <v>2347</v>
      </c>
      <c r="T252">
        <v>2346</v>
      </c>
      <c r="U252">
        <v>185.32</v>
      </c>
      <c r="V252">
        <v>180.46</v>
      </c>
      <c r="W252">
        <v>74.95</v>
      </c>
      <c r="X252">
        <v>5.5</v>
      </c>
      <c r="Y252">
        <v>78.989999999999995</v>
      </c>
      <c r="Z252">
        <v>6.67</v>
      </c>
      <c r="AA252">
        <v>0.85</v>
      </c>
      <c r="AB252">
        <v>18.350000000000001</v>
      </c>
      <c r="AC252">
        <v>0</v>
      </c>
      <c r="AD252" t="str">
        <f t="shared" si="18"/>
        <v>NO</v>
      </c>
    </row>
    <row r="253" spans="1:30" x14ac:dyDescent="0.15">
      <c r="A253" t="str">
        <f t="shared" si="19"/>
        <v>2348-2346</v>
      </c>
      <c r="B253">
        <f>VLOOKUP(A253,'2032 DS'!$A$3:$B$2210,2,0)</f>
        <v>0</v>
      </c>
      <c r="C253" s="9">
        <f t="shared" si="15"/>
        <v>3000</v>
      </c>
      <c r="D253" s="9">
        <f t="shared" si="16"/>
        <v>3100</v>
      </c>
      <c r="E253" s="2"/>
      <c r="F253">
        <v>2348</v>
      </c>
      <c r="G253">
        <v>2346</v>
      </c>
      <c r="H253">
        <v>389.95</v>
      </c>
      <c r="I253">
        <v>387.74</v>
      </c>
      <c r="J253">
        <v>156.94999999999999</v>
      </c>
      <c r="K253">
        <v>9.26</v>
      </c>
      <c r="L253">
        <v>129.04</v>
      </c>
      <c r="M253">
        <v>33.549999999999997</v>
      </c>
      <c r="N253">
        <v>4.53</v>
      </c>
      <c r="O253">
        <v>49.12</v>
      </c>
      <c r="P253">
        <v>7.5</v>
      </c>
      <c r="Q253" t="str">
        <f t="shared" si="17"/>
        <v>NO</v>
      </c>
      <c r="R253" s="2"/>
      <c r="S253">
        <v>2348</v>
      </c>
      <c r="T253">
        <v>2346</v>
      </c>
      <c r="U253">
        <v>111.3</v>
      </c>
      <c r="V253">
        <v>109.68</v>
      </c>
      <c r="W253">
        <v>12.67</v>
      </c>
      <c r="X253">
        <v>2.48</v>
      </c>
      <c r="Y253">
        <v>49.5</v>
      </c>
      <c r="Z253">
        <v>5.16</v>
      </c>
      <c r="AA253">
        <v>0.7</v>
      </c>
      <c r="AB253">
        <v>31.8</v>
      </c>
      <c r="AC253">
        <v>9</v>
      </c>
      <c r="AD253" t="str">
        <f t="shared" si="18"/>
        <v>NO</v>
      </c>
    </row>
    <row r="254" spans="1:30" x14ac:dyDescent="0.15">
      <c r="A254" t="str">
        <f t="shared" si="19"/>
        <v>1454-2347</v>
      </c>
      <c r="B254">
        <f>VLOOKUP(A254,'2032 DS'!$A$3:$B$2210,2,0)</f>
        <v>0</v>
      </c>
      <c r="C254" s="9">
        <f t="shared" si="15"/>
        <v>1800</v>
      </c>
      <c r="D254" s="9">
        <f t="shared" si="16"/>
        <v>1900</v>
      </c>
      <c r="E254" s="2"/>
      <c r="F254">
        <v>1454</v>
      </c>
      <c r="G254">
        <v>2347</v>
      </c>
      <c r="H254">
        <v>115.01</v>
      </c>
      <c r="I254">
        <v>112.91</v>
      </c>
      <c r="J254">
        <v>28.68</v>
      </c>
      <c r="K254">
        <v>5.0999999999999996</v>
      </c>
      <c r="L254">
        <v>50.93</v>
      </c>
      <c r="M254">
        <v>20.41</v>
      </c>
      <c r="N254">
        <v>3.6</v>
      </c>
      <c r="O254">
        <v>6.3</v>
      </c>
      <c r="P254">
        <v>0</v>
      </c>
      <c r="Q254" t="str">
        <f t="shared" si="17"/>
        <v>NO</v>
      </c>
      <c r="R254" s="2"/>
      <c r="S254">
        <v>1454</v>
      </c>
      <c r="T254">
        <v>2347</v>
      </c>
      <c r="U254">
        <v>185.32</v>
      </c>
      <c r="V254">
        <v>180.46</v>
      </c>
      <c r="W254">
        <v>74.95</v>
      </c>
      <c r="X254">
        <v>5.5</v>
      </c>
      <c r="Y254">
        <v>78.989999999999995</v>
      </c>
      <c r="Z254">
        <v>6.67</v>
      </c>
      <c r="AA254">
        <v>0.85</v>
      </c>
      <c r="AB254">
        <v>18.350000000000001</v>
      </c>
      <c r="AC254">
        <v>0</v>
      </c>
      <c r="AD254" t="str">
        <f t="shared" si="18"/>
        <v>NO</v>
      </c>
    </row>
    <row r="255" spans="1:30" x14ac:dyDescent="0.15">
      <c r="A255" t="str">
        <f t="shared" si="19"/>
        <v>2346-2347</v>
      </c>
      <c r="B255">
        <f>VLOOKUP(A255,'2032 DS'!$A$3:$B$2210,2,0)</f>
        <v>0</v>
      </c>
      <c r="C255" s="9">
        <f t="shared" si="15"/>
        <v>3000</v>
      </c>
      <c r="D255" s="9">
        <f t="shared" si="16"/>
        <v>3100</v>
      </c>
      <c r="E255" s="2"/>
      <c r="F255">
        <v>2346</v>
      </c>
      <c r="G255">
        <v>2347</v>
      </c>
      <c r="H255">
        <v>389.95</v>
      </c>
      <c r="I255">
        <v>387.74</v>
      </c>
      <c r="J255">
        <v>156.94999999999999</v>
      </c>
      <c r="K255">
        <v>9.26</v>
      </c>
      <c r="L255">
        <v>129.04</v>
      </c>
      <c r="M255">
        <v>33.549999999999997</v>
      </c>
      <c r="N255">
        <v>4.53</v>
      </c>
      <c r="O255">
        <v>49.12</v>
      </c>
      <c r="P255">
        <v>7.5</v>
      </c>
      <c r="Q255" t="str">
        <f t="shared" si="17"/>
        <v>NO</v>
      </c>
      <c r="R255" s="2"/>
      <c r="S255">
        <v>2346</v>
      </c>
      <c r="T255">
        <v>2347</v>
      </c>
      <c r="U255">
        <v>111.3</v>
      </c>
      <c r="V255">
        <v>109.68</v>
      </c>
      <c r="W255">
        <v>12.67</v>
      </c>
      <c r="X255">
        <v>2.48</v>
      </c>
      <c r="Y255">
        <v>49.5</v>
      </c>
      <c r="Z255">
        <v>5.16</v>
      </c>
      <c r="AA255">
        <v>0.7</v>
      </c>
      <c r="AB255">
        <v>31.8</v>
      </c>
      <c r="AC255">
        <v>9</v>
      </c>
      <c r="AD255" t="str">
        <f t="shared" si="18"/>
        <v>NO</v>
      </c>
    </row>
    <row r="256" spans="1:30" x14ac:dyDescent="0.15">
      <c r="A256" t="str">
        <f t="shared" si="19"/>
        <v>2346-2348</v>
      </c>
      <c r="B256">
        <f>VLOOKUP(A256,'2032 DS'!$A$3:$B$2210,2,0)</f>
        <v>0</v>
      </c>
      <c r="C256" s="9">
        <f t="shared" si="15"/>
        <v>1800</v>
      </c>
      <c r="D256" s="9">
        <f t="shared" si="16"/>
        <v>1900</v>
      </c>
      <c r="E256" s="2"/>
      <c r="F256">
        <v>2346</v>
      </c>
      <c r="G256">
        <v>2348</v>
      </c>
      <c r="H256">
        <v>115.01</v>
      </c>
      <c r="I256">
        <v>112.89</v>
      </c>
      <c r="J256">
        <v>28.68</v>
      </c>
      <c r="K256">
        <v>5.0999999999999996</v>
      </c>
      <c r="L256">
        <v>50.93</v>
      </c>
      <c r="M256">
        <v>20.41</v>
      </c>
      <c r="N256">
        <v>3.6</v>
      </c>
      <c r="O256">
        <v>6.3</v>
      </c>
      <c r="P256">
        <v>0</v>
      </c>
      <c r="Q256" t="str">
        <f t="shared" si="17"/>
        <v>NO</v>
      </c>
      <c r="R256" s="2"/>
      <c r="S256">
        <v>2346</v>
      </c>
      <c r="T256">
        <v>2348</v>
      </c>
      <c r="U256">
        <v>185.32</v>
      </c>
      <c r="V256">
        <v>180.46</v>
      </c>
      <c r="W256">
        <v>74.95</v>
      </c>
      <c r="X256">
        <v>5.5</v>
      </c>
      <c r="Y256">
        <v>78.989999999999995</v>
      </c>
      <c r="Z256">
        <v>6.67</v>
      </c>
      <c r="AA256">
        <v>0.85</v>
      </c>
      <c r="AB256">
        <v>18.350000000000001</v>
      </c>
      <c r="AC256">
        <v>0</v>
      </c>
      <c r="AD256" t="str">
        <f t="shared" si="18"/>
        <v>NO</v>
      </c>
    </row>
    <row r="257" spans="1:30" x14ac:dyDescent="0.15">
      <c r="A257" t="str">
        <f t="shared" si="19"/>
        <v>2447-2348</v>
      </c>
      <c r="B257">
        <f>VLOOKUP(A257,'2032 DS'!$A$3:$B$2210,2,0)</f>
        <v>0</v>
      </c>
      <c r="C257" s="9">
        <f t="shared" si="15"/>
        <v>2700</v>
      </c>
      <c r="D257" s="9">
        <f t="shared" si="16"/>
        <v>2800</v>
      </c>
      <c r="E257" s="2"/>
      <c r="F257">
        <v>2447</v>
      </c>
      <c r="G257">
        <v>2348</v>
      </c>
      <c r="H257">
        <v>359.7</v>
      </c>
      <c r="I257">
        <v>357.49</v>
      </c>
      <c r="J257">
        <v>138.44999999999999</v>
      </c>
      <c r="K257">
        <v>8.73</v>
      </c>
      <c r="L257">
        <v>118.67</v>
      </c>
      <c r="M257">
        <v>33.14</v>
      </c>
      <c r="N257">
        <v>4.1100000000000003</v>
      </c>
      <c r="O257">
        <v>49.1</v>
      </c>
      <c r="P257">
        <v>7.5</v>
      </c>
      <c r="Q257" t="str">
        <f t="shared" si="17"/>
        <v>NO</v>
      </c>
      <c r="R257" s="2"/>
      <c r="S257">
        <v>2447</v>
      </c>
      <c r="T257">
        <v>2348</v>
      </c>
      <c r="U257">
        <v>105.22</v>
      </c>
      <c r="V257">
        <v>103.59</v>
      </c>
      <c r="W257">
        <v>11.69</v>
      </c>
      <c r="X257">
        <v>2.29</v>
      </c>
      <c r="Y257">
        <v>44.68</v>
      </c>
      <c r="Z257">
        <v>5.0599999999999996</v>
      </c>
      <c r="AA257">
        <v>0.69</v>
      </c>
      <c r="AB257">
        <v>31.8</v>
      </c>
      <c r="AC257">
        <v>9</v>
      </c>
      <c r="AD257" t="str">
        <f t="shared" si="18"/>
        <v>NO</v>
      </c>
    </row>
    <row r="258" spans="1:30" x14ac:dyDescent="0.15">
      <c r="A258" t="str">
        <f t="shared" si="19"/>
        <v>2351-2350</v>
      </c>
      <c r="B258">
        <f>VLOOKUP(A258,'2032 DS'!$A$3:$B$2210,2,0)</f>
        <v>0</v>
      </c>
      <c r="C258" s="9">
        <f t="shared" si="15"/>
        <v>4100</v>
      </c>
      <c r="D258" s="9">
        <f t="shared" si="16"/>
        <v>4300</v>
      </c>
      <c r="E258" s="2"/>
      <c r="F258">
        <v>2351</v>
      </c>
      <c r="G258">
        <v>2350</v>
      </c>
      <c r="H258">
        <v>453.68</v>
      </c>
      <c r="I258">
        <v>446.36</v>
      </c>
      <c r="J258">
        <v>106.32</v>
      </c>
      <c r="K258">
        <v>21.52</v>
      </c>
      <c r="L258">
        <v>189.38</v>
      </c>
      <c r="M258">
        <v>114.1</v>
      </c>
      <c r="N258">
        <v>16.079999999999998</v>
      </c>
      <c r="O258">
        <v>6.27</v>
      </c>
      <c r="P258">
        <v>0</v>
      </c>
      <c r="Q258" t="str">
        <f t="shared" si="17"/>
        <v>NO</v>
      </c>
      <c r="R258" s="2"/>
      <c r="S258">
        <v>2351</v>
      </c>
      <c r="T258">
        <v>2350</v>
      </c>
      <c r="U258">
        <v>235.03</v>
      </c>
      <c r="V258">
        <v>234.63</v>
      </c>
      <c r="W258">
        <v>98.91</v>
      </c>
      <c r="X258">
        <v>6.79</v>
      </c>
      <c r="Y258">
        <v>76.56</v>
      </c>
      <c r="Z258">
        <v>31.88</v>
      </c>
      <c r="AA258">
        <v>15.72</v>
      </c>
      <c r="AB258">
        <v>5.17</v>
      </c>
      <c r="AC258">
        <v>0</v>
      </c>
      <c r="AD258" t="str">
        <f t="shared" si="18"/>
        <v>NO</v>
      </c>
    </row>
    <row r="259" spans="1:30" x14ac:dyDescent="0.15">
      <c r="A259" t="str">
        <f t="shared" si="19"/>
        <v>2817-2350</v>
      </c>
      <c r="B259">
        <f>VLOOKUP(A259,'2032 DS'!$A$3:$B$2210,2,0)</f>
        <v>0</v>
      </c>
      <c r="C259" s="9">
        <f t="shared" si="15"/>
        <v>6500</v>
      </c>
      <c r="D259" s="9">
        <f t="shared" si="16"/>
        <v>6800</v>
      </c>
      <c r="E259" s="2"/>
      <c r="F259">
        <v>2817</v>
      </c>
      <c r="G259">
        <v>2350</v>
      </c>
      <c r="H259">
        <v>303.23</v>
      </c>
      <c r="I259">
        <v>300.14999999999998</v>
      </c>
      <c r="J259">
        <v>82.06</v>
      </c>
      <c r="K259">
        <v>7.1</v>
      </c>
      <c r="L259">
        <v>69.06</v>
      </c>
      <c r="M259">
        <v>61.06</v>
      </c>
      <c r="N259">
        <v>78.099999999999994</v>
      </c>
      <c r="O259">
        <v>5.85</v>
      </c>
      <c r="P259">
        <v>0</v>
      </c>
      <c r="Q259" t="str">
        <f t="shared" si="17"/>
        <v>NO</v>
      </c>
      <c r="R259" s="2"/>
      <c r="S259">
        <v>2817</v>
      </c>
      <c r="T259">
        <v>2350</v>
      </c>
      <c r="U259">
        <v>815.02</v>
      </c>
      <c r="V259">
        <v>760.42</v>
      </c>
      <c r="W259">
        <v>346.01</v>
      </c>
      <c r="X259">
        <v>30.73</v>
      </c>
      <c r="Y259">
        <v>276.77</v>
      </c>
      <c r="Z259">
        <v>83.1</v>
      </c>
      <c r="AA259">
        <v>59.6</v>
      </c>
      <c r="AB259">
        <v>18.8</v>
      </c>
      <c r="AC259">
        <v>0</v>
      </c>
      <c r="AD259" t="str">
        <f t="shared" si="18"/>
        <v>NO</v>
      </c>
    </row>
    <row r="260" spans="1:30" x14ac:dyDescent="0.15">
      <c r="A260" t="str">
        <f t="shared" si="19"/>
        <v>2323-2350</v>
      </c>
      <c r="B260">
        <f>VLOOKUP(A260,'2032 DS'!$A$3:$B$2210,2,0)</f>
        <v>0</v>
      </c>
      <c r="C260" s="9">
        <f t="shared" ref="C260:C323" si="20">ROUND((I260*AM_Fac+V260*PM_fac)*AADT,-2)</f>
        <v>0</v>
      </c>
      <c r="D260" s="9">
        <f t="shared" ref="D260:D323" si="21">ROUND(C260*AAWT,-2)</f>
        <v>0</v>
      </c>
      <c r="E260" s="2"/>
      <c r="F260">
        <v>2323</v>
      </c>
      <c r="G260">
        <v>2350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 t="str">
        <f t="shared" ref="Q260:Q323" si="22">IF(O260&gt;100,"YES","NO")</f>
        <v>NO</v>
      </c>
      <c r="R260" s="2"/>
      <c r="S260">
        <v>2323</v>
      </c>
      <c r="T260">
        <v>2350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 t="str">
        <f t="shared" ref="AD260:AD323" si="23">IF(AB260&gt;100,"YES","NO")</f>
        <v>NO</v>
      </c>
    </row>
    <row r="261" spans="1:30" x14ac:dyDescent="0.15">
      <c r="A261" t="str">
        <f t="shared" ref="A261:A324" si="24">CONCATENATE(F261,"-",G261)</f>
        <v>2350-2351</v>
      </c>
      <c r="B261">
        <f>VLOOKUP(A261,'2032 DS'!$A$3:$B$2210,2,0)</f>
        <v>0</v>
      </c>
      <c r="C261" s="9">
        <f t="shared" si="20"/>
        <v>2800</v>
      </c>
      <c r="D261" s="9">
        <f t="shared" si="21"/>
        <v>2900</v>
      </c>
      <c r="E261" s="2"/>
      <c r="F261">
        <v>2350</v>
      </c>
      <c r="G261">
        <v>2351</v>
      </c>
      <c r="H261">
        <v>292.05</v>
      </c>
      <c r="I261">
        <v>289.08</v>
      </c>
      <c r="J261">
        <v>82.06</v>
      </c>
      <c r="K261">
        <v>7.09</v>
      </c>
      <c r="L261">
        <v>69.040000000000006</v>
      </c>
      <c r="M261">
        <v>52.97</v>
      </c>
      <c r="N261">
        <v>75.03</v>
      </c>
      <c r="O261">
        <v>5.85</v>
      </c>
      <c r="P261">
        <v>0</v>
      </c>
      <c r="Q261" t="str">
        <f t="shared" si="22"/>
        <v>NO</v>
      </c>
      <c r="R261" s="2"/>
      <c r="S261">
        <v>2350</v>
      </c>
      <c r="T261">
        <v>2351</v>
      </c>
      <c r="U261">
        <v>184.51</v>
      </c>
      <c r="V261">
        <v>172.15</v>
      </c>
      <c r="W261">
        <v>17.37</v>
      </c>
      <c r="X261">
        <v>6.15</v>
      </c>
      <c r="Y261">
        <v>58.5</v>
      </c>
      <c r="Z261">
        <v>52.64</v>
      </c>
      <c r="AA261">
        <v>43.88</v>
      </c>
      <c r="AB261">
        <v>5.97</v>
      </c>
      <c r="AC261">
        <v>0</v>
      </c>
      <c r="AD261" t="str">
        <f t="shared" si="23"/>
        <v>NO</v>
      </c>
    </row>
    <row r="262" spans="1:30" x14ac:dyDescent="0.15">
      <c r="A262" t="str">
        <f t="shared" si="24"/>
        <v>2352-2351</v>
      </c>
      <c r="B262">
        <f>VLOOKUP(A262,'2032 DS'!$A$3:$B$2210,2,0)</f>
        <v>0</v>
      </c>
      <c r="C262" s="9">
        <f t="shared" si="20"/>
        <v>1400</v>
      </c>
      <c r="D262" s="9">
        <f t="shared" si="21"/>
        <v>1500</v>
      </c>
      <c r="E262" s="2"/>
      <c r="F262">
        <v>2352</v>
      </c>
      <c r="G262">
        <v>2351</v>
      </c>
      <c r="H262">
        <v>217.73</v>
      </c>
      <c r="I262">
        <v>210.41</v>
      </c>
      <c r="J262">
        <v>81.31</v>
      </c>
      <c r="K262">
        <v>11.03</v>
      </c>
      <c r="L262">
        <v>103.7</v>
      </c>
      <c r="M262">
        <v>16.87</v>
      </c>
      <c r="N262">
        <v>2.17</v>
      </c>
      <c r="O262">
        <v>2.64</v>
      </c>
      <c r="P262">
        <v>0</v>
      </c>
      <c r="Q262" t="str">
        <f t="shared" si="22"/>
        <v>NO</v>
      </c>
      <c r="R262" s="2"/>
      <c r="S262">
        <v>2352</v>
      </c>
      <c r="T262">
        <v>2351</v>
      </c>
      <c r="U262">
        <v>32.25</v>
      </c>
      <c r="V262">
        <v>31.85</v>
      </c>
      <c r="W262">
        <v>7.25</v>
      </c>
      <c r="X262">
        <v>1.43</v>
      </c>
      <c r="Y262">
        <v>18.75</v>
      </c>
      <c r="Z262">
        <v>2.99</v>
      </c>
      <c r="AA262">
        <v>0.68</v>
      </c>
      <c r="AB262">
        <v>1.1499999999999999</v>
      </c>
      <c r="AC262">
        <v>0</v>
      </c>
      <c r="AD262" t="str">
        <f t="shared" si="23"/>
        <v>NO</v>
      </c>
    </row>
    <row r="263" spans="1:30" x14ac:dyDescent="0.15">
      <c r="A263" t="str">
        <f t="shared" si="24"/>
        <v>2351-2352</v>
      </c>
      <c r="B263">
        <f>VLOOKUP(A263,'2032 DS'!$A$3:$B$2210,2,0)</f>
        <v>0</v>
      </c>
      <c r="C263" s="9">
        <f t="shared" si="20"/>
        <v>500</v>
      </c>
      <c r="D263" s="9">
        <f t="shared" si="21"/>
        <v>500</v>
      </c>
      <c r="E263" s="2"/>
      <c r="F263">
        <v>2351</v>
      </c>
      <c r="G263">
        <v>2352</v>
      </c>
      <c r="H263">
        <v>81.260000000000005</v>
      </c>
      <c r="I263">
        <v>80.430000000000007</v>
      </c>
      <c r="J263">
        <v>23.19</v>
      </c>
      <c r="K263">
        <v>5.6</v>
      </c>
      <c r="L263">
        <v>48.41</v>
      </c>
      <c r="M263">
        <v>0.01</v>
      </c>
      <c r="N263">
        <v>0</v>
      </c>
      <c r="O263">
        <v>4.0599999999999996</v>
      </c>
      <c r="P263">
        <v>0</v>
      </c>
      <c r="Q263" t="str">
        <f t="shared" si="22"/>
        <v>NO</v>
      </c>
      <c r="R263" s="2"/>
      <c r="S263">
        <v>2351</v>
      </c>
      <c r="T263">
        <v>2352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 t="str">
        <f t="shared" si="23"/>
        <v>NO</v>
      </c>
    </row>
    <row r="264" spans="1:30" x14ac:dyDescent="0.15">
      <c r="A264" t="str">
        <f t="shared" si="24"/>
        <v>2319-2352</v>
      </c>
      <c r="B264">
        <f>VLOOKUP(A264,'2032 DS'!$A$3:$B$2210,2,0)</f>
        <v>0</v>
      </c>
      <c r="C264" s="9">
        <f t="shared" si="20"/>
        <v>4800</v>
      </c>
      <c r="D264" s="9">
        <f t="shared" si="21"/>
        <v>5000</v>
      </c>
      <c r="E264" s="2"/>
      <c r="F264">
        <v>2319</v>
      </c>
      <c r="G264">
        <v>2352</v>
      </c>
      <c r="H264">
        <v>688.97</v>
      </c>
      <c r="I264">
        <v>665.82</v>
      </c>
      <c r="J264">
        <v>311.05</v>
      </c>
      <c r="K264">
        <v>32.61</v>
      </c>
      <c r="L264">
        <v>213.6</v>
      </c>
      <c r="M264">
        <v>85.83</v>
      </c>
      <c r="N264">
        <v>43.24</v>
      </c>
      <c r="O264">
        <v>2.64</v>
      </c>
      <c r="P264">
        <v>0</v>
      </c>
      <c r="Q264" t="str">
        <f t="shared" si="22"/>
        <v>NO</v>
      </c>
      <c r="R264" s="2"/>
      <c r="S264">
        <v>2319</v>
      </c>
      <c r="T264">
        <v>2352</v>
      </c>
      <c r="U264">
        <v>151.88999999999999</v>
      </c>
      <c r="V264">
        <v>150.02000000000001</v>
      </c>
      <c r="W264">
        <v>11.5</v>
      </c>
      <c r="X264">
        <v>7.31</v>
      </c>
      <c r="Y264">
        <v>49.05</v>
      </c>
      <c r="Z264">
        <v>54.8</v>
      </c>
      <c r="AA264">
        <v>28.07</v>
      </c>
      <c r="AB264">
        <v>1.1499999999999999</v>
      </c>
      <c r="AC264">
        <v>0</v>
      </c>
      <c r="AD264" t="str">
        <f t="shared" si="23"/>
        <v>NO</v>
      </c>
    </row>
    <row r="265" spans="1:30" x14ac:dyDescent="0.15">
      <c r="A265" t="str">
        <f t="shared" si="24"/>
        <v>2354-2353</v>
      </c>
      <c r="B265" t="str">
        <f>VLOOKUP(A265,'2032 DS'!$A$3:$B$2210,2,0)</f>
        <v>Poplars Ave SB from T-junction with Cleveland Rd - 1 lane.</v>
      </c>
      <c r="C265" s="9">
        <f t="shared" si="20"/>
        <v>6200</v>
      </c>
      <c r="D265" s="9">
        <f t="shared" si="21"/>
        <v>6500</v>
      </c>
      <c r="E265" s="2"/>
      <c r="F265">
        <v>2354</v>
      </c>
      <c r="G265">
        <v>2353</v>
      </c>
      <c r="H265">
        <v>441.3</v>
      </c>
      <c r="I265">
        <v>439.86</v>
      </c>
      <c r="J265">
        <v>188.84</v>
      </c>
      <c r="K265">
        <v>13.89</v>
      </c>
      <c r="L265">
        <v>136.94999999999999</v>
      </c>
      <c r="M265">
        <v>29.83</v>
      </c>
      <c r="N265">
        <v>10.37</v>
      </c>
      <c r="O265">
        <v>61.42</v>
      </c>
      <c r="P265">
        <v>0</v>
      </c>
      <c r="Q265" t="str">
        <f t="shared" si="22"/>
        <v>NO</v>
      </c>
      <c r="R265" s="2"/>
      <c r="S265">
        <v>2354</v>
      </c>
      <c r="T265">
        <v>2353</v>
      </c>
      <c r="U265">
        <v>587.19000000000005</v>
      </c>
      <c r="V265">
        <v>581.39</v>
      </c>
      <c r="W265">
        <v>185.09</v>
      </c>
      <c r="X265">
        <v>23.05</v>
      </c>
      <c r="Y265">
        <v>225.17</v>
      </c>
      <c r="Z265">
        <v>35.700000000000003</v>
      </c>
      <c r="AA265">
        <v>8.69</v>
      </c>
      <c r="AB265">
        <v>109.5</v>
      </c>
      <c r="AC265">
        <v>0</v>
      </c>
      <c r="AD265" t="str">
        <f t="shared" si="23"/>
        <v>YES</v>
      </c>
    </row>
    <row r="266" spans="1:30" x14ac:dyDescent="0.15">
      <c r="A266" t="str">
        <f t="shared" si="24"/>
        <v>2380-2353</v>
      </c>
      <c r="B266">
        <f>VLOOKUP(A266,'2032 DS'!$A$3:$B$2210,2,0)</f>
        <v>0</v>
      </c>
      <c r="C266" s="9">
        <f t="shared" si="20"/>
        <v>1500</v>
      </c>
      <c r="D266" s="9">
        <f t="shared" si="21"/>
        <v>1600</v>
      </c>
      <c r="E266" s="2"/>
      <c r="F266">
        <v>2380</v>
      </c>
      <c r="G266">
        <v>2353</v>
      </c>
      <c r="H266">
        <v>91.99</v>
      </c>
      <c r="I266">
        <v>91.99</v>
      </c>
      <c r="J266">
        <v>35.369999999999997</v>
      </c>
      <c r="K266">
        <v>4.51</v>
      </c>
      <c r="L266">
        <v>39.340000000000003</v>
      </c>
      <c r="M266">
        <v>9.5</v>
      </c>
      <c r="N266">
        <v>2.61</v>
      </c>
      <c r="O266">
        <v>0.66</v>
      </c>
      <c r="P266">
        <v>0</v>
      </c>
      <c r="Q266" t="str">
        <f t="shared" si="22"/>
        <v>NO</v>
      </c>
      <c r="R266" s="2"/>
      <c r="S266">
        <v>2380</v>
      </c>
      <c r="T266">
        <v>2353</v>
      </c>
      <c r="U266">
        <v>162.26</v>
      </c>
      <c r="V266">
        <v>159.79</v>
      </c>
      <c r="W266">
        <v>79.400000000000006</v>
      </c>
      <c r="X266">
        <v>8.65</v>
      </c>
      <c r="Y266">
        <v>66.58</v>
      </c>
      <c r="Z266">
        <v>6.16</v>
      </c>
      <c r="AA266">
        <v>0.27</v>
      </c>
      <c r="AB266">
        <v>1.2</v>
      </c>
      <c r="AC266">
        <v>0</v>
      </c>
      <c r="AD266" t="str">
        <f t="shared" si="23"/>
        <v>NO</v>
      </c>
    </row>
    <row r="267" spans="1:30" x14ac:dyDescent="0.15">
      <c r="A267" t="str">
        <f t="shared" si="24"/>
        <v>2534-2353</v>
      </c>
      <c r="B267" t="str">
        <f>VLOOKUP(A267,'2032 DS'!$A$3:$B$2210,2,0)</f>
        <v>Sandy Ln W EB to the T-Junction with Gough Ave - 1 lane.</v>
      </c>
      <c r="C267" s="9">
        <f t="shared" si="20"/>
        <v>9200</v>
      </c>
      <c r="D267" s="9">
        <f t="shared" si="21"/>
        <v>9600</v>
      </c>
      <c r="E267" s="2"/>
      <c r="F267">
        <v>2534</v>
      </c>
      <c r="G267">
        <v>2353</v>
      </c>
      <c r="H267">
        <v>776.27</v>
      </c>
      <c r="I267">
        <v>756.35</v>
      </c>
      <c r="J267">
        <v>358.14</v>
      </c>
      <c r="K267">
        <v>40.39</v>
      </c>
      <c r="L267">
        <v>251.88</v>
      </c>
      <c r="M267">
        <v>57.74</v>
      </c>
      <c r="N267">
        <v>10.72</v>
      </c>
      <c r="O267">
        <v>57.4</v>
      </c>
      <c r="P267">
        <v>0</v>
      </c>
      <c r="Q267" t="str">
        <f t="shared" si="22"/>
        <v>NO</v>
      </c>
      <c r="R267" s="2"/>
      <c r="S267">
        <v>2534</v>
      </c>
      <c r="T267">
        <v>2353</v>
      </c>
      <c r="U267">
        <v>803.73</v>
      </c>
      <c r="V267">
        <v>763.39</v>
      </c>
      <c r="W267">
        <v>301.86</v>
      </c>
      <c r="X267">
        <v>39.04</v>
      </c>
      <c r="Y267">
        <v>320.14999999999998</v>
      </c>
      <c r="Z267">
        <v>41.82</v>
      </c>
      <c r="AA267">
        <v>13.02</v>
      </c>
      <c r="AB267">
        <v>87.84</v>
      </c>
      <c r="AC267">
        <v>0</v>
      </c>
      <c r="AD267" t="str">
        <f t="shared" si="23"/>
        <v>NO</v>
      </c>
    </row>
    <row r="268" spans="1:30" x14ac:dyDescent="0.15">
      <c r="A268" t="str">
        <f t="shared" si="24"/>
        <v>2353-2354</v>
      </c>
      <c r="B268" t="str">
        <f>VLOOKUP(A268,'2032 DS'!$A$3:$B$2210,2,0)</f>
        <v>Sandy Ln W EB from the T-junction with Gough Ave to the T-junction with Chiltern Rd - 1 lane.</v>
      </c>
      <c r="C268" s="9">
        <f t="shared" si="20"/>
        <v>5800</v>
      </c>
      <c r="D268" s="9">
        <f t="shared" si="21"/>
        <v>6100</v>
      </c>
      <c r="E268" s="2"/>
      <c r="F268">
        <v>2353</v>
      </c>
      <c r="G268">
        <v>2354</v>
      </c>
      <c r="H268">
        <v>463.94</v>
      </c>
      <c r="I268">
        <v>452.22</v>
      </c>
      <c r="J268">
        <v>163.51</v>
      </c>
      <c r="K268">
        <v>33.130000000000003</v>
      </c>
      <c r="L268">
        <v>164.43</v>
      </c>
      <c r="M268">
        <v>38.49</v>
      </c>
      <c r="N268">
        <v>6.46</v>
      </c>
      <c r="O268">
        <v>57.92</v>
      </c>
      <c r="P268">
        <v>0</v>
      </c>
      <c r="Q268" t="str">
        <f t="shared" si="22"/>
        <v>NO</v>
      </c>
      <c r="R268" s="2"/>
      <c r="S268">
        <v>2353</v>
      </c>
      <c r="T268">
        <v>2354</v>
      </c>
      <c r="U268">
        <v>528.70000000000005</v>
      </c>
      <c r="V268">
        <v>502.34</v>
      </c>
      <c r="W268">
        <v>205.93</v>
      </c>
      <c r="X268">
        <v>21.49</v>
      </c>
      <c r="Y268">
        <v>175.74</v>
      </c>
      <c r="Z268">
        <v>27.57</v>
      </c>
      <c r="AA268">
        <v>9.51</v>
      </c>
      <c r="AB268">
        <v>88.44</v>
      </c>
      <c r="AC268">
        <v>0</v>
      </c>
      <c r="AD268" t="str">
        <f t="shared" si="23"/>
        <v>NO</v>
      </c>
    </row>
    <row r="269" spans="1:30" x14ac:dyDescent="0.15">
      <c r="A269" t="str">
        <f t="shared" si="24"/>
        <v>2375-2354</v>
      </c>
      <c r="B269" t="str">
        <f>VLOOKUP(A269,'2032 DS'!$A$3:$B$2210,2,0)</f>
        <v>Poplars Ave SB frpm T-junction with Howson Rd - 1 lane</v>
      </c>
      <c r="C269" s="9">
        <f t="shared" si="20"/>
        <v>6300</v>
      </c>
      <c r="D269" s="9">
        <f t="shared" si="21"/>
        <v>6600</v>
      </c>
      <c r="E269" s="2"/>
      <c r="F269">
        <v>2375</v>
      </c>
      <c r="G269">
        <v>2354</v>
      </c>
      <c r="H269">
        <v>443.29</v>
      </c>
      <c r="I269">
        <v>441.84</v>
      </c>
      <c r="J269">
        <v>188.98</v>
      </c>
      <c r="K269">
        <v>13.98</v>
      </c>
      <c r="L269">
        <v>138.68</v>
      </c>
      <c r="M269">
        <v>29.86</v>
      </c>
      <c r="N269">
        <v>10.37</v>
      </c>
      <c r="O269">
        <v>61.42</v>
      </c>
      <c r="P269">
        <v>0</v>
      </c>
      <c r="Q269" t="str">
        <f t="shared" si="22"/>
        <v>NO</v>
      </c>
      <c r="R269" s="2"/>
      <c r="S269">
        <v>2375</v>
      </c>
      <c r="T269">
        <v>2354</v>
      </c>
      <c r="U269">
        <v>603.21</v>
      </c>
      <c r="V269">
        <v>597.25</v>
      </c>
      <c r="W269">
        <v>195.45</v>
      </c>
      <c r="X269">
        <v>23.27</v>
      </c>
      <c r="Y269">
        <v>230.58</v>
      </c>
      <c r="Z269">
        <v>35.72</v>
      </c>
      <c r="AA269">
        <v>8.69</v>
      </c>
      <c r="AB269">
        <v>109.5</v>
      </c>
      <c r="AC269">
        <v>0</v>
      </c>
      <c r="AD269" t="str">
        <f t="shared" si="23"/>
        <v>YES</v>
      </c>
    </row>
    <row r="270" spans="1:30" x14ac:dyDescent="0.15">
      <c r="A270" t="str">
        <f t="shared" si="24"/>
        <v>3718-2355</v>
      </c>
      <c r="B270">
        <f>VLOOKUP(A270,'2032 DS'!$A$3:$B$2210,2,0)</f>
        <v>0</v>
      </c>
      <c r="C270" s="9">
        <f t="shared" si="20"/>
        <v>500</v>
      </c>
      <c r="D270" s="9">
        <f t="shared" si="21"/>
        <v>500</v>
      </c>
      <c r="E270" s="2"/>
      <c r="F270">
        <v>3718</v>
      </c>
      <c r="G270">
        <v>2355</v>
      </c>
      <c r="H270">
        <v>55.69</v>
      </c>
      <c r="I270">
        <v>55.69</v>
      </c>
      <c r="J270">
        <v>32.11</v>
      </c>
      <c r="K270">
        <v>1.37</v>
      </c>
      <c r="L270">
        <v>21.26</v>
      </c>
      <c r="M270">
        <v>0</v>
      </c>
      <c r="N270">
        <v>0.73</v>
      </c>
      <c r="O270">
        <v>0.21</v>
      </c>
      <c r="P270">
        <v>0</v>
      </c>
      <c r="Q270" t="str">
        <f t="shared" si="22"/>
        <v>NO</v>
      </c>
      <c r="R270" s="2"/>
      <c r="S270">
        <v>3718</v>
      </c>
      <c r="T270">
        <v>2355</v>
      </c>
      <c r="U270">
        <v>22.94</v>
      </c>
      <c r="V270">
        <v>22.94</v>
      </c>
      <c r="W270">
        <v>3.51</v>
      </c>
      <c r="X270">
        <v>0.79</v>
      </c>
      <c r="Y270">
        <v>17.91</v>
      </c>
      <c r="Z270">
        <v>0</v>
      </c>
      <c r="AA270">
        <v>0.63</v>
      </c>
      <c r="AB270">
        <v>0.11</v>
      </c>
      <c r="AC270">
        <v>0</v>
      </c>
      <c r="AD270" t="str">
        <f t="shared" si="23"/>
        <v>NO</v>
      </c>
    </row>
    <row r="271" spans="1:30" x14ac:dyDescent="0.15">
      <c r="A271" t="str">
        <f t="shared" si="24"/>
        <v>2397-2355</v>
      </c>
      <c r="B271" t="str">
        <f>VLOOKUP(A271,'2032 DS'!$A$3:$B$2210,2,0)</f>
        <v>Poplars Ave SB to T-junction with Windermere Ave - 1 lane.</v>
      </c>
      <c r="C271" s="9">
        <f t="shared" si="20"/>
        <v>2600</v>
      </c>
      <c r="D271" s="9">
        <f t="shared" si="21"/>
        <v>2700</v>
      </c>
      <c r="E271" s="2"/>
      <c r="F271">
        <v>2397</v>
      </c>
      <c r="G271">
        <v>2355</v>
      </c>
      <c r="H271">
        <v>187.35</v>
      </c>
      <c r="I271">
        <v>186.76</v>
      </c>
      <c r="J271">
        <v>67.72</v>
      </c>
      <c r="K271">
        <v>2.54</v>
      </c>
      <c r="L271">
        <v>44.56</v>
      </c>
      <c r="M271">
        <v>3.49</v>
      </c>
      <c r="N271">
        <v>1.1100000000000001</v>
      </c>
      <c r="O271">
        <v>52.95</v>
      </c>
      <c r="P271">
        <v>15</v>
      </c>
      <c r="Q271" t="str">
        <f t="shared" si="22"/>
        <v>NO</v>
      </c>
      <c r="R271" s="2"/>
      <c r="S271">
        <v>2397</v>
      </c>
      <c r="T271">
        <v>2355</v>
      </c>
      <c r="U271">
        <v>251.72</v>
      </c>
      <c r="V271">
        <v>249.61</v>
      </c>
      <c r="W271">
        <v>61.21</v>
      </c>
      <c r="X271">
        <v>3.79</v>
      </c>
      <c r="Y271">
        <v>75.650000000000006</v>
      </c>
      <c r="Z271">
        <v>3.98</v>
      </c>
      <c r="AA271">
        <v>1.17</v>
      </c>
      <c r="AB271">
        <v>105.93</v>
      </c>
      <c r="AC271">
        <v>0</v>
      </c>
      <c r="AD271" t="str">
        <f t="shared" si="23"/>
        <v>YES</v>
      </c>
    </row>
    <row r="272" spans="1:30" x14ac:dyDescent="0.15">
      <c r="A272" t="str">
        <f t="shared" si="24"/>
        <v>2820-2355</v>
      </c>
      <c r="B272" t="str">
        <f>VLOOKUP(A272,'2032 DS'!$A$3:$B$2210,2,0)</f>
        <v>Poplars Ave SB from T-junction with Windermere Ave to T-junction with Statham Ave - 1 lane.</v>
      </c>
      <c r="C272" s="9">
        <f t="shared" si="20"/>
        <v>4500</v>
      </c>
      <c r="D272" s="9">
        <f t="shared" si="21"/>
        <v>4700</v>
      </c>
      <c r="E272" s="2"/>
      <c r="F272">
        <v>2820</v>
      </c>
      <c r="G272">
        <v>2355</v>
      </c>
      <c r="H272">
        <v>370.13</v>
      </c>
      <c r="I272">
        <v>363.14</v>
      </c>
      <c r="J272">
        <v>98.56</v>
      </c>
      <c r="K272">
        <v>18.66</v>
      </c>
      <c r="L272">
        <v>125.78</v>
      </c>
      <c r="M272">
        <v>38.869999999999997</v>
      </c>
      <c r="N272">
        <v>2.2200000000000002</v>
      </c>
      <c r="O272">
        <v>76.040000000000006</v>
      </c>
      <c r="P272">
        <v>10</v>
      </c>
      <c r="Q272" t="str">
        <f t="shared" si="22"/>
        <v>NO</v>
      </c>
      <c r="R272" s="2"/>
      <c r="S272">
        <v>2820</v>
      </c>
      <c r="T272">
        <v>2355</v>
      </c>
      <c r="U272">
        <v>401.11</v>
      </c>
      <c r="V272">
        <v>383.03</v>
      </c>
      <c r="W272">
        <v>144.04</v>
      </c>
      <c r="X272">
        <v>18.399999999999999</v>
      </c>
      <c r="Y272">
        <v>120.84</v>
      </c>
      <c r="Z272">
        <v>15.1</v>
      </c>
      <c r="AA272">
        <v>2.12</v>
      </c>
      <c r="AB272">
        <v>88.61</v>
      </c>
      <c r="AC272">
        <v>12</v>
      </c>
      <c r="AD272" t="str">
        <f t="shared" si="23"/>
        <v>NO</v>
      </c>
    </row>
    <row r="273" spans="1:30" x14ac:dyDescent="0.15">
      <c r="A273" t="str">
        <f t="shared" si="24"/>
        <v>2334-2359</v>
      </c>
      <c r="B273">
        <f>VLOOKUP(A273,'2032 DS'!$A$3:$B$2210,2,0)</f>
        <v>0</v>
      </c>
      <c r="C273" s="9">
        <f t="shared" si="20"/>
        <v>7000</v>
      </c>
      <c r="D273" s="9">
        <f t="shared" si="21"/>
        <v>7300</v>
      </c>
      <c r="E273" s="2"/>
      <c r="F273">
        <v>2334</v>
      </c>
      <c r="G273">
        <v>2359</v>
      </c>
      <c r="H273">
        <v>395.18</v>
      </c>
      <c r="I273">
        <v>393.26</v>
      </c>
      <c r="J273">
        <v>165.42</v>
      </c>
      <c r="K273">
        <v>14.46</v>
      </c>
      <c r="L273">
        <v>127.56</v>
      </c>
      <c r="M273">
        <v>46.62</v>
      </c>
      <c r="N273">
        <v>5.16</v>
      </c>
      <c r="O273">
        <v>33.47</v>
      </c>
      <c r="P273">
        <v>2.5</v>
      </c>
      <c r="Q273" t="str">
        <f t="shared" si="22"/>
        <v>NO</v>
      </c>
      <c r="R273" s="2"/>
      <c r="S273">
        <v>2334</v>
      </c>
      <c r="T273">
        <v>2359</v>
      </c>
      <c r="U273">
        <v>755.86</v>
      </c>
      <c r="V273">
        <v>749.35</v>
      </c>
      <c r="W273">
        <v>360.35</v>
      </c>
      <c r="X273">
        <v>28.19</v>
      </c>
      <c r="Y273">
        <v>290.02999999999997</v>
      </c>
      <c r="Z273">
        <v>50.74</v>
      </c>
      <c r="AA273">
        <v>2.4300000000000002</v>
      </c>
      <c r="AB273">
        <v>21.12</v>
      </c>
      <c r="AC273">
        <v>3</v>
      </c>
      <c r="AD273" t="str">
        <f t="shared" si="23"/>
        <v>NO</v>
      </c>
    </row>
    <row r="274" spans="1:30" x14ac:dyDescent="0.15">
      <c r="A274" t="str">
        <f t="shared" si="24"/>
        <v>4223-2359</v>
      </c>
      <c r="B274" t="str">
        <f>VLOOKUP(A274,'2032 DS'!$A$3:$B$2210,2,0)</f>
        <v>Myddleton Ln EB from T-junction with Ash Rd to the T-junction with Falcondale Rd - 1 lane.</v>
      </c>
      <c r="C274" s="9">
        <f t="shared" si="20"/>
        <v>8200</v>
      </c>
      <c r="D274" s="9">
        <f t="shared" si="21"/>
        <v>8600</v>
      </c>
      <c r="E274" s="2"/>
      <c r="F274">
        <v>4223</v>
      </c>
      <c r="G274">
        <v>2359</v>
      </c>
      <c r="H274">
        <v>831.16</v>
      </c>
      <c r="I274">
        <v>816.28</v>
      </c>
      <c r="J274">
        <v>410.59</v>
      </c>
      <c r="K274">
        <v>36.590000000000003</v>
      </c>
      <c r="L274">
        <v>275.01</v>
      </c>
      <c r="M274">
        <v>80.47</v>
      </c>
      <c r="N274">
        <v>7.4</v>
      </c>
      <c r="O274">
        <v>18.600000000000001</v>
      </c>
      <c r="P274">
        <v>2.5</v>
      </c>
      <c r="Q274" t="str">
        <f t="shared" si="22"/>
        <v>NO</v>
      </c>
      <c r="R274" s="2"/>
      <c r="S274">
        <v>4223</v>
      </c>
      <c r="T274">
        <v>2359</v>
      </c>
      <c r="U274">
        <v>571.25</v>
      </c>
      <c r="V274">
        <v>556.82000000000005</v>
      </c>
      <c r="W274">
        <v>238.71</v>
      </c>
      <c r="X274">
        <v>33.82</v>
      </c>
      <c r="Y274">
        <v>233.53</v>
      </c>
      <c r="Z274">
        <v>42.72</v>
      </c>
      <c r="AA274">
        <v>4.1100000000000003</v>
      </c>
      <c r="AB274">
        <v>15.37</v>
      </c>
      <c r="AC274">
        <v>3</v>
      </c>
      <c r="AD274" t="str">
        <f t="shared" si="23"/>
        <v>NO</v>
      </c>
    </row>
    <row r="275" spans="1:30" x14ac:dyDescent="0.15">
      <c r="A275" t="str">
        <f t="shared" si="24"/>
        <v>2434-2360</v>
      </c>
      <c r="B275">
        <f>VLOOKUP(A275,'2032 DS'!$A$3:$B$2210,2,0)</f>
        <v>0</v>
      </c>
      <c r="C275" s="9">
        <f t="shared" si="20"/>
        <v>3700</v>
      </c>
      <c r="D275" s="9">
        <f t="shared" si="21"/>
        <v>3900</v>
      </c>
      <c r="E275" s="2"/>
      <c r="F275">
        <v>2434</v>
      </c>
      <c r="G275">
        <v>2360</v>
      </c>
      <c r="H275">
        <v>419.82</v>
      </c>
      <c r="I275">
        <v>418.11</v>
      </c>
      <c r="J275">
        <v>213.66</v>
      </c>
      <c r="K275">
        <v>12.94</v>
      </c>
      <c r="L275">
        <v>141.13</v>
      </c>
      <c r="M275">
        <v>32.07</v>
      </c>
      <c r="N275">
        <v>5.0199999999999996</v>
      </c>
      <c r="O275">
        <v>0</v>
      </c>
      <c r="P275">
        <v>15</v>
      </c>
      <c r="Q275" t="str">
        <f t="shared" si="22"/>
        <v>NO</v>
      </c>
      <c r="R275" s="2"/>
      <c r="S275">
        <v>2434</v>
      </c>
      <c r="T275">
        <v>2360</v>
      </c>
      <c r="U275">
        <v>197.74</v>
      </c>
      <c r="V275">
        <v>195.3</v>
      </c>
      <c r="W275">
        <v>37.950000000000003</v>
      </c>
      <c r="X275">
        <v>3.53</v>
      </c>
      <c r="Y275">
        <v>52.6</v>
      </c>
      <c r="Z275">
        <v>63.27</v>
      </c>
      <c r="AA275">
        <v>28.38</v>
      </c>
      <c r="AB275">
        <v>0</v>
      </c>
      <c r="AC275">
        <v>12</v>
      </c>
      <c r="AD275" t="str">
        <f t="shared" si="23"/>
        <v>NO</v>
      </c>
    </row>
    <row r="276" spans="1:30" x14ac:dyDescent="0.15">
      <c r="A276" t="str">
        <f t="shared" si="24"/>
        <v>4203-2360</v>
      </c>
      <c r="B276">
        <f>VLOOKUP(A276,'2032 DS'!$A$3:$B$2210,2,0)</f>
        <v>0</v>
      </c>
      <c r="C276" s="9">
        <f t="shared" si="20"/>
        <v>600</v>
      </c>
      <c r="D276" s="9">
        <f t="shared" si="21"/>
        <v>600</v>
      </c>
      <c r="E276" s="2"/>
      <c r="F276">
        <v>4203</v>
      </c>
      <c r="G276">
        <v>2360</v>
      </c>
      <c r="H276">
        <v>45.82</v>
      </c>
      <c r="I276">
        <v>45.63</v>
      </c>
      <c r="J276">
        <v>13.32</v>
      </c>
      <c r="K276">
        <v>1.34</v>
      </c>
      <c r="L276">
        <v>19.43</v>
      </c>
      <c r="M276">
        <v>1.3</v>
      </c>
      <c r="N276">
        <v>0.42</v>
      </c>
      <c r="O276">
        <v>2.52</v>
      </c>
      <c r="P276">
        <v>7.5</v>
      </c>
      <c r="Q276" t="str">
        <f t="shared" si="22"/>
        <v>NO</v>
      </c>
      <c r="R276" s="2"/>
      <c r="S276">
        <v>4203</v>
      </c>
      <c r="T276">
        <v>2360</v>
      </c>
      <c r="U276">
        <v>54.79</v>
      </c>
      <c r="V276">
        <v>53.97</v>
      </c>
      <c r="W276">
        <v>5.08</v>
      </c>
      <c r="X276">
        <v>0.91</v>
      </c>
      <c r="Y276">
        <v>15.1</v>
      </c>
      <c r="Z276">
        <v>1.22</v>
      </c>
      <c r="AA276">
        <v>18.91</v>
      </c>
      <c r="AB276">
        <v>4.57</v>
      </c>
      <c r="AC276">
        <v>9</v>
      </c>
      <c r="AD276" t="str">
        <f t="shared" si="23"/>
        <v>NO</v>
      </c>
    </row>
    <row r="277" spans="1:30" x14ac:dyDescent="0.15">
      <c r="A277" t="str">
        <f t="shared" si="24"/>
        <v>2426-2360</v>
      </c>
      <c r="B277">
        <f>VLOOKUP(A277,'2032 DS'!$A$3:$B$2210,2,0)</f>
        <v>0</v>
      </c>
      <c r="C277" s="9">
        <f t="shared" si="20"/>
        <v>5000</v>
      </c>
      <c r="D277" s="9">
        <f t="shared" si="21"/>
        <v>5200</v>
      </c>
      <c r="E277" s="2"/>
      <c r="F277">
        <v>2426</v>
      </c>
      <c r="G277">
        <v>2360</v>
      </c>
      <c r="H277">
        <v>334.13</v>
      </c>
      <c r="I277">
        <v>331.83</v>
      </c>
      <c r="J277">
        <v>141.41</v>
      </c>
      <c r="K277">
        <v>8.1199999999999992</v>
      </c>
      <c r="L277">
        <v>152.58000000000001</v>
      </c>
      <c r="M277">
        <v>21.29</v>
      </c>
      <c r="N277">
        <v>2.67</v>
      </c>
      <c r="O277">
        <v>3.07</v>
      </c>
      <c r="P277">
        <v>5</v>
      </c>
      <c r="Q277" t="str">
        <f t="shared" si="22"/>
        <v>NO</v>
      </c>
      <c r="R277" s="2"/>
      <c r="S277">
        <v>2426</v>
      </c>
      <c r="T277">
        <v>2360</v>
      </c>
      <c r="U277">
        <v>504.41</v>
      </c>
      <c r="V277">
        <v>485.83</v>
      </c>
      <c r="W277">
        <v>86.49</v>
      </c>
      <c r="X277">
        <v>32.159999999999997</v>
      </c>
      <c r="Y277">
        <v>272.85000000000002</v>
      </c>
      <c r="Z277">
        <v>68.77</v>
      </c>
      <c r="AA277">
        <v>33.89</v>
      </c>
      <c r="AB277">
        <v>4.26</v>
      </c>
      <c r="AC277">
        <v>6</v>
      </c>
      <c r="AD277" t="str">
        <f t="shared" si="23"/>
        <v>NO</v>
      </c>
    </row>
    <row r="278" spans="1:30" x14ac:dyDescent="0.15">
      <c r="A278" t="str">
        <f t="shared" si="24"/>
        <v>2336-2362</v>
      </c>
      <c r="B278">
        <f>VLOOKUP(A278,'2032 DS'!$A$3:$B$2210,2,0)</f>
        <v>0</v>
      </c>
      <c r="C278" s="9">
        <f t="shared" si="20"/>
        <v>1700</v>
      </c>
      <c r="D278" s="9">
        <f t="shared" si="21"/>
        <v>1800</v>
      </c>
      <c r="E278" s="2"/>
      <c r="F278">
        <v>2336</v>
      </c>
      <c r="G278">
        <v>2362</v>
      </c>
      <c r="H278">
        <v>83.92</v>
      </c>
      <c r="I278">
        <v>81.98</v>
      </c>
      <c r="J278">
        <v>26.19</v>
      </c>
      <c r="K278">
        <v>1.77</v>
      </c>
      <c r="L278">
        <v>43.1</v>
      </c>
      <c r="M278">
        <v>0.72</v>
      </c>
      <c r="N278">
        <v>0.59</v>
      </c>
      <c r="O278">
        <v>1.55</v>
      </c>
      <c r="P278">
        <v>10</v>
      </c>
      <c r="Q278" t="str">
        <f t="shared" si="22"/>
        <v>NO</v>
      </c>
      <c r="R278" s="2"/>
      <c r="S278">
        <v>2336</v>
      </c>
      <c r="T278">
        <v>2362</v>
      </c>
      <c r="U278">
        <v>198.54</v>
      </c>
      <c r="V278">
        <v>194.05</v>
      </c>
      <c r="W278">
        <v>61.52</v>
      </c>
      <c r="X278">
        <v>3.27</v>
      </c>
      <c r="Y278">
        <v>82.6</v>
      </c>
      <c r="Z278">
        <v>0.41</v>
      </c>
      <c r="AA278">
        <v>0.96</v>
      </c>
      <c r="AB278">
        <v>37.770000000000003</v>
      </c>
      <c r="AC278">
        <v>12</v>
      </c>
      <c r="AD278" t="str">
        <f t="shared" si="23"/>
        <v>NO</v>
      </c>
    </row>
    <row r="279" spans="1:30" x14ac:dyDescent="0.15">
      <c r="A279" t="str">
        <f t="shared" si="24"/>
        <v>2336-2363</v>
      </c>
      <c r="B279">
        <f>VLOOKUP(A279,'2032 DS'!$A$3:$B$2210,2,0)</f>
        <v>0</v>
      </c>
      <c r="C279" s="9">
        <f t="shared" si="20"/>
        <v>2000</v>
      </c>
      <c r="D279" s="9">
        <f t="shared" si="21"/>
        <v>2100</v>
      </c>
      <c r="E279" s="2"/>
      <c r="F279">
        <v>2336</v>
      </c>
      <c r="G279">
        <v>2363</v>
      </c>
      <c r="H279">
        <v>146.63999999999999</v>
      </c>
      <c r="I279">
        <v>145.22999999999999</v>
      </c>
      <c r="J279">
        <v>54</v>
      </c>
      <c r="K279">
        <v>3.26</v>
      </c>
      <c r="L279">
        <v>65.45</v>
      </c>
      <c r="M279">
        <v>18.84</v>
      </c>
      <c r="N279">
        <v>5.0999999999999996</v>
      </c>
      <c r="O279">
        <v>0.01</v>
      </c>
      <c r="P279">
        <v>0</v>
      </c>
      <c r="Q279" t="str">
        <f t="shared" si="22"/>
        <v>NO</v>
      </c>
      <c r="R279" s="2"/>
      <c r="S279">
        <v>2336</v>
      </c>
      <c r="T279">
        <v>2363</v>
      </c>
      <c r="U279">
        <v>189.79</v>
      </c>
      <c r="V279">
        <v>183.66</v>
      </c>
      <c r="W279">
        <v>54.25</v>
      </c>
      <c r="X279">
        <v>14.92</v>
      </c>
      <c r="Y279">
        <v>105.18</v>
      </c>
      <c r="Z279">
        <v>12.73</v>
      </c>
      <c r="AA279">
        <v>2.36</v>
      </c>
      <c r="AB279">
        <v>0.34</v>
      </c>
      <c r="AC279">
        <v>0</v>
      </c>
      <c r="AD279" t="str">
        <f t="shared" si="23"/>
        <v>NO</v>
      </c>
    </row>
    <row r="280" spans="1:30" x14ac:dyDescent="0.15">
      <c r="A280" t="str">
        <f t="shared" si="24"/>
        <v>2366-2363</v>
      </c>
      <c r="B280">
        <f>VLOOKUP(A280,'2032 DS'!$A$3:$B$2210,2,0)</f>
        <v>0</v>
      </c>
      <c r="C280" s="9">
        <f t="shared" si="20"/>
        <v>2400</v>
      </c>
      <c r="D280" s="9">
        <f t="shared" si="21"/>
        <v>2500</v>
      </c>
      <c r="E280" s="2"/>
      <c r="F280">
        <v>2366</v>
      </c>
      <c r="G280">
        <v>2363</v>
      </c>
      <c r="H280">
        <v>249.78</v>
      </c>
      <c r="I280">
        <v>247.19</v>
      </c>
      <c r="J280">
        <v>124.64</v>
      </c>
      <c r="K280">
        <v>7.5</v>
      </c>
      <c r="L280">
        <v>68.72</v>
      </c>
      <c r="M280">
        <v>2.1</v>
      </c>
      <c r="N280">
        <v>3.53</v>
      </c>
      <c r="O280">
        <v>28.29</v>
      </c>
      <c r="P280">
        <v>15</v>
      </c>
      <c r="Q280" t="str">
        <f t="shared" si="22"/>
        <v>NO</v>
      </c>
      <c r="R280" s="2"/>
      <c r="S280">
        <v>2366</v>
      </c>
      <c r="T280">
        <v>2363</v>
      </c>
      <c r="U280">
        <v>163.16</v>
      </c>
      <c r="V280">
        <v>160.01</v>
      </c>
      <c r="W280">
        <v>15.64</v>
      </c>
      <c r="X280">
        <v>3.25</v>
      </c>
      <c r="Y280">
        <v>84.95</v>
      </c>
      <c r="Z280">
        <v>1.3</v>
      </c>
      <c r="AA280">
        <v>0.47</v>
      </c>
      <c r="AB280">
        <v>57.55</v>
      </c>
      <c r="AC280">
        <v>0</v>
      </c>
      <c r="AD280" t="str">
        <f t="shared" si="23"/>
        <v>NO</v>
      </c>
    </row>
    <row r="281" spans="1:30" x14ac:dyDescent="0.15">
      <c r="A281" t="str">
        <f t="shared" si="24"/>
        <v>1474-2363</v>
      </c>
      <c r="B281">
        <f>VLOOKUP(A281,'2032 DS'!$A$3:$B$2210,2,0)</f>
        <v>0</v>
      </c>
      <c r="C281" s="9">
        <f t="shared" si="20"/>
        <v>3100</v>
      </c>
      <c r="D281" s="9">
        <f t="shared" si="21"/>
        <v>3200</v>
      </c>
      <c r="E281" s="2"/>
      <c r="F281">
        <v>1474</v>
      </c>
      <c r="G281">
        <v>2363</v>
      </c>
      <c r="H281">
        <v>129.85</v>
      </c>
      <c r="I281">
        <v>126.8</v>
      </c>
      <c r="J281">
        <v>33.880000000000003</v>
      </c>
      <c r="K281">
        <v>3.41</v>
      </c>
      <c r="L281">
        <v>74.260000000000005</v>
      </c>
      <c r="M281">
        <v>6.3</v>
      </c>
      <c r="N281">
        <v>0.64</v>
      </c>
      <c r="O281">
        <v>1.35</v>
      </c>
      <c r="P281">
        <v>10</v>
      </c>
      <c r="Q281" t="str">
        <f t="shared" si="22"/>
        <v>NO</v>
      </c>
      <c r="R281" s="2"/>
      <c r="S281">
        <v>1474</v>
      </c>
      <c r="T281">
        <v>2363</v>
      </c>
      <c r="U281">
        <v>383.34</v>
      </c>
      <c r="V281">
        <v>374.66</v>
      </c>
      <c r="W281">
        <v>156.03</v>
      </c>
      <c r="X281">
        <v>11.9</v>
      </c>
      <c r="Y281">
        <v>157.63999999999999</v>
      </c>
      <c r="Z281">
        <v>7.07</v>
      </c>
      <c r="AA281">
        <v>1.07</v>
      </c>
      <c r="AB281">
        <v>37.630000000000003</v>
      </c>
      <c r="AC281">
        <v>12</v>
      </c>
      <c r="AD281" t="str">
        <f t="shared" si="23"/>
        <v>NO</v>
      </c>
    </row>
    <row r="282" spans="1:30" x14ac:dyDescent="0.15">
      <c r="A282" t="str">
        <f t="shared" si="24"/>
        <v>2333-2364</v>
      </c>
      <c r="B282">
        <f>VLOOKUP(A282,'2032 DS'!$A$3:$B$2210,2,0)</f>
        <v>0</v>
      </c>
      <c r="C282" s="9">
        <f t="shared" si="20"/>
        <v>700</v>
      </c>
      <c r="D282" s="9">
        <f t="shared" si="21"/>
        <v>700</v>
      </c>
      <c r="E282" s="2"/>
      <c r="F282">
        <v>2333</v>
      </c>
      <c r="G282">
        <v>2364</v>
      </c>
      <c r="H282">
        <v>0.04</v>
      </c>
      <c r="I282">
        <v>0.04</v>
      </c>
      <c r="J282">
        <v>0.02</v>
      </c>
      <c r="K282">
        <v>0</v>
      </c>
      <c r="L282">
        <v>0.01</v>
      </c>
      <c r="M282">
        <v>0.01</v>
      </c>
      <c r="N282">
        <v>0</v>
      </c>
      <c r="O282">
        <v>0</v>
      </c>
      <c r="P282">
        <v>0</v>
      </c>
      <c r="Q282" t="str">
        <f t="shared" si="22"/>
        <v>NO</v>
      </c>
      <c r="R282" s="2"/>
      <c r="S282">
        <v>2333</v>
      </c>
      <c r="T282">
        <v>2364</v>
      </c>
      <c r="U282">
        <v>109.23</v>
      </c>
      <c r="V282">
        <v>106.76</v>
      </c>
      <c r="W282">
        <v>71.23</v>
      </c>
      <c r="X282">
        <v>6.19</v>
      </c>
      <c r="Y282">
        <v>28.68</v>
      </c>
      <c r="Z282">
        <v>3.01</v>
      </c>
      <c r="AA282">
        <v>0.03</v>
      </c>
      <c r="AB282">
        <v>0.09</v>
      </c>
      <c r="AC282">
        <v>0</v>
      </c>
      <c r="AD282" t="str">
        <f t="shared" si="23"/>
        <v>NO</v>
      </c>
    </row>
    <row r="283" spans="1:30" x14ac:dyDescent="0.15">
      <c r="A283" t="str">
        <f t="shared" si="24"/>
        <v>2379-2364</v>
      </c>
      <c r="B283">
        <f>VLOOKUP(A283,'2032 DS'!$A$3:$B$2210,2,0)</f>
        <v>0</v>
      </c>
      <c r="C283" s="9">
        <f t="shared" si="20"/>
        <v>1400</v>
      </c>
      <c r="D283" s="9">
        <f t="shared" si="21"/>
        <v>1500</v>
      </c>
      <c r="E283" s="2"/>
      <c r="F283">
        <v>2379</v>
      </c>
      <c r="G283">
        <v>2364</v>
      </c>
      <c r="H283">
        <v>79.81</v>
      </c>
      <c r="I283">
        <v>77.959999999999994</v>
      </c>
      <c r="J283">
        <v>24.82</v>
      </c>
      <c r="K283">
        <v>1.97</v>
      </c>
      <c r="L283">
        <v>34.39</v>
      </c>
      <c r="M283">
        <v>14.25</v>
      </c>
      <c r="N283">
        <v>4.21</v>
      </c>
      <c r="O283">
        <v>0.18</v>
      </c>
      <c r="P283">
        <v>0</v>
      </c>
      <c r="Q283" t="str">
        <f t="shared" si="22"/>
        <v>NO</v>
      </c>
      <c r="R283" s="2"/>
      <c r="S283">
        <v>2379</v>
      </c>
      <c r="T283">
        <v>2364</v>
      </c>
      <c r="U283">
        <v>158.88</v>
      </c>
      <c r="V283">
        <v>151.72</v>
      </c>
      <c r="W283">
        <v>55.04</v>
      </c>
      <c r="X283">
        <v>13.54</v>
      </c>
      <c r="Y283">
        <v>77.52</v>
      </c>
      <c r="Z283">
        <v>9.5299999999999994</v>
      </c>
      <c r="AA283">
        <v>2.35</v>
      </c>
      <c r="AB283">
        <v>0.9</v>
      </c>
      <c r="AC283">
        <v>0</v>
      </c>
      <c r="AD283" t="str">
        <f t="shared" si="23"/>
        <v>NO</v>
      </c>
    </row>
    <row r="284" spans="1:30" x14ac:dyDescent="0.15">
      <c r="A284" t="str">
        <f t="shared" si="24"/>
        <v>2819-2365</v>
      </c>
      <c r="B284">
        <f>VLOOKUP(A284,'2032 DS'!$A$3:$B$2210,2,0)</f>
        <v>0</v>
      </c>
      <c r="C284" s="9">
        <f t="shared" si="20"/>
        <v>1400</v>
      </c>
      <c r="D284" s="9">
        <f t="shared" si="21"/>
        <v>1500</v>
      </c>
      <c r="E284" s="2"/>
      <c r="F284">
        <v>2819</v>
      </c>
      <c r="G284">
        <v>2365</v>
      </c>
      <c r="H284">
        <v>48.9</v>
      </c>
      <c r="I284">
        <v>47.76</v>
      </c>
      <c r="J284">
        <v>8.9700000000000006</v>
      </c>
      <c r="K284">
        <v>1.72</v>
      </c>
      <c r="L284">
        <v>32.53</v>
      </c>
      <c r="M284">
        <v>5.59</v>
      </c>
      <c r="N284">
        <v>0.1</v>
      </c>
      <c r="O284">
        <v>0</v>
      </c>
      <c r="P284">
        <v>0</v>
      </c>
      <c r="Q284" t="str">
        <f t="shared" si="22"/>
        <v>NO</v>
      </c>
      <c r="R284" s="2"/>
      <c r="S284">
        <v>2819</v>
      </c>
      <c r="T284">
        <v>2365</v>
      </c>
      <c r="U284">
        <v>187.05</v>
      </c>
      <c r="V284">
        <v>182.82</v>
      </c>
      <c r="W284">
        <v>95.56</v>
      </c>
      <c r="X284">
        <v>8.68</v>
      </c>
      <c r="Y284">
        <v>75.900000000000006</v>
      </c>
      <c r="Z284">
        <v>6.67</v>
      </c>
      <c r="AA284">
        <v>0.14000000000000001</v>
      </c>
      <c r="AB284">
        <v>0.09</v>
      </c>
      <c r="AC284">
        <v>0</v>
      </c>
      <c r="AD284" t="str">
        <f t="shared" si="23"/>
        <v>NO</v>
      </c>
    </row>
    <row r="285" spans="1:30" x14ac:dyDescent="0.15">
      <c r="A285" t="str">
        <f t="shared" si="24"/>
        <v>2387-2365</v>
      </c>
      <c r="B285">
        <f>VLOOKUP(A285,'2032 DS'!$A$3:$B$2210,2,0)</f>
        <v>0</v>
      </c>
      <c r="C285" s="9">
        <f t="shared" si="20"/>
        <v>1400</v>
      </c>
      <c r="D285" s="9">
        <f t="shared" si="21"/>
        <v>1500</v>
      </c>
      <c r="E285" s="2"/>
      <c r="F285">
        <v>2387</v>
      </c>
      <c r="G285">
        <v>2365</v>
      </c>
      <c r="H285">
        <v>90.26</v>
      </c>
      <c r="I285">
        <v>88.85</v>
      </c>
      <c r="J285">
        <v>30.99</v>
      </c>
      <c r="K285">
        <v>1.58</v>
      </c>
      <c r="L285">
        <v>38.880000000000003</v>
      </c>
      <c r="M285">
        <v>14.24</v>
      </c>
      <c r="N285">
        <v>4.57</v>
      </c>
      <c r="O285">
        <v>0.01</v>
      </c>
      <c r="P285">
        <v>0</v>
      </c>
      <c r="Q285" t="str">
        <f t="shared" si="22"/>
        <v>NO</v>
      </c>
      <c r="R285" s="2"/>
      <c r="S285">
        <v>2387</v>
      </c>
      <c r="T285">
        <v>2365</v>
      </c>
      <c r="U285">
        <v>154.19999999999999</v>
      </c>
      <c r="V285">
        <v>148.07</v>
      </c>
      <c r="W285">
        <v>49.42</v>
      </c>
      <c r="X285">
        <v>13.26</v>
      </c>
      <c r="Y285">
        <v>79.459999999999994</v>
      </c>
      <c r="Z285">
        <v>9.48</v>
      </c>
      <c r="AA285">
        <v>2.25</v>
      </c>
      <c r="AB285">
        <v>0.34</v>
      </c>
      <c r="AC285">
        <v>0</v>
      </c>
      <c r="AD285" t="str">
        <f t="shared" si="23"/>
        <v>NO</v>
      </c>
    </row>
    <row r="286" spans="1:30" x14ac:dyDescent="0.15">
      <c r="A286" t="str">
        <f t="shared" si="24"/>
        <v>3724-2366</v>
      </c>
      <c r="B286">
        <f>VLOOKUP(A286,'2032 DS'!$A$3:$B$2210,2,0)</f>
        <v>0</v>
      </c>
      <c r="C286" s="9">
        <f t="shared" si="20"/>
        <v>2400</v>
      </c>
      <c r="D286" s="9">
        <f t="shared" si="21"/>
        <v>2500</v>
      </c>
      <c r="E286" s="2"/>
      <c r="F286">
        <v>3724</v>
      </c>
      <c r="G286">
        <v>2366</v>
      </c>
      <c r="H286">
        <v>244.01</v>
      </c>
      <c r="I286">
        <v>241.42</v>
      </c>
      <c r="J286">
        <v>122.17</v>
      </c>
      <c r="K286">
        <v>7.42</v>
      </c>
      <c r="L286">
        <v>65.5</v>
      </c>
      <c r="M286">
        <v>2.1</v>
      </c>
      <c r="N286">
        <v>3.53</v>
      </c>
      <c r="O286">
        <v>28.29</v>
      </c>
      <c r="P286">
        <v>15</v>
      </c>
      <c r="Q286" t="str">
        <f t="shared" si="22"/>
        <v>NO</v>
      </c>
      <c r="R286" s="2"/>
      <c r="S286">
        <v>3724</v>
      </c>
      <c r="T286">
        <v>2366</v>
      </c>
      <c r="U286">
        <v>157.77000000000001</v>
      </c>
      <c r="V286">
        <v>154.63</v>
      </c>
      <c r="W286">
        <v>15.09</v>
      </c>
      <c r="X286">
        <v>3.12</v>
      </c>
      <c r="Y286">
        <v>80.239999999999995</v>
      </c>
      <c r="Z286">
        <v>1.3</v>
      </c>
      <c r="AA286">
        <v>0.47</v>
      </c>
      <c r="AB286">
        <v>57.55</v>
      </c>
      <c r="AC286">
        <v>0</v>
      </c>
      <c r="AD286" t="str">
        <f t="shared" si="23"/>
        <v>NO</v>
      </c>
    </row>
    <row r="287" spans="1:30" x14ac:dyDescent="0.15">
      <c r="A287" t="str">
        <f t="shared" si="24"/>
        <v>2372-2367</v>
      </c>
      <c r="B287">
        <f>VLOOKUP(A287,'2032 DS'!$A$3:$B$2210,2,0)</f>
        <v>0</v>
      </c>
      <c r="C287" s="9">
        <f t="shared" si="20"/>
        <v>900</v>
      </c>
      <c r="D287" s="9">
        <f t="shared" si="21"/>
        <v>900</v>
      </c>
      <c r="E287" s="2"/>
      <c r="F287">
        <v>2372</v>
      </c>
      <c r="G287">
        <v>2367</v>
      </c>
      <c r="H287">
        <v>23.95</v>
      </c>
      <c r="I287">
        <v>23.73</v>
      </c>
      <c r="J287">
        <v>1.4</v>
      </c>
      <c r="K287">
        <v>0.55000000000000004</v>
      </c>
      <c r="L287">
        <v>11.61</v>
      </c>
      <c r="M287">
        <v>0.28999999999999998</v>
      </c>
      <c r="N287">
        <v>7.0000000000000007E-2</v>
      </c>
      <c r="O287">
        <v>0.04</v>
      </c>
      <c r="P287">
        <v>10</v>
      </c>
      <c r="Q287" t="str">
        <f t="shared" si="22"/>
        <v>NO</v>
      </c>
      <c r="R287" s="2"/>
      <c r="S287">
        <v>2372</v>
      </c>
      <c r="T287">
        <v>2367</v>
      </c>
      <c r="U287">
        <v>131.44999999999999</v>
      </c>
      <c r="V287">
        <v>130</v>
      </c>
      <c r="W287">
        <v>77.59</v>
      </c>
      <c r="X287">
        <v>1.77</v>
      </c>
      <c r="Y287">
        <v>33.71</v>
      </c>
      <c r="Z287">
        <v>0.79</v>
      </c>
      <c r="AA287">
        <v>0.15</v>
      </c>
      <c r="AB287">
        <v>2.4500000000000002</v>
      </c>
      <c r="AC287">
        <v>15</v>
      </c>
      <c r="AD287" t="str">
        <f t="shared" si="23"/>
        <v>NO</v>
      </c>
    </row>
    <row r="288" spans="1:30" x14ac:dyDescent="0.15">
      <c r="A288" t="str">
        <f t="shared" si="24"/>
        <v>2385-2367</v>
      </c>
      <c r="B288">
        <f>VLOOKUP(A288,'2032 DS'!$A$3:$B$2210,2,0)</f>
        <v>0</v>
      </c>
      <c r="C288" s="9">
        <f t="shared" si="20"/>
        <v>2100</v>
      </c>
      <c r="D288" s="9">
        <f t="shared" si="21"/>
        <v>2200</v>
      </c>
      <c r="E288" s="2"/>
      <c r="F288">
        <v>2385</v>
      </c>
      <c r="G288">
        <v>2367</v>
      </c>
      <c r="H288">
        <v>216.79</v>
      </c>
      <c r="I288">
        <v>215.07</v>
      </c>
      <c r="J288">
        <v>108.03</v>
      </c>
      <c r="K288">
        <v>9.31</v>
      </c>
      <c r="L288">
        <v>67.599999999999994</v>
      </c>
      <c r="M288">
        <v>2.19</v>
      </c>
      <c r="N288">
        <v>0.6</v>
      </c>
      <c r="O288">
        <v>21.55</v>
      </c>
      <c r="P288">
        <v>7.5</v>
      </c>
      <c r="Q288" t="str">
        <f t="shared" si="22"/>
        <v>NO</v>
      </c>
      <c r="R288" s="2"/>
      <c r="S288">
        <v>2385</v>
      </c>
      <c r="T288">
        <v>2367</v>
      </c>
      <c r="U288">
        <v>133.59</v>
      </c>
      <c r="V288">
        <v>131.63</v>
      </c>
      <c r="W288">
        <v>48.84</v>
      </c>
      <c r="X288">
        <v>2.4500000000000002</v>
      </c>
      <c r="Y288">
        <v>44.82</v>
      </c>
      <c r="Z288">
        <v>0.51</v>
      </c>
      <c r="AA288">
        <v>0.25</v>
      </c>
      <c r="AB288">
        <v>27.73</v>
      </c>
      <c r="AC288">
        <v>9</v>
      </c>
      <c r="AD288" t="str">
        <f t="shared" si="23"/>
        <v>NO</v>
      </c>
    </row>
    <row r="289" spans="1:30" x14ac:dyDescent="0.15">
      <c r="A289" t="str">
        <f t="shared" si="24"/>
        <v>2369-2368</v>
      </c>
      <c r="B289">
        <f>VLOOKUP(A289,'2032 DS'!$A$3:$B$2210,2,0)</f>
        <v>0</v>
      </c>
      <c r="C289" s="9">
        <f t="shared" si="20"/>
        <v>400</v>
      </c>
      <c r="D289" s="9">
        <f t="shared" si="21"/>
        <v>400</v>
      </c>
      <c r="E289" s="2"/>
      <c r="F289">
        <v>2369</v>
      </c>
      <c r="G289">
        <v>2368</v>
      </c>
      <c r="H289">
        <v>36</v>
      </c>
      <c r="I289">
        <v>35.869999999999997</v>
      </c>
      <c r="J289">
        <v>1.1499999999999999</v>
      </c>
      <c r="K289">
        <v>0.14000000000000001</v>
      </c>
      <c r="L289">
        <v>2.82</v>
      </c>
      <c r="M289">
        <v>0.91</v>
      </c>
      <c r="N289">
        <v>0.16</v>
      </c>
      <c r="O289">
        <v>15.83</v>
      </c>
      <c r="P289">
        <v>15</v>
      </c>
      <c r="Q289" t="str">
        <f t="shared" si="22"/>
        <v>NO</v>
      </c>
      <c r="R289" s="2"/>
      <c r="S289">
        <v>2369</v>
      </c>
      <c r="T289">
        <v>2368</v>
      </c>
      <c r="U289">
        <v>32.75</v>
      </c>
      <c r="V289">
        <v>32.369999999999997</v>
      </c>
      <c r="W289">
        <v>12.61</v>
      </c>
      <c r="X289">
        <v>0.34</v>
      </c>
      <c r="Y289">
        <v>6.48</v>
      </c>
      <c r="Z289">
        <v>1.03</v>
      </c>
      <c r="AA289">
        <v>0.21</v>
      </c>
      <c r="AB289">
        <v>12.08</v>
      </c>
      <c r="AC289">
        <v>0</v>
      </c>
      <c r="AD289" t="str">
        <f t="shared" si="23"/>
        <v>NO</v>
      </c>
    </row>
    <row r="290" spans="1:30" x14ac:dyDescent="0.15">
      <c r="A290" t="str">
        <f t="shared" si="24"/>
        <v>2821-2368</v>
      </c>
      <c r="B290">
        <f>VLOOKUP(A290,'2032 DS'!$A$3:$B$2210,2,0)</f>
        <v>0</v>
      </c>
      <c r="C290" s="9">
        <f t="shared" si="20"/>
        <v>200</v>
      </c>
      <c r="D290" s="9">
        <f t="shared" si="21"/>
        <v>200</v>
      </c>
      <c r="E290" s="2"/>
      <c r="F290">
        <v>2821</v>
      </c>
      <c r="G290">
        <v>2368</v>
      </c>
      <c r="H290">
        <v>15.24</v>
      </c>
      <c r="I290">
        <v>15.08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5.24</v>
      </c>
      <c r="P290">
        <v>10</v>
      </c>
      <c r="Q290" t="str">
        <f t="shared" si="22"/>
        <v>NO</v>
      </c>
      <c r="R290" s="2"/>
      <c r="S290">
        <v>2821</v>
      </c>
      <c r="T290">
        <v>2368</v>
      </c>
      <c r="U290">
        <v>24.89</v>
      </c>
      <c r="V290">
        <v>24.14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12.89</v>
      </c>
      <c r="AC290">
        <v>12</v>
      </c>
      <c r="AD290" t="str">
        <f t="shared" si="23"/>
        <v>NO</v>
      </c>
    </row>
    <row r="291" spans="1:30" x14ac:dyDescent="0.15">
      <c r="A291" t="str">
        <f t="shared" si="24"/>
        <v>20018-2369</v>
      </c>
      <c r="B291">
        <f>VLOOKUP(A291,'2032 DS'!$A$3:$B$2210,2,0)</f>
        <v>0</v>
      </c>
      <c r="C291" s="9">
        <f t="shared" si="20"/>
        <v>400</v>
      </c>
      <c r="D291" s="9">
        <f t="shared" si="21"/>
        <v>400</v>
      </c>
      <c r="E291" s="2"/>
      <c r="F291">
        <v>20018</v>
      </c>
      <c r="G291">
        <v>2369</v>
      </c>
      <c r="H291">
        <v>36</v>
      </c>
      <c r="I291">
        <v>35.869999999999997</v>
      </c>
      <c r="J291">
        <v>1.1499999999999999</v>
      </c>
      <c r="K291">
        <v>0.14000000000000001</v>
      </c>
      <c r="L291">
        <v>2.82</v>
      </c>
      <c r="M291">
        <v>0.91</v>
      </c>
      <c r="N291">
        <v>0.16</v>
      </c>
      <c r="O291">
        <v>15.83</v>
      </c>
      <c r="P291">
        <v>15</v>
      </c>
      <c r="Q291" t="str">
        <f t="shared" si="22"/>
        <v>NO</v>
      </c>
      <c r="R291" s="2"/>
      <c r="S291">
        <v>20018</v>
      </c>
      <c r="T291">
        <v>2369</v>
      </c>
      <c r="U291">
        <v>32.75</v>
      </c>
      <c r="V291">
        <v>32.369999999999997</v>
      </c>
      <c r="W291">
        <v>12.61</v>
      </c>
      <c r="X291">
        <v>0.34</v>
      </c>
      <c r="Y291">
        <v>6.48</v>
      </c>
      <c r="Z291">
        <v>1.03</v>
      </c>
      <c r="AA291">
        <v>0.21</v>
      </c>
      <c r="AB291">
        <v>12.08</v>
      </c>
      <c r="AC291">
        <v>0</v>
      </c>
      <c r="AD291" t="str">
        <f t="shared" si="23"/>
        <v>NO</v>
      </c>
    </row>
    <row r="292" spans="1:30" x14ac:dyDescent="0.15">
      <c r="A292" t="str">
        <f t="shared" si="24"/>
        <v>2368-2369</v>
      </c>
      <c r="B292">
        <f>VLOOKUP(A292,'2032 DS'!$A$3:$B$2210,2,0)</f>
        <v>0</v>
      </c>
      <c r="C292" s="9">
        <f t="shared" si="20"/>
        <v>400</v>
      </c>
      <c r="D292" s="9">
        <f t="shared" si="21"/>
        <v>400</v>
      </c>
      <c r="E292" s="2"/>
      <c r="F292">
        <v>2368</v>
      </c>
      <c r="G292">
        <v>2369</v>
      </c>
      <c r="H292">
        <v>39.26</v>
      </c>
      <c r="I292">
        <v>39.090000000000003</v>
      </c>
      <c r="J292">
        <v>13.24</v>
      </c>
      <c r="K292">
        <v>0.17</v>
      </c>
      <c r="L292">
        <v>8.91</v>
      </c>
      <c r="M292">
        <v>1.1200000000000001</v>
      </c>
      <c r="N292">
        <v>0.28999999999999998</v>
      </c>
      <c r="O292">
        <v>5.54</v>
      </c>
      <c r="P292">
        <v>10</v>
      </c>
      <c r="Q292" t="str">
        <f t="shared" si="22"/>
        <v>NO</v>
      </c>
      <c r="R292" s="2"/>
      <c r="S292">
        <v>2368</v>
      </c>
      <c r="T292">
        <v>2369</v>
      </c>
      <c r="U292">
        <v>30.55</v>
      </c>
      <c r="V292">
        <v>29.8</v>
      </c>
      <c r="W292">
        <v>0.92</v>
      </c>
      <c r="X292">
        <v>0.21</v>
      </c>
      <c r="Y292">
        <v>3.41</v>
      </c>
      <c r="Z292">
        <v>0.32</v>
      </c>
      <c r="AA292">
        <v>0.59</v>
      </c>
      <c r="AB292">
        <v>13.1</v>
      </c>
      <c r="AC292">
        <v>12</v>
      </c>
      <c r="AD292" t="str">
        <f t="shared" si="23"/>
        <v>NO</v>
      </c>
    </row>
    <row r="293" spans="1:30" x14ac:dyDescent="0.15">
      <c r="A293" t="str">
        <f t="shared" si="24"/>
        <v>3717-2370</v>
      </c>
      <c r="B293">
        <f>VLOOKUP(A293,'2032 DS'!$A$3:$B$2210,2,0)</f>
        <v>0</v>
      </c>
      <c r="C293" s="9">
        <f t="shared" si="20"/>
        <v>0</v>
      </c>
      <c r="D293" s="9">
        <f t="shared" si="21"/>
        <v>0</v>
      </c>
      <c r="E293" s="2"/>
      <c r="F293">
        <v>3717</v>
      </c>
      <c r="G293">
        <v>2370</v>
      </c>
      <c r="H293">
        <v>0.01</v>
      </c>
      <c r="I293">
        <v>0.01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0.01</v>
      </c>
      <c r="P293">
        <v>0</v>
      </c>
      <c r="Q293" t="str">
        <f t="shared" si="22"/>
        <v>NO</v>
      </c>
      <c r="R293" s="2"/>
      <c r="S293">
        <v>3717</v>
      </c>
      <c r="T293">
        <v>2370</v>
      </c>
      <c r="U293">
        <v>0.01</v>
      </c>
      <c r="V293">
        <v>0.01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0.01</v>
      </c>
      <c r="AC293">
        <v>0</v>
      </c>
      <c r="AD293" t="str">
        <f t="shared" si="23"/>
        <v>NO</v>
      </c>
    </row>
    <row r="294" spans="1:30" x14ac:dyDescent="0.15">
      <c r="A294" t="str">
        <f t="shared" si="24"/>
        <v>2820-2370</v>
      </c>
      <c r="B294">
        <f>VLOOKUP(A294,'2032 DS'!$A$3:$B$2210,2,0)</f>
        <v>0</v>
      </c>
      <c r="C294" s="9">
        <f t="shared" si="20"/>
        <v>600</v>
      </c>
      <c r="D294" s="9">
        <f t="shared" si="21"/>
        <v>600</v>
      </c>
      <c r="E294" s="2"/>
      <c r="F294">
        <v>2820</v>
      </c>
      <c r="G294">
        <v>2370</v>
      </c>
      <c r="H294">
        <v>39.99</v>
      </c>
      <c r="I294">
        <v>39.72</v>
      </c>
      <c r="J294">
        <v>2.1800000000000002</v>
      </c>
      <c r="K294">
        <v>0.43</v>
      </c>
      <c r="L294">
        <v>9.24</v>
      </c>
      <c r="M294">
        <v>0.91</v>
      </c>
      <c r="N294">
        <v>0.41</v>
      </c>
      <c r="O294">
        <v>11.82</v>
      </c>
      <c r="P294">
        <v>15</v>
      </c>
      <c r="Q294" t="str">
        <f t="shared" si="22"/>
        <v>NO</v>
      </c>
      <c r="R294" s="2"/>
      <c r="S294">
        <v>2820</v>
      </c>
      <c r="T294">
        <v>2370</v>
      </c>
      <c r="U294">
        <v>60.5</v>
      </c>
      <c r="V294">
        <v>59.42</v>
      </c>
      <c r="W294">
        <v>18.510000000000002</v>
      </c>
      <c r="X294">
        <v>0.63</v>
      </c>
      <c r="Y294">
        <v>15.09</v>
      </c>
      <c r="Z294">
        <v>1.03</v>
      </c>
      <c r="AA294">
        <v>0.37</v>
      </c>
      <c r="AB294">
        <v>24.87</v>
      </c>
      <c r="AC294">
        <v>0</v>
      </c>
      <c r="AD294" t="str">
        <f t="shared" si="23"/>
        <v>NO</v>
      </c>
    </row>
    <row r="295" spans="1:30" x14ac:dyDescent="0.15">
      <c r="A295" t="str">
        <f t="shared" si="24"/>
        <v>20018-2370</v>
      </c>
      <c r="B295">
        <f>VLOOKUP(A295,'2032 DS'!$A$3:$B$2210,2,0)</f>
        <v>0</v>
      </c>
      <c r="C295" s="9">
        <f t="shared" si="20"/>
        <v>500</v>
      </c>
      <c r="D295" s="9">
        <f t="shared" si="21"/>
        <v>500</v>
      </c>
      <c r="E295" s="2"/>
      <c r="F295">
        <v>20018</v>
      </c>
      <c r="G295">
        <v>2370</v>
      </c>
      <c r="H295">
        <v>57.26</v>
      </c>
      <c r="I295">
        <v>57.12</v>
      </c>
      <c r="J295">
        <v>13.24</v>
      </c>
      <c r="K295">
        <v>0.17</v>
      </c>
      <c r="L295">
        <v>8.91</v>
      </c>
      <c r="M295">
        <v>1.1200000000000001</v>
      </c>
      <c r="N295">
        <v>0.28999999999999998</v>
      </c>
      <c r="O295">
        <v>23.54</v>
      </c>
      <c r="P295">
        <v>10</v>
      </c>
      <c r="Q295" t="str">
        <f t="shared" si="22"/>
        <v>NO</v>
      </c>
      <c r="R295" s="2"/>
      <c r="S295">
        <v>20018</v>
      </c>
      <c r="T295">
        <v>2370</v>
      </c>
      <c r="U295">
        <v>29.34</v>
      </c>
      <c r="V295">
        <v>28.9</v>
      </c>
      <c r="W295">
        <v>0.92</v>
      </c>
      <c r="X295">
        <v>0.21</v>
      </c>
      <c r="Y295">
        <v>3.41</v>
      </c>
      <c r="Z295">
        <v>0.32</v>
      </c>
      <c r="AA295">
        <v>0.59</v>
      </c>
      <c r="AB295">
        <v>11.89</v>
      </c>
      <c r="AC295">
        <v>12</v>
      </c>
      <c r="AD295" t="str">
        <f t="shared" si="23"/>
        <v>NO</v>
      </c>
    </row>
    <row r="296" spans="1:30" x14ac:dyDescent="0.15">
      <c r="A296" t="str">
        <f t="shared" si="24"/>
        <v>2379-2371</v>
      </c>
      <c r="B296">
        <f>VLOOKUP(A296,'2032 DS'!$A$3:$B$2210,2,0)</f>
        <v>0</v>
      </c>
      <c r="C296" s="9">
        <f t="shared" si="20"/>
        <v>900</v>
      </c>
      <c r="D296" s="9">
        <f t="shared" si="21"/>
        <v>900</v>
      </c>
      <c r="E296" s="2"/>
      <c r="F296">
        <v>2379</v>
      </c>
      <c r="G296">
        <v>2371</v>
      </c>
      <c r="H296">
        <v>24.46</v>
      </c>
      <c r="I296">
        <v>24.46</v>
      </c>
      <c r="J296">
        <v>12.58</v>
      </c>
      <c r="K296">
        <v>1.23</v>
      </c>
      <c r="L296">
        <v>9.85</v>
      </c>
      <c r="M296">
        <v>0.21</v>
      </c>
      <c r="N296">
        <v>0.57999999999999996</v>
      </c>
      <c r="O296">
        <v>0.01</v>
      </c>
      <c r="P296">
        <v>0</v>
      </c>
      <c r="Q296" t="str">
        <f t="shared" si="22"/>
        <v>NO</v>
      </c>
      <c r="R296" s="2"/>
      <c r="S296">
        <v>2379</v>
      </c>
      <c r="T296">
        <v>2371</v>
      </c>
      <c r="U296">
        <v>121.51</v>
      </c>
      <c r="V296">
        <v>119.04</v>
      </c>
      <c r="W296">
        <v>75.39</v>
      </c>
      <c r="X296">
        <v>6.7</v>
      </c>
      <c r="Y296">
        <v>36.17</v>
      </c>
      <c r="Z296">
        <v>3.07</v>
      </c>
      <c r="AA296">
        <v>0.08</v>
      </c>
      <c r="AB296">
        <v>0.1</v>
      </c>
      <c r="AC296">
        <v>0</v>
      </c>
      <c r="AD296" t="str">
        <f t="shared" si="23"/>
        <v>NO</v>
      </c>
    </row>
    <row r="297" spans="1:30" x14ac:dyDescent="0.15">
      <c r="A297" t="str">
        <f t="shared" si="24"/>
        <v>2380-2371</v>
      </c>
      <c r="B297">
        <f>VLOOKUP(A297,'2032 DS'!$A$3:$B$2210,2,0)</f>
        <v>0</v>
      </c>
      <c r="C297" s="9">
        <f t="shared" si="20"/>
        <v>3500</v>
      </c>
      <c r="D297" s="9">
        <f t="shared" si="21"/>
        <v>3700</v>
      </c>
      <c r="E297" s="2"/>
      <c r="F297">
        <v>2380</v>
      </c>
      <c r="G297">
        <v>2371</v>
      </c>
      <c r="H297">
        <v>346.17</v>
      </c>
      <c r="I297">
        <v>338.14</v>
      </c>
      <c r="J297">
        <v>210.27</v>
      </c>
      <c r="K297">
        <v>7.62</v>
      </c>
      <c r="L297">
        <v>101.61</v>
      </c>
      <c r="M297">
        <v>20</v>
      </c>
      <c r="N297">
        <v>4.84</v>
      </c>
      <c r="O297">
        <v>1.84</v>
      </c>
      <c r="P297">
        <v>0</v>
      </c>
      <c r="Q297" t="str">
        <f t="shared" si="22"/>
        <v>NO</v>
      </c>
      <c r="R297" s="2"/>
      <c r="S297">
        <v>2380</v>
      </c>
      <c r="T297">
        <v>2371</v>
      </c>
      <c r="U297">
        <v>256.33</v>
      </c>
      <c r="V297">
        <v>244.78</v>
      </c>
      <c r="W297">
        <v>83.8</v>
      </c>
      <c r="X297">
        <v>17.079999999999998</v>
      </c>
      <c r="Y297">
        <v>134.63</v>
      </c>
      <c r="Z297">
        <v>14.1</v>
      </c>
      <c r="AA297">
        <v>3.42</v>
      </c>
      <c r="AB297">
        <v>3.31</v>
      </c>
      <c r="AC297">
        <v>0</v>
      </c>
      <c r="AD297" t="str">
        <f t="shared" si="23"/>
        <v>NO</v>
      </c>
    </row>
    <row r="298" spans="1:30" x14ac:dyDescent="0.15">
      <c r="A298" t="str">
        <f t="shared" si="24"/>
        <v>4018-2372</v>
      </c>
      <c r="B298">
        <f>VLOOKUP(A298,'2032 DS'!$A$3:$B$2210,2,0)</f>
        <v>0</v>
      </c>
      <c r="C298" s="9">
        <f t="shared" si="20"/>
        <v>1300</v>
      </c>
      <c r="D298" s="9">
        <f t="shared" si="21"/>
        <v>1400</v>
      </c>
      <c r="E298" s="2"/>
      <c r="F298">
        <v>4018</v>
      </c>
      <c r="G298">
        <v>2372</v>
      </c>
      <c r="H298">
        <v>34.69</v>
      </c>
      <c r="I298">
        <v>34.369999999999997</v>
      </c>
      <c r="J298">
        <v>3.22</v>
      </c>
      <c r="K298">
        <v>0.85</v>
      </c>
      <c r="L298">
        <v>20.16</v>
      </c>
      <c r="M298">
        <v>0.28999999999999998</v>
      </c>
      <c r="N298">
        <v>0.13</v>
      </c>
      <c r="O298">
        <v>0.04</v>
      </c>
      <c r="P298">
        <v>10</v>
      </c>
      <c r="Q298" t="str">
        <f t="shared" si="22"/>
        <v>NO</v>
      </c>
      <c r="R298" s="2"/>
      <c r="S298">
        <v>4018</v>
      </c>
      <c r="T298">
        <v>2372</v>
      </c>
      <c r="U298">
        <v>171.39</v>
      </c>
      <c r="V298">
        <v>169.49</v>
      </c>
      <c r="W298">
        <v>94.24</v>
      </c>
      <c r="X298">
        <v>2.66</v>
      </c>
      <c r="Y298">
        <v>56.02</v>
      </c>
      <c r="Z298">
        <v>0.79</v>
      </c>
      <c r="AA298">
        <v>0.24</v>
      </c>
      <c r="AB298">
        <v>2.4500000000000002</v>
      </c>
      <c r="AC298">
        <v>15</v>
      </c>
      <c r="AD298" t="str">
        <f t="shared" si="23"/>
        <v>NO</v>
      </c>
    </row>
    <row r="299" spans="1:30" x14ac:dyDescent="0.15">
      <c r="A299" t="str">
        <f t="shared" si="24"/>
        <v>2367-2372</v>
      </c>
      <c r="B299">
        <f>VLOOKUP(A299,'2032 DS'!$A$3:$B$2210,2,0)</f>
        <v>0</v>
      </c>
      <c r="C299" s="9">
        <f t="shared" si="20"/>
        <v>2000</v>
      </c>
      <c r="D299" s="9">
        <f t="shared" si="21"/>
        <v>2100</v>
      </c>
      <c r="E299" s="2"/>
      <c r="F299">
        <v>2367</v>
      </c>
      <c r="G299">
        <v>2372</v>
      </c>
      <c r="H299">
        <v>208.9</v>
      </c>
      <c r="I299">
        <v>207.25</v>
      </c>
      <c r="J299">
        <v>106.54</v>
      </c>
      <c r="K299">
        <v>8.9700000000000006</v>
      </c>
      <c r="L299">
        <v>61.76</v>
      </c>
      <c r="M299">
        <v>2.19</v>
      </c>
      <c r="N299">
        <v>0.48</v>
      </c>
      <c r="O299">
        <v>21.46</v>
      </c>
      <c r="P299">
        <v>7.5</v>
      </c>
      <c r="Q299" t="str">
        <f t="shared" si="22"/>
        <v>NO</v>
      </c>
      <c r="R299" s="2"/>
      <c r="S299">
        <v>2367</v>
      </c>
      <c r="T299">
        <v>2372</v>
      </c>
      <c r="U299">
        <v>120.43</v>
      </c>
      <c r="V299">
        <v>118.67</v>
      </c>
      <c r="W299">
        <v>41.13</v>
      </c>
      <c r="X299">
        <v>2.21</v>
      </c>
      <c r="Y299">
        <v>40.07</v>
      </c>
      <c r="Z299">
        <v>0.51</v>
      </c>
      <c r="AA299">
        <v>0.06</v>
      </c>
      <c r="AB299">
        <v>27.45</v>
      </c>
      <c r="AC299">
        <v>9</v>
      </c>
      <c r="AD299" t="str">
        <f t="shared" si="23"/>
        <v>NO</v>
      </c>
    </row>
    <row r="300" spans="1:30" x14ac:dyDescent="0.15">
      <c r="A300" t="str">
        <f t="shared" si="24"/>
        <v>2362-2373</v>
      </c>
      <c r="B300">
        <f>VLOOKUP(A300,'2032 DS'!$A$3:$B$2210,2,0)</f>
        <v>0</v>
      </c>
      <c r="C300" s="9">
        <f t="shared" si="20"/>
        <v>900</v>
      </c>
      <c r="D300" s="9">
        <f t="shared" si="21"/>
        <v>900</v>
      </c>
      <c r="E300" s="2"/>
      <c r="F300">
        <v>2362</v>
      </c>
      <c r="G300">
        <v>2373</v>
      </c>
      <c r="H300">
        <v>37.69</v>
      </c>
      <c r="I300">
        <v>36.82</v>
      </c>
      <c r="J300">
        <v>4.3</v>
      </c>
      <c r="K300">
        <v>0.77</v>
      </c>
      <c r="L300">
        <v>20.49</v>
      </c>
      <c r="M300">
        <v>0.56000000000000005</v>
      </c>
      <c r="N300">
        <v>0.22</v>
      </c>
      <c r="O300">
        <v>1.35</v>
      </c>
      <c r="P300">
        <v>10</v>
      </c>
      <c r="Q300" t="str">
        <f t="shared" si="22"/>
        <v>NO</v>
      </c>
      <c r="R300" s="2"/>
      <c r="S300">
        <v>2362</v>
      </c>
      <c r="T300">
        <v>2373</v>
      </c>
      <c r="U300">
        <v>111.39</v>
      </c>
      <c r="V300">
        <v>108.87</v>
      </c>
      <c r="W300">
        <v>18.59</v>
      </c>
      <c r="X300">
        <v>1.26</v>
      </c>
      <c r="Y300">
        <v>41.36</v>
      </c>
      <c r="Z300">
        <v>0.28999999999999998</v>
      </c>
      <c r="AA300">
        <v>0.36</v>
      </c>
      <c r="AB300">
        <v>37.53</v>
      </c>
      <c r="AC300">
        <v>12</v>
      </c>
      <c r="AD300" t="str">
        <f t="shared" si="23"/>
        <v>NO</v>
      </c>
    </row>
    <row r="301" spans="1:30" x14ac:dyDescent="0.15">
      <c r="A301" t="str">
        <f t="shared" si="24"/>
        <v>4125-2374</v>
      </c>
      <c r="B301">
        <f>VLOOKUP(A301,'2032 DS'!$A$3:$B$2210,2,0)</f>
        <v>0</v>
      </c>
      <c r="C301" s="9">
        <f t="shared" si="20"/>
        <v>2300</v>
      </c>
      <c r="D301" s="9">
        <f t="shared" si="21"/>
        <v>2400</v>
      </c>
      <c r="E301" s="2"/>
      <c r="F301">
        <v>4125</v>
      </c>
      <c r="G301">
        <v>2374</v>
      </c>
      <c r="H301">
        <v>230.94</v>
      </c>
      <c r="I301">
        <v>226.47</v>
      </c>
      <c r="J301">
        <v>107.91</v>
      </c>
      <c r="K301">
        <v>15.41</v>
      </c>
      <c r="L301">
        <v>76</v>
      </c>
      <c r="M301">
        <v>3.21</v>
      </c>
      <c r="N301">
        <v>4.8499999999999996</v>
      </c>
      <c r="O301">
        <v>8.56</v>
      </c>
      <c r="P301">
        <v>15</v>
      </c>
      <c r="Q301" t="str">
        <f t="shared" si="22"/>
        <v>NO</v>
      </c>
      <c r="R301" s="2"/>
      <c r="S301">
        <v>4125</v>
      </c>
      <c r="T301">
        <v>2374</v>
      </c>
      <c r="U301">
        <v>164.54</v>
      </c>
      <c r="V301">
        <v>158.31</v>
      </c>
      <c r="W301">
        <v>53.88</v>
      </c>
      <c r="X301">
        <v>4.3899999999999997</v>
      </c>
      <c r="Y301">
        <v>77.36</v>
      </c>
      <c r="Z301">
        <v>13.33</v>
      </c>
      <c r="AA301">
        <v>8.6300000000000008</v>
      </c>
      <c r="AB301">
        <v>6.95</v>
      </c>
      <c r="AC301">
        <v>0</v>
      </c>
      <c r="AD301" t="str">
        <f t="shared" si="23"/>
        <v>NO</v>
      </c>
    </row>
    <row r="302" spans="1:30" x14ac:dyDescent="0.15">
      <c r="A302" t="str">
        <f t="shared" si="24"/>
        <v>2376-2374</v>
      </c>
      <c r="B302">
        <f>VLOOKUP(A302,'2032 DS'!$A$3:$B$2210,2,0)</f>
        <v>0</v>
      </c>
      <c r="C302" s="9">
        <f t="shared" si="20"/>
        <v>4200</v>
      </c>
      <c r="D302" s="9">
        <f t="shared" si="21"/>
        <v>4400</v>
      </c>
      <c r="E302" s="2"/>
      <c r="F302">
        <v>2376</v>
      </c>
      <c r="G302">
        <v>2374</v>
      </c>
      <c r="H302">
        <v>256.36</v>
      </c>
      <c r="I302">
        <v>255.23</v>
      </c>
      <c r="J302">
        <v>92.38</v>
      </c>
      <c r="K302">
        <v>10.02</v>
      </c>
      <c r="L302">
        <v>94.57</v>
      </c>
      <c r="M302">
        <v>27.39</v>
      </c>
      <c r="N302">
        <v>9.2899999999999991</v>
      </c>
      <c r="O302">
        <v>12.7</v>
      </c>
      <c r="P302">
        <v>10</v>
      </c>
      <c r="Q302" t="str">
        <f t="shared" si="22"/>
        <v>NO</v>
      </c>
      <c r="R302" s="2"/>
      <c r="S302">
        <v>2376</v>
      </c>
      <c r="T302">
        <v>2374</v>
      </c>
      <c r="U302">
        <v>445.98</v>
      </c>
      <c r="V302">
        <v>440.77</v>
      </c>
      <c r="W302">
        <v>179.85</v>
      </c>
      <c r="X302">
        <v>19.91</v>
      </c>
      <c r="Y302">
        <v>163.11000000000001</v>
      </c>
      <c r="Z302">
        <v>34.68</v>
      </c>
      <c r="AA302">
        <v>8.19</v>
      </c>
      <c r="AB302">
        <v>28.23</v>
      </c>
      <c r="AC302">
        <v>12</v>
      </c>
      <c r="AD302" t="str">
        <f t="shared" si="23"/>
        <v>NO</v>
      </c>
    </row>
    <row r="303" spans="1:30" x14ac:dyDescent="0.15">
      <c r="A303" t="str">
        <f t="shared" si="24"/>
        <v>2377-2375</v>
      </c>
      <c r="B303">
        <f>VLOOKUP(A303,'2032 DS'!$A$3:$B$2210,2,0)</f>
        <v>0</v>
      </c>
      <c r="C303" s="9">
        <f t="shared" si="20"/>
        <v>200</v>
      </c>
      <c r="D303" s="9">
        <f t="shared" si="21"/>
        <v>200</v>
      </c>
      <c r="E303" s="2"/>
      <c r="F303">
        <v>2377</v>
      </c>
      <c r="G303">
        <v>2375</v>
      </c>
      <c r="H303">
        <v>30.73</v>
      </c>
      <c r="I303">
        <v>30.61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15.72</v>
      </c>
      <c r="P303">
        <v>15</v>
      </c>
      <c r="Q303" t="str">
        <f t="shared" si="22"/>
        <v>NO</v>
      </c>
      <c r="R303" s="2"/>
      <c r="S303">
        <v>2377</v>
      </c>
      <c r="T303">
        <v>2375</v>
      </c>
      <c r="U303">
        <v>11.27</v>
      </c>
      <c r="V303">
        <v>11.13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11.27</v>
      </c>
      <c r="AC303">
        <v>0</v>
      </c>
      <c r="AD303" t="str">
        <f t="shared" si="23"/>
        <v>NO</v>
      </c>
    </row>
    <row r="304" spans="1:30" x14ac:dyDescent="0.15">
      <c r="A304" t="str">
        <f t="shared" si="24"/>
        <v>3719-2375</v>
      </c>
      <c r="B304">
        <f>VLOOKUP(A304,'2032 DS'!$A$3:$B$2210,2,0)</f>
        <v>0</v>
      </c>
      <c r="C304" s="9">
        <f t="shared" si="20"/>
        <v>2500</v>
      </c>
      <c r="D304" s="9">
        <f t="shared" si="21"/>
        <v>2600</v>
      </c>
      <c r="E304" s="2"/>
      <c r="F304">
        <v>3719</v>
      </c>
      <c r="G304">
        <v>2375</v>
      </c>
      <c r="H304">
        <v>210.1</v>
      </c>
      <c r="I304">
        <v>209.7</v>
      </c>
      <c r="J304">
        <v>104.56</v>
      </c>
      <c r="K304">
        <v>4.22</v>
      </c>
      <c r="L304">
        <v>57.37</v>
      </c>
      <c r="M304">
        <v>2.3199999999999998</v>
      </c>
      <c r="N304">
        <v>0.99</v>
      </c>
      <c r="O304">
        <v>40.64</v>
      </c>
      <c r="P304">
        <v>0</v>
      </c>
      <c r="Q304" t="str">
        <f t="shared" si="22"/>
        <v>NO</v>
      </c>
      <c r="R304" s="2"/>
      <c r="S304">
        <v>3719</v>
      </c>
      <c r="T304">
        <v>2375</v>
      </c>
      <c r="U304">
        <v>199.41</v>
      </c>
      <c r="V304">
        <v>198.35</v>
      </c>
      <c r="W304">
        <v>18.77</v>
      </c>
      <c r="X304">
        <v>4.62</v>
      </c>
      <c r="Y304">
        <v>96.64</v>
      </c>
      <c r="Z304">
        <v>1.31</v>
      </c>
      <c r="AA304">
        <v>0.56999999999999995</v>
      </c>
      <c r="AB304">
        <v>77.5</v>
      </c>
      <c r="AC304">
        <v>0</v>
      </c>
      <c r="AD304" t="str">
        <f t="shared" si="23"/>
        <v>NO</v>
      </c>
    </row>
    <row r="305" spans="1:30" x14ac:dyDescent="0.15">
      <c r="A305" t="str">
        <f t="shared" si="24"/>
        <v>4125-2375</v>
      </c>
      <c r="B305">
        <f>VLOOKUP(A305,'2032 DS'!$A$3:$B$2210,2,0)</f>
        <v>0</v>
      </c>
      <c r="C305" s="9">
        <f t="shared" si="20"/>
        <v>4400</v>
      </c>
      <c r="D305" s="9">
        <f t="shared" si="21"/>
        <v>4600</v>
      </c>
      <c r="E305" s="2"/>
      <c r="F305">
        <v>4125</v>
      </c>
      <c r="G305">
        <v>2375</v>
      </c>
      <c r="H305">
        <v>271.08999999999997</v>
      </c>
      <c r="I305">
        <v>269.95999999999998</v>
      </c>
      <c r="J305">
        <v>100.36</v>
      </c>
      <c r="K305">
        <v>10.55</v>
      </c>
      <c r="L305">
        <v>99.89</v>
      </c>
      <c r="M305">
        <v>27.94</v>
      </c>
      <c r="N305">
        <v>9.65</v>
      </c>
      <c r="O305">
        <v>12.71</v>
      </c>
      <c r="P305">
        <v>10</v>
      </c>
      <c r="Q305" t="str">
        <f t="shared" si="22"/>
        <v>NO</v>
      </c>
      <c r="R305" s="2"/>
      <c r="S305">
        <v>4125</v>
      </c>
      <c r="T305">
        <v>2375</v>
      </c>
      <c r="U305">
        <v>451.47</v>
      </c>
      <c r="V305">
        <v>446.26</v>
      </c>
      <c r="W305">
        <v>180.52</v>
      </c>
      <c r="X305">
        <v>20.13</v>
      </c>
      <c r="Y305">
        <v>167.51</v>
      </c>
      <c r="Z305">
        <v>34.85</v>
      </c>
      <c r="AA305">
        <v>8.23</v>
      </c>
      <c r="AB305">
        <v>28.23</v>
      </c>
      <c r="AC305">
        <v>12</v>
      </c>
      <c r="AD305" t="str">
        <f t="shared" si="23"/>
        <v>NO</v>
      </c>
    </row>
    <row r="306" spans="1:30" x14ac:dyDescent="0.15">
      <c r="A306" t="str">
        <f t="shared" si="24"/>
        <v>2354-2375</v>
      </c>
      <c r="B306" t="str">
        <f>VLOOKUP(A306,'2032 DS'!$A$3:$B$2210,2,0)</f>
        <v>Sandy Ln NB from the T-junction with Chiltern Rd to the roundabout with Cotswold Rd/Cleveland Rd/Sandy Ln - 1 lane.</v>
      </c>
      <c r="C306" s="9">
        <f t="shared" si="20"/>
        <v>5800</v>
      </c>
      <c r="D306" s="9">
        <f t="shared" si="21"/>
        <v>6100</v>
      </c>
      <c r="E306" s="2"/>
      <c r="F306">
        <v>2354</v>
      </c>
      <c r="G306">
        <v>2375</v>
      </c>
      <c r="H306">
        <v>469.22</v>
      </c>
      <c r="I306">
        <v>457.5</v>
      </c>
      <c r="J306">
        <v>164.87</v>
      </c>
      <c r="K306">
        <v>33.270000000000003</v>
      </c>
      <c r="L306">
        <v>168.2</v>
      </c>
      <c r="M306">
        <v>38.5</v>
      </c>
      <c r="N306">
        <v>6.47</v>
      </c>
      <c r="O306">
        <v>57.92</v>
      </c>
      <c r="P306">
        <v>0</v>
      </c>
      <c r="Q306" t="str">
        <f t="shared" si="22"/>
        <v>NO</v>
      </c>
      <c r="R306" s="2"/>
      <c r="S306">
        <v>2354</v>
      </c>
      <c r="T306">
        <v>2375</v>
      </c>
      <c r="U306">
        <v>529.03</v>
      </c>
      <c r="V306">
        <v>502.67</v>
      </c>
      <c r="W306">
        <v>205.95</v>
      </c>
      <c r="X306">
        <v>21.5</v>
      </c>
      <c r="Y306">
        <v>176.05</v>
      </c>
      <c r="Z306">
        <v>27.58</v>
      </c>
      <c r="AA306">
        <v>9.51</v>
      </c>
      <c r="AB306">
        <v>88.44</v>
      </c>
      <c r="AC306">
        <v>0</v>
      </c>
      <c r="AD306" t="str">
        <f t="shared" si="23"/>
        <v>NO</v>
      </c>
    </row>
    <row r="307" spans="1:30" x14ac:dyDescent="0.15">
      <c r="A307" t="str">
        <f t="shared" si="24"/>
        <v>2374-2376</v>
      </c>
      <c r="B307">
        <f>VLOOKUP(A307,'2032 DS'!$A$3:$B$2210,2,0)</f>
        <v>0</v>
      </c>
      <c r="C307" s="9">
        <f t="shared" si="20"/>
        <v>2100</v>
      </c>
      <c r="D307" s="9">
        <f t="shared" si="21"/>
        <v>2200</v>
      </c>
      <c r="E307" s="2"/>
      <c r="F307">
        <v>2374</v>
      </c>
      <c r="G307">
        <v>2376</v>
      </c>
      <c r="H307">
        <v>214.79</v>
      </c>
      <c r="I307">
        <v>210.64</v>
      </c>
      <c r="J307">
        <v>105.84</v>
      </c>
      <c r="K307">
        <v>14.83</v>
      </c>
      <c r="L307">
        <v>62.98</v>
      </c>
      <c r="M307">
        <v>2.85</v>
      </c>
      <c r="N307">
        <v>4.74</v>
      </c>
      <c r="O307">
        <v>8.56</v>
      </c>
      <c r="P307">
        <v>15</v>
      </c>
      <c r="Q307" t="str">
        <f t="shared" si="22"/>
        <v>NO</v>
      </c>
      <c r="R307" s="2"/>
      <c r="S307">
        <v>2374</v>
      </c>
      <c r="T307">
        <v>2376</v>
      </c>
      <c r="U307">
        <v>152.41999999999999</v>
      </c>
      <c r="V307">
        <v>146.65</v>
      </c>
      <c r="W307">
        <v>47.89</v>
      </c>
      <c r="X307">
        <v>4.09</v>
      </c>
      <c r="Y307">
        <v>71.81</v>
      </c>
      <c r="Z307">
        <v>13.11</v>
      </c>
      <c r="AA307">
        <v>8.57</v>
      </c>
      <c r="AB307">
        <v>6.95</v>
      </c>
      <c r="AC307">
        <v>0</v>
      </c>
      <c r="AD307" t="str">
        <f t="shared" si="23"/>
        <v>NO</v>
      </c>
    </row>
    <row r="308" spans="1:30" x14ac:dyDescent="0.15">
      <c r="A308" t="str">
        <f t="shared" si="24"/>
        <v>2386-2376</v>
      </c>
      <c r="B308">
        <f>VLOOKUP(A308,'2032 DS'!$A$3:$B$2210,2,0)</f>
        <v>0</v>
      </c>
      <c r="C308" s="9">
        <f t="shared" si="20"/>
        <v>4300</v>
      </c>
      <c r="D308" s="9">
        <f t="shared" si="21"/>
        <v>4500</v>
      </c>
      <c r="E308" s="2"/>
      <c r="F308">
        <v>2386</v>
      </c>
      <c r="G308">
        <v>2376</v>
      </c>
      <c r="H308">
        <v>256.57</v>
      </c>
      <c r="I308">
        <v>255.43</v>
      </c>
      <c r="J308">
        <v>92.4</v>
      </c>
      <c r="K308">
        <v>10.029999999999999</v>
      </c>
      <c r="L308">
        <v>94.84</v>
      </c>
      <c r="M308">
        <v>27.4</v>
      </c>
      <c r="N308">
        <v>9.2799999999999994</v>
      </c>
      <c r="O308">
        <v>12.62</v>
      </c>
      <c r="P308">
        <v>10</v>
      </c>
      <c r="Q308" t="str">
        <f t="shared" si="22"/>
        <v>NO</v>
      </c>
      <c r="R308" s="2"/>
      <c r="S308">
        <v>2386</v>
      </c>
      <c r="T308">
        <v>2376</v>
      </c>
      <c r="U308">
        <v>459.96</v>
      </c>
      <c r="V308">
        <v>454.59</v>
      </c>
      <c r="W308">
        <v>184.22</v>
      </c>
      <c r="X308">
        <v>20.2</v>
      </c>
      <c r="Y308">
        <v>172.52</v>
      </c>
      <c r="Z308">
        <v>34.729999999999997</v>
      </c>
      <c r="AA308">
        <v>8.2200000000000006</v>
      </c>
      <c r="AB308">
        <v>28.09</v>
      </c>
      <c r="AC308">
        <v>12</v>
      </c>
      <c r="AD308" t="str">
        <f t="shared" si="23"/>
        <v>NO</v>
      </c>
    </row>
    <row r="309" spans="1:30" x14ac:dyDescent="0.15">
      <c r="A309" t="str">
        <f t="shared" si="24"/>
        <v>2378-2377</v>
      </c>
      <c r="B309">
        <f>VLOOKUP(A309,'2032 DS'!$A$3:$B$2210,2,0)</f>
        <v>0</v>
      </c>
      <c r="C309" s="9">
        <f t="shared" si="20"/>
        <v>200</v>
      </c>
      <c r="D309" s="9">
        <f t="shared" si="21"/>
        <v>200</v>
      </c>
      <c r="E309" s="2"/>
      <c r="F309">
        <v>2378</v>
      </c>
      <c r="G309">
        <v>2377</v>
      </c>
      <c r="H309">
        <v>30.73</v>
      </c>
      <c r="I309">
        <v>30.61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15.72</v>
      </c>
      <c r="P309">
        <v>15</v>
      </c>
      <c r="Q309" t="str">
        <f t="shared" si="22"/>
        <v>NO</v>
      </c>
      <c r="R309" s="2"/>
      <c r="S309">
        <v>2378</v>
      </c>
      <c r="T309">
        <v>2377</v>
      </c>
      <c r="U309">
        <v>11.27</v>
      </c>
      <c r="V309">
        <v>11.13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11.27</v>
      </c>
      <c r="AC309">
        <v>0</v>
      </c>
      <c r="AD309" t="str">
        <f t="shared" si="23"/>
        <v>NO</v>
      </c>
    </row>
    <row r="310" spans="1:30" x14ac:dyDescent="0.15">
      <c r="A310" t="str">
        <f t="shared" si="24"/>
        <v>2375-2377</v>
      </c>
      <c r="B310">
        <f>VLOOKUP(A310,'2032 DS'!$A$3:$B$2210,2,0)</f>
        <v>0</v>
      </c>
      <c r="C310" s="9">
        <f t="shared" si="20"/>
        <v>200</v>
      </c>
      <c r="D310" s="9">
        <f t="shared" si="21"/>
        <v>200</v>
      </c>
      <c r="E310" s="2"/>
      <c r="F310">
        <v>2375</v>
      </c>
      <c r="G310">
        <v>2377</v>
      </c>
      <c r="H310">
        <v>15.24</v>
      </c>
      <c r="I310">
        <v>15.08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5.24</v>
      </c>
      <c r="P310">
        <v>10</v>
      </c>
      <c r="Q310" t="str">
        <f t="shared" si="22"/>
        <v>NO</v>
      </c>
      <c r="R310" s="2"/>
      <c r="S310">
        <v>2375</v>
      </c>
      <c r="T310">
        <v>2377</v>
      </c>
      <c r="U310">
        <v>24.89</v>
      </c>
      <c r="V310">
        <v>24.14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12.89</v>
      </c>
      <c r="AC310">
        <v>12</v>
      </c>
      <c r="AD310" t="str">
        <f t="shared" si="23"/>
        <v>NO</v>
      </c>
    </row>
    <row r="311" spans="1:30" x14ac:dyDescent="0.15">
      <c r="A311" t="str">
        <f t="shared" si="24"/>
        <v>2821-2378</v>
      </c>
      <c r="B311">
        <f>VLOOKUP(A311,'2032 DS'!$A$3:$B$2210,2,0)</f>
        <v>0</v>
      </c>
      <c r="C311" s="9">
        <f t="shared" si="20"/>
        <v>200</v>
      </c>
      <c r="D311" s="9">
        <f t="shared" si="21"/>
        <v>200</v>
      </c>
      <c r="E311" s="2"/>
      <c r="F311">
        <v>2821</v>
      </c>
      <c r="G311">
        <v>2378</v>
      </c>
      <c r="H311">
        <v>30.73</v>
      </c>
      <c r="I311">
        <v>30.61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15.72</v>
      </c>
      <c r="P311">
        <v>15</v>
      </c>
      <c r="Q311" t="str">
        <f t="shared" si="22"/>
        <v>NO</v>
      </c>
      <c r="R311" s="2"/>
      <c r="S311">
        <v>2821</v>
      </c>
      <c r="T311">
        <v>2378</v>
      </c>
      <c r="U311">
        <v>11.27</v>
      </c>
      <c r="V311">
        <v>11.13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11.27</v>
      </c>
      <c r="AC311">
        <v>0</v>
      </c>
      <c r="AD311" t="str">
        <f t="shared" si="23"/>
        <v>NO</v>
      </c>
    </row>
    <row r="312" spans="1:30" x14ac:dyDescent="0.15">
      <c r="A312" t="str">
        <f t="shared" si="24"/>
        <v>2377-2378</v>
      </c>
      <c r="B312">
        <f>VLOOKUP(A312,'2032 DS'!$A$3:$B$2210,2,0)</f>
        <v>0</v>
      </c>
      <c r="C312" s="9">
        <f t="shared" si="20"/>
        <v>200</v>
      </c>
      <c r="D312" s="9">
        <f t="shared" si="21"/>
        <v>200</v>
      </c>
      <c r="E312" s="2"/>
      <c r="F312">
        <v>2377</v>
      </c>
      <c r="G312">
        <v>2378</v>
      </c>
      <c r="H312">
        <v>15.24</v>
      </c>
      <c r="I312">
        <v>15.08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5.24</v>
      </c>
      <c r="P312">
        <v>10</v>
      </c>
      <c r="Q312" t="str">
        <f t="shared" si="22"/>
        <v>NO</v>
      </c>
      <c r="R312" s="2"/>
      <c r="S312">
        <v>2377</v>
      </c>
      <c r="T312">
        <v>2378</v>
      </c>
      <c r="U312">
        <v>24.89</v>
      </c>
      <c r="V312">
        <v>24.14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12.89</v>
      </c>
      <c r="AC312">
        <v>12</v>
      </c>
      <c r="AD312" t="str">
        <f t="shared" si="23"/>
        <v>NO</v>
      </c>
    </row>
    <row r="313" spans="1:30" x14ac:dyDescent="0.15">
      <c r="A313" t="str">
        <f t="shared" si="24"/>
        <v>2364-2379</v>
      </c>
      <c r="B313">
        <f>VLOOKUP(A313,'2032 DS'!$A$3:$B$2210,2,0)</f>
        <v>0</v>
      </c>
      <c r="C313" s="9">
        <f t="shared" si="20"/>
        <v>900</v>
      </c>
      <c r="D313" s="9">
        <f t="shared" si="21"/>
        <v>900</v>
      </c>
      <c r="E313" s="2"/>
      <c r="F313">
        <v>2364</v>
      </c>
      <c r="G313">
        <v>2379</v>
      </c>
      <c r="H313">
        <v>24.47</v>
      </c>
      <c r="I313">
        <v>24.46</v>
      </c>
      <c r="J313">
        <v>12.58</v>
      </c>
      <c r="K313">
        <v>1.23</v>
      </c>
      <c r="L313">
        <v>9.85</v>
      </c>
      <c r="M313">
        <v>0.21</v>
      </c>
      <c r="N313">
        <v>0.59</v>
      </c>
      <c r="O313">
        <v>0.01</v>
      </c>
      <c r="P313">
        <v>0</v>
      </c>
      <c r="Q313" t="str">
        <f t="shared" si="22"/>
        <v>NO</v>
      </c>
      <c r="R313" s="2"/>
      <c r="S313">
        <v>2364</v>
      </c>
      <c r="T313">
        <v>2379</v>
      </c>
      <c r="U313">
        <v>121.52</v>
      </c>
      <c r="V313">
        <v>119.05</v>
      </c>
      <c r="W313">
        <v>75.39</v>
      </c>
      <c r="X313">
        <v>6.7</v>
      </c>
      <c r="Y313">
        <v>36.17</v>
      </c>
      <c r="Z313">
        <v>3.07</v>
      </c>
      <c r="AA313">
        <v>0.08</v>
      </c>
      <c r="AB313">
        <v>0.1</v>
      </c>
      <c r="AC313">
        <v>0</v>
      </c>
      <c r="AD313" t="str">
        <f t="shared" si="23"/>
        <v>NO</v>
      </c>
    </row>
    <row r="314" spans="1:30" x14ac:dyDescent="0.15">
      <c r="A314" t="str">
        <f t="shared" si="24"/>
        <v>2371-2379</v>
      </c>
      <c r="B314">
        <f>VLOOKUP(A314,'2032 DS'!$A$3:$B$2210,2,0)</f>
        <v>0</v>
      </c>
      <c r="C314" s="9">
        <f t="shared" si="20"/>
        <v>1400</v>
      </c>
      <c r="D314" s="9">
        <f t="shared" si="21"/>
        <v>1500</v>
      </c>
      <c r="E314" s="2"/>
      <c r="F314">
        <v>2371</v>
      </c>
      <c r="G314">
        <v>2379</v>
      </c>
      <c r="H314">
        <v>79.81</v>
      </c>
      <c r="I314">
        <v>77.959999999999994</v>
      </c>
      <c r="J314">
        <v>24.82</v>
      </c>
      <c r="K314">
        <v>1.97</v>
      </c>
      <c r="L314">
        <v>34.39</v>
      </c>
      <c r="M314">
        <v>14.24</v>
      </c>
      <c r="N314">
        <v>4.21</v>
      </c>
      <c r="O314">
        <v>0.18</v>
      </c>
      <c r="P314">
        <v>0</v>
      </c>
      <c r="Q314" t="str">
        <f t="shared" si="22"/>
        <v>NO</v>
      </c>
      <c r="R314" s="2"/>
      <c r="S314">
        <v>2371</v>
      </c>
      <c r="T314">
        <v>2379</v>
      </c>
      <c r="U314">
        <v>158.87</v>
      </c>
      <c r="V314">
        <v>151.72</v>
      </c>
      <c r="W314">
        <v>55.04</v>
      </c>
      <c r="X314">
        <v>13.54</v>
      </c>
      <c r="Y314">
        <v>77.52</v>
      </c>
      <c r="Z314">
        <v>9.5299999999999994</v>
      </c>
      <c r="AA314">
        <v>2.35</v>
      </c>
      <c r="AB314">
        <v>0.9</v>
      </c>
      <c r="AC314">
        <v>0</v>
      </c>
      <c r="AD314" t="str">
        <f t="shared" si="23"/>
        <v>NO</v>
      </c>
    </row>
    <row r="315" spans="1:30" x14ac:dyDescent="0.15">
      <c r="A315" t="str">
        <f t="shared" si="24"/>
        <v>2371-2380</v>
      </c>
      <c r="B315">
        <f>VLOOKUP(A315,'2032 DS'!$A$3:$B$2210,2,0)</f>
        <v>0</v>
      </c>
      <c r="C315" s="9">
        <f t="shared" si="20"/>
        <v>1500</v>
      </c>
      <c r="D315" s="9">
        <f t="shared" si="21"/>
        <v>1600</v>
      </c>
      <c r="E315" s="2"/>
      <c r="F315">
        <v>2371</v>
      </c>
      <c r="G315">
        <v>2380</v>
      </c>
      <c r="H315">
        <v>91.99</v>
      </c>
      <c r="I315">
        <v>91.99</v>
      </c>
      <c r="J315">
        <v>35.369999999999997</v>
      </c>
      <c r="K315">
        <v>4.51</v>
      </c>
      <c r="L315">
        <v>39.340000000000003</v>
      </c>
      <c r="M315">
        <v>9.5</v>
      </c>
      <c r="N315">
        <v>2.61</v>
      </c>
      <c r="O315">
        <v>0.66</v>
      </c>
      <c r="P315">
        <v>0</v>
      </c>
      <c r="Q315" t="str">
        <f t="shared" si="22"/>
        <v>NO</v>
      </c>
      <c r="R315" s="2"/>
      <c r="S315">
        <v>2371</v>
      </c>
      <c r="T315">
        <v>2380</v>
      </c>
      <c r="U315">
        <v>162.26</v>
      </c>
      <c r="V315">
        <v>159.79</v>
      </c>
      <c r="W315">
        <v>79.400000000000006</v>
      </c>
      <c r="X315">
        <v>8.65</v>
      </c>
      <c r="Y315">
        <v>66.58</v>
      </c>
      <c r="Z315">
        <v>6.16</v>
      </c>
      <c r="AA315">
        <v>0.27</v>
      </c>
      <c r="AB315">
        <v>1.2</v>
      </c>
      <c r="AC315">
        <v>0</v>
      </c>
      <c r="AD315" t="str">
        <f t="shared" si="23"/>
        <v>NO</v>
      </c>
    </row>
    <row r="316" spans="1:30" x14ac:dyDescent="0.15">
      <c r="A316" t="str">
        <f t="shared" si="24"/>
        <v>2353-2380</v>
      </c>
      <c r="B316">
        <f>VLOOKUP(A316,'2032 DS'!$A$3:$B$2210,2,0)</f>
        <v>0</v>
      </c>
      <c r="C316" s="9">
        <f t="shared" si="20"/>
        <v>3500</v>
      </c>
      <c r="D316" s="9">
        <f t="shared" si="21"/>
        <v>3700</v>
      </c>
      <c r="E316" s="2"/>
      <c r="F316">
        <v>2353</v>
      </c>
      <c r="G316">
        <v>2380</v>
      </c>
      <c r="H316">
        <v>346.17</v>
      </c>
      <c r="I316">
        <v>338.14</v>
      </c>
      <c r="J316">
        <v>210.27</v>
      </c>
      <c r="K316">
        <v>7.62</v>
      </c>
      <c r="L316">
        <v>101.61</v>
      </c>
      <c r="M316">
        <v>20</v>
      </c>
      <c r="N316">
        <v>4.84</v>
      </c>
      <c r="O316">
        <v>1.84</v>
      </c>
      <c r="P316">
        <v>0</v>
      </c>
      <c r="Q316" t="str">
        <f t="shared" si="22"/>
        <v>NO</v>
      </c>
      <c r="R316" s="2"/>
      <c r="S316">
        <v>2353</v>
      </c>
      <c r="T316">
        <v>2380</v>
      </c>
      <c r="U316">
        <v>256.33</v>
      </c>
      <c r="V316">
        <v>244.78</v>
      </c>
      <c r="W316">
        <v>83.8</v>
      </c>
      <c r="X316">
        <v>17.079999999999998</v>
      </c>
      <c r="Y316">
        <v>134.63</v>
      </c>
      <c r="Z316">
        <v>14.1</v>
      </c>
      <c r="AA316">
        <v>3.42</v>
      </c>
      <c r="AB316">
        <v>3.31</v>
      </c>
      <c r="AC316">
        <v>0</v>
      </c>
      <c r="AD316" t="str">
        <f t="shared" si="23"/>
        <v>NO</v>
      </c>
    </row>
    <row r="317" spans="1:30" x14ac:dyDescent="0.15">
      <c r="A317" t="str">
        <f t="shared" si="24"/>
        <v>4009-2382</v>
      </c>
      <c r="B317">
        <f>VLOOKUP(A317,'2032 DS'!$A$3:$B$2210,2,0)</f>
        <v>0</v>
      </c>
      <c r="C317" s="9">
        <f t="shared" si="20"/>
        <v>1400</v>
      </c>
      <c r="D317" s="9">
        <f t="shared" si="21"/>
        <v>1500</v>
      </c>
      <c r="E317" s="2"/>
      <c r="F317">
        <v>4009</v>
      </c>
      <c r="G317">
        <v>2382</v>
      </c>
      <c r="H317">
        <v>34.9</v>
      </c>
      <c r="I317">
        <v>34.78</v>
      </c>
      <c r="J317">
        <v>4.72</v>
      </c>
      <c r="K317">
        <v>1.08</v>
      </c>
      <c r="L317">
        <v>10</v>
      </c>
      <c r="M317">
        <v>9.69</v>
      </c>
      <c r="N317">
        <v>1.18</v>
      </c>
      <c r="O317">
        <v>8.24</v>
      </c>
      <c r="P317">
        <v>0</v>
      </c>
      <c r="Q317" t="str">
        <f t="shared" si="22"/>
        <v>NO</v>
      </c>
      <c r="R317" s="2"/>
      <c r="S317">
        <v>4009</v>
      </c>
      <c r="T317">
        <v>2382</v>
      </c>
      <c r="U317">
        <v>196.06</v>
      </c>
      <c r="V317">
        <v>192.4</v>
      </c>
      <c r="W317">
        <v>74.69</v>
      </c>
      <c r="X317">
        <v>3.41</v>
      </c>
      <c r="Y317">
        <v>42.66</v>
      </c>
      <c r="Z317">
        <v>12.57</v>
      </c>
      <c r="AA317">
        <v>0.99</v>
      </c>
      <c r="AB317">
        <v>61.73</v>
      </c>
      <c r="AC317">
        <v>0</v>
      </c>
      <c r="AD317" t="str">
        <f t="shared" si="23"/>
        <v>NO</v>
      </c>
    </row>
    <row r="318" spans="1:30" x14ac:dyDescent="0.15">
      <c r="A318" t="str">
        <f t="shared" si="24"/>
        <v>4226-2382</v>
      </c>
      <c r="B318">
        <f>VLOOKUP(A318,'2032 DS'!$A$3:$B$2210,2,0)</f>
        <v>0</v>
      </c>
      <c r="C318" s="9">
        <f t="shared" si="20"/>
        <v>1100</v>
      </c>
      <c r="D318" s="9">
        <f t="shared" si="21"/>
        <v>1200</v>
      </c>
      <c r="E318" s="2"/>
      <c r="F318">
        <v>4226</v>
      </c>
      <c r="G318">
        <v>2382</v>
      </c>
      <c r="H318">
        <v>103.51</v>
      </c>
      <c r="I318">
        <v>102.88</v>
      </c>
      <c r="J318">
        <v>37.549999999999997</v>
      </c>
      <c r="K318">
        <v>1.78</v>
      </c>
      <c r="L318">
        <v>18.170000000000002</v>
      </c>
      <c r="M318">
        <v>8.7899999999999991</v>
      </c>
      <c r="N318">
        <v>1.23</v>
      </c>
      <c r="O318">
        <v>28.5</v>
      </c>
      <c r="P318">
        <v>7.5</v>
      </c>
      <c r="Q318" t="str">
        <f t="shared" si="22"/>
        <v>NO</v>
      </c>
      <c r="R318" s="2"/>
      <c r="S318">
        <v>4226</v>
      </c>
      <c r="T318">
        <v>2382</v>
      </c>
      <c r="U318">
        <v>76.599999999999994</v>
      </c>
      <c r="V318">
        <v>75.77</v>
      </c>
      <c r="W318">
        <v>12.48</v>
      </c>
      <c r="X318">
        <v>2.3199999999999998</v>
      </c>
      <c r="Y318">
        <v>23.25</v>
      </c>
      <c r="Z318">
        <v>9.08</v>
      </c>
      <c r="AA318">
        <v>2.2200000000000002</v>
      </c>
      <c r="AB318">
        <v>18.239999999999998</v>
      </c>
      <c r="AC318">
        <v>9</v>
      </c>
      <c r="AD318" t="str">
        <f t="shared" si="23"/>
        <v>NO</v>
      </c>
    </row>
    <row r="319" spans="1:30" x14ac:dyDescent="0.15">
      <c r="A319" t="str">
        <f t="shared" si="24"/>
        <v>4069-2384</v>
      </c>
      <c r="B319">
        <f>VLOOKUP(A319,'2032 DS'!$A$3:$B$2210,2,0)</f>
        <v>0</v>
      </c>
      <c r="C319" s="9">
        <f t="shared" si="20"/>
        <v>3100</v>
      </c>
      <c r="D319" s="9">
        <f t="shared" si="21"/>
        <v>3200</v>
      </c>
      <c r="E319" s="2"/>
      <c r="F319">
        <v>4069</v>
      </c>
      <c r="G319">
        <v>2384</v>
      </c>
      <c r="H319">
        <v>304.16000000000003</v>
      </c>
      <c r="I319">
        <v>300.02</v>
      </c>
      <c r="J319">
        <v>142.15</v>
      </c>
      <c r="K319">
        <v>16.88</v>
      </c>
      <c r="L319">
        <v>107.78</v>
      </c>
      <c r="M319">
        <v>4.29</v>
      </c>
      <c r="N319">
        <v>8.82</v>
      </c>
      <c r="O319">
        <v>9.24</v>
      </c>
      <c r="P319">
        <v>15</v>
      </c>
      <c r="Q319" t="str">
        <f t="shared" si="22"/>
        <v>NO</v>
      </c>
      <c r="R319" s="2"/>
      <c r="S319">
        <v>4069</v>
      </c>
      <c r="T319">
        <v>2384</v>
      </c>
      <c r="U319">
        <v>220.34</v>
      </c>
      <c r="V319">
        <v>214.66</v>
      </c>
      <c r="W319">
        <v>54.4</v>
      </c>
      <c r="X319">
        <v>6.76</v>
      </c>
      <c r="Y319">
        <v>124.96</v>
      </c>
      <c r="Z319">
        <v>13.93</v>
      </c>
      <c r="AA319">
        <v>13.24</v>
      </c>
      <c r="AB319">
        <v>7.06</v>
      </c>
      <c r="AC319">
        <v>0</v>
      </c>
      <c r="AD319" t="str">
        <f t="shared" si="23"/>
        <v>NO</v>
      </c>
    </row>
    <row r="320" spans="1:30" x14ac:dyDescent="0.15">
      <c r="A320" t="str">
        <f t="shared" si="24"/>
        <v>3721-2384</v>
      </c>
      <c r="B320">
        <f>VLOOKUP(A320,'2032 DS'!$A$3:$B$2210,2,0)</f>
        <v>0</v>
      </c>
      <c r="C320" s="9">
        <f t="shared" si="20"/>
        <v>1000</v>
      </c>
      <c r="D320" s="9">
        <f t="shared" si="21"/>
        <v>1000</v>
      </c>
      <c r="E320" s="2"/>
      <c r="F320">
        <v>3721</v>
      </c>
      <c r="G320">
        <v>2384</v>
      </c>
      <c r="H320">
        <v>48.48</v>
      </c>
      <c r="I320">
        <v>48.01</v>
      </c>
      <c r="J320">
        <v>11.82</v>
      </c>
      <c r="K320">
        <v>0.3</v>
      </c>
      <c r="L320">
        <v>12.15</v>
      </c>
      <c r="M320">
        <v>0.18</v>
      </c>
      <c r="N320">
        <v>0.35</v>
      </c>
      <c r="O320">
        <v>23.69</v>
      </c>
      <c r="P320">
        <v>0</v>
      </c>
      <c r="Q320" t="str">
        <f t="shared" si="22"/>
        <v>NO</v>
      </c>
      <c r="R320" s="2"/>
      <c r="S320">
        <v>3721</v>
      </c>
      <c r="T320">
        <v>2384</v>
      </c>
      <c r="U320">
        <v>115.84</v>
      </c>
      <c r="V320">
        <v>114.06</v>
      </c>
      <c r="W320">
        <v>14</v>
      </c>
      <c r="X320">
        <v>1.8</v>
      </c>
      <c r="Y320">
        <v>44.07</v>
      </c>
      <c r="Z320">
        <v>0.9</v>
      </c>
      <c r="AA320">
        <v>0.21</v>
      </c>
      <c r="AB320">
        <v>54.86</v>
      </c>
      <c r="AC320">
        <v>0</v>
      </c>
      <c r="AD320" t="str">
        <f t="shared" si="23"/>
        <v>NO</v>
      </c>
    </row>
    <row r="321" spans="1:30" x14ac:dyDescent="0.15">
      <c r="A321" t="str">
        <f t="shared" si="24"/>
        <v>2385-2384</v>
      </c>
      <c r="B321">
        <f>VLOOKUP(A321,'2032 DS'!$A$3:$B$2210,2,0)</f>
        <v>0</v>
      </c>
      <c r="C321" s="9">
        <f t="shared" si="20"/>
        <v>4400</v>
      </c>
      <c r="D321" s="9">
        <f t="shared" si="21"/>
        <v>4600</v>
      </c>
      <c r="E321" s="2"/>
      <c r="F321">
        <v>2385</v>
      </c>
      <c r="G321">
        <v>2384</v>
      </c>
      <c r="H321">
        <v>268.89</v>
      </c>
      <c r="I321">
        <v>267.77</v>
      </c>
      <c r="J321">
        <v>82.1</v>
      </c>
      <c r="K321">
        <v>10.119999999999999</v>
      </c>
      <c r="L321">
        <v>127.21</v>
      </c>
      <c r="M321">
        <v>26.63</v>
      </c>
      <c r="N321">
        <v>9.23</v>
      </c>
      <c r="O321">
        <v>13.59</v>
      </c>
      <c r="P321">
        <v>0</v>
      </c>
      <c r="Q321" t="str">
        <f t="shared" si="22"/>
        <v>NO</v>
      </c>
      <c r="R321" s="2"/>
      <c r="S321">
        <v>2385</v>
      </c>
      <c r="T321">
        <v>2384</v>
      </c>
      <c r="U321">
        <v>467.14</v>
      </c>
      <c r="V321">
        <v>461.97</v>
      </c>
      <c r="W321">
        <v>191.31</v>
      </c>
      <c r="X321">
        <v>20.54</v>
      </c>
      <c r="Y321">
        <v>179.22</v>
      </c>
      <c r="Z321">
        <v>35.11</v>
      </c>
      <c r="AA321">
        <v>9.93</v>
      </c>
      <c r="AB321">
        <v>31.04</v>
      </c>
      <c r="AC321">
        <v>0</v>
      </c>
      <c r="AD321" t="str">
        <f t="shared" si="23"/>
        <v>NO</v>
      </c>
    </row>
    <row r="322" spans="1:30" x14ac:dyDescent="0.15">
      <c r="A322" t="str">
        <f t="shared" si="24"/>
        <v>2373-2384</v>
      </c>
      <c r="B322">
        <f>VLOOKUP(A322,'2032 DS'!$A$3:$B$2210,2,0)</f>
        <v>0</v>
      </c>
      <c r="C322" s="9">
        <f t="shared" si="20"/>
        <v>1200</v>
      </c>
      <c r="D322" s="9">
        <f t="shared" si="21"/>
        <v>1300</v>
      </c>
      <c r="E322" s="2"/>
      <c r="F322">
        <v>2373</v>
      </c>
      <c r="G322">
        <v>2384</v>
      </c>
      <c r="H322">
        <v>68.75</v>
      </c>
      <c r="I322">
        <v>67.88</v>
      </c>
      <c r="J322">
        <v>21.81</v>
      </c>
      <c r="K322">
        <v>1.36</v>
      </c>
      <c r="L322">
        <v>32.39</v>
      </c>
      <c r="M322">
        <v>0.6</v>
      </c>
      <c r="N322">
        <v>0.88</v>
      </c>
      <c r="O322">
        <v>1.71</v>
      </c>
      <c r="P322">
        <v>10</v>
      </c>
      <c r="Q322" t="str">
        <f t="shared" si="22"/>
        <v>NO</v>
      </c>
      <c r="R322" s="2"/>
      <c r="S322">
        <v>2373</v>
      </c>
      <c r="T322">
        <v>2384</v>
      </c>
      <c r="U322">
        <v>129.85</v>
      </c>
      <c r="V322">
        <v>127.33</v>
      </c>
      <c r="W322">
        <v>25.05</v>
      </c>
      <c r="X322">
        <v>1.87</v>
      </c>
      <c r="Y322">
        <v>50.92</v>
      </c>
      <c r="Z322">
        <v>0.32</v>
      </c>
      <c r="AA322">
        <v>1.74</v>
      </c>
      <c r="AB322">
        <v>37.96</v>
      </c>
      <c r="AC322">
        <v>12</v>
      </c>
      <c r="AD322" t="str">
        <f t="shared" si="23"/>
        <v>NO</v>
      </c>
    </row>
    <row r="323" spans="1:30" x14ac:dyDescent="0.15">
      <c r="A323" t="str">
        <f t="shared" si="24"/>
        <v>2445-2385</v>
      </c>
      <c r="B323">
        <f>VLOOKUP(A323,'2032 DS'!$A$3:$B$2210,2,0)</f>
        <v>0</v>
      </c>
      <c r="C323" s="9">
        <f t="shared" si="20"/>
        <v>5000</v>
      </c>
      <c r="D323" s="9">
        <f t="shared" si="21"/>
        <v>5200</v>
      </c>
      <c r="E323" s="2"/>
      <c r="F323">
        <v>2445</v>
      </c>
      <c r="G323">
        <v>2385</v>
      </c>
      <c r="H323">
        <v>366.21</v>
      </c>
      <c r="I323">
        <v>364.68</v>
      </c>
      <c r="J323">
        <v>153.74</v>
      </c>
      <c r="K323">
        <v>9.67</v>
      </c>
      <c r="L323">
        <v>126.89</v>
      </c>
      <c r="M323">
        <v>27.35</v>
      </c>
      <c r="N323">
        <v>9.4700000000000006</v>
      </c>
      <c r="O323">
        <v>31.58</v>
      </c>
      <c r="P323">
        <v>7.5</v>
      </c>
      <c r="Q323" t="str">
        <f t="shared" si="22"/>
        <v>NO</v>
      </c>
      <c r="R323" s="2"/>
      <c r="S323">
        <v>2445</v>
      </c>
      <c r="T323">
        <v>2385</v>
      </c>
      <c r="U323">
        <v>459.97</v>
      </c>
      <c r="V323">
        <v>454.78</v>
      </c>
      <c r="W323">
        <v>150.43</v>
      </c>
      <c r="X323">
        <v>20.54</v>
      </c>
      <c r="Y323">
        <v>181.07</v>
      </c>
      <c r="Z323">
        <v>34.869999999999997</v>
      </c>
      <c r="AA323">
        <v>10.119999999999999</v>
      </c>
      <c r="AB323">
        <v>53.93</v>
      </c>
      <c r="AC323">
        <v>9</v>
      </c>
      <c r="AD323" t="str">
        <f t="shared" si="23"/>
        <v>NO</v>
      </c>
    </row>
    <row r="324" spans="1:30" x14ac:dyDescent="0.15">
      <c r="A324" t="str">
        <f t="shared" si="24"/>
        <v>2367-2385</v>
      </c>
      <c r="B324">
        <f>VLOOKUP(A324,'2032 DS'!$A$3:$B$2210,2,0)</f>
        <v>0</v>
      </c>
      <c r="C324" s="9">
        <f t="shared" ref="C324:C387" si="25">ROUND((I324*AM_Fac+V324*PM_fac)*AADT,-2)</f>
        <v>1200</v>
      </c>
      <c r="D324" s="9">
        <f t="shared" ref="D324:D387" si="26">ROUND(C324*AAWT,-2)</f>
        <v>1300</v>
      </c>
      <c r="E324" s="2"/>
      <c r="F324">
        <v>2367</v>
      </c>
      <c r="G324">
        <v>2385</v>
      </c>
      <c r="H324">
        <v>57.02</v>
      </c>
      <c r="I324">
        <v>56.8</v>
      </c>
      <c r="J324">
        <v>19.649999999999999</v>
      </c>
      <c r="K324">
        <v>1.77</v>
      </c>
      <c r="L324">
        <v>24.78</v>
      </c>
      <c r="M324">
        <v>0.28999999999999998</v>
      </c>
      <c r="N324">
        <v>0.27</v>
      </c>
      <c r="O324">
        <v>0.25</v>
      </c>
      <c r="P324">
        <v>10</v>
      </c>
      <c r="Q324" t="str">
        <f t="shared" ref="Q324:Q387" si="27">IF(O324&gt;100,"YES","NO")</f>
        <v>NO</v>
      </c>
      <c r="R324" s="2"/>
      <c r="S324">
        <v>2367</v>
      </c>
      <c r="T324">
        <v>2385</v>
      </c>
      <c r="U324">
        <v>139.80000000000001</v>
      </c>
      <c r="V324">
        <v>138.35</v>
      </c>
      <c r="W324">
        <v>78.97</v>
      </c>
      <c r="X324">
        <v>2.2599999999999998</v>
      </c>
      <c r="Y324">
        <v>39.840000000000003</v>
      </c>
      <c r="Z324">
        <v>0.79</v>
      </c>
      <c r="AA324">
        <v>0.28000000000000003</v>
      </c>
      <c r="AB324">
        <v>2.66</v>
      </c>
      <c r="AC324">
        <v>15</v>
      </c>
      <c r="AD324" t="str">
        <f t="shared" ref="AD324:AD387" si="28">IF(AB324&gt;100,"YES","NO")</f>
        <v>NO</v>
      </c>
    </row>
    <row r="325" spans="1:30" x14ac:dyDescent="0.15">
      <c r="A325" t="str">
        <f t="shared" ref="A325:A388" si="29">CONCATENATE(F325,"-",G325)</f>
        <v>2384-2385</v>
      </c>
      <c r="B325">
        <f>VLOOKUP(A325,'2032 DS'!$A$3:$B$2210,2,0)</f>
        <v>0</v>
      </c>
      <c r="C325" s="9">
        <f t="shared" si="25"/>
        <v>1800</v>
      </c>
      <c r="D325" s="9">
        <f t="shared" si="26"/>
        <v>1900</v>
      </c>
      <c r="E325" s="2"/>
      <c r="F325">
        <v>2384</v>
      </c>
      <c r="G325">
        <v>2385</v>
      </c>
      <c r="H325">
        <v>175.89</v>
      </c>
      <c r="I325">
        <v>173.58</v>
      </c>
      <c r="J325">
        <v>62.16</v>
      </c>
      <c r="K325">
        <v>10.85</v>
      </c>
      <c r="L325">
        <v>88.28</v>
      </c>
      <c r="M325">
        <v>3.08</v>
      </c>
      <c r="N325">
        <v>7.37</v>
      </c>
      <c r="O325">
        <v>4.13</v>
      </c>
      <c r="P325">
        <v>0</v>
      </c>
      <c r="Q325" t="str">
        <f t="shared" si="27"/>
        <v>NO</v>
      </c>
      <c r="R325" s="2"/>
      <c r="S325">
        <v>2384</v>
      </c>
      <c r="T325">
        <v>2385</v>
      </c>
      <c r="U325">
        <v>131.04</v>
      </c>
      <c r="V325">
        <v>127.81</v>
      </c>
      <c r="W325">
        <v>35.79</v>
      </c>
      <c r="X325">
        <v>3.63</v>
      </c>
      <c r="Y325">
        <v>61.81</v>
      </c>
      <c r="Z325">
        <v>12.37</v>
      </c>
      <c r="AA325">
        <v>14.05</v>
      </c>
      <c r="AB325">
        <v>3.4</v>
      </c>
      <c r="AC325">
        <v>0</v>
      </c>
      <c r="AD325" t="str">
        <f t="shared" si="28"/>
        <v>NO</v>
      </c>
    </row>
    <row r="326" spans="1:30" x14ac:dyDescent="0.15">
      <c r="A326" t="str">
        <f t="shared" si="29"/>
        <v>2376-2386</v>
      </c>
      <c r="B326">
        <f>VLOOKUP(A326,'2032 DS'!$A$3:$B$2210,2,0)</f>
        <v>0</v>
      </c>
      <c r="C326" s="9">
        <f t="shared" si="25"/>
        <v>2300</v>
      </c>
      <c r="D326" s="9">
        <f t="shared" si="26"/>
        <v>2400</v>
      </c>
      <c r="E326" s="2"/>
      <c r="F326">
        <v>2376</v>
      </c>
      <c r="G326">
        <v>2386</v>
      </c>
      <c r="H326">
        <v>234.89</v>
      </c>
      <c r="I326">
        <v>230.75</v>
      </c>
      <c r="J326">
        <v>115.59</v>
      </c>
      <c r="K326">
        <v>15.18</v>
      </c>
      <c r="L326">
        <v>73.14</v>
      </c>
      <c r="M326">
        <v>3.02</v>
      </c>
      <c r="N326">
        <v>4.99</v>
      </c>
      <c r="O326">
        <v>7.97</v>
      </c>
      <c r="P326">
        <v>15</v>
      </c>
      <c r="Q326" t="str">
        <f t="shared" si="27"/>
        <v>NO</v>
      </c>
      <c r="R326" s="2"/>
      <c r="S326">
        <v>2376</v>
      </c>
      <c r="T326">
        <v>2386</v>
      </c>
      <c r="U326">
        <v>160.49</v>
      </c>
      <c r="V326">
        <v>154.81</v>
      </c>
      <c r="W326">
        <v>49.61</v>
      </c>
      <c r="X326">
        <v>4.37</v>
      </c>
      <c r="Y326">
        <v>79.569999999999993</v>
      </c>
      <c r="Z326">
        <v>13.22</v>
      </c>
      <c r="AA326">
        <v>8.6</v>
      </c>
      <c r="AB326">
        <v>5.13</v>
      </c>
      <c r="AC326">
        <v>0</v>
      </c>
      <c r="AD326" t="str">
        <f t="shared" si="28"/>
        <v>NO</v>
      </c>
    </row>
    <row r="327" spans="1:30" x14ac:dyDescent="0.15">
      <c r="A327" t="str">
        <f t="shared" si="29"/>
        <v>4069-2386</v>
      </c>
      <c r="B327">
        <f>VLOOKUP(A327,'2032 DS'!$A$3:$B$2210,2,0)</f>
        <v>0</v>
      </c>
      <c r="C327" s="9">
        <f t="shared" si="25"/>
        <v>4900</v>
      </c>
      <c r="D327" s="9">
        <f t="shared" si="26"/>
        <v>5100</v>
      </c>
      <c r="E327" s="2"/>
      <c r="F327">
        <v>4069</v>
      </c>
      <c r="G327">
        <v>2386</v>
      </c>
      <c r="H327">
        <v>310.68</v>
      </c>
      <c r="I327">
        <v>309.3</v>
      </c>
      <c r="J327">
        <v>96.97</v>
      </c>
      <c r="K327">
        <v>11.89</v>
      </c>
      <c r="L327">
        <v>140.09</v>
      </c>
      <c r="M327">
        <v>28</v>
      </c>
      <c r="N327">
        <v>10.32</v>
      </c>
      <c r="O327">
        <v>13.4</v>
      </c>
      <c r="P327">
        <v>10</v>
      </c>
      <c r="Q327" t="str">
        <f t="shared" si="27"/>
        <v>NO</v>
      </c>
      <c r="R327" s="2"/>
      <c r="S327">
        <v>4069</v>
      </c>
      <c r="T327">
        <v>2386</v>
      </c>
      <c r="U327">
        <v>510.26</v>
      </c>
      <c r="V327">
        <v>504.29</v>
      </c>
      <c r="W327">
        <v>200.45</v>
      </c>
      <c r="X327">
        <v>21.68</v>
      </c>
      <c r="Y327">
        <v>201.5</v>
      </c>
      <c r="Z327">
        <v>35.68</v>
      </c>
      <c r="AA327">
        <v>10.02</v>
      </c>
      <c r="AB327">
        <v>28.94</v>
      </c>
      <c r="AC327">
        <v>12</v>
      </c>
      <c r="AD327" t="str">
        <f t="shared" si="28"/>
        <v>NO</v>
      </c>
    </row>
    <row r="328" spans="1:30" x14ac:dyDescent="0.15">
      <c r="A328" t="str">
        <f t="shared" si="29"/>
        <v>2365-2387</v>
      </c>
      <c r="B328">
        <f>VLOOKUP(A328,'2032 DS'!$A$3:$B$2210,2,0)</f>
        <v>0</v>
      </c>
      <c r="C328" s="9">
        <f t="shared" si="25"/>
        <v>700</v>
      </c>
      <c r="D328" s="9">
        <f t="shared" si="26"/>
        <v>700</v>
      </c>
      <c r="E328" s="2"/>
      <c r="F328">
        <v>2365</v>
      </c>
      <c r="G328">
        <v>2387</v>
      </c>
      <c r="H328">
        <v>0.04</v>
      </c>
      <c r="I328">
        <v>0.03</v>
      </c>
      <c r="J328">
        <v>0.02</v>
      </c>
      <c r="K328">
        <v>0</v>
      </c>
      <c r="L328">
        <v>0.01</v>
      </c>
      <c r="M328">
        <v>0</v>
      </c>
      <c r="N328">
        <v>0</v>
      </c>
      <c r="O328">
        <v>0</v>
      </c>
      <c r="P328">
        <v>0</v>
      </c>
      <c r="Q328" t="str">
        <f t="shared" si="27"/>
        <v>NO</v>
      </c>
      <c r="R328" s="2"/>
      <c r="S328">
        <v>2365</v>
      </c>
      <c r="T328">
        <v>2387</v>
      </c>
      <c r="U328">
        <v>109.23</v>
      </c>
      <c r="V328">
        <v>106.76</v>
      </c>
      <c r="W328">
        <v>71.23</v>
      </c>
      <c r="X328">
        <v>6.19</v>
      </c>
      <c r="Y328">
        <v>28.68</v>
      </c>
      <c r="Z328">
        <v>3.01</v>
      </c>
      <c r="AA328">
        <v>0.03</v>
      </c>
      <c r="AB328">
        <v>0.09</v>
      </c>
      <c r="AC328">
        <v>0</v>
      </c>
      <c r="AD328" t="str">
        <f t="shared" si="28"/>
        <v>NO</v>
      </c>
    </row>
    <row r="329" spans="1:30" x14ac:dyDescent="0.15">
      <c r="A329" t="str">
        <f t="shared" si="29"/>
        <v>2333-2387</v>
      </c>
      <c r="B329">
        <f>VLOOKUP(A329,'2032 DS'!$A$3:$B$2210,2,0)</f>
        <v>0</v>
      </c>
      <c r="C329" s="9">
        <f t="shared" si="25"/>
        <v>1400</v>
      </c>
      <c r="D329" s="9">
        <f t="shared" si="26"/>
        <v>1500</v>
      </c>
      <c r="E329" s="2"/>
      <c r="F329">
        <v>2333</v>
      </c>
      <c r="G329">
        <v>2387</v>
      </c>
      <c r="H329">
        <v>90.27</v>
      </c>
      <c r="I329">
        <v>88.86</v>
      </c>
      <c r="J329">
        <v>30.99</v>
      </c>
      <c r="K329">
        <v>1.58</v>
      </c>
      <c r="L329">
        <v>38.880000000000003</v>
      </c>
      <c r="M329">
        <v>14.24</v>
      </c>
      <c r="N329">
        <v>4.57</v>
      </c>
      <c r="O329">
        <v>0.01</v>
      </c>
      <c r="P329">
        <v>0</v>
      </c>
      <c r="Q329" t="str">
        <f t="shared" si="27"/>
        <v>NO</v>
      </c>
      <c r="R329" s="2"/>
      <c r="S329">
        <v>2333</v>
      </c>
      <c r="T329">
        <v>2387</v>
      </c>
      <c r="U329">
        <v>154.21</v>
      </c>
      <c r="V329">
        <v>148.07</v>
      </c>
      <c r="W329">
        <v>49.42</v>
      </c>
      <c r="X329">
        <v>13.26</v>
      </c>
      <c r="Y329">
        <v>79.459999999999994</v>
      </c>
      <c r="Z329">
        <v>9.48</v>
      </c>
      <c r="AA329">
        <v>2.25</v>
      </c>
      <c r="AB329">
        <v>0.34</v>
      </c>
      <c r="AC329">
        <v>0</v>
      </c>
      <c r="AD329" t="str">
        <f t="shared" si="28"/>
        <v>NO</v>
      </c>
    </row>
    <row r="330" spans="1:30" x14ac:dyDescent="0.15">
      <c r="A330" t="str">
        <f t="shared" si="29"/>
        <v>4206-2390</v>
      </c>
      <c r="B330">
        <f>VLOOKUP(A330,'2032 DS'!$A$3:$B$2210,2,0)</f>
        <v>0</v>
      </c>
      <c r="C330" s="9">
        <f t="shared" si="25"/>
        <v>3600</v>
      </c>
      <c r="D330" s="9">
        <f t="shared" si="26"/>
        <v>3800</v>
      </c>
      <c r="E330" s="2"/>
      <c r="F330">
        <v>4206</v>
      </c>
      <c r="G330">
        <v>2390</v>
      </c>
      <c r="H330">
        <v>232.88</v>
      </c>
      <c r="I330">
        <v>231.82</v>
      </c>
      <c r="J330">
        <v>49.43</v>
      </c>
      <c r="K330">
        <v>1.66</v>
      </c>
      <c r="L330">
        <v>35.229999999999997</v>
      </c>
      <c r="M330">
        <v>3.69</v>
      </c>
      <c r="N330">
        <v>1.02</v>
      </c>
      <c r="O330">
        <v>126.86</v>
      </c>
      <c r="P330">
        <v>15</v>
      </c>
      <c r="Q330" t="str">
        <f t="shared" si="27"/>
        <v>YES</v>
      </c>
      <c r="R330" s="2"/>
      <c r="S330">
        <v>4206</v>
      </c>
      <c r="T330">
        <v>2390</v>
      </c>
      <c r="U330">
        <v>366.65</v>
      </c>
      <c r="V330">
        <v>362.37</v>
      </c>
      <c r="W330">
        <v>75.37</v>
      </c>
      <c r="X330">
        <v>3.35</v>
      </c>
      <c r="Y330">
        <v>66.08</v>
      </c>
      <c r="Z330">
        <v>4.74</v>
      </c>
      <c r="AA330">
        <v>1.23</v>
      </c>
      <c r="AB330">
        <v>215.9</v>
      </c>
      <c r="AC330">
        <v>0</v>
      </c>
      <c r="AD330" t="str">
        <f t="shared" si="28"/>
        <v>YES</v>
      </c>
    </row>
    <row r="331" spans="1:30" x14ac:dyDescent="0.15">
      <c r="A331" t="str">
        <f t="shared" si="29"/>
        <v>2432-2390</v>
      </c>
      <c r="B331" t="str">
        <f>VLOOKUP(A331,'2032 DS'!$A$3:$B$2210,2,0)</f>
        <v>Poplars Ave NB, north of A50/Orford Green/Hilden Rd/Orford roundabout - 1 lane.</v>
      </c>
      <c r="C331" s="9">
        <f t="shared" si="25"/>
        <v>5900</v>
      </c>
      <c r="D331" s="9">
        <f t="shared" si="26"/>
        <v>6200</v>
      </c>
      <c r="E331" s="2"/>
      <c r="F331">
        <v>2432</v>
      </c>
      <c r="G331">
        <v>2390</v>
      </c>
      <c r="H331">
        <v>483.45</v>
      </c>
      <c r="I331">
        <v>477.24</v>
      </c>
      <c r="J331">
        <v>133.21</v>
      </c>
      <c r="K331">
        <v>20.09</v>
      </c>
      <c r="L331">
        <v>156.69999999999999</v>
      </c>
      <c r="M331">
        <v>40.29</v>
      </c>
      <c r="N331">
        <v>3.38</v>
      </c>
      <c r="O331">
        <v>119.77</v>
      </c>
      <c r="P331">
        <v>10</v>
      </c>
      <c r="Q331" t="str">
        <f t="shared" si="27"/>
        <v>YES</v>
      </c>
      <c r="R331" s="2"/>
      <c r="S331">
        <v>2432</v>
      </c>
      <c r="T331">
        <v>2390</v>
      </c>
      <c r="U331">
        <v>512.30999999999995</v>
      </c>
      <c r="V331">
        <v>498.13</v>
      </c>
      <c r="W331">
        <v>150.68</v>
      </c>
      <c r="X331">
        <v>19.13</v>
      </c>
      <c r="Y331">
        <v>137.24</v>
      </c>
      <c r="Z331">
        <v>15.32</v>
      </c>
      <c r="AA331">
        <v>3.36</v>
      </c>
      <c r="AB331">
        <v>174.58</v>
      </c>
      <c r="AC331">
        <v>12</v>
      </c>
      <c r="AD331" t="str">
        <f t="shared" si="28"/>
        <v>YES</v>
      </c>
    </row>
    <row r="332" spans="1:30" x14ac:dyDescent="0.15">
      <c r="A332" t="str">
        <f t="shared" si="29"/>
        <v>2530-2391</v>
      </c>
      <c r="B332">
        <f>VLOOKUP(A332,'2032 DS'!$A$3:$B$2210,2,0)</f>
        <v>0</v>
      </c>
      <c r="C332" s="9">
        <f t="shared" si="25"/>
        <v>5400</v>
      </c>
      <c r="D332" s="9">
        <f t="shared" si="26"/>
        <v>5700</v>
      </c>
      <c r="E332" s="2"/>
      <c r="F332">
        <v>2530</v>
      </c>
      <c r="G332">
        <v>2391</v>
      </c>
      <c r="H332">
        <v>437.48</v>
      </c>
      <c r="I332">
        <v>435.34</v>
      </c>
      <c r="J332">
        <v>191.88</v>
      </c>
      <c r="K332">
        <v>17.27</v>
      </c>
      <c r="L332">
        <v>133.79</v>
      </c>
      <c r="M332">
        <v>49.87</v>
      </c>
      <c r="N332">
        <v>4.16</v>
      </c>
      <c r="O332">
        <v>40.51</v>
      </c>
      <c r="P332">
        <v>0</v>
      </c>
      <c r="Q332" t="str">
        <f t="shared" si="27"/>
        <v>NO</v>
      </c>
      <c r="R332" s="2"/>
      <c r="S332">
        <v>2530</v>
      </c>
      <c r="T332">
        <v>2391</v>
      </c>
      <c r="U332">
        <v>474.24</v>
      </c>
      <c r="V332">
        <v>466.49</v>
      </c>
      <c r="W332">
        <v>189.58</v>
      </c>
      <c r="X332">
        <v>19.739999999999998</v>
      </c>
      <c r="Y332">
        <v>197.77</v>
      </c>
      <c r="Z332">
        <v>38.82</v>
      </c>
      <c r="AA332">
        <v>2.98</v>
      </c>
      <c r="AB332">
        <v>25.36</v>
      </c>
      <c r="AC332">
        <v>0</v>
      </c>
      <c r="AD332" t="str">
        <f t="shared" si="28"/>
        <v>NO</v>
      </c>
    </row>
    <row r="333" spans="1:30" x14ac:dyDescent="0.15">
      <c r="A333" t="str">
        <f t="shared" si="29"/>
        <v>2555-2391</v>
      </c>
      <c r="B333" t="str">
        <f>VLOOKUP(A333,'2032 DS'!$A$3:$B$2210,2,0)</f>
        <v>Mill Ln SB, north of the M62 - 1 lane.</v>
      </c>
      <c r="C333" s="9">
        <f t="shared" si="25"/>
        <v>6400</v>
      </c>
      <c r="D333" s="9">
        <f t="shared" si="26"/>
        <v>6700</v>
      </c>
      <c r="E333" s="2"/>
      <c r="F333">
        <v>2555</v>
      </c>
      <c r="G333">
        <v>2391</v>
      </c>
      <c r="H333">
        <v>577.64</v>
      </c>
      <c r="I333">
        <v>570.30999999999995</v>
      </c>
      <c r="J333">
        <v>281.08</v>
      </c>
      <c r="K333">
        <v>25.79</v>
      </c>
      <c r="L333">
        <v>177.05</v>
      </c>
      <c r="M333">
        <v>65.38</v>
      </c>
      <c r="N333">
        <v>5.94</v>
      </c>
      <c r="O333">
        <v>22.41</v>
      </c>
      <c r="P333">
        <v>0</v>
      </c>
      <c r="Q333" t="str">
        <f t="shared" si="27"/>
        <v>NO</v>
      </c>
      <c r="R333" s="2"/>
      <c r="S333">
        <v>2555</v>
      </c>
      <c r="T333">
        <v>2391</v>
      </c>
      <c r="U333">
        <v>497.79</v>
      </c>
      <c r="V333">
        <v>489.54</v>
      </c>
      <c r="W333">
        <v>183.34</v>
      </c>
      <c r="X333">
        <v>30.08</v>
      </c>
      <c r="Y333">
        <v>206.03</v>
      </c>
      <c r="Z333">
        <v>41.72</v>
      </c>
      <c r="AA333">
        <v>5.91</v>
      </c>
      <c r="AB333">
        <v>30.71</v>
      </c>
      <c r="AC333">
        <v>0</v>
      </c>
      <c r="AD333" t="str">
        <f t="shared" si="28"/>
        <v>NO</v>
      </c>
    </row>
    <row r="334" spans="1:30" x14ac:dyDescent="0.15">
      <c r="A334" t="str">
        <f t="shared" si="29"/>
        <v>2341-2394</v>
      </c>
      <c r="B334" t="str">
        <f>VLOOKUP(A334,'2032 DS'!$A$3:$B$2210,2,0)</f>
        <v>Poplars Ave NB, south of roundabout with Capesthorne Rd - 1 lane</v>
      </c>
      <c r="C334" s="9">
        <f t="shared" si="25"/>
        <v>5800</v>
      </c>
      <c r="D334" s="9">
        <f t="shared" si="26"/>
        <v>6100</v>
      </c>
      <c r="E334" s="2"/>
      <c r="F334">
        <v>2341</v>
      </c>
      <c r="G334">
        <v>2394</v>
      </c>
      <c r="H334">
        <v>490.92</v>
      </c>
      <c r="I334">
        <v>488.75</v>
      </c>
      <c r="J334">
        <v>117.2</v>
      </c>
      <c r="K334">
        <v>11.63</v>
      </c>
      <c r="L334">
        <v>214.7</v>
      </c>
      <c r="M334">
        <v>16.559999999999999</v>
      </c>
      <c r="N334">
        <v>3</v>
      </c>
      <c r="O334">
        <v>112.83</v>
      </c>
      <c r="P334">
        <v>15</v>
      </c>
      <c r="Q334" t="str">
        <f t="shared" si="27"/>
        <v>YES</v>
      </c>
      <c r="R334" s="2"/>
      <c r="S334">
        <v>2341</v>
      </c>
      <c r="T334">
        <v>2394</v>
      </c>
      <c r="U334">
        <v>472.43</v>
      </c>
      <c r="V334">
        <v>468.12</v>
      </c>
      <c r="W334">
        <v>149.13</v>
      </c>
      <c r="X334">
        <v>15.73</v>
      </c>
      <c r="Y334">
        <v>180.07</v>
      </c>
      <c r="Z334">
        <v>31.43</v>
      </c>
      <c r="AA334">
        <v>4.62</v>
      </c>
      <c r="AB334">
        <v>91.44</v>
      </c>
      <c r="AC334">
        <v>0</v>
      </c>
      <c r="AD334" t="str">
        <f t="shared" si="28"/>
        <v>NO</v>
      </c>
    </row>
    <row r="335" spans="1:30" x14ac:dyDescent="0.15">
      <c r="A335" t="str">
        <f t="shared" si="29"/>
        <v>2418-2394</v>
      </c>
      <c r="B335">
        <f>VLOOKUP(A335,'2032 DS'!$A$3:$B$2210,2,0)</f>
        <v>0</v>
      </c>
      <c r="C335" s="9">
        <f t="shared" si="25"/>
        <v>4900</v>
      </c>
      <c r="D335" s="9">
        <f t="shared" si="26"/>
        <v>5100</v>
      </c>
      <c r="E335" s="2"/>
      <c r="F335">
        <v>2418</v>
      </c>
      <c r="G335">
        <v>2394</v>
      </c>
      <c r="H335">
        <v>484.67</v>
      </c>
      <c r="I335">
        <v>480.77</v>
      </c>
      <c r="J335">
        <v>197.89</v>
      </c>
      <c r="K335">
        <v>19.89</v>
      </c>
      <c r="L335">
        <v>173.22</v>
      </c>
      <c r="M335">
        <v>29.62</v>
      </c>
      <c r="N335">
        <v>10.87</v>
      </c>
      <c r="O335">
        <v>43.18</v>
      </c>
      <c r="P335">
        <v>10</v>
      </c>
      <c r="Q335" t="str">
        <f t="shared" si="27"/>
        <v>NO</v>
      </c>
      <c r="R335" s="2"/>
      <c r="S335">
        <v>2418</v>
      </c>
      <c r="T335">
        <v>2394</v>
      </c>
      <c r="U335">
        <v>344.28</v>
      </c>
      <c r="V335">
        <v>336.71</v>
      </c>
      <c r="W335">
        <v>119.06</v>
      </c>
      <c r="X335">
        <v>16.739999999999998</v>
      </c>
      <c r="Y335">
        <v>144.65</v>
      </c>
      <c r="Z335">
        <v>16.22</v>
      </c>
      <c r="AA335">
        <v>2.15</v>
      </c>
      <c r="AB335">
        <v>33.47</v>
      </c>
      <c r="AC335">
        <v>12</v>
      </c>
      <c r="AD335" t="str">
        <f t="shared" si="28"/>
        <v>NO</v>
      </c>
    </row>
    <row r="336" spans="1:30" x14ac:dyDescent="0.15">
      <c r="A336" t="str">
        <f t="shared" si="29"/>
        <v>2419-2395</v>
      </c>
      <c r="B336" t="str">
        <f>VLOOKUP(A336,'2032 DS'!$A$3:$B$2210,2,0)</f>
        <v>Poplars Ave NB approaching arm to the roundabout with Capesthorne Rd - 1 lane.</v>
      </c>
      <c r="C336" s="9">
        <f t="shared" si="25"/>
        <v>10000</v>
      </c>
      <c r="D336" s="9">
        <f t="shared" si="26"/>
        <v>10500</v>
      </c>
      <c r="E336" s="2"/>
      <c r="F336">
        <v>2419</v>
      </c>
      <c r="G336">
        <v>2395</v>
      </c>
      <c r="H336">
        <v>666.06</v>
      </c>
      <c r="I336">
        <v>662.94</v>
      </c>
      <c r="J336">
        <v>225.93</v>
      </c>
      <c r="K336">
        <v>13.33</v>
      </c>
      <c r="L336">
        <v>201.61</v>
      </c>
      <c r="M336">
        <v>30.85</v>
      </c>
      <c r="N336">
        <v>10.74</v>
      </c>
      <c r="O336">
        <v>161.1</v>
      </c>
      <c r="P336">
        <v>22.5</v>
      </c>
      <c r="Q336" t="str">
        <f t="shared" si="27"/>
        <v>YES</v>
      </c>
      <c r="R336" s="2"/>
      <c r="S336">
        <v>2419</v>
      </c>
      <c r="T336">
        <v>2395</v>
      </c>
      <c r="U336">
        <v>993.99</v>
      </c>
      <c r="V336">
        <v>982.04</v>
      </c>
      <c r="W336">
        <v>338.48</v>
      </c>
      <c r="X336">
        <v>27.02</v>
      </c>
      <c r="Y336">
        <v>297.06</v>
      </c>
      <c r="Z336">
        <v>43.28</v>
      </c>
      <c r="AA336">
        <v>13.79</v>
      </c>
      <c r="AB336">
        <v>265.36</v>
      </c>
      <c r="AC336">
        <v>9</v>
      </c>
      <c r="AD336" t="str">
        <f t="shared" si="28"/>
        <v>YES</v>
      </c>
    </row>
    <row r="337" spans="1:30" x14ac:dyDescent="0.15">
      <c r="A337" t="str">
        <f t="shared" si="29"/>
        <v>2446-2395</v>
      </c>
      <c r="B337">
        <f>VLOOKUP(A337,'2032 DS'!$A$3:$B$2210,2,0)</f>
        <v>0</v>
      </c>
      <c r="C337" s="9">
        <f t="shared" si="25"/>
        <v>1300</v>
      </c>
      <c r="D337" s="9">
        <f t="shared" si="26"/>
        <v>1400</v>
      </c>
      <c r="E337" s="2"/>
      <c r="F337">
        <v>2446</v>
      </c>
      <c r="G337">
        <v>2395</v>
      </c>
      <c r="H337">
        <v>125.29</v>
      </c>
      <c r="I337">
        <v>124.28</v>
      </c>
      <c r="J337">
        <v>59.35</v>
      </c>
      <c r="K337">
        <v>2.4300000000000002</v>
      </c>
      <c r="L337">
        <v>43.36</v>
      </c>
      <c r="M337">
        <v>0.81</v>
      </c>
      <c r="N337">
        <v>7.56</v>
      </c>
      <c r="O337">
        <v>1.77</v>
      </c>
      <c r="P337">
        <v>10</v>
      </c>
      <c r="Q337" t="str">
        <f t="shared" si="27"/>
        <v>NO</v>
      </c>
      <c r="R337" s="2"/>
      <c r="S337">
        <v>2446</v>
      </c>
      <c r="T337">
        <v>2395</v>
      </c>
      <c r="U337">
        <v>101.73</v>
      </c>
      <c r="V337">
        <v>99.91</v>
      </c>
      <c r="W337">
        <v>10.44</v>
      </c>
      <c r="X337">
        <v>2.63</v>
      </c>
      <c r="Y337">
        <v>44.59</v>
      </c>
      <c r="Z337">
        <v>11.2</v>
      </c>
      <c r="AA337">
        <v>15.04</v>
      </c>
      <c r="AB337">
        <v>2.82</v>
      </c>
      <c r="AC337">
        <v>15</v>
      </c>
      <c r="AD337" t="str">
        <f t="shared" si="28"/>
        <v>NO</v>
      </c>
    </row>
    <row r="338" spans="1:30" x14ac:dyDescent="0.15">
      <c r="A338" t="str">
        <f t="shared" si="29"/>
        <v>2343-2395</v>
      </c>
      <c r="B338" t="str">
        <f>VLOOKUP(A338,'2032 DS'!$A$3:$B$2210,2,0)</f>
        <v>Poplars Ave SB, between the T-junction with Howson Rd and Windermere Ave - 1 lane.</v>
      </c>
      <c r="C338" s="9">
        <f t="shared" si="25"/>
        <v>6900</v>
      </c>
      <c r="D338" s="9">
        <f t="shared" si="26"/>
        <v>7200</v>
      </c>
      <c r="E338" s="2"/>
      <c r="F338">
        <v>2343</v>
      </c>
      <c r="G338">
        <v>2395</v>
      </c>
      <c r="H338">
        <v>627.53</v>
      </c>
      <c r="I338">
        <v>621.9</v>
      </c>
      <c r="J338">
        <v>224.52</v>
      </c>
      <c r="K338">
        <v>22.01</v>
      </c>
      <c r="L338">
        <v>200.29</v>
      </c>
      <c r="M338">
        <v>45.03</v>
      </c>
      <c r="N338">
        <v>5.73</v>
      </c>
      <c r="O338">
        <v>119.96</v>
      </c>
      <c r="P338">
        <v>10</v>
      </c>
      <c r="Q338" t="str">
        <f t="shared" si="27"/>
        <v>YES</v>
      </c>
      <c r="R338" s="2"/>
      <c r="S338">
        <v>2343</v>
      </c>
      <c r="T338">
        <v>2395</v>
      </c>
      <c r="U338">
        <v>542.1</v>
      </c>
      <c r="V338">
        <v>528.74</v>
      </c>
      <c r="W338">
        <v>156.66</v>
      </c>
      <c r="X338">
        <v>20.29</v>
      </c>
      <c r="Y338">
        <v>154.29</v>
      </c>
      <c r="Z338">
        <v>16.52</v>
      </c>
      <c r="AA338">
        <v>7.39</v>
      </c>
      <c r="AB338">
        <v>174.95</v>
      </c>
      <c r="AC338">
        <v>12</v>
      </c>
      <c r="AD338" t="str">
        <f t="shared" si="28"/>
        <v>YES</v>
      </c>
    </row>
    <row r="339" spans="1:30" x14ac:dyDescent="0.15">
      <c r="A339" t="str">
        <f t="shared" si="29"/>
        <v>2440-2396</v>
      </c>
      <c r="B339">
        <f>VLOOKUP(A339,'2032 DS'!$A$3:$B$2210,2,0)</f>
        <v>0</v>
      </c>
      <c r="C339" s="9">
        <f t="shared" si="25"/>
        <v>4300</v>
      </c>
      <c r="D339" s="9">
        <f t="shared" si="26"/>
        <v>4500</v>
      </c>
      <c r="E339" s="2"/>
      <c r="F339">
        <v>2440</v>
      </c>
      <c r="G339">
        <v>2396</v>
      </c>
      <c r="H339">
        <v>263.68</v>
      </c>
      <c r="I339">
        <v>261.48</v>
      </c>
      <c r="J339">
        <v>91.31</v>
      </c>
      <c r="K339">
        <v>8.48</v>
      </c>
      <c r="L339">
        <v>95.99</v>
      </c>
      <c r="M339">
        <v>29.54</v>
      </c>
      <c r="N339">
        <v>3.27</v>
      </c>
      <c r="O339">
        <v>35.090000000000003</v>
      </c>
      <c r="P339">
        <v>0</v>
      </c>
      <c r="Q339" t="str">
        <f t="shared" si="27"/>
        <v>NO</v>
      </c>
      <c r="R339" s="2"/>
      <c r="S339">
        <v>2440</v>
      </c>
      <c r="T339">
        <v>2396</v>
      </c>
      <c r="U339">
        <v>449.95</v>
      </c>
      <c r="V339">
        <v>440.27</v>
      </c>
      <c r="W339">
        <v>115.33</v>
      </c>
      <c r="X339">
        <v>12.98</v>
      </c>
      <c r="Y339">
        <v>150.02000000000001</v>
      </c>
      <c r="Z339">
        <v>18.64</v>
      </c>
      <c r="AA339">
        <v>23.6</v>
      </c>
      <c r="AB339">
        <v>129.37</v>
      </c>
      <c r="AC339">
        <v>0</v>
      </c>
      <c r="AD339" t="str">
        <f t="shared" si="28"/>
        <v>YES</v>
      </c>
    </row>
    <row r="340" spans="1:30" x14ac:dyDescent="0.15">
      <c r="A340" t="str">
        <f t="shared" si="29"/>
        <v>2408-2396</v>
      </c>
      <c r="B340">
        <f>VLOOKUP(A340,'2032 DS'!$A$3:$B$2210,2,0)</f>
        <v>0</v>
      </c>
      <c r="C340" s="9">
        <f t="shared" si="25"/>
        <v>6800</v>
      </c>
      <c r="D340" s="9">
        <f t="shared" si="26"/>
        <v>7100</v>
      </c>
      <c r="E340" s="2"/>
      <c r="F340">
        <v>2408</v>
      </c>
      <c r="G340">
        <v>2396</v>
      </c>
      <c r="H340">
        <v>489.08</v>
      </c>
      <c r="I340">
        <v>486.32</v>
      </c>
      <c r="J340">
        <v>229.97</v>
      </c>
      <c r="K340">
        <v>12.12</v>
      </c>
      <c r="L340">
        <v>112.9</v>
      </c>
      <c r="M340">
        <v>33.68</v>
      </c>
      <c r="N340">
        <v>7.17</v>
      </c>
      <c r="O340">
        <v>93.24</v>
      </c>
      <c r="P340">
        <v>0</v>
      </c>
      <c r="Q340" t="str">
        <f t="shared" si="27"/>
        <v>NO</v>
      </c>
      <c r="R340" s="2"/>
      <c r="S340">
        <v>2408</v>
      </c>
      <c r="T340">
        <v>2396</v>
      </c>
      <c r="U340">
        <v>651.51</v>
      </c>
      <c r="V340">
        <v>642.05999999999995</v>
      </c>
      <c r="W340">
        <v>227.48</v>
      </c>
      <c r="X340">
        <v>16.46</v>
      </c>
      <c r="Y340">
        <v>196.13</v>
      </c>
      <c r="Z340">
        <v>19.809999999999999</v>
      </c>
      <c r="AA340">
        <v>12.3</v>
      </c>
      <c r="AB340">
        <v>179.33</v>
      </c>
      <c r="AC340">
        <v>0</v>
      </c>
      <c r="AD340" t="str">
        <f t="shared" si="28"/>
        <v>YES</v>
      </c>
    </row>
    <row r="341" spans="1:30" x14ac:dyDescent="0.15">
      <c r="A341" t="str">
        <f t="shared" si="29"/>
        <v>20011-2397</v>
      </c>
      <c r="B341" t="str">
        <f>VLOOKUP(A341,'2032 DS'!$A$3:$B$2210,2,0)</f>
        <v>Poplars Ave SB from the T-junction with Statham Ave to the T-junction with Greenwood Cres - 1 lane.</v>
      </c>
      <c r="C341" s="9">
        <f t="shared" si="25"/>
        <v>2500</v>
      </c>
      <c r="D341" s="9">
        <f t="shared" si="26"/>
        <v>2600</v>
      </c>
      <c r="E341" s="2"/>
      <c r="F341">
        <v>20011</v>
      </c>
      <c r="G341">
        <v>2397</v>
      </c>
      <c r="H341">
        <v>136</v>
      </c>
      <c r="I341">
        <v>136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136</v>
      </c>
      <c r="P341">
        <v>0</v>
      </c>
      <c r="Q341" t="str">
        <f t="shared" si="27"/>
        <v>YES</v>
      </c>
      <c r="R341" s="2"/>
      <c r="S341">
        <v>20011</v>
      </c>
      <c r="T341">
        <v>2397</v>
      </c>
      <c r="U341">
        <v>276</v>
      </c>
      <c r="V341">
        <v>276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276</v>
      </c>
      <c r="AC341">
        <v>0</v>
      </c>
      <c r="AD341" t="str">
        <f t="shared" si="28"/>
        <v>YES</v>
      </c>
    </row>
    <row r="342" spans="1:30" x14ac:dyDescent="0.15">
      <c r="A342" t="str">
        <f t="shared" si="29"/>
        <v>4070-2397</v>
      </c>
      <c r="B342">
        <f>VLOOKUP(A342,'2032 DS'!$A$3:$B$2210,2,0)</f>
        <v>0</v>
      </c>
      <c r="C342" s="9">
        <f t="shared" si="25"/>
        <v>4200</v>
      </c>
      <c r="D342" s="9">
        <f t="shared" si="26"/>
        <v>4400</v>
      </c>
      <c r="E342" s="2"/>
      <c r="F342">
        <v>4070</v>
      </c>
      <c r="G342">
        <v>2397</v>
      </c>
      <c r="H342">
        <v>271</v>
      </c>
      <c r="I342">
        <v>269.98</v>
      </c>
      <c r="J342">
        <v>69.41</v>
      </c>
      <c r="K342">
        <v>2.79</v>
      </c>
      <c r="L342">
        <v>49.25</v>
      </c>
      <c r="M342">
        <v>4.09</v>
      </c>
      <c r="N342">
        <v>1.27</v>
      </c>
      <c r="O342">
        <v>129.19</v>
      </c>
      <c r="P342">
        <v>15</v>
      </c>
      <c r="Q342" t="str">
        <f t="shared" si="27"/>
        <v>YES</v>
      </c>
      <c r="R342" s="2"/>
      <c r="S342">
        <v>4070</v>
      </c>
      <c r="T342">
        <v>2397</v>
      </c>
      <c r="U342">
        <v>432.86</v>
      </c>
      <c r="V342">
        <v>427.87</v>
      </c>
      <c r="W342">
        <v>79.17</v>
      </c>
      <c r="X342">
        <v>4.38</v>
      </c>
      <c r="Y342">
        <v>86.77</v>
      </c>
      <c r="Z342">
        <v>4.82</v>
      </c>
      <c r="AA342">
        <v>1.42</v>
      </c>
      <c r="AB342">
        <v>256.31</v>
      </c>
      <c r="AC342">
        <v>0</v>
      </c>
      <c r="AD342" t="str">
        <f t="shared" si="28"/>
        <v>YES</v>
      </c>
    </row>
    <row r="343" spans="1:30" x14ac:dyDescent="0.15">
      <c r="A343" t="str">
        <f t="shared" si="29"/>
        <v>2355-2397</v>
      </c>
      <c r="B343" t="str">
        <f>VLOOKUP(A343,'2032 DS'!$A$3:$B$2210,2,0)</f>
        <v xml:space="preserve">A50 Orford Rd 1 lane SB exit arm of roundabout with Smith Dr/Hilden Rd/Orford Green. </v>
      </c>
      <c r="C343" s="9">
        <f t="shared" si="25"/>
        <v>4800</v>
      </c>
      <c r="D343" s="9">
        <f t="shared" si="26"/>
        <v>5000</v>
      </c>
      <c r="E343" s="2"/>
      <c r="F343">
        <v>2355</v>
      </c>
      <c r="G343">
        <v>2397</v>
      </c>
      <c r="H343">
        <v>405.69</v>
      </c>
      <c r="I343">
        <v>398.7</v>
      </c>
      <c r="J343">
        <v>119.56</v>
      </c>
      <c r="K343">
        <v>19.260000000000002</v>
      </c>
      <c r="L343">
        <v>138.94</v>
      </c>
      <c r="M343">
        <v>38.869999999999997</v>
      </c>
      <c r="N343">
        <v>2.81</v>
      </c>
      <c r="O343">
        <v>76.239999999999995</v>
      </c>
      <c r="P343">
        <v>10</v>
      </c>
      <c r="Q343" t="str">
        <f t="shared" si="27"/>
        <v>NO</v>
      </c>
      <c r="R343" s="2"/>
      <c r="S343">
        <v>2355</v>
      </c>
      <c r="T343">
        <v>2397</v>
      </c>
      <c r="U343">
        <v>412.31</v>
      </c>
      <c r="V343">
        <v>394.24</v>
      </c>
      <c r="W343">
        <v>146.08000000000001</v>
      </c>
      <c r="X343">
        <v>18.72</v>
      </c>
      <c r="Y343">
        <v>129.05000000000001</v>
      </c>
      <c r="Z343">
        <v>15.1</v>
      </c>
      <c r="AA343">
        <v>2.67</v>
      </c>
      <c r="AB343">
        <v>88.69</v>
      </c>
      <c r="AC343">
        <v>12</v>
      </c>
      <c r="AD343" t="str">
        <f t="shared" si="28"/>
        <v>NO</v>
      </c>
    </row>
    <row r="344" spans="1:30" x14ac:dyDescent="0.15">
      <c r="A344" t="str">
        <f t="shared" si="29"/>
        <v>2329-2399</v>
      </c>
      <c r="B344">
        <f>VLOOKUP(A344,'2032 DS'!$A$3:$B$2210,2,0)</f>
        <v>0</v>
      </c>
      <c r="C344" s="9">
        <f t="shared" si="25"/>
        <v>5400</v>
      </c>
      <c r="D344" s="9">
        <f t="shared" si="26"/>
        <v>5700</v>
      </c>
      <c r="E344" s="2"/>
      <c r="F344">
        <v>2329</v>
      </c>
      <c r="G344">
        <v>2399</v>
      </c>
      <c r="H344">
        <v>432.61</v>
      </c>
      <c r="I344">
        <v>427.11</v>
      </c>
      <c r="J344">
        <v>227.33</v>
      </c>
      <c r="K344">
        <v>15.84</v>
      </c>
      <c r="L344">
        <v>128.59</v>
      </c>
      <c r="M344">
        <v>47.4</v>
      </c>
      <c r="N344">
        <v>7.34</v>
      </c>
      <c r="O344">
        <v>6.11</v>
      </c>
      <c r="P344">
        <v>0</v>
      </c>
      <c r="Q344" t="str">
        <f t="shared" si="27"/>
        <v>NO</v>
      </c>
      <c r="R344" s="2"/>
      <c r="S344">
        <v>2329</v>
      </c>
      <c r="T344">
        <v>2399</v>
      </c>
      <c r="U344">
        <v>488.61</v>
      </c>
      <c r="V344">
        <v>464.13</v>
      </c>
      <c r="W344">
        <v>219.65</v>
      </c>
      <c r="X344">
        <v>15.75</v>
      </c>
      <c r="Y344">
        <v>176.91</v>
      </c>
      <c r="Z344">
        <v>40</v>
      </c>
      <c r="AA344">
        <v>3.87</v>
      </c>
      <c r="AB344">
        <v>32.43</v>
      </c>
      <c r="AC344">
        <v>0</v>
      </c>
      <c r="AD344" t="str">
        <f t="shared" si="28"/>
        <v>NO</v>
      </c>
    </row>
    <row r="345" spans="1:30" x14ac:dyDescent="0.15">
      <c r="A345" t="str">
        <f t="shared" si="29"/>
        <v>2330-2399</v>
      </c>
      <c r="B345">
        <f>VLOOKUP(A345,'2032 DS'!$A$3:$B$2210,2,0)</f>
        <v>0</v>
      </c>
      <c r="C345" s="9">
        <f t="shared" si="25"/>
        <v>5500</v>
      </c>
      <c r="D345" s="9">
        <f t="shared" si="26"/>
        <v>5800</v>
      </c>
      <c r="E345" s="2"/>
      <c r="F345">
        <v>2330</v>
      </c>
      <c r="G345">
        <v>2399</v>
      </c>
      <c r="H345">
        <v>317.88</v>
      </c>
      <c r="I345">
        <v>317.39999999999998</v>
      </c>
      <c r="J345">
        <v>123.71</v>
      </c>
      <c r="K345">
        <v>10.26</v>
      </c>
      <c r="L345">
        <v>126.13</v>
      </c>
      <c r="M345">
        <v>43.17</v>
      </c>
      <c r="N345">
        <v>3.47</v>
      </c>
      <c r="O345">
        <v>11.12</v>
      </c>
      <c r="P345">
        <v>0</v>
      </c>
      <c r="Q345" t="str">
        <f t="shared" si="27"/>
        <v>NO</v>
      </c>
      <c r="R345" s="2"/>
      <c r="S345">
        <v>2330</v>
      </c>
      <c r="T345">
        <v>2399</v>
      </c>
      <c r="U345">
        <v>582.96</v>
      </c>
      <c r="V345">
        <v>580.54999999999995</v>
      </c>
      <c r="W345">
        <v>218.28</v>
      </c>
      <c r="X345">
        <v>23.27</v>
      </c>
      <c r="Y345">
        <v>227.96</v>
      </c>
      <c r="Z345">
        <v>45.93</v>
      </c>
      <c r="AA345">
        <v>14.18</v>
      </c>
      <c r="AB345">
        <v>53.33</v>
      </c>
      <c r="AC345">
        <v>0</v>
      </c>
      <c r="AD345" t="str">
        <f t="shared" si="28"/>
        <v>NO</v>
      </c>
    </row>
    <row r="346" spans="1:30" x14ac:dyDescent="0.15">
      <c r="A346" t="str">
        <f t="shared" si="29"/>
        <v>2401-2400</v>
      </c>
      <c r="B346">
        <f>VLOOKUP(A346,'2032 DS'!$A$3:$B$2210,2,0)</f>
        <v>0</v>
      </c>
      <c r="C346" s="9">
        <f t="shared" si="25"/>
        <v>1500</v>
      </c>
      <c r="D346" s="9">
        <f t="shared" si="26"/>
        <v>1600</v>
      </c>
      <c r="E346" s="2"/>
      <c r="F346">
        <v>2401</v>
      </c>
      <c r="G346">
        <v>2400</v>
      </c>
      <c r="H346">
        <v>65.58</v>
      </c>
      <c r="I346">
        <v>65.48</v>
      </c>
      <c r="J346">
        <v>26.86</v>
      </c>
      <c r="K346">
        <v>1.32</v>
      </c>
      <c r="L346">
        <v>18.03</v>
      </c>
      <c r="M346">
        <v>9.69</v>
      </c>
      <c r="N346">
        <v>1.08</v>
      </c>
      <c r="O346">
        <v>8.59</v>
      </c>
      <c r="P346">
        <v>0</v>
      </c>
      <c r="Q346" t="str">
        <f t="shared" si="27"/>
        <v>NO</v>
      </c>
      <c r="R346" s="2"/>
      <c r="S346">
        <v>2401</v>
      </c>
      <c r="T346">
        <v>2400</v>
      </c>
      <c r="U346">
        <v>178.69</v>
      </c>
      <c r="V346">
        <v>175.88</v>
      </c>
      <c r="W346">
        <v>53.49</v>
      </c>
      <c r="X346">
        <v>3.49</v>
      </c>
      <c r="Y346">
        <v>45.94</v>
      </c>
      <c r="Z346">
        <v>12.57</v>
      </c>
      <c r="AA346">
        <v>0.86</v>
      </c>
      <c r="AB346">
        <v>62.33</v>
      </c>
      <c r="AC346">
        <v>0</v>
      </c>
      <c r="AD346" t="str">
        <f t="shared" si="28"/>
        <v>NO</v>
      </c>
    </row>
    <row r="347" spans="1:30" x14ac:dyDescent="0.15">
      <c r="A347" t="str">
        <f t="shared" si="29"/>
        <v>2533-2400</v>
      </c>
      <c r="B347">
        <f>VLOOKUP(A347,'2032 DS'!$A$3:$B$2210,2,0)</f>
        <v>0</v>
      </c>
      <c r="C347" s="9">
        <f t="shared" si="25"/>
        <v>1200</v>
      </c>
      <c r="D347" s="9">
        <f t="shared" si="26"/>
        <v>1300</v>
      </c>
      <c r="E347" s="2"/>
      <c r="F347">
        <v>2533</v>
      </c>
      <c r="G347">
        <v>2400</v>
      </c>
      <c r="H347">
        <v>97.76</v>
      </c>
      <c r="I347">
        <v>96.96</v>
      </c>
      <c r="J347">
        <v>25.92</v>
      </c>
      <c r="K347">
        <v>1.89</v>
      </c>
      <c r="L347">
        <v>23.6</v>
      </c>
      <c r="M347">
        <v>8.7899999999999991</v>
      </c>
      <c r="N347">
        <v>1.32</v>
      </c>
      <c r="O347">
        <v>28.74</v>
      </c>
      <c r="P347">
        <v>7.5</v>
      </c>
      <c r="Q347" t="str">
        <f t="shared" si="27"/>
        <v>NO</v>
      </c>
      <c r="R347" s="2"/>
      <c r="S347">
        <v>2533</v>
      </c>
      <c r="T347">
        <v>2400</v>
      </c>
      <c r="U347">
        <v>97.39</v>
      </c>
      <c r="V347">
        <v>96.14</v>
      </c>
      <c r="W347">
        <v>28.04</v>
      </c>
      <c r="X347">
        <v>2.56</v>
      </c>
      <c r="Y347">
        <v>27.76</v>
      </c>
      <c r="Z347">
        <v>9.08</v>
      </c>
      <c r="AA347">
        <v>2.2200000000000002</v>
      </c>
      <c r="AB347">
        <v>18.73</v>
      </c>
      <c r="AC347">
        <v>9</v>
      </c>
      <c r="AD347" t="str">
        <f t="shared" si="28"/>
        <v>NO</v>
      </c>
    </row>
    <row r="348" spans="1:30" x14ac:dyDescent="0.15">
      <c r="A348" t="str">
        <f t="shared" si="29"/>
        <v>2444-2401</v>
      </c>
      <c r="B348">
        <f>VLOOKUP(A348,'2032 DS'!$A$3:$B$2210,2,0)</f>
        <v>0</v>
      </c>
      <c r="C348" s="9">
        <f t="shared" si="25"/>
        <v>1100</v>
      </c>
      <c r="D348" s="9">
        <f t="shared" si="26"/>
        <v>1200</v>
      </c>
      <c r="E348" s="2"/>
      <c r="F348">
        <v>2444</v>
      </c>
      <c r="G348">
        <v>2401</v>
      </c>
      <c r="H348">
        <v>30.15</v>
      </c>
      <c r="I348">
        <v>30.05</v>
      </c>
      <c r="J348">
        <v>4.6900000000000004</v>
      </c>
      <c r="K348">
        <v>0.75</v>
      </c>
      <c r="L348">
        <v>5.89</v>
      </c>
      <c r="M348">
        <v>9.69</v>
      </c>
      <c r="N348">
        <v>0.86</v>
      </c>
      <c r="O348">
        <v>8.27</v>
      </c>
      <c r="P348">
        <v>0</v>
      </c>
      <c r="Q348" t="str">
        <f t="shared" si="27"/>
        <v>NO</v>
      </c>
      <c r="R348" s="2"/>
      <c r="S348">
        <v>2444</v>
      </c>
      <c r="T348">
        <v>2401</v>
      </c>
      <c r="U348">
        <v>151.25</v>
      </c>
      <c r="V348">
        <v>148.44</v>
      </c>
      <c r="W348">
        <v>47.11</v>
      </c>
      <c r="X348">
        <v>2.61</v>
      </c>
      <c r="Y348">
        <v>26.57</v>
      </c>
      <c r="Z348">
        <v>12.57</v>
      </c>
      <c r="AA348">
        <v>0.68</v>
      </c>
      <c r="AB348">
        <v>61.71</v>
      </c>
      <c r="AC348">
        <v>0</v>
      </c>
      <c r="AD348" t="str">
        <f t="shared" si="28"/>
        <v>NO</v>
      </c>
    </row>
    <row r="349" spans="1:30" x14ac:dyDescent="0.15">
      <c r="A349" t="str">
        <f t="shared" si="29"/>
        <v>2400-2401</v>
      </c>
      <c r="B349">
        <f>VLOOKUP(A349,'2032 DS'!$A$3:$B$2210,2,0)</f>
        <v>0</v>
      </c>
      <c r="C349" s="9">
        <f t="shared" si="25"/>
        <v>1200</v>
      </c>
      <c r="D349" s="9">
        <f t="shared" si="26"/>
        <v>1300</v>
      </c>
      <c r="E349" s="2"/>
      <c r="F349">
        <v>2400</v>
      </c>
      <c r="G349">
        <v>2401</v>
      </c>
      <c r="H349">
        <v>97.76</v>
      </c>
      <c r="I349">
        <v>96.96</v>
      </c>
      <c r="J349">
        <v>25.92</v>
      </c>
      <c r="K349">
        <v>1.89</v>
      </c>
      <c r="L349">
        <v>23.6</v>
      </c>
      <c r="M349">
        <v>8.7899999999999991</v>
      </c>
      <c r="N349">
        <v>1.32</v>
      </c>
      <c r="O349">
        <v>28.74</v>
      </c>
      <c r="P349">
        <v>7.5</v>
      </c>
      <c r="Q349" t="str">
        <f t="shared" si="27"/>
        <v>NO</v>
      </c>
      <c r="R349" s="2"/>
      <c r="S349">
        <v>2400</v>
      </c>
      <c r="T349">
        <v>2401</v>
      </c>
      <c r="U349">
        <v>97.39</v>
      </c>
      <c r="V349">
        <v>96.14</v>
      </c>
      <c r="W349">
        <v>28.04</v>
      </c>
      <c r="X349">
        <v>2.56</v>
      </c>
      <c r="Y349">
        <v>27.76</v>
      </c>
      <c r="Z349">
        <v>9.08</v>
      </c>
      <c r="AA349">
        <v>2.2200000000000002</v>
      </c>
      <c r="AB349">
        <v>18.73</v>
      </c>
      <c r="AC349">
        <v>9</v>
      </c>
      <c r="AD349" t="str">
        <f t="shared" si="28"/>
        <v>NO</v>
      </c>
    </row>
    <row r="350" spans="1:30" x14ac:dyDescent="0.15">
      <c r="A350" t="str">
        <f t="shared" si="29"/>
        <v>4226-2402</v>
      </c>
      <c r="B350">
        <f>VLOOKUP(A350,'2032 DS'!$A$3:$B$2210,2,0)</f>
        <v>0</v>
      </c>
      <c r="C350" s="9">
        <f t="shared" si="25"/>
        <v>1300</v>
      </c>
      <c r="D350" s="9">
        <f t="shared" si="26"/>
        <v>1400</v>
      </c>
      <c r="E350" s="2"/>
      <c r="F350">
        <v>4226</v>
      </c>
      <c r="G350">
        <v>2402</v>
      </c>
      <c r="H350">
        <v>35.18</v>
      </c>
      <c r="I350">
        <v>35.06</v>
      </c>
      <c r="J350">
        <v>5.53</v>
      </c>
      <c r="K350">
        <v>1.05</v>
      </c>
      <c r="L350">
        <v>9.51</v>
      </c>
      <c r="M350">
        <v>9.69</v>
      </c>
      <c r="N350">
        <v>1.1299999999999999</v>
      </c>
      <c r="O350">
        <v>8.27</v>
      </c>
      <c r="P350">
        <v>0</v>
      </c>
      <c r="Q350" t="str">
        <f t="shared" si="27"/>
        <v>NO</v>
      </c>
      <c r="R350" s="2"/>
      <c r="S350">
        <v>4226</v>
      </c>
      <c r="T350">
        <v>2402</v>
      </c>
      <c r="U350">
        <v>183.72</v>
      </c>
      <c r="V350">
        <v>180.31</v>
      </c>
      <c r="W350">
        <v>67.27</v>
      </c>
      <c r="X350">
        <v>3.2</v>
      </c>
      <c r="Y350">
        <v>38.04</v>
      </c>
      <c r="Z350">
        <v>12.57</v>
      </c>
      <c r="AA350">
        <v>0.93</v>
      </c>
      <c r="AB350">
        <v>61.71</v>
      </c>
      <c r="AC350">
        <v>0</v>
      </c>
      <c r="AD350" t="str">
        <f t="shared" si="28"/>
        <v>NO</v>
      </c>
    </row>
    <row r="351" spans="1:30" x14ac:dyDescent="0.15">
      <c r="A351" t="str">
        <f t="shared" si="29"/>
        <v>2444-2402</v>
      </c>
      <c r="B351">
        <f>VLOOKUP(A351,'2032 DS'!$A$3:$B$2210,2,0)</f>
        <v>0</v>
      </c>
      <c r="C351" s="9">
        <f t="shared" si="25"/>
        <v>1100</v>
      </c>
      <c r="D351" s="9">
        <f t="shared" si="26"/>
        <v>1200</v>
      </c>
      <c r="E351" s="2"/>
      <c r="F351">
        <v>2444</v>
      </c>
      <c r="G351">
        <v>2402</v>
      </c>
      <c r="H351">
        <v>107.01</v>
      </c>
      <c r="I351">
        <v>106.36</v>
      </c>
      <c r="J351">
        <v>38.700000000000003</v>
      </c>
      <c r="K351">
        <v>1.88</v>
      </c>
      <c r="L351">
        <v>20.329999999999998</v>
      </c>
      <c r="M351">
        <v>8.7899999999999991</v>
      </c>
      <c r="N351">
        <v>1.28</v>
      </c>
      <c r="O351">
        <v>28.54</v>
      </c>
      <c r="P351">
        <v>7.5</v>
      </c>
      <c r="Q351" t="str">
        <f t="shared" si="27"/>
        <v>NO</v>
      </c>
      <c r="R351" s="2"/>
      <c r="S351">
        <v>2444</v>
      </c>
      <c r="T351">
        <v>2402</v>
      </c>
      <c r="U351">
        <v>78.19</v>
      </c>
      <c r="V351">
        <v>77.349999999999994</v>
      </c>
      <c r="W351">
        <v>13.45</v>
      </c>
      <c r="X351">
        <v>2.35</v>
      </c>
      <c r="Y351">
        <v>23.78</v>
      </c>
      <c r="Z351">
        <v>9.08</v>
      </c>
      <c r="AA351">
        <v>2.27</v>
      </c>
      <c r="AB351">
        <v>18.27</v>
      </c>
      <c r="AC351">
        <v>9</v>
      </c>
      <c r="AD351" t="str">
        <f t="shared" si="28"/>
        <v>NO</v>
      </c>
    </row>
    <row r="352" spans="1:30" x14ac:dyDescent="0.15">
      <c r="A352" t="str">
        <f t="shared" si="29"/>
        <v>4009-2403</v>
      </c>
      <c r="B352">
        <f>VLOOKUP(A352,'2032 DS'!$A$3:$B$2210,2,0)</f>
        <v>0</v>
      </c>
      <c r="C352" s="9">
        <f t="shared" si="25"/>
        <v>1200</v>
      </c>
      <c r="D352" s="9">
        <f t="shared" si="26"/>
        <v>1300</v>
      </c>
      <c r="E352" s="2"/>
      <c r="F352">
        <v>4009</v>
      </c>
      <c r="G352">
        <v>2403</v>
      </c>
      <c r="H352">
        <v>116.68</v>
      </c>
      <c r="I352">
        <v>116.05</v>
      </c>
      <c r="J352">
        <v>46.24</v>
      </c>
      <c r="K352">
        <v>1.98</v>
      </c>
      <c r="L352">
        <v>22.33</v>
      </c>
      <c r="M352">
        <v>8.7899999999999991</v>
      </c>
      <c r="N352">
        <v>1.3</v>
      </c>
      <c r="O352">
        <v>28.54</v>
      </c>
      <c r="P352">
        <v>7.5</v>
      </c>
      <c r="Q352" t="str">
        <f t="shared" si="27"/>
        <v>NO</v>
      </c>
      <c r="R352" s="2"/>
      <c r="S352">
        <v>4009</v>
      </c>
      <c r="T352">
        <v>2403</v>
      </c>
      <c r="U352">
        <v>84.26</v>
      </c>
      <c r="V352">
        <v>83.44</v>
      </c>
      <c r="W352">
        <v>14.24</v>
      </c>
      <c r="X352">
        <v>2.5499999999999998</v>
      </c>
      <c r="Y352">
        <v>28.76</v>
      </c>
      <c r="Z352">
        <v>9.08</v>
      </c>
      <c r="AA352">
        <v>2.31</v>
      </c>
      <c r="AB352">
        <v>18.32</v>
      </c>
      <c r="AC352">
        <v>9</v>
      </c>
      <c r="AD352" t="str">
        <f t="shared" si="28"/>
        <v>NO</v>
      </c>
    </row>
    <row r="353" spans="1:30" x14ac:dyDescent="0.15">
      <c r="A353" t="str">
        <f t="shared" si="29"/>
        <v>4120-2403</v>
      </c>
      <c r="B353">
        <f>VLOOKUP(A353,'2032 DS'!$A$3:$B$2210,2,0)</f>
        <v>0</v>
      </c>
      <c r="C353" s="9">
        <f t="shared" si="25"/>
        <v>4200</v>
      </c>
      <c r="D353" s="9">
        <f t="shared" si="26"/>
        <v>4400</v>
      </c>
      <c r="E353" s="2"/>
      <c r="F353">
        <v>4120</v>
      </c>
      <c r="G353">
        <v>2403</v>
      </c>
      <c r="H353">
        <v>182.11</v>
      </c>
      <c r="I353">
        <v>181.48</v>
      </c>
      <c r="J353">
        <v>59.53</v>
      </c>
      <c r="K353">
        <v>4.74</v>
      </c>
      <c r="L353">
        <v>47.26</v>
      </c>
      <c r="M353">
        <v>42.71</v>
      </c>
      <c r="N353">
        <v>8.52</v>
      </c>
      <c r="O353">
        <v>11.85</v>
      </c>
      <c r="P353">
        <v>7.5</v>
      </c>
      <c r="Q353" t="str">
        <f t="shared" si="27"/>
        <v>NO</v>
      </c>
      <c r="R353" s="2"/>
      <c r="S353">
        <v>4120</v>
      </c>
      <c r="T353">
        <v>2403</v>
      </c>
      <c r="U353">
        <v>509.18</v>
      </c>
      <c r="V353">
        <v>499.62</v>
      </c>
      <c r="W353">
        <v>236.31</v>
      </c>
      <c r="X353">
        <v>9.1300000000000008</v>
      </c>
      <c r="Y353">
        <v>119.42</v>
      </c>
      <c r="Z353">
        <v>20.23</v>
      </c>
      <c r="AA353">
        <v>6.92</v>
      </c>
      <c r="AB353">
        <v>108.18</v>
      </c>
      <c r="AC353">
        <v>9</v>
      </c>
      <c r="AD353" t="str">
        <f t="shared" si="28"/>
        <v>YES</v>
      </c>
    </row>
    <row r="354" spans="1:30" x14ac:dyDescent="0.15">
      <c r="A354" t="str">
        <f t="shared" si="29"/>
        <v>2435-2403</v>
      </c>
      <c r="B354">
        <f>VLOOKUP(A354,'2032 DS'!$A$3:$B$2210,2,0)</f>
        <v>0</v>
      </c>
      <c r="C354" s="9">
        <f t="shared" si="25"/>
        <v>2500</v>
      </c>
      <c r="D354" s="9">
        <f t="shared" si="26"/>
        <v>2600</v>
      </c>
      <c r="E354" s="2"/>
      <c r="F354">
        <v>2435</v>
      </c>
      <c r="G354">
        <v>2403</v>
      </c>
      <c r="H354">
        <v>234.31</v>
      </c>
      <c r="I354">
        <v>233.17</v>
      </c>
      <c r="J354">
        <v>112.35</v>
      </c>
      <c r="K354">
        <v>6.86</v>
      </c>
      <c r="L354">
        <v>68.16</v>
      </c>
      <c r="M354">
        <v>25.86</v>
      </c>
      <c r="N354">
        <v>3.85</v>
      </c>
      <c r="O354">
        <v>14.74</v>
      </c>
      <c r="P354">
        <v>2.5</v>
      </c>
      <c r="Q354" t="str">
        <f t="shared" si="27"/>
        <v>NO</v>
      </c>
      <c r="R354" s="2"/>
      <c r="S354">
        <v>2435</v>
      </c>
      <c r="T354">
        <v>2403</v>
      </c>
      <c r="U354">
        <v>188.1</v>
      </c>
      <c r="V354">
        <v>185.4</v>
      </c>
      <c r="W354">
        <v>39.57</v>
      </c>
      <c r="X354">
        <v>6.35</v>
      </c>
      <c r="Y354">
        <v>78.34</v>
      </c>
      <c r="Z354">
        <v>12.27</v>
      </c>
      <c r="AA354">
        <v>2.2400000000000002</v>
      </c>
      <c r="AB354">
        <v>43.32</v>
      </c>
      <c r="AC354">
        <v>6</v>
      </c>
      <c r="AD354" t="str">
        <f t="shared" si="28"/>
        <v>NO</v>
      </c>
    </row>
    <row r="355" spans="1:30" x14ac:dyDescent="0.15">
      <c r="A355" t="str">
        <f t="shared" si="29"/>
        <v>2422-2404</v>
      </c>
      <c r="B355">
        <f>VLOOKUP(A355,'2032 DS'!$A$3:$B$2210,2,0)</f>
        <v>0</v>
      </c>
      <c r="C355" s="9">
        <f t="shared" si="25"/>
        <v>7000</v>
      </c>
      <c r="D355" s="9">
        <f t="shared" si="26"/>
        <v>7300</v>
      </c>
      <c r="E355" s="2"/>
      <c r="F355">
        <v>2422</v>
      </c>
      <c r="G355">
        <v>2404</v>
      </c>
      <c r="H355">
        <v>395.18</v>
      </c>
      <c r="I355">
        <v>393.26</v>
      </c>
      <c r="J355">
        <v>165.42</v>
      </c>
      <c r="K355">
        <v>14.46</v>
      </c>
      <c r="L355">
        <v>127.56</v>
      </c>
      <c r="M355">
        <v>46.62</v>
      </c>
      <c r="N355">
        <v>5.16</v>
      </c>
      <c r="O355">
        <v>33.47</v>
      </c>
      <c r="P355">
        <v>2.5</v>
      </c>
      <c r="Q355" t="str">
        <f t="shared" si="27"/>
        <v>NO</v>
      </c>
      <c r="R355" s="2"/>
      <c r="S355">
        <v>2422</v>
      </c>
      <c r="T355">
        <v>2404</v>
      </c>
      <c r="U355">
        <v>755.86</v>
      </c>
      <c r="V355">
        <v>749.35</v>
      </c>
      <c r="W355">
        <v>360.35</v>
      </c>
      <c r="X355">
        <v>28.19</v>
      </c>
      <c r="Y355">
        <v>290.02999999999997</v>
      </c>
      <c r="Z355">
        <v>50.74</v>
      </c>
      <c r="AA355">
        <v>2.4300000000000002</v>
      </c>
      <c r="AB355">
        <v>21.12</v>
      </c>
      <c r="AC355">
        <v>3</v>
      </c>
      <c r="AD355" t="str">
        <f t="shared" si="28"/>
        <v>NO</v>
      </c>
    </row>
    <row r="356" spans="1:30" x14ac:dyDescent="0.15">
      <c r="A356" t="str">
        <f t="shared" si="29"/>
        <v>2443-2404</v>
      </c>
      <c r="B356" t="str">
        <f>VLOOKUP(A356,'2032 DS'!$A$3:$B$2210,2,0)</f>
        <v>Myddleton Ln EB from T-junction with Arbury Ln to the T-junction with Highfield Ln - 1 lane.</v>
      </c>
      <c r="C356" s="9">
        <f t="shared" si="25"/>
        <v>9100</v>
      </c>
      <c r="D356" s="9">
        <f t="shared" si="26"/>
        <v>9500</v>
      </c>
      <c r="E356" s="2"/>
      <c r="F356">
        <v>2443</v>
      </c>
      <c r="G356">
        <v>2404</v>
      </c>
      <c r="H356">
        <v>924.51</v>
      </c>
      <c r="I356">
        <v>909.63</v>
      </c>
      <c r="J356">
        <v>450.38</v>
      </c>
      <c r="K356">
        <v>38.369999999999997</v>
      </c>
      <c r="L356">
        <v>314.60000000000002</v>
      </c>
      <c r="M356">
        <v>90.28</v>
      </c>
      <c r="N356">
        <v>7.59</v>
      </c>
      <c r="O356">
        <v>20.78</v>
      </c>
      <c r="P356">
        <v>2.5</v>
      </c>
      <c r="Q356" t="str">
        <f t="shared" si="27"/>
        <v>NO</v>
      </c>
      <c r="R356" s="2"/>
      <c r="S356">
        <v>2443</v>
      </c>
      <c r="T356">
        <v>2404</v>
      </c>
      <c r="U356">
        <v>615.36</v>
      </c>
      <c r="V356">
        <v>600.91999999999996</v>
      </c>
      <c r="W356">
        <v>252.88</v>
      </c>
      <c r="X356">
        <v>35.11</v>
      </c>
      <c r="Y356">
        <v>252.75</v>
      </c>
      <c r="Z356">
        <v>50.26</v>
      </c>
      <c r="AA356">
        <v>4.4000000000000004</v>
      </c>
      <c r="AB356">
        <v>16.95</v>
      </c>
      <c r="AC356">
        <v>3</v>
      </c>
      <c r="AD356" t="str">
        <f t="shared" si="28"/>
        <v>NO</v>
      </c>
    </row>
    <row r="357" spans="1:30" x14ac:dyDescent="0.15">
      <c r="A357" t="str">
        <f t="shared" si="29"/>
        <v>2417-2405</v>
      </c>
      <c r="B357">
        <f>VLOOKUP(A357,'2032 DS'!$A$3:$B$2210,2,0)</f>
        <v>0</v>
      </c>
      <c r="C357" s="9">
        <f t="shared" si="25"/>
        <v>4800</v>
      </c>
      <c r="D357" s="9">
        <f t="shared" si="26"/>
        <v>5000</v>
      </c>
      <c r="E357" s="2"/>
      <c r="F357">
        <v>2417</v>
      </c>
      <c r="G357">
        <v>2405</v>
      </c>
      <c r="H357">
        <v>280.82</v>
      </c>
      <c r="I357">
        <v>280.82</v>
      </c>
      <c r="J357">
        <v>157.79</v>
      </c>
      <c r="K357">
        <v>7.26</v>
      </c>
      <c r="L357">
        <v>85</v>
      </c>
      <c r="M357">
        <v>23.65</v>
      </c>
      <c r="N357">
        <v>2.97</v>
      </c>
      <c r="O357">
        <v>1.66</v>
      </c>
      <c r="P357">
        <v>2.5</v>
      </c>
      <c r="Q357" t="str">
        <f t="shared" si="27"/>
        <v>NO</v>
      </c>
      <c r="R357" s="2"/>
      <c r="S357">
        <v>2417</v>
      </c>
      <c r="T357">
        <v>2405</v>
      </c>
      <c r="U357">
        <v>503.45</v>
      </c>
      <c r="V357">
        <v>503.45</v>
      </c>
      <c r="W357">
        <v>260.01</v>
      </c>
      <c r="X357">
        <v>15.73</v>
      </c>
      <c r="Y357">
        <v>180.27</v>
      </c>
      <c r="Z357">
        <v>26.47</v>
      </c>
      <c r="AA357">
        <v>3.97</v>
      </c>
      <c r="AB357">
        <v>14</v>
      </c>
      <c r="AC357">
        <v>3</v>
      </c>
      <c r="AD357" t="str">
        <f t="shared" si="28"/>
        <v>NO</v>
      </c>
    </row>
    <row r="358" spans="1:30" x14ac:dyDescent="0.15">
      <c r="A358" t="str">
        <f t="shared" si="29"/>
        <v>4135-2405</v>
      </c>
      <c r="B358">
        <f>VLOOKUP(A358,'2032 DS'!$A$3:$B$2210,2,0)</f>
        <v>0</v>
      </c>
      <c r="C358" s="9">
        <f t="shared" si="25"/>
        <v>5900</v>
      </c>
      <c r="D358" s="9">
        <f t="shared" si="26"/>
        <v>6200</v>
      </c>
      <c r="E358" s="2"/>
      <c r="F358">
        <v>4135</v>
      </c>
      <c r="G358">
        <v>2405</v>
      </c>
      <c r="H358">
        <v>669.98</v>
      </c>
      <c r="I358">
        <v>660.8</v>
      </c>
      <c r="J358">
        <v>353.56</v>
      </c>
      <c r="K358">
        <v>22.66</v>
      </c>
      <c r="L358">
        <v>228.78</v>
      </c>
      <c r="M358">
        <v>51.8</v>
      </c>
      <c r="N358">
        <v>3.62</v>
      </c>
      <c r="O358">
        <v>7.06</v>
      </c>
      <c r="P358">
        <v>2.5</v>
      </c>
      <c r="Q358" t="str">
        <f t="shared" si="27"/>
        <v>NO</v>
      </c>
      <c r="R358" s="2"/>
      <c r="S358">
        <v>4135</v>
      </c>
      <c r="T358">
        <v>2405</v>
      </c>
      <c r="U358">
        <v>339.39</v>
      </c>
      <c r="V358">
        <v>331.96</v>
      </c>
      <c r="W358">
        <v>158.78</v>
      </c>
      <c r="X358">
        <v>12.3</v>
      </c>
      <c r="Y358">
        <v>134.72</v>
      </c>
      <c r="Z358">
        <v>23.08</v>
      </c>
      <c r="AA358">
        <v>3.01</v>
      </c>
      <c r="AB358">
        <v>4.49</v>
      </c>
      <c r="AC358">
        <v>3</v>
      </c>
      <c r="AD358" t="str">
        <f t="shared" si="28"/>
        <v>NO</v>
      </c>
    </row>
    <row r="359" spans="1:30" x14ac:dyDescent="0.15">
      <c r="A359" t="str">
        <f t="shared" si="29"/>
        <v>2396-2408</v>
      </c>
      <c r="B359">
        <f>VLOOKUP(A359,'2032 DS'!$A$3:$B$2210,2,0)</f>
        <v>0</v>
      </c>
      <c r="C359" s="9">
        <f t="shared" si="25"/>
        <v>4300</v>
      </c>
      <c r="D359" s="9">
        <f t="shared" si="26"/>
        <v>4500</v>
      </c>
      <c r="E359" s="2"/>
      <c r="F359">
        <v>2396</v>
      </c>
      <c r="G359">
        <v>2408</v>
      </c>
      <c r="H359">
        <v>263.68</v>
      </c>
      <c r="I359">
        <v>261.48</v>
      </c>
      <c r="J359">
        <v>91.31</v>
      </c>
      <c r="K359">
        <v>8.48</v>
      </c>
      <c r="L359">
        <v>95.99</v>
      </c>
      <c r="M359">
        <v>29.54</v>
      </c>
      <c r="N359">
        <v>3.27</v>
      </c>
      <c r="O359">
        <v>35.090000000000003</v>
      </c>
      <c r="P359">
        <v>0</v>
      </c>
      <c r="Q359" t="str">
        <f t="shared" si="27"/>
        <v>NO</v>
      </c>
      <c r="R359" s="2"/>
      <c r="S359">
        <v>2396</v>
      </c>
      <c r="T359">
        <v>2408</v>
      </c>
      <c r="U359">
        <v>449.95</v>
      </c>
      <c r="V359">
        <v>440.27</v>
      </c>
      <c r="W359">
        <v>115.33</v>
      </c>
      <c r="X359">
        <v>12.98</v>
      </c>
      <c r="Y359">
        <v>150.02000000000001</v>
      </c>
      <c r="Z359">
        <v>18.64</v>
      </c>
      <c r="AA359">
        <v>23.6</v>
      </c>
      <c r="AB359">
        <v>129.37</v>
      </c>
      <c r="AC359">
        <v>0</v>
      </c>
      <c r="AD359" t="str">
        <f t="shared" si="28"/>
        <v>YES</v>
      </c>
    </row>
    <row r="360" spans="1:30" x14ac:dyDescent="0.15">
      <c r="A360" t="str">
        <f t="shared" si="29"/>
        <v>2431-2408</v>
      </c>
      <c r="B360">
        <f>VLOOKUP(A360,'2032 DS'!$A$3:$B$2210,2,0)</f>
        <v>0</v>
      </c>
      <c r="C360" s="9">
        <f t="shared" si="25"/>
        <v>6800</v>
      </c>
      <c r="D360" s="9">
        <f t="shared" si="26"/>
        <v>7100</v>
      </c>
      <c r="E360" s="2"/>
      <c r="F360">
        <v>2431</v>
      </c>
      <c r="G360">
        <v>2408</v>
      </c>
      <c r="H360">
        <v>489.08</v>
      </c>
      <c r="I360">
        <v>486.32</v>
      </c>
      <c r="J360">
        <v>229.97</v>
      </c>
      <c r="K360">
        <v>12.12</v>
      </c>
      <c r="L360">
        <v>112.9</v>
      </c>
      <c r="M360">
        <v>33.68</v>
      </c>
      <c r="N360">
        <v>7.17</v>
      </c>
      <c r="O360">
        <v>93.24</v>
      </c>
      <c r="P360">
        <v>0</v>
      </c>
      <c r="Q360" t="str">
        <f t="shared" si="27"/>
        <v>NO</v>
      </c>
      <c r="R360" s="2"/>
      <c r="S360">
        <v>2431</v>
      </c>
      <c r="T360">
        <v>2408</v>
      </c>
      <c r="U360">
        <v>651.51</v>
      </c>
      <c r="V360">
        <v>642.05999999999995</v>
      </c>
      <c r="W360">
        <v>227.48</v>
      </c>
      <c r="X360">
        <v>16.46</v>
      </c>
      <c r="Y360">
        <v>196.13</v>
      </c>
      <c r="Z360">
        <v>19.809999999999999</v>
      </c>
      <c r="AA360">
        <v>12.3</v>
      </c>
      <c r="AB360">
        <v>179.33</v>
      </c>
      <c r="AC360">
        <v>0</v>
      </c>
      <c r="AD360" t="str">
        <f t="shared" si="28"/>
        <v>YES</v>
      </c>
    </row>
    <row r="361" spans="1:30" x14ac:dyDescent="0.15">
      <c r="A361" t="str">
        <f t="shared" si="29"/>
        <v>2326-2409</v>
      </c>
      <c r="B361">
        <f>VLOOKUP(A361,'2032 DS'!$A$3:$B$2210,2,0)</f>
        <v>0</v>
      </c>
      <c r="C361" s="9">
        <f t="shared" si="25"/>
        <v>6800</v>
      </c>
      <c r="D361" s="9">
        <f t="shared" si="26"/>
        <v>7100</v>
      </c>
      <c r="E361" s="2"/>
      <c r="F361">
        <v>2326</v>
      </c>
      <c r="G361">
        <v>2409</v>
      </c>
      <c r="H361">
        <v>489.04</v>
      </c>
      <c r="I361">
        <v>486.03</v>
      </c>
      <c r="J361">
        <v>232.8</v>
      </c>
      <c r="K361">
        <v>12.87</v>
      </c>
      <c r="L361">
        <v>107.14</v>
      </c>
      <c r="M361">
        <v>34</v>
      </c>
      <c r="N361">
        <v>6.01</v>
      </c>
      <c r="O361">
        <v>93.71</v>
      </c>
      <c r="P361">
        <v>2.5</v>
      </c>
      <c r="Q361" t="str">
        <f t="shared" si="27"/>
        <v>NO</v>
      </c>
      <c r="R361" s="2"/>
      <c r="S361">
        <v>2326</v>
      </c>
      <c r="T361">
        <v>2409</v>
      </c>
      <c r="U361">
        <v>646.91</v>
      </c>
      <c r="V361">
        <v>637.19000000000005</v>
      </c>
      <c r="W361">
        <v>223.56</v>
      </c>
      <c r="X361">
        <v>16.93</v>
      </c>
      <c r="Y361">
        <v>194.04</v>
      </c>
      <c r="Z361">
        <v>19.84</v>
      </c>
      <c r="AA361">
        <v>12.26</v>
      </c>
      <c r="AB361">
        <v>177.27</v>
      </c>
      <c r="AC361">
        <v>3</v>
      </c>
      <c r="AD361" t="str">
        <f t="shared" si="28"/>
        <v>YES</v>
      </c>
    </row>
    <row r="362" spans="1:30" x14ac:dyDescent="0.15">
      <c r="A362" t="str">
        <f t="shared" si="29"/>
        <v>2453-2409</v>
      </c>
      <c r="B362">
        <f>VLOOKUP(A362,'2032 DS'!$A$3:$B$2210,2,0)</f>
        <v>0</v>
      </c>
      <c r="C362" s="9">
        <f t="shared" si="25"/>
        <v>300</v>
      </c>
      <c r="D362" s="9">
        <f t="shared" si="26"/>
        <v>300</v>
      </c>
      <c r="E362" s="2"/>
      <c r="F362">
        <v>2453</v>
      </c>
      <c r="G362">
        <v>2409</v>
      </c>
      <c r="H362">
        <v>12.01</v>
      </c>
      <c r="I362">
        <v>12.01</v>
      </c>
      <c r="J362">
        <v>2.4700000000000002</v>
      </c>
      <c r="K362">
        <v>0.53</v>
      </c>
      <c r="L362">
        <v>4.71</v>
      </c>
      <c r="M362">
        <v>0.27</v>
      </c>
      <c r="N362">
        <v>0.1</v>
      </c>
      <c r="O362">
        <v>1.43</v>
      </c>
      <c r="P362">
        <v>2.5</v>
      </c>
      <c r="Q362" t="str">
        <f t="shared" si="27"/>
        <v>NO</v>
      </c>
      <c r="R362" s="2"/>
      <c r="S362">
        <v>2453</v>
      </c>
      <c r="T362">
        <v>2409</v>
      </c>
      <c r="U362">
        <v>29.35</v>
      </c>
      <c r="V362">
        <v>29.35</v>
      </c>
      <c r="W362">
        <v>7.48</v>
      </c>
      <c r="X362">
        <v>1.37</v>
      </c>
      <c r="Y362">
        <v>15.07</v>
      </c>
      <c r="Z362">
        <v>0.31</v>
      </c>
      <c r="AA362">
        <v>0.13</v>
      </c>
      <c r="AB362">
        <v>2</v>
      </c>
      <c r="AC362">
        <v>3</v>
      </c>
      <c r="AD362" t="str">
        <f t="shared" si="28"/>
        <v>NO</v>
      </c>
    </row>
    <row r="363" spans="1:30" x14ac:dyDescent="0.15">
      <c r="A363" t="str">
        <f t="shared" si="29"/>
        <v>2431-2409</v>
      </c>
      <c r="B363">
        <f>VLOOKUP(A363,'2032 DS'!$A$3:$B$2210,2,0)</f>
        <v>0</v>
      </c>
      <c r="C363" s="9">
        <f t="shared" si="25"/>
        <v>4000</v>
      </c>
      <c r="D363" s="9">
        <f t="shared" si="26"/>
        <v>4200</v>
      </c>
      <c r="E363" s="2"/>
      <c r="F363">
        <v>2431</v>
      </c>
      <c r="G363">
        <v>2409</v>
      </c>
      <c r="H363">
        <v>232.86</v>
      </c>
      <c r="I363">
        <v>230.92</v>
      </c>
      <c r="J363">
        <v>80.28</v>
      </c>
      <c r="K363">
        <v>7.67</v>
      </c>
      <c r="L363">
        <v>79.760000000000005</v>
      </c>
      <c r="M363">
        <v>29.09</v>
      </c>
      <c r="N363">
        <v>3.02</v>
      </c>
      <c r="O363">
        <v>33.04</v>
      </c>
      <c r="P363">
        <v>0</v>
      </c>
      <c r="Q363" t="str">
        <f t="shared" si="27"/>
        <v>NO</v>
      </c>
      <c r="R363" s="2"/>
      <c r="S363">
        <v>2431</v>
      </c>
      <c r="T363">
        <v>2409</v>
      </c>
      <c r="U363">
        <v>440.74</v>
      </c>
      <c r="V363">
        <v>431.27</v>
      </c>
      <c r="W363">
        <v>113.64</v>
      </c>
      <c r="X363">
        <v>12.71</v>
      </c>
      <c r="Y363">
        <v>145.26</v>
      </c>
      <c r="Z363">
        <v>18.47</v>
      </c>
      <c r="AA363">
        <v>23.38</v>
      </c>
      <c r="AB363">
        <v>127.28</v>
      </c>
      <c r="AC363">
        <v>0</v>
      </c>
      <c r="AD363" t="str">
        <f t="shared" si="28"/>
        <v>YES</v>
      </c>
    </row>
    <row r="364" spans="1:30" x14ac:dyDescent="0.15">
      <c r="A364" t="str">
        <f t="shared" si="29"/>
        <v>2532-2410</v>
      </c>
      <c r="B364">
        <f>VLOOKUP(A364,'2032 DS'!$A$3:$B$2210,2,0)</f>
        <v>0</v>
      </c>
      <c r="C364" s="9">
        <f t="shared" si="25"/>
        <v>4000</v>
      </c>
      <c r="D364" s="9">
        <f t="shared" si="26"/>
        <v>4200</v>
      </c>
      <c r="E364" s="2"/>
      <c r="F364">
        <v>2532</v>
      </c>
      <c r="G364">
        <v>2410</v>
      </c>
      <c r="H364">
        <v>469.59</v>
      </c>
      <c r="I364">
        <v>467.52</v>
      </c>
      <c r="J364">
        <v>246.53</v>
      </c>
      <c r="K364">
        <v>13.49</v>
      </c>
      <c r="L364">
        <v>157.03</v>
      </c>
      <c r="M364">
        <v>32.090000000000003</v>
      </c>
      <c r="N364">
        <v>4.8099999999999996</v>
      </c>
      <c r="O364">
        <v>0.64</v>
      </c>
      <c r="P364">
        <v>15</v>
      </c>
      <c r="Q364" t="str">
        <f t="shared" si="27"/>
        <v>NO</v>
      </c>
      <c r="R364" s="2"/>
      <c r="S364">
        <v>2532</v>
      </c>
      <c r="T364">
        <v>2410</v>
      </c>
      <c r="U364">
        <v>201.77</v>
      </c>
      <c r="V364">
        <v>198.84</v>
      </c>
      <c r="W364">
        <v>38.19</v>
      </c>
      <c r="X364">
        <v>3.91</v>
      </c>
      <c r="Y364">
        <v>54.83</v>
      </c>
      <c r="Z364">
        <v>63.3</v>
      </c>
      <c r="AA364">
        <v>28.2</v>
      </c>
      <c r="AB364">
        <v>1.33</v>
      </c>
      <c r="AC364">
        <v>12</v>
      </c>
      <c r="AD364" t="str">
        <f t="shared" si="28"/>
        <v>NO</v>
      </c>
    </row>
    <row r="365" spans="1:30" x14ac:dyDescent="0.15">
      <c r="A365" t="str">
        <f t="shared" si="29"/>
        <v>2411-2410</v>
      </c>
      <c r="B365">
        <f>VLOOKUP(A365,'2032 DS'!$A$3:$B$2210,2,0)</f>
        <v>0</v>
      </c>
      <c r="C365" s="9">
        <f t="shared" si="25"/>
        <v>5400</v>
      </c>
      <c r="D365" s="9">
        <f t="shared" si="26"/>
        <v>5700</v>
      </c>
      <c r="E365" s="2"/>
      <c r="F365">
        <v>2411</v>
      </c>
      <c r="G365">
        <v>2410</v>
      </c>
      <c r="H365">
        <v>393.95</v>
      </c>
      <c r="I365">
        <v>391.77</v>
      </c>
      <c r="J365">
        <v>172.51</v>
      </c>
      <c r="K365">
        <v>9.0500000000000007</v>
      </c>
      <c r="L365">
        <v>173.28</v>
      </c>
      <c r="M365">
        <v>20.75</v>
      </c>
      <c r="N365">
        <v>2.02</v>
      </c>
      <c r="O365">
        <v>3.84</v>
      </c>
      <c r="P365">
        <v>12.5</v>
      </c>
      <c r="Q365" t="str">
        <f t="shared" si="27"/>
        <v>NO</v>
      </c>
      <c r="R365" s="2"/>
      <c r="S365">
        <v>2411</v>
      </c>
      <c r="T365">
        <v>2410</v>
      </c>
      <c r="U365">
        <v>510.85</v>
      </c>
      <c r="V365">
        <v>493.87</v>
      </c>
      <c r="W365">
        <v>89.49</v>
      </c>
      <c r="X365">
        <v>31.51</v>
      </c>
      <c r="Y365">
        <v>267.13</v>
      </c>
      <c r="Z365">
        <v>68.760000000000005</v>
      </c>
      <c r="AA365">
        <v>33.479999999999997</v>
      </c>
      <c r="AB365">
        <v>5.47</v>
      </c>
      <c r="AC365">
        <v>15</v>
      </c>
      <c r="AD365" t="str">
        <f t="shared" si="28"/>
        <v>NO</v>
      </c>
    </row>
    <row r="366" spans="1:30" x14ac:dyDescent="0.15">
      <c r="A366" t="str">
        <f t="shared" si="29"/>
        <v>2410-2411</v>
      </c>
      <c r="B366">
        <f>VLOOKUP(A366,'2032 DS'!$A$3:$B$2210,2,0)</f>
        <v>0</v>
      </c>
      <c r="C366" s="9">
        <f t="shared" si="25"/>
        <v>4000</v>
      </c>
      <c r="D366" s="9">
        <f t="shared" si="26"/>
        <v>4200</v>
      </c>
      <c r="E366" s="2"/>
      <c r="F366">
        <v>2410</v>
      </c>
      <c r="G366">
        <v>2411</v>
      </c>
      <c r="H366">
        <v>469.59</v>
      </c>
      <c r="I366">
        <v>467.52</v>
      </c>
      <c r="J366">
        <v>246.53</v>
      </c>
      <c r="K366">
        <v>13.49</v>
      </c>
      <c r="L366">
        <v>157.03</v>
      </c>
      <c r="M366">
        <v>32.090000000000003</v>
      </c>
      <c r="N366">
        <v>4.8099999999999996</v>
      </c>
      <c r="O366">
        <v>0.64</v>
      </c>
      <c r="P366">
        <v>15</v>
      </c>
      <c r="Q366" t="str">
        <f t="shared" si="27"/>
        <v>NO</v>
      </c>
      <c r="R366" s="2"/>
      <c r="S366">
        <v>2410</v>
      </c>
      <c r="T366">
        <v>2411</v>
      </c>
      <c r="U366">
        <v>201.77</v>
      </c>
      <c r="V366">
        <v>198.84</v>
      </c>
      <c r="W366">
        <v>38.19</v>
      </c>
      <c r="X366">
        <v>3.91</v>
      </c>
      <c r="Y366">
        <v>54.83</v>
      </c>
      <c r="Z366">
        <v>63.3</v>
      </c>
      <c r="AA366">
        <v>28.2</v>
      </c>
      <c r="AB366">
        <v>1.33</v>
      </c>
      <c r="AC366">
        <v>12</v>
      </c>
      <c r="AD366" t="str">
        <f t="shared" si="28"/>
        <v>NO</v>
      </c>
    </row>
    <row r="367" spans="1:30" x14ac:dyDescent="0.15">
      <c r="A367" t="str">
        <f t="shared" si="29"/>
        <v>2434-2411</v>
      </c>
      <c r="B367">
        <f>VLOOKUP(A367,'2032 DS'!$A$3:$B$2210,2,0)</f>
        <v>0</v>
      </c>
      <c r="C367" s="9">
        <f t="shared" si="25"/>
        <v>4700</v>
      </c>
      <c r="D367" s="9">
        <f t="shared" si="26"/>
        <v>4900</v>
      </c>
      <c r="E367" s="2"/>
      <c r="F367">
        <v>2434</v>
      </c>
      <c r="G367">
        <v>2411</v>
      </c>
      <c r="H367">
        <v>321.95999999999998</v>
      </c>
      <c r="I367">
        <v>319.79000000000002</v>
      </c>
      <c r="J367">
        <v>138.26</v>
      </c>
      <c r="K367">
        <v>6.52</v>
      </c>
      <c r="L367">
        <v>139.32</v>
      </c>
      <c r="M367">
        <v>20.68</v>
      </c>
      <c r="N367">
        <v>1.68</v>
      </c>
      <c r="O367">
        <v>3</v>
      </c>
      <c r="P367">
        <v>12.5</v>
      </c>
      <c r="Q367" t="str">
        <f t="shared" si="27"/>
        <v>NO</v>
      </c>
      <c r="R367" s="2"/>
      <c r="S367">
        <v>2434</v>
      </c>
      <c r="T367">
        <v>2411</v>
      </c>
      <c r="U367">
        <v>466.96</v>
      </c>
      <c r="V367">
        <v>449.98</v>
      </c>
      <c r="W367">
        <v>67.33</v>
      </c>
      <c r="X367">
        <v>29.7</v>
      </c>
      <c r="Y367">
        <v>248.58</v>
      </c>
      <c r="Z367">
        <v>68.73</v>
      </c>
      <c r="AA367">
        <v>33.36</v>
      </c>
      <c r="AB367">
        <v>4.26</v>
      </c>
      <c r="AC367">
        <v>15</v>
      </c>
      <c r="AD367" t="str">
        <f t="shared" si="28"/>
        <v>NO</v>
      </c>
    </row>
    <row r="368" spans="1:30" x14ac:dyDescent="0.15">
      <c r="A368" t="str">
        <f t="shared" si="29"/>
        <v>2330-2414</v>
      </c>
      <c r="B368">
        <f>VLOOKUP(A368,'2032 DS'!$A$3:$B$2210,2,0)</f>
        <v>0</v>
      </c>
      <c r="C368" s="9">
        <f t="shared" si="25"/>
        <v>5500</v>
      </c>
      <c r="D368" s="9">
        <f t="shared" si="26"/>
        <v>5800</v>
      </c>
      <c r="E368" s="2"/>
      <c r="F368">
        <v>2330</v>
      </c>
      <c r="G368">
        <v>2414</v>
      </c>
      <c r="H368">
        <v>629.16999999999996</v>
      </c>
      <c r="I368">
        <v>623.30999999999995</v>
      </c>
      <c r="J368">
        <v>335.17</v>
      </c>
      <c r="K368">
        <v>19.309999999999999</v>
      </c>
      <c r="L368">
        <v>170.04</v>
      </c>
      <c r="M368">
        <v>61.67</v>
      </c>
      <c r="N368">
        <v>8.6999999999999993</v>
      </c>
      <c r="O368">
        <v>31.77</v>
      </c>
      <c r="P368">
        <v>2.5</v>
      </c>
      <c r="Q368" t="str">
        <f t="shared" si="27"/>
        <v>NO</v>
      </c>
      <c r="R368" s="2"/>
      <c r="S368">
        <v>2330</v>
      </c>
      <c r="T368">
        <v>2414</v>
      </c>
      <c r="U368">
        <v>317.99</v>
      </c>
      <c r="V368">
        <v>304.27</v>
      </c>
      <c r="W368">
        <v>132.18</v>
      </c>
      <c r="X368">
        <v>10.9</v>
      </c>
      <c r="Y368">
        <v>125.18</v>
      </c>
      <c r="Z368">
        <v>32.369999999999997</v>
      </c>
      <c r="AA368">
        <v>3.78</v>
      </c>
      <c r="AB368">
        <v>7.59</v>
      </c>
      <c r="AC368">
        <v>6</v>
      </c>
      <c r="AD368" t="str">
        <f t="shared" si="28"/>
        <v>NO</v>
      </c>
    </row>
    <row r="369" spans="1:30" x14ac:dyDescent="0.15">
      <c r="A369" t="str">
        <f t="shared" si="29"/>
        <v>2415-2414</v>
      </c>
      <c r="B369">
        <f>VLOOKUP(A369,'2032 DS'!$A$3:$B$2210,2,0)</f>
        <v>0</v>
      </c>
      <c r="C369" s="9">
        <f t="shared" si="25"/>
        <v>6400</v>
      </c>
      <c r="D369" s="9">
        <f t="shared" si="26"/>
        <v>6700</v>
      </c>
      <c r="E369" s="2"/>
      <c r="F369">
        <v>2415</v>
      </c>
      <c r="G369">
        <v>2414</v>
      </c>
      <c r="H369">
        <v>330.38</v>
      </c>
      <c r="I369">
        <v>330.38</v>
      </c>
      <c r="J369">
        <v>109.31</v>
      </c>
      <c r="K369">
        <v>10.06</v>
      </c>
      <c r="L369">
        <v>122.18</v>
      </c>
      <c r="M369">
        <v>67.17</v>
      </c>
      <c r="N369">
        <v>8.7799999999999994</v>
      </c>
      <c r="O369">
        <v>5.38</v>
      </c>
      <c r="P369">
        <v>7.5</v>
      </c>
      <c r="Q369" t="str">
        <f t="shared" si="27"/>
        <v>NO</v>
      </c>
      <c r="R369" s="2"/>
      <c r="S369">
        <v>2415</v>
      </c>
      <c r="T369">
        <v>2414</v>
      </c>
      <c r="U369">
        <v>719.84</v>
      </c>
      <c r="V369">
        <v>719.84</v>
      </c>
      <c r="W369">
        <v>356.76</v>
      </c>
      <c r="X369">
        <v>19.98</v>
      </c>
      <c r="Y369">
        <v>204.91</v>
      </c>
      <c r="Z369">
        <v>37.6</v>
      </c>
      <c r="AA369">
        <v>16.63</v>
      </c>
      <c r="AB369">
        <v>74.959999999999994</v>
      </c>
      <c r="AC369">
        <v>9</v>
      </c>
      <c r="AD369" t="str">
        <f t="shared" si="28"/>
        <v>NO</v>
      </c>
    </row>
    <row r="370" spans="1:30" x14ac:dyDescent="0.15">
      <c r="A370" t="str">
        <f t="shared" si="29"/>
        <v>2414-2415</v>
      </c>
      <c r="B370">
        <f>VLOOKUP(A370,'2032 DS'!$A$3:$B$2210,2,0)</f>
        <v>0</v>
      </c>
      <c r="C370" s="9">
        <f t="shared" si="25"/>
        <v>5500</v>
      </c>
      <c r="D370" s="9">
        <f t="shared" si="26"/>
        <v>5800</v>
      </c>
      <c r="E370" s="2"/>
      <c r="F370">
        <v>2414</v>
      </c>
      <c r="G370">
        <v>2415</v>
      </c>
      <c r="H370">
        <v>629.16999999999996</v>
      </c>
      <c r="I370">
        <v>623.30999999999995</v>
      </c>
      <c r="J370">
        <v>335.17</v>
      </c>
      <c r="K370">
        <v>19.309999999999999</v>
      </c>
      <c r="L370">
        <v>170.04</v>
      </c>
      <c r="M370">
        <v>61.67</v>
      </c>
      <c r="N370">
        <v>8.6999999999999993</v>
      </c>
      <c r="O370">
        <v>31.77</v>
      </c>
      <c r="P370">
        <v>2.5</v>
      </c>
      <c r="Q370" t="str">
        <f t="shared" si="27"/>
        <v>NO</v>
      </c>
      <c r="R370" s="2"/>
      <c r="S370">
        <v>2414</v>
      </c>
      <c r="T370">
        <v>2415</v>
      </c>
      <c r="U370">
        <v>317.99</v>
      </c>
      <c r="V370">
        <v>304.27</v>
      </c>
      <c r="W370">
        <v>132.18</v>
      </c>
      <c r="X370">
        <v>10.9</v>
      </c>
      <c r="Y370">
        <v>125.18</v>
      </c>
      <c r="Z370">
        <v>32.369999999999997</v>
      </c>
      <c r="AA370">
        <v>3.78</v>
      </c>
      <c r="AB370">
        <v>7.59</v>
      </c>
      <c r="AC370">
        <v>6</v>
      </c>
      <c r="AD370" t="str">
        <f t="shared" si="28"/>
        <v>NO</v>
      </c>
    </row>
    <row r="371" spans="1:30" x14ac:dyDescent="0.15">
      <c r="A371" t="str">
        <f t="shared" si="29"/>
        <v>4008-2415</v>
      </c>
      <c r="B371">
        <f>VLOOKUP(A371,'2032 DS'!$A$3:$B$2210,2,0)</f>
        <v>0</v>
      </c>
      <c r="C371" s="9">
        <f t="shared" si="25"/>
        <v>6400</v>
      </c>
      <c r="D371" s="9">
        <f t="shared" si="26"/>
        <v>6700</v>
      </c>
      <c r="E371" s="2"/>
      <c r="F371">
        <v>4008</v>
      </c>
      <c r="G371">
        <v>2415</v>
      </c>
      <c r="H371">
        <v>330.38</v>
      </c>
      <c r="I371">
        <v>330.38</v>
      </c>
      <c r="J371">
        <v>109.31</v>
      </c>
      <c r="K371">
        <v>10.06</v>
      </c>
      <c r="L371">
        <v>122.18</v>
      </c>
      <c r="M371">
        <v>67.17</v>
      </c>
      <c r="N371">
        <v>8.7799999999999994</v>
      </c>
      <c r="O371">
        <v>5.38</v>
      </c>
      <c r="P371">
        <v>7.5</v>
      </c>
      <c r="Q371" t="str">
        <f t="shared" si="27"/>
        <v>NO</v>
      </c>
      <c r="R371" s="2"/>
      <c r="S371">
        <v>4008</v>
      </c>
      <c r="T371">
        <v>2415</v>
      </c>
      <c r="U371">
        <v>719.84</v>
      </c>
      <c r="V371">
        <v>719.84</v>
      </c>
      <c r="W371">
        <v>356.76</v>
      </c>
      <c r="X371">
        <v>19.98</v>
      </c>
      <c r="Y371">
        <v>204.91</v>
      </c>
      <c r="Z371">
        <v>37.6</v>
      </c>
      <c r="AA371">
        <v>16.63</v>
      </c>
      <c r="AB371">
        <v>74.959999999999994</v>
      </c>
      <c r="AC371">
        <v>9</v>
      </c>
      <c r="AD371" t="str">
        <f t="shared" si="28"/>
        <v>NO</v>
      </c>
    </row>
    <row r="372" spans="1:30" x14ac:dyDescent="0.15">
      <c r="A372" t="str">
        <f t="shared" si="29"/>
        <v>2405-2417</v>
      </c>
      <c r="B372">
        <f>VLOOKUP(A372,'2032 DS'!$A$3:$B$2210,2,0)</f>
        <v>0</v>
      </c>
      <c r="C372" s="9">
        <f t="shared" si="25"/>
        <v>5900</v>
      </c>
      <c r="D372" s="9">
        <f t="shared" si="26"/>
        <v>6200</v>
      </c>
      <c r="E372" s="2"/>
      <c r="F372">
        <v>2405</v>
      </c>
      <c r="G372">
        <v>2417</v>
      </c>
      <c r="H372">
        <v>669.98</v>
      </c>
      <c r="I372">
        <v>660.8</v>
      </c>
      <c r="J372">
        <v>353.56</v>
      </c>
      <c r="K372">
        <v>22.66</v>
      </c>
      <c r="L372">
        <v>228.78</v>
      </c>
      <c r="M372">
        <v>51.8</v>
      </c>
      <c r="N372">
        <v>3.62</v>
      </c>
      <c r="O372">
        <v>7.06</v>
      </c>
      <c r="P372">
        <v>2.5</v>
      </c>
      <c r="Q372" t="str">
        <f t="shared" si="27"/>
        <v>NO</v>
      </c>
      <c r="R372" s="2"/>
      <c r="S372">
        <v>2405</v>
      </c>
      <c r="T372">
        <v>2417</v>
      </c>
      <c r="U372">
        <v>339.39</v>
      </c>
      <c r="V372">
        <v>331.96</v>
      </c>
      <c r="W372">
        <v>158.78</v>
      </c>
      <c r="X372">
        <v>12.3</v>
      </c>
      <c r="Y372">
        <v>134.72</v>
      </c>
      <c r="Z372">
        <v>23.08</v>
      </c>
      <c r="AA372">
        <v>3.01</v>
      </c>
      <c r="AB372">
        <v>4.49</v>
      </c>
      <c r="AC372">
        <v>3</v>
      </c>
      <c r="AD372" t="str">
        <f t="shared" si="28"/>
        <v>NO</v>
      </c>
    </row>
    <row r="373" spans="1:30" x14ac:dyDescent="0.15">
      <c r="A373" t="str">
        <f t="shared" si="29"/>
        <v>2394-2418</v>
      </c>
      <c r="B373" t="str">
        <f>VLOOKUP(A373,'2032 DS'!$A$3:$B$2210,2,0)</f>
        <v>A50 Orford Rd between Withers Ave and Birchwood Way - 1 lane SB with a LT filter.</v>
      </c>
      <c r="C373" s="9">
        <f t="shared" si="25"/>
        <v>5800</v>
      </c>
      <c r="D373" s="9">
        <f t="shared" si="26"/>
        <v>6100</v>
      </c>
      <c r="E373" s="2"/>
      <c r="F373">
        <v>2394</v>
      </c>
      <c r="G373">
        <v>2418</v>
      </c>
      <c r="H373">
        <v>490.92</v>
      </c>
      <c r="I373">
        <v>488.75</v>
      </c>
      <c r="J373">
        <v>117.2</v>
      </c>
      <c r="K373">
        <v>11.63</v>
      </c>
      <c r="L373">
        <v>214.7</v>
      </c>
      <c r="M373">
        <v>16.559999999999999</v>
      </c>
      <c r="N373">
        <v>3</v>
      </c>
      <c r="O373">
        <v>112.83</v>
      </c>
      <c r="P373">
        <v>15</v>
      </c>
      <c r="Q373" t="str">
        <f t="shared" si="27"/>
        <v>YES</v>
      </c>
      <c r="R373" s="2"/>
      <c r="S373">
        <v>2394</v>
      </c>
      <c r="T373">
        <v>2418</v>
      </c>
      <c r="U373">
        <v>472.43</v>
      </c>
      <c r="V373">
        <v>468.12</v>
      </c>
      <c r="W373">
        <v>149.13</v>
      </c>
      <c r="X373">
        <v>15.73</v>
      </c>
      <c r="Y373">
        <v>180.07</v>
      </c>
      <c r="Z373">
        <v>31.43</v>
      </c>
      <c r="AA373">
        <v>4.62</v>
      </c>
      <c r="AB373">
        <v>91.44</v>
      </c>
      <c r="AC373">
        <v>0</v>
      </c>
      <c r="AD373" t="str">
        <f t="shared" si="28"/>
        <v>NO</v>
      </c>
    </row>
    <row r="374" spans="1:30" x14ac:dyDescent="0.15">
      <c r="A374" t="str">
        <f t="shared" si="29"/>
        <v>2440-2418</v>
      </c>
      <c r="B374">
        <f>VLOOKUP(A374,'2032 DS'!$A$3:$B$2210,2,0)</f>
        <v>0</v>
      </c>
      <c r="C374" s="9">
        <f t="shared" si="25"/>
        <v>4900</v>
      </c>
      <c r="D374" s="9">
        <f t="shared" si="26"/>
        <v>5100</v>
      </c>
      <c r="E374" s="2"/>
      <c r="F374">
        <v>2440</v>
      </c>
      <c r="G374">
        <v>2418</v>
      </c>
      <c r="H374">
        <v>484.67</v>
      </c>
      <c r="I374">
        <v>480.77</v>
      </c>
      <c r="J374">
        <v>197.89</v>
      </c>
      <c r="K374">
        <v>19.89</v>
      </c>
      <c r="L374">
        <v>173.22</v>
      </c>
      <c r="M374">
        <v>29.62</v>
      </c>
      <c r="N374">
        <v>10.87</v>
      </c>
      <c r="O374">
        <v>43.18</v>
      </c>
      <c r="P374">
        <v>10</v>
      </c>
      <c r="Q374" t="str">
        <f t="shared" si="27"/>
        <v>NO</v>
      </c>
      <c r="R374" s="2"/>
      <c r="S374">
        <v>2440</v>
      </c>
      <c r="T374">
        <v>2418</v>
      </c>
      <c r="U374">
        <v>344.28</v>
      </c>
      <c r="V374">
        <v>336.71</v>
      </c>
      <c r="W374">
        <v>119.06</v>
      </c>
      <c r="X374">
        <v>16.739999999999998</v>
      </c>
      <c r="Y374">
        <v>144.65</v>
      </c>
      <c r="Z374">
        <v>16.22</v>
      </c>
      <c r="AA374">
        <v>2.15</v>
      </c>
      <c r="AB374">
        <v>33.47</v>
      </c>
      <c r="AC374">
        <v>12</v>
      </c>
      <c r="AD374" t="str">
        <f t="shared" si="28"/>
        <v>NO</v>
      </c>
    </row>
    <row r="375" spans="1:30" x14ac:dyDescent="0.15">
      <c r="A375" t="str">
        <f t="shared" si="29"/>
        <v>2395-2419</v>
      </c>
      <c r="B375" t="str">
        <f>VLOOKUP(A375,'2032 DS'!$A$3:$B$2210,2,0)</f>
        <v>A50 Orford Rd south of Birchwood Way - 1 lane SB.</v>
      </c>
      <c r="C375" s="9">
        <f t="shared" si="25"/>
        <v>8200</v>
      </c>
      <c r="D375" s="9">
        <f t="shared" si="26"/>
        <v>8600</v>
      </c>
      <c r="E375" s="2"/>
      <c r="F375">
        <v>2395</v>
      </c>
      <c r="G375">
        <v>2419</v>
      </c>
      <c r="H375">
        <v>749.44</v>
      </c>
      <c r="I375">
        <v>742.83</v>
      </c>
      <c r="J375">
        <v>283.83</v>
      </c>
      <c r="K375">
        <v>24.4</v>
      </c>
      <c r="L375">
        <v>242.73</v>
      </c>
      <c r="M375">
        <v>45.74</v>
      </c>
      <c r="N375">
        <v>13.27</v>
      </c>
      <c r="O375">
        <v>119.47</v>
      </c>
      <c r="P375">
        <v>20</v>
      </c>
      <c r="Q375" t="str">
        <f t="shared" si="27"/>
        <v>YES</v>
      </c>
      <c r="R375" s="2"/>
      <c r="S375">
        <v>2395</v>
      </c>
      <c r="T375">
        <v>2419</v>
      </c>
      <c r="U375">
        <v>636.34</v>
      </c>
      <c r="V375">
        <v>621.33000000000004</v>
      </c>
      <c r="W375">
        <v>167.05</v>
      </c>
      <c r="X375">
        <v>22.83</v>
      </c>
      <c r="Y375">
        <v>196.98</v>
      </c>
      <c r="Z375">
        <v>27.67</v>
      </c>
      <c r="AA375">
        <v>22.42</v>
      </c>
      <c r="AB375">
        <v>172.39</v>
      </c>
      <c r="AC375">
        <v>27</v>
      </c>
      <c r="AD375" t="str">
        <f t="shared" si="28"/>
        <v>YES</v>
      </c>
    </row>
    <row r="376" spans="1:30" x14ac:dyDescent="0.15">
      <c r="A376" t="str">
        <f t="shared" si="29"/>
        <v>2468-2419</v>
      </c>
      <c r="B376">
        <f>VLOOKUP(A376,'2032 DS'!$A$3:$B$2210,2,0)</f>
        <v>0</v>
      </c>
      <c r="C376" s="9">
        <f t="shared" si="25"/>
        <v>1600</v>
      </c>
      <c r="D376" s="9">
        <f t="shared" si="26"/>
        <v>1700</v>
      </c>
      <c r="E376" s="2"/>
      <c r="F376">
        <v>2468</v>
      </c>
      <c r="G376">
        <v>2419</v>
      </c>
      <c r="H376">
        <v>228.72</v>
      </c>
      <c r="I376">
        <v>227.99</v>
      </c>
      <c r="J376">
        <v>75.459999999999994</v>
      </c>
      <c r="K376">
        <v>6.22</v>
      </c>
      <c r="L376">
        <v>98.35</v>
      </c>
      <c r="M376">
        <v>24.27</v>
      </c>
      <c r="N376">
        <v>7.26</v>
      </c>
      <c r="O376">
        <v>9.66</v>
      </c>
      <c r="P376">
        <v>7.5</v>
      </c>
      <c r="Q376" t="str">
        <f t="shared" si="27"/>
        <v>NO</v>
      </c>
      <c r="R376" s="2"/>
      <c r="S376">
        <v>2468</v>
      </c>
      <c r="T376">
        <v>2419</v>
      </c>
      <c r="U376">
        <v>46.17</v>
      </c>
      <c r="V376">
        <v>46.05</v>
      </c>
      <c r="W376">
        <v>5.22</v>
      </c>
      <c r="X376">
        <v>1.34</v>
      </c>
      <c r="Y376">
        <v>30.14</v>
      </c>
      <c r="Z376">
        <v>0.25</v>
      </c>
      <c r="AA376">
        <v>0.23</v>
      </c>
      <c r="AB376">
        <v>0</v>
      </c>
      <c r="AC376">
        <v>9</v>
      </c>
      <c r="AD376" t="str">
        <f t="shared" si="28"/>
        <v>NO</v>
      </c>
    </row>
    <row r="377" spans="1:30" x14ac:dyDescent="0.15">
      <c r="A377" t="str">
        <f t="shared" si="29"/>
        <v>2430-2419</v>
      </c>
      <c r="B377" t="str">
        <f>VLOOKUP(A377,'2032 DS'!$A$3:$B$2210,2,0)</f>
        <v>A50 Orford Rd section between Brian Ave and Withers Ave - 1 lane SB.</v>
      </c>
      <c r="C377" s="9">
        <f t="shared" si="25"/>
        <v>9500</v>
      </c>
      <c r="D377" s="9">
        <f t="shared" si="26"/>
        <v>9900</v>
      </c>
      <c r="E377" s="2"/>
      <c r="F377">
        <v>2430</v>
      </c>
      <c r="G377">
        <v>2419</v>
      </c>
      <c r="H377">
        <v>591.87</v>
      </c>
      <c r="I377">
        <v>588.86</v>
      </c>
      <c r="J377">
        <v>204.15</v>
      </c>
      <c r="K377">
        <v>11.73</v>
      </c>
      <c r="L377">
        <v>197.25</v>
      </c>
      <c r="M377">
        <v>7.28</v>
      </c>
      <c r="N377">
        <v>5.0199999999999996</v>
      </c>
      <c r="O377">
        <v>151.44</v>
      </c>
      <c r="P377">
        <v>15</v>
      </c>
      <c r="Q377" t="str">
        <f t="shared" si="27"/>
        <v>YES</v>
      </c>
      <c r="R377" s="2"/>
      <c r="S377">
        <v>2430</v>
      </c>
      <c r="T377">
        <v>2419</v>
      </c>
      <c r="U377">
        <v>994.29</v>
      </c>
      <c r="V377">
        <v>982.13</v>
      </c>
      <c r="W377">
        <v>343.35</v>
      </c>
      <c r="X377">
        <v>27.51</v>
      </c>
      <c r="Y377">
        <v>300.18</v>
      </c>
      <c r="Z377">
        <v>43.47</v>
      </c>
      <c r="AA377">
        <v>14.42</v>
      </c>
      <c r="AB377">
        <v>265.36</v>
      </c>
      <c r="AC377">
        <v>0</v>
      </c>
      <c r="AD377" t="str">
        <f t="shared" si="28"/>
        <v>YES</v>
      </c>
    </row>
    <row r="378" spans="1:30" x14ac:dyDescent="0.15">
      <c r="A378" t="str">
        <f t="shared" si="29"/>
        <v>2827-2421</v>
      </c>
      <c r="B378">
        <f>VLOOKUP(A378,'2032 DS'!$A$3:$B$2210,2,0)</f>
        <v>0</v>
      </c>
      <c r="C378" s="9">
        <f t="shared" si="25"/>
        <v>3100</v>
      </c>
      <c r="D378" s="9">
        <f t="shared" si="26"/>
        <v>3200</v>
      </c>
      <c r="E378" s="2"/>
      <c r="F378">
        <v>2827</v>
      </c>
      <c r="G378">
        <v>2421</v>
      </c>
      <c r="H378">
        <v>350.2</v>
      </c>
      <c r="I378">
        <v>348.77</v>
      </c>
      <c r="J378">
        <v>198.38</v>
      </c>
      <c r="K378">
        <v>10.61</v>
      </c>
      <c r="L378">
        <v>99.22</v>
      </c>
      <c r="M378">
        <v>30.33</v>
      </c>
      <c r="N378">
        <v>4.1500000000000004</v>
      </c>
      <c r="O378">
        <v>0.01</v>
      </c>
      <c r="P378">
        <v>7.5</v>
      </c>
      <c r="Q378" t="str">
        <f t="shared" si="27"/>
        <v>NO</v>
      </c>
      <c r="R378" s="2"/>
      <c r="S378">
        <v>2827</v>
      </c>
      <c r="T378">
        <v>2421</v>
      </c>
      <c r="U378">
        <v>170.68</v>
      </c>
      <c r="V378">
        <v>168.5</v>
      </c>
      <c r="W378">
        <v>23.12</v>
      </c>
      <c r="X378">
        <v>2.5299999999999998</v>
      </c>
      <c r="Y378">
        <v>32.979999999999997</v>
      </c>
      <c r="Z378">
        <v>62.31</v>
      </c>
      <c r="AA378">
        <v>46.75</v>
      </c>
      <c r="AB378">
        <v>0</v>
      </c>
      <c r="AC378">
        <v>3</v>
      </c>
      <c r="AD378" t="str">
        <f t="shared" si="28"/>
        <v>NO</v>
      </c>
    </row>
    <row r="379" spans="1:30" x14ac:dyDescent="0.15">
      <c r="A379" t="str">
        <f t="shared" si="29"/>
        <v>2825-2421</v>
      </c>
      <c r="B379">
        <f>VLOOKUP(A379,'2032 DS'!$A$3:$B$2210,2,0)</f>
        <v>0</v>
      </c>
      <c r="C379" s="9">
        <f t="shared" si="25"/>
        <v>4500</v>
      </c>
      <c r="D379" s="9">
        <f t="shared" si="26"/>
        <v>4700</v>
      </c>
      <c r="E379" s="2"/>
      <c r="F379">
        <v>2825</v>
      </c>
      <c r="G379">
        <v>2421</v>
      </c>
      <c r="H379">
        <v>194.93</v>
      </c>
      <c r="I379">
        <v>192.22</v>
      </c>
      <c r="J379">
        <v>61.15</v>
      </c>
      <c r="K379">
        <v>7.23</v>
      </c>
      <c r="L379">
        <v>97.49</v>
      </c>
      <c r="M379">
        <v>21.16</v>
      </c>
      <c r="N379">
        <v>2.9</v>
      </c>
      <c r="O379">
        <v>0</v>
      </c>
      <c r="P379">
        <v>5</v>
      </c>
      <c r="Q379" t="str">
        <f t="shared" si="27"/>
        <v>NO</v>
      </c>
      <c r="R379" s="2"/>
      <c r="S379">
        <v>2825</v>
      </c>
      <c r="T379">
        <v>2421</v>
      </c>
      <c r="U379">
        <v>563.67999999999995</v>
      </c>
      <c r="V379">
        <v>539.91999999999996</v>
      </c>
      <c r="W379">
        <v>136.57</v>
      </c>
      <c r="X379">
        <v>34.65</v>
      </c>
      <c r="Y379">
        <v>282.26</v>
      </c>
      <c r="Z379">
        <v>69.27</v>
      </c>
      <c r="AA379">
        <v>34.79</v>
      </c>
      <c r="AB379">
        <v>0.13</v>
      </c>
      <c r="AC379">
        <v>6</v>
      </c>
      <c r="AD379" t="str">
        <f t="shared" si="28"/>
        <v>NO</v>
      </c>
    </row>
    <row r="380" spans="1:30" x14ac:dyDescent="0.15">
      <c r="A380" t="str">
        <f t="shared" si="29"/>
        <v>4135-2422</v>
      </c>
      <c r="B380">
        <f>VLOOKUP(A380,'2032 DS'!$A$3:$B$2210,2,0)</f>
        <v>0</v>
      </c>
      <c r="C380" s="9">
        <f t="shared" si="25"/>
        <v>4800</v>
      </c>
      <c r="D380" s="9">
        <f t="shared" si="26"/>
        <v>5000</v>
      </c>
      <c r="E380" s="2"/>
      <c r="F380">
        <v>4135</v>
      </c>
      <c r="G380">
        <v>2422</v>
      </c>
      <c r="H380">
        <v>280.82</v>
      </c>
      <c r="I380">
        <v>280.82</v>
      </c>
      <c r="J380">
        <v>157.79</v>
      </c>
      <c r="K380">
        <v>7.26</v>
      </c>
      <c r="L380">
        <v>85</v>
      </c>
      <c r="M380">
        <v>23.65</v>
      </c>
      <c r="N380">
        <v>2.97</v>
      </c>
      <c r="O380">
        <v>1.66</v>
      </c>
      <c r="P380">
        <v>2.5</v>
      </c>
      <c r="Q380" t="str">
        <f t="shared" si="27"/>
        <v>NO</v>
      </c>
      <c r="R380" s="2"/>
      <c r="S380">
        <v>4135</v>
      </c>
      <c r="T380">
        <v>2422</v>
      </c>
      <c r="U380">
        <v>503.45</v>
      </c>
      <c r="V380">
        <v>503.45</v>
      </c>
      <c r="W380">
        <v>260.01</v>
      </c>
      <c r="X380">
        <v>15.73</v>
      </c>
      <c r="Y380">
        <v>180.27</v>
      </c>
      <c r="Z380">
        <v>26.47</v>
      </c>
      <c r="AA380">
        <v>3.97</v>
      </c>
      <c r="AB380">
        <v>14</v>
      </c>
      <c r="AC380">
        <v>3</v>
      </c>
      <c r="AD380" t="str">
        <f t="shared" si="28"/>
        <v>NO</v>
      </c>
    </row>
    <row r="381" spans="1:30" x14ac:dyDescent="0.15">
      <c r="A381" t="str">
        <f t="shared" si="29"/>
        <v>2555-2422</v>
      </c>
      <c r="B381">
        <f>VLOOKUP(A381,'2032 DS'!$A$3:$B$2210,2,0)</f>
        <v>0</v>
      </c>
      <c r="C381" s="9">
        <f t="shared" si="25"/>
        <v>5400</v>
      </c>
      <c r="D381" s="9">
        <f t="shared" si="26"/>
        <v>5700</v>
      </c>
      <c r="E381" s="2"/>
      <c r="F381">
        <v>2555</v>
      </c>
      <c r="G381">
        <v>2422</v>
      </c>
      <c r="H381">
        <v>437.48</v>
      </c>
      <c r="I381">
        <v>435.35</v>
      </c>
      <c r="J381">
        <v>191.88</v>
      </c>
      <c r="K381">
        <v>17.27</v>
      </c>
      <c r="L381">
        <v>133.79</v>
      </c>
      <c r="M381">
        <v>49.87</v>
      </c>
      <c r="N381">
        <v>4.16</v>
      </c>
      <c r="O381">
        <v>40.51</v>
      </c>
      <c r="P381">
        <v>0</v>
      </c>
      <c r="Q381" t="str">
        <f t="shared" si="27"/>
        <v>NO</v>
      </c>
      <c r="R381" s="2"/>
      <c r="S381">
        <v>2555</v>
      </c>
      <c r="T381">
        <v>2422</v>
      </c>
      <c r="U381">
        <v>474.24</v>
      </c>
      <c r="V381">
        <v>466.49</v>
      </c>
      <c r="W381">
        <v>189.58</v>
      </c>
      <c r="X381">
        <v>19.739999999999998</v>
      </c>
      <c r="Y381">
        <v>197.77</v>
      </c>
      <c r="Z381">
        <v>38.82</v>
      </c>
      <c r="AA381">
        <v>2.98</v>
      </c>
      <c r="AB381">
        <v>25.36</v>
      </c>
      <c r="AC381">
        <v>0</v>
      </c>
      <c r="AD381" t="str">
        <f t="shared" si="28"/>
        <v>NO</v>
      </c>
    </row>
    <row r="382" spans="1:30" x14ac:dyDescent="0.15">
      <c r="A382" t="str">
        <f t="shared" si="29"/>
        <v>2404-2422</v>
      </c>
      <c r="B382" t="str">
        <f>VLOOKUP(A382,'2032 DS'!$A$3:$B$2210,2,0)</f>
        <v>Myddleton Ln EB from the T-junction with Highfield Ln to the T-junction with Delph Ln - 1 lane.</v>
      </c>
      <c r="C382" s="9">
        <f t="shared" si="25"/>
        <v>9100</v>
      </c>
      <c r="D382" s="9">
        <f t="shared" si="26"/>
        <v>9500</v>
      </c>
      <c r="E382" s="2"/>
      <c r="F382">
        <v>2404</v>
      </c>
      <c r="G382">
        <v>2422</v>
      </c>
      <c r="H382">
        <v>924.51</v>
      </c>
      <c r="I382">
        <v>909.63</v>
      </c>
      <c r="J382">
        <v>450.38</v>
      </c>
      <c r="K382">
        <v>38.369999999999997</v>
      </c>
      <c r="L382">
        <v>314.60000000000002</v>
      </c>
      <c r="M382">
        <v>90.28</v>
      </c>
      <c r="N382">
        <v>7.59</v>
      </c>
      <c r="O382">
        <v>20.78</v>
      </c>
      <c r="P382">
        <v>2.5</v>
      </c>
      <c r="Q382" t="str">
        <f t="shared" si="27"/>
        <v>NO</v>
      </c>
      <c r="R382" s="2"/>
      <c r="S382">
        <v>2404</v>
      </c>
      <c r="T382">
        <v>2422</v>
      </c>
      <c r="U382">
        <v>615.36</v>
      </c>
      <c r="V382">
        <v>600.91999999999996</v>
      </c>
      <c r="W382">
        <v>252.88</v>
      </c>
      <c r="X382">
        <v>35.11</v>
      </c>
      <c r="Y382">
        <v>252.75</v>
      </c>
      <c r="Z382">
        <v>50.26</v>
      </c>
      <c r="AA382">
        <v>4.4000000000000004</v>
      </c>
      <c r="AB382">
        <v>16.95</v>
      </c>
      <c r="AC382">
        <v>3</v>
      </c>
      <c r="AD382" t="str">
        <f t="shared" si="28"/>
        <v>NO</v>
      </c>
    </row>
    <row r="383" spans="1:30" x14ac:dyDescent="0.15">
      <c r="A383" t="str">
        <f t="shared" si="29"/>
        <v>2431-2424</v>
      </c>
      <c r="B383">
        <f>VLOOKUP(A383,'2032 DS'!$A$3:$B$2210,2,0)</f>
        <v>0</v>
      </c>
      <c r="C383" s="9">
        <f t="shared" si="25"/>
        <v>200</v>
      </c>
      <c r="D383" s="9">
        <f t="shared" si="26"/>
        <v>200</v>
      </c>
      <c r="E383" s="2"/>
      <c r="F383">
        <v>2431</v>
      </c>
      <c r="G383">
        <v>2424</v>
      </c>
      <c r="H383">
        <v>30.82</v>
      </c>
      <c r="I383">
        <v>30.56</v>
      </c>
      <c r="J383">
        <v>11.03</v>
      </c>
      <c r="K383">
        <v>0.81</v>
      </c>
      <c r="L383">
        <v>16.22</v>
      </c>
      <c r="M383">
        <v>0.45</v>
      </c>
      <c r="N383">
        <v>0.25</v>
      </c>
      <c r="O383">
        <v>2.0499999999999998</v>
      </c>
      <c r="P383">
        <v>0</v>
      </c>
      <c r="Q383" t="str">
        <f t="shared" si="27"/>
        <v>NO</v>
      </c>
      <c r="R383" s="2"/>
      <c r="S383">
        <v>2431</v>
      </c>
      <c r="T383">
        <v>2424</v>
      </c>
      <c r="U383">
        <v>9.1999999999999993</v>
      </c>
      <c r="V383">
        <v>9.01</v>
      </c>
      <c r="W383">
        <v>1.69</v>
      </c>
      <c r="X383">
        <v>0.27</v>
      </c>
      <c r="Y383">
        <v>4.76</v>
      </c>
      <c r="Z383">
        <v>0.17</v>
      </c>
      <c r="AA383">
        <v>0.22</v>
      </c>
      <c r="AB383">
        <v>2.09</v>
      </c>
      <c r="AC383">
        <v>0</v>
      </c>
      <c r="AD383" t="str">
        <f t="shared" si="28"/>
        <v>NO</v>
      </c>
    </row>
    <row r="384" spans="1:30" x14ac:dyDescent="0.15">
      <c r="A384" t="str">
        <f t="shared" si="29"/>
        <v>2453-2424</v>
      </c>
      <c r="B384">
        <f>VLOOKUP(A384,'2032 DS'!$A$3:$B$2210,2,0)</f>
        <v>0</v>
      </c>
      <c r="C384" s="9">
        <f t="shared" si="25"/>
        <v>0</v>
      </c>
      <c r="D384" s="9">
        <f t="shared" si="26"/>
        <v>0</v>
      </c>
      <c r="E384" s="2"/>
      <c r="F384">
        <v>2453</v>
      </c>
      <c r="G384">
        <v>2424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t="str">
        <f t="shared" si="27"/>
        <v>NO</v>
      </c>
      <c r="R384" s="2"/>
      <c r="S384">
        <v>2453</v>
      </c>
      <c r="T384">
        <v>2424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 t="str">
        <f t="shared" si="28"/>
        <v>NO</v>
      </c>
    </row>
    <row r="385" spans="1:30" x14ac:dyDescent="0.15">
      <c r="A385" t="str">
        <f t="shared" si="29"/>
        <v>2826-2425</v>
      </c>
      <c r="B385">
        <f>VLOOKUP(A385,'2032 DS'!$A$3:$B$2210,2,0)</f>
        <v>0</v>
      </c>
      <c r="C385" s="9">
        <f t="shared" si="25"/>
        <v>2100</v>
      </c>
      <c r="D385" s="9">
        <f t="shared" si="26"/>
        <v>2200</v>
      </c>
      <c r="E385" s="2"/>
      <c r="F385">
        <v>2826</v>
      </c>
      <c r="G385">
        <v>2425</v>
      </c>
      <c r="H385">
        <v>298.64999999999998</v>
      </c>
      <c r="I385">
        <v>296.27999999999997</v>
      </c>
      <c r="J385">
        <v>93.7</v>
      </c>
      <c r="K385">
        <v>7.9</v>
      </c>
      <c r="L385">
        <v>119.62</v>
      </c>
      <c r="M385">
        <v>17.91</v>
      </c>
      <c r="N385">
        <v>4.1399999999999997</v>
      </c>
      <c r="O385">
        <v>52.87</v>
      </c>
      <c r="P385">
        <v>2.5</v>
      </c>
      <c r="Q385" t="str">
        <f t="shared" si="27"/>
        <v>NO</v>
      </c>
      <c r="R385" s="2"/>
      <c r="S385">
        <v>2826</v>
      </c>
      <c r="T385">
        <v>2425</v>
      </c>
      <c r="U385">
        <v>51.28</v>
      </c>
      <c r="V385">
        <v>50.31</v>
      </c>
      <c r="W385">
        <v>13.93</v>
      </c>
      <c r="X385">
        <v>1.46</v>
      </c>
      <c r="Y385">
        <v>27.06</v>
      </c>
      <c r="Z385">
        <v>0.54</v>
      </c>
      <c r="AA385">
        <v>0.79</v>
      </c>
      <c r="AB385">
        <v>1.49</v>
      </c>
      <c r="AC385">
        <v>6</v>
      </c>
      <c r="AD385" t="str">
        <f t="shared" si="28"/>
        <v>NO</v>
      </c>
    </row>
    <row r="386" spans="1:30" x14ac:dyDescent="0.15">
      <c r="A386" t="str">
        <f t="shared" si="29"/>
        <v>20016-2425</v>
      </c>
      <c r="B386">
        <f>VLOOKUP(A386,'2032 DS'!$A$3:$B$2210,2,0)</f>
        <v>0</v>
      </c>
      <c r="C386" s="9">
        <f t="shared" si="25"/>
        <v>0</v>
      </c>
      <c r="D386" s="9">
        <f t="shared" si="26"/>
        <v>0</v>
      </c>
      <c r="E386" s="2"/>
      <c r="F386">
        <v>20016</v>
      </c>
      <c r="G386">
        <v>2425</v>
      </c>
      <c r="H386">
        <v>1.39</v>
      </c>
      <c r="I386">
        <v>1.39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1.39</v>
      </c>
      <c r="P386">
        <v>0</v>
      </c>
      <c r="Q386" t="str">
        <f t="shared" si="27"/>
        <v>NO</v>
      </c>
      <c r="R386" s="2"/>
      <c r="S386">
        <v>20016</v>
      </c>
      <c r="T386">
        <v>2425</v>
      </c>
      <c r="U386">
        <v>2.87</v>
      </c>
      <c r="V386">
        <v>2.87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2.87</v>
      </c>
      <c r="AC386">
        <v>0</v>
      </c>
      <c r="AD386" t="str">
        <f t="shared" si="28"/>
        <v>NO</v>
      </c>
    </row>
    <row r="387" spans="1:30" x14ac:dyDescent="0.15">
      <c r="A387" t="str">
        <f t="shared" si="29"/>
        <v>2515-2425</v>
      </c>
      <c r="B387">
        <f>VLOOKUP(A387,'2032 DS'!$A$3:$B$2210,2,0)</f>
        <v>0</v>
      </c>
      <c r="C387" s="9">
        <f t="shared" si="25"/>
        <v>800</v>
      </c>
      <c r="D387" s="9">
        <f t="shared" si="26"/>
        <v>800</v>
      </c>
      <c r="E387" s="2"/>
      <c r="F387">
        <v>2515</v>
      </c>
      <c r="G387">
        <v>2425</v>
      </c>
      <c r="H387">
        <v>129.86000000000001</v>
      </c>
      <c r="I387">
        <v>129.05000000000001</v>
      </c>
      <c r="J387">
        <v>17.77</v>
      </c>
      <c r="K387">
        <v>4.25</v>
      </c>
      <c r="L387">
        <v>53.97</v>
      </c>
      <c r="M387">
        <v>27.03</v>
      </c>
      <c r="N387">
        <v>7.85</v>
      </c>
      <c r="O387">
        <v>11.49</v>
      </c>
      <c r="P387">
        <v>7.5</v>
      </c>
      <c r="Q387" t="str">
        <f t="shared" si="27"/>
        <v>NO</v>
      </c>
      <c r="R387" s="2"/>
      <c r="S387">
        <v>2515</v>
      </c>
      <c r="T387">
        <v>2425</v>
      </c>
      <c r="U387">
        <v>12.09</v>
      </c>
      <c r="V387">
        <v>11.91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3.09</v>
      </c>
      <c r="AC387">
        <v>9</v>
      </c>
      <c r="AD387" t="str">
        <f t="shared" si="28"/>
        <v>NO</v>
      </c>
    </row>
    <row r="388" spans="1:30" x14ac:dyDescent="0.15">
      <c r="A388" t="str">
        <f t="shared" si="29"/>
        <v>2360-2426</v>
      </c>
      <c r="B388">
        <f>VLOOKUP(A388,'2032 DS'!$A$3:$B$2210,2,0)</f>
        <v>0</v>
      </c>
      <c r="C388" s="9">
        <f t="shared" ref="C388:C451" si="30">ROUND((I388*AM_Fac+V388*PM_fac)*AADT,-2)</f>
        <v>4000</v>
      </c>
      <c r="D388" s="9">
        <f t="shared" ref="D388:D451" si="31">ROUND(C388*AAWT,-2)</f>
        <v>4200</v>
      </c>
      <c r="E388" s="2"/>
      <c r="F388">
        <v>2360</v>
      </c>
      <c r="G388">
        <v>2426</v>
      </c>
      <c r="H388">
        <v>437.83</v>
      </c>
      <c r="I388">
        <v>436.05</v>
      </c>
      <c r="J388">
        <v>220.73</v>
      </c>
      <c r="K388">
        <v>13.99</v>
      </c>
      <c r="L388">
        <v>154.34</v>
      </c>
      <c r="M388">
        <v>33.36</v>
      </c>
      <c r="N388">
        <v>5.4</v>
      </c>
      <c r="O388">
        <v>2.52</v>
      </c>
      <c r="P388">
        <v>7.5</v>
      </c>
      <c r="Q388" t="str">
        <f t="shared" ref="Q388:Q451" si="32">IF(O388&gt;100,"YES","NO")</f>
        <v>NO</v>
      </c>
      <c r="R388" s="2"/>
      <c r="S388">
        <v>2360</v>
      </c>
      <c r="T388">
        <v>2426</v>
      </c>
      <c r="U388">
        <v>229.98</v>
      </c>
      <c r="V388">
        <v>227.03</v>
      </c>
      <c r="W388">
        <v>41.34</v>
      </c>
      <c r="X388">
        <v>4.3099999999999996</v>
      </c>
      <c r="Y388">
        <v>64.98</v>
      </c>
      <c r="Z388">
        <v>64.5</v>
      </c>
      <c r="AA388">
        <v>47.28</v>
      </c>
      <c r="AB388">
        <v>4.57</v>
      </c>
      <c r="AC388">
        <v>3</v>
      </c>
      <c r="AD388" t="str">
        <f t="shared" ref="AD388:AD451" si="33">IF(AB388&gt;100,"YES","NO")</f>
        <v>NO</v>
      </c>
    </row>
    <row r="389" spans="1:30" x14ac:dyDescent="0.15">
      <c r="A389" t="str">
        <f t="shared" ref="A389:A452" si="34">CONCATENATE(F389,"-",G389)</f>
        <v>2827-2426</v>
      </c>
      <c r="B389">
        <f>VLOOKUP(A389,'2032 DS'!$A$3:$B$2210,2,0)</f>
        <v>0</v>
      </c>
      <c r="C389" s="9">
        <f t="shared" si="30"/>
        <v>5000</v>
      </c>
      <c r="D389" s="9">
        <f t="shared" si="31"/>
        <v>5200</v>
      </c>
      <c r="E389" s="2"/>
      <c r="F389">
        <v>2827</v>
      </c>
      <c r="G389">
        <v>2426</v>
      </c>
      <c r="H389">
        <v>334.13</v>
      </c>
      <c r="I389">
        <v>331.83</v>
      </c>
      <c r="J389">
        <v>141.41</v>
      </c>
      <c r="K389">
        <v>8.1199999999999992</v>
      </c>
      <c r="L389">
        <v>152.58000000000001</v>
      </c>
      <c r="M389">
        <v>21.29</v>
      </c>
      <c r="N389">
        <v>2.67</v>
      </c>
      <c r="O389">
        <v>3.07</v>
      </c>
      <c r="P389">
        <v>5</v>
      </c>
      <c r="Q389" t="str">
        <f t="shared" si="32"/>
        <v>NO</v>
      </c>
      <c r="R389" s="2"/>
      <c r="S389">
        <v>2827</v>
      </c>
      <c r="T389">
        <v>2426</v>
      </c>
      <c r="U389">
        <v>504.41</v>
      </c>
      <c r="V389">
        <v>485.83</v>
      </c>
      <c r="W389">
        <v>86.49</v>
      </c>
      <c r="X389">
        <v>32.159999999999997</v>
      </c>
      <c r="Y389">
        <v>272.85000000000002</v>
      </c>
      <c r="Z389">
        <v>68.77</v>
      </c>
      <c r="AA389">
        <v>33.89</v>
      </c>
      <c r="AB389">
        <v>4.26</v>
      </c>
      <c r="AC389">
        <v>6</v>
      </c>
      <c r="AD389" t="str">
        <f t="shared" si="33"/>
        <v>NO</v>
      </c>
    </row>
    <row r="390" spans="1:30" x14ac:dyDescent="0.15">
      <c r="A390" t="str">
        <f t="shared" si="34"/>
        <v>20001-2429</v>
      </c>
      <c r="B390" t="str">
        <f>VLOOKUP(A390,'2032 DS'!$A$3:$B$2210,2,0)</f>
        <v>Hilden Rd WB exit arm from the cross junction with Blackbrook Ave/Insall Rd to the Zebra crossing - 1 lane.</v>
      </c>
      <c r="C390" s="9">
        <f t="shared" si="30"/>
        <v>8000</v>
      </c>
      <c r="D390" s="9">
        <f t="shared" si="31"/>
        <v>8400</v>
      </c>
      <c r="E390" s="2"/>
      <c r="F390">
        <v>20001</v>
      </c>
      <c r="G390">
        <v>2429</v>
      </c>
      <c r="H390">
        <v>760.33</v>
      </c>
      <c r="I390">
        <v>753.2</v>
      </c>
      <c r="J390">
        <v>284.83</v>
      </c>
      <c r="K390">
        <v>25.84</v>
      </c>
      <c r="L390">
        <v>178.22</v>
      </c>
      <c r="M390">
        <v>65.38</v>
      </c>
      <c r="N390">
        <v>5.9</v>
      </c>
      <c r="O390">
        <v>200.16</v>
      </c>
      <c r="P390">
        <v>0</v>
      </c>
      <c r="Q390" t="str">
        <f t="shared" si="32"/>
        <v>YES</v>
      </c>
      <c r="R390" s="2"/>
      <c r="S390">
        <v>20001</v>
      </c>
      <c r="T390">
        <v>2429</v>
      </c>
      <c r="U390">
        <v>588.95000000000005</v>
      </c>
      <c r="V390">
        <v>581.17999999999995</v>
      </c>
      <c r="W390">
        <v>177.69</v>
      </c>
      <c r="X390">
        <v>30.14</v>
      </c>
      <c r="Y390">
        <v>207.12</v>
      </c>
      <c r="Z390">
        <v>41.73</v>
      </c>
      <c r="AA390">
        <v>5.82</v>
      </c>
      <c r="AB390">
        <v>126.43</v>
      </c>
      <c r="AC390">
        <v>0</v>
      </c>
      <c r="AD390" t="str">
        <f t="shared" si="33"/>
        <v>YES</v>
      </c>
    </row>
    <row r="391" spans="1:30" x14ac:dyDescent="0.15">
      <c r="A391" t="str">
        <f t="shared" si="34"/>
        <v>2533-2429</v>
      </c>
      <c r="B391">
        <f>VLOOKUP(A391,'2032 DS'!$A$3:$B$2210,2,0)</f>
        <v>0</v>
      </c>
      <c r="C391" s="9">
        <f t="shared" si="30"/>
        <v>1800</v>
      </c>
      <c r="D391" s="9">
        <f t="shared" si="31"/>
        <v>1900</v>
      </c>
      <c r="E391" s="2"/>
      <c r="F391">
        <v>2533</v>
      </c>
      <c r="G391">
        <v>2429</v>
      </c>
      <c r="H391">
        <v>83.8</v>
      </c>
      <c r="I391">
        <v>83.64</v>
      </c>
      <c r="J391">
        <v>32.67</v>
      </c>
      <c r="K391">
        <v>1.83</v>
      </c>
      <c r="L391">
        <v>21.87</v>
      </c>
      <c r="M391">
        <v>9.7899999999999991</v>
      </c>
      <c r="N391">
        <v>1.23</v>
      </c>
      <c r="O391">
        <v>8.9</v>
      </c>
      <c r="P391">
        <v>7.5</v>
      </c>
      <c r="Q391" t="str">
        <f t="shared" si="32"/>
        <v>NO</v>
      </c>
      <c r="R391" s="2"/>
      <c r="S391">
        <v>2533</v>
      </c>
      <c r="T391">
        <v>2429</v>
      </c>
      <c r="U391">
        <v>214.41</v>
      </c>
      <c r="V391">
        <v>211.39</v>
      </c>
      <c r="W391">
        <v>66.58</v>
      </c>
      <c r="X391">
        <v>4.74</v>
      </c>
      <c r="Y391">
        <v>57.06</v>
      </c>
      <c r="Z391">
        <v>12.74</v>
      </c>
      <c r="AA391">
        <v>0.97</v>
      </c>
      <c r="AB391">
        <v>63.34</v>
      </c>
      <c r="AC391">
        <v>9</v>
      </c>
      <c r="AD391" t="str">
        <f t="shared" si="33"/>
        <v>NO</v>
      </c>
    </row>
    <row r="392" spans="1:30" x14ac:dyDescent="0.15">
      <c r="A392" t="str">
        <f t="shared" si="34"/>
        <v>2829-2429</v>
      </c>
      <c r="B392" t="str">
        <f>VLOOKUP(A392,'2032 DS'!$A$3:$B$2210,2,0)</f>
        <v>Hilden Rd approaching arm onto roundabout with A50 Orford Green/A50 Orford Rd/Smith Dr - 1 lane.</v>
      </c>
      <c r="C392" s="9">
        <f t="shared" si="30"/>
        <v>5800</v>
      </c>
      <c r="D392" s="9">
        <f t="shared" si="31"/>
        <v>6100</v>
      </c>
      <c r="E392" s="2"/>
      <c r="F392">
        <v>2829</v>
      </c>
      <c r="G392">
        <v>2429</v>
      </c>
      <c r="H392">
        <v>461.35</v>
      </c>
      <c r="I392">
        <v>458.69</v>
      </c>
      <c r="J392">
        <v>181.63</v>
      </c>
      <c r="K392">
        <v>16.649999999999999</v>
      </c>
      <c r="L392">
        <v>138.86000000000001</v>
      </c>
      <c r="M392">
        <v>40.090000000000003</v>
      </c>
      <c r="N392">
        <v>3.43</v>
      </c>
      <c r="O392">
        <v>80.7</v>
      </c>
      <c r="P392">
        <v>0</v>
      </c>
      <c r="Q392" t="str">
        <f t="shared" si="32"/>
        <v>NO</v>
      </c>
      <c r="R392" s="2"/>
      <c r="S392">
        <v>2829</v>
      </c>
      <c r="T392">
        <v>2429</v>
      </c>
      <c r="U392">
        <v>516.69000000000005</v>
      </c>
      <c r="V392">
        <v>507.34</v>
      </c>
      <c r="W392">
        <v>156.47</v>
      </c>
      <c r="X392">
        <v>16.45</v>
      </c>
      <c r="Y392">
        <v>175.9</v>
      </c>
      <c r="Z392">
        <v>26.06</v>
      </c>
      <c r="AA392">
        <v>2.35</v>
      </c>
      <c r="AB392">
        <v>139.44999999999999</v>
      </c>
      <c r="AC392">
        <v>0</v>
      </c>
      <c r="AD392" t="str">
        <f t="shared" si="33"/>
        <v>YES</v>
      </c>
    </row>
    <row r="393" spans="1:30" x14ac:dyDescent="0.15">
      <c r="A393" t="str">
        <f t="shared" si="34"/>
        <v>2440-2430</v>
      </c>
      <c r="B393" t="str">
        <f>VLOOKUP(A393,'2032 DS'!$A$3:$B$2210,2,0)</f>
        <v>Hilden Rd SB from a T-junction at Gosport Cl - 1 lane.</v>
      </c>
      <c r="C393" s="9">
        <f t="shared" si="30"/>
        <v>9500</v>
      </c>
      <c r="D393" s="9">
        <f t="shared" si="31"/>
        <v>9900</v>
      </c>
      <c r="E393" s="2"/>
      <c r="F393">
        <v>2440</v>
      </c>
      <c r="G393">
        <v>2430</v>
      </c>
      <c r="H393">
        <v>591.87</v>
      </c>
      <c r="I393">
        <v>588.86</v>
      </c>
      <c r="J393">
        <v>204.15</v>
      </c>
      <c r="K393">
        <v>11.73</v>
      </c>
      <c r="L393">
        <v>197.25</v>
      </c>
      <c r="M393">
        <v>7.28</v>
      </c>
      <c r="N393">
        <v>5.0199999999999996</v>
      </c>
      <c r="O393">
        <v>151.44</v>
      </c>
      <c r="P393">
        <v>15</v>
      </c>
      <c r="Q393" t="str">
        <f t="shared" si="32"/>
        <v>YES</v>
      </c>
      <c r="R393" s="2"/>
      <c r="S393">
        <v>2440</v>
      </c>
      <c r="T393">
        <v>2430</v>
      </c>
      <c r="U393">
        <v>994.29</v>
      </c>
      <c r="V393">
        <v>982.13</v>
      </c>
      <c r="W393">
        <v>343.35</v>
      </c>
      <c r="X393">
        <v>27.51</v>
      </c>
      <c r="Y393">
        <v>300.18</v>
      </c>
      <c r="Z393">
        <v>43.47</v>
      </c>
      <c r="AA393">
        <v>14.42</v>
      </c>
      <c r="AB393">
        <v>265.36</v>
      </c>
      <c r="AC393">
        <v>0</v>
      </c>
      <c r="AD393" t="str">
        <f t="shared" si="33"/>
        <v>YES</v>
      </c>
    </row>
    <row r="394" spans="1:30" x14ac:dyDescent="0.15">
      <c r="A394" t="str">
        <f t="shared" si="34"/>
        <v>2419-2430</v>
      </c>
      <c r="B394">
        <f>VLOOKUP(A394,'2032 DS'!$A$3:$B$2210,2,0)</f>
        <v>0</v>
      </c>
      <c r="C394" s="9">
        <f t="shared" si="30"/>
        <v>7400</v>
      </c>
      <c r="D394" s="9">
        <f t="shared" si="31"/>
        <v>7700</v>
      </c>
      <c r="E394" s="2"/>
      <c r="F394">
        <v>2419</v>
      </c>
      <c r="G394">
        <v>2430</v>
      </c>
      <c r="H394">
        <v>605.32000000000005</v>
      </c>
      <c r="I394">
        <v>600.46</v>
      </c>
      <c r="J394">
        <v>243.8</v>
      </c>
      <c r="K394">
        <v>21.12</v>
      </c>
      <c r="L394">
        <v>217.09</v>
      </c>
      <c r="M394">
        <v>28.54</v>
      </c>
      <c r="N394">
        <v>10.67</v>
      </c>
      <c r="O394">
        <v>66.59</v>
      </c>
      <c r="P394">
        <v>17.5</v>
      </c>
      <c r="Q394" t="str">
        <f t="shared" si="32"/>
        <v>NO</v>
      </c>
      <c r="R394" s="2"/>
      <c r="S394">
        <v>2419</v>
      </c>
      <c r="T394">
        <v>2430</v>
      </c>
      <c r="U394">
        <v>631.53</v>
      </c>
      <c r="V394">
        <v>617.16999999999996</v>
      </c>
      <c r="W394">
        <v>163.21</v>
      </c>
      <c r="X394">
        <v>23.19</v>
      </c>
      <c r="Y394">
        <v>203.17</v>
      </c>
      <c r="Z394">
        <v>27.56</v>
      </c>
      <c r="AA394">
        <v>22.49</v>
      </c>
      <c r="AB394">
        <v>170.9</v>
      </c>
      <c r="AC394">
        <v>21</v>
      </c>
      <c r="AD394" t="str">
        <f t="shared" si="33"/>
        <v>YES</v>
      </c>
    </row>
    <row r="395" spans="1:30" x14ac:dyDescent="0.15">
      <c r="A395" t="str">
        <f t="shared" si="34"/>
        <v>2409-2431</v>
      </c>
      <c r="B395">
        <f>VLOOKUP(A395,'2032 DS'!$A$3:$B$2210,2,0)</f>
        <v>0</v>
      </c>
      <c r="C395" s="9">
        <f t="shared" si="30"/>
        <v>6500</v>
      </c>
      <c r="D395" s="9">
        <f t="shared" si="31"/>
        <v>6800</v>
      </c>
      <c r="E395" s="2"/>
      <c r="F395">
        <v>2409</v>
      </c>
      <c r="G395">
        <v>2431</v>
      </c>
      <c r="H395">
        <v>447.67</v>
      </c>
      <c r="I395">
        <v>444.91</v>
      </c>
      <c r="J395">
        <v>216.17</v>
      </c>
      <c r="K395">
        <v>10.48</v>
      </c>
      <c r="L395">
        <v>90.48</v>
      </c>
      <c r="M395">
        <v>33.46</v>
      </c>
      <c r="N395">
        <v>5.92</v>
      </c>
      <c r="O395">
        <v>91.16</v>
      </c>
      <c r="P395">
        <v>0</v>
      </c>
      <c r="Q395" t="str">
        <f t="shared" si="32"/>
        <v>NO</v>
      </c>
      <c r="R395" s="2"/>
      <c r="S395">
        <v>2409</v>
      </c>
      <c r="T395">
        <v>2431</v>
      </c>
      <c r="U395">
        <v>628.94000000000005</v>
      </c>
      <c r="V395">
        <v>619.49</v>
      </c>
      <c r="W395">
        <v>221.02</v>
      </c>
      <c r="X395">
        <v>15.65</v>
      </c>
      <c r="Y395">
        <v>184.29</v>
      </c>
      <c r="Z395">
        <v>19.62</v>
      </c>
      <c r="AA395">
        <v>12.04</v>
      </c>
      <c r="AB395">
        <v>176.31</v>
      </c>
      <c r="AC395">
        <v>0</v>
      </c>
      <c r="AD395" t="str">
        <f t="shared" si="33"/>
        <v>YES</v>
      </c>
    </row>
    <row r="396" spans="1:30" x14ac:dyDescent="0.15">
      <c r="A396" t="str">
        <f t="shared" si="34"/>
        <v>2424-2431</v>
      </c>
      <c r="B396">
        <f>VLOOKUP(A396,'2032 DS'!$A$3:$B$2210,2,0)</f>
        <v>0</v>
      </c>
      <c r="C396" s="9">
        <f t="shared" si="30"/>
        <v>400</v>
      </c>
      <c r="D396" s="9">
        <f t="shared" si="31"/>
        <v>400</v>
      </c>
      <c r="E396" s="2"/>
      <c r="F396">
        <v>2424</v>
      </c>
      <c r="G396">
        <v>2431</v>
      </c>
      <c r="H396">
        <v>41.41</v>
      </c>
      <c r="I396">
        <v>41.41</v>
      </c>
      <c r="J396">
        <v>13.8</v>
      </c>
      <c r="K396">
        <v>1.64</v>
      </c>
      <c r="L396">
        <v>22.42</v>
      </c>
      <c r="M396">
        <v>0.22</v>
      </c>
      <c r="N396">
        <v>1.25</v>
      </c>
      <c r="O396">
        <v>2.08</v>
      </c>
      <c r="P396">
        <v>0</v>
      </c>
      <c r="Q396" t="str">
        <f t="shared" si="32"/>
        <v>NO</v>
      </c>
      <c r="R396" s="2"/>
      <c r="S396">
        <v>2424</v>
      </c>
      <c r="T396">
        <v>2431</v>
      </c>
      <c r="U396">
        <v>22.57</v>
      </c>
      <c r="V396">
        <v>22.57</v>
      </c>
      <c r="W396">
        <v>6.45</v>
      </c>
      <c r="X396">
        <v>0.81</v>
      </c>
      <c r="Y396">
        <v>11.83</v>
      </c>
      <c r="Z396">
        <v>0.19</v>
      </c>
      <c r="AA396">
        <v>0.26</v>
      </c>
      <c r="AB396">
        <v>3.02</v>
      </c>
      <c r="AC396">
        <v>0</v>
      </c>
      <c r="AD396" t="str">
        <f t="shared" si="33"/>
        <v>NO</v>
      </c>
    </row>
    <row r="397" spans="1:30" x14ac:dyDescent="0.15">
      <c r="A397" t="str">
        <f t="shared" si="34"/>
        <v>2408-2431</v>
      </c>
      <c r="B397">
        <f>VLOOKUP(A397,'2032 DS'!$A$3:$B$2210,2,0)</f>
        <v>0</v>
      </c>
      <c r="C397" s="9">
        <f t="shared" si="30"/>
        <v>4300</v>
      </c>
      <c r="D397" s="9">
        <f t="shared" si="31"/>
        <v>4500</v>
      </c>
      <c r="E397" s="2"/>
      <c r="F397">
        <v>2408</v>
      </c>
      <c r="G397">
        <v>2431</v>
      </c>
      <c r="H397">
        <v>263.68</v>
      </c>
      <c r="I397">
        <v>261.48</v>
      </c>
      <c r="J397">
        <v>91.31</v>
      </c>
      <c r="K397">
        <v>8.48</v>
      </c>
      <c r="L397">
        <v>95.99</v>
      </c>
      <c r="M397">
        <v>29.54</v>
      </c>
      <c r="N397">
        <v>3.27</v>
      </c>
      <c r="O397">
        <v>35.090000000000003</v>
      </c>
      <c r="P397">
        <v>0</v>
      </c>
      <c r="Q397" t="str">
        <f t="shared" si="32"/>
        <v>NO</v>
      </c>
      <c r="R397" s="2"/>
      <c r="S397">
        <v>2408</v>
      </c>
      <c r="T397">
        <v>2431</v>
      </c>
      <c r="U397">
        <v>449.95</v>
      </c>
      <c r="V397">
        <v>440.27</v>
      </c>
      <c r="W397">
        <v>115.33</v>
      </c>
      <c r="X397">
        <v>12.98</v>
      </c>
      <c r="Y397">
        <v>150.02000000000001</v>
      </c>
      <c r="Z397">
        <v>18.64</v>
      </c>
      <c r="AA397">
        <v>23.6</v>
      </c>
      <c r="AB397">
        <v>129.37</v>
      </c>
      <c r="AC397">
        <v>0</v>
      </c>
      <c r="AD397" t="str">
        <f t="shared" si="33"/>
        <v>YES</v>
      </c>
    </row>
    <row r="398" spans="1:30" x14ac:dyDescent="0.15">
      <c r="A398" t="str">
        <f t="shared" si="34"/>
        <v>3795-2432</v>
      </c>
      <c r="B398">
        <f>VLOOKUP(A398,'2032 DS'!$A$3:$B$2210,2,0)</f>
        <v>0</v>
      </c>
      <c r="C398" s="9">
        <f t="shared" si="30"/>
        <v>0</v>
      </c>
      <c r="D398" s="9">
        <f t="shared" si="31"/>
        <v>0</v>
      </c>
      <c r="E398" s="2"/>
      <c r="F398">
        <v>3795</v>
      </c>
      <c r="G398">
        <v>2432</v>
      </c>
      <c r="H398">
        <v>1.57</v>
      </c>
      <c r="I398">
        <v>1.57</v>
      </c>
      <c r="J398">
        <v>0.52</v>
      </c>
      <c r="K398">
        <v>0.03</v>
      </c>
      <c r="L398">
        <v>0.66</v>
      </c>
      <c r="M398">
        <v>0.35</v>
      </c>
      <c r="N398">
        <v>0</v>
      </c>
      <c r="O398">
        <v>0.01</v>
      </c>
      <c r="P398">
        <v>0</v>
      </c>
      <c r="Q398" t="str">
        <f t="shared" si="32"/>
        <v>NO</v>
      </c>
      <c r="R398" s="2"/>
      <c r="S398">
        <v>3795</v>
      </c>
      <c r="T398">
        <v>2432</v>
      </c>
      <c r="U398">
        <v>1.22</v>
      </c>
      <c r="V398">
        <v>1.22</v>
      </c>
      <c r="W398">
        <v>0.17</v>
      </c>
      <c r="X398">
        <v>0.04</v>
      </c>
      <c r="Y398">
        <v>0.9</v>
      </c>
      <c r="Z398">
        <v>0.09</v>
      </c>
      <c r="AA398">
        <v>0</v>
      </c>
      <c r="AB398">
        <v>0.01</v>
      </c>
      <c r="AC398">
        <v>0</v>
      </c>
      <c r="AD398" t="str">
        <f t="shared" si="33"/>
        <v>NO</v>
      </c>
    </row>
    <row r="399" spans="1:30" x14ac:dyDescent="0.15">
      <c r="A399" t="str">
        <f t="shared" si="34"/>
        <v>2390-2432</v>
      </c>
      <c r="B399">
        <f>VLOOKUP(A399,'2032 DS'!$A$3:$B$2210,2,0)</f>
        <v>0</v>
      </c>
      <c r="C399" s="9">
        <f t="shared" si="30"/>
        <v>4100</v>
      </c>
      <c r="D399" s="9">
        <f t="shared" si="31"/>
        <v>4300</v>
      </c>
      <c r="E399" s="2"/>
      <c r="F399">
        <v>2390</v>
      </c>
      <c r="G399">
        <v>2432</v>
      </c>
      <c r="H399">
        <v>286.45999999999998</v>
      </c>
      <c r="I399">
        <v>285.39</v>
      </c>
      <c r="J399">
        <v>77.53</v>
      </c>
      <c r="K399">
        <v>2.99</v>
      </c>
      <c r="L399">
        <v>57.46</v>
      </c>
      <c r="M399">
        <v>4.33</v>
      </c>
      <c r="N399">
        <v>1.55</v>
      </c>
      <c r="O399">
        <v>127.59</v>
      </c>
      <c r="P399">
        <v>15</v>
      </c>
      <c r="Q399" t="str">
        <f t="shared" si="32"/>
        <v>YES</v>
      </c>
      <c r="R399" s="2"/>
      <c r="S399">
        <v>2390</v>
      </c>
      <c r="T399">
        <v>2432</v>
      </c>
      <c r="U399">
        <v>403.32</v>
      </c>
      <c r="V399">
        <v>399.05</v>
      </c>
      <c r="W399">
        <v>80.959999999999994</v>
      </c>
      <c r="X399">
        <v>4.59</v>
      </c>
      <c r="Y399">
        <v>95.16</v>
      </c>
      <c r="Z399">
        <v>5.03</v>
      </c>
      <c r="AA399">
        <v>1.45</v>
      </c>
      <c r="AB399">
        <v>216.13</v>
      </c>
      <c r="AC399">
        <v>0</v>
      </c>
      <c r="AD399" t="str">
        <f t="shared" si="33"/>
        <v>YES</v>
      </c>
    </row>
    <row r="400" spans="1:30" x14ac:dyDescent="0.15">
      <c r="A400" t="str">
        <f t="shared" si="34"/>
        <v>3721-2432</v>
      </c>
      <c r="B400">
        <f>VLOOKUP(A400,'2032 DS'!$A$3:$B$2210,2,0)</f>
        <v>0</v>
      </c>
      <c r="C400" s="9">
        <f t="shared" si="30"/>
        <v>500</v>
      </c>
      <c r="D400" s="9">
        <f t="shared" si="31"/>
        <v>500</v>
      </c>
      <c r="E400" s="2"/>
      <c r="F400">
        <v>3721</v>
      </c>
      <c r="G400">
        <v>2432</v>
      </c>
      <c r="H400">
        <v>23.29</v>
      </c>
      <c r="I400">
        <v>22.99</v>
      </c>
      <c r="J400">
        <v>3.59</v>
      </c>
      <c r="K400">
        <v>0.64</v>
      </c>
      <c r="L400">
        <v>16.12</v>
      </c>
      <c r="M400">
        <v>0.44</v>
      </c>
      <c r="N400">
        <v>0.1</v>
      </c>
      <c r="O400">
        <v>2.39</v>
      </c>
      <c r="P400">
        <v>0</v>
      </c>
      <c r="Q400" t="str">
        <f t="shared" si="32"/>
        <v>NO</v>
      </c>
      <c r="R400" s="2"/>
      <c r="S400">
        <v>3721</v>
      </c>
      <c r="T400">
        <v>2432</v>
      </c>
      <c r="U400">
        <v>54.55</v>
      </c>
      <c r="V400">
        <v>53.4</v>
      </c>
      <c r="W400">
        <v>4.7300000000000004</v>
      </c>
      <c r="X400">
        <v>0.32</v>
      </c>
      <c r="Y400">
        <v>8.52</v>
      </c>
      <c r="Z400">
        <v>0.05</v>
      </c>
      <c r="AA400">
        <v>0.09</v>
      </c>
      <c r="AB400">
        <v>40.840000000000003</v>
      </c>
      <c r="AC400">
        <v>0</v>
      </c>
      <c r="AD400" t="str">
        <f t="shared" si="33"/>
        <v>NO</v>
      </c>
    </row>
    <row r="401" spans="1:30" x14ac:dyDescent="0.15">
      <c r="A401" t="str">
        <f t="shared" si="34"/>
        <v>4070-2432</v>
      </c>
      <c r="B401" t="str">
        <f>VLOOKUP(A401,'2032 DS'!$A$3:$B$2210,2,0)</f>
        <v>Hilden Rd SB - 1 lane</v>
      </c>
      <c r="C401" s="9">
        <f t="shared" si="30"/>
        <v>6200</v>
      </c>
      <c r="D401" s="9">
        <f t="shared" si="31"/>
        <v>6500</v>
      </c>
      <c r="E401" s="2"/>
      <c r="F401">
        <v>4070</v>
      </c>
      <c r="G401">
        <v>2432</v>
      </c>
      <c r="H401">
        <v>493.17</v>
      </c>
      <c r="I401">
        <v>486.82</v>
      </c>
      <c r="J401">
        <v>133.09</v>
      </c>
      <c r="K401">
        <v>19.559999999999999</v>
      </c>
      <c r="L401">
        <v>144.83000000000001</v>
      </c>
      <c r="M401">
        <v>39.68</v>
      </c>
      <c r="N401">
        <v>3.35</v>
      </c>
      <c r="O401">
        <v>142.66</v>
      </c>
      <c r="P401">
        <v>10</v>
      </c>
      <c r="Q401" t="str">
        <f t="shared" si="32"/>
        <v>YES</v>
      </c>
      <c r="R401" s="2"/>
      <c r="S401">
        <v>4070</v>
      </c>
      <c r="T401">
        <v>2432</v>
      </c>
      <c r="U401">
        <v>558.94000000000005</v>
      </c>
      <c r="V401">
        <v>543.36</v>
      </c>
      <c r="W401">
        <v>147.15</v>
      </c>
      <c r="X401">
        <v>18.91</v>
      </c>
      <c r="Y401">
        <v>132.61000000000001</v>
      </c>
      <c r="Z401">
        <v>15.27</v>
      </c>
      <c r="AA401">
        <v>3.28</v>
      </c>
      <c r="AB401">
        <v>229.72</v>
      </c>
      <c r="AC401">
        <v>12</v>
      </c>
      <c r="AD401" t="str">
        <f t="shared" si="33"/>
        <v>YES</v>
      </c>
    </row>
    <row r="402" spans="1:30" x14ac:dyDescent="0.15">
      <c r="A402" t="str">
        <f t="shared" si="34"/>
        <v>2456-2433</v>
      </c>
      <c r="B402">
        <f>VLOOKUP(A402,'2032 DS'!$A$3:$B$2210,2,0)</f>
        <v>0</v>
      </c>
      <c r="C402" s="9">
        <f t="shared" si="30"/>
        <v>6200</v>
      </c>
      <c r="D402" s="9">
        <f t="shared" si="31"/>
        <v>6500</v>
      </c>
      <c r="E402" s="2"/>
      <c r="F402">
        <v>2456</v>
      </c>
      <c r="G402">
        <v>2433</v>
      </c>
      <c r="H402">
        <v>530.29</v>
      </c>
      <c r="I402">
        <v>527.63</v>
      </c>
      <c r="J402">
        <v>204.37</v>
      </c>
      <c r="K402">
        <v>19.14</v>
      </c>
      <c r="L402">
        <v>193.91</v>
      </c>
      <c r="M402">
        <v>63.7</v>
      </c>
      <c r="N402">
        <v>20.420000000000002</v>
      </c>
      <c r="O402">
        <v>13.76</v>
      </c>
      <c r="P402">
        <v>15</v>
      </c>
      <c r="Q402" t="str">
        <f t="shared" si="32"/>
        <v>NO</v>
      </c>
      <c r="R402" s="2"/>
      <c r="S402">
        <v>2456</v>
      </c>
      <c r="T402">
        <v>2433</v>
      </c>
      <c r="U402">
        <v>512.04</v>
      </c>
      <c r="V402">
        <v>504.43</v>
      </c>
      <c r="W402">
        <v>146.88</v>
      </c>
      <c r="X402">
        <v>18.3</v>
      </c>
      <c r="Y402">
        <v>154.19999999999999</v>
      </c>
      <c r="Z402">
        <v>79.86</v>
      </c>
      <c r="AA402">
        <v>28.22</v>
      </c>
      <c r="AB402">
        <v>72.59</v>
      </c>
      <c r="AC402">
        <v>12</v>
      </c>
      <c r="AD402" t="str">
        <f t="shared" si="33"/>
        <v>NO</v>
      </c>
    </row>
    <row r="403" spans="1:30" x14ac:dyDescent="0.15">
      <c r="A403" t="str">
        <f t="shared" si="34"/>
        <v>2532-2433</v>
      </c>
      <c r="B403" t="str">
        <f>VLOOKUP(A403,'2032 DS'!$A$3:$B$2210,2,0)</f>
        <v>Hilden Rd SB toward the roundabout with A50/ Orford green/A50 Orford Rd/Smith Dr - 1 lane.</v>
      </c>
      <c r="C403" s="9">
        <f t="shared" si="30"/>
        <v>7500</v>
      </c>
      <c r="D403" s="9">
        <f t="shared" si="31"/>
        <v>7900</v>
      </c>
      <c r="E403" s="2"/>
      <c r="F403">
        <v>2532</v>
      </c>
      <c r="G403">
        <v>2433</v>
      </c>
      <c r="H403">
        <v>605.76</v>
      </c>
      <c r="I403">
        <v>601.80999999999995</v>
      </c>
      <c r="J403">
        <v>233.96</v>
      </c>
      <c r="K403">
        <v>15.53</v>
      </c>
      <c r="L403">
        <v>220.97</v>
      </c>
      <c r="M403">
        <v>44.84</v>
      </c>
      <c r="N403">
        <v>2.83</v>
      </c>
      <c r="O403">
        <v>75.13</v>
      </c>
      <c r="P403">
        <v>12.5</v>
      </c>
      <c r="Q403" t="str">
        <f t="shared" si="32"/>
        <v>NO</v>
      </c>
      <c r="R403" s="2"/>
      <c r="S403">
        <v>2532</v>
      </c>
      <c r="T403">
        <v>2433</v>
      </c>
      <c r="U403">
        <v>651.5</v>
      </c>
      <c r="V403">
        <v>633.52</v>
      </c>
      <c r="W403">
        <v>190.29</v>
      </c>
      <c r="X403">
        <v>32.909999999999997</v>
      </c>
      <c r="Y403">
        <v>282.68</v>
      </c>
      <c r="Z403">
        <v>69.73</v>
      </c>
      <c r="AA403">
        <v>29.37</v>
      </c>
      <c r="AB403">
        <v>31.52</v>
      </c>
      <c r="AC403">
        <v>15</v>
      </c>
      <c r="AD403" t="str">
        <f t="shared" si="33"/>
        <v>NO</v>
      </c>
    </row>
    <row r="404" spans="1:30" x14ac:dyDescent="0.15">
      <c r="A404" t="str">
        <f t="shared" si="34"/>
        <v>2411-2434</v>
      </c>
      <c r="B404">
        <f>VLOOKUP(A404,'2032 DS'!$A$3:$B$2210,2,0)</f>
        <v>0</v>
      </c>
      <c r="C404" s="9">
        <f t="shared" si="30"/>
        <v>3300</v>
      </c>
      <c r="D404" s="9">
        <f t="shared" si="31"/>
        <v>3500</v>
      </c>
      <c r="E404" s="2"/>
      <c r="F404">
        <v>2411</v>
      </c>
      <c r="G404">
        <v>2434</v>
      </c>
      <c r="H404">
        <v>387.76</v>
      </c>
      <c r="I404">
        <v>386.05</v>
      </c>
      <c r="J404">
        <v>200.16</v>
      </c>
      <c r="K404">
        <v>10.79</v>
      </c>
      <c r="L404">
        <v>125.29</v>
      </c>
      <c r="M404">
        <v>32.020000000000003</v>
      </c>
      <c r="N404">
        <v>4.5</v>
      </c>
      <c r="O404">
        <v>0</v>
      </c>
      <c r="P404">
        <v>15</v>
      </c>
      <c r="Q404" t="str">
        <f t="shared" si="32"/>
        <v>NO</v>
      </c>
      <c r="R404" s="2"/>
      <c r="S404">
        <v>2411</v>
      </c>
      <c r="T404">
        <v>2434</v>
      </c>
      <c r="U404">
        <v>168.46</v>
      </c>
      <c r="V404">
        <v>166.02</v>
      </c>
      <c r="W404">
        <v>27.2</v>
      </c>
      <c r="X404">
        <v>1.5</v>
      </c>
      <c r="Y404">
        <v>36.49</v>
      </c>
      <c r="Z404">
        <v>63.23</v>
      </c>
      <c r="AA404">
        <v>28.03</v>
      </c>
      <c r="AB404">
        <v>0</v>
      </c>
      <c r="AC404">
        <v>12</v>
      </c>
      <c r="AD404" t="str">
        <f t="shared" si="33"/>
        <v>NO</v>
      </c>
    </row>
    <row r="405" spans="1:30" x14ac:dyDescent="0.15">
      <c r="A405" t="str">
        <f t="shared" si="34"/>
        <v>2360-2434</v>
      </c>
      <c r="B405">
        <f>VLOOKUP(A405,'2032 DS'!$A$3:$B$2210,2,0)</f>
        <v>0</v>
      </c>
      <c r="C405" s="9">
        <f t="shared" si="30"/>
        <v>5000</v>
      </c>
      <c r="D405" s="9">
        <f t="shared" si="31"/>
        <v>5200</v>
      </c>
      <c r="E405" s="2"/>
      <c r="F405">
        <v>2360</v>
      </c>
      <c r="G405">
        <v>2434</v>
      </c>
      <c r="H405">
        <v>340.09</v>
      </c>
      <c r="I405">
        <v>337.8</v>
      </c>
      <c r="J405">
        <v>146.05000000000001</v>
      </c>
      <c r="K405">
        <v>7.97</v>
      </c>
      <c r="L405">
        <v>147.81</v>
      </c>
      <c r="M405">
        <v>20.73</v>
      </c>
      <c r="N405">
        <v>2.02</v>
      </c>
      <c r="O405">
        <v>3</v>
      </c>
      <c r="P405">
        <v>12.5</v>
      </c>
      <c r="Q405" t="str">
        <f t="shared" si="32"/>
        <v>NO</v>
      </c>
      <c r="R405" s="2"/>
      <c r="S405">
        <v>2360</v>
      </c>
      <c r="T405">
        <v>2434</v>
      </c>
      <c r="U405">
        <v>502.59</v>
      </c>
      <c r="V405">
        <v>484.32</v>
      </c>
      <c r="W405">
        <v>83.48</v>
      </c>
      <c r="X405">
        <v>31.83</v>
      </c>
      <c r="Y405">
        <v>265.61</v>
      </c>
      <c r="Z405">
        <v>68.77</v>
      </c>
      <c r="AA405">
        <v>33.65</v>
      </c>
      <c r="AB405">
        <v>4.26</v>
      </c>
      <c r="AC405">
        <v>15</v>
      </c>
      <c r="AD405" t="str">
        <f t="shared" si="33"/>
        <v>NO</v>
      </c>
    </row>
    <row r="406" spans="1:30" x14ac:dyDescent="0.15">
      <c r="A406" t="str">
        <f t="shared" si="34"/>
        <v>2815-2435</v>
      </c>
      <c r="B406">
        <f>VLOOKUP(A406,'2032 DS'!$A$3:$B$2210,2,0)</f>
        <v>0</v>
      </c>
      <c r="C406" s="9">
        <f t="shared" si="30"/>
        <v>2000</v>
      </c>
      <c r="D406" s="9">
        <f t="shared" si="31"/>
        <v>2100</v>
      </c>
      <c r="E406" s="2"/>
      <c r="F406">
        <v>2815</v>
      </c>
      <c r="G406">
        <v>2435</v>
      </c>
      <c r="H406">
        <v>173.31</v>
      </c>
      <c r="I406">
        <v>172.17</v>
      </c>
      <c r="J406">
        <v>74.25</v>
      </c>
      <c r="K406">
        <v>5.16</v>
      </c>
      <c r="L406">
        <v>47.9</v>
      </c>
      <c r="M406">
        <v>25.61</v>
      </c>
      <c r="N406">
        <v>3.15</v>
      </c>
      <c r="O406">
        <v>14.74</v>
      </c>
      <c r="P406">
        <v>2.5</v>
      </c>
      <c r="Q406" t="str">
        <f t="shared" si="32"/>
        <v>NO</v>
      </c>
      <c r="R406" s="2"/>
      <c r="S406">
        <v>2815</v>
      </c>
      <c r="T406">
        <v>2435</v>
      </c>
      <c r="U406">
        <v>158.82</v>
      </c>
      <c r="V406">
        <v>156.12</v>
      </c>
      <c r="W406">
        <v>29.58</v>
      </c>
      <c r="X406">
        <v>5.09</v>
      </c>
      <c r="Y406">
        <v>61.06</v>
      </c>
      <c r="Z406">
        <v>12.03</v>
      </c>
      <c r="AA406">
        <v>1.74</v>
      </c>
      <c r="AB406">
        <v>43.32</v>
      </c>
      <c r="AC406">
        <v>6</v>
      </c>
      <c r="AD406" t="str">
        <f t="shared" si="33"/>
        <v>NO</v>
      </c>
    </row>
    <row r="407" spans="1:30" x14ac:dyDescent="0.15">
      <c r="A407" t="str">
        <f t="shared" si="34"/>
        <v>2403-2435</v>
      </c>
      <c r="B407">
        <f>VLOOKUP(A407,'2032 DS'!$A$3:$B$2210,2,0)</f>
        <v>0</v>
      </c>
      <c r="C407" s="9">
        <f t="shared" si="30"/>
        <v>3000</v>
      </c>
      <c r="D407" s="9">
        <f t="shared" si="31"/>
        <v>3100</v>
      </c>
      <c r="E407" s="2"/>
      <c r="F407">
        <v>2403</v>
      </c>
      <c r="G407">
        <v>2435</v>
      </c>
      <c r="H407">
        <v>162.16</v>
      </c>
      <c r="I407">
        <v>161.57</v>
      </c>
      <c r="J407">
        <v>58.86</v>
      </c>
      <c r="K407">
        <v>3.79</v>
      </c>
      <c r="L407">
        <v>40.47</v>
      </c>
      <c r="M407">
        <v>33.020000000000003</v>
      </c>
      <c r="N407">
        <v>7.36</v>
      </c>
      <c r="O407">
        <v>3.66</v>
      </c>
      <c r="P407">
        <v>15</v>
      </c>
      <c r="Q407" t="str">
        <f t="shared" si="32"/>
        <v>NO</v>
      </c>
      <c r="R407" s="2"/>
      <c r="S407">
        <v>2403</v>
      </c>
      <c r="T407">
        <v>2435</v>
      </c>
      <c r="U407">
        <v>332.8</v>
      </c>
      <c r="V407">
        <v>326.68</v>
      </c>
      <c r="W407">
        <v>165.2</v>
      </c>
      <c r="X407">
        <v>6</v>
      </c>
      <c r="Y407">
        <v>83.38</v>
      </c>
      <c r="Z407">
        <v>7.66</v>
      </c>
      <c r="AA407">
        <v>5.95</v>
      </c>
      <c r="AB407">
        <v>46.6</v>
      </c>
      <c r="AC407">
        <v>18</v>
      </c>
      <c r="AD407" t="str">
        <f t="shared" si="33"/>
        <v>NO</v>
      </c>
    </row>
    <row r="408" spans="1:30" x14ac:dyDescent="0.15">
      <c r="A408" t="str">
        <f t="shared" si="34"/>
        <v>4006-2436</v>
      </c>
      <c r="B408">
        <f>VLOOKUP(A408,'2032 DS'!$A$3:$B$2210,2,0)</f>
        <v>0</v>
      </c>
      <c r="C408" s="9">
        <f t="shared" si="30"/>
        <v>4200</v>
      </c>
      <c r="D408" s="9">
        <f t="shared" si="31"/>
        <v>4400</v>
      </c>
      <c r="E408" s="2"/>
      <c r="F408">
        <v>4006</v>
      </c>
      <c r="G408">
        <v>2436</v>
      </c>
      <c r="H408">
        <v>164.84</v>
      </c>
      <c r="I408">
        <v>164.18</v>
      </c>
      <c r="J408">
        <v>46.03</v>
      </c>
      <c r="K408">
        <v>4.7300000000000004</v>
      </c>
      <c r="L408">
        <v>43.45</v>
      </c>
      <c r="M408">
        <v>42.86</v>
      </c>
      <c r="N408">
        <v>8.65</v>
      </c>
      <c r="O408">
        <v>11.63</v>
      </c>
      <c r="P408">
        <v>7.5</v>
      </c>
      <c r="Q408" t="str">
        <f t="shared" si="32"/>
        <v>NO</v>
      </c>
      <c r="R408" s="2"/>
      <c r="S408">
        <v>4006</v>
      </c>
      <c r="T408">
        <v>2436</v>
      </c>
      <c r="U408">
        <v>535.33000000000004</v>
      </c>
      <c r="V408">
        <v>524.99</v>
      </c>
      <c r="W408">
        <v>255.04</v>
      </c>
      <c r="X408">
        <v>9.5500000000000007</v>
      </c>
      <c r="Y408">
        <v>126.67</v>
      </c>
      <c r="Z408">
        <v>20.329999999999998</v>
      </c>
      <c r="AA408">
        <v>7.05</v>
      </c>
      <c r="AB408">
        <v>107.7</v>
      </c>
      <c r="AC408">
        <v>9</v>
      </c>
      <c r="AD408" t="str">
        <f t="shared" si="33"/>
        <v>YES</v>
      </c>
    </row>
    <row r="409" spans="1:30" x14ac:dyDescent="0.15">
      <c r="A409" t="str">
        <f t="shared" si="34"/>
        <v>2520-2436</v>
      </c>
      <c r="B409">
        <f>VLOOKUP(A409,'2032 DS'!$A$3:$B$2210,2,0)</f>
        <v>0</v>
      </c>
      <c r="C409" s="9">
        <f t="shared" si="30"/>
        <v>3300</v>
      </c>
      <c r="D409" s="9">
        <f t="shared" si="31"/>
        <v>3500</v>
      </c>
      <c r="E409" s="2"/>
      <c r="F409">
        <v>2520</v>
      </c>
      <c r="G409">
        <v>2436</v>
      </c>
      <c r="H409">
        <v>321.99</v>
      </c>
      <c r="I409">
        <v>320.36</v>
      </c>
      <c r="J409">
        <v>148.09</v>
      </c>
      <c r="K409">
        <v>8.35</v>
      </c>
      <c r="L409">
        <v>81.58</v>
      </c>
      <c r="M409">
        <v>33.630000000000003</v>
      </c>
      <c r="N409">
        <v>4.8</v>
      </c>
      <c r="O409">
        <v>43.04</v>
      </c>
      <c r="P409">
        <v>2.5</v>
      </c>
      <c r="Q409" t="str">
        <f t="shared" si="32"/>
        <v>NO</v>
      </c>
      <c r="R409" s="2"/>
      <c r="S409">
        <v>2520</v>
      </c>
      <c r="T409">
        <v>2436</v>
      </c>
      <c r="U409">
        <v>238.93</v>
      </c>
      <c r="V409">
        <v>235.81</v>
      </c>
      <c r="W409">
        <v>43.25</v>
      </c>
      <c r="X409">
        <v>8.27</v>
      </c>
      <c r="Y409">
        <v>94.85</v>
      </c>
      <c r="Z409">
        <v>21.02</v>
      </c>
      <c r="AA409">
        <v>4.41</v>
      </c>
      <c r="AB409">
        <v>61.13</v>
      </c>
      <c r="AC409">
        <v>6</v>
      </c>
      <c r="AD409" t="str">
        <f t="shared" si="33"/>
        <v>NO</v>
      </c>
    </row>
    <row r="410" spans="1:30" x14ac:dyDescent="0.15">
      <c r="A410" t="str">
        <f t="shared" si="34"/>
        <v>2465-2440</v>
      </c>
      <c r="B410">
        <f>VLOOKUP(A410,'2032 DS'!$A$3:$B$2210,2,0)</f>
        <v>0</v>
      </c>
      <c r="C410" s="9">
        <f t="shared" si="30"/>
        <v>1800</v>
      </c>
      <c r="D410" s="9">
        <f t="shared" si="31"/>
        <v>1900</v>
      </c>
      <c r="E410" s="2"/>
      <c r="F410">
        <v>2465</v>
      </c>
      <c r="G410">
        <v>2440</v>
      </c>
      <c r="H410">
        <v>127.82</v>
      </c>
      <c r="I410">
        <v>126.08</v>
      </c>
      <c r="J410">
        <v>40.15</v>
      </c>
      <c r="K410">
        <v>5.32</v>
      </c>
      <c r="L410">
        <v>48.98</v>
      </c>
      <c r="M410">
        <v>22.12</v>
      </c>
      <c r="N410">
        <v>4.5999999999999996</v>
      </c>
      <c r="O410">
        <v>6.64</v>
      </c>
      <c r="P410">
        <v>0</v>
      </c>
      <c r="Q410" t="str">
        <f t="shared" si="32"/>
        <v>NO</v>
      </c>
      <c r="R410" s="2"/>
      <c r="S410">
        <v>2465</v>
      </c>
      <c r="T410">
        <v>2440</v>
      </c>
      <c r="U410">
        <v>181.55</v>
      </c>
      <c r="V410">
        <v>177.77</v>
      </c>
      <c r="W410">
        <v>67.39</v>
      </c>
      <c r="X410">
        <v>5.47</v>
      </c>
      <c r="Y410">
        <v>80.47</v>
      </c>
      <c r="Z410">
        <v>6.5</v>
      </c>
      <c r="AA410">
        <v>2.68</v>
      </c>
      <c r="AB410">
        <v>19.03</v>
      </c>
      <c r="AC410">
        <v>0</v>
      </c>
      <c r="AD410" t="str">
        <f t="shared" si="33"/>
        <v>NO</v>
      </c>
    </row>
    <row r="411" spans="1:30" x14ac:dyDescent="0.15">
      <c r="A411" t="str">
        <f t="shared" si="34"/>
        <v>2430-2440</v>
      </c>
      <c r="B411">
        <f>VLOOKUP(A411,'2032 DS'!$A$3:$B$2210,2,0)</f>
        <v>0</v>
      </c>
      <c r="C411" s="9">
        <f t="shared" si="30"/>
        <v>7400</v>
      </c>
      <c r="D411" s="9">
        <f t="shared" si="31"/>
        <v>7700</v>
      </c>
      <c r="E411" s="2"/>
      <c r="F411">
        <v>2430</v>
      </c>
      <c r="G411">
        <v>2440</v>
      </c>
      <c r="H411">
        <v>605.32000000000005</v>
      </c>
      <c r="I411">
        <v>600.46</v>
      </c>
      <c r="J411">
        <v>243.8</v>
      </c>
      <c r="K411">
        <v>21.12</v>
      </c>
      <c r="L411">
        <v>217.09</v>
      </c>
      <c r="M411">
        <v>28.54</v>
      </c>
      <c r="N411">
        <v>10.67</v>
      </c>
      <c r="O411">
        <v>66.59</v>
      </c>
      <c r="P411">
        <v>17.5</v>
      </c>
      <c r="Q411" t="str">
        <f t="shared" si="32"/>
        <v>NO</v>
      </c>
      <c r="R411" s="2"/>
      <c r="S411">
        <v>2430</v>
      </c>
      <c r="T411">
        <v>2440</v>
      </c>
      <c r="U411">
        <v>631.53</v>
      </c>
      <c r="V411">
        <v>617.16999999999996</v>
      </c>
      <c r="W411">
        <v>163.21</v>
      </c>
      <c r="X411">
        <v>23.19</v>
      </c>
      <c r="Y411">
        <v>203.17</v>
      </c>
      <c r="Z411">
        <v>27.56</v>
      </c>
      <c r="AA411">
        <v>22.49</v>
      </c>
      <c r="AB411">
        <v>170.9</v>
      </c>
      <c r="AC411">
        <v>21</v>
      </c>
      <c r="AD411" t="str">
        <f t="shared" si="33"/>
        <v>YES</v>
      </c>
    </row>
    <row r="412" spans="1:30" x14ac:dyDescent="0.15">
      <c r="A412" t="str">
        <f t="shared" si="34"/>
        <v>2396-2440</v>
      </c>
      <c r="B412">
        <f>VLOOKUP(A412,'2032 DS'!$A$3:$B$2210,2,0)</f>
        <v>0</v>
      </c>
      <c r="C412" s="9">
        <f t="shared" si="30"/>
        <v>6800</v>
      </c>
      <c r="D412" s="9">
        <f t="shared" si="31"/>
        <v>7100</v>
      </c>
      <c r="E412" s="2"/>
      <c r="F412">
        <v>2396</v>
      </c>
      <c r="G412">
        <v>2440</v>
      </c>
      <c r="H412">
        <v>489.08</v>
      </c>
      <c r="I412">
        <v>486.32</v>
      </c>
      <c r="J412">
        <v>229.97</v>
      </c>
      <c r="K412">
        <v>12.12</v>
      </c>
      <c r="L412">
        <v>112.9</v>
      </c>
      <c r="M412">
        <v>33.68</v>
      </c>
      <c r="N412">
        <v>7.17</v>
      </c>
      <c r="O412">
        <v>93.24</v>
      </c>
      <c r="P412">
        <v>0</v>
      </c>
      <c r="Q412" t="str">
        <f t="shared" si="32"/>
        <v>NO</v>
      </c>
      <c r="R412" s="2"/>
      <c r="S412">
        <v>2396</v>
      </c>
      <c r="T412">
        <v>2440</v>
      </c>
      <c r="U412">
        <v>651.51</v>
      </c>
      <c r="V412">
        <v>642.05999999999995</v>
      </c>
      <c r="W412">
        <v>227.48</v>
      </c>
      <c r="X412">
        <v>16.46</v>
      </c>
      <c r="Y412">
        <v>196.13</v>
      </c>
      <c r="Z412">
        <v>19.809999999999999</v>
      </c>
      <c r="AA412">
        <v>12.3</v>
      </c>
      <c r="AB412">
        <v>179.33</v>
      </c>
      <c r="AC412">
        <v>0</v>
      </c>
      <c r="AD412" t="str">
        <f t="shared" si="33"/>
        <v>YES</v>
      </c>
    </row>
    <row r="413" spans="1:30" x14ac:dyDescent="0.15">
      <c r="A413" t="str">
        <f t="shared" si="34"/>
        <v>2418-2440</v>
      </c>
      <c r="B413" t="str">
        <f>VLOOKUP(A413,'2032 DS'!$A$3:$B$2210,2,0)</f>
        <v>Poplars Ave NB from the T-junction with Newhaven Rd to the T-junction with Cleveland Rd - 1 lane.</v>
      </c>
      <c r="C413" s="9">
        <f t="shared" si="30"/>
        <v>5800</v>
      </c>
      <c r="D413" s="9">
        <f t="shared" si="31"/>
        <v>6100</v>
      </c>
      <c r="E413" s="2"/>
      <c r="F413">
        <v>2418</v>
      </c>
      <c r="G413">
        <v>2440</v>
      </c>
      <c r="H413">
        <v>490.92</v>
      </c>
      <c r="I413">
        <v>488.75</v>
      </c>
      <c r="J413">
        <v>117.2</v>
      </c>
      <c r="K413">
        <v>11.63</v>
      </c>
      <c r="L413">
        <v>214.7</v>
      </c>
      <c r="M413">
        <v>16.559999999999999</v>
      </c>
      <c r="N413">
        <v>3</v>
      </c>
      <c r="O413">
        <v>112.83</v>
      </c>
      <c r="P413">
        <v>15</v>
      </c>
      <c r="Q413" t="str">
        <f t="shared" si="32"/>
        <v>YES</v>
      </c>
      <c r="R413" s="2"/>
      <c r="S413">
        <v>2418</v>
      </c>
      <c r="T413">
        <v>2440</v>
      </c>
      <c r="U413">
        <v>472.43</v>
      </c>
      <c r="V413">
        <v>468.12</v>
      </c>
      <c r="W413">
        <v>149.13</v>
      </c>
      <c r="X413">
        <v>15.73</v>
      </c>
      <c r="Y413">
        <v>180.07</v>
      </c>
      <c r="Z413">
        <v>31.43</v>
      </c>
      <c r="AA413">
        <v>4.62</v>
      </c>
      <c r="AB413">
        <v>91.44</v>
      </c>
      <c r="AC413">
        <v>0</v>
      </c>
      <c r="AD413" t="str">
        <f t="shared" si="33"/>
        <v>NO</v>
      </c>
    </row>
    <row r="414" spans="1:30" x14ac:dyDescent="0.15">
      <c r="A414" t="str">
        <f t="shared" si="34"/>
        <v>2531-2441</v>
      </c>
      <c r="B414">
        <f>VLOOKUP(A414,'2032 DS'!$A$3:$B$2210,2,0)</f>
        <v>0</v>
      </c>
      <c r="C414" s="9">
        <f t="shared" si="30"/>
        <v>3000</v>
      </c>
      <c r="D414" s="9">
        <f t="shared" si="31"/>
        <v>3100</v>
      </c>
      <c r="E414" s="2"/>
      <c r="F414">
        <v>2531</v>
      </c>
      <c r="G414">
        <v>2441</v>
      </c>
      <c r="H414">
        <v>267.68</v>
      </c>
      <c r="I414">
        <v>265.82</v>
      </c>
      <c r="J414">
        <v>124.79</v>
      </c>
      <c r="K414">
        <v>7.35</v>
      </c>
      <c r="L414">
        <v>81.91</v>
      </c>
      <c r="M414">
        <v>27.28</v>
      </c>
      <c r="N414">
        <v>3.51</v>
      </c>
      <c r="O414">
        <v>17.829999999999998</v>
      </c>
      <c r="P414">
        <v>5</v>
      </c>
      <c r="Q414" t="str">
        <f t="shared" si="32"/>
        <v>NO</v>
      </c>
      <c r="R414" s="2"/>
      <c r="S414">
        <v>2531</v>
      </c>
      <c r="T414">
        <v>2441</v>
      </c>
      <c r="U414">
        <v>229.11</v>
      </c>
      <c r="V414">
        <v>225.07</v>
      </c>
      <c r="W414">
        <v>50.12</v>
      </c>
      <c r="X414">
        <v>6.38</v>
      </c>
      <c r="Y414">
        <v>80.98</v>
      </c>
      <c r="Z414">
        <v>13.44</v>
      </c>
      <c r="AA414">
        <v>20.37</v>
      </c>
      <c r="AB414">
        <v>48.82</v>
      </c>
      <c r="AC414">
        <v>9</v>
      </c>
      <c r="AD414" t="str">
        <f t="shared" si="33"/>
        <v>NO</v>
      </c>
    </row>
    <row r="415" spans="1:30" x14ac:dyDescent="0.15">
      <c r="A415" t="str">
        <f t="shared" si="34"/>
        <v>2342-2441</v>
      </c>
      <c r="B415">
        <f>VLOOKUP(A415,'2032 DS'!$A$3:$B$2210,2,0)</f>
        <v>0</v>
      </c>
      <c r="C415" s="9">
        <f t="shared" si="30"/>
        <v>3200</v>
      </c>
      <c r="D415" s="9">
        <f t="shared" si="31"/>
        <v>3400</v>
      </c>
      <c r="E415" s="2"/>
      <c r="F415">
        <v>2342</v>
      </c>
      <c r="G415">
        <v>2441</v>
      </c>
      <c r="H415">
        <v>196.29</v>
      </c>
      <c r="I415">
        <v>195.75</v>
      </c>
      <c r="J415">
        <v>79.22</v>
      </c>
      <c r="K415">
        <v>3.76</v>
      </c>
      <c r="L415">
        <v>57.48</v>
      </c>
      <c r="M415">
        <v>33.57</v>
      </c>
      <c r="N415">
        <v>7.94</v>
      </c>
      <c r="O415">
        <v>4.3099999999999996</v>
      </c>
      <c r="P415">
        <v>10</v>
      </c>
      <c r="Q415" t="str">
        <f t="shared" si="32"/>
        <v>NO</v>
      </c>
      <c r="R415" s="2"/>
      <c r="S415">
        <v>2342</v>
      </c>
      <c r="T415">
        <v>2441</v>
      </c>
      <c r="U415">
        <v>332.7</v>
      </c>
      <c r="V415">
        <v>327.74</v>
      </c>
      <c r="W415">
        <v>156.44999999999999</v>
      </c>
      <c r="X415">
        <v>5.93</v>
      </c>
      <c r="Y415">
        <v>96.26</v>
      </c>
      <c r="Z415">
        <v>7.7</v>
      </c>
      <c r="AA415">
        <v>6.07</v>
      </c>
      <c r="AB415">
        <v>48.3</v>
      </c>
      <c r="AC415">
        <v>12</v>
      </c>
      <c r="AD415" t="str">
        <f t="shared" si="33"/>
        <v>NO</v>
      </c>
    </row>
    <row r="416" spans="1:30" x14ac:dyDescent="0.15">
      <c r="A416" t="str">
        <f t="shared" si="34"/>
        <v>2404-2443</v>
      </c>
      <c r="B416">
        <f>VLOOKUP(A416,'2032 DS'!$A$3:$B$2210,2,0)</f>
        <v>0</v>
      </c>
      <c r="C416" s="9">
        <f t="shared" si="30"/>
        <v>7000</v>
      </c>
      <c r="D416" s="9">
        <f t="shared" si="31"/>
        <v>7300</v>
      </c>
      <c r="E416" s="2"/>
      <c r="F416">
        <v>2404</v>
      </c>
      <c r="G416">
        <v>2443</v>
      </c>
      <c r="H416">
        <v>395.18</v>
      </c>
      <c r="I416">
        <v>393.26</v>
      </c>
      <c r="J416">
        <v>165.42</v>
      </c>
      <c r="K416">
        <v>14.46</v>
      </c>
      <c r="L416">
        <v>127.56</v>
      </c>
      <c r="M416">
        <v>46.62</v>
      </c>
      <c r="N416">
        <v>5.16</v>
      </c>
      <c r="O416">
        <v>33.47</v>
      </c>
      <c r="P416">
        <v>2.5</v>
      </c>
      <c r="Q416" t="str">
        <f t="shared" si="32"/>
        <v>NO</v>
      </c>
      <c r="R416" s="2"/>
      <c r="S416">
        <v>2404</v>
      </c>
      <c r="T416">
        <v>2443</v>
      </c>
      <c r="U416">
        <v>755.86</v>
      </c>
      <c r="V416">
        <v>749.35</v>
      </c>
      <c r="W416">
        <v>360.35</v>
      </c>
      <c r="X416">
        <v>28.19</v>
      </c>
      <c r="Y416">
        <v>290.02999999999997</v>
      </c>
      <c r="Z416">
        <v>50.74</v>
      </c>
      <c r="AA416">
        <v>2.4300000000000002</v>
      </c>
      <c r="AB416">
        <v>21.12</v>
      </c>
      <c r="AC416">
        <v>3</v>
      </c>
      <c r="AD416" t="str">
        <f t="shared" si="33"/>
        <v>NO</v>
      </c>
    </row>
    <row r="417" spans="1:30" x14ac:dyDescent="0.15">
      <c r="A417" t="str">
        <f t="shared" si="34"/>
        <v>2334-2443</v>
      </c>
      <c r="B417" t="str">
        <f>VLOOKUP(A417,'2032 DS'!$A$3:$B$2210,2,0)</f>
        <v>Myddleton Ln EB, east of the A49 Winwick Link Rd to the T-junction with Arbury Ln - 1 lane.</v>
      </c>
      <c r="C417" s="9">
        <f t="shared" si="30"/>
        <v>9100</v>
      </c>
      <c r="D417" s="9">
        <f t="shared" si="31"/>
        <v>9500</v>
      </c>
      <c r="E417" s="2"/>
      <c r="F417">
        <v>2334</v>
      </c>
      <c r="G417">
        <v>2443</v>
      </c>
      <c r="H417">
        <v>924.51</v>
      </c>
      <c r="I417">
        <v>909.63</v>
      </c>
      <c r="J417">
        <v>450.38</v>
      </c>
      <c r="K417">
        <v>38.369999999999997</v>
      </c>
      <c r="L417">
        <v>314.60000000000002</v>
      </c>
      <c r="M417">
        <v>90.28</v>
      </c>
      <c r="N417">
        <v>7.59</v>
      </c>
      <c r="O417">
        <v>20.78</v>
      </c>
      <c r="P417">
        <v>2.5</v>
      </c>
      <c r="Q417" t="str">
        <f t="shared" si="32"/>
        <v>NO</v>
      </c>
      <c r="R417" s="2"/>
      <c r="S417">
        <v>2334</v>
      </c>
      <c r="T417">
        <v>2443</v>
      </c>
      <c r="U417">
        <v>615.36</v>
      </c>
      <c r="V417">
        <v>600.91999999999996</v>
      </c>
      <c r="W417">
        <v>252.88</v>
      </c>
      <c r="X417">
        <v>35.11</v>
      </c>
      <c r="Y417">
        <v>252.75</v>
      </c>
      <c r="Z417">
        <v>50.26</v>
      </c>
      <c r="AA417">
        <v>4.4000000000000004</v>
      </c>
      <c r="AB417">
        <v>16.95</v>
      </c>
      <c r="AC417">
        <v>3</v>
      </c>
      <c r="AD417" t="str">
        <f t="shared" si="33"/>
        <v>NO</v>
      </c>
    </row>
    <row r="418" spans="1:30" x14ac:dyDescent="0.15">
      <c r="A418" t="str">
        <f t="shared" si="34"/>
        <v>2402-2444</v>
      </c>
      <c r="B418">
        <f>VLOOKUP(A418,'2032 DS'!$A$3:$B$2210,2,0)</f>
        <v>0</v>
      </c>
      <c r="C418" s="9">
        <f t="shared" si="30"/>
        <v>1300</v>
      </c>
      <c r="D418" s="9">
        <f t="shared" si="31"/>
        <v>1400</v>
      </c>
      <c r="E418" s="2"/>
      <c r="F418">
        <v>2402</v>
      </c>
      <c r="G418">
        <v>2444</v>
      </c>
      <c r="H418">
        <v>35.18</v>
      </c>
      <c r="I418">
        <v>35.06</v>
      </c>
      <c r="J418">
        <v>5.53</v>
      </c>
      <c r="K418">
        <v>1.05</v>
      </c>
      <c r="L418">
        <v>9.51</v>
      </c>
      <c r="M418">
        <v>9.69</v>
      </c>
      <c r="N418">
        <v>1.1299999999999999</v>
      </c>
      <c r="O418">
        <v>8.27</v>
      </c>
      <c r="P418">
        <v>0</v>
      </c>
      <c r="Q418" t="str">
        <f t="shared" si="32"/>
        <v>NO</v>
      </c>
      <c r="R418" s="2"/>
      <c r="S418">
        <v>2402</v>
      </c>
      <c r="T418">
        <v>2444</v>
      </c>
      <c r="U418">
        <v>183.72</v>
      </c>
      <c r="V418">
        <v>180.31</v>
      </c>
      <c r="W418">
        <v>67.27</v>
      </c>
      <c r="X418">
        <v>3.2</v>
      </c>
      <c r="Y418">
        <v>38.04</v>
      </c>
      <c r="Z418">
        <v>12.57</v>
      </c>
      <c r="AA418">
        <v>0.93</v>
      </c>
      <c r="AB418">
        <v>61.71</v>
      </c>
      <c r="AC418">
        <v>0</v>
      </c>
      <c r="AD418" t="str">
        <f t="shared" si="33"/>
        <v>NO</v>
      </c>
    </row>
    <row r="419" spans="1:30" x14ac:dyDescent="0.15">
      <c r="A419" t="str">
        <f t="shared" si="34"/>
        <v>2401-2444</v>
      </c>
      <c r="B419">
        <f>VLOOKUP(A419,'2032 DS'!$A$3:$B$2210,2,0)</f>
        <v>0</v>
      </c>
      <c r="C419" s="9">
        <f t="shared" si="30"/>
        <v>900</v>
      </c>
      <c r="D419" s="9">
        <f t="shared" si="31"/>
        <v>900</v>
      </c>
      <c r="E419" s="2"/>
      <c r="F419">
        <v>2401</v>
      </c>
      <c r="G419">
        <v>2444</v>
      </c>
      <c r="H419">
        <v>80.42</v>
      </c>
      <c r="I419">
        <v>79.77</v>
      </c>
      <c r="J419">
        <v>20.55</v>
      </c>
      <c r="K419">
        <v>1.34</v>
      </c>
      <c r="L419">
        <v>12.62</v>
      </c>
      <c r="M419">
        <v>8.7899999999999991</v>
      </c>
      <c r="N419">
        <v>1.08</v>
      </c>
      <c r="O419">
        <v>28.54</v>
      </c>
      <c r="P419">
        <v>7.5</v>
      </c>
      <c r="Q419" t="str">
        <f t="shared" si="32"/>
        <v>NO</v>
      </c>
      <c r="R419" s="2"/>
      <c r="S419">
        <v>2401</v>
      </c>
      <c r="T419">
        <v>2444</v>
      </c>
      <c r="U419">
        <v>65.75</v>
      </c>
      <c r="V419">
        <v>64.91</v>
      </c>
      <c r="W419">
        <v>11.34</v>
      </c>
      <c r="X419">
        <v>1.86</v>
      </c>
      <c r="Y419">
        <v>14.23</v>
      </c>
      <c r="Z419">
        <v>9.08</v>
      </c>
      <c r="AA419">
        <v>1.98</v>
      </c>
      <c r="AB419">
        <v>18.27</v>
      </c>
      <c r="AC419">
        <v>9</v>
      </c>
      <c r="AD419" t="str">
        <f t="shared" si="33"/>
        <v>NO</v>
      </c>
    </row>
    <row r="420" spans="1:30" x14ac:dyDescent="0.15">
      <c r="A420" t="str">
        <f t="shared" si="34"/>
        <v>2385-2445</v>
      </c>
      <c r="B420">
        <f>VLOOKUP(A420,'2032 DS'!$A$3:$B$2210,2,0)</f>
        <v>0</v>
      </c>
      <c r="C420" s="9">
        <f t="shared" si="30"/>
        <v>1400</v>
      </c>
      <c r="D420" s="9">
        <f t="shared" si="31"/>
        <v>1500</v>
      </c>
      <c r="E420" s="2"/>
      <c r="F420">
        <v>2385</v>
      </c>
      <c r="G420">
        <v>2445</v>
      </c>
      <c r="H420">
        <v>113.44</v>
      </c>
      <c r="I420">
        <v>112.21</v>
      </c>
      <c r="J420">
        <v>45.42</v>
      </c>
      <c r="K420">
        <v>2.87</v>
      </c>
      <c r="L420">
        <v>45.15</v>
      </c>
      <c r="M420">
        <v>1.9</v>
      </c>
      <c r="N420">
        <v>7.27</v>
      </c>
      <c r="O420">
        <v>0.82</v>
      </c>
      <c r="P420">
        <v>10</v>
      </c>
      <c r="Q420" t="str">
        <f t="shared" si="32"/>
        <v>NO</v>
      </c>
      <c r="R420" s="2"/>
      <c r="S420">
        <v>2385</v>
      </c>
      <c r="T420">
        <v>2445</v>
      </c>
      <c r="U420">
        <v>130.08000000000001</v>
      </c>
      <c r="V420">
        <v>127.34</v>
      </c>
      <c r="W420">
        <v>25.04</v>
      </c>
      <c r="X420">
        <v>3.44</v>
      </c>
      <c r="Y420">
        <v>58.68</v>
      </c>
      <c r="Z420">
        <v>12.42</v>
      </c>
      <c r="AA420">
        <v>14.29</v>
      </c>
      <c r="AB420">
        <v>1.22</v>
      </c>
      <c r="AC420">
        <v>15</v>
      </c>
      <c r="AD420" t="str">
        <f t="shared" si="33"/>
        <v>NO</v>
      </c>
    </row>
    <row r="421" spans="1:30" x14ac:dyDescent="0.15">
      <c r="A421" t="str">
        <f t="shared" si="34"/>
        <v>2467-2445</v>
      </c>
      <c r="B421">
        <f>VLOOKUP(A421,'2032 DS'!$A$3:$B$2210,2,0)</f>
        <v>0</v>
      </c>
      <c r="C421" s="9">
        <f t="shared" si="30"/>
        <v>5000</v>
      </c>
      <c r="D421" s="9">
        <f t="shared" si="31"/>
        <v>5200</v>
      </c>
      <c r="E421" s="2"/>
      <c r="F421">
        <v>2467</v>
      </c>
      <c r="G421">
        <v>2445</v>
      </c>
      <c r="H421">
        <v>366.21</v>
      </c>
      <c r="I421">
        <v>364.68</v>
      </c>
      <c r="J421">
        <v>153.74</v>
      </c>
      <c r="K421">
        <v>9.67</v>
      </c>
      <c r="L421">
        <v>126.89</v>
      </c>
      <c r="M421">
        <v>27.35</v>
      </c>
      <c r="N421">
        <v>9.4700000000000006</v>
      </c>
      <c r="O421">
        <v>31.58</v>
      </c>
      <c r="P421">
        <v>7.5</v>
      </c>
      <c r="Q421" t="str">
        <f t="shared" si="32"/>
        <v>NO</v>
      </c>
      <c r="R421" s="2"/>
      <c r="S421">
        <v>2467</v>
      </c>
      <c r="T421">
        <v>2445</v>
      </c>
      <c r="U421">
        <v>459.97</v>
      </c>
      <c r="V421">
        <v>454.78</v>
      </c>
      <c r="W421">
        <v>150.43</v>
      </c>
      <c r="X421">
        <v>20.54</v>
      </c>
      <c r="Y421">
        <v>181.07</v>
      </c>
      <c r="Z421">
        <v>34.869999999999997</v>
      </c>
      <c r="AA421">
        <v>10.119999999999999</v>
      </c>
      <c r="AB421">
        <v>53.93</v>
      </c>
      <c r="AC421">
        <v>9</v>
      </c>
      <c r="AD421" t="str">
        <f t="shared" si="33"/>
        <v>NO</v>
      </c>
    </row>
    <row r="422" spans="1:30" x14ac:dyDescent="0.15">
      <c r="A422" t="str">
        <f t="shared" si="34"/>
        <v>2464-2446</v>
      </c>
      <c r="B422">
        <f>VLOOKUP(A422,'2032 DS'!$A$3:$B$2210,2,0)</f>
        <v>0</v>
      </c>
      <c r="C422" s="9">
        <f t="shared" si="30"/>
        <v>1300</v>
      </c>
      <c r="D422" s="9">
        <f t="shared" si="31"/>
        <v>1400</v>
      </c>
      <c r="E422" s="2"/>
      <c r="F422">
        <v>2464</v>
      </c>
      <c r="G422">
        <v>2446</v>
      </c>
      <c r="H422">
        <v>124.11</v>
      </c>
      <c r="I422">
        <v>123.11</v>
      </c>
      <c r="J422">
        <v>59.34</v>
      </c>
      <c r="K422">
        <v>2.41</v>
      </c>
      <c r="L422">
        <v>42.9</v>
      </c>
      <c r="M422">
        <v>0.76</v>
      </c>
      <c r="N422">
        <v>7.55</v>
      </c>
      <c r="O422">
        <v>1.1499999999999999</v>
      </c>
      <c r="P422">
        <v>10</v>
      </c>
      <c r="Q422" t="str">
        <f t="shared" si="32"/>
        <v>NO</v>
      </c>
      <c r="R422" s="2"/>
      <c r="S422">
        <v>2464</v>
      </c>
      <c r="T422">
        <v>2446</v>
      </c>
      <c r="U422">
        <v>99.02</v>
      </c>
      <c r="V422">
        <v>97.21</v>
      </c>
      <c r="W422">
        <v>10.39</v>
      </c>
      <c r="X422">
        <v>2.56</v>
      </c>
      <c r="Y422">
        <v>43.1</v>
      </c>
      <c r="Z422">
        <v>11.16</v>
      </c>
      <c r="AA422">
        <v>15.04</v>
      </c>
      <c r="AB422">
        <v>1.77</v>
      </c>
      <c r="AC422">
        <v>15</v>
      </c>
      <c r="AD422" t="str">
        <f t="shared" si="33"/>
        <v>NO</v>
      </c>
    </row>
    <row r="423" spans="1:30" x14ac:dyDescent="0.15">
      <c r="A423" t="str">
        <f t="shared" si="34"/>
        <v>2395-2446</v>
      </c>
      <c r="B423">
        <f>VLOOKUP(A423,'2032 DS'!$A$3:$B$2210,2,0)</f>
        <v>0</v>
      </c>
      <c r="C423" s="9">
        <f t="shared" si="30"/>
        <v>4700</v>
      </c>
      <c r="D423" s="9">
        <f t="shared" si="31"/>
        <v>4900</v>
      </c>
      <c r="E423" s="2"/>
      <c r="F423">
        <v>2395</v>
      </c>
      <c r="G423">
        <v>2446</v>
      </c>
      <c r="H423">
        <v>344.4</v>
      </c>
      <c r="I423">
        <v>342.78</v>
      </c>
      <c r="J423">
        <v>136.97999999999999</v>
      </c>
      <c r="K423">
        <v>9.44</v>
      </c>
      <c r="L423">
        <v>123.62</v>
      </c>
      <c r="M423">
        <v>25.53</v>
      </c>
      <c r="N423">
        <v>9</v>
      </c>
      <c r="O423">
        <v>32.340000000000003</v>
      </c>
      <c r="P423">
        <v>7.5</v>
      </c>
      <c r="Q423" t="str">
        <f t="shared" si="32"/>
        <v>NO</v>
      </c>
      <c r="R423" s="2"/>
      <c r="S423">
        <v>2395</v>
      </c>
      <c r="T423">
        <v>2446</v>
      </c>
      <c r="U423">
        <v>444.63</v>
      </c>
      <c r="V423">
        <v>439.23</v>
      </c>
      <c r="W423">
        <v>152.09</v>
      </c>
      <c r="X423">
        <v>19.690000000000001</v>
      </c>
      <c r="Y423">
        <v>163.16</v>
      </c>
      <c r="Z423">
        <v>33.56</v>
      </c>
      <c r="AA423">
        <v>10.6</v>
      </c>
      <c r="AB423">
        <v>56.52</v>
      </c>
      <c r="AC423">
        <v>9</v>
      </c>
      <c r="AD423" t="str">
        <f t="shared" si="33"/>
        <v>NO</v>
      </c>
    </row>
    <row r="424" spans="1:30" x14ac:dyDescent="0.15">
      <c r="A424" t="str">
        <f t="shared" si="34"/>
        <v>2348-2447</v>
      </c>
      <c r="B424">
        <f>VLOOKUP(A424,'2032 DS'!$A$3:$B$2210,2,0)</f>
        <v>0</v>
      </c>
      <c r="C424" s="9">
        <f t="shared" si="30"/>
        <v>1600</v>
      </c>
      <c r="D424" s="9">
        <f t="shared" si="31"/>
        <v>1700</v>
      </c>
      <c r="E424" s="2"/>
      <c r="F424">
        <v>2348</v>
      </c>
      <c r="G424">
        <v>2447</v>
      </c>
      <c r="H424">
        <v>103.83</v>
      </c>
      <c r="I424">
        <v>101.91</v>
      </c>
      <c r="J424">
        <v>26.77</v>
      </c>
      <c r="K424">
        <v>4.6500000000000004</v>
      </c>
      <c r="L424">
        <v>42.33</v>
      </c>
      <c r="M424">
        <v>20.2</v>
      </c>
      <c r="N424">
        <v>3.59</v>
      </c>
      <c r="O424">
        <v>6.3</v>
      </c>
      <c r="P424">
        <v>0</v>
      </c>
      <c r="Q424" t="str">
        <f t="shared" si="32"/>
        <v>NO</v>
      </c>
      <c r="R424" s="2"/>
      <c r="S424">
        <v>2348</v>
      </c>
      <c r="T424">
        <v>2447</v>
      </c>
      <c r="U424">
        <v>171.43</v>
      </c>
      <c r="V424">
        <v>166.93</v>
      </c>
      <c r="W424">
        <v>70.33</v>
      </c>
      <c r="X424">
        <v>5.04</v>
      </c>
      <c r="Y424">
        <v>70.3</v>
      </c>
      <c r="Z424">
        <v>6.57</v>
      </c>
      <c r="AA424">
        <v>0.84</v>
      </c>
      <c r="AB424">
        <v>18.350000000000001</v>
      </c>
      <c r="AC424">
        <v>0</v>
      </c>
      <c r="AD424" t="str">
        <f t="shared" si="33"/>
        <v>NO</v>
      </c>
    </row>
    <row r="425" spans="1:30" x14ac:dyDescent="0.15">
      <c r="A425" t="str">
        <f t="shared" si="34"/>
        <v>2448-2447</v>
      </c>
      <c r="B425">
        <f>VLOOKUP(A425,'2032 DS'!$A$3:$B$2210,2,0)</f>
        <v>0</v>
      </c>
      <c r="C425" s="9">
        <f t="shared" si="30"/>
        <v>2600</v>
      </c>
      <c r="D425" s="9">
        <f t="shared" si="31"/>
        <v>2700</v>
      </c>
      <c r="E425" s="2"/>
      <c r="F425">
        <v>2448</v>
      </c>
      <c r="G425">
        <v>2447</v>
      </c>
      <c r="H425">
        <v>342.9</v>
      </c>
      <c r="I425">
        <v>340.7</v>
      </c>
      <c r="J425">
        <v>131.93</v>
      </c>
      <c r="K425">
        <v>8.34</v>
      </c>
      <c r="L425">
        <v>109.86</v>
      </c>
      <c r="M425">
        <v>32.21</v>
      </c>
      <c r="N425">
        <v>3.97</v>
      </c>
      <c r="O425">
        <v>49.1</v>
      </c>
      <c r="P425">
        <v>7.5</v>
      </c>
      <c r="Q425" t="str">
        <f t="shared" si="32"/>
        <v>NO</v>
      </c>
      <c r="R425" s="2"/>
      <c r="S425">
        <v>2448</v>
      </c>
      <c r="T425">
        <v>2447</v>
      </c>
      <c r="U425">
        <v>97.04</v>
      </c>
      <c r="V425">
        <v>95.42</v>
      </c>
      <c r="W425">
        <v>10.54</v>
      </c>
      <c r="X425">
        <v>1.95</v>
      </c>
      <c r="Y425">
        <v>38.450000000000003</v>
      </c>
      <c r="Z425">
        <v>4.66</v>
      </c>
      <c r="AA425">
        <v>0.65</v>
      </c>
      <c r="AB425">
        <v>31.8</v>
      </c>
      <c r="AC425">
        <v>9</v>
      </c>
      <c r="AD425" t="str">
        <f t="shared" si="33"/>
        <v>NO</v>
      </c>
    </row>
    <row r="426" spans="1:30" x14ac:dyDescent="0.15">
      <c r="A426" t="str">
        <f t="shared" si="34"/>
        <v>2447-2448</v>
      </c>
      <c r="B426">
        <f>VLOOKUP(A426,'2032 DS'!$A$3:$B$2210,2,0)</f>
        <v>0</v>
      </c>
      <c r="C426" s="9">
        <f t="shared" si="30"/>
        <v>1400</v>
      </c>
      <c r="D426" s="9">
        <f t="shared" si="31"/>
        <v>1500</v>
      </c>
      <c r="E426" s="2"/>
      <c r="F426">
        <v>2447</v>
      </c>
      <c r="G426">
        <v>2448</v>
      </c>
      <c r="H426">
        <v>93.99</v>
      </c>
      <c r="I426">
        <v>92.25</v>
      </c>
      <c r="J426">
        <v>24.92</v>
      </c>
      <c r="K426">
        <v>4.3</v>
      </c>
      <c r="L426">
        <v>35.92</v>
      </c>
      <c r="M426">
        <v>19.329999999999998</v>
      </c>
      <c r="N426">
        <v>3.22</v>
      </c>
      <c r="O426">
        <v>6.3</v>
      </c>
      <c r="P426">
        <v>0</v>
      </c>
      <c r="Q426" t="str">
        <f t="shared" si="32"/>
        <v>NO</v>
      </c>
      <c r="R426" s="2"/>
      <c r="S426">
        <v>2447</v>
      </c>
      <c r="T426">
        <v>2448</v>
      </c>
      <c r="U426">
        <v>144</v>
      </c>
      <c r="V426">
        <v>140.22</v>
      </c>
      <c r="W426">
        <v>61.27</v>
      </c>
      <c r="X426">
        <v>3.85</v>
      </c>
      <c r="Y426">
        <v>54.62</v>
      </c>
      <c r="Z426">
        <v>5.31</v>
      </c>
      <c r="AA426">
        <v>0.6</v>
      </c>
      <c r="AB426">
        <v>18.350000000000001</v>
      </c>
      <c r="AC426">
        <v>0</v>
      </c>
      <c r="AD426" t="str">
        <f t="shared" si="33"/>
        <v>NO</v>
      </c>
    </row>
    <row r="427" spans="1:30" x14ac:dyDescent="0.15">
      <c r="A427" t="str">
        <f t="shared" si="34"/>
        <v>2449-2448</v>
      </c>
      <c r="B427">
        <f>VLOOKUP(A427,'2032 DS'!$A$3:$B$2210,2,0)</f>
        <v>0</v>
      </c>
      <c r="C427" s="9">
        <f t="shared" si="30"/>
        <v>3100</v>
      </c>
      <c r="D427" s="9">
        <f t="shared" si="31"/>
        <v>3200</v>
      </c>
      <c r="E427" s="2"/>
      <c r="F427">
        <v>2449</v>
      </c>
      <c r="G427">
        <v>2448</v>
      </c>
      <c r="H427">
        <v>372.9</v>
      </c>
      <c r="I427">
        <v>370.5</v>
      </c>
      <c r="J427">
        <v>137.76</v>
      </c>
      <c r="K427">
        <v>10.09</v>
      </c>
      <c r="L427">
        <v>127.21</v>
      </c>
      <c r="M427">
        <v>34.44</v>
      </c>
      <c r="N427">
        <v>6.29</v>
      </c>
      <c r="O427">
        <v>49.6</v>
      </c>
      <c r="P427">
        <v>7.5</v>
      </c>
      <c r="Q427" t="str">
        <f t="shared" si="32"/>
        <v>NO</v>
      </c>
      <c r="R427" s="2"/>
      <c r="S427">
        <v>2449</v>
      </c>
      <c r="T427">
        <v>2448</v>
      </c>
      <c r="U427">
        <v>148.49</v>
      </c>
      <c r="V427">
        <v>146</v>
      </c>
      <c r="W427">
        <v>29.47</v>
      </c>
      <c r="X427">
        <v>3.63</v>
      </c>
      <c r="Y427">
        <v>64.989999999999995</v>
      </c>
      <c r="Z427">
        <v>6.97</v>
      </c>
      <c r="AA427">
        <v>1.93</v>
      </c>
      <c r="AB427">
        <v>32.51</v>
      </c>
      <c r="AC427">
        <v>9</v>
      </c>
      <c r="AD427" t="str">
        <f t="shared" si="33"/>
        <v>NO</v>
      </c>
    </row>
    <row r="428" spans="1:30" x14ac:dyDescent="0.15">
      <c r="A428" t="str">
        <f t="shared" si="34"/>
        <v>2448-2449</v>
      </c>
      <c r="B428">
        <f>VLOOKUP(A428,'2032 DS'!$A$3:$B$2210,2,0)</f>
        <v>0</v>
      </c>
      <c r="C428" s="9">
        <f t="shared" si="30"/>
        <v>1800</v>
      </c>
      <c r="D428" s="9">
        <f t="shared" si="31"/>
        <v>1900</v>
      </c>
      <c r="E428" s="2"/>
      <c r="F428">
        <v>2448</v>
      </c>
      <c r="G428">
        <v>2449</v>
      </c>
      <c r="H428">
        <v>127.82</v>
      </c>
      <c r="I428">
        <v>126.08</v>
      </c>
      <c r="J428">
        <v>40.15</v>
      </c>
      <c r="K428">
        <v>5.32</v>
      </c>
      <c r="L428">
        <v>48.98</v>
      </c>
      <c r="M428">
        <v>22.12</v>
      </c>
      <c r="N428">
        <v>4.5999999999999996</v>
      </c>
      <c r="O428">
        <v>6.64</v>
      </c>
      <c r="P428">
        <v>0</v>
      </c>
      <c r="Q428" t="str">
        <f t="shared" si="32"/>
        <v>NO</v>
      </c>
      <c r="R428" s="2"/>
      <c r="S428">
        <v>2448</v>
      </c>
      <c r="T428">
        <v>2449</v>
      </c>
      <c r="U428">
        <v>181.55</v>
      </c>
      <c r="V428">
        <v>177.77</v>
      </c>
      <c r="W428">
        <v>67.39</v>
      </c>
      <c r="X428">
        <v>5.47</v>
      </c>
      <c r="Y428">
        <v>80.47</v>
      </c>
      <c r="Z428">
        <v>6.5</v>
      </c>
      <c r="AA428">
        <v>2.68</v>
      </c>
      <c r="AB428">
        <v>19.03</v>
      </c>
      <c r="AC428">
        <v>0</v>
      </c>
      <c r="AD428" t="str">
        <f t="shared" si="33"/>
        <v>NO</v>
      </c>
    </row>
    <row r="429" spans="1:30" x14ac:dyDescent="0.15">
      <c r="A429" t="str">
        <f t="shared" si="34"/>
        <v>2465-2449</v>
      </c>
      <c r="B429">
        <f>VLOOKUP(A429,'2032 DS'!$A$3:$B$2210,2,0)</f>
        <v>0</v>
      </c>
      <c r="C429" s="9">
        <f t="shared" si="30"/>
        <v>3100</v>
      </c>
      <c r="D429" s="9">
        <f t="shared" si="31"/>
        <v>3200</v>
      </c>
      <c r="E429" s="2"/>
      <c r="F429">
        <v>2465</v>
      </c>
      <c r="G429">
        <v>2449</v>
      </c>
      <c r="H429">
        <v>372.9</v>
      </c>
      <c r="I429">
        <v>370.5</v>
      </c>
      <c r="J429">
        <v>137.76</v>
      </c>
      <c r="K429">
        <v>10.09</v>
      </c>
      <c r="L429">
        <v>127.21</v>
      </c>
      <c r="M429">
        <v>34.44</v>
      </c>
      <c r="N429">
        <v>6.29</v>
      </c>
      <c r="O429">
        <v>49.6</v>
      </c>
      <c r="P429">
        <v>7.5</v>
      </c>
      <c r="Q429" t="str">
        <f t="shared" si="32"/>
        <v>NO</v>
      </c>
      <c r="R429" s="2"/>
      <c r="S429">
        <v>2465</v>
      </c>
      <c r="T429">
        <v>2449</v>
      </c>
      <c r="U429">
        <v>148.49</v>
      </c>
      <c r="V429">
        <v>146</v>
      </c>
      <c r="W429">
        <v>29.47</v>
      </c>
      <c r="X429">
        <v>3.63</v>
      </c>
      <c r="Y429">
        <v>64.989999999999995</v>
      </c>
      <c r="Z429">
        <v>6.97</v>
      </c>
      <c r="AA429">
        <v>1.93</v>
      </c>
      <c r="AB429">
        <v>32.51</v>
      </c>
      <c r="AC429">
        <v>9</v>
      </c>
      <c r="AD429" t="str">
        <f t="shared" si="33"/>
        <v>NO</v>
      </c>
    </row>
    <row r="430" spans="1:30" x14ac:dyDescent="0.15">
      <c r="A430" t="str">
        <f t="shared" si="34"/>
        <v>2520-2452</v>
      </c>
      <c r="B430">
        <f>VLOOKUP(A430,'2032 DS'!$A$3:$B$2210,2,0)</f>
        <v>0</v>
      </c>
      <c r="C430" s="9">
        <f t="shared" si="30"/>
        <v>4200</v>
      </c>
      <c r="D430" s="9">
        <f t="shared" si="31"/>
        <v>4400</v>
      </c>
      <c r="E430" s="2"/>
      <c r="F430">
        <v>2520</v>
      </c>
      <c r="G430">
        <v>2452</v>
      </c>
      <c r="H430">
        <v>182.11</v>
      </c>
      <c r="I430">
        <v>181.48</v>
      </c>
      <c r="J430">
        <v>59.53</v>
      </c>
      <c r="K430">
        <v>4.74</v>
      </c>
      <c r="L430">
        <v>47.26</v>
      </c>
      <c r="M430">
        <v>42.71</v>
      </c>
      <c r="N430">
        <v>8.52</v>
      </c>
      <c r="O430">
        <v>11.85</v>
      </c>
      <c r="P430">
        <v>7.5</v>
      </c>
      <c r="Q430" t="str">
        <f t="shared" si="32"/>
        <v>NO</v>
      </c>
      <c r="R430" s="2"/>
      <c r="S430">
        <v>2520</v>
      </c>
      <c r="T430">
        <v>2452</v>
      </c>
      <c r="U430">
        <v>509.18</v>
      </c>
      <c r="V430">
        <v>499.62</v>
      </c>
      <c r="W430">
        <v>236.31</v>
      </c>
      <c r="X430">
        <v>9.1300000000000008</v>
      </c>
      <c r="Y430">
        <v>119.42</v>
      </c>
      <c r="Z430">
        <v>20.23</v>
      </c>
      <c r="AA430">
        <v>6.92</v>
      </c>
      <c r="AB430">
        <v>108.18</v>
      </c>
      <c r="AC430">
        <v>9</v>
      </c>
      <c r="AD430" t="str">
        <f t="shared" si="33"/>
        <v>YES</v>
      </c>
    </row>
    <row r="431" spans="1:30" x14ac:dyDescent="0.15">
      <c r="A431" t="str">
        <f t="shared" si="34"/>
        <v>4120-2452</v>
      </c>
      <c r="B431">
        <f>VLOOKUP(A431,'2032 DS'!$A$3:$B$2210,2,0)</f>
        <v>0</v>
      </c>
      <c r="C431" s="9">
        <f t="shared" si="30"/>
        <v>3500</v>
      </c>
      <c r="D431" s="9">
        <f t="shared" si="31"/>
        <v>3700</v>
      </c>
      <c r="E431" s="2"/>
      <c r="F431">
        <v>4120</v>
      </c>
      <c r="G431">
        <v>2452</v>
      </c>
      <c r="H431">
        <v>336.05</v>
      </c>
      <c r="I431">
        <v>334.35</v>
      </c>
      <c r="J431">
        <v>154.55000000000001</v>
      </c>
      <c r="K431">
        <v>8.7100000000000009</v>
      </c>
      <c r="L431">
        <v>87.28</v>
      </c>
      <c r="M431">
        <v>34.65</v>
      </c>
      <c r="N431">
        <v>5.12</v>
      </c>
      <c r="O431">
        <v>43.24</v>
      </c>
      <c r="P431">
        <v>2.5</v>
      </c>
      <c r="Q431" t="str">
        <f t="shared" si="32"/>
        <v>NO</v>
      </c>
      <c r="R431" s="2"/>
      <c r="S431">
        <v>4120</v>
      </c>
      <c r="T431">
        <v>2452</v>
      </c>
      <c r="U431">
        <v>252.68</v>
      </c>
      <c r="V431">
        <v>249.38</v>
      </c>
      <c r="W431">
        <v>50.23</v>
      </c>
      <c r="X431">
        <v>8.6199999999999992</v>
      </c>
      <c r="Y431">
        <v>100.48</v>
      </c>
      <c r="Z431">
        <v>21.35</v>
      </c>
      <c r="AA431">
        <v>4.53</v>
      </c>
      <c r="AB431">
        <v>61.48</v>
      </c>
      <c r="AC431">
        <v>6</v>
      </c>
      <c r="AD431" t="str">
        <f t="shared" si="33"/>
        <v>NO</v>
      </c>
    </row>
    <row r="432" spans="1:30" x14ac:dyDescent="0.15">
      <c r="A432" t="str">
        <f t="shared" si="34"/>
        <v>2424-2453</v>
      </c>
      <c r="B432">
        <f>VLOOKUP(A432,'2032 DS'!$A$3:$B$2210,2,0)</f>
        <v>0</v>
      </c>
      <c r="C432" s="9">
        <f t="shared" si="30"/>
        <v>0</v>
      </c>
      <c r="D432" s="9">
        <f t="shared" si="31"/>
        <v>0</v>
      </c>
      <c r="E432" s="2"/>
      <c r="F432">
        <v>2424</v>
      </c>
      <c r="G432">
        <v>2453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t="str">
        <f t="shared" si="32"/>
        <v>NO</v>
      </c>
      <c r="R432" s="2"/>
      <c r="S432">
        <v>2424</v>
      </c>
      <c r="T432">
        <v>2453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 t="str">
        <f t="shared" si="33"/>
        <v>NO</v>
      </c>
    </row>
    <row r="433" spans="1:30" x14ac:dyDescent="0.15">
      <c r="A433" t="str">
        <f t="shared" si="34"/>
        <v>2409-2453</v>
      </c>
      <c r="B433">
        <f>VLOOKUP(A433,'2032 DS'!$A$3:$B$2210,2,0)</f>
        <v>0</v>
      </c>
      <c r="C433" s="9">
        <f t="shared" si="30"/>
        <v>400</v>
      </c>
      <c r="D433" s="9">
        <f t="shared" si="31"/>
        <v>400</v>
      </c>
      <c r="E433" s="2"/>
      <c r="F433">
        <v>2409</v>
      </c>
      <c r="G433">
        <v>2453</v>
      </c>
      <c r="H433">
        <v>41.37</v>
      </c>
      <c r="I433">
        <v>41.11</v>
      </c>
      <c r="J433">
        <v>16.63</v>
      </c>
      <c r="K433">
        <v>2.39</v>
      </c>
      <c r="L433">
        <v>16.66</v>
      </c>
      <c r="M433">
        <v>0.54</v>
      </c>
      <c r="N433">
        <v>0.09</v>
      </c>
      <c r="O433">
        <v>2.5499999999999998</v>
      </c>
      <c r="P433">
        <v>2.5</v>
      </c>
      <c r="Q433" t="str">
        <f t="shared" si="32"/>
        <v>NO</v>
      </c>
      <c r="R433" s="2"/>
      <c r="S433">
        <v>2409</v>
      </c>
      <c r="T433">
        <v>2453</v>
      </c>
      <c r="U433">
        <v>17.97</v>
      </c>
      <c r="V433">
        <v>17.7</v>
      </c>
      <c r="W433">
        <v>2.54</v>
      </c>
      <c r="X433">
        <v>1.27</v>
      </c>
      <c r="Y433">
        <v>9.75</v>
      </c>
      <c r="Z433">
        <v>0.23</v>
      </c>
      <c r="AA433">
        <v>0.22</v>
      </c>
      <c r="AB433">
        <v>0.96</v>
      </c>
      <c r="AC433">
        <v>3</v>
      </c>
      <c r="AD433" t="str">
        <f t="shared" si="33"/>
        <v>NO</v>
      </c>
    </row>
    <row r="434" spans="1:30" x14ac:dyDescent="0.15">
      <c r="A434" t="str">
        <f t="shared" si="34"/>
        <v>2325-2456</v>
      </c>
      <c r="B434">
        <f>VLOOKUP(A434,'2032 DS'!$A$3:$B$2210,2,0)</f>
        <v>0</v>
      </c>
      <c r="C434" s="9">
        <f t="shared" si="30"/>
        <v>7000</v>
      </c>
      <c r="D434" s="9">
        <f t="shared" si="31"/>
        <v>7300</v>
      </c>
      <c r="E434" s="2"/>
      <c r="F434">
        <v>2325</v>
      </c>
      <c r="G434">
        <v>2456</v>
      </c>
      <c r="H434">
        <v>595.09</v>
      </c>
      <c r="I434">
        <v>592.1</v>
      </c>
      <c r="J434">
        <v>231.43</v>
      </c>
      <c r="K434">
        <v>21.14</v>
      </c>
      <c r="L434">
        <v>227</v>
      </c>
      <c r="M434">
        <v>65.37</v>
      </c>
      <c r="N434">
        <v>21.28</v>
      </c>
      <c r="O434">
        <v>13.87</v>
      </c>
      <c r="P434">
        <v>15</v>
      </c>
      <c r="Q434" t="str">
        <f t="shared" si="32"/>
        <v>NO</v>
      </c>
      <c r="R434" s="2"/>
      <c r="S434">
        <v>2325</v>
      </c>
      <c r="T434">
        <v>2456</v>
      </c>
      <c r="U434">
        <v>584.5</v>
      </c>
      <c r="V434">
        <v>575.79999999999995</v>
      </c>
      <c r="W434">
        <v>168.98</v>
      </c>
      <c r="X434">
        <v>21.46</v>
      </c>
      <c r="Y434">
        <v>199.14</v>
      </c>
      <c r="Z434">
        <v>81.25</v>
      </c>
      <c r="AA434">
        <v>28.6</v>
      </c>
      <c r="AB434">
        <v>73.069999999999993</v>
      </c>
      <c r="AC434">
        <v>12</v>
      </c>
      <c r="AD434" t="str">
        <f t="shared" si="33"/>
        <v>NO</v>
      </c>
    </row>
    <row r="435" spans="1:30" x14ac:dyDescent="0.15">
      <c r="A435" t="str">
        <f t="shared" si="34"/>
        <v>2433-2456</v>
      </c>
      <c r="B435" t="str">
        <f>VLOOKUP(A435,'2032 DS'!$A$3:$B$2210,2,0)</f>
        <v>Poplars Ave NB to the T-junction with Newhaven Rd - 1 lane.</v>
      </c>
      <c r="C435" s="9">
        <f t="shared" si="30"/>
        <v>6700</v>
      </c>
      <c r="D435" s="9">
        <f t="shared" si="31"/>
        <v>7000</v>
      </c>
      <c r="E435" s="2"/>
      <c r="F435">
        <v>2433</v>
      </c>
      <c r="G435">
        <v>2456</v>
      </c>
      <c r="H435">
        <v>543.67999999999995</v>
      </c>
      <c r="I435">
        <v>540.13</v>
      </c>
      <c r="J435">
        <v>214.31</v>
      </c>
      <c r="K435">
        <v>11.48</v>
      </c>
      <c r="L435">
        <v>184.9</v>
      </c>
      <c r="M435">
        <v>43.61</v>
      </c>
      <c r="N435">
        <v>1.87</v>
      </c>
      <c r="O435">
        <v>74.989999999999995</v>
      </c>
      <c r="P435">
        <v>12.5</v>
      </c>
      <c r="Q435" t="str">
        <f t="shared" si="32"/>
        <v>NO</v>
      </c>
      <c r="R435" s="2"/>
      <c r="S435">
        <v>2433</v>
      </c>
      <c r="T435">
        <v>2456</v>
      </c>
      <c r="U435">
        <v>588.13</v>
      </c>
      <c r="V435">
        <v>571.9</v>
      </c>
      <c r="W435">
        <v>160.52000000000001</v>
      </c>
      <c r="X435">
        <v>30.57</v>
      </c>
      <c r="Y435">
        <v>253.63</v>
      </c>
      <c r="Z435">
        <v>68.88</v>
      </c>
      <c r="AA435">
        <v>28.22</v>
      </c>
      <c r="AB435">
        <v>31.29</v>
      </c>
      <c r="AC435">
        <v>15</v>
      </c>
      <c r="AD435" t="str">
        <f t="shared" si="33"/>
        <v>NO</v>
      </c>
    </row>
    <row r="436" spans="1:30" x14ac:dyDescent="0.15">
      <c r="A436" t="str">
        <f t="shared" si="34"/>
        <v>2467-2461</v>
      </c>
      <c r="B436">
        <f>VLOOKUP(A436,'2032 DS'!$A$3:$B$2210,2,0)</f>
        <v>0</v>
      </c>
      <c r="C436" s="9">
        <f t="shared" si="30"/>
        <v>1200</v>
      </c>
      <c r="D436" s="9">
        <f t="shared" si="31"/>
        <v>1300</v>
      </c>
      <c r="E436" s="2"/>
      <c r="F436">
        <v>2467</v>
      </c>
      <c r="G436">
        <v>2461</v>
      </c>
      <c r="H436">
        <v>101.01</v>
      </c>
      <c r="I436">
        <v>99.92</v>
      </c>
      <c r="J436">
        <v>44.08</v>
      </c>
      <c r="K436">
        <v>2.21</v>
      </c>
      <c r="L436">
        <v>35.21</v>
      </c>
      <c r="M436">
        <v>1.63</v>
      </c>
      <c r="N436">
        <v>7.12</v>
      </c>
      <c r="O436">
        <v>0.77</v>
      </c>
      <c r="P436">
        <v>10</v>
      </c>
      <c r="Q436" t="str">
        <f t="shared" si="32"/>
        <v>NO</v>
      </c>
      <c r="R436" s="2"/>
      <c r="S436">
        <v>2467</v>
      </c>
      <c r="T436">
        <v>2461</v>
      </c>
      <c r="U436">
        <v>103.24</v>
      </c>
      <c r="V436">
        <v>101.07</v>
      </c>
      <c r="W436">
        <v>15.68</v>
      </c>
      <c r="X436">
        <v>2.72</v>
      </c>
      <c r="Y436">
        <v>42.26</v>
      </c>
      <c r="Z436">
        <v>12.26</v>
      </c>
      <c r="AA436">
        <v>14.19</v>
      </c>
      <c r="AB436">
        <v>1.1399999999999999</v>
      </c>
      <c r="AC436">
        <v>15</v>
      </c>
      <c r="AD436" t="str">
        <f t="shared" si="33"/>
        <v>NO</v>
      </c>
    </row>
    <row r="437" spans="1:30" x14ac:dyDescent="0.15">
      <c r="A437" t="str">
        <f t="shared" si="34"/>
        <v>2463-2461</v>
      </c>
      <c r="B437">
        <f>VLOOKUP(A437,'2032 DS'!$A$3:$B$2210,2,0)</f>
        <v>0</v>
      </c>
      <c r="C437" s="9">
        <f t="shared" si="30"/>
        <v>4900</v>
      </c>
      <c r="D437" s="9">
        <f t="shared" si="31"/>
        <v>5100</v>
      </c>
      <c r="E437" s="2"/>
      <c r="F437">
        <v>2463</v>
      </c>
      <c r="G437">
        <v>2461</v>
      </c>
      <c r="H437">
        <v>360.81</v>
      </c>
      <c r="I437">
        <v>359.2</v>
      </c>
      <c r="J437">
        <v>144.68</v>
      </c>
      <c r="K437">
        <v>9.7899999999999991</v>
      </c>
      <c r="L437">
        <v>130.37</v>
      </c>
      <c r="M437">
        <v>27.12</v>
      </c>
      <c r="N437">
        <v>9.4</v>
      </c>
      <c r="O437">
        <v>31.95</v>
      </c>
      <c r="P437">
        <v>7.5</v>
      </c>
      <c r="Q437" t="str">
        <f t="shared" si="32"/>
        <v>NO</v>
      </c>
      <c r="R437" s="2"/>
      <c r="S437">
        <v>2463</v>
      </c>
      <c r="T437">
        <v>2461</v>
      </c>
      <c r="U437">
        <v>460.52</v>
      </c>
      <c r="V437">
        <v>455.15</v>
      </c>
      <c r="W437">
        <v>154.91999999999999</v>
      </c>
      <c r="X437">
        <v>20.350000000000001</v>
      </c>
      <c r="Y437">
        <v>175.8</v>
      </c>
      <c r="Z437">
        <v>34.840000000000003</v>
      </c>
      <c r="AA437">
        <v>10.71</v>
      </c>
      <c r="AB437">
        <v>54.9</v>
      </c>
      <c r="AC437">
        <v>9</v>
      </c>
      <c r="AD437" t="str">
        <f t="shared" si="33"/>
        <v>NO</v>
      </c>
    </row>
    <row r="438" spans="1:30" x14ac:dyDescent="0.15">
      <c r="A438" t="str">
        <f t="shared" si="34"/>
        <v>2461-2463</v>
      </c>
      <c r="B438">
        <f>VLOOKUP(A438,'2032 DS'!$A$3:$B$2210,2,0)</f>
        <v>0</v>
      </c>
      <c r="C438" s="9">
        <f t="shared" si="30"/>
        <v>1500</v>
      </c>
      <c r="D438" s="9">
        <f t="shared" si="31"/>
        <v>1600</v>
      </c>
      <c r="E438" s="2"/>
      <c r="F438">
        <v>2461</v>
      </c>
      <c r="G438">
        <v>2463</v>
      </c>
      <c r="H438">
        <v>135.18</v>
      </c>
      <c r="I438">
        <v>134.09</v>
      </c>
      <c r="J438">
        <v>62.68</v>
      </c>
      <c r="K438">
        <v>2.92</v>
      </c>
      <c r="L438">
        <v>48.94</v>
      </c>
      <c r="M438">
        <v>1.78</v>
      </c>
      <c r="N438">
        <v>7.68</v>
      </c>
      <c r="O438">
        <v>1.18</v>
      </c>
      <c r="P438">
        <v>10</v>
      </c>
      <c r="Q438" t="str">
        <f t="shared" si="32"/>
        <v>NO</v>
      </c>
      <c r="R438" s="2"/>
      <c r="S438">
        <v>2461</v>
      </c>
      <c r="T438">
        <v>2463</v>
      </c>
      <c r="U438">
        <v>118.68</v>
      </c>
      <c r="V438">
        <v>116.5</v>
      </c>
      <c r="W438">
        <v>17.420000000000002</v>
      </c>
      <c r="X438">
        <v>3.31</v>
      </c>
      <c r="Y438">
        <v>53.63</v>
      </c>
      <c r="Z438">
        <v>12.33</v>
      </c>
      <c r="AA438">
        <v>15.18</v>
      </c>
      <c r="AB438">
        <v>1.8</v>
      </c>
      <c r="AC438">
        <v>15</v>
      </c>
      <c r="AD438" t="str">
        <f t="shared" si="33"/>
        <v>NO</v>
      </c>
    </row>
    <row r="439" spans="1:30" x14ac:dyDescent="0.15">
      <c r="A439" t="str">
        <f t="shared" si="34"/>
        <v>2464-2463</v>
      </c>
      <c r="B439">
        <f>VLOOKUP(A439,'2032 DS'!$A$3:$B$2210,2,0)</f>
        <v>0</v>
      </c>
      <c r="C439" s="9">
        <f t="shared" si="30"/>
        <v>4900</v>
      </c>
      <c r="D439" s="9">
        <f t="shared" si="31"/>
        <v>5100</v>
      </c>
      <c r="E439" s="2"/>
      <c r="F439">
        <v>2464</v>
      </c>
      <c r="G439">
        <v>2463</v>
      </c>
      <c r="H439">
        <v>360.81</v>
      </c>
      <c r="I439">
        <v>359.2</v>
      </c>
      <c r="J439">
        <v>144.68</v>
      </c>
      <c r="K439">
        <v>9.7899999999999991</v>
      </c>
      <c r="L439">
        <v>130.37</v>
      </c>
      <c r="M439">
        <v>27.12</v>
      </c>
      <c r="N439">
        <v>9.4</v>
      </c>
      <c r="O439">
        <v>31.95</v>
      </c>
      <c r="P439">
        <v>7.5</v>
      </c>
      <c r="Q439" t="str">
        <f t="shared" si="32"/>
        <v>NO</v>
      </c>
      <c r="R439" s="2"/>
      <c r="S439">
        <v>2464</v>
      </c>
      <c r="T439">
        <v>2463</v>
      </c>
      <c r="U439">
        <v>460.52</v>
      </c>
      <c r="V439">
        <v>455.15</v>
      </c>
      <c r="W439">
        <v>154.91999999999999</v>
      </c>
      <c r="X439">
        <v>20.350000000000001</v>
      </c>
      <c r="Y439">
        <v>175.8</v>
      </c>
      <c r="Z439">
        <v>34.840000000000003</v>
      </c>
      <c r="AA439">
        <v>10.71</v>
      </c>
      <c r="AB439">
        <v>54.9</v>
      </c>
      <c r="AC439">
        <v>9</v>
      </c>
      <c r="AD439" t="str">
        <f t="shared" si="33"/>
        <v>NO</v>
      </c>
    </row>
    <row r="440" spans="1:30" x14ac:dyDescent="0.15">
      <c r="A440" t="str">
        <f t="shared" si="34"/>
        <v>2463-2464</v>
      </c>
      <c r="B440">
        <f>VLOOKUP(A440,'2032 DS'!$A$3:$B$2210,2,0)</f>
        <v>0</v>
      </c>
      <c r="C440" s="9">
        <f t="shared" si="30"/>
        <v>1500</v>
      </c>
      <c r="D440" s="9">
        <f t="shared" si="31"/>
        <v>1600</v>
      </c>
      <c r="E440" s="2"/>
      <c r="F440">
        <v>2463</v>
      </c>
      <c r="G440">
        <v>2464</v>
      </c>
      <c r="H440">
        <v>135.18</v>
      </c>
      <c r="I440">
        <v>134.09</v>
      </c>
      <c r="J440">
        <v>62.68</v>
      </c>
      <c r="K440">
        <v>2.92</v>
      </c>
      <c r="L440">
        <v>48.94</v>
      </c>
      <c r="M440">
        <v>1.78</v>
      </c>
      <c r="N440">
        <v>7.68</v>
      </c>
      <c r="O440">
        <v>1.18</v>
      </c>
      <c r="P440">
        <v>10</v>
      </c>
      <c r="Q440" t="str">
        <f t="shared" si="32"/>
        <v>NO</v>
      </c>
      <c r="R440" s="2"/>
      <c r="S440">
        <v>2463</v>
      </c>
      <c r="T440">
        <v>2464</v>
      </c>
      <c r="U440">
        <v>118.68</v>
      </c>
      <c r="V440">
        <v>116.5</v>
      </c>
      <c r="W440">
        <v>17.420000000000002</v>
      </c>
      <c r="X440">
        <v>3.31</v>
      </c>
      <c r="Y440">
        <v>53.63</v>
      </c>
      <c r="Z440">
        <v>12.33</v>
      </c>
      <c r="AA440">
        <v>15.18</v>
      </c>
      <c r="AB440">
        <v>1.8</v>
      </c>
      <c r="AC440">
        <v>15</v>
      </c>
      <c r="AD440" t="str">
        <f t="shared" si="33"/>
        <v>NO</v>
      </c>
    </row>
    <row r="441" spans="1:30" x14ac:dyDescent="0.15">
      <c r="A441" t="str">
        <f t="shared" si="34"/>
        <v>2446-2464</v>
      </c>
      <c r="B441">
        <f>VLOOKUP(A441,'2032 DS'!$A$3:$B$2210,2,0)</f>
        <v>0</v>
      </c>
      <c r="C441" s="9">
        <f t="shared" si="30"/>
        <v>4700</v>
      </c>
      <c r="D441" s="9">
        <f t="shared" si="31"/>
        <v>4900</v>
      </c>
      <c r="E441" s="2"/>
      <c r="F441">
        <v>2446</v>
      </c>
      <c r="G441">
        <v>2464</v>
      </c>
      <c r="H441">
        <v>343.21</v>
      </c>
      <c r="I441">
        <v>341.6</v>
      </c>
      <c r="J441">
        <v>136.94</v>
      </c>
      <c r="K441">
        <v>9.41</v>
      </c>
      <c r="L441">
        <v>122.96</v>
      </c>
      <c r="M441">
        <v>25.48</v>
      </c>
      <c r="N441">
        <v>8.99</v>
      </c>
      <c r="O441">
        <v>31.93</v>
      </c>
      <c r="P441">
        <v>7.5</v>
      </c>
      <c r="Q441" t="str">
        <f t="shared" si="32"/>
        <v>NO</v>
      </c>
      <c r="R441" s="2"/>
      <c r="S441">
        <v>2446</v>
      </c>
      <c r="T441">
        <v>2464</v>
      </c>
      <c r="U441">
        <v>442.23</v>
      </c>
      <c r="V441">
        <v>436.86</v>
      </c>
      <c r="W441">
        <v>152.08000000000001</v>
      </c>
      <c r="X441">
        <v>19.66</v>
      </c>
      <c r="Y441">
        <v>162.47999999999999</v>
      </c>
      <c r="Z441">
        <v>33.54</v>
      </c>
      <c r="AA441">
        <v>10.59</v>
      </c>
      <c r="AB441">
        <v>54.87</v>
      </c>
      <c r="AC441">
        <v>9</v>
      </c>
      <c r="AD441" t="str">
        <f t="shared" si="33"/>
        <v>NO</v>
      </c>
    </row>
    <row r="442" spans="1:30" x14ac:dyDescent="0.15">
      <c r="A442" t="str">
        <f t="shared" si="34"/>
        <v>2449-2465</v>
      </c>
      <c r="B442">
        <f>VLOOKUP(A442,'2032 DS'!$A$3:$B$2210,2,0)</f>
        <v>0</v>
      </c>
      <c r="C442" s="9">
        <f t="shared" si="30"/>
        <v>1800</v>
      </c>
      <c r="D442" s="9">
        <f t="shared" si="31"/>
        <v>1900</v>
      </c>
      <c r="E442" s="2"/>
      <c r="F442">
        <v>2449</v>
      </c>
      <c r="G442">
        <v>2465</v>
      </c>
      <c r="H442">
        <v>127.82</v>
      </c>
      <c r="I442">
        <v>126.08</v>
      </c>
      <c r="J442">
        <v>40.15</v>
      </c>
      <c r="K442">
        <v>5.32</v>
      </c>
      <c r="L442">
        <v>48.98</v>
      </c>
      <c r="M442">
        <v>22.12</v>
      </c>
      <c r="N442">
        <v>4.5999999999999996</v>
      </c>
      <c r="O442">
        <v>6.64</v>
      </c>
      <c r="P442">
        <v>0</v>
      </c>
      <c r="Q442" t="str">
        <f t="shared" si="32"/>
        <v>NO</v>
      </c>
      <c r="R442" s="2"/>
      <c r="S442">
        <v>2449</v>
      </c>
      <c r="T442">
        <v>2465</v>
      </c>
      <c r="U442">
        <v>181.55</v>
      </c>
      <c r="V442">
        <v>177.77</v>
      </c>
      <c r="W442">
        <v>67.39</v>
      </c>
      <c r="X442">
        <v>5.47</v>
      </c>
      <c r="Y442">
        <v>80.47</v>
      </c>
      <c r="Z442">
        <v>6.5</v>
      </c>
      <c r="AA442">
        <v>2.68</v>
      </c>
      <c r="AB442">
        <v>19.03</v>
      </c>
      <c r="AC442">
        <v>0</v>
      </c>
      <c r="AD442" t="str">
        <f t="shared" si="33"/>
        <v>NO</v>
      </c>
    </row>
    <row r="443" spans="1:30" x14ac:dyDescent="0.15">
      <c r="A443" t="str">
        <f t="shared" si="34"/>
        <v>2440-2465</v>
      </c>
      <c r="B443">
        <f>VLOOKUP(A443,'2032 DS'!$A$3:$B$2210,2,0)</f>
        <v>0</v>
      </c>
      <c r="C443" s="9">
        <f t="shared" si="30"/>
        <v>3100</v>
      </c>
      <c r="D443" s="9">
        <f t="shared" si="31"/>
        <v>3200</v>
      </c>
      <c r="E443" s="2"/>
      <c r="F443">
        <v>2440</v>
      </c>
      <c r="G443">
        <v>2465</v>
      </c>
      <c r="H443">
        <v>372.9</v>
      </c>
      <c r="I443">
        <v>370.5</v>
      </c>
      <c r="J443">
        <v>137.76</v>
      </c>
      <c r="K443">
        <v>10.09</v>
      </c>
      <c r="L443">
        <v>127.21</v>
      </c>
      <c r="M443">
        <v>34.44</v>
      </c>
      <c r="N443">
        <v>6.29</v>
      </c>
      <c r="O443">
        <v>49.6</v>
      </c>
      <c r="P443">
        <v>7.5</v>
      </c>
      <c r="Q443" t="str">
        <f t="shared" si="32"/>
        <v>NO</v>
      </c>
      <c r="R443" s="2"/>
      <c r="S443">
        <v>2440</v>
      </c>
      <c r="T443">
        <v>2465</v>
      </c>
      <c r="U443">
        <v>148.49</v>
      </c>
      <c r="V443">
        <v>146</v>
      </c>
      <c r="W443">
        <v>29.47</v>
      </c>
      <c r="X443">
        <v>3.63</v>
      </c>
      <c r="Y443">
        <v>64.989999999999995</v>
      </c>
      <c r="Z443">
        <v>6.97</v>
      </c>
      <c r="AA443">
        <v>1.93</v>
      </c>
      <c r="AB443">
        <v>32.51</v>
      </c>
      <c r="AC443">
        <v>9</v>
      </c>
      <c r="AD443" t="str">
        <f t="shared" si="33"/>
        <v>NO</v>
      </c>
    </row>
    <row r="444" spans="1:30" x14ac:dyDescent="0.15">
      <c r="A444" t="str">
        <f t="shared" si="34"/>
        <v>2445-2467</v>
      </c>
      <c r="B444">
        <f>VLOOKUP(A444,'2032 DS'!$A$3:$B$2210,2,0)</f>
        <v>0</v>
      </c>
      <c r="C444" s="9">
        <f t="shared" si="30"/>
        <v>1400</v>
      </c>
      <c r="D444" s="9">
        <f t="shared" si="31"/>
        <v>1500</v>
      </c>
      <c r="E444" s="2"/>
      <c r="F444">
        <v>2445</v>
      </c>
      <c r="G444">
        <v>2467</v>
      </c>
      <c r="H444">
        <v>113.44</v>
      </c>
      <c r="I444">
        <v>112.21</v>
      </c>
      <c r="J444">
        <v>45.42</v>
      </c>
      <c r="K444">
        <v>2.87</v>
      </c>
      <c r="L444">
        <v>45.15</v>
      </c>
      <c r="M444">
        <v>1.9</v>
      </c>
      <c r="N444">
        <v>7.27</v>
      </c>
      <c r="O444">
        <v>0.82</v>
      </c>
      <c r="P444">
        <v>10</v>
      </c>
      <c r="Q444" t="str">
        <f t="shared" si="32"/>
        <v>NO</v>
      </c>
      <c r="R444" s="2"/>
      <c r="S444">
        <v>2445</v>
      </c>
      <c r="T444">
        <v>2467</v>
      </c>
      <c r="U444">
        <v>130.08000000000001</v>
      </c>
      <c r="V444">
        <v>127.34</v>
      </c>
      <c r="W444">
        <v>25.04</v>
      </c>
      <c r="X444">
        <v>3.44</v>
      </c>
      <c r="Y444">
        <v>58.68</v>
      </c>
      <c r="Z444">
        <v>12.42</v>
      </c>
      <c r="AA444">
        <v>14.29</v>
      </c>
      <c r="AB444">
        <v>1.22</v>
      </c>
      <c r="AC444">
        <v>15</v>
      </c>
      <c r="AD444" t="str">
        <f t="shared" si="33"/>
        <v>NO</v>
      </c>
    </row>
    <row r="445" spans="1:30" x14ac:dyDescent="0.15">
      <c r="A445" t="str">
        <f t="shared" si="34"/>
        <v>2461-2467</v>
      </c>
      <c r="B445">
        <f>VLOOKUP(A445,'2032 DS'!$A$3:$B$2210,2,0)</f>
        <v>0</v>
      </c>
      <c r="C445" s="9">
        <f t="shared" si="30"/>
        <v>4700</v>
      </c>
      <c r="D445" s="9">
        <f t="shared" si="31"/>
        <v>4900</v>
      </c>
      <c r="E445" s="2"/>
      <c r="F445">
        <v>2461</v>
      </c>
      <c r="G445">
        <v>2467</v>
      </c>
      <c r="H445">
        <v>341.93</v>
      </c>
      <c r="I445">
        <v>340.4</v>
      </c>
      <c r="J445">
        <v>142.76</v>
      </c>
      <c r="K445">
        <v>9</v>
      </c>
      <c r="L445">
        <v>115.01</v>
      </c>
      <c r="M445">
        <v>27.01</v>
      </c>
      <c r="N445">
        <v>9.1</v>
      </c>
      <c r="O445">
        <v>31.55</v>
      </c>
      <c r="P445">
        <v>7.5</v>
      </c>
      <c r="Q445" t="str">
        <f t="shared" si="32"/>
        <v>NO</v>
      </c>
      <c r="R445" s="2"/>
      <c r="S445">
        <v>2461</v>
      </c>
      <c r="T445">
        <v>2467</v>
      </c>
      <c r="U445">
        <v>445.78</v>
      </c>
      <c r="V445">
        <v>440.58</v>
      </c>
      <c r="W445">
        <v>148.99</v>
      </c>
      <c r="X445">
        <v>20.010000000000002</v>
      </c>
      <c r="Y445">
        <v>169.1</v>
      </c>
      <c r="Z445">
        <v>34.72</v>
      </c>
      <c r="AA445">
        <v>10.08</v>
      </c>
      <c r="AB445">
        <v>53.87</v>
      </c>
      <c r="AC445">
        <v>9</v>
      </c>
      <c r="AD445" t="str">
        <f t="shared" si="33"/>
        <v>NO</v>
      </c>
    </row>
    <row r="446" spans="1:30" x14ac:dyDescent="0.15">
      <c r="A446" t="str">
        <f t="shared" si="34"/>
        <v>2419-2468</v>
      </c>
      <c r="B446">
        <f>VLOOKUP(A446,'2032 DS'!$A$3:$B$2210,2,0)</f>
        <v>0</v>
      </c>
      <c r="C446" s="9">
        <f t="shared" si="30"/>
        <v>2100</v>
      </c>
      <c r="D446" s="9">
        <f t="shared" si="31"/>
        <v>2200</v>
      </c>
      <c r="E446" s="2"/>
      <c r="F446">
        <v>2419</v>
      </c>
      <c r="G446">
        <v>2468</v>
      </c>
      <c r="H446">
        <v>298.64999999999998</v>
      </c>
      <c r="I446">
        <v>296.27999999999997</v>
      </c>
      <c r="J446">
        <v>93.7</v>
      </c>
      <c r="K446">
        <v>7.9</v>
      </c>
      <c r="L446">
        <v>119.62</v>
      </c>
      <c r="M446">
        <v>17.91</v>
      </c>
      <c r="N446">
        <v>4.1399999999999997</v>
      </c>
      <c r="O446">
        <v>52.87</v>
      </c>
      <c r="P446">
        <v>2.5</v>
      </c>
      <c r="Q446" t="str">
        <f t="shared" si="32"/>
        <v>NO</v>
      </c>
      <c r="R446" s="2"/>
      <c r="S446">
        <v>2419</v>
      </c>
      <c r="T446">
        <v>2468</v>
      </c>
      <c r="U446">
        <v>51.28</v>
      </c>
      <c r="V446">
        <v>50.31</v>
      </c>
      <c r="W446">
        <v>13.93</v>
      </c>
      <c r="X446">
        <v>1.46</v>
      </c>
      <c r="Y446">
        <v>27.06</v>
      </c>
      <c r="Z446">
        <v>0.54</v>
      </c>
      <c r="AA446">
        <v>0.79</v>
      </c>
      <c r="AB446">
        <v>1.49</v>
      </c>
      <c r="AC446">
        <v>6</v>
      </c>
      <c r="AD446" t="str">
        <f t="shared" si="33"/>
        <v>NO</v>
      </c>
    </row>
    <row r="447" spans="1:30" x14ac:dyDescent="0.15">
      <c r="A447" t="str">
        <f t="shared" si="34"/>
        <v>2469-2468</v>
      </c>
      <c r="B447">
        <f>VLOOKUP(A447,'2032 DS'!$A$3:$B$2210,2,0)</f>
        <v>0</v>
      </c>
      <c r="C447" s="9">
        <f t="shared" si="30"/>
        <v>1600</v>
      </c>
      <c r="D447" s="9">
        <f t="shared" si="31"/>
        <v>1700</v>
      </c>
      <c r="E447" s="2"/>
      <c r="F447">
        <v>2469</v>
      </c>
      <c r="G447">
        <v>2468</v>
      </c>
      <c r="H447">
        <v>228.72</v>
      </c>
      <c r="I447">
        <v>227.99</v>
      </c>
      <c r="J447">
        <v>75.459999999999994</v>
      </c>
      <c r="K447">
        <v>6.22</v>
      </c>
      <c r="L447">
        <v>98.35</v>
      </c>
      <c r="M447">
        <v>24.27</v>
      </c>
      <c r="N447">
        <v>7.26</v>
      </c>
      <c r="O447">
        <v>9.66</v>
      </c>
      <c r="P447">
        <v>7.5</v>
      </c>
      <c r="Q447" t="str">
        <f t="shared" si="32"/>
        <v>NO</v>
      </c>
      <c r="R447" s="2"/>
      <c r="S447">
        <v>2469</v>
      </c>
      <c r="T447">
        <v>2468</v>
      </c>
      <c r="U447">
        <v>46.17</v>
      </c>
      <c r="V447">
        <v>46.05</v>
      </c>
      <c r="W447">
        <v>5.22</v>
      </c>
      <c r="X447">
        <v>1.34</v>
      </c>
      <c r="Y447">
        <v>30.14</v>
      </c>
      <c r="Z447">
        <v>0.25</v>
      </c>
      <c r="AA447">
        <v>0.23</v>
      </c>
      <c r="AB447">
        <v>0</v>
      </c>
      <c r="AC447">
        <v>9</v>
      </c>
      <c r="AD447" t="str">
        <f t="shared" si="33"/>
        <v>NO</v>
      </c>
    </row>
    <row r="448" spans="1:30" x14ac:dyDescent="0.15">
      <c r="A448" t="str">
        <f t="shared" si="34"/>
        <v>2468-2469</v>
      </c>
      <c r="B448">
        <f>VLOOKUP(A448,'2032 DS'!$A$3:$B$2210,2,0)</f>
        <v>0</v>
      </c>
      <c r="C448" s="9">
        <f t="shared" si="30"/>
        <v>2100</v>
      </c>
      <c r="D448" s="9">
        <f t="shared" si="31"/>
        <v>2200</v>
      </c>
      <c r="E448" s="2"/>
      <c r="F448">
        <v>2468</v>
      </c>
      <c r="G448">
        <v>2469</v>
      </c>
      <c r="H448">
        <v>298.64999999999998</v>
      </c>
      <c r="I448">
        <v>296.27999999999997</v>
      </c>
      <c r="J448">
        <v>93.7</v>
      </c>
      <c r="K448">
        <v>7.9</v>
      </c>
      <c r="L448">
        <v>119.62</v>
      </c>
      <c r="M448">
        <v>17.91</v>
      </c>
      <c r="N448">
        <v>4.1399999999999997</v>
      </c>
      <c r="O448">
        <v>52.87</v>
      </c>
      <c r="P448">
        <v>2.5</v>
      </c>
      <c r="Q448" t="str">
        <f t="shared" si="32"/>
        <v>NO</v>
      </c>
      <c r="R448" s="2"/>
      <c r="S448">
        <v>2468</v>
      </c>
      <c r="T448">
        <v>2469</v>
      </c>
      <c r="U448">
        <v>51.28</v>
      </c>
      <c r="V448">
        <v>50.31</v>
      </c>
      <c r="W448">
        <v>13.93</v>
      </c>
      <c r="X448">
        <v>1.46</v>
      </c>
      <c r="Y448">
        <v>27.06</v>
      </c>
      <c r="Z448">
        <v>0.54</v>
      </c>
      <c r="AA448">
        <v>0.79</v>
      </c>
      <c r="AB448">
        <v>1.49</v>
      </c>
      <c r="AC448">
        <v>6</v>
      </c>
      <c r="AD448" t="str">
        <f t="shared" si="33"/>
        <v>NO</v>
      </c>
    </row>
    <row r="449" spans="1:30" x14ac:dyDescent="0.15">
      <c r="A449" t="str">
        <f t="shared" si="34"/>
        <v>2509-2469</v>
      </c>
      <c r="B449">
        <f>VLOOKUP(A449,'2032 DS'!$A$3:$B$2210,2,0)</f>
        <v>0</v>
      </c>
      <c r="C449" s="9">
        <f t="shared" si="30"/>
        <v>1600</v>
      </c>
      <c r="D449" s="9">
        <f t="shared" si="31"/>
        <v>1700</v>
      </c>
      <c r="E449" s="2"/>
      <c r="F449">
        <v>2509</v>
      </c>
      <c r="G449">
        <v>2469</v>
      </c>
      <c r="H449">
        <v>228.72</v>
      </c>
      <c r="I449">
        <v>227.99</v>
      </c>
      <c r="J449">
        <v>75.459999999999994</v>
      </c>
      <c r="K449">
        <v>6.22</v>
      </c>
      <c r="L449">
        <v>98.35</v>
      </c>
      <c r="M449">
        <v>24.27</v>
      </c>
      <c r="N449">
        <v>7.26</v>
      </c>
      <c r="O449">
        <v>9.66</v>
      </c>
      <c r="P449">
        <v>7.5</v>
      </c>
      <c r="Q449" t="str">
        <f t="shared" si="32"/>
        <v>NO</v>
      </c>
      <c r="R449" s="2"/>
      <c r="S449">
        <v>2509</v>
      </c>
      <c r="T449">
        <v>2469</v>
      </c>
      <c r="U449">
        <v>46.17</v>
      </c>
      <c r="V449">
        <v>46.05</v>
      </c>
      <c r="W449">
        <v>5.22</v>
      </c>
      <c r="X449">
        <v>1.34</v>
      </c>
      <c r="Y449">
        <v>30.14</v>
      </c>
      <c r="Z449">
        <v>0.25</v>
      </c>
      <c r="AA449">
        <v>0.23</v>
      </c>
      <c r="AB449">
        <v>0</v>
      </c>
      <c r="AC449">
        <v>9</v>
      </c>
      <c r="AD449" t="str">
        <f t="shared" si="33"/>
        <v>NO</v>
      </c>
    </row>
    <row r="450" spans="1:30" x14ac:dyDescent="0.15">
      <c r="A450" t="str">
        <f t="shared" si="34"/>
        <v>2469-2509</v>
      </c>
      <c r="B450">
        <f>VLOOKUP(A450,'2032 DS'!$A$3:$B$2210,2,0)</f>
        <v>0</v>
      </c>
      <c r="C450" s="9">
        <f t="shared" si="30"/>
        <v>2100</v>
      </c>
      <c r="D450" s="9">
        <f t="shared" si="31"/>
        <v>2200</v>
      </c>
      <c r="E450" s="2"/>
      <c r="F450">
        <v>2469</v>
      </c>
      <c r="G450">
        <v>2509</v>
      </c>
      <c r="H450">
        <v>298.64999999999998</v>
      </c>
      <c r="I450">
        <v>296.27999999999997</v>
      </c>
      <c r="J450">
        <v>93.7</v>
      </c>
      <c r="K450">
        <v>7.9</v>
      </c>
      <c r="L450">
        <v>119.62</v>
      </c>
      <c r="M450">
        <v>17.91</v>
      </c>
      <c r="N450">
        <v>4.1399999999999997</v>
      </c>
      <c r="O450">
        <v>52.87</v>
      </c>
      <c r="P450">
        <v>2.5</v>
      </c>
      <c r="Q450" t="str">
        <f t="shared" si="32"/>
        <v>NO</v>
      </c>
      <c r="R450" s="2"/>
      <c r="S450">
        <v>2469</v>
      </c>
      <c r="T450">
        <v>2509</v>
      </c>
      <c r="U450">
        <v>51.28</v>
      </c>
      <c r="V450">
        <v>50.31</v>
      </c>
      <c r="W450">
        <v>13.93</v>
      </c>
      <c r="X450">
        <v>1.46</v>
      </c>
      <c r="Y450">
        <v>27.06</v>
      </c>
      <c r="Z450">
        <v>0.54</v>
      </c>
      <c r="AA450">
        <v>0.79</v>
      </c>
      <c r="AB450">
        <v>1.49</v>
      </c>
      <c r="AC450">
        <v>6</v>
      </c>
      <c r="AD450" t="str">
        <f t="shared" si="33"/>
        <v>NO</v>
      </c>
    </row>
    <row r="451" spans="1:30" x14ac:dyDescent="0.15">
      <c r="A451" t="str">
        <f t="shared" si="34"/>
        <v>2826-2509</v>
      </c>
      <c r="B451">
        <f>VLOOKUP(A451,'2032 DS'!$A$3:$B$2210,2,0)</f>
        <v>0</v>
      </c>
      <c r="C451" s="9">
        <f t="shared" si="30"/>
        <v>1600</v>
      </c>
      <c r="D451" s="9">
        <f t="shared" si="31"/>
        <v>1700</v>
      </c>
      <c r="E451" s="2"/>
      <c r="F451">
        <v>2826</v>
      </c>
      <c r="G451">
        <v>2509</v>
      </c>
      <c r="H451">
        <v>228.72</v>
      </c>
      <c r="I451">
        <v>227.99</v>
      </c>
      <c r="J451">
        <v>75.459999999999994</v>
      </c>
      <c r="K451">
        <v>6.22</v>
      </c>
      <c r="L451">
        <v>98.35</v>
      </c>
      <c r="M451">
        <v>24.27</v>
      </c>
      <c r="N451">
        <v>7.26</v>
      </c>
      <c r="O451">
        <v>9.66</v>
      </c>
      <c r="P451">
        <v>7.5</v>
      </c>
      <c r="Q451" t="str">
        <f t="shared" si="32"/>
        <v>NO</v>
      </c>
      <c r="R451" s="2"/>
      <c r="S451">
        <v>2826</v>
      </c>
      <c r="T451">
        <v>2509</v>
      </c>
      <c r="U451">
        <v>46.17</v>
      </c>
      <c r="V451">
        <v>46.05</v>
      </c>
      <c r="W451">
        <v>5.22</v>
      </c>
      <c r="X451">
        <v>1.34</v>
      </c>
      <c r="Y451">
        <v>30.14</v>
      </c>
      <c r="Z451">
        <v>0.25</v>
      </c>
      <c r="AA451">
        <v>0.23</v>
      </c>
      <c r="AB451">
        <v>0</v>
      </c>
      <c r="AC451">
        <v>9</v>
      </c>
      <c r="AD451" t="str">
        <f t="shared" si="33"/>
        <v>NO</v>
      </c>
    </row>
    <row r="452" spans="1:30" x14ac:dyDescent="0.15">
      <c r="A452" t="str">
        <f t="shared" si="34"/>
        <v>2425-2515</v>
      </c>
      <c r="B452">
        <f>VLOOKUP(A452,'2032 DS'!$A$3:$B$2210,2,0)</f>
        <v>0</v>
      </c>
      <c r="C452" s="9">
        <f t="shared" ref="C452:C515" si="35">ROUND((I452*AM_Fac+V452*PM_fac)*AADT,-2)</f>
        <v>1300</v>
      </c>
      <c r="D452" s="9">
        <f t="shared" ref="D452:D515" si="36">ROUND(C452*AAWT,-2)</f>
        <v>1400</v>
      </c>
      <c r="E452" s="2"/>
      <c r="F452">
        <v>2425</v>
      </c>
      <c r="G452">
        <v>2515</v>
      </c>
      <c r="H452">
        <v>216.24</v>
      </c>
      <c r="I452">
        <v>214.52</v>
      </c>
      <c r="J452">
        <v>83.15</v>
      </c>
      <c r="K452">
        <v>4.1900000000000004</v>
      </c>
      <c r="L452">
        <v>52.87</v>
      </c>
      <c r="M452">
        <v>16.989999999999998</v>
      </c>
      <c r="N452">
        <v>2.88</v>
      </c>
      <c r="O452">
        <v>53.67</v>
      </c>
      <c r="P452">
        <v>2.5</v>
      </c>
      <c r="Q452" t="str">
        <f t="shared" ref="Q452:Q515" si="37">IF(O452&gt;100,"YES","NO")</f>
        <v>NO</v>
      </c>
      <c r="R452" s="2"/>
      <c r="S452">
        <v>2425</v>
      </c>
      <c r="T452">
        <v>2515</v>
      </c>
      <c r="U452">
        <v>8.84</v>
      </c>
      <c r="V452">
        <v>8.68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2.84</v>
      </c>
      <c r="AC452">
        <v>6</v>
      </c>
      <c r="AD452" t="str">
        <f t="shared" ref="AD452:AD515" si="38">IF(AB452&gt;100,"YES","NO")</f>
        <v>NO</v>
      </c>
    </row>
    <row r="453" spans="1:30" x14ac:dyDescent="0.15">
      <c r="A453" t="str">
        <f t="shared" ref="A453:A516" si="39">CONCATENATE(F453,"-",G453)</f>
        <v>2326-2515</v>
      </c>
      <c r="B453">
        <f>VLOOKUP(A453,'2032 DS'!$A$3:$B$2210,2,0)</f>
        <v>0</v>
      </c>
      <c r="C453" s="9">
        <f t="shared" si="35"/>
        <v>1600</v>
      </c>
      <c r="D453" s="9">
        <f t="shared" si="36"/>
        <v>1700</v>
      </c>
      <c r="E453" s="2"/>
      <c r="F453">
        <v>2326</v>
      </c>
      <c r="G453">
        <v>2515</v>
      </c>
      <c r="H453">
        <v>160</v>
      </c>
      <c r="I453">
        <v>159.02000000000001</v>
      </c>
      <c r="J453">
        <v>20.41</v>
      </c>
      <c r="K453">
        <v>6.72</v>
      </c>
      <c r="L453">
        <v>76.599999999999994</v>
      </c>
      <c r="M453">
        <v>27.51</v>
      </c>
      <c r="N453">
        <v>9.07</v>
      </c>
      <c r="O453">
        <v>12.19</v>
      </c>
      <c r="P453">
        <v>7.5</v>
      </c>
      <c r="Q453" t="str">
        <f t="shared" si="37"/>
        <v>NO</v>
      </c>
      <c r="R453" s="2"/>
      <c r="S453">
        <v>2326</v>
      </c>
      <c r="T453">
        <v>2515</v>
      </c>
      <c r="U453">
        <v>105.19</v>
      </c>
      <c r="V453">
        <v>103.61</v>
      </c>
      <c r="W453">
        <v>47.39</v>
      </c>
      <c r="X453">
        <v>3.05</v>
      </c>
      <c r="Y453">
        <v>40.79</v>
      </c>
      <c r="Z453">
        <v>0.49</v>
      </c>
      <c r="AA453">
        <v>0.74</v>
      </c>
      <c r="AB453">
        <v>3.73</v>
      </c>
      <c r="AC453">
        <v>9</v>
      </c>
      <c r="AD453" t="str">
        <f t="shared" si="38"/>
        <v>NO</v>
      </c>
    </row>
    <row r="454" spans="1:30" x14ac:dyDescent="0.15">
      <c r="A454" t="str">
        <f t="shared" si="39"/>
        <v>2436-2520</v>
      </c>
      <c r="B454">
        <f>VLOOKUP(A454,'2032 DS'!$A$3:$B$2210,2,0)</f>
        <v>0</v>
      </c>
      <c r="C454" s="9">
        <f t="shared" si="35"/>
        <v>3900</v>
      </c>
      <c r="D454" s="9">
        <f t="shared" si="36"/>
        <v>4100</v>
      </c>
      <c r="E454" s="2"/>
      <c r="F454">
        <v>2436</v>
      </c>
      <c r="G454">
        <v>2520</v>
      </c>
      <c r="H454">
        <v>157.81</v>
      </c>
      <c r="I454">
        <v>157.18</v>
      </c>
      <c r="J454">
        <v>44.49</v>
      </c>
      <c r="K454">
        <v>4.4000000000000004</v>
      </c>
      <c r="L454">
        <v>39.46</v>
      </c>
      <c r="M454">
        <v>42.03</v>
      </c>
      <c r="N454">
        <v>8.3000000000000007</v>
      </c>
      <c r="O454">
        <v>11.63</v>
      </c>
      <c r="P454">
        <v>7.5</v>
      </c>
      <c r="Q454" t="str">
        <f t="shared" si="37"/>
        <v>NO</v>
      </c>
      <c r="R454" s="2"/>
      <c r="S454">
        <v>2436</v>
      </c>
      <c r="T454">
        <v>2520</v>
      </c>
      <c r="U454">
        <v>495.19</v>
      </c>
      <c r="V454">
        <v>485.63</v>
      </c>
      <c r="W454">
        <v>231.51</v>
      </c>
      <c r="X454">
        <v>8.75</v>
      </c>
      <c r="Y454">
        <v>111.81</v>
      </c>
      <c r="Z454">
        <v>19.7</v>
      </c>
      <c r="AA454">
        <v>6.73</v>
      </c>
      <c r="AB454">
        <v>107.7</v>
      </c>
      <c r="AC454">
        <v>9</v>
      </c>
      <c r="AD454" t="str">
        <f t="shared" si="38"/>
        <v>YES</v>
      </c>
    </row>
    <row r="455" spans="1:30" x14ac:dyDescent="0.15">
      <c r="A455" t="str">
        <f t="shared" si="39"/>
        <v>2452-2520</v>
      </c>
      <c r="B455">
        <f>VLOOKUP(A455,'2032 DS'!$A$3:$B$2210,2,0)</f>
        <v>0</v>
      </c>
      <c r="C455" s="9">
        <f t="shared" si="35"/>
        <v>3500</v>
      </c>
      <c r="D455" s="9">
        <f t="shared" si="36"/>
        <v>3700</v>
      </c>
      <c r="E455" s="2"/>
      <c r="F455">
        <v>2452</v>
      </c>
      <c r="G455">
        <v>2520</v>
      </c>
      <c r="H455">
        <v>336.05</v>
      </c>
      <c r="I455">
        <v>334.35</v>
      </c>
      <c r="J455">
        <v>154.55000000000001</v>
      </c>
      <c r="K455">
        <v>8.7100000000000009</v>
      </c>
      <c r="L455">
        <v>87.28</v>
      </c>
      <c r="M455">
        <v>34.65</v>
      </c>
      <c r="N455">
        <v>5.12</v>
      </c>
      <c r="O455">
        <v>43.24</v>
      </c>
      <c r="P455">
        <v>2.5</v>
      </c>
      <c r="Q455" t="str">
        <f t="shared" si="37"/>
        <v>NO</v>
      </c>
      <c r="R455" s="2"/>
      <c r="S455">
        <v>2452</v>
      </c>
      <c r="T455">
        <v>2520</v>
      </c>
      <c r="U455">
        <v>252.68</v>
      </c>
      <c r="V455">
        <v>249.38</v>
      </c>
      <c r="W455">
        <v>50.23</v>
      </c>
      <c r="X455">
        <v>8.6199999999999992</v>
      </c>
      <c r="Y455">
        <v>100.48</v>
      </c>
      <c r="Z455">
        <v>21.35</v>
      </c>
      <c r="AA455">
        <v>4.53</v>
      </c>
      <c r="AB455">
        <v>61.48</v>
      </c>
      <c r="AC455">
        <v>6</v>
      </c>
      <c r="AD455" t="str">
        <f t="shared" si="38"/>
        <v>NO</v>
      </c>
    </row>
    <row r="456" spans="1:30" x14ac:dyDescent="0.15">
      <c r="A456" t="str">
        <f t="shared" si="39"/>
        <v>2843-2524</v>
      </c>
      <c r="B456">
        <f>VLOOKUP(A456,'2032 DS'!$A$3:$B$2210,2,0)</f>
        <v>0</v>
      </c>
      <c r="C456" s="9">
        <f t="shared" si="35"/>
        <v>700</v>
      </c>
      <c r="D456" s="9">
        <f t="shared" si="36"/>
        <v>700</v>
      </c>
      <c r="E456" s="2"/>
      <c r="F456">
        <v>2843</v>
      </c>
      <c r="G456">
        <v>2524</v>
      </c>
      <c r="H456">
        <v>9.57</v>
      </c>
      <c r="I456">
        <v>9.4499999999999993</v>
      </c>
      <c r="J456">
        <v>1.38</v>
      </c>
      <c r="K456">
        <v>0.48</v>
      </c>
      <c r="L456">
        <v>6.95</v>
      </c>
      <c r="M456">
        <v>0.14000000000000001</v>
      </c>
      <c r="N456">
        <v>0.49</v>
      </c>
      <c r="O456">
        <v>0.13</v>
      </c>
      <c r="P456">
        <v>0</v>
      </c>
      <c r="Q456" t="str">
        <f t="shared" si="37"/>
        <v>NO</v>
      </c>
      <c r="R456" s="2"/>
      <c r="S456">
        <v>2843</v>
      </c>
      <c r="T456">
        <v>2524</v>
      </c>
      <c r="U456">
        <v>103.73</v>
      </c>
      <c r="V456">
        <v>99.52</v>
      </c>
      <c r="W456">
        <v>63.74</v>
      </c>
      <c r="X456">
        <v>1.62</v>
      </c>
      <c r="Y456">
        <v>35.06</v>
      </c>
      <c r="Z456">
        <v>0.2</v>
      </c>
      <c r="AA456">
        <v>0.44</v>
      </c>
      <c r="AB456">
        <v>2.67</v>
      </c>
      <c r="AC456">
        <v>0</v>
      </c>
      <c r="AD456" t="str">
        <f t="shared" si="38"/>
        <v>NO</v>
      </c>
    </row>
    <row r="457" spans="1:30" x14ac:dyDescent="0.15">
      <c r="A457" t="str">
        <f t="shared" si="39"/>
        <v>4223-2525</v>
      </c>
      <c r="B457">
        <f>VLOOKUP(A457,'2032 DS'!$A$3:$B$2210,2,0)</f>
        <v>0</v>
      </c>
      <c r="C457" s="9">
        <f t="shared" si="35"/>
        <v>6100</v>
      </c>
      <c r="D457" s="9">
        <f t="shared" si="36"/>
        <v>6400</v>
      </c>
      <c r="E457" s="2"/>
      <c r="F457">
        <v>4223</v>
      </c>
      <c r="G457">
        <v>2525</v>
      </c>
      <c r="H457">
        <v>394.17</v>
      </c>
      <c r="I457">
        <v>392.39</v>
      </c>
      <c r="J457">
        <v>168.21</v>
      </c>
      <c r="K457">
        <v>14.8</v>
      </c>
      <c r="L457">
        <v>123.04</v>
      </c>
      <c r="M457">
        <v>46.4</v>
      </c>
      <c r="N457">
        <v>6.62</v>
      </c>
      <c r="O457">
        <v>32.6</v>
      </c>
      <c r="P457">
        <v>2.5</v>
      </c>
      <c r="Q457" t="str">
        <f t="shared" si="37"/>
        <v>NO</v>
      </c>
      <c r="R457" s="2"/>
      <c r="S457">
        <v>4223</v>
      </c>
      <c r="T457">
        <v>2525</v>
      </c>
      <c r="U457">
        <v>623.09</v>
      </c>
      <c r="V457">
        <v>617.78</v>
      </c>
      <c r="W457">
        <v>298.95999999999998</v>
      </c>
      <c r="X457">
        <v>23.63</v>
      </c>
      <c r="Y457">
        <v>231.78</v>
      </c>
      <c r="Z457">
        <v>49.39</v>
      </c>
      <c r="AA457">
        <v>2.2799999999999998</v>
      </c>
      <c r="AB457">
        <v>14.06</v>
      </c>
      <c r="AC457">
        <v>3</v>
      </c>
      <c r="AD457" t="str">
        <f t="shared" si="38"/>
        <v>NO</v>
      </c>
    </row>
    <row r="458" spans="1:30" x14ac:dyDescent="0.15">
      <c r="A458" t="str">
        <f t="shared" si="39"/>
        <v>2843-2525</v>
      </c>
      <c r="B458" t="str">
        <f>VLOOKUP(A458,'2032 DS'!$A$3:$B$2210,2,0)</f>
        <v>Myddleton Ln EB from the T-junction with Waterworks Ln to the T-junction with Llex Ave - 1 lane.</v>
      </c>
      <c r="C458" s="9">
        <f t="shared" si="35"/>
        <v>8400</v>
      </c>
      <c r="D458" s="9">
        <f t="shared" si="36"/>
        <v>8800</v>
      </c>
      <c r="E458" s="2"/>
      <c r="F458">
        <v>2843</v>
      </c>
      <c r="G458">
        <v>2525</v>
      </c>
      <c r="H458">
        <v>842.47</v>
      </c>
      <c r="I458">
        <v>827.39</v>
      </c>
      <c r="J458">
        <v>413.74</v>
      </c>
      <c r="K458">
        <v>37.18</v>
      </c>
      <c r="L458">
        <v>281.77999999999997</v>
      </c>
      <c r="M458">
        <v>80.84</v>
      </c>
      <c r="N458">
        <v>7.8</v>
      </c>
      <c r="O458">
        <v>18.63</v>
      </c>
      <c r="P458">
        <v>2.5</v>
      </c>
      <c r="Q458" t="str">
        <f t="shared" si="37"/>
        <v>NO</v>
      </c>
      <c r="R458" s="2"/>
      <c r="S458">
        <v>2843</v>
      </c>
      <c r="T458">
        <v>2525</v>
      </c>
      <c r="U458">
        <v>586.5</v>
      </c>
      <c r="V458">
        <v>571.67999999999995</v>
      </c>
      <c r="W458">
        <v>245.53</v>
      </c>
      <c r="X458">
        <v>34.51</v>
      </c>
      <c r="Y458">
        <v>240.76</v>
      </c>
      <c r="Z458">
        <v>42.94</v>
      </c>
      <c r="AA458">
        <v>4.29</v>
      </c>
      <c r="AB458">
        <v>15.47</v>
      </c>
      <c r="AC458">
        <v>3</v>
      </c>
      <c r="AD458" t="str">
        <f t="shared" si="38"/>
        <v>NO</v>
      </c>
    </row>
    <row r="459" spans="1:30" x14ac:dyDescent="0.15">
      <c r="A459" t="str">
        <f t="shared" si="39"/>
        <v>20001-2530</v>
      </c>
      <c r="B459" t="str">
        <f>VLOOKUP(A459,'2032 DS'!$A$3:$B$2210,2,0)</f>
        <v>Hilden Rd SB from Waddington Cl to Gosport Cl - 1 lane</v>
      </c>
      <c r="C459" s="9">
        <f t="shared" si="35"/>
        <v>5900</v>
      </c>
      <c r="D459" s="9">
        <f t="shared" si="36"/>
        <v>6200</v>
      </c>
      <c r="E459" s="2"/>
      <c r="F459">
        <v>20001</v>
      </c>
      <c r="G459">
        <v>2530</v>
      </c>
      <c r="H459">
        <v>452.49</v>
      </c>
      <c r="I459">
        <v>450.21</v>
      </c>
      <c r="J459">
        <v>191.25</v>
      </c>
      <c r="K459">
        <v>17.23</v>
      </c>
      <c r="L459">
        <v>132.78</v>
      </c>
      <c r="M459">
        <v>49.82</v>
      </c>
      <c r="N459">
        <v>4.1399999999999997</v>
      </c>
      <c r="O459">
        <v>57.28</v>
      </c>
      <c r="P459">
        <v>0</v>
      </c>
      <c r="Q459" t="str">
        <f t="shared" si="37"/>
        <v>NO</v>
      </c>
      <c r="R459" s="2"/>
      <c r="S459">
        <v>20001</v>
      </c>
      <c r="T459">
        <v>2530</v>
      </c>
      <c r="U459">
        <v>532.71</v>
      </c>
      <c r="V459">
        <v>523.86</v>
      </c>
      <c r="W459">
        <v>189.18</v>
      </c>
      <c r="X459">
        <v>19.63</v>
      </c>
      <c r="Y459">
        <v>195.94</v>
      </c>
      <c r="Z459">
        <v>38.75</v>
      </c>
      <c r="AA459">
        <v>2.96</v>
      </c>
      <c r="AB459">
        <v>86.25</v>
      </c>
      <c r="AC459">
        <v>0</v>
      </c>
      <c r="AD459" t="str">
        <f t="shared" si="38"/>
        <v>NO</v>
      </c>
    </row>
    <row r="460" spans="1:30" x14ac:dyDescent="0.15">
      <c r="A460" t="str">
        <f t="shared" si="39"/>
        <v>20002-2530</v>
      </c>
      <c r="B460" t="str">
        <f>VLOOKUP(A460,'2032 DS'!$A$3:$B$2210,2,0)</f>
        <v>Poplars Ave NB, north of junction with A50 Orford Green - 1 lane</v>
      </c>
      <c r="C460" s="9">
        <f t="shared" si="35"/>
        <v>700</v>
      </c>
      <c r="D460" s="9">
        <f t="shared" si="36"/>
        <v>700</v>
      </c>
      <c r="E460" s="2"/>
      <c r="F460">
        <v>20002</v>
      </c>
      <c r="G460">
        <v>2530</v>
      </c>
      <c r="H460">
        <v>79</v>
      </c>
      <c r="I460">
        <v>79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79</v>
      </c>
      <c r="P460">
        <v>0</v>
      </c>
      <c r="Q460" t="str">
        <f t="shared" si="37"/>
        <v>NO</v>
      </c>
      <c r="R460" s="2"/>
      <c r="S460">
        <v>20002</v>
      </c>
      <c r="T460">
        <v>2530</v>
      </c>
      <c r="U460">
        <v>46</v>
      </c>
      <c r="V460">
        <v>46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46</v>
      </c>
      <c r="AC460">
        <v>0</v>
      </c>
      <c r="AD460" t="str">
        <f t="shared" si="38"/>
        <v>NO</v>
      </c>
    </row>
    <row r="461" spans="1:30" x14ac:dyDescent="0.15">
      <c r="A461" t="str">
        <f t="shared" si="39"/>
        <v>2391-2530</v>
      </c>
      <c r="B461" t="str">
        <f>VLOOKUP(A461,'2032 DS'!$A$3:$B$2210,2,0)</f>
        <v>Mill Ln NB to the T-junction with Delph Ln - 1 lane.</v>
      </c>
      <c r="C461" s="9">
        <f t="shared" si="35"/>
        <v>6400</v>
      </c>
      <c r="D461" s="9">
        <f t="shared" si="36"/>
        <v>6700</v>
      </c>
      <c r="E461" s="2"/>
      <c r="F461">
        <v>2391</v>
      </c>
      <c r="G461">
        <v>2530</v>
      </c>
      <c r="H461">
        <v>577.64</v>
      </c>
      <c r="I461">
        <v>570.30999999999995</v>
      </c>
      <c r="J461">
        <v>281.08</v>
      </c>
      <c r="K461">
        <v>25.79</v>
      </c>
      <c r="L461">
        <v>177.05</v>
      </c>
      <c r="M461">
        <v>65.38</v>
      </c>
      <c r="N461">
        <v>5.94</v>
      </c>
      <c r="O461">
        <v>22.41</v>
      </c>
      <c r="P461">
        <v>0</v>
      </c>
      <c r="Q461" t="str">
        <f t="shared" si="37"/>
        <v>NO</v>
      </c>
      <c r="R461" s="2"/>
      <c r="S461">
        <v>2391</v>
      </c>
      <c r="T461">
        <v>2530</v>
      </c>
      <c r="U461">
        <v>497.79</v>
      </c>
      <c r="V461">
        <v>489.54</v>
      </c>
      <c r="W461">
        <v>183.34</v>
      </c>
      <c r="X461">
        <v>30.08</v>
      </c>
      <c r="Y461">
        <v>206.03</v>
      </c>
      <c r="Z461">
        <v>41.72</v>
      </c>
      <c r="AA461">
        <v>5.91</v>
      </c>
      <c r="AB461">
        <v>30.71</v>
      </c>
      <c r="AC461">
        <v>0</v>
      </c>
      <c r="AD461" t="str">
        <f t="shared" si="38"/>
        <v>NO</v>
      </c>
    </row>
    <row r="462" spans="1:30" x14ac:dyDescent="0.15">
      <c r="A462" t="str">
        <f t="shared" si="39"/>
        <v>2829-2531</v>
      </c>
      <c r="B462">
        <f>VLOOKUP(A462,'2032 DS'!$A$3:$B$2210,2,0)</f>
        <v>0</v>
      </c>
      <c r="C462" s="9">
        <f t="shared" si="35"/>
        <v>3200</v>
      </c>
      <c r="D462" s="9">
        <f t="shared" si="36"/>
        <v>3400</v>
      </c>
      <c r="E462" s="2"/>
      <c r="F462">
        <v>2829</v>
      </c>
      <c r="G462">
        <v>2531</v>
      </c>
      <c r="H462">
        <v>285.82</v>
      </c>
      <c r="I462">
        <v>283.83999999999997</v>
      </c>
      <c r="J462">
        <v>129.99</v>
      </c>
      <c r="K462">
        <v>8.07</v>
      </c>
      <c r="L462">
        <v>93.81</v>
      </c>
      <c r="M462">
        <v>27.28</v>
      </c>
      <c r="N462">
        <v>3.76</v>
      </c>
      <c r="O462">
        <v>17.93</v>
      </c>
      <c r="P462">
        <v>5</v>
      </c>
      <c r="Q462" t="str">
        <f t="shared" si="37"/>
        <v>NO</v>
      </c>
      <c r="R462" s="2"/>
      <c r="S462">
        <v>2829</v>
      </c>
      <c r="T462">
        <v>2531</v>
      </c>
      <c r="U462">
        <v>257.5</v>
      </c>
      <c r="V462">
        <v>252.97</v>
      </c>
      <c r="W462">
        <v>64.34</v>
      </c>
      <c r="X462">
        <v>7.11</v>
      </c>
      <c r="Y462">
        <v>94.09</v>
      </c>
      <c r="Z462">
        <v>13.44</v>
      </c>
      <c r="AA462">
        <v>20.52</v>
      </c>
      <c r="AB462">
        <v>49</v>
      </c>
      <c r="AC462">
        <v>9</v>
      </c>
      <c r="AD462" t="str">
        <f t="shared" si="38"/>
        <v>NO</v>
      </c>
    </row>
    <row r="463" spans="1:30" x14ac:dyDescent="0.15">
      <c r="A463" t="str">
        <f t="shared" si="39"/>
        <v>2441-2531</v>
      </c>
      <c r="B463">
        <f>VLOOKUP(A463,'2032 DS'!$A$3:$B$2210,2,0)</f>
        <v>0</v>
      </c>
      <c r="C463" s="9">
        <f t="shared" si="35"/>
        <v>3000</v>
      </c>
      <c r="D463" s="9">
        <f t="shared" si="36"/>
        <v>3100</v>
      </c>
      <c r="E463" s="2"/>
      <c r="F463">
        <v>2441</v>
      </c>
      <c r="G463">
        <v>2531</v>
      </c>
      <c r="H463">
        <v>192.2</v>
      </c>
      <c r="I463">
        <v>191.67</v>
      </c>
      <c r="J463">
        <v>78.58</v>
      </c>
      <c r="K463">
        <v>3.26</v>
      </c>
      <c r="L463">
        <v>54.77</v>
      </c>
      <c r="M463">
        <v>33.57</v>
      </c>
      <c r="N463">
        <v>7.71</v>
      </c>
      <c r="O463">
        <v>4.3099999999999996</v>
      </c>
      <c r="P463">
        <v>10</v>
      </c>
      <c r="Q463" t="str">
        <f t="shared" si="37"/>
        <v>NO</v>
      </c>
      <c r="R463" s="2"/>
      <c r="S463">
        <v>2441</v>
      </c>
      <c r="T463">
        <v>2531</v>
      </c>
      <c r="U463">
        <v>306.32</v>
      </c>
      <c r="V463">
        <v>301.75</v>
      </c>
      <c r="W463">
        <v>139.91999999999999</v>
      </c>
      <c r="X463">
        <v>5.05</v>
      </c>
      <c r="Y463">
        <v>87.49</v>
      </c>
      <c r="Z463">
        <v>7.7</v>
      </c>
      <c r="AA463">
        <v>5.86</v>
      </c>
      <c r="AB463">
        <v>48.3</v>
      </c>
      <c r="AC463">
        <v>12</v>
      </c>
      <c r="AD463" t="str">
        <f t="shared" si="38"/>
        <v>NO</v>
      </c>
    </row>
    <row r="464" spans="1:30" x14ac:dyDescent="0.15">
      <c r="A464" t="str">
        <f t="shared" si="39"/>
        <v>2433-2532</v>
      </c>
      <c r="B464">
        <f>VLOOKUP(A464,'2032 DS'!$A$3:$B$2210,2,0)</f>
        <v>0</v>
      </c>
      <c r="C464" s="9">
        <f t="shared" si="35"/>
        <v>7400</v>
      </c>
      <c r="D464" s="9">
        <f t="shared" si="36"/>
        <v>7700</v>
      </c>
      <c r="E464" s="2"/>
      <c r="F464">
        <v>2433</v>
      </c>
      <c r="G464">
        <v>2532</v>
      </c>
      <c r="H464">
        <v>702.54</v>
      </c>
      <c r="I464">
        <v>699.88</v>
      </c>
      <c r="J464">
        <v>290.74</v>
      </c>
      <c r="K464">
        <v>26.07</v>
      </c>
      <c r="L464">
        <v>270.33</v>
      </c>
      <c r="M464">
        <v>64.53</v>
      </c>
      <c r="N464">
        <v>21.66</v>
      </c>
      <c r="O464">
        <v>14.21</v>
      </c>
      <c r="P464">
        <v>15</v>
      </c>
      <c r="Q464" t="str">
        <f t="shared" si="37"/>
        <v>NO</v>
      </c>
      <c r="R464" s="2"/>
      <c r="S464">
        <v>2433</v>
      </c>
      <c r="T464">
        <v>2532</v>
      </c>
      <c r="U464">
        <v>542.16999999999996</v>
      </c>
      <c r="V464">
        <v>534.54999999999995</v>
      </c>
      <c r="W464">
        <v>153.80000000000001</v>
      </c>
      <c r="X464">
        <v>19.84</v>
      </c>
      <c r="Y464">
        <v>173.95</v>
      </c>
      <c r="Z464">
        <v>80.599999999999994</v>
      </c>
      <c r="AA464">
        <v>29.26</v>
      </c>
      <c r="AB464">
        <v>72.72</v>
      </c>
      <c r="AC464">
        <v>12</v>
      </c>
      <c r="AD464" t="str">
        <f t="shared" si="38"/>
        <v>NO</v>
      </c>
    </row>
    <row r="465" spans="1:30" x14ac:dyDescent="0.15">
      <c r="A465" t="str">
        <f t="shared" si="39"/>
        <v>2829-2532</v>
      </c>
      <c r="B465" t="str">
        <f>VLOOKUP(A465,'2032 DS'!$A$3:$B$2210,2,0)</f>
        <v>Poplars Ave NB, north of junction with A50 Orford Green - 1 lane</v>
      </c>
      <c r="C465" s="9">
        <f t="shared" si="35"/>
        <v>6100</v>
      </c>
      <c r="D465" s="9">
        <f t="shared" si="36"/>
        <v>6400</v>
      </c>
      <c r="E465" s="2"/>
      <c r="F465">
        <v>2829</v>
      </c>
      <c r="G465">
        <v>2532</v>
      </c>
      <c r="H465">
        <v>534.46</v>
      </c>
      <c r="I465">
        <v>530.29999999999995</v>
      </c>
      <c r="J465">
        <v>211.52</v>
      </c>
      <c r="K465">
        <v>16.899999999999999</v>
      </c>
      <c r="L465">
        <v>135.86000000000001</v>
      </c>
      <c r="M465">
        <v>51.98</v>
      </c>
      <c r="N465">
        <v>6.24</v>
      </c>
      <c r="O465">
        <v>111.96</v>
      </c>
      <c r="P465">
        <v>0</v>
      </c>
      <c r="Q465" t="str">
        <f t="shared" si="37"/>
        <v>YES</v>
      </c>
      <c r="R465" s="2"/>
      <c r="S465">
        <v>2829</v>
      </c>
      <c r="T465">
        <v>2532</v>
      </c>
      <c r="U465">
        <v>492.85</v>
      </c>
      <c r="V465">
        <v>485.85</v>
      </c>
      <c r="W465">
        <v>141.26</v>
      </c>
      <c r="X465">
        <v>27.92</v>
      </c>
      <c r="Y465">
        <v>217.49</v>
      </c>
      <c r="Z465">
        <v>28.81</v>
      </c>
      <c r="AA465">
        <v>4</v>
      </c>
      <c r="AB465">
        <v>73.37</v>
      </c>
      <c r="AC465">
        <v>0</v>
      </c>
      <c r="AD465" t="str">
        <f t="shared" si="38"/>
        <v>NO</v>
      </c>
    </row>
    <row r="466" spans="1:30" x14ac:dyDescent="0.15">
      <c r="A466" t="str">
        <f t="shared" si="39"/>
        <v>2410-2532</v>
      </c>
      <c r="B466">
        <f>VLOOKUP(A466,'2032 DS'!$A$3:$B$2210,2,0)</f>
        <v>0</v>
      </c>
      <c r="C466" s="9">
        <f t="shared" si="35"/>
        <v>5400</v>
      </c>
      <c r="D466" s="9">
        <f t="shared" si="36"/>
        <v>5700</v>
      </c>
      <c r="E466" s="2"/>
      <c r="F466">
        <v>2410</v>
      </c>
      <c r="G466">
        <v>2532</v>
      </c>
      <c r="H466">
        <v>393.95</v>
      </c>
      <c r="I466">
        <v>391.77</v>
      </c>
      <c r="J466">
        <v>172.51</v>
      </c>
      <c r="K466">
        <v>9.0500000000000007</v>
      </c>
      <c r="L466">
        <v>173.28</v>
      </c>
      <c r="M466">
        <v>20.75</v>
      </c>
      <c r="N466">
        <v>2.02</v>
      </c>
      <c r="O466">
        <v>3.84</v>
      </c>
      <c r="P466">
        <v>12.5</v>
      </c>
      <c r="Q466" t="str">
        <f t="shared" si="37"/>
        <v>NO</v>
      </c>
      <c r="R466" s="2"/>
      <c r="S466">
        <v>2410</v>
      </c>
      <c r="T466">
        <v>2532</v>
      </c>
      <c r="U466">
        <v>510.85</v>
      </c>
      <c r="V466">
        <v>493.87</v>
      </c>
      <c r="W466">
        <v>89.49</v>
      </c>
      <c r="X466">
        <v>31.51</v>
      </c>
      <c r="Y466">
        <v>267.13</v>
      </c>
      <c r="Z466">
        <v>68.760000000000005</v>
      </c>
      <c r="AA466">
        <v>33.479999999999997</v>
      </c>
      <c r="AB466">
        <v>5.47</v>
      </c>
      <c r="AC466">
        <v>15</v>
      </c>
      <c r="AD466" t="str">
        <f t="shared" si="38"/>
        <v>NO</v>
      </c>
    </row>
    <row r="467" spans="1:30" x14ac:dyDescent="0.15">
      <c r="A467" t="str">
        <f t="shared" si="39"/>
        <v>1615-2532</v>
      </c>
      <c r="B467">
        <f>VLOOKUP(A467,'2032 DS'!$A$3:$B$2210,2,0)</f>
        <v>0</v>
      </c>
      <c r="C467" s="9">
        <f t="shared" si="35"/>
        <v>5300</v>
      </c>
      <c r="D467" s="9">
        <f t="shared" si="36"/>
        <v>5500</v>
      </c>
      <c r="E467" s="2"/>
      <c r="F467">
        <v>1615</v>
      </c>
      <c r="G467">
        <v>2532</v>
      </c>
      <c r="H467">
        <v>401.59</v>
      </c>
      <c r="I467">
        <v>399.22</v>
      </c>
      <c r="J467">
        <v>208.28</v>
      </c>
      <c r="K467">
        <v>14.48</v>
      </c>
      <c r="L467">
        <v>117.82</v>
      </c>
      <c r="M467">
        <v>18.78</v>
      </c>
      <c r="N467">
        <v>8.01</v>
      </c>
      <c r="O467">
        <v>34.22</v>
      </c>
      <c r="P467">
        <v>0</v>
      </c>
      <c r="Q467" t="str">
        <f t="shared" si="37"/>
        <v>NO</v>
      </c>
      <c r="R467" s="2"/>
      <c r="S467">
        <v>1615</v>
      </c>
      <c r="T467">
        <v>2532</v>
      </c>
      <c r="U467">
        <v>490.57</v>
      </c>
      <c r="V467">
        <v>481.46</v>
      </c>
      <c r="W467">
        <v>236.98</v>
      </c>
      <c r="X467">
        <v>15.9</v>
      </c>
      <c r="Y467">
        <v>145.82</v>
      </c>
      <c r="Z467">
        <v>6.28</v>
      </c>
      <c r="AA467">
        <v>0.61</v>
      </c>
      <c r="AB467">
        <v>84.99</v>
      </c>
      <c r="AC467">
        <v>0</v>
      </c>
      <c r="AD467" t="str">
        <f t="shared" si="38"/>
        <v>NO</v>
      </c>
    </row>
    <row r="468" spans="1:30" x14ac:dyDescent="0.15">
      <c r="A468" t="str">
        <f t="shared" si="39"/>
        <v>2400-2533</v>
      </c>
      <c r="B468">
        <f>VLOOKUP(A468,'2032 DS'!$A$3:$B$2210,2,0)</f>
        <v>0</v>
      </c>
      <c r="C468" s="9">
        <f t="shared" si="35"/>
        <v>1500</v>
      </c>
      <c r="D468" s="9">
        <f t="shared" si="36"/>
        <v>1600</v>
      </c>
      <c r="E468" s="2"/>
      <c r="F468">
        <v>2400</v>
      </c>
      <c r="G468">
        <v>2533</v>
      </c>
      <c r="H468">
        <v>65.58</v>
      </c>
      <c r="I468">
        <v>65.48</v>
      </c>
      <c r="J468">
        <v>26.86</v>
      </c>
      <c r="K468">
        <v>1.32</v>
      </c>
      <c r="L468">
        <v>18.03</v>
      </c>
      <c r="M468">
        <v>9.69</v>
      </c>
      <c r="N468">
        <v>1.08</v>
      </c>
      <c r="O468">
        <v>8.59</v>
      </c>
      <c r="P468">
        <v>0</v>
      </c>
      <c r="Q468" t="str">
        <f t="shared" si="37"/>
        <v>NO</v>
      </c>
      <c r="R468" s="2"/>
      <c r="S468">
        <v>2400</v>
      </c>
      <c r="T468">
        <v>2533</v>
      </c>
      <c r="U468">
        <v>178.69</v>
      </c>
      <c r="V468">
        <v>175.88</v>
      </c>
      <c r="W468">
        <v>53.49</v>
      </c>
      <c r="X468">
        <v>3.49</v>
      </c>
      <c r="Y468">
        <v>45.94</v>
      </c>
      <c r="Z468">
        <v>12.57</v>
      </c>
      <c r="AA468">
        <v>0.86</v>
      </c>
      <c r="AB468">
        <v>62.33</v>
      </c>
      <c r="AC468">
        <v>0</v>
      </c>
      <c r="AD468" t="str">
        <f t="shared" si="38"/>
        <v>NO</v>
      </c>
    </row>
    <row r="469" spans="1:30" x14ac:dyDescent="0.15">
      <c r="A469" t="str">
        <f t="shared" si="39"/>
        <v>2332-2533</v>
      </c>
      <c r="B469">
        <f>VLOOKUP(A469,'2032 DS'!$A$3:$B$2210,2,0)</f>
        <v>0</v>
      </c>
      <c r="C469" s="9">
        <f t="shared" si="35"/>
        <v>300</v>
      </c>
      <c r="D469" s="9">
        <f t="shared" si="36"/>
        <v>300</v>
      </c>
      <c r="E469" s="2"/>
      <c r="F469">
        <v>2332</v>
      </c>
      <c r="G469">
        <v>2533</v>
      </c>
      <c r="H469">
        <v>18.28</v>
      </c>
      <c r="I469">
        <v>18.22</v>
      </c>
      <c r="J469">
        <v>5.83</v>
      </c>
      <c r="K469">
        <v>0.5</v>
      </c>
      <c r="L469">
        <v>3.87</v>
      </c>
      <c r="M469">
        <v>0.11</v>
      </c>
      <c r="N469">
        <v>0.16</v>
      </c>
      <c r="O469">
        <v>0.32</v>
      </c>
      <c r="P469">
        <v>7.5</v>
      </c>
      <c r="Q469" t="str">
        <f t="shared" si="37"/>
        <v>NO</v>
      </c>
      <c r="R469" s="2"/>
      <c r="S469">
        <v>2332</v>
      </c>
      <c r="T469">
        <v>2533</v>
      </c>
      <c r="U469">
        <v>35.76</v>
      </c>
      <c r="V469">
        <v>35.549999999999997</v>
      </c>
      <c r="W469">
        <v>13.1</v>
      </c>
      <c r="X469">
        <v>1.24</v>
      </c>
      <c r="Y469">
        <v>11.14</v>
      </c>
      <c r="Z469">
        <v>0.17</v>
      </c>
      <c r="AA469">
        <v>0.11</v>
      </c>
      <c r="AB469">
        <v>1</v>
      </c>
      <c r="AC469">
        <v>9</v>
      </c>
      <c r="AD469" t="str">
        <f t="shared" si="38"/>
        <v>NO</v>
      </c>
    </row>
    <row r="470" spans="1:30" x14ac:dyDescent="0.15">
      <c r="A470" t="str">
        <f t="shared" si="39"/>
        <v>2429-2533</v>
      </c>
      <c r="B470">
        <f>VLOOKUP(A470,'2032 DS'!$A$3:$B$2210,2,0)</f>
        <v>0</v>
      </c>
      <c r="C470" s="9">
        <f t="shared" si="35"/>
        <v>1500</v>
      </c>
      <c r="D470" s="9">
        <f t="shared" si="36"/>
        <v>1600</v>
      </c>
      <c r="E470" s="2"/>
      <c r="F470">
        <v>2429</v>
      </c>
      <c r="G470">
        <v>2533</v>
      </c>
      <c r="H470">
        <v>136.71</v>
      </c>
      <c r="I470">
        <v>135.6</v>
      </c>
      <c r="J470">
        <v>50.66</v>
      </c>
      <c r="K470">
        <v>3.53</v>
      </c>
      <c r="L470">
        <v>35.01</v>
      </c>
      <c r="M470">
        <v>8.98</v>
      </c>
      <c r="N470">
        <v>1.65</v>
      </c>
      <c r="O470">
        <v>29.39</v>
      </c>
      <c r="P470">
        <v>7.5</v>
      </c>
      <c r="Q470" t="str">
        <f t="shared" si="37"/>
        <v>NO</v>
      </c>
      <c r="R470" s="2"/>
      <c r="S470">
        <v>2429</v>
      </c>
      <c r="T470">
        <v>2533</v>
      </c>
      <c r="U470">
        <v>113.64</v>
      </c>
      <c r="V470">
        <v>112.19</v>
      </c>
      <c r="W470">
        <v>35.869999999999997</v>
      </c>
      <c r="X470">
        <v>3.43</v>
      </c>
      <c r="Y470">
        <v>34.61</v>
      </c>
      <c r="Z470">
        <v>9.17</v>
      </c>
      <c r="AA470">
        <v>2.4500000000000002</v>
      </c>
      <c r="AB470">
        <v>19.100000000000001</v>
      </c>
      <c r="AC470">
        <v>9</v>
      </c>
      <c r="AD470" t="str">
        <f t="shared" si="38"/>
        <v>NO</v>
      </c>
    </row>
    <row r="471" spans="1:30" x14ac:dyDescent="0.15">
      <c r="A471" t="str">
        <f t="shared" si="39"/>
        <v>1551-2534</v>
      </c>
      <c r="B471" t="str">
        <f>VLOOKUP(A471,'2032 DS'!$A$3:$B$2210,2,0)</f>
        <v>Sandy Ln W SB offslip from the A49 Winwick Rd/Cromwell Ave roundabout - 1 lane.</v>
      </c>
      <c r="C471" s="9">
        <f t="shared" si="35"/>
        <v>9200</v>
      </c>
      <c r="D471" s="9">
        <f t="shared" si="36"/>
        <v>9600</v>
      </c>
      <c r="E471" s="2"/>
      <c r="F471">
        <v>1551</v>
      </c>
      <c r="G471">
        <v>2534</v>
      </c>
      <c r="H471">
        <v>776.27</v>
      </c>
      <c r="I471">
        <v>756.35</v>
      </c>
      <c r="J471">
        <v>358.14</v>
      </c>
      <c r="K471">
        <v>40.39</v>
      </c>
      <c r="L471">
        <v>251.88</v>
      </c>
      <c r="M471">
        <v>57.74</v>
      </c>
      <c r="N471">
        <v>10.72</v>
      </c>
      <c r="O471">
        <v>57.4</v>
      </c>
      <c r="P471">
        <v>0</v>
      </c>
      <c r="Q471" t="str">
        <f t="shared" si="37"/>
        <v>NO</v>
      </c>
      <c r="R471" s="2"/>
      <c r="S471">
        <v>1551</v>
      </c>
      <c r="T471">
        <v>2534</v>
      </c>
      <c r="U471">
        <v>803.73</v>
      </c>
      <c r="V471">
        <v>763.39</v>
      </c>
      <c r="W471">
        <v>301.86</v>
      </c>
      <c r="X471">
        <v>39.04</v>
      </c>
      <c r="Y471">
        <v>320.14999999999998</v>
      </c>
      <c r="Z471">
        <v>41.82</v>
      </c>
      <c r="AA471">
        <v>13.02</v>
      </c>
      <c r="AB471">
        <v>87.84</v>
      </c>
      <c r="AC471">
        <v>0</v>
      </c>
      <c r="AD471" t="str">
        <f t="shared" si="38"/>
        <v>NO</v>
      </c>
    </row>
    <row r="472" spans="1:30" x14ac:dyDescent="0.15">
      <c r="A472" t="str">
        <f t="shared" si="39"/>
        <v>2353-2534</v>
      </c>
      <c r="B472" t="str">
        <f>VLOOKUP(A472,'2032 DS'!$A$3:$B$2210,2,0)</f>
        <v>Poplars Ave NB, north of junction with A50 Orford Green - 1 lane</v>
      </c>
      <c r="C472" s="9">
        <f t="shared" si="35"/>
        <v>7700</v>
      </c>
      <c r="D472" s="9">
        <f t="shared" si="36"/>
        <v>8100</v>
      </c>
      <c r="E472" s="2"/>
      <c r="F472">
        <v>2353</v>
      </c>
      <c r="G472">
        <v>2534</v>
      </c>
      <c r="H472">
        <v>542.04</v>
      </c>
      <c r="I472">
        <v>540.70000000000005</v>
      </c>
      <c r="J472">
        <v>235.17</v>
      </c>
      <c r="K472">
        <v>18.89</v>
      </c>
      <c r="L472">
        <v>174.38</v>
      </c>
      <c r="M472">
        <v>40.340000000000003</v>
      </c>
      <c r="N472">
        <v>13.54</v>
      </c>
      <c r="O472">
        <v>59.72</v>
      </c>
      <c r="P472">
        <v>0</v>
      </c>
      <c r="Q472" t="str">
        <f t="shared" si="37"/>
        <v>NO</v>
      </c>
      <c r="R472" s="2"/>
      <c r="S472">
        <v>2353</v>
      </c>
      <c r="T472">
        <v>2534</v>
      </c>
      <c r="U472">
        <v>738.33</v>
      </c>
      <c r="V472">
        <v>730.44</v>
      </c>
      <c r="W472">
        <v>261.55</v>
      </c>
      <c r="X472">
        <v>31.5</v>
      </c>
      <c r="Y472">
        <v>287.66000000000003</v>
      </c>
      <c r="Z472">
        <v>41.87</v>
      </c>
      <c r="AA472">
        <v>8.9600000000000009</v>
      </c>
      <c r="AB472">
        <v>106.78</v>
      </c>
      <c r="AC472">
        <v>0</v>
      </c>
      <c r="AD472" t="str">
        <f t="shared" si="38"/>
        <v>YES</v>
      </c>
    </row>
    <row r="473" spans="1:30" x14ac:dyDescent="0.15">
      <c r="A473" t="str">
        <f t="shared" si="39"/>
        <v>2583-2536</v>
      </c>
      <c r="B473" t="str">
        <f>VLOOKUP(A473,'2032 DS'!$A$3:$B$2210,2,0)</f>
        <v>Poplars Ave NB, north of junction with A50 Orford Green - 1 lane</v>
      </c>
      <c r="C473" s="9">
        <f t="shared" si="35"/>
        <v>6100</v>
      </c>
      <c r="D473" s="9">
        <f t="shared" si="36"/>
        <v>6400</v>
      </c>
      <c r="E473" s="2"/>
      <c r="F473">
        <v>2583</v>
      </c>
      <c r="G473">
        <v>2536</v>
      </c>
      <c r="H473">
        <v>480.83</v>
      </c>
      <c r="I473">
        <v>478.35</v>
      </c>
      <c r="J473">
        <v>97.65</v>
      </c>
      <c r="K473">
        <v>11.67</v>
      </c>
      <c r="L473">
        <v>225.45</v>
      </c>
      <c r="M473">
        <v>18.079999999999998</v>
      </c>
      <c r="N473">
        <v>5.94</v>
      </c>
      <c r="O473">
        <v>107.06</v>
      </c>
      <c r="P473">
        <v>15</v>
      </c>
      <c r="Q473" t="str">
        <f t="shared" si="37"/>
        <v>YES</v>
      </c>
      <c r="R473" s="2"/>
      <c r="S473">
        <v>2583</v>
      </c>
      <c r="T473">
        <v>2536</v>
      </c>
      <c r="U473">
        <v>530.52</v>
      </c>
      <c r="V473">
        <v>525.26</v>
      </c>
      <c r="W473">
        <v>165.49</v>
      </c>
      <c r="X473">
        <v>17.649999999999999</v>
      </c>
      <c r="Y473">
        <v>222.2</v>
      </c>
      <c r="Z473">
        <v>34.1</v>
      </c>
      <c r="AA473">
        <v>4.7</v>
      </c>
      <c r="AB473">
        <v>86.39</v>
      </c>
      <c r="AC473">
        <v>0</v>
      </c>
      <c r="AD473" t="str">
        <f t="shared" si="38"/>
        <v>NO</v>
      </c>
    </row>
    <row r="474" spans="1:30" x14ac:dyDescent="0.15">
      <c r="A474" t="str">
        <f t="shared" si="39"/>
        <v>2340-2536</v>
      </c>
      <c r="B474">
        <f>VLOOKUP(A474,'2032 DS'!$A$3:$B$2210,2,0)</f>
        <v>0</v>
      </c>
      <c r="C474" s="9">
        <f t="shared" si="35"/>
        <v>5200</v>
      </c>
      <c r="D474" s="9">
        <f t="shared" si="36"/>
        <v>5400</v>
      </c>
      <c r="E474" s="2"/>
      <c r="F474">
        <v>2340</v>
      </c>
      <c r="G474">
        <v>2536</v>
      </c>
      <c r="H474">
        <v>497.91</v>
      </c>
      <c r="I474">
        <v>494.39</v>
      </c>
      <c r="J474">
        <v>213.87</v>
      </c>
      <c r="K474">
        <v>19.7</v>
      </c>
      <c r="L474">
        <v>174.06</v>
      </c>
      <c r="M474">
        <v>31.55</v>
      </c>
      <c r="N474">
        <v>10.72</v>
      </c>
      <c r="O474">
        <v>38.01</v>
      </c>
      <c r="P474">
        <v>10</v>
      </c>
      <c r="Q474" t="str">
        <f t="shared" si="37"/>
        <v>NO</v>
      </c>
      <c r="R474" s="2"/>
      <c r="S474">
        <v>2340</v>
      </c>
      <c r="T474">
        <v>2536</v>
      </c>
      <c r="U474">
        <v>376.7</v>
      </c>
      <c r="V474">
        <v>370.24</v>
      </c>
      <c r="W474">
        <v>110.39</v>
      </c>
      <c r="X474">
        <v>19.73</v>
      </c>
      <c r="Y474">
        <v>190.77</v>
      </c>
      <c r="Z474">
        <v>16.47</v>
      </c>
      <c r="AA474">
        <v>1.97</v>
      </c>
      <c r="AB474">
        <v>25.37</v>
      </c>
      <c r="AC474">
        <v>12</v>
      </c>
      <c r="AD474" t="str">
        <f t="shared" si="38"/>
        <v>NO</v>
      </c>
    </row>
    <row r="475" spans="1:30" x14ac:dyDescent="0.15">
      <c r="A475" t="str">
        <f t="shared" si="39"/>
        <v>3500-2537</v>
      </c>
      <c r="B475">
        <f>VLOOKUP(A475,'2032 DS'!$A$3:$B$2210,2,0)</f>
        <v>0</v>
      </c>
      <c r="C475" s="9">
        <f t="shared" si="35"/>
        <v>6700</v>
      </c>
      <c r="D475" s="9">
        <f t="shared" si="36"/>
        <v>7000</v>
      </c>
      <c r="E475" s="2"/>
      <c r="F475">
        <v>3500</v>
      </c>
      <c r="G475">
        <v>2537</v>
      </c>
      <c r="H475">
        <v>728.41</v>
      </c>
      <c r="I475">
        <v>679.06</v>
      </c>
      <c r="J475">
        <v>354.3</v>
      </c>
      <c r="K475">
        <v>29.08</v>
      </c>
      <c r="L475">
        <v>133.69</v>
      </c>
      <c r="M475">
        <v>150.49</v>
      </c>
      <c r="N475">
        <v>51.61</v>
      </c>
      <c r="O475">
        <v>9.23</v>
      </c>
      <c r="P475">
        <v>0</v>
      </c>
      <c r="Q475" t="str">
        <f t="shared" si="37"/>
        <v>NO</v>
      </c>
      <c r="R475" s="2"/>
      <c r="S475">
        <v>3500</v>
      </c>
      <c r="T475">
        <v>2537</v>
      </c>
      <c r="U475">
        <v>447.24</v>
      </c>
      <c r="V475">
        <v>433.2</v>
      </c>
      <c r="W475">
        <v>124.14</v>
      </c>
      <c r="X475">
        <v>31.43</v>
      </c>
      <c r="Y475">
        <v>165.84</v>
      </c>
      <c r="Z475">
        <v>48.3</v>
      </c>
      <c r="AA475">
        <v>68.23</v>
      </c>
      <c r="AB475">
        <v>9.31</v>
      </c>
      <c r="AC475">
        <v>0</v>
      </c>
      <c r="AD475" t="str">
        <f t="shared" si="38"/>
        <v>NO</v>
      </c>
    </row>
    <row r="476" spans="1:30" x14ac:dyDescent="0.15">
      <c r="A476" t="str">
        <f t="shared" si="39"/>
        <v>2321-2537</v>
      </c>
      <c r="B476">
        <f>VLOOKUP(A476,'2032 DS'!$A$3:$B$2210,2,0)</f>
        <v>0</v>
      </c>
      <c r="C476" s="9">
        <f t="shared" si="35"/>
        <v>3000</v>
      </c>
      <c r="D476" s="9">
        <f t="shared" si="36"/>
        <v>3100</v>
      </c>
      <c r="E476" s="2"/>
      <c r="F476">
        <v>2321</v>
      </c>
      <c r="G476">
        <v>2537</v>
      </c>
      <c r="H476">
        <v>196.14</v>
      </c>
      <c r="I476">
        <v>196.14</v>
      </c>
      <c r="J476">
        <v>83.22</v>
      </c>
      <c r="K476">
        <v>16.190000000000001</v>
      </c>
      <c r="L476">
        <v>77.38</v>
      </c>
      <c r="M476">
        <v>12.25</v>
      </c>
      <c r="N476">
        <v>4.95</v>
      </c>
      <c r="O476">
        <v>2.15</v>
      </c>
      <c r="P476">
        <v>0</v>
      </c>
      <c r="Q476" t="str">
        <f t="shared" si="37"/>
        <v>NO</v>
      </c>
      <c r="R476" s="2"/>
      <c r="S476">
        <v>2321</v>
      </c>
      <c r="T476">
        <v>2537</v>
      </c>
      <c r="U476">
        <v>292.7</v>
      </c>
      <c r="V476">
        <v>292.7</v>
      </c>
      <c r="W476">
        <v>117.99</v>
      </c>
      <c r="X476">
        <v>14.29</v>
      </c>
      <c r="Y476">
        <v>123.22</v>
      </c>
      <c r="Z476">
        <v>19.420000000000002</v>
      </c>
      <c r="AA476">
        <v>12.57</v>
      </c>
      <c r="AB476">
        <v>5.2</v>
      </c>
      <c r="AC476">
        <v>0</v>
      </c>
      <c r="AD476" t="str">
        <f t="shared" si="38"/>
        <v>NO</v>
      </c>
    </row>
    <row r="477" spans="1:30" x14ac:dyDescent="0.15">
      <c r="A477" t="str">
        <f t="shared" si="39"/>
        <v>2825-2550</v>
      </c>
      <c r="B477">
        <f>VLOOKUP(A477,'2032 DS'!$A$3:$B$2210,2,0)</f>
        <v>0</v>
      </c>
      <c r="C477" s="9">
        <f t="shared" si="35"/>
        <v>4100</v>
      </c>
      <c r="D477" s="9">
        <f t="shared" si="36"/>
        <v>4300</v>
      </c>
      <c r="E477" s="2"/>
      <c r="F477">
        <v>2825</v>
      </c>
      <c r="G477">
        <v>2550</v>
      </c>
      <c r="H477">
        <v>447.25</v>
      </c>
      <c r="I477">
        <v>445.82</v>
      </c>
      <c r="J477">
        <v>252.71</v>
      </c>
      <c r="K477">
        <v>13.09</v>
      </c>
      <c r="L477">
        <v>135.15</v>
      </c>
      <c r="M477">
        <v>32.869999999999997</v>
      </c>
      <c r="N477">
        <v>5.92</v>
      </c>
      <c r="O477">
        <v>0.01</v>
      </c>
      <c r="P477">
        <v>7.5</v>
      </c>
      <c r="Q477" t="str">
        <f t="shared" si="37"/>
        <v>NO</v>
      </c>
      <c r="R477" s="2"/>
      <c r="S477">
        <v>2825</v>
      </c>
      <c r="T477">
        <v>2550</v>
      </c>
      <c r="U477">
        <v>236.32</v>
      </c>
      <c r="V477">
        <v>234.13</v>
      </c>
      <c r="W477">
        <v>32.880000000000003</v>
      </c>
      <c r="X477">
        <v>5.82</v>
      </c>
      <c r="Y477">
        <v>81.83</v>
      </c>
      <c r="Z477">
        <v>64.38</v>
      </c>
      <c r="AA477">
        <v>48.41</v>
      </c>
      <c r="AB477">
        <v>0</v>
      </c>
      <c r="AC477">
        <v>3</v>
      </c>
      <c r="AD477" t="str">
        <f t="shared" si="38"/>
        <v>NO</v>
      </c>
    </row>
    <row r="478" spans="1:30" x14ac:dyDescent="0.15">
      <c r="A478" t="str">
        <f t="shared" si="39"/>
        <v>4019-2550</v>
      </c>
      <c r="B478">
        <f>VLOOKUP(A478,'2032 DS'!$A$3:$B$2210,2,0)</f>
        <v>0</v>
      </c>
      <c r="C478" s="9">
        <f t="shared" si="35"/>
        <v>4500</v>
      </c>
      <c r="D478" s="9">
        <f t="shared" si="36"/>
        <v>4700</v>
      </c>
      <c r="E478" s="2"/>
      <c r="F478">
        <v>4019</v>
      </c>
      <c r="G478">
        <v>2550</v>
      </c>
      <c r="H478">
        <v>194.93</v>
      </c>
      <c r="I478">
        <v>192.22</v>
      </c>
      <c r="J478">
        <v>61.15</v>
      </c>
      <c r="K478">
        <v>7.23</v>
      </c>
      <c r="L478">
        <v>97.49</v>
      </c>
      <c r="M478">
        <v>21.16</v>
      </c>
      <c r="N478">
        <v>2.9</v>
      </c>
      <c r="O478">
        <v>0</v>
      </c>
      <c r="P478">
        <v>5</v>
      </c>
      <c r="Q478" t="str">
        <f t="shared" si="37"/>
        <v>NO</v>
      </c>
      <c r="R478" s="2"/>
      <c r="S478">
        <v>4019</v>
      </c>
      <c r="T478">
        <v>2550</v>
      </c>
      <c r="U478">
        <v>563.67999999999995</v>
      </c>
      <c r="V478">
        <v>539.91999999999996</v>
      </c>
      <c r="W478">
        <v>136.57</v>
      </c>
      <c r="X478">
        <v>34.65</v>
      </c>
      <c r="Y478">
        <v>282.26</v>
      </c>
      <c r="Z478">
        <v>69.27</v>
      </c>
      <c r="AA478">
        <v>34.79</v>
      </c>
      <c r="AB478">
        <v>0.13</v>
      </c>
      <c r="AC478">
        <v>6</v>
      </c>
      <c r="AD478" t="str">
        <f t="shared" si="38"/>
        <v>NO</v>
      </c>
    </row>
    <row r="479" spans="1:30" x14ac:dyDescent="0.15">
      <c r="A479" t="str">
        <f t="shared" si="39"/>
        <v>2422-2555</v>
      </c>
      <c r="B479" t="str">
        <f>VLOOKUP(A479,'2032 DS'!$A$3:$B$2210,2,0)</f>
        <v>Delph Ln SB from the T-junction with Myddleton Ln to the T-junction with Delph Ln/Mill Ln - 1 lane.</v>
      </c>
      <c r="C479" s="9">
        <f t="shared" si="35"/>
        <v>6400</v>
      </c>
      <c r="D479" s="9">
        <f t="shared" si="36"/>
        <v>6700</v>
      </c>
      <c r="E479" s="2"/>
      <c r="F479">
        <v>2422</v>
      </c>
      <c r="G479">
        <v>2555</v>
      </c>
      <c r="H479">
        <v>577.64</v>
      </c>
      <c r="I479">
        <v>570.30999999999995</v>
      </c>
      <c r="J479">
        <v>281.08</v>
      </c>
      <c r="K479">
        <v>25.79</v>
      </c>
      <c r="L479">
        <v>177.05</v>
      </c>
      <c r="M479">
        <v>65.38</v>
      </c>
      <c r="N479">
        <v>5.94</v>
      </c>
      <c r="O479">
        <v>22.41</v>
      </c>
      <c r="P479">
        <v>0</v>
      </c>
      <c r="Q479" t="str">
        <f t="shared" si="37"/>
        <v>NO</v>
      </c>
      <c r="R479" s="2"/>
      <c r="S479">
        <v>2422</v>
      </c>
      <c r="T479">
        <v>2555</v>
      </c>
      <c r="U479">
        <v>497.79</v>
      </c>
      <c r="V479">
        <v>489.54</v>
      </c>
      <c r="W479">
        <v>183.34</v>
      </c>
      <c r="X479">
        <v>30.08</v>
      </c>
      <c r="Y479">
        <v>206.03</v>
      </c>
      <c r="Z479">
        <v>41.72</v>
      </c>
      <c r="AA479">
        <v>5.91</v>
      </c>
      <c r="AB479">
        <v>30.71</v>
      </c>
      <c r="AC479">
        <v>0</v>
      </c>
      <c r="AD479" t="str">
        <f t="shared" si="38"/>
        <v>NO</v>
      </c>
    </row>
    <row r="480" spans="1:30" x14ac:dyDescent="0.15">
      <c r="A480" t="str">
        <f t="shared" si="39"/>
        <v>2391-2555</v>
      </c>
      <c r="B480">
        <f>VLOOKUP(A480,'2032 DS'!$A$3:$B$2210,2,0)</f>
        <v>0</v>
      </c>
      <c r="C480" s="9">
        <f t="shared" si="35"/>
        <v>5400</v>
      </c>
      <c r="D480" s="9">
        <f t="shared" si="36"/>
        <v>5700</v>
      </c>
      <c r="E480" s="2"/>
      <c r="F480">
        <v>2391</v>
      </c>
      <c r="G480">
        <v>2555</v>
      </c>
      <c r="H480">
        <v>437.48</v>
      </c>
      <c r="I480">
        <v>435.34</v>
      </c>
      <c r="J480">
        <v>191.88</v>
      </c>
      <c r="K480">
        <v>17.27</v>
      </c>
      <c r="L480">
        <v>133.79</v>
      </c>
      <c r="M480">
        <v>49.87</v>
      </c>
      <c r="N480">
        <v>4.16</v>
      </c>
      <c r="O480">
        <v>40.51</v>
      </c>
      <c r="P480">
        <v>0</v>
      </c>
      <c r="Q480" t="str">
        <f t="shared" si="37"/>
        <v>NO</v>
      </c>
      <c r="R480" s="2"/>
      <c r="S480">
        <v>2391</v>
      </c>
      <c r="T480">
        <v>2555</v>
      </c>
      <c r="U480">
        <v>474.24</v>
      </c>
      <c r="V480">
        <v>466.49</v>
      </c>
      <c r="W480">
        <v>189.58</v>
      </c>
      <c r="X480">
        <v>19.739999999999998</v>
      </c>
      <c r="Y480">
        <v>197.77</v>
      </c>
      <c r="Z480">
        <v>38.82</v>
      </c>
      <c r="AA480">
        <v>2.98</v>
      </c>
      <c r="AB480">
        <v>25.36</v>
      </c>
      <c r="AC480">
        <v>0</v>
      </c>
      <c r="AD480" t="str">
        <f t="shared" si="38"/>
        <v>NO</v>
      </c>
    </row>
    <row r="481" spans="1:30" x14ac:dyDescent="0.15">
      <c r="A481" t="str">
        <f t="shared" si="39"/>
        <v>1562-2583</v>
      </c>
      <c r="B481" t="str">
        <f>VLOOKUP(A481,'2032 DS'!$A$3:$B$2210,2,0)</f>
        <v>Poplars Ave NB from the Derek Ave - 1 lane.</v>
      </c>
      <c r="C481" s="9">
        <f t="shared" si="35"/>
        <v>6100</v>
      </c>
      <c r="D481" s="9">
        <f t="shared" si="36"/>
        <v>6400</v>
      </c>
      <c r="E481" s="2"/>
      <c r="F481">
        <v>1562</v>
      </c>
      <c r="G481">
        <v>2583</v>
      </c>
      <c r="H481">
        <v>480.83</v>
      </c>
      <c r="I481">
        <v>478.35</v>
      </c>
      <c r="J481">
        <v>97.65</v>
      </c>
      <c r="K481">
        <v>11.67</v>
      </c>
      <c r="L481">
        <v>225.45</v>
      </c>
      <c r="M481">
        <v>18.079999999999998</v>
      </c>
      <c r="N481">
        <v>5.94</v>
      </c>
      <c r="O481">
        <v>107.06</v>
      </c>
      <c r="P481">
        <v>15</v>
      </c>
      <c r="Q481" t="str">
        <f t="shared" si="37"/>
        <v>YES</v>
      </c>
      <c r="R481" s="2"/>
      <c r="S481">
        <v>1562</v>
      </c>
      <c r="T481">
        <v>2583</v>
      </c>
      <c r="U481">
        <v>530.52</v>
      </c>
      <c r="V481">
        <v>525.26</v>
      </c>
      <c r="W481">
        <v>165.49</v>
      </c>
      <c r="X481">
        <v>17.649999999999999</v>
      </c>
      <c r="Y481">
        <v>222.2</v>
      </c>
      <c r="Z481">
        <v>34.1</v>
      </c>
      <c r="AA481">
        <v>4.7</v>
      </c>
      <c r="AB481">
        <v>86.39</v>
      </c>
      <c r="AC481">
        <v>0</v>
      </c>
      <c r="AD481" t="str">
        <f t="shared" si="38"/>
        <v>NO</v>
      </c>
    </row>
    <row r="482" spans="1:30" x14ac:dyDescent="0.15">
      <c r="A482" t="str">
        <f t="shared" si="39"/>
        <v>2536-2583</v>
      </c>
      <c r="B482">
        <f>VLOOKUP(A482,'2032 DS'!$A$3:$B$2210,2,0)</f>
        <v>0</v>
      </c>
      <c r="C482" s="9">
        <f t="shared" si="35"/>
        <v>5200</v>
      </c>
      <c r="D482" s="9">
        <f t="shared" si="36"/>
        <v>5400</v>
      </c>
      <c r="E482" s="2"/>
      <c r="F482">
        <v>2536</v>
      </c>
      <c r="G482">
        <v>2583</v>
      </c>
      <c r="H482">
        <v>497.91</v>
      </c>
      <c r="I482">
        <v>494.39</v>
      </c>
      <c r="J482">
        <v>213.87</v>
      </c>
      <c r="K482">
        <v>19.7</v>
      </c>
      <c r="L482">
        <v>174.06</v>
      </c>
      <c r="M482">
        <v>31.55</v>
      </c>
      <c r="N482">
        <v>10.72</v>
      </c>
      <c r="O482">
        <v>38.01</v>
      </c>
      <c r="P482">
        <v>10</v>
      </c>
      <c r="Q482" t="str">
        <f t="shared" si="37"/>
        <v>NO</v>
      </c>
      <c r="R482" s="2"/>
      <c r="S482">
        <v>2536</v>
      </c>
      <c r="T482">
        <v>2583</v>
      </c>
      <c r="U482">
        <v>376.7</v>
      </c>
      <c r="V482">
        <v>370.24</v>
      </c>
      <c r="W482">
        <v>110.39</v>
      </c>
      <c r="X482">
        <v>19.73</v>
      </c>
      <c r="Y482">
        <v>190.77</v>
      </c>
      <c r="Z482">
        <v>16.47</v>
      </c>
      <c r="AA482">
        <v>1.97</v>
      </c>
      <c r="AB482">
        <v>25.37</v>
      </c>
      <c r="AC482">
        <v>12</v>
      </c>
      <c r="AD482" t="str">
        <f t="shared" si="38"/>
        <v>NO</v>
      </c>
    </row>
    <row r="483" spans="1:30" x14ac:dyDescent="0.15">
      <c r="A483" t="str">
        <f t="shared" si="39"/>
        <v>1446-2622</v>
      </c>
      <c r="B483">
        <f>VLOOKUP(A483,'2032 DS'!$A$3:$B$2210,2,0)</f>
        <v>0</v>
      </c>
      <c r="C483" s="9">
        <f t="shared" si="35"/>
        <v>20600</v>
      </c>
      <c r="D483" s="9">
        <f t="shared" si="36"/>
        <v>21600</v>
      </c>
      <c r="E483" s="2"/>
      <c r="F483">
        <v>1446</v>
      </c>
      <c r="G483">
        <v>2622</v>
      </c>
      <c r="H483">
        <v>1814.36</v>
      </c>
      <c r="I483">
        <v>1693.99</v>
      </c>
      <c r="J483">
        <v>644.51</v>
      </c>
      <c r="K483">
        <v>139.26</v>
      </c>
      <c r="L483">
        <v>644.55999999999995</v>
      </c>
      <c r="M483">
        <v>217.92</v>
      </c>
      <c r="N483">
        <v>87.56</v>
      </c>
      <c r="O483">
        <v>50.55</v>
      </c>
      <c r="P483">
        <v>30</v>
      </c>
      <c r="Q483" t="str">
        <f t="shared" si="37"/>
        <v>NO</v>
      </c>
      <c r="R483" s="2"/>
      <c r="S483">
        <v>1446</v>
      </c>
      <c r="T483">
        <v>2622</v>
      </c>
      <c r="U483">
        <v>1790.02</v>
      </c>
      <c r="V483">
        <v>1711.31</v>
      </c>
      <c r="W483">
        <v>576.77</v>
      </c>
      <c r="X483">
        <v>158.41999999999999</v>
      </c>
      <c r="Y483">
        <v>769.65</v>
      </c>
      <c r="Z483">
        <v>119.7</v>
      </c>
      <c r="AA483">
        <v>72.89</v>
      </c>
      <c r="AB483">
        <v>74.599999999999994</v>
      </c>
      <c r="AC483">
        <v>18</v>
      </c>
      <c r="AD483" t="str">
        <f t="shared" si="38"/>
        <v>NO</v>
      </c>
    </row>
    <row r="484" spans="1:30" x14ac:dyDescent="0.15">
      <c r="A484" t="str">
        <f t="shared" si="39"/>
        <v>3506-2622</v>
      </c>
      <c r="B484">
        <f>VLOOKUP(A484,'2032 DS'!$A$3:$B$2210,2,0)</f>
        <v>0</v>
      </c>
      <c r="C484" s="9">
        <f t="shared" si="35"/>
        <v>1900</v>
      </c>
      <c r="D484" s="9">
        <f t="shared" si="36"/>
        <v>2000</v>
      </c>
      <c r="E484" s="2"/>
      <c r="F484">
        <v>3506</v>
      </c>
      <c r="G484">
        <v>2622</v>
      </c>
      <c r="H484">
        <v>144.37</v>
      </c>
      <c r="I484">
        <v>144.01</v>
      </c>
      <c r="J484">
        <v>67.91</v>
      </c>
      <c r="K484">
        <v>6.58</v>
      </c>
      <c r="L484">
        <v>47.68</v>
      </c>
      <c r="M484">
        <v>10.39</v>
      </c>
      <c r="N484">
        <v>0.63</v>
      </c>
      <c r="O484">
        <v>1.18</v>
      </c>
      <c r="P484">
        <v>10</v>
      </c>
      <c r="Q484" t="str">
        <f t="shared" si="37"/>
        <v>NO</v>
      </c>
      <c r="R484" s="2"/>
      <c r="S484">
        <v>3506</v>
      </c>
      <c r="T484">
        <v>2622</v>
      </c>
      <c r="U484">
        <v>168.55</v>
      </c>
      <c r="V484">
        <v>168.27</v>
      </c>
      <c r="W484">
        <v>33.83</v>
      </c>
      <c r="X484">
        <v>10.4</v>
      </c>
      <c r="Y484">
        <v>103.55</v>
      </c>
      <c r="Z484">
        <v>6.59</v>
      </c>
      <c r="AA484">
        <v>1.51</v>
      </c>
      <c r="AB484">
        <v>0.67</v>
      </c>
      <c r="AC484">
        <v>12</v>
      </c>
      <c r="AD484" t="str">
        <f t="shared" si="38"/>
        <v>NO</v>
      </c>
    </row>
    <row r="485" spans="1:30" x14ac:dyDescent="0.15">
      <c r="A485" t="str">
        <f t="shared" si="39"/>
        <v>1215-2622</v>
      </c>
      <c r="B485">
        <f>VLOOKUP(A485,'2032 DS'!$A$3:$B$2210,2,0)</f>
        <v>0</v>
      </c>
      <c r="C485" s="9">
        <f t="shared" si="35"/>
        <v>17400</v>
      </c>
      <c r="D485" s="9">
        <f t="shared" si="36"/>
        <v>18200</v>
      </c>
      <c r="E485" s="2"/>
      <c r="F485">
        <v>1215</v>
      </c>
      <c r="G485">
        <v>2622</v>
      </c>
      <c r="H485">
        <v>1175.49</v>
      </c>
      <c r="I485">
        <v>1175.49</v>
      </c>
      <c r="J485">
        <v>302.26</v>
      </c>
      <c r="K485">
        <v>86.77</v>
      </c>
      <c r="L485">
        <v>459.91</v>
      </c>
      <c r="M485">
        <v>144.28</v>
      </c>
      <c r="N485">
        <v>147.32</v>
      </c>
      <c r="O485">
        <v>19.95</v>
      </c>
      <c r="P485">
        <v>15</v>
      </c>
      <c r="Q485" t="str">
        <f t="shared" si="37"/>
        <v>NO</v>
      </c>
      <c r="R485" s="2"/>
      <c r="S485">
        <v>1215</v>
      </c>
      <c r="T485">
        <v>2622</v>
      </c>
      <c r="U485">
        <v>1694.45</v>
      </c>
      <c r="V485">
        <v>1694.45</v>
      </c>
      <c r="W485">
        <v>575.04</v>
      </c>
      <c r="X485">
        <v>87.96</v>
      </c>
      <c r="Y485">
        <v>776.82</v>
      </c>
      <c r="Z485">
        <v>94.31</v>
      </c>
      <c r="AA485">
        <v>70.260000000000005</v>
      </c>
      <c r="AB485">
        <v>72.06</v>
      </c>
      <c r="AC485">
        <v>18</v>
      </c>
      <c r="AD485" t="str">
        <f t="shared" si="38"/>
        <v>NO</v>
      </c>
    </row>
    <row r="486" spans="1:30" x14ac:dyDescent="0.15">
      <c r="A486" t="str">
        <f t="shared" si="39"/>
        <v>1448-2663</v>
      </c>
      <c r="B486">
        <f>VLOOKUP(A486,'2032 DS'!$A$3:$B$2210,2,0)</f>
        <v>0</v>
      </c>
      <c r="C486" s="9">
        <f t="shared" si="35"/>
        <v>6800</v>
      </c>
      <c r="D486" s="9">
        <f t="shared" si="36"/>
        <v>7100</v>
      </c>
      <c r="E486" s="2"/>
      <c r="F486">
        <v>1448</v>
      </c>
      <c r="G486">
        <v>2663</v>
      </c>
      <c r="H486">
        <v>498.18</v>
      </c>
      <c r="I486">
        <v>494.12</v>
      </c>
      <c r="J486">
        <v>120.38</v>
      </c>
      <c r="K486">
        <v>26.28</v>
      </c>
      <c r="L486">
        <v>229.16</v>
      </c>
      <c r="M486">
        <v>34.6</v>
      </c>
      <c r="N486">
        <v>23.78</v>
      </c>
      <c r="O486">
        <v>63.98</v>
      </c>
      <c r="P486">
        <v>0</v>
      </c>
      <c r="Q486" t="str">
        <f t="shared" si="37"/>
        <v>NO</v>
      </c>
      <c r="R486" s="2"/>
      <c r="S486">
        <v>1448</v>
      </c>
      <c r="T486">
        <v>2663</v>
      </c>
      <c r="U486">
        <v>646.47</v>
      </c>
      <c r="V486">
        <v>635.55999999999995</v>
      </c>
      <c r="W486">
        <v>293.39999999999998</v>
      </c>
      <c r="X486">
        <v>26.9</v>
      </c>
      <c r="Y486">
        <v>190.18</v>
      </c>
      <c r="Z486">
        <v>45.65</v>
      </c>
      <c r="AA486">
        <v>26.6</v>
      </c>
      <c r="AB486">
        <v>63.74</v>
      </c>
      <c r="AC486">
        <v>0</v>
      </c>
      <c r="AD486" t="str">
        <f t="shared" si="38"/>
        <v>NO</v>
      </c>
    </row>
    <row r="487" spans="1:30" x14ac:dyDescent="0.15">
      <c r="A487" t="str">
        <f t="shared" si="39"/>
        <v>1453-2663</v>
      </c>
      <c r="B487">
        <f>VLOOKUP(A487,'2032 DS'!$A$3:$B$2210,2,0)</f>
        <v>0</v>
      </c>
      <c r="C487" s="9">
        <f t="shared" si="35"/>
        <v>5900</v>
      </c>
      <c r="D487" s="9">
        <f t="shared" si="36"/>
        <v>6200</v>
      </c>
      <c r="E487" s="2"/>
      <c r="F487">
        <v>1453</v>
      </c>
      <c r="G487">
        <v>2663</v>
      </c>
      <c r="H487">
        <v>511.76</v>
      </c>
      <c r="I487">
        <v>510.52</v>
      </c>
      <c r="J487">
        <v>305.83999999999997</v>
      </c>
      <c r="K487">
        <v>14.14</v>
      </c>
      <c r="L487">
        <v>115.6</v>
      </c>
      <c r="M487">
        <v>40.96</v>
      </c>
      <c r="N487">
        <v>26.16</v>
      </c>
      <c r="O487">
        <v>9.07</v>
      </c>
      <c r="P487">
        <v>0</v>
      </c>
      <c r="Q487" t="str">
        <f t="shared" si="37"/>
        <v>NO</v>
      </c>
      <c r="R487" s="2"/>
      <c r="S487">
        <v>1453</v>
      </c>
      <c r="T487">
        <v>2663</v>
      </c>
      <c r="U487">
        <v>476.67</v>
      </c>
      <c r="V487">
        <v>472.61</v>
      </c>
      <c r="W487">
        <v>147.61000000000001</v>
      </c>
      <c r="X487">
        <v>30.68</v>
      </c>
      <c r="Y487">
        <v>231.26</v>
      </c>
      <c r="Z487">
        <v>41.29</v>
      </c>
      <c r="AA487">
        <v>25.67</v>
      </c>
      <c r="AB487">
        <v>0.16</v>
      </c>
      <c r="AC487">
        <v>0</v>
      </c>
      <c r="AD487" t="str">
        <f t="shared" si="38"/>
        <v>NO</v>
      </c>
    </row>
    <row r="488" spans="1:30" x14ac:dyDescent="0.15">
      <c r="A488" t="str">
        <f t="shared" si="39"/>
        <v>1454-2664</v>
      </c>
      <c r="B488">
        <f>VLOOKUP(A488,'2032 DS'!$A$3:$B$2210,2,0)</f>
        <v>0</v>
      </c>
      <c r="C488" s="9">
        <f t="shared" si="35"/>
        <v>7700</v>
      </c>
      <c r="D488" s="9">
        <f t="shared" si="36"/>
        <v>8100</v>
      </c>
      <c r="E488" s="2"/>
      <c r="F488">
        <v>1454</v>
      </c>
      <c r="G488">
        <v>2664</v>
      </c>
      <c r="H488">
        <v>680.23</v>
      </c>
      <c r="I488">
        <v>678.04</v>
      </c>
      <c r="J488">
        <v>338.62</v>
      </c>
      <c r="K488">
        <v>18.62</v>
      </c>
      <c r="L488">
        <v>196.27</v>
      </c>
      <c r="M488">
        <v>75.150000000000006</v>
      </c>
      <c r="N488">
        <v>24.93</v>
      </c>
      <c r="O488">
        <v>24.14</v>
      </c>
      <c r="P488">
        <v>2.5</v>
      </c>
      <c r="Q488" t="str">
        <f t="shared" si="37"/>
        <v>NO</v>
      </c>
      <c r="R488" s="2"/>
      <c r="S488">
        <v>1454</v>
      </c>
      <c r="T488">
        <v>2664</v>
      </c>
      <c r="U488">
        <v>606.04</v>
      </c>
      <c r="V488">
        <v>601.82000000000005</v>
      </c>
      <c r="W488">
        <v>197.68</v>
      </c>
      <c r="X488">
        <v>31.12</v>
      </c>
      <c r="Y488">
        <v>288.92</v>
      </c>
      <c r="Z488">
        <v>50.33</v>
      </c>
      <c r="AA488">
        <v>25.33</v>
      </c>
      <c r="AB488">
        <v>6.66</v>
      </c>
      <c r="AC488">
        <v>6</v>
      </c>
      <c r="AD488" t="str">
        <f t="shared" si="38"/>
        <v>NO</v>
      </c>
    </row>
    <row r="489" spans="1:30" x14ac:dyDescent="0.15">
      <c r="A489" t="str">
        <f t="shared" si="39"/>
        <v>1452-2664</v>
      </c>
      <c r="B489">
        <f>VLOOKUP(A489,'2032 DS'!$A$3:$B$2210,2,0)</f>
        <v>0</v>
      </c>
      <c r="C489" s="9">
        <f t="shared" si="35"/>
        <v>6100</v>
      </c>
      <c r="D489" s="9">
        <f t="shared" si="36"/>
        <v>6400</v>
      </c>
      <c r="E489" s="2"/>
      <c r="F489">
        <v>1452</v>
      </c>
      <c r="G489">
        <v>2664</v>
      </c>
      <c r="H489">
        <v>406.62</v>
      </c>
      <c r="I489">
        <v>396.91</v>
      </c>
      <c r="J489">
        <v>111.8</v>
      </c>
      <c r="K489">
        <v>26.98</v>
      </c>
      <c r="L489">
        <v>192.9</v>
      </c>
      <c r="M489">
        <v>47.26</v>
      </c>
      <c r="N489">
        <v>22.56</v>
      </c>
      <c r="O489">
        <v>5.12</v>
      </c>
      <c r="P489">
        <v>0</v>
      </c>
      <c r="Q489" t="str">
        <f t="shared" si="37"/>
        <v>NO</v>
      </c>
      <c r="R489" s="2"/>
      <c r="S489">
        <v>1452</v>
      </c>
      <c r="T489">
        <v>2664</v>
      </c>
      <c r="U489">
        <v>632.89</v>
      </c>
      <c r="V489">
        <v>612.87</v>
      </c>
      <c r="W489">
        <v>282.16000000000003</v>
      </c>
      <c r="X489">
        <v>22.98</v>
      </c>
      <c r="Y489">
        <v>234.22</v>
      </c>
      <c r="Z489">
        <v>51.65</v>
      </c>
      <c r="AA489">
        <v>25.11</v>
      </c>
      <c r="AB489">
        <v>16.760000000000002</v>
      </c>
      <c r="AC489">
        <v>0</v>
      </c>
      <c r="AD489" t="str">
        <f t="shared" si="38"/>
        <v>NO</v>
      </c>
    </row>
    <row r="490" spans="1:30" x14ac:dyDescent="0.15">
      <c r="A490" t="str">
        <f t="shared" si="39"/>
        <v>1475-2675</v>
      </c>
      <c r="B490">
        <f>VLOOKUP(A490,'2032 DS'!$A$3:$B$2210,2,0)</f>
        <v>0</v>
      </c>
      <c r="C490" s="9">
        <f t="shared" si="35"/>
        <v>9800</v>
      </c>
      <c r="D490" s="9">
        <f t="shared" si="36"/>
        <v>10300</v>
      </c>
      <c r="E490" s="2"/>
      <c r="F490">
        <v>1475</v>
      </c>
      <c r="G490">
        <v>2675</v>
      </c>
      <c r="H490">
        <v>570.45000000000005</v>
      </c>
      <c r="I490">
        <v>544.03</v>
      </c>
      <c r="J490">
        <v>168.57</v>
      </c>
      <c r="K490">
        <v>32.200000000000003</v>
      </c>
      <c r="L490">
        <v>178.46</v>
      </c>
      <c r="M490">
        <v>97.47</v>
      </c>
      <c r="N490">
        <v>82.06</v>
      </c>
      <c r="O490">
        <v>11.69</v>
      </c>
      <c r="P490">
        <v>0</v>
      </c>
      <c r="Q490" t="str">
        <f t="shared" si="37"/>
        <v>NO</v>
      </c>
      <c r="R490" s="2"/>
      <c r="S490">
        <v>1475</v>
      </c>
      <c r="T490">
        <v>2675</v>
      </c>
      <c r="U490">
        <v>1154.58</v>
      </c>
      <c r="V490">
        <v>1070.3</v>
      </c>
      <c r="W490">
        <v>690.6</v>
      </c>
      <c r="X490">
        <v>45.15</v>
      </c>
      <c r="Y490">
        <v>283.2</v>
      </c>
      <c r="Z490">
        <v>42.62</v>
      </c>
      <c r="AA490">
        <v>28.85</v>
      </c>
      <c r="AB490">
        <v>64.16</v>
      </c>
      <c r="AC490">
        <v>0</v>
      </c>
      <c r="AD490" t="str">
        <f t="shared" si="38"/>
        <v>NO</v>
      </c>
    </row>
    <row r="491" spans="1:30" x14ac:dyDescent="0.15">
      <c r="A491" t="str">
        <f t="shared" si="39"/>
        <v>1615-2675</v>
      </c>
      <c r="B491">
        <f>VLOOKUP(A491,'2032 DS'!$A$3:$B$2210,2,0)</f>
        <v>0</v>
      </c>
      <c r="C491" s="9">
        <f t="shared" si="35"/>
        <v>14500</v>
      </c>
      <c r="D491" s="9">
        <f t="shared" si="36"/>
        <v>15200</v>
      </c>
      <c r="E491" s="2"/>
      <c r="F491">
        <v>1615</v>
      </c>
      <c r="G491">
        <v>2675</v>
      </c>
      <c r="H491">
        <v>1270.24</v>
      </c>
      <c r="I491">
        <v>1262.5999999999999</v>
      </c>
      <c r="J491">
        <v>608.54</v>
      </c>
      <c r="K491">
        <v>50.2</v>
      </c>
      <c r="L491">
        <v>438.3</v>
      </c>
      <c r="M491">
        <v>96.76</v>
      </c>
      <c r="N491">
        <v>40.24</v>
      </c>
      <c r="O491">
        <v>36.200000000000003</v>
      </c>
      <c r="P491">
        <v>0</v>
      </c>
      <c r="Q491" t="str">
        <f t="shared" si="37"/>
        <v>NO</v>
      </c>
      <c r="R491" s="2"/>
      <c r="S491">
        <v>1615</v>
      </c>
      <c r="T491">
        <v>2675</v>
      </c>
      <c r="U491">
        <v>1159.53</v>
      </c>
      <c r="V491">
        <v>1139.99</v>
      </c>
      <c r="W491">
        <v>373.03</v>
      </c>
      <c r="X491">
        <v>74.61</v>
      </c>
      <c r="Y491">
        <v>565.86</v>
      </c>
      <c r="Z491">
        <v>53.48</v>
      </c>
      <c r="AA491">
        <v>41.1</v>
      </c>
      <c r="AB491">
        <v>51.45</v>
      </c>
      <c r="AC491">
        <v>0</v>
      </c>
      <c r="AD491" t="str">
        <f t="shared" si="38"/>
        <v>NO</v>
      </c>
    </row>
    <row r="492" spans="1:30" x14ac:dyDescent="0.15">
      <c r="A492" t="str">
        <f t="shared" si="39"/>
        <v>1476-2676</v>
      </c>
      <c r="B492">
        <f>VLOOKUP(A492,'2032 DS'!$A$3:$B$2210,2,0)</f>
        <v>0</v>
      </c>
      <c r="C492" s="9">
        <f t="shared" si="35"/>
        <v>11100</v>
      </c>
      <c r="D492" s="9">
        <f t="shared" si="36"/>
        <v>11600</v>
      </c>
      <c r="E492" s="2"/>
      <c r="F492">
        <v>1476</v>
      </c>
      <c r="G492">
        <v>2676</v>
      </c>
      <c r="H492">
        <v>689.95</v>
      </c>
      <c r="I492">
        <v>688.45</v>
      </c>
      <c r="J492">
        <v>86.76</v>
      </c>
      <c r="K492">
        <v>96.66</v>
      </c>
      <c r="L492">
        <v>336.56</v>
      </c>
      <c r="M492">
        <v>79.83</v>
      </c>
      <c r="N492">
        <v>85.16</v>
      </c>
      <c r="O492">
        <v>4.9800000000000004</v>
      </c>
      <c r="P492">
        <v>0</v>
      </c>
      <c r="Q492" t="str">
        <f t="shared" si="37"/>
        <v>NO</v>
      </c>
      <c r="R492" s="2"/>
      <c r="S492">
        <v>1476</v>
      </c>
      <c r="T492">
        <v>2676</v>
      </c>
      <c r="U492">
        <v>1175.56</v>
      </c>
      <c r="V492">
        <v>1135.08</v>
      </c>
      <c r="W492">
        <v>508.14</v>
      </c>
      <c r="X492">
        <v>71.19</v>
      </c>
      <c r="Y492">
        <v>366.9</v>
      </c>
      <c r="Z492">
        <v>125.29</v>
      </c>
      <c r="AA492">
        <v>96.37</v>
      </c>
      <c r="AB492">
        <v>7.67</v>
      </c>
      <c r="AC492">
        <v>0</v>
      </c>
      <c r="AD492" t="str">
        <f t="shared" si="38"/>
        <v>NO</v>
      </c>
    </row>
    <row r="493" spans="1:30" x14ac:dyDescent="0.15">
      <c r="A493" t="str">
        <f t="shared" si="39"/>
        <v>1484-2677</v>
      </c>
      <c r="B493">
        <f>VLOOKUP(A493,'2032 DS'!$A$3:$B$2210,2,0)</f>
        <v>0</v>
      </c>
      <c r="C493" s="9">
        <f t="shared" si="35"/>
        <v>10300</v>
      </c>
      <c r="D493" s="9">
        <f t="shared" si="36"/>
        <v>10800</v>
      </c>
      <c r="E493" s="2"/>
      <c r="F493">
        <v>1484</v>
      </c>
      <c r="G493">
        <v>2677</v>
      </c>
      <c r="H493">
        <v>1294.76</v>
      </c>
      <c r="I493">
        <v>1074.99</v>
      </c>
      <c r="J493">
        <v>568.01</v>
      </c>
      <c r="K493">
        <v>70.400000000000006</v>
      </c>
      <c r="L493">
        <v>404.36</v>
      </c>
      <c r="M493">
        <v>119.07</v>
      </c>
      <c r="N493">
        <v>132.91999999999999</v>
      </c>
      <c r="O493">
        <v>0.01</v>
      </c>
      <c r="P493">
        <v>0</v>
      </c>
      <c r="Q493" t="str">
        <f t="shared" si="37"/>
        <v>NO</v>
      </c>
      <c r="R493" s="2"/>
      <c r="S493">
        <v>1484</v>
      </c>
      <c r="T493">
        <v>2677</v>
      </c>
      <c r="U493">
        <v>934.87</v>
      </c>
      <c r="V493">
        <v>646.27</v>
      </c>
      <c r="W493">
        <v>336.78</v>
      </c>
      <c r="X493">
        <v>59.52</v>
      </c>
      <c r="Y493">
        <v>323.39999999999998</v>
      </c>
      <c r="Z493">
        <v>93.71</v>
      </c>
      <c r="AA493">
        <v>106.61</v>
      </c>
      <c r="AB493">
        <v>14.85</v>
      </c>
      <c r="AC493">
        <v>0</v>
      </c>
      <c r="AD493" t="str">
        <f t="shared" si="38"/>
        <v>NO</v>
      </c>
    </row>
    <row r="494" spans="1:30" x14ac:dyDescent="0.15">
      <c r="A494" t="str">
        <f t="shared" si="39"/>
        <v>1924-2729</v>
      </c>
      <c r="B494">
        <f>VLOOKUP(A494,'2032 DS'!$A$3:$B$2210,2,0)</f>
        <v>0</v>
      </c>
      <c r="C494" s="9">
        <f t="shared" si="35"/>
        <v>3400</v>
      </c>
      <c r="D494" s="9">
        <f t="shared" si="36"/>
        <v>3600</v>
      </c>
      <c r="E494" s="2"/>
      <c r="F494">
        <v>1924</v>
      </c>
      <c r="G494">
        <v>2729</v>
      </c>
      <c r="H494">
        <v>267.83</v>
      </c>
      <c r="I494">
        <v>267.83</v>
      </c>
      <c r="J494">
        <v>157.1</v>
      </c>
      <c r="K494">
        <v>14.73</v>
      </c>
      <c r="L494">
        <v>81.45</v>
      </c>
      <c r="M494">
        <v>10.98</v>
      </c>
      <c r="N494">
        <v>1.92</v>
      </c>
      <c r="O494">
        <v>1.65</v>
      </c>
      <c r="P494">
        <v>0</v>
      </c>
      <c r="Q494" t="str">
        <f t="shared" si="37"/>
        <v>NO</v>
      </c>
      <c r="R494" s="2"/>
      <c r="S494">
        <v>1924</v>
      </c>
      <c r="T494">
        <v>2729</v>
      </c>
      <c r="U494">
        <v>288.73</v>
      </c>
      <c r="V494">
        <v>288.73</v>
      </c>
      <c r="W494">
        <v>100.37</v>
      </c>
      <c r="X494">
        <v>13.46</v>
      </c>
      <c r="Y494">
        <v>124.73</v>
      </c>
      <c r="Z494">
        <v>35.61</v>
      </c>
      <c r="AA494">
        <v>10.73</v>
      </c>
      <c r="AB494">
        <v>3.84</v>
      </c>
      <c r="AC494">
        <v>0</v>
      </c>
      <c r="AD494" t="str">
        <f t="shared" si="38"/>
        <v>NO</v>
      </c>
    </row>
    <row r="495" spans="1:30" x14ac:dyDescent="0.15">
      <c r="A495" t="str">
        <f t="shared" si="39"/>
        <v>1894-2729</v>
      </c>
      <c r="B495">
        <f>VLOOKUP(A495,'2032 DS'!$A$3:$B$2210,2,0)</f>
        <v>0</v>
      </c>
      <c r="C495" s="9">
        <f t="shared" si="35"/>
        <v>2500</v>
      </c>
      <c r="D495" s="9">
        <f t="shared" si="36"/>
        <v>2600</v>
      </c>
      <c r="E495" s="2"/>
      <c r="F495">
        <v>1894</v>
      </c>
      <c r="G495">
        <v>2729</v>
      </c>
      <c r="H495">
        <v>170.26</v>
      </c>
      <c r="I495">
        <v>162.78</v>
      </c>
      <c r="J495">
        <v>47.03</v>
      </c>
      <c r="K495">
        <v>9.09</v>
      </c>
      <c r="L495">
        <v>59.89</v>
      </c>
      <c r="M495">
        <v>43.46</v>
      </c>
      <c r="N495">
        <v>8.59</v>
      </c>
      <c r="O495">
        <v>2.2000000000000002</v>
      </c>
      <c r="P495">
        <v>0</v>
      </c>
      <c r="Q495" t="str">
        <f t="shared" si="37"/>
        <v>NO</v>
      </c>
      <c r="R495" s="2"/>
      <c r="S495">
        <v>1894</v>
      </c>
      <c r="T495">
        <v>2729</v>
      </c>
      <c r="U495">
        <v>258.07</v>
      </c>
      <c r="V495">
        <v>252.62</v>
      </c>
      <c r="W495">
        <v>124.16</v>
      </c>
      <c r="X495">
        <v>9.11</v>
      </c>
      <c r="Y495">
        <v>85.86</v>
      </c>
      <c r="Z495">
        <v>25.59</v>
      </c>
      <c r="AA495">
        <v>8.7899999999999991</v>
      </c>
      <c r="AB495">
        <v>4.5599999999999996</v>
      </c>
      <c r="AC495">
        <v>0</v>
      </c>
      <c r="AD495" t="str">
        <f t="shared" si="38"/>
        <v>NO</v>
      </c>
    </row>
    <row r="496" spans="1:30" x14ac:dyDescent="0.15">
      <c r="A496" t="str">
        <f t="shared" si="39"/>
        <v>1898-2731</v>
      </c>
      <c r="B496">
        <f>VLOOKUP(A496,'2032 DS'!$A$3:$B$2210,2,0)</f>
        <v>0</v>
      </c>
      <c r="C496" s="9">
        <f t="shared" si="35"/>
        <v>3700</v>
      </c>
      <c r="D496" s="9">
        <f t="shared" si="36"/>
        <v>3900</v>
      </c>
      <c r="E496" s="2"/>
      <c r="F496">
        <v>1898</v>
      </c>
      <c r="G496">
        <v>2731</v>
      </c>
      <c r="H496">
        <v>282.20999999999998</v>
      </c>
      <c r="I496">
        <v>282.20999999999998</v>
      </c>
      <c r="J496">
        <v>144.41</v>
      </c>
      <c r="K496">
        <v>13.43</v>
      </c>
      <c r="L496">
        <v>94.65</v>
      </c>
      <c r="M496">
        <v>10.52</v>
      </c>
      <c r="N496">
        <v>1.45</v>
      </c>
      <c r="O496">
        <v>0.25</v>
      </c>
      <c r="P496">
        <v>17.5</v>
      </c>
      <c r="Q496" t="str">
        <f t="shared" si="37"/>
        <v>NO</v>
      </c>
      <c r="R496" s="2"/>
      <c r="S496">
        <v>1898</v>
      </c>
      <c r="T496">
        <v>2731</v>
      </c>
      <c r="U496">
        <v>322.93</v>
      </c>
      <c r="V496">
        <v>322.93</v>
      </c>
      <c r="W496">
        <v>107.63</v>
      </c>
      <c r="X496">
        <v>11.46</v>
      </c>
      <c r="Y496">
        <v>128.84</v>
      </c>
      <c r="Z496">
        <v>35.479999999999997</v>
      </c>
      <c r="AA496">
        <v>10.53</v>
      </c>
      <c r="AB496">
        <v>1.98</v>
      </c>
      <c r="AC496">
        <v>27</v>
      </c>
      <c r="AD496" t="str">
        <f t="shared" si="38"/>
        <v>NO</v>
      </c>
    </row>
    <row r="497" spans="1:30" x14ac:dyDescent="0.15">
      <c r="A497" t="str">
        <f t="shared" si="39"/>
        <v>4040-2731</v>
      </c>
      <c r="B497">
        <f>VLOOKUP(A497,'2032 DS'!$A$3:$B$2210,2,0)</f>
        <v>0</v>
      </c>
      <c r="C497" s="9">
        <f t="shared" si="35"/>
        <v>2300</v>
      </c>
      <c r="D497" s="9">
        <f t="shared" si="36"/>
        <v>2400</v>
      </c>
      <c r="E497" s="2"/>
      <c r="F497">
        <v>4040</v>
      </c>
      <c r="G497">
        <v>2731</v>
      </c>
      <c r="H497">
        <v>175.49</v>
      </c>
      <c r="I497">
        <v>170.44</v>
      </c>
      <c r="J497">
        <v>46</v>
      </c>
      <c r="K497">
        <v>6.37</v>
      </c>
      <c r="L497">
        <v>53.94</v>
      </c>
      <c r="M497">
        <v>41.73</v>
      </c>
      <c r="N497">
        <v>9.08</v>
      </c>
      <c r="O497">
        <v>0.87</v>
      </c>
      <c r="P497">
        <v>17.5</v>
      </c>
      <c r="Q497" t="str">
        <f t="shared" si="37"/>
        <v>NO</v>
      </c>
      <c r="R497" s="2"/>
      <c r="S497">
        <v>4040</v>
      </c>
      <c r="T497">
        <v>2731</v>
      </c>
      <c r="U497">
        <v>208.84</v>
      </c>
      <c r="V497">
        <v>205.53</v>
      </c>
      <c r="W497">
        <v>77.180000000000007</v>
      </c>
      <c r="X497">
        <v>6.89</v>
      </c>
      <c r="Y497">
        <v>62.66</v>
      </c>
      <c r="Z497">
        <v>24.88</v>
      </c>
      <c r="AA497">
        <v>8.52</v>
      </c>
      <c r="AB497">
        <v>1.72</v>
      </c>
      <c r="AC497">
        <v>27</v>
      </c>
      <c r="AD497" t="str">
        <f t="shared" si="38"/>
        <v>NO</v>
      </c>
    </row>
    <row r="498" spans="1:30" x14ac:dyDescent="0.15">
      <c r="A498" t="str">
        <f t="shared" si="39"/>
        <v>1935-2737</v>
      </c>
      <c r="B498">
        <f>VLOOKUP(A498,'2032 DS'!$A$3:$B$2210,2,0)</f>
        <v>0</v>
      </c>
      <c r="C498" s="9">
        <f t="shared" si="35"/>
        <v>8400</v>
      </c>
      <c r="D498" s="9">
        <f t="shared" si="36"/>
        <v>8800</v>
      </c>
      <c r="E498" s="2"/>
      <c r="F498">
        <v>1935</v>
      </c>
      <c r="G498">
        <v>2737</v>
      </c>
      <c r="H498">
        <v>407.07</v>
      </c>
      <c r="I498">
        <v>406.13</v>
      </c>
      <c r="J498">
        <v>31.71</v>
      </c>
      <c r="K498">
        <v>39.82</v>
      </c>
      <c r="L498">
        <v>189.64</v>
      </c>
      <c r="M498">
        <v>68.209999999999994</v>
      </c>
      <c r="N498">
        <v>73.56</v>
      </c>
      <c r="O498">
        <v>4.12</v>
      </c>
      <c r="P498">
        <v>0</v>
      </c>
      <c r="Q498" t="str">
        <f t="shared" si="37"/>
        <v>NO</v>
      </c>
      <c r="R498" s="2"/>
      <c r="S498">
        <v>1935</v>
      </c>
      <c r="T498">
        <v>2737</v>
      </c>
      <c r="U498">
        <v>1010.38</v>
      </c>
      <c r="V498">
        <v>968.14</v>
      </c>
      <c r="W498">
        <v>479.95</v>
      </c>
      <c r="X498">
        <v>38.71</v>
      </c>
      <c r="Y498">
        <v>311.77999999999997</v>
      </c>
      <c r="Z498">
        <v>103.54</v>
      </c>
      <c r="AA498">
        <v>63.5</v>
      </c>
      <c r="AB498">
        <v>12.9</v>
      </c>
      <c r="AC498">
        <v>0</v>
      </c>
      <c r="AD498" t="str">
        <f t="shared" si="38"/>
        <v>NO</v>
      </c>
    </row>
    <row r="499" spans="1:30" x14ac:dyDescent="0.15">
      <c r="A499" t="str">
        <f t="shared" si="39"/>
        <v>1911-2737</v>
      </c>
      <c r="B499">
        <f>VLOOKUP(A499,'2032 DS'!$A$3:$B$2210,2,0)</f>
        <v>0</v>
      </c>
      <c r="C499" s="9">
        <f t="shared" si="35"/>
        <v>4800</v>
      </c>
      <c r="D499" s="9">
        <f t="shared" si="36"/>
        <v>5000</v>
      </c>
      <c r="E499" s="2"/>
      <c r="F499">
        <v>1911</v>
      </c>
      <c r="G499">
        <v>2737</v>
      </c>
      <c r="H499">
        <v>688.97</v>
      </c>
      <c r="I499">
        <v>665.82</v>
      </c>
      <c r="J499">
        <v>311.05</v>
      </c>
      <c r="K499">
        <v>32.61</v>
      </c>
      <c r="L499">
        <v>213.6</v>
      </c>
      <c r="M499">
        <v>85.83</v>
      </c>
      <c r="N499">
        <v>43.24</v>
      </c>
      <c r="O499">
        <v>2.64</v>
      </c>
      <c r="P499">
        <v>0</v>
      </c>
      <c r="Q499" t="str">
        <f t="shared" si="37"/>
        <v>NO</v>
      </c>
      <c r="R499" s="2"/>
      <c r="S499">
        <v>1911</v>
      </c>
      <c r="T499">
        <v>2737</v>
      </c>
      <c r="U499">
        <v>151.88999999999999</v>
      </c>
      <c r="V499">
        <v>150.02000000000001</v>
      </c>
      <c r="W499">
        <v>11.5</v>
      </c>
      <c r="X499">
        <v>7.31</v>
      </c>
      <c r="Y499">
        <v>49.05</v>
      </c>
      <c r="Z499">
        <v>54.8</v>
      </c>
      <c r="AA499">
        <v>28.07</v>
      </c>
      <c r="AB499">
        <v>1.1499999999999999</v>
      </c>
      <c r="AC499">
        <v>0</v>
      </c>
      <c r="AD499" t="str">
        <f t="shared" si="38"/>
        <v>NO</v>
      </c>
    </row>
    <row r="500" spans="1:30" x14ac:dyDescent="0.15">
      <c r="A500" t="str">
        <f t="shared" si="39"/>
        <v>4041-2746</v>
      </c>
      <c r="B500">
        <f>VLOOKUP(A500,'2032 DS'!$A$3:$B$2210,2,0)</f>
        <v>0</v>
      </c>
      <c r="C500" s="9">
        <f t="shared" si="35"/>
        <v>1700</v>
      </c>
      <c r="D500" s="9">
        <f t="shared" si="36"/>
        <v>1800</v>
      </c>
      <c r="E500" s="2"/>
      <c r="F500">
        <v>4041</v>
      </c>
      <c r="G500">
        <v>2746</v>
      </c>
      <c r="H500">
        <v>126.71</v>
      </c>
      <c r="I500">
        <v>124.57</v>
      </c>
      <c r="J500">
        <v>48.19</v>
      </c>
      <c r="K500">
        <v>6.31</v>
      </c>
      <c r="L500">
        <v>68.239999999999995</v>
      </c>
      <c r="M500">
        <v>2.39</v>
      </c>
      <c r="N500">
        <v>0.24</v>
      </c>
      <c r="O500">
        <v>1.33</v>
      </c>
      <c r="P500">
        <v>0</v>
      </c>
      <c r="Q500" t="str">
        <f t="shared" si="37"/>
        <v>NO</v>
      </c>
      <c r="R500" s="2"/>
      <c r="S500">
        <v>4041</v>
      </c>
      <c r="T500">
        <v>2746</v>
      </c>
      <c r="U500">
        <v>165.36</v>
      </c>
      <c r="V500">
        <v>163.52000000000001</v>
      </c>
      <c r="W500">
        <v>76.739999999999995</v>
      </c>
      <c r="X500">
        <v>5.61</v>
      </c>
      <c r="Y500">
        <v>78.05</v>
      </c>
      <c r="Z500">
        <v>1.52</v>
      </c>
      <c r="AA500">
        <v>0.6</v>
      </c>
      <c r="AB500">
        <v>2.84</v>
      </c>
      <c r="AC500">
        <v>0</v>
      </c>
      <c r="AD500" t="str">
        <f t="shared" si="38"/>
        <v>NO</v>
      </c>
    </row>
    <row r="501" spans="1:30" x14ac:dyDescent="0.15">
      <c r="A501" t="str">
        <f t="shared" si="39"/>
        <v>2083-2752</v>
      </c>
      <c r="B501">
        <f>VLOOKUP(A501,'2032 DS'!$A$3:$B$2210,2,0)</f>
        <v>0</v>
      </c>
      <c r="C501" s="9">
        <f t="shared" si="35"/>
        <v>0</v>
      </c>
      <c r="D501" s="9">
        <f t="shared" si="36"/>
        <v>0</v>
      </c>
      <c r="E501" s="2"/>
      <c r="F501">
        <v>2083</v>
      </c>
      <c r="G501">
        <v>2752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 t="str">
        <f t="shared" si="37"/>
        <v>NO</v>
      </c>
      <c r="R501" s="2"/>
      <c r="S501">
        <v>2083</v>
      </c>
      <c r="T501">
        <v>2752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 t="str">
        <f t="shared" si="38"/>
        <v>NO</v>
      </c>
    </row>
    <row r="502" spans="1:30" x14ac:dyDescent="0.15">
      <c r="A502" t="str">
        <f t="shared" si="39"/>
        <v>4033-2752</v>
      </c>
      <c r="B502">
        <f>VLOOKUP(A502,'2032 DS'!$A$3:$B$2210,2,0)</f>
        <v>0</v>
      </c>
      <c r="C502" s="9">
        <f t="shared" si="35"/>
        <v>0</v>
      </c>
      <c r="D502" s="9">
        <f t="shared" si="36"/>
        <v>0</v>
      </c>
      <c r="E502" s="2"/>
      <c r="F502">
        <v>4033</v>
      </c>
      <c r="G502">
        <v>2752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 t="str">
        <f t="shared" si="37"/>
        <v>NO</v>
      </c>
      <c r="R502" s="2"/>
      <c r="S502">
        <v>4033</v>
      </c>
      <c r="T502">
        <v>2752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 t="str">
        <f t="shared" si="38"/>
        <v>NO</v>
      </c>
    </row>
    <row r="503" spans="1:30" x14ac:dyDescent="0.15">
      <c r="A503" t="str">
        <f t="shared" si="39"/>
        <v>2132-2766</v>
      </c>
      <c r="B503">
        <f>VLOOKUP(A503,'2032 DS'!$A$3:$B$2210,2,0)</f>
        <v>0</v>
      </c>
      <c r="C503" s="9">
        <f t="shared" si="35"/>
        <v>100</v>
      </c>
      <c r="D503" s="9">
        <f t="shared" si="36"/>
        <v>100</v>
      </c>
      <c r="E503" s="2"/>
      <c r="F503">
        <v>2132</v>
      </c>
      <c r="G503">
        <v>2766</v>
      </c>
      <c r="H503">
        <v>10</v>
      </c>
      <c r="I503">
        <v>9.59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Q503" t="str">
        <f t="shared" si="37"/>
        <v>NO</v>
      </c>
      <c r="R503" s="2"/>
      <c r="S503">
        <v>2132</v>
      </c>
      <c r="T503">
        <v>2766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 t="str">
        <f t="shared" si="38"/>
        <v>NO</v>
      </c>
    </row>
    <row r="504" spans="1:30" x14ac:dyDescent="0.15">
      <c r="A504" t="str">
        <f t="shared" si="39"/>
        <v>3507-2775</v>
      </c>
      <c r="B504">
        <f>VLOOKUP(A504,'2032 DS'!$A$3:$B$2210,2,0)</f>
        <v>0</v>
      </c>
      <c r="C504" s="9">
        <f t="shared" si="35"/>
        <v>800</v>
      </c>
      <c r="D504" s="9">
        <f t="shared" si="36"/>
        <v>800</v>
      </c>
      <c r="E504" s="2"/>
      <c r="F504">
        <v>3507</v>
      </c>
      <c r="G504">
        <v>2775</v>
      </c>
      <c r="H504">
        <v>38.090000000000003</v>
      </c>
      <c r="I504">
        <v>36.54</v>
      </c>
      <c r="J504">
        <v>3.23</v>
      </c>
      <c r="K504">
        <v>1.98</v>
      </c>
      <c r="L504">
        <v>20.309999999999999</v>
      </c>
      <c r="M504">
        <v>3.09</v>
      </c>
      <c r="N504">
        <v>0.16</v>
      </c>
      <c r="O504">
        <v>9.31</v>
      </c>
      <c r="P504">
        <v>0</v>
      </c>
      <c r="Q504" t="str">
        <f t="shared" si="37"/>
        <v>NO</v>
      </c>
      <c r="R504" s="2"/>
      <c r="S504">
        <v>3507</v>
      </c>
      <c r="T504">
        <v>2775</v>
      </c>
      <c r="U504">
        <v>93.7</v>
      </c>
      <c r="V504">
        <v>91.9</v>
      </c>
      <c r="W504">
        <v>9.83</v>
      </c>
      <c r="X504">
        <v>3.36</v>
      </c>
      <c r="Y504">
        <v>46.74</v>
      </c>
      <c r="Z504">
        <v>2.0699999999999998</v>
      </c>
      <c r="AA504">
        <v>0.2</v>
      </c>
      <c r="AB504">
        <v>31.51</v>
      </c>
      <c r="AC504">
        <v>0</v>
      </c>
      <c r="AD504" t="str">
        <f t="shared" si="38"/>
        <v>NO</v>
      </c>
    </row>
    <row r="505" spans="1:30" x14ac:dyDescent="0.15">
      <c r="A505" t="str">
        <f t="shared" si="39"/>
        <v>2117-2775</v>
      </c>
      <c r="B505">
        <f>VLOOKUP(A505,'2032 DS'!$A$3:$B$2210,2,0)</f>
        <v>0</v>
      </c>
      <c r="C505" s="9">
        <f t="shared" si="35"/>
        <v>1000</v>
      </c>
      <c r="D505" s="9">
        <f t="shared" si="36"/>
        <v>1000</v>
      </c>
      <c r="E505" s="2"/>
      <c r="F505">
        <v>2117</v>
      </c>
      <c r="G505">
        <v>2775</v>
      </c>
      <c r="H505">
        <v>103.08</v>
      </c>
      <c r="I505">
        <v>102.65</v>
      </c>
      <c r="J505">
        <v>53.05</v>
      </c>
      <c r="K505">
        <v>3.82</v>
      </c>
      <c r="L505">
        <v>33.409999999999997</v>
      </c>
      <c r="M505">
        <v>10.4</v>
      </c>
      <c r="N505">
        <v>0.41</v>
      </c>
      <c r="O505">
        <v>1.99</v>
      </c>
      <c r="P505">
        <v>0</v>
      </c>
      <c r="Q505" t="str">
        <f t="shared" si="37"/>
        <v>NO</v>
      </c>
      <c r="R505" s="2"/>
      <c r="S505">
        <v>2117</v>
      </c>
      <c r="T505">
        <v>2775</v>
      </c>
      <c r="U505">
        <v>70.760000000000005</v>
      </c>
      <c r="V505">
        <v>70.42</v>
      </c>
      <c r="W505">
        <v>7.96</v>
      </c>
      <c r="X505">
        <v>5.08</v>
      </c>
      <c r="Y505">
        <v>48.26</v>
      </c>
      <c r="Z505">
        <v>6.74</v>
      </c>
      <c r="AA505">
        <v>1.2</v>
      </c>
      <c r="AB505">
        <v>1.52</v>
      </c>
      <c r="AC505">
        <v>0</v>
      </c>
      <c r="AD505" t="str">
        <f t="shared" si="38"/>
        <v>NO</v>
      </c>
    </row>
    <row r="506" spans="1:30" x14ac:dyDescent="0.15">
      <c r="A506" t="str">
        <f t="shared" si="39"/>
        <v>2117-2779</v>
      </c>
      <c r="B506">
        <f>VLOOKUP(A506,'2032 DS'!$A$3:$B$2210,2,0)</f>
        <v>0</v>
      </c>
      <c r="C506" s="9">
        <f t="shared" si="35"/>
        <v>800</v>
      </c>
      <c r="D506" s="9">
        <f t="shared" si="36"/>
        <v>800</v>
      </c>
      <c r="E506" s="2"/>
      <c r="F506">
        <v>2117</v>
      </c>
      <c r="G506">
        <v>2779</v>
      </c>
      <c r="H506">
        <v>38.090000000000003</v>
      </c>
      <c r="I506">
        <v>36.54</v>
      </c>
      <c r="J506">
        <v>3.23</v>
      </c>
      <c r="K506">
        <v>1.98</v>
      </c>
      <c r="L506">
        <v>20.309999999999999</v>
      </c>
      <c r="M506">
        <v>3.09</v>
      </c>
      <c r="N506">
        <v>0.16</v>
      </c>
      <c r="O506">
        <v>9.31</v>
      </c>
      <c r="P506">
        <v>0</v>
      </c>
      <c r="Q506" t="str">
        <f t="shared" si="37"/>
        <v>NO</v>
      </c>
      <c r="R506" s="2"/>
      <c r="S506">
        <v>2117</v>
      </c>
      <c r="T506">
        <v>2779</v>
      </c>
      <c r="U506">
        <v>93.7</v>
      </c>
      <c r="V506">
        <v>91.9</v>
      </c>
      <c r="W506">
        <v>9.83</v>
      </c>
      <c r="X506">
        <v>3.36</v>
      </c>
      <c r="Y506">
        <v>46.74</v>
      </c>
      <c r="Z506">
        <v>2.0699999999999998</v>
      </c>
      <c r="AA506">
        <v>0.2</v>
      </c>
      <c r="AB506">
        <v>31.51</v>
      </c>
      <c r="AC506">
        <v>0</v>
      </c>
      <c r="AD506" t="str">
        <f t="shared" si="38"/>
        <v>NO</v>
      </c>
    </row>
    <row r="507" spans="1:30" x14ac:dyDescent="0.15">
      <c r="A507" t="str">
        <f t="shared" si="39"/>
        <v>2202-2779</v>
      </c>
      <c r="B507">
        <f>VLOOKUP(A507,'2032 DS'!$A$3:$B$2210,2,0)</f>
        <v>0</v>
      </c>
      <c r="C507" s="9">
        <f t="shared" si="35"/>
        <v>1000</v>
      </c>
      <c r="D507" s="9">
        <f t="shared" si="36"/>
        <v>1000</v>
      </c>
      <c r="E507" s="2"/>
      <c r="F507">
        <v>2202</v>
      </c>
      <c r="G507">
        <v>2779</v>
      </c>
      <c r="H507">
        <v>103.08</v>
      </c>
      <c r="I507">
        <v>102.65</v>
      </c>
      <c r="J507">
        <v>53.05</v>
      </c>
      <c r="K507">
        <v>3.82</v>
      </c>
      <c r="L507">
        <v>33.409999999999997</v>
      </c>
      <c r="M507">
        <v>10.4</v>
      </c>
      <c r="N507">
        <v>0.41</v>
      </c>
      <c r="O507">
        <v>1.99</v>
      </c>
      <c r="P507">
        <v>0</v>
      </c>
      <c r="Q507" t="str">
        <f t="shared" si="37"/>
        <v>NO</v>
      </c>
      <c r="R507" s="2"/>
      <c r="S507">
        <v>2202</v>
      </c>
      <c r="T507">
        <v>2779</v>
      </c>
      <c r="U507">
        <v>70.760000000000005</v>
      </c>
      <c r="V507">
        <v>70.42</v>
      </c>
      <c r="W507">
        <v>7.96</v>
      </c>
      <c r="X507">
        <v>5.08</v>
      </c>
      <c r="Y507">
        <v>48.26</v>
      </c>
      <c r="Z507">
        <v>6.74</v>
      </c>
      <c r="AA507">
        <v>1.2</v>
      </c>
      <c r="AB507">
        <v>1.52</v>
      </c>
      <c r="AC507">
        <v>0</v>
      </c>
      <c r="AD507" t="str">
        <f t="shared" si="38"/>
        <v>NO</v>
      </c>
    </row>
    <row r="508" spans="1:30" x14ac:dyDescent="0.15">
      <c r="A508" t="str">
        <f t="shared" si="39"/>
        <v>1612-2814</v>
      </c>
      <c r="B508">
        <f>VLOOKUP(A508,'2032 DS'!$A$3:$B$2210,2,0)</f>
        <v>0</v>
      </c>
      <c r="C508" s="9">
        <f t="shared" si="35"/>
        <v>4800</v>
      </c>
      <c r="D508" s="9">
        <f t="shared" si="36"/>
        <v>5000</v>
      </c>
      <c r="E508" s="2"/>
      <c r="F508">
        <v>1612</v>
      </c>
      <c r="G508">
        <v>2814</v>
      </c>
      <c r="H508">
        <v>539.89</v>
      </c>
      <c r="I508">
        <v>506.64</v>
      </c>
      <c r="J508">
        <v>254.65</v>
      </c>
      <c r="K508">
        <v>25.41</v>
      </c>
      <c r="L508">
        <v>125.34</v>
      </c>
      <c r="M508">
        <v>48.27</v>
      </c>
      <c r="N508">
        <v>85.47</v>
      </c>
      <c r="O508">
        <v>0.74</v>
      </c>
      <c r="P508">
        <v>0</v>
      </c>
      <c r="Q508" t="str">
        <f t="shared" si="37"/>
        <v>NO</v>
      </c>
      <c r="R508" s="2"/>
      <c r="S508">
        <v>1612</v>
      </c>
      <c r="T508">
        <v>2814</v>
      </c>
      <c r="U508">
        <v>294.52999999999997</v>
      </c>
      <c r="V508">
        <v>288.64</v>
      </c>
      <c r="W508">
        <v>13.14</v>
      </c>
      <c r="X508">
        <v>19.32</v>
      </c>
      <c r="Y508">
        <v>99.83</v>
      </c>
      <c r="Z508">
        <v>50.73</v>
      </c>
      <c r="AA508">
        <v>110.78</v>
      </c>
      <c r="AB508">
        <v>0.73</v>
      </c>
      <c r="AC508">
        <v>0</v>
      </c>
      <c r="AD508" t="str">
        <f t="shared" si="38"/>
        <v>NO</v>
      </c>
    </row>
    <row r="509" spans="1:30" x14ac:dyDescent="0.15">
      <c r="A509" t="str">
        <f t="shared" si="39"/>
        <v>2324-2814</v>
      </c>
      <c r="B509">
        <f>VLOOKUP(A509,'2032 DS'!$A$3:$B$2210,2,0)</f>
        <v>0</v>
      </c>
      <c r="C509" s="9">
        <f t="shared" si="35"/>
        <v>5800</v>
      </c>
      <c r="D509" s="9">
        <f t="shared" si="36"/>
        <v>6100</v>
      </c>
      <c r="E509" s="2"/>
      <c r="F509">
        <v>2324</v>
      </c>
      <c r="G509">
        <v>2814</v>
      </c>
      <c r="H509">
        <v>419.2</v>
      </c>
      <c r="I509">
        <v>418.62</v>
      </c>
      <c r="J509">
        <v>13.45</v>
      </c>
      <c r="K509">
        <v>46.15</v>
      </c>
      <c r="L509">
        <v>212.62</v>
      </c>
      <c r="M509">
        <v>55.1</v>
      </c>
      <c r="N509">
        <v>90.29</v>
      </c>
      <c r="O509">
        <v>1.61</v>
      </c>
      <c r="P509">
        <v>0</v>
      </c>
      <c r="Q509" t="str">
        <f t="shared" si="37"/>
        <v>NO</v>
      </c>
      <c r="R509" s="2"/>
      <c r="S509">
        <v>2324</v>
      </c>
      <c r="T509">
        <v>2814</v>
      </c>
      <c r="U509">
        <v>553.21</v>
      </c>
      <c r="V509">
        <v>535.80999999999995</v>
      </c>
      <c r="W509">
        <v>280.07</v>
      </c>
      <c r="X509">
        <v>24.98</v>
      </c>
      <c r="Y509">
        <v>145.53</v>
      </c>
      <c r="Z509">
        <v>47.87</v>
      </c>
      <c r="AA509">
        <v>53.89</v>
      </c>
      <c r="AB509">
        <v>0.86</v>
      </c>
      <c r="AC509">
        <v>0</v>
      </c>
      <c r="AD509" t="str">
        <f t="shared" si="38"/>
        <v>NO</v>
      </c>
    </row>
    <row r="510" spans="1:30" x14ac:dyDescent="0.15">
      <c r="A510" t="str">
        <f t="shared" si="39"/>
        <v>4007-2815</v>
      </c>
      <c r="B510">
        <f>VLOOKUP(A510,'2032 DS'!$A$3:$B$2210,2,0)</f>
        <v>0</v>
      </c>
      <c r="C510" s="9">
        <f t="shared" si="35"/>
        <v>2700</v>
      </c>
      <c r="D510" s="9">
        <f t="shared" si="36"/>
        <v>2800</v>
      </c>
      <c r="E510" s="2"/>
      <c r="F510">
        <v>4007</v>
      </c>
      <c r="G510">
        <v>2815</v>
      </c>
      <c r="H510">
        <v>256.83</v>
      </c>
      <c r="I510">
        <v>255.14</v>
      </c>
      <c r="J510">
        <v>128.51</v>
      </c>
      <c r="K510">
        <v>6.64</v>
      </c>
      <c r="L510">
        <v>74.12</v>
      </c>
      <c r="M510">
        <v>26.03</v>
      </c>
      <c r="N510">
        <v>3.61</v>
      </c>
      <c r="O510">
        <v>15.42</v>
      </c>
      <c r="P510">
        <v>2.5</v>
      </c>
      <c r="Q510" t="str">
        <f t="shared" si="37"/>
        <v>NO</v>
      </c>
      <c r="R510" s="2"/>
      <c r="S510">
        <v>4007</v>
      </c>
      <c r="T510">
        <v>2815</v>
      </c>
      <c r="U510">
        <v>200.11</v>
      </c>
      <c r="V510">
        <v>196.72</v>
      </c>
      <c r="W510">
        <v>49.13</v>
      </c>
      <c r="X510">
        <v>6.2</v>
      </c>
      <c r="Y510">
        <v>80.209999999999994</v>
      </c>
      <c r="Z510">
        <v>12.23</v>
      </c>
      <c r="AA510">
        <v>2</v>
      </c>
      <c r="AB510">
        <v>44.34</v>
      </c>
      <c r="AC510">
        <v>6</v>
      </c>
      <c r="AD510" t="str">
        <f t="shared" si="38"/>
        <v>NO</v>
      </c>
    </row>
    <row r="511" spans="1:30" x14ac:dyDescent="0.15">
      <c r="A511" t="str">
        <f t="shared" si="39"/>
        <v>2435-2815</v>
      </c>
      <c r="B511">
        <f>VLOOKUP(A511,'2032 DS'!$A$3:$B$2210,2,0)</f>
        <v>0</v>
      </c>
      <c r="C511" s="9">
        <f t="shared" si="35"/>
        <v>2500</v>
      </c>
      <c r="D511" s="9">
        <f t="shared" si="36"/>
        <v>2600</v>
      </c>
      <c r="E511" s="2"/>
      <c r="F511">
        <v>2435</v>
      </c>
      <c r="G511">
        <v>2815</v>
      </c>
      <c r="H511">
        <v>143.09</v>
      </c>
      <c r="I511">
        <v>142.57</v>
      </c>
      <c r="J511">
        <v>50.51</v>
      </c>
      <c r="K511">
        <v>2.77</v>
      </c>
      <c r="L511">
        <v>31.61</v>
      </c>
      <c r="M511">
        <v>32.68</v>
      </c>
      <c r="N511">
        <v>6.85</v>
      </c>
      <c r="O511">
        <v>3.66</v>
      </c>
      <c r="P511">
        <v>15</v>
      </c>
      <c r="Q511" t="str">
        <f t="shared" si="37"/>
        <v>NO</v>
      </c>
      <c r="R511" s="2"/>
      <c r="S511">
        <v>2435</v>
      </c>
      <c r="T511">
        <v>2815</v>
      </c>
      <c r="U511">
        <v>271.26</v>
      </c>
      <c r="V511">
        <v>266.27</v>
      </c>
      <c r="W511">
        <v>128.71</v>
      </c>
      <c r="X511">
        <v>4.38</v>
      </c>
      <c r="Y511">
        <v>60.66</v>
      </c>
      <c r="Z511">
        <v>7.43</v>
      </c>
      <c r="AA511">
        <v>5.48</v>
      </c>
      <c r="AB511">
        <v>46.6</v>
      </c>
      <c r="AC511">
        <v>18</v>
      </c>
      <c r="AD511" t="str">
        <f t="shared" si="38"/>
        <v>NO</v>
      </c>
    </row>
    <row r="512" spans="1:30" x14ac:dyDescent="0.15">
      <c r="A512" t="str">
        <f t="shared" si="39"/>
        <v>1497-2817</v>
      </c>
      <c r="B512">
        <f>VLOOKUP(A512,'2032 DS'!$A$3:$B$2210,2,0)</f>
        <v>0</v>
      </c>
      <c r="C512" s="9">
        <f t="shared" si="35"/>
        <v>6500</v>
      </c>
      <c r="D512" s="9">
        <f t="shared" si="36"/>
        <v>6800</v>
      </c>
      <c r="E512" s="2"/>
      <c r="F512">
        <v>1497</v>
      </c>
      <c r="G512">
        <v>2817</v>
      </c>
      <c r="H512">
        <v>303.23</v>
      </c>
      <c r="I512">
        <v>300.16000000000003</v>
      </c>
      <c r="J512">
        <v>82.06</v>
      </c>
      <c r="K512">
        <v>7.1</v>
      </c>
      <c r="L512">
        <v>69.06</v>
      </c>
      <c r="M512">
        <v>61.06</v>
      </c>
      <c r="N512">
        <v>78.099999999999994</v>
      </c>
      <c r="O512">
        <v>5.85</v>
      </c>
      <c r="P512">
        <v>0</v>
      </c>
      <c r="Q512" t="str">
        <f t="shared" si="37"/>
        <v>NO</v>
      </c>
      <c r="R512" s="2"/>
      <c r="S512">
        <v>1497</v>
      </c>
      <c r="T512">
        <v>2817</v>
      </c>
      <c r="U512">
        <v>815.02</v>
      </c>
      <c r="V512">
        <v>760.42</v>
      </c>
      <c r="W512">
        <v>346.01</v>
      </c>
      <c r="X512">
        <v>30.73</v>
      </c>
      <c r="Y512">
        <v>276.77</v>
      </c>
      <c r="Z512">
        <v>83.1</v>
      </c>
      <c r="AA512">
        <v>59.6</v>
      </c>
      <c r="AB512">
        <v>18.8</v>
      </c>
      <c r="AC512">
        <v>0</v>
      </c>
      <c r="AD512" t="str">
        <f t="shared" si="38"/>
        <v>NO</v>
      </c>
    </row>
    <row r="513" spans="1:30" x14ac:dyDescent="0.15">
      <c r="A513" t="str">
        <f t="shared" si="39"/>
        <v>2350-2817</v>
      </c>
      <c r="B513">
        <f>VLOOKUP(A513,'2032 DS'!$A$3:$B$2210,2,0)</f>
        <v>0</v>
      </c>
      <c r="C513" s="9">
        <f t="shared" si="35"/>
        <v>4100</v>
      </c>
      <c r="D513" s="9">
        <f t="shared" si="36"/>
        <v>4300</v>
      </c>
      <c r="E513" s="2"/>
      <c r="F513">
        <v>2350</v>
      </c>
      <c r="G513">
        <v>2817</v>
      </c>
      <c r="H513">
        <v>453.68</v>
      </c>
      <c r="I513">
        <v>446.36</v>
      </c>
      <c r="J513">
        <v>106.32</v>
      </c>
      <c r="K513">
        <v>21.52</v>
      </c>
      <c r="L513">
        <v>189.38</v>
      </c>
      <c r="M513">
        <v>114.1</v>
      </c>
      <c r="N513">
        <v>16.079999999999998</v>
      </c>
      <c r="O513">
        <v>6.27</v>
      </c>
      <c r="P513">
        <v>0</v>
      </c>
      <c r="Q513" t="str">
        <f t="shared" si="37"/>
        <v>NO</v>
      </c>
      <c r="R513" s="2"/>
      <c r="S513">
        <v>2350</v>
      </c>
      <c r="T513">
        <v>2817</v>
      </c>
      <c r="U513">
        <v>235.02</v>
      </c>
      <c r="V513">
        <v>234.63</v>
      </c>
      <c r="W513">
        <v>98.9</v>
      </c>
      <c r="X513">
        <v>6.79</v>
      </c>
      <c r="Y513">
        <v>76.56</v>
      </c>
      <c r="Z513">
        <v>31.88</v>
      </c>
      <c r="AA513">
        <v>15.72</v>
      </c>
      <c r="AB513">
        <v>5.17</v>
      </c>
      <c r="AC513">
        <v>0</v>
      </c>
      <c r="AD513" t="str">
        <f t="shared" si="38"/>
        <v>NO</v>
      </c>
    </row>
    <row r="514" spans="1:30" x14ac:dyDescent="0.15">
      <c r="A514" t="str">
        <f t="shared" si="39"/>
        <v>2331-2818</v>
      </c>
      <c r="B514">
        <f>VLOOKUP(A514,'2032 DS'!$A$3:$B$2210,2,0)</f>
        <v>0</v>
      </c>
      <c r="C514" s="9">
        <f t="shared" si="35"/>
        <v>100</v>
      </c>
      <c r="D514" s="9">
        <f t="shared" si="36"/>
        <v>100</v>
      </c>
      <c r="E514" s="2"/>
      <c r="F514">
        <v>2331</v>
      </c>
      <c r="G514">
        <v>2818</v>
      </c>
      <c r="H514">
        <v>11.24</v>
      </c>
      <c r="I514">
        <v>11.18</v>
      </c>
      <c r="J514">
        <v>2.25</v>
      </c>
      <c r="K514">
        <v>0.12</v>
      </c>
      <c r="L514">
        <v>1.1499999999999999</v>
      </c>
      <c r="M514">
        <v>0.01</v>
      </c>
      <c r="N514">
        <v>7.0000000000000007E-2</v>
      </c>
      <c r="O514">
        <v>0.14000000000000001</v>
      </c>
      <c r="P514">
        <v>7.5</v>
      </c>
      <c r="Q514" t="str">
        <f t="shared" si="37"/>
        <v>NO</v>
      </c>
      <c r="R514" s="2"/>
      <c r="S514">
        <v>2331</v>
      </c>
      <c r="T514">
        <v>2818</v>
      </c>
      <c r="U514">
        <v>12.77</v>
      </c>
      <c r="V514">
        <v>12.56</v>
      </c>
      <c r="W514">
        <v>0.74</v>
      </c>
      <c r="X514">
        <v>0.23</v>
      </c>
      <c r="Y514">
        <v>2.46</v>
      </c>
      <c r="Z514">
        <v>0.02</v>
      </c>
      <c r="AA514">
        <v>0.03</v>
      </c>
      <c r="AB514">
        <v>0.3</v>
      </c>
      <c r="AC514">
        <v>9</v>
      </c>
      <c r="AD514" t="str">
        <f t="shared" si="38"/>
        <v>NO</v>
      </c>
    </row>
    <row r="515" spans="1:30" x14ac:dyDescent="0.15">
      <c r="A515" t="str">
        <f t="shared" si="39"/>
        <v>2345-2818</v>
      </c>
      <c r="B515">
        <f>VLOOKUP(A515,'2032 DS'!$A$3:$B$2210,2,0)</f>
        <v>0</v>
      </c>
      <c r="C515" s="9">
        <f t="shared" si="35"/>
        <v>100</v>
      </c>
      <c r="D515" s="9">
        <f t="shared" si="36"/>
        <v>100</v>
      </c>
      <c r="E515" s="2"/>
      <c r="F515">
        <v>2345</v>
      </c>
      <c r="G515">
        <v>2818</v>
      </c>
      <c r="H515">
        <v>3.01</v>
      </c>
      <c r="I515">
        <v>2.99</v>
      </c>
      <c r="J515">
        <v>0.82</v>
      </c>
      <c r="K515">
        <v>0.15</v>
      </c>
      <c r="L515">
        <v>1.73</v>
      </c>
      <c r="M515">
        <v>0.03</v>
      </c>
      <c r="N515">
        <v>0.16</v>
      </c>
      <c r="O515">
        <v>0.13</v>
      </c>
      <c r="P515">
        <v>0</v>
      </c>
      <c r="Q515" t="str">
        <f t="shared" si="37"/>
        <v>NO</v>
      </c>
      <c r="R515" s="2"/>
      <c r="S515">
        <v>2345</v>
      </c>
      <c r="T515">
        <v>2818</v>
      </c>
      <c r="U515">
        <v>5.45</v>
      </c>
      <c r="V515">
        <v>5.38</v>
      </c>
      <c r="W515">
        <v>3.2</v>
      </c>
      <c r="X515">
        <v>0.15</v>
      </c>
      <c r="Y515">
        <v>1.88</v>
      </c>
      <c r="Z515">
        <v>0.01</v>
      </c>
      <c r="AA515">
        <v>0.05</v>
      </c>
      <c r="AB515">
        <v>0.15</v>
      </c>
      <c r="AC515">
        <v>0</v>
      </c>
      <c r="AD515" t="str">
        <f t="shared" si="38"/>
        <v>NO</v>
      </c>
    </row>
    <row r="516" spans="1:30" x14ac:dyDescent="0.15">
      <c r="A516" t="str">
        <f t="shared" si="39"/>
        <v>2335-2819</v>
      </c>
      <c r="B516">
        <f>VLOOKUP(A516,'2032 DS'!$A$3:$B$2210,2,0)</f>
        <v>0</v>
      </c>
      <c r="C516" s="9">
        <f t="shared" ref="C516:C579" si="40">ROUND((I516*AM_Fac+V516*PM_fac)*AADT,-2)</f>
        <v>1400</v>
      </c>
      <c r="D516" s="9">
        <f t="shared" ref="D516:D579" si="41">ROUND(C516*AAWT,-2)</f>
        <v>1500</v>
      </c>
      <c r="E516" s="2"/>
      <c r="F516">
        <v>2335</v>
      </c>
      <c r="G516">
        <v>2819</v>
      </c>
      <c r="H516">
        <v>48.9</v>
      </c>
      <c r="I516">
        <v>47.76</v>
      </c>
      <c r="J516">
        <v>8.9700000000000006</v>
      </c>
      <c r="K516">
        <v>1.72</v>
      </c>
      <c r="L516">
        <v>32.53</v>
      </c>
      <c r="M516">
        <v>5.59</v>
      </c>
      <c r="N516">
        <v>0.1</v>
      </c>
      <c r="O516">
        <v>0</v>
      </c>
      <c r="P516">
        <v>0</v>
      </c>
      <c r="Q516" t="str">
        <f t="shared" ref="Q516:Q579" si="42">IF(O516&gt;100,"YES","NO")</f>
        <v>NO</v>
      </c>
      <c r="R516" s="2"/>
      <c r="S516">
        <v>2335</v>
      </c>
      <c r="T516">
        <v>2819</v>
      </c>
      <c r="U516">
        <v>187.05</v>
      </c>
      <c r="V516">
        <v>182.82</v>
      </c>
      <c r="W516">
        <v>95.56</v>
      </c>
      <c r="X516">
        <v>8.68</v>
      </c>
      <c r="Y516">
        <v>75.900000000000006</v>
      </c>
      <c r="Z516">
        <v>6.67</v>
      </c>
      <c r="AA516">
        <v>0.14000000000000001</v>
      </c>
      <c r="AB516">
        <v>0.09</v>
      </c>
      <c r="AC516">
        <v>0</v>
      </c>
      <c r="AD516" t="str">
        <f t="shared" ref="AD516:AD579" si="43">IF(AB516&gt;100,"YES","NO")</f>
        <v>NO</v>
      </c>
    </row>
    <row r="517" spans="1:30" x14ac:dyDescent="0.15">
      <c r="A517" t="str">
        <f t="shared" ref="A517:A580" si="44">CONCATENATE(F517,"-",G517)</f>
        <v>2365-2819</v>
      </c>
      <c r="B517">
        <f>VLOOKUP(A517,'2032 DS'!$A$3:$B$2210,2,0)</f>
        <v>0</v>
      </c>
      <c r="C517" s="9">
        <f t="shared" si="40"/>
        <v>2000</v>
      </c>
      <c r="D517" s="9">
        <f t="shared" si="41"/>
        <v>2100</v>
      </c>
      <c r="E517" s="2"/>
      <c r="F517">
        <v>2365</v>
      </c>
      <c r="G517">
        <v>2819</v>
      </c>
      <c r="H517">
        <v>146.63999999999999</v>
      </c>
      <c r="I517">
        <v>145.22999999999999</v>
      </c>
      <c r="J517">
        <v>54</v>
      </c>
      <c r="K517">
        <v>3.26</v>
      </c>
      <c r="L517">
        <v>65.45</v>
      </c>
      <c r="M517">
        <v>18.84</v>
      </c>
      <c r="N517">
        <v>5.0999999999999996</v>
      </c>
      <c r="O517">
        <v>0.01</v>
      </c>
      <c r="P517">
        <v>0</v>
      </c>
      <c r="Q517" t="str">
        <f t="shared" si="42"/>
        <v>NO</v>
      </c>
      <c r="R517" s="2"/>
      <c r="S517">
        <v>2365</v>
      </c>
      <c r="T517">
        <v>2819</v>
      </c>
      <c r="U517">
        <v>189.79</v>
      </c>
      <c r="V517">
        <v>183.66</v>
      </c>
      <c r="W517">
        <v>54.25</v>
      </c>
      <c r="X517">
        <v>14.92</v>
      </c>
      <c r="Y517">
        <v>105.18</v>
      </c>
      <c r="Z517">
        <v>12.73</v>
      </c>
      <c r="AA517">
        <v>2.36</v>
      </c>
      <c r="AB517">
        <v>0.34</v>
      </c>
      <c r="AC517">
        <v>0</v>
      </c>
      <c r="AD517" t="str">
        <f t="shared" si="43"/>
        <v>NO</v>
      </c>
    </row>
    <row r="518" spans="1:30" x14ac:dyDescent="0.15">
      <c r="A518" t="str">
        <f t="shared" si="44"/>
        <v>2355-2820</v>
      </c>
      <c r="B518" t="str">
        <f>VLOOKUP(A518,'2032 DS'!$A$3:$B$2210,2,0)</f>
        <v>Poplars Ave NB from junction with A50 Orford Green - 1 lane.</v>
      </c>
      <c r="C518" s="9">
        <f t="shared" si="40"/>
        <v>2600</v>
      </c>
      <c r="D518" s="9">
        <f t="shared" si="41"/>
        <v>2700</v>
      </c>
      <c r="E518" s="2"/>
      <c r="F518">
        <v>2355</v>
      </c>
      <c r="G518">
        <v>2820</v>
      </c>
      <c r="H518">
        <v>199.92</v>
      </c>
      <c r="I518">
        <v>199.34</v>
      </c>
      <c r="J518">
        <v>77.099999999999994</v>
      </c>
      <c r="K518">
        <v>3.03</v>
      </c>
      <c r="L518">
        <v>47.3</v>
      </c>
      <c r="M518">
        <v>3.49</v>
      </c>
      <c r="N518">
        <v>1.08</v>
      </c>
      <c r="O518">
        <v>52.93</v>
      </c>
      <c r="P518">
        <v>15</v>
      </c>
      <c r="Q518" t="str">
        <f t="shared" si="42"/>
        <v>NO</v>
      </c>
      <c r="R518" s="2"/>
      <c r="S518">
        <v>2355</v>
      </c>
      <c r="T518">
        <v>2820</v>
      </c>
      <c r="U518">
        <v>231.74</v>
      </c>
      <c r="V518">
        <v>229.9</v>
      </c>
      <c r="W518">
        <v>44.34</v>
      </c>
      <c r="X518">
        <v>3.6</v>
      </c>
      <c r="Y518">
        <v>73.33</v>
      </c>
      <c r="Z518">
        <v>3.98</v>
      </c>
      <c r="AA518">
        <v>1.01</v>
      </c>
      <c r="AB518">
        <v>105.48</v>
      </c>
      <c r="AC518">
        <v>0</v>
      </c>
      <c r="AD518" t="str">
        <f t="shared" si="43"/>
        <v>YES</v>
      </c>
    </row>
    <row r="519" spans="1:30" x14ac:dyDescent="0.15">
      <c r="A519" t="str">
        <f t="shared" si="44"/>
        <v>3719-2820</v>
      </c>
      <c r="B519" t="str">
        <f>VLOOKUP(A519,'2032 DS'!$A$3:$B$2210,2,0)</f>
        <v>Cleveland Rd NB approach to the T-junction with Poplars Ave - 1 lane.</v>
      </c>
      <c r="C519" s="9">
        <f t="shared" si="40"/>
        <v>4100</v>
      </c>
      <c r="D519" s="9">
        <f t="shared" si="41"/>
        <v>4300</v>
      </c>
      <c r="E519" s="2"/>
      <c r="F519">
        <v>3719</v>
      </c>
      <c r="G519">
        <v>2820</v>
      </c>
      <c r="H519">
        <v>320.98</v>
      </c>
      <c r="I519">
        <v>313.95999999999998</v>
      </c>
      <c r="J519">
        <v>86.35</v>
      </c>
      <c r="K519">
        <v>18.78</v>
      </c>
      <c r="L519">
        <v>123.29</v>
      </c>
      <c r="M519">
        <v>37.76</v>
      </c>
      <c r="N519">
        <v>2.19</v>
      </c>
      <c r="O519">
        <v>52.62</v>
      </c>
      <c r="P519">
        <v>0</v>
      </c>
      <c r="Q519" t="str">
        <f t="shared" si="42"/>
        <v>NO</v>
      </c>
      <c r="R519" s="2"/>
      <c r="S519">
        <v>3719</v>
      </c>
      <c r="T519">
        <v>2820</v>
      </c>
      <c r="U519">
        <v>387.01</v>
      </c>
      <c r="V519">
        <v>368.65</v>
      </c>
      <c r="W519">
        <v>149.02000000000001</v>
      </c>
      <c r="X519">
        <v>18.48</v>
      </c>
      <c r="Y519">
        <v>126.04</v>
      </c>
      <c r="Z519">
        <v>14.79</v>
      </c>
      <c r="AA519">
        <v>1.69</v>
      </c>
      <c r="AB519">
        <v>77</v>
      </c>
      <c r="AC519">
        <v>0</v>
      </c>
      <c r="AD519" t="str">
        <f t="shared" si="43"/>
        <v>NO</v>
      </c>
    </row>
    <row r="520" spans="1:30" x14ac:dyDescent="0.15">
      <c r="A520" t="str">
        <f t="shared" si="44"/>
        <v>2370-2820</v>
      </c>
      <c r="B520">
        <f>VLOOKUP(A520,'2032 DS'!$A$3:$B$2210,2,0)</f>
        <v>0</v>
      </c>
      <c r="C520" s="9">
        <f t="shared" si="40"/>
        <v>500</v>
      </c>
      <c r="D520" s="9">
        <f t="shared" si="41"/>
        <v>500</v>
      </c>
      <c r="E520" s="2"/>
      <c r="F520">
        <v>2370</v>
      </c>
      <c r="G520">
        <v>2820</v>
      </c>
      <c r="H520">
        <v>57.26</v>
      </c>
      <c r="I520">
        <v>57.11</v>
      </c>
      <c r="J520">
        <v>13.24</v>
      </c>
      <c r="K520">
        <v>0.17</v>
      </c>
      <c r="L520">
        <v>8.91</v>
      </c>
      <c r="M520">
        <v>1.1200000000000001</v>
      </c>
      <c r="N520">
        <v>0.28999999999999998</v>
      </c>
      <c r="O520">
        <v>23.54</v>
      </c>
      <c r="P520">
        <v>10</v>
      </c>
      <c r="Q520" t="str">
        <f t="shared" si="42"/>
        <v>NO</v>
      </c>
      <c r="R520" s="2"/>
      <c r="S520">
        <v>2370</v>
      </c>
      <c r="T520">
        <v>2820</v>
      </c>
      <c r="U520">
        <v>29.31</v>
      </c>
      <c r="V520">
        <v>28.88</v>
      </c>
      <c r="W520">
        <v>0.92</v>
      </c>
      <c r="X520">
        <v>0.21</v>
      </c>
      <c r="Y520">
        <v>3.41</v>
      </c>
      <c r="Z520">
        <v>0.32</v>
      </c>
      <c r="AA520">
        <v>0.59</v>
      </c>
      <c r="AB520">
        <v>11.86</v>
      </c>
      <c r="AC520">
        <v>12</v>
      </c>
      <c r="AD520" t="str">
        <f t="shared" si="43"/>
        <v>NO</v>
      </c>
    </row>
    <row r="521" spans="1:30" x14ac:dyDescent="0.15">
      <c r="A521" t="str">
        <f t="shared" si="44"/>
        <v>2368-2821</v>
      </c>
      <c r="B521">
        <f>VLOOKUP(A521,'2032 DS'!$A$3:$B$2210,2,0)</f>
        <v>0</v>
      </c>
      <c r="C521" s="9">
        <f t="shared" si="40"/>
        <v>200</v>
      </c>
      <c r="D521" s="9">
        <f t="shared" si="41"/>
        <v>200</v>
      </c>
      <c r="E521" s="2"/>
      <c r="F521">
        <v>2368</v>
      </c>
      <c r="G521">
        <v>2821</v>
      </c>
      <c r="H521">
        <v>30.73</v>
      </c>
      <c r="I521">
        <v>30.61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15.72</v>
      </c>
      <c r="P521">
        <v>15</v>
      </c>
      <c r="Q521" t="str">
        <f t="shared" si="42"/>
        <v>NO</v>
      </c>
      <c r="R521" s="2"/>
      <c r="S521">
        <v>2368</v>
      </c>
      <c r="T521">
        <v>2821</v>
      </c>
      <c r="U521">
        <v>11.27</v>
      </c>
      <c r="V521">
        <v>11.13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11.27</v>
      </c>
      <c r="AC521">
        <v>0</v>
      </c>
      <c r="AD521" t="str">
        <f t="shared" si="43"/>
        <v>NO</v>
      </c>
    </row>
    <row r="522" spans="1:30" x14ac:dyDescent="0.15">
      <c r="A522" t="str">
        <f t="shared" si="44"/>
        <v>2378-2821</v>
      </c>
      <c r="B522">
        <f>VLOOKUP(A522,'2032 DS'!$A$3:$B$2210,2,0)</f>
        <v>0</v>
      </c>
      <c r="C522" s="9">
        <f t="shared" si="40"/>
        <v>200</v>
      </c>
      <c r="D522" s="9">
        <f t="shared" si="41"/>
        <v>200</v>
      </c>
      <c r="E522" s="2"/>
      <c r="F522">
        <v>2378</v>
      </c>
      <c r="G522">
        <v>2821</v>
      </c>
      <c r="H522">
        <v>15.24</v>
      </c>
      <c r="I522">
        <v>15.08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5.24</v>
      </c>
      <c r="P522">
        <v>10</v>
      </c>
      <c r="Q522" t="str">
        <f t="shared" si="42"/>
        <v>NO</v>
      </c>
      <c r="R522" s="2"/>
      <c r="S522">
        <v>2378</v>
      </c>
      <c r="T522">
        <v>2821</v>
      </c>
      <c r="U522">
        <v>24.89</v>
      </c>
      <c r="V522">
        <v>24.14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12.89</v>
      </c>
      <c r="AC522">
        <v>12</v>
      </c>
      <c r="AD522" t="str">
        <f t="shared" si="43"/>
        <v>NO</v>
      </c>
    </row>
    <row r="523" spans="1:30" x14ac:dyDescent="0.15">
      <c r="A523" t="str">
        <f t="shared" si="44"/>
        <v>4008-2823</v>
      </c>
      <c r="B523">
        <f>VLOOKUP(A523,'2032 DS'!$A$3:$B$2210,2,0)</f>
        <v>0</v>
      </c>
      <c r="C523" s="9">
        <f t="shared" si="40"/>
        <v>5500</v>
      </c>
      <c r="D523" s="9">
        <f t="shared" si="41"/>
        <v>5800</v>
      </c>
      <c r="E523" s="2"/>
      <c r="F523">
        <v>4008</v>
      </c>
      <c r="G523">
        <v>2823</v>
      </c>
      <c r="H523">
        <v>629.16999999999996</v>
      </c>
      <c r="I523">
        <v>623.29999999999995</v>
      </c>
      <c r="J523">
        <v>335.17</v>
      </c>
      <c r="K523">
        <v>19.309999999999999</v>
      </c>
      <c r="L523">
        <v>170.04</v>
      </c>
      <c r="M523">
        <v>61.67</v>
      </c>
      <c r="N523">
        <v>8.6999999999999993</v>
      </c>
      <c r="O523">
        <v>31.77</v>
      </c>
      <c r="P523">
        <v>2.5</v>
      </c>
      <c r="Q523" t="str">
        <f t="shared" si="42"/>
        <v>NO</v>
      </c>
      <c r="R523" s="2"/>
      <c r="S523">
        <v>4008</v>
      </c>
      <c r="T523">
        <v>2823</v>
      </c>
      <c r="U523">
        <v>317.99</v>
      </c>
      <c r="V523">
        <v>304.27999999999997</v>
      </c>
      <c r="W523">
        <v>132.18</v>
      </c>
      <c r="X523">
        <v>10.9</v>
      </c>
      <c r="Y523">
        <v>125.18</v>
      </c>
      <c r="Z523">
        <v>32.369999999999997</v>
      </c>
      <c r="AA523">
        <v>3.78</v>
      </c>
      <c r="AB523">
        <v>7.59</v>
      </c>
      <c r="AC523">
        <v>6</v>
      </c>
      <c r="AD523" t="str">
        <f t="shared" si="43"/>
        <v>NO</v>
      </c>
    </row>
    <row r="524" spans="1:30" x14ac:dyDescent="0.15">
      <c r="A524" t="str">
        <f t="shared" si="44"/>
        <v>2421-2825</v>
      </c>
      <c r="B524">
        <f>VLOOKUP(A524,'2032 DS'!$A$3:$B$2210,2,0)</f>
        <v>0</v>
      </c>
      <c r="C524" s="9">
        <f t="shared" si="40"/>
        <v>4100</v>
      </c>
      <c r="D524" s="9">
        <f t="shared" si="41"/>
        <v>4300</v>
      </c>
      <c r="E524" s="2"/>
      <c r="F524">
        <v>2421</v>
      </c>
      <c r="G524">
        <v>2825</v>
      </c>
      <c r="H524">
        <v>447.25</v>
      </c>
      <c r="I524">
        <v>445.82</v>
      </c>
      <c r="J524">
        <v>252.71</v>
      </c>
      <c r="K524">
        <v>13.09</v>
      </c>
      <c r="L524">
        <v>135.15</v>
      </c>
      <c r="M524">
        <v>32.869999999999997</v>
      </c>
      <c r="N524">
        <v>5.92</v>
      </c>
      <c r="O524">
        <v>0.01</v>
      </c>
      <c r="P524">
        <v>7.5</v>
      </c>
      <c r="Q524" t="str">
        <f t="shared" si="42"/>
        <v>NO</v>
      </c>
      <c r="R524" s="2"/>
      <c r="S524">
        <v>2421</v>
      </c>
      <c r="T524">
        <v>2825</v>
      </c>
      <c r="U524">
        <v>236.32</v>
      </c>
      <c r="V524">
        <v>234.13</v>
      </c>
      <c r="W524">
        <v>32.880000000000003</v>
      </c>
      <c r="X524">
        <v>5.82</v>
      </c>
      <c r="Y524">
        <v>81.83</v>
      </c>
      <c r="Z524">
        <v>64.38</v>
      </c>
      <c r="AA524">
        <v>48.41</v>
      </c>
      <c r="AB524">
        <v>0</v>
      </c>
      <c r="AC524">
        <v>3</v>
      </c>
      <c r="AD524" t="str">
        <f t="shared" si="43"/>
        <v>NO</v>
      </c>
    </row>
    <row r="525" spans="1:30" x14ac:dyDescent="0.15">
      <c r="A525" t="str">
        <f t="shared" si="44"/>
        <v>2550-2825</v>
      </c>
      <c r="B525">
        <f>VLOOKUP(A525,'2032 DS'!$A$3:$B$2210,2,0)</f>
        <v>0</v>
      </c>
      <c r="C525" s="9">
        <f t="shared" si="40"/>
        <v>4500</v>
      </c>
      <c r="D525" s="9">
        <f t="shared" si="41"/>
        <v>4700</v>
      </c>
      <c r="E525" s="2"/>
      <c r="F525">
        <v>2550</v>
      </c>
      <c r="G525">
        <v>2825</v>
      </c>
      <c r="H525">
        <v>194.93</v>
      </c>
      <c r="I525">
        <v>192.22</v>
      </c>
      <c r="J525">
        <v>61.15</v>
      </c>
      <c r="K525">
        <v>7.23</v>
      </c>
      <c r="L525">
        <v>97.49</v>
      </c>
      <c r="M525">
        <v>21.16</v>
      </c>
      <c r="N525">
        <v>2.9</v>
      </c>
      <c r="O525">
        <v>0</v>
      </c>
      <c r="P525">
        <v>5</v>
      </c>
      <c r="Q525" t="str">
        <f t="shared" si="42"/>
        <v>NO</v>
      </c>
      <c r="R525" s="2"/>
      <c r="S525">
        <v>2550</v>
      </c>
      <c r="T525">
        <v>2825</v>
      </c>
      <c r="U525">
        <v>563.67999999999995</v>
      </c>
      <c r="V525">
        <v>539.91999999999996</v>
      </c>
      <c r="W525">
        <v>136.57</v>
      </c>
      <c r="X525">
        <v>34.65</v>
      </c>
      <c r="Y525">
        <v>282.26</v>
      </c>
      <c r="Z525">
        <v>69.27</v>
      </c>
      <c r="AA525">
        <v>34.79</v>
      </c>
      <c r="AB525">
        <v>0.13</v>
      </c>
      <c r="AC525">
        <v>6</v>
      </c>
      <c r="AD525" t="str">
        <f t="shared" si="43"/>
        <v>NO</v>
      </c>
    </row>
    <row r="526" spans="1:30" x14ac:dyDescent="0.15">
      <c r="A526" t="str">
        <f t="shared" si="44"/>
        <v>2509-2826</v>
      </c>
      <c r="B526">
        <f>VLOOKUP(A526,'2032 DS'!$A$3:$B$2210,2,0)</f>
        <v>0</v>
      </c>
      <c r="C526" s="9">
        <f t="shared" si="40"/>
        <v>2100</v>
      </c>
      <c r="D526" s="9">
        <f t="shared" si="41"/>
        <v>2200</v>
      </c>
      <c r="E526" s="2"/>
      <c r="F526">
        <v>2509</v>
      </c>
      <c r="G526">
        <v>2826</v>
      </c>
      <c r="H526">
        <v>298.64999999999998</v>
      </c>
      <c r="I526">
        <v>296.27999999999997</v>
      </c>
      <c r="J526">
        <v>93.7</v>
      </c>
      <c r="K526">
        <v>7.9</v>
      </c>
      <c r="L526">
        <v>119.62</v>
      </c>
      <c r="M526">
        <v>17.91</v>
      </c>
      <c r="N526">
        <v>4.1399999999999997</v>
      </c>
      <c r="O526">
        <v>52.87</v>
      </c>
      <c r="P526">
        <v>2.5</v>
      </c>
      <c r="Q526" t="str">
        <f t="shared" si="42"/>
        <v>NO</v>
      </c>
      <c r="R526" s="2"/>
      <c r="S526">
        <v>2509</v>
      </c>
      <c r="T526">
        <v>2826</v>
      </c>
      <c r="U526">
        <v>51.28</v>
      </c>
      <c r="V526">
        <v>50.31</v>
      </c>
      <c r="W526">
        <v>13.93</v>
      </c>
      <c r="X526">
        <v>1.46</v>
      </c>
      <c r="Y526">
        <v>27.06</v>
      </c>
      <c r="Z526">
        <v>0.54</v>
      </c>
      <c r="AA526">
        <v>0.79</v>
      </c>
      <c r="AB526">
        <v>1.49</v>
      </c>
      <c r="AC526">
        <v>6</v>
      </c>
      <c r="AD526" t="str">
        <f t="shared" si="43"/>
        <v>NO</v>
      </c>
    </row>
    <row r="527" spans="1:30" x14ac:dyDescent="0.15">
      <c r="A527" t="str">
        <f t="shared" si="44"/>
        <v>2425-2826</v>
      </c>
      <c r="B527">
        <f>VLOOKUP(A527,'2032 DS'!$A$3:$B$2210,2,0)</f>
        <v>0</v>
      </c>
      <c r="C527" s="9">
        <f t="shared" si="40"/>
        <v>1600</v>
      </c>
      <c r="D527" s="9">
        <f t="shared" si="41"/>
        <v>1700</v>
      </c>
      <c r="E527" s="2"/>
      <c r="F527">
        <v>2425</v>
      </c>
      <c r="G527">
        <v>2826</v>
      </c>
      <c r="H527">
        <v>228.72</v>
      </c>
      <c r="I527">
        <v>227.99</v>
      </c>
      <c r="J527">
        <v>75.459999999999994</v>
      </c>
      <c r="K527">
        <v>6.22</v>
      </c>
      <c r="L527">
        <v>98.35</v>
      </c>
      <c r="M527">
        <v>24.27</v>
      </c>
      <c r="N527">
        <v>7.26</v>
      </c>
      <c r="O527">
        <v>9.66</v>
      </c>
      <c r="P527">
        <v>7.5</v>
      </c>
      <c r="Q527" t="str">
        <f t="shared" si="42"/>
        <v>NO</v>
      </c>
      <c r="R527" s="2"/>
      <c r="S527">
        <v>2425</v>
      </c>
      <c r="T527">
        <v>2826</v>
      </c>
      <c r="U527">
        <v>46.17</v>
      </c>
      <c r="V527">
        <v>46.05</v>
      </c>
      <c r="W527">
        <v>5.22</v>
      </c>
      <c r="X527">
        <v>1.34</v>
      </c>
      <c r="Y527">
        <v>30.14</v>
      </c>
      <c r="Z527">
        <v>0.25</v>
      </c>
      <c r="AA527">
        <v>0.23</v>
      </c>
      <c r="AB527">
        <v>0</v>
      </c>
      <c r="AC527">
        <v>9</v>
      </c>
      <c r="AD527" t="str">
        <f t="shared" si="43"/>
        <v>NO</v>
      </c>
    </row>
    <row r="528" spans="1:30" x14ac:dyDescent="0.15">
      <c r="A528" t="str">
        <f t="shared" si="44"/>
        <v>2426-2827</v>
      </c>
      <c r="B528">
        <f>VLOOKUP(A528,'2032 DS'!$A$3:$B$2210,2,0)</f>
        <v>0</v>
      </c>
      <c r="C528" s="9">
        <f t="shared" si="40"/>
        <v>4000</v>
      </c>
      <c r="D528" s="9">
        <f t="shared" si="41"/>
        <v>4200</v>
      </c>
      <c r="E528" s="2"/>
      <c r="F528">
        <v>2426</v>
      </c>
      <c r="G528">
        <v>2827</v>
      </c>
      <c r="H528">
        <v>437.83</v>
      </c>
      <c r="I528">
        <v>436.05</v>
      </c>
      <c r="J528">
        <v>220.73</v>
      </c>
      <c r="K528">
        <v>13.99</v>
      </c>
      <c r="L528">
        <v>154.34</v>
      </c>
      <c r="M528">
        <v>33.36</v>
      </c>
      <c r="N528">
        <v>5.4</v>
      </c>
      <c r="O528">
        <v>2.52</v>
      </c>
      <c r="P528">
        <v>7.5</v>
      </c>
      <c r="Q528" t="str">
        <f t="shared" si="42"/>
        <v>NO</v>
      </c>
      <c r="R528" s="2"/>
      <c r="S528">
        <v>2426</v>
      </c>
      <c r="T528">
        <v>2827</v>
      </c>
      <c r="U528">
        <v>229.98</v>
      </c>
      <c r="V528">
        <v>227.03</v>
      </c>
      <c r="W528">
        <v>41.34</v>
      </c>
      <c r="X528">
        <v>4.3099999999999996</v>
      </c>
      <c r="Y528">
        <v>64.98</v>
      </c>
      <c r="Z528">
        <v>64.5</v>
      </c>
      <c r="AA528">
        <v>47.28</v>
      </c>
      <c r="AB528">
        <v>4.57</v>
      </c>
      <c r="AC528">
        <v>3</v>
      </c>
      <c r="AD528" t="str">
        <f t="shared" si="43"/>
        <v>NO</v>
      </c>
    </row>
    <row r="529" spans="1:30" x14ac:dyDescent="0.15">
      <c r="A529" t="str">
        <f t="shared" si="44"/>
        <v>2421-2827</v>
      </c>
      <c r="B529">
        <f>VLOOKUP(A529,'2032 DS'!$A$3:$B$2210,2,0)</f>
        <v>0</v>
      </c>
      <c r="C529" s="9">
        <f t="shared" si="40"/>
        <v>3600</v>
      </c>
      <c r="D529" s="9">
        <f t="shared" si="41"/>
        <v>3800</v>
      </c>
      <c r="E529" s="2"/>
      <c r="F529">
        <v>2421</v>
      </c>
      <c r="G529">
        <v>2827</v>
      </c>
      <c r="H529">
        <v>165.32</v>
      </c>
      <c r="I529">
        <v>163.02000000000001</v>
      </c>
      <c r="J529">
        <v>57.11</v>
      </c>
      <c r="K529">
        <v>4.6100000000000003</v>
      </c>
      <c r="L529">
        <v>78.650000000000006</v>
      </c>
      <c r="M529">
        <v>18.52</v>
      </c>
      <c r="N529">
        <v>1.45</v>
      </c>
      <c r="O529">
        <v>0</v>
      </c>
      <c r="P529">
        <v>5</v>
      </c>
      <c r="Q529" t="str">
        <f t="shared" si="42"/>
        <v>NO</v>
      </c>
      <c r="R529" s="2"/>
      <c r="S529">
        <v>2421</v>
      </c>
      <c r="T529">
        <v>2827</v>
      </c>
      <c r="U529">
        <v>440.93</v>
      </c>
      <c r="V529">
        <v>422.35</v>
      </c>
      <c r="W529">
        <v>77.11</v>
      </c>
      <c r="X529">
        <v>29.84</v>
      </c>
      <c r="Y529">
        <v>227.02</v>
      </c>
      <c r="Z529">
        <v>67.39</v>
      </c>
      <c r="AA529">
        <v>33.44</v>
      </c>
      <c r="AB529">
        <v>0.13</v>
      </c>
      <c r="AC529">
        <v>6</v>
      </c>
      <c r="AD529" t="str">
        <f t="shared" si="43"/>
        <v>NO</v>
      </c>
    </row>
    <row r="530" spans="1:30" x14ac:dyDescent="0.15">
      <c r="A530" t="str">
        <f t="shared" si="44"/>
        <v>2326-2829</v>
      </c>
      <c r="B530" t="str">
        <f>VLOOKUP(A530,'2032 DS'!$A$3:$B$2210,2,0)</f>
        <v xml:space="preserve">Poplars Ave NB from T-junction with Greenwood Cres to T-junction with Statham Ave - 1 lane. </v>
      </c>
      <c r="C530" s="9">
        <f t="shared" si="40"/>
        <v>6200</v>
      </c>
      <c r="D530" s="9">
        <f t="shared" si="41"/>
        <v>6500</v>
      </c>
      <c r="E530" s="2"/>
      <c r="F530">
        <v>2326</v>
      </c>
      <c r="G530">
        <v>2829</v>
      </c>
      <c r="H530">
        <v>500.25</v>
      </c>
      <c r="I530">
        <v>496.6</v>
      </c>
      <c r="J530">
        <v>187.26</v>
      </c>
      <c r="K530">
        <v>13.51</v>
      </c>
      <c r="L530">
        <v>152.5</v>
      </c>
      <c r="M530">
        <v>46.85</v>
      </c>
      <c r="N530">
        <v>6.76</v>
      </c>
      <c r="O530">
        <v>88.36</v>
      </c>
      <c r="P530">
        <v>5</v>
      </c>
      <c r="Q530" t="str">
        <f t="shared" si="42"/>
        <v>NO</v>
      </c>
      <c r="R530" s="2"/>
      <c r="S530">
        <v>2326</v>
      </c>
      <c r="T530">
        <v>2829</v>
      </c>
      <c r="U530">
        <v>539.70000000000005</v>
      </c>
      <c r="V530">
        <v>530.07000000000005</v>
      </c>
      <c r="W530">
        <v>126.71</v>
      </c>
      <c r="X530">
        <v>16.920000000000002</v>
      </c>
      <c r="Y530">
        <v>209.63</v>
      </c>
      <c r="Z530">
        <v>19.36</v>
      </c>
      <c r="AA530">
        <v>24.53</v>
      </c>
      <c r="AB530">
        <v>133.53</v>
      </c>
      <c r="AC530">
        <v>9</v>
      </c>
      <c r="AD530" t="str">
        <f t="shared" si="43"/>
        <v>YES</v>
      </c>
    </row>
    <row r="531" spans="1:30" x14ac:dyDescent="0.15">
      <c r="A531" t="str">
        <f t="shared" si="44"/>
        <v>2429-2829</v>
      </c>
      <c r="B531">
        <f>VLOOKUP(A531,'2032 DS'!$A$3:$B$2210,2,0)</f>
        <v>0</v>
      </c>
      <c r="C531" s="9">
        <f t="shared" si="40"/>
        <v>7400</v>
      </c>
      <c r="D531" s="9">
        <f t="shared" si="41"/>
        <v>7700</v>
      </c>
      <c r="E531" s="2"/>
      <c r="F531">
        <v>2429</v>
      </c>
      <c r="G531">
        <v>2829</v>
      </c>
      <c r="H531">
        <v>701.39</v>
      </c>
      <c r="I531">
        <v>695.22</v>
      </c>
      <c r="J531">
        <v>273.49</v>
      </c>
      <c r="K531">
        <v>23.57</v>
      </c>
      <c r="L531">
        <v>172.05</v>
      </c>
      <c r="M531">
        <v>56.4</v>
      </c>
      <c r="N531">
        <v>4.7</v>
      </c>
      <c r="O531">
        <v>171.18</v>
      </c>
      <c r="P531">
        <v>0</v>
      </c>
      <c r="Q531" t="str">
        <f t="shared" si="42"/>
        <v>YES</v>
      </c>
      <c r="R531" s="2"/>
      <c r="S531">
        <v>2429</v>
      </c>
      <c r="T531">
        <v>2829</v>
      </c>
      <c r="U531">
        <v>547.23</v>
      </c>
      <c r="V531">
        <v>540.20000000000005</v>
      </c>
      <c r="W531">
        <v>161.81</v>
      </c>
      <c r="X531">
        <v>28.36</v>
      </c>
      <c r="Y531">
        <v>212.55</v>
      </c>
      <c r="Z531">
        <v>32.56</v>
      </c>
      <c r="AA531">
        <v>3.75</v>
      </c>
      <c r="AB531">
        <v>108.21</v>
      </c>
      <c r="AC531">
        <v>0</v>
      </c>
      <c r="AD531" t="str">
        <f t="shared" si="43"/>
        <v>YES</v>
      </c>
    </row>
    <row r="532" spans="1:30" x14ac:dyDescent="0.15">
      <c r="A532" t="str">
        <f t="shared" si="44"/>
        <v>2531-2829</v>
      </c>
      <c r="B532">
        <f>VLOOKUP(A532,'2032 DS'!$A$3:$B$2210,2,0)</f>
        <v>0</v>
      </c>
      <c r="C532" s="9">
        <f t="shared" si="40"/>
        <v>3400</v>
      </c>
      <c r="D532" s="9">
        <f t="shared" si="41"/>
        <v>3600</v>
      </c>
      <c r="E532" s="2"/>
      <c r="F532">
        <v>2531</v>
      </c>
      <c r="G532">
        <v>2829</v>
      </c>
      <c r="H532">
        <v>235.26</v>
      </c>
      <c r="I532">
        <v>234.73</v>
      </c>
      <c r="J532">
        <v>104.98</v>
      </c>
      <c r="K532">
        <v>4.0199999999999996</v>
      </c>
      <c r="L532">
        <v>70.08</v>
      </c>
      <c r="M532">
        <v>33.57</v>
      </c>
      <c r="N532">
        <v>8.1</v>
      </c>
      <c r="O532">
        <v>4.5</v>
      </c>
      <c r="P532">
        <v>10</v>
      </c>
      <c r="Q532" t="str">
        <f t="shared" si="42"/>
        <v>NO</v>
      </c>
      <c r="R532" s="2"/>
      <c r="S532">
        <v>2531</v>
      </c>
      <c r="T532">
        <v>2829</v>
      </c>
      <c r="U532">
        <v>333.56</v>
      </c>
      <c r="V532">
        <v>328.99</v>
      </c>
      <c r="W532">
        <v>145.41</v>
      </c>
      <c r="X532">
        <v>5.87</v>
      </c>
      <c r="Y532">
        <v>107.64</v>
      </c>
      <c r="Z532">
        <v>7.7</v>
      </c>
      <c r="AA532">
        <v>6.22</v>
      </c>
      <c r="AB532">
        <v>48.72</v>
      </c>
      <c r="AC532">
        <v>12</v>
      </c>
      <c r="AD532" t="str">
        <f t="shared" si="43"/>
        <v>NO</v>
      </c>
    </row>
    <row r="533" spans="1:30" x14ac:dyDescent="0.15">
      <c r="A533" t="str">
        <f t="shared" si="44"/>
        <v>2532-2829</v>
      </c>
      <c r="B533" t="str">
        <f>VLOOKUP(A533,'2032 DS'!$A$3:$B$2210,2,0)</f>
        <v>Poplars Ave NB, north of the roundabout with Capesthorne Rd to the T-junction with Greenwood Cres - 1 lane.</v>
      </c>
      <c r="C533" s="9">
        <f t="shared" si="40"/>
        <v>6500</v>
      </c>
      <c r="D533" s="9">
        <f t="shared" si="41"/>
        <v>6800</v>
      </c>
      <c r="E533" s="2"/>
      <c r="F533">
        <v>2532</v>
      </c>
      <c r="G533">
        <v>2829</v>
      </c>
      <c r="H533">
        <v>493.21</v>
      </c>
      <c r="I533">
        <v>490.76</v>
      </c>
      <c r="J533">
        <v>210.58</v>
      </c>
      <c r="K533">
        <v>20.100000000000001</v>
      </c>
      <c r="L533">
        <v>157.31</v>
      </c>
      <c r="M533">
        <v>44.04</v>
      </c>
      <c r="N533">
        <v>8.92</v>
      </c>
      <c r="O533">
        <v>52.27</v>
      </c>
      <c r="P533">
        <v>0</v>
      </c>
      <c r="Q533" t="str">
        <f t="shared" si="42"/>
        <v>NO</v>
      </c>
      <c r="R533" s="2"/>
      <c r="S533">
        <v>2532</v>
      </c>
      <c r="T533">
        <v>2829</v>
      </c>
      <c r="U533">
        <v>597.94000000000005</v>
      </c>
      <c r="V533">
        <v>586.99</v>
      </c>
      <c r="W533">
        <v>199.06</v>
      </c>
      <c r="X533">
        <v>20.28</v>
      </c>
      <c r="Y533">
        <v>191.96</v>
      </c>
      <c r="Z533">
        <v>29.02</v>
      </c>
      <c r="AA533">
        <v>5.37</v>
      </c>
      <c r="AB533">
        <v>152.25</v>
      </c>
      <c r="AC533">
        <v>0</v>
      </c>
      <c r="AD533" t="str">
        <f t="shared" si="43"/>
        <v>YES</v>
      </c>
    </row>
    <row r="534" spans="1:30" x14ac:dyDescent="0.15">
      <c r="A534" t="str">
        <f t="shared" si="44"/>
        <v>1609-2836</v>
      </c>
      <c r="B534">
        <f>VLOOKUP(A534,'2032 DS'!$A$3:$B$2210,2,0)</f>
        <v>0</v>
      </c>
      <c r="C534" s="9">
        <f t="shared" si="40"/>
        <v>9100</v>
      </c>
      <c r="D534" s="9">
        <f t="shared" si="41"/>
        <v>9500</v>
      </c>
      <c r="E534" s="2"/>
      <c r="F534">
        <v>1609</v>
      </c>
      <c r="G534">
        <v>2836</v>
      </c>
      <c r="H534">
        <v>1083.46</v>
      </c>
      <c r="I534">
        <v>1013.36</v>
      </c>
      <c r="J534">
        <v>429.87</v>
      </c>
      <c r="K534">
        <v>48.93</v>
      </c>
      <c r="L534">
        <v>433.84</v>
      </c>
      <c r="M534">
        <v>100.04</v>
      </c>
      <c r="N534">
        <v>50.77</v>
      </c>
      <c r="O534">
        <v>0</v>
      </c>
      <c r="P534">
        <v>20</v>
      </c>
      <c r="Q534" t="str">
        <f t="shared" si="42"/>
        <v>NO</v>
      </c>
      <c r="R534" s="2"/>
      <c r="S534">
        <v>1609</v>
      </c>
      <c r="T534">
        <v>2836</v>
      </c>
      <c r="U534">
        <v>555.88</v>
      </c>
      <c r="V534">
        <v>508.96</v>
      </c>
      <c r="W534">
        <v>160.09</v>
      </c>
      <c r="X534">
        <v>25.36</v>
      </c>
      <c r="Y534">
        <v>268.42</v>
      </c>
      <c r="Z534">
        <v>34.39</v>
      </c>
      <c r="AA534">
        <v>38.86</v>
      </c>
      <c r="AB534">
        <v>10.75</v>
      </c>
      <c r="AC534">
        <v>18</v>
      </c>
      <c r="AD534" t="str">
        <f t="shared" si="43"/>
        <v>NO</v>
      </c>
    </row>
    <row r="535" spans="1:30" x14ac:dyDescent="0.15">
      <c r="A535" t="str">
        <f t="shared" si="44"/>
        <v>2524-2843</v>
      </c>
      <c r="B535">
        <f>VLOOKUP(A535,'2032 DS'!$A$3:$B$2210,2,0)</f>
        <v>0</v>
      </c>
      <c r="C535" s="9">
        <f t="shared" si="40"/>
        <v>600</v>
      </c>
      <c r="D535" s="9">
        <f t="shared" si="41"/>
        <v>600</v>
      </c>
      <c r="E535" s="2"/>
      <c r="F535">
        <v>2524</v>
      </c>
      <c r="G535">
        <v>2843</v>
      </c>
      <c r="H535">
        <v>84.45</v>
      </c>
      <c r="I535">
        <v>84.45</v>
      </c>
      <c r="J535">
        <v>40.92</v>
      </c>
      <c r="K535">
        <v>1.52</v>
      </c>
      <c r="L535">
        <v>38.57</v>
      </c>
      <c r="M535">
        <v>0.77</v>
      </c>
      <c r="N535">
        <v>1.69</v>
      </c>
      <c r="O535">
        <v>0.97</v>
      </c>
      <c r="P535">
        <v>0</v>
      </c>
      <c r="Q535" t="str">
        <f t="shared" si="42"/>
        <v>NO</v>
      </c>
      <c r="R535" s="2"/>
      <c r="S535">
        <v>2524</v>
      </c>
      <c r="T535">
        <v>2843</v>
      </c>
      <c r="U535">
        <v>12.65</v>
      </c>
      <c r="V535">
        <v>12.65</v>
      </c>
      <c r="W535">
        <v>2.12</v>
      </c>
      <c r="X535">
        <v>0.53</v>
      </c>
      <c r="Y535">
        <v>8.76</v>
      </c>
      <c r="Z535">
        <v>0.56000000000000005</v>
      </c>
      <c r="AA535">
        <v>0.36</v>
      </c>
      <c r="AB535">
        <v>0.31</v>
      </c>
      <c r="AC535">
        <v>0</v>
      </c>
      <c r="AD535" t="str">
        <f t="shared" si="43"/>
        <v>NO</v>
      </c>
    </row>
    <row r="536" spans="1:30" x14ac:dyDescent="0.15">
      <c r="A536" t="str">
        <f t="shared" si="44"/>
        <v>2525-2843</v>
      </c>
      <c r="B536">
        <f>VLOOKUP(A536,'2032 DS'!$A$3:$B$2210,2,0)</f>
        <v>0</v>
      </c>
      <c r="C536" s="9">
        <f t="shared" si="40"/>
        <v>6100</v>
      </c>
      <c r="D536" s="9">
        <f t="shared" si="41"/>
        <v>6400</v>
      </c>
      <c r="E536" s="2"/>
      <c r="F536">
        <v>2525</v>
      </c>
      <c r="G536">
        <v>2843</v>
      </c>
      <c r="H536">
        <v>394.17</v>
      </c>
      <c r="I536">
        <v>392.39</v>
      </c>
      <c r="J536">
        <v>168.21</v>
      </c>
      <c r="K536">
        <v>14.8</v>
      </c>
      <c r="L536">
        <v>123.04</v>
      </c>
      <c r="M536">
        <v>46.4</v>
      </c>
      <c r="N536">
        <v>6.62</v>
      </c>
      <c r="O536">
        <v>32.6</v>
      </c>
      <c r="P536">
        <v>2.5</v>
      </c>
      <c r="Q536" t="str">
        <f t="shared" si="42"/>
        <v>NO</v>
      </c>
      <c r="R536" s="2"/>
      <c r="S536">
        <v>2525</v>
      </c>
      <c r="T536">
        <v>2843</v>
      </c>
      <c r="U536">
        <v>623.09</v>
      </c>
      <c r="V536">
        <v>617.78</v>
      </c>
      <c r="W536">
        <v>298.95999999999998</v>
      </c>
      <c r="X536">
        <v>23.63</v>
      </c>
      <c r="Y536">
        <v>231.78</v>
      </c>
      <c r="Z536">
        <v>49.39</v>
      </c>
      <c r="AA536">
        <v>2.2799999999999998</v>
      </c>
      <c r="AB536">
        <v>14.06</v>
      </c>
      <c r="AC536">
        <v>3</v>
      </c>
      <c r="AD536" t="str">
        <f t="shared" si="43"/>
        <v>NO</v>
      </c>
    </row>
    <row r="537" spans="1:30" x14ac:dyDescent="0.15">
      <c r="A537" t="str">
        <f t="shared" si="44"/>
        <v>1450-2843</v>
      </c>
      <c r="B537" t="str">
        <f>VLOOKUP(A537,'2032 DS'!$A$3:$B$2210,2,0)</f>
        <v>Myddleton Ln EB from the T-junction with A573 Golborne Rd to the T-junction with Waterworks Ln - 1 lane.</v>
      </c>
      <c r="C537" s="9">
        <f t="shared" si="40"/>
        <v>8100</v>
      </c>
      <c r="D537" s="9">
        <f t="shared" si="41"/>
        <v>8500</v>
      </c>
      <c r="E537" s="2"/>
      <c r="F537">
        <v>1450</v>
      </c>
      <c r="G537">
        <v>2843</v>
      </c>
      <c r="H537">
        <v>791.07</v>
      </c>
      <c r="I537">
        <v>775.89</v>
      </c>
      <c r="J537">
        <v>389.6</v>
      </c>
      <c r="K537">
        <v>36.68</v>
      </c>
      <c r="L537">
        <v>256.24</v>
      </c>
      <c r="M537">
        <v>80.260000000000005</v>
      </c>
      <c r="N537">
        <v>8.11</v>
      </c>
      <c r="O537">
        <v>17.68</v>
      </c>
      <c r="P537">
        <v>2.5</v>
      </c>
      <c r="Q537" t="str">
        <f t="shared" si="42"/>
        <v>NO</v>
      </c>
      <c r="R537" s="2"/>
      <c r="S537">
        <v>1450</v>
      </c>
      <c r="T537">
        <v>2843</v>
      </c>
      <c r="U537">
        <v>592.12</v>
      </c>
      <c r="V537">
        <v>576.91</v>
      </c>
      <c r="W537">
        <v>252.11</v>
      </c>
      <c r="X537">
        <v>34.43</v>
      </c>
      <c r="Y537">
        <v>240.46</v>
      </c>
      <c r="Z537">
        <v>42.49</v>
      </c>
      <c r="AA537">
        <v>4.2699999999999996</v>
      </c>
      <c r="AB537">
        <v>15.35</v>
      </c>
      <c r="AC537">
        <v>3</v>
      </c>
      <c r="AD537" t="str">
        <f t="shared" si="43"/>
        <v>NO</v>
      </c>
    </row>
    <row r="538" spans="1:30" x14ac:dyDescent="0.15">
      <c r="A538" t="str">
        <f t="shared" si="44"/>
        <v>85821-2903</v>
      </c>
      <c r="B538">
        <f>VLOOKUP(A538,'2032 DS'!$A$3:$B$2210,2,0)</f>
        <v>0</v>
      </c>
      <c r="C538" s="9">
        <f t="shared" si="40"/>
        <v>21600</v>
      </c>
      <c r="D538" s="9">
        <f t="shared" si="41"/>
        <v>22600</v>
      </c>
      <c r="E538" s="2"/>
      <c r="F538">
        <v>85821</v>
      </c>
      <c r="G538">
        <v>2903</v>
      </c>
      <c r="H538">
        <v>1624.97</v>
      </c>
      <c r="I538">
        <v>1614.72</v>
      </c>
      <c r="J538">
        <v>579.20000000000005</v>
      </c>
      <c r="K538">
        <v>110.21</v>
      </c>
      <c r="L538">
        <v>504.61</v>
      </c>
      <c r="M538">
        <v>194.03</v>
      </c>
      <c r="N538">
        <v>209.19</v>
      </c>
      <c r="O538">
        <v>12.73</v>
      </c>
      <c r="P538">
        <v>15</v>
      </c>
      <c r="Q538" t="str">
        <f t="shared" si="42"/>
        <v>NO</v>
      </c>
      <c r="R538" s="2"/>
      <c r="S538">
        <v>85821</v>
      </c>
      <c r="T538">
        <v>2903</v>
      </c>
      <c r="U538">
        <v>2003.28</v>
      </c>
      <c r="V538">
        <v>1955.39</v>
      </c>
      <c r="W538">
        <v>760.6</v>
      </c>
      <c r="X538">
        <v>94.48</v>
      </c>
      <c r="Y538">
        <v>725.17</v>
      </c>
      <c r="Z538">
        <v>168.5</v>
      </c>
      <c r="AA538">
        <v>207.8</v>
      </c>
      <c r="AB538">
        <v>28.73</v>
      </c>
      <c r="AC538">
        <v>18</v>
      </c>
      <c r="AD538" t="str">
        <f t="shared" si="43"/>
        <v>NO</v>
      </c>
    </row>
    <row r="539" spans="1:30" x14ac:dyDescent="0.15">
      <c r="A539" t="str">
        <f t="shared" si="44"/>
        <v>1612-2904</v>
      </c>
      <c r="B539">
        <f>VLOOKUP(A539,'2032 DS'!$A$3:$B$2210,2,0)</f>
        <v>0</v>
      </c>
      <c r="C539" s="9">
        <f t="shared" si="40"/>
        <v>21200</v>
      </c>
      <c r="D539" s="9">
        <f t="shared" si="41"/>
        <v>22200</v>
      </c>
      <c r="E539" s="2"/>
      <c r="F539">
        <v>1612</v>
      </c>
      <c r="G539">
        <v>2904</v>
      </c>
      <c r="H539">
        <v>1914.71</v>
      </c>
      <c r="I539">
        <v>1912.4</v>
      </c>
      <c r="J539">
        <v>669.01</v>
      </c>
      <c r="K539">
        <v>142.46</v>
      </c>
      <c r="L539">
        <v>630.41</v>
      </c>
      <c r="M539">
        <v>220.87</v>
      </c>
      <c r="N539">
        <v>213.32</v>
      </c>
      <c r="O539">
        <v>23.65</v>
      </c>
      <c r="P539">
        <v>15</v>
      </c>
      <c r="Q539" t="str">
        <f t="shared" si="42"/>
        <v>NO</v>
      </c>
      <c r="R539" s="2"/>
      <c r="S539">
        <v>1612</v>
      </c>
      <c r="T539">
        <v>2904</v>
      </c>
      <c r="U539">
        <v>1628.53</v>
      </c>
      <c r="V539">
        <v>1604.59</v>
      </c>
      <c r="W539">
        <v>476.61</v>
      </c>
      <c r="X539">
        <v>137.77000000000001</v>
      </c>
      <c r="Y539">
        <v>684.82</v>
      </c>
      <c r="Z539">
        <v>172.09</v>
      </c>
      <c r="AA539">
        <v>123.87</v>
      </c>
      <c r="AB539">
        <v>15.37</v>
      </c>
      <c r="AC539">
        <v>18</v>
      </c>
      <c r="AD539" t="str">
        <f t="shared" si="43"/>
        <v>NO</v>
      </c>
    </row>
    <row r="540" spans="1:30" x14ac:dyDescent="0.15">
      <c r="A540" t="str">
        <f t="shared" si="44"/>
        <v>2908-2906</v>
      </c>
      <c r="B540">
        <f>VLOOKUP(A540,'2032 DS'!$A$3:$B$2210,2,0)</f>
        <v>0</v>
      </c>
      <c r="C540" s="9">
        <f t="shared" si="40"/>
        <v>22800</v>
      </c>
      <c r="D540" s="9">
        <f t="shared" si="41"/>
        <v>23900</v>
      </c>
      <c r="E540" s="2"/>
      <c r="F540">
        <v>2908</v>
      </c>
      <c r="G540">
        <v>2906</v>
      </c>
      <c r="H540">
        <v>1570.43</v>
      </c>
      <c r="I540">
        <v>1561.86</v>
      </c>
      <c r="J540">
        <v>431.19</v>
      </c>
      <c r="K540">
        <v>136.72</v>
      </c>
      <c r="L540">
        <v>622.37</v>
      </c>
      <c r="M540">
        <v>190.91</v>
      </c>
      <c r="N540">
        <v>160.16</v>
      </c>
      <c r="O540">
        <v>14.09</v>
      </c>
      <c r="P540">
        <v>15</v>
      </c>
      <c r="Q540" t="str">
        <f t="shared" si="42"/>
        <v>NO</v>
      </c>
      <c r="R540" s="2"/>
      <c r="S540">
        <v>2908</v>
      </c>
      <c r="T540">
        <v>2906</v>
      </c>
      <c r="U540">
        <v>2247.77</v>
      </c>
      <c r="V540">
        <v>2190.81</v>
      </c>
      <c r="W540">
        <v>986.35</v>
      </c>
      <c r="X540">
        <v>106.21</v>
      </c>
      <c r="Y540">
        <v>795.85</v>
      </c>
      <c r="Z540">
        <v>180.64</v>
      </c>
      <c r="AA540">
        <v>131.24</v>
      </c>
      <c r="AB540">
        <v>29.48</v>
      </c>
      <c r="AC540">
        <v>18</v>
      </c>
      <c r="AD540" t="str">
        <f t="shared" si="43"/>
        <v>NO</v>
      </c>
    </row>
    <row r="541" spans="1:30" x14ac:dyDescent="0.15">
      <c r="A541" t="str">
        <f t="shared" si="44"/>
        <v>1606-2907</v>
      </c>
      <c r="B541">
        <f>VLOOKUP(A541,'2032 DS'!$A$3:$B$2210,2,0)</f>
        <v>0</v>
      </c>
      <c r="C541" s="9">
        <f t="shared" si="40"/>
        <v>21500</v>
      </c>
      <c r="D541" s="9">
        <f t="shared" si="41"/>
        <v>22500</v>
      </c>
      <c r="E541" s="2"/>
      <c r="F541">
        <v>1606</v>
      </c>
      <c r="G541">
        <v>2907</v>
      </c>
      <c r="H541">
        <v>1980.86</v>
      </c>
      <c r="I541">
        <v>1978.5</v>
      </c>
      <c r="J541">
        <v>762.2</v>
      </c>
      <c r="K541">
        <v>148.24</v>
      </c>
      <c r="L541">
        <v>660.9</v>
      </c>
      <c r="M541">
        <v>210.91</v>
      </c>
      <c r="N541">
        <v>159.47</v>
      </c>
      <c r="O541">
        <v>24.14</v>
      </c>
      <c r="P541">
        <v>15</v>
      </c>
      <c r="Q541" t="str">
        <f t="shared" si="42"/>
        <v>NO</v>
      </c>
      <c r="R541" s="2"/>
      <c r="S541">
        <v>1606</v>
      </c>
      <c r="T541">
        <v>2907</v>
      </c>
      <c r="U541">
        <v>1614.34</v>
      </c>
      <c r="V541">
        <v>1592.82</v>
      </c>
      <c r="W541">
        <v>435.42</v>
      </c>
      <c r="X541">
        <v>143.84</v>
      </c>
      <c r="Y541">
        <v>709.8</v>
      </c>
      <c r="Z541">
        <v>187.09</v>
      </c>
      <c r="AA541">
        <v>104.2</v>
      </c>
      <c r="AB541">
        <v>15.99</v>
      </c>
      <c r="AC541">
        <v>18</v>
      </c>
      <c r="AD541" t="str">
        <f t="shared" si="43"/>
        <v>NO</v>
      </c>
    </row>
    <row r="542" spans="1:30" x14ac:dyDescent="0.15">
      <c r="A542" t="str">
        <f t="shared" si="44"/>
        <v>2907-2908</v>
      </c>
      <c r="B542">
        <f>VLOOKUP(A542,'2032 DS'!$A$3:$B$2210,2,0)</f>
        <v>0</v>
      </c>
      <c r="C542" s="9">
        <f t="shared" si="40"/>
        <v>21500</v>
      </c>
      <c r="D542" s="9">
        <f t="shared" si="41"/>
        <v>22500</v>
      </c>
      <c r="E542" s="2"/>
      <c r="F542">
        <v>2907</v>
      </c>
      <c r="G542">
        <v>2908</v>
      </c>
      <c r="H542">
        <v>1980.86</v>
      </c>
      <c r="I542">
        <v>1978.5</v>
      </c>
      <c r="J542">
        <v>762.2</v>
      </c>
      <c r="K542">
        <v>148.24</v>
      </c>
      <c r="L542">
        <v>660.9</v>
      </c>
      <c r="M542">
        <v>210.91</v>
      </c>
      <c r="N542">
        <v>159.47</v>
      </c>
      <c r="O542">
        <v>24.14</v>
      </c>
      <c r="P542">
        <v>15</v>
      </c>
      <c r="Q542" t="str">
        <f t="shared" si="42"/>
        <v>NO</v>
      </c>
      <c r="R542" s="2"/>
      <c r="S542">
        <v>2907</v>
      </c>
      <c r="T542">
        <v>2908</v>
      </c>
      <c r="U542">
        <v>1614.34</v>
      </c>
      <c r="V542">
        <v>1592.82</v>
      </c>
      <c r="W542">
        <v>435.42</v>
      </c>
      <c r="X542">
        <v>143.84</v>
      </c>
      <c r="Y542">
        <v>709.8</v>
      </c>
      <c r="Z542">
        <v>187.09</v>
      </c>
      <c r="AA542">
        <v>104.2</v>
      </c>
      <c r="AB542">
        <v>15.99</v>
      </c>
      <c r="AC542">
        <v>18</v>
      </c>
      <c r="AD542" t="str">
        <f t="shared" si="43"/>
        <v>NO</v>
      </c>
    </row>
    <row r="543" spans="1:30" x14ac:dyDescent="0.15">
      <c r="A543" t="str">
        <f t="shared" si="44"/>
        <v>1612-2908</v>
      </c>
      <c r="B543">
        <f>VLOOKUP(A543,'2032 DS'!$A$3:$B$2210,2,0)</f>
        <v>0</v>
      </c>
      <c r="C543" s="9">
        <f t="shared" si="40"/>
        <v>22800</v>
      </c>
      <c r="D543" s="9">
        <f t="shared" si="41"/>
        <v>23900</v>
      </c>
      <c r="E543" s="2"/>
      <c r="F543">
        <v>1612</v>
      </c>
      <c r="G543">
        <v>2908</v>
      </c>
      <c r="H543">
        <v>1570.43</v>
      </c>
      <c r="I543">
        <v>1561.86</v>
      </c>
      <c r="J543">
        <v>431.19</v>
      </c>
      <c r="K543">
        <v>136.72</v>
      </c>
      <c r="L543">
        <v>622.37</v>
      </c>
      <c r="M543">
        <v>190.91</v>
      </c>
      <c r="N543">
        <v>160.16</v>
      </c>
      <c r="O543">
        <v>14.09</v>
      </c>
      <c r="P543">
        <v>15</v>
      </c>
      <c r="Q543" t="str">
        <f t="shared" si="42"/>
        <v>NO</v>
      </c>
      <c r="R543" s="2"/>
      <c r="S543">
        <v>1612</v>
      </c>
      <c r="T543">
        <v>2908</v>
      </c>
      <c r="U543">
        <v>2247.77</v>
      </c>
      <c r="V543">
        <v>2190.81</v>
      </c>
      <c r="W543">
        <v>986.35</v>
      </c>
      <c r="X543">
        <v>106.21</v>
      </c>
      <c r="Y543">
        <v>795.85</v>
      </c>
      <c r="Z543">
        <v>180.64</v>
      </c>
      <c r="AA543">
        <v>131.24</v>
      </c>
      <c r="AB543">
        <v>29.48</v>
      </c>
      <c r="AC543">
        <v>18</v>
      </c>
      <c r="AD543" t="str">
        <f t="shared" si="43"/>
        <v>NO</v>
      </c>
    </row>
    <row r="544" spans="1:30" x14ac:dyDescent="0.15">
      <c r="A544" t="str">
        <f t="shared" si="44"/>
        <v>82199-2998</v>
      </c>
      <c r="B544">
        <f>VLOOKUP(A544,'2032 DS'!$A$3:$B$2210,2,0)</f>
        <v>0</v>
      </c>
      <c r="C544" s="9">
        <f t="shared" si="40"/>
        <v>200</v>
      </c>
      <c r="D544" s="9">
        <f t="shared" si="41"/>
        <v>200</v>
      </c>
      <c r="E544" s="2"/>
      <c r="F544">
        <v>82199</v>
      </c>
      <c r="G544">
        <v>2998</v>
      </c>
      <c r="H544">
        <v>7.47</v>
      </c>
      <c r="I544">
        <v>7.05</v>
      </c>
      <c r="J544">
        <v>0.43</v>
      </c>
      <c r="K544">
        <v>0.08</v>
      </c>
      <c r="L544">
        <v>1.46</v>
      </c>
      <c r="M544">
        <v>0.13</v>
      </c>
      <c r="N544">
        <v>0.35</v>
      </c>
      <c r="O544">
        <v>5.0199999999999996</v>
      </c>
      <c r="P544">
        <v>0</v>
      </c>
      <c r="Q544" t="str">
        <f t="shared" si="42"/>
        <v>NO</v>
      </c>
      <c r="R544" s="2"/>
      <c r="S544">
        <v>82199</v>
      </c>
      <c r="T544">
        <v>2998</v>
      </c>
      <c r="U544">
        <v>22.97</v>
      </c>
      <c r="V544">
        <v>22.68</v>
      </c>
      <c r="W544">
        <v>7.04</v>
      </c>
      <c r="X544">
        <v>0.23</v>
      </c>
      <c r="Y544">
        <v>5.16</v>
      </c>
      <c r="Z544">
        <v>0.14000000000000001</v>
      </c>
      <c r="AA544">
        <v>0.31</v>
      </c>
      <c r="AB544">
        <v>10.08</v>
      </c>
      <c r="AC544">
        <v>0</v>
      </c>
      <c r="AD544" t="str">
        <f t="shared" si="43"/>
        <v>NO</v>
      </c>
    </row>
    <row r="545" spans="1:30" x14ac:dyDescent="0.15">
      <c r="A545" t="str">
        <f t="shared" si="44"/>
        <v>2537-3500</v>
      </c>
      <c r="B545">
        <f>VLOOKUP(A545,'2032 DS'!$A$3:$B$2210,2,0)</f>
        <v>0</v>
      </c>
      <c r="C545" s="9">
        <f t="shared" si="40"/>
        <v>7100</v>
      </c>
      <c r="D545" s="9">
        <f t="shared" si="41"/>
        <v>7400</v>
      </c>
      <c r="E545" s="2"/>
      <c r="F545">
        <v>2537</v>
      </c>
      <c r="G545">
        <v>3500</v>
      </c>
      <c r="H545">
        <v>457.32</v>
      </c>
      <c r="I545">
        <v>457.32</v>
      </c>
      <c r="J545">
        <v>117.91</v>
      </c>
      <c r="K545">
        <v>36.56</v>
      </c>
      <c r="L545">
        <v>147.43</v>
      </c>
      <c r="M545">
        <v>73.72</v>
      </c>
      <c r="N545">
        <v>76.430000000000007</v>
      </c>
      <c r="O545">
        <v>5.27</v>
      </c>
      <c r="P545">
        <v>0</v>
      </c>
      <c r="Q545" t="str">
        <f t="shared" si="42"/>
        <v>NO</v>
      </c>
      <c r="R545" s="2"/>
      <c r="S545">
        <v>2537</v>
      </c>
      <c r="T545">
        <v>3500</v>
      </c>
      <c r="U545">
        <v>705.83</v>
      </c>
      <c r="V545">
        <v>705.83</v>
      </c>
      <c r="W545">
        <v>337</v>
      </c>
      <c r="X545">
        <v>29.07</v>
      </c>
      <c r="Y545">
        <v>196.42</v>
      </c>
      <c r="Z545">
        <v>66.849999999999994</v>
      </c>
      <c r="AA545">
        <v>63.31</v>
      </c>
      <c r="AB545">
        <v>13.19</v>
      </c>
      <c r="AC545">
        <v>0</v>
      </c>
      <c r="AD545" t="str">
        <f t="shared" si="43"/>
        <v>NO</v>
      </c>
    </row>
    <row r="546" spans="1:30" x14ac:dyDescent="0.15">
      <c r="A546" t="str">
        <f t="shared" si="44"/>
        <v>1482-3500</v>
      </c>
      <c r="B546">
        <f>VLOOKUP(A546,'2032 DS'!$A$3:$B$2210,2,0)</f>
        <v>0</v>
      </c>
      <c r="C546" s="9">
        <f t="shared" si="40"/>
        <v>6700</v>
      </c>
      <c r="D546" s="9">
        <f t="shared" si="41"/>
        <v>7000</v>
      </c>
      <c r="E546" s="2"/>
      <c r="F546">
        <v>1482</v>
      </c>
      <c r="G546">
        <v>3500</v>
      </c>
      <c r="H546">
        <v>728.41</v>
      </c>
      <c r="I546">
        <v>679.06</v>
      </c>
      <c r="J546">
        <v>354.3</v>
      </c>
      <c r="K546">
        <v>29.08</v>
      </c>
      <c r="L546">
        <v>133.69</v>
      </c>
      <c r="M546">
        <v>150.49</v>
      </c>
      <c r="N546">
        <v>51.61</v>
      </c>
      <c r="O546">
        <v>9.23</v>
      </c>
      <c r="P546">
        <v>0</v>
      </c>
      <c r="Q546" t="str">
        <f t="shared" si="42"/>
        <v>NO</v>
      </c>
      <c r="R546" s="2"/>
      <c r="S546">
        <v>1482</v>
      </c>
      <c r="T546">
        <v>3500</v>
      </c>
      <c r="U546">
        <v>447.24</v>
      </c>
      <c r="V546">
        <v>433.2</v>
      </c>
      <c r="W546">
        <v>124.14</v>
      </c>
      <c r="X546">
        <v>31.43</v>
      </c>
      <c r="Y546">
        <v>165.84</v>
      </c>
      <c r="Z546">
        <v>48.3</v>
      </c>
      <c r="AA546">
        <v>68.23</v>
      </c>
      <c r="AB546">
        <v>9.31</v>
      </c>
      <c r="AC546">
        <v>0</v>
      </c>
      <c r="AD546" t="str">
        <f t="shared" si="43"/>
        <v>NO</v>
      </c>
    </row>
    <row r="547" spans="1:30" x14ac:dyDescent="0.15">
      <c r="A547" t="str">
        <f t="shared" si="44"/>
        <v>2622-3506</v>
      </c>
      <c r="B547">
        <f>VLOOKUP(A547,'2032 DS'!$A$3:$B$2210,2,0)</f>
        <v>0</v>
      </c>
      <c r="C547" s="9">
        <f t="shared" si="40"/>
        <v>1700</v>
      </c>
      <c r="D547" s="9">
        <f t="shared" si="41"/>
        <v>1800</v>
      </c>
      <c r="E547" s="2"/>
      <c r="F547">
        <v>2622</v>
      </c>
      <c r="G547">
        <v>3506</v>
      </c>
      <c r="H547">
        <v>133.41999999999999</v>
      </c>
      <c r="I547">
        <v>126.98</v>
      </c>
      <c r="J547">
        <v>22.88</v>
      </c>
      <c r="K547">
        <v>10.02</v>
      </c>
      <c r="L547">
        <v>65.239999999999995</v>
      </c>
      <c r="M547">
        <v>5.65</v>
      </c>
      <c r="N547">
        <v>0.52</v>
      </c>
      <c r="O547">
        <v>9.11</v>
      </c>
      <c r="P547">
        <v>20</v>
      </c>
      <c r="Q547" t="str">
        <f t="shared" si="42"/>
        <v>NO</v>
      </c>
      <c r="R547" s="2"/>
      <c r="S547">
        <v>2622</v>
      </c>
      <c r="T547">
        <v>3506</v>
      </c>
      <c r="U547">
        <v>158.49</v>
      </c>
      <c r="V547">
        <v>154.38999999999999</v>
      </c>
      <c r="W547">
        <v>34.869999999999997</v>
      </c>
      <c r="X547">
        <v>7.68</v>
      </c>
      <c r="Y547">
        <v>69.44</v>
      </c>
      <c r="Z547">
        <v>2.5299999999999998</v>
      </c>
      <c r="AA547">
        <v>0.31</v>
      </c>
      <c r="AB547">
        <v>31.66</v>
      </c>
      <c r="AC547">
        <v>12</v>
      </c>
      <c r="AD547" t="str">
        <f t="shared" si="43"/>
        <v>NO</v>
      </c>
    </row>
    <row r="548" spans="1:30" x14ac:dyDescent="0.15">
      <c r="A548" t="str">
        <f t="shared" si="44"/>
        <v>3614-3506</v>
      </c>
      <c r="B548">
        <f>VLOOKUP(A548,'2032 DS'!$A$3:$B$2210,2,0)</f>
        <v>0</v>
      </c>
      <c r="C548" s="9">
        <f t="shared" si="40"/>
        <v>1900</v>
      </c>
      <c r="D548" s="9">
        <f t="shared" si="41"/>
        <v>2000</v>
      </c>
      <c r="E548" s="2"/>
      <c r="F548">
        <v>3614</v>
      </c>
      <c r="G548">
        <v>3506</v>
      </c>
      <c r="H548">
        <v>144.37</v>
      </c>
      <c r="I548">
        <v>144.01</v>
      </c>
      <c r="J548">
        <v>67.91</v>
      </c>
      <c r="K548">
        <v>6.58</v>
      </c>
      <c r="L548">
        <v>47.68</v>
      </c>
      <c r="M548">
        <v>10.39</v>
      </c>
      <c r="N548">
        <v>0.63</v>
      </c>
      <c r="O548">
        <v>1.18</v>
      </c>
      <c r="P548">
        <v>10</v>
      </c>
      <c r="Q548" t="str">
        <f t="shared" si="42"/>
        <v>NO</v>
      </c>
      <c r="R548" s="2"/>
      <c r="S548">
        <v>3614</v>
      </c>
      <c r="T548">
        <v>3506</v>
      </c>
      <c r="U548">
        <v>168.55</v>
      </c>
      <c r="V548">
        <v>168.27</v>
      </c>
      <c r="W548">
        <v>33.83</v>
      </c>
      <c r="X548">
        <v>10.4</v>
      </c>
      <c r="Y548">
        <v>103.55</v>
      </c>
      <c r="Z548">
        <v>6.59</v>
      </c>
      <c r="AA548">
        <v>1.51</v>
      </c>
      <c r="AB548">
        <v>0.67</v>
      </c>
      <c r="AC548">
        <v>12</v>
      </c>
      <c r="AD548" t="str">
        <f t="shared" si="43"/>
        <v>NO</v>
      </c>
    </row>
    <row r="549" spans="1:30" x14ac:dyDescent="0.15">
      <c r="A549" t="str">
        <f t="shared" si="44"/>
        <v>2132-3507</v>
      </c>
      <c r="B549">
        <f>VLOOKUP(A549,'2032 DS'!$A$3:$B$2210,2,0)</f>
        <v>0</v>
      </c>
      <c r="C549" s="9">
        <f t="shared" si="40"/>
        <v>0</v>
      </c>
      <c r="D549" s="9">
        <f t="shared" si="41"/>
        <v>0</v>
      </c>
      <c r="E549" s="2"/>
      <c r="F549">
        <v>2132</v>
      </c>
      <c r="G549">
        <v>3507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 t="str">
        <f t="shared" si="42"/>
        <v>NO</v>
      </c>
      <c r="R549" s="2"/>
      <c r="S549">
        <v>2132</v>
      </c>
      <c r="T549">
        <v>3507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 t="str">
        <f t="shared" si="43"/>
        <v>NO</v>
      </c>
    </row>
    <row r="550" spans="1:30" x14ac:dyDescent="0.15">
      <c r="A550" t="str">
        <f t="shared" si="44"/>
        <v>4175-3507</v>
      </c>
      <c r="B550">
        <f>VLOOKUP(A550,'2032 DS'!$A$3:$B$2210,2,0)</f>
        <v>0</v>
      </c>
      <c r="C550" s="9">
        <f t="shared" si="40"/>
        <v>1500</v>
      </c>
      <c r="D550" s="9">
        <f t="shared" si="41"/>
        <v>1600</v>
      </c>
      <c r="E550" s="2"/>
      <c r="F550">
        <v>4175</v>
      </c>
      <c r="G550">
        <v>3507</v>
      </c>
      <c r="H550">
        <v>93.56</v>
      </c>
      <c r="I550">
        <v>89.76</v>
      </c>
      <c r="J550">
        <v>16.61</v>
      </c>
      <c r="K550">
        <v>4.5999999999999996</v>
      </c>
      <c r="L550">
        <v>38.92</v>
      </c>
      <c r="M550">
        <v>3.3</v>
      </c>
      <c r="N550">
        <v>0.28999999999999998</v>
      </c>
      <c r="O550">
        <v>9.85</v>
      </c>
      <c r="P550">
        <v>20</v>
      </c>
      <c r="Q550" t="str">
        <f t="shared" si="42"/>
        <v>NO</v>
      </c>
      <c r="R550" s="2"/>
      <c r="S550">
        <v>4175</v>
      </c>
      <c r="T550">
        <v>3507</v>
      </c>
      <c r="U550">
        <v>161.36000000000001</v>
      </c>
      <c r="V550">
        <v>158.25</v>
      </c>
      <c r="W550">
        <v>38.76</v>
      </c>
      <c r="X550">
        <v>5.66</v>
      </c>
      <c r="Y550">
        <v>69.510000000000005</v>
      </c>
      <c r="Z550">
        <v>2.1800000000000002</v>
      </c>
      <c r="AA550">
        <v>0.28999999999999998</v>
      </c>
      <c r="AB550">
        <v>32.950000000000003</v>
      </c>
      <c r="AC550">
        <v>12</v>
      </c>
      <c r="AD550" t="str">
        <f t="shared" si="43"/>
        <v>NO</v>
      </c>
    </row>
    <row r="551" spans="1:30" x14ac:dyDescent="0.15">
      <c r="A551" t="str">
        <f t="shared" si="44"/>
        <v>2775-3507</v>
      </c>
      <c r="B551">
        <f>VLOOKUP(A551,'2032 DS'!$A$3:$B$2210,2,0)</f>
        <v>0</v>
      </c>
      <c r="C551" s="9">
        <f t="shared" si="40"/>
        <v>1000</v>
      </c>
      <c r="D551" s="9">
        <f t="shared" si="41"/>
        <v>1000</v>
      </c>
      <c r="E551" s="2"/>
      <c r="F551">
        <v>2775</v>
      </c>
      <c r="G551">
        <v>3507</v>
      </c>
      <c r="H551">
        <v>103.08</v>
      </c>
      <c r="I551">
        <v>102.65</v>
      </c>
      <c r="J551">
        <v>53.05</v>
      </c>
      <c r="K551">
        <v>3.82</v>
      </c>
      <c r="L551">
        <v>33.409999999999997</v>
      </c>
      <c r="M551">
        <v>10.4</v>
      </c>
      <c r="N551">
        <v>0.41</v>
      </c>
      <c r="O551">
        <v>1.99</v>
      </c>
      <c r="P551">
        <v>0</v>
      </c>
      <c r="Q551" t="str">
        <f t="shared" si="42"/>
        <v>NO</v>
      </c>
      <c r="R551" s="2"/>
      <c r="S551">
        <v>2775</v>
      </c>
      <c r="T551">
        <v>3507</v>
      </c>
      <c r="U551">
        <v>70.760000000000005</v>
      </c>
      <c r="V551">
        <v>70.42</v>
      </c>
      <c r="W551">
        <v>7.96</v>
      </c>
      <c r="X551">
        <v>5.08</v>
      </c>
      <c r="Y551">
        <v>48.26</v>
      </c>
      <c r="Z551">
        <v>6.74</v>
      </c>
      <c r="AA551">
        <v>1.2</v>
      </c>
      <c r="AB551">
        <v>1.52</v>
      </c>
      <c r="AC551">
        <v>0</v>
      </c>
      <c r="AD551" t="str">
        <f t="shared" si="43"/>
        <v>NO</v>
      </c>
    </row>
    <row r="552" spans="1:30" x14ac:dyDescent="0.15">
      <c r="A552" t="str">
        <f t="shared" si="44"/>
        <v>3613-3612</v>
      </c>
      <c r="B552">
        <f>VLOOKUP(A552,'2032 DS'!$A$3:$B$2210,2,0)</f>
        <v>0</v>
      </c>
      <c r="C552" s="9">
        <f t="shared" si="40"/>
        <v>900</v>
      </c>
      <c r="D552" s="9">
        <f t="shared" si="41"/>
        <v>900</v>
      </c>
      <c r="E552" s="2"/>
      <c r="F552">
        <v>3613</v>
      </c>
      <c r="G552">
        <v>3612</v>
      </c>
      <c r="H552">
        <v>31.92</v>
      </c>
      <c r="I552">
        <v>31.8</v>
      </c>
      <c r="J552">
        <v>5.67</v>
      </c>
      <c r="K552">
        <v>1.58</v>
      </c>
      <c r="L552">
        <v>20.190000000000001</v>
      </c>
      <c r="M552">
        <v>0.85</v>
      </c>
      <c r="N552">
        <v>3.45</v>
      </c>
      <c r="O552">
        <v>0.18</v>
      </c>
      <c r="P552">
        <v>0</v>
      </c>
      <c r="Q552" t="str">
        <f t="shared" si="42"/>
        <v>NO</v>
      </c>
      <c r="R552" s="2"/>
      <c r="S552">
        <v>3613</v>
      </c>
      <c r="T552">
        <v>3612</v>
      </c>
      <c r="U552">
        <v>123.84</v>
      </c>
      <c r="V552">
        <v>119.2</v>
      </c>
      <c r="W552">
        <v>67.010000000000005</v>
      </c>
      <c r="X552">
        <v>1.94</v>
      </c>
      <c r="Y552">
        <v>48.77</v>
      </c>
      <c r="Z552">
        <v>1.05</v>
      </c>
      <c r="AA552">
        <v>3.94</v>
      </c>
      <c r="AB552">
        <v>1.1399999999999999</v>
      </c>
      <c r="AC552">
        <v>0</v>
      </c>
      <c r="AD552" t="str">
        <f t="shared" si="43"/>
        <v>NO</v>
      </c>
    </row>
    <row r="553" spans="1:30" x14ac:dyDescent="0.15">
      <c r="A553" t="str">
        <f t="shared" si="44"/>
        <v>3612-3613</v>
      </c>
      <c r="B553">
        <f>VLOOKUP(A553,'2032 DS'!$A$3:$B$2210,2,0)</f>
        <v>0</v>
      </c>
      <c r="C553" s="9">
        <f t="shared" si="40"/>
        <v>1300</v>
      </c>
      <c r="D553" s="9">
        <f t="shared" si="41"/>
        <v>1400</v>
      </c>
      <c r="E553" s="2"/>
      <c r="F553">
        <v>3612</v>
      </c>
      <c r="G553">
        <v>3613</v>
      </c>
      <c r="H553">
        <v>182.43</v>
      </c>
      <c r="I553">
        <v>182.43</v>
      </c>
      <c r="J553">
        <v>99.43</v>
      </c>
      <c r="K553">
        <v>4.97</v>
      </c>
      <c r="L553">
        <v>73.92</v>
      </c>
      <c r="M553">
        <v>1.1000000000000001</v>
      </c>
      <c r="N553">
        <v>2.44</v>
      </c>
      <c r="O553">
        <v>0.56999999999999995</v>
      </c>
      <c r="P553">
        <v>0</v>
      </c>
      <c r="Q553" t="str">
        <f t="shared" si="42"/>
        <v>NO</v>
      </c>
      <c r="R553" s="2"/>
      <c r="S553">
        <v>3612</v>
      </c>
      <c r="T553">
        <v>3613</v>
      </c>
      <c r="U553">
        <v>32.85</v>
      </c>
      <c r="V553">
        <v>32.85</v>
      </c>
      <c r="W553">
        <v>4.78</v>
      </c>
      <c r="X553">
        <v>1.83</v>
      </c>
      <c r="Y553">
        <v>24.31</v>
      </c>
      <c r="Z553">
        <v>0.74</v>
      </c>
      <c r="AA553">
        <v>1.08</v>
      </c>
      <c r="AB553">
        <v>0.12</v>
      </c>
      <c r="AC553">
        <v>0</v>
      </c>
      <c r="AD553" t="str">
        <f t="shared" si="43"/>
        <v>NO</v>
      </c>
    </row>
    <row r="554" spans="1:30" x14ac:dyDescent="0.15">
      <c r="A554" t="str">
        <f t="shared" si="44"/>
        <v>1610-3613</v>
      </c>
      <c r="B554">
        <f>VLOOKUP(A554,'2032 DS'!$A$3:$B$2210,2,0)</f>
        <v>0</v>
      </c>
      <c r="C554" s="9">
        <f t="shared" si="40"/>
        <v>900</v>
      </c>
      <c r="D554" s="9">
        <f t="shared" si="41"/>
        <v>900</v>
      </c>
      <c r="E554" s="2"/>
      <c r="F554">
        <v>1610</v>
      </c>
      <c r="G554">
        <v>3613</v>
      </c>
      <c r="H554">
        <v>31.92</v>
      </c>
      <c r="I554">
        <v>31.8</v>
      </c>
      <c r="J554">
        <v>5.67</v>
      </c>
      <c r="K554">
        <v>1.58</v>
      </c>
      <c r="L554">
        <v>20.190000000000001</v>
      </c>
      <c r="M554">
        <v>0.85</v>
      </c>
      <c r="N554">
        <v>3.45</v>
      </c>
      <c r="O554">
        <v>0.18</v>
      </c>
      <c r="P554">
        <v>0</v>
      </c>
      <c r="Q554" t="str">
        <f t="shared" si="42"/>
        <v>NO</v>
      </c>
      <c r="R554" s="2"/>
      <c r="S554">
        <v>1610</v>
      </c>
      <c r="T554">
        <v>3613</v>
      </c>
      <c r="U554">
        <v>123.84</v>
      </c>
      <c r="V554">
        <v>119.2</v>
      </c>
      <c r="W554">
        <v>67.010000000000005</v>
      </c>
      <c r="X554">
        <v>1.94</v>
      </c>
      <c r="Y554">
        <v>48.77</v>
      </c>
      <c r="Z554">
        <v>1.05</v>
      </c>
      <c r="AA554">
        <v>3.94</v>
      </c>
      <c r="AB554">
        <v>1.1399999999999999</v>
      </c>
      <c r="AC554">
        <v>0</v>
      </c>
      <c r="AD554" t="str">
        <f t="shared" si="43"/>
        <v>NO</v>
      </c>
    </row>
    <row r="555" spans="1:30" x14ac:dyDescent="0.15">
      <c r="A555" t="str">
        <f t="shared" si="44"/>
        <v>3506-3614</v>
      </c>
      <c r="B555">
        <f>VLOOKUP(A555,'2032 DS'!$A$3:$B$2210,2,0)</f>
        <v>0</v>
      </c>
      <c r="C555" s="9">
        <f t="shared" si="40"/>
        <v>1700</v>
      </c>
      <c r="D555" s="9">
        <f t="shared" si="41"/>
        <v>1800</v>
      </c>
      <c r="E555" s="2"/>
      <c r="F555">
        <v>3506</v>
      </c>
      <c r="G555">
        <v>3614</v>
      </c>
      <c r="H555">
        <v>133.41999999999999</v>
      </c>
      <c r="I555">
        <v>126.98</v>
      </c>
      <c r="J555">
        <v>22.88</v>
      </c>
      <c r="K555">
        <v>10.02</v>
      </c>
      <c r="L555">
        <v>65.239999999999995</v>
      </c>
      <c r="M555">
        <v>5.65</v>
      </c>
      <c r="N555">
        <v>0.52</v>
      </c>
      <c r="O555">
        <v>9.11</v>
      </c>
      <c r="P555">
        <v>20</v>
      </c>
      <c r="Q555" t="str">
        <f t="shared" si="42"/>
        <v>NO</v>
      </c>
      <c r="R555" s="2"/>
      <c r="S555">
        <v>3506</v>
      </c>
      <c r="T555">
        <v>3614</v>
      </c>
      <c r="U555">
        <v>158.49</v>
      </c>
      <c r="V555">
        <v>154.38999999999999</v>
      </c>
      <c r="W555">
        <v>34.869999999999997</v>
      </c>
      <c r="X555">
        <v>7.68</v>
      </c>
      <c r="Y555">
        <v>69.44</v>
      </c>
      <c r="Z555">
        <v>2.5299999999999998</v>
      </c>
      <c r="AA555">
        <v>0.31</v>
      </c>
      <c r="AB555">
        <v>31.66</v>
      </c>
      <c r="AC555">
        <v>12</v>
      </c>
      <c r="AD555" t="str">
        <f t="shared" si="43"/>
        <v>NO</v>
      </c>
    </row>
    <row r="556" spans="1:30" x14ac:dyDescent="0.15">
      <c r="A556" t="str">
        <f t="shared" si="44"/>
        <v>3634-3614</v>
      </c>
      <c r="B556">
        <f>VLOOKUP(A556,'2032 DS'!$A$3:$B$2210,2,0)</f>
        <v>0</v>
      </c>
      <c r="C556" s="9">
        <f t="shared" si="40"/>
        <v>700</v>
      </c>
      <c r="D556" s="9">
        <f t="shared" si="41"/>
        <v>700</v>
      </c>
      <c r="E556" s="2"/>
      <c r="F556">
        <v>3634</v>
      </c>
      <c r="G556">
        <v>3614</v>
      </c>
      <c r="H556">
        <v>31.2</v>
      </c>
      <c r="I556">
        <v>31.2</v>
      </c>
      <c r="J556">
        <v>0.59</v>
      </c>
      <c r="K556">
        <v>2.98</v>
      </c>
      <c r="L556">
        <v>23.77</v>
      </c>
      <c r="M556">
        <v>2.02</v>
      </c>
      <c r="N556">
        <v>0.16</v>
      </c>
      <c r="O556">
        <v>1.69</v>
      </c>
      <c r="P556">
        <v>0</v>
      </c>
      <c r="Q556" t="str">
        <f t="shared" si="42"/>
        <v>NO</v>
      </c>
      <c r="R556" s="2"/>
      <c r="S556">
        <v>3634</v>
      </c>
      <c r="T556">
        <v>3614</v>
      </c>
      <c r="U556">
        <v>89.95</v>
      </c>
      <c r="V556">
        <v>89.95</v>
      </c>
      <c r="W556">
        <v>11.1</v>
      </c>
      <c r="X556">
        <v>5.74</v>
      </c>
      <c r="Y556">
        <v>66.45</v>
      </c>
      <c r="Z556">
        <v>2.85</v>
      </c>
      <c r="AA556">
        <v>0.24</v>
      </c>
      <c r="AB556">
        <v>3.57</v>
      </c>
      <c r="AC556">
        <v>0</v>
      </c>
      <c r="AD556" t="str">
        <f t="shared" si="43"/>
        <v>NO</v>
      </c>
    </row>
    <row r="557" spans="1:30" x14ac:dyDescent="0.15">
      <c r="A557" t="str">
        <f t="shared" si="44"/>
        <v>4175-3614</v>
      </c>
      <c r="B557">
        <f>VLOOKUP(A557,'2032 DS'!$A$3:$B$2210,2,0)</f>
        <v>0</v>
      </c>
      <c r="C557" s="9">
        <f t="shared" si="40"/>
        <v>1800</v>
      </c>
      <c r="D557" s="9">
        <f t="shared" si="41"/>
        <v>1900</v>
      </c>
      <c r="E557" s="2"/>
      <c r="F557">
        <v>4175</v>
      </c>
      <c r="G557">
        <v>3614</v>
      </c>
      <c r="H557">
        <v>152.86000000000001</v>
      </c>
      <c r="I557">
        <v>152.44</v>
      </c>
      <c r="J557">
        <v>71.849999999999994</v>
      </c>
      <c r="K557">
        <v>6.47</v>
      </c>
      <c r="L557">
        <v>51.43</v>
      </c>
      <c r="M557">
        <v>10.51</v>
      </c>
      <c r="N557">
        <v>0.59</v>
      </c>
      <c r="O557">
        <v>2.0099999999999998</v>
      </c>
      <c r="P557">
        <v>10</v>
      </c>
      <c r="Q557" t="str">
        <f t="shared" si="42"/>
        <v>NO</v>
      </c>
      <c r="R557" s="2"/>
      <c r="S557">
        <v>4175</v>
      </c>
      <c r="T557">
        <v>3614</v>
      </c>
      <c r="U557">
        <v>145.32</v>
      </c>
      <c r="V557">
        <v>144.97999999999999</v>
      </c>
      <c r="W557">
        <v>27.8</v>
      </c>
      <c r="X557">
        <v>9.0299999999999994</v>
      </c>
      <c r="Y557">
        <v>86.7</v>
      </c>
      <c r="Z557">
        <v>6.88</v>
      </c>
      <c r="AA557">
        <v>1.38</v>
      </c>
      <c r="AB557">
        <v>1.54</v>
      </c>
      <c r="AC557">
        <v>12</v>
      </c>
      <c r="AD557" t="str">
        <f t="shared" si="43"/>
        <v>NO</v>
      </c>
    </row>
    <row r="558" spans="1:30" x14ac:dyDescent="0.15">
      <c r="A558" t="str">
        <f t="shared" si="44"/>
        <v>3614-3634</v>
      </c>
      <c r="B558">
        <f>VLOOKUP(A558,'2032 DS'!$A$3:$B$2210,2,0)</f>
        <v>0</v>
      </c>
      <c r="C558" s="9">
        <f t="shared" si="40"/>
        <v>800</v>
      </c>
      <c r="D558" s="9">
        <f t="shared" si="41"/>
        <v>800</v>
      </c>
      <c r="E558" s="2"/>
      <c r="F558">
        <v>3614</v>
      </c>
      <c r="G558">
        <v>3634</v>
      </c>
      <c r="H558">
        <v>79.56</v>
      </c>
      <c r="I558">
        <v>76.849999999999994</v>
      </c>
      <c r="J558">
        <v>10.8</v>
      </c>
      <c r="K558">
        <v>8.2899999999999991</v>
      </c>
      <c r="L558">
        <v>53.84</v>
      </c>
      <c r="M558">
        <v>4.4800000000000004</v>
      </c>
      <c r="N558">
        <v>0.35</v>
      </c>
      <c r="O558">
        <v>1.8</v>
      </c>
      <c r="P558">
        <v>0</v>
      </c>
      <c r="Q558" t="str">
        <f t="shared" si="42"/>
        <v>NO</v>
      </c>
      <c r="R558" s="2"/>
      <c r="S558">
        <v>3614</v>
      </c>
      <c r="T558">
        <v>3634</v>
      </c>
      <c r="U558">
        <v>63.86</v>
      </c>
      <c r="V558">
        <v>62.81</v>
      </c>
      <c r="W558">
        <v>1.18</v>
      </c>
      <c r="X558">
        <v>6.39</v>
      </c>
      <c r="Y558">
        <v>49.52</v>
      </c>
      <c r="Z558">
        <v>3.49</v>
      </c>
      <c r="AA558">
        <v>0.13</v>
      </c>
      <c r="AB558">
        <v>3.15</v>
      </c>
      <c r="AC558">
        <v>0</v>
      </c>
      <c r="AD558" t="str">
        <f t="shared" si="43"/>
        <v>NO</v>
      </c>
    </row>
    <row r="559" spans="1:30" x14ac:dyDescent="0.15">
      <c r="A559" t="str">
        <f t="shared" si="44"/>
        <v>3657-3656</v>
      </c>
      <c r="B559">
        <f>VLOOKUP(A559,'2032 DS'!$A$3:$B$2210,2,0)</f>
        <v>0</v>
      </c>
      <c r="C559" s="9">
        <f t="shared" si="40"/>
        <v>3500</v>
      </c>
      <c r="D559" s="9">
        <f t="shared" si="41"/>
        <v>3700</v>
      </c>
      <c r="E559" s="2"/>
      <c r="F559">
        <v>3657</v>
      </c>
      <c r="G559">
        <v>3656</v>
      </c>
      <c r="H559">
        <v>200.29</v>
      </c>
      <c r="I559">
        <v>200.29</v>
      </c>
      <c r="J559">
        <v>11.5</v>
      </c>
      <c r="K559">
        <v>19.670000000000002</v>
      </c>
      <c r="L559">
        <v>147.51</v>
      </c>
      <c r="M559">
        <v>11.43</v>
      </c>
      <c r="N559">
        <v>8.44</v>
      </c>
      <c r="O559">
        <v>1.74</v>
      </c>
      <c r="P559">
        <v>0</v>
      </c>
      <c r="Q559" t="str">
        <f t="shared" si="42"/>
        <v>NO</v>
      </c>
      <c r="R559" s="2"/>
      <c r="S559">
        <v>3657</v>
      </c>
      <c r="T559">
        <v>3656</v>
      </c>
      <c r="U559">
        <v>380.34</v>
      </c>
      <c r="V559">
        <v>380.34</v>
      </c>
      <c r="W559">
        <v>100.79</v>
      </c>
      <c r="X559">
        <v>17.13</v>
      </c>
      <c r="Y559">
        <v>213.98</v>
      </c>
      <c r="Z559">
        <v>18.28</v>
      </c>
      <c r="AA559">
        <v>10.87</v>
      </c>
      <c r="AB559">
        <v>19.29</v>
      </c>
      <c r="AC559">
        <v>0</v>
      </c>
      <c r="AD559" t="str">
        <f t="shared" si="43"/>
        <v>NO</v>
      </c>
    </row>
    <row r="560" spans="1:30" x14ac:dyDescent="0.15">
      <c r="A560" t="str">
        <f t="shared" si="44"/>
        <v>1498-3656</v>
      </c>
      <c r="B560">
        <f>VLOOKUP(A560,'2032 DS'!$A$3:$B$2210,2,0)</f>
        <v>0</v>
      </c>
      <c r="C560" s="9">
        <f t="shared" si="40"/>
        <v>20800</v>
      </c>
      <c r="D560" s="9">
        <f t="shared" si="41"/>
        <v>21800</v>
      </c>
      <c r="E560" s="2"/>
      <c r="F560">
        <v>1498</v>
      </c>
      <c r="G560">
        <v>3656</v>
      </c>
      <c r="H560">
        <v>1874.15</v>
      </c>
      <c r="I560">
        <v>1799.39</v>
      </c>
      <c r="J560">
        <v>670.34</v>
      </c>
      <c r="K560">
        <v>166.11</v>
      </c>
      <c r="L560">
        <v>661.28</v>
      </c>
      <c r="M560">
        <v>253.87</v>
      </c>
      <c r="N560">
        <v>102.88</v>
      </c>
      <c r="O560">
        <v>4.68</v>
      </c>
      <c r="P560">
        <v>15</v>
      </c>
      <c r="Q560" t="str">
        <f t="shared" si="42"/>
        <v>NO</v>
      </c>
      <c r="R560" s="2"/>
      <c r="S560">
        <v>1498</v>
      </c>
      <c r="T560">
        <v>3656</v>
      </c>
      <c r="U560">
        <v>1704.4</v>
      </c>
      <c r="V560">
        <v>1656.88</v>
      </c>
      <c r="W560">
        <v>540.78</v>
      </c>
      <c r="X560">
        <v>174.35</v>
      </c>
      <c r="Y560">
        <v>722.5</v>
      </c>
      <c r="Z560">
        <v>121.8</v>
      </c>
      <c r="AA560">
        <v>112.44</v>
      </c>
      <c r="AB560">
        <v>14.54</v>
      </c>
      <c r="AC560">
        <v>18</v>
      </c>
      <c r="AD560" t="str">
        <f t="shared" si="43"/>
        <v>NO</v>
      </c>
    </row>
    <row r="561" spans="1:30" x14ac:dyDescent="0.15">
      <c r="A561" t="str">
        <f t="shared" si="44"/>
        <v>1481-3656</v>
      </c>
      <c r="B561">
        <f>VLOOKUP(A561,'2032 DS'!$A$3:$B$2210,2,0)</f>
        <v>0</v>
      </c>
      <c r="C561" s="9">
        <f t="shared" si="40"/>
        <v>21800</v>
      </c>
      <c r="D561" s="9">
        <f t="shared" si="41"/>
        <v>22800</v>
      </c>
      <c r="E561" s="2"/>
      <c r="F561">
        <v>1481</v>
      </c>
      <c r="G561">
        <v>3656</v>
      </c>
      <c r="H561">
        <v>1456.75</v>
      </c>
      <c r="I561">
        <v>1455.22</v>
      </c>
      <c r="J561">
        <v>347.99</v>
      </c>
      <c r="K561">
        <v>128.47</v>
      </c>
      <c r="L561">
        <v>588.52</v>
      </c>
      <c r="M561">
        <v>156.69999999999999</v>
      </c>
      <c r="N561">
        <v>198.82</v>
      </c>
      <c r="O561">
        <v>21.25</v>
      </c>
      <c r="P561">
        <v>15</v>
      </c>
      <c r="Q561" t="str">
        <f t="shared" si="42"/>
        <v>NO</v>
      </c>
      <c r="R561" s="2"/>
      <c r="S561">
        <v>1481</v>
      </c>
      <c r="T561">
        <v>3656</v>
      </c>
      <c r="U561">
        <v>2137.35</v>
      </c>
      <c r="V561">
        <v>2132.35</v>
      </c>
      <c r="W561">
        <v>782.96</v>
      </c>
      <c r="X561">
        <v>121.27</v>
      </c>
      <c r="Y561">
        <v>962.78</v>
      </c>
      <c r="Z561">
        <v>124.62</v>
      </c>
      <c r="AA561">
        <v>111.38</v>
      </c>
      <c r="AB561">
        <v>16.36</v>
      </c>
      <c r="AC561">
        <v>18</v>
      </c>
      <c r="AD561" t="str">
        <f t="shared" si="43"/>
        <v>NO</v>
      </c>
    </row>
    <row r="562" spans="1:30" x14ac:dyDescent="0.15">
      <c r="A562" t="str">
        <f t="shared" si="44"/>
        <v>3656-3657</v>
      </c>
      <c r="B562">
        <f>VLOOKUP(A562,'2032 DS'!$A$3:$B$2210,2,0)</f>
        <v>0</v>
      </c>
      <c r="C562" s="9">
        <f t="shared" si="40"/>
        <v>2600</v>
      </c>
      <c r="D562" s="9">
        <f t="shared" si="41"/>
        <v>2700</v>
      </c>
      <c r="E562" s="2"/>
      <c r="F562">
        <v>3656</v>
      </c>
      <c r="G562">
        <v>3657</v>
      </c>
      <c r="H562">
        <v>209.34</v>
      </c>
      <c r="I562">
        <v>203.68</v>
      </c>
      <c r="J562">
        <v>58.31</v>
      </c>
      <c r="K562">
        <v>16.63</v>
      </c>
      <c r="L562">
        <v>108.68</v>
      </c>
      <c r="M562">
        <v>12.48</v>
      </c>
      <c r="N562">
        <v>8.06</v>
      </c>
      <c r="O562">
        <v>5.19</v>
      </c>
      <c r="P562">
        <v>0</v>
      </c>
      <c r="Q562" t="str">
        <f t="shared" si="42"/>
        <v>NO</v>
      </c>
      <c r="R562" s="2"/>
      <c r="S562">
        <v>3656</v>
      </c>
      <c r="T562">
        <v>3657</v>
      </c>
      <c r="U562">
        <v>234.97</v>
      </c>
      <c r="V562">
        <v>231</v>
      </c>
      <c r="W562">
        <v>14.8</v>
      </c>
      <c r="X562">
        <v>19.25</v>
      </c>
      <c r="Y562">
        <v>161.58000000000001</v>
      </c>
      <c r="Z562">
        <v>16.23</v>
      </c>
      <c r="AA562">
        <v>9.8699999999999992</v>
      </c>
      <c r="AB562">
        <v>13.24</v>
      </c>
      <c r="AC562">
        <v>0</v>
      </c>
      <c r="AD562" t="str">
        <f t="shared" si="43"/>
        <v>NO</v>
      </c>
    </row>
    <row r="563" spans="1:30" x14ac:dyDescent="0.15">
      <c r="A563" t="str">
        <f t="shared" si="44"/>
        <v>1533-3715</v>
      </c>
      <c r="B563">
        <f>VLOOKUP(A563,'2032 DS'!$A$3:$B$2210,2,0)</f>
        <v>0</v>
      </c>
      <c r="C563" s="9">
        <f t="shared" si="40"/>
        <v>10900</v>
      </c>
      <c r="D563" s="9">
        <f t="shared" si="41"/>
        <v>11400</v>
      </c>
      <c r="E563" s="2"/>
      <c r="F563">
        <v>1533</v>
      </c>
      <c r="G563">
        <v>3715</v>
      </c>
      <c r="H563">
        <v>698.12</v>
      </c>
      <c r="I563">
        <v>677.05</v>
      </c>
      <c r="J563">
        <v>257.16000000000003</v>
      </c>
      <c r="K563">
        <v>36.81</v>
      </c>
      <c r="L563">
        <v>260.06</v>
      </c>
      <c r="M563">
        <v>63.97</v>
      </c>
      <c r="N563">
        <v>67.069999999999993</v>
      </c>
      <c r="O563">
        <v>13.05</v>
      </c>
      <c r="P563">
        <v>0</v>
      </c>
      <c r="Q563" t="str">
        <f t="shared" si="42"/>
        <v>NO</v>
      </c>
      <c r="R563" s="2"/>
      <c r="S563">
        <v>1533</v>
      </c>
      <c r="T563">
        <v>3715</v>
      </c>
      <c r="U563">
        <v>1189.48</v>
      </c>
      <c r="V563">
        <v>1120.79</v>
      </c>
      <c r="W563">
        <v>569.22</v>
      </c>
      <c r="X563">
        <v>53.41</v>
      </c>
      <c r="Y563">
        <v>417.51</v>
      </c>
      <c r="Z563">
        <v>64.7</v>
      </c>
      <c r="AA563">
        <v>33.18</v>
      </c>
      <c r="AB563">
        <v>51.45</v>
      </c>
      <c r="AC563">
        <v>0</v>
      </c>
      <c r="AD563" t="str">
        <f t="shared" si="43"/>
        <v>NO</v>
      </c>
    </row>
    <row r="564" spans="1:30" x14ac:dyDescent="0.15">
      <c r="A564" t="str">
        <f t="shared" si="44"/>
        <v>2370-3717</v>
      </c>
      <c r="B564">
        <f>VLOOKUP(A564,'2032 DS'!$A$3:$B$2210,2,0)</f>
        <v>0</v>
      </c>
      <c r="C564" s="9">
        <f t="shared" si="40"/>
        <v>100</v>
      </c>
      <c r="D564" s="9">
        <f t="shared" si="41"/>
        <v>100</v>
      </c>
      <c r="E564" s="2"/>
      <c r="F564">
        <v>2370</v>
      </c>
      <c r="G564">
        <v>3717</v>
      </c>
      <c r="H564">
        <v>8</v>
      </c>
      <c r="I564">
        <v>7.95</v>
      </c>
      <c r="J564">
        <v>1.03</v>
      </c>
      <c r="K564">
        <v>0.28999999999999998</v>
      </c>
      <c r="L564">
        <v>6.42</v>
      </c>
      <c r="M564">
        <v>0</v>
      </c>
      <c r="N564">
        <v>0.25</v>
      </c>
      <c r="O564">
        <v>0</v>
      </c>
      <c r="P564">
        <v>0</v>
      </c>
      <c r="Q564" t="str">
        <f t="shared" si="42"/>
        <v>NO</v>
      </c>
      <c r="R564" s="2"/>
      <c r="S564">
        <v>2370</v>
      </c>
      <c r="T564">
        <v>3717</v>
      </c>
      <c r="U564">
        <v>14.99</v>
      </c>
      <c r="V564">
        <v>14.73</v>
      </c>
      <c r="W564">
        <v>5.9</v>
      </c>
      <c r="X564">
        <v>0.28999999999999998</v>
      </c>
      <c r="Y564">
        <v>8.61</v>
      </c>
      <c r="Z564">
        <v>0</v>
      </c>
      <c r="AA564">
        <v>0.16</v>
      </c>
      <c r="AB564">
        <v>0.03</v>
      </c>
      <c r="AC564">
        <v>0</v>
      </c>
      <c r="AD564" t="str">
        <f t="shared" si="43"/>
        <v>NO</v>
      </c>
    </row>
    <row r="565" spans="1:30" x14ac:dyDescent="0.15">
      <c r="A565" t="str">
        <f t="shared" si="44"/>
        <v>2355-3718</v>
      </c>
      <c r="B565">
        <f>VLOOKUP(A565,'2032 DS'!$A$3:$B$2210,2,0)</f>
        <v>0</v>
      </c>
      <c r="C565" s="9">
        <f t="shared" si="40"/>
        <v>200</v>
      </c>
      <c r="D565" s="9">
        <f t="shared" si="41"/>
        <v>200</v>
      </c>
      <c r="E565" s="2"/>
      <c r="F565">
        <v>2355</v>
      </c>
      <c r="G565">
        <v>3718</v>
      </c>
      <c r="H565">
        <v>7.57</v>
      </c>
      <c r="I565">
        <v>7.55</v>
      </c>
      <c r="J565">
        <v>1.72</v>
      </c>
      <c r="K565">
        <v>0.28000000000000003</v>
      </c>
      <c r="L565">
        <v>5.36</v>
      </c>
      <c r="M565">
        <v>0</v>
      </c>
      <c r="N565">
        <v>0.18</v>
      </c>
      <c r="O565">
        <v>0.04</v>
      </c>
      <c r="P565">
        <v>0</v>
      </c>
      <c r="Q565" t="str">
        <f t="shared" si="42"/>
        <v>NO</v>
      </c>
      <c r="R565" s="2"/>
      <c r="S565">
        <v>2355</v>
      </c>
      <c r="T565">
        <v>3718</v>
      </c>
      <c r="U565">
        <v>31.7</v>
      </c>
      <c r="V565">
        <v>31.43</v>
      </c>
      <c r="W565">
        <v>18.350000000000001</v>
      </c>
      <c r="X565">
        <v>0.66</v>
      </c>
      <c r="Y565">
        <v>12.01</v>
      </c>
      <c r="Z565">
        <v>0</v>
      </c>
      <c r="AA565">
        <v>0.22</v>
      </c>
      <c r="AB565">
        <v>0.46</v>
      </c>
      <c r="AC565">
        <v>0</v>
      </c>
      <c r="AD565" t="str">
        <f t="shared" si="43"/>
        <v>NO</v>
      </c>
    </row>
    <row r="566" spans="1:30" x14ac:dyDescent="0.15">
      <c r="A566" t="str">
        <f t="shared" si="44"/>
        <v>2375-3719</v>
      </c>
      <c r="B566" t="str">
        <f>VLOOKUP(A566,'2032 DS'!$A$3:$B$2210,2,0)</f>
        <v>Cleveland Rd NB from the roundabout with Sandy Ln W/Cotswold Rd/Sandy Ln to the T-junction with Ulverstone Ave - 1 lane.</v>
      </c>
      <c r="C566" s="9">
        <f t="shared" si="40"/>
        <v>4000</v>
      </c>
      <c r="D566" s="9">
        <f t="shared" si="41"/>
        <v>4200</v>
      </c>
      <c r="E566" s="2"/>
      <c r="F566">
        <v>2375</v>
      </c>
      <c r="G566">
        <v>3719</v>
      </c>
      <c r="H566">
        <v>291.67</v>
      </c>
      <c r="I566">
        <v>284.39999999999998</v>
      </c>
      <c r="J566">
        <v>72.91</v>
      </c>
      <c r="K566">
        <v>18.649999999999999</v>
      </c>
      <c r="L566">
        <v>110.77</v>
      </c>
      <c r="M566">
        <v>35.69</v>
      </c>
      <c r="N566">
        <v>1.89</v>
      </c>
      <c r="O566">
        <v>51.76</v>
      </c>
      <c r="P566">
        <v>0</v>
      </c>
      <c r="Q566" t="str">
        <f t="shared" si="42"/>
        <v>NO</v>
      </c>
      <c r="R566" s="2"/>
      <c r="S566">
        <v>2375</v>
      </c>
      <c r="T566">
        <v>3719</v>
      </c>
      <c r="U566">
        <v>398.53</v>
      </c>
      <c r="V566">
        <v>378.71</v>
      </c>
      <c r="W566">
        <v>155.91</v>
      </c>
      <c r="X566">
        <v>18.600000000000001</v>
      </c>
      <c r="Y566">
        <v>132.26</v>
      </c>
      <c r="Z566">
        <v>14.69</v>
      </c>
      <c r="AA566">
        <v>0.98</v>
      </c>
      <c r="AB566">
        <v>76.09</v>
      </c>
      <c r="AC566">
        <v>0</v>
      </c>
      <c r="AD566" t="str">
        <f t="shared" si="43"/>
        <v>NO</v>
      </c>
    </row>
    <row r="567" spans="1:30" x14ac:dyDescent="0.15">
      <c r="A567" t="str">
        <f t="shared" si="44"/>
        <v>3720-3719</v>
      </c>
      <c r="B567">
        <f>VLOOKUP(A567,'2032 DS'!$A$3:$B$2210,2,0)</f>
        <v>0</v>
      </c>
      <c r="C567" s="9">
        <f t="shared" si="40"/>
        <v>1200</v>
      </c>
      <c r="D567" s="9">
        <f t="shared" si="41"/>
        <v>1300</v>
      </c>
      <c r="E567" s="2"/>
      <c r="F567">
        <v>3720</v>
      </c>
      <c r="G567">
        <v>3719</v>
      </c>
      <c r="H567">
        <v>110.11</v>
      </c>
      <c r="I567">
        <v>110.11</v>
      </c>
      <c r="J567">
        <v>46.57</v>
      </c>
      <c r="K567">
        <v>2.98</v>
      </c>
      <c r="L567">
        <v>54.04</v>
      </c>
      <c r="M567">
        <v>4.17</v>
      </c>
      <c r="N567">
        <v>1.47</v>
      </c>
      <c r="O567">
        <v>0.89</v>
      </c>
      <c r="P567">
        <v>0</v>
      </c>
      <c r="Q567" t="str">
        <f t="shared" si="42"/>
        <v>NO</v>
      </c>
      <c r="R567" s="2"/>
      <c r="S567">
        <v>3720</v>
      </c>
      <c r="T567">
        <v>3719</v>
      </c>
      <c r="U567">
        <v>84.22</v>
      </c>
      <c r="V567">
        <v>84.22</v>
      </c>
      <c r="W567">
        <v>8.57</v>
      </c>
      <c r="X567">
        <v>3.29</v>
      </c>
      <c r="Y567">
        <v>68.38</v>
      </c>
      <c r="Z567">
        <v>1.5</v>
      </c>
      <c r="AA567">
        <v>1.5</v>
      </c>
      <c r="AB567">
        <v>0.97</v>
      </c>
      <c r="AC567">
        <v>0</v>
      </c>
      <c r="AD567" t="str">
        <f t="shared" si="43"/>
        <v>NO</v>
      </c>
    </row>
    <row r="568" spans="1:30" x14ac:dyDescent="0.15">
      <c r="A568" t="str">
        <f t="shared" si="44"/>
        <v>2820-3719</v>
      </c>
      <c r="B568">
        <f>VLOOKUP(A568,'2032 DS'!$A$3:$B$2210,2,0)</f>
        <v>0</v>
      </c>
      <c r="C568" s="9">
        <f t="shared" si="40"/>
        <v>2100</v>
      </c>
      <c r="D568" s="9">
        <f t="shared" si="41"/>
        <v>2200</v>
      </c>
      <c r="E568" s="2"/>
      <c r="F568">
        <v>2820</v>
      </c>
      <c r="G568">
        <v>3719</v>
      </c>
      <c r="H568">
        <v>168.04</v>
      </c>
      <c r="I568">
        <v>167.56</v>
      </c>
      <c r="J568">
        <v>75.95</v>
      </c>
      <c r="K568">
        <v>2.89</v>
      </c>
      <c r="L568">
        <v>44.48</v>
      </c>
      <c r="M568">
        <v>2.57</v>
      </c>
      <c r="N568">
        <v>0.92</v>
      </c>
      <c r="O568">
        <v>41.23</v>
      </c>
      <c r="P568">
        <v>0</v>
      </c>
      <c r="Q568" t="str">
        <f t="shared" si="42"/>
        <v>NO</v>
      </c>
      <c r="R568" s="2"/>
      <c r="S568">
        <v>2820</v>
      </c>
      <c r="T568">
        <v>3719</v>
      </c>
      <c r="U568">
        <v>186.46</v>
      </c>
      <c r="V568">
        <v>184.97</v>
      </c>
      <c r="W568">
        <v>31.73</v>
      </c>
      <c r="X568">
        <v>3.26</v>
      </c>
      <c r="Y568">
        <v>66.849999999999994</v>
      </c>
      <c r="Z568">
        <v>2.95</v>
      </c>
      <c r="AA568">
        <v>0.81</v>
      </c>
      <c r="AB568">
        <v>80.86</v>
      </c>
      <c r="AC568">
        <v>0</v>
      </c>
      <c r="AD568" t="str">
        <f t="shared" si="43"/>
        <v>NO</v>
      </c>
    </row>
    <row r="569" spans="1:30" x14ac:dyDescent="0.15">
      <c r="A569" t="str">
        <f t="shared" si="44"/>
        <v>3719-3720</v>
      </c>
      <c r="B569">
        <f>VLOOKUP(A569,'2032 DS'!$A$3:$B$2210,2,0)</f>
        <v>0</v>
      </c>
      <c r="C569" s="9">
        <f t="shared" si="40"/>
        <v>700</v>
      </c>
      <c r="D569" s="9">
        <f t="shared" si="41"/>
        <v>700</v>
      </c>
      <c r="E569" s="2"/>
      <c r="F569">
        <v>3719</v>
      </c>
      <c r="G569">
        <v>3720</v>
      </c>
      <c r="H569">
        <v>38.74</v>
      </c>
      <c r="I569">
        <v>38.409999999999997</v>
      </c>
      <c r="J569">
        <v>4.5199999999999996</v>
      </c>
      <c r="K569">
        <v>1.51</v>
      </c>
      <c r="L569">
        <v>28.64</v>
      </c>
      <c r="M569">
        <v>2.36</v>
      </c>
      <c r="N569">
        <v>1.0900000000000001</v>
      </c>
      <c r="O569">
        <v>0.62</v>
      </c>
      <c r="P569">
        <v>0</v>
      </c>
      <c r="Q569" t="str">
        <f t="shared" si="42"/>
        <v>NO</v>
      </c>
      <c r="R569" s="2"/>
      <c r="S569">
        <v>3719</v>
      </c>
      <c r="T569">
        <v>3720</v>
      </c>
      <c r="U569">
        <v>82.79</v>
      </c>
      <c r="V569">
        <v>80.91</v>
      </c>
      <c r="W569">
        <v>28.42</v>
      </c>
      <c r="X569">
        <v>2.06</v>
      </c>
      <c r="Y569">
        <v>44.82</v>
      </c>
      <c r="Z569">
        <v>3.04</v>
      </c>
      <c r="AA569">
        <v>1.03</v>
      </c>
      <c r="AB569">
        <v>3.43</v>
      </c>
      <c r="AC569">
        <v>0</v>
      </c>
      <c r="AD569" t="str">
        <f t="shared" si="43"/>
        <v>NO</v>
      </c>
    </row>
    <row r="570" spans="1:30" x14ac:dyDescent="0.15">
      <c r="A570" t="str">
        <f t="shared" si="44"/>
        <v>2384-3721</v>
      </c>
      <c r="B570">
        <f>VLOOKUP(A570,'2032 DS'!$A$3:$B$2210,2,0)</f>
        <v>0</v>
      </c>
      <c r="C570" s="9">
        <f t="shared" si="40"/>
        <v>900</v>
      </c>
      <c r="D570" s="9">
        <f t="shared" si="41"/>
        <v>900</v>
      </c>
      <c r="E570" s="2"/>
      <c r="F570">
        <v>2384</v>
      </c>
      <c r="G570">
        <v>3721</v>
      </c>
      <c r="H570">
        <v>23.29</v>
      </c>
      <c r="I570">
        <v>22.99</v>
      </c>
      <c r="J570">
        <v>3.59</v>
      </c>
      <c r="K570">
        <v>0.64</v>
      </c>
      <c r="L570">
        <v>16.12</v>
      </c>
      <c r="M570">
        <v>0.44</v>
      </c>
      <c r="N570">
        <v>0.1</v>
      </c>
      <c r="O570">
        <v>2.39</v>
      </c>
      <c r="P570">
        <v>0</v>
      </c>
      <c r="Q570" t="str">
        <f t="shared" si="42"/>
        <v>NO</v>
      </c>
      <c r="R570" s="2"/>
      <c r="S570">
        <v>2384</v>
      </c>
      <c r="T570">
        <v>3721</v>
      </c>
      <c r="U570">
        <v>128.72999999999999</v>
      </c>
      <c r="V570">
        <v>126.02</v>
      </c>
      <c r="W570">
        <v>30.08</v>
      </c>
      <c r="X570">
        <v>2.4500000000000002</v>
      </c>
      <c r="Y570">
        <v>53.87</v>
      </c>
      <c r="Z570">
        <v>0.9</v>
      </c>
      <c r="AA570">
        <v>0.56000000000000005</v>
      </c>
      <c r="AB570">
        <v>40.86</v>
      </c>
      <c r="AC570">
        <v>0</v>
      </c>
      <c r="AD570" t="str">
        <f t="shared" si="43"/>
        <v>NO</v>
      </c>
    </row>
    <row r="571" spans="1:30" x14ac:dyDescent="0.15">
      <c r="A571" t="str">
        <f t="shared" si="44"/>
        <v>2432-3721</v>
      </c>
      <c r="B571">
        <f>VLOOKUP(A571,'2032 DS'!$A$3:$B$2210,2,0)</f>
        <v>0</v>
      </c>
      <c r="C571" s="9">
        <f t="shared" si="40"/>
        <v>700</v>
      </c>
      <c r="D571" s="9">
        <f t="shared" si="41"/>
        <v>700</v>
      </c>
      <c r="E571" s="2"/>
      <c r="F571">
        <v>2432</v>
      </c>
      <c r="G571">
        <v>3721</v>
      </c>
      <c r="H571">
        <v>48.49</v>
      </c>
      <c r="I571">
        <v>48.02</v>
      </c>
      <c r="J571">
        <v>11.82</v>
      </c>
      <c r="K571">
        <v>0.3</v>
      </c>
      <c r="L571">
        <v>12.15</v>
      </c>
      <c r="M571">
        <v>0.18</v>
      </c>
      <c r="N571">
        <v>0.35</v>
      </c>
      <c r="O571">
        <v>23.69</v>
      </c>
      <c r="P571">
        <v>0</v>
      </c>
      <c r="Q571" t="str">
        <f t="shared" si="42"/>
        <v>NO</v>
      </c>
      <c r="R571" s="2"/>
      <c r="S571">
        <v>2432</v>
      </c>
      <c r="T571">
        <v>3721</v>
      </c>
      <c r="U571">
        <v>70.849999999999994</v>
      </c>
      <c r="V571">
        <v>69.069999999999993</v>
      </c>
      <c r="W571">
        <v>2.96</v>
      </c>
      <c r="X571">
        <v>0.33</v>
      </c>
      <c r="Y571">
        <v>12.57</v>
      </c>
      <c r="Z571">
        <v>0.1</v>
      </c>
      <c r="AA571">
        <v>0.04</v>
      </c>
      <c r="AB571">
        <v>54.85</v>
      </c>
      <c r="AC571">
        <v>0</v>
      </c>
      <c r="AD571" t="str">
        <f t="shared" si="43"/>
        <v>NO</v>
      </c>
    </row>
    <row r="572" spans="1:30" x14ac:dyDescent="0.15">
      <c r="A572" t="str">
        <f t="shared" si="44"/>
        <v>2384-3724</v>
      </c>
      <c r="B572">
        <f>VLOOKUP(A572,'2032 DS'!$A$3:$B$2210,2,0)</f>
        <v>0</v>
      </c>
      <c r="C572" s="9">
        <f t="shared" si="40"/>
        <v>2400</v>
      </c>
      <c r="D572" s="9">
        <f t="shared" si="41"/>
        <v>2500</v>
      </c>
      <c r="E572" s="2"/>
      <c r="F572">
        <v>2384</v>
      </c>
      <c r="G572">
        <v>3724</v>
      </c>
      <c r="H572">
        <v>247.12</v>
      </c>
      <c r="I572">
        <v>244.5</v>
      </c>
      <c r="J572">
        <v>122.57</v>
      </c>
      <c r="K572">
        <v>7.69</v>
      </c>
      <c r="L572">
        <v>67.91</v>
      </c>
      <c r="M572">
        <v>2.1</v>
      </c>
      <c r="N572">
        <v>3.54</v>
      </c>
      <c r="O572">
        <v>28.32</v>
      </c>
      <c r="P572">
        <v>15</v>
      </c>
      <c r="Q572" t="str">
        <f t="shared" si="42"/>
        <v>NO</v>
      </c>
      <c r="R572" s="2"/>
      <c r="S572">
        <v>2384</v>
      </c>
      <c r="T572">
        <v>3724</v>
      </c>
      <c r="U572">
        <v>163.13999999999999</v>
      </c>
      <c r="V572">
        <v>159.88999999999999</v>
      </c>
      <c r="W572">
        <v>18.45</v>
      </c>
      <c r="X572">
        <v>3.22</v>
      </c>
      <c r="Y572">
        <v>81.98</v>
      </c>
      <c r="Z572">
        <v>1.3</v>
      </c>
      <c r="AA572">
        <v>0.47</v>
      </c>
      <c r="AB572">
        <v>57.72</v>
      </c>
      <c r="AC572">
        <v>0</v>
      </c>
      <c r="AD572" t="str">
        <f t="shared" si="43"/>
        <v>NO</v>
      </c>
    </row>
    <row r="573" spans="1:30" x14ac:dyDescent="0.15">
      <c r="A573" t="str">
        <f t="shared" si="44"/>
        <v>1452-3788</v>
      </c>
      <c r="B573">
        <f>VLOOKUP(A573,'2032 DS'!$A$3:$B$2210,2,0)</f>
        <v>0</v>
      </c>
      <c r="C573" s="9">
        <f t="shared" si="40"/>
        <v>400</v>
      </c>
      <c r="D573" s="9">
        <f t="shared" si="41"/>
        <v>400</v>
      </c>
      <c r="E573" s="2"/>
      <c r="F573">
        <v>1452</v>
      </c>
      <c r="G573">
        <v>3788</v>
      </c>
      <c r="H573">
        <v>39.08</v>
      </c>
      <c r="I573">
        <v>38.619999999999997</v>
      </c>
      <c r="J573">
        <v>20.83</v>
      </c>
      <c r="K573">
        <v>0.8</v>
      </c>
      <c r="L573">
        <v>4.46</v>
      </c>
      <c r="M573">
        <v>11.34</v>
      </c>
      <c r="N573">
        <v>0.99</v>
      </c>
      <c r="O573">
        <v>0.66</v>
      </c>
      <c r="P573">
        <v>0</v>
      </c>
      <c r="Q573" t="str">
        <f t="shared" si="42"/>
        <v>NO</v>
      </c>
      <c r="R573" s="2"/>
      <c r="S573">
        <v>1452</v>
      </c>
      <c r="T573">
        <v>3788</v>
      </c>
      <c r="U573">
        <v>24.18</v>
      </c>
      <c r="V573">
        <v>23.78</v>
      </c>
      <c r="W573">
        <v>5.42</v>
      </c>
      <c r="X573">
        <v>0.96</v>
      </c>
      <c r="Y573">
        <v>6.01</v>
      </c>
      <c r="Z573">
        <v>11.34</v>
      </c>
      <c r="AA573">
        <v>0.14000000000000001</v>
      </c>
      <c r="AB573">
        <v>0.32</v>
      </c>
      <c r="AC573">
        <v>0</v>
      </c>
      <c r="AD573" t="str">
        <f t="shared" si="43"/>
        <v>NO</v>
      </c>
    </row>
    <row r="574" spans="1:30" x14ac:dyDescent="0.15">
      <c r="A574" t="str">
        <f t="shared" si="44"/>
        <v>1452-3789</v>
      </c>
      <c r="B574">
        <f>VLOOKUP(A574,'2032 DS'!$A$3:$B$2210,2,0)</f>
        <v>0</v>
      </c>
      <c r="C574" s="9">
        <f t="shared" si="40"/>
        <v>1000</v>
      </c>
      <c r="D574" s="9">
        <f t="shared" si="41"/>
        <v>1000</v>
      </c>
      <c r="E574" s="2"/>
      <c r="F574">
        <v>1452</v>
      </c>
      <c r="G574">
        <v>3789</v>
      </c>
      <c r="H574">
        <v>89.23</v>
      </c>
      <c r="I574">
        <v>88.14</v>
      </c>
      <c r="J574">
        <v>4.8600000000000003</v>
      </c>
      <c r="K574">
        <v>4.8499999999999996</v>
      </c>
      <c r="L574">
        <v>70.430000000000007</v>
      </c>
      <c r="M574">
        <v>3.29</v>
      </c>
      <c r="N574">
        <v>0.5</v>
      </c>
      <c r="O574">
        <v>5.3</v>
      </c>
      <c r="P574">
        <v>0</v>
      </c>
      <c r="Q574" t="str">
        <f t="shared" si="42"/>
        <v>NO</v>
      </c>
      <c r="R574" s="2"/>
      <c r="S574">
        <v>1452</v>
      </c>
      <c r="T574">
        <v>3789</v>
      </c>
      <c r="U574">
        <v>86.87</v>
      </c>
      <c r="V574">
        <v>85.7</v>
      </c>
      <c r="W574">
        <v>7.39</v>
      </c>
      <c r="X574">
        <v>4.3</v>
      </c>
      <c r="Y574">
        <v>65.61</v>
      </c>
      <c r="Z574">
        <v>3.24</v>
      </c>
      <c r="AA574">
        <v>0.06</v>
      </c>
      <c r="AB574">
        <v>6.27</v>
      </c>
      <c r="AC574">
        <v>0</v>
      </c>
      <c r="AD574" t="str">
        <f t="shared" si="43"/>
        <v>NO</v>
      </c>
    </row>
    <row r="575" spans="1:30" x14ac:dyDescent="0.15">
      <c r="A575" t="str">
        <f t="shared" si="44"/>
        <v>2432-3795</v>
      </c>
      <c r="B575">
        <f>VLOOKUP(A575,'2032 DS'!$A$3:$B$2210,2,0)</f>
        <v>0</v>
      </c>
      <c r="C575" s="9">
        <f t="shared" si="40"/>
        <v>0</v>
      </c>
      <c r="D575" s="9">
        <f t="shared" si="41"/>
        <v>0</v>
      </c>
      <c r="E575" s="2"/>
      <c r="F575">
        <v>2432</v>
      </c>
      <c r="G575">
        <v>3795</v>
      </c>
      <c r="H575">
        <v>1.55</v>
      </c>
      <c r="I575">
        <v>1.54</v>
      </c>
      <c r="J575">
        <v>0.31</v>
      </c>
      <c r="K575">
        <v>0.04</v>
      </c>
      <c r="L575">
        <v>0.95</v>
      </c>
      <c r="M575">
        <v>0.25</v>
      </c>
      <c r="N575">
        <v>0</v>
      </c>
      <c r="O575">
        <v>0.01</v>
      </c>
      <c r="P575">
        <v>0</v>
      </c>
      <c r="Q575" t="str">
        <f t="shared" si="42"/>
        <v>NO</v>
      </c>
      <c r="R575" s="2"/>
      <c r="S575">
        <v>2432</v>
      </c>
      <c r="T575">
        <v>3795</v>
      </c>
      <c r="U575">
        <v>1.05</v>
      </c>
      <c r="V575">
        <v>1.03</v>
      </c>
      <c r="W575">
        <v>0.2</v>
      </c>
      <c r="X575">
        <v>0.02</v>
      </c>
      <c r="Y575">
        <v>0.62</v>
      </c>
      <c r="Z575">
        <v>0.19</v>
      </c>
      <c r="AA575">
        <v>0</v>
      </c>
      <c r="AB575">
        <v>0.02</v>
      </c>
      <c r="AC575">
        <v>0</v>
      </c>
      <c r="AD575" t="str">
        <f t="shared" si="43"/>
        <v>NO</v>
      </c>
    </row>
    <row r="576" spans="1:30" x14ac:dyDescent="0.15">
      <c r="A576" t="str">
        <f t="shared" si="44"/>
        <v>2330-4006</v>
      </c>
      <c r="B576">
        <f>VLOOKUP(A576,'2032 DS'!$A$3:$B$2210,2,0)</f>
        <v>0</v>
      </c>
      <c r="C576" s="9">
        <f t="shared" si="40"/>
        <v>4200</v>
      </c>
      <c r="D576" s="9">
        <f t="shared" si="41"/>
        <v>4400</v>
      </c>
      <c r="E576" s="2"/>
      <c r="F576">
        <v>2330</v>
      </c>
      <c r="G576">
        <v>4006</v>
      </c>
      <c r="H576">
        <v>164.84</v>
      </c>
      <c r="I576">
        <v>164.18</v>
      </c>
      <c r="J576">
        <v>46.03</v>
      </c>
      <c r="K576">
        <v>4.7300000000000004</v>
      </c>
      <c r="L576">
        <v>43.45</v>
      </c>
      <c r="M576">
        <v>42.86</v>
      </c>
      <c r="N576">
        <v>8.65</v>
      </c>
      <c r="O576">
        <v>11.63</v>
      </c>
      <c r="P576">
        <v>7.5</v>
      </c>
      <c r="Q576" t="str">
        <f t="shared" si="42"/>
        <v>NO</v>
      </c>
      <c r="R576" s="2"/>
      <c r="S576">
        <v>2330</v>
      </c>
      <c r="T576">
        <v>4006</v>
      </c>
      <c r="U576">
        <v>535.33000000000004</v>
      </c>
      <c r="V576">
        <v>524.99</v>
      </c>
      <c r="W576">
        <v>255.04</v>
      </c>
      <c r="X576">
        <v>9.5500000000000007</v>
      </c>
      <c r="Y576">
        <v>126.67</v>
      </c>
      <c r="Z576">
        <v>20.329999999999998</v>
      </c>
      <c r="AA576">
        <v>7.05</v>
      </c>
      <c r="AB576">
        <v>107.7</v>
      </c>
      <c r="AC576">
        <v>9</v>
      </c>
      <c r="AD576" t="str">
        <f t="shared" si="43"/>
        <v>YES</v>
      </c>
    </row>
    <row r="577" spans="1:30" x14ac:dyDescent="0.15">
      <c r="A577" t="str">
        <f t="shared" si="44"/>
        <v>2436-4006</v>
      </c>
      <c r="B577">
        <f>VLOOKUP(A577,'2032 DS'!$A$3:$B$2210,2,0)</f>
        <v>0</v>
      </c>
      <c r="C577" s="9">
        <f t="shared" si="40"/>
        <v>3600</v>
      </c>
      <c r="D577" s="9">
        <f t="shared" si="41"/>
        <v>3800</v>
      </c>
      <c r="E577" s="2"/>
      <c r="F577">
        <v>2436</v>
      </c>
      <c r="G577">
        <v>4006</v>
      </c>
      <c r="H577">
        <v>352.09</v>
      </c>
      <c r="I577">
        <v>350.47</v>
      </c>
      <c r="J577">
        <v>167.22</v>
      </c>
      <c r="K577">
        <v>8.98</v>
      </c>
      <c r="L577">
        <v>91.08</v>
      </c>
      <c r="M577">
        <v>34.24</v>
      </c>
      <c r="N577">
        <v>5.04</v>
      </c>
      <c r="O577">
        <v>43.04</v>
      </c>
      <c r="P577">
        <v>2.5</v>
      </c>
      <c r="Q577" t="str">
        <f t="shared" si="42"/>
        <v>NO</v>
      </c>
      <c r="R577" s="2"/>
      <c r="S577">
        <v>2436</v>
      </c>
      <c r="T577">
        <v>4006</v>
      </c>
      <c r="U577">
        <v>257.42</v>
      </c>
      <c r="V577">
        <v>254.3</v>
      </c>
      <c r="W577">
        <v>47.11</v>
      </c>
      <c r="X577">
        <v>8.94</v>
      </c>
      <c r="Y577">
        <v>107.76</v>
      </c>
      <c r="Z577">
        <v>21.71</v>
      </c>
      <c r="AA577">
        <v>4.76</v>
      </c>
      <c r="AB577">
        <v>61.13</v>
      </c>
      <c r="AC577">
        <v>6</v>
      </c>
      <c r="AD577" t="str">
        <f t="shared" si="43"/>
        <v>NO</v>
      </c>
    </row>
    <row r="578" spans="1:30" x14ac:dyDescent="0.15">
      <c r="A578" t="str">
        <f t="shared" si="44"/>
        <v>2815-4007</v>
      </c>
      <c r="B578">
        <f>VLOOKUP(A578,'2032 DS'!$A$3:$B$2210,2,0)</f>
        <v>0</v>
      </c>
      <c r="C578" s="9">
        <f t="shared" si="40"/>
        <v>3200</v>
      </c>
      <c r="D578" s="9">
        <f t="shared" si="41"/>
        <v>3400</v>
      </c>
      <c r="E578" s="2"/>
      <c r="F578">
        <v>2815</v>
      </c>
      <c r="G578">
        <v>4007</v>
      </c>
      <c r="H578">
        <v>194.82</v>
      </c>
      <c r="I578">
        <v>194.3</v>
      </c>
      <c r="J578">
        <v>79.37</v>
      </c>
      <c r="K578">
        <v>3.8</v>
      </c>
      <c r="L578">
        <v>51.89</v>
      </c>
      <c r="M578">
        <v>33.049999999999997</v>
      </c>
      <c r="N578">
        <v>7.39</v>
      </c>
      <c r="O578">
        <v>4.33</v>
      </c>
      <c r="P578">
        <v>15</v>
      </c>
      <c r="Q578" t="str">
        <f t="shared" si="42"/>
        <v>NO</v>
      </c>
      <c r="R578" s="2"/>
      <c r="S578">
        <v>2815</v>
      </c>
      <c r="T578">
        <v>4007</v>
      </c>
      <c r="U578">
        <v>339.64</v>
      </c>
      <c r="V578">
        <v>334.65</v>
      </c>
      <c r="W578">
        <v>158.68</v>
      </c>
      <c r="X578">
        <v>6.11</v>
      </c>
      <c r="Y578">
        <v>94.75</v>
      </c>
      <c r="Z578">
        <v>7.72</v>
      </c>
      <c r="AA578">
        <v>5.9</v>
      </c>
      <c r="AB578">
        <v>48.49</v>
      </c>
      <c r="AC578">
        <v>18</v>
      </c>
      <c r="AD578" t="str">
        <f t="shared" si="43"/>
        <v>NO</v>
      </c>
    </row>
    <row r="579" spans="1:30" x14ac:dyDescent="0.15">
      <c r="A579" t="str">
        <f t="shared" si="44"/>
        <v>2331-4007</v>
      </c>
      <c r="B579">
        <f>VLOOKUP(A579,'2032 DS'!$A$3:$B$2210,2,0)</f>
        <v>0</v>
      </c>
      <c r="C579" s="9">
        <f t="shared" si="40"/>
        <v>2700</v>
      </c>
      <c r="D579" s="9">
        <f t="shared" si="41"/>
        <v>2800</v>
      </c>
      <c r="E579" s="2"/>
      <c r="F579">
        <v>2331</v>
      </c>
      <c r="G579">
        <v>4007</v>
      </c>
      <c r="H579">
        <v>256.83</v>
      </c>
      <c r="I579">
        <v>255.14</v>
      </c>
      <c r="J579">
        <v>128.51</v>
      </c>
      <c r="K579">
        <v>6.64</v>
      </c>
      <c r="L579">
        <v>74.12</v>
      </c>
      <c r="M579">
        <v>26.03</v>
      </c>
      <c r="N579">
        <v>3.61</v>
      </c>
      <c r="O579">
        <v>15.42</v>
      </c>
      <c r="P579">
        <v>2.5</v>
      </c>
      <c r="Q579" t="str">
        <f t="shared" si="42"/>
        <v>NO</v>
      </c>
      <c r="R579" s="2"/>
      <c r="S579">
        <v>2331</v>
      </c>
      <c r="T579">
        <v>4007</v>
      </c>
      <c r="U579">
        <v>200.11</v>
      </c>
      <c r="V579">
        <v>196.72</v>
      </c>
      <c r="W579">
        <v>49.13</v>
      </c>
      <c r="X579">
        <v>6.2</v>
      </c>
      <c r="Y579">
        <v>80.209999999999994</v>
      </c>
      <c r="Z579">
        <v>12.23</v>
      </c>
      <c r="AA579">
        <v>2</v>
      </c>
      <c r="AB579">
        <v>44.34</v>
      </c>
      <c r="AC579">
        <v>6</v>
      </c>
      <c r="AD579" t="str">
        <f t="shared" si="43"/>
        <v>NO</v>
      </c>
    </row>
    <row r="580" spans="1:30" x14ac:dyDescent="0.15">
      <c r="A580" t="str">
        <f t="shared" si="44"/>
        <v>2823-4008</v>
      </c>
      <c r="B580">
        <f>VLOOKUP(A580,'2032 DS'!$A$3:$B$2210,2,0)</f>
        <v>0</v>
      </c>
      <c r="C580" s="9">
        <f t="shared" ref="C580:C643" si="45">ROUND((I580*AM_Fac+V580*PM_fac)*AADT,-2)</f>
        <v>6400</v>
      </c>
      <c r="D580" s="9">
        <f t="shared" ref="D580:D643" si="46">ROUND(C580*AAWT,-2)</f>
        <v>6700</v>
      </c>
      <c r="E580" s="2"/>
      <c r="F580">
        <v>2823</v>
      </c>
      <c r="G580">
        <v>4008</v>
      </c>
      <c r="H580">
        <v>330.38</v>
      </c>
      <c r="I580">
        <v>330.38</v>
      </c>
      <c r="J580">
        <v>109.31</v>
      </c>
      <c r="K580">
        <v>10.06</v>
      </c>
      <c r="L580">
        <v>122.18</v>
      </c>
      <c r="M580">
        <v>67.17</v>
      </c>
      <c r="N580">
        <v>8.7799999999999994</v>
      </c>
      <c r="O580">
        <v>5.38</v>
      </c>
      <c r="P580">
        <v>7.5</v>
      </c>
      <c r="Q580" t="str">
        <f t="shared" ref="Q580:Q643" si="47">IF(O580&gt;100,"YES","NO")</f>
        <v>NO</v>
      </c>
      <c r="R580" s="2"/>
      <c r="S580">
        <v>2823</v>
      </c>
      <c r="T580">
        <v>4008</v>
      </c>
      <c r="U580">
        <v>719.84</v>
      </c>
      <c r="V580">
        <v>719.84</v>
      </c>
      <c r="W580">
        <v>356.76</v>
      </c>
      <c r="X580">
        <v>19.98</v>
      </c>
      <c r="Y580">
        <v>204.91</v>
      </c>
      <c r="Z580">
        <v>37.6</v>
      </c>
      <c r="AA580">
        <v>16.63</v>
      </c>
      <c r="AB580">
        <v>74.959999999999994</v>
      </c>
      <c r="AC580">
        <v>9</v>
      </c>
      <c r="AD580" t="str">
        <f t="shared" ref="AD580:AD643" si="48">IF(AB580&gt;100,"YES","NO")</f>
        <v>NO</v>
      </c>
    </row>
    <row r="581" spans="1:30" x14ac:dyDescent="0.15">
      <c r="A581" t="str">
        <f t="shared" ref="A581:A644" si="49">CONCATENATE(F581,"-",G581)</f>
        <v>2415-4008</v>
      </c>
      <c r="B581">
        <f>VLOOKUP(A581,'2032 DS'!$A$3:$B$2210,2,0)</f>
        <v>0</v>
      </c>
      <c r="C581" s="9">
        <f t="shared" si="45"/>
        <v>5500</v>
      </c>
      <c r="D581" s="9">
        <f t="shared" si="46"/>
        <v>5800</v>
      </c>
      <c r="E581" s="2"/>
      <c r="F581">
        <v>2415</v>
      </c>
      <c r="G581">
        <v>4008</v>
      </c>
      <c r="H581">
        <v>629.16999999999996</v>
      </c>
      <c r="I581">
        <v>623.29999999999995</v>
      </c>
      <c r="J581">
        <v>335.17</v>
      </c>
      <c r="K581">
        <v>19.309999999999999</v>
      </c>
      <c r="L581">
        <v>170.04</v>
      </c>
      <c r="M581">
        <v>61.67</v>
      </c>
      <c r="N581">
        <v>8.6999999999999993</v>
      </c>
      <c r="O581">
        <v>31.77</v>
      </c>
      <c r="P581">
        <v>2.5</v>
      </c>
      <c r="Q581" t="str">
        <f t="shared" si="47"/>
        <v>NO</v>
      </c>
      <c r="R581" s="2"/>
      <c r="S581">
        <v>2415</v>
      </c>
      <c r="T581">
        <v>4008</v>
      </c>
      <c r="U581">
        <v>317.99</v>
      </c>
      <c r="V581">
        <v>304.27999999999997</v>
      </c>
      <c r="W581">
        <v>132.18</v>
      </c>
      <c r="X581">
        <v>10.9</v>
      </c>
      <c r="Y581">
        <v>125.18</v>
      </c>
      <c r="Z581">
        <v>32.369999999999997</v>
      </c>
      <c r="AA581">
        <v>3.78</v>
      </c>
      <c r="AB581">
        <v>7.59</v>
      </c>
      <c r="AC581">
        <v>6</v>
      </c>
      <c r="AD581" t="str">
        <f t="shared" si="48"/>
        <v>NO</v>
      </c>
    </row>
    <row r="582" spans="1:30" x14ac:dyDescent="0.15">
      <c r="A582" t="str">
        <f t="shared" si="49"/>
        <v>2403-4009</v>
      </c>
      <c r="B582">
        <f>VLOOKUP(A582,'2032 DS'!$A$3:$B$2210,2,0)</f>
        <v>0</v>
      </c>
      <c r="C582" s="9">
        <f t="shared" si="45"/>
        <v>1400</v>
      </c>
      <c r="D582" s="9">
        <f t="shared" si="46"/>
        <v>1500</v>
      </c>
      <c r="E582" s="2"/>
      <c r="F582">
        <v>2403</v>
      </c>
      <c r="G582">
        <v>4009</v>
      </c>
      <c r="H582">
        <v>34.9</v>
      </c>
      <c r="I582">
        <v>34.78</v>
      </c>
      <c r="J582">
        <v>4.72</v>
      </c>
      <c r="K582">
        <v>1.08</v>
      </c>
      <c r="L582">
        <v>10</v>
      </c>
      <c r="M582">
        <v>9.69</v>
      </c>
      <c r="N582">
        <v>1.18</v>
      </c>
      <c r="O582">
        <v>8.24</v>
      </c>
      <c r="P582">
        <v>0</v>
      </c>
      <c r="Q582" t="str">
        <f t="shared" si="47"/>
        <v>NO</v>
      </c>
      <c r="R582" s="2"/>
      <c r="S582">
        <v>2403</v>
      </c>
      <c r="T582">
        <v>4009</v>
      </c>
      <c r="U582">
        <v>196.06</v>
      </c>
      <c r="V582">
        <v>192.4</v>
      </c>
      <c r="W582">
        <v>74.69</v>
      </c>
      <c r="X582">
        <v>3.41</v>
      </c>
      <c r="Y582">
        <v>42.66</v>
      </c>
      <c r="Z582">
        <v>12.57</v>
      </c>
      <c r="AA582">
        <v>0.99</v>
      </c>
      <c r="AB582">
        <v>61.73</v>
      </c>
      <c r="AC582">
        <v>0</v>
      </c>
      <c r="AD582" t="str">
        <f t="shared" si="48"/>
        <v>NO</v>
      </c>
    </row>
    <row r="583" spans="1:30" x14ac:dyDescent="0.15">
      <c r="A583" t="str">
        <f t="shared" si="49"/>
        <v>2382-4009</v>
      </c>
      <c r="B583">
        <f>VLOOKUP(A583,'2032 DS'!$A$3:$B$2210,2,0)</f>
        <v>0</v>
      </c>
      <c r="C583" s="9">
        <f t="shared" si="45"/>
        <v>1200</v>
      </c>
      <c r="D583" s="9">
        <f t="shared" si="46"/>
        <v>1300</v>
      </c>
      <c r="E583" s="2"/>
      <c r="F583">
        <v>2382</v>
      </c>
      <c r="G583">
        <v>4009</v>
      </c>
      <c r="H583">
        <v>116.68</v>
      </c>
      <c r="I583">
        <v>116.05</v>
      </c>
      <c r="J583">
        <v>46.24</v>
      </c>
      <c r="K583">
        <v>1.98</v>
      </c>
      <c r="L583">
        <v>22.33</v>
      </c>
      <c r="M583">
        <v>8.7899999999999991</v>
      </c>
      <c r="N583">
        <v>1.3</v>
      </c>
      <c r="O583">
        <v>28.54</v>
      </c>
      <c r="P583">
        <v>7.5</v>
      </c>
      <c r="Q583" t="str">
        <f t="shared" si="47"/>
        <v>NO</v>
      </c>
      <c r="R583" s="2"/>
      <c r="S583">
        <v>2382</v>
      </c>
      <c r="T583">
        <v>4009</v>
      </c>
      <c r="U583">
        <v>84.26</v>
      </c>
      <c r="V583">
        <v>83.44</v>
      </c>
      <c r="W583">
        <v>14.24</v>
      </c>
      <c r="X583">
        <v>2.5499999999999998</v>
      </c>
      <c r="Y583">
        <v>28.76</v>
      </c>
      <c r="Z583">
        <v>9.08</v>
      </c>
      <c r="AA583">
        <v>2.31</v>
      </c>
      <c r="AB583">
        <v>18.32</v>
      </c>
      <c r="AC583">
        <v>9</v>
      </c>
      <c r="AD583" t="str">
        <f t="shared" si="48"/>
        <v>NO</v>
      </c>
    </row>
    <row r="584" spans="1:30" x14ac:dyDescent="0.15">
      <c r="A584" t="str">
        <f t="shared" si="49"/>
        <v>2372-4018</v>
      </c>
      <c r="B584">
        <f>VLOOKUP(A584,'2032 DS'!$A$3:$B$2210,2,0)</f>
        <v>0</v>
      </c>
      <c r="C584" s="9">
        <f t="shared" si="45"/>
        <v>2100</v>
      </c>
      <c r="D584" s="9">
        <f t="shared" si="46"/>
        <v>2200</v>
      </c>
      <c r="E584" s="2"/>
      <c r="F584">
        <v>2372</v>
      </c>
      <c r="G584">
        <v>4018</v>
      </c>
      <c r="H584">
        <v>225.79</v>
      </c>
      <c r="I584">
        <v>224.13</v>
      </c>
      <c r="J584">
        <v>115.06</v>
      </c>
      <c r="K584">
        <v>9.31</v>
      </c>
      <c r="L584">
        <v>69.41</v>
      </c>
      <c r="M584">
        <v>2.19</v>
      </c>
      <c r="N584">
        <v>0.86</v>
      </c>
      <c r="O584">
        <v>21.46</v>
      </c>
      <c r="P584">
        <v>7.5</v>
      </c>
      <c r="Q584" t="str">
        <f t="shared" si="47"/>
        <v>NO</v>
      </c>
      <c r="R584" s="2"/>
      <c r="S584">
        <v>2372</v>
      </c>
      <c r="T584">
        <v>4018</v>
      </c>
      <c r="U584">
        <v>128.21</v>
      </c>
      <c r="V584">
        <v>126.44</v>
      </c>
      <c r="W584">
        <v>42.18</v>
      </c>
      <c r="X584">
        <v>2.4900000000000002</v>
      </c>
      <c r="Y584">
        <v>46.5</v>
      </c>
      <c r="Z584">
        <v>0.51</v>
      </c>
      <c r="AA584">
        <v>7.0000000000000007E-2</v>
      </c>
      <c r="AB584">
        <v>27.45</v>
      </c>
      <c r="AC584">
        <v>9</v>
      </c>
      <c r="AD584" t="str">
        <f t="shared" si="48"/>
        <v>NO</v>
      </c>
    </row>
    <row r="585" spans="1:30" x14ac:dyDescent="0.15">
      <c r="A585" t="str">
        <f t="shared" si="49"/>
        <v>1456-4018</v>
      </c>
      <c r="B585">
        <f>VLOOKUP(A585,'2032 DS'!$A$3:$B$2210,2,0)</f>
        <v>0</v>
      </c>
      <c r="C585" s="9">
        <f t="shared" si="45"/>
        <v>1300</v>
      </c>
      <c r="D585" s="9">
        <f t="shared" si="46"/>
        <v>1400</v>
      </c>
      <c r="E585" s="2"/>
      <c r="F585">
        <v>1456</v>
      </c>
      <c r="G585">
        <v>4018</v>
      </c>
      <c r="H585">
        <v>34.69</v>
      </c>
      <c r="I585">
        <v>34.369999999999997</v>
      </c>
      <c r="J585">
        <v>3.22</v>
      </c>
      <c r="K585">
        <v>0.85</v>
      </c>
      <c r="L585">
        <v>20.16</v>
      </c>
      <c r="M585">
        <v>0.28999999999999998</v>
      </c>
      <c r="N585">
        <v>0.13</v>
      </c>
      <c r="O585">
        <v>0.04</v>
      </c>
      <c r="P585">
        <v>10</v>
      </c>
      <c r="Q585" t="str">
        <f t="shared" si="47"/>
        <v>NO</v>
      </c>
      <c r="R585" s="2"/>
      <c r="S585">
        <v>1456</v>
      </c>
      <c r="T585">
        <v>4018</v>
      </c>
      <c r="U585">
        <v>171.39</v>
      </c>
      <c r="V585">
        <v>169.49</v>
      </c>
      <c r="W585">
        <v>94.24</v>
      </c>
      <c r="X585">
        <v>2.66</v>
      </c>
      <c r="Y585">
        <v>56.02</v>
      </c>
      <c r="Z585">
        <v>0.79</v>
      </c>
      <c r="AA585">
        <v>0.24</v>
      </c>
      <c r="AB585">
        <v>2.4500000000000002</v>
      </c>
      <c r="AC585">
        <v>15</v>
      </c>
      <c r="AD585" t="str">
        <f t="shared" si="48"/>
        <v>NO</v>
      </c>
    </row>
    <row r="586" spans="1:30" x14ac:dyDescent="0.15">
      <c r="A586" t="str">
        <f t="shared" si="49"/>
        <v>2550-4019</v>
      </c>
      <c r="B586">
        <f>VLOOKUP(A586,'2032 DS'!$A$3:$B$2210,2,0)</f>
        <v>0</v>
      </c>
      <c r="C586" s="9">
        <f t="shared" si="45"/>
        <v>4100</v>
      </c>
      <c r="D586" s="9">
        <f t="shared" si="46"/>
        <v>4300</v>
      </c>
      <c r="E586" s="2"/>
      <c r="F586">
        <v>2550</v>
      </c>
      <c r="G586">
        <v>4019</v>
      </c>
      <c r="H586">
        <v>447.25</v>
      </c>
      <c r="I586">
        <v>445.82</v>
      </c>
      <c r="J586">
        <v>252.71</v>
      </c>
      <c r="K586">
        <v>13.09</v>
      </c>
      <c r="L586">
        <v>135.15</v>
      </c>
      <c r="M586">
        <v>32.869999999999997</v>
      </c>
      <c r="N586">
        <v>5.92</v>
      </c>
      <c r="O586">
        <v>0.01</v>
      </c>
      <c r="P586">
        <v>7.5</v>
      </c>
      <c r="Q586" t="str">
        <f t="shared" si="47"/>
        <v>NO</v>
      </c>
      <c r="R586" s="2"/>
      <c r="S586">
        <v>2550</v>
      </c>
      <c r="T586">
        <v>4019</v>
      </c>
      <c r="U586">
        <v>236.32</v>
      </c>
      <c r="V586">
        <v>234.13</v>
      </c>
      <c r="W586">
        <v>32.880000000000003</v>
      </c>
      <c r="X586">
        <v>5.82</v>
      </c>
      <c r="Y586">
        <v>81.83</v>
      </c>
      <c r="Z586">
        <v>64.38</v>
      </c>
      <c r="AA586">
        <v>48.41</v>
      </c>
      <c r="AB586">
        <v>0</v>
      </c>
      <c r="AC586">
        <v>3</v>
      </c>
      <c r="AD586" t="str">
        <f t="shared" si="48"/>
        <v>NO</v>
      </c>
    </row>
    <row r="587" spans="1:30" x14ac:dyDescent="0.15">
      <c r="A587" t="str">
        <f t="shared" si="49"/>
        <v>2329-4019</v>
      </c>
      <c r="B587">
        <f>VLOOKUP(A587,'2032 DS'!$A$3:$B$2210,2,0)</f>
        <v>0</v>
      </c>
      <c r="C587" s="9">
        <f t="shared" si="45"/>
        <v>4500</v>
      </c>
      <c r="D587" s="9">
        <f t="shared" si="46"/>
        <v>4700</v>
      </c>
      <c r="E587" s="2"/>
      <c r="F587">
        <v>2329</v>
      </c>
      <c r="G587">
        <v>4019</v>
      </c>
      <c r="H587">
        <v>194.93</v>
      </c>
      <c r="I587">
        <v>192.22</v>
      </c>
      <c r="J587">
        <v>61.15</v>
      </c>
      <c r="K587">
        <v>7.23</v>
      </c>
      <c r="L587">
        <v>97.49</v>
      </c>
      <c r="M587">
        <v>21.16</v>
      </c>
      <c r="N587">
        <v>2.9</v>
      </c>
      <c r="O587">
        <v>0</v>
      </c>
      <c r="P587">
        <v>5</v>
      </c>
      <c r="Q587" t="str">
        <f t="shared" si="47"/>
        <v>NO</v>
      </c>
      <c r="R587" s="2"/>
      <c r="S587">
        <v>2329</v>
      </c>
      <c r="T587">
        <v>4019</v>
      </c>
      <c r="U587">
        <v>563.67999999999995</v>
      </c>
      <c r="V587">
        <v>539.91999999999996</v>
      </c>
      <c r="W587">
        <v>136.57</v>
      </c>
      <c r="X587">
        <v>34.65</v>
      </c>
      <c r="Y587">
        <v>282.26</v>
      </c>
      <c r="Z587">
        <v>69.27</v>
      </c>
      <c r="AA587">
        <v>34.79</v>
      </c>
      <c r="AB587">
        <v>0.13</v>
      </c>
      <c r="AC587">
        <v>6</v>
      </c>
      <c r="AD587" t="str">
        <f t="shared" si="48"/>
        <v>NO</v>
      </c>
    </row>
    <row r="588" spans="1:30" x14ac:dyDescent="0.15">
      <c r="A588" t="str">
        <f t="shared" si="49"/>
        <v>2325-4020</v>
      </c>
      <c r="B588" t="str">
        <f>VLOOKUP(A588,'2032 DS'!$A$3:$B$2210,2,0)</f>
        <v xml:space="preserve">Poplars Ave NB from the junction with Capesthorne Rd - 1 lane </v>
      </c>
      <c r="C588" s="9">
        <f t="shared" si="45"/>
        <v>8000</v>
      </c>
      <c r="D588" s="9">
        <f t="shared" si="46"/>
        <v>8400</v>
      </c>
      <c r="E588" s="2"/>
      <c r="F588">
        <v>2325</v>
      </c>
      <c r="G588">
        <v>4020</v>
      </c>
      <c r="H588">
        <v>659.99</v>
      </c>
      <c r="I588">
        <v>656.45</v>
      </c>
      <c r="J588">
        <v>272.19</v>
      </c>
      <c r="K588">
        <v>14.01</v>
      </c>
      <c r="L588">
        <v>235.39</v>
      </c>
      <c r="M588">
        <v>46.05</v>
      </c>
      <c r="N588">
        <v>4.2</v>
      </c>
      <c r="O588">
        <v>75.650000000000006</v>
      </c>
      <c r="P588">
        <v>12.5</v>
      </c>
      <c r="Q588" t="str">
        <f t="shared" si="47"/>
        <v>NO</v>
      </c>
      <c r="R588" s="2"/>
      <c r="S588">
        <v>2325</v>
      </c>
      <c r="T588">
        <v>4020</v>
      </c>
      <c r="U588">
        <v>681.31</v>
      </c>
      <c r="V588">
        <v>665.09</v>
      </c>
      <c r="W588">
        <v>189.6</v>
      </c>
      <c r="X588">
        <v>34.18</v>
      </c>
      <c r="Y588">
        <v>312.67</v>
      </c>
      <c r="Z588">
        <v>69.78</v>
      </c>
      <c r="AA588">
        <v>28.59</v>
      </c>
      <c r="AB588">
        <v>31.5</v>
      </c>
      <c r="AC588">
        <v>15</v>
      </c>
      <c r="AD588" t="str">
        <f t="shared" si="48"/>
        <v>NO</v>
      </c>
    </row>
    <row r="589" spans="1:30" x14ac:dyDescent="0.15">
      <c r="A589" t="str">
        <f t="shared" si="49"/>
        <v>4021-4020</v>
      </c>
      <c r="B589">
        <f>VLOOKUP(A589,'2032 DS'!$A$3:$B$2210,2,0)</f>
        <v>0</v>
      </c>
      <c r="C589" s="9">
        <f t="shared" si="45"/>
        <v>7000</v>
      </c>
      <c r="D589" s="9">
        <f t="shared" si="46"/>
        <v>7300</v>
      </c>
      <c r="E589" s="2"/>
      <c r="F589">
        <v>4021</v>
      </c>
      <c r="G589">
        <v>4020</v>
      </c>
      <c r="H589">
        <v>595.09</v>
      </c>
      <c r="I589">
        <v>592.1</v>
      </c>
      <c r="J589">
        <v>231.43</v>
      </c>
      <c r="K589">
        <v>21.14</v>
      </c>
      <c r="L589">
        <v>227</v>
      </c>
      <c r="M589">
        <v>65.37</v>
      </c>
      <c r="N589">
        <v>21.28</v>
      </c>
      <c r="O589">
        <v>13.87</v>
      </c>
      <c r="P589">
        <v>15</v>
      </c>
      <c r="Q589" t="str">
        <f t="shared" si="47"/>
        <v>NO</v>
      </c>
      <c r="R589" s="2"/>
      <c r="S589">
        <v>4021</v>
      </c>
      <c r="T589">
        <v>4020</v>
      </c>
      <c r="U589">
        <v>584.5</v>
      </c>
      <c r="V589">
        <v>575.79999999999995</v>
      </c>
      <c r="W589">
        <v>168.98</v>
      </c>
      <c r="X589">
        <v>21.46</v>
      </c>
      <c r="Y589">
        <v>199.14</v>
      </c>
      <c r="Z589">
        <v>81.25</v>
      </c>
      <c r="AA589">
        <v>28.6</v>
      </c>
      <c r="AB589">
        <v>73.069999999999993</v>
      </c>
      <c r="AC589">
        <v>12</v>
      </c>
      <c r="AD589" t="str">
        <f t="shared" si="48"/>
        <v>NO</v>
      </c>
    </row>
    <row r="590" spans="1:30" x14ac:dyDescent="0.15">
      <c r="A590" t="str">
        <f t="shared" si="49"/>
        <v>4020-4021</v>
      </c>
      <c r="B590" t="str">
        <f>VLOOKUP(A590,'2032 DS'!$A$3:$B$2210,2,0)</f>
        <v>Sandy Ln W EB toward T-junction with Gough Avenue.</v>
      </c>
      <c r="C590" s="9">
        <f t="shared" si="45"/>
        <v>8000</v>
      </c>
      <c r="D590" s="9">
        <f t="shared" si="46"/>
        <v>8400</v>
      </c>
      <c r="E590" s="2"/>
      <c r="F590">
        <v>4020</v>
      </c>
      <c r="G590">
        <v>4021</v>
      </c>
      <c r="H590">
        <v>659.99</v>
      </c>
      <c r="I590">
        <v>656.45</v>
      </c>
      <c r="J590">
        <v>272.19</v>
      </c>
      <c r="K590">
        <v>14.01</v>
      </c>
      <c r="L590">
        <v>235.39</v>
      </c>
      <c r="M590">
        <v>46.05</v>
      </c>
      <c r="N590">
        <v>4.2</v>
      </c>
      <c r="O590">
        <v>75.650000000000006</v>
      </c>
      <c r="P590">
        <v>12.5</v>
      </c>
      <c r="Q590" t="str">
        <f t="shared" si="47"/>
        <v>NO</v>
      </c>
      <c r="R590" s="2"/>
      <c r="S590">
        <v>4020</v>
      </c>
      <c r="T590">
        <v>4021</v>
      </c>
      <c r="U590">
        <v>681.31</v>
      </c>
      <c r="V590">
        <v>665.09</v>
      </c>
      <c r="W590">
        <v>189.6</v>
      </c>
      <c r="X590">
        <v>34.18</v>
      </c>
      <c r="Y590">
        <v>312.67</v>
      </c>
      <c r="Z590">
        <v>69.78</v>
      </c>
      <c r="AA590">
        <v>28.59</v>
      </c>
      <c r="AB590">
        <v>31.5</v>
      </c>
      <c r="AC590">
        <v>15</v>
      </c>
      <c r="AD590" t="str">
        <f t="shared" si="48"/>
        <v>NO</v>
      </c>
    </row>
    <row r="591" spans="1:30" x14ac:dyDescent="0.15">
      <c r="A591" t="str">
        <f t="shared" si="49"/>
        <v>1564-4021</v>
      </c>
      <c r="B591">
        <f>VLOOKUP(A591,'2032 DS'!$A$3:$B$2210,2,0)</f>
        <v>0</v>
      </c>
      <c r="C591" s="9">
        <f t="shared" si="45"/>
        <v>7000</v>
      </c>
      <c r="D591" s="9">
        <f t="shared" si="46"/>
        <v>7300</v>
      </c>
      <c r="E591" s="2"/>
      <c r="F591">
        <v>1564</v>
      </c>
      <c r="G591">
        <v>4021</v>
      </c>
      <c r="H591">
        <v>595.09</v>
      </c>
      <c r="I591">
        <v>592.09</v>
      </c>
      <c r="J591">
        <v>231.43</v>
      </c>
      <c r="K591">
        <v>21.14</v>
      </c>
      <c r="L591">
        <v>227</v>
      </c>
      <c r="M591">
        <v>65.37</v>
      </c>
      <c r="N591">
        <v>21.28</v>
      </c>
      <c r="O591">
        <v>13.87</v>
      </c>
      <c r="P591">
        <v>15</v>
      </c>
      <c r="Q591" t="str">
        <f t="shared" si="47"/>
        <v>NO</v>
      </c>
      <c r="R591" s="2"/>
      <c r="S591">
        <v>1564</v>
      </c>
      <c r="T591">
        <v>4021</v>
      </c>
      <c r="U591">
        <v>584.5</v>
      </c>
      <c r="V591">
        <v>575.79999999999995</v>
      </c>
      <c r="W591">
        <v>168.98</v>
      </c>
      <c r="X591">
        <v>21.46</v>
      </c>
      <c r="Y591">
        <v>199.14</v>
      </c>
      <c r="Z591">
        <v>81.25</v>
      </c>
      <c r="AA591">
        <v>28.6</v>
      </c>
      <c r="AB591">
        <v>73.069999999999993</v>
      </c>
      <c r="AC591">
        <v>12</v>
      </c>
      <c r="AD591" t="str">
        <f t="shared" si="48"/>
        <v>NO</v>
      </c>
    </row>
    <row r="592" spans="1:30" x14ac:dyDescent="0.15">
      <c r="A592" t="str">
        <f t="shared" si="49"/>
        <v>2186-4022</v>
      </c>
      <c r="B592">
        <f>VLOOKUP(A592,'2032 DS'!$A$3:$B$2210,2,0)</f>
        <v>0</v>
      </c>
      <c r="C592" s="9">
        <f t="shared" si="45"/>
        <v>6200</v>
      </c>
      <c r="D592" s="9">
        <f t="shared" si="46"/>
        <v>6500</v>
      </c>
      <c r="E592" s="2"/>
      <c r="F592">
        <v>2186</v>
      </c>
      <c r="G592">
        <v>4022</v>
      </c>
      <c r="H592">
        <v>545.1</v>
      </c>
      <c r="I592">
        <v>543.5</v>
      </c>
      <c r="J592">
        <v>201.67</v>
      </c>
      <c r="K592">
        <v>14.64</v>
      </c>
      <c r="L592">
        <v>222.26</v>
      </c>
      <c r="M592">
        <v>67.86</v>
      </c>
      <c r="N592">
        <v>6.86</v>
      </c>
      <c r="O592">
        <v>21.81</v>
      </c>
      <c r="P592">
        <v>10</v>
      </c>
      <c r="Q592" t="str">
        <f t="shared" si="47"/>
        <v>NO</v>
      </c>
      <c r="R592" s="2"/>
      <c r="S592">
        <v>2186</v>
      </c>
      <c r="T592">
        <v>4022</v>
      </c>
      <c r="U592">
        <v>491.05</v>
      </c>
      <c r="V592">
        <v>486.45</v>
      </c>
      <c r="W592">
        <v>147.36000000000001</v>
      </c>
      <c r="X592">
        <v>26.77</v>
      </c>
      <c r="Y592">
        <v>241.05</v>
      </c>
      <c r="Z592">
        <v>47.55</v>
      </c>
      <c r="AA592">
        <v>5.29</v>
      </c>
      <c r="AB592">
        <v>11.02</v>
      </c>
      <c r="AC592">
        <v>12</v>
      </c>
      <c r="AD592" t="str">
        <f t="shared" si="48"/>
        <v>NO</v>
      </c>
    </row>
    <row r="593" spans="1:30" x14ac:dyDescent="0.15">
      <c r="A593" t="str">
        <f t="shared" si="49"/>
        <v>2162-4022</v>
      </c>
      <c r="B593">
        <f>VLOOKUP(A593,'2032 DS'!$A$3:$B$2210,2,0)</f>
        <v>0</v>
      </c>
      <c r="C593" s="9">
        <f t="shared" si="45"/>
        <v>3100</v>
      </c>
      <c r="D593" s="9">
        <f t="shared" si="46"/>
        <v>3200</v>
      </c>
      <c r="E593" s="2"/>
      <c r="F593">
        <v>2162</v>
      </c>
      <c r="G593">
        <v>4022</v>
      </c>
      <c r="H593">
        <v>366.06</v>
      </c>
      <c r="I593">
        <v>365.67</v>
      </c>
      <c r="J593">
        <v>160.43</v>
      </c>
      <c r="K593">
        <v>11.63</v>
      </c>
      <c r="L593">
        <v>144.35</v>
      </c>
      <c r="M593">
        <v>29.28</v>
      </c>
      <c r="N593">
        <v>5.25</v>
      </c>
      <c r="O593">
        <v>0.12</v>
      </c>
      <c r="P593">
        <v>15</v>
      </c>
      <c r="Q593" t="str">
        <f t="shared" si="47"/>
        <v>NO</v>
      </c>
      <c r="R593" s="2"/>
      <c r="S593">
        <v>2162</v>
      </c>
      <c r="T593">
        <v>4022</v>
      </c>
      <c r="U593">
        <v>146.38999999999999</v>
      </c>
      <c r="V593">
        <v>146.18</v>
      </c>
      <c r="W593">
        <v>6.19</v>
      </c>
      <c r="X593">
        <v>0.63</v>
      </c>
      <c r="Y593">
        <v>85.48</v>
      </c>
      <c r="Z593">
        <v>46.49</v>
      </c>
      <c r="AA593">
        <v>7.24</v>
      </c>
      <c r="AB593">
        <v>0.36</v>
      </c>
      <c r="AC593">
        <v>0</v>
      </c>
      <c r="AD593" t="str">
        <f t="shared" si="48"/>
        <v>NO</v>
      </c>
    </row>
    <row r="594" spans="1:30" x14ac:dyDescent="0.15">
      <c r="A594" t="str">
        <f t="shared" si="49"/>
        <v>2752-4033</v>
      </c>
      <c r="B594">
        <f>VLOOKUP(A594,'2032 DS'!$A$3:$B$2210,2,0)</f>
        <v>0</v>
      </c>
      <c r="C594" s="9">
        <f t="shared" si="45"/>
        <v>0</v>
      </c>
      <c r="D594" s="9">
        <f t="shared" si="46"/>
        <v>0</v>
      </c>
      <c r="E594" s="2"/>
      <c r="F594">
        <v>2752</v>
      </c>
      <c r="G594">
        <v>4033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 t="str">
        <f t="shared" si="47"/>
        <v>NO</v>
      </c>
      <c r="R594" s="2"/>
      <c r="S594">
        <v>2752</v>
      </c>
      <c r="T594">
        <v>4033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 t="str">
        <f t="shared" si="48"/>
        <v>NO</v>
      </c>
    </row>
    <row r="595" spans="1:30" x14ac:dyDescent="0.15">
      <c r="A595" t="str">
        <f t="shared" si="49"/>
        <v>1993-4033</v>
      </c>
      <c r="B595">
        <f>VLOOKUP(A595,'2032 DS'!$A$3:$B$2210,2,0)</f>
        <v>0</v>
      </c>
      <c r="C595" s="9">
        <f t="shared" si="45"/>
        <v>0</v>
      </c>
      <c r="D595" s="9">
        <f t="shared" si="46"/>
        <v>0</v>
      </c>
      <c r="E595" s="2"/>
      <c r="F595">
        <v>1993</v>
      </c>
      <c r="G595">
        <v>4033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 t="str">
        <f t="shared" si="47"/>
        <v>NO</v>
      </c>
      <c r="R595" s="2"/>
      <c r="S595">
        <v>1993</v>
      </c>
      <c r="T595">
        <v>4033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 t="str">
        <f t="shared" si="48"/>
        <v>NO</v>
      </c>
    </row>
    <row r="596" spans="1:30" x14ac:dyDescent="0.15">
      <c r="A596" t="str">
        <f t="shared" si="49"/>
        <v>1924-4040</v>
      </c>
      <c r="B596">
        <f>VLOOKUP(A596,'2032 DS'!$A$3:$B$2210,2,0)</f>
        <v>0</v>
      </c>
      <c r="C596" s="9">
        <f t="shared" si="45"/>
        <v>2300</v>
      </c>
      <c r="D596" s="9">
        <f t="shared" si="46"/>
        <v>2400</v>
      </c>
      <c r="E596" s="2"/>
      <c r="F596">
        <v>1924</v>
      </c>
      <c r="G596">
        <v>4040</v>
      </c>
      <c r="H596">
        <v>175.49</v>
      </c>
      <c r="I596">
        <v>170.44</v>
      </c>
      <c r="J596">
        <v>46</v>
      </c>
      <c r="K596">
        <v>6.37</v>
      </c>
      <c r="L596">
        <v>53.94</v>
      </c>
      <c r="M596">
        <v>41.73</v>
      </c>
      <c r="N596">
        <v>9.08</v>
      </c>
      <c r="O596">
        <v>0.87</v>
      </c>
      <c r="P596">
        <v>17.5</v>
      </c>
      <c r="Q596" t="str">
        <f t="shared" si="47"/>
        <v>NO</v>
      </c>
      <c r="R596" s="2"/>
      <c r="S596">
        <v>1924</v>
      </c>
      <c r="T596">
        <v>4040</v>
      </c>
      <c r="U596">
        <v>208.84</v>
      </c>
      <c r="V596">
        <v>205.53</v>
      </c>
      <c r="W596">
        <v>77.180000000000007</v>
      </c>
      <c r="X596">
        <v>6.89</v>
      </c>
      <c r="Y596">
        <v>62.66</v>
      </c>
      <c r="Z596">
        <v>24.88</v>
      </c>
      <c r="AA596">
        <v>8.52</v>
      </c>
      <c r="AB596">
        <v>1.72</v>
      </c>
      <c r="AC596">
        <v>27</v>
      </c>
      <c r="AD596" t="str">
        <f t="shared" si="48"/>
        <v>NO</v>
      </c>
    </row>
    <row r="597" spans="1:30" x14ac:dyDescent="0.15">
      <c r="A597" t="str">
        <f t="shared" si="49"/>
        <v>2731-4040</v>
      </c>
      <c r="B597">
        <f>VLOOKUP(A597,'2032 DS'!$A$3:$B$2210,2,0)</f>
        <v>0</v>
      </c>
      <c r="C597" s="9">
        <f t="shared" si="45"/>
        <v>3700</v>
      </c>
      <c r="D597" s="9">
        <f t="shared" si="46"/>
        <v>3900</v>
      </c>
      <c r="E597" s="2"/>
      <c r="F597">
        <v>2731</v>
      </c>
      <c r="G597">
        <v>4040</v>
      </c>
      <c r="H597">
        <v>282.20999999999998</v>
      </c>
      <c r="I597">
        <v>282.20999999999998</v>
      </c>
      <c r="J597">
        <v>144.41</v>
      </c>
      <c r="K597">
        <v>13.43</v>
      </c>
      <c r="L597">
        <v>94.65</v>
      </c>
      <c r="M597">
        <v>10.52</v>
      </c>
      <c r="N597">
        <v>1.45</v>
      </c>
      <c r="O597">
        <v>0.25</v>
      </c>
      <c r="P597">
        <v>17.5</v>
      </c>
      <c r="Q597" t="str">
        <f t="shared" si="47"/>
        <v>NO</v>
      </c>
      <c r="R597" s="2"/>
      <c r="S597">
        <v>2731</v>
      </c>
      <c r="T597">
        <v>4040</v>
      </c>
      <c r="U597">
        <v>322.93</v>
      </c>
      <c r="V597">
        <v>322.93</v>
      </c>
      <c r="W597">
        <v>107.63</v>
      </c>
      <c r="X597">
        <v>11.46</v>
      </c>
      <c r="Y597">
        <v>128.84</v>
      </c>
      <c r="Z597">
        <v>35.479999999999997</v>
      </c>
      <c r="AA597">
        <v>10.53</v>
      </c>
      <c r="AB597">
        <v>1.98</v>
      </c>
      <c r="AC597">
        <v>27</v>
      </c>
      <c r="AD597" t="str">
        <f t="shared" si="48"/>
        <v>NO</v>
      </c>
    </row>
    <row r="598" spans="1:30" x14ac:dyDescent="0.15">
      <c r="A598" t="str">
        <f t="shared" si="49"/>
        <v>1924-4041</v>
      </c>
      <c r="B598">
        <f>VLOOKUP(A598,'2032 DS'!$A$3:$B$2210,2,0)</f>
        <v>0</v>
      </c>
      <c r="C598" s="9">
        <f t="shared" si="45"/>
        <v>1700</v>
      </c>
      <c r="D598" s="9">
        <f t="shared" si="46"/>
        <v>1800</v>
      </c>
      <c r="E598" s="2"/>
      <c r="F598">
        <v>1924</v>
      </c>
      <c r="G598">
        <v>4041</v>
      </c>
      <c r="H598">
        <v>126.71</v>
      </c>
      <c r="I598">
        <v>124.57</v>
      </c>
      <c r="J598">
        <v>48.19</v>
      </c>
      <c r="K598">
        <v>6.31</v>
      </c>
      <c r="L598">
        <v>68.239999999999995</v>
      </c>
      <c r="M598">
        <v>2.39</v>
      </c>
      <c r="N598">
        <v>0.24</v>
      </c>
      <c r="O598">
        <v>1.33</v>
      </c>
      <c r="P598">
        <v>0</v>
      </c>
      <c r="Q598" t="str">
        <f t="shared" si="47"/>
        <v>NO</v>
      </c>
      <c r="R598" s="2"/>
      <c r="S598">
        <v>1924</v>
      </c>
      <c r="T598">
        <v>4041</v>
      </c>
      <c r="U598">
        <v>165.36</v>
      </c>
      <c r="V598">
        <v>163.52000000000001</v>
      </c>
      <c r="W598">
        <v>76.739999999999995</v>
      </c>
      <c r="X598">
        <v>5.61</v>
      </c>
      <c r="Y598">
        <v>78.05</v>
      </c>
      <c r="Z598">
        <v>1.52</v>
      </c>
      <c r="AA598">
        <v>0.6</v>
      </c>
      <c r="AB598">
        <v>2.84</v>
      </c>
      <c r="AC598">
        <v>0</v>
      </c>
      <c r="AD598" t="str">
        <f t="shared" si="48"/>
        <v>NO</v>
      </c>
    </row>
    <row r="599" spans="1:30" x14ac:dyDescent="0.15">
      <c r="A599" t="str">
        <f t="shared" si="49"/>
        <v>2746-4041</v>
      </c>
      <c r="B599">
        <f>VLOOKUP(A599,'2032 DS'!$A$3:$B$2210,2,0)</f>
        <v>0</v>
      </c>
      <c r="C599" s="9">
        <f t="shared" si="45"/>
        <v>1200</v>
      </c>
      <c r="D599" s="9">
        <f t="shared" si="46"/>
        <v>1300</v>
      </c>
      <c r="E599" s="2"/>
      <c r="F599">
        <v>2746</v>
      </c>
      <c r="G599">
        <v>4041</v>
      </c>
      <c r="H599">
        <v>117.55</v>
      </c>
      <c r="I599">
        <v>117.55</v>
      </c>
      <c r="J599">
        <v>59.85</v>
      </c>
      <c r="K599">
        <v>4.88</v>
      </c>
      <c r="L599">
        <v>49.08</v>
      </c>
      <c r="M599">
        <v>1.1299999999999999</v>
      </c>
      <c r="N599">
        <v>1.21</v>
      </c>
      <c r="O599">
        <v>1.4</v>
      </c>
      <c r="P599">
        <v>0</v>
      </c>
      <c r="Q599" t="str">
        <f t="shared" si="47"/>
        <v>NO</v>
      </c>
      <c r="R599" s="2"/>
      <c r="S599">
        <v>2746</v>
      </c>
      <c r="T599">
        <v>4041</v>
      </c>
      <c r="U599">
        <v>81.93</v>
      </c>
      <c r="V599">
        <v>81.93</v>
      </c>
      <c r="W599">
        <v>22.49</v>
      </c>
      <c r="X599">
        <v>5.38</v>
      </c>
      <c r="Y599">
        <v>50.75</v>
      </c>
      <c r="Z599">
        <v>0.93</v>
      </c>
      <c r="AA599">
        <v>0.53</v>
      </c>
      <c r="AB599">
        <v>1.85</v>
      </c>
      <c r="AC599">
        <v>0</v>
      </c>
      <c r="AD599" t="str">
        <f t="shared" si="48"/>
        <v>NO</v>
      </c>
    </row>
    <row r="600" spans="1:30" x14ac:dyDescent="0.15">
      <c r="A600" t="str">
        <f t="shared" si="49"/>
        <v>2384-4069</v>
      </c>
      <c r="B600">
        <f>VLOOKUP(A600,'2032 DS'!$A$3:$B$2210,2,0)</f>
        <v>0</v>
      </c>
      <c r="C600" s="9">
        <f t="shared" si="45"/>
        <v>4900</v>
      </c>
      <c r="D600" s="9">
        <f t="shared" si="46"/>
        <v>5100</v>
      </c>
      <c r="E600" s="2"/>
      <c r="F600">
        <v>2384</v>
      </c>
      <c r="G600">
        <v>4069</v>
      </c>
      <c r="H600">
        <v>310.68</v>
      </c>
      <c r="I600">
        <v>309.3</v>
      </c>
      <c r="J600">
        <v>96.97</v>
      </c>
      <c r="K600">
        <v>11.89</v>
      </c>
      <c r="L600">
        <v>140.09</v>
      </c>
      <c r="M600">
        <v>28</v>
      </c>
      <c r="N600">
        <v>10.32</v>
      </c>
      <c r="O600">
        <v>13.4</v>
      </c>
      <c r="P600">
        <v>10</v>
      </c>
      <c r="Q600" t="str">
        <f t="shared" si="47"/>
        <v>NO</v>
      </c>
      <c r="R600" s="2"/>
      <c r="S600">
        <v>2384</v>
      </c>
      <c r="T600">
        <v>4069</v>
      </c>
      <c r="U600">
        <v>510.26</v>
      </c>
      <c r="V600">
        <v>504.29</v>
      </c>
      <c r="W600">
        <v>200.45</v>
      </c>
      <c r="X600">
        <v>21.68</v>
      </c>
      <c r="Y600">
        <v>201.5</v>
      </c>
      <c r="Z600">
        <v>35.68</v>
      </c>
      <c r="AA600">
        <v>10.02</v>
      </c>
      <c r="AB600">
        <v>28.94</v>
      </c>
      <c r="AC600">
        <v>12</v>
      </c>
      <c r="AD600" t="str">
        <f t="shared" si="48"/>
        <v>NO</v>
      </c>
    </row>
    <row r="601" spans="1:30" x14ac:dyDescent="0.15">
      <c r="A601" t="str">
        <f t="shared" si="49"/>
        <v>2386-4069</v>
      </c>
      <c r="B601">
        <f>VLOOKUP(A601,'2032 DS'!$A$3:$B$2210,2,0)</f>
        <v>0</v>
      </c>
      <c r="C601" s="9">
        <f t="shared" si="45"/>
        <v>3100</v>
      </c>
      <c r="D601" s="9">
        <f t="shared" si="46"/>
        <v>3200</v>
      </c>
      <c r="E601" s="2"/>
      <c r="F601">
        <v>2386</v>
      </c>
      <c r="G601">
        <v>4069</v>
      </c>
      <c r="H601">
        <v>304.16000000000003</v>
      </c>
      <c r="I601">
        <v>300.02</v>
      </c>
      <c r="J601">
        <v>142.15</v>
      </c>
      <c r="K601">
        <v>16.88</v>
      </c>
      <c r="L601">
        <v>107.78</v>
      </c>
      <c r="M601">
        <v>4.29</v>
      </c>
      <c r="N601">
        <v>8.82</v>
      </c>
      <c r="O601">
        <v>9.24</v>
      </c>
      <c r="P601">
        <v>15</v>
      </c>
      <c r="Q601" t="str">
        <f t="shared" si="47"/>
        <v>NO</v>
      </c>
      <c r="R601" s="2"/>
      <c r="S601">
        <v>2386</v>
      </c>
      <c r="T601">
        <v>4069</v>
      </c>
      <c r="U601">
        <v>220.34</v>
      </c>
      <c r="V601">
        <v>214.66</v>
      </c>
      <c r="W601">
        <v>54.4</v>
      </c>
      <c r="X601">
        <v>6.76</v>
      </c>
      <c r="Y601">
        <v>124.96</v>
      </c>
      <c r="Z601">
        <v>13.93</v>
      </c>
      <c r="AA601">
        <v>13.24</v>
      </c>
      <c r="AB601">
        <v>7.06</v>
      </c>
      <c r="AC601">
        <v>0</v>
      </c>
      <c r="AD601" t="str">
        <f t="shared" si="48"/>
        <v>NO</v>
      </c>
    </row>
    <row r="602" spans="1:30" x14ac:dyDescent="0.15">
      <c r="A602" t="str">
        <f t="shared" si="49"/>
        <v>2432-4070</v>
      </c>
      <c r="B602">
        <f>VLOOKUP(A602,'2032 DS'!$A$3:$B$2210,2,0)</f>
        <v>0</v>
      </c>
      <c r="C602" s="9">
        <f t="shared" si="45"/>
        <v>4200</v>
      </c>
      <c r="D602" s="9">
        <f t="shared" si="46"/>
        <v>4400</v>
      </c>
      <c r="E602" s="2"/>
      <c r="F602">
        <v>2432</v>
      </c>
      <c r="G602">
        <v>4070</v>
      </c>
      <c r="H602">
        <v>271</v>
      </c>
      <c r="I602">
        <v>269.98</v>
      </c>
      <c r="J602">
        <v>69.41</v>
      </c>
      <c r="K602">
        <v>2.79</v>
      </c>
      <c r="L602">
        <v>49.25</v>
      </c>
      <c r="M602">
        <v>4.09</v>
      </c>
      <c r="N602">
        <v>1.27</v>
      </c>
      <c r="O602">
        <v>129.19</v>
      </c>
      <c r="P602">
        <v>15</v>
      </c>
      <c r="Q602" t="str">
        <f t="shared" si="47"/>
        <v>YES</v>
      </c>
      <c r="R602" s="2"/>
      <c r="S602">
        <v>2432</v>
      </c>
      <c r="T602">
        <v>4070</v>
      </c>
      <c r="U602">
        <v>432.86</v>
      </c>
      <c r="V602">
        <v>427.87</v>
      </c>
      <c r="W602">
        <v>79.17</v>
      </c>
      <c r="X602">
        <v>4.38</v>
      </c>
      <c r="Y602">
        <v>86.77</v>
      </c>
      <c r="Z602">
        <v>4.82</v>
      </c>
      <c r="AA602">
        <v>1.42</v>
      </c>
      <c r="AB602">
        <v>256.31</v>
      </c>
      <c r="AC602">
        <v>0</v>
      </c>
      <c r="AD602" t="str">
        <f t="shared" si="48"/>
        <v>YES</v>
      </c>
    </row>
    <row r="603" spans="1:30" x14ac:dyDescent="0.15">
      <c r="A603" t="str">
        <f t="shared" si="49"/>
        <v>2397-4070</v>
      </c>
      <c r="B603" t="str">
        <f>VLOOKUP(A603,'2032 DS'!$A$3:$B$2210,2,0)</f>
        <v>Sandy Ln W SB exit arm from Cotswold Rd/Cleveland Rd/Sandy Ln roundabout - 1 lane.</v>
      </c>
      <c r="C603" s="9">
        <f t="shared" si="45"/>
        <v>6200</v>
      </c>
      <c r="D603" s="9">
        <f t="shared" si="46"/>
        <v>6500</v>
      </c>
      <c r="E603" s="2"/>
      <c r="F603">
        <v>2397</v>
      </c>
      <c r="G603">
        <v>4070</v>
      </c>
      <c r="H603">
        <v>493.17</v>
      </c>
      <c r="I603">
        <v>486.82</v>
      </c>
      <c r="J603">
        <v>133.09</v>
      </c>
      <c r="K603">
        <v>19.559999999999999</v>
      </c>
      <c r="L603">
        <v>144.83000000000001</v>
      </c>
      <c r="M603">
        <v>39.68</v>
      </c>
      <c r="N603">
        <v>3.35</v>
      </c>
      <c r="O603">
        <v>142.66</v>
      </c>
      <c r="P603">
        <v>10</v>
      </c>
      <c r="Q603" t="str">
        <f t="shared" si="47"/>
        <v>YES</v>
      </c>
      <c r="R603" s="2"/>
      <c r="S603">
        <v>2397</v>
      </c>
      <c r="T603">
        <v>4070</v>
      </c>
      <c r="U603">
        <v>558.94000000000005</v>
      </c>
      <c r="V603">
        <v>543.36</v>
      </c>
      <c r="W603">
        <v>147.15</v>
      </c>
      <c r="X603">
        <v>18.91</v>
      </c>
      <c r="Y603">
        <v>132.61000000000001</v>
      </c>
      <c r="Z603">
        <v>15.27</v>
      </c>
      <c r="AA603">
        <v>3.28</v>
      </c>
      <c r="AB603">
        <v>229.72</v>
      </c>
      <c r="AC603">
        <v>12</v>
      </c>
      <c r="AD603" t="str">
        <f t="shared" si="48"/>
        <v>YES</v>
      </c>
    </row>
    <row r="604" spans="1:30" x14ac:dyDescent="0.15">
      <c r="A604" t="str">
        <f t="shared" si="49"/>
        <v>2452-4120</v>
      </c>
      <c r="B604">
        <f>VLOOKUP(A604,'2032 DS'!$A$3:$B$2210,2,0)</f>
        <v>0</v>
      </c>
      <c r="C604" s="9">
        <f t="shared" si="45"/>
        <v>4200</v>
      </c>
      <c r="D604" s="9">
        <f t="shared" si="46"/>
        <v>4400</v>
      </c>
      <c r="E604" s="2"/>
      <c r="F604">
        <v>2452</v>
      </c>
      <c r="G604">
        <v>4120</v>
      </c>
      <c r="H604">
        <v>182.11</v>
      </c>
      <c r="I604">
        <v>181.48</v>
      </c>
      <c r="J604">
        <v>59.53</v>
      </c>
      <c r="K604">
        <v>4.74</v>
      </c>
      <c r="L604">
        <v>47.26</v>
      </c>
      <c r="M604">
        <v>42.71</v>
      </c>
      <c r="N604">
        <v>8.52</v>
      </c>
      <c r="O604">
        <v>11.85</v>
      </c>
      <c r="P604">
        <v>7.5</v>
      </c>
      <c r="Q604" t="str">
        <f t="shared" si="47"/>
        <v>NO</v>
      </c>
      <c r="R604" s="2"/>
      <c r="S604">
        <v>2452</v>
      </c>
      <c r="T604">
        <v>4120</v>
      </c>
      <c r="U604">
        <v>509.18</v>
      </c>
      <c r="V604">
        <v>499.62</v>
      </c>
      <c r="W604">
        <v>236.31</v>
      </c>
      <c r="X604">
        <v>9.1300000000000008</v>
      </c>
      <c r="Y604">
        <v>119.42</v>
      </c>
      <c r="Z604">
        <v>20.23</v>
      </c>
      <c r="AA604">
        <v>6.92</v>
      </c>
      <c r="AB604">
        <v>108.18</v>
      </c>
      <c r="AC604">
        <v>9</v>
      </c>
      <c r="AD604" t="str">
        <f t="shared" si="48"/>
        <v>YES</v>
      </c>
    </row>
    <row r="605" spans="1:30" x14ac:dyDescent="0.15">
      <c r="A605" t="str">
        <f t="shared" si="49"/>
        <v>2403-4120</v>
      </c>
      <c r="B605">
        <f>VLOOKUP(A605,'2032 DS'!$A$3:$B$2210,2,0)</f>
        <v>0</v>
      </c>
      <c r="C605" s="9">
        <f t="shared" si="45"/>
        <v>3500</v>
      </c>
      <c r="D605" s="9">
        <f t="shared" si="46"/>
        <v>3700</v>
      </c>
      <c r="E605" s="2"/>
      <c r="F605">
        <v>2403</v>
      </c>
      <c r="G605">
        <v>4120</v>
      </c>
      <c r="H605">
        <v>336.05</v>
      </c>
      <c r="I605">
        <v>334.35</v>
      </c>
      <c r="J605">
        <v>154.55000000000001</v>
      </c>
      <c r="K605">
        <v>8.7100000000000009</v>
      </c>
      <c r="L605">
        <v>87.28</v>
      </c>
      <c r="M605">
        <v>34.65</v>
      </c>
      <c r="N605">
        <v>5.12</v>
      </c>
      <c r="O605">
        <v>43.24</v>
      </c>
      <c r="P605">
        <v>2.5</v>
      </c>
      <c r="Q605" t="str">
        <f t="shared" si="47"/>
        <v>NO</v>
      </c>
      <c r="R605" s="2"/>
      <c r="S605">
        <v>2403</v>
      </c>
      <c r="T605">
        <v>4120</v>
      </c>
      <c r="U605">
        <v>252.68</v>
      </c>
      <c r="V605">
        <v>249.38</v>
      </c>
      <c r="W605">
        <v>50.23</v>
      </c>
      <c r="X605">
        <v>8.6199999999999992</v>
      </c>
      <c r="Y605">
        <v>100.48</v>
      </c>
      <c r="Z605">
        <v>21.35</v>
      </c>
      <c r="AA605">
        <v>4.53</v>
      </c>
      <c r="AB605">
        <v>61.48</v>
      </c>
      <c r="AC605">
        <v>6</v>
      </c>
      <c r="AD605" t="str">
        <f t="shared" si="48"/>
        <v>NO</v>
      </c>
    </row>
    <row r="606" spans="1:30" x14ac:dyDescent="0.15">
      <c r="A606" t="str">
        <f t="shared" si="49"/>
        <v>2375-4125</v>
      </c>
      <c r="B606">
        <f>VLOOKUP(A606,'2032 DS'!$A$3:$B$2210,2,0)</f>
        <v>0</v>
      </c>
      <c r="C606" s="9">
        <f t="shared" si="45"/>
        <v>2300</v>
      </c>
      <c r="D606" s="9">
        <f t="shared" si="46"/>
        <v>2400</v>
      </c>
      <c r="E606" s="2"/>
      <c r="F606">
        <v>2375</v>
      </c>
      <c r="G606">
        <v>4125</v>
      </c>
      <c r="H606">
        <v>230.94</v>
      </c>
      <c r="I606">
        <v>226.47</v>
      </c>
      <c r="J606">
        <v>107.91</v>
      </c>
      <c r="K606">
        <v>15.41</v>
      </c>
      <c r="L606">
        <v>76</v>
      </c>
      <c r="M606">
        <v>3.21</v>
      </c>
      <c r="N606">
        <v>4.8499999999999996</v>
      </c>
      <c r="O606">
        <v>8.56</v>
      </c>
      <c r="P606">
        <v>15</v>
      </c>
      <c r="Q606" t="str">
        <f t="shared" si="47"/>
        <v>NO</v>
      </c>
      <c r="R606" s="2"/>
      <c r="S606">
        <v>2375</v>
      </c>
      <c r="T606">
        <v>4125</v>
      </c>
      <c r="U606">
        <v>164.54</v>
      </c>
      <c r="V606">
        <v>158.31</v>
      </c>
      <c r="W606">
        <v>53.88</v>
      </c>
      <c r="X606">
        <v>4.3899999999999997</v>
      </c>
      <c r="Y606">
        <v>77.36</v>
      </c>
      <c r="Z606">
        <v>13.33</v>
      </c>
      <c r="AA606">
        <v>8.6300000000000008</v>
      </c>
      <c r="AB606">
        <v>6.95</v>
      </c>
      <c r="AC606">
        <v>0</v>
      </c>
      <c r="AD606" t="str">
        <f t="shared" si="48"/>
        <v>NO</v>
      </c>
    </row>
    <row r="607" spans="1:30" x14ac:dyDescent="0.15">
      <c r="A607" t="str">
        <f t="shared" si="49"/>
        <v>2374-4125</v>
      </c>
      <c r="B607">
        <f>VLOOKUP(A607,'2032 DS'!$A$3:$B$2210,2,0)</f>
        <v>0</v>
      </c>
      <c r="C607" s="9">
        <f t="shared" si="45"/>
        <v>4400</v>
      </c>
      <c r="D607" s="9">
        <f t="shared" si="46"/>
        <v>4600</v>
      </c>
      <c r="E607" s="2"/>
      <c r="F607">
        <v>2374</v>
      </c>
      <c r="G607">
        <v>4125</v>
      </c>
      <c r="H607">
        <v>271.08999999999997</v>
      </c>
      <c r="I607">
        <v>269.95999999999998</v>
      </c>
      <c r="J607">
        <v>100.36</v>
      </c>
      <c r="K607">
        <v>10.55</v>
      </c>
      <c r="L607">
        <v>99.89</v>
      </c>
      <c r="M607">
        <v>27.94</v>
      </c>
      <c r="N607">
        <v>9.65</v>
      </c>
      <c r="O607">
        <v>12.71</v>
      </c>
      <c r="P607">
        <v>10</v>
      </c>
      <c r="Q607" t="str">
        <f t="shared" si="47"/>
        <v>NO</v>
      </c>
      <c r="R607" s="2"/>
      <c r="S607">
        <v>2374</v>
      </c>
      <c r="T607">
        <v>4125</v>
      </c>
      <c r="U607">
        <v>451.47</v>
      </c>
      <c r="V607">
        <v>446.26</v>
      </c>
      <c r="W607">
        <v>180.52</v>
      </c>
      <c r="X607">
        <v>20.13</v>
      </c>
      <c r="Y607">
        <v>167.51</v>
      </c>
      <c r="Z607">
        <v>34.85</v>
      </c>
      <c r="AA607">
        <v>8.23</v>
      </c>
      <c r="AB607">
        <v>28.23</v>
      </c>
      <c r="AC607">
        <v>12</v>
      </c>
      <c r="AD607" t="str">
        <f t="shared" si="48"/>
        <v>NO</v>
      </c>
    </row>
    <row r="608" spans="1:30" x14ac:dyDescent="0.15">
      <c r="A608" t="str">
        <f t="shared" si="49"/>
        <v>1449-4132</v>
      </c>
      <c r="B608">
        <f>VLOOKUP(A608,'2032 DS'!$A$3:$B$2210,2,0)</f>
        <v>0</v>
      </c>
      <c r="C608" s="9">
        <f t="shared" si="45"/>
        <v>9200</v>
      </c>
      <c r="D608" s="9">
        <f t="shared" si="46"/>
        <v>9600</v>
      </c>
      <c r="E608" s="2"/>
      <c r="F608">
        <v>1449</v>
      </c>
      <c r="G608">
        <v>4132</v>
      </c>
      <c r="H608">
        <v>776.32</v>
      </c>
      <c r="I608">
        <v>776.32</v>
      </c>
      <c r="J608">
        <v>402.62</v>
      </c>
      <c r="K608">
        <v>30.18</v>
      </c>
      <c r="L608">
        <v>225.88</v>
      </c>
      <c r="M608">
        <v>66.540000000000006</v>
      </c>
      <c r="N608">
        <v>36.24</v>
      </c>
      <c r="O608">
        <v>2.37</v>
      </c>
      <c r="P608">
        <v>12.5</v>
      </c>
      <c r="Q608" t="str">
        <f t="shared" si="47"/>
        <v>NO</v>
      </c>
      <c r="R608" s="2"/>
      <c r="S608">
        <v>1449</v>
      </c>
      <c r="T608">
        <v>4132</v>
      </c>
      <c r="U608">
        <v>741.14</v>
      </c>
      <c r="V608">
        <v>741.14</v>
      </c>
      <c r="W608">
        <v>272.24</v>
      </c>
      <c r="X608">
        <v>38.840000000000003</v>
      </c>
      <c r="Y608">
        <v>308.87</v>
      </c>
      <c r="Z608">
        <v>78.11</v>
      </c>
      <c r="AA608">
        <v>21.11</v>
      </c>
      <c r="AB608">
        <v>6.97</v>
      </c>
      <c r="AC608">
        <v>15</v>
      </c>
      <c r="AD608" t="str">
        <f t="shared" si="48"/>
        <v>NO</v>
      </c>
    </row>
    <row r="609" spans="1:30" x14ac:dyDescent="0.15">
      <c r="A609" t="str">
        <f t="shared" si="49"/>
        <v>85820-4132</v>
      </c>
      <c r="B609">
        <f>VLOOKUP(A609,'2032 DS'!$A$3:$B$2210,2,0)</f>
        <v>0</v>
      </c>
      <c r="C609" s="9">
        <f t="shared" si="45"/>
        <v>9100</v>
      </c>
      <c r="D609" s="9">
        <f t="shared" si="46"/>
        <v>9500</v>
      </c>
      <c r="E609" s="2"/>
      <c r="F609">
        <v>85820</v>
      </c>
      <c r="G609">
        <v>4132</v>
      </c>
      <c r="H609">
        <v>711.68</v>
      </c>
      <c r="I609">
        <v>708.8</v>
      </c>
      <c r="J609">
        <v>305.49</v>
      </c>
      <c r="K609">
        <v>24.12</v>
      </c>
      <c r="L609">
        <v>197.94</v>
      </c>
      <c r="M609">
        <v>92.54</v>
      </c>
      <c r="N609">
        <v>71.180000000000007</v>
      </c>
      <c r="O609">
        <v>7.9</v>
      </c>
      <c r="P609">
        <v>12.5</v>
      </c>
      <c r="Q609" t="str">
        <f t="shared" si="47"/>
        <v>NO</v>
      </c>
      <c r="R609" s="2"/>
      <c r="S609">
        <v>85820</v>
      </c>
      <c r="T609">
        <v>4132</v>
      </c>
      <c r="U609">
        <v>852.03</v>
      </c>
      <c r="V609">
        <v>802.64</v>
      </c>
      <c r="W609">
        <v>386.36</v>
      </c>
      <c r="X609">
        <v>29.67</v>
      </c>
      <c r="Y609">
        <v>335.94</v>
      </c>
      <c r="Z609">
        <v>60.34</v>
      </c>
      <c r="AA609">
        <v>17.670000000000002</v>
      </c>
      <c r="AB609">
        <v>7.05</v>
      </c>
      <c r="AC609">
        <v>15</v>
      </c>
      <c r="AD609" t="str">
        <f t="shared" si="48"/>
        <v>NO</v>
      </c>
    </row>
    <row r="610" spans="1:30" x14ac:dyDescent="0.15">
      <c r="A610" t="str">
        <f t="shared" si="49"/>
        <v>2405-4135</v>
      </c>
      <c r="B610">
        <f>VLOOKUP(A610,'2032 DS'!$A$3:$B$2210,2,0)</f>
        <v>0</v>
      </c>
      <c r="C610" s="9">
        <f t="shared" si="45"/>
        <v>4800</v>
      </c>
      <c r="D610" s="9">
        <f t="shared" si="46"/>
        <v>5000</v>
      </c>
      <c r="E610" s="2"/>
      <c r="F610">
        <v>2405</v>
      </c>
      <c r="G610">
        <v>4135</v>
      </c>
      <c r="H610">
        <v>280.82</v>
      </c>
      <c r="I610">
        <v>280.82</v>
      </c>
      <c r="J610">
        <v>157.79</v>
      </c>
      <c r="K610">
        <v>7.26</v>
      </c>
      <c r="L610">
        <v>85</v>
      </c>
      <c r="M610">
        <v>23.65</v>
      </c>
      <c r="N610">
        <v>2.97</v>
      </c>
      <c r="O610">
        <v>1.66</v>
      </c>
      <c r="P610">
        <v>2.5</v>
      </c>
      <c r="Q610" t="str">
        <f t="shared" si="47"/>
        <v>NO</v>
      </c>
      <c r="R610" s="2"/>
      <c r="S610">
        <v>2405</v>
      </c>
      <c r="T610">
        <v>4135</v>
      </c>
      <c r="U610">
        <v>503.45</v>
      </c>
      <c r="V610">
        <v>503.45</v>
      </c>
      <c r="W610">
        <v>260.01</v>
      </c>
      <c r="X610">
        <v>15.73</v>
      </c>
      <c r="Y610">
        <v>180.27</v>
      </c>
      <c r="Z610">
        <v>26.47</v>
      </c>
      <c r="AA610">
        <v>3.97</v>
      </c>
      <c r="AB610">
        <v>14</v>
      </c>
      <c r="AC610">
        <v>3</v>
      </c>
      <c r="AD610" t="str">
        <f t="shared" si="48"/>
        <v>NO</v>
      </c>
    </row>
    <row r="611" spans="1:30" x14ac:dyDescent="0.15">
      <c r="A611" t="str">
        <f t="shared" si="49"/>
        <v>2422-4135</v>
      </c>
      <c r="B611">
        <f>VLOOKUP(A611,'2032 DS'!$A$3:$B$2210,2,0)</f>
        <v>0</v>
      </c>
      <c r="C611" s="9">
        <f t="shared" si="45"/>
        <v>5900</v>
      </c>
      <c r="D611" s="9">
        <f t="shared" si="46"/>
        <v>6200</v>
      </c>
      <c r="E611" s="2"/>
      <c r="F611">
        <v>2422</v>
      </c>
      <c r="G611">
        <v>4135</v>
      </c>
      <c r="H611">
        <v>669.98</v>
      </c>
      <c r="I611">
        <v>660.8</v>
      </c>
      <c r="J611">
        <v>353.56</v>
      </c>
      <c r="K611">
        <v>22.66</v>
      </c>
      <c r="L611">
        <v>228.78</v>
      </c>
      <c r="M611">
        <v>51.8</v>
      </c>
      <c r="N611">
        <v>3.62</v>
      </c>
      <c r="O611">
        <v>7.06</v>
      </c>
      <c r="P611">
        <v>2.5</v>
      </c>
      <c r="Q611" t="str">
        <f t="shared" si="47"/>
        <v>NO</v>
      </c>
      <c r="R611" s="2"/>
      <c r="S611">
        <v>2422</v>
      </c>
      <c r="T611">
        <v>4135</v>
      </c>
      <c r="U611">
        <v>339.39</v>
      </c>
      <c r="V611">
        <v>331.96</v>
      </c>
      <c r="W611">
        <v>158.78</v>
      </c>
      <c r="X611">
        <v>12.3</v>
      </c>
      <c r="Y611">
        <v>134.72</v>
      </c>
      <c r="Z611">
        <v>23.08</v>
      </c>
      <c r="AA611">
        <v>3.01</v>
      </c>
      <c r="AB611">
        <v>4.49</v>
      </c>
      <c r="AC611">
        <v>3</v>
      </c>
      <c r="AD611" t="str">
        <f t="shared" si="48"/>
        <v>NO</v>
      </c>
    </row>
    <row r="612" spans="1:30" x14ac:dyDescent="0.15">
      <c r="A612" t="str">
        <f t="shared" si="49"/>
        <v>4137-4136</v>
      </c>
      <c r="B612">
        <f>VLOOKUP(A612,'2032 DS'!$A$3:$B$2210,2,0)</f>
        <v>0</v>
      </c>
      <c r="C612" s="9">
        <f t="shared" si="45"/>
        <v>21400</v>
      </c>
      <c r="D612" s="9">
        <f t="shared" si="46"/>
        <v>22400</v>
      </c>
      <c r="E612" s="2"/>
      <c r="F612">
        <v>4137</v>
      </c>
      <c r="G612">
        <v>4136</v>
      </c>
      <c r="H612">
        <v>1601.86</v>
      </c>
      <c r="I612">
        <v>1595.04</v>
      </c>
      <c r="J612">
        <v>438.68</v>
      </c>
      <c r="K612">
        <v>169.77</v>
      </c>
      <c r="L612">
        <v>632.75</v>
      </c>
      <c r="M612">
        <v>116.11</v>
      </c>
      <c r="N612">
        <v>203.99</v>
      </c>
      <c r="O612">
        <v>25.55</v>
      </c>
      <c r="P612">
        <v>15</v>
      </c>
      <c r="Q612" t="str">
        <f t="shared" si="47"/>
        <v>NO</v>
      </c>
      <c r="R612" s="2"/>
      <c r="S612">
        <v>4137</v>
      </c>
      <c r="T612">
        <v>4136</v>
      </c>
      <c r="U612">
        <v>1963.77</v>
      </c>
      <c r="V612">
        <v>1933.48</v>
      </c>
      <c r="W612">
        <v>841.54</v>
      </c>
      <c r="X612">
        <v>122.93</v>
      </c>
      <c r="Y612">
        <v>742.04</v>
      </c>
      <c r="Z612">
        <v>91.84</v>
      </c>
      <c r="AA612">
        <v>104.38</v>
      </c>
      <c r="AB612">
        <v>43.04</v>
      </c>
      <c r="AC612">
        <v>18</v>
      </c>
      <c r="AD612" t="str">
        <f t="shared" si="48"/>
        <v>NO</v>
      </c>
    </row>
    <row r="613" spans="1:30" x14ac:dyDescent="0.15">
      <c r="A613" t="str">
        <f t="shared" si="49"/>
        <v>4400-4136</v>
      </c>
      <c r="B613" t="str">
        <f>VLOOKUP(A613,'2032 DS'!$A$3:$B$2210,2,0)</f>
        <v>A49 Winwick Rd SB from the junction with Poplars Ave - 2 lanes.</v>
      </c>
      <c r="C613" s="9">
        <f t="shared" si="45"/>
        <v>22700</v>
      </c>
      <c r="D613" s="9">
        <f t="shared" si="46"/>
        <v>23800</v>
      </c>
      <c r="E613" s="2"/>
      <c r="F613">
        <v>4400</v>
      </c>
      <c r="G613">
        <v>4136</v>
      </c>
      <c r="H613">
        <v>1900.58</v>
      </c>
      <c r="I613">
        <v>1795.38</v>
      </c>
      <c r="J613">
        <v>789.07</v>
      </c>
      <c r="K613">
        <v>147.5</v>
      </c>
      <c r="L613">
        <v>586.07000000000005</v>
      </c>
      <c r="M613">
        <v>159.71</v>
      </c>
      <c r="N613">
        <v>173.86</v>
      </c>
      <c r="O613">
        <v>29.36</v>
      </c>
      <c r="P613">
        <v>15</v>
      </c>
      <c r="Q613" t="str">
        <f t="shared" si="47"/>
        <v>NO</v>
      </c>
      <c r="R613" s="2"/>
      <c r="S613">
        <v>4400</v>
      </c>
      <c r="T613">
        <v>4136</v>
      </c>
      <c r="U613">
        <v>1988.22</v>
      </c>
      <c r="V613">
        <v>1963.08</v>
      </c>
      <c r="W613">
        <v>622.61</v>
      </c>
      <c r="X613">
        <v>208.97</v>
      </c>
      <c r="Y613">
        <v>817.38</v>
      </c>
      <c r="Z613">
        <v>134.33000000000001</v>
      </c>
      <c r="AA613">
        <v>150.08000000000001</v>
      </c>
      <c r="AB613">
        <v>36.85</v>
      </c>
      <c r="AC613">
        <v>18</v>
      </c>
      <c r="AD613" t="str">
        <f t="shared" si="48"/>
        <v>NO</v>
      </c>
    </row>
    <row r="614" spans="1:30" x14ac:dyDescent="0.15">
      <c r="A614" t="str">
        <f t="shared" si="49"/>
        <v>4136-4137</v>
      </c>
      <c r="B614" t="str">
        <f>VLOOKUP(A614,'2032 DS'!$A$3:$B$2210,2,0)</f>
        <v>A49 Winwick Rd SB. south from the junction with Poplars Ave - 2 lanes.</v>
      </c>
      <c r="C614" s="9">
        <f t="shared" si="45"/>
        <v>22700</v>
      </c>
      <c r="D614" s="9">
        <f t="shared" si="46"/>
        <v>23800</v>
      </c>
      <c r="E614" s="2"/>
      <c r="F614">
        <v>4136</v>
      </c>
      <c r="G614">
        <v>4137</v>
      </c>
      <c r="H614">
        <v>1900.58</v>
      </c>
      <c r="I614">
        <v>1795.38</v>
      </c>
      <c r="J614">
        <v>789.07</v>
      </c>
      <c r="K614">
        <v>147.5</v>
      </c>
      <c r="L614">
        <v>586.07000000000005</v>
      </c>
      <c r="M614">
        <v>159.71</v>
      </c>
      <c r="N614">
        <v>173.86</v>
      </c>
      <c r="O614">
        <v>29.36</v>
      </c>
      <c r="P614">
        <v>15</v>
      </c>
      <c r="Q614" t="str">
        <f t="shared" si="47"/>
        <v>NO</v>
      </c>
      <c r="R614" s="2"/>
      <c r="S614">
        <v>4136</v>
      </c>
      <c r="T614">
        <v>4137</v>
      </c>
      <c r="U614">
        <v>1988.22</v>
      </c>
      <c r="V614">
        <v>1963.08</v>
      </c>
      <c r="W614">
        <v>622.61</v>
      </c>
      <c r="X614">
        <v>208.97</v>
      </c>
      <c r="Y614">
        <v>817.38</v>
      </c>
      <c r="Z614">
        <v>134.33000000000001</v>
      </c>
      <c r="AA614">
        <v>150.08000000000001</v>
      </c>
      <c r="AB614">
        <v>36.85</v>
      </c>
      <c r="AC614">
        <v>18</v>
      </c>
      <c r="AD614" t="str">
        <f t="shared" si="48"/>
        <v>NO</v>
      </c>
    </row>
    <row r="615" spans="1:30" x14ac:dyDescent="0.15">
      <c r="A615" t="str">
        <f t="shared" si="49"/>
        <v>1550-4137</v>
      </c>
      <c r="B615">
        <f>VLOOKUP(A615,'2032 DS'!$A$3:$B$2210,2,0)</f>
        <v>0</v>
      </c>
      <c r="C615" s="9">
        <f t="shared" si="45"/>
        <v>21400</v>
      </c>
      <c r="D615" s="9">
        <f t="shared" si="46"/>
        <v>22400</v>
      </c>
      <c r="E615" s="2"/>
      <c r="F615">
        <v>1550</v>
      </c>
      <c r="G615">
        <v>4137</v>
      </c>
      <c r="H615">
        <v>1601.86</v>
      </c>
      <c r="I615">
        <v>1595.04</v>
      </c>
      <c r="J615">
        <v>438.68</v>
      </c>
      <c r="K615">
        <v>169.77</v>
      </c>
      <c r="L615">
        <v>632.75</v>
      </c>
      <c r="M615">
        <v>116.11</v>
      </c>
      <c r="N615">
        <v>203.99</v>
      </c>
      <c r="O615">
        <v>25.55</v>
      </c>
      <c r="P615">
        <v>15</v>
      </c>
      <c r="Q615" t="str">
        <f t="shared" si="47"/>
        <v>NO</v>
      </c>
      <c r="R615" s="2"/>
      <c r="S615">
        <v>1550</v>
      </c>
      <c r="T615">
        <v>4137</v>
      </c>
      <c r="U615">
        <v>1963.77</v>
      </c>
      <c r="V615">
        <v>1933.48</v>
      </c>
      <c r="W615">
        <v>841.54</v>
      </c>
      <c r="X615">
        <v>122.93</v>
      </c>
      <c r="Y615">
        <v>742.04</v>
      </c>
      <c r="Z615">
        <v>91.84</v>
      </c>
      <c r="AA615">
        <v>104.38</v>
      </c>
      <c r="AB615">
        <v>43.04</v>
      </c>
      <c r="AC615">
        <v>18</v>
      </c>
      <c r="AD615" t="str">
        <f t="shared" si="48"/>
        <v>NO</v>
      </c>
    </row>
    <row r="616" spans="1:30" x14ac:dyDescent="0.15">
      <c r="A616" t="str">
        <f t="shared" si="49"/>
        <v>3614-4175</v>
      </c>
      <c r="B616">
        <f>VLOOKUP(A616,'2032 DS'!$A$3:$B$2210,2,0)</f>
        <v>0</v>
      </c>
      <c r="C616" s="9">
        <f t="shared" si="45"/>
        <v>1500</v>
      </c>
      <c r="D616" s="9">
        <f t="shared" si="46"/>
        <v>1600</v>
      </c>
      <c r="E616" s="2"/>
      <c r="F616">
        <v>3614</v>
      </c>
      <c r="G616">
        <v>4175</v>
      </c>
      <c r="H616">
        <v>93.56</v>
      </c>
      <c r="I616">
        <v>89.76</v>
      </c>
      <c r="J616">
        <v>16.61</v>
      </c>
      <c r="K616">
        <v>4.5999999999999996</v>
      </c>
      <c r="L616">
        <v>38.92</v>
      </c>
      <c r="M616">
        <v>3.3</v>
      </c>
      <c r="N616">
        <v>0.28999999999999998</v>
      </c>
      <c r="O616">
        <v>9.85</v>
      </c>
      <c r="P616">
        <v>20</v>
      </c>
      <c r="Q616" t="str">
        <f t="shared" si="47"/>
        <v>NO</v>
      </c>
      <c r="R616" s="2"/>
      <c r="S616">
        <v>3614</v>
      </c>
      <c r="T616">
        <v>4175</v>
      </c>
      <c r="U616">
        <v>161.36000000000001</v>
      </c>
      <c r="V616">
        <v>158.25</v>
      </c>
      <c r="W616">
        <v>38.76</v>
      </c>
      <c r="X616">
        <v>5.66</v>
      </c>
      <c r="Y616">
        <v>69.510000000000005</v>
      </c>
      <c r="Z616">
        <v>2.1800000000000002</v>
      </c>
      <c r="AA616">
        <v>0.28999999999999998</v>
      </c>
      <c r="AB616">
        <v>32.950000000000003</v>
      </c>
      <c r="AC616">
        <v>12</v>
      </c>
      <c r="AD616" t="str">
        <f t="shared" si="48"/>
        <v>NO</v>
      </c>
    </row>
    <row r="617" spans="1:30" x14ac:dyDescent="0.15">
      <c r="A617" t="str">
        <f t="shared" si="49"/>
        <v>3507-4175</v>
      </c>
      <c r="B617">
        <f>VLOOKUP(A617,'2032 DS'!$A$3:$B$2210,2,0)</f>
        <v>0</v>
      </c>
      <c r="C617" s="9">
        <f t="shared" si="45"/>
        <v>1800</v>
      </c>
      <c r="D617" s="9">
        <f t="shared" si="46"/>
        <v>1900</v>
      </c>
      <c r="E617" s="2"/>
      <c r="F617">
        <v>3507</v>
      </c>
      <c r="G617">
        <v>4175</v>
      </c>
      <c r="H617">
        <v>152.86000000000001</v>
      </c>
      <c r="I617">
        <v>152.44</v>
      </c>
      <c r="J617">
        <v>71.849999999999994</v>
      </c>
      <c r="K617">
        <v>6.47</v>
      </c>
      <c r="L617">
        <v>51.43</v>
      </c>
      <c r="M617">
        <v>10.51</v>
      </c>
      <c r="N617">
        <v>0.59</v>
      </c>
      <c r="O617">
        <v>2.0099999999999998</v>
      </c>
      <c r="P617">
        <v>10</v>
      </c>
      <c r="Q617" t="str">
        <f t="shared" si="47"/>
        <v>NO</v>
      </c>
      <c r="R617" s="2"/>
      <c r="S617">
        <v>3507</v>
      </c>
      <c r="T617">
        <v>4175</v>
      </c>
      <c r="U617">
        <v>145.32</v>
      </c>
      <c r="V617">
        <v>144.97999999999999</v>
      </c>
      <c r="W617">
        <v>27.8</v>
      </c>
      <c r="X617">
        <v>9.0299999999999994</v>
      </c>
      <c r="Y617">
        <v>86.7</v>
      </c>
      <c r="Z617">
        <v>6.88</v>
      </c>
      <c r="AA617">
        <v>1.38</v>
      </c>
      <c r="AB617">
        <v>1.54</v>
      </c>
      <c r="AC617">
        <v>12</v>
      </c>
      <c r="AD617" t="str">
        <f t="shared" si="48"/>
        <v>NO</v>
      </c>
    </row>
    <row r="618" spans="1:30" x14ac:dyDescent="0.15">
      <c r="A618" t="str">
        <f t="shared" si="49"/>
        <v>2360-4203</v>
      </c>
      <c r="B618">
        <f>VLOOKUP(A618,'2032 DS'!$A$3:$B$2210,2,0)</f>
        <v>0</v>
      </c>
      <c r="C618" s="9">
        <f t="shared" si="45"/>
        <v>300</v>
      </c>
      <c r="D618" s="9">
        <f t="shared" si="46"/>
        <v>300</v>
      </c>
      <c r="E618" s="2"/>
      <c r="F618">
        <v>2360</v>
      </c>
      <c r="G618">
        <v>4203</v>
      </c>
      <c r="H618">
        <v>21.85</v>
      </c>
      <c r="I618">
        <v>21.73</v>
      </c>
      <c r="J618">
        <v>1.6</v>
      </c>
      <c r="K618">
        <v>0.44</v>
      </c>
      <c r="L618">
        <v>10.99</v>
      </c>
      <c r="M618">
        <v>0.56000000000000005</v>
      </c>
      <c r="N618">
        <v>0.69</v>
      </c>
      <c r="O618">
        <v>0.06</v>
      </c>
      <c r="P618">
        <v>7.5</v>
      </c>
      <c r="Q618" t="str">
        <f t="shared" si="47"/>
        <v>NO</v>
      </c>
      <c r="R618" s="2"/>
      <c r="S618">
        <v>2360</v>
      </c>
      <c r="T618">
        <v>4203</v>
      </c>
      <c r="U618">
        <v>24.37</v>
      </c>
      <c r="V618">
        <v>23.75</v>
      </c>
      <c r="W618">
        <v>4.7</v>
      </c>
      <c r="X618">
        <v>0.46</v>
      </c>
      <c r="Y618">
        <v>9.9600000000000009</v>
      </c>
      <c r="Z618">
        <v>0</v>
      </c>
      <c r="AA618">
        <v>0.25</v>
      </c>
      <c r="AB618">
        <v>0</v>
      </c>
      <c r="AC618">
        <v>9</v>
      </c>
      <c r="AD618" t="str">
        <f t="shared" si="48"/>
        <v>NO</v>
      </c>
    </row>
    <row r="619" spans="1:30" x14ac:dyDescent="0.15">
      <c r="A619" t="str">
        <f t="shared" si="49"/>
        <v>4204-4203</v>
      </c>
      <c r="B619">
        <f>VLOOKUP(A619,'2032 DS'!$A$3:$B$2210,2,0)</f>
        <v>0</v>
      </c>
      <c r="C619" s="9">
        <f t="shared" si="45"/>
        <v>600</v>
      </c>
      <c r="D619" s="9">
        <f t="shared" si="46"/>
        <v>600</v>
      </c>
      <c r="E619" s="2"/>
      <c r="F619">
        <v>4204</v>
      </c>
      <c r="G619">
        <v>4203</v>
      </c>
      <c r="H619">
        <v>45.82</v>
      </c>
      <c r="I619">
        <v>45.63</v>
      </c>
      <c r="J619">
        <v>13.32</v>
      </c>
      <c r="K619">
        <v>1.34</v>
      </c>
      <c r="L619">
        <v>19.43</v>
      </c>
      <c r="M619">
        <v>1.3</v>
      </c>
      <c r="N619">
        <v>0.42</v>
      </c>
      <c r="O619">
        <v>2.52</v>
      </c>
      <c r="P619">
        <v>7.5</v>
      </c>
      <c r="Q619" t="str">
        <f t="shared" si="47"/>
        <v>NO</v>
      </c>
      <c r="R619" s="2"/>
      <c r="S619">
        <v>4204</v>
      </c>
      <c r="T619">
        <v>4203</v>
      </c>
      <c r="U619">
        <v>54.79</v>
      </c>
      <c r="V619">
        <v>53.97</v>
      </c>
      <c r="W619">
        <v>5.08</v>
      </c>
      <c r="X619">
        <v>0.91</v>
      </c>
      <c r="Y619">
        <v>15.1</v>
      </c>
      <c r="Z619">
        <v>1.22</v>
      </c>
      <c r="AA619">
        <v>18.91</v>
      </c>
      <c r="AB619">
        <v>4.57</v>
      </c>
      <c r="AC619">
        <v>9</v>
      </c>
      <c r="AD619" t="str">
        <f t="shared" si="48"/>
        <v>NO</v>
      </c>
    </row>
    <row r="620" spans="1:30" x14ac:dyDescent="0.15">
      <c r="A620" t="str">
        <f t="shared" si="49"/>
        <v>4203-4204</v>
      </c>
      <c r="B620">
        <f>VLOOKUP(A620,'2032 DS'!$A$3:$B$2210,2,0)</f>
        <v>0</v>
      </c>
      <c r="C620" s="9">
        <f t="shared" si="45"/>
        <v>300</v>
      </c>
      <c r="D620" s="9">
        <f t="shared" si="46"/>
        <v>300</v>
      </c>
      <c r="E620" s="2"/>
      <c r="F620">
        <v>4203</v>
      </c>
      <c r="G620">
        <v>4204</v>
      </c>
      <c r="H620">
        <v>21.85</v>
      </c>
      <c r="I620">
        <v>21.73</v>
      </c>
      <c r="J620">
        <v>1.6</v>
      </c>
      <c r="K620">
        <v>0.44</v>
      </c>
      <c r="L620">
        <v>10.99</v>
      </c>
      <c r="M620">
        <v>0.56000000000000005</v>
      </c>
      <c r="N620">
        <v>0.69</v>
      </c>
      <c r="O620">
        <v>0.06</v>
      </c>
      <c r="P620">
        <v>7.5</v>
      </c>
      <c r="Q620" t="str">
        <f t="shared" si="47"/>
        <v>NO</v>
      </c>
      <c r="R620" s="2"/>
      <c r="S620">
        <v>4203</v>
      </c>
      <c r="T620">
        <v>4204</v>
      </c>
      <c r="U620">
        <v>24.37</v>
      </c>
      <c r="V620">
        <v>23.75</v>
      </c>
      <c r="W620">
        <v>4.7</v>
      </c>
      <c r="X620">
        <v>0.46</v>
      </c>
      <c r="Y620">
        <v>9.9600000000000009</v>
      </c>
      <c r="Z620">
        <v>0</v>
      </c>
      <c r="AA620">
        <v>0.25</v>
      </c>
      <c r="AB620">
        <v>0</v>
      </c>
      <c r="AC620">
        <v>9</v>
      </c>
      <c r="AD620" t="str">
        <f t="shared" si="48"/>
        <v>NO</v>
      </c>
    </row>
    <row r="621" spans="1:30" x14ac:dyDescent="0.15">
      <c r="A621" t="str">
        <f t="shared" si="49"/>
        <v>4205-4204</v>
      </c>
      <c r="B621">
        <f>VLOOKUP(A621,'2032 DS'!$A$3:$B$2210,2,0)</f>
        <v>0</v>
      </c>
      <c r="C621" s="9">
        <f t="shared" si="45"/>
        <v>500</v>
      </c>
      <c r="D621" s="9">
        <f t="shared" si="46"/>
        <v>500</v>
      </c>
      <c r="E621" s="2"/>
      <c r="F621">
        <v>4205</v>
      </c>
      <c r="G621">
        <v>4204</v>
      </c>
      <c r="H621">
        <v>33.42</v>
      </c>
      <c r="I621">
        <v>33.24</v>
      </c>
      <c r="J621">
        <v>5.89</v>
      </c>
      <c r="K621">
        <v>1.1399999999999999</v>
      </c>
      <c r="L621">
        <v>14.7</v>
      </c>
      <c r="M621">
        <v>1.3</v>
      </c>
      <c r="N621">
        <v>0.38</v>
      </c>
      <c r="O621">
        <v>2.52</v>
      </c>
      <c r="P621">
        <v>7.5</v>
      </c>
      <c r="Q621" t="str">
        <f t="shared" si="47"/>
        <v>NO</v>
      </c>
      <c r="R621" s="2"/>
      <c r="S621">
        <v>4205</v>
      </c>
      <c r="T621">
        <v>4204</v>
      </c>
      <c r="U621">
        <v>50.24</v>
      </c>
      <c r="V621">
        <v>49.41</v>
      </c>
      <c r="W621">
        <v>4.1900000000000004</v>
      </c>
      <c r="X621">
        <v>0.75</v>
      </c>
      <c r="Y621">
        <v>11.66</v>
      </c>
      <c r="Z621">
        <v>1.22</v>
      </c>
      <c r="AA621">
        <v>18.829999999999998</v>
      </c>
      <c r="AB621">
        <v>4.57</v>
      </c>
      <c r="AC621">
        <v>9</v>
      </c>
      <c r="AD621" t="str">
        <f t="shared" si="48"/>
        <v>NO</v>
      </c>
    </row>
    <row r="622" spans="1:30" x14ac:dyDescent="0.15">
      <c r="A622" t="str">
        <f t="shared" si="49"/>
        <v>4204-4205</v>
      </c>
      <c r="B622">
        <f>VLOOKUP(A622,'2032 DS'!$A$3:$B$2210,2,0)</f>
        <v>0</v>
      </c>
      <c r="C622" s="9">
        <f t="shared" si="45"/>
        <v>200</v>
      </c>
      <c r="D622" s="9">
        <f t="shared" si="46"/>
        <v>200</v>
      </c>
      <c r="E622" s="2"/>
      <c r="F622">
        <v>4204</v>
      </c>
      <c r="G622">
        <v>4205</v>
      </c>
      <c r="H622">
        <v>17.73</v>
      </c>
      <c r="I622">
        <v>17.63</v>
      </c>
      <c r="J622">
        <v>0.81</v>
      </c>
      <c r="K622">
        <v>0.14000000000000001</v>
      </c>
      <c r="L622">
        <v>8.0500000000000007</v>
      </c>
      <c r="M622">
        <v>0.56000000000000005</v>
      </c>
      <c r="N622">
        <v>0.61</v>
      </c>
      <c r="O622">
        <v>0.06</v>
      </c>
      <c r="P622">
        <v>7.5</v>
      </c>
      <c r="Q622" t="str">
        <f t="shared" si="47"/>
        <v>NO</v>
      </c>
      <c r="R622" s="2"/>
      <c r="S622">
        <v>4204</v>
      </c>
      <c r="T622">
        <v>4205</v>
      </c>
      <c r="U622">
        <v>15.94</v>
      </c>
      <c r="V622">
        <v>15.54</v>
      </c>
      <c r="W622">
        <v>0.25</v>
      </c>
      <c r="X622">
        <v>0.13</v>
      </c>
      <c r="Y622">
        <v>6.37</v>
      </c>
      <c r="Z622">
        <v>0</v>
      </c>
      <c r="AA622">
        <v>0.18</v>
      </c>
      <c r="AB622">
        <v>0</v>
      </c>
      <c r="AC622">
        <v>9</v>
      </c>
      <c r="AD622" t="str">
        <f t="shared" si="48"/>
        <v>NO</v>
      </c>
    </row>
    <row r="623" spans="1:30" x14ac:dyDescent="0.15">
      <c r="A623" t="str">
        <f t="shared" si="49"/>
        <v>2342-4205</v>
      </c>
      <c r="B623">
        <f>VLOOKUP(A623,'2032 DS'!$A$3:$B$2210,2,0)</f>
        <v>0</v>
      </c>
      <c r="C623" s="9">
        <f t="shared" si="45"/>
        <v>600</v>
      </c>
      <c r="D623" s="9">
        <f t="shared" si="46"/>
        <v>600</v>
      </c>
      <c r="E623" s="2"/>
      <c r="F623">
        <v>2342</v>
      </c>
      <c r="G623">
        <v>4205</v>
      </c>
      <c r="H623">
        <v>35.46</v>
      </c>
      <c r="I623">
        <v>35.26</v>
      </c>
      <c r="J623">
        <v>6.59</v>
      </c>
      <c r="K623">
        <v>1.21</v>
      </c>
      <c r="L623">
        <v>15.91</v>
      </c>
      <c r="M623">
        <v>1.3</v>
      </c>
      <c r="N623">
        <v>0.42</v>
      </c>
      <c r="O623">
        <v>2.5499999999999998</v>
      </c>
      <c r="P623">
        <v>7.5</v>
      </c>
      <c r="Q623" t="str">
        <f t="shared" si="47"/>
        <v>NO</v>
      </c>
      <c r="R623" s="2"/>
      <c r="S623">
        <v>2342</v>
      </c>
      <c r="T623">
        <v>4205</v>
      </c>
      <c r="U623">
        <v>56.51</v>
      </c>
      <c r="V623">
        <v>55.58</v>
      </c>
      <c r="W623">
        <v>7.88</v>
      </c>
      <c r="X623">
        <v>0.88</v>
      </c>
      <c r="Y623">
        <v>14.02</v>
      </c>
      <c r="Z623">
        <v>1.22</v>
      </c>
      <c r="AA623">
        <v>18.88</v>
      </c>
      <c r="AB623">
        <v>4.62</v>
      </c>
      <c r="AC623">
        <v>9</v>
      </c>
      <c r="AD623" t="str">
        <f t="shared" si="48"/>
        <v>NO</v>
      </c>
    </row>
    <row r="624" spans="1:30" x14ac:dyDescent="0.15">
      <c r="A624" t="str">
        <f t="shared" si="49"/>
        <v>2343-4206</v>
      </c>
      <c r="B624">
        <f>VLOOKUP(A624,'2032 DS'!$A$3:$B$2210,2,0)</f>
        <v>0</v>
      </c>
      <c r="C624" s="9">
        <f t="shared" si="45"/>
        <v>5500</v>
      </c>
      <c r="D624" s="9">
        <f t="shared" si="46"/>
        <v>5800</v>
      </c>
      <c r="E624" s="2"/>
      <c r="F624">
        <v>2343</v>
      </c>
      <c r="G624">
        <v>4206</v>
      </c>
      <c r="H624">
        <v>339.04</v>
      </c>
      <c r="I624">
        <v>337.48</v>
      </c>
      <c r="J624">
        <v>91.02</v>
      </c>
      <c r="K624">
        <v>4.1399999999999997</v>
      </c>
      <c r="L624">
        <v>89.38</v>
      </c>
      <c r="M624">
        <v>9.1</v>
      </c>
      <c r="N624">
        <v>3.22</v>
      </c>
      <c r="O624">
        <v>127.18</v>
      </c>
      <c r="P624">
        <v>15</v>
      </c>
      <c r="Q624" t="str">
        <f t="shared" si="47"/>
        <v>YES</v>
      </c>
      <c r="R624" s="2"/>
      <c r="S624">
        <v>2343</v>
      </c>
      <c r="T624">
        <v>4206</v>
      </c>
      <c r="U624">
        <v>578.07000000000005</v>
      </c>
      <c r="V624">
        <v>571.33000000000004</v>
      </c>
      <c r="W624">
        <v>187.93</v>
      </c>
      <c r="X624">
        <v>8.19</v>
      </c>
      <c r="Y624">
        <v>151.81</v>
      </c>
      <c r="Z624">
        <v>9.9499999999999993</v>
      </c>
      <c r="AA624">
        <v>3.27</v>
      </c>
      <c r="AB624">
        <v>216.93</v>
      </c>
      <c r="AC624">
        <v>0</v>
      </c>
      <c r="AD624" t="str">
        <f t="shared" si="48"/>
        <v>YES</v>
      </c>
    </row>
    <row r="625" spans="1:30" x14ac:dyDescent="0.15">
      <c r="A625" t="str">
        <f t="shared" si="49"/>
        <v>2390-4206</v>
      </c>
      <c r="B625" t="str">
        <f>VLOOKUP(A625,'2032 DS'!$A$3:$B$2210,2,0)</f>
        <v xml:space="preserve">Northbound circulatory between A50 Oxford Rd/Smith Dr - lane 1. </v>
      </c>
      <c r="C625" s="9">
        <f t="shared" si="45"/>
        <v>5500</v>
      </c>
      <c r="D625" s="9">
        <f t="shared" si="46"/>
        <v>5800</v>
      </c>
      <c r="E625" s="2"/>
      <c r="F625">
        <v>2390</v>
      </c>
      <c r="G625">
        <v>4206</v>
      </c>
      <c r="H625">
        <v>439.81</v>
      </c>
      <c r="I625">
        <v>434.16</v>
      </c>
      <c r="J625">
        <v>122.38</v>
      </c>
      <c r="K625">
        <v>18.190000000000001</v>
      </c>
      <c r="L625">
        <v>128.13</v>
      </c>
      <c r="M625">
        <v>39.4</v>
      </c>
      <c r="N625">
        <v>2.2000000000000002</v>
      </c>
      <c r="O625">
        <v>119.51</v>
      </c>
      <c r="P625">
        <v>10</v>
      </c>
      <c r="Q625" t="str">
        <f t="shared" si="47"/>
        <v>YES</v>
      </c>
      <c r="R625" s="2"/>
      <c r="S625">
        <v>2390</v>
      </c>
      <c r="T625">
        <v>4206</v>
      </c>
      <c r="U625">
        <v>484.26</v>
      </c>
      <c r="V625">
        <v>470.85</v>
      </c>
      <c r="W625">
        <v>139.25</v>
      </c>
      <c r="X625">
        <v>18.48</v>
      </c>
      <c r="Y625">
        <v>122.77</v>
      </c>
      <c r="Z625">
        <v>15.13</v>
      </c>
      <c r="AA625">
        <v>3</v>
      </c>
      <c r="AB625">
        <v>173.62</v>
      </c>
      <c r="AC625">
        <v>12</v>
      </c>
      <c r="AD625" t="str">
        <f t="shared" si="48"/>
        <v>YES</v>
      </c>
    </row>
    <row r="626" spans="1:30" x14ac:dyDescent="0.15">
      <c r="A626" t="str">
        <f t="shared" si="49"/>
        <v>2525-4223</v>
      </c>
      <c r="B626" t="str">
        <f>VLOOKUP(A626,'2032 DS'!$A$3:$B$2210,2,0)</f>
        <v xml:space="preserve">Myddleton Ln EB from the T-junction with Llex Ave to the T-junction with Falcondale Rd - 1 lane. </v>
      </c>
      <c r="C626" s="9">
        <f t="shared" si="45"/>
        <v>8400</v>
      </c>
      <c r="D626" s="9">
        <f t="shared" si="46"/>
        <v>8800</v>
      </c>
      <c r="E626" s="2"/>
      <c r="F626">
        <v>2525</v>
      </c>
      <c r="G626">
        <v>4223</v>
      </c>
      <c r="H626">
        <v>842.47</v>
      </c>
      <c r="I626">
        <v>827.39</v>
      </c>
      <c r="J626">
        <v>413.74</v>
      </c>
      <c r="K626">
        <v>37.18</v>
      </c>
      <c r="L626">
        <v>281.77999999999997</v>
      </c>
      <c r="M626">
        <v>80.84</v>
      </c>
      <c r="N626">
        <v>7.8</v>
      </c>
      <c r="O626">
        <v>18.63</v>
      </c>
      <c r="P626">
        <v>2.5</v>
      </c>
      <c r="Q626" t="str">
        <f t="shared" si="47"/>
        <v>NO</v>
      </c>
      <c r="R626" s="2"/>
      <c r="S626">
        <v>2525</v>
      </c>
      <c r="T626">
        <v>4223</v>
      </c>
      <c r="U626">
        <v>586.5</v>
      </c>
      <c r="V626">
        <v>571.67999999999995</v>
      </c>
      <c r="W626">
        <v>245.53</v>
      </c>
      <c r="X626">
        <v>34.51</v>
      </c>
      <c r="Y626">
        <v>240.76</v>
      </c>
      <c r="Z626">
        <v>42.94</v>
      </c>
      <c r="AA626">
        <v>4.29</v>
      </c>
      <c r="AB626">
        <v>15.47</v>
      </c>
      <c r="AC626">
        <v>3</v>
      </c>
      <c r="AD626" t="str">
        <f t="shared" si="48"/>
        <v>NO</v>
      </c>
    </row>
    <row r="627" spans="1:30" x14ac:dyDescent="0.15">
      <c r="A627" t="str">
        <f t="shared" si="49"/>
        <v>2359-4223</v>
      </c>
      <c r="B627">
        <f>VLOOKUP(A627,'2032 DS'!$A$3:$B$2210,2,0)</f>
        <v>0</v>
      </c>
      <c r="C627" s="9">
        <f t="shared" si="45"/>
        <v>5900</v>
      </c>
      <c r="D627" s="9">
        <f t="shared" si="46"/>
        <v>6200</v>
      </c>
      <c r="E627" s="2"/>
      <c r="F627">
        <v>2359</v>
      </c>
      <c r="G627">
        <v>4223</v>
      </c>
      <c r="H627">
        <v>366.52</v>
      </c>
      <c r="I627">
        <v>364.74</v>
      </c>
      <c r="J627">
        <v>155.68</v>
      </c>
      <c r="K627">
        <v>13.52</v>
      </c>
      <c r="L627">
        <v>112.01</v>
      </c>
      <c r="M627">
        <v>45.2</v>
      </c>
      <c r="N627">
        <v>5.05</v>
      </c>
      <c r="O627">
        <v>32.56</v>
      </c>
      <c r="P627">
        <v>2.5</v>
      </c>
      <c r="Q627" t="str">
        <f t="shared" si="47"/>
        <v>NO</v>
      </c>
      <c r="R627" s="2"/>
      <c r="S627">
        <v>2359</v>
      </c>
      <c r="T627">
        <v>4223</v>
      </c>
      <c r="U627">
        <v>616.6</v>
      </c>
      <c r="V627">
        <v>611.28</v>
      </c>
      <c r="W627">
        <v>297.14</v>
      </c>
      <c r="X627">
        <v>23.29</v>
      </c>
      <c r="Y627">
        <v>228.39</v>
      </c>
      <c r="Z627">
        <v>48.61</v>
      </c>
      <c r="AA627">
        <v>2.14</v>
      </c>
      <c r="AB627">
        <v>14.03</v>
      </c>
      <c r="AC627">
        <v>3</v>
      </c>
      <c r="AD627" t="str">
        <f t="shared" si="48"/>
        <v>NO</v>
      </c>
    </row>
    <row r="628" spans="1:30" x14ac:dyDescent="0.15">
      <c r="A628" t="str">
        <f t="shared" si="49"/>
        <v>2402-4226</v>
      </c>
      <c r="B628">
        <f>VLOOKUP(A628,'2032 DS'!$A$3:$B$2210,2,0)</f>
        <v>0</v>
      </c>
      <c r="C628" s="9">
        <f t="shared" si="45"/>
        <v>1100</v>
      </c>
      <c r="D628" s="9">
        <f t="shared" si="46"/>
        <v>1200</v>
      </c>
      <c r="E628" s="2"/>
      <c r="F628">
        <v>2402</v>
      </c>
      <c r="G628">
        <v>4226</v>
      </c>
      <c r="H628">
        <v>107.01</v>
      </c>
      <c r="I628">
        <v>106.36</v>
      </c>
      <c r="J628">
        <v>38.700000000000003</v>
      </c>
      <c r="K628">
        <v>1.88</v>
      </c>
      <c r="L628">
        <v>20.329999999999998</v>
      </c>
      <c r="M628">
        <v>8.7899999999999991</v>
      </c>
      <c r="N628">
        <v>1.28</v>
      </c>
      <c r="O628">
        <v>28.54</v>
      </c>
      <c r="P628">
        <v>7.5</v>
      </c>
      <c r="Q628" t="str">
        <f t="shared" si="47"/>
        <v>NO</v>
      </c>
      <c r="R628" s="2"/>
      <c r="S628">
        <v>2402</v>
      </c>
      <c r="T628">
        <v>4226</v>
      </c>
      <c r="U628">
        <v>78.19</v>
      </c>
      <c r="V628">
        <v>77.349999999999994</v>
      </c>
      <c r="W628">
        <v>13.45</v>
      </c>
      <c r="X628">
        <v>2.35</v>
      </c>
      <c r="Y628">
        <v>23.78</v>
      </c>
      <c r="Z628">
        <v>9.08</v>
      </c>
      <c r="AA628">
        <v>2.27</v>
      </c>
      <c r="AB628">
        <v>18.27</v>
      </c>
      <c r="AC628">
        <v>9</v>
      </c>
      <c r="AD628" t="str">
        <f t="shared" si="48"/>
        <v>NO</v>
      </c>
    </row>
    <row r="629" spans="1:30" x14ac:dyDescent="0.15">
      <c r="A629" t="str">
        <f t="shared" si="49"/>
        <v>2382-4226</v>
      </c>
      <c r="B629">
        <f>VLOOKUP(A629,'2032 DS'!$A$3:$B$2210,2,0)</f>
        <v>0</v>
      </c>
      <c r="C629" s="9">
        <f t="shared" si="45"/>
        <v>1300</v>
      </c>
      <c r="D629" s="9">
        <f t="shared" si="46"/>
        <v>1400</v>
      </c>
      <c r="E629" s="2"/>
      <c r="F629">
        <v>2382</v>
      </c>
      <c r="G629">
        <v>4226</v>
      </c>
      <c r="H629">
        <v>33.590000000000003</v>
      </c>
      <c r="I629">
        <v>33.47</v>
      </c>
      <c r="J629">
        <v>4.5199999999999996</v>
      </c>
      <c r="K629">
        <v>1.01</v>
      </c>
      <c r="L629">
        <v>9.0299999999999994</v>
      </c>
      <c r="M629">
        <v>9.69</v>
      </c>
      <c r="N629">
        <v>1.1100000000000001</v>
      </c>
      <c r="O629">
        <v>8.24</v>
      </c>
      <c r="P629">
        <v>0</v>
      </c>
      <c r="Q629" t="str">
        <f t="shared" si="47"/>
        <v>NO</v>
      </c>
      <c r="R629" s="2"/>
      <c r="S629">
        <v>2382</v>
      </c>
      <c r="T629">
        <v>4226</v>
      </c>
      <c r="U629">
        <v>182.88</v>
      </c>
      <c r="V629">
        <v>179.47</v>
      </c>
      <c r="W629">
        <v>67.12</v>
      </c>
      <c r="X629">
        <v>3.14</v>
      </c>
      <c r="Y629">
        <v>37.46</v>
      </c>
      <c r="Z629">
        <v>12.57</v>
      </c>
      <c r="AA629">
        <v>0.93</v>
      </c>
      <c r="AB629">
        <v>61.66</v>
      </c>
      <c r="AC629">
        <v>0</v>
      </c>
      <c r="AD629" t="str">
        <f t="shared" si="48"/>
        <v>NO</v>
      </c>
    </row>
    <row r="630" spans="1:30" x14ac:dyDescent="0.15">
      <c r="A630" t="str">
        <f t="shared" si="49"/>
        <v>82199-4400</v>
      </c>
      <c r="B630" t="str">
        <f>VLOOKUP(A630,'2032 DS'!$A$3:$B$2210,2,0)</f>
        <v>A49 Winwick Rd SB from the T-junction with Birch Ave to the T-junction junction with Poplars Ave</v>
      </c>
      <c r="C630" s="9">
        <f t="shared" si="45"/>
        <v>22700</v>
      </c>
      <c r="D630" s="9">
        <f t="shared" si="46"/>
        <v>23800</v>
      </c>
      <c r="E630" s="2"/>
      <c r="F630">
        <v>82199</v>
      </c>
      <c r="G630">
        <v>4400</v>
      </c>
      <c r="H630">
        <v>1900.57</v>
      </c>
      <c r="I630">
        <v>1795.38</v>
      </c>
      <c r="J630">
        <v>789.07</v>
      </c>
      <c r="K630">
        <v>147.5</v>
      </c>
      <c r="L630">
        <v>586.07000000000005</v>
      </c>
      <c r="M630">
        <v>159.71</v>
      </c>
      <c r="N630">
        <v>173.86</v>
      </c>
      <c r="O630">
        <v>29.36</v>
      </c>
      <c r="P630">
        <v>15</v>
      </c>
      <c r="Q630" t="str">
        <f t="shared" si="47"/>
        <v>NO</v>
      </c>
      <c r="R630" s="2"/>
      <c r="S630">
        <v>82199</v>
      </c>
      <c r="T630">
        <v>4400</v>
      </c>
      <c r="U630">
        <v>1988.22</v>
      </c>
      <c r="V630">
        <v>1963.08</v>
      </c>
      <c r="W630">
        <v>622.61</v>
      </c>
      <c r="X630">
        <v>208.97</v>
      </c>
      <c r="Y630">
        <v>817.38</v>
      </c>
      <c r="Z630">
        <v>134.33000000000001</v>
      </c>
      <c r="AA630">
        <v>150.08000000000001</v>
      </c>
      <c r="AB630">
        <v>36.85</v>
      </c>
      <c r="AC630">
        <v>18</v>
      </c>
      <c r="AD630" t="str">
        <f t="shared" si="48"/>
        <v>NO</v>
      </c>
    </row>
    <row r="631" spans="1:30" x14ac:dyDescent="0.15">
      <c r="A631" t="str">
        <f t="shared" si="49"/>
        <v>4401-4400</v>
      </c>
      <c r="B631">
        <f>VLOOKUP(A631,'2032 DS'!$A$3:$B$2210,2,0)</f>
        <v>0</v>
      </c>
      <c r="C631" s="9">
        <f t="shared" si="45"/>
        <v>0</v>
      </c>
      <c r="D631" s="9">
        <f t="shared" si="46"/>
        <v>0</v>
      </c>
      <c r="E631" s="2"/>
      <c r="F631">
        <v>4401</v>
      </c>
      <c r="G631">
        <v>4400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 t="str">
        <f t="shared" si="47"/>
        <v>NO</v>
      </c>
      <c r="R631" s="2"/>
      <c r="S631">
        <v>4401</v>
      </c>
      <c r="T631">
        <v>4400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 t="str">
        <f t="shared" si="48"/>
        <v>NO</v>
      </c>
    </row>
    <row r="632" spans="1:30" x14ac:dyDescent="0.15">
      <c r="A632" t="str">
        <f t="shared" si="49"/>
        <v>4136-4400</v>
      </c>
      <c r="B632">
        <f>VLOOKUP(A632,'2032 DS'!$A$3:$B$2210,2,0)</f>
        <v>0</v>
      </c>
      <c r="C632" s="9">
        <f t="shared" si="45"/>
        <v>21400</v>
      </c>
      <c r="D632" s="9">
        <f t="shared" si="46"/>
        <v>22400</v>
      </c>
      <c r="E632" s="2"/>
      <c r="F632">
        <v>4136</v>
      </c>
      <c r="G632">
        <v>4400</v>
      </c>
      <c r="H632">
        <v>1601.86</v>
      </c>
      <c r="I632">
        <v>1595.04</v>
      </c>
      <c r="J632">
        <v>438.68</v>
      </c>
      <c r="K632">
        <v>169.77</v>
      </c>
      <c r="L632">
        <v>632.75</v>
      </c>
      <c r="M632">
        <v>116.11</v>
      </c>
      <c r="N632">
        <v>203.99</v>
      </c>
      <c r="O632">
        <v>25.55</v>
      </c>
      <c r="P632">
        <v>15</v>
      </c>
      <c r="Q632" t="str">
        <f t="shared" si="47"/>
        <v>NO</v>
      </c>
      <c r="R632" s="2"/>
      <c r="S632">
        <v>4136</v>
      </c>
      <c r="T632">
        <v>4400</v>
      </c>
      <c r="U632">
        <v>1963.77</v>
      </c>
      <c r="V632">
        <v>1933.48</v>
      </c>
      <c r="W632">
        <v>841.54</v>
      </c>
      <c r="X632">
        <v>122.93</v>
      </c>
      <c r="Y632">
        <v>742.04</v>
      </c>
      <c r="Z632">
        <v>91.84</v>
      </c>
      <c r="AA632">
        <v>104.38</v>
      </c>
      <c r="AB632">
        <v>43.04</v>
      </c>
      <c r="AC632">
        <v>18</v>
      </c>
      <c r="AD632" t="str">
        <f t="shared" si="48"/>
        <v>NO</v>
      </c>
    </row>
    <row r="633" spans="1:30" x14ac:dyDescent="0.15">
      <c r="A633" t="str">
        <f t="shared" si="49"/>
        <v>1608-9020</v>
      </c>
      <c r="B633">
        <f>VLOOKUP(A633,'2032 DS'!$A$3:$B$2210,2,0)</f>
        <v>0</v>
      </c>
      <c r="C633" s="9">
        <f t="shared" si="45"/>
        <v>15400</v>
      </c>
      <c r="D633" s="9">
        <f t="shared" si="46"/>
        <v>16100</v>
      </c>
      <c r="E633" s="2"/>
      <c r="F633">
        <v>1608</v>
      </c>
      <c r="G633">
        <v>9020</v>
      </c>
      <c r="H633">
        <v>1882.51</v>
      </c>
      <c r="I633">
        <v>1567.17</v>
      </c>
      <c r="J633">
        <v>710.83</v>
      </c>
      <c r="K633">
        <v>100.13</v>
      </c>
      <c r="L633">
        <v>699.05</v>
      </c>
      <c r="M633">
        <v>188.18</v>
      </c>
      <c r="N633">
        <v>161.80000000000001</v>
      </c>
      <c r="O633">
        <v>0.01</v>
      </c>
      <c r="P633">
        <v>22.5</v>
      </c>
      <c r="Q633" t="str">
        <f t="shared" si="47"/>
        <v>NO</v>
      </c>
      <c r="R633" s="2"/>
      <c r="S633">
        <v>1608</v>
      </c>
      <c r="T633">
        <v>9020</v>
      </c>
      <c r="U633">
        <v>1427.66</v>
      </c>
      <c r="V633">
        <v>991.11</v>
      </c>
      <c r="W633">
        <v>487.19</v>
      </c>
      <c r="X633">
        <v>78.349999999999994</v>
      </c>
      <c r="Y633">
        <v>554.04999999999995</v>
      </c>
      <c r="Z633">
        <v>123.59</v>
      </c>
      <c r="AA633">
        <v>131.85</v>
      </c>
      <c r="AB633">
        <v>25.62</v>
      </c>
      <c r="AC633">
        <v>27</v>
      </c>
      <c r="AD633" t="str">
        <f t="shared" si="48"/>
        <v>NO</v>
      </c>
    </row>
    <row r="634" spans="1:30" x14ac:dyDescent="0.15">
      <c r="A634" t="str">
        <f t="shared" si="49"/>
        <v>9023-9021</v>
      </c>
      <c r="B634">
        <f>VLOOKUP(A634,'2032 DS'!$A$3:$B$2210,2,0)</f>
        <v>0</v>
      </c>
      <c r="C634" s="9">
        <f t="shared" si="45"/>
        <v>3400</v>
      </c>
      <c r="D634" s="9">
        <f t="shared" si="46"/>
        <v>3600</v>
      </c>
      <c r="E634" s="2"/>
      <c r="F634">
        <v>9023</v>
      </c>
      <c r="G634">
        <v>9021</v>
      </c>
      <c r="H634">
        <v>302.13</v>
      </c>
      <c r="I634">
        <v>289.77999999999997</v>
      </c>
      <c r="J634">
        <v>108.02</v>
      </c>
      <c r="K634">
        <v>16.53</v>
      </c>
      <c r="L634">
        <v>111.76</v>
      </c>
      <c r="M634">
        <v>22.67</v>
      </c>
      <c r="N634">
        <v>43.15</v>
      </c>
      <c r="O634">
        <v>0</v>
      </c>
      <c r="P634">
        <v>0</v>
      </c>
      <c r="Q634" t="str">
        <f t="shared" si="47"/>
        <v>NO</v>
      </c>
      <c r="R634" s="2"/>
      <c r="S634">
        <v>9023</v>
      </c>
      <c r="T634">
        <v>9021</v>
      </c>
      <c r="U634">
        <v>292.20999999999998</v>
      </c>
      <c r="V634">
        <v>275.54000000000002</v>
      </c>
      <c r="W634">
        <v>94.89</v>
      </c>
      <c r="X634">
        <v>15.26</v>
      </c>
      <c r="Y634">
        <v>116.17</v>
      </c>
      <c r="Z634">
        <v>42.48</v>
      </c>
      <c r="AA634">
        <v>23.41</v>
      </c>
      <c r="AB634">
        <v>0</v>
      </c>
      <c r="AC634">
        <v>0</v>
      </c>
      <c r="AD634" t="str">
        <f t="shared" si="48"/>
        <v>NO</v>
      </c>
    </row>
    <row r="635" spans="1:30" x14ac:dyDescent="0.15">
      <c r="A635" t="str">
        <f t="shared" si="49"/>
        <v>1607-9021</v>
      </c>
      <c r="B635">
        <f>VLOOKUP(A635,'2032 DS'!$A$3:$B$2210,2,0)</f>
        <v>0</v>
      </c>
      <c r="C635" s="9">
        <f t="shared" si="45"/>
        <v>22700</v>
      </c>
      <c r="D635" s="9">
        <f t="shared" si="46"/>
        <v>23800</v>
      </c>
      <c r="E635" s="2"/>
      <c r="F635">
        <v>1607</v>
      </c>
      <c r="G635">
        <v>9021</v>
      </c>
      <c r="H635">
        <v>2605.63</v>
      </c>
      <c r="I635">
        <v>2465.79</v>
      </c>
      <c r="J635">
        <v>1175.4000000000001</v>
      </c>
      <c r="K635">
        <v>127.78</v>
      </c>
      <c r="L635">
        <v>839.75</v>
      </c>
      <c r="M635">
        <v>281.35000000000002</v>
      </c>
      <c r="N635">
        <v>166.34</v>
      </c>
      <c r="O635">
        <v>0.02</v>
      </c>
      <c r="P635">
        <v>15</v>
      </c>
      <c r="Q635" t="str">
        <f t="shared" si="47"/>
        <v>NO</v>
      </c>
      <c r="R635" s="2"/>
      <c r="S635">
        <v>1607</v>
      </c>
      <c r="T635">
        <v>9021</v>
      </c>
      <c r="U635">
        <v>1380.46</v>
      </c>
      <c r="V635">
        <v>1330.65</v>
      </c>
      <c r="W635">
        <v>355.11</v>
      </c>
      <c r="X635">
        <v>78.11</v>
      </c>
      <c r="Y635">
        <v>636.27</v>
      </c>
      <c r="Z635">
        <v>121.72</v>
      </c>
      <c r="AA635">
        <v>147.68</v>
      </c>
      <c r="AB635">
        <v>29.57</v>
      </c>
      <c r="AC635">
        <v>12</v>
      </c>
      <c r="AD635" t="str">
        <f t="shared" si="48"/>
        <v>NO</v>
      </c>
    </row>
    <row r="636" spans="1:30" x14ac:dyDescent="0.15">
      <c r="A636" t="str">
        <f t="shared" si="49"/>
        <v>9020-9022</v>
      </c>
      <c r="B636">
        <f>VLOOKUP(A636,'2032 DS'!$A$3:$B$2210,2,0)</f>
        <v>0</v>
      </c>
      <c r="C636" s="9">
        <f t="shared" si="45"/>
        <v>5000</v>
      </c>
      <c r="D636" s="9">
        <f t="shared" si="46"/>
        <v>5200</v>
      </c>
      <c r="E636" s="2"/>
      <c r="F636">
        <v>9020</v>
      </c>
      <c r="G636">
        <v>9022</v>
      </c>
      <c r="H636">
        <v>587.75</v>
      </c>
      <c r="I636">
        <v>487.99</v>
      </c>
      <c r="J636">
        <v>142.82</v>
      </c>
      <c r="K636">
        <v>29.74</v>
      </c>
      <c r="L636">
        <v>294.7</v>
      </c>
      <c r="M636">
        <v>69.11</v>
      </c>
      <c r="N636">
        <v>28.88</v>
      </c>
      <c r="O636">
        <v>0</v>
      </c>
      <c r="P636">
        <v>22.5</v>
      </c>
      <c r="Q636" t="str">
        <f t="shared" si="47"/>
        <v>NO</v>
      </c>
      <c r="R636" s="2"/>
      <c r="S636">
        <v>9020</v>
      </c>
      <c r="T636">
        <v>9022</v>
      </c>
      <c r="U636">
        <v>492.79</v>
      </c>
      <c r="V636">
        <v>340.66</v>
      </c>
      <c r="W636">
        <v>150.41</v>
      </c>
      <c r="X636">
        <v>18.829999999999998</v>
      </c>
      <c r="Y636">
        <v>230.65</v>
      </c>
      <c r="Z636">
        <v>29.88</v>
      </c>
      <c r="AA636">
        <v>25.25</v>
      </c>
      <c r="AB636">
        <v>10.77</v>
      </c>
      <c r="AC636">
        <v>27</v>
      </c>
      <c r="AD636" t="str">
        <f t="shared" si="48"/>
        <v>NO</v>
      </c>
    </row>
    <row r="637" spans="1:30" x14ac:dyDescent="0.15">
      <c r="A637" t="str">
        <f t="shared" si="49"/>
        <v>1484-9022</v>
      </c>
      <c r="B637">
        <f>VLOOKUP(A637,'2032 DS'!$A$3:$B$2210,2,0)</f>
        <v>0</v>
      </c>
      <c r="C637" s="9">
        <f t="shared" si="45"/>
        <v>19000</v>
      </c>
      <c r="D637" s="9">
        <f t="shared" si="46"/>
        <v>19900</v>
      </c>
      <c r="E637" s="2"/>
      <c r="F637">
        <v>1484</v>
      </c>
      <c r="G637">
        <v>9022</v>
      </c>
      <c r="H637">
        <v>1438.12</v>
      </c>
      <c r="I637">
        <v>1438.12</v>
      </c>
      <c r="J637">
        <v>563.13</v>
      </c>
      <c r="K637">
        <v>80.69</v>
      </c>
      <c r="L637">
        <v>421.42</v>
      </c>
      <c r="M637">
        <v>180.78</v>
      </c>
      <c r="N637">
        <v>188.95</v>
      </c>
      <c r="O637">
        <v>3.15</v>
      </c>
      <c r="P637">
        <v>0</v>
      </c>
      <c r="Q637" t="str">
        <f t="shared" si="47"/>
        <v>NO</v>
      </c>
      <c r="R637" s="2"/>
      <c r="S637">
        <v>1484</v>
      </c>
      <c r="T637">
        <v>9022</v>
      </c>
      <c r="U637">
        <v>1701.06</v>
      </c>
      <c r="V637">
        <v>1701.06</v>
      </c>
      <c r="W637">
        <v>765.4</v>
      </c>
      <c r="X637">
        <v>87.15</v>
      </c>
      <c r="Y637">
        <v>526.52</v>
      </c>
      <c r="Z637">
        <v>147.66999999999999</v>
      </c>
      <c r="AA637">
        <v>154.38999999999999</v>
      </c>
      <c r="AB637">
        <v>19.940000000000001</v>
      </c>
      <c r="AC637">
        <v>0</v>
      </c>
      <c r="AD637" t="str">
        <f t="shared" si="48"/>
        <v>NO</v>
      </c>
    </row>
    <row r="638" spans="1:30" x14ac:dyDescent="0.15">
      <c r="A638" t="str">
        <f t="shared" si="49"/>
        <v>1609-9023</v>
      </c>
      <c r="B638">
        <f>VLOOKUP(A638,'2032 DS'!$A$3:$B$2210,2,0)</f>
        <v>0</v>
      </c>
      <c r="C638" s="9">
        <f t="shared" si="45"/>
        <v>22600</v>
      </c>
      <c r="D638" s="9">
        <f t="shared" si="46"/>
        <v>23700</v>
      </c>
      <c r="E638" s="2"/>
      <c r="F638">
        <v>1609</v>
      </c>
      <c r="G638">
        <v>9023</v>
      </c>
      <c r="H638">
        <v>1491.23</v>
      </c>
      <c r="I638">
        <v>1430.26</v>
      </c>
      <c r="J638">
        <v>479.99</v>
      </c>
      <c r="K638">
        <v>87.28</v>
      </c>
      <c r="L638">
        <v>487.66</v>
      </c>
      <c r="M638">
        <v>191.36</v>
      </c>
      <c r="N638">
        <v>227.55</v>
      </c>
      <c r="O638">
        <v>7.39</v>
      </c>
      <c r="P638">
        <v>10</v>
      </c>
      <c r="Q638" t="str">
        <f t="shared" si="47"/>
        <v>NO</v>
      </c>
      <c r="R638" s="2"/>
      <c r="S638">
        <v>1609</v>
      </c>
      <c r="T638">
        <v>9023</v>
      </c>
      <c r="U638">
        <v>2424.86</v>
      </c>
      <c r="V638">
        <v>2286.6</v>
      </c>
      <c r="W638">
        <v>1043.55</v>
      </c>
      <c r="X638">
        <v>112.2</v>
      </c>
      <c r="Y638">
        <v>819.41</v>
      </c>
      <c r="Z638">
        <v>214.17</v>
      </c>
      <c r="AA638">
        <v>177.87</v>
      </c>
      <c r="AB638">
        <v>45.66</v>
      </c>
      <c r="AC638">
        <v>12</v>
      </c>
      <c r="AD638" t="str">
        <f t="shared" si="48"/>
        <v>NO</v>
      </c>
    </row>
    <row r="639" spans="1:30" x14ac:dyDescent="0.15">
      <c r="A639" t="str">
        <f t="shared" si="49"/>
        <v>2530-20001</v>
      </c>
      <c r="B639" t="str">
        <f>VLOOKUP(A639,'2032 DS'!$A$3:$B$2210,2,0)</f>
        <v>Sandy Ln W approaching arm onto A49 Winwick Rd Roundabout - 1 lane expanding into 2 at approach to roundabout.</v>
      </c>
      <c r="C639" s="9">
        <f t="shared" si="45"/>
        <v>6900</v>
      </c>
      <c r="D639" s="9">
        <f t="shared" si="46"/>
        <v>7200</v>
      </c>
      <c r="E639" s="2"/>
      <c r="F639">
        <v>2530</v>
      </c>
      <c r="G639">
        <v>20001</v>
      </c>
      <c r="H639">
        <v>638.29999999999995</v>
      </c>
      <c r="I639">
        <v>631.04999999999995</v>
      </c>
      <c r="J639">
        <v>280.81</v>
      </c>
      <c r="K639">
        <v>25.75</v>
      </c>
      <c r="L639">
        <v>176.32</v>
      </c>
      <c r="M639">
        <v>65.33</v>
      </c>
      <c r="N639">
        <v>5.92</v>
      </c>
      <c r="O639">
        <v>84.18</v>
      </c>
      <c r="P639">
        <v>0</v>
      </c>
      <c r="Q639" t="str">
        <f t="shared" si="47"/>
        <v>NO</v>
      </c>
      <c r="R639" s="2"/>
      <c r="S639">
        <v>2530</v>
      </c>
      <c r="T639">
        <v>20001</v>
      </c>
      <c r="U639">
        <v>528.63</v>
      </c>
      <c r="V639">
        <v>520.54</v>
      </c>
      <c r="W639">
        <v>182.26</v>
      </c>
      <c r="X639">
        <v>30.03</v>
      </c>
      <c r="Y639">
        <v>205.17</v>
      </c>
      <c r="Z639">
        <v>41.68</v>
      </c>
      <c r="AA639">
        <v>5.87</v>
      </c>
      <c r="AB639">
        <v>63.61</v>
      </c>
      <c r="AC639">
        <v>0</v>
      </c>
      <c r="AD639" t="str">
        <f t="shared" si="48"/>
        <v>NO</v>
      </c>
    </row>
    <row r="640" spans="1:30" x14ac:dyDescent="0.15">
      <c r="A640" t="str">
        <f t="shared" si="49"/>
        <v>2429-20001</v>
      </c>
      <c r="B640" t="str">
        <f>VLOOKUP(A640,'2032 DS'!$A$3:$B$2210,2,0)</f>
        <v>Sandy Ln W SB from the T-junction with Gough Ave to the approaching arm to the A49 Winwick Rd/Cromwell Ave roundabout - 1 lane.</v>
      </c>
      <c r="C640" s="9">
        <f t="shared" si="45"/>
        <v>6800</v>
      </c>
      <c r="D640" s="9">
        <f t="shared" si="46"/>
        <v>7100</v>
      </c>
      <c r="E640" s="2"/>
      <c r="F640">
        <v>2429</v>
      </c>
      <c r="G640">
        <v>20001</v>
      </c>
      <c r="H640">
        <v>481.93</v>
      </c>
      <c r="I640">
        <v>479.34</v>
      </c>
      <c r="J640">
        <v>188.3</v>
      </c>
      <c r="K640">
        <v>17.2</v>
      </c>
      <c r="L640">
        <v>133.13999999999999</v>
      </c>
      <c r="M640">
        <v>49.88</v>
      </c>
      <c r="N640">
        <v>4.16</v>
      </c>
      <c r="O640">
        <v>89.25</v>
      </c>
      <c r="P640">
        <v>0</v>
      </c>
      <c r="Q640" t="str">
        <f t="shared" si="47"/>
        <v>NO</v>
      </c>
      <c r="R640" s="2"/>
      <c r="S640">
        <v>2429</v>
      </c>
      <c r="T640">
        <v>20001</v>
      </c>
      <c r="U640">
        <v>652.61</v>
      </c>
      <c r="V640">
        <v>641.51</v>
      </c>
      <c r="W640">
        <v>192.5</v>
      </c>
      <c r="X640">
        <v>19.559999999999999</v>
      </c>
      <c r="Y640">
        <v>196.81</v>
      </c>
      <c r="Z640">
        <v>38.799999999999997</v>
      </c>
      <c r="AA640">
        <v>2.97</v>
      </c>
      <c r="AB640">
        <v>201.97</v>
      </c>
      <c r="AC640">
        <v>0</v>
      </c>
      <c r="AD640" t="str">
        <f t="shared" si="48"/>
        <v>YES</v>
      </c>
    </row>
    <row r="641" spans="1:30" x14ac:dyDescent="0.15">
      <c r="A641" t="str">
        <f t="shared" si="49"/>
        <v>20003-20001</v>
      </c>
      <c r="B641">
        <f>VLOOKUP(A641,'2032 DS'!$A$3:$B$2210,2,0)</f>
        <v>0</v>
      </c>
      <c r="C641" s="9">
        <f t="shared" si="45"/>
        <v>1400</v>
      </c>
      <c r="D641" s="9">
        <f t="shared" si="46"/>
        <v>1500</v>
      </c>
      <c r="E641" s="2"/>
      <c r="F641">
        <v>20003</v>
      </c>
      <c r="G641">
        <v>20001</v>
      </c>
      <c r="H641">
        <v>147</v>
      </c>
      <c r="I641">
        <v>147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147</v>
      </c>
      <c r="P641">
        <v>0</v>
      </c>
      <c r="Q641" t="str">
        <f t="shared" si="47"/>
        <v>YES</v>
      </c>
      <c r="R641" s="2"/>
      <c r="S641">
        <v>20003</v>
      </c>
      <c r="T641">
        <v>20001</v>
      </c>
      <c r="U641">
        <v>86</v>
      </c>
      <c r="V641">
        <v>86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86</v>
      </c>
      <c r="AC641">
        <v>0</v>
      </c>
      <c r="AD641" t="str">
        <f t="shared" si="48"/>
        <v>NO</v>
      </c>
    </row>
    <row r="642" spans="1:30" x14ac:dyDescent="0.15">
      <c r="A642" t="str">
        <f t="shared" si="49"/>
        <v>2530-20002</v>
      </c>
      <c r="B642" t="str">
        <f>VLOOKUP(A642,'2032 DS'!$A$3:$B$2210,2,0)</f>
        <v>Capesthorne Rd NB from the T-junction with Greenwood Cres to the roundabout with Blackbrook Ave/Enfield Park Rd - 1 lane splitting to 2 on the approach to the roundabout.</v>
      </c>
      <c r="C642" s="9">
        <f t="shared" si="45"/>
        <v>600</v>
      </c>
      <c r="D642" s="9">
        <f t="shared" si="46"/>
        <v>600</v>
      </c>
      <c r="E642" s="2"/>
      <c r="F642">
        <v>2530</v>
      </c>
      <c r="G642">
        <v>20002</v>
      </c>
      <c r="H642">
        <v>34</v>
      </c>
      <c r="I642">
        <v>33.79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34</v>
      </c>
      <c r="P642">
        <v>0</v>
      </c>
      <c r="Q642" t="str">
        <f t="shared" si="47"/>
        <v>NO</v>
      </c>
      <c r="R642" s="2"/>
      <c r="S642">
        <v>2530</v>
      </c>
      <c r="T642">
        <v>20002</v>
      </c>
      <c r="U642">
        <v>74</v>
      </c>
      <c r="V642">
        <v>72.78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74</v>
      </c>
      <c r="AC642">
        <v>0</v>
      </c>
      <c r="AD642" t="str">
        <f t="shared" si="48"/>
        <v>NO</v>
      </c>
    </row>
    <row r="643" spans="1:30" x14ac:dyDescent="0.15">
      <c r="A643" t="str">
        <f t="shared" si="49"/>
        <v>20001-20003</v>
      </c>
      <c r="B643" t="str">
        <f>VLOOKUP(A643,'2032 DS'!$A$3:$B$2210,2,0)</f>
        <v>WB circulatory on the A49 Roundabout with Sandy Ln W/ Cromwell Ave - 3 lanes.</v>
      </c>
      <c r="C643" s="9">
        <f t="shared" si="45"/>
        <v>1200</v>
      </c>
      <c r="D643" s="9">
        <f t="shared" si="46"/>
        <v>1300</v>
      </c>
      <c r="E643" s="2"/>
      <c r="F643">
        <v>20001</v>
      </c>
      <c r="G643">
        <v>20003</v>
      </c>
      <c r="H643">
        <v>63</v>
      </c>
      <c r="I643">
        <v>62.61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63</v>
      </c>
      <c r="P643">
        <v>0</v>
      </c>
      <c r="Q643" t="str">
        <f t="shared" si="47"/>
        <v>NO</v>
      </c>
      <c r="R643" s="2"/>
      <c r="S643">
        <v>20001</v>
      </c>
      <c r="T643">
        <v>20003</v>
      </c>
      <c r="U643">
        <v>139</v>
      </c>
      <c r="V643">
        <v>136.66999999999999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139</v>
      </c>
      <c r="AC643">
        <v>0</v>
      </c>
      <c r="AD643" t="str">
        <f t="shared" si="48"/>
        <v>YES</v>
      </c>
    </row>
    <row r="644" spans="1:30" x14ac:dyDescent="0.15">
      <c r="A644" t="str">
        <f t="shared" si="49"/>
        <v>20004-20003</v>
      </c>
      <c r="B644">
        <f>VLOOKUP(A644,'2032 DS'!$A$3:$B$2210,2,0)</f>
        <v>0</v>
      </c>
      <c r="C644" s="9">
        <f t="shared" ref="C644:C707" si="50">ROUND((I644*AM_Fac+V644*PM_fac)*AADT,-2)</f>
        <v>0</v>
      </c>
      <c r="D644" s="9">
        <f t="shared" ref="D644:D707" si="51">ROUND(C644*AAWT,-2)</f>
        <v>0</v>
      </c>
      <c r="E644" s="2"/>
      <c r="F644">
        <v>20004</v>
      </c>
      <c r="G644">
        <v>20003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 t="str">
        <f t="shared" ref="Q644:Q707" si="52">IF(O644&gt;100,"YES","NO")</f>
        <v>NO</v>
      </c>
      <c r="R644" s="2"/>
      <c r="S644">
        <v>20004</v>
      </c>
      <c r="T644">
        <v>20003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 t="str">
        <f t="shared" ref="AD644:AD707" si="53">IF(AB644&gt;100,"YES","NO")</f>
        <v>NO</v>
      </c>
    </row>
    <row r="645" spans="1:30" x14ac:dyDescent="0.15">
      <c r="A645" t="str">
        <f t="shared" ref="A645:A708" si="54">CONCATENATE(F645,"-",G645)</f>
        <v>20003-20004</v>
      </c>
      <c r="B645">
        <f>VLOOKUP(A645,'2032 DS'!$A$3:$B$2210,2,0)</f>
        <v>0</v>
      </c>
      <c r="C645" s="9">
        <f t="shared" si="50"/>
        <v>0</v>
      </c>
      <c r="D645" s="9">
        <f t="shared" si="51"/>
        <v>0</v>
      </c>
      <c r="E645" s="2"/>
      <c r="F645">
        <v>20003</v>
      </c>
      <c r="G645">
        <v>20004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 t="str">
        <f t="shared" si="52"/>
        <v>NO</v>
      </c>
      <c r="R645" s="2"/>
      <c r="S645">
        <v>20003</v>
      </c>
      <c r="T645">
        <v>20004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 t="str">
        <f t="shared" si="53"/>
        <v>NO</v>
      </c>
    </row>
    <row r="646" spans="1:30" x14ac:dyDescent="0.15">
      <c r="A646" t="str">
        <f t="shared" si="54"/>
        <v>20005-20004</v>
      </c>
      <c r="B646">
        <f>VLOOKUP(A646,'2032 DS'!$A$3:$B$2210,2,0)</f>
        <v>0</v>
      </c>
      <c r="C646" s="9">
        <f t="shared" si="50"/>
        <v>0</v>
      </c>
      <c r="D646" s="9">
        <f t="shared" si="51"/>
        <v>0</v>
      </c>
      <c r="E646" s="2"/>
      <c r="F646">
        <v>20005</v>
      </c>
      <c r="G646">
        <v>20004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 t="str">
        <f t="shared" si="52"/>
        <v>NO</v>
      </c>
      <c r="R646" s="2"/>
      <c r="S646">
        <v>20005</v>
      </c>
      <c r="T646">
        <v>20004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 t="str">
        <f t="shared" si="53"/>
        <v>NO</v>
      </c>
    </row>
    <row r="647" spans="1:30" x14ac:dyDescent="0.15">
      <c r="A647" t="str">
        <f t="shared" si="54"/>
        <v>20004-20005</v>
      </c>
      <c r="B647">
        <f>VLOOKUP(A647,'2032 DS'!$A$3:$B$2210,2,0)</f>
        <v>0</v>
      </c>
      <c r="C647" s="9">
        <f t="shared" si="50"/>
        <v>0</v>
      </c>
      <c r="D647" s="9">
        <f t="shared" si="51"/>
        <v>0</v>
      </c>
      <c r="E647" s="2"/>
      <c r="F647">
        <v>20004</v>
      </c>
      <c r="G647">
        <v>20005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 t="str">
        <f t="shared" si="52"/>
        <v>NO</v>
      </c>
      <c r="R647" s="2"/>
      <c r="S647">
        <v>20004</v>
      </c>
      <c r="T647">
        <v>20005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 t="str">
        <f t="shared" si="53"/>
        <v>NO</v>
      </c>
    </row>
    <row r="648" spans="1:30" x14ac:dyDescent="0.15">
      <c r="A648" t="str">
        <f t="shared" si="54"/>
        <v>20006-20005</v>
      </c>
      <c r="B648">
        <f>VLOOKUP(A648,'2032 DS'!$A$3:$B$2210,2,0)</f>
        <v>0</v>
      </c>
      <c r="C648" s="9">
        <f t="shared" si="50"/>
        <v>0</v>
      </c>
      <c r="D648" s="9">
        <f t="shared" si="51"/>
        <v>0</v>
      </c>
      <c r="E648" s="2"/>
      <c r="F648">
        <v>20006</v>
      </c>
      <c r="G648">
        <v>20005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 t="str">
        <f t="shared" si="52"/>
        <v>NO</v>
      </c>
      <c r="R648" s="2"/>
      <c r="S648">
        <v>20006</v>
      </c>
      <c r="T648">
        <v>20005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 t="str">
        <f t="shared" si="53"/>
        <v>NO</v>
      </c>
    </row>
    <row r="649" spans="1:30" x14ac:dyDescent="0.15">
      <c r="A649" t="str">
        <f t="shared" si="54"/>
        <v>20005-20006</v>
      </c>
      <c r="B649">
        <f>VLOOKUP(A649,'2032 DS'!$A$3:$B$2210,2,0)</f>
        <v>0</v>
      </c>
      <c r="C649" s="9">
        <f t="shared" si="50"/>
        <v>0</v>
      </c>
      <c r="D649" s="9">
        <f t="shared" si="51"/>
        <v>0</v>
      </c>
      <c r="E649" s="2"/>
      <c r="F649">
        <v>20005</v>
      </c>
      <c r="G649">
        <v>20006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 t="str">
        <f t="shared" si="52"/>
        <v>NO</v>
      </c>
      <c r="R649" s="2"/>
      <c r="S649">
        <v>20005</v>
      </c>
      <c r="T649">
        <v>20006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 t="str">
        <f t="shared" si="53"/>
        <v>NO</v>
      </c>
    </row>
    <row r="650" spans="1:30" x14ac:dyDescent="0.15">
      <c r="A650" t="str">
        <f t="shared" si="54"/>
        <v>20013-20006</v>
      </c>
      <c r="B650">
        <f>VLOOKUP(A650,'2032 DS'!$A$3:$B$2210,2,0)</f>
        <v>0</v>
      </c>
      <c r="C650" s="9">
        <f t="shared" si="50"/>
        <v>0</v>
      </c>
      <c r="D650" s="9">
        <f t="shared" si="51"/>
        <v>0</v>
      </c>
      <c r="E650" s="2"/>
      <c r="F650">
        <v>20013</v>
      </c>
      <c r="G650">
        <v>20006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 t="str">
        <f t="shared" si="52"/>
        <v>NO</v>
      </c>
      <c r="R650" s="2"/>
      <c r="S650">
        <v>20013</v>
      </c>
      <c r="T650">
        <v>20006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 t="str">
        <f t="shared" si="53"/>
        <v>NO</v>
      </c>
    </row>
    <row r="651" spans="1:30" x14ac:dyDescent="0.15">
      <c r="A651" t="str">
        <f t="shared" si="54"/>
        <v>20007-20006</v>
      </c>
      <c r="B651">
        <f>VLOOKUP(A651,'2032 DS'!$A$3:$B$2210,2,0)</f>
        <v>0</v>
      </c>
      <c r="C651" s="9">
        <f t="shared" si="50"/>
        <v>0</v>
      </c>
      <c r="D651" s="9">
        <f t="shared" si="51"/>
        <v>0</v>
      </c>
      <c r="E651" s="2"/>
      <c r="F651">
        <v>20007</v>
      </c>
      <c r="G651">
        <v>20006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 t="str">
        <f t="shared" si="52"/>
        <v>NO</v>
      </c>
      <c r="R651" s="2"/>
      <c r="S651">
        <v>20007</v>
      </c>
      <c r="T651">
        <v>20006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 t="str">
        <f t="shared" si="53"/>
        <v>NO</v>
      </c>
    </row>
    <row r="652" spans="1:30" x14ac:dyDescent="0.15">
      <c r="A652" t="str">
        <f t="shared" si="54"/>
        <v>20006-20007</v>
      </c>
      <c r="B652">
        <f>VLOOKUP(A652,'2032 DS'!$A$3:$B$2210,2,0)</f>
        <v>0</v>
      </c>
      <c r="C652" s="9">
        <f t="shared" si="50"/>
        <v>0</v>
      </c>
      <c r="D652" s="9">
        <f t="shared" si="51"/>
        <v>0</v>
      </c>
      <c r="E652" s="2"/>
      <c r="F652">
        <v>20006</v>
      </c>
      <c r="G652">
        <v>20007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 t="str">
        <f t="shared" si="52"/>
        <v>NO</v>
      </c>
      <c r="R652" s="2"/>
      <c r="S652">
        <v>20006</v>
      </c>
      <c r="T652">
        <v>20007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 t="str">
        <f t="shared" si="53"/>
        <v>NO</v>
      </c>
    </row>
    <row r="653" spans="1:30" x14ac:dyDescent="0.15">
      <c r="A653" t="str">
        <f t="shared" si="54"/>
        <v>20008-20007</v>
      </c>
      <c r="B653">
        <f>VLOOKUP(A653,'2032 DS'!$A$3:$B$2210,2,0)</f>
        <v>0</v>
      </c>
      <c r="C653" s="9">
        <f t="shared" si="50"/>
        <v>0</v>
      </c>
      <c r="D653" s="9">
        <f t="shared" si="51"/>
        <v>0</v>
      </c>
      <c r="E653" s="2"/>
      <c r="F653">
        <v>20008</v>
      </c>
      <c r="G653">
        <v>20007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t="str">
        <f t="shared" si="52"/>
        <v>NO</v>
      </c>
      <c r="R653" s="2"/>
      <c r="S653">
        <v>20008</v>
      </c>
      <c r="T653">
        <v>20007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 t="str">
        <f t="shared" si="53"/>
        <v>NO</v>
      </c>
    </row>
    <row r="654" spans="1:30" x14ac:dyDescent="0.15">
      <c r="A654" t="str">
        <f t="shared" si="54"/>
        <v>20007-20008</v>
      </c>
      <c r="B654">
        <f>VLOOKUP(A654,'2032 DS'!$A$3:$B$2210,2,0)</f>
        <v>0</v>
      </c>
      <c r="C654" s="9">
        <f t="shared" si="50"/>
        <v>0</v>
      </c>
      <c r="D654" s="9">
        <f t="shared" si="51"/>
        <v>0</v>
      </c>
      <c r="E654" s="2"/>
      <c r="F654">
        <v>20007</v>
      </c>
      <c r="G654">
        <v>20008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t="str">
        <f t="shared" si="52"/>
        <v>NO</v>
      </c>
      <c r="R654" s="2"/>
      <c r="S654">
        <v>20007</v>
      </c>
      <c r="T654">
        <v>20008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 t="str">
        <f t="shared" si="53"/>
        <v>NO</v>
      </c>
    </row>
    <row r="655" spans="1:30" x14ac:dyDescent="0.15">
      <c r="A655" t="str">
        <f t="shared" si="54"/>
        <v>20009-20008</v>
      </c>
      <c r="B655">
        <f>VLOOKUP(A655,'2032 DS'!$A$3:$B$2210,2,0)</f>
        <v>0</v>
      </c>
      <c r="C655" s="9">
        <f t="shared" si="50"/>
        <v>0</v>
      </c>
      <c r="D655" s="9">
        <f t="shared" si="51"/>
        <v>0</v>
      </c>
      <c r="E655" s="2"/>
      <c r="F655">
        <v>20009</v>
      </c>
      <c r="G655">
        <v>20008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t="str">
        <f t="shared" si="52"/>
        <v>NO</v>
      </c>
      <c r="R655" s="2"/>
      <c r="S655">
        <v>20009</v>
      </c>
      <c r="T655">
        <v>20008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 t="str">
        <f t="shared" si="53"/>
        <v>NO</v>
      </c>
    </row>
    <row r="656" spans="1:30" x14ac:dyDescent="0.15">
      <c r="A656" t="str">
        <f t="shared" si="54"/>
        <v>20008-20009</v>
      </c>
      <c r="B656">
        <f>VLOOKUP(A656,'2032 DS'!$A$3:$B$2210,2,0)</f>
        <v>0</v>
      </c>
      <c r="C656" s="9">
        <f t="shared" si="50"/>
        <v>0</v>
      </c>
      <c r="D656" s="9">
        <f t="shared" si="51"/>
        <v>0</v>
      </c>
      <c r="E656" s="2"/>
      <c r="F656">
        <v>20008</v>
      </c>
      <c r="G656">
        <v>20009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t="str">
        <f t="shared" si="52"/>
        <v>NO</v>
      </c>
      <c r="R656" s="2"/>
      <c r="S656">
        <v>20008</v>
      </c>
      <c r="T656">
        <v>20009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 t="str">
        <f t="shared" si="53"/>
        <v>NO</v>
      </c>
    </row>
    <row r="657" spans="1:30" x14ac:dyDescent="0.15">
      <c r="A657" t="str">
        <f t="shared" si="54"/>
        <v>20010-20009</v>
      </c>
      <c r="B657">
        <f>VLOOKUP(A657,'2032 DS'!$A$3:$B$2210,2,0)</f>
        <v>0</v>
      </c>
      <c r="C657" s="9">
        <f t="shared" si="50"/>
        <v>0</v>
      </c>
      <c r="D657" s="9">
        <f t="shared" si="51"/>
        <v>0</v>
      </c>
      <c r="E657" s="2"/>
      <c r="F657">
        <v>20010</v>
      </c>
      <c r="G657">
        <v>20009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t="str">
        <f t="shared" si="52"/>
        <v>NO</v>
      </c>
      <c r="R657" s="2"/>
      <c r="S657">
        <v>20010</v>
      </c>
      <c r="T657">
        <v>20009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 t="str">
        <f t="shared" si="53"/>
        <v>NO</v>
      </c>
    </row>
    <row r="658" spans="1:30" x14ac:dyDescent="0.15">
      <c r="A658" t="str">
        <f t="shared" si="54"/>
        <v>20009-20010</v>
      </c>
      <c r="B658">
        <f>VLOOKUP(A658,'2032 DS'!$A$3:$B$2210,2,0)</f>
        <v>0</v>
      </c>
      <c r="C658" s="9">
        <f t="shared" si="50"/>
        <v>0</v>
      </c>
      <c r="D658" s="9">
        <f t="shared" si="51"/>
        <v>0</v>
      </c>
      <c r="E658" s="2"/>
      <c r="F658">
        <v>20009</v>
      </c>
      <c r="G658">
        <v>20010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t="str">
        <f t="shared" si="52"/>
        <v>NO</v>
      </c>
      <c r="R658" s="2"/>
      <c r="S658">
        <v>20009</v>
      </c>
      <c r="T658">
        <v>20010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 t="str">
        <f t="shared" si="53"/>
        <v>NO</v>
      </c>
    </row>
    <row r="659" spans="1:30" x14ac:dyDescent="0.15">
      <c r="A659" t="str">
        <f t="shared" si="54"/>
        <v>20011-20010</v>
      </c>
      <c r="B659">
        <f>VLOOKUP(A659,'2032 DS'!$A$3:$B$2210,2,0)</f>
        <v>0</v>
      </c>
      <c r="C659" s="9">
        <f t="shared" si="50"/>
        <v>0</v>
      </c>
      <c r="D659" s="9">
        <f t="shared" si="51"/>
        <v>0</v>
      </c>
      <c r="E659" s="2"/>
      <c r="F659">
        <v>20011</v>
      </c>
      <c r="G659">
        <v>20010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t="str">
        <f t="shared" si="52"/>
        <v>NO</v>
      </c>
      <c r="R659" s="2"/>
      <c r="S659">
        <v>20011</v>
      </c>
      <c r="T659">
        <v>20010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 t="str">
        <f t="shared" si="53"/>
        <v>NO</v>
      </c>
    </row>
    <row r="660" spans="1:30" x14ac:dyDescent="0.15">
      <c r="A660" t="str">
        <f t="shared" si="54"/>
        <v>20012-20010</v>
      </c>
      <c r="B660">
        <f>VLOOKUP(A660,'2032 DS'!$A$3:$B$2210,2,0)</f>
        <v>0</v>
      </c>
      <c r="C660" s="9">
        <f t="shared" si="50"/>
        <v>0</v>
      </c>
      <c r="D660" s="9">
        <f t="shared" si="51"/>
        <v>0</v>
      </c>
      <c r="E660" s="2"/>
      <c r="F660">
        <v>20012</v>
      </c>
      <c r="G660">
        <v>20010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t="str">
        <f t="shared" si="52"/>
        <v>NO</v>
      </c>
      <c r="R660" s="2"/>
      <c r="S660">
        <v>20012</v>
      </c>
      <c r="T660">
        <v>20010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 t="str">
        <f t="shared" si="53"/>
        <v>NO</v>
      </c>
    </row>
    <row r="661" spans="1:30" x14ac:dyDescent="0.15">
      <c r="A661" t="str">
        <f t="shared" si="54"/>
        <v>20010-20011</v>
      </c>
      <c r="B661">
        <f>VLOOKUP(A661,'2032 DS'!$A$3:$B$2210,2,0)</f>
        <v>0</v>
      </c>
      <c r="C661" s="9">
        <f t="shared" si="50"/>
        <v>0</v>
      </c>
      <c r="D661" s="9">
        <f t="shared" si="51"/>
        <v>0</v>
      </c>
      <c r="E661" s="2"/>
      <c r="F661">
        <v>20010</v>
      </c>
      <c r="G661">
        <v>20011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 t="str">
        <f t="shared" si="52"/>
        <v>NO</v>
      </c>
      <c r="R661" s="2"/>
      <c r="S661">
        <v>20010</v>
      </c>
      <c r="T661">
        <v>20011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 t="str">
        <f t="shared" si="53"/>
        <v>NO</v>
      </c>
    </row>
    <row r="662" spans="1:30" x14ac:dyDescent="0.15">
      <c r="A662" t="str">
        <f t="shared" si="54"/>
        <v>2397-20011</v>
      </c>
      <c r="B662">
        <f>VLOOKUP(A662,'2032 DS'!$A$3:$B$2210,2,0)</f>
        <v>0</v>
      </c>
      <c r="C662" s="9">
        <f t="shared" si="50"/>
        <v>2600</v>
      </c>
      <c r="D662" s="9">
        <f t="shared" si="51"/>
        <v>2700</v>
      </c>
      <c r="E662" s="2"/>
      <c r="F662">
        <v>2397</v>
      </c>
      <c r="G662">
        <v>20011</v>
      </c>
      <c r="H662">
        <v>146</v>
      </c>
      <c r="I662">
        <v>144.96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146</v>
      </c>
      <c r="P662">
        <v>0</v>
      </c>
      <c r="Q662" t="str">
        <f t="shared" si="52"/>
        <v>YES</v>
      </c>
      <c r="R662" s="2"/>
      <c r="S662">
        <v>2397</v>
      </c>
      <c r="T662">
        <v>20011</v>
      </c>
      <c r="U662">
        <v>285</v>
      </c>
      <c r="V662">
        <v>279.88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285</v>
      </c>
      <c r="AC662">
        <v>0</v>
      </c>
      <c r="AD662" t="str">
        <f t="shared" si="53"/>
        <v>YES</v>
      </c>
    </row>
    <row r="663" spans="1:30" x14ac:dyDescent="0.15">
      <c r="A663" t="str">
        <f t="shared" si="54"/>
        <v>20010-20012</v>
      </c>
      <c r="B663">
        <f>VLOOKUP(A663,'2032 DS'!$A$3:$B$2210,2,0)</f>
        <v>0</v>
      </c>
      <c r="C663" s="9">
        <f t="shared" si="50"/>
        <v>0</v>
      </c>
      <c r="D663" s="9">
        <f t="shared" si="51"/>
        <v>0</v>
      </c>
      <c r="E663" s="2"/>
      <c r="F663">
        <v>20010</v>
      </c>
      <c r="G663">
        <v>20012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 t="str">
        <f t="shared" si="52"/>
        <v>NO</v>
      </c>
      <c r="R663" s="2"/>
      <c r="S663">
        <v>20010</v>
      </c>
      <c r="T663">
        <v>20012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 t="str">
        <f t="shared" si="53"/>
        <v>NO</v>
      </c>
    </row>
    <row r="664" spans="1:30" x14ac:dyDescent="0.15">
      <c r="A664" t="str">
        <f t="shared" si="54"/>
        <v>20006-20013</v>
      </c>
      <c r="B664">
        <f>VLOOKUP(A664,'2032 DS'!$A$3:$B$2210,2,0)</f>
        <v>0</v>
      </c>
      <c r="C664" s="9">
        <f t="shared" si="50"/>
        <v>0</v>
      </c>
      <c r="D664" s="9">
        <f t="shared" si="51"/>
        <v>0</v>
      </c>
      <c r="E664" s="2"/>
      <c r="F664">
        <v>20006</v>
      </c>
      <c r="G664">
        <v>20013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 t="str">
        <f t="shared" si="52"/>
        <v>NO</v>
      </c>
      <c r="R664" s="2"/>
      <c r="S664">
        <v>20006</v>
      </c>
      <c r="T664">
        <v>20013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 t="str">
        <f t="shared" si="53"/>
        <v>NO</v>
      </c>
    </row>
    <row r="665" spans="1:30" x14ac:dyDescent="0.15">
      <c r="A665" t="str">
        <f t="shared" si="54"/>
        <v>20015-20014</v>
      </c>
      <c r="B665">
        <f>VLOOKUP(A665,'2032 DS'!$A$3:$B$2210,2,0)</f>
        <v>0</v>
      </c>
      <c r="C665" s="9">
        <f t="shared" si="50"/>
        <v>300</v>
      </c>
      <c r="D665" s="9">
        <f t="shared" si="51"/>
        <v>300</v>
      </c>
      <c r="E665" s="2"/>
      <c r="F665">
        <v>20015</v>
      </c>
      <c r="G665">
        <v>20014</v>
      </c>
      <c r="H665">
        <v>21.63</v>
      </c>
      <c r="I665">
        <v>21.58</v>
      </c>
      <c r="J665">
        <v>2.0299999999999998</v>
      </c>
      <c r="K665">
        <v>0.21</v>
      </c>
      <c r="L665">
        <v>10.46</v>
      </c>
      <c r="M665">
        <v>3.68</v>
      </c>
      <c r="N665">
        <v>1.45</v>
      </c>
      <c r="O665">
        <v>3.79</v>
      </c>
      <c r="P665">
        <v>0</v>
      </c>
      <c r="Q665" t="str">
        <f t="shared" si="52"/>
        <v>NO</v>
      </c>
      <c r="R665" s="2"/>
      <c r="S665">
        <v>20015</v>
      </c>
      <c r="T665">
        <v>20014</v>
      </c>
      <c r="U665">
        <v>26.03</v>
      </c>
      <c r="V665">
        <v>25.98</v>
      </c>
      <c r="W665">
        <v>1.49</v>
      </c>
      <c r="X665">
        <v>0.77</v>
      </c>
      <c r="Y665">
        <v>16</v>
      </c>
      <c r="Z665">
        <v>0.18</v>
      </c>
      <c r="AA665">
        <v>7.0000000000000007E-2</v>
      </c>
      <c r="AB665">
        <v>7.52</v>
      </c>
      <c r="AC665">
        <v>0</v>
      </c>
      <c r="AD665" t="str">
        <f t="shared" si="53"/>
        <v>NO</v>
      </c>
    </row>
    <row r="666" spans="1:30" x14ac:dyDescent="0.15">
      <c r="A666" t="str">
        <f t="shared" si="54"/>
        <v>2343-20014</v>
      </c>
      <c r="B666">
        <f>VLOOKUP(A666,'2032 DS'!$A$3:$B$2210,2,0)</f>
        <v>0</v>
      </c>
      <c r="C666" s="9">
        <f t="shared" si="50"/>
        <v>100</v>
      </c>
      <c r="D666" s="9">
        <f t="shared" si="51"/>
        <v>100</v>
      </c>
      <c r="E666" s="2"/>
      <c r="F666">
        <v>2343</v>
      </c>
      <c r="G666">
        <v>20014</v>
      </c>
      <c r="H666">
        <v>7.67</v>
      </c>
      <c r="I666">
        <v>7.63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7.67</v>
      </c>
      <c r="P666">
        <v>0</v>
      </c>
      <c r="Q666" t="str">
        <f t="shared" si="52"/>
        <v>NO</v>
      </c>
      <c r="R666" s="2"/>
      <c r="S666">
        <v>2343</v>
      </c>
      <c r="T666">
        <v>20014</v>
      </c>
      <c r="U666">
        <v>3.86</v>
      </c>
      <c r="V666">
        <v>3.78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3.86</v>
      </c>
      <c r="AC666">
        <v>0</v>
      </c>
      <c r="AD666" t="str">
        <f t="shared" si="53"/>
        <v>NO</v>
      </c>
    </row>
    <row r="667" spans="1:30" x14ac:dyDescent="0.15">
      <c r="A667" t="str">
        <f t="shared" si="54"/>
        <v>20017-20015</v>
      </c>
      <c r="B667">
        <f>VLOOKUP(A667,'2032 DS'!$A$3:$B$2210,2,0)</f>
        <v>0</v>
      </c>
      <c r="C667" s="9">
        <f t="shared" si="50"/>
        <v>100</v>
      </c>
      <c r="D667" s="9">
        <f t="shared" si="51"/>
        <v>100</v>
      </c>
      <c r="E667" s="2"/>
      <c r="F667">
        <v>20017</v>
      </c>
      <c r="G667">
        <v>20015</v>
      </c>
      <c r="H667">
        <v>5</v>
      </c>
      <c r="I667">
        <v>5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5</v>
      </c>
      <c r="P667">
        <v>0</v>
      </c>
      <c r="Q667" t="str">
        <f t="shared" si="52"/>
        <v>NO</v>
      </c>
      <c r="R667" s="2"/>
      <c r="S667">
        <v>20017</v>
      </c>
      <c r="T667">
        <v>20015</v>
      </c>
      <c r="U667">
        <v>8</v>
      </c>
      <c r="V667">
        <v>8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8</v>
      </c>
      <c r="AC667">
        <v>0</v>
      </c>
      <c r="AD667" t="str">
        <f t="shared" si="53"/>
        <v>NO</v>
      </c>
    </row>
    <row r="668" spans="1:30" x14ac:dyDescent="0.15">
      <c r="A668" t="str">
        <f t="shared" si="54"/>
        <v>20016-20015</v>
      </c>
      <c r="B668">
        <f>VLOOKUP(A668,'2032 DS'!$A$3:$B$2210,2,0)</f>
        <v>0</v>
      </c>
      <c r="C668" s="9">
        <f t="shared" si="50"/>
        <v>300</v>
      </c>
      <c r="D668" s="9">
        <f t="shared" si="51"/>
        <v>300</v>
      </c>
      <c r="E668" s="2"/>
      <c r="F668">
        <v>20016</v>
      </c>
      <c r="G668">
        <v>20015</v>
      </c>
      <c r="H668">
        <v>20.350000000000001</v>
      </c>
      <c r="I668">
        <v>20.28</v>
      </c>
      <c r="J668">
        <v>2.0299999999999998</v>
      </c>
      <c r="K668">
        <v>0.21</v>
      </c>
      <c r="L668">
        <v>10.46</v>
      </c>
      <c r="M668">
        <v>3.68</v>
      </c>
      <c r="N668">
        <v>1.45</v>
      </c>
      <c r="O668">
        <v>2.5099999999999998</v>
      </c>
      <c r="P668">
        <v>0</v>
      </c>
      <c r="Q668" t="str">
        <f t="shared" si="52"/>
        <v>NO</v>
      </c>
      <c r="R668" s="2"/>
      <c r="S668">
        <v>20016</v>
      </c>
      <c r="T668">
        <v>20015</v>
      </c>
      <c r="U668">
        <v>24.05</v>
      </c>
      <c r="V668">
        <v>23.98</v>
      </c>
      <c r="W668">
        <v>1.49</v>
      </c>
      <c r="X668">
        <v>0.77</v>
      </c>
      <c r="Y668">
        <v>16</v>
      </c>
      <c r="Z668">
        <v>0.18</v>
      </c>
      <c r="AA668">
        <v>7.0000000000000007E-2</v>
      </c>
      <c r="AB668">
        <v>5.54</v>
      </c>
      <c r="AC668">
        <v>0</v>
      </c>
      <c r="AD668" t="str">
        <f t="shared" si="53"/>
        <v>NO</v>
      </c>
    </row>
    <row r="669" spans="1:30" x14ac:dyDescent="0.15">
      <c r="A669" t="str">
        <f t="shared" si="54"/>
        <v>20014-20015</v>
      </c>
      <c r="B669">
        <f>VLOOKUP(A669,'2032 DS'!$A$3:$B$2210,2,0)</f>
        <v>0</v>
      </c>
      <c r="C669" s="9">
        <f t="shared" si="50"/>
        <v>100</v>
      </c>
      <c r="D669" s="9">
        <f t="shared" si="51"/>
        <v>100</v>
      </c>
      <c r="E669" s="2"/>
      <c r="F669">
        <v>20014</v>
      </c>
      <c r="G669">
        <v>20015</v>
      </c>
      <c r="H669">
        <v>7.67</v>
      </c>
      <c r="I669">
        <v>7.63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7.67</v>
      </c>
      <c r="P669">
        <v>0</v>
      </c>
      <c r="Q669" t="str">
        <f t="shared" si="52"/>
        <v>NO</v>
      </c>
      <c r="R669" s="2"/>
      <c r="S669">
        <v>20014</v>
      </c>
      <c r="T669">
        <v>20015</v>
      </c>
      <c r="U669">
        <v>3.86</v>
      </c>
      <c r="V669">
        <v>3.78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3.86</v>
      </c>
      <c r="AC669">
        <v>0</v>
      </c>
      <c r="AD669" t="str">
        <f t="shared" si="53"/>
        <v>NO</v>
      </c>
    </row>
    <row r="670" spans="1:30" x14ac:dyDescent="0.15">
      <c r="A670" t="str">
        <f t="shared" si="54"/>
        <v>20015-20016</v>
      </c>
      <c r="B670">
        <f>VLOOKUP(A670,'2032 DS'!$A$3:$B$2210,2,0)</f>
        <v>0</v>
      </c>
      <c r="C670" s="9">
        <f t="shared" si="50"/>
        <v>0</v>
      </c>
      <c r="D670" s="9">
        <f t="shared" si="51"/>
        <v>0</v>
      </c>
      <c r="E670" s="2"/>
      <c r="F670">
        <v>20015</v>
      </c>
      <c r="G670">
        <v>20016</v>
      </c>
      <c r="H670">
        <v>1.39</v>
      </c>
      <c r="I670">
        <v>1.39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1.39</v>
      </c>
      <c r="P670">
        <v>0</v>
      </c>
      <c r="Q670" t="str">
        <f t="shared" si="52"/>
        <v>NO</v>
      </c>
      <c r="R670" s="2"/>
      <c r="S670">
        <v>20015</v>
      </c>
      <c r="T670">
        <v>20016</v>
      </c>
      <c r="U670">
        <v>2.87</v>
      </c>
      <c r="V670">
        <v>2.87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2.87</v>
      </c>
      <c r="AC670">
        <v>0</v>
      </c>
      <c r="AD670" t="str">
        <f t="shared" si="53"/>
        <v>NO</v>
      </c>
    </row>
    <row r="671" spans="1:30" x14ac:dyDescent="0.15">
      <c r="A671" t="str">
        <f t="shared" si="54"/>
        <v>2425-20016</v>
      </c>
      <c r="B671">
        <f>VLOOKUP(A671,'2032 DS'!$A$3:$B$2210,2,0)</f>
        <v>0</v>
      </c>
      <c r="C671" s="9">
        <f t="shared" si="50"/>
        <v>300</v>
      </c>
      <c r="D671" s="9">
        <f t="shared" si="51"/>
        <v>300</v>
      </c>
      <c r="E671" s="2"/>
      <c r="F671">
        <v>2425</v>
      </c>
      <c r="G671">
        <v>20016</v>
      </c>
      <c r="H671">
        <v>20.350000000000001</v>
      </c>
      <c r="I671">
        <v>20.28</v>
      </c>
      <c r="J671">
        <v>2.0299999999999998</v>
      </c>
      <c r="K671">
        <v>0.21</v>
      </c>
      <c r="L671">
        <v>10.46</v>
      </c>
      <c r="M671">
        <v>3.68</v>
      </c>
      <c r="N671">
        <v>1.45</v>
      </c>
      <c r="O671">
        <v>2.5099999999999998</v>
      </c>
      <c r="P671">
        <v>0</v>
      </c>
      <c r="Q671" t="str">
        <f t="shared" si="52"/>
        <v>NO</v>
      </c>
      <c r="R671" s="2"/>
      <c r="S671">
        <v>2425</v>
      </c>
      <c r="T671">
        <v>20016</v>
      </c>
      <c r="U671">
        <v>24.05</v>
      </c>
      <c r="V671">
        <v>23.98</v>
      </c>
      <c r="W671">
        <v>1.49</v>
      </c>
      <c r="X671">
        <v>0.77</v>
      </c>
      <c r="Y671">
        <v>16</v>
      </c>
      <c r="Z671">
        <v>0.18</v>
      </c>
      <c r="AA671">
        <v>7.0000000000000007E-2</v>
      </c>
      <c r="AB671">
        <v>5.54</v>
      </c>
      <c r="AC671">
        <v>0</v>
      </c>
      <c r="AD671" t="str">
        <f t="shared" si="53"/>
        <v>NO</v>
      </c>
    </row>
    <row r="672" spans="1:30" x14ac:dyDescent="0.15">
      <c r="A672" t="str">
        <f t="shared" si="54"/>
        <v>20015-20017</v>
      </c>
      <c r="B672">
        <f>VLOOKUP(A672,'2032 DS'!$A$3:$B$2210,2,0)</f>
        <v>0</v>
      </c>
      <c r="C672" s="9">
        <f t="shared" si="50"/>
        <v>100</v>
      </c>
      <c r="D672" s="9">
        <f t="shared" si="51"/>
        <v>100</v>
      </c>
      <c r="E672" s="2"/>
      <c r="F672">
        <v>20015</v>
      </c>
      <c r="G672">
        <v>20017</v>
      </c>
      <c r="H672">
        <v>10</v>
      </c>
      <c r="I672">
        <v>9.9499999999999993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10</v>
      </c>
      <c r="P672">
        <v>0</v>
      </c>
      <c r="Q672" t="str">
        <f t="shared" si="52"/>
        <v>NO</v>
      </c>
      <c r="R672" s="2"/>
      <c r="S672">
        <v>20015</v>
      </c>
      <c r="T672">
        <v>20017</v>
      </c>
      <c r="U672">
        <v>7</v>
      </c>
      <c r="V672">
        <v>6.92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7</v>
      </c>
      <c r="AC672">
        <v>0</v>
      </c>
      <c r="AD672" t="str">
        <f t="shared" si="53"/>
        <v>NO</v>
      </c>
    </row>
    <row r="673" spans="1:30" x14ac:dyDescent="0.15">
      <c r="A673" t="str">
        <f t="shared" si="54"/>
        <v>20019-20018</v>
      </c>
      <c r="B673" t="str">
        <f>VLOOKUP(A673,'2032 DS'!$A$3:$B$2210,2,0)</f>
        <v>Blackbrook Ave NB from the cross junction with Hilden Rd/Insall Rd to the roundabout with Capesthorne Rd/Enfield Park Rd - 1 lane splitting to 2 on the approach to the roundabout.</v>
      </c>
      <c r="C673" s="9">
        <f t="shared" si="50"/>
        <v>400</v>
      </c>
      <c r="D673" s="9">
        <f t="shared" si="51"/>
        <v>400</v>
      </c>
      <c r="E673" s="2"/>
      <c r="F673">
        <v>20019</v>
      </c>
      <c r="G673">
        <v>20018</v>
      </c>
      <c r="H673">
        <v>39</v>
      </c>
      <c r="I673">
        <v>39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39</v>
      </c>
      <c r="P673">
        <v>0</v>
      </c>
      <c r="Q673" t="str">
        <f t="shared" si="52"/>
        <v>NO</v>
      </c>
      <c r="R673" s="2"/>
      <c r="S673">
        <v>20019</v>
      </c>
      <c r="T673">
        <v>20018</v>
      </c>
      <c r="U673">
        <v>23</v>
      </c>
      <c r="V673">
        <v>23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23</v>
      </c>
      <c r="AC673">
        <v>0</v>
      </c>
      <c r="AD673" t="str">
        <f t="shared" si="53"/>
        <v>NO</v>
      </c>
    </row>
    <row r="674" spans="1:30" x14ac:dyDescent="0.15">
      <c r="A674" t="str">
        <f t="shared" si="54"/>
        <v>2370-20018</v>
      </c>
      <c r="B674">
        <f>VLOOKUP(A674,'2032 DS'!$A$3:$B$2210,2,0)</f>
        <v>0</v>
      </c>
      <c r="C674" s="9">
        <f t="shared" si="50"/>
        <v>500</v>
      </c>
      <c r="D674" s="9">
        <f t="shared" si="51"/>
        <v>500</v>
      </c>
      <c r="E674" s="2"/>
      <c r="F674">
        <v>2370</v>
      </c>
      <c r="G674">
        <v>20018</v>
      </c>
      <c r="H674">
        <v>32.01</v>
      </c>
      <c r="I674">
        <v>31.79</v>
      </c>
      <c r="J674">
        <v>1.1499999999999999</v>
      </c>
      <c r="K674">
        <v>0.14000000000000001</v>
      </c>
      <c r="L674">
        <v>2.82</v>
      </c>
      <c r="M674">
        <v>0.91</v>
      </c>
      <c r="N674">
        <v>0.16</v>
      </c>
      <c r="O674">
        <v>11.83</v>
      </c>
      <c r="P674">
        <v>15</v>
      </c>
      <c r="Q674" t="str">
        <f t="shared" si="52"/>
        <v>NO</v>
      </c>
      <c r="R674" s="2"/>
      <c r="S674">
        <v>2370</v>
      </c>
      <c r="T674">
        <v>20018</v>
      </c>
      <c r="U674">
        <v>45.54</v>
      </c>
      <c r="V674">
        <v>44.73</v>
      </c>
      <c r="W674">
        <v>12.61</v>
      </c>
      <c r="X674">
        <v>0.34</v>
      </c>
      <c r="Y674">
        <v>6.48</v>
      </c>
      <c r="Z674">
        <v>1.03</v>
      </c>
      <c r="AA674">
        <v>0.21</v>
      </c>
      <c r="AB674">
        <v>24.87</v>
      </c>
      <c r="AC674">
        <v>0</v>
      </c>
      <c r="AD674" t="str">
        <f t="shared" si="53"/>
        <v>NO</v>
      </c>
    </row>
    <row r="675" spans="1:30" x14ac:dyDescent="0.15">
      <c r="A675" t="str">
        <f t="shared" si="54"/>
        <v>2369-20018</v>
      </c>
      <c r="B675">
        <f>VLOOKUP(A675,'2032 DS'!$A$3:$B$2210,2,0)</f>
        <v>0</v>
      </c>
      <c r="C675" s="9">
        <f t="shared" si="50"/>
        <v>400</v>
      </c>
      <c r="D675" s="9">
        <f t="shared" si="51"/>
        <v>400</v>
      </c>
      <c r="E675" s="2"/>
      <c r="F675">
        <v>2369</v>
      </c>
      <c r="G675">
        <v>20018</v>
      </c>
      <c r="H675">
        <v>39.26</v>
      </c>
      <c r="I675">
        <v>39.090000000000003</v>
      </c>
      <c r="J675">
        <v>13.24</v>
      </c>
      <c r="K675">
        <v>0.17</v>
      </c>
      <c r="L675">
        <v>8.91</v>
      </c>
      <c r="M675">
        <v>1.1200000000000001</v>
      </c>
      <c r="N675">
        <v>0.28999999999999998</v>
      </c>
      <c r="O675">
        <v>5.54</v>
      </c>
      <c r="P675">
        <v>10</v>
      </c>
      <c r="Q675" t="str">
        <f t="shared" si="52"/>
        <v>NO</v>
      </c>
      <c r="R675" s="2"/>
      <c r="S675">
        <v>2369</v>
      </c>
      <c r="T675">
        <v>20018</v>
      </c>
      <c r="U675">
        <v>30.55</v>
      </c>
      <c r="V675">
        <v>29.8</v>
      </c>
      <c r="W675">
        <v>0.92</v>
      </c>
      <c r="X675">
        <v>0.21</v>
      </c>
      <c r="Y675">
        <v>3.41</v>
      </c>
      <c r="Z675">
        <v>0.32</v>
      </c>
      <c r="AA675">
        <v>0.59</v>
      </c>
      <c r="AB675">
        <v>13.1</v>
      </c>
      <c r="AC675">
        <v>12</v>
      </c>
      <c r="AD675" t="str">
        <f t="shared" si="53"/>
        <v>NO</v>
      </c>
    </row>
    <row r="676" spans="1:30" x14ac:dyDescent="0.15">
      <c r="A676" t="str">
        <f t="shared" si="54"/>
        <v>20018-20019</v>
      </c>
      <c r="B676">
        <f>VLOOKUP(A676,'2032 DS'!$A$3:$B$2210,2,0)</f>
        <v>0</v>
      </c>
      <c r="C676" s="9">
        <f t="shared" si="50"/>
        <v>300</v>
      </c>
      <c r="D676" s="9">
        <f t="shared" si="51"/>
        <v>300</v>
      </c>
      <c r="E676" s="2"/>
      <c r="F676">
        <v>20018</v>
      </c>
      <c r="G676">
        <v>20019</v>
      </c>
      <c r="H676">
        <v>17</v>
      </c>
      <c r="I676">
        <v>16.899999999999999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17</v>
      </c>
      <c r="P676">
        <v>0</v>
      </c>
      <c r="Q676" t="str">
        <f t="shared" si="52"/>
        <v>NO</v>
      </c>
      <c r="R676" s="2"/>
      <c r="S676">
        <v>20018</v>
      </c>
      <c r="T676">
        <v>20019</v>
      </c>
      <c r="U676">
        <v>37</v>
      </c>
      <c r="V676">
        <v>36.25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37</v>
      </c>
      <c r="AC676">
        <v>0</v>
      </c>
      <c r="AD676" t="str">
        <f t="shared" si="53"/>
        <v>NO</v>
      </c>
    </row>
    <row r="677" spans="1:30" x14ac:dyDescent="0.15">
      <c r="A677" t="str">
        <f t="shared" si="54"/>
        <v>85829-80091</v>
      </c>
      <c r="B677">
        <f>VLOOKUP(A677,'2032 DS'!$A$3:$B$2210,2,0)</f>
        <v>0</v>
      </c>
      <c r="C677" s="9">
        <f t="shared" si="50"/>
        <v>73800</v>
      </c>
      <c r="D677" s="9">
        <f t="shared" si="51"/>
        <v>77300</v>
      </c>
      <c r="E677" s="2"/>
      <c r="F677">
        <v>85829</v>
      </c>
      <c r="G677">
        <v>80091</v>
      </c>
      <c r="H677">
        <v>5777.96</v>
      </c>
      <c r="I677">
        <v>5616.09</v>
      </c>
      <c r="J677">
        <v>1396.46</v>
      </c>
      <c r="K677">
        <v>1021.99</v>
      </c>
      <c r="L677">
        <v>1240.3800000000001</v>
      </c>
      <c r="M677">
        <v>686.99</v>
      </c>
      <c r="N677">
        <v>1416.48</v>
      </c>
      <c r="O677">
        <v>15.65</v>
      </c>
      <c r="P677">
        <v>0</v>
      </c>
      <c r="Q677" t="str">
        <f t="shared" si="52"/>
        <v>NO</v>
      </c>
      <c r="R677" s="2"/>
      <c r="S677">
        <v>85829</v>
      </c>
      <c r="T677">
        <v>80091</v>
      </c>
      <c r="U677">
        <v>6634.62</v>
      </c>
      <c r="V677">
        <v>6578.22</v>
      </c>
      <c r="W677">
        <v>2110.1999999999998</v>
      </c>
      <c r="X677">
        <v>876.95</v>
      </c>
      <c r="Y677">
        <v>1864.8</v>
      </c>
      <c r="Z677">
        <v>875.81</v>
      </c>
      <c r="AA677">
        <v>896.68</v>
      </c>
      <c r="AB677">
        <v>10.19</v>
      </c>
      <c r="AC677">
        <v>0</v>
      </c>
      <c r="AD677" t="str">
        <f t="shared" si="53"/>
        <v>NO</v>
      </c>
    </row>
    <row r="678" spans="1:30" x14ac:dyDescent="0.15">
      <c r="A678" t="str">
        <f t="shared" si="54"/>
        <v>85827-80092</v>
      </c>
      <c r="B678">
        <f>VLOOKUP(A678,'2032 DS'!$A$3:$B$2210,2,0)</f>
        <v>0</v>
      </c>
      <c r="C678" s="9">
        <f t="shared" si="50"/>
        <v>59800</v>
      </c>
      <c r="D678" s="9">
        <f t="shared" si="51"/>
        <v>62600</v>
      </c>
      <c r="E678" s="2"/>
      <c r="F678">
        <v>85827</v>
      </c>
      <c r="G678">
        <v>80092</v>
      </c>
      <c r="H678">
        <v>4799.63</v>
      </c>
      <c r="I678">
        <v>4794.92</v>
      </c>
      <c r="J678">
        <v>1503.53</v>
      </c>
      <c r="K678">
        <v>814.98</v>
      </c>
      <c r="L678">
        <v>1094.3499999999999</v>
      </c>
      <c r="M678">
        <v>587.58000000000004</v>
      </c>
      <c r="N678">
        <v>779.25</v>
      </c>
      <c r="O678">
        <v>19.940000000000001</v>
      </c>
      <c r="P678">
        <v>0</v>
      </c>
      <c r="Q678" t="str">
        <f t="shared" si="52"/>
        <v>NO</v>
      </c>
      <c r="R678" s="2"/>
      <c r="S678">
        <v>85827</v>
      </c>
      <c r="T678">
        <v>80092</v>
      </c>
      <c r="U678">
        <v>5110.72</v>
      </c>
      <c r="V678">
        <v>5104.03</v>
      </c>
      <c r="W678">
        <v>1462.55</v>
      </c>
      <c r="X678">
        <v>983.2</v>
      </c>
      <c r="Y678">
        <v>1338.09</v>
      </c>
      <c r="Z678">
        <v>727.38</v>
      </c>
      <c r="AA678">
        <v>599.41</v>
      </c>
      <c r="AB678">
        <v>0.09</v>
      </c>
      <c r="AC678">
        <v>0</v>
      </c>
      <c r="AD678" t="str">
        <f t="shared" si="53"/>
        <v>NO</v>
      </c>
    </row>
    <row r="679" spans="1:30" x14ac:dyDescent="0.15">
      <c r="A679" t="str">
        <f t="shared" si="54"/>
        <v>85835-80093</v>
      </c>
      <c r="B679">
        <f>VLOOKUP(A679,'2032 DS'!$A$3:$B$2210,2,0)</f>
        <v>0</v>
      </c>
      <c r="C679" s="9">
        <f t="shared" si="50"/>
        <v>71900</v>
      </c>
      <c r="D679" s="9">
        <f t="shared" si="51"/>
        <v>75300</v>
      </c>
      <c r="E679" s="2"/>
      <c r="F679">
        <v>85835</v>
      </c>
      <c r="G679">
        <v>80093</v>
      </c>
      <c r="H679">
        <v>5762.58</v>
      </c>
      <c r="I679">
        <v>5603.37</v>
      </c>
      <c r="J679">
        <v>1435.26</v>
      </c>
      <c r="K679">
        <v>1006.79</v>
      </c>
      <c r="L679">
        <v>1156.0899999999999</v>
      </c>
      <c r="M679">
        <v>664</v>
      </c>
      <c r="N679">
        <v>1496.81</v>
      </c>
      <c r="O679">
        <v>3.63</v>
      </c>
      <c r="P679">
        <v>0</v>
      </c>
      <c r="Q679" t="str">
        <f t="shared" si="52"/>
        <v>NO</v>
      </c>
      <c r="R679" s="2"/>
      <c r="S679">
        <v>85835</v>
      </c>
      <c r="T679">
        <v>80093</v>
      </c>
      <c r="U679">
        <v>6338.74</v>
      </c>
      <c r="V679">
        <v>6290.76</v>
      </c>
      <c r="W679">
        <v>1880.77</v>
      </c>
      <c r="X679">
        <v>877.31</v>
      </c>
      <c r="Y679">
        <v>1764.96</v>
      </c>
      <c r="Z679">
        <v>828.39</v>
      </c>
      <c r="AA679">
        <v>978.08</v>
      </c>
      <c r="AB679">
        <v>9.24</v>
      </c>
      <c r="AC679">
        <v>0</v>
      </c>
      <c r="AD679" t="str">
        <f t="shared" si="53"/>
        <v>NO</v>
      </c>
    </row>
    <row r="680" spans="1:30" x14ac:dyDescent="0.15">
      <c r="A680" t="str">
        <f t="shared" si="54"/>
        <v>85845-80094</v>
      </c>
      <c r="B680">
        <f>VLOOKUP(A680,'2032 DS'!$A$3:$B$2210,2,0)</f>
        <v>0</v>
      </c>
      <c r="C680" s="9">
        <f t="shared" si="50"/>
        <v>37100</v>
      </c>
      <c r="D680" s="9">
        <f t="shared" si="51"/>
        <v>38800</v>
      </c>
      <c r="E680" s="2"/>
      <c r="F680">
        <v>85845</v>
      </c>
      <c r="G680">
        <v>80094</v>
      </c>
      <c r="H680">
        <v>3307.33</v>
      </c>
      <c r="I680">
        <v>3304.49</v>
      </c>
      <c r="J680">
        <v>937.68</v>
      </c>
      <c r="K680">
        <v>431.06</v>
      </c>
      <c r="L680">
        <v>684.85</v>
      </c>
      <c r="M680">
        <v>359.39</v>
      </c>
      <c r="N680">
        <v>882.93</v>
      </c>
      <c r="O680">
        <v>11.43</v>
      </c>
      <c r="P680">
        <v>0</v>
      </c>
      <c r="Q680" t="str">
        <f t="shared" si="52"/>
        <v>NO</v>
      </c>
      <c r="R680" s="2"/>
      <c r="S680">
        <v>85845</v>
      </c>
      <c r="T680">
        <v>80094</v>
      </c>
      <c r="U680">
        <v>3122.34</v>
      </c>
      <c r="V680">
        <v>2855.57</v>
      </c>
      <c r="W680">
        <v>840.73</v>
      </c>
      <c r="X680">
        <v>588.73</v>
      </c>
      <c r="Y680">
        <v>829.73</v>
      </c>
      <c r="Z680">
        <v>460.55</v>
      </c>
      <c r="AA680">
        <v>402.53</v>
      </c>
      <c r="AB680">
        <v>7.0000000000000007E-2</v>
      </c>
      <c r="AC680">
        <v>0</v>
      </c>
      <c r="AD680" t="str">
        <f t="shared" si="53"/>
        <v>NO</v>
      </c>
    </row>
    <row r="681" spans="1:30" x14ac:dyDescent="0.15">
      <c r="A681" t="str">
        <f t="shared" si="54"/>
        <v>81630-80094</v>
      </c>
      <c r="B681">
        <f>VLOOKUP(A681,'2032 DS'!$A$3:$B$2210,2,0)</f>
        <v>0</v>
      </c>
      <c r="C681" s="9">
        <f t="shared" si="50"/>
        <v>18300</v>
      </c>
      <c r="D681" s="9">
        <f t="shared" si="51"/>
        <v>19200</v>
      </c>
      <c r="E681" s="2"/>
      <c r="F681">
        <v>81630</v>
      </c>
      <c r="G681">
        <v>80094</v>
      </c>
      <c r="H681">
        <v>1455.99</v>
      </c>
      <c r="I681">
        <v>1455.99</v>
      </c>
      <c r="J681">
        <v>278.86</v>
      </c>
      <c r="K681">
        <v>152.99</v>
      </c>
      <c r="L681">
        <v>556.25</v>
      </c>
      <c r="M681">
        <v>206.44</v>
      </c>
      <c r="N681">
        <v>261.44</v>
      </c>
      <c r="O681">
        <v>0</v>
      </c>
      <c r="P681">
        <v>0</v>
      </c>
      <c r="Q681" t="str">
        <f t="shared" si="52"/>
        <v>NO</v>
      </c>
      <c r="R681" s="2"/>
      <c r="S681">
        <v>81630</v>
      </c>
      <c r="T681">
        <v>80094</v>
      </c>
      <c r="U681">
        <v>1597.95</v>
      </c>
      <c r="V681">
        <v>1564.54</v>
      </c>
      <c r="W681">
        <v>225.77</v>
      </c>
      <c r="X681">
        <v>47.62</v>
      </c>
      <c r="Y681">
        <v>562.54</v>
      </c>
      <c r="Z681">
        <v>144.63999999999999</v>
      </c>
      <c r="AA681">
        <v>617.37</v>
      </c>
      <c r="AB681">
        <v>0</v>
      </c>
      <c r="AC681">
        <v>0</v>
      </c>
      <c r="AD681" t="str">
        <f t="shared" si="53"/>
        <v>NO</v>
      </c>
    </row>
    <row r="682" spans="1:30" x14ac:dyDescent="0.15">
      <c r="A682" t="str">
        <f t="shared" si="54"/>
        <v>85840-80095</v>
      </c>
      <c r="B682">
        <f>VLOOKUP(A682,'2032 DS'!$A$3:$B$2210,2,0)</f>
        <v>0</v>
      </c>
      <c r="C682" s="9">
        <f t="shared" si="50"/>
        <v>44700</v>
      </c>
      <c r="D682" s="9">
        <f t="shared" si="51"/>
        <v>46800</v>
      </c>
      <c r="E682" s="2"/>
      <c r="F682">
        <v>85840</v>
      </c>
      <c r="G682">
        <v>80095</v>
      </c>
      <c r="H682">
        <v>3343.37</v>
      </c>
      <c r="I682">
        <v>3343.37</v>
      </c>
      <c r="J682">
        <v>951.69</v>
      </c>
      <c r="K682">
        <v>458.71</v>
      </c>
      <c r="L682">
        <v>652.15</v>
      </c>
      <c r="M682">
        <v>420.48</v>
      </c>
      <c r="N682">
        <v>858.23</v>
      </c>
      <c r="O682">
        <v>2.12</v>
      </c>
      <c r="P682">
        <v>0</v>
      </c>
      <c r="Q682" t="str">
        <f t="shared" si="52"/>
        <v>NO</v>
      </c>
      <c r="R682" s="2"/>
      <c r="S682">
        <v>85840</v>
      </c>
      <c r="T682">
        <v>80095</v>
      </c>
      <c r="U682">
        <v>4043.65</v>
      </c>
      <c r="V682">
        <v>4043.65</v>
      </c>
      <c r="W682">
        <v>1382.07</v>
      </c>
      <c r="X682">
        <v>518.87</v>
      </c>
      <c r="Y682">
        <v>1001.93</v>
      </c>
      <c r="Z682">
        <v>616.57000000000005</v>
      </c>
      <c r="AA682">
        <v>518.78</v>
      </c>
      <c r="AB682">
        <v>5.42</v>
      </c>
      <c r="AC682">
        <v>0</v>
      </c>
      <c r="AD682" t="str">
        <f t="shared" si="53"/>
        <v>NO</v>
      </c>
    </row>
    <row r="683" spans="1:30" x14ac:dyDescent="0.15">
      <c r="A683" t="str">
        <f t="shared" si="54"/>
        <v>81631-80096</v>
      </c>
      <c r="B683">
        <f>VLOOKUP(A683,'2032 DS'!$A$3:$B$2210,2,0)</f>
        <v>0</v>
      </c>
      <c r="C683" s="9">
        <f t="shared" si="50"/>
        <v>3700</v>
      </c>
      <c r="D683" s="9">
        <f t="shared" si="51"/>
        <v>3900</v>
      </c>
      <c r="E683" s="2"/>
      <c r="F683">
        <v>81631</v>
      </c>
      <c r="G683">
        <v>80096</v>
      </c>
      <c r="H683">
        <v>278.98</v>
      </c>
      <c r="I683">
        <v>278.98</v>
      </c>
      <c r="J683">
        <v>147.72999999999999</v>
      </c>
      <c r="K683">
        <v>21.17</v>
      </c>
      <c r="L683">
        <v>81.63</v>
      </c>
      <c r="M683">
        <v>28.37</v>
      </c>
      <c r="N683">
        <v>0.06</v>
      </c>
      <c r="O683">
        <v>0</v>
      </c>
      <c r="P683">
        <v>0</v>
      </c>
      <c r="Q683" t="str">
        <f t="shared" si="52"/>
        <v>NO</v>
      </c>
      <c r="R683" s="2"/>
      <c r="S683">
        <v>81631</v>
      </c>
      <c r="T683">
        <v>80096</v>
      </c>
      <c r="U683">
        <v>333.51</v>
      </c>
      <c r="V683">
        <v>333.51</v>
      </c>
      <c r="W683">
        <v>96.33</v>
      </c>
      <c r="X683">
        <v>38.299999999999997</v>
      </c>
      <c r="Y683">
        <v>170.87</v>
      </c>
      <c r="Z683">
        <v>27.98</v>
      </c>
      <c r="AA683">
        <v>0.02</v>
      </c>
      <c r="AB683">
        <v>0</v>
      </c>
      <c r="AC683">
        <v>0</v>
      </c>
      <c r="AD683" t="str">
        <f t="shared" si="53"/>
        <v>NO</v>
      </c>
    </row>
    <row r="684" spans="1:30" x14ac:dyDescent="0.15">
      <c r="A684" t="str">
        <f t="shared" si="54"/>
        <v>85842-80107</v>
      </c>
      <c r="B684">
        <f>VLOOKUP(A684,'2032 DS'!$A$3:$B$2210,2,0)</f>
        <v>0</v>
      </c>
      <c r="C684" s="9">
        <f t="shared" si="50"/>
        <v>70300</v>
      </c>
      <c r="D684" s="9">
        <f t="shared" si="51"/>
        <v>73600</v>
      </c>
      <c r="E684" s="2"/>
      <c r="F684">
        <v>85842</v>
      </c>
      <c r="G684">
        <v>80107</v>
      </c>
      <c r="H684">
        <v>5444.54</v>
      </c>
      <c r="I684">
        <v>5444.27</v>
      </c>
      <c r="J684">
        <v>965.54</v>
      </c>
      <c r="K684">
        <v>707.35</v>
      </c>
      <c r="L684">
        <v>1104.2</v>
      </c>
      <c r="M684">
        <v>565.1</v>
      </c>
      <c r="N684">
        <v>2095.39</v>
      </c>
      <c r="O684">
        <v>6.96</v>
      </c>
      <c r="P684">
        <v>0</v>
      </c>
      <c r="Q684" t="str">
        <f t="shared" si="52"/>
        <v>NO</v>
      </c>
      <c r="R684" s="2"/>
      <c r="S684">
        <v>85842</v>
      </c>
      <c r="T684">
        <v>80107</v>
      </c>
      <c r="U684">
        <v>6293.08</v>
      </c>
      <c r="V684">
        <v>6185.83</v>
      </c>
      <c r="W684">
        <v>1469.65</v>
      </c>
      <c r="X684">
        <v>617.36</v>
      </c>
      <c r="Y684">
        <v>1721.13</v>
      </c>
      <c r="Z684">
        <v>776.62</v>
      </c>
      <c r="AA684">
        <v>1708.31</v>
      </c>
      <c r="AB684">
        <v>0.02</v>
      </c>
      <c r="AC684">
        <v>0</v>
      </c>
      <c r="AD684" t="str">
        <f t="shared" si="53"/>
        <v>NO</v>
      </c>
    </row>
    <row r="685" spans="1:30" x14ac:dyDescent="0.15">
      <c r="A685" t="str">
        <f t="shared" si="54"/>
        <v>80332-80229</v>
      </c>
      <c r="B685">
        <f>VLOOKUP(A685,'2032 DS'!$A$3:$B$2210,2,0)</f>
        <v>0</v>
      </c>
      <c r="C685" s="9">
        <f t="shared" si="50"/>
        <v>74300</v>
      </c>
      <c r="D685" s="9">
        <f t="shared" si="51"/>
        <v>77800</v>
      </c>
      <c r="E685" s="2"/>
      <c r="F685">
        <v>80332</v>
      </c>
      <c r="G685">
        <v>80229</v>
      </c>
      <c r="H685">
        <v>6244.07</v>
      </c>
      <c r="I685">
        <v>6146.67</v>
      </c>
      <c r="J685">
        <v>946.39</v>
      </c>
      <c r="K685">
        <v>1000.32</v>
      </c>
      <c r="L685">
        <v>1428.31</v>
      </c>
      <c r="M685">
        <v>744.68</v>
      </c>
      <c r="N685">
        <v>2122.83</v>
      </c>
      <c r="O685">
        <v>1.55</v>
      </c>
      <c r="P685">
        <v>0</v>
      </c>
      <c r="Q685" t="str">
        <f t="shared" si="52"/>
        <v>NO</v>
      </c>
      <c r="R685" s="2"/>
      <c r="S685">
        <v>80332</v>
      </c>
      <c r="T685">
        <v>80229</v>
      </c>
      <c r="U685">
        <v>6285.41</v>
      </c>
      <c r="V685">
        <v>6153.14</v>
      </c>
      <c r="W685">
        <v>1118.71</v>
      </c>
      <c r="X685">
        <v>995.35</v>
      </c>
      <c r="Y685">
        <v>1790.96</v>
      </c>
      <c r="Z685">
        <v>792.62</v>
      </c>
      <c r="AA685">
        <v>1587.76</v>
      </c>
      <c r="AB685">
        <v>0</v>
      </c>
      <c r="AC685">
        <v>0</v>
      </c>
      <c r="AD685" t="str">
        <f t="shared" si="53"/>
        <v>NO</v>
      </c>
    </row>
    <row r="686" spans="1:30" x14ac:dyDescent="0.15">
      <c r="A686" t="str">
        <f t="shared" si="54"/>
        <v>85991-80234</v>
      </c>
      <c r="B686">
        <f>VLOOKUP(A686,'2032 DS'!$A$3:$B$2210,2,0)</f>
        <v>0</v>
      </c>
      <c r="C686" s="9">
        <f t="shared" si="50"/>
        <v>61100</v>
      </c>
      <c r="D686" s="9">
        <f t="shared" si="51"/>
        <v>64000</v>
      </c>
      <c r="E686" s="2"/>
      <c r="F686">
        <v>85991</v>
      </c>
      <c r="G686">
        <v>80234</v>
      </c>
      <c r="H686">
        <v>5243.94</v>
      </c>
      <c r="I686">
        <v>5243.94</v>
      </c>
      <c r="J686">
        <v>900.52</v>
      </c>
      <c r="K686">
        <v>661.2</v>
      </c>
      <c r="L686">
        <v>1264.1199999999999</v>
      </c>
      <c r="M686">
        <v>554.26</v>
      </c>
      <c r="N686">
        <v>1862.47</v>
      </c>
      <c r="O686">
        <v>1.38</v>
      </c>
      <c r="P686">
        <v>0</v>
      </c>
      <c r="Q686" t="str">
        <f t="shared" si="52"/>
        <v>NO</v>
      </c>
      <c r="R686" s="2"/>
      <c r="S686">
        <v>85991</v>
      </c>
      <c r="T686">
        <v>80234</v>
      </c>
      <c r="U686">
        <v>4894.3500000000004</v>
      </c>
      <c r="V686">
        <v>4894.3500000000004</v>
      </c>
      <c r="W686">
        <v>718.17</v>
      </c>
      <c r="X686">
        <v>654.85</v>
      </c>
      <c r="Y686">
        <v>1523.56</v>
      </c>
      <c r="Z686">
        <v>553.99</v>
      </c>
      <c r="AA686">
        <v>1443.78</v>
      </c>
      <c r="AB686">
        <v>0</v>
      </c>
      <c r="AC686">
        <v>0</v>
      </c>
      <c r="AD686" t="str">
        <f t="shared" si="53"/>
        <v>NO</v>
      </c>
    </row>
    <row r="687" spans="1:30" x14ac:dyDescent="0.15">
      <c r="A687" t="str">
        <f t="shared" si="54"/>
        <v>85836-80332</v>
      </c>
      <c r="B687">
        <f>VLOOKUP(A687,'2032 DS'!$A$3:$B$2210,2,0)</f>
        <v>0</v>
      </c>
      <c r="C687" s="9">
        <f t="shared" si="50"/>
        <v>55000</v>
      </c>
      <c r="D687" s="9">
        <f t="shared" si="51"/>
        <v>57600</v>
      </c>
      <c r="E687" s="2"/>
      <c r="F687">
        <v>85836</v>
      </c>
      <c r="G687">
        <v>80332</v>
      </c>
      <c r="H687">
        <v>4610.18</v>
      </c>
      <c r="I687">
        <v>4610.18</v>
      </c>
      <c r="J687">
        <v>526.94000000000005</v>
      </c>
      <c r="K687">
        <v>625.87</v>
      </c>
      <c r="L687">
        <v>1109.5</v>
      </c>
      <c r="M687">
        <v>525.51</v>
      </c>
      <c r="N687">
        <v>1822.36</v>
      </c>
      <c r="O687">
        <v>0</v>
      </c>
      <c r="P687">
        <v>0</v>
      </c>
      <c r="Q687" t="str">
        <f t="shared" si="52"/>
        <v>NO</v>
      </c>
      <c r="R687" s="2"/>
      <c r="S687">
        <v>85836</v>
      </c>
      <c r="T687">
        <v>80332</v>
      </c>
      <c r="U687">
        <v>4508.07</v>
      </c>
      <c r="V687">
        <v>4508.07</v>
      </c>
      <c r="W687">
        <v>621.87</v>
      </c>
      <c r="X687">
        <v>616.57000000000005</v>
      </c>
      <c r="Y687">
        <v>1352.54</v>
      </c>
      <c r="Z687">
        <v>526.01</v>
      </c>
      <c r="AA687">
        <v>1391.07</v>
      </c>
      <c r="AB687">
        <v>0</v>
      </c>
      <c r="AC687">
        <v>0</v>
      </c>
      <c r="AD687" t="str">
        <f t="shared" si="53"/>
        <v>NO</v>
      </c>
    </row>
    <row r="688" spans="1:30" x14ac:dyDescent="0.15">
      <c r="A688" t="str">
        <f t="shared" si="54"/>
        <v>80462-80332</v>
      </c>
      <c r="B688">
        <f>VLOOKUP(A688,'2032 DS'!$A$3:$B$2210,2,0)</f>
        <v>0</v>
      </c>
      <c r="C688" s="9">
        <f t="shared" si="50"/>
        <v>20600</v>
      </c>
      <c r="D688" s="9">
        <f t="shared" si="51"/>
        <v>21600</v>
      </c>
      <c r="E688" s="2"/>
      <c r="F688">
        <v>80462</v>
      </c>
      <c r="G688">
        <v>80332</v>
      </c>
      <c r="H688">
        <v>1633.89</v>
      </c>
      <c r="I688">
        <v>1632.29</v>
      </c>
      <c r="J688">
        <v>419.45</v>
      </c>
      <c r="K688">
        <v>374.45</v>
      </c>
      <c r="L688">
        <v>318.81</v>
      </c>
      <c r="M688">
        <v>219.16</v>
      </c>
      <c r="N688">
        <v>300.45999999999998</v>
      </c>
      <c r="O688">
        <v>1.55</v>
      </c>
      <c r="P688">
        <v>0</v>
      </c>
      <c r="Q688" t="str">
        <f t="shared" si="52"/>
        <v>NO</v>
      </c>
      <c r="R688" s="2"/>
      <c r="S688">
        <v>80462</v>
      </c>
      <c r="T688">
        <v>80332</v>
      </c>
      <c r="U688">
        <v>1777.34</v>
      </c>
      <c r="V688">
        <v>1775.01</v>
      </c>
      <c r="W688">
        <v>496.84</v>
      </c>
      <c r="X688">
        <v>378.78</v>
      </c>
      <c r="Y688">
        <v>438.42</v>
      </c>
      <c r="Z688">
        <v>266.61</v>
      </c>
      <c r="AA688">
        <v>196.69</v>
      </c>
      <c r="AB688">
        <v>0</v>
      </c>
      <c r="AC688">
        <v>0</v>
      </c>
      <c r="AD688" t="str">
        <f t="shared" si="53"/>
        <v>NO</v>
      </c>
    </row>
    <row r="689" spans="1:30" x14ac:dyDescent="0.15">
      <c r="A689" t="str">
        <f t="shared" si="54"/>
        <v>85839-80462</v>
      </c>
      <c r="B689">
        <f>VLOOKUP(A689,'2032 DS'!$A$3:$B$2210,2,0)</f>
        <v>0</v>
      </c>
      <c r="C689" s="9">
        <f t="shared" si="50"/>
        <v>20600</v>
      </c>
      <c r="D689" s="9">
        <f t="shared" si="51"/>
        <v>21600</v>
      </c>
      <c r="E689" s="2"/>
      <c r="F689">
        <v>85839</v>
      </c>
      <c r="G689">
        <v>80462</v>
      </c>
      <c r="H689">
        <v>1634.81</v>
      </c>
      <c r="I689">
        <v>1633.2</v>
      </c>
      <c r="J689">
        <v>419.55</v>
      </c>
      <c r="K689">
        <v>374.54</v>
      </c>
      <c r="L689">
        <v>318.89</v>
      </c>
      <c r="M689">
        <v>219.22</v>
      </c>
      <c r="N689">
        <v>301.05</v>
      </c>
      <c r="O689">
        <v>1.55</v>
      </c>
      <c r="P689">
        <v>0</v>
      </c>
      <c r="Q689" t="str">
        <f t="shared" si="52"/>
        <v>NO</v>
      </c>
      <c r="R689" s="2"/>
      <c r="S689">
        <v>85839</v>
      </c>
      <c r="T689">
        <v>80462</v>
      </c>
      <c r="U689">
        <v>1777.82</v>
      </c>
      <c r="V689">
        <v>1775.5</v>
      </c>
      <c r="W689">
        <v>496.95</v>
      </c>
      <c r="X689">
        <v>378.86</v>
      </c>
      <c r="Y689">
        <v>438.51</v>
      </c>
      <c r="Z689">
        <v>266.67</v>
      </c>
      <c r="AA689">
        <v>196.83</v>
      </c>
      <c r="AB689">
        <v>0</v>
      </c>
      <c r="AC689">
        <v>0</v>
      </c>
      <c r="AD689" t="str">
        <f t="shared" si="53"/>
        <v>NO</v>
      </c>
    </row>
    <row r="690" spans="1:30" x14ac:dyDescent="0.15">
      <c r="A690" t="str">
        <f t="shared" si="54"/>
        <v>80107-80557</v>
      </c>
      <c r="B690">
        <f>VLOOKUP(A690,'2032 DS'!$A$3:$B$2210,2,0)</f>
        <v>0</v>
      </c>
      <c r="C690" s="9">
        <f t="shared" si="50"/>
        <v>70300</v>
      </c>
      <c r="D690" s="9">
        <f t="shared" si="51"/>
        <v>73600</v>
      </c>
      <c r="E690" s="2"/>
      <c r="F690">
        <v>80107</v>
      </c>
      <c r="G690">
        <v>80557</v>
      </c>
      <c r="H690">
        <v>5444.54</v>
      </c>
      <c r="I690">
        <v>5444.27</v>
      </c>
      <c r="J690">
        <v>965.54</v>
      </c>
      <c r="K690">
        <v>707.35</v>
      </c>
      <c r="L690">
        <v>1104.2</v>
      </c>
      <c r="M690">
        <v>565.1</v>
      </c>
      <c r="N690">
        <v>2095.39</v>
      </c>
      <c r="O690">
        <v>6.96</v>
      </c>
      <c r="P690">
        <v>0</v>
      </c>
      <c r="Q690" t="str">
        <f t="shared" si="52"/>
        <v>NO</v>
      </c>
      <c r="R690" s="2"/>
      <c r="S690">
        <v>80107</v>
      </c>
      <c r="T690">
        <v>80557</v>
      </c>
      <c r="U690">
        <v>6293.08</v>
      </c>
      <c r="V690">
        <v>6185.83</v>
      </c>
      <c r="W690">
        <v>1469.65</v>
      </c>
      <c r="X690">
        <v>617.36</v>
      </c>
      <c r="Y690">
        <v>1721.13</v>
      </c>
      <c r="Z690">
        <v>776.62</v>
      </c>
      <c r="AA690">
        <v>1708.31</v>
      </c>
      <c r="AB690">
        <v>0.02</v>
      </c>
      <c r="AC690">
        <v>0</v>
      </c>
      <c r="AD690" t="str">
        <f t="shared" si="53"/>
        <v>NO</v>
      </c>
    </row>
    <row r="691" spans="1:30" x14ac:dyDescent="0.15">
      <c r="A691" t="str">
        <f t="shared" si="54"/>
        <v>80292-81422</v>
      </c>
      <c r="B691">
        <f>VLOOKUP(A691,'2032 DS'!$A$3:$B$2210,2,0)</f>
        <v>0</v>
      </c>
      <c r="C691" s="9">
        <f t="shared" si="50"/>
        <v>64300</v>
      </c>
      <c r="D691" s="9">
        <f t="shared" si="51"/>
        <v>67300</v>
      </c>
      <c r="E691" s="2"/>
      <c r="F691">
        <v>80292</v>
      </c>
      <c r="G691">
        <v>81422</v>
      </c>
      <c r="H691">
        <v>4799.13</v>
      </c>
      <c r="I691">
        <v>4799.13</v>
      </c>
      <c r="J691">
        <v>1713.11</v>
      </c>
      <c r="K691">
        <v>775.15</v>
      </c>
      <c r="L691">
        <v>999.64</v>
      </c>
      <c r="M691">
        <v>627.41</v>
      </c>
      <c r="N691">
        <v>664.95</v>
      </c>
      <c r="O691">
        <v>18.86</v>
      </c>
      <c r="P691">
        <v>0</v>
      </c>
      <c r="Q691" t="str">
        <f t="shared" si="52"/>
        <v>NO</v>
      </c>
      <c r="R691" s="2"/>
      <c r="S691">
        <v>80292</v>
      </c>
      <c r="T691">
        <v>81422</v>
      </c>
      <c r="U691">
        <v>5820.2</v>
      </c>
      <c r="V691">
        <v>5820.2</v>
      </c>
      <c r="W691">
        <v>1763.63</v>
      </c>
      <c r="X691">
        <v>1025.73</v>
      </c>
      <c r="Y691">
        <v>1556.84</v>
      </c>
      <c r="Z691">
        <v>813.82</v>
      </c>
      <c r="AA691">
        <v>647.91</v>
      </c>
      <c r="AB691">
        <v>12.27</v>
      </c>
      <c r="AC691">
        <v>0</v>
      </c>
      <c r="AD691" t="str">
        <f t="shared" si="53"/>
        <v>NO</v>
      </c>
    </row>
    <row r="692" spans="1:30" x14ac:dyDescent="0.15">
      <c r="A692" t="str">
        <f t="shared" si="54"/>
        <v>80092-81447</v>
      </c>
      <c r="B692">
        <f>VLOOKUP(A692,'2032 DS'!$A$3:$B$2210,2,0)</f>
        <v>0</v>
      </c>
      <c r="C692" s="9">
        <f t="shared" si="50"/>
        <v>59800</v>
      </c>
      <c r="D692" s="9">
        <f t="shared" si="51"/>
        <v>62600</v>
      </c>
      <c r="E692" s="2"/>
      <c r="F692">
        <v>80092</v>
      </c>
      <c r="G692">
        <v>81447</v>
      </c>
      <c r="H692">
        <v>4799.63</v>
      </c>
      <c r="I692">
        <v>4794.92</v>
      </c>
      <c r="J692">
        <v>1503.53</v>
      </c>
      <c r="K692">
        <v>814.98</v>
      </c>
      <c r="L692">
        <v>1094.3499999999999</v>
      </c>
      <c r="M692">
        <v>587.58000000000004</v>
      </c>
      <c r="N692">
        <v>779.25</v>
      </c>
      <c r="O692">
        <v>19.940000000000001</v>
      </c>
      <c r="P692">
        <v>0</v>
      </c>
      <c r="Q692" t="str">
        <f t="shared" si="52"/>
        <v>NO</v>
      </c>
      <c r="R692" s="2"/>
      <c r="S692">
        <v>80092</v>
      </c>
      <c r="T692">
        <v>81447</v>
      </c>
      <c r="U692">
        <v>5110.72</v>
      </c>
      <c r="V692">
        <v>5104.03</v>
      </c>
      <c r="W692">
        <v>1462.55</v>
      </c>
      <c r="X692">
        <v>983.2</v>
      </c>
      <c r="Y692">
        <v>1338.09</v>
      </c>
      <c r="Z692">
        <v>727.38</v>
      </c>
      <c r="AA692">
        <v>599.41</v>
      </c>
      <c r="AB692">
        <v>0.09</v>
      </c>
      <c r="AC692">
        <v>0</v>
      </c>
      <c r="AD692" t="str">
        <f t="shared" si="53"/>
        <v>NO</v>
      </c>
    </row>
    <row r="693" spans="1:30" x14ac:dyDescent="0.15">
      <c r="A693" t="str">
        <f t="shared" si="54"/>
        <v>85846-81630</v>
      </c>
      <c r="B693">
        <f>VLOOKUP(A693,'2032 DS'!$A$3:$B$2210,2,0)</f>
        <v>0</v>
      </c>
      <c r="C693" s="9">
        <f t="shared" si="50"/>
        <v>20700</v>
      </c>
      <c r="D693" s="9">
        <f t="shared" si="51"/>
        <v>21700</v>
      </c>
      <c r="E693" s="2"/>
      <c r="F693">
        <v>85846</v>
      </c>
      <c r="G693">
        <v>81630</v>
      </c>
      <c r="H693">
        <v>1865.53</v>
      </c>
      <c r="I693">
        <v>1865.53</v>
      </c>
      <c r="J693">
        <v>278.86</v>
      </c>
      <c r="K693">
        <v>153</v>
      </c>
      <c r="L693">
        <v>556.25</v>
      </c>
      <c r="M693">
        <v>206.44</v>
      </c>
      <c r="N693">
        <v>670.98</v>
      </c>
      <c r="O693">
        <v>0</v>
      </c>
      <c r="P693">
        <v>0</v>
      </c>
      <c r="Q693" t="str">
        <f t="shared" si="52"/>
        <v>NO</v>
      </c>
      <c r="R693" s="2"/>
      <c r="S693">
        <v>85846</v>
      </c>
      <c r="T693">
        <v>81630</v>
      </c>
      <c r="U693">
        <v>1598.09</v>
      </c>
      <c r="V693">
        <v>1564.68</v>
      </c>
      <c r="W693">
        <v>225.79</v>
      </c>
      <c r="X693">
        <v>47.63</v>
      </c>
      <c r="Y693">
        <v>562.58000000000004</v>
      </c>
      <c r="Z693">
        <v>144.65</v>
      </c>
      <c r="AA693">
        <v>617.44000000000005</v>
      </c>
      <c r="AB693">
        <v>0</v>
      </c>
      <c r="AC693">
        <v>0</v>
      </c>
      <c r="AD693" t="str">
        <f t="shared" si="53"/>
        <v>NO</v>
      </c>
    </row>
    <row r="694" spans="1:30" x14ac:dyDescent="0.15">
      <c r="A694" t="str">
        <f t="shared" si="54"/>
        <v>85848-81631</v>
      </c>
      <c r="B694">
        <f>VLOOKUP(A694,'2032 DS'!$A$3:$B$2210,2,0)</f>
        <v>0</v>
      </c>
      <c r="C694" s="9">
        <f t="shared" si="50"/>
        <v>4300</v>
      </c>
      <c r="D694" s="9">
        <f t="shared" si="51"/>
        <v>4500</v>
      </c>
      <c r="E694" s="2"/>
      <c r="F694">
        <v>85848</v>
      </c>
      <c r="G694">
        <v>81631</v>
      </c>
      <c r="H694">
        <v>319.67</v>
      </c>
      <c r="I694">
        <v>319.67</v>
      </c>
      <c r="J694">
        <v>147.78</v>
      </c>
      <c r="K694">
        <v>21.18</v>
      </c>
      <c r="L694">
        <v>81.66</v>
      </c>
      <c r="M694">
        <v>28.38</v>
      </c>
      <c r="N694">
        <v>40.67</v>
      </c>
      <c r="O694">
        <v>0</v>
      </c>
      <c r="P694">
        <v>0</v>
      </c>
      <c r="Q694" t="str">
        <f t="shared" si="52"/>
        <v>NO</v>
      </c>
      <c r="R694" s="2"/>
      <c r="S694">
        <v>85848</v>
      </c>
      <c r="T694">
        <v>81631</v>
      </c>
      <c r="U694">
        <v>386.76</v>
      </c>
      <c r="V694">
        <v>386.76</v>
      </c>
      <c r="W694">
        <v>96.41</v>
      </c>
      <c r="X694">
        <v>38.36</v>
      </c>
      <c r="Y694">
        <v>171.11</v>
      </c>
      <c r="Z694">
        <v>28.03</v>
      </c>
      <c r="AA694">
        <v>52.85</v>
      </c>
      <c r="AB694">
        <v>0</v>
      </c>
      <c r="AC694">
        <v>0</v>
      </c>
      <c r="AD694" t="str">
        <f t="shared" si="53"/>
        <v>NO</v>
      </c>
    </row>
    <row r="695" spans="1:30" x14ac:dyDescent="0.15">
      <c r="A695" t="str">
        <f t="shared" si="54"/>
        <v>2998-82199</v>
      </c>
      <c r="B695">
        <f>VLOOKUP(A695,'2032 DS'!$A$3:$B$2210,2,0)</f>
        <v>0</v>
      </c>
      <c r="C695" s="9">
        <f t="shared" si="50"/>
        <v>200</v>
      </c>
      <c r="D695" s="9">
        <f t="shared" si="51"/>
        <v>200</v>
      </c>
      <c r="E695" s="2"/>
      <c r="F695">
        <v>2998</v>
      </c>
      <c r="G695">
        <v>82199</v>
      </c>
      <c r="H695">
        <v>32.32</v>
      </c>
      <c r="I695">
        <v>32.32</v>
      </c>
      <c r="J695">
        <v>12.64</v>
      </c>
      <c r="K695">
        <v>0.59</v>
      </c>
      <c r="L695">
        <v>7.97</v>
      </c>
      <c r="M695">
        <v>0.05</v>
      </c>
      <c r="N695">
        <v>0.05</v>
      </c>
      <c r="O695">
        <v>11.02</v>
      </c>
      <c r="P695">
        <v>0</v>
      </c>
      <c r="Q695" t="str">
        <f t="shared" si="52"/>
        <v>NO</v>
      </c>
      <c r="R695" s="2"/>
      <c r="S695">
        <v>2998</v>
      </c>
      <c r="T695">
        <v>82199</v>
      </c>
      <c r="U695">
        <v>8.56</v>
      </c>
      <c r="V695">
        <v>8.56</v>
      </c>
      <c r="W695">
        <v>0.46</v>
      </c>
      <c r="X695">
        <v>0.09</v>
      </c>
      <c r="Y695">
        <v>1.94</v>
      </c>
      <c r="Z695">
        <v>0.02</v>
      </c>
      <c r="AA695">
        <v>0.04</v>
      </c>
      <c r="AB695">
        <v>6.01</v>
      </c>
      <c r="AC695">
        <v>0</v>
      </c>
      <c r="AD695" t="str">
        <f t="shared" si="53"/>
        <v>NO</v>
      </c>
    </row>
    <row r="696" spans="1:30" x14ac:dyDescent="0.15">
      <c r="A696" t="str">
        <f t="shared" si="54"/>
        <v>4400-82199</v>
      </c>
      <c r="B696">
        <f>VLOOKUP(A696,'2032 DS'!$A$3:$B$2210,2,0)</f>
        <v>0</v>
      </c>
      <c r="C696" s="9">
        <f t="shared" si="50"/>
        <v>21400</v>
      </c>
      <c r="D696" s="9">
        <f t="shared" si="51"/>
        <v>22400</v>
      </c>
      <c r="E696" s="2"/>
      <c r="F696">
        <v>4400</v>
      </c>
      <c r="G696">
        <v>82199</v>
      </c>
      <c r="H696">
        <v>1601.86</v>
      </c>
      <c r="I696">
        <v>1595.04</v>
      </c>
      <c r="J696">
        <v>438.68</v>
      </c>
      <c r="K696">
        <v>169.77</v>
      </c>
      <c r="L696">
        <v>632.75</v>
      </c>
      <c r="M696">
        <v>116.11</v>
      </c>
      <c r="N696">
        <v>203.99</v>
      </c>
      <c r="O696">
        <v>25.55</v>
      </c>
      <c r="P696">
        <v>15</v>
      </c>
      <c r="Q696" t="str">
        <f t="shared" si="52"/>
        <v>NO</v>
      </c>
      <c r="R696" s="2"/>
      <c r="S696">
        <v>4400</v>
      </c>
      <c r="T696">
        <v>82199</v>
      </c>
      <c r="U696">
        <v>1963.77</v>
      </c>
      <c r="V696">
        <v>1933.48</v>
      </c>
      <c r="W696">
        <v>841.54</v>
      </c>
      <c r="X696">
        <v>122.93</v>
      </c>
      <c r="Y696">
        <v>742.04</v>
      </c>
      <c r="Z696">
        <v>91.84</v>
      </c>
      <c r="AA696">
        <v>104.38</v>
      </c>
      <c r="AB696">
        <v>43.04</v>
      </c>
      <c r="AC696">
        <v>18</v>
      </c>
      <c r="AD696" t="str">
        <f t="shared" si="53"/>
        <v>NO</v>
      </c>
    </row>
    <row r="697" spans="1:30" x14ac:dyDescent="0.15">
      <c r="A697" t="str">
        <f t="shared" si="54"/>
        <v>85823-82199</v>
      </c>
      <c r="B697" t="str">
        <f>VLOOKUP(A697,'2032 DS'!$A$3:$B$2210,2,0)</f>
        <v>Stump Cross SB circulatory to merge with A49 Winwick Rd SB - 3 lanes.</v>
      </c>
      <c r="C697" s="9">
        <f t="shared" si="50"/>
        <v>22700</v>
      </c>
      <c r="D697" s="9">
        <f t="shared" si="51"/>
        <v>23800</v>
      </c>
      <c r="E697" s="2"/>
      <c r="F697">
        <v>85823</v>
      </c>
      <c r="G697">
        <v>82199</v>
      </c>
      <c r="H697">
        <v>1875.73</v>
      </c>
      <c r="I697">
        <v>1770.11</v>
      </c>
      <c r="J697">
        <v>776.86</v>
      </c>
      <c r="K697">
        <v>147</v>
      </c>
      <c r="L697">
        <v>579.55999999999995</v>
      </c>
      <c r="M697">
        <v>159.79</v>
      </c>
      <c r="N697">
        <v>174.16</v>
      </c>
      <c r="O697">
        <v>23.36</v>
      </c>
      <c r="P697">
        <v>15</v>
      </c>
      <c r="Q697" t="str">
        <f t="shared" si="52"/>
        <v>NO</v>
      </c>
      <c r="R697" s="2"/>
      <c r="S697">
        <v>85823</v>
      </c>
      <c r="T697">
        <v>82199</v>
      </c>
      <c r="U697">
        <v>2002.62</v>
      </c>
      <c r="V697">
        <v>1977.19</v>
      </c>
      <c r="W697">
        <v>629.19000000000005</v>
      </c>
      <c r="X697">
        <v>209.11</v>
      </c>
      <c r="Y697">
        <v>820.6</v>
      </c>
      <c r="Z697">
        <v>134.44</v>
      </c>
      <c r="AA697">
        <v>150.36000000000001</v>
      </c>
      <c r="AB697">
        <v>40.92</v>
      </c>
      <c r="AC697">
        <v>18</v>
      </c>
      <c r="AD697" t="str">
        <f t="shared" si="53"/>
        <v>NO</v>
      </c>
    </row>
    <row r="698" spans="1:30" x14ac:dyDescent="0.15">
      <c r="A698" t="str">
        <f t="shared" si="54"/>
        <v>4132-85820</v>
      </c>
      <c r="B698">
        <f>VLOOKUP(A698,'2032 DS'!$A$3:$B$2210,2,0)</f>
        <v>0</v>
      </c>
      <c r="C698" s="9">
        <f t="shared" si="50"/>
        <v>9200</v>
      </c>
      <c r="D698" s="9">
        <f t="shared" si="51"/>
        <v>9600</v>
      </c>
      <c r="E698" s="2"/>
      <c r="F698">
        <v>4132</v>
      </c>
      <c r="G698">
        <v>85820</v>
      </c>
      <c r="H698">
        <v>776.32</v>
      </c>
      <c r="I698">
        <v>776.32</v>
      </c>
      <c r="J698">
        <v>402.62</v>
      </c>
      <c r="K698">
        <v>30.18</v>
      </c>
      <c r="L698">
        <v>225.88</v>
      </c>
      <c r="M698">
        <v>66.540000000000006</v>
      </c>
      <c r="N698">
        <v>36.24</v>
      </c>
      <c r="O698">
        <v>2.37</v>
      </c>
      <c r="P698">
        <v>12.5</v>
      </c>
      <c r="Q698" t="str">
        <f t="shared" si="52"/>
        <v>NO</v>
      </c>
      <c r="R698" s="2"/>
      <c r="S698">
        <v>4132</v>
      </c>
      <c r="T698">
        <v>85820</v>
      </c>
      <c r="U698">
        <v>741.14</v>
      </c>
      <c r="V698">
        <v>741.14</v>
      </c>
      <c r="W698">
        <v>272.24</v>
      </c>
      <c r="X698">
        <v>38.840000000000003</v>
      </c>
      <c r="Y698">
        <v>308.87</v>
      </c>
      <c r="Z698">
        <v>78.11</v>
      </c>
      <c r="AA698">
        <v>21.11</v>
      </c>
      <c r="AB698">
        <v>6.97</v>
      </c>
      <c r="AC698">
        <v>15</v>
      </c>
      <c r="AD698" t="str">
        <f t="shared" si="53"/>
        <v>NO</v>
      </c>
    </row>
    <row r="699" spans="1:30" x14ac:dyDescent="0.15">
      <c r="A699" t="str">
        <f t="shared" si="54"/>
        <v>1450-85820</v>
      </c>
      <c r="B699">
        <f>VLOOKUP(A699,'2032 DS'!$A$3:$B$2210,2,0)</f>
        <v>0</v>
      </c>
      <c r="C699" s="9">
        <f t="shared" si="50"/>
        <v>6600</v>
      </c>
      <c r="D699" s="9">
        <f t="shared" si="51"/>
        <v>6900</v>
      </c>
      <c r="E699" s="2"/>
      <c r="F699">
        <v>1450</v>
      </c>
      <c r="G699">
        <v>85820</v>
      </c>
      <c r="H699">
        <v>659.14</v>
      </c>
      <c r="I699">
        <v>657.64</v>
      </c>
      <c r="J699">
        <v>297.49</v>
      </c>
      <c r="K699">
        <v>28.51</v>
      </c>
      <c r="L699">
        <v>216.18</v>
      </c>
      <c r="M699">
        <v>75.45</v>
      </c>
      <c r="N699">
        <v>10.1</v>
      </c>
      <c r="O699">
        <v>28.89</v>
      </c>
      <c r="P699">
        <v>2.5</v>
      </c>
      <c r="Q699" t="str">
        <f t="shared" si="52"/>
        <v>NO</v>
      </c>
      <c r="R699" s="2"/>
      <c r="S699">
        <v>1450</v>
      </c>
      <c r="T699">
        <v>85820</v>
      </c>
      <c r="U699">
        <v>461.86</v>
      </c>
      <c r="V699">
        <v>435.24</v>
      </c>
      <c r="W699">
        <v>200.32</v>
      </c>
      <c r="X699">
        <v>21.97</v>
      </c>
      <c r="Y699">
        <v>169.35</v>
      </c>
      <c r="Z699">
        <v>48.98</v>
      </c>
      <c r="AA699">
        <v>4.9000000000000004</v>
      </c>
      <c r="AB699">
        <v>13.34</v>
      </c>
      <c r="AC699">
        <v>3</v>
      </c>
      <c r="AD699" t="str">
        <f t="shared" si="53"/>
        <v>NO</v>
      </c>
    </row>
    <row r="700" spans="1:30" x14ac:dyDescent="0.15">
      <c r="A700" t="str">
        <f t="shared" si="54"/>
        <v>1602-85820</v>
      </c>
      <c r="B700">
        <f>VLOOKUP(A700,'2032 DS'!$A$3:$B$2210,2,0)</f>
        <v>0</v>
      </c>
      <c r="C700" s="9">
        <f t="shared" si="50"/>
        <v>12900</v>
      </c>
      <c r="D700" s="9">
        <f t="shared" si="51"/>
        <v>13500</v>
      </c>
      <c r="E700" s="2"/>
      <c r="F700">
        <v>1602</v>
      </c>
      <c r="G700">
        <v>85820</v>
      </c>
      <c r="H700">
        <v>1084.3599999999999</v>
      </c>
      <c r="I700">
        <v>1078.8699999999999</v>
      </c>
      <c r="J700">
        <v>491.44</v>
      </c>
      <c r="K700">
        <v>43.39</v>
      </c>
      <c r="L700">
        <v>320.67</v>
      </c>
      <c r="M700">
        <v>111.62</v>
      </c>
      <c r="N700">
        <v>89.84</v>
      </c>
      <c r="O700">
        <v>12.39</v>
      </c>
      <c r="P700">
        <v>15</v>
      </c>
      <c r="Q700" t="str">
        <f t="shared" si="52"/>
        <v>NO</v>
      </c>
      <c r="R700" s="2"/>
      <c r="S700">
        <v>1602</v>
      </c>
      <c r="T700">
        <v>85820</v>
      </c>
      <c r="U700">
        <v>1107.44</v>
      </c>
      <c r="V700">
        <v>1057.49</v>
      </c>
      <c r="W700">
        <v>532.32000000000005</v>
      </c>
      <c r="X700">
        <v>35.81</v>
      </c>
      <c r="Y700">
        <v>405.9</v>
      </c>
      <c r="Z700">
        <v>56.13</v>
      </c>
      <c r="AA700">
        <v>34.06</v>
      </c>
      <c r="AB700">
        <v>25.22</v>
      </c>
      <c r="AC700">
        <v>18</v>
      </c>
      <c r="AD700" t="str">
        <f t="shared" si="53"/>
        <v>NO</v>
      </c>
    </row>
    <row r="701" spans="1:30" x14ac:dyDescent="0.15">
      <c r="A701" t="str">
        <f t="shared" si="54"/>
        <v>85822-85821</v>
      </c>
      <c r="B701">
        <f>VLOOKUP(A701,'2032 DS'!$A$3:$B$2210,2,0)</f>
        <v>0</v>
      </c>
      <c r="C701" s="9">
        <f t="shared" si="50"/>
        <v>18600</v>
      </c>
      <c r="D701" s="9">
        <f t="shared" si="51"/>
        <v>19500</v>
      </c>
      <c r="E701" s="2"/>
      <c r="F701">
        <v>85822</v>
      </c>
      <c r="G701">
        <v>85821</v>
      </c>
      <c r="H701">
        <v>1478.6</v>
      </c>
      <c r="I701">
        <v>1466.39</v>
      </c>
      <c r="J701">
        <v>382.39</v>
      </c>
      <c r="K701">
        <v>147.44</v>
      </c>
      <c r="L701">
        <v>547.57000000000005</v>
      </c>
      <c r="M701">
        <v>118.24</v>
      </c>
      <c r="N701">
        <v>249.52</v>
      </c>
      <c r="O701">
        <v>18.46</v>
      </c>
      <c r="P701">
        <v>15</v>
      </c>
      <c r="Q701" t="str">
        <f t="shared" si="52"/>
        <v>NO</v>
      </c>
      <c r="R701" s="2"/>
      <c r="S701">
        <v>85822</v>
      </c>
      <c r="T701">
        <v>85821</v>
      </c>
      <c r="U701">
        <v>1634.14</v>
      </c>
      <c r="V701">
        <v>1609.35</v>
      </c>
      <c r="W701">
        <v>619.34</v>
      </c>
      <c r="X701">
        <v>98.33</v>
      </c>
      <c r="Y701">
        <v>629.23</v>
      </c>
      <c r="Z701">
        <v>84.91</v>
      </c>
      <c r="AA701">
        <v>151.47999999999999</v>
      </c>
      <c r="AB701">
        <v>32.85</v>
      </c>
      <c r="AC701">
        <v>18</v>
      </c>
      <c r="AD701" t="str">
        <f t="shared" si="53"/>
        <v>NO</v>
      </c>
    </row>
    <row r="702" spans="1:30" x14ac:dyDescent="0.15">
      <c r="A702" t="str">
        <f t="shared" si="54"/>
        <v>85830-85821</v>
      </c>
      <c r="B702">
        <f>VLOOKUP(A702,'2032 DS'!$A$3:$B$2210,2,0)</f>
        <v>0</v>
      </c>
      <c r="C702" s="9">
        <f t="shared" si="50"/>
        <v>13600</v>
      </c>
      <c r="D702" s="9">
        <f t="shared" si="51"/>
        <v>14200</v>
      </c>
      <c r="E702" s="2"/>
      <c r="F702">
        <v>85830</v>
      </c>
      <c r="G702">
        <v>85821</v>
      </c>
      <c r="H702">
        <v>1053.68</v>
      </c>
      <c r="I702">
        <v>1053.68</v>
      </c>
      <c r="J702">
        <v>556.5</v>
      </c>
      <c r="K702">
        <v>52.37</v>
      </c>
      <c r="L702">
        <v>258.41000000000003</v>
      </c>
      <c r="M702">
        <v>100.35</v>
      </c>
      <c r="N702">
        <v>67.19</v>
      </c>
      <c r="O702">
        <v>18.86</v>
      </c>
      <c r="P702">
        <v>0</v>
      </c>
      <c r="Q702" t="str">
        <f t="shared" si="52"/>
        <v>NO</v>
      </c>
      <c r="R702" s="2"/>
      <c r="S702">
        <v>85830</v>
      </c>
      <c r="T702">
        <v>85821</v>
      </c>
      <c r="U702">
        <v>1187.82</v>
      </c>
      <c r="V702">
        <v>1187.82</v>
      </c>
      <c r="W702">
        <v>493.29</v>
      </c>
      <c r="X702">
        <v>76.11</v>
      </c>
      <c r="Y702">
        <v>371.24</v>
      </c>
      <c r="Z702">
        <v>122.34</v>
      </c>
      <c r="AA702">
        <v>112.58</v>
      </c>
      <c r="AB702">
        <v>12.27</v>
      </c>
      <c r="AC702">
        <v>0</v>
      </c>
      <c r="AD702" t="str">
        <f t="shared" si="53"/>
        <v>NO</v>
      </c>
    </row>
    <row r="703" spans="1:30" x14ac:dyDescent="0.15">
      <c r="A703" t="str">
        <f t="shared" si="54"/>
        <v>85823-85822</v>
      </c>
      <c r="B703">
        <f>VLOOKUP(A703,'2032 DS'!$A$3:$B$2210,2,0)</f>
        <v>0</v>
      </c>
      <c r="C703" s="9">
        <f t="shared" si="50"/>
        <v>7900</v>
      </c>
      <c r="D703" s="9">
        <f t="shared" si="51"/>
        <v>8300</v>
      </c>
      <c r="E703" s="2"/>
      <c r="F703">
        <v>85823</v>
      </c>
      <c r="G703">
        <v>85822</v>
      </c>
      <c r="H703">
        <v>732.19</v>
      </c>
      <c r="I703">
        <v>700.93</v>
      </c>
      <c r="J703">
        <v>290.74</v>
      </c>
      <c r="K703">
        <v>43.26</v>
      </c>
      <c r="L703">
        <v>182.75</v>
      </c>
      <c r="M703">
        <v>63.35</v>
      </c>
      <c r="N703">
        <v>143.53</v>
      </c>
      <c r="O703">
        <v>8.56</v>
      </c>
      <c r="P703">
        <v>0</v>
      </c>
      <c r="Q703" t="str">
        <f t="shared" si="52"/>
        <v>NO</v>
      </c>
      <c r="R703" s="2"/>
      <c r="S703">
        <v>85823</v>
      </c>
      <c r="T703">
        <v>85822</v>
      </c>
      <c r="U703">
        <v>618.19000000000005</v>
      </c>
      <c r="V703">
        <v>610.36</v>
      </c>
      <c r="W703">
        <v>226.63</v>
      </c>
      <c r="X703">
        <v>30.29</v>
      </c>
      <c r="Y703">
        <v>178.59</v>
      </c>
      <c r="Z703">
        <v>52.94</v>
      </c>
      <c r="AA703">
        <v>129.75</v>
      </c>
      <c r="AB703">
        <v>0</v>
      </c>
      <c r="AC703">
        <v>0</v>
      </c>
      <c r="AD703" t="str">
        <f t="shared" si="53"/>
        <v>NO</v>
      </c>
    </row>
    <row r="704" spans="1:30" x14ac:dyDescent="0.15">
      <c r="A704" t="str">
        <f t="shared" si="54"/>
        <v>82199-85822</v>
      </c>
      <c r="B704">
        <f>VLOOKUP(A704,'2032 DS'!$A$3:$B$2210,2,0)</f>
        <v>0</v>
      </c>
      <c r="C704" s="9">
        <f t="shared" si="50"/>
        <v>21400</v>
      </c>
      <c r="D704" s="9">
        <f t="shared" si="51"/>
        <v>22400</v>
      </c>
      <c r="E704" s="2"/>
      <c r="F704">
        <v>82199</v>
      </c>
      <c r="G704">
        <v>85822</v>
      </c>
      <c r="H704">
        <v>1601.86</v>
      </c>
      <c r="I704">
        <v>1595.04</v>
      </c>
      <c r="J704">
        <v>438.68</v>
      </c>
      <c r="K704">
        <v>169.77</v>
      </c>
      <c r="L704">
        <v>632.75</v>
      </c>
      <c r="M704">
        <v>116.11</v>
      </c>
      <c r="N704">
        <v>203.99</v>
      </c>
      <c r="O704">
        <v>25.55</v>
      </c>
      <c r="P704">
        <v>15</v>
      </c>
      <c r="Q704" t="str">
        <f t="shared" si="52"/>
        <v>NO</v>
      </c>
      <c r="R704" s="2"/>
      <c r="S704">
        <v>82199</v>
      </c>
      <c r="T704">
        <v>85822</v>
      </c>
      <c r="U704">
        <v>1963.77</v>
      </c>
      <c r="V704">
        <v>1933.48</v>
      </c>
      <c r="W704">
        <v>841.54</v>
      </c>
      <c r="X704">
        <v>122.93</v>
      </c>
      <c r="Y704">
        <v>742.04</v>
      </c>
      <c r="Z704">
        <v>91.84</v>
      </c>
      <c r="AA704">
        <v>104.38</v>
      </c>
      <c r="AB704">
        <v>43.04</v>
      </c>
      <c r="AC704">
        <v>18</v>
      </c>
      <c r="AD704" t="str">
        <f t="shared" si="53"/>
        <v>NO</v>
      </c>
    </row>
    <row r="705" spans="1:30" x14ac:dyDescent="0.15">
      <c r="A705" t="str">
        <f t="shared" si="54"/>
        <v>85824-85823</v>
      </c>
      <c r="B705" t="str">
        <f>VLOOKUP(A705,'2032 DS'!$A$3:$B$2210,2,0)</f>
        <v>Stump Cross SB Circulatory to the junction with the M62 onslip - 3 lanes.</v>
      </c>
      <c r="C705" s="9">
        <f t="shared" si="50"/>
        <v>22400</v>
      </c>
      <c r="D705" s="9">
        <f t="shared" si="51"/>
        <v>23500</v>
      </c>
      <c r="E705" s="2"/>
      <c r="F705">
        <v>85824</v>
      </c>
      <c r="G705">
        <v>85823</v>
      </c>
      <c r="H705">
        <v>1767.85</v>
      </c>
      <c r="I705">
        <v>1764.58</v>
      </c>
      <c r="J705">
        <v>681.78</v>
      </c>
      <c r="K705">
        <v>139.86000000000001</v>
      </c>
      <c r="L705">
        <v>578.66</v>
      </c>
      <c r="M705">
        <v>184.91</v>
      </c>
      <c r="N705">
        <v>139.36000000000001</v>
      </c>
      <c r="O705">
        <v>28.29</v>
      </c>
      <c r="P705">
        <v>15</v>
      </c>
      <c r="Q705" t="str">
        <f t="shared" si="52"/>
        <v>NO</v>
      </c>
      <c r="R705" s="2"/>
      <c r="S705">
        <v>85824</v>
      </c>
      <c r="T705">
        <v>85823</v>
      </c>
      <c r="U705">
        <v>1968.86</v>
      </c>
      <c r="V705">
        <v>1940.53</v>
      </c>
      <c r="W705">
        <v>636.41999999999996</v>
      </c>
      <c r="X705">
        <v>184.15</v>
      </c>
      <c r="Y705">
        <v>807.63</v>
      </c>
      <c r="Z705">
        <v>174.94</v>
      </c>
      <c r="AA705">
        <v>116.05</v>
      </c>
      <c r="AB705">
        <v>31.68</v>
      </c>
      <c r="AC705">
        <v>18</v>
      </c>
      <c r="AD705" t="str">
        <f t="shared" si="53"/>
        <v>NO</v>
      </c>
    </row>
    <row r="706" spans="1:30" x14ac:dyDescent="0.15">
      <c r="A706" t="str">
        <f t="shared" si="54"/>
        <v>85828-85823</v>
      </c>
      <c r="B706">
        <f>VLOOKUP(A706,'2032 DS'!$A$3:$B$2210,2,0)</f>
        <v>0</v>
      </c>
      <c r="C706" s="9">
        <f t="shared" si="50"/>
        <v>8800</v>
      </c>
      <c r="D706" s="9">
        <f t="shared" si="51"/>
        <v>9200</v>
      </c>
      <c r="E706" s="2"/>
      <c r="F706">
        <v>85828</v>
      </c>
      <c r="G706">
        <v>85823</v>
      </c>
      <c r="H706">
        <v>840.06</v>
      </c>
      <c r="I706">
        <v>816.85</v>
      </c>
      <c r="J706">
        <v>385.82</v>
      </c>
      <c r="K706">
        <v>50.4</v>
      </c>
      <c r="L706">
        <v>183.65</v>
      </c>
      <c r="M706">
        <v>38.24</v>
      </c>
      <c r="N706">
        <v>178.33</v>
      </c>
      <c r="O706">
        <v>3.63</v>
      </c>
      <c r="P706">
        <v>0</v>
      </c>
      <c r="Q706" t="str">
        <f t="shared" si="52"/>
        <v>NO</v>
      </c>
      <c r="R706" s="2"/>
      <c r="S706">
        <v>85828</v>
      </c>
      <c r="T706">
        <v>85823</v>
      </c>
      <c r="U706">
        <v>651.95000000000005</v>
      </c>
      <c r="V706">
        <v>647.02</v>
      </c>
      <c r="W706">
        <v>219.4</v>
      </c>
      <c r="X706">
        <v>55.25</v>
      </c>
      <c r="Y706">
        <v>191.57</v>
      </c>
      <c r="Z706">
        <v>12.44</v>
      </c>
      <c r="AA706">
        <v>164.05</v>
      </c>
      <c r="AB706">
        <v>9.24</v>
      </c>
      <c r="AC706">
        <v>0</v>
      </c>
      <c r="AD706" t="str">
        <f t="shared" si="53"/>
        <v>NO</v>
      </c>
    </row>
    <row r="707" spans="1:30" x14ac:dyDescent="0.15">
      <c r="A707" t="str">
        <f t="shared" si="54"/>
        <v>2904-85824</v>
      </c>
      <c r="B707">
        <f>VLOOKUP(A707,'2032 DS'!$A$3:$B$2210,2,0)</f>
        <v>0</v>
      </c>
      <c r="C707" s="9">
        <f t="shared" si="50"/>
        <v>21200</v>
      </c>
      <c r="D707" s="9">
        <f t="shared" si="51"/>
        <v>22200</v>
      </c>
      <c r="E707" s="2"/>
      <c r="F707">
        <v>2904</v>
      </c>
      <c r="G707">
        <v>85824</v>
      </c>
      <c r="H707">
        <v>1914.71</v>
      </c>
      <c r="I707">
        <v>1912.4</v>
      </c>
      <c r="J707">
        <v>669.01</v>
      </c>
      <c r="K707">
        <v>142.46</v>
      </c>
      <c r="L707">
        <v>630.41</v>
      </c>
      <c r="M707">
        <v>220.87</v>
      </c>
      <c r="N707">
        <v>213.32</v>
      </c>
      <c r="O707">
        <v>23.65</v>
      </c>
      <c r="P707">
        <v>15</v>
      </c>
      <c r="Q707" t="str">
        <f t="shared" si="52"/>
        <v>NO</v>
      </c>
      <c r="R707" s="2"/>
      <c r="S707">
        <v>2904</v>
      </c>
      <c r="T707">
        <v>85824</v>
      </c>
      <c r="U707">
        <v>1628.53</v>
      </c>
      <c r="V707">
        <v>1604.59</v>
      </c>
      <c r="W707">
        <v>476.61</v>
      </c>
      <c r="X707">
        <v>137.77000000000001</v>
      </c>
      <c r="Y707">
        <v>684.82</v>
      </c>
      <c r="Z707">
        <v>172.09</v>
      </c>
      <c r="AA707">
        <v>123.87</v>
      </c>
      <c r="AB707">
        <v>15.37</v>
      </c>
      <c r="AC707">
        <v>18</v>
      </c>
      <c r="AD707" t="str">
        <f t="shared" si="53"/>
        <v>NO</v>
      </c>
    </row>
    <row r="708" spans="1:30" x14ac:dyDescent="0.15">
      <c r="A708" t="str">
        <f t="shared" si="54"/>
        <v>85821-85824</v>
      </c>
      <c r="B708">
        <f>VLOOKUP(A708,'2032 DS'!$A$3:$B$2210,2,0)</f>
        <v>0</v>
      </c>
      <c r="C708" s="9">
        <f t="shared" ref="C708:C771" si="55">ROUND((I708*AM_Fac+V708*PM_fac)*AADT,-2)</f>
        <v>10300</v>
      </c>
      <c r="D708" s="9">
        <f t="shared" ref="D708:D771" si="56">ROUND(C708*AAWT,-2)</f>
        <v>10800</v>
      </c>
      <c r="E708" s="2"/>
      <c r="F708">
        <v>85821</v>
      </c>
      <c r="G708">
        <v>85824</v>
      </c>
      <c r="H708">
        <v>907.31</v>
      </c>
      <c r="I708">
        <v>901.64</v>
      </c>
      <c r="J708">
        <v>359.69</v>
      </c>
      <c r="K708">
        <v>89.59</v>
      </c>
      <c r="L708">
        <v>301.37</v>
      </c>
      <c r="M708">
        <v>24.55</v>
      </c>
      <c r="N708">
        <v>107.52</v>
      </c>
      <c r="O708">
        <v>24.59</v>
      </c>
      <c r="P708">
        <v>0</v>
      </c>
      <c r="Q708" t="str">
        <f t="shared" ref="Q708:Q736" si="57">IF(O708&gt;100,"YES","NO")</f>
        <v>NO</v>
      </c>
      <c r="R708" s="2"/>
      <c r="S708">
        <v>85821</v>
      </c>
      <c r="T708">
        <v>85824</v>
      </c>
      <c r="U708">
        <v>818.68</v>
      </c>
      <c r="V708">
        <v>807.59</v>
      </c>
      <c r="W708">
        <v>352.03</v>
      </c>
      <c r="X708">
        <v>79.959999999999994</v>
      </c>
      <c r="Y708">
        <v>275.29000000000002</v>
      </c>
      <c r="Z708">
        <v>38.75</v>
      </c>
      <c r="AA708">
        <v>56.25</v>
      </c>
      <c r="AB708">
        <v>16.399999999999999</v>
      </c>
      <c r="AC708">
        <v>0</v>
      </c>
      <c r="AD708" t="str">
        <f t="shared" ref="AD708:AD736" si="58">IF(AB708&gt;100,"YES","NO")</f>
        <v>NO</v>
      </c>
    </row>
    <row r="709" spans="1:30" x14ac:dyDescent="0.15">
      <c r="A709" t="str">
        <f t="shared" ref="A709:A772" si="59">CONCATENATE(F709,"-",G709)</f>
        <v>85824-85827</v>
      </c>
      <c r="B709">
        <f>VLOOKUP(A709,'2032 DS'!$A$3:$B$2210,2,0)</f>
        <v>0</v>
      </c>
      <c r="C709" s="9">
        <f t="shared" si="55"/>
        <v>9100</v>
      </c>
      <c r="D709" s="9">
        <f t="shared" si="56"/>
        <v>9500</v>
      </c>
      <c r="E709" s="2"/>
      <c r="F709">
        <v>85824</v>
      </c>
      <c r="G709">
        <v>85827</v>
      </c>
      <c r="H709">
        <v>1054.17</v>
      </c>
      <c r="I709">
        <v>1049.47</v>
      </c>
      <c r="J709">
        <v>346.92</v>
      </c>
      <c r="K709">
        <v>92.19</v>
      </c>
      <c r="L709">
        <v>353.12</v>
      </c>
      <c r="M709">
        <v>60.52</v>
      </c>
      <c r="N709">
        <v>181.48</v>
      </c>
      <c r="O709">
        <v>19.940000000000001</v>
      </c>
      <c r="P709">
        <v>0</v>
      </c>
      <c r="Q709" t="str">
        <f t="shared" si="57"/>
        <v>NO</v>
      </c>
      <c r="R709" s="2"/>
      <c r="S709">
        <v>85824</v>
      </c>
      <c r="T709">
        <v>85827</v>
      </c>
      <c r="U709">
        <v>478.35</v>
      </c>
      <c r="V709">
        <v>471.65</v>
      </c>
      <c r="W709">
        <v>192.21</v>
      </c>
      <c r="X709">
        <v>33.58</v>
      </c>
      <c r="Y709">
        <v>152.49</v>
      </c>
      <c r="Z709">
        <v>35.9</v>
      </c>
      <c r="AA709">
        <v>64.08</v>
      </c>
      <c r="AB709">
        <v>0.09</v>
      </c>
      <c r="AC709">
        <v>0</v>
      </c>
      <c r="AD709" t="str">
        <f t="shared" si="58"/>
        <v>NO</v>
      </c>
    </row>
    <row r="710" spans="1:30" x14ac:dyDescent="0.15">
      <c r="A710" t="str">
        <f t="shared" si="59"/>
        <v>85830-85827</v>
      </c>
      <c r="B710">
        <f>VLOOKUP(A710,'2032 DS'!$A$3:$B$2210,2,0)</f>
        <v>0</v>
      </c>
      <c r="C710" s="9">
        <f t="shared" si="55"/>
        <v>50700</v>
      </c>
      <c r="D710" s="9">
        <f t="shared" si="56"/>
        <v>53100</v>
      </c>
      <c r="E710" s="2"/>
      <c r="F710">
        <v>85830</v>
      </c>
      <c r="G710">
        <v>85827</v>
      </c>
      <c r="H710">
        <v>3745.46</v>
      </c>
      <c r="I710">
        <v>3745.46</v>
      </c>
      <c r="J710">
        <v>1156.6199999999999</v>
      </c>
      <c r="K710">
        <v>722.78</v>
      </c>
      <c r="L710">
        <v>741.23</v>
      </c>
      <c r="M710">
        <v>527.05999999999995</v>
      </c>
      <c r="N710">
        <v>597.76</v>
      </c>
      <c r="O710">
        <v>0</v>
      </c>
      <c r="P710">
        <v>0</v>
      </c>
      <c r="Q710" t="str">
        <f t="shared" si="57"/>
        <v>NO</v>
      </c>
      <c r="R710" s="2"/>
      <c r="S710">
        <v>85830</v>
      </c>
      <c r="T710">
        <v>85827</v>
      </c>
      <c r="U710">
        <v>4632.38</v>
      </c>
      <c r="V710">
        <v>4632.38</v>
      </c>
      <c r="W710">
        <v>1270.3399999999999</v>
      </c>
      <c r="X710">
        <v>949.62</v>
      </c>
      <c r="Y710">
        <v>1185.5999999999999</v>
      </c>
      <c r="Z710">
        <v>691.49</v>
      </c>
      <c r="AA710">
        <v>535.33000000000004</v>
      </c>
      <c r="AB710">
        <v>0</v>
      </c>
      <c r="AC710">
        <v>0</v>
      </c>
      <c r="AD710" t="str">
        <f t="shared" si="58"/>
        <v>NO</v>
      </c>
    </row>
    <row r="711" spans="1:30" x14ac:dyDescent="0.15">
      <c r="A711" t="str">
        <f t="shared" si="59"/>
        <v>80093-85828</v>
      </c>
      <c r="B711">
        <f>VLOOKUP(A711,'2032 DS'!$A$3:$B$2210,2,0)</f>
        <v>0</v>
      </c>
      <c r="C711" s="9">
        <f t="shared" si="55"/>
        <v>71900</v>
      </c>
      <c r="D711" s="9">
        <f t="shared" si="56"/>
        <v>75300</v>
      </c>
      <c r="E711" s="2"/>
      <c r="F711">
        <v>80093</v>
      </c>
      <c r="G711">
        <v>85828</v>
      </c>
      <c r="H711">
        <v>5762.58</v>
      </c>
      <c r="I711">
        <v>5603.37</v>
      </c>
      <c r="J711">
        <v>1435.26</v>
      </c>
      <c r="K711">
        <v>1006.79</v>
      </c>
      <c r="L711">
        <v>1156.0899999999999</v>
      </c>
      <c r="M711">
        <v>664</v>
      </c>
      <c r="N711">
        <v>1496.81</v>
      </c>
      <c r="O711">
        <v>3.63</v>
      </c>
      <c r="P711">
        <v>0</v>
      </c>
      <c r="Q711" t="str">
        <f t="shared" si="57"/>
        <v>NO</v>
      </c>
      <c r="R711" s="2"/>
      <c r="S711">
        <v>80093</v>
      </c>
      <c r="T711">
        <v>85828</v>
      </c>
      <c r="U711">
        <v>6338.74</v>
      </c>
      <c r="V711">
        <v>6290.76</v>
      </c>
      <c r="W711">
        <v>1880.77</v>
      </c>
      <c r="X711">
        <v>877.31</v>
      </c>
      <c r="Y711">
        <v>1764.96</v>
      </c>
      <c r="Z711">
        <v>828.39</v>
      </c>
      <c r="AA711">
        <v>978.08</v>
      </c>
      <c r="AB711">
        <v>9.24</v>
      </c>
      <c r="AC711">
        <v>0</v>
      </c>
      <c r="AD711" t="str">
        <f t="shared" si="58"/>
        <v>NO</v>
      </c>
    </row>
    <row r="712" spans="1:30" x14ac:dyDescent="0.15">
      <c r="A712" t="str">
        <f t="shared" si="59"/>
        <v>85828-85829</v>
      </c>
      <c r="B712">
        <f>VLOOKUP(A712,'2032 DS'!$A$3:$B$2210,2,0)</f>
        <v>0</v>
      </c>
      <c r="C712" s="9">
        <f t="shared" si="55"/>
        <v>63100</v>
      </c>
      <c r="D712" s="9">
        <f t="shared" si="56"/>
        <v>66100</v>
      </c>
      <c r="E712" s="2"/>
      <c r="F712">
        <v>85828</v>
      </c>
      <c r="G712">
        <v>85829</v>
      </c>
      <c r="H712">
        <v>4922.5200000000004</v>
      </c>
      <c r="I712">
        <v>4786.5200000000004</v>
      </c>
      <c r="J712">
        <v>1049.44</v>
      </c>
      <c r="K712">
        <v>956.39</v>
      </c>
      <c r="L712">
        <v>972.45</v>
      </c>
      <c r="M712">
        <v>625.76</v>
      </c>
      <c r="N712">
        <v>1318.48</v>
      </c>
      <c r="O712">
        <v>0</v>
      </c>
      <c r="P712">
        <v>0</v>
      </c>
      <c r="Q712" t="str">
        <f t="shared" si="57"/>
        <v>NO</v>
      </c>
      <c r="R712" s="2"/>
      <c r="S712">
        <v>85828</v>
      </c>
      <c r="T712">
        <v>85829</v>
      </c>
      <c r="U712">
        <v>5686.79</v>
      </c>
      <c r="V712">
        <v>5643.74</v>
      </c>
      <c r="W712">
        <v>1661.37</v>
      </c>
      <c r="X712">
        <v>822.06</v>
      </c>
      <c r="Y712">
        <v>1573.39</v>
      </c>
      <c r="Z712">
        <v>815.94</v>
      </c>
      <c r="AA712">
        <v>814.02</v>
      </c>
      <c r="AB712">
        <v>0</v>
      </c>
      <c r="AC712">
        <v>0</v>
      </c>
      <c r="AD712" t="str">
        <f t="shared" si="58"/>
        <v>NO</v>
      </c>
    </row>
    <row r="713" spans="1:30" x14ac:dyDescent="0.15">
      <c r="A713" t="str">
        <f t="shared" si="59"/>
        <v>85822-85829</v>
      </c>
      <c r="B713">
        <f>VLOOKUP(A713,'2032 DS'!$A$3:$B$2210,2,0)</f>
        <v>0</v>
      </c>
      <c r="C713" s="9">
        <f t="shared" si="55"/>
        <v>10700</v>
      </c>
      <c r="D713" s="9">
        <f t="shared" si="56"/>
        <v>11200</v>
      </c>
      <c r="E713" s="2"/>
      <c r="F713">
        <v>85822</v>
      </c>
      <c r="G713">
        <v>85829</v>
      </c>
      <c r="H713">
        <v>855.44</v>
      </c>
      <c r="I713">
        <v>829.58</v>
      </c>
      <c r="J713">
        <v>347.03</v>
      </c>
      <c r="K713">
        <v>65.599999999999994</v>
      </c>
      <c r="L713">
        <v>267.93</v>
      </c>
      <c r="M713">
        <v>61.23</v>
      </c>
      <c r="N713">
        <v>98</v>
      </c>
      <c r="O713">
        <v>15.65</v>
      </c>
      <c r="P713">
        <v>0</v>
      </c>
      <c r="Q713" t="str">
        <f t="shared" si="57"/>
        <v>NO</v>
      </c>
      <c r="R713" s="2"/>
      <c r="S713">
        <v>85822</v>
      </c>
      <c r="T713">
        <v>85829</v>
      </c>
      <c r="U713">
        <v>947.83</v>
      </c>
      <c r="V713">
        <v>934.48</v>
      </c>
      <c r="W713">
        <v>448.83</v>
      </c>
      <c r="X713">
        <v>54.89</v>
      </c>
      <c r="Y713">
        <v>291.39999999999998</v>
      </c>
      <c r="Z713">
        <v>59.87</v>
      </c>
      <c r="AA713">
        <v>82.65</v>
      </c>
      <c r="AB713">
        <v>10.19</v>
      </c>
      <c r="AC713">
        <v>0</v>
      </c>
      <c r="AD713" t="str">
        <f t="shared" si="58"/>
        <v>NO</v>
      </c>
    </row>
    <row r="714" spans="1:30" x14ac:dyDescent="0.15">
      <c r="A714" t="str">
        <f t="shared" si="59"/>
        <v>81422-85830</v>
      </c>
      <c r="B714">
        <f>VLOOKUP(A714,'2032 DS'!$A$3:$B$2210,2,0)</f>
        <v>0</v>
      </c>
      <c r="C714" s="9">
        <f t="shared" si="55"/>
        <v>64300</v>
      </c>
      <c r="D714" s="9">
        <f t="shared" si="56"/>
        <v>67300</v>
      </c>
      <c r="E714" s="2"/>
      <c r="F714">
        <v>81422</v>
      </c>
      <c r="G714">
        <v>85830</v>
      </c>
      <c r="H714">
        <v>4799.13</v>
      </c>
      <c r="I714">
        <v>4799.13</v>
      </c>
      <c r="J714">
        <v>1713.11</v>
      </c>
      <c r="K714">
        <v>775.15</v>
      </c>
      <c r="L714">
        <v>999.64</v>
      </c>
      <c r="M714">
        <v>627.41</v>
      </c>
      <c r="N714">
        <v>664.95</v>
      </c>
      <c r="O714">
        <v>18.86</v>
      </c>
      <c r="P714">
        <v>0</v>
      </c>
      <c r="Q714" t="str">
        <f t="shared" si="57"/>
        <v>NO</v>
      </c>
      <c r="R714" s="2"/>
      <c r="S714">
        <v>81422</v>
      </c>
      <c r="T714">
        <v>85830</v>
      </c>
      <c r="U714">
        <v>5820.2</v>
      </c>
      <c r="V714">
        <v>5820.2</v>
      </c>
      <c r="W714">
        <v>1763.63</v>
      </c>
      <c r="X714">
        <v>1025.73</v>
      </c>
      <c r="Y714">
        <v>1556.84</v>
      </c>
      <c r="Z714">
        <v>813.82</v>
      </c>
      <c r="AA714">
        <v>647.91</v>
      </c>
      <c r="AB714">
        <v>12.27</v>
      </c>
      <c r="AC714">
        <v>0</v>
      </c>
      <c r="AD714" t="str">
        <f t="shared" si="58"/>
        <v>NO</v>
      </c>
    </row>
    <row r="715" spans="1:30" x14ac:dyDescent="0.15">
      <c r="A715" t="str">
        <f t="shared" si="59"/>
        <v>81447-85833</v>
      </c>
      <c r="B715">
        <f>VLOOKUP(A715,'2032 DS'!$A$3:$B$2210,2,0)</f>
        <v>0</v>
      </c>
      <c r="C715" s="9">
        <f t="shared" si="55"/>
        <v>59800</v>
      </c>
      <c r="D715" s="9">
        <f t="shared" si="56"/>
        <v>62600</v>
      </c>
      <c r="E715" s="2"/>
      <c r="F715">
        <v>81447</v>
      </c>
      <c r="G715">
        <v>85833</v>
      </c>
      <c r="H715">
        <v>4799.63</v>
      </c>
      <c r="I715">
        <v>4794.92</v>
      </c>
      <c r="J715">
        <v>1503.53</v>
      </c>
      <c r="K715">
        <v>814.98</v>
      </c>
      <c r="L715">
        <v>1094.3499999999999</v>
      </c>
      <c r="M715">
        <v>587.58000000000004</v>
      </c>
      <c r="N715">
        <v>779.25</v>
      </c>
      <c r="O715">
        <v>19.940000000000001</v>
      </c>
      <c r="P715">
        <v>0</v>
      </c>
      <c r="Q715" t="str">
        <f t="shared" si="57"/>
        <v>NO</v>
      </c>
      <c r="R715" s="2"/>
      <c r="S715">
        <v>81447</v>
      </c>
      <c r="T715">
        <v>85833</v>
      </c>
      <c r="U715">
        <v>5110.72</v>
      </c>
      <c r="V715">
        <v>5104.03</v>
      </c>
      <c r="W715">
        <v>1462.55</v>
      </c>
      <c r="X715">
        <v>983.2</v>
      </c>
      <c r="Y715">
        <v>1338.09</v>
      </c>
      <c r="Z715">
        <v>727.38</v>
      </c>
      <c r="AA715">
        <v>599.41</v>
      </c>
      <c r="AB715">
        <v>0.09</v>
      </c>
      <c r="AC715">
        <v>0</v>
      </c>
      <c r="AD715" t="str">
        <f t="shared" si="58"/>
        <v>NO</v>
      </c>
    </row>
    <row r="716" spans="1:30" x14ac:dyDescent="0.15">
      <c r="A716" t="str">
        <f t="shared" si="59"/>
        <v>80104-85834</v>
      </c>
      <c r="B716">
        <f>VLOOKUP(A716,'2032 DS'!$A$3:$B$2210,2,0)</f>
        <v>0</v>
      </c>
      <c r="C716" s="9">
        <f t="shared" si="55"/>
        <v>104500</v>
      </c>
      <c r="D716" s="9">
        <f t="shared" si="56"/>
        <v>109400</v>
      </c>
      <c r="E716" s="2"/>
      <c r="F716">
        <v>80104</v>
      </c>
      <c r="G716">
        <v>85834</v>
      </c>
      <c r="H716">
        <v>8288.77</v>
      </c>
      <c r="I716">
        <v>8288.77</v>
      </c>
      <c r="J716">
        <v>1312.92</v>
      </c>
      <c r="K716">
        <v>1202.01</v>
      </c>
      <c r="L716">
        <v>1832.8</v>
      </c>
      <c r="M716">
        <v>875.64</v>
      </c>
      <c r="N716">
        <v>3063.89</v>
      </c>
      <c r="O716">
        <v>1.5</v>
      </c>
      <c r="P716">
        <v>0</v>
      </c>
      <c r="Q716" t="str">
        <f t="shared" si="57"/>
        <v>NO</v>
      </c>
      <c r="R716" s="2"/>
      <c r="S716">
        <v>80104</v>
      </c>
      <c r="T716">
        <v>85834</v>
      </c>
      <c r="U716">
        <v>9009.93</v>
      </c>
      <c r="V716">
        <v>9009.93</v>
      </c>
      <c r="W716">
        <v>1520.07</v>
      </c>
      <c r="X716">
        <v>955.69</v>
      </c>
      <c r="Y716">
        <v>2701.9</v>
      </c>
      <c r="Z716">
        <v>1082.1600000000001</v>
      </c>
      <c r="AA716">
        <v>2746.29</v>
      </c>
      <c r="AB716">
        <v>3.82</v>
      </c>
      <c r="AC716">
        <v>0</v>
      </c>
      <c r="AD716" t="str">
        <f t="shared" si="58"/>
        <v>NO</v>
      </c>
    </row>
    <row r="717" spans="1:30" x14ac:dyDescent="0.15">
      <c r="A717" t="str">
        <f t="shared" si="59"/>
        <v>80095-85835</v>
      </c>
      <c r="B717">
        <f>VLOOKUP(A717,'2032 DS'!$A$3:$B$2210,2,0)</f>
        <v>0</v>
      </c>
      <c r="C717" s="9">
        <f t="shared" si="55"/>
        <v>44700</v>
      </c>
      <c r="D717" s="9">
        <f t="shared" si="56"/>
        <v>46800</v>
      </c>
      <c r="E717" s="2"/>
      <c r="F717">
        <v>80095</v>
      </c>
      <c r="G717">
        <v>85835</v>
      </c>
      <c r="H717">
        <v>3343.37</v>
      </c>
      <c r="I717">
        <v>3343.37</v>
      </c>
      <c r="J717">
        <v>951.69</v>
      </c>
      <c r="K717">
        <v>458.71</v>
      </c>
      <c r="L717">
        <v>652.15</v>
      </c>
      <c r="M717">
        <v>420.48</v>
      </c>
      <c r="N717">
        <v>858.23</v>
      </c>
      <c r="O717">
        <v>2.12</v>
      </c>
      <c r="P717">
        <v>0</v>
      </c>
      <c r="Q717" t="str">
        <f t="shared" si="57"/>
        <v>NO</v>
      </c>
      <c r="R717" s="2"/>
      <c r="S717">
        <v>80095</v>
      </c>
      <c r="T717">
        <v>85835</v>
      </c>
      <c r="U717">
        <v>4043.65</v>
      </c>
      <c r="V717">
        <v>4043.65</v>
      </c>
      <c r="W717">
        <v>1382.07</v>
      </c>
      <c r="X717">
        <v>518.87</v>
      </c>
      <c r="Y717">
        <v>1001.93</v>
      </c>
      <c r="Z717">
        <v>616.57000000000005</v>
      </c>
      <c r="AA717">
        <v>518.78</v>
      </c>
      <c r="AB717">
        <v>5.42</v>
      </c>
      <c r="AC717">
        <v>0</v>
      </c>
      <c r="AD717" t="str">
        <f t="shared" si="58"/>
        <v>NO</v>
      </c>
    </row>
    <row r="718" spans="1:30" x14ac:dyDescent="0.15">
      <c r="A718" t="str">
        <f t="shared" si="59"/>
        <v>85834-85835</v>
      </c>
      <c r="B718">
        <f>VLOOKUP(A718,'2032 DS'!$A$3:$B$2210,2,0)</f>
        <v>0</v>
      </c>
      <c r="C718" s="9">
        <f t="shared" si="55"/>
        <v>27200</v>
      </c>
      <c r="D718" s="9">
        <f t="shared" si="56"/>
        <v>28500</v>
      </c>
      <c r="E718" s="2"/>
      <c r="F718">
        <v>85834</v>
      </c>
      <c r="G718">
        <v>85835</v>
      </c>
      <c r="H718">
        <v>2419.21</v>
      </c>
      <c r="I718">
        <v>2260</v>
      </c>
      <c r="J718">
        <v>483.57</v>
      </c>
      <c r="K718">
        <v>548.09</v>
      </c>
      <c r="L718">
        <v>503.95</v>
      </c>
      <c r="M718">
        <v>243.52</v>
      </c>
      <c r="N718">
        <v>638.59</v>
      </c>
      <c r="O718">
        <v>1.5</v>
      </c>
      <c r="P718">
        <v>0</v>
      </c>
      <c r="Q718" t="str">
        <f t="shared" si="57"/>
        <v>NO</v>
      </c>
      <c r="R718" s="2"/>
      <c r="S718">
        <v>85834</v>
      </c>
      <c r="T718">
        <v>85835</v>
      </c>
      <c r="U718">
        <v>2295.09</v>
      </c>
      <c r="V718">
        <v>2247.11</v>
      </c>
      <c r="W718">
        <v>498.7</v>
      </c>
      <c r="X718">
        <v>358.44</v>
      </c>
      <c r="Y718">
        <v>763.03</v>
      </c>
      <c r="Z718">
        <v>211.82</v>
      </c>
      <c r="AA718">
        <v>459.3</v>
      </c>
      <c r="AB718">
        <v>3.82</v>
      </c>
      <c r="AC718">
        <v>0</v>
      </c>
      <c r="AD718" t="str">
        <f t="shared" si="58"/>
        <v>NO</v>
      </c>
    </row>
    <row r="719" spans="1:30" x14ac:dyDescent="0.15">
      <c r="A719" t="str">
        <f t="shared" si="59"/>
        <v>85837-85836</v>
      </c>
      <c r="B719">
        <f>VLOOKUP(A719,'2032 DS'!$A$3:$B$2210,2,0)</f>
        <v>0</v>
      </c>
      <c r="C719" s="9">
        <f t="shared" si="55"/>
        <v>55000</v>
      </c>
      <c r="D719" s="9">
        <f t="shared" si="56"/>
        <v>57600</v>
      </c>
      <c r="E719" s="2"/>
      <c r="F719">
        <v>85837</v>
      </c>
      <c r="G719">
        <v>85836</v>
      </c>
      <c r="H719">
        <v>4609.2700000000004</v>
      </c>
      <c r="I719">
        <v>4609.26</v>
      </c>
      <c r="J719">
        <v>526.83000000000004</v>
      </c>
      <c r="K719">
        <v>625.78</v>
      </c>
      <c r="L719">
        <v>1109.42</v>
      </c>
      <c r="M719">
        <v>525.46</v>
      </c>
      <c r="N719">
        <v>1821.77</v>
      </c>
      <c r="O719">
        <v>0</v>
      </c>
      <c r="P719">
        <v>0</v>
      </c>
      <c r="Q719" t="str">
        <f t="shared" si="57"/>
        <v>NO</v>
      </c>
      <c r="R719" s="2"/>
      <c r="S719">
        <v>85837</v>
      </c>
      <c r="T719">
        <v>85836</v>
      </c>
      <c r="U719">
        <v>4507.58</v>
      </c>
      <c r="V719">
        <v>4507.58</v>
      </c>
      <c r="W719">
        <v>621.76</v>
      </c>
      <c r="X719">
        <v>616.49</v>
      </c>
      <c r="Y719">
        <v>1352.45</v>
      </c>
      <c r="Z719">
        <v>525.96</v>
      </c>
      <c r="AA719">
        <v>1390.93</v>
      </c>
      <c r="AB719">
        <v>0</v>
      </c>
      <c r="AC719">
        <v>0</v>
      </c>
      <c r="AD719" t="str">
        <f t="shared" si="58"/>
        <v>NO</v>
      </c>
    </row>
    <row r="720" spans="1:30" x14ac:dyDescent="0.15">
      <c r="A720" t="str">
        <f t="shared" si="59"/>
        <v>80462-85836</v>
      </c>
      <c r="B720">
        <f>VLOOKUP(A720,'2032 DS'!$A$3:$B$2210,2,0)</f>
        <v>0</v>
      </c>
      <c r="C720" s="9">
        <f t="shared" si="55"/>
        <v>0</v>
      </c>
      <c r="D720" s="9">
        <f t="shared" si="56"/>
        <v>0</v>
      </c>
      <c r="E720" s="2"/>
      <c r="F720">
        <v>80462</v>
      </c>
      <c r="G720">
        <v>85836</v>
      </c>
      <c r="H720">
        <v>0.91</v>
      </c>
      <c r="I720">
        <v>0.91</v>
      </c>
      <c r="J720">
        <v>0.11</v>
      </c>
      <c r="K720">
        <v>0.09</v>
      </c>
      <c r="L720">
        <v>0.08</v>
      </c>
      <c r="M720">
        <v>0.05</v>
      </c>
      <c r="N720">
        <v>0.59</v>
      </c>
      <c r="O720">
        <v>0</v>
      </c>
      <c r="P720">
        <v>0</v>
      </c>
      <c r="Q720" t="str">
        <f t="shared" si="57"/>
        <v>NO</v>
      </c>
      <c r="R720" s="2"/>
      <c r="S720">
        <v>80462</v>
      </c>
      <c r="T720">
        <v>85836</v>
      </c>
      <c r="U720">
        <v>0.49</v>
      </c>
      <c r="V720">
        <v>0.48</v>
      </c>
      <c r="W720">
        <v>0.11</v>
      </c>
      <c r="X720">
        <v>0.08</v>
      </c>
      <c r="Y720">
        <v>0.1</v>
      </c>
      <c r="Z720">
        <v>0.06</v>
      </c>
      <c r="AA720">
        <v>0.14000000000000001</v>
      </c>
      <c r="AB720">
        <v>0</v>
      </c>
      <c r="AC720">
        <v>0</v>
      </c>
      <c r="AD720" t="str">
        <f t="shared" si="58"/>
        <v>NO</v>
      </c>
    </row>
    <row r="721" spans="1:30" x14ac:dyDescent="0.15">
      <c r="A721" t="str">
        <f t="shared" si="59"/>
        <v>85848-85837</v>
      </c>
      <c r="B721">
        <f>VLOOKUP(A721,'2032 DS'!$A$3:$B$2210,2,0)</f>
        <v>0</v>
      </c>
      <c r="C721" s="9">
        <f t="shared" si="55"/>
        <v>56900</v>
      </c>
      <c r="D721" s="9">
        <f t="shared" si="56"/>
        <v>59600</v>
      </c>
      <c r="E721" s="2"/>
      <c r="F721">
        <v>85848</v>
      </c>
      <c r="G721">
        <v>85837</v>
      </c>
      <c r="H721">
        <v>4924.28</v>
      </c>
      <c r="I721">
        <v>4924.2700000000004</v>
      </c>
      <c r="J721">
        <v>752.74</v>
      </c>
      <c r="K721">
        <v>640.02</v>
      </c>
      <c r="L721">
        <v>1182.46</v>
      </c>
      <c r="M721">
        <v>525.88</v>
      </c>
      <c r="N721">
        <v>1821.8</v>
      </c>
      <c r="O721">
        <v>1.38</v>
      </c>
      <c r="P721">
        <v>0</v>
      </c>
      <c r="Q721" t="str">
        <f t="shared" si="57"/>
        <v>NO</v>
      </c>
      <c r="R721" s="2"/>
      <c r="S721">
        <v>85848</v>
      </c>
      <c r="T721">
        <v>85837</v>
      </c>
      <c r="U721">
        <v>4507.58</v>
      </c>
      <c r="V721">
        <v>4507.58</v>
      </c>
      <c r="W721">
        <v>621.76</v>
      </c>
      <c r="X721">
        <v>616.49</v>
      </c>
      <c r="Y721">
        <v>1352.45</v>
      </c>
      <c r="Z721">
        <v>525.96</v>
      </c>
      <c r="AA721">
        <v>1390.93</v>
      </c>
      <c r="AB721">
        <v>0</v>
      </c>
      <c r="AC721">
        <v>0</v>
      </c>
      <c r="AD721" t="str">
        <f t="shared" si="58"/>
        <v>NO</v>
      </c>
    </row>
    <row r="722" spans="1:30" x14ac:dyDescent="0.15">
      <c r="A722" t="str">
        <f t="shared" si="59"/>
        <v>81631-85838</v>
      </c>
      <c r="B722">
        <f>VLOOKUP(A722,'2032 DS'!$A$3:$B$2210,2,0)</f>
        <v>0</v>
      </c>
      <c r="C722" s="9">
        <f t="shared" si="55"/>
        <v>600</v>
      </c>
      <c r="D722" s="9">
        <f t="shared" si="56"/>
        <v>600</v>
      </c>
      <c r="E722" s="2"/>
      <c r="F722">
        <v>81631</v>
      </c>
      <c r="G722">
        <v>85838</v>
      </c>
      <c r="H722">
        <v>40.69</v>
      </c>
      <c r="I722">
        <v>40.69</v>
      </c>
      <c r="J722">
        <v>0.05</v>
      </c>
      <c r="K722">
        <v>0.01</v>
      </c>
      <c r="L722">
        <v>0.02</v>
      </c>
      <c r="M722">
        <v>0.01</v>
      </c>
      <c r="N722">
        <v>40.61</v>
      </c>
      <c r="O722">
        <v>0</v>
      </c>
      <c r="P722">
        <v>0</v>
      </c>
      <c r="Q722" t="str">
        <f t="shared" si="57"/>
        <v>NO</v>
      </c>
      <c r="R722" s="2"/>
      <c r="S722">
        <v>81631</v>
      </c>
      <c r="T722">
        <v>85838</v>
      </c>
      <c r="U722">
        <v>53.26</v>
      </c>
      <c r="V722">
        <v>53.26</v>
      </c>
      <c r="W722">
        <v>0.08</v>
      </c>
      <c r="X722">
        <v>0.06</v>
      </c>
      <c r="Y722">
        <v>0.24</v>
      </c>
      <c r="Z722">
        <v>0.05</v>
      </c>
      <c r="AA722">
        <v>52.83</v>
      </c>
      <c r="AB722">
        <v>0</v>
      </c>
      <c r="AC722">
        <v>0</v>
      </c>
      <c r="AD722" t="str">
        <f t="shared" si="58"/>
        <v>NO</v>
      </c>
    </row>
    <row r="723" spans="1:30" x14ac:dyDescent="0.15">
      <c r="A723" t="str">
        <f t="shared" si="59"/>
        <v>80094-85838</v>
      </c>
      <c r="B723">
        <f>VLOOKUP(A723,'2032 DS'!$A$3:$B$2210,2,0)</f>
        <v>0</v>
      </c>
      <c r="C723" s="9">
        <f t="shared" si="55"/>
        <v>54100</v>
      </c>
      <c r="D723" s="9">
        <f t="shared" si="56"/>
        <v>56600</v>
      </c>
      <c r="E723" s="2"/>
      <c r="F723">
        <v>80094</v>
      </c>
      <c r="G723">
        <v>85838</v>
      </c>
      <c r="H723">
        <v>4763.32</v>
      </c>
      <c r="I723">
        <v>4760.4799999999996</v>
      </c>
      <c r="J723">
        <v>1216.53</v>
      </c>
      <c r="K723">
        <v>584.05999999999995</v>
      </c>
      <c r="L723">
        <v>1241.0999999999999</v>
      </c>
      <c r="M723">
        <v>565.83000000000004</v>
      </c>
      <c r="N723">
        <v>1144.3699999999999</v>
      </c>
      <c r="O723">
        <v>11.43</v>
      </c>
      <c r="P723">
        <v>0</v>
      </c>
      <c r="Q723" t="str">
        <f t="shared" si="57"/>
        <v>NO</v>
      </c>
      <c r="R723" s="2"/>
      <c r="S723">
        <v>80094</v>
      </c>
      <c r="T723">
        <v>85838</v>
      </c>
      <c r="U723">
        <v>4720.29</v>
      </c>
      <c r="V723">
        <v>4211.42</v>
      </c>
      <c r="W723">
        <v>1066.5</v>
      </c>
      <c r="X723">
        <v>636.36</v>
      </c>
      <c r="Y723">
        <v>1392.27</v>
      </c>
      <c r="Z723">
        <v>605.19000000000005</v>
      </c>
      <c r="AA723">
        <v>1019.9</v>
      </c>
      <c r="AB723">
        <v>7.0000000000000007E-2</v>
      </c>
      <c r="AC723">
        <v>0</v>
      </c>
      <c r="AD723" t="str">
        <f t="shared" si="58"/>
        <v>NO</v>
      </c>
    </row>
    <row r="724" spans="1:30" x14ac:dyDescent="0.15">
      <c r="A724" t="str">
        <f t="shared" si="59"/>
        <v>85833-85839</v>
      </c>
      <c r="B724">
        <f>VLOOKUP(A724,'2032 DS'!$A$3:$B$2210,2,0)</f>
        <v>0</v>
      </c>
      <c r="C724" s="9">
        <f t="shared" si="55"/>
        <v>23500</v>
      </c>
      <c r="D724" s="9">
        <f t="shared" si="56"/>
        <v>24600</v>
      </c>
      <c r="E724" s="2"/>
      <c r="F724">
        <v>85833</v>
      </c>
      <c r="G724">
        <v>85839</v>
      </c>
      <c r="H724">
        <v>1901.83</v>
      </c>
      <c r="I724">
        <v>1899.97</v>
      </c>
      <c r="J724">
        <v>565.86</v>
      </c>
      <c r="K724">
        <v>383.91</v>
      </c>
      <c r="L724">
        <v>409.5</v>
      </c>
      <c r="M724">
        <v>228.19</v>
      </c>
      <c r="N724">
        <v>305.85000000000002</v>
      </c>
      <c r="O724">
        <v>8.51</v>
      </c>
      <c r="P724">
        <v>0</v>
      </c>
      <c r="Q724" t="str">
        <f t="shared" si="57"/>
        <v>NO</v>
      </c>
      <c r="R724" s="2"/>
      <c r="S724">
        <v>85833</v>
      </c>
      <c r="T724">
        <v>85839</v>
      </c>
      <c r="U724">
        <v>1988.53</v>
      </c>
      <c r="V724">
        <v>1985.92</v>
      </c>
      <c r="W724">
        <v>621.84</v>
      </c>
      <c r="X724">
        <v>394.47</v>
      </c>
      <c r="Y724">
        <v>508.4</v>
      </c>
      <c r="Z724">
        <v>266.85000000000002</v>
      </c>
      <c r="AA724">
        <v>196.95</v>
      </c>
      <c r="AB724">
        <v>0.02</v>
      </c>
      <c r="AC724">
        <v>0</v>
      </c>
      <c r="AD724" t="str">
        <f t="shared" si="58"/>
        <v>NO</v>
      </c>
    </row>
    <row r="725" spans="1:30" x14ac:dyDescent="0.15">
      <c r="A725" t="str">
        <f t="shared" si="59"/>
        <v>85843-85840</v>
      </c>
      <c r="B725">
        <f>VLOOKUP(A725,'2032 DS'!$A$3:$B$2210,2,0)</f>
        <v>0</v>
      </c>
      <c r="C725" s="9">
        <f t="shared" si="55"/>
        <v>42900</v>
      </c>
      <c r="D725" s="9">
        <f t="shared" si="56"/>
        <v>44900</v>
      </c>
      <c r="E725" s="2"/>
      <c r="F725">
        <v>85843</v>
      </c>
      <c r="G725">
        <v>85840</v>
      </c>
      <c r="H725">
        <v>3028.36</v>
      </c>
      <c r="I725">
        <v>3028.36</v>
      </c>
      <c r="J725">
        <v>725.78</v>
      </c>
      <c r="K725">
        <v>444.46</v>
      </c>
      <c r="L725">
        <v>579.11</v>
      </c>
      <c r="M725">
        <v>420.06</v>
      </c>
      <c r="N725">
        <v>858.2</v>
      </c>
      <c r="O725">
        <v>0.75</v>
      </c>
      <c r="P725">
        <v>0</v>
      </c>
      <c r="Q725" t="str">
        <f t="shared" si="57"/>
        <v>NO</v>
      </c>
      <c r="R725" s="2"/>
      <c r="S725">
        <v>85843</v>
      </c>
      <c r="T725">
        <v>85840</v>
      </c>
      <c r="U725">
        <v>4043.65</v>
      </c>
      <c r="V725">
        <v>4043.65</v>
      </c>
      <c r="W725">
        <v>1382.07</v>
      </c>
      <c r="X725">
        <v>518.87</v>
      </c>
      <c r="Y725">
        <v>1001.93</v>
      </c>
      <c r="Z725">
        <v>616.57000000000005</v>
      </c>
      <c r="AA725">
        <v>518.78</v>
      </c>
      <c r="AB725">
        <v>5.42</v>
      </c>
      <c r="AC725">
        <v>0</v>
      </c>
      <c r="AD725" t="str">
        <f t="shared" si="58"/>
        <v>NO</v>
      </c>
    </row>
    <row r="726" spans="1:30" x14ac:dyDescent="0.15">
      <c r="A726" t="str">
        <f t="shared" si="59"/>
        <v>85837-85840</v>
      </c>
      <c r="B726">
        <f>VLOOKUP(A726,'2032 DS'!$A$3:$B$2210,2,0)</f>
        <v>0</v>
      </c>
      <c r="C726" s="9">
        <f t="shared" si="55"/>
        <v>1900</v>
      </c>
      <c r="D726" s="9">
        <f t="shared" si="56"/>
        <v>2000</v>
      </c>
      <c r="E726" s="2"/>
      <c r="F726">
        <v>85837</v>
      </c>
      <c r="G726">
        <v>85840</v>
      </c>
      <c r="H726">
        <v>315.01</v>
      </c>
      <c r="I726">
        <v>315.01</v>
      </c>
      <c r="J726">
        <v>225.91</v>
      </c>
      <c r="K726">
        <v>14.24</v>
      </c>
      <c r="L726">
        <v>73.040000000000006</v>
      </c>
      <c r="M726">
        <v>0.42</v>
      </c>
      <c r="N726">
        <v>0.02</v>
      </c>
      <c r="O726">
        <v>1.38</v>
      </c>
      <c r="P726">
        <v>0</v>
      </c>
      <c r="Q726" t="str">
        <f t="shared" si="57"/>
        <v>NO</v>
      </c>
      <c r="R726" s="2"/>
      <c r="S726">
        <v>85837</v>
      </c>
      <c r="T726">
        <v>85840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 t="str">
        <f t="shared" si="58"/>
        <v>NO</v>
      </c>
    </row>
    <row r="727" spans="1:30" x14ac:dyDescent="0.15">
      <c r="A727" t="str">
        <f t="shared" si="59"/>
        <v>85844-85841</v>
      </c>
      <c r="B727">
        <f>VLOOKUP(A727,'2032 DS'!$A$3:$B$2210,2,0)</f>
        <v>0</v>
      </c>
      <c r="C727" s="9">
        <f t="shared" si="55"/>
        <v>12900</v>
      </c>
      <c r="D727" s="9">
        <f t="shared" si="56"/>
        <v>13500</v>
      </c>
      <c r="E727" s="2"/>
      <c r="F727">
        <v>85844</v>
      </c>
      <c r="G727">
        <v>85841</v>
      </c>
      <c r="H727">
        <v>1173.48</v>
      </c>
      <c r="I727">
        <v>1173.48</v>
      </c>
      <c r="J727">
        <v>268.74</v>
      </c>
      <c r="K727">
        <v>197.05</v>
      </c>
      <c r="L727">
        <v>240.98</v>
      </c>
      <c r="M727">
        <v>130.44999999999999</v>
      </c>
      <c r="N727">
        <v>336.26</v>
      </c>
      <c r="O727">
        <v>0</v>
      </c>
      <c r="P727">
        <v>0</v>
      </c>
      <c r="Q727" t="str">
        <f t="shared" si="57"/>
        <v>NO</v>
      </c>
      <c r="R727" s="2"/>
      <c r="S727">
        <v>85844</v>
      </c>
      <c r="T727">
        <v>85841</v>
      </c>
      <c r="U727">
        <v>965.64</v>
      </c>
      <c r="V727">
        <v>965.64</v>
      </c>
      <c r="W727">
        <v>549.16999999999996</v>
      </c>
      <c r="X727">
        <v>52.13</v>
      </c>
      <c r="Y727">
        <v>274.95999999999998</v>
      </c>
      <c r="Z727">
        <v>50.75</v>
      </c>
      <c r="AA727">
        <v>38.630000000000003</v>
      </c>
      <c r="AB727">
        <v>0</v>
      </c>
      <c r="AC727">
        <v>0</v>
      </c>
      <c r="AD727" t="str">
        <f t="shared" si="58"/>
        <v>NO</v>
      </c>
    </row>
    <row r="728" spans="1:30" x14ac:dyDescent="0.15">
      <c r="A728" t="str">
        <f t="shared" si="59"/>
        <v>85839-85841</v>
      </c>
      <c r="B728">
        <f>VLOOKUP(A728,'2032 DS'!$A$3:$B$2210,2,0)</f>
        <v>0</v>
      </c>
      <c r="C728" s="9">
        <f t="shared" si="55"/>
        <v>2900</v>
      </c>
      <c r="D728" s="9">
        <f t="shared" si="56"/>
        <v>3000</v>
      </c>
      <c r="E728" s="2"/>
      <c r="F728">
        <v>85839</v>
      </c>
      <c r="G728">
        <v>85841</v>
      </c>
      <c r="H728">
        <v>267.02999999999997</v>
      </c>
      <c r="I728">
        <v>266.77</v>
      </c>
      <c r="J728">
        <v>146.31</v>
      </c>
      <c r="K728">
        <v>9.3699999999999992</v>
      </c>
      <c r="L728">
        <v>90.61</v>
      </c>
      <c r="M728">
        <v>8.9700000000000006</v>
      </c>
      <c r="N728">
        <v>4.8</v>
      </c>
      <c r="O728">
        <v>6.96</v>
      </c>
      <c r="P728">
        <v>0</v>
      </c>
      <c r="Q728" t="str">
        <f t="shared" si="57"/>
        <v>NO</v>
      </c>
      <c r="R728" s="2"/>
      <c r="S728">
        <v>85839</v>
      </c>
      <c r="T728">
        <v>85841</v>
      </c>
      <c r="U728">
        <v>210.7</v>
      </c>
      <c r="V728">
        <v>210.43</v>
      </c>
      <c r="W728">
        <v>124.89</v>
      </c>
      <c r="X728">
        <v>15.61</v>
      </c>
      <c r="Y728">
        <v>69.89</v>
      </c>
      <c r="Z728">
        <v>0.18</v>
      </c>
      <c r="AA728">
        <v>0.12</v>
      </c>
      <c r="AB728">
        <v>0.02</v>
      </c>
      <c r="AC728">
        <v>0</v>
      </c>
      <c r="AD728" t="str">
        <f t="shared" si="58"/>
        <v>NO</v>
      </c>
    </row>
    <row r="729" spans="1:30" x14ac:dyDescent="0.15">
      <c r="A729" t="str">
        <f t="shared" si="59"/>
        <v>85846-85842</v>
      </c>
      <c r="B729">
        <f>VLOOKUP(A729,'2032 DS'!$A$3:$B$2210,2,0)</f>
        <v>0</v>
      </c>
      <c r="C729" s="9">
        <f t="shared" si="55"/>
        <v>54600</v>
      </c>
      <c r="D729" s="9">
        <f t="shared" si="56"/>
        <v>57200</v>
      </c>
      <c r="E729" s="2"/>
      <c r="F729">
        <v>85846</v>
      </c>
      <c r="G729">
        <v>85842</v>
      </c>
      <c r="H729">
        <v>4004.02</v>
      </c>
      <c r="I729">
        <v>4004.02</v>
      </c>
      <c r="J729">
        <v>550.5</v>
      </c>
      <c r="K729">
        <v>500.93</v>
      </c>
      <c r="L729">
        <v>772.6</v>
      </c>
      <c r="M729">
        <v>425.67</v>
      </c>
      <c r="N729">
        <v>1754.32</v>
      </c>
      <c r="O729">
        <v>0</v>
      </c>
      <c r="P729">
        <v>0</v>
      </c>
      <c r="Q729" t="str">
        <f t="shared" si="57"/>
        <v>NO</v>
      </c>
      <c r="R729" s="2"/>
      <c r="S729">
        <v>85846</v>
      </c>
      <c r="T729">
        <v>85842</v>
      </c>
      <c r="U729">
        <v>5116.74</v>
      </c>
      <c r="V729">
        <v>5009.7700000000004</v>
      </c>
      <c r="W729">
        <v>795.58</v>
      </c>
      <c r="X729">
        <v>549.62</v>
      </c>
      <c r="Y729">
        <v>1376.29</v>
      </c>
      <c r="Z729">
        <v>725.69</v>
      </c>
      <c r="AA729">
        <v>1669.56</v>
      </c>
      <c r="AB729">
        <v>0</v>
      </c>
      <c r="AC729">
        <v>0</v>
      </c>
      <c r="AD729" t="str">
        <f t="shared" si="58"/>
        <v>NO</v>
      </c>
    </row>
    <row r="730" spans="1:30" x14ac:dyDescent="0.15">
      <c r="A730" t="str">
        <f t="shared" si="59"/>
        <v>85841-85842</v>
      </c>
      <c r="B730">
        <f>VLOOKUP(A730,'2032 DS'!$A$3:$B$2210,2,0)</f>
        <v>0</v>
      </c>
      <c r="C730" s="9">
        <f t="shared" si="55"/>
        <v>15800</v>
      </c>
      <c r="D730" s="9">
        <f t="shared" si="56"/>
        <v>16500</v>
      </c>
      <c r="E730" s="2"/>
      <c r="F730">
        <v>85841</v>
      </c>
      <c r="G730">
        <v>85842</v>
      </c>
      <c r="H730">
        <v>1440.51</v>
      </c>
      <c r="I730">
        <v>1440.25</v>
      </c>
      <c r="J730">
        <v>415.04</v>
      </c>
      <c r="K730">
        <v>206.42</v>
      </c>
      <c r="L730">
        <v>331.6</v>
      </c>
      <c r="M730">
        <v>139.43</v>
      </c>
      <c r="N730">
        <v>341.06</v>
      </c>
      <c r="O730">
        <v>6.96</v>
      </c>
      <c r="P730">
        <v>0</v>
      </c>
      <c r="Q730" t="str">
        <f t="shared" si="57"/>
        <v>NO</v>
      </c>
      <c r="R730" s="2"/>
      <c r="S730">
        <v>85841</v>
      </c>
      <c r="T730">
        <v>85842</v>
      </c>
      <c r="U730">
        <v>1176.3399999999999</v>
      </c>
      <c r="V730">
        <v>1176.06</v>
      </c>
      <c r="W730">
        <v>674.07</v>
      </c>
      <c r="X730">
        <v>67.739999999999995</v>
      </c>
      <c r="Y730">
        <v>344.84</v>
      </c>
      <c r="Z730">
        <v>50.93</v>
      </c>
      <c r="AA730">
        <v>38.75</v>
      </c>
      <c r="AB730">
        <v>0.02</v>
      </c>
      <c r="AC730">
        <v>0</v>
      </c>
      <c r="AD730" t="str">
        <f t="shared" si="58"/>
        <v>NO</v>
      </c>
    </row>
    <row r="731" spans="1:30" x14ac:dyDescent="0.15">
      <c r="A731" t="str">
        <f t="shared" si="59"/>
        <v>81630-85845</v>
      </c>
      <c r="B731">
        <f>VLOOKUP(A731,'2032 DS'!$A$3:$B$2210,2,0)</f>
        <v>0</v>
      </c>
      <c r="C731" s="9">
        <f t="shared" si="55"/>
        <v>2400</v>
      </c>
      <c r="D731" s="9">
        <f t="shared" si="56"/>
        <v>2500</v>
      </c>
      <c r="E731" s="2"/>
      <c r="F731">
        <v>81630</v>
      </c>
      <c r="G731">
        <v>85845</v>
      </c>
      <c r="H731">
        <v>409.54</v>
      </c>
      <c r="I731">
        <v>409.54</v>
      </c>
      <c r="J731">
        <v>0</v>
      </c>
      <c r="K731">
        <v>0</v>
      </c>
      <c r="L731">
        <v>0</v>
      </c>
      <c r="M731">
        <v>0</v>
      </c>
      <c r="N731">
        <v>409.53</v>
      </c>
      <c r="O731">
        <v>0</v>
      </c>
      <c r="P731">
        <v>0</v>
      </c>
      <c r="Q731" t="str">
        <f t="shared" si="57"/>
        <v>NO</v>
      </c>
      <c r="R731" s="2"/>
      <c r="S731">
        <v>81630</v>
      </c>
      <c r="T731">
        <v>85845</v>
      </c>
      <c r="U731">
        <v>0.14000000000000001</v>
      </c>
      <c r="V731">
        <v>0.14000000000000001</v>
      </c>
      <c r="W731">
        <v>0.02</v>
      </c>
      <c r="X731">
        <v>0</v>
      </c>
      <c r="Y731">
        <v>0.04</v>
      </c>
      <c r="Z731">
        <v>0.01</v>
      </c>
      <c r="AA731">
        <v>7.0000000000000007E-2</v>
      </c>
      <c r="AB731">
        <v>0</v>
      </c>
      <c r="AC731">
        <v>0</v>
      </c>
      <c r="AD731" t="str">
        <f t="shared" si="58"/>
        <v>NO</v>
      </c>
    </row>
    <row r="732" spans="1:30" x14ac:dyDescent="0.15">
      <c r="A732" t="str">
        <f t="shared" si="59"/>
        <v>85833-85845</v>
      </c>
      <c r="B732">
        <f>VLOOKUP(A732,'2032 DS'!$A$3:$B$2210,2,0)</f>
        <v>0</v>
      </c>
      <c r="C732" s="9">
        <f t="shared" si="55"/>
        <v>36300</v>
      </c>
      <c r="D732" s="9">
        <f t="shared" si="56"/>
        <v>38000</v>
      </c>
      <c r="E732" s="2"/>
      <c r="F732">
        <v>85833</v>
      </c>
      <c r="G732">
        <v>85845</v>
      </c>
      <c r="H732">
        <v>2897.79</v>
      </c>
      <c r="I732">
        <v>2894.95</v>
      </c>
      <c r="J732">
        <v>937.67</v>
      </c>
      <c r="K732">
        <v>431.06</v>
      </c>
      <c r="L732">
        <v>684.85</v>
      </c>
      <c r="M732">
        <v>359.39</v>
      </c>
      <c r="N732">
        <v>473.39</v>
      </c>
      <c r="O732">
        <v>11.43</v>
      </c>
      <c r="P732">
        <v>0</v>
      </c>
      <c r="Q732" t="str">
        <f t="shared" si="57"/>
        <v>NO</v>
      </c>
      <c r="R732" s="2"/>
      <c r="S732">
        <v>85833</v>
      </c>
      <c r="T732">
        <v>85845</v>
      </c>
      <c r="U732">
        <v>3122.2</v>
      </c>
      <c r="V732">
        <v>3118.11</v>
      </c>
      <c r="W732">
        <v>840.71</v>
      </c>
      <c r="X732">
        <v>588.73</v>
      </c>
      <c r="Y732">
        <v>829.69</v>
      </c>
      <c r="Z732">
        <v>460.53</v>
      </c>
      <c r="AA732">
        <v>402.46</v>
      </c>
      <c r="AB732">
        <v>7.0000000000000007E-2</v>
      </c>
      <c r="AC732">
        <v>0</v>
      </c>
      <c r="AD732" t="str">
        <f t="shared" si="58"/>
        <v>NO</v>
      </c>
    </row>
    <row r="733" spans="1:30" x14ac:dyDescent="0.15">
      <c r="A733" t="str">
        <f t="shared" si="59"/>
        <v>85834-85846</v>
      </c>
      <c r="B733">
        <f>VLOOKUP(A733,'2032 DS'!$A$3:$B$2210,2,0)</f>
        <v>0</v>
      </c>
      <c r="C733" s="9">
        <f t="shared" si="55"/>
        <v>75200</v>
      </c>
      <c r="D733" s="9">
        <f t="shared" si="56"/>
        <v>78700</v>
      </c>
      <c r="E733" s="2"/>
      <c r="F733">
        <v>85834</v>
      </c>
      <c r="G733">
        <v>85846</v>
      </c>
      <c r="H733">
        <v>5869.55</v>
      </c>
      <c r="I733">
        <v>5869.55</v>
      </c>
      <c r="J733">
        <v>829.36</v>
      </c>
      <c r="K733">
        <v>653.91999999999996</v>
      </c>
      <c r="L733">
        <v>1328.85</v>
      </c>
      <c r="M733">
        <v>632.12</v>
      </c>
      <c r="N733">
        <v>2425.3000000000002</v>
      </c>
      <c r="O733">
        <v>0</v>
      </c>
      <c r="P733">
        <v>0</v>
      </c>
      <c r="Q733" t="str">
        <f t="shared" si="57"/>
        <v>NO</v>
      </c>
      <c r="R733" s="2"/>
      <c r="S733">
        <v>85834</v>
      </c>
      <c r="T733">
        <v>85846</v>
      </c>
      <c r="U733">
        <v>6714.83</v>
      </c>
      <c r="V733">
        <v>6574.45</v>
      </c>
      <c r="W733">
        <v>1021.38</v>
      </c>
      <c r="X733">
        <v>597.25</v>
      </c>
      <c r="Y733">
        <v>1938.87</v>
      </c>
      <c r="Z733">
        <v>870.35</v>
      </c>
      <c r="AA733">
        <v>2286.9899999999998</v>
      </c>
      <c r="AB733">
        <v>0</v>
      </c>
      <c r="AC733">
        <v>0</v>
      </c>
      <c r="AD733" t="str">
        <f t="shared" si="58"/>
        <v>NO</v>
      </c>
    </row>
    <row r="734" spans="1:30" x14ac:dyDescent="0.15">
      <c r="A734" t="str">
        <f t="shared" si="59"/>
        <v>80229-85847</v>
      </c>
      <c r="B734">
        <f>VLOOKUP(A734,'2032 DS'!$A$3:$B$2210,2,0)</f>
        <v>0</v>
      </c>
      <c r="C734" s="9">
        <f t="shared" si="55"/>
        <v>74300</v>
      </c>
      <c r="D734" s="9">
        <f t="shared" si="56"/>
        <v>77800</v>
      </c>
      <c r="E734" s="2"/>
      <c r="F734">
        <v>80229</v>
      </c>
      <c r="G734">
        <v>85847</v>
      </c>
      <c r="H734">
        <v>6244.07</v>
      </c>
      <c r="I734">
        <v>6146.67</v>
      </c>
      <c r="J734">
        <v>946.39</v>
      </c>
      <c r="K734">
        <v>1000.32</v>
      </c>
      <c r="L734">
        <v>1428.31</v>
      </c>
      <c r="M734">
        <v>744.68</v>
      </c>
      <c r="N734">
        <v>2122.83</v>
      </c>
      <c r="O734">
        <v>1.55</v>
      </c>
      <c r="P734">
        <v>0</v>
      </c>
      <c r="Q734" t="str">
        <f t="shared" si="57"/>
        <v>NO</v>
      </c>
      <c r="R734" s="2"/>
      <c r="S734">
        <v>80229</v>
      </c>
      <c r="T734">
        <v>85847</v>
      </c>
      <c r="U734">
        <v>6285.41</v>
      </c>
      <c r="V734">
        <v>6153.14</v>
      </c>
      <c r="W734">
        <v>1118.71</v>
      </c>
      <c r="X734">
        <v>995.35</v>
      </c>
      <c r="Y734">
        <v>1790.96</v>
      </c>
      <c r="Z734">
        <v>792.62</v>
      </c>
      <c r="AA734">
        <v>1587.76</v>
      </c>
      <c r="AB734">
        <v>0</v>
      </c>
      <c r="AC734">
        <v>0</v>
      </c>
      <c r="AD734" t="str">
        <f t="shared" si="58"/>
        <v>NO</v>
      </c>
    </row>
    <row r="735" spans="1:30" x14ac:dyDescent="0.15">
      <c r="A735" t="str">
        <f t="shared" si="59"/>
        <v>80234-85848</v>
      </c>
      <c r="B735">
        <f>VLOOKUP(A735,'2032 DS'!$A$3:$B$2210,2,0)</f>
        <v>0</v>
      </c>
      <c r="C735" s="9">
        <f t="shared" si="55"/>
        <v>61100</v>
      </c>
      <c r="D735" s="9">
        <f t="shared" si="56"/>
        <v>64000</v>
      </c>
      <c r="E735" s="2"/>
      <c r="F735">
        <v>80234</v>
      </c>
      <c r="G735">
        <v>85848</v>
      </c>
      <c r="H735">
        <v>5243.94</v>
      </c>
      <c r="I735">
        <v>5243.94</v>
      </c>
      <c r="J735">
        <v>900.52</v>
      </c>
      <c r="K735">
        <v>661.2</v>
      </c>
      <c r="L735">
        <v>1264.1199999999999</v>
      </c>
      <c r="M735">
        <v>554.26</v>
      </c>
      <c r="N735">
        <v>1862.47</v>
      </c>
      <c r="O735">
        <v>1.38</v>
      </c>
      <c r="P735">
        <v>0</v>
      </c>
      <c r="Q735" t="str">
        <f t="shared" si="57"/>
        <v>NO</v>
      </c>
      <c r="R735" s="2"/>
      <c r="S735">
        <v>80234</v>
      </c>
      <c r="T735">
        <v>85848</v>
      </c>
      <c r="U735">
        <v>4894.3500000000004</v>
      </c>
      <c r="V735">
        <v>4894.3500000000004</v>
      </c>
      <c r="W735">
        <v>718.17</v>
      </c>
      <c r="X735">
        <v>654.85</v>
      </c>
      <c r="Y735">
        <v>1523.56</v>
      </c>
      <c r="Z735">
        <v>553.99</v>
      </c>
      <c r="AA735">
        <v>1443.78</v>
      </c>
      <c r="AB735">
        <v>0</v>
      </c>
      <c r="AC735">
        <v>0</v>
      </c>
      <c r="AD735" t="str">
        <f t="shared" si="58"/>
        <v>NO</v>
      </c>
    </row>
    <row r="736" spans="1:30" x14ac:dyDescent="0.15">
      <c r="A736" t="str">
        <f t="shared" si="59"/>
        <v>80091-88694</v>
      </c>
      <c r="B736">
        <f>VLOOKUP(A736,'2032 DS'!$A$3:$B$2210,2,0)</f>
        <v>0</v>
      </c>
      <c r="C736" s="9">
        <f t="shared" si="55"/>
        <v>73800</v>
      </c>
      <c r="D736" s="9">
        <f t="shared" si="56"/>
        <v>77300</v>
      </c>
      <c r="E736" s="2"/>
      <c r="F736">
        <v>80091</v>
      </c>
      <c r="G736">
        <v>88694</v>
      </c>
      <c r="H736">
        <v>5777.96</v>
      </c>
      <c r="I736">
        <v>5616.1</v>
      </c>
      <c r="J736">
        <v>1396.46</v>
      </c>
      <c r="K736">
        <v>1021.99</v>
      </c>
      <c r="L736">
        <v>1240.3800000000001</v>
      </c>
      <c r="M736">
        <v>686.99</v>
      </c>
      <c r="N736">
        <v>1416.48</v>
      </c>
      <c r="O736">
        <v>15.65</v>
      </c>
      <c r="P736">
        <v>0</v>
      </c>
      <c r="Q736" t="str">
        <f t="shared" si="57"/>
        <v>NO</v>
      </c>
      <c r="R736" s="2"/>
      <c r="S736">
        <v>80091</v>
      </c>
      <c r="T736">
        <v>88694</v>
      </c>
      <c r="U736">
        <v>6634.62</v>
      </c>
      <c r="V736">
        <v>6578.21</v>
      </c>
      <c r="W736">
        <v>2110.1999999999998</v>
      </c>
      <c r="X736">
        <v>876.95</v>
      </c>
      <c r="Y736">
        <v>1864.8</v>
      </c>
      <c r="Z736">
        <v>875.81</v>
      </c>
      <c r="AA736">
        <v>896.68</v>
      </c>
      <c r="AB736">
        <v>10.19</v>
      </c>
      <c r="AC736">
        <v>0</v>
      </c>
      <c r="AD736" t="str">
        <f t="shared" si="58"/>
        <v>NO</v>
      </c>
    </row>
    <row r="737" spans="1:18" x14ac:dyDescent="0.15">
      <c r="A737" t="str">
        <f t="shared" si="59"/>
        <v>-</v>
      </c>
      <c r="B737" t="e">
        <f>VLOOKUP(A737,'2032 DS'!$A$3:$B$2210,2,0)</f>
        <v>#N/A</v>
      </c>
      <c r="C737" s="9">
        <f t="shared" si="55"/>
        <v>0</v>
      </c>
      <c r="D737" s="9">
        <f t="shared" si="56"/>
        <v>0</v>
      </c>
      <c r="E737" s="2"/>
      <c r="R737" s="2"/>
    </row>
    <row r="738" spans="1:18" x14ac:dyDescent="0.15">
      <c r="A738" t="str">
        <f t="shared" si="59"/>
        <v>-</v>
      </c>
      <c r="B738" t="e">
        <f>VLOOKUP(A738,'2032 DS'!$A$3:$B$2210,2,0)</f>
        <v>#N/A</v>
      </c>
      <c r="C738" s="9">
        <f t="shared" si="55"/>
        <v>0</v>
      </c>
      <c r="D738" s="9">
        <f t="shared" si="56"/>
        <v>0</v>
      </c>
      <c r="E738" s="2"/>
      <c r="R738" s="2"/>
    </row>
    <row r="739" spans="1:18" x14ac:dyDescent="0.15">
      <c r="A739" t="str">
        <f t="shared" si="59"/>
        <v>-</v>
      </c>
      <c r="B739" t="e">
        <f>VLOOKUP(A739,'2032 DS'!$A$3:$B$2210,2,0)</f>
        <v>#N/A</v>
      </c>
      <c r="C739" s="9">
        <f t="shared" si="55"/>
        <v>0</v>
      </c>
      <c r="D739" s="9">
        <f t="shared" si="56"/>
        <v>0</v>
      </c>
      <c r="E739" s="2"/>
      <c r="R739" s="2"/>
    </row>
    <row r="740" spans="1:18" x14ac:dyDescent="0.15">
      <c r="A740" t="str">
        <f t="shared" si="59"/>
        <v>-</v>
      </c>
      <c r="B740" t="e">
        <f>VLOOKUP(A740,'2032 DS'!$A$3:$B$2210,2,0)</f>
        <v>#N/A</v>
      </c>
      <c r="C740" s="9">
        <f t="shared" si="55"/>
        <v>0</v>
      </c>
      <c r="D740" s="9">
        <f t="shared" si="56"/>
        <v>0</v>
      </c>
      <c r="E740" s="2"/>
      <c r="R740" s="2"/>
    </row>
    <row r="741" spans="1:18" x14ac:dyDescent="0.15">
      <c r="A741" t="str">
        <f t="shared" si="59"/>
        <v>-</v>
      </c>
      <c r="B741" t="e">
        <f>VLOOKUP(A741,'2032 DS'!$A$3:$B$2210,2,0)</f>
        <v>#N/A</v>
      </c>
      <c r="C741" s="9">
        <f t="shared" si="55"/>
        <v>0</v>
      </c>
      <c r="D741" s="9">
        <f t="shared" si="56"/>
        <v>0</v>
      </c>
      <c r="E741" s="2"/>
      <c r="R741" s="2"/>
    </row>
    <row r="742" spans="1:18" x14ac:dyDescent="0.15">
      <c r="A742" t="str">
        <f t="shared" si="59"/>
        <v>-</v>
      </c>
      <c r="B742" t="e">
        <f>VLOOKUP(A742,'2032 DS'!$A$3:$B$2210,2,0)</f>
        <v>#N/A</v>
      </c>
      <c r="C742" s="9">
        <f t="shared" si="55"/>
        <v>0</v>
      </c>
      <c r="D742" s="9">
        <f t="shared" si="56"/>
        <v>0</v>
      </c>
      <c r="E742" s="2"/>
      <c r="R742" s="2"/>
    </row>
    <row r="743" spans="1:18" x14ac:dyDescent="0.15">
      <c r="A743" t="str">
        <f t="shared" si="59"/>
        <v>-</v>
      </c>
      <c r="B743" t="e">
        <f>VLOOKUP(A743,'2032 DS'!$A$3:$B$2210,2,0)</f>
        <v>#N/A</v>
      </c>
      <c r="C743" s="9">
        <f t="shared" si="55"/>
        <v>0</v>
      </c>
      <c r="D743" s="9">
        <f t="shared" si="56"/>
        <v>0</v>
      </c>
      <c r="E743" s="2"/>
      <c r="R743" s="2"/>
    </row>
    <row r="744" spans="1:18" x14ac:dyDescent="0.15">
      <c r="A744" t="str">
        <f t="shared" si="59"/>
        <v>-</v>
      </c>
      <c r="B744" t="e">
        <f>VLOOKUP(A744,'2032 DS'!$A$3:$B$2210,2,0)</f>
        <v>#N/A</v>
      </c>
      <c r="C744" s="9">
        <f t="shared" si="55"/>
        <v>0</v>
      </c>
      <c r="D744" s="9">
        <f t="shared" si="56"/>
        <v>0</v>
      </c>
      <c r="E744" s="2"/>
      <c r="R744" s="2"/>
    </row>
    <row r="745" spans="1:18" x14ac:dyDescent="0.15">
      <c r="A745" t="str">
        <f t="shared" si="59"/>
        <v>-</v>
      </c>
      <c r="B745" t="e">
        <f>VLOOKUP(A745,'2032 DS'!$A$3:$B$2210,2,0)</f>
        <v>#N/A</v>
      </c>
      <c r="C745" s="9">
        <f t="shared" si="55"/>
        <v>0</v>
      </c>
      <c r="D745" s="9">
        <f t="shared" si="56"/>
        <v>0</v>
      </c>
      <c r="E745" s="2"/>
      <c r="R745" s="2"/>
    </row>
    <row r="746" spans="1:18" x14ac:dyDescent="0.15">
      <c r="A746" t="str">
        <f t="shared" si="59"/>
        <v>-</v>
      </c>
      <c r="B746" t="e">
        <f>VLOOKUP(A746,'2032 DS'!$A$3:$B$2210,2,0)</f>
        <v>#N/A</v>
      </c>
      <c r="C746" s="9">
        <f t="shared" si="55"/>
        <v>0</v>
      </c>
      <c r="D746" s="9">
        <f t="shared" si="56"/>
        <v>0</v>
      </c>
      <c r="E746" s="2"/>
      <c r="R746" s="2"/>
    </row>
    <row r="747" spans="1:18" x14ac:dyDescent="0.15">
      <c r="A747" t="str">
        <f t="shared" si="59"/>
        <v>-</v>
      </c>
      <c r="B747" t="e">
        <f>VLOOKUP(A747,'2032 DS'!$A$3:$B$2210,2,0)</f>
        <v>#N/A</v>
      </c>
      <c r="C747" s="9">
        <f t="shared" si="55"/>
        <v>0</v>
      </c>
      <c r="D747" s="9">
        <f t="shared" si="56"/>
        <v>0</v>
      </c>
      <c r="E747" s="2"/>
      <c r="R747" s="2"/>
    </row>
    <row r="748" spans="1:18" x14ac:dyDescent="0.15">
      <c r="A748" t="str">
        <f t="shared" si="59"/>
        <v>-</v>
      </c>
      <c r="B748" t="e">
        <f>VLOOKUP(A748,'2032 DS'!$A$3:$B$2210,2,0)</f>
        <v>#N/A</v>
      </c>
      <c r="C748" s="9">
        <f t="shared" si="55"/>
        <v>0</v>
      </c>
      <c r="D748" s="9">
        <f t="shared" si="56"/>
        <v>0</v>
      </c>
      <c r="E748" s="2"/>
      <c r="R748" s="2"/>
    </row>
    <row r="749" spans="1:18" x14ac:dyDescent="0.15">
      <c r="A749" t="str">
        <f t="shared" si="59"/>
        <v>-</v>
      </c>
      <c r="B749" t="e">
        <f>VLOOKUP(A749,'2032 DS'!$A$3:$B$2210,2,0)</f>
        <v>#N/A</v>
      </c>
      <c r="C749" s="9">
        <f t="shared" si="55"/>
        <v>0</v>
      </c>
      <c r="D749" s="9">
        <f t="shared" si="56"/>
        <v>0</v>
      </c>
      <c r="E749" s="2"/>
      <c r="R749" s="2"/>
    </row>
    <row r="750" spans="1:18" x14ac:dyDescent="0.15">
      <c r="A750" t="str">
        <f t="shared" si="59"/>
        <v>-</v>
      </c>
      <c r="B750" t="e">
        <f>VLOOKUP(A750,'2032 DS'!$A$3:$B$2210,2,0)</f>
        <v>#N/A</v>
      </c>
      <c r="C750" s="9">
        <f t="shared" si="55"/>
        <v>0</v>
      </c>
      <c r="D750" s="9">
        <f t="shared" si="56"/>
        <v>0</v>
      </c>
      <c r="E750" s="2"/>
      <c r="R750" s="2"/>
    </row>
    <row r="751" spans="1:18" x14ac:dyDescent="0.15">
      <c r="A751" t="str">
        <f t="shared" si="59"/>
        <v>-</v>
      </c>
      <c r="B751" t="e">
        <f>VLOOKUP(A751,'2032 DS'!$A$3:$B$2210,2,0)</f>
        <v>#N/A</v>
      </c>
      <c r="C751" s="9">
        <f t="shared" si="55"/>
        <v>0</v>
      </c>
      <c r="D751" s="9">
        <f t="shared" si="56"/>
        <v>0</v>
      </c>
      <c r="E751" s="2"/>
      <c r="R751" s="2"/>
    </row>
    <row r="752" spans="1:18" x14ac:dyDescent="0.15">
      <c r="A752" t="str">
        <f t="shared" si="59"/>
        <v>-</v>
      </c>
      <c r="B752" t="e">
        <f>VLOOKUP(A752,'2032 DS'!$A$3:$B$2210,2,0)</f>
        <v>#N/A</v>
      </c>
      <c r="C752" s="9">
        <f t="shared" si="55"/>
        <v>0</v>
      </c>
      <c r="D752" s="9">
        <f t="shared" si="56"/>
        <v>0</v>
      </c>
      <c r="E752" s="2"/>
      <c r="R752" s="2"/>
    </row>
    <row r="753" spans="1:18" x14ac:dyDescent="0.15">
      <c r="A753" t="str">
        <f t="shared" si="59"/>
        <v>-</v>
      </c>
      <c r="B753" t="e">
        <f>VLOOKUP(A753,'2032 DS'!$A$3:$B$2210,2,0)</f>
        <v>#N/A</v>
      </c>
      <c r="C753" s="9">
        <f t="shared" si="55"/>
        <v>0</v>
      </c>
      <c r="D753" s="9">
        <f t="shared" si="56"/>
        <v>0</v>
      </c>
      <c r="E753" s="2"/>
      <c r="R753" s="2"/>
    </row>
    <row r="754" spans="1:18" x14ac:dyDescent="0.15">
      <c r="A754" t="str">
        <f t="shared" si="59"/>
        <v>-</v>
      </c>
      <c r="B754" t="e">
        <f>VLOOKUP(A754,'2032 DS'!$A$3:$B$2210,2,0)</f>
        <v>#N/A</v>
      </c>
      <c r="C754" s="9">
        <f t="shared" si="55"/>
        <v>0</v>
      </c>
      <c r="D754" s="9">
        <f t="shared" si="56"/>
        <v>0</v>
      </c>
      <c r="E754" s="2"/>
      <c r="R754" s="2"/>
    </row>
    <row r="755" spans="1:18" x14ac:dyDescent="0.15">
      <c r="A755" t="str">
        <f t="shared" si="59"/>
        <v>-</v>
      </c>
      <c r="B755" t="e">
        <f>VLOOKUP(A755,'2032 DS'!$A$3:$B$2210,2,0)</f>
        <v>#N/A</v>
      </c>
      <c r="C755" s="9">
        <f t="shared" si="55"/>
        <v>0</v>
      </c>
      <c r="D755" s="9">
        <f t="shared" si="56"/>
        <v>0</v>
      </c>
      <c r="E755" s="2"/>
      <c r="R755" s="2"/>
    </row>
    <row r="756" spans="1:18" x14ac:dyDescent="0.15">
      <c r="A756" t="str">
        <f t="shared" si="59"/>
        <v>-</v>
      </c>
      <c r="B756" t="e">
        <f>VLOOKUP(A756,'2032 DS'!$A$3:$B$2210,2,0)</f>
        <v>#N/A</v>
      </c>
      <c r="C756" s="9">
        <f t="shared" si="55"/>
        <v>0</v>
      </c>
      <c r="D756" s="9">
        <f t="shared" si="56"/>
        <v>0</v>
      </c>
      <c r="E756" s="2"/>
      <c r="R756" s="2"/>
    </row>
    <row r="757" spans="1:18" x14ac:dyDescent="0.15">
      <c r="A757" t="str">
        <f t="shared" si="59"/>
        <v>-</v>
      </c>
      <c r="B757" t="e">
        <f>VLOOKUP(A757,'2032 DS'!$A$3:$B$2210,2,0)</f>
        <v>#N/A</v>
      </c>
      <c r="C757" s="9">
        <f t="shared" si="55"/>
        <v>0</v>
      </c>
      <c r="D757" s="9">
        <f t="shared" si="56"/>
        <v>0</v>
      </c>
      <c r="E757" s="2"/>
      <c r="R757" s="2"/>
    </row>
    <row r="758" spans="1:18" x14ac:dyDescent="0.15">
      <c r="A758" t="str">
        <f t="shared" si="59"/>
        <v>-</v>
      </c>
      <c r="B758" t="e">
        <f>VLOOKUP(A758,'2032 DS'!$A$3:$B$2210,2,0)</f>
        <v>#N/A</v>
      </c>
      <c r="C758" s="9">
        <f t="shared" si="55"/>
        <v>0</v>
      </c>
      <c r="D758" s="9">
        <f t="shared" si="56"/>
        <v>0</v>
      </c>
      <c r="E758" s="2"/>
      <c r="R758" s="2"/>
    </row>
    <row r="759" spans="1:18" x14ac:dyDescent="0.15">
      <c r="A759" t="str">
        <f t="shared" si="59"/>
        <v>-</v>
      </c>
      <c r="B759" t="e">
        <f>VLOOKUP(A759,'2032 DS'!$A$3:$B$2210,2,0)</f>
        <v>#N/A</v>
      </c>
      <c r="C759" s="9">
        <f t="shared" si="55"/>
        <v>0</v>
      </c>
      <c r="D759" s="9">
        <f t="shared" si="56"/>
        <v>0</v>
      </c>
      <c r="E759" s="2"/>
      <c r="R759" s="2"/>
    </row>
    <row r="760" spans="1:18" x14ac:dyDescent="0.15">
      <c r="A760" t="str">
        <f t="shared" si="59"/>
        <v>-</v>
      </c>
      <c r="B760" t="e">
        <f>VLOOKUP(A760,'2032 DS'!$A$3:$B$2210,2,0)</f>
        <v>#N/A</v>
      </c>
      <c r="C760" s="9">
        <f t="shared" si="55"/>
        <v>0</v>
      </c>
      <c r="D760" s="9">
        <f t="shared" si="56"/>
        <v>0</v>
      </c>
      <c r="E760" s="2"/>
      <c r="R760" s="2"/>
    </row>
    <row r="761" spans="1:18" x14ac:dyDescent="0.15">
      <c r="A761" t="str">
        <f t="shared" si="59"/>
        <v>-</v>
      </c>
      <c r="B761" t="e">
        <f>VLOOKUP(A761,'2032 DS'!$A$3:$B$2210,2,0)</f>
        <v>#N/A</v>
      </c>
      <c r="C761" s="9">
        <f t="shared" si="55"/>
        <v>0</v>
      </c>
      <c r="D761" s="9">
        <f t="shared" si="56"/>
        <v>0</v>
      </c>
      <c r="E761" s="2"/>
      <c r="R761" s="2"/>
    </row>
    <row r="762" spans="1:18" x14ac:dyDescent="0.15">
      <c r="A762" t="str">
        <f t="shared" si="59"/>
        <v>-</v>
      </c>
      <c r="B762" t="e">
        <f>VLOOKUP(A762,'2032 DS'!$A$3:$B$2210,2,0)</f>
        <v>#N/A</v>
      </c>
      <c r="C762" s="9">
        <f t="shared" si="55"/>
        <v>0</v>
      </c>
      <c r="D762" s="9">
        <f t="shared" si="56"/>
        <v>0</v>
      </c>
      <c r="E762" s="2"/>
      <c r="R762" s="2"/>
    </row>
    <row r="763" spans="1:18" x14ac:dyDescent="0.15">
      <c r="A763" t="str">
        <f t="shared" si="59"/>
        <v>-</v>
      </c>
      <c r="B763" t="e">
        <f>VLOOKUP(A763,'2032 DS'!$A$3:$B$2210,2,0)</f>
        <v>#N/A</v>
      </c>
      <c r="C763" s="9">
        <f t="shared" si="55"/>
        <v>0</v>
      </c>
      <c r="D763" s="9">
        <f t="shared" si="56"/>
        <v>0</v>
      </c>
      <c r="E763" s="2"/>
      <c r="R763" s="2"/>
    </row>
    <row r="764" spans="1:18" x14ac:dyDescent="0.15">
      <c r="A764" t="str">
        <f t="shared" si="59"/>
        <v>-</v>
      </c>
      <c r="B764" t="e">
        <f>VLOOKUP(A764,'2032 DS'!$A$3:$B$2210,2,0)</f>
        <v>#N/A</v>
      </c>
      <c r="C764" s="9">
        <f t="shared" si="55"/>
        <v>0</v>
      </c>
      <c r="D764" s="9">
        <f t="shared" si="56"/>
        <v>0</v>
      </c>
      <c r="E764" s="2"/>
      <c r="R764" s="2"/>
    </row>
    <row r="765" spans="1:18" x14ac:dyDescent="0.15">
      <c r="A765" t="str">
        <f t="shared" si="59"/>
        <v>-</v>
      </c>
      <c r="B765" t="e">
        <f>VLOOKUP(A765,'2032 DS'!$A$3:$B$2210,2,0)</f>
        <v>#N/A</v>
      </c>
      <c r="C765" s="9">
        <f t="shared" si="55"/>
        <v>0</v>
      </c>
      <c r="D765" s="9">
        <f t="shared" si="56"/>
        <v>0</v>
      </c>
      <c r="E765" s="2"/>
      <c r="R765" s="2"/>
    </row>
    <row r="766" spans="1:18" x14ac:dyDescent="0.15">
      <c r="A766" t="str">
        <f t="shared" si="59"/>
        <v>-</v>
      </c>
      <c r="B766" t="e">
        <f>VLOOKUP(A766,'2032 DS'!$A$3:$B$2210,2,0)</f>
        <v>#N/A</v>
      </c>
      <c r="C766" s="9">
        <f t="shared" si="55"/>
        <v>0</v>
      </c>
      <c r="D766" s="9">
        <f t="shared" si="56"/>
        <v>0</v>
      </c>
      <c r="E766" s="2"/>
      <c r="R766" s="2"/>
    </row>
    <row r="767" spans="1:18" x14ac:dyDescent="0.15">
      <c r="A767" t="str">
        <f t="shared" si="59"/>
        <v>-</v>
      </c>
      <c r="B767" t="e">
        <f>VLOOKUP(A767,'2032 DS'!$A$3:$B$2210,2,0)</f>
        <v>#N/A</v>
      </c>
      <c r="C767" s="9">
        <f t="shared" si="55"/>
        <v>0</v>
      </c>
      <c r="D767" s="9">
        <f t="shared" si="56"/>
        <v>0</v>
      </c>
      <c r="E767" s="2"/>
      <c r="R767" s="2"/>
    </row>
    <row r="768" spans="1:18" x14ac:dyDescent="0.15">
      <c r="A768" t="str">
        <f t="shared" si="59"/>
        <v>-</v>
      </c>
      <c r="B768" t="e">
        <f>VLOOKUP(A768,'2032 DS'!$A$3:$B$2210,2,0)</f>
        <v>#N/A</v>
      </c>
      <c r="C768" s="9">
        <f t="shared" si="55"/>
        <v>0</v>
      </c>
      <c r="D768" s="9">
        <f t="shared" si="56"/>
        <v>0</v>
      </c>
      <c r="E768" s="2"/>
      <c r="R768" s="2"/>
    </row>
    <row r="769" spans="1:18" x14ac:dyDescent="0.15">
      <c r="A769" t="str">
        <f t="shared" si="59"/>
        <v>-</v>
      </c>
      <c r="B769" t="e">
        <f>VLOOKUP(A769,'2032 DS'!$A$3:$B$2210,2,0)</f>
        <v>#N/A</v>
      </c>
      <c r="C769" s="9">
        <f t="shared" si="55"/>
        <v>0</v>
      </c>
      <c r="D769" s="9">
        <f t="shared" si="56"/>
        <v>0</v>
      </c>
      <c r="E769" s="2"/>
      <c r="R769" s="2"/>
    </row>
    <row r="770" spans="1:18" x14ac:dyDescent="0.15">
      <c r="A770" t="str">
        <f t="shared" si="59"/>
        <v>-</v>
      </c>
      <c r="B770" t="e">
        <f>VLOOKUP(A770,'2032 DS'!$A$3:$B$2210,2,0)</f>
        <v>#N/A</v>
      </c>
      <c r="C770" s="9">
        <f t="shared" si="55"/>
        <v>0</v>
      </c>
      <c r="D770" s="9">
        <f t="shared" si="56"/>
        <v>0</v>
      </c>
      <c r="E770" s="2"/>
      <c r="R770" s="2"/>
    </row>
    <row r="771" spans="1:18" x14ac:dyDescent="0.15">
      <c r="A771" t="str">
        <f t="shared" si="59"/>
        <v>-</v>
      </c>
      <c r="B771" t="e">
        <f>VLOOKUP(A771,'2032 DS'!$A$3:$B$2210,2,0)</f>
        <v>#N/A</v>
      </c>
      <c r="C771" s="9">
        <f t="shared" si="55"/>
        <v>0</v>
      </c>
      <c r="D771" s="9">
        <f t="shared" si="56"/>
        <v>0</v>
      </c>
      <c r="E771" s="2"/>
      <c r="R771" s="2"/>
    </row>
    <row r="772" spans="1:18" x14ac:dyDescent="0.15">
      <c r="A772" t="str">
        <f t="shared" si="59"/>
        <v>-</v>
      </c>
      <c r="B772" t="e">
        <f>VLOOKUP(A772,'2032 DS'!$A$3:$B$2210,2,0)</f>
        <v>#N/A</v>
      </c>
      <c r="C772" s="9">
        <f t="shared" ref="C772:C835" si="60">ROUND((I772*AM_Fac+V772*PM_fac)*AADT,-2)</f>
        <v>0</v>
      </c>
      <c r="D772" s="9">
        <f t="shared" ref="D772:D835" si="61">ROUND(C772*AAWT,-2)</f>
        <v>0</v>
      </c>
      <c r="E772" s="2"/>
      <c r="R772" s="2"/>
    </row>
    <row r="773" spans="1:18" x14ac:dyDescent="0.15">
      <c r="A773" t="str">
        <f t="shared" ref="A773:A836" si="62">CONCATENATE(F773,"-",G773)</f>
        <v>-</v>
      </c>
      <c r="B773" t="e">
        <f>VLOOKUP(A773,'2032 DS'!$A$3:$B$2210,2,0)</f>
        <v>#N/A</v>
      </c>
      <c r="C773" s="9">
        <f t="shared" si="60"/>
        <v>0</v>
      </c>
      <c r="D773" s="9">
        <f t="shared" si="61"/>
        <v>0</v>
      </c>
      <c r="E773" s="2"/>
      <c r="R773" s="2"/>
    </row>
    <row r="774" spans="1:18" x14ac:dyDescent="0.15">
      <c r="A774" t="str">
        <f t="shared" si="62"/>
        <v>-</v>
      </c>
      <c r="B774" t="e">
        <f>VLOOKUP(A774,'2032 DS'!$A$3:$B$2210,2,0)</f>
        <v>#N/A</v>
      </c>
      <c r="C774" s="9">
        <f t="shared" si="60"/>
        <v>0</v>
      </c>
      <c r="D774" s="9">
        <f t="shared" si="61"/>
        <v>0</v>
      </c>
      <c r="E774" s="2"/>
      <c r="R774" s="2"/>
    </row>
    <row r="775" spans="1:18" x14ac:dyDescent="0.15">
      <c r="A775" t="str">
        <f t="shared" si="62"/>
        <v>-</v>
      </c>
      <c r="B775" t="e">
        <f>VLOOKUP(A775,'2032 DS'!$A$3:$B$2210,2,0)</f>
        <v>#N/A</v>
      </c>
      <c r="C775" s="9">
        <f t="shared" si="60"/>
        <v>0</v>
      </c>
      <c r="D775" s="9">
        <f t="shared" si="61"/>
        <v>0</v>
      </c>
      <c r="E775" s="2"/>
      <c r="R775" s="2"/>
    </row>
    <row r="776" spans="1:18" x14ac:dyDescent="0.15">
      <c r="A776" t="str">
        <f t="shared" si="62"/>
        <v>-</v>
      </c>
      <c r="B776" t="e">
        <f>VLOOKUP(A776,'2032 DS'!$A$3:$B$2210,2,0)</f>
        <v>#N/A</v>
      </c>
      <c r="C776" s="9">
        <f t="shared" si="60"/>
        <v>0</v>
      </c>
      <c r="D776" s="9">
        <f t="shared" si="61"/>
        <v>0</v>
      </c>
      <c r="E776" s="2"/>
      <c r="R776" s="2"/>
    </row>
    <row r="777" spans="1:18" x14ac:dyDescent="0.15">
      <c r="A777" t="str">
        <f t="shared" si="62"/>
        <v>-</v>
      </c>
      <c r="B777" t="e">
        <f>VLOOKUP(A777,'2032 DS'!$A$3:$B$2210,2,0)</f>
        <v>#N/A</v>
      </c>
      <c r="C777" s="9">
        <f t="shared" si="60"/>
        <v>0</v>
      </c>
      <c r="D777" s="9">
        <f t="shared" si="61"/>
        <v>0</v>
      </c>
      <c r="E777" s="2"/>
      <c r="R777" s="2"/>
    </row>
    <row r="778" spans="1:18" x14ac:dyDescent="0.15">
      <c r="A778" t="str">
        <f t="shared" si="62"/>
        <v>-</v>
      </c>
      <c r="B778" t="e">
        <f>VLOOKUP(A778,'2032 DS'!$A$3:$B$2210,2,0)</f>
        <v>#N/A</v>
      </c>
      <c r="C778" s="9">
        <f t="shared" si="60"/>
        <v>0</v>
      </c>
      <c r="D778" s="9">
        <f t="shared" si="61"/>
        <v>0</v>
      </c>
      <c r="E778" s="2"/>
      <c r="R778" s="2"/>
    </row>
    <row r="779" spans="1:18" x14ac:dyDescent="0.15">
      <c r="A779" t="str">
        <f t="shared" si="62"/>
        <v>-</v>
      </c>
      <c r="B779" t="e">
        <f>VLOOKUP(A779,'2032 DS'!$A$3:$B$2210,2,0)</f>
        <v>#N/A</v>
      </c>
      <c r="C779" s="9">
        <f t="shared" si="60"/>
        <v>0</v>
      </c>
      <c r="D779" s="9">
        <f t="shared" si="61"/>
        <v>0</v>
      </c>
      <c r="E779" s="2"/>
      <c r="R779" s="2"/>
    </row>
    <row r="780" spans="1:18" x14ac:dyDescent="0.15">
      <c r="A780" t="str">
        <f t="shared" si="62"/>
        <v>-</v>
      </c>
      <c r="B780" t="e">
        <f>VLOOKUP(A780,'2032 DS'!$A$3:$B$2210,2,0)</f>
        <v>#N/A</v>
      </c>
      <c r="C780" s="9">
        <f t="shared" si="60"/>
        <v>0</v>
      </c>
      <c r="D780" s="9">
        <f t="shared" si="61"/>
        <v>0</v>
      </c>
      <c r="E780" s="2"/>
      <c r="R780" s="2"/>
    </row>
    <row r="781" spans="1:18" x14ac:dyDescent="0.15">
      <c r="A781" t="str">
        <f t="shared" si="62"/>
        <v>-</v>
      </c>
      <c r="B781" t="e">
        <f>VLOOKUP(A781,'2032 DS'!$A$3:$B$2210,2,0)</f>
        <v>#N/A</v>
      </c>
      <c r="C781" s="9">
        <f t="shared" si="60"/>
        <v>0</v>
      </c>
      <c r="D781" s="9">
        <f t="shared" si="61"/>
        <v>0</v>
      </c>
      <c r="E781" s="2"/>
      <c r="R781" s="2"/>
    </row>
    <row r="782" spans="1:18" x14ac:dyDescent="0.15">
      <c r="A782" t="str">
        <f t="shared" si="62"/>
        <v>-</v>
      </c>
      <c r="B782" t="e">
        <f>VLOOKUP(A782,'2032 DS'!$A$3:$B$2210,2,0)</f>
        <v>#N/A</v>
      </c>
      <c r="C782" s="9">
        <f t="shared" si="60"/>
        <v>0</v>
      </c>
      <c r="D782" s="9">
        <f t="shared" si="61"/>
        <v>0</v>
      </c>
      <c r="E782" s="2"/>
      <c r="R782" s="2"/>
    </row>
    <row r="783" spans="1:18" x14ac:dyDescent="0.15">
      <c r="A783" t="str">
        <f t="shared" si="62"/>
        <v>-</v>
      </c>
      <c r="B783" t="e">
        <f>VLOOKUP(A783,'2032 DS'!$A$3:$B$2210,2,0)</f>
        <v>#N/A</v>
      </c>
      <c r="C783" s="9">
        <f t="shared" si="60"/>
        <v>0</v>
      </c>
      <c r="D783" s="9">
        <f t="shared" si="61"/>
        <v>0</v>
      </c>
      <c r="E783" s="2"/>
      <c r="R783" s="2"/>
    </row>
    <row r="784" spans="1:18" x14ac:dyDescent="0.15">
      <c r="A784" t="str">
        <f t="shared" si="62"/>
        <v>-</v>
      </c>
      <c r="B784" t="e">
        <f>VLOOKUP(A784,'2032 DS'!$A$3:$B$2210,2,0)</f>
        <v>#N/A</v>
      </c>
      <c r="C784" s="9">
        <f t="shared" si="60"/>
        <v>0</v>
      </c>
      <c r="D784" s="9">
        <f t="shared" si="61"/>
        <v>0</v>
      </c>
      <c r="E784" s="2"/>
      <c r="R784" s="2"/>
    </row>
    <row r="785" spans="1:18" x14ac:dyDescent="0.15">
      <c r="A785" t="str">
        <f t="shared" si="62"/>
        <v>-</v>
      </c>
      <c r="B785" t="e">
        <f>VLOOKUP(A785,'2032 DS'!$A$3:$B$2210,2,0)</f>
        <v>#N/A</v>
      </c>
      <c r="C785" s="9">
        <f t="shared" si="60"/>
        <v>0</v>
      </c>
      <c r="D785" s="9">
        <f t="shared" si="61"/>
        <v>0</v>
      </c>
      <c r="E785" s="2"/>
      <c r="R785" s="2"/>
    </row>
    <row r="786" spans="1:18" x14ac:dyDescent="0.15">
      <c r="A786" t="str">
        <f t="shared" si="62"/>
        <v>-</v>
      </c>
      <c r="B786" t="e">
        <f>VLOOKUP(A786,'2032 DS'!$A$3:$B$2210,2,0)</f>
        <v>#N/A</v>
      </c>
      <c r="C786" s="9">
        <f t="shared" si="60"/>
        <v>0</v>
      </c>
      <c r="D786" s="9">
        <f t="shared" si="61"/>
        <v>0</v>
      </c>
      <c r="E786" s="2"/>
      <c r="R786" s="2"/>
    </row>
    <row r="787" spans="1:18" x14ac:dyDescent="0.15">
      <c r="A787" t="str">
        <f t="shared" si="62"/>
        <v>-</v>
      </c>
      <c r="B787" t="e">
        <f>VLOOKUP(A787,'2032 DS'!$A$3:$B$2210,2,0)</f>
        <v>#N/A</v>
      </c>
      <c r="C787" s="9">
        <f t="shared" si="60"/>
        <v>0</v>
      </c>
      <c r="D787" s="9">
        <f t="shared" si="61"/>
        <v>0</v>
      </c>
      <c r="E787" s="2"/>
      <c r="R787" s="2"/>
    </row>
    <row r="788" spans="1:18" x14ac:dyDescent="0.15">
      <c r="A788" t="str">
        <f t="shared" si="62"/>
        <v>-</v>
      </c>
      <c r="B788" t="e">
        <f>VLOOKUP(A788,'2032 DS'!$A$3:$B$2210,2,0)</f>
        <v>#N/A</v>
      </c>
      <c r="C788" s="9">
        <f t="shared" si="60"/>
        <v>0</v>
      </c>
      <c r="D788" s="9">
        <f t="shared" si="61"/>
        <v>0</v>
      </c>
      <c r="E788" s="2"/>
      <c r="R788" s="2"/>
    </row>
    <row r="789" spans="1:18" x14ac:dyDescent="0.15">
      <c r="A789" t="str">
        <f t="shared" si="62"/>
        <v>-</v>
      </c>
      <c r="B789" t="e">
        <f>VLOOKUP(A789,'2032 DS'!$A$3:$B$2210,2,0)</f>
        <v>#N/A</v>
      </c>
      <c r="C789" s="9">
        <f t="shared" si="60"/>
        <v>0</v>
      </c>
      <c r="D789" s="9">
        <f t="shared" si="61"/>
        <v>0</v>
      </c>
      <c r="E789" s="2"/>
      <c r="R789" s="2"/>
    </row>
    <row r="790" spans="1:18" x14ac:dyDescent="0.15">
      <c r="A790" t="str">
        <f t="shared" si="62"/>
        <v>-</v>
      </c>
      <c r="B790" t="e">
        <f>VLOOKUP(A790,'2032 DS'!$A$3:$B$2210,2,0)</f>
        <v>#N/A</v>
      </c>
      <c r="C790" s="9">
        <f t="shared" si="60"/>
        <v>0</v>
      </c>
      <c r="D790" s="9">
        <f t="shared" si="61"/>
        <v>0</v>
      </c>
      <c r="E790" s="2"/>
      <c r="R790" s="2"/>
    </row>
    <row r="791" spans="1:18" x14ac:dyDescent="0.15">
      <c r="A791" t="str">
        <f t="shared" si="62"/>
        <v>-</v>
      </c>
      <c r="B791" t="e">
        <f>VLOOKUP(A791,'2032 DS'!$A$3:$B$2210,2,0)</f>
        <v>#N/A</v>
      </c>
      <c r="C791" s="9">
        <f t="shared" si="60"/>
        <v>0</v>
      </c>
      <c r="D791" s="9">
        <f t="shared" si="61"/>
        <v>0</v>
      </c>
      <c r="E791" s="2"/>
      <c r="R791" s="2"/>
    </row>
    <row r="792" spans="1:18" x14ac:dyDescent="0.15">
      <c r="A792" t="str">
        <f t="shared" si="62"/>
        <v>-</v>
      </c>
      <c r="B792" t="e">
        <f>VLOOKUP(A792,'2032 DS'!$A$3:$B$2210,2,0)</f>
        <v>#N/A</v>
      </c>
      <c r="C792" s="9">
        <f t="shared" si="60"/>
        <v>0</v>
      </c>
      <c r="D792" s="9">
        <f t="shared" si="61"/>
        <v>0</v>
      </c>
      <c r="E792" s="2"/>
      <c r="R792" s="2"/>
    </row>
    <row r="793" spans="1:18" x14ac:dyDescent="0.15">
      <c r="A793" t="str">
        <f t="shared" si="62"/>
        <v>-</v>
      </c>
      <c r="B793" t="e">
        <f>VLOOKUP(A793,'2032 DS'!$A$3:$B$2210,2,0)</f>
        <v>#N/A</v>
      </c>
      <c r="C793" s="9">
        <f t="shared" si="60"/>
        <v>0</v>
      </c>
      <c r="D793" s="9">
        <f t="shared" si="61"/>
        <v>0</v>
      </c>
      <c r="E793" s="2"/>
      <c r="R793" s="2"/>
    </row>
    <row r="794" spans="1:18" x14ac:dyDescent="0.15">
      <c r="A794" t="str">
        <f t="shared" si="62"/>
        <v>-</v>
      </c>
      <c r="B794" t="e">
        <f>VLOOKUP(A794,'2032 DS'!$A$3:$B$2210,2,0)</f>
        <v>#N/A</v>
      </c>
      <c r="C794" s="9">
        <f t="shared" si="60"/>
        <v>0</v>
      </c>
      <c r="D794" s="9">
        <f t="shared" si="61"/>
        <v>0</v>
      </c>
      <c r="E794" s="2"/>
      <c r="R794" s="2"/>
    </row>
    <row r="795" spans="1:18" x14ac:dyDescent="0.15">
      <c r="A795" t="str">
        <f t="shared" si="62"/>
        <v>-</v>
      </c>
      <c r="B795" t="e">
        <f>VLOOKUP(A795,'2032 DS'!$A$3:$B$2210,2,0)</f>
        <v>#N/A</v>
      </c>
      <c r="C795" s="9">
        <f t="shared" si="60"/>
        <v>0</v>
      </c>
      <c r="D795" s="9">
        <f t="shared" si="61"/>
        <v>0</v>
      </c>
      <c r="E795" s="2"/>
      <c r="R795" s="2"/>
    </row>
    <row r="796" spans="1:18" x14ac:dyDescent="0.15">
      <c r="A796" t="str">
        <f t="shared" si="62"/>
        <v>-</v>
      </c>
      <c r="B796" t="e">
        <f>VLOOKUP(A796,'2032 DS'!$A$3:$B$2210,2,0)</f>
        <v>#N/A</v>
      </c>
      <c r="C796" s="9">
        <f t="shared" si="60"/>
        <v>0</v>
      </c>
      <c r="D796" s="9">
        <f t="shared" si="61"/>
        <v>0</v>
      </c>
      <c r="E796" s="2"/>
      <c r="R796" s="2"/>
    </row>
    <row r="797" spans="1:18" x14ac:dyDescent="0.15">
      <c r="A797" t="str">
        <f t="shared" si="62"/>
        <v>-</v>
      </c>
      <c r="B797" t="e">
        <f>VLOOKUP(A797,'2032 DS'!$A$3:$B$2210,2,0)</f>
        <v>#N/A</v>
      </c>
      <c r="C797" s="9">
        <f t="shared" si="60"/>
        <v>0</v>
      </c>
      <c r="D797" s="9">
        <f t="shared" si="61"/>
        <v>0</v>
      </c>
      <c r="E797" s="2"/>
      <c r="R797" s="2"/>
    </row>
    <row r="798" spans="1:18" x14ac:dyDescent="0.15">
      <c r="A798" t="str">
        <f t="shared" si="62"/>
        <v>-</v>
      </c>
      <c r="B798" t="e">
        <f>VLOOKUP(A798,'2032 DS'!$A$3:$B$2210,2,0)</f>
        <v>#N/A</v>
      </c>
      <c r="C798" s="9">
        <f t="shared" si="60"/>
        <v>0</v>
      </c>
      <c r="D798" s="9">
        <f t="shared" si="61"/>
        <v>0</v>
      </c>
      <c r="E798" s="2"/>
      <c r="R798" s="2"/>
    </row>
    <row r="799" spans="1:18" x14ac:dyDescent="0.15">
      <c r="A799" t="str">
        <f t="shared" si="62"/>
        <v>-</v>
      </c>
      <c r="B799" t="e">
        <f>VLOOKUP(A799,'2032 DS'!$A$3:$B$2210,2,0)</f>
        <v>#N/A</v>
      </c>
      <c r="C799" s="9">
        <f t="shared" si="60"/>
        <v>0</v>
      </c>
      <c r="D799" s="9">
        <f t="shared" si="61"/>
        <v>0</v>
      </c>
      <c r="E799" s="2"/>
      <c r="R799" s="2"/>
    </row>
    <row r="800" spans="1:18" x14ac:dyDescent="0.15">
      <c r="A800" t="str">
        <f t="shared" si="62"/>
        <v>-</v>
      </c>
      <c r="B800" t="e">
        <f>VLOOKUP(A800,'2032 DS'!$A$3:$B$2210,2,0)</f>
        <v>#N/A</v>
      </c>
      <c r="C800" s="9">
        <f t="shared" si="60"/>
        <v>0</v>
      </c>
      <c r="D800" s="9">
        <f t="shared" si="61"/>
        <v>0</v>
      </c>
      <c r="E800" s="2"/>
      <c r="R800" s="2"/>
    </row>
    <row r="801" spans="1:18" x14ac:dyDescent="0.15">
      <c r="A801" t="str">
        <f t="shared" si="62"/>
        <v>-</v>
      </c>
      <c r="B801" t="e">
        <f>VLOOKUP(A801,'2032 DS'!$A$3:$B$2210,2,0)</f>
        <v>#N/A</v>
      </c>
      <c r="C801" s="9">
        <f t="shared" si="60"/>
        <v>0</v>
      </c>
      <c r="D801" s="9">
        <f t="shared" si="61"/>
        <v>0</v>
      </c>
      <c r="E801" s="2"/>
      <c r="R801" s="2"/>
    </row>
    <row r="802" spans="1:18" x14ac:dyDescent="0.15">
      <c r="A802" t="str">
        <f t="shared" si="62"/>
        <v>-</v>
      </c>
      <c r="B802" t="e">
        <f>VLOOKUP(A802,'2032 DS'!$A$3:$B$2210,2,0)</f>
        <v>#N/A</v>
      </c>
      <c r="C802" s="9">
        <f t="shared" si="60"/>
        <v>0</v>
      </c>
      <c r="D802" s="9">
        <f t="shared" si="61"/>
        <v>0</v>
      </c>
      <c r="E802" s="2"/>
      <c r="R802" s="2"/>
    </row>
    <row r="803" spans="1:18" x14ac:dyDescent="0.15">
      <c r="A803" t="str">
        <f t="shared" si="62"/>
        <v>-</v>
      </c>
      <c r="B803" t="e">
        <f>VLOOKUP(A803,'2032 DS'!$A$3:$B$2210,2,0)</f>
        <v>#N/A</v>
      </c>
      <c r="C803" s="9">
        <f t="shared" si="60"/>
        <v>0</v>
      </c>
      <c r="D803" s="9">
        <f t="shared" si="61"/>
        <v>0</v>
      </c>
      <c r="E803" s="2"/>
      <c r="R803" s="2"/>
    </row>
    <row r="804" spans="1:18" x14ac:dyDescent="0.15">
      <c r="A804" t="str">
        <f t="shared" si="62"/>
        <v>-</v>
      </c>
      <c r="B804" t="e">
        <f>VLOOKUP(A804,'2032 DS'!$A$3:$B$2210,2,0)</f>
        <v>#N/A</v>
      </c>
      <c r="C804" s="9">
        <f t="shared" si="60"/>
        <v>0</v>
      </c>
      <c r="D804" s="9">
        <f t="shared" si="61"/>
        <v>0</v>
      </c>
      <c r="E804" s="2"/>
      <c r="R804" s="2"/>
    </row>
    <row r="805" spans="1:18" x14ac:dyDescent="0.15">
      <c r="A805" t="str">
        <f t="shared" si="62"/>
        <v>-</v>
      </c>
      <c r="B805" t="e">
        <f>VLOOKUP(A805,'2032 DS'!$A$3:$B$2210,2,0)</f>
        <v>#N/A</v>
      </c>
      <c r="C805" s="9">
        <f t="shared" si="60"/>
        <v>0</v>
      </c>
      <c r="D805" s="9">
        <f t="shared" si="61"/>
        <v>0</v>
      </c>
      <c r="E805" s="2"/>
      <c r="R805" s="2"/>
    </row>
    <row r="806" spans="1:18" x14ac:dyDescent="0.15">
      <c r="A806" t="str">
        <f t="shared" si="62"/>
        <v>-</v>
      </c>
      <c r="B806" t="e">
        <f>VLOOKUP(A806,'2032 DS'!$A$3:$B$2210,2,0)</f>
        <v>#N/A</v>
      </c>
      <c r="C806" s="9">
        <f t="shared" si="60"/>
        <v>0</v>
      </c>
      <c r="D806" s="9">
        <f t="shared" si="61"/>
        <v>0</v>
      </c>
      <c r="E806" s="2"/>
      <c r="R806" s="2"/>
    </row>
    <row r="807" spans="1:18" x14ac:dyDescent="0.15">
      <c r="A807" t="str">
        <f t="shared" si="62"/>
        <v>-</v>
      </c>
      <c r="B807" t="e">
        <f>VLOOKUP(A807,'2032 DS'!$A$3:$B$2210,2,0)</f>
        <v>#N/A</v>
      </c>
      <c r="C807" s="9">
        <f t="shared" si="60"/>
        <v>0</v>
      </c>
      <c r="D807" s="9">
        <f t="shared" si="61"/>
        <v>0</v>
      </c>
      <c r="E807" s="2"/>
      <c r="R807" s="2"/>
    </row>
    <row r="808" spans="1:18" x14ac:dyDescent="0.15">
      <c r="A808" t="str">
        <f t="shared" si="62"/>
        <v>-</v>
      </c>
      <c r="B808" t="e">
        <f>VLOOKUP(A808,'2032 DS'!$A$3:$B$2210,2,0)</f>
        <v>#N/A</v>
      </c>
      <c r="C808" s="9">
        <f t="shared" si="60"/>
        <v>0</v>
      </c>
      <c r="D808" s="9">
        <f t="shared" si="61"/>
        <v>0</v>
      </c>
      <c r="E808" s="2"/>
      <c r="R808" s="2"/>
    </row>
    <row r="809" spans="1:18" x14ac:dyDescent="0.15">
      <c r="A809" t="str">
        <f t="shared" si="62"/>
        <v>-</v>
      </c>
      <c r="B809" t="e">
        <f>VLOOKUP(A809,'2032 DS'!$A$3:$B$2210,2,0)</f>
        <v>#N/A</v>
      </c>
      <c r="C809" s="9">
        <f t="shared" si="60"/>
        <v>0</v>
      </c>
      <c r="D809" s="9">
        <f t="shared" si="61"/>
        <v>0</v>
      </c>
      <c r="E809" s="2"/>
      <c r="R809" s="2"/>
    </row>
    <row r="810" spans="1:18" x14ac:dyDescent="0.15">
      <c r="A810" t="str">
        <f t="shared" si="62"/>
        <v>-</v>
      </c>
      <c r="B810" t="e">
        <f>VLOOKUP(A810,'2032 DS'!$A$3:$B$2210,2,0)</f>
        <v>#N/A</v>
      </c>
      <c r="C810" s="9">
        <f t="shared" si="60"/>
        <v>0</v>
      </c>
      <c r="D810" s="9">
        <f t="shared" si="61"/>
        <v>0</v>
      </c>
      <c r="E810" s="2"/>
      <c r="R810" s="2"/>
    </row>
    <row r="811" spans="1:18" x14ac:dyDescent="0.15">
      <c r="A811" t="str">
        <f t="shared" si="62"/>
        <v>-</v>
      </c>
      <c r="B811" t="e">
        <f>VLOOKUP(A811,'2032 DS'!$A$3:$B$2210,2,0)</f>
        <v>#N/A</v>
      </c>
      <c r="C811" s="9">
        <f t="shared" si="60"/>
        <v>0</v>
      </c>
      <c r="D811" s="9">
        <f t="shared" si="61"/>
        <v>0</v>
      </c>
      <c r="E811" s="2"/>
      <c r="R811" s="2"/>
    </row>
    <row r="812" spans="1:18" x14ac:dyDescent="0.15">
      <c r="A812" t="str">
        <f t="shared" si="62"/>
        <v>-</v>
      </c>
      <c r="B812" t="e">
        <f>VLOOKUP(A812,'2032 DS'!$A$3:$B$2210,2,0)</f>
        <v>#N/A</v>
      </c>
      <c r="C812" s="9">
        <f t="shared" si="60"/>
        <v>0</v>
      </c>
      <c r="D812" s="9">
        <f t="shared" si="61"/>
        <v>0</v>
      </c>
      <c r="E812" s="2"/>
      <c r="R812" s="2"/>
    </row>
    <row r="813" spans="1:18" x14ac:dyDescent="0.15">
      <c r="A813" t="str">
        <f t="shared" si="62"/>
        <v>-</v>
      </c>
      <c r="B813" t="e">
        <f>VLOOKUP(A813,'2032 DS'!$A$3:$B$2210,2,0)</f>
        <v>#N/A</v>
      </c>
      <c r="C813" s="9">
        <f t="shared" si="60"/>
        <v>0</v>
      </c>
      <c r="D813" s="9">
        <f t="shared" si="61"/>
        <v>0</v>
      </c>
      <c r="E813" s="2"/>
      <c r="R813" s="2"/>
    </row>
    <row r="814" spans="1:18" x14ac:dyDescent="0.15">
      <c r="A814" t="str">
        <f t="shared" si="62"/>
        <v>-</v>
      </c>
      <c r="B814" t="e">
        <f>VLOOKUP(A814,'2032 DS'!$A$3:$B$2210,2,0)</f>
        <v>#N/A</v>
      </c>
      <c r="C814" s="9">
        <f t="shared" si="60"/>
        <v>0</v>
      </c>
      <c r="D814" s="9">
        <f t="shared" si="61"/>
        <v>0</v>
      </c>
      <c r="E814" s="2"/>
      <c r="R814" s="2"/>
    </row>
    <row r="815" spans="1:18" x14ac:dyDescent="0.15">
      <c r="A815" t="str">
        <f t="shared" si="62"/>
        <v>-</v>
      </c>
      <c r="B815" t="e">
        <f>VLOOKUP(A815,'2032 DS'!$A$3:$B$2210,2,0)</f>
        <v>#N/A</v>
      </c>
      <c r="C815" s="9">
        <f t="shared" si="60"/>
        <v>0</v>
      </c>
      <c r="D815" s="9">
        <f t="shared" si="61"/>
        <v>0</v>
      </c>
      <c r="E815" s="2"/>
      <c r="R815" s="2"/>
    </row>
    <row r="816" spans="1:18" x14ac:dyDescent="0.15">
      <c r="A816" t="str">
        <f t="shared" si="62"/>
        <v>-</v>
      </c>
      <c r="B816" t="e">
        <f>VLOOKUP(A816,'2032 DS'!$A$3:$B$2210,2,0)</f>
        <v>#N/A</v>
      </c>
      <c r="C816" s="9">
        <f t="shared" si="60"/>
        <v>0</v>
      </c>
      <c r="D816" s="9">
        <f t="shared" si="61"/>
        <v>0</v>
      </c>
      <c r="E816" s="2"/>
      <c r="R816" s="2"/>
    </row>
    <row r="817" spans="1:18" x14ac:dyDescent="0.15">
      <c r="A817" t="str">
        <f t="shared" si="62"/>
        <v>-</v>
      </c>
      <c r="B817" t="e">
        <f>VLOOKUP(A817,'2032 DS'!$A$3:$B$2210,2,0)</f>
        <v>#N/A</v>
      </c>
      <c r="C817" s="9">
        <f t="shared" si="60"/>
        <v>0</v>
      </c>
      <c r="D817" s="9">
        <f t="shared" si="61"/>
        <v>0</v>
      </c>
      <c r="E817" s="2"/>
      <c r="R817" s="2"/>
    </row>
    <row r="818" spans="1:18" x14ac:dyDescent="0.15">
      <c r="A818" t="str">
        <f t="shared" si="62"/>
        <v>-</v>
      </c>
      <c r="B818" t="e">
        <f>VLOOKUP(A818,'2032 DS'!$A$3:$B$2210,2,0)</f>
        <v>#N/A</v>
      </c>
      <c r="C818" s="9">
        <f t="shared" si="60"/>
        <v>0</v>
      </c>
      <c r="D818" s="9">
        <f t="shared" si="61"/>
        <v>0</v>
      </c>
      <c r="E818" s="2"/>
      <c r="R818" s="2"/>
    </row>
    <row r="819" spans="1:18" x14ac:dyDescent="0.15">
      <c r="A819" t="str">
        <f t="shared" si="62"/>
        <v>-</v>
      </c>
      <c r="B819" t="e">
        <f>VLOOKUP(A819,'2032 DS'!$A$3:$B$2210,2,0)</f>
        <v>#N/A</v>
      </c>
      <c r="C819" s="9">
        <f t="shared" si="60"/>
        <v>0</v>
      </c>
      <c r="D819" s="9">
        <f t="shared" si="61"/>
        <v>0</v>
      </c>
      <c r="E819" s="2"/>
      <c r="R819" s="2"/>
    </row>
    <row r="820" spans="1:18" x14ac:dyDescent="0.15">
      <c r="A820" t="str">
        <f t="shared" si="62"/>
        <v>-</v>
      </c>
      <c r="B820" t="e">
        <f>VLOOKUP(A820,'2032 DS'!$A$3:$B$2210,2,0)</f>
        <v>#N/A</v>
      </c>
      <c r="C820" s="9">
        <f t="shared" si="60"/>
        <v>0</v>
      </c>
      <c r="D820" s="9">
        <f t="shared" si="61"/>
        <v>0</v>
      </c>
      <c r="E820" s="2"/>
      <c r="R820" s="2"/>
    </row>
    <row r="821" spans="1:18" x14ac:dyDescent="0.15">
      <c r="A821" t="str">
        <f t="shared" si="62"/>
        <v>-</v>
      </c>
      <c r="B821" t="e">
        <f>VLOOKUP(A821,'2032 DS'!$A$3:$B$2210,2,0)</f>
        <v>#N/A</v>
      </c>
      <c r="C821" s="9">
        <f t="shared" si="60"/>
        <v>0</v>
      </c>
      <c r="D821" s="9">
        <f t="shared" si="61"/>
        <v>0</v>
      </c>
      <c r="E821" s="2"/>
      <c r="R821" s="2"/>
    </row>
    <row r="822" spans="1:18" x14ac:dyDescent="0.15">
      <c r="A822" t="str">
        <f t="shared" si="62"/>
        <v>-</v>
      </c>
      <c r="B822" t="e">
        <f>VLOOKUP(A822,'2032 DS'!$A$3:$B$2210,2,0)</f>
        <v>#N/A</v>
      </c>
      <c r="C822" s="9">
        <f t="shared" si="60"/>
        <v>0</v>
      </c>
      <c r="D822" s="9">
        <f t="shared" si="61"/>
        <v>0</v>
      </c>
      <c r="E822" s="2"/>
      <c r="R822" s="2"/>
    </row>
    <row r="823" spans="1:18" x14ac:dyDescent="0.15">
      <c r="A823" t="str">
        <f t="shared" si="62"/>
        <v>-</v>
      </c>
      <c r="B823" t="e">
        <f>VLOOKUP(A823,'2032 DS'!$A$3:$B$2210,2,0)</f>
        <v>#N/A</v>
      </c>
      <c r="C823" s="9">
        <f t="shared" si="60"/>
        <v>0</v>
      </c>
      <c r="D823" s="9">
        <f t="shared" si="61"/>
        <v>0</v>
      </c>
      <c r="E823" s="2"/>
      <c r="R823" s="2"/>
    </row>
    <row r="824" spans="1:18" x14ac:dyDescent="0.15">
      <c r="A824" t="str">
        <f t="shared" si="62"/>
        <v>-</v>
      </c>
      <c r="B824" t="e">
        <f>VLOOKUP(A824,'2032 DS'!$A$3:$B$2210,2,0)</f>
        <v>#N/A</v>
      </c>
      <c r="C824" s="9">
        <f t="shared" si="60"/>
        <v>0</v>
      </c>
      <c r="D824" s="9">
        <f t="shared" si="61"/>
        <v>0</v>
      </c>
      <c r="E824" s="2"/>
      <c r="R824" s="2"/>
    </row>
    <row r="825" spans="1:18" x14ac:dyDescent="0.15">
      <c r="A825" t="str">
        <f t="shared" si="62"/>
        <v>-</v>
      </c>
      <c r="B825" t="e">
        <f>VLOOKUP(A825,'2032 DS'!$A$3:$B$2210,2,0)</f>
        <v>#N/A</v>
      </c>
      <c r="C825" s="9">
        <f t="shared" si="60"/>
        <v>0</v>
      </c>
      <c r="D825" s="9">
        <f t="shared" si="61"/>
        <v>0</v>
      </c>
      <c r="E825" s="2"/>
      <c r="R825" s="2"/>
    </row>
    <row r="826" spans="1:18" x14ac:dyDescent="0.15">
      <c r="A826" t="str">
        <f t="shared" si="62"/>
        <v>-</v>
      </c>
      <c r="B826" t="e">
        <f>VLOOKUP(A826,'2032 DS'!$A$3:$B$2210,2,0)</f>
        <v>#N/A</v>
      </c>
      <c r="C826" s="9">
        <f t="shared" si="60"/>
        <v>0</v>
      </c>
      <c r="D826" s="9">
        <f t="shared" si="61"/>
        <v>0</v>
      </c>
      <c r="E826" s="2"/>
      <c r="R826" s="2"/>
    </row>
    <row r="827" spans="1:18" x14ac:dyDescent="0.15">
      <c r="A827" t="str">
        <f t="shared" si="62"/>
        <v>-</v>
      </c>
      <c r="B827" t="e">
        <f>VLOOKUP(A827,'2032 DS'!$A$3:$B$2210,2,0)</f>
        <v>#N/A</v>
      </c>
      <c r="C827" s="9">
        <f t="shared" si="60"/>
        <v>0</v>
      </c>
      <c r="D827" s="9">
        <f t="shared" si="61"/>
        <v>0</v>
      </c>
      <c r="E827" s="2"/>
      <c r="R827" s="2"/>
    </row>
    <row r="828" spans="1:18" x14ac:dyDescent="0.15">
      <c r="A828" t="str">
        <f t="shared" si="62"/>
        <v>-</v>
      </c>
      <c r="B828" t="e">
        <f>VLOOKUP(A828,'2032 DS'!$A$3:$B$2210,2,0)</f>
        <v>#N/A</v>
      </c>
      <c r="C828" s="9">
        <f t="shared" si="60"/>
        <v>0</v>
      </c>
      <c r="D828" s="9">
        <f t="shared" si="61"/>
        <v>0</v>
      </c>
      <c r="E828" s="2"/>
      <c r="R828" s="2"/>
    </row>
    <row r="829" spans="1:18" x14ac:dyDescent="0.15">
      <c r="A829" t="str">
        <f t="shared" si="62"/>
        <v>-</v>
      </c>
      <c r="B829" t="e">
        <f>VLOOKUP(A829,'2032 DS'!$A$3:$B$2210,2,0)</f>
        <v>#N/A</v>
      </c>
      <c r="C829" s="9">
        <f t="shared" si="60"/>
        <v>0</v>
      </c>
      <c r="D829" s="9">
        <f t="shared" si="61"/>
        <v>0</v>
      </c>
      <c r="E829" s="2"/>
      <c r="R829" s="2"/>
    </row>
    <row r="830" spans="1:18" x14ac:dyDescent="0.15">
      <c r="A830" t="str">
        <f t="shared" si="62"/>
        <v>-</v>
      </c>
      <c r="B830" t="e">
        <f>VLOOKUP(A830,'2032 DS'!$A$3:$B$2210,2,0)</f>
        <v>#N/A</v>
      </c>
      <c r="C830" s="9">
        <f t="shared" si="60"/>
        <v>0</v>
      </c>
      <c r="D830" s="9">
        <f t="shared" si="61"/>
        <v>0</v>
      </c>
      <c r="E830" s="2"/>
      <c r="R830" s="2"/>
    </row>
    <row r="831" spans="1:18" x14ac:dyDescent="0.15">
      <c r="A831" t="str">
        <f t="shared" si="62"/>
        <v>-</v>
      </c>
      <c r="B831" t="e">
        <f>VLOOKUP(A831,'2032 DS'!$A$3:$B$2210,2,0)</f>
        <v>#N/A</v>
      </c>
      <c r="C831" s="9">
        <f t="shared" si="60"/>
        <v>0</v>
      </c>
      <c r="D831" s="9">
        <f t="shared" si="61"/>
        <v>0</v>
      </c>
      <c r="E831" s="2"/>
      <c r="R831" s="2"/>
    </row>
    <row r="832" spans="1:18" x14ac:dyDescent="0.15">
      <c r="A832" t="str">
        <f t="shared" si="62"/>
        <v>-</v>
      </c>
      <c r="B832" t="e">
        <f>VLOOKUP(A832,'2032 DS'!$A$3:$B$2210,2,0)</f>
        <v>#N/A</v>
      </c>
      <c r="C832" s="9">
        <f t="shared" si="60"/>
        <v>0</v>
      </c>
      <c r="D832" s="9">
        <f t="shared" si="61"/>
        <v>0</v>
      </c>
      <c r="E832" s="2"/>
      <c r="R832" s="2"/>
    </row>
    <row r="833" spans="1:18" x14ac:dyDescent="0.15">
      <c r="A833" t="str">
        <f t="shared" si="62"/>
        <v>-</v>
      </c>
      <c r="B833" t="e">
        <f>VLOOKUP(A833,'2032 DS'!$A$3:$B$2210,2,0)</f>
        <v>#N/A</v>
      </c>
      <c r="C833" s="9">
        <f t="shared" si="60"/>
        <v>0</v>
      </c>
      <c r="D833" s="9">
        <f t="shared" si="61"/>
        <v>0</v>
      </c>
      <c r="E833" s="2"/>
      <c r="R833" s="2"/>
    </row>
    <row r="834" spans="1:18" x14ac:dyDescent="0.15">
      <c r="A834" t="str">
        <f t="shared" si="62"/>
        <v>-</v>
      </c>
      <c r="B834" t="e">
        <f>VLOOKUP(A834,'2032 DS'!$A$3:$B$2210,2,0)</f>
        <v>#N/A</v>
      </c>
      <c r="C834" s="9">
        <f t="shared" si="60"/>
        <v>0</v>
      </c>
      <c r="D834" s="9">
        <f t="shared" si="61"/>
        <v>0</v>
      </c>
      <c r="E834" s="2"/>
      <c r="R834" s="2"/>
    </row>
    <row r="835" spans="1:18" x14ac:dyDescent="0.15">
      <c r="A835" t="str">
        <f t="shared" si="62"/>
        <v>-</v>
      </c>
      <c r="B835" t="e">
        <f>VLOOKUP(A835,'2032 DS'!$A$3:$B$2210,2,0)</f>
        <v>#N/A</v>
      </c>
      <c r="C835" s="9">
        <f t="shared" si="60"/>
        <v>0</v>
      </c>
      <c r="D835" s="9">
        <f t="shared" si="61"/>
        <v>0</v>
      </c>
      <c r="E835" s="2"/>
      <c r="R835" s="2"/>
    </row>
    <row r="836" spans="1:18" x14ac:dyDescent="0.15">
      <c r="A836" t="str">
        <f t="shared" si="62"/>
        <v>-</v>
      </c>
      <c r="B836" t="e">
        <f>VLOOKUP(A836,'2032 DS'!$A$3:$B$2210,2,0)</f>
        <v>#N/A</v>
      </c>
      <c r="C836" s="9">
        <f t="shared" ref="C836:C899" si="63">ROUND((I836*AM_Fac+V836*PM_fac)*AADT,-2)</f>
        <v>0</v>
      </c>
      <c r="D836" s="9">
        <f t="shared" ref="D836:D899" si="64">ROUND(C836*AAWT,-2)</f>
        <v>0</v>
      </c>
      <c r="E836" s="2"/>
      <c r="R836" s="2"/>
    </row>
    <row r="837" spans="1:18" x14ac:dyDescent="0.15">
      <c r="A837" t="str">
        <f t="shared" ref="A837:A900" si="65">CONCATENATE(F837,"-",G837)</f>
        <v>-</v>
      </c>
      <c r="B837" t="e">
        <f>VLOOKUP(A837,'2032 DS'!$A$3:$B$2210,2,0)</f>
        <v>#N/A</v>
      </c>
      <c r="C837" s="9">
        <f t="shared" si="63"/>
        <v>0</v>
      </c>
      <c r="D837" s="9">
        <f t="shared" si="64"/>
        <v>0</v>
      </c>
      <c r="E837" s="2"/>
      <c r="R837" s="2"/>
    </row>
    <row r="838" spans="1:18" x14ac:dyDescent="0.15">
      <c r="A838" t="str">
        <f t="shared" si="65"/>
        <v>-</v>
      </c>
      <c r="B838" t="e">
        <f>VLOOKUP(A838,'2032 DS'!$A$3:$B$2210,2,0)</f>
        <v>#N/A</v>
      </c>
      <c r="C838" s="9">
        <f t="shared" si="63"/>
        <v>0</v>
      </c>
      <c r="D838" s="9">
        <f t="shared" si="64"/>
        <v>0</v>
      </c>
      <c r="E838" s="2"/>
      <c r="R838" s="2"/>
    </row>
    <row r="839" spans="1:18" x14ac:dyDescent="0.15">
      <c r="A839" t="str">
        <f t="shared" si="65"/>
        <v>-</v>
      </c>
      <c r="B839" t="e">
        <f>VLOOKUP(A839,'2032 DS'!$A$3:$B$2210,2,0)</f>
        <v>#N/A</v>
      </c>
      <c r="C839" s="9">
        <f t="shared" si="63"/>
        <v>0</v>
      </c>
      <c r="D839" s="9">
        <f t="shared" si="64"/>
        <v>0</v>
      </c>
      <c r="E839" s="2"/>
      <c r="R839" s="2"/>
    </row>
    <row r="840" spans="1:18" x14ac:dyDescent="0.15">
      <c r="A840" t="str">
        <f t="shared" si="65"/>
        <v>-</v>
      </c>
      <c r="B840" t="e">
        <f>VLOOKUP(A840,'2032 DS'!$A$3:$B$2210,2,0)</f>
        <v>#N/A</v>
      </c>
      <c r="C840" s="9">
        <f t="shared" si="63"/>
        <v>0</v>
      </c>
      <c r="D840" s="9">
        <f t="shared" si="64"/>
        <v>0</v>
      </c>
      <c r="E840" s="2"/>
      <c r="R840" s="2"/>
    </row>
    <row r="841" spans="1:18" x14ac:dyDescent="0.15">
      <c r="A841" t="str">
        <f t="shared" si="65"/>
        <v>-</v>
      </c>
      <c r="B841" t="e">
        <f>VLOOKUP(A841,'2032 DS'!$A$3:$B$2210,2,0)</f>
        <v>#N/A</v>
      </c>
      <c r="C841" s="9">
        <f t="shared" si="63"/>
        <v>0</v>
      </c>
      <c r="D841" s="9">
        <f t="shared" si="64"/>
        <v>0</v>
      </c>
      <c r="E841" s="2"/>
      <c r="R841" s="2"/>
    </row>
    <row r="842" spans="1:18" x14ac:dyDescent="0.15">
      <c r="A842" t="str">
        <f t="shared" si="65"/>
        <v>-</v>
      </c>
      <c r="B842" t="e">
        <f>VLOOKUP(A842,'2032 DS'!$A$3:$B$2210,2,0)</f>
        <v>#N/A</v>
      </c>
      <c r="C842" s="9">
        <f t="shared" si="63"/>
        <v>0</v>
      </c>
      <c r="D842" s="9">
        <f t="shared" si="64"/>
        <v>0</v>
      </c>
      <c r="E842" s="2"/>
      <c r="R842" s="2"/>
    </row>
    <row r="843" spans="1:18" x14ac:dyDescent="0.15">
      <c r="A843" t="str">
        <f t="shared" si="65"/>
        <v>-</v>
      </c>
      <c r="B843" t="e">
        <f>VLOOKUP(A843,'2032 DS'!$A$3:$B$2210,2,0)</f>
        <v>#N/A</v>
      </c>
      <c r="C843" s="9">
        <f t="shared" si="63"/>
        <v>0</v>
      </c>
      <c r="D843" s="9">
        <f t="shared" si="64"/>
        <v>0</v>
      </c>
      <c r="E843" s="2"/>
      <c r="R843" s="2"/>
    </row>
    <row r="844" spans="1:18" x14ac:dyDescent="0.15">
      <c r="A844" t="str">
        <f t="shared" si="65"/>
        <v>-</v>
      </c>
      <c r="B844" t="e">
        <f>VLOOKUP(A844,'2032 DS'!$A$3:$B$2210,2,0)</f>
        <v>#N/A</v>
      </c>
      <c r="C844" s="9">
        <f t="shared" si="63"/>
        <v>0</v>
      </c>
      <c r="D844" s="9">
        <f t="shared" si="64"/>
        <v>0</v>
      </c>
      <c r="E844" s="2"/>
      <c r="R844" s="2"/>
    </row>
    <row r="845" spans="1:18" x14ac:dyDescent="0.15">
      <c r="A845" t="str">
        <f t="shared" si="65"/>
        <v>-</v>
      </c>
      <c r="B845" t="e">
        <f>VLOOKUP(A845,'2032 DS'!$A$3:$B$2210,2,0)</f>
        <v>#N/A</v>
      </c>
      <c r="C845" s="9">
        <f t="shared" si="63"/>
        <v>0</v>
      </c>
      <c r="D845" s="9">
        <f t="shared" si="64"/>
        <v>0</v>
      </c>
      <c r="E845" s="2"/>
      <c r="R845" s="2"/>
    </row>
    <row r="846" spans="1:18" x14ac:dyDescent="0.15">
      <c r="A846" t="str">
        <f t="shared" si="65"/>
        <v>-</v>
      </c>
      <c r="B846" t="e">
        <f>VLOOKUP(A846,'2032 DS'!$A$3:$B$2210,2,0)</f>
        <v>#N/A</v>
      </c>
      <c r="C846" s="9">
        <f t="shared" si="63"/>
        <v>0</v>
      </c>
      <c r="D846" s="9">
        <f t="shared" si="64"/>
        <v>0</v>
      </c>
      <c r="E846" s="2"/>
      <c r="R846" s="2"/>
    </row>
    <row r="847" spans="1:18" x14ac:dyDescent="0.15">
      <c r="A847" t="str">
        <f t="shared" si="65"/>
        <v>-</v>
      </c>
      <c r="B847" t="e">
        <f>VLOOKUP(A847,'2032 DS'!$A$3:$B$2210,2,0)</f>
        <v>#N/A</v>
      </c>
      <c r="C847" s="9">
        <f t="shared" si="63"/>
        <v>0</v>
      </c>
      <c r="D847" s="9">
        <f t="shared" si="64"/>
        <v>0</v>
      </c>
      <c r="E847" s="2"/>
      <c r="R847" s="2"/>
    </row>
    <row r="848" spans="1:18" x14ac:dyDescent="0.15">
      <c r="A848" t="str">
        <f t="shared" si="65"/>
        <v>-</v>
      </c>
      <c r="B848" t="e">
        <f>VLOOKUP(A848,'2032 DS'!$A$3:$B$2210,2,0)</f>
        <v>#N/A</v>
      </c>
      <c r="C848" s="9">
        <f t="shared" si="63"/>
        <v>0</v>
      </c>
      <c r="D848" s="9">
        <f t="shared" si="64"/>
        <v>0</v>
      </c>
      <c r="E848" s="2"/>
      <c r="R848" s="2"/>
    </row>
    <row r="849" spans="1:18" x14ac:dyDescent="0.15">
      <c r="A849" t="str">
        <f t="shared" si="65"/>
        <v>-</v>
      </c>
      <c r="B849" t="e">
        <f>VLOOKUP(A849,'2032 DS'!$A$3:$B$2210,2,0)</f>
        <v>#N/A</v>
      </c>
      <c r="C849" s="9">
        <f t="shared" si="63"/>
        <v>0</v>
      </c>
      <c r="D849" s="9">
        <f t="shared" si="64"/>
        <v>0</v>
      </c>
      <c r="E849" s="2"/>
      <c r="R849" s="2"/>
    </row>
    <row r="850" spans="1:18" x14ac:dyDescent="0.15">
      <c r="A850" t="str">
        <f t="shared" si="65"/>
        <v>-</v>
      </c>
      <c r="B850" t="e">
        <f>VLOOKUP(A850,'2032 DS'!$A$3:$B$2210,2,0)</f>
        <v>#N/A</v>
      </c>
      <c r="C850" s="9">
        <f t="shared" si="63"/>
        <v>0</v>
      </c>
      <c r="D850" s="9">
        <f t="shared" si="64"/>
        <v>0</v>
      </c>
      <c r="E850" s="2"/>
      <c r="R850" s="2"/>
    </row>
    <row r="851" spans="1:18" x14ac:dyDescent="0.15">
      <c r="A851" t="str">
        <f t="shared" si="65"/>
        <v>-</v>
      </c>
      <c r="B851" t="e">
        <f>VLOOKUP(A851,'2032 DS'!$A$3:$B$2210,2,0)</f>
        <v>#N/A</v>
      </c>
      <c r="C851" s="9">
        <f t="shared" si="63"/>
        <v>0</v>
      </c>
      <c r="D851" s="9">
        <f t="shared" si="64"/>
        <v>0</v>
      </c>
      <c r="E851" s="2"/>
      <c r="R851" s="2"/>
    </row>
    <row r="852" spans="1:18" x14ac:dyDescent="0.15">
      <c r="A852" t="str">
        <f t="shared" si="65"/>
        <v>-</v>
      </c>
      <c r="B852" t="e">
        <f>VLOOKUP(A852,'2032 DS'!$A$3:$B$2210,2,0)</f>
        <v>#N/A</v>
      </c>
      <c r="C852" s="9">
        <f t="shared" si="63"/>
        <v>0</v>
      </c>
      <c r="D852" s="9">
        <f t="shared" si="64"/>
        <v>0</v>
      </c>
      <c r="E852" s="2"/>
      <c r="R852" s="2"/>
    </row>
    <row r="853" spans="1:18" x14ac:dyDescent="0.15">
      <c r="A853" t="str">
        <f t="shared" si="65"/>
        <v>-</v>
      </c>
      <c r="B853" t="e">
        <f>VLOOKUP(A853,'2032 DS'!$A$3:$B$2210,2,0)</f>
        <v>#N/A</v>
      </c>
      <c r="C853" s="9">
        <f t="shared" si="63"/>
        <v>0</v>
      </c>
      <c r="D853" s="9">
        <f t="shared" si="64"/>
        <v>0</v>
      </c>
      <c r="E853" s="2"/>
      <c r="R853" s="2"/>
    </row>
    <row r="854" spans="1:18" x14ac:dyDescent="0.15">
      <c r="A854" t="str">
        <f t="shared" si="65"/>
        <v>-</v>
      </c>
      <c r="B854" t="e">
        <f>VLOOKUP(A854,'2032 DS'!$A$3:$B$2210,2,0)</f>
        <v>#N/A</v>
      </c>
      <c r="C854" s="9">
        <f t="shared" si="63"/>
        <v>0</v>
      </c>
      <c r="D854" s="9">
        <f t="shared" si="64"/>
        <v>0</v>
      </c>
      <c r="E854" s="2"/>
      <c r="R854" s="2"/>
    </row>
    <row r="855" spans="1:18" x14ac:dyDescent="0.15">
      <c r="A855" t="str">
        <f t="shared" si="65"/>
        <v>-</v>
      </c>
      <c r="B855" t="e">
        <f>VLOOKUP(A855,'2032 DS'!$A$3:$B$2210,2,0)</f>
        <v>#N/A</v>
      </c>
      <c r="C855" s="9">
        <f t="shared" si="63"/>
        <v>0</v>
      </c>
      <c r="D855" s="9">
        <f t="shared" si="64"/>
        <v>0</v>
      </c>
      <c r="E855" s="2"/>
      <c r="R855" s="2"/>
    </row>
    <row r="856" spans="1:18" x14ac:dyDescent="0.15">
      <c r="A856" t="str">
        <f t="shared" si="65"/>
        <v>-</v>
      </c>
      <c r="B856" t="e">
        <f>VLOOKUP(A856,'2032 DS'!$A$3:$B$2210,2,0)</f>
        <v>#N/A</v>
      </c>
      <c r="C856" s="9">
        <f t="shared" si="63"/>
        <v>0</v>
      </c>
      <c r="D856" s="9">
        <f t="shared" si="64"/>
        <v>0</v>
      </c>
      <c r="E856" s="2"/>
      <c r="R856" s="2"/>
    </row>
    <row r="857" spans="1:18" x14ac:dyDescent="0.15">
      <c r="A857" t="str">
        <f t="shared" si="65"/>
        <v>-</v>
      </c>
      <c r="B857" t="e">
        <f>VLOOKUP(A857,'2032 DS'!$A$3:$B$2210,2,0)</f>
        <v>#N/A</v>
      </c>
      <c r="C857" s="9">
        <f t="shared" si="63"/>
        <v>0</v>
      </c>
      <c r="D857" s="9">
        <f t="shared" si="64"/>
        <v>0</v>
      </c>
      <c r="E857" s="2"/>
      <c r="R857" s="2"/>
    </row>
    <row r="858" spans="1:18" x14ac:dyDescent="0.15">
      <c r="A858" t="str">
        <f t="shared" si="65"/>
        <v>-</v>
      </c>
      <c r="B858" t="e">
        <f>VLOOKUP(A858,'2032 DS'!$A$3:$B$2210,2,0)</f>
        <v>#N/A</v>
      </c>
      <c r="C858" s="9">
        <f t="shared" si="63"/>
        <v>0</v>
      </c>
      <c r="D858" s="9">
        <f t="shared" si="64"/>
        <v>0</v>
      </c>
      <c r="E858" s="2"/>
      <c r="R858" s="2"/>
    </row>
    <row r="859" spans="1:18" x14ac:dyDescent="0.15">
      <c r="A859" t="str">
        <f t="shared" si="65"/>
        <v>-</v>
      </c>
      <c r="B859" t="e">
        <f>VLOOKUP(A859,'2032 DS'!$A$3:$B$2210,2,0)</f>
        <v>#N/A</v>
      </c>
      <c r="C859" s="9">
        <f t="shared" si="63"/>
        <v>0</v>
      </c>
      <c r="D859" s="9">
        <f t="shared" si="64"/>
        <v>0</v>
      </c>
      <c r="E859" s="2"/>
      <c r="R859" s="2"/>
    </row>
    <row r="860" spans="1:18" x14ac:dyDescent="0.15">
      <c r="A860" t="str">
        <f t="shared" si="65"/>
        <v>-</v>
      </c>
      <c r="B860" t="e">
        <f>VLOOKUP(A860,'2032 DS'!$A$3:$B$2210,2,0)</f>
        <v>#N/A</v>
      </c>
      <c r="C860" s="9">
        <f t="shared" si="63"/>
        <v>0</v>
      </c>
      <c r="D860" s="9">
        <f t="shared" si="64"/>
        <v>0</v>
      </c>
      <c r="E860" s="2"/>
      <c r="R860" s="2"/>
    </row>
    <row r="861" spans="1:18" x14ac:dyDescent="0.15">
      <c r="A861" t="str">
        <f t="shared" si="65"/>
        <v>-</v>
      </c>
      <c r="B861" t="e">
        <f>VLOOKUP(A861,'2032 DS'!$A$3:$B$2210,2,0)</f>
        <v>#N/A</v>
      </c>
      <c r="C861" s="9">
        <f t="shared" si="63"/>
        <v>0</v>
      </c>
      <c r="D861" s="9">
        <f t="shared" si="64"/>
        <v>0</v>
      </c>
      <c r="E861" s="2"/>
      <c r="R861" s="2"/>
    </row>
    <row r="862" spans="1:18" x14ac:dyDescent="0.15">
      <c r="A862" t="str">
        <f t="shared" si="65"/>
        <v>-</v>
      </c>
      <c r="B862" t="e">
        <f>VLOOKUP(A862,'2032 DS'!$A$3:$B$2210,2,0)</f>
        <v>#N/A</v>
      </c>
      <c r="C862" s="9">
        <f t="shared" si="63"/>
        <v>0</v>
      </c>
      <c r="D862" s="9">
        <f t="shared" si="64"/>
        <v>0</v>
      </c>
      <c r="E862" s="2"/>
      <c r="R862" s="2"/>
    </row>
    <row r="863" spans="1:18" x14ac:dyDescent="0.15">
      <c r="A863" t="str">
        <f t="shared" si="65"/>
        <v>-</v>
      </c>
      <c r="B863" t="e">
        <f>VLOOKUP(A863,'2032 DS'!$A$3:$B$2210,2,0)</f>
        <v>#N/A</v>
      </c>
      <c r="C863" s="9">
        <f t="shared" si="63"/>
        <v>0</v>
      </c>
      <c r="D863" s="9">
        <f t="shared" si="64"/>
        <v>0</v>
      </c>
      <c r="E863" s="2"/>
      <c r="R863" s="2"/>
    </row>
    <row r="864" spans="1:18" x14ac:dyDescent="0.15">
      <c r="A864" t="str">
        <f t="shared" si="65"/>
        <v>-</v>
      </c>
      <c r="B864" t="e">
        <f>VLOOKUP(A864,'2032 DS'!$A$3:$B$2210,2,0)</f>
        <v>#N/A</v>
      </c>
      <c r="C864" s="9">
        <f t="shared" si="63"/>
        <v>0</v>
      </c>
      <c r="D864" s="9">
        <f t="shared" si="64"/>
        <v>0</v>
      </c>
      <c r="E864" s="2"/>
      <c r="R864" s="2"/>
    </row>
    <row r="865" spans="1:18" x14ac:dyDescent="0.15">
      <c r="A865" t="str">
        <f t="shared" si="65"/>
        <v>-</v>
      </c>
      <c r="B865" t="e">
        <f>VLOOKUP(A865,'2032 DS'!$A$3:$B$2210,2,0)</f>
        <v>#N/A</v>
      </c>
      <c r="C865" s="9">
        <f t="shared" si="63"/>
        <v>0</v>
      </c>
      <c r="D865" s="9">
        <f t="shared" si="64"/>
        <v>0</v>
      </c>
      <c r="E865" s="2"/>
      <c r="R865" s="2"/>
    </row>
    <row r="866" spans="1:18" x14ac:dyDescent="0.15">
      <c r="A866" t="str">
        <f t="shared" si="65"/>
        <v>-</v>
      </c>
      <c r="B866" t="e">
        <f>VLOOKUP(A866,'2032 DS'!$A$3:$B$2210,2,0)</f>
        <v>#N/A</v>
      </c>
      <c r="C866" s="9">
        <f t="shared" si="63"/>
        <v>0</v>
      </c>
      <c r="D866" s="9">
        <f t="shared" si="64"/>
        <v>0</v>
      </c>
      <c r="E866" s="2"/>
      <c r="R866" s="2"/>
    </row>
    <row r="867" spans="1:18" x14ac:dyDescent="0.15">
      <c r="A867" t="str">
        <f t="shared" si="65"/>
        <v>-</v>
      </c>
      <c r="B867" t="e">
        <f>VLOOKUP(A867,'2032 DS'!$A$3:$B$2210,2,0)</f>
        <v>#N/A</v>
      </c>
      <c r="C867" s="9">
        <f t="shared" si="63"/>
        <v>0</v>
      </c>
      <c r="D867" s="9">
        <f t="shared" si="64"/>
        <v>0</v>
      </c>
      <c r="E867" s="2"/>
      <c r="R867" s="2"/>
    </row>
    <row r="868" spans="1:18" x14ac:dyDescent="0.15">
      <c r="A868" t="str">
        <f t="shared" si="65"/>
        <v>-</v>
      </c>
      <c r="B868" t="e">
        <f>VLOOKUP(A868,'2032 DS'!$A$3:$B$2210,2,0)</f>
        <v>#N/A</v>
      </c>
      <c r="C868" s="9">
        <f t="shared" si="63"/>
        <v>0</v>
      </c>
      <c r="D868" s="9">
        <f t="shared" si="64"/>
        <v>0</v>
      </c>
      <c r="E868" s="2"/>
      <c r="R868" s="2"/>
    </row>
    <row r="869" spans="1:18" x14ac:dyDescent="0.15">
      <c r="A869" t="str">
        <f t="shared" si="65"/>
        <v>-</v>
      </c>
      <c r="B869" t="e">
        <f>VLOOKUP(A869,'2032 DS'!$A$3:$B$2210,2,0)</f>
        <v>#N/A</v>
      </c>
      <c r="C869" s="9">
        <f t="shared" si="63"/>
        <v>0</v>
      </c>
      <c r="D869" s="9">
        <f t="shared" si="64"/>
        <v>0</v>
      </c>
      <c r="E869" s="2"/>
      <c r="R869" s="2"/>
    </row>
    <row r="870" spans="1:18" x14ac:dyDescent="0.15">
      <c r="A870" t="str">
        <f t="shared" si="65"/>
        <v>-</v>
      </c>
      <c r="B870" t="e">
        <f>VLOOKUP(A870,'2032 DS'!$A$3:$B$2210,2,0)</f>
        <v>#N/A</v>
      </c>
      <c r="C870" s="9">
        <f t="shared" si="63"/>
        <v>0</v>
      </c>
      <c r="D870" s="9">
        <f t="shared" si="64"/>
        <v>0</v>
      </c>
      <c r="E870" s="2"/>
      <c r="R870" s="2"/>
    </row>
    <row r="871" spans="1:18" x14ac:dyDescent="0.15">
      <c r="A871" t="str">
        <f t="shared" si="65"/>
        <v>-</v>
      </c>
      <c r="B871" t="e">
        <f>VLOOKUP(A871,'2032 DS'!$A$3:$B$2210,2,0)</f>
        <v>#N/A</v>
      </c>
      <c r="C871" s="9">
        <f t="shared" si="63"/>
        <v>0</v>
      </c>
      <c r="D871" s="9">
        <f t="shared" si="64"/>
        <v>0</v>
      </c>
      <c r="E871" s="2"/>
      <c r="R871" s="2"/>
    </row>
    <row r="872" spans="1:18" x14ac:dyDescent="0.15">
      <c r="A872" t="str">
        <f t="shared" si="65"/>
        <v>-</v>
      </c>
      <c r="B872" t="e">
        <f>VLOOKUP(A872,'2032 DS'!$A$3:$B$2210,2,0)</f>
        <v>#N/A</v>
      </c>
      <c r="C872" s="9">
        <f t="shared" si="63"/>
        <v>0</v>
      </c>
      <c r="D872" s="9">
        <f t="shared" si="64"/>
        <v>0</v>
      </c>
      <c r="E872" s="2"/>
      <c r="R872" s="2"/>
    </row>
    <row r="873" spans="1:18" x14ac:dyDescent="0.15">
      <c r="A873" t="str">
        <f t="shared" si="65"/>
        <v>-</v>
      </c>
      <c r="B873" t="e">
        <f>VLOOKUP(A873,'2032 DS'!$A$3:$B$2210,2,0)</f>
        <v>#N/A</v>
      </c>
      <c r="C873" s="9">
        <f t="shared" si="63"/>
        <v>0</v>
      </c>
      <c r="D873" s="9">
        <f t="shared" si="64"/>
        <v>0</v>
      </c>
      <c r="E873" s="2"/>
      <c r="R873" s="2"/>
    </row>
    <row r="874" spans="1:18" x14ac:dyDescent="0.15">
      <c r="A874" t="str">
        <f t="shared" si="65"/>
        <v>-</v>
      </c>
      <c r="B874" t="e">
        <f>VLOOKUP(A874,'2032 DS'!$A$3:$B$2210,2,0)</f>
        <v>#N/A</v>
      </c>
      <c r="C874" s="9">
        <f t="shared" si="63"/>
        <v>0</v>
      </c>
      <c r="D874" s="9">
        <f t="shared" si="64"/>
        <v>0</v>
      </c>
      <c r="E874" s="2"/>
      <c r="R874" s="2"/>
    </row>
    <row r="875" spans="1:18" x14ac:dyDescent="0.15">
      <c r="A875" t="str">
        <f t="shared" si="65"/>
        <v>-</v>
      </c>
      <c r="B875" t="e">
        <f>VLOOKUP(A875,'2032 DS'!$A$3:$B$2210,2,0)</f>
        <v>#N/A</v>
      </c>
      <c r="C875" s="9">
        <f t="shared" si="63"/>
        <v>0</v>
      </c>
      <c r="D875" s="9">
        <f t="shared" si="64"/>
        <v>0</v>
      </c>
      <c r="E875" s="2"/>
      <c r="R875" s="2"/>
    </row>
    <row r="876" spans="1:18" x14ac:dyDescent="0.15">
      <c r="A876" t="str">
        <f t="shared" si="65"/>
        <v>-</v>
      </c>
      <c r="B876" t="e">
        <f>VLOOKUP(A876,'2032 DS'!$A$3:$B$2210,2,0)</f>
        <v>#N/A</v>
      </c>
      <c r="C876" s="9">
        <f t="shared" si="63"/>
        <v>0</v>
      </c>
      <c r="D876" s="9">
        <f t="shared" si="64"/>
        <v>0</v>
      </c>
      <c r="E876" s="2"/>
      <c r="R876" s="2"/>
    </row>
    <row r="877" spans="1:18" x14ac:dyDescent="0.15">
      <c r="A877" t="str">
        <f t="shared" si="65"/>
        <v>-</v>
      </c>
      <c r="B877" t="e">
        <f>VLOOKUP(A877,'2032 DS'!$A$3:$B$2210,2,0)</f>
        <v>#N/A</v>
      </c>
      <c r="C877" s="9">
        <f t="shared" si="63"/>
        <v>0</v>
      </c>
      <c r="D877" s="9">
        <f t="shared" si="64"/>
        <v>0</v>
      </c>
      <c r="E877" s="2"/>
      <c r="R877" s="2"/>
    </row>
    <row r="878" spans="1:18" x14ac:dyDescent="0.15">
      <c r="A878" t="str">
        <f t="shared" si="65"/>
        <v>-</v>
      </c>
      <c r="B878" t="e">
        <f>VLOOKUP(A878,'2032 DS'!$A$3:$B$2210,2,0)</f>
        <v>#N/A</v>
      </c>
      <c r="C878" s="9">
        <f t="shared" si="63"/>
        <v>0</v>
      </c>
      <c r="D878" s="9">
        <f t="shared" si="64"/>
        <v>0</v>
      </c>
      <c r="E878" s="2"/>
      <c r="R878" s="2"/>
    </row>
    <row r="879" spans="1:18" x14ac:dyDescent="0.15">
      <c r="A879" t="str">
        <f t="shared" si="65"/>
        <v>-</v>
      </c>
      <c r="B879" t="e">
        <f>VLOOKUP(A879,'2032 DS'!$A$3:$B$2210,2,0)</f>
        <v>#N/A</v>
      </c>
      <c r="C879" s="9">
        <f t="shared" si="63"/>
        <v>0</v>
      </c>
      <c r="D879" s="9">
        <f t="shared" si="64"/>
        <v>0</v>
      </c>
      <c r="E879" s="2"/>
      <c r="R879" s="2"/>
    </row>
    <row r="880" spans="1:18" x14ac:dyDescent="0.15">
      <c r="A880" t="str">
        <f t="shared" si="65"/>
        <v>-</v>
      </c>
      <c r="B880" t="e">
        <f>VLOOKUP(A880,'2032 DS'!$A$3:$B$2210,2,0)</f>
        <v>#N/A</v>
      </c>
      <c r="C880" s="9">
        <f t="shared" si="63"/>
        <v>0</v>
      </c>
      <c r="D880" s="9">
        <f t="shared" si="64"/>
        <v>0</v>
      </c>
      <c r="E880" s="2"/>
      <c r="R880" s="2"/>
    </row>
    <row r="881" spans="1:18" x14ac:dyDescent="0.15">
      <c r="A881" t="str">
        <f t="shared" si="65"/>
        <v>-</v>
      </c>
      <c r="B881" t="e">
        <f>VLOOKUP(A881,'2032 DS'!$A$3:$B$2210,2,0)</f>
        <v>#N/A</v>
      </c>
      <c r="C881" s="9">
        <f t="shared" si="63"/>
        <v>0</v>
      </c>
      <c r="D881" s="9">
        <f t="shared" si="64"/>
        <v>0</v>
      </c>
      <c r="E881" s="2"/>
      <c r="R881" s="2"/>
    </row>
    <row r="882" spans="1:18" x14ac:dyDescent="0.15">
      <c r="A882" t="str">
        <f t="shared" si="65"/>
        <v>-</v>
      </c>
      <c r="B882" t="e">
        <f>VLOOKUP(A882,'2032 DS'!$A$3:$B$2210,2,0)</f>
        <v>#N/A</v>
      </c>
      <c r="C882" s="9">
        <f t="shared" si="63"/>
        <v>0</v>
      </c>
      <c r="D882" s="9">
        <f t="shared" si="64"/>
        <v>0</v>
      </c>
      <c r="E882" s="2"/>
      <c r="R882" s="2"/>
    </row>
    <row r="883" spans="1:18" x14ac:dyDescent="0.15">
      <c r="A883" t="str">
        <f t="shared" si="65"/>
        <v>-</v>
      </c>
      <c r="B883" t="e">
        <f>VLOOKUP(A883,'2032 DS'!$A$3:$B$2210,2,0)</f>
        <v>#N/A</v>
      </c>
      <c r="C883" s="9">
        <f t="shared" si="63"/>
        <v>0</v>
      </c>
      <c r="D883" s="9">
        <f t="shared" si="64"/>
        <v>0</v>
      </c>
      <c r="E883" s="2"/>
      <c r="R883" s="2"/>
    </row>
    <row r="884" spans="1:18" x14ac:dyDescent="0.15">
      <c r="A884" t="str">
        <f t="shared" si="65"/>
        <v>-</v>
      </c>
      <c r="B884" t="e">
        <f>VLOOKUP(A884,'2032 DS'!$A$3:$B$2210,2,0)</f>
        <v>#N/A</v>
      </c>
      <c r="C884" s="9">
        <f t="shared" si="63"/>
        <v>0</v>
      </c>
      <c r="D884" s="9">
        <f t="shared" si="64"/>
        <v>0</v>
      </c>
      <c r="E884" s="2"/>
      <c r="R884" s="2"/>
    </row>
    <row r="885" spans="1:18" x14ac:dyDescent="0.15">
      <c r="A885" t="str">
        <f t="shared" si="65"/>
        <v>-</v>
      </c>
      <c r="B885" t="e">
        <f>VLOOKUP(A885,'2032 DS'!$A$3:$B$2210,2,0)</f>
        <v>#N/A</v>
      </c>
      <c r="C885" s="9">
        <f t="shared" si="63"/>
        <v>0</v>
      </c>
      <c r="D885" s="9">
        <f t="shared" si="64"/>
        <v>0</v>
      </c>
      <c r="E885" s="2"/>
      <c r="R885" s="2"/>
    </row>
    <row r="886" spans="1:18" x14ac:dyDescent="0.15">
      <c r="A886" t="str">
        <f t="shared" si="65"/>
        <v>-</v>
      </c>
      <c r="B886" t="e">
        <f>VLOOKUP(A886,'2032 DS'!$A$3:$B$2210,2,0)</f>
        <v>#N/A</v>
      </c>
      <c r="C886" s="9">
        <f t="shared" si="63"/>
        <v>0</v>
      </c>
      <c r="D886" s="9">
        <f t="shared" si="64"/>
        <v>0</v>
      </c>
      <c r="E886" s="2"/>
      <c r="R886" s="2"/>
    </row>
    <row r="887" spans="1:18" x14ac:dyDescent="0.15">
      <c r="A887" t="str">
        <f t="shared" si="65"/>
        <v>-</v>
      </c>
      <c r="B887" t="e">
        <f>VLOOKUP(A887,'2032 DS'!$A$3:$B$2210,2,0)</f>
        <v>#N/A</v>
      </c>
      <c r="C887" s="9">
        <f t="shared" si="63"/>
        <v>0</v>
      </c>
      <c r="D887" s="9">
        <f t="shared" si="64"/>
        <v>0</v>
      </c>
      <c r="E887" s="2"/>
      <c r="R887" s="2"/>
    </row>
    <row r="888" spans="1:18" x14ac:dyDescent="0.15">
      <c r="A888" t="str">
        <f t="shared" si="65"/>
        <v>-</v>
      </c>
      <c r="B888" t="e">
        <f>VLOOKUP(A888,'2032 DS'!$A$3:$B$2210,2,0)</f>
        <v>#N/A</v>
      </c>
      <c r="C888" s="9">
        <f t="shared" si="63"/>
        <v>0</v>
      </c>
      <c r="D888" s="9">
        <f t="shared" si="64"/>
        <v>0</v>
      </c>
      <c r="E888" s="2"/>
      <c r="R888" s="2"/>
    </row>
    <row r="889" spans="1:18" x14ac:dyDescent="0.15">
      <c r="A889" t="str">
        <f t="shared" si="65"/>
        <v>-</v>
      </c>
      <c r="B889" t="e">
        <f>VLOOKUP(A889,'2032 DS'!$A$3:$B$2210,2,0)</f>
        <v>#N/A</v>
      </c>
      <c r="C889" s="9">
        <f t="shared" si="63"/>
        <v>0</v>
      </c>
      <c r="D889" s="9">
        <f t="shared" si="64"/>
        <v>0</v>
      </c>
      <c r="E889" s="2"/>
      <c r="R889" s="2"/>
    </row>
    <row r="890" spans="1:18" x14ac:dyDescent="0.15">
      <c r="A890" t="str">
        <f t="shared" si="65"/>
        <v>-</v>
      </c>
      <c r="B890" t="e">
        <f>VLOOKUP(A890,'2032 DS'!$A$3:$B$2210,2,0)</f>
        <v>#N/A</v>
      </c>
      <c r="C890" s="9">
        <f t="shared" si="63"/>
        <v>0</v>
      </c>
      <c r="D890" s="9">
        <f t="shared" si="64"/>
        <v>0</v>
      </c>
      <c r="E890" s="2"/>
      <c r="R890" s="2"/>
    </row>
    <row r="891" spans="1:18" x14ac:dyDescent="0.15">
      <c r="A891" t="str">
        <f t="shared" si="65"/>
        <v>-</v>
      </c>
      <c r="B891" t="e">
        <f>VLOOKUP(A891,'2032 DS'!$A$3:$B$2210,2,0)</f>
        <v>#N/A</v>
      </c>
      <c r="C891" s="9">
        <f t="shared" si="63"/>
        <v>0</v>
      </c>
      <c r="D891" s="9">
        <f t="shared" si="64"/>
        <v>0</v>
      </c>
      <c r="E891" s="2"/>
      <c r="R891" s="2"/>
    </row>
    <row r="892" spans="1:18" x14ac:dyDescent="0.15">
      <c r="A892" t="str">
        <f t="shared" si="65"/>
        <v>-</v>
      </c>
      <c r="B892" t="e">
        <f>VLOOKUP(A892,'2032 DS'!$A$3:$B$2210,2,0)</f>
        <v>#N/A</v>
      </c>
      <c r="C892" s="9">
        <f t="shared" si="63"/>
        <v>0</v>
      </c>
      <c r="D892" s="9">
        <f t="shared" si="64"/>
        <v>0</v>
      </c>
      <c r="E892" s="2"/>
      <c r="R892" s="2"/>
    </row>
    <row r="893" spans="1:18" x14ac:dyDescent="0.15">
      <c r="A893" t="str">
        <f t="shared" si="65"/>
        <v>-</v>
      </c>
      <c r="B893" t="e">
        <f>VLOOKUP(A893,'2032 DS'!$A$3:$B$2210,2,0)</f>
        <v>#N/A</v>
      </c>
      <c r="C893" s="9">
        <f t="shared" si="63"/>
        <v>0</v>
      </c>
      <c r="D893" s="9">
        <f t="shared" si="64"/>
        <v>0</v>
      </c>
      <c r="E893" s="2"/>
      <c r="R893" s="2"/>
    </row>
    <row r="894" spans="1:18" x14ac:dyDescent="0.15">
      <c r="A894" t="str">
        <f t="shared" si="65"/>
        <v>-</v>
      </c>
      <c r="B894" t="e">
        <f>VLOOKUP(A894,'2032 DS'!$A$3:$B$2210,2,0)</f>
        <v>#N/A</v>
      </c>
      <c r="C894" s="9">
        <f t="shared" si="63"/>
        <v>0</v>
      </c>
      <c r="D894" s="9">
        <f t="shared" si="64"/>
        <v>0</v>
      </c>
      <c r="E894" s="2"/>
      <c r="R894" s="2"/>
    </row>
    <row r="895" spans="1:18" x14ac:dyDescent="0.15">
      <c r="A895" t="str">
        <f t="shared" si="65"/>
        <v>-</v>
      </c>
      <c r="B895" t="e">
        <f>VLOOKUP(A895,'2032 DS'!$A$3:$B$2210,2,0)</f>
        <v>#N/A</v>
      </c>
      <c r="C895" s="9">
        <f t="shared" si="63"/>
        <v>0</v>
      </c>
      <c r="D895" s="9">
        <f t="shared" si="64"/>
        <v>0</v>
      </c>
      <c r="E895" s="2"/>
      <c r="R895" s="2"/>
    </row>
    <row r="896" spans="1:18" x14ac:dyDescent="0.15">
      <c r="A896" t="str">
        <f t="shared" si="65"/>
        <v>-</v>
      </c>
      <c r="B896" t="e">
        <f>VLOOKUP(A896,'2032 DS'!$A$3:$B$2210,2,0)</f>
        <v>#N/A</v>
      </c>
      <c r="C896" s="9">
        <f t="shared" si="63"/>
        <v>0</v>
      </c>
      <c r="D896" s="9">
        <f t="shared" si="64"/>
        <v>0</v>
      </c>
      <c r="E896" s="2"/>
      <c r="R896" s="2"/>
    </row>
    <row r="897" spans="1:18" x14ac:dyDescent="0.15">
      <c r="A897" t="str">
        <f t="shared" si="65"/>
        <v>-</v>
      </c>
      <c r="B897" t="e">
        <f>VLOOKUP(A897,'2032 DS'!$A$3:$B$2210,2,0)</f>
        <v>#N/A</v>
      </c>
      <c r="C897" s="9">
        <f t="shared" si="63"/>
        <v>0</v>
      </c>
      <c r="D897" s="9">
        <f t="shared" si="64"/>
        <v>0</v>
      </c>
      <c r="E897" s="2"/>
      <c r="R897" s="2"/>
    </row>
    <row r="898" spans="1:18" x14ac:dyDescent="0.15">
      <c r="A898" t="str">
        <f t="shared" si="65"/>
        <v>-</v>
      </c>
      <c r="B898" t="e">
        <f>VLOOKUP(A898,'2032 DS'!$A$3:$B$2210,2,0)</f>
        <v>#N/A</v>
      </c>
      <c r="C898" s="9">
        <f t="shared" si="63"/>
        <v>0</v>
      </c>
      <c r="D898" s="9">
        <f t="shared" si="64"/>
        <v>0</v>
      </c>
      <c r="E898" s="2"/>
      <c r="R898" s="2"/>
    </row>
    <row r="899" spans="1:18" x14ac:dyDescent="0.15">
      <c r="A899" t="str">
        <f t="shared" si="65"/>
        <v>-</v>
      </c>
      <c r="B899" t="e">
        <f>VLOOKUP(A899,'2032 DS'!$A$3:$B$2210,2,0)</f>
        <v>#N/A</v>
      </c>
      <c r="C899" s="9">
        <f t="shared" si="63"/>
        <v>0</v>
      </c>
      <c r="D899" s="9">
        <f t="shared" si="64"/>
        <v>0</v>
      </c>
      <c r="E899" s="2"/>
      <c r="R899" s="2"/>
    </row>
    <row r="900" spans="1:18" x14ac:dyDescent="0.15">
      <c r="A900" t="str">
        <f t="shared" si="65"/>
        <v>-</v>
      </c>
      <c r="B900" t="e">
        <f>VLOOKUP(A900,'2032 DS'!$A$3:$B$2210,2,0)</f>
        <v>#N/A</v>
      </c>
      <c r="C900" s="9">
        <f t="shared" ref="C900:C963" si="66">ROUND((I900*AM_Fac+V900*PM_fac)*AADT,-2)</f>
        <v>0</v>
      </c>
      <c r="D900" s="9">
        <f t="shared" ref="D900:D963" si="67">ROUND(C900*AAWT,-2)</f>
        <v>0</v>
      </c>
      <c r="E900" s="2"/>
      <c r="R900" s="2"/>
    </row>
    <row r="901" spans="1:18" x14ac:dyDescent="0.15">
      <c r="A901" t="str">
        <f t="shared" ref="A901:A964" si="68">CONCATENATE(F901,"-",G901)</f>
        <v>-</v>
      </c>
      <c r="B901" t="e">
        <f>VLOOKUP(A901,'2032 DS'!$A$3:$B$2210,2,0)</f>
        <v>#N/A</v>
      </c>
      <c r="C901" s="9">
        <f t="shared" si="66"/>
        <v>0</v>
      </c>
      <c r="D901" s="9">
        <f t="shared" si="67"/>
        <v>0</v>
      </c>
      <c r="E901" s="2"/>
      <c r="R901" s="2"/>
    </row>
    <row r="902" spans="1:18" x14ac:dyDescent="0.15">
      <c r="A902" t="str">
        <f t="shared" si="68"/>
        <v>-</v>
      </c>
      <c r="B902" t="e">
        <f>VLOOKUP(A902,'2032 DS'!$A$3:$B$2210,2,0)</f>
        <v>#N/A</v>
      </c>
      <c r="C902" s="9">
        <f t="shared" si="66"/>
        <v>0</v>
      </c>
      <c r="D902" s="9">
        <f t="shared" si="67"/>
        <v>0</v>
      </c>
      <c r="E902" s="2"/>
      <c r="R902" s="2"/>
    </row>
    <row r="903" spans="1:18" x14ac:dyDescent="0.15">
      <c r="A903" t="str">
        <f t="shared" si="68"/>
        <v>-</v>
      </c>
      <c r="B903" t="e">
        <f>VLOOKUP(A903,'2032 DS'!$A$3:$B$2210,2,0)</f>
        <v>#N/A</v>
      </c>
      <c r="C903" s="9">
        <f t="shared" si="66"/>
        <v>0</v>
      </c>
      <c r="D903" s="9">
        <f t="shared" si="67"/>
        <v>0</v>
      </c>
      <c r="E903" s="2"/>
      <c r="R903" s="2"/>
    </row>
    <row r="904" spans="1:18" x14ac:dyDescent="0.15">
      <c r="A904" t="str">
        <f t="shared" si="68"/>
        <v>-</v>
      </c>
      <c r="B904" t="e">
        <f>VLOOKUP(A904,'2032 DS'!$A$3:$B$2210,2,0)</f>
        <v>#N/A</v>
      </c>
      <c r="C904" s="9">
        <f t="shared" si="66"/>
        <v>0</v>
      </c>
      <c r="D904" s="9">
        <f t="shared" si="67"/>
        <v>0</v>
      </c>
      <c r="E904" s="2"/>
      <c r="R904" s="2"/>
    </row>
    <row r="905" spans="1:18" x14ac:dyDescent="0.15">
      <c r="A905" t="str">
        <f t="shared" si="68"/>
        <v>-</v>
      </c>
      <c r="B905" t="e">
        <f>VLOOKUP(A905,'2032 DS'!$A$3:$B$2210,2,0)</f>
        <v>#N/A</v>
      </c>
      <c r="C905" s="9">
        <f t="shared" si="66"/>
        <v>0</v>
      </c>
      <c r="D905" s="9">
        <f t="shared" si="67"/>
        <v>0</v>
      </c>
      <c r="E905" s="2"/>
      <c r="R905" s="2"/>
    </row>
    <row r="906" spans="1:18" x14ac:dyDescent="0.15">
      <c r="A906" t="str">
        <f t="shared" si="68"/>
        <v>-</v>
      </c>
      <c r="B906" t="e">
        <f>VLOOKUP(A906,'2032 DS'!$A$3:$B$2210,2,0)</f>
        <v>#N/A</v>
      </c>
      <c r="C906" s="9">
        <f t="shared" si="66"/>
        <v>0</v>
      </c>
      <c r="D906" s="9">
        <f t="shared" si="67"/>
        <v>0</v>
      </c>
      <c r="E906" s="2"/>
      <c r="R906" s="2"/>
    </row>
    <row r="907" spans="1:18" x14ac:dyDescent="0.15">
      <c r="A907" t="str">
        <f t="shared" si="68"/>
        <v>-</v>
      </c>
      <c r="B907" t="e">
        <f>VLOOKUP(A907,'2032 DS'!$A$3:$B$2210,2,0)</f>
        <v>#N/A</v>
      </c>
      <c r="C907" s="9">
        <f t="shared" si="66"/>
        <v>0</v>
      </c>
      <c r="D907" s="9">
        <f t="shared" si="67"/>
        <v>0</v>
      </c>
      <c r="E907" s="2"/>
      <c r="R907" s="2"/>
    </row>
    <row r="908" spans="1:18" x14ac:dyDescent="0.15">
      <c r="A908" t="str">
        <f t="shared" si="68"/>
        <v>-</v>
      </c>
      <c r="B908" t="e">
        <f>VLOOKUP(A908,'2032 DS'!$A$3:$B$2210,2,0)</f>
        <v>#N/A</v>
      </c>
      <c r="C908" s="9">
        <f t="shared" si="66"/>
        <v>0</v>
      </c>
      <c r="D908" s="9">
        <f t="shared" si="67"/>
        <v>0</v>
      </c>
      <c r="E908" s="2"/>
      <c r="R908" s="2"/>
    </row>
    <row r="909" spans="1:18" x14ac:dyDescent="0.15">
      <c r="A909" t="str">
        <f t="shared" si="68"/>
        <v>-</v>
      </c>
      <c r="B909" t="e">
        <f>VLOOKUP(A909,'2032 DS'!$A$3:$B$2210,2,0)</f>
        <v>#N/A</v>
      </c>
      <c r="C909" s="9">
        <f t="shared" si="66"/>
        <v>0</v>
      </c>
      <c r="D909" s="9">
        <f t="shared" si="67"/>
        <v>0</v>
      </c>
      <c r="E909" s="2"/>
      <c r="R909" s="2"/>
    </row>
    <row r="910" spans="1:18" x14ac:dyDescent="0.15">
      <c r="A910" t="str">
        <f t="shared" si="68"/>
        <v>-</v>
      </c>
      <c r="B910" t="e">
        <f>VLOOKUP(A910,'2032 DS'!$A$3:$B$2210,2,0)</f>
        <v>#N/A</v>
      </c>
      <c r="C910" s="9">
        <f t="shared" si="66"/>
        <v>0</v>
      </c>
      <c r="D910" s="9">
        <f t="shared" si="67"/>
        <v>0</v>
      </c>
      <c r="E910" s="2"/>
      <c r="R910" s="2"/>
    </row>
    <row r="911" spans="1:18" x14ac:dyDescent="0.15">
      <c r="A911" t="str">
        <f t="shared" si="68"/>
        <v>-</v>
      </c>
      <c r="B911" t="e">
        <f>VLOOKUP(A911,'2032 DS'!$A$3:$B$2210,2,0)</f>
        <v>#N/A</v>
      </c>
      <c r="C911" s="9">
        <f t="shared" si="66"/>
        <v>0</v>
      </c>
      <c r="D911" s="9">
        <f t="shared" si="67"/>
        <v>0</v>
      </c>
      <c r="E911" s="2"/>
      <c r="R911" s="2"/>
    </row>
    <row r="912" spans="1:18" x14ac:dyDescent="0.15">
      <c r="A912" t="str">
        <f t="shared" si="68"/>
        <v>-</v>
      </c>
      <c r="B912" t="e">
        <f>VLOOKUP(A912,'2032 DS'!$A$3:$B$2210,2,0)</f>
        <v>#N/A</v>
      </c>
      <c r="C912" s="9">
        <f t="shared" si="66"/>
        <v>0</v>
      </c>
      <c r="D912" s="9">
        <f t="shared" si="67"/>
        <v>0</v>
      </c>
      <c r="E912" s="2"/>
      <c r="R912" s="2"/>
    </row>
    <row r="913" spans="1:18" x14ac:dyDescent="0.15">
      <c r="A913" t="str">
        <f t="shared" si="68"/>
        <v>-</v>
      </c>
      <c r="B913" t="e">
        <f>VLOOKUP(A913,'2032 DS'!$A$3:$B$2210,2,0)</f>
        <v>#N/A</v>
      </c>
      <c r="C913" s="9">
        <f t="shared" si="66"/>
        <v>0</v>
      </c>
      <c r="D913" s="9">
        <f t="shared" si="67"/>
        <v>0</v>
      </c>
      <c r="E913" s="2"/>
      <c r="R913" s="2"/>
    </row>
    <row r="914" spans="1:18" x14ac:dyDescent="0.15">
      <c r="A914" t="str">
        <f t="shared" si="68"/>
        <v>-</v>
      </c>
      <c r="B914" t="e">
        <f>VLOOKUP(A914,'2032 DS'!$A$3:$B$2210,2,0)</f>
        <v>#N/A</v>
      </c>
      <c r="C914" s="9">
        <f t="shared" si="66"/>
        <v>0</v>
      </c>
      <c r="D914" s="9">
        <f t="shared" si="67"/>
        <v>0</v>
      </c>
      <c r="E914" s="2"/>
      <c r="R914" s="2"/>
    </row>
    <row r="915" spans="1:18" x14ac:dyDescent="0.15">
      <c r="A915" t="str">
        <f t="shared" si="68"/>
        <v>-</v>
      </c>
      <c r="B915" t="e">
        <f>VLOOKUP(A915,'2032 DS'!$A$3:$B$2210,2,0)</f>
        <v>#N/A</v>
      </c>
      <c r="C915" s="9">
        <f t="shared" si="66"/>
        <v>0</v>
      </c>
      <c r="D915" s="9">
        <f t="shared" si="67"/>
        <v>0</v>
      </c>
      <c r="E915" s="2"/>
      <c r="R915" s="2"/>
    </row>
    <row r="916" spans="1:18" x14ac:dyDescent="0.15">
      <c r="A916" t="str">
        <f t="shared" si="68"/>
        <v>-</v>
      </c>
      <c r="B916" t="e">
        <f>VLOOKUP(A916,'2032 DS'!$A$3:$B$2210,2,0)</f>
        <v>#N/A</v>
      </c>
      <c r="C916" s="9">
        <f t="shared" si="66"/>
        <v>0</v>
      </c>
      <c r="D916" s="9">
        <f t="shared" si="67"/>
        <v>0</v>
      </c>
      <c r="E916" s="2"/>
      <c r="R916" s="2"/>
    </row>
    <row r="917" spans="1:18" x14ac:dyDescent="0.15">
      <c r="A917" t="str">
        <f t="shared" si="68"/>
        <v>-</v>
      </c>
      <c r="B917" t="e">
        <f>VLOOKUP(A917,'2032 DS'!$A$3:$B$2210,2,0)</f>
        <v>#N/A</v>
      </c>
      <c r="C917" s="9">
        <f t="shared" si="66"/>
        <v>0</v>
      </c>
      <c r="D917" s="9">
        <f t="shared" si="67"/>
        <v>0</v>
      </c>
      <c r="E917" s="2"/>
      <c r="R917" s="2"/>
    </row>
    <row r="918" spans="1:18" x14ac:dyDescent="0.15">
      <c r="A918" t="str">
        <f t="shared" si="68"/>
        <v>-</v>
      </c>
      <c r="B918" t="e">
        <f>VLOOKUP(A918,'2032 DS'!$A$3:$B$2210,2,0)</f>
        <v>#N/A</v>
      </c>
      <c r="C918" s="9">
        <f t="shared" si="66"/>
        <v>0</v>
      </c>
      <c r="D918" s="9">
        <f t="shared" si="67"/>
        <v>0</v>
      </c>
      <c r="E918" s="2"/>
      <c r="R918" s="2"/>
    </row>
    <row r="919" spans="1:18" x14ac:dyDescent="0.15">
      <c r="A919" t="str">
        <f t="shared" si="68"/>
        <v>-</v>
      </c>
      <c r="B919" t="e">
        <f>VLOOKUP(A919,'2032 DS'!$A$3:$B$2210,2,0)</f>
        <v>#N/A</v>
      </c>
      <c r="C919" s="9">
        <f t="shared" si="66"/>
        <v>0</v>
      </c>
      <c r="D919" s="9">
        <f t="shared" si="67"/>
        <v>0</v>
      </c>
      <c r="E919" s="2"/>
      <c r="R919" s="2"/>
    </row>
    <row r="920" spans="1:18" x14ac:dyDescent="0.15">
      <c r="A920" t="str">
        <f t="shared" si="68"/>
        <v>-</v>
      </c>
      <c r="B920" t="e">
        <f>VLOOKUP(A920,'2032 DS'!$A$3:$B$2210,2,0)</f>
        <v>#N/A</v>
      </c>
      <c r="C920" s="9">
        <f t="shared" si="66"/>
        <v>0</v>
      </c>
      <c r="D920" s="9">
        <f t="shared" si="67"/>
        <v>0</v>
      </c>
      <c r="E920" s="2"/>
      <c r="R920" s="2"/>
    </row>
    <row r="921" spans="1:18" x14ac:dyDescent="0.15">
      <c r="A921" t="str">
        <f t="shared" si="68"/>
        <v>-</v>
      </c>
      <c r="B921" t="e">
        <f>VLOOKUP(A921,'2032 DS'!$A$3:$B$2210,2,0)</f>
        <v>#N/A</v>
      </c>
      <c r="C921" s="9">
        <f t="shared" si="66"/>
        <v>0</v>
      </c>
      <c r="D921" s="9">
        <f t="shared" si="67"/>
        <v>0</v>
      </c>
      <c r="E921" s="2"/>
      <c r="R921" s="2"/>
    </row>
    <row r="922" spans="1:18" x14ac:dyDescent="0.15">
      <c r="A922" t="str">
        <f t="shared" si="68"/>
        <v>-</v>
      </c>
      <c r="B922" t="e">
        <f>VLOOKUP(A922,'2032 DS'!$A$3:$B$2210,2,0)</f>
        <v>#N/A</v>
      </c>
      <c r="C922" s="9">
        <f t="shared" si="66"/>
        <v>0</v>
      </c>
      <c r="D922" s="9">
        <f t="shared" si="67"/>
        <v>0</v>
      </c>
      <c r="E922" s="2"/>
      <c r="R922" s="2"/>
    </row>
    <row r="923" spans="1:18" x14ac:dyDescent="0.15">
      <c r="A923" t="str">
        <f t="shared" si="68"/>
        <v>-</v>
      </c>
      <c r="B923" t="e">
        <f>VLOOKUP(A923,'2032 DS'!$A$3:$B$2210,2,0)</f>
        <v>#N/A</v>
      </c>
      <c r="C923" s="9">
        <f t="shared" si="66"/>
        <v>0</v>
      </c>
      <c r="D923" s="9">
        <f t="shared" si="67"/>
        <v>0</v>
      </c>
      <c r="E923" s="2"/>
      <c r="R923" s="2"/>
    </row>
    <row r="924" spans="1:18" x14ac:dyDescent="0.15">
      <c r="A924" t="str">
        <f t="shared" si="68"/>
        <v>-</v>
      </c>
      <c r="B924" t="e">
        <f>VLOOKUP(A924,'2032 DS'!$A$3:$B$2210,2,0)</f>
        <v>#N/A</v>
      </c>
      <c r="C924" s="9">
        <f t="shared" si="66"/>
        <v>0</v>
      </c>
      <c r="D924" s="9">
        <f t="shared" si="67"/>
        <v>0</v>
      </c>
      <c r="E924" s="2"/>
      <c r="R924" s="2"/>
    </row>
    <row r="925" spans="1:18" x14ac:dyDescent="0.15">
      <c r="A925" t="str">
        <f t="shared" si="68"/>
        <v>-</v>
      </c>
      <c r="B925" t="e">
        <f>VLOOKUP(A925,'2032 DS'!$A$3:$B$2210,2,0)</f>
        <v>#N/A</v>
      </c>
      <c r="C925" s="9">
        <f t="shared" si="66"/>
        <v>0</v>
      </c>
      <c r="D925" s="9">
        <f t="shared" si="67"/>
        <v>0</v>
      </c>
      <c r="E925" s="2"/>
      <c r="R925" s="2"/>
    </row>
    <row r="926" spans="1:18" x14ac:dyDescent="0.15">
      <c r="A926" t="str">
        <f t="shared" si="68"/>
        <v>-</v>
      </c>
      <c r="B926" t="e">
        <f>VLOOKUP(A926,'2032 DS'!$A$3:$B$2210,2,0)</f>
        <v>#N/A</v>
      </c>
      <c r="C926" s="9">
        <f t="shared" si="66"/>
        <v>0</v>
      </c>
      <c r="D926" s="9">
        <f t="shared" si="67"/>
        <v>0</v>
      </c>
      <c r="E926" s="2"/>
      <c r="R926" s="2"/>
    </row>
    <row r="927" spans="1:18" x14ac:dyDescent="0.15">
      <c r="A927" t="str">
        <f t="shared" si="68"/>
        <v>-</v>
      </c>
      <c r="B927" t="e">
        <f>VLOOKUP(A927,'2032 DS'!$A$3:$B$2210,2,0)</f>
        <v>#N/A</v>
      </c>
      <c r="C927" s="9">
        <f t="shared" si="66"/>
        <v>0</v>
      </c>
      <c r="D927" s="9">
        <f t="shared" si="67"/>
        <v>0</v>
      </c>
      <c r="E927" s="2"/>
      <c r="R927" s="2"/>
    </row>
    <row r="928" spans="1:18" x14ac:dyDescent="0.15">
      <c r="A928" t="str">
        <f t="shared" si="68"/>
        <v>-</v>
      </c>
      <c r="B928" t="e">
        <f>VLOOKUP(A928,'2032 DS'!$A$3:$B$2210,2,0)</f>
        <v>#N/A</v>
      </c>
      <c r="C928" s="9">
        <f t="shared" si="66"/>
        <v>0</v>
      </c>
      <c r="D928" s="9">
        <f t="shared" si="67"/>
        <v>0</v>
      </c>
      <c r="E928" s="2"/>
      <c r="R928" s="2"/>
    </row>
    <row r="929" spans="1:18" x14ac:dyDescent="0.15">
      <c r="A929" t="str">
        <f t="shared" si="68"/>
        <v>-</v>
      </c>
      <c r="B929" t="e">
        <f>VLOOKUP(A929,'2032 DS'!$A$3:$B$2210,2,0)</f>
        <v>#N/A</v>
      </c>
      <c r="C929" s="9">
        <f t="shared" si="66"/>
        <v>0</v>
      </c>
      <c r="D929" s="9">
        <f t="shared" si="67"/>
        <v>0</v>
      </c>
      <c r="E929" s="2"/>
      <c r="R929" s="2"/>
    </row>
    <row r="930" spans="1:18" x14ac:dyDescent="0.15">
      <c r="A930" t="str">
        <f t="shared" si="68"/>
        <v>-</v>
      </c>
      <c r="B930" t="e">
        <f>VLOOKUP(A930,'2032 DS'!$A$3:$B$2210,2,0)</f>
        <v>#N/A</v>
      </c>
      <c r="C930" s="9">
        <f t="shared" si="66"/>
        <v>0</v>
      </c>
      <c r="D930" s="9">
        <f t="shared" si="67"/>
        <v>0</v>
      </c>
      <c r="E930" s="2"/>
      <c r="R930" s="2"/>
    </row>
    <row r="931" spans="1:18" x14ac:dyDescent="0.15">
      <c r="A931" t="str">
        <f t="shared" si="68"/>
        <v>-</v>
      </c>
      <c r="B931" t="e">
        <f>VLOOKUP(A931,'2032 DS'!$A$3:$B$2210,2,0)</f>
        <v>#N/A</v>
      </c>
      <c r="C931" s="9">
        <f t="shared" si="66"/>
        <v>0</v>
      </c>
      <c r="D931" s="9">
        <f t="shared" si="67"/>
        <v>0</v>
      </c>
      <c r="E931" s="2"/>
      <c r="R931" s="2"/>
    </row>
    <row r="932" spans="1:18" x14ac:dyDescent="0.15">
      <c r="A932" t="str">
        <f t="shared" si="68"/>
        <v>-</v>
      </c>
      <c r="B932" t="e">
        <f>VLOOKUP(A932,'2032 DS'!$A$3:$B$2210,2,0)</f>
        <v>#N/A</v>
      </c>
      <c r="C932" s="9">
        <f t="shared" si="66"/>
        <v>0</v>
      </c>
      <c r="D932" s="9">
        <f t="shared" si="67"/>
        <v>0</v>
      </c>
      <c r="E932" s="2"/>
      <c r="R932" s="2"/>
    </row>
    <row r="933" spans="1:18" x14ac:dyDescent="0.15">
      <c r="A933" t="str">
        <f t="shared" si="68"/>
        <v>-</v>
      </c>
      <c r="B933" t="e">
        <f>VLOOKUP(A933,'2032 DS'!$A$3:$B$2210,2,0)</f>
        <v>#N/A</v>
      </c>
      <c r="C933" s="9">
        <f t="shared" si="66"/>
        <v>0</v>
      </c>
      <c r="D933" s="9">
        <f t="shared" si="67"/>
        <v>0</v>
      </c>
      <c r="E933" s="2"/>
      <c r="R933" s="2"/>
    </row>
    <row r="934" spans="1:18" x14ac:dyDescent="0.15">
      <c r="A934" t="str">
        <f t="shared" si="68"/>
        <v>-</v>
      </c>
      <c r="B934" t="e">
        <f>VLOOKUP(A934,'2032 DS'!$A$3:$B$2210,2,0)</f>
        <v>#N/A</v>
      </c>
      <c r="C934" s="9">
        <f t="shared" si="66"/>
        <v>0</v>
      </c>
      <c r="D934" s="9">
        <f t="shared" si="67"/>
        <v>0</v>
      </c>
      <c r="E934" s="2"/>
      <c r="R934" s="2"/>
    </row>
    <row r="935" spans="1:18" x14ac:dyDescent="0.15">
      <c r="A935" t="str">
        <f t="shared" si="68"/>
        <v>-</v>
      </c>
      <c r="B935" t="e">
        <f>VLOOKUP(A935,'2032 DS'!$A$3:$B$2210,2,0)</f>
        <v>#N/A</v>
      </c>
      <c r="C935" s="9">
        <f t="shared" si="66"/>
        <v>0</v>
      </c>
      <c r="D935" s="9">
        <f t="shared" si="67"/>
        <v>0</v>
      </c>
      <c r="E935" s="2"/>
      <c r="R935" s="2"/>
    </row>
    <row r="936" spans="1:18" x14ac:dyDescent="0.15">
      <c r="A936" t="str">
        <f t="shared" si="68"/>
        <v>-</v>
      </c>
      <c r="B936" t="e">
        <f>VLOOKUP(A936,'2032 DS'!$A$3:$B$2210,2,0)</f>
        <v>#N/A</v>
      </c>
      <c r="C936" s="9">
        <f t="shared" si="66"/>
        <v>0</v>
      </c>
      <c r="D936" s="9">
        <f t="shared" si="67"/>
        <v>0</v>
      </c>
      <c r="E936" s="2"/>
      <c r="R936" s="2"/>
    </row>
    <row r="937" spans="1:18" x14ac:dyDescent="0.15">
      <c r="A937" t="str">
        <f t="shared" si="68"/>
        <v>-</v>
      </c>
      <c r="B937" t="e">
        <f>VLOOKUP(A937,'2032 DS'!$A$3:$B$2210,2,0)</f>
        <v>#N/A</v>
      </c>
      <c r="C937" s="9">
        <f t="shared" si="66"/>
        <v>0</v>
      </c>
      <c r="D937" s="9">
        <f t="shared" si="67"/>
        <v>0</v>
      </c>
      <c r="E937" s="2"/>
      <c r="R937" s="2"/>
    </row>
    <row r="938" spans="1:18" x14ac:dyDescent="0.15">
      <c r="A938" t="str">
        <f t="shared" si="68"/>
        <v>-</v>
      </c>
      <c r="B938" t="e">
        <f>VLOOKUP(A938,'2032 DS'!$A$3:$B$2210,2,0)</f>
        <v>#N/A</v>
      </c>
      <c r="C938" s="9">
        <f t="shared" si="66"/>
        <v>0</v>
      </c>
      <c r="D938" s="9">
        <f t="shared" si="67"/>
        <v>0</v>
      </c>
      <c r="E938" s="2"/>
      <c r="R938" s="2"/>
    </row>
    <row r="939" spans="1:18" x14ac:dyDescent="0.15">
      <c r="A939" t="str">
        <f t="shared" si="68"/>
        <v>-</v>
      </c>
      <c r="B939" t="e">
        <f>VLOOKUP(A939,'2032 DS'!$A$3:$B$2210,2,0)</f>
        <v>#N/A</v>
      </c>
      <c r="C939" s="9">
        <f t="shared" si="66"/>
        <v>0</v>
      </c>
      <c r="D939" s="9">
        <f t="shared" si="67"/>
        <v>0</v>
      </c>
      <c r="E939" s="2"/>
      <c r="R939" s="2"/>
    </row>
    <row r="940" spans="1:18" x14ac:dyDescent="0.15">
      <c r="A940" t="str">
        <f t="shared" si="68"/>
        <v>-</v>
      </c>
      <c r="B940" t="e">
        <f>VLOOKUP(A940,'2032 DS'!$A$3:$B$2210,2,0)</f>
        <v>#N/A</v>
      </c>
      <c r="C940" s="9">
        <f t="shared" si="66"/>
        <v>0</v>
      </c>
      <c r="D940" s="9">
        <f t="shared" si="67"/>
        <v>0</v>
      </c>
      <c r="E940" s="2"/>
      <c r="R940" s="2"/>
    </row>
    <row r="941" spans="1:18" x14ac:dyDescent="0.15">
      <c r="A941" t="str">
        <f t="shared" si="68"/>
        <v>-</v>
      </c>
      <c r="B941" t="e">
        <f>VLOOKUP(A941,'2032 DS'!$A$3:$B$2210,2,0)</f>
        <v>#N/A</v>
      </c>
      <c r="C941" s="9">
        <f t="shared" si="66"/>
        <v>0</v>
      </c>
      <c r="D941" s="9">
        <f t="shared" si="67"/>
        <v>0</v>
      </c>
      <c r="E941" s="2"/>
      <c r="R941" s="2"/>
    </row>
    <row r="942" spans="1:18" x14ac:dyDescent="0.15">
      <c r="A942" t="str">
        <f t="shared" si="68"/>
        <v>-</v>
      </c>
      <c r="B942" t="e">
        <f>VLOOKUP(A942,'2032 DS'!$A$3:$B$2210,2,0)</f>
        <v>#N/A</v>
      </c>
      <c r="C942" s="9">
        <f t="shared" si="66"/>
        <v>0</v>
      </c>
      <c r="D942" s="9">
        <f t="shared" si="67"/>
        <v>0</v>
      </c>
      <c r="E942" s="2"/>
      <c r="R942" s="2"/>
    </row>
    <row r="943" spans="1:18" x14ac:dyDescent="0.15">
      <c r="A943" t="str">
        <f t="shared" si="68"/>
        <v>-</v>
      </c>
      <c r="B943" t="e">
        <f>VLOOKUP(A943,'2032 DS'!$A$3:$B$2210,2,0)</f>
        <v>#N/A</v>
      </c>
      <c r="C943" s="9">
        <f t="shared" si="66"/>
        <v>0</v>
      </c>
      <c r="D943" s="9">
        <f t="shared" si="67"/>
        <v>0</v>
      </c>
      <c r="E943" s="2"/>
      <c r="R943" s="2"/>
    </row>
    <row r="944" spans="1:18" x14ac:dyDescent="0.15">
      <c r="A944" t="str">
        <f t="shared" si="68"/>
        <v>-</v>
      </c>
      <c r="B944" t="e">
        <f>VLOOKUP(A944,'2032 DS'!$A$3:$B$2210,2,0)</f>
        <v>#N/A</v>
      </c>
      <c r="C944" s="9">
        <f t="shared" si="66"/>
        <v>0</v>
      </c>
      <c r="D944" s="9">
        <f t="shared" si="67"/>
        <v>0</v>
      </c>
      <c r="E944" s="2"/>
      <c r="R944" s="2"/>
    </row>
    <row r="945" spans="1:18" x14ac:dyDescent="0.15">
      <c r="A945" t="str">
        <f t="shared" si="68"/>
        <v>-</v>
      </c>
      <c r="B945" t="e">
        <f>VLOOKUP(A945,'2032 DS'!$A$3:$B$2210,2,0)</f>
        <v>#N/A</v>
      </c>
      <c r="C945" s="9">
        <f t="shared" si="66"/>
        <v>0</v>
      </c>
      <c r="D945" s="9">
        <f t="shared" si="67"/>
        <v>0</v>
      </c>
      <c r="E945" s="2"/>
      <c r="R945" s="2"/>
    </row>
    <row r="946" spans="1:18" x14ac:dyDescent="0.15">
      <c r="A946" t="str">
        <f t="shared" si="68"/>
        <v>-</v>
      </c>
      <c r="B946" t="e">
        <f>VLOOKUP(A946,'2032 DS'!$A$3:$B$2210,2,0)</f>
        <v>#N/A</v>
      </c>
      <c r="C946" s="9">
        <f t="shared" si="66"/>
        <v>0</v>
      </c>
      <c r="D946" s="9">
        <f t="shared" si="67"/>
        <v>0</v>
      </c>
      <c r="E946" s="2"/>
      <c r="R946" s="2"/>
    </row>
    <row r="947" spans="1:18" x14ac:dyDescent="0.15">
      <c r="A947" t="str">
        <f t="shared" si="68"/>
        <v>-</v>
      </c>
      <c r="B947" t="e">
        <f>VLOOKUP(A947,'2032 DS'!$A$3:$B$2210,2,0)</f>
        <v>#N/A</v>
      </c>
      <c r="C947" s="9">
        <f t="shared" si="66"/>
        <v>0</v>
      </c>
      <c r="D947" s="9">
        <f t="shared" si="67"/>
        <v>0</v>
      </c>
      <c r="E947" s="2"/>
      <c r="R947" s="2"/>
    </row>
    <row r="948" spans="1:18" x14ac:dyDescent="0.15">
      <c r="A948" t="str">
        <f t="shared" si="68"/>
        <v>-</v>
      </c>
      <c r="B948" t="e">
        <f>VLOOKUP(A948,'2032 DS'!$A$3:$B$2210,2,0)</f>
        <v>#N/A</v>
      </c>
      <c r="C948" s="9">
        <f t="shared" si="66"/>
        <v>0</v>
      </c>
      <c r="D948" s="9">
        <f t="shared" si="67"/>
        <v>0</v>
      </c>
      <c r="E948" s="2"/>
      <c r="R948" s="2"/>
    </row>
    <row r="949" spans="1:18" x14ac:dyDescent="0.15">
      <c r="A949" t="str">
        <f t="shared" si="68"/>
        <v>-</v>
      </c>
      <c r="B949" t="e">
        <f>VLOOKUP(A949,'2032 DS'!$A$3:$B$2210,2,0)</f>
        <v>#N/A</v>
      </c>
      <c r="C949" s="9">
        <f t="shared" si="66"/>
        <v>0</v>
      </c>
      <c r="D949" s="9">
        <f t="shared" si="67"/>
        <v>0</v>
      </c>
      <c r="E949" s="2"/>
      <c r="R949" s="2"/>
    </row>
    <row r="950" spans="1:18" x14ac:dyDescent="0.15">
      <c r="A950" t="str">
        <f t="shared" si="68"/>
        <v>-</v>
      </c>
      <c r="B950" t="e">
        <f>VLOOKUP(A950,'2032 DS'!$A$3:$B$2210,2,0)</f>
        <v>#N/A</v>
      </c>
      <c r="C950" s="9">
        <f t="shared" si="66"/>
        <v>0</v>
      </c>
      <c r="D950" s="9">
        <f t="shared" si="67"/>
        <v>0</v>
      </c>
      <c r="E950" s="2"/>
      <c r="R950" s="2"/>
    </row>
    <row r="951" spans="1:18" x14ac:dyDescent="0.15">
      <c r="A951" t="str">
        <f t="shared" si="68"/>
        <v>-</v>
      </c>
      <c r="B951" t="e">
        <f>VLOOKUP(A951,'2032 DS'!$A$3:$B$2210,2,0)</f>
        <v>#N/A</v>
      </c>
      <c r="C951" s="9">
        <f t="shared" si="66"/>
        <v>0</v>
      </c>
      <c r="D951" s="9">
        <f t="shared" si="67"/>
        <v>0</v>
      </c>
      <c r="E951" s="2"/>
      <c r="R951" s="2"/>
    </row>
    <row r="952" spans="1:18" x14ac:dyDescent="0.15">
      <c r="A952" t="str">
        <f t="shared" si="68"/>
        <v>-</v>
      </c>
      <c r="B952" t="e">
        <f>VLOOKUP(A952,'2032 DS'!$A$3:$B$2210,2,0)</f>
        <v>#N/A</v>
      </c>
      <c r="C952" s="9">
        <f t="shared" si="66"/>
        <v>0</v>
      </c>
      <c r="D952" s="9">
        <f t="shared" si="67"/>
        <v>0</v>
      </c>
      <c r="E952" s="2"/>
      <c r="R952" s="2"/>
    </row>
    <row r="953" spans="1:18" x14ac:dyDescent="0.15">
      <c r="A953" t="str">
        <f t="shared" si="68"/>
        <v>-</v>
      </c>
      <c r="B953" t="e">
        <f>VLOOKUP(A953,'2032 DS'!$A$3:$B$2210,2,0)</f>
        <v>#N/A</v>
      </c>
      <c r="C953" s="9">
        <f t="shared" si="66"/>
        <v>0</v>
      </c>
      <c r="D953" s="9">
        <f t="shared" si="67"/>
        <v>0</v>
      </c>
      <c r="E953" s="2"/>
      <c r="R953" s="2"/>
    </row>
    <row r="954" spans="1:18" x14ac:dyDescent="0.15">
      <c r="A954" t="str">
        <f t="shared" si="68"/>
        <v>-</v>
      </c>
      <c r="B954" t="e">
        <f>VLOOKUP(A954,'2032 DS'!$A$3:$B$2210,2,0)</f>
        <v>#N/A</v>
      </c>
      <c r="C954" s="9">
        <f t="shared" si="66"/>
        <v>0</v>
      </c>
      <c r="D954" s="9">
        <f t="shared" si="67"/>
        <v>0</v>
      </c>
      <c r="E954" s="2"/>
      <c r="R954" s="2"/>
    </row>
    <row r="955" spans="1:18" x14ac:dyDescent="0.15">
      <c r="A955" t="str">
        <f t="shared" si="68"/>
        <v>-</v>
      </c>
      <c r="B955" t="e">
        <f>VLOOKUP(A955,'2032 DS'!$A$3:$B$2210,2,0)</f>
        <v>#N/A</v>
      </c>
      <c r="C955" s="9">
        <f t="shared" si="66"/>
        <v>0</v>
      </c>
      <c r="D955" s="9">
        <f t="shared" si="67"/>
        <v>0</v>
      </c>
      <c r="E955" s="2"/>
      <c r="R955" s="2"/>
    </row>
    <row r="956" spans="1:18" x14ac:dyDescent="0.15">
      <c r="A956" t="str">
        <f t="shared" si="68"/>
        <v>-</v>
      </c>
      <c r="B956" t="e">
        <f>VLOOKUP(A956,'2032 DS'!$A$3:$B$2210,2,0)</f>
        <v>#N/A</v>
      </c>
      <c r="C956" s="9">
        <f t="shared" si="66"/>
        <v>0</v>
      </c>
      <c r="D956" s="9">
        <f t="shared" si="67"/>
        <v>0</v>
      </c>
      <c r="E956" s="2"/>
      <c r="R956" s="2"/>
    </row>
    <row r="957" spans="1:18" x14ac:dyDescent="0.15">
      <c r="A957" t="str">
        <f t="shared" si="68"/>
        <v>-</v>
      </c>
      <c r="B957" t="e">
        <f>VLOOKUP(A957,'2032 DS'!$A$3:$B$2210,2,0)</f>
        <v>#N/A</v>
      </c>
      <c r="C957" s="9">
        <f t="shared" si="66"/>
        <v>0</v>
      </c>
      <c r="D957" s="9">
        <f t="shared" si="67"/>
        <v>0</v>
      </c>
      <c r="E957" s="2"/>
      <c r="R957" s="2"/>
    </row>
    <row r="958" spans="1:18" x14ac:dyDescent="0.15">
      <c r="A958" t="str">
        <f t="shared" si="68"/>
        <v>-</v>
      </c>
      <c r="B958" t="e">
        <f>VLOOKUP(A958,'2032 DS'!$A$3:$B$2210,2,0)</f>
        <v>#N/A</v>
      </c>
      <c r="C958" s="9">
        <f t="shared" si="66"/>
        <v>0</v>
      </c>
      <c r="D958" s="9">
        <f t="shared" si="67"/>
        <v>0</v>
      </c>
      <c r="E958" s="2"/>
      <c r="R958" s="2"/>
    </row>
    <row r="959" spans="1:18" x14ac:dyDescent="0.15">
      <c r="A959" t="str">
        <f t="shared" si="68"/>
        <v>-</v>
      </c>
      <c r="B959" t="e">
        <f>VLOOKUP(A959,'2032 DS'!$A$3:$B$2210,2,0)</f>
        <v>#N/A</v>
      </c>
      <c r="C959" s="9">
        <f t="shared" si="66"/>
        <v>0</v>
      </c>
      <c r="D959" s="9">
        <f t="shared" si="67"/>
        <v>0</v>
      </c>
      <c r="E959" s="2"/>
      <c r="R959" s="2"/>
    </row>
    <row r="960" spans="1:18" x14ac:dyDescent="0.15">
      <c r="A960" t="str">
        <f t="shared" si="68"/>
        <v>-</v>
      </c>
      <c r="B960" t="e">
        <f>VLOOKUP(A960,'2032 DS'!$A$3:$B$2210,2,0)</f>
        <v>#N/A</v>
      </c>
      <c r="C960" s="9">
        <f t="shared" si="66"/>
        <v>0</v>
      </c>
      <c r="D960" s="9">
        <f t="shared" si="67"/>
        <v>0</v>
      </c>
      <c r="E960" s="2"/>
      <c r="R960" s="2"/>
    </row>
    <row r="961" spans="1:18" x14ac:dyDescent="0.15">
      <c r="A961" t="str">
        <f t="shared" si="68"/>
        <v>-</v>
      </c>
      <c r="B961" t="e">
        <f>VLOOKUP(A961,'2032 DS'!$A$3:$B$2210,2,0)</f>
        <v>#N/A</v>
      </c>
      <c r="C961" s="9">
        <f t="shared" si="66"/>
        <v>0</v>
      </c>
      <c r="D961" s="9">
        <f t="shared" si="67"/>
        <v>0</v>
      </c>
      <c r="E961" s="2"/>
      <c r="R961" s="2"/>
    </row>
    <row r="962" spans="1:18" x14ac:dyDescent="0.15">
      <c r="A962" t="str">
        <f t="shared" si="68"/>
        <v>-</v>
      </c>
      <c r="B962" t="e">
        <f>VLOOKUP(A962,'2032 DS'!$A$3:$B$2210,2,0)</f>
        <v>#N/A</v>
      </c>
      <c r="C962" s="9">
        <f t="shared" si="66"/>
        <v>0</v>
      </c>
      <c r="D962" s="9">
        <f t="shared" si="67"/>
        <v>0</v>
      </c>
      <c r="E962" s="2"/>
      <c r="R962" s="2"/>
    </row>
    <row r="963" spans="1:18" x14ac:dyDescent="0.15">
      <c r="A963" t="str">
        <f t="shared" si="68"/>
        <v>-</v>
      </c>
      <c r="B963" t="e">
        <f>VLOOKUP(A963,'2032 DS'!$A$3:$B$2210,2,0)</f>
        <v>#N/A</v>
      </c>
      <c r="C963" s="9">
        <f t="shared" si="66"/>
        <v>0</v>
      </c>
      <c r="D963" s="9">
        <f t="shared" si="67"/>
        <v>0</v>
      </c>
      <c r="E963" s="2"/>
      <c r="R963" s="2"/>
    </row>
    <row r="964" spans="1:18" x14ac:dyDescent="0.15">
      <c r="A964" t="str">
        <f t="shared" si="68"/>
        <v>-</v>
      </c>
      <c r="B964" t="e">
        <f>VLOOKUP(A964,'2032 DS'!$A$3:$B$2210,2,0)</f>
        <v>#N/A</v>
      </c>
      <c r="C964" s="9">
        <f t="shared" ref="C964:C1027" si="69">ROUND((I964*AM_Fac+V964*PM_fac)*AADT,-2)</f>
        <v>0</v>
      </c>
      <c r="D964" s="9">
        <f t="shared" ref="D964:D1027" si="70">ROUND(C964*AAWT,-2)</f>
        <v>0</v>
      </c>
      <c r="E964" s="2"/>
      <c r="R964" s="2"/>
    </row>
    <row r="965" spans="1:18" x14ac:dyDescent="0.15">
      <c r="A965" t="str">
        <f t="shared" ref="A965:A1028" si="71">CONCATENATE(F965,"-",G965)</f>
        <v>-</v>
      </c>
      <c r="B965" t="e">
        <f>VLOOKUP(A965,'2032 DS'!$A$3:$B$2210,2,0)</f>
        <v>#N/A</v>
      </c>
      <c r="C965" s="9">
        <f t="shared" si="69"/>
        <v>0</v>
      </c>
      <c r="D965" s="9">
        <f t="shared" si="70"/>
        <v>0</v>
      </c>
      <c r="E965" s="2"/>
      <c r="R965" s="2"/>
    </row>
    <row r="966" spans="1:18" x14ac:dyDescent="0.15">
      <c r="A966" t="str">
        <f t="shared" si="71"/>
        <v>-</v>
      </c>
      <c r="B966" t="e">
        <f>VLOOKUP(A966,'2032 DS'!$A$3:$B$2210,2,0)</f>
        <v>#N/A</v>
      </c>
      <c r="C966" s="9">
        <f t="shared" si="69"/>
        <v>0</v>
      </c>
      <c r="D966" s="9">
        <f t="shared" si="70"/>
        <v>0</v>
      </c>
      <c r="E966" s="2"/>
      <c r="R966" s="2"/>
    </row>
    <row r="967" spans="1:18" x14ac:dyDescent="0.15">
      <c r="A967" t="str">
        <f t="shared" si="71"/>
        <v>-</v>
      </c>
      <c r="B967" t="e">
        <f>VLOOKUP(A967,'2032 DS'!$A$3:$B$2210,2,0)</f>
        <v>#N/A</v>
      </c>
      <c r="C967" s="9">
        <f t="shared" si="69"/>
        <v>0</v>
      </c>
      <c r="D967" s="9">
        <f t="shared" si="70"/>
        <v>0</v>
      </c>
      <c r="E967" s="2"/>
      <c r="R967" s="2"/>
    </row>
    <row r="968" spans="1:18" x14ac:dyDescent="0.15">
      <c r="A968" t="str">
        <f t="shared" si="71"/>
        <v>-</v>
      </c>
      <c r="B968" t="e">
        <f>VLOOKUP(A968,'2032 DS'!$A$3:$B$2210,2,0)</f>
        <v>#N/A</v>
      </c>
      <c r="C968" s="9">
        <f t="shared" si="69"/>
        <v>0</v>
      </c>
      <c r="D968" s="9">
        <f t="shared" si="70"/>
        <v>0</v>
      </c>
      <c r="E968" s="2"/>
      <c r="R968" s="2"/>
    </row>
    <row r="969" spans="1:18" x14ac:dyDescent="0.15">
      <c r="A969" t="str">
        <f t="shared" si="71"/>
        <v>-</v>
      </c>
      <c r="B969" t="e">
        <f>VLOOKUP(A969,'2032 DS'!$A$3:$B$2210,2,0)</f>
        <v>#N/A</v>
      </c>
      <c r="C969" s="9">
        <f t="shared" si="69"/>
        <v>0</v>
      </c>
      <c r="D969" s="9">
        <f t="shared" si="70"/>
        <v>0</v>
      </c>
      <c r="E969" s="2"/>
      <c r="R969" s="2"/>
    </row>
    <row r="970" spans="1:18" x14ac:dyDescent="0.15">
      <c r="A970" t="str">
        <f t="shared" si="71"/>
        <v>-</v>
      </c>
      <c r="B970" t="e">
        <f>VLOOKUP(A970,'2032 DS'!$A$3:$B$2210,2,0)</f>
        <v>#N/A</v>
      </c>
      <c r="C970" s="9">
        <f t="shared" si="69"/>
        <v>0</v>
      </c>
      <c r="D970" s="9">
        <f t="shared" si="70"/>
        <v>0</v>
      </c>
      <c r="E970" s="2"/>
      <c r="R970" s="2"/>
    </row>
    <row r="971" spans="1:18" x14ac:dyDescent="0.15">
      <c r="A971" t="str">
        <f t="shared" si="71"/>
        <v>-</v>
      </c>
      <c r="B971" t="e">
        <f>VLOOKUP(A971,'2032 DS'!$A$3:$B$2210,2,0)</f>
        <v>#N/A</v>
      </c>
      <c r="C971" s="9">
        <f t="shared" si="69"/>
        <v>0</v>
      </c>
      <c r="D971" s="9">
        <f t="shared" si="70"/>
        <v>0</v>
      </c>
      <c r="E971" s="2"/>
      <c r="R971" s="2"/>
    </row>
    <row r="972" spans="1:18" x14ac:dyDescent="0.15">
      <c r="A972" t="str">
        <f t="shared" si="71"/>
        <v>-</v>
      </c>
      <c r="B972" t="e">
        <f>VLOOKUP(A972,'2032 DS'!$A$3:$B$2210,2,0)</f>
        <v>#N/A</v>
      </c>
      <c r="C972" s="9">
        <f t="shared" si="69"/>
        <v>0</v>
      </c>
      <c r="D972" s="9">
        <f t="shared" si="70"/>
        <v>0</v>
      </c>
      <c r="E972" s="2"/>
      <c r="R972" s="2"/>
    </row>
    <row r="973" spans="1:18" x14ac:dyDescent="0.15">
      <c r="A973" t="str">
        <f t="shared" si="71"/>
        <v>-</v>
      </c>
      <c r="B973" t="e">
        <f>VLOOKUP(A973,'2032 DS'!$A$3:$B$2210,2,0)</f>
        <v>#N/A</v>
      </c>
      <c r="C973" s="9">
        <f t="shared" si="69"/>
        <v>0</v>
      </c>
      <c r="D973" s="9">
        <f t="shared" si="70"/>
        <v>0</v>
      </c>
      <c r="E973" s="2"/>
      <c r="R973" s="2"/>
    </row>
    <row r="974" spans="1:18" x14ac:dyDescent="0.15">
      <c r="A974" t="str">
        <f t="shared" si="71"/>
        <v>-</v>
      </c>
      <c r="B974" t="e">
        <f>VLOOKUP(A974,'2032 DS'!$A$3:$B$2210,2,0)</f>
        <v>#N/A</v>
      </c>
      <c r="C974" s="9">
        <f t="shared" si="69"/>
        <v>0</v>
      </c>
      <c r="D974" s="9">
        <f t="shared" si="70"/>
        <v>0</v>
      </c>
      <c r="E974" s="2"/>
      <c r="R974" s="2"/>
    </row>
    <row r="975" spans="1:18" x14ac:dyDescent="0.15">
      <c r="A975" t="str">
        <f t="shared" si="71"/>
        <v>-</v>
      </c>
      <c r="B975" t="e">
        <f>VLOOKUP(A975,'2032 DS'!$A$3:$B$2210,2,0)</f>
        <v>#N/A</v>
      </c>
      <c r="C975" s="9">
        <f t="shared" si="69"/>
        <v>0</v>
      </c>
      <c r="D975" s="9">
        <f t="shared" si="70"/>
        <v>0</v>
      </c>
      <c r="E975" s="2"/>
      <c r="R975" s="2"/>
    </row>
    <row r="976" spans="1:18" x14ac:dyDescent="0.15">
      <c r="A976" t="str">
        <f t="shared" si="71"/>
        <v>-</v>
      </c>
      <c r="B976" t="e">
        <f>VLOOKUP(A976,'2032 DS'!$A$3:$B$2210,2,0)</f>
        <v>#N/A</v>
      </c>
      <c r="C976" s="9">
        <f t="shared" si="69"/>
        <v>0</v>
      </c>
      <c r="D976" s="9">
        <f t="shared" si="70"/>
        <v>0</v>
      </c>
      <c r="E976" s="2"/>
      <c r="R976" s="2"/>
    </row>
    <row r="977" spans="1:18" x14ac:dyDescent="0.15">
      <c r="A977" t="str">
        <f t="shared" si="71"/>
        <v>-</v>
      </c>
      <c r="B977" t="e">
        <f>VLOOKUP(A977,'2032 DS'!$A$3:$B$2210,2,0)</f>
        <v>#N/A</v>
      </c>
      <c r="C977" s="9">
        <f t="shared" si="69"/>
        <v>0</v>
      </c>
      <c r="D977" s="9">
        <f t="shared" si="70"/>
        <v>0</v>
      </c>
      <c r="E977" s="2"/>
      <c r="R977" s="2"/>
    </row>
    <row r="978" spans="1:18" x14ac:dyDescent="0.15">
      <c r="A978" t="str">
        <f t="shared" si="71"/>
        <v>-</v>
      </c>
      <c r="B978" t="e">
        <f>VLOOKUP(A978,'2032 DS'!$A$3:$B$2210,2,0)</f>
        <v>#N/A</v>
      </c>
      <c r="C978" s="9">
        <f t="shared" si="69"/>
        <v>0</v>
      </c>
      <c r="D978" s="9">
        <f t="shared" si="70"/>
        <v>0</v>
      </c>
      <c r="E978" s="2"/>
      <c r="R978" s="2"/>
    </row>
    <row r="979" spans="1:18" x14ac:dyDescent="0.15">
      <c r="A979" t="str">
        <f t="shared" si="71"/>
        <v>-</v>
      </c>
      <c r="B979" t="e">
        <f>VLOOKUP(A979,'2032 DS'!$A$3:$B$2210,2,0)</f>
        <v>#N/A</v>
      </c>
      <c r="C979" s="9">
        <f t="shared" si="69"/>
        <v>0</v>
      </c>
      <c r="D979" s="9">
        <f t="shared" si="70"/>
        <v>0</v>
      </c>
      <c r="E979" s="2"/>
      <c r="R979" s="2"/>
    </row>
    <row r="980" spans="1:18" x14ac:dyDescent="0.15">
      <c r="A980" t="str">
        <f t="shared" si="71"/>
        <v>-</v>
      </c>
      <c r="B980" t="e">
        <f>VLOOKUP(A980,'2032 DS'!$A$3:$B$2210,2,0)</f>
        <v>#N/A</v>
      </c>
      <c r="C980" s="9">
        <f t="shared" si="69"/>
        <v>0</v>
      </c>
      <c r="D980" s="9">
        <f t="shared" si="70"/>
        <v>0</v>
      </c>
      <c r="E980" s="2"/>
      <c r="R980" s="2"/>
    </row>
    <row r="981" spans="1:18" x14ac:dyDescent="0.15">
      <c r="A981" t="str">
        <f t="shared" si="71"/>
        <v>-</v>
      </c>
      <c r="B981" t="e">
        <f>VLOOKUP(A981,'2032 DS'!$A$3:$B$2210,2,0)</f>
        <v>#N/A</v>
      </c>
      <c r="C981" s="9">
        <f t="shared" si="69"/>
        <v>0</v>
      </c>
      <c r="D981" s="9">
        <f t="shared" si="70"/>
        <v>0</v>
      </c>
      <c r="E981" s="2"/>
      <c r="R981" s="2"/>
    </row>
    <row r="982" spans="1:18" x14ac:dyDescent="0.15">
      <c r="A982" t="str">
        <f t="shared" si="71"/>
        <v>-</v>
      </c>
      <c r="B982" t="e">
        <f>VLOOKUP(A982,'2032 DS'!$A$3:$B$2210,2,0)</f>
        <v>#N/A</v>
      </c>
      <c r="C982" s="9">
        <f t="shared" si="69"/>
        <v>0</v>
      </c>
      <c r="D982" s="9">
        <f t="shared" si="70"/>
        <v>0</v>
      </c>
      <c r="E982" s="2"/>
      <c r="R982" s="2"/>
    </row>
    <row r="983" spans="1:18" x14ac:dyDescent="0.15">
      <c r="A983" t="str">
        <f t="shared" si="71"/>
        <v>-</v>
      </c>
      <c r="B983" t="e">
        <f>VLOOKUP(A983,'2032 DS'!$A$3:$B$2210,2,0)</f>
        <v>#N/A</v>
      </c>
      <c r="C983" s="9">
        <f t="shared" si="69"/>
        <v>0</v>
      </c>
      <c r="D983" s="9">
        <f t="shared" si="70"/>
        <v>0</v>
      </c>
      <c r="E983" s="2"/>
      <c r="R983" s="2"/>
    </row>
    <row r="984" spans="1:18" x14ac:dyDescent="0.15">
      <c r="A984" t="str">
        <f t="shared" si="71"/>
        <v>-</v>
      </c>
      <c r="B984" t="e">
        <f>VLOOKUP(A984,'2032 DS'!$A$3:$B$2210,2,0)</f>
        <v>#N/A</v>
      </c>
      <c r="C984" s="9">
        <f t="shared" si="69"/>
        <v>0</v>
      </c>
      <c r="D984" s="9">
        <f t="shared" si="70"/>
        <v>0</v>
      </c>
      <c r="E984" s="2"/>
      <c r="R984" s="2"/>
    </row>
    <row r="985" spans="1:18" x14ac:dyDescent="0.15">
      <c r="A985" t="str">
        <f t="shared" si="71"/>
        <v>-</v>
      </c>
      <c r="B985" t="e">
        <f>VLOOKUP(A985,'2032 DS'!$A$3:$B$2210,2,0)</f>
        <v>#N/A</v>
      </c>
      <c r="C985" s="9">
        <f t="shared" si="69"/>
        <v>0</v>
      </c>
      <c r="D985" s="9">
        <f t="shared" si="70"/>
        <v>0</v>
      </c>
      <c r="E985" s="2"/>
      <c r="R985" s="2"/>
    </row>
    <row r="986" spans="1:18" x14ac:dyDescent="0.15">
      <c r="A986" t="str">
        <f t="shared" si="71"/>
        <v>-</v>
      </c>
      <c r="B986" t="e">
        <f>VLOOKUP(A986,'2032 DS'!$A$3:$B$2210,2,0)</f>
        <v>#N/A</v>
      </c>
      <c r="C986" s="9">
        <f t="shared" si="69"/>
        <v>0</v>
      </c>
      <c r="D986" s="9">
        <f t="shared" si="70"/>
        <v>0</v>
      </c>
      <c r="E986" s="2"/>
      <c r="R986" s="2"/>
    </row>
    <row r="987" spans="1:18" x14ac:dyDescent="0.15">
      <c r="A987" t="str">
        <f t="shared" si="71"/>
        <v>-</v>
      </c>
      <c r="B987" t="e">
        <f>VLOOKUP(A987,'2032 DS'!$A$3:$B$2210,2,0)</f>
        <v>#N/A</v>
      </c>
      <c r="C987" s="9">
        <f t="shared" si="69"/>
        <v>0</v>
      </c>
      <c r="D987" s="9">
        <f t="shared" si="70"/>
        <v>0</v>
      </c>
      <c r="E987" s="2"/>
      <c r="R987" s="2"/>
    </row>
    <row r="988" spans="1:18" x14ac:dyDescent="0.15">
      <c r="A988" t="str">
        <f t="shared" si="71"/>
        <v>-</v>
      </c>
      <c r="B988" t="e">
        <f>VLOOKUP(A988,'2032 DS'!$A$3:$B$2210,2,0)</f>
        <v>#N/A</v>
      </c>
      <c r="C988" s="9">
        <f t="shared" si="69"/>
        <v>0</v>
      </c>
      <c r="D988" s="9">
        <f t="shared" si="70"/>
        <v>0</v>
      </c>
      <c r="E988" s="2"/>
      <c r="R988" s="2"/>
    </row>
    <row r="989" spans="1:18" x14ac:dyDescent="0.15">
      <c r="A989" t="str">
        <f t="shared" si="71"/>
        <v>-</v>
      </c>
      <c r="B989" t="e">
        <f>VLOOKUP(A989,'2032 DS'!$A$3:$B$2210,2,0)</f>
        <v>#N/A</v>
      </c>
      <c r="C989" s="9">
        <f t="shared" si="69"/>
        <v>0</v>
      </c>
      <c r="D989" s="9">
        <f t="shared" si="70"/>
        <v>0</v>
      </c>
      <c r="E989" s="2"/>
      <c r="R989" s="2"/>
    </row>
    <row r="990" spans="1:18" x14ac:dyDescent="0.15">
      <c r="A990" t="str">
        <f t="shared" si="71"/>
        <v>-</v>
      </c>
      <c r="B990" t="e">
        <f>VLOOKUP(A990,'2032 DS'!$A$3:$B$2210,2,0)</f>
        <v>#N/A</v>
      </c>
      <c r="C990" s="9">
        <f t="shared" si="69"/>
        <v>0</v>
      </c>
      <c r="D990" s="9">
        <f t="shared" si="70"/>
        <v>0</v>
      </c>
      <c r="E990" s="2"/>
      <c r="R990" s="2"/>
    </row>
    <row r="991" spans="1:18" x14ac:dyDescent="0.15">
      <c r="A991" t="str">
        <f t="shared" si="71"/>
        <v>-</v>
      </c>
      <c r="B991" t="e">
        <f>VLOOKUP(A991,'2032 DS'!$A$3:$B$2210,2,0)</f>
        <v>#N/A</v>
      </c>
      <c r="C991" s="9">
        <f t="shared" si="69"/>
        <v>0</v>
      </c>
      <c r="D991" s="9">
        <f t="shared" si="70"/>
        <v>0</v>
      </c>
      <c r="E991" s="2"/>
      <c r="R991" s="2"/>
    </row>
    <row r="992" spans="1:18" x14ac:dyDescent="0.15">
      <c r="A992" t="str">
        <f t="shared" si="71"/>
        <v>-</v>
      </c>
      <c r="B992" t="e">
        <f>VLOOKUP(A992,'2032 DS'!$A$3:$B$2210,2,0)</f>
        <v>#N/A</v>
      </c>
      <c r="C992" s="9">
        <f t="shared" si="69"/>
        <v>0</v>
      </c>
      <c r="D992" s="9">
        <f t="shared" si="70"/>
        <v>0</v>
      </c>
      <c r="E992" s="2"/>
      <c r="R992" s="2"/>
    </row>
    <row r="993" spans="1:18" x14ac:dyDescent="0.15">
      <c r="A993" t="str">
        <f t="shared" si="71"/>
        <v>-</v>
      </c>
      <c r="B993" t="e">
        <f>VLOOKUP(A993,'2032 DS'!$A$3:$B$2210,2,0)</f>
        <v>#N/A</v>
      </c>
      <c r="C993" s="9">
        <f t="shared" si="69"/>
        <v>0</v>
      </c>
      <c r="D993" s="9">
        <f t="shared" si="70"/>
        <v>0</v>
      </c>
      <c r="E993" s="2"/>
      <c r="R993" s="2"/>
    </row>
    <row r="994" spans="1:18" x14ac:dyDescent="0.15">
      <c r="A994" t="str">
        <f t="shared" si="71"/>
        <v>-</v>
      </c>
      <c r="B994" t="e">
        <f>VLOOKUP(A994,'2032 DS'!$A$3:$B$2210,2,0)</f>
        <v>#N/A</v>
      </c>
      <c r="C994" s="9">
        <f t="shared" si="69"/>
        <v>0</v>
      </c>
      <c r="D994" s="9">
        <f t="shared" si="70"/>
        <v>0</v>
      </c>
      <c r="E994" s="2"/>
      <c r="R994" s="2"/>
    </row>
    <row r="995" spans="1:18" x14ac:dyDescent="0.15">
      <c r="A995" t="str">
        <f t="shared" si="71"/>
        <v>-</v>
      </c>
      <c r="B995" t="e">
        <f>VLOOKUP(A995,'2032 DS'!$A$3:$B$2210,2,0)</f>
        <v>#N/A</v>
      </c>
      <c r="C995" s="9">
        <f t="shared" si="69"/>
        <v>0</v>
      </c>
      <c r="D995" s="9">
        <f t="shared" si="70"/>
        <v>0</v>
      </c>
      <c r="E995" s="2"/>
      <c r="R995" s="2"/>
    </row>
    <row r="996" spans="1:18" x14ac:dyDescent="0.15">
      <c r="A996" t="str">
        <f t="shared" si="71"/>
        <v>-</v>
      </c>
      <c r="B996" t="e">
        <f>VLOOKUP(A996,'2032 DS'!$A$3:$B$2210,2,0)</f>
        <v>#N/A</v>
      </c>
      <c r="C996" s="9">
        <f t="shared" si="69"/>
        <v>0</v>
      </c>
      <c r="D996" s="9">
        <f t="shared" si="70"/>
        <v>0</v>
      </c>
      <c r="E996" s="2"/>
      <c r="R996" s="2"/>
    </row>
    <row r="997" spans="1:18" x14ac:dyDescent="0.15">
      <c r="A997" t="str">
        <f t="shared" si="71"/>
        <v>-</v>
      </c>
      <c r="B997" t="e">
        <f>VLOOKUP(A997,'2032 DS'!$A$3:$B$2210,2,0)</f>
        <v>#N/A</v>
      </c>
      <c r="C997" s="9">
        <f t="shared" si="69"/>
        <v>0</v>
      </c>
      <c r="D997" s="9">
        <f t="shared" si="70"/>
        <v>0</v>
      </c>
      <c r="E997" s="2"/>
      <c r="R997" s="2"/>
    </row>
    <row r="998" spans="1:18" x14ac:dyDescent="0.15">
      <c r="A998" t="str">
        <f t="shared" si="71"/>
        <v>-</v>
      </c>
      <c r="B998" t="e">
        <f>VLOOKUP(A998,'2032 DS'!$A$3:$B$2210,2,0)</f>
        <v>#N/A</v>
      </c>
      <c r="C998" s="9">
        <f t="shared" si="69"/>
        <v>0</v>
      </c>
      <c r="D998" s="9">
        <f t="shared" si="70"/>
        <v>0</v>
      </c>
      <c r="E998" s="2"/>
      <c r="R998" s="2"/>
    </row>
    <row r="999" spans="1:18" x14ac:dyDescent="0.15">
      <c r="A999" t="str">
        <f t="shared" si="71"/>
        <v>-</v>
      </c>
      <c r="B999" t="e">
        <f>VLOOKUP(A999,'2032 DS'!$A$3:$B$2210,2,0)</f>
        <v>#N/A</v>
      </c>
      <c r="C999" s="9">
        <f t="shared" si="69"/>
        <v>0</v>
      </c>
      <c r="D999" s="9">
        <f t="shared" si="70"/>
        <v>0</v>
      </c>
      <c r="E999" s="2"/>
      <c r="R999" s="2"/>
    </row>
    <row r="1000" spans="1:18" x14ac:dyDescent="0.15">
      <c r="A1000" t="str">
        <f t="shared" si="71"/>
        <v>-</v>
      </c>
      <c r="B1000" t="e">
        <f>VLOOKUP(A1000,'2032 DS'!$A$3:$B$2210,2,0)</f>
        <v>#N/A</v>
      </c>
      <c r="C1000" s="9">
        <f t="shared" si="69"/>
        <v>0</v>
      </c>
      <c r="D1000" s="9">
        <f t="shared" si="70"/>
        <v>0</v>
      </c>
      <c r="E1000" s="2"/>
      <c r="R1000" s="2"/>
    </row>
    <row r="1001" spans="1:18" x14ac:dyDescent="0.15">
      <c r="A1001" t="str">
        <f t="shared" si="71"/>
        <v>-</v>
      </c>
      <c r="B1001" t="e">
        <f>VLOOKUP(A1001,'2032 DS'!$A$3:$B$2210,2,0)</f>
        <v>#N/A</v>
      </c>
      <c r="C1001" s="9">
        <f t="shared" si="69"/>
        <v>0</v>
      </c>
      <c r="D1001" s="9">
        <f t="shared" si="70"/>
        <v>0</v>
      </c>
      <c r="E1001" s="2"/>
      <c r="R1001" s="2"/>
    </row>
    <row r="1002" spans="1:18" x14ac:dyDescent="0.15">
      <c r="A1002" t="str">
        <f t="shared" si="71"/>
        <v>-</v>
      </c>
      <c r="B1002" t="e">
        <f>VLOOKUP(A1002,'2032 DS'!$A$3:$B$2210,2,0)</f>
        <v>#N/A</v>
      </c>
      <c r="C1002" s="9">
        <f t="shared" si="69"/>
        <v>0</v>
      </c>
      <c r="D1002" s="9">
        <f t="shared" si="70"/>
        <v>0</v>
      </c>
      <c r="E1002" s="2"/>
      <c r="R1002" s="2"/>
    </row>
    <row r="1003" spans="1:18" x14ac:dyDescent="0.15">
      <c r="A1003" t="str">
        <f t="shared" si="71"/>
        <v>-</v>
      </c>
      <c r="B1003" t="e">
        <f>VLOOKUP(A1003,'2032 DS'!$A$3:$B$2210,2,0)</f>
        <v>#N/A</v>
      </c>
      <c r="C1003" s="9">
        <f t="shared" si="69"/>
        <v>0</v>
      </c>
      <c r="D1003" s="9">
        <f t="shared" si="70"/>
        <v>0</v>
      </c>
      <c r="E1003" s="2"/>
      <c r="R1003" s="2"/>
    </row>
    <row r="1004" spans="1:18" x14ac:dyDescent="0.15">
      <c r="A1004" t="str">
        <f t="shared" si="71"/>
        <v>-</v>
      </c>
      <c r="B1004" t="e">
        <f>VLOOKUP(A1004,'2032 DS'!$A$3:$B$2210,2,0)</f>
        <v>#N/A</v>
      </c>
      <c r="C1004" s="9">
        <f t="shared" si="69"/>
        <v>0</v>
      </c>
      <c r="D1004" s="9">
        <f t="shared" si="70"/>
        <v>0</v>
      </c>
      <c r="E1004" s="2"/>
      <c r="R1004" s="2"/>
    </row>
    <row r="1005" spans="1:18" x14ac:dyDescent="0.15">
      <c r="A1005" t="str">
        <f t="shared" si="71"/>
        <v>-</v>
      </c>
      <c r="B1005" t="e">
        <f>VLOOKUP(A1005,'2032 DS'!$A$3:$B$2210,2,0)</f>
        <v>#N/A</v>
      </c>
      <c r="C1005" s="9">
        <f t="shared" si="69"/>
        <v>0</v>
      </c>
      <c r="D1005" s="9">
        <f t="shared" si="70"/>
        <v>0</v>
      </c>
      <c r="E1005" s="2"/>
      <c r="R1005" s="2"/>
    </row>
    <row r="1006" spans="1:18" x14ac:dyDescent="0.15">
      <c r="A1006" t="str">
        <f t="shared" si="71"/>
        <v>-</v>
      </c>
      <c r="B1006" t="e">
        <f>VLOOKUP(A1006,'2032 DS'!$A$3:$B$2210,2,0)</f>
        <v>#N/A</v>
      </c>
      <c r="C1006" s="9">
        <f t="shared" si="69"/>
        <v>0</v>
      </c>
      <c r="D1006" s="9">
        <f t="shared" si="70"/>
        <v>0</v>
      </c>
      <c r="E1006" s="2"/>
      <c r="R1006" s="2"/>
    </row>
    <row r="1007" spans="1:18" x14ac:dyDescent="0.15">
      <c r="A1007" t="str">
        <f t="shared" si="71"/>
        <v>-</v>
      </c>
      <c r="B1007" t="e">
        <f>VLOOKUP(A1007,'2032 DS'!$A$3:$B$2210,2,0)</f>
        <v>#N/A</v>
      </c>
      <c r="C1007" s="9">
        <f t="shared" si="69"/>
        <v>0</v>
      </c>
      <c r="D1007" s="9">
        <f t="shared" si="70"/>
        <v>0</v>
      </c>
      <c r="E1007" s="2"/>
      <c r="R1007" s="2"/>
    </row>
    <row r="1008" spans="1:18" x14ac:dyDescent="0.15">
      <c r="A1008" t="str">
        <f t="shared" si="71"/>
        <v>-</v>
      </c>
      <c r="B1008" t="e">
        <f>VLOOKUP(A1008,'2032 DS'!$A$3:$B$2210,2,0)</f>
        <v>#N/A</v>
      </c>
      <c r="C1008" s="9">
        <f t="shared" si="69"/>
        <v>0</v>
      </c>
      <c r="D1008" s="9">
        <f t="shared" si="70"/>
        <v>0</v>
      </c>
      <c r="E1008" s="2"/>
      <c r="R1008" s="2"/>
    </row>
    <row r="1009" spans="1:18" x14ac:dyDescent="0.15">
      <c r="A1009" t="str">
        <f t="shared" si="71"/>
        <v>-</v>
      </c>
      <c r="B1009" t="e">
        <f>VLOOKUP(A1009,'2032 DS'!$A$3:$B$2210,2,0)</f>
        <v>#N/A</v>
      </c>
      <c r="C1009" s="9">
        <f t="shared" si="69"/>
        <v>0</v>
      </c>
      <c r="D1009" s="9">
        <f t="shared" si="70"/>
        <v>0</v>
      </c>
      <c r="E1009" s="2"/>
      <c r="R1009" s="2"/>
    </row>
    <row r="1010" spans="1:18" x14ac:dyDescent="0.15">
      <c r="A1010" t="str">
        <f t="shared" si="71"/>
        <v>-</v>
      </c>
      <c r="B1010" t="e">
        <f>VLOOKUP(A1010,'2032 DS'!$A$3:$B$2210,2,0)</f>
        <v>#N/A</v>
      </c>
      <c r="C1010" s="9">
        <f t="shared" si="69"/>
        <v>0</v>
      </c>
      <c r="D1010" s="9">
        <f t="shared" si="70"/>
        <v>0</v>
      </c>
      <c r="E1010" s="2"/>
      <c r="R1010" s="2"/>
    </row>
    <row r="1011" spans="1:18" x14ac:dyDescent="0.15">
      <c r="A1011" t="str">
        <f t="shared" si="71"/>
        <v>-</v>
      </c>
      <c r="B1011" t="e">
        <f>VLOOKUP(A1011,'2032 DS'!$A$3:$B$2210,2,0)</f>
        <v>#N/A</v>
      </c>
      <c r="C1011" s="9">
        <f t="shared" si="69"/>
        <v>0</v>
      </c>
      <c r="D1011" s="9">
        <f t="shared" si="70"/>
        <v>0</v>
      </c>
      <c r="E1011" s="2"/>
      <c r="R1011" s="2"/>
    </row>
    <row r="1012" spans="1:18" x14ac:dyDescent="0.15">
      <c r="A1012" t="str">
        <f t="shared" si="71"/>
        <v>-</v>
      </c>
      <c r="B1012" t="e">
        <f>VLOOKUP(A1012,'2032 DS'!$A$3:$B$2210,2,0)</f>
        <v>#N/A</v>
      </c>
      <c r="C1012" s="9">
        <f t="shared" si="69"/>
        <v>0</v>
      </c>
      <c r="D1012" s="9">
        <f t="shared" si="70"/>
        <v>0</v>
      </c>
      <c r="E1012" s="2"/>
      <c r="R1012" s="2"/>
    </row>
    <row r="1013" spans="1:18" x14ac:dyDescent="0.15">
      <c r="A1013" t="str">
        <f t="shared" si="71"/>
        <v>-</v>
      </c>
      <c r="B1013" t="e">
        <f>VLOOKUP(A1013,'2032 DS'!$A$3:$B$2210,2,0)</f>
        <v>#N/A</v>
      </c>
      <c r="C1013" s="9">
        <f t="shared" si="69"/>
        <v>0</v>
      </c>
      <c r="D1013" s="9">
        <f t="shared" si="70"/>
        <v>0</v>
      </c>
      <c r="E1013" s="2"/>
      <c r="R1013" s="2"/>
    </row>
    <row r="1014" spans="1:18" x14ac:dyDescent="0.15">
      <c r="A1014" t="str">
        <f t="shared" si="71"/>
        <v>-</v>
      </c>
      <c r="B1014" t="e">
        <f>VLOOKUP(A1014,'2032 DS'!$A$3:$B$2210,2,0)</f>
        <v>#N/A</v>
      </c>
      <c r="C1014" s="9">
        <f t="shared" si="69"/>
        <v>0</v>
      </c>
      <c r="D1014" s="9">
        <f t="shared" si="70"/>
        <v>0</v>
      </c>
      <c r="E1014" s="2"/>
      <c r="R1014" s="2"/>
    </row>
    <row r="1015" spans="1:18" x14ac:dyDescent="0.15">
      <c r="A1015" t="str">
        <f t="shared" si="71"/>
        <v>-</v>
      </c>
      <c r="B1015" t="e">
        <f>VLOOKUP(A1015,'2032 DS'!$A$3:$B$2210,2,0)</f>
        <v>#N/A</v>
      </c>
      <c r="C1015" s="9">
        <f t="shared" si="69"/>
        <v>0</v>
      </c>
      <c r="D1015" s="9">
        <f t="shared" si="70"/>
        <v>0</v>
      </c>
      <c r="E1015" s="2"/>
      <c r="R1015" s="2"/>
    </row>
    <row r="1016" spans="1:18" x14ac:dyDescent="0.15">
      <c r="A1016" t="str">
        <f t="shared" si="71"/>
        <v>-</v>
      </c>
      <c r="B1016" t="e">
        <f>VLOOKUP(A1016,'2032 DS'!$A$3:$B$2210,2,0)</f>
        <v>#N/A</v>
      </c>
      <c r="C1016" s="9">
        <f t="shared" si="69"/>
        <v>0</v>
      </c>
      <c r="D1016" s="9">
        <f t="shared" si="70"/>
        <v>0</v>
      </c>
      <c r="E1016" s="2"/>
      <c r="R1016" s="2"/>
    </row>
    <row r="1017" spans="1:18" x14ac:dyDescent="0.15">
      <c r="A1017" t="str">
        <f t="shared" si="71"/>
        <v>-</v>
      </c>
      <c r="B1017" t="e">
        <f>VLOOKUP(A1017,'2032 DS'!$A$3:$B$2210,2,0)</f>
        <v>#N/A</v>
      </c>
      <c r="C1017" s="9">
        <f t="shared" si="69"/>
        <v>0</v>
      </c>
      <c r="D1017" s="9">
        <f t="shared" si="70"/>
        <v>0</v>
      </c>
      <c r="E1017" s="2"/>
      <c r="R1017" s="2"/>
    </row>
    <row r="1018" spans="1:18" x14ac:dyDescent="0.15">
      <c r="A1018" t="str">
        <f t="shared" si="71"/>
        <v>-</v>
      </c>
      <c r="B1018" t="e">
        <f>VLOOKUP(A1018,'2032 DS'!$A$3:$B$2210,2,0)</f>
        <v>#N/A</v>
      </c>
      <c r="C1018" s="9">
        <f t="shared" si="69"/>
        <v>0</v>
      </c>
      <c r="D1018" s="9">
        <f t="shared" si="70"/>
        <v>0</v>
      </c>
      <c r="E1018" s="2"/>
      <c r="R1018" s="2"/>
    </row>
    <row r="1019" spans="1:18" x14ac:dyDescent="0.15">
      <c r="A1019" t="str">
        <f t="shared" si="71"/>
        <v>-</v>
      </c>
      <c r="B1019" t="e">
        <f>VLOOKUP(A1019,'2032 DS'!$A$3:$B$2210,2,0)</f>
        <v>#N/A</v>
      </c>
      <c r="C1019" s="9">
        <f t="shared" si="69"/>
        <v>0</v>
      </c>
      <c r="D1019" s="9">
        <f t="shared" si="70"/>
        <v>0</v>
      </c>
      <c r="E1019" s="2"/>
      <c r="R1019" s="2"/>
    </row>
    <row r="1020" spans="1:18" x14ac:dyDescent="0.15">
      <c r="A1020" t="str">
        <f t="shared" si="71"/>
        <v>-</v>
      </c>
      <c r="B1020" t="e">
        <f>VLOOKUP(A1020,'2032 DS'!$A$3:$B$2210,2,0)</f>
        <v>#N/A</v>
      </c>
      <c r="C1020" s="9">
        <f t="shared" si="69"/>
        <v>0</v>
      </c>
      <c r="D1020" s="9">
        <f t="shared" si="70"/>
        <v>0</v>
      </c>
      <c r="E1020" s="2"/>
      <c r="R1020" s="2"/>
    </row>
    <row r="1021" spans="1:18" x14ac:dyDescent="0.15">
      <c r="A1021" t="str">
        <f t="shared" si="71"/>
        <v>-</v>
      </c>
      <c r="B1021" t="e">
        <f>VLOOKUP(A1021,'2032 DS'!$A$3:$B$2210,2,0)</f>
        <v>#N/A</v>
      </c>
      <c r="C1021" s="9">
        <f t="shared" si="69"/>
        <v>0</v>
      </c>
      <c r="D1021" s="9">
        <f t="shared" si="70"/>
        <v>0</v>
      </c>
      <c r="E1021" s="2"/>
      <c r="R1021" s="2"/>
    </row>
    <row r="1022" spans="1:18" x14ac:dyDescent="0.15">
      <c r="A1022" t="str">
        <f t="shared" si="71"/>
        <v>-</v>
      </c>
      <c r="B1022" t="e">
        <f>VLOOKUP(A1022,'2032 DS'!$A$3:$B$2210,2,0)</f>
        <v>#N/A</v>
      </c>
      <c r="C1022" s="9">
        <f t="shared" si="69"/>
        <v>0</v>
      </c>
      <c r="D1022" s="9">
        <f t="shared" si="70"/>
        <v>0</v>
      </c>
      <c r="E1022" s="2"/>
      <c r="R1022" s="2"/>
    </row>
    <row r="1023" spans="1:18" x14ac:dyDescent="0.15">
      <c r="A1023" t="str">
        <f t="shared" si="71"/>
        <v>-</v>
      </c>
      <c r="B1023" t="e">
        <f>VLOOKUP(A1023,'2032 DS'!$A$3:$B$2210,2,0)</f>
        <v>#N/A</v>
      </c>
      <c r="C1023" s="9">
        <f t="shared" si="69"/>
        <v>0</v>
      </c>
      <c r="D1023" s="9">
        <f t="shared" si="70"/>
        <v>0</v>
      </c>
      <c r="E1023" s="2"/>
      <c r="R1023" s="2"/>
    </row>
    <row r="1024" spans="1:18" x14ac:dyDescent="0.15">
      <c r="A1024" t="str">
        <f t="shared" si="71"/>
        <v>-</v>
      </c>
      <c r="B1024" t="e">
        <f>VLOOKUP(A1024,'2032 DS'!$A$3:$B$2210,2,0)</f>
        <v>#N/A</v>
      </c>
      <c r="C1024" s="9">
        <f t="shared" si="69"/>
        <v>0</v>
      </c>
      <c r="D1024" s="9">
        <f t="shared" si="70"/>
        <v>0</v>
      </c>
      <c r="E1024" s="2"/>
      <c r="R1024" s="2"/>
    </row>
    <row r="1025" spans="1:18" x14ac:dyDescent="0.15">
      <c r="A1025" t="str">
        <f t="shared" si="71"/>
        <v>-</v>
      </c>
      <c r="B1025" t="e">
        <f>VLOOKUP(A1025,'2032 DS'!$A$3:$B$2210,2,0)</f>
        <v>#N/A</v>
      </c>
      <c r="C1025" s="9">
        <f t="shared" si="69"/>
        <v>0</v>
      </c>
      <c r="D1025" s="9">
        <f t="shared" si="70"/>
        <v>0</v>
      </c>
      <c r="E1025" s="2"/>
      <c r="R1025" s="2"/>
    </row>
    <row r="1026" spans="1:18" x14ac:dyDescent="0.15">
      <c r="A1026" t="str">
        <f t="shared" si="71"/>
        <v>-</v>
      </c>
      <c r="B1026" t="e">
        <f>VLOOKUP(A1026,'2032 DS'!$A$3:$B$2210,2,0)</f>
        <v>#N/A</v>
      </c>
      <c r="C1026" s="9">
        <f t="shared" si="69"/>
        <v>0</v>
      </c>
      <c r="D1026" s="9">
        <f t="shared" si="70"/>
        <v>0</v>
      </c>
      <c r="E1026" s="2"/>
      <c r="R1026" s="2"/>
    </row>
    <row r="1027" spans="1:18" x14ac:dyDescent="0.15">
      <c r="A1027" t="str">
        <f t="shared" si="71"/>
        <v>-</v>
      </c>
      <c r="B1027" t="e">
        <f>VLOOKUP(A1027,'2032 DS'!$A$3:$B$2210,2,0)</f>
        <v>#N/A</v>
      </c>
      <c r="C1027" s="9">
        <f t="shared" si="69"/>
        <v>0</v>
      </c>
      <c r="D1027" s="9">
        <f t="shared" si="70"/>
        <v>0</v>
      </c>
      <c r="E1027" s="2"/>
      <c r="R1027" s="2"/>
    </row>
    <row r="1028" spans="1:18" x14ac:dyDescent="0.15">
      <c r="A1028" t="str">
        <f t="shared" si="71"/>
        <v>-</v>
      </c>
      <c r="B1028" t="e">
        <f>VLOOKUP(A1028,'2032 DS'!$A$3:$B$2210,2,0)</f>
        <v>#N/A</v>
      </c>
      <c r="C1028" s="9">
        <f t="shared" ref="C1028:C1091" si="72">ROUND((I1028*AM_Fac+V1028*PM_fac)*AADT,-2)</f>
        <v>0</v>
      </c>
      <c r="D1028" s="9">
        <f t="shared" ref="D1028:D1091" si="73">ROUND(C1028*AAWT,-2)</f>
        <v>0</v>
      </c>
      <c r="E1028" s="2"/>
      <c r="R1028" s="2"/>
    </row>
    <row r="1029" spans="1:18" x14ac:dyDescent="0.15">
      <c r="A1029" t="str">
        <f t="shared" ref="A1029:A1092" si="74">CONCATENATE(F1029,"-",G1029)</f>
        <v>-</v>
      </c>
      <c r="B1029" t="e">
        <f>VLOOKUP(A1029,'2032 DS'!$A$3:$B$2210,2,0)</f>
        <v>#N/A</v>
      </c>
      <c r="C1029" s="9">
        <f t="shared" si="72"/>
        <v>0</v>
      </c>
      <c r="D1029" s="9">
        <f t="shared" si="73"/>
        <v>0</v>
      </c>
      <c r="E1029" s="2"/>
      <c r="R1029" s="2"/>
    </row>
    <row r="1030" spans="1:18" x14ac:dyDescent="0.15">
      <c r="A1030" t="str">
        <f t="shared" si="74"/>
        <v>-</v>
      </c>
      <c r="B1030" t="e">
        <f>VLOOKUP(A1030,'2032 DS'!$A$3:$B$2210,2,0)</f>
        <v>#N/A</v>
      </c>
      <c r="C1030" s="9">
        <f t="shared" si="72"/>
        <v>0</v>
      </c>
      <c r="D1030" s="9">
        <f t="shared" si="73"/>
        <v>0</v>
      </c>
      <c r="E1030" s="2"/>
      <c r="R1030" s="2"/>
    </row>
    <row r="1031" spans="1:18" x14ac:dyDescent="0.15">
      <c r="A1031" t="str">
        <f t="shared" si="74"/>
        <v>-</v>
      </c>
      <c r="B1031" t="e">
        <f>VLOOKUP(A1031,'2032 DS'!$A$3:$B$2210,2,0)</f>
        <v>#N/A</v>
      </c>
      <c r="C1031" s="9">
        <f t="shared" si="72"/>
        <v>0</v>
      </c>
      <c r="D1031" s="9">
        <f t="shared" si="73"/>
        <v>0</v>
      </c>
      <c r="E1031" s="2"/>
      <c r="R1031" s="2"/>
    </row>
    <row r="1032" spans="1:18" x14ac:dyDescent="0.15">
      <c r="A1032" t="str">
        <f t="shared" si="74"/>
        <v>-</v>
      </c>
      <c r="B1032" t="e">
        <f>VLOOKUP(A1032,'2032 DS'!$A$3:$B$2210,2,0)</f>
        <v>#N/A</v>
      </c>
      <c r="C1032" s="9">
        <f t="shared" si="72"/>
        <v>0</v>
      </c>
      <c r="D1032" s="9">
        <f t="shared" si="73"/>
        <v>0</v>
      </c>
      <c r="E1032" s="2"/>
      <c r="R1032" s="2"/>
    </row>
    <row r="1033" spans="1:18" x14ac:dyDescent="0.15">
      <c r="A1033" t="str">
        <f t="shared" si="74"/>
        <v>-</v>
      </c>
      <c r="B1033" t="e">
        <f>VLOOKUP(A1033,'2032 DS'!$A$3:$B$2210,2,0)</f>
        <v>#N/A</v>
      </c>
      <c r="C1033" s="9">
        <f t="shared" si="72"/>
        <v>0</v>
      </c>
      <c r="D1033" s="9">
        <f t="shared" si="73"/>
        <v>0</v>
      </c>
      <c r="E1033" s="2"/>
      <c r="R1033" s="2"/>
    </row>
    <row r="1034" spans="1:18" x14ac:dyDescent="0.15">
      <c r="A1034" t="str">
        <f t="shared" si="74"/>
        <v>-</v>
      </c>
      <c r="B1034" t="e">
        <f>VLOOKUP(A1034,'2032 DS'!$A$3:$B$2210,2,0)</f>
        <v>#N/A</v>
      </c>
      <c r="C1034" s="9">
        <f t="shared" si="72"/>
        <v>0</v>
      </c>
      <c r="D1034" s="9">
        <f t="shared" si="73"/>
        <v>0</v>
      </c>
      <c r="E1034" s="2"/>
      <c r="R1034" s="2"/>
    </row>
    <row r="1035" spans="1:18" x14ac:dyDescent="0.15">
      <c r="A1035" t="str">
        <f t="shared" si="74"/>
        <v>-</v>
      </c>
      <c r="B1035" t="e">
        <f>VLOOKUP(A1035,'2032 DS'!$A$3:$B$2210,2,0)</f>
        <v>#N/A</v>
      </c>
      <c r="C1035" s="9">
        <f t="shared" si="72"/>
        <v>0</v>
      </c>
      <c r="D1035" s="9">
        <f t="shared" si="73"/>
        <v>0</v>
      </c>
      <c r="E1035" s="2"/>
      <c r="R1035" s="2"/>
    </row>
    <row r="1036" spans="1:18" x14ac:dyDescent="0.15">
      <c r="A1036" t="str">
        <f t="shared" si="74"/>
        <v>-</v>
      </c>
      <c r="B1036" t="e">
        <f>VLOOKUP(A1036,'2032 DS'!$A$3:$B$2210,2,0)</f>
        <v>#N/A</v>
      </c>
      <c r="C1036" s="9">
        <f t="shared" si="72"/>
        <v>0</v>
      </c>
      <c r="D1036" s="9">
        <f t="shared" si="73"/>
        <v>0</v>
      </c>
      <c r="E1036" s="2"/>
      <c r="R1036" s="2"/>
    </row>
    <row r="1037" spans="1:18" x14ac:dyDescent="0.15">
      <c r="A1037" t="str">
        <f t="shared" si="74"/>
        <v>-</v>
      </c>
      <c r="B1037" t="e">
        <f>VLOOKUP(A1037,'2032 DS'!$A$3:$B$2210,2,0)</f>
        <v>#N/A</v>
      </c>
      <c r="C1037" s="9">
        <f t="shared" si="72"/>
        <v>0</v>
      </c>
      <c r="D1037" s="9">
        <f t="shared" si="73"/>
        <v>0</v>
      </c>
      <c r="E1037" s="2"/>
      <c r="R1037" s="2"/>
    </row>
    <row r="1038" spans="1:18" x14ac:dyDescent="0.15">
      <c r="A1038" t="str">
        <f t="shared" si="74"/>
        <v>-</v>
      </c>
      <c r="B1038" t="e">
        <f>VLOOKUP(A1038,'2032 DS'!$A$3:$B$2210,2,0)</f>
        <v>#N/A</v>
      </c>
      <c r="C1038" s="9">
        <f t="shared" si="72"/>
        <v>0</v>
      </c>
      <c r="D1038" s="9">
        <f t="shared" si="73"/>
        <v>0</v>
      </c>
      <c r="E1038" s="2"/>
      <c r="R1038" s="2"/>
    </row>
    <row r="1039" spans="1:18" x14ac:dyDescent="0.15">
      <c r="A1039" t="str">
        <f t="shared" si="74"/>
        <v>-</v>
      </c>
      <c r="B1039" t="e">
        <f>VLOOKUP(A1039,'2032 DS'!$A$3:$B$2210,2,0)</f>
        <v>#N/A</v>
      </c>
      <c r="C1039" s="9">
        <f t="shared" si="72"/>
        <v>0</v>
      </c>
      <c r="D1039" s="9">
        <f t="shared" si="73"/>
        <v>0</v>
      </c>
      <c r="E1039" s="2"/>
      <c r="R1039" s="2"/>
    </row>
    <row r="1040" spans="1:18" x14ac:dyDescent="0.15">
      <c r="A1040" t="str">
        <f t="shared" si="74"/>
        <v>-</v>
      </c>
      <c r="B1040" t="e">
        <f>VLOOKUP(A1040,'2032 DS'!$A$3:$B$2210,2,0)</f>
        <v>#N/A</v>
      </c>
      <c r="C1040" s="9">
        <f t="shared" si="72"/>
        <v>0</v>
      </c>
      <c r="D1040" s="9">
        <f t="shared" si="73"/>
        <v>0</v>
      </c>
      <c r="E1040" s="2"/>
      <c r="R1040" s="2"/>
    </row>
    <row r="1041" spans="1:18" x14ac:dyDescent="0.15">
      <c r="A1041" t="str">
        <f t="shared" si="74"/>
        <v>-</v>
      </c>
      <c r="B1041" t="e">
        <f>VLOOKUP(A1041,'2032 DS'!$A$3:$B$2210,2,0)</f>
        <v>#N/A</v>
      </c>
      <c r="C1041" s="9">
        <f t="shared" si="72"/>
        <v>0</v>
      </c>
      <c r="D1041" s="9">
        <f t="shared" si="73"/>
        <v>0</v>
      </c>
      <c r="E1041" s="2"/>
      <c r="R1041" s="2"/>
    </row>
    <row r="1042" spans="1:18" x14ac:dyDescent="0.15">
      <c r="A1042" t="str">
        <f t="shared" si="74"/>
        <v>-</v>
      </c>
      <c r="B1042" t="e">
        <f>VLOOKUP(A1042,'2032 DS'!$A$3:$B$2210,2,0)</f>
        <v>#N/A</v>
      </c>
      <c r="C1042" s="9">
        <f t="shared" si="72"/>
        <v>0</v>
      </c>
      <c r="D1042" s="9">
        <f t="shared" si="73"/>
        <v>0</v>
      </c>
      <c r="E1042" s="2"/>
      <c r="R1042" s="2"/>
    </row>
    <row r="1043" spans="1:18" x14ac:dyDescent="0.15">
      <c r="A1043" t="str">
        <f t="shared" si="74"/>
        <v>-</v>
      </c>
      <c r="B1043" t="e">
        <f>VLOOKUP(A1043,'2032 DS'!$A$3:$B$2210,2,0)</f>
        <v>#N/A</v>
      </c>
      <c r="C1043" s="9">
        <f t="shared" si="72"/>
        <v>0</v>
      </c>
      <c r="D1043" s="9">
        <f t="shared" si="73"/>
        <v>0</v>
      </c>
      <c r="E1043" s="2"/>
      <c r="R1043" s="2"/>
    </row>
    <row r="1044" spans="1:18" x14ac:dyDescent="0.15">
      <c r="A1044" t="str">
        <f t="shared" si="74"/>
        <v>-</v>
      </c>
      <c r="B1044" t="e">
        <f>VLOOKUP(A1044,'2032 DS'!$A$3:$B$2210,2,0)</f>
        <v>#N/A</v>
      </c>
      <c r="C1044" s="9">
        <f t="shared" si="72"/>
        <v>0</v>
      </c>
      <c r="D1044" s="9">
        <f t="shared" si="73"/>
        <v>0</v>
      </c>
      <c r="E1044" s="2"/>
      <c r="R1044" s="2"/>
    </row>
    <row r="1045" spans="1:18" x14ac:dyDescent="0.15">
      <c r="A1045" t="str">
        <f t="shared" si="74"/>
        <v>-</v>
      </c>
      <c r="B1045" t="e">
        <f>VLOOKUP(A1045,'2032 DS'!$A$3:$B$2210,2,0)</f>
        <v>#N/A</v>
      </c>
      <c r="C1045" s="9">
        <f t="shared" si="72"/>
        <v>0</v>
      </c>
      <c r="D1045" s="9">
        <f t="shared" si="73"/>
        <v>0</v>
      </c>
      <c r="E1045" s="2"/>
      <c r="R1045" s="2"/>
    </row>
    <row r="1046" spans="1:18" x14ac:dyDescent="0.15">
      <c r="A1046" t="str">
        <f t="shared" si="74"/>
        <v>-</v>
      </c>
      <c r="B1046" t="e">
        <f>VLOOKUP(A1046,'2032 DS'!$A$3:$B$2210,2,0)</f>
        <v>#N/A</v>
      </c>
      <c r="C1046" s="9">
        <f t="shared" si="72"/>
        <v>0</v>
      </c>
      <c r="D1046" s="9">
        <f t="shared" si="73"/>
        <v>0</v>
      </c>
      <c r="E1046" s="2"/>
      <c r="R1046" s="2"/>
    </row>
    <row r="1047" spans="1:18" x14ac:dyDescent="0.15">
      <c r="A1047" t="str">
        <f t="shared" si="74"/>
        <v>-</v>
      </c>
      <c r="B1047" t="e">
        <f>VLOOKUP(A1047,'2032 DS'!$A$3:$B$2210,2,0)</f>
        <v>#N/A</v>
      </c>
      <c r="C1047" s="9">
        <f t="shared" si="72"/>
        <v>0</v>
      </c>
      <c r="D1047" s="9">
        <f t="shared" si="73"/>
        <v>0</v>
      </c>
      <c r="E1047" s="2"/>
      <c r="R1047" s="2"/>
    </row>
    <row r="1048" spans="1:18" x14ac:dyDescent="0.15">
      <c r="A1048" t="str">
        <f t="shared" si="74"/>
        <v>-</v>
      </c>
      <c r="B1048" t="e">
        <f>VLOOKUP(A1048,'2032 DS'!$A$3:$B$2210,2,0)</f>
        <v>#N/A</v>
      </c>
      <c r="C1048" s="9">
        <f t="shared" si="72"/>
        <v>0</v>
      </c>
      <c r="D1048" s="9">
        <f t="shared" si="73"/>
        <v>0</v>
      </c>
      <c r="E1048" s="2"/>
      <c r="R1048" s="2"/>
    </row>
    <row r="1049" spans="1:18" x14ac:dyDescent="0.15">
      <c r="A1049" t="str">
        <f t="shared" si="74"/>
        <v>-</v>
      </c>
      <c r="B1049" t="e">
        <f>VLOOKUP(A1049,'2032 DS'!$A$3:$B$2210,2,0)</f>
        <v>#N/A</v>
      </c>
      <c r="C1049" s="9">
        <f t="shared" si="72"/>
        <v>0</v>
      </c>
      <c r="D1049" s="9">
        <f t="shared" si="73"/>
        <v>0</v>
      </c>
      <c r="E1049" s="2"/>
      <c r="R1049" s="2"/>
    </row>
    <row r="1050" spans="1:18" x14ac:dyDescent="0.15">
      <c r="A1050" t="str">
        <f t="shared" si="74"/>
        <v>-</v>
      </c>
      <c r="B1050" t="e">
        <f>VLOOKUP(A1050,'2032 DS'!$A$3:$B$2210,2,0)</f>
        <v>#N/A</v>
      </c>
      <c r="C1050" s="9">
        <f t="shared" si="72"/>
        <v>0</v>
      </c>
      <c r="D1050" s="9">
        <f t="shared" si="73"/>
        <v>0</v>
      </c>
      <c r="E1050" s="2"/>
      <c r="R1050" s="2"/>
    </row>
    <row r="1051" spans="1:18" x14ac:dyDescent="0.15">
      <c r="A1051" t="str">
        <f t="shared" si="74"/>
        <v>-</v>
      </c>
      <c r="B1051" t="e">
        <f>VLOOKUP(A1051,'2032 DS'!$A$3:$B$2210,2,0)</f>
        <v>#N/A</v>
      </c>
      <c r="C1051" s="9">
        <f t="shared" si="72"/>
        <v>0</v>
      </c>
      <c r="D1051" s="9">
        <f t="shared" si="73"/>
        <v>0</v>
      </c>
      <c r="E1051" s="2"/>
      <c r="R1051" s="2"/>
    </row>
    <row r="1052" spans="1:18" x14ac:dyDescent="0.15">
      <c r="A1052" t="str">
        <f t="shared" si="74"/>
        <v>-</v>
      </c>
      <c r="B1052" t="e">
        <f>VLOOKUP(A1052,'2032 DS'!$A$3:$B$2210,2,0)</f>
        <v>#N/A</v>
      </c>
      <c r="C1052" s="9">
        <f t="shared" si="72"/>
        <v>0</v>
      </c>
      <c r="D1052" s="9">
        <f t="shared" si="73"/>
        <v>0</v>
      </c>
      <c r="E1052" s="2"/>
      <c r="R1052" s="2"/>
    </row>
    <row r="1053" spans="1:18" x14ac:dyDescent="0.15">
      <c r="A1053" t="str">
        <f t="shared" si="74"/>
        <v>-</v>
      </c>
      <c r="B1053" t="e">
        <f>VLOOKUP(A1053,'2032 DS'!$A$3:$B$2210,2,0)</f>
        <v>#N/A</v>
      </c>
      <c r="C1053" s="9">
        <f t="shared" si="72"/>
        <v>0</v>
      </c>
      <c r="D1053" s="9">
        <f t="shared" si="73"/>
        <v>0</v>
      </c>
      <c r="E1053" s="2"/>
      <c r="R1053" s="2"/>
    </row>
    <row r="1054" spans="1:18" x14ac:dyDescent="0.15">
      <c r="A1054" t="str">
        <f t="shared" si="74"/>
        <v>-</v>
      </c>
      <c r="B1054" t="e">
        <f>VLOOKUP(A1054,'2032 DS'!$A$3:$B$2210,2,0)</f>
        <v>#N/A</v>
      </c>
      <c r="C1054" s="9">
        <f t="shared" si="72"/>
        <v>0</v>
      </c>
      <c r="D1054" s="9">
        <f t="shared" si="73"/>
        <v>0</v>
      </c>
      <c r="E1054" s="2"/>
      <c r="R1054" s="2"/>
    </row>
    <row r="1055" spans="1:18" x14ac:dyDescent="0.15">
      <c r="A1055" t="str">
        <f t="shared" si="74"/>
        <v>-</v>
      </c>
      <c r="B1055" t="e">
        <f>VLOOKUP(A1055,'2032 DS'!$A$3:$B$2210,2,0)</f>
        <v>#N/A</v>
      </c>
      <c r="C1055" s="9">
        <f t="shared" si="72"/>
        <v>0</v>
      </c>
      <c r="D1055" s="9">
        <f t="shared" si="73"/>
        <v>0</v>
      </c>
      <c r="E1055" s="2"/>
      <c r="R1055" s="2"/>
    </row>
    <row r="1056" spans="1:18" x14ac:dyDescent="0.15">
      <c r="A1056" t="str">
        <f t="shared" si="74"/>
        <v>-</v>
      </c>
      <c r="B1056" t="e">
        <f>VLOOKUP(A1056,'2032 DS'!$A$3:$B$2210,2,0)</f>
        <v>#N/A</v>
      </c>
      <c r="C1056" s="9">
        <f t="shared" si="72"/>
        <v>0</v>
      </c>
      <c r="D1056" s="9">
        <f t="shared" si="73"/>
        <v>0</v>
      </c>
      <c r="E1056" s="2"/>
      <c r="R1056" s="2"/>
    </row>
    <row r="1057" spans="1:18" x14ac:dyDescent="0.15">
      <c r="A1057" t="str">
        <f t="shared" si="74"/>
        <v>-</v>
      </c>
      <c r="B1057" t="e">
        <f>VLOOKUP(A1057,'2032 DS'!$A$3:$B$2210,2,0)</f>
        <v>#N/A</v>
      </c>
      <c r="C1057" s="9">
        <f t="shared" si="72"/>
        <v>0</v>
      </c>
      <c r="D1057" s="9">
        <f t="shared" si="73"/>
        <v>0</v>
      </c>
      <c r="E1057" s="2"/>
      <c r="R1057" s="2"/>
    </row>
    <row r="1058" spans="1:18" x14ac:dyDescent="0.15">
      <c r="A1058" t="str">
        <f t="shared" si="74"/>
        <v>-</v>
      </c>
      <c r="B1058" t="e">
        <f>VLOOKUP(A1058,'2032 DS'!$A$3:$B$2210,2,0)</f>
        <v>#N/A</v>
      </c>
      <c r="C1058" s="9">
        <f t="shared" si="72"/>
        <v>0</v>
      </c>
      <c r="D1058" s="9">
        <f t="shared" si="73"/>
        <v>0</v>
      </c>
      <c r="E1058" s="2"/>
      <c r="R1058" s="2"/>
    </row>
    <row r="1059" spans="1:18" x14ac:dyDescent="0.15">
      <c r="A1059" t="str">
        <f t="shared" si="74"/>
        <v>-</v>
      </c>
      <c r="B1059" t="e">
        <f>VLOOKUP(A1059,'2032 DS'!$A$3:$B$2210,2,0)</f>
        <v>#N/A</v>
      </c>
      <c r="C1059" s="9">
        <f t="shared" si="72"/>
        <v>0</v>
      </c>
      <c r="D1059" s="9">
        <f t="shared" si="73"/>
        <v>0</v>
      </c>
      <c r="E1059" s="2"/>
      <c r="R1059" s="2"/>
    </row>
    <row r="1060" spans="1:18" x14ac:dyDescent="0.15">
      <c r="A1060" t="str">
        <f t="shared" si="74"/>
        <v>-</v>
      </c>
      <c r="B1060" t="e">
        <f>VLOOKUP(A1060,'2032 DS'!$A$3:$B$2210,2,0)</f>
        <v>#N/A</v>
      </c>
      <c r="C1060" s="9">
        <f t="shared" si="72"/>
        <v>0</v>
      </c>
      <c r="D1060" s="9">
        <f t="shared" si="73"/>
        <v>0</v>
      </c>
      <c r="E1060" s="2"/>
      <c r="R1060" s="2"/>
    </row>
    <row r="1061" spans="1:18" x14ac:dyDescent="0.15">
      <c r="A1061" t="str">
        <f t="shared" si="74"/>
        <v>-</v>
      </c>
      <c r="B1061" t="e">
        <f>VLOOKUP(A1061,'2032 DS'!$A$3:$B$2210,2,0)</f>
        <v>#N/A</v>
      </c>
      <c r="C1061" s="9">
        <f t="shared" si="72"/>
        <v>0</v>
      </c>
      <c r="D1061" s="9">
        <f t="shared" si="73"/>
        <v>0</v>
      </c>
      <c r="E1061" s="2"/>
      <c r="R1061" s="2"/>
    </row>
    <row r="1062" spans="1:18" x14ac:dyDescent="0.15">
      <c r="A1062" t="str">
        <f t="shared" si="74"/>
        <v>-</v>
      </c>
      <c r="B1062" t="e">
        <f>VLOOKUP(A1062,'2032 DS'!$A$3:$B$2210,2,0)</f>
        <v>#N/A</v>
      </c>
      <c r="C1062" s="9">
        <f t="shared" si="72"/>
        <v>0</v>
      </c>
      <c r="D1062" s="9">
        <f t="shared" si="73"/>
        <v>0</v>
      </c>
      <c r="E1062" s="2"/>
      <c r="R1062" s="2"/>
    </row>
    <row r="1063" spans="1:18" x14ac:dyDescent="0.15">
      <c r="A1063" t="str">
        <f t="shared" si="74"/>
        <v>-</v>
      </c>
      <c r="B1063" t="e">
        <f>VLOOKUP(A1063,'2032 DS'!$A$3:$B$2210,2,0)</f>
        <v>#N/A</v>
      </c>
      <c r="C1063" s="9">
        <f t="shared" si="72"/>
        <v>0</v>
      </c>
      <c r="D1063" s="9">
        <f t="shared" si="73"/>
        <v>0</v>
      </c>
      <c r="E1063" s="2"/>
      <c r="R1063" s="2"/>
    </row>
    <row r="1064" spans="1:18" x14ac:dyDescent="0.15">
      <c r="A1064" t="str">
        <f t="shared" si="74"/>
        <v>-</v>
      </c>
      <c r="B1064" t="e">
        <f>VLOOKUP(A1064,'2032 DS'!$A$3:$B$2210,2,0)</f>
        <v>#N/A</v>
      </c>
      <c r="C1064" s="9">
        <f t="shared" si="72"/>
        <v>0</v>
      </c>
      <c r="D1064" s="9">
        <f t="shared" si="73"/>
        <v>0</v>
      </c>
      <c r="E1064" s="2"/>
      <c r="R1064" s="2"/>
    </row>
    <row r="1065" spans="1:18" x14ac:dyDescent="0.15">
      <c r="A1065" t="str">
        <f t="shared" si="74"/>
        <v>-</v>
      </c>
      <c r="B1065" t="e">
        <f>VLOOKUP(A1065,'2032 DS'!$A$3:$B$2210,2,0)</f>
        <v>#N/A</v>
      </c>
      <c r="C1065" s="9">
        <f t="shared" si="72"/>
        <v>0</v>
      </c>
      <c r="D1065" s="9">
        <f t="shared" si="73"/>
        <v>0</v>
      </c>
      <c r="E1065" s="2"/>
      <c r="R1065" s="2"/>
    </row>
    <row r="1066" spans="1:18" x14ac:dyDescent="0.15">
      <c r="A1066" t="str">
        <f t="shared" si="74"/>
        <v>-</v>
      </c>
      <c r="B1066" t="e">
        <f>VLOOKUP(A1066,'2032 DS'!$A$3:$B$2210,2,0)</f>
        <v>#N/A</v>
      </c>
      <c r="C1066" s="9">
        <f t="shared" si="72"/>
        <v>0</v>
      </c>
      <c r="D1066" s="9">
        <f t="shared" si="73"/>
        <v>0</v>
      </c>
      <c r="E1066" s="2"/>
      <c r="R1066" s="2"/>
    </row>
    <row r="1067" spans="1:18" x14ac:dyDescent="0.15">
      <c r="A1067" t="str">
        <f t="shared" si="74"/>
        <v>-</v>
      </c>
      <c r="B1067" t="e">
        <f>VLOOKUP(A1067,'2032 DS'!$A$3:$B$2210,2,0)</f>
        <v>#N/A</v>
      </c>
      <c r="C1067" s="9">
        <f t="shared" si="72"/>
        <v>0</v>
      </c>
      <c r="D1067" s="9">
        <f t="shared" si="73"/>
        <v>0</v>
      </c>
      <c r="E1067" s="2"/>
      <c r="R1067" s="2"/>
    </row>
    <row r="1068" spans="1:18" x14ac:dyDescent="0.15">
      <c r="A1068" t="str">
        <f t="shared" si="74"/>
        <v>-</v>
      </c>
      <c r="B1068" t="e">
        <f>VLOOKUP(A1068,'2032 DS'!$A$3:$B$2210,2,0)</f>
        <v>#N/A</v>
      </c>
      <c r="C1068" s="9">
        <f t="shared" si="72"/>
        <v>0</v>
      </c>
      <c r="D1068" s="9">
        <f t="shared" si="73"/>
        <v>0</v>
      </c>
      <c r="E1068" s="2"/>
      <c r="R1068" s="2"/>
    </row>
    <row r="1069" spans="1:18" x14ac:dyDescent="0.15">
      <c r="A1069" t="str">
        <f t="shared" si="74"/>
        <v>-</v>
      </c>
      <c r="B1069" t="e">
        <f>VLOOKUP(A1069,'2032 DS'!$A$3:$B$2210,2,0)</f>
        <v>#N/A</v>
      </c>
      <c r="C1069" s="9">
        <f t="shared" si="72"/>
        <v>0</v>
      </c>
      <c r="D1069" s="9">
        <f t="shared" si="73"/>
        <v>0</v>
      </c>
      <c r="E1069" s="2"/>
      <c r="R1069" s="2"/>
    </row>
    <row r="1070" spans="1:18" x14ac:dyDescent="0.15">
      <c r="A1070" t="str">
        <f t="shared" si="74"/>
        <v>-</v>
      </c>
      <c r="B1070" t="e">
        <f>VLOOKUP(A1070,'2032 DS'!$A$3:$B$2210,2,0)</f>
        <v>#N/A</v>
      </c>
      <c r="C1070" s="9">
        <f t="shared" si="72"/>
        <v>0</v>
      </c>
      <c r="D1070" s="9">
        <f t="shared" si="73"/>
        <v>0</v>
      </c>
      <c r="E1070" s="2"/>
      <c r="R1070" s="2"/>
    </row>
    <row r="1071" spans="1:18" x14ac:dyDescent="0.15">
      <c r="A1071" t="str">
        <f t="shared" si="74"/>
        <v>-</v>
      </c>
      <c r="B1071" t="e">
        <f>VLOOKUP(A1071,'2032 DS'!$A$3:$B$2210,2,0)</f>
        <v>#N/A</v>
      </c>
      <c r="C1071" s="9">
        <f t="shared" si="72"/>
        <v>0</v>
      </c>
      <c r="D1071" s="9">
        <f t="shared" si="73"/>
        <v>0</v>
      </c>
      <c r="E1071" s="2"/>
      <c r="R1071" s="2"/>
    </row>
    <row r="1072" spans="1:18" x14ac:dyDescent="0.15">
      <c r="A1072" t="str">
        <f t="shared" si="74"/>
        <v>-</v>
      </c>
      <c r="B1072" t="e">
        <f>VLOOKUP(A1072,'2032 DS'!$A$3:$B$2210,2,0)</f>
        <v>#N/A</v>
      </c>
      <c r="C1072" s="9">
        <f t="shared" si="72"/>
        <v>0</v>
      </c>
      <c r="D1072" s="9">
        <f t="shared" si="73"/>
        <v>0</v>
      </c>
      <c r="E1072" s="2"/>
      <c r="R1072" s="2"/>
    </row>
    <row r="1073" spans="1:18" x14ac:dyDescent="0.15">
      <c r="A1073" t="str">
        <f t="shared" si="74"/>
        <v>-</v>
      </c>
      <c r="B1073" t="e">
        <f>VLOOKUP(A1073,'2032 DS'!$A$3:$B$2210,2,0)</f>
        <v>#N/A</v>
      </c>
      <c r="C1073" s="9">
        <f t="shared" si="72"/>
        <v>0</v>
      </c>
      <c r="D1073" s="9">
        <f t="shared" si="73"/>
        <v>0</v>
      </c>
      <c r="E1073" s="2"/>
      <c r="R1073" s="2"/>
    </row>
    <row r="1074" spans="1:18" x14ac:dyDescent="0.15">
      <c r="A1074" t="str">
        <f t="shared" si="74"/>
        <v>-</v>
      </c>
      <c r="B1074" t="e">
        <f>VLOOKUP(A1074,'2032 DS'!$A$3:$B$2210,2,0)</f>
        <v>#N/A</v>
      </c>
      <c r="C1074" s="9">
        <f t="shared" si="72"/>
        <v>0</v>
      </c>
      <c r="D1074" s="9">
        <f t="shared" si="73"/>
        <v>0</v>
      </c>
      <c r="E1074" s="2"/>
      <c r="R1074" s="2"/>
    </row>
    <row r="1075" spans="1:18" x14ac:dyDescent="0.15">
      <c r="A1075" t="str">
        <f t="shared" si="74"/>
        <v>-</v>
      </c>
      <c r="B1075" t="e">
        <f>VLOOKUP(A1075,'2032 DS'!$A$3:$B$2210,2,0)</f>
        <v>#N/A</v>
      </c>
      <c r="C1075" s="9">
        <f t="shared" si="72"/>
        <v>0</v>
      </c>
      <c r="D1075" s="9">
        <f t="shared" si="73"/>
        <v>0</v>
      </c>
      <c r="E1075" s="2"/>
      <c r="R1075" s="2"/>
    </row>
    <row r="1076" spans="1:18" x14ac:dyDescent="0.15">
      <c r="A1076" t="str">
        <f t="shared" si="74"/>
        <v>-</v>
      </c>
      <c r="B1076" t="e">
        <f>VLOOKUP(A1076,'2032 DS'!$A$3:$B$2210,2,0)</f>
        <v>#N/A</v>
      </c>
      <c r="C1076" s="9">
        <f t="shared" si="72"/>
        <v>0</v>
      </c>
      <c r="D1076" s="9">
        <f t="shared" si="73"/>
        <v>0</v>
      </c>
      <c r="E1076" s="2"/>
      <c r="R1076" s="2"/>
    </row>
    <row r="1077" spans="1:18" x14ac:dyDescent="0.15">
      <c r="A1077" t="str">
        <f t="shared" si="74"/>
        <v>-</v>
      </c>
      <c r="B1077" t="e">
        <f>VLOOKUP(A1077,'2032 DS'!$A$3:$B$2210,2,0)</f>
        <v>#N/A</v>
      </c>
      <c r="C1077" s="9">
        <f t="shared" si="72"/>
        <v>0</v>
      </c>
      <c r="D1077" s="9">
        <f t="shared" si="73"/>
        <v>0</v>
      </c>
      <c r="E1077" s="2"/>
      <c r="R1077" s="2"/>
    </row>
    <row r="1078" spans="1:18" x14ac:dyDescent="0.15">
      <c r="A1078" t="str">
        <f t="shared" si="74"/>
        <v>-</v>
      </c>
      <c r="B1078" t="e">
        <f>VLOOKUP(A1078,'2032 DS'!$A$3:$B$2210,2,0)</f>
        <v>#N/A</v>
      </c>
      <c r="C1078" s="9">
        <f t="shared" si="72"/>
        <v>0</v>
      </c>
      <c r="D1078" s="9">
        <f t="shared" si="73"/>
        <v>0</v>
      </c>
      <c r="E1078" s="2"/>
      <c r="R1078" s="2"/>
    </row>
    <row r="1079" spans="1:18" x14ac:dyDescent="0.15">
      <c r="A1079" t="str">
        <f t="shared" si="74"/>
        <v>-</v>
      </c>
      <c r="B1079" t="e">
        <f>VLOOKUP(A1079,'2032 DS'!$A$3:$B$2210,2,0)</f>
        <v>#N/A</v>
      </c>
      <c r="C1079" s="9">
        <f t="shared" si="72"/>
        <v>0</v>
      </c>
      <c r="D1079" s="9">
        <f t="shared" si="73"/>
        <v>0</v>
      </c>
      <c r="E1079" s="2"/>
      <c r="R1079" s="2"/>
    </row>
    <row r="1080" spans="1:18" x14ac:dyDescent="0.15">
      <c r="A1080" t="str">
        <f t="shared" si="74"/>
        <v>-</v>
      </c>
      <c r="B1080" t="e">
        <f>VLOOKUP(A1080,'2032 DS'!$A$3:$B$2210,2,0)</f>
        <v>#N/A</v>
      </c>
      <c r="C1080" s="9">
        <f t="shared" si="72"/>
        <v>0</v>
      </c>
      <c r="D1080" s="9">
        <f t="shared" si="73"/>
        <v>0</v>
      </c>
      <c r="E1080" s="2"/>
      <c r="R1080" s="2"/>
    </row>
    <row r="1081" spans="1:18" x14ac:dyDescent="0.15">
      <c r="A1081" t="str">
        <f t="shared" si="74"/>
        <v>-</v>
      </c>
      <c r="B1081" t="e">
        <f>VLOOKUP(A1081,'2032 DS'!$A$3:$B$2210,2,0)</f>
        <v>#N/A</v>
      </c>
      <c r="C1081" s="9">
        <f t="shared" si="72"/>
        <v>0</v>
      </c>
      <c r="D1081" s="9">
        <f t="shared" si="73"/>
        <v>0</v>
      </c>
      <c r="E1081" s="2"/>
      <c r="R1081" s="2"/>
    </row>
    <row r="1082" spans="1:18" x14ac:dyDescent="0.15">
      <c r="A1082" t="str">
        <f t="shared" si="74"/>
        <v>-</v>
      </c>
      <c r="B1082" t="e">
        <f>VLOOKUP(A1082,'2032 DS'!$A$3:$B$2210,2,0)</f>
        <v>#N/A</v>
      </c>
      <c r="C1082" s="9">
        <f t="shared" si="72"/>
        <v>0</v>
      </c>
      <c r="D1082" s="9">
        <f t="shared" si="73"/>
        <v>0</v>
      </c>
      <c r="E1082" s="2"/>
      <c r="R1082" s="2"/>
    </row>
    <row r="1083" spans="1:18" x14ac:dyDescent="0.15">
      <c r="A1083" t="str">
        <f t="shared" si="74"/>
        <v>-</v>
      </c>
      <c r="B1083" t="e">
        <f>VLOOKUP(A1083,'2032 DS'!$A$3:$B$2210,2,0)</f>
        <v>#N/A</v>
      </c>
      <c r="C1083" s="9">
        <f t="shared" si="72"/>
        <v>0</v>
      </c>
      <c r="D1083" s="9">
        <f t="shared" si="73"/>
        <v>0</v>
      </c>
      <c r="E1083" s="2"/>
      <c r="R1083" s="2"/>
    </row>
    <row r="1084" spans="1:18" x14ac:dyDescent="0.15">
      <c r="A1084" t="str">
        <f t="shared" si="74"/>
        <v>-</v>
      </c>
      <c r="B1084" t="e">
        <f>VLOOKUP(A1084,'2032 DS'!$A$3:$B$2210,2,0)</f>
        <v>#N/A</v>
      </c>
      <c r="C1084" s="9">
        <f t="shared" si="72"/>
        <v>0</v>
      </c>
      <c r="D1084" s="9">
        <f t="shared" si="73"/>
        <v>0</v>
      </c>
      <c r="E1084" s="2"/>
      <c r="R1084" s="2"/>
    </row>
    <row r="1085" spans="1:18" x14ac:dyDescent="0.15">
      <c r="A1085" t="str">
        <f t="shared" si="74"/>
        <v>-</v>
      </c>
      <c r="B1085" t="e">
        <f>VLOOKUP(A1085,'2032 DS'!$A$3:$B$2210,2,0)</f>
        <v>#N/A</v>
      </c>
      <c r="C1085" s="9">
        <f t="shared" si="72"/>
        <v>0</v>
      </c>
      <c r="D1085" s="9">
        <f t="shared" si="73"/>
        <v>0</v>
      </c>
      <c r="E1085" s="2"/>
      <c r="R1085" s="2"/>
    </row>
    <row r="1086" spans="1:18" x14ac:dyDescent="0.15">
      <c r="A1086" t="str">
        <f t="shared" si="74"/>
        <v>-</v>
      </c>
      <c r="B1086" t="e">
        <f>VLOOKUP(A1086,'2032 DS'!$A$3:$B$2210,2,0)</f>
        <v>#N/A</v>
      </c>
      <c r="C1086" s="9">
        <f t="shared" si="72"/>
        <v>0</v>
      </c>
      <c r="D1086" s="9">
        <f t="shared" si="73"/>
        <v>0</v>
      </c>
      <c r="E1086" s="2"/>
      <c r="R1086" s="2"/>
    </row>
    <row r="1087" spans="1:18" x14ac:dyDescent="0.15">
      <c r="A1087" t="str">
        <f t="shared" si="74"/>
        <v>-</v>
      </c>
      <c r="B1087" t="e">
        <f>VLOOKUP(A1087,'2032 DS'!$A$3:$B$2210,2,0)</f>
        <v>#N/A</v>
      </c>
      <c r="C1087" s="9">
        <f t="shared" si="72"/>
        <v>0</v>
      </c>
      <c r="D1087" s="9">
        <f t="shared" si="73"/>
        <v>0</v>
      </c>
      <c r="E1087" s="2"/>
      <c r="R1087" s="2"/>
    </row>
    <row r="1088" spans="1:18" x14ac:dyDescent="0.15">
      <c r="A1088" t="str">
        <f t="shared" si="74"/>
        <v>-</v>
      </c>
      <c r="B1088" t="e">
        <f>VLOOKUP(A1088,'2032 DS'!$A$3:$B$2210,2,0)</f>
        <v>#N/A</v>
      </c>
      <c r="C1088" s="9">
        <f t="shared" si="72"/>
        <v>0</v>
      </c>
      <c r="D1088" s="9">
        <f t="shared" si="73"/>
        <v>0</v>
      </c>
      <c r="E1088" s="2"/>
      <c r="R1088" s="2"/>
    </row>
    <row r="1089" spans="1:18" x14ac:dyDescent="0.15">
      <c r="A1089" t="str">
        <f t="shared" si="74"/>
        <v>-</v>
      </c>
      <c r="B1089" t="e">
        <f>VLOOKUP(A1089,'2032 DS'!$A$3:$B$2210,2,0)</f>
        <v>#N/A</v>
      </c>
      <c r="C1089" s="9">
        <f t="shared" si="72"/>
        <v>0</v>
      </c>
      <c r="D1089" s="9">
        <f t="shared" si="73"/>
        <v>0</v>
      </c>
      <c r="E1089" s="2"/>
      <c r="R1089" s="2"/>
    </row>
    <row r="1090" spans="1:18" x14ac:dyDescent="0.15">
      <c r="A1090" t="str">
        <f t="shared" si="74"/>
        <v>-</v>
      </c>
      <c r="B1090" t="e">
        <f>VLOOKUP(A1090,'2032 DS'!$A$3:$B$2210,2,0)</f>
        <v>#N/A</v>
      </c>
      <c r="C1090" s="9">
        <f t="shared" si="72"/>
        <v>0</v>
      </c>
      <c r="D1090" s="9">
        <f t="shared" si="73"/>
        <v>0</v>
      </c>
      <c r="E1090" s="2"/>
      <c r="R1090" s="2"/>
    </row>
    <row r="1091" spans="1:18" x14ac:dyDescent="0.15">
      <c r="A1091" t="str">
        <f t="shared" si="74"/>
        <v>-</v>
      </c>
      <c r="B1091" t="e">
        <f>VLOOKUP(A1091,'2032 DS'!$A$3:$B$2210,2,0)</f>
        <v>#N/A</v>
      </c>
      <c r="C1091" s="9">
        <f t="shared" si="72"/>
        <v>0</v>
      </c>
      <c r="D1091" s="9">
        <f t="shared" si="73"/>
        <v>0</v>
      </c>
      <c r="E1091" s="2"/>
      <c r="R1091" s="2"/>
    </row>
    <row r="1092" spans="1:18" x14ac:dyDescent="0.15">
      <c r="A1092" t="str">
        <f t="shared" si="74"/>
        <v>-</v>
      </c>
      <c r="B1092" t="e">
        <f>VLOOKUP(A1092,'2032 DS'!$A$3:$B$2210,2,0)</f>
        <v>#N/A</v>
      </c>
      <c r="C1092" s="9">
        <f t="shared" ref="C1092:C1155" si="75">ROUND((I1092*AM_Fac+V1092*PM_fac)*AADT,-2)</f>
        <v>0</v>
      </c>
      <c r="D1092" s="9">
        <f t="shared" ref="D1092:D1155" si="76">ROUND(C1092*AAWT,-2)</f>
        <v>0</v>
      </c>
      <c r="E1092" s="2"/>
      <c r="R1092" s="2"/>
    </row>
    <row r="1093" spans="1:18" x14ac:dyDescent="0.15">
      <c r="A1093" t="str">
        <f t="shared" ref="A1093:A1156" si="77">CONCATENATE(F1093,"-",G1093)</f>
        <v>-</v>
      </c>
      <c r="B1093" t="e">
        <f>VLOOKUP(A1093,'2032 DS'!$A$3:$B$2210,2,0)</f>
        <v>#N/A</v>
      </c>
      <c r="C1093" s="9">
        <f t="shared" si="75"/>
        <v>0</v>
      </c>
      <c r="D1093" s="9">
        <f t="shared" si="76"/>
        <v>0</v>
      </c>
      <c r="E1093" s="2"/>
      <c r="R1093" s="2"/>
    </row>
    <row r="1094" spans="1:18" x14ac:dyDescent="0.15">
      <c r="A1094" t="str">
        <f t="shared" si="77"/>
        <v>-</v>
      </c>
      <c r="B1094" t="e">
        <f>VLOOKUP(A1094,'2032 DS'!$A$3:$B$2210,2,0)</f>
        <v>#N/A</v>
      </c>
      <c r="C1094" s="9">
        <f t="shared" si="75"/>
        <v>0</v>
      </c>
      <c r="D1094" s="9">
        <f t="shared" si="76"/>
        <v>0</v>
      </c>
      <c r="E1094" s="2"/>
      <c r="R1094" s="2"/>
    </row>
    <row r="1095" spans="1:18" x14ac:dyDescent="0.15">
      <c r="A1095" t="str">
        <f t="shared" si="77"/>
        <v>-</v>
      </c>
      <c r="B1095" t="e">
        <f>VLOOKUP(A1095,'2032 DS'!$A$3:$B$2210,2,0)</f>
        <v>#N/A</v>
      </c>
      <c r="C1095" s="9">
        <f t="shared" si="75"/>
        <v>0</v>
      </c>
      <c r="D1095" s="9">
        <f t="shared" si="76"/>
        <v>0</v>
      </c>
      <c r="E1095" s="2"/>
      <c r="R1095" s="2"/>
    </row>
    <row r="1096" spans="1:18" x14ac:dyDescent="0.15">
      <c r="A1096" t="str">
        <f t="shared" si="77"/>
        <v>-</v>
      </c>
      <c r="B1096" t="e">
        <f>VLOOKUP(A1096,'2032 DS'!$A$3:$B$2210,2,0)</f>
        <v>#N/A</v>
      </c>
      <c r="C1096" s="9">
        <f t="shared" si="75"/>
        <v>0</v>
      </c>
      <c r="D1096" s="9">
        <f t="shared" si="76"/>
        <v>0</v>
      </c>
      <c r="E1096" s="2"/>
      <c r="R1096" s="2"/>
    </row>
    <row r="1097" spans="1:18" x14ac:dyDescent="0.15">
      <c r="A1097" t="str">
        <f t="shared" si="77"/>
        <v>-</v>
      </c>
      <c r="B1097" t="e">
        <f>VLOOKUP(A1097,'2032 DS'!$A$3:$B$2210,2,0)</f>
        <v>#N/A</v>
      </c>
      <c r="C1097" s="9">
        <f t="shared" si="75"/>
        <v>0</v>
      </c>
      <c r="D1097" s="9">
        <f t="shared" si="76"/>
        <v>0</v>
      </c>
      <c r="E1097" s="2"/>
      <c r="R1097" s="2"/>
    </row>
    <row r="1098" spans="1:18" x14ac:dyDescent="0.15">
      <c r="A1098" t="str">
        <f t="shared" si="77"/>
        <v>-</v>
      </c>
      <c r="B1098" t="e">
        <f>VLOOKUP(A1098,'2032 DS'!$A$3:$B$2210,2,0)</f>
        <v>#N/A</v>
      </c>
      <c r="C1098" s="9">
        <f t="shared" si="75"/>
        <v>0</v>
      </c>
      <c r="D1098" s="9">
        <f t="shared" si="76"/>
        <v>0</v>
      </c>
      <c r="E1098" s="2"/>
      <c r="R1098" s="2"/>
    </row>
    <row r="1099" spans="1:18" x14ac:dyDescent="0.15">
      <c r="A1099" t="str">
        <f t="shared" si="77"/>
        <v>-</v>
      </c>
      <c r="B1099" t="e">
        <f>VLOOKUP(A1099,'2032 DS'!$A$3:$B$2210,2,0)</f>
        <v>#N/A</v>
      </c>
      <c r="C1099" s="9">
        <f t="shared" si="75"/>
        <v>0</v>
      </c>
      <c r="D1099" s="9">
        <f t="shared" si="76"/>
        <v>0</v>
      </c>
      <c r="E1099" s="2"/>
      <c r="R1099" s="2"/>
    </row>
    <row r="1100" spans="1:18" x14ac:dyDescent="0.15">
      <c r="A1100" t="str">
        <f t="shared" si="77"/>
        <v>-</v>
      </c>
      <c r="B1100" t="e">
        <f>VLOOKUP(A1100,'2032 DS'!$A$3:$B$2210,2,0)</f>
        <v>#N/A</v>
      </c>
      <c r="C1100" s="9">
        <f t="shared" si="75"/>
        <v>0</v>
      </c>
      <c r="D1100" s="9">
        <f t="shared" si="76"/>
        <v>0</v>
      </c>
      <c r="E1100" s="2"/>
      <c r="R1100" s="2"/>
    </row>
    <row r="1101" spans="1:18" x14ac:dyDescent="0.15">
      <c r="A1101" t="str">
        <f t="shared" si="77"/>
        <v>-</v>
      </c>
      <c r="B1101" t="e">
        <f>VLOOKUP(A1101,'2032 DS'!$A$3:$B$2210,2,0)</f>
        <v>#N/A</v>
      </c>
      <c r="C1101" s="9">
        <f t="shared" si="75"/>
        <v>0</v>
      </c>
      <c r="D1101" s="9">
        <f t="shared" si="76"/>
        <v>0</v>
      </c>
      <c r="E1101" s="2"/>
      <c r="R1101" s="2"/>
    </row>
    <row r="1102" spans="1:18" x14ac:dyDescent="0.15">
      <c r="A1102" t="str">
        <f t="shared" si="77"/>
        <v>-</v>
      </c>
      <c r="B1102" t="e">
        <f>VLOOKUP(A1102,'2032 DS'!$A$3:$B$2210,2,0)</f>
        <v>#N/A</v>
      </c>
      <c r="C1102" s="9">
        <f t="shared" si="75"/>
        <v>0</v>
      </c>
      <c r="D1102" s="9">
        <f t="shared" si="76"/>
        <v>0</v>
      </c>
      <c r="E1102" s="2"/>
      <c r="R1102" s="2"/>
    </row>
    <row r="1103" spans="1:18" x14ac:dyDescent="0.15">
      <c r="A1103" t="str">
        <f t="shared" si="77"/>
        <v>-</v>
      </c>
      <c r="B1103" t="e">
        <f>VLOOKUP(A1103,'2032 DS'!$A$3:$B$2210,2,0)</f>
        <v>#N/A</v>
      </c>
      <c r="C1103" s="9">
        <f t="shared" si="75"/>
        <v>0</v>
      </c>
      <c r="D1103" s="9">
        <f t="shared" si="76"/>
        <v>0</v>
      </c>
      <c r="E1103" s="2"/>
      <c r="R1103" s="2"/>
    </row>
    <row r="1104" spans="1:18" x14ac:dyDescent="0.15">
      <c r="A1104" t="str">
        <f t="shared" si="77"/>
        <v>-</v>
      </c>
      <c r="B1104" t="e">
        <f>VLOOKUP(A1104,'2032 DS'!$A$3:$B$2210,2,0)</f>
        <v>#N/A</v>
      </c>
      <c r="C1104" s="9">
        <f t="shared" si="75"/>
        <v>0</v>
      </c>
      <c r="D1104" s="9">
        <f t="shared" si="76"/>
        <v>0</v>
      </c>
      <c r="E1104" s="2"/>
      <c r="R1104" s="2"/>
    </row>
    <row r="1105" spans="1:18" x14ac:dyDescent="0.15">
      <c r="A1105" t="str">
        <f t="shared" si="77"/>
        <v>-</v>
      </c>
      <c r="B1105" t="e">
        <f>VLOOKUP(A1105,'2032 DS'!$A$3:$B$2210,2,0)</f>
        <v>#N/A</v>
      </c>
      <c r="C1105" s="9">
        <f t="shared" si="75"/>
        <v>0</v>
      </c>
      <c r="D1105" s="9">
        <f t="shared" si="76"/>
        <v>0</v>
      </c>
      <c r="E1105" s="2"/>
      <c r="R1105" s="2"/>
    </row>
    <row r="1106" spans="1:18" x14ac:dyDescent="0.15">
      <c r="A1106" t="str">
        <f t="shared" si="77"/>
        <v>-</v>
      </c>
      <c r="B1106" t="e">
        <f>VLOOKUP(A1106,'2032 DS'!$A$3:$B$2210,2,0)</f>
        <v>#N/A</v>
      </c>
      <c r="C1106" s="9">
        <f t="shared" si="75"/>
        <v>0</v>
      </c>
      <c r="D1106" s="9">
        <f t="shared" si="76"/>
        <v>0</v>
      </c>
      <c r="E1106" s="2"/>
      <c r="R1106" s="2"/>
    </row>
    <row r="1107" spans="1:18" x14ac:dyDescent="0.15">
      <c r="A1107" t="str">
        <f t="shared" si="77"/>
        <v>-</v>
      </c>
      <c r="B1107" t="e">
        <f>VLOOKUP(A1107,'2032 DS'!$A$3:$B$2210,2,0)</f>
        <v>#N/A</v>
      </c>
      <c r="C1107" s="9">
        <f t="shared" si="75"/>
        <v>0</v>
      </c>
      <c r="D1107" s="9">
        <f t="shared" si="76"/>
        <v>0</v>
      </c>
      <c r="E1107" s="2"/>
      <c r="R1107" s="2"/>
    </row>
    <row r="1108" spans="1:18" x14ac:dyDescent="0.15">
      <c r="A1108" t="str">
        <f t="shared" si="77"/>
        <v>-</v>
      </c>
      <c r="B1108" t="e">
        <f>VLOOKUP(A1108,'2032 DS'!$A$3:$B$2210,2,0)</f>
        <v>#N/A</v>
      </c>
      <c r="C1108" s="9">
        <f t="shared" si="75"/>
        <v>0</v>
      </c>
      <c r="D1108" s="9">
        <f t="shared" si="76"/>
        <v>0</v>
      </c>
      <c r="E1108" s="2"/>
      <c r="R1108" s="2"/>
    </row>
    <row r="1109" spans="1:18" x14ac:dyDescent="0.15">
      <c r="A1109" t="str">
        <f t="shared" si="77"/>
        <v>-</v>
      </c>
      <c r="B1109" t="e">
        <f>VLOOKUP(A1109,'2032 DS'!$A$3:$B$2210,2,0)</f>
        <v>#N/A</v>
      </c>
      <c r="C1109" s="9">
        <f t="shared" si="75"/>
        <v>0</v>
      </c>
      <c r="D1109" s="9">
        <f t="shared" si="76"/>
        <v>0</v>
      </c>
      <c r="E1109" s="2"/>
      <c r="R1109" s="2"/>
    </row>
    <row r="1110" spans="1:18" x14ac:dyDescent="0.15">
      <c r="A1110" t="str">
        <f t="shared" si="77"/>
        <v>-</v>
      </c>
      <c r="B1110" t="e">
        <f>VLOOKUP(A1110,'2032 DS'!$A$3:$B$2210,2,0)</f>
        <v>#N/A</v>
      </c>
      <c r="C1110" s="9">
        <f t="shared" si="75"/>
        <v>0</v>
      </c>
      <c r="D1110" s="9">
        <f t="shared" si="76"/>
        <v>0</v>
      </c>
      <c r="E1110" s="2"/>
      <c r="R1110" s="2"/>
    </row>
    <row r="1111" spans="1:18" x14ac:dyDescent="0.15">
      <c r="A1111" t="str">
        <f t="shared" si="77"/>
        <v>-</v>
      </c>
      <c r="B1111" t="e">
        <f>VLOOKUP(A1111,'2032 DS'!$A$3:$B$2210,2,0)</f>
        <v>#N/A</v>
      </c>
      <c r="C1111" s="9">
        <f t="shared" si="75"/>
        <v>0</v>
      </c>
      <c r="D1111" s="9">
        <f t="shared" si="76"/>
        <v>0</v>
      </c>
      <c r="E1111" s="2"/>
      <c r="R1111" s="2"/>
    </row>
    <row r="1112" spans="1:18" x14ac:dyDescent="0.15">
      <c r="A1112" t="str">
        <f t="shared" si="77"/>
        <v>-</v>
      </c>
      <c r="B1112" t="e">
        <f>VLOOKUP(A1112,'2032 DS'!$A$3:$B$2210,2,0)</f>
        <v>#N/A</v>
      </c>
      <c r="C1112" s="9">
        <f t="shared" si="75"/>
        <v>0</v>
      </c>
      <c r="D1112" s="9">
        <f t="shared" si="76"/>
        <v>0</v>
      </c>
      <c r="E1112" s="2"/>
      <c r="R1112" s="2"/>
    </row>
    <row r="1113" spans="1:18" x14ac:dyDescent="0.15">
      <c r="A1113" t="str">
        <f t="shared" si="77"/>
        <v>-</v>
      </c>
      <c r="B1113" t="e">
        <f>VLOOKUP(A1113,'2032 DS'!$A$3:$B$2210,2,0)</f>
        <v>#N/A</v>
      </c>
      <c r="C1113" s="9">
        <f t="shared" si="75"/>
        <v>0</v>
      </c>
      <c r="D1113" s="9">
        <f t="shared" si="76"/>
        <v>0</v>
      </c>
      <c r="E1113" s="2"/>
      <c r="R1113" s="2"/>
    </row>
    <row r="1114" spans="1:18" x14ac:dyDescent="0.15">
      <c r="A1114" t="str">
        <f t="shared" si="77"/>
        <v>-</v>
      </c>
      <c r="B1114" t="e">
        <f>VLOOKUP(A1114,'2032 DS'!$A$3:$B$2210,2,0)</f>
        <v>#N/A</v>
      </c>
      <c r="C1114" s="9">
        <f t="shared" si="75"/>
        <v>0</v>
      </c>
      <c r="D1114" s="9">
        <f t="shared" si="76"/>
        <v>0</v>
      </c>
      <c r="E1114" s="2"/>
      <c r="R1114" s="2"/>
    </row>
    <row r="1115" spans="1:18" x14ac:dyDescent="0.15">
      <c r="A1115" t="str">
        <f t="shared" si="77"/>
        <v>-</v>
      </c>
      <c r="B1115" t="e">
        <f>VLOOKUP(A1115,'2032 DS'!$A$3:$B$2210,2,0)</f>
        <v>#N/A</v>
      </c>
      <c r="C1115" s="9">
        <f t="shared" si="75"/>
        <v>0</v>
      </c>
      <c r="D1115" s="9">
        <f t="shared" si="76"/>
        <v>0</v>
      </c>
      <c r="E1115" s="2"/>
      <c r="R1115" s="2"/>
    </row>
    <row r="1116" spans="1:18" x14ac:dyDescent="0.15">
      <c r="A1116" t="str">
        <f t="shared" si="77"/>
        <v>-</v>
      </c>
      <c r="B1116" t="e">
        <f>VLOOKUP(A1116,'2032 DS'!$A$3:$B$2210,2,0)</f>
        <v>#N/A</v>
      </c>
      <c r="C1116" s="9">
        <f t="shared" si="75"/>
        <v>0</v>
      </c>
      <c r="D1116" s="9">
        <f t="shared" si="76"/>
        <v>0</v>
      </c>
      <c r="E1116" s="2"/>
      <c r="R1116" s="2"/>
    </row>
    <row r="1117" spans="1:18" x14ac:dyDescent="0.15">
      <c r="A1117" t="str">
        <f t="shared" si="77"/>
        <v>-</v>
      </c>
      <c r="B1117" t="e">
        <f>VLOOKUP(A1117,'2032 DS'!$A$3:$B$2210,2,0)</f>
        <v>#N/A</v>
      </c>
      <c r="C1117" s="9">
        <f t="shared" si="75"/>
        <v>0</v>
      </c>
      <c r="D1117" s="9">
        <f t="shared" si="76"/>
        <v>0</v>
      </c>
      <c r="E1117" s="2"/>
      <c r="R1117" s="2"/>
    </row>
    <row r="1118" spans="1:18" x14ac:dyDescent="0.15">
      <c r="A1118" t="str">
        <f t="shared" si="77"/>
        <v>-</v>
      </c>
      <c r="B1118" t="e">
        <f>VLOOKUP(A1118,'2032 DS'!$A$3:$B$2210,2,0)</f>
        <v>#N/A</v>
      </c>
      <c r="C1118" s="9">
        <f t="shared" si="75"/>
        <v>0</v>
      </c>
      <c r="D1118" s="9">
        <f t="shared" si="76"/>
        <v>0</v>
      </c>
      <c r="E1118" s="2"/>
      <c r="R1118" s="2"/>
    </row>
    <row r="1119" spans="1:18" x14ac:dyDescent="0.15">
      <c r="A1119" t="str">
        <f t="shared" si="77"/>
        <v>-</v>
      </c>
      <c r="B1119" t="e">
        <f>VLOOKUP(A1119,'2032 DS'!$A$3:$B$2210,2,0)</f>
        <v>#N/A</v>
      </c>
      <c r="C1119" s="9">
        <f t="shared" si="75"/>
        <v>0</v>
      </c>
      <c r="D1119" s="9">
        <f t="shared" si="76"/>
        <v>0</v>
      </c>
      <c r="E1119" s="2"/>
      <c r="R1119" s="2"/>
    </row>
    <row r="1120" spans="1:18" x14ac:dyDescent="0.15">
      <c r="A1120" t="str">
        <f t="shared" si="77"/>
        <v>-</v>
      </c>
      <c r="B1120" t="e">
        <f>VLOOKUP(A1120,'2032 DS'!$A$3:$B$2210,2,0)</f>
        <v>#N/A</v>
      </c>
      <c r="C1120" s="9">
        <f t="shared" si="75"/>
        <v>0</v>
      </c>
      <c r="D1120" s="9">
        <f t="shared" si="76"/>
        <v>0</v>
      </c>
      <c r="E1120" s="2"/>
      <c r="R1120" s="2"/>
    </row>
    <row r="1121" spans="1:18" x14ac:dyDescent="0.15">
      <c r="A1121" t="str">
        <f t="shared" si="77"/>
        <v>-</v>
      </c>
      <c r="B1121" t="e">
        <f>VLOOKUP(A1121,'2032 DS'!$A$3:$B$2210,2,0)</f>
        <v>#N/A</v>
      </c>
      <c r="C1121" s="9">
        <f t="shared" si="75"/>
        <v>0</v>
      </c>
      <c r="D1121" s="9">
        <f t="shared" si="76"/>
        <v>0</v>
      </c>
      <c r="E1121" s="2"/>
      <c r="R1121" s="2"/>
    </row>
    <row r="1122" spans="1:18" x14ac:dyDescent="0.15">
      <c r="A1122" t="str">
        <f t="shared" si="77"/>
        <v>-</v>
      </c>
      <c r="B1122" t="e">
        <f>VLOOKUP(A1122,'2032 DS'!$A$3:$B$2210,2,0)</f>
        <v>#N/A</v>
      </c>
      <c r="C1122" s="9">
        <f t="shared" si="75"/>
        <v>0</v>
      </c>
      <c r="D1122" s="9">
        <f t="shared" si="76"/>
        <v>0</v>
      </c>
      <c r="E1122" s="2"/>
      <c r="R1122" s="2"/>
    </row>
    <row r="1123" spans="1:18" x14ac:dyDescent="0.15">
      <c r="A1123" t="str">
        <f t="shared" si="77"/>
        <v>-</v>
      </c>
      <c r="B1123" t="e">
        <f>VLOOKUP(A1123,'2032 DS'!$A$3:$B$2210,2,0)</f>
        <v>#N/A</v>
      </c>
      <c r="C1123" s="9">
        <f t="shared" si="75"/>
        <v>0</v>
      </c>
      <c r="D1123" s="9">
        <f t="shared" si="76"/>
        <v>0</v>
      </c>
      <c r="E1123" s="2"/>
      <c r="R1123" s="2"/>
    </row>
    <row r="1124" spans="1:18" x14ac:dyDescent="0.15">
      <c r="A1124" t="str">
        <f t="shared" si="77"/>
        <v>-</v>
      </c>
      <c r="B1124" t="e">
        <f>VLOOKUP(A1124,'2032 DS'!$A$3:$B$2210,2,0)</f>
        <v>#N/A</v>
      </c>
      <c r="C1124" s="9">
        <f t="shared" si="75"/>
        <v>0</v>
      </c>
      <c r="D1124" s="9">
        <f t="shared" si="76"/>
        <v>0</v>
      </c>
      <c r="E1124" s="2"/>
      <c r="R1124" s="2"/>
    </row>
    <row r="1125" spans="1:18" x14ac:dyDescent="0.15">
      <c r="A1125" t="str">
        <f t="shared" si="77"/>
        <v>-</v>
      </c>
      <c r="B1125" t="e">
        <f>VLOOKUP(A1125,'2032 DS'!$A$3:$B$2210,2,0)</f>
        <v>#N/A</v>
      </c>
      <c r="C1125" s="9">
        <f t="shared" si="75"/>
        <v>0</v>
      </c>
      <c r="D1125" s="9">
        <f t="shared" si="76"/>
        <v>0</v>
      </c>
      <c r="E1125" s="2"/>
      <c r="R1125" s="2"/>
    </row>
    <row r="1126" spans="1:18" x14ac:dyDescent="0.15">
      <c r="A1126" t="str">
        <f t="shared" si="77"/>
        <v>-</v>
      </c>
      <c r="B1126" t="e">
        <f>VLOOKUP(A1126,'2032 DS'!$A$3:$B$2210,2,0)</f>
        <v>#N/A</v>
      </c>
      <c r="C1126" s="9">
        <f t="shared" si="75"/>
        <v>0</v>
      </c>
      <c r="D1126" s="9">
        <f t="shared" si="76"/>
        <v>0</v>
      </c>
      <c r="E1126" s="2"/>
      <c r="R1126" s="2"/>
    </row>
    <row r="1127" spans="1:18" x14ac:dyDescent="0.15">
      <c r="A1127" t="str">
        <f t="shared" si="77"/>
        <v>-</v>
      </c>
      <c r="B1127" t="e">
        <f>VLOOKUP(A1127,'2032 DS'!$A$3:$B$2210,2,0)</f>
        <v>#N/A</v>
      </c>
      <c r="C1127" s="9">
        <f t="shared" si="75"/>
        <v>0</v>
      </c>
      <c r="D1127" s="9">
        <f t="shared" si="76"/>
        <v>0</v>
      </c>
      <c r="E1127" s="2"/>
      <c r="R1127" s="2"/>
    </row>
    <row r="1128" spans="1:18" x14ac:dyDescent="0.15">
      <c r="A1128" t="str">
        <f t="shared" si="77"/>
        <v>-</v>
      </c>
      <c r="B1128" t="e">
        <f>VLOOKUP(A1128,'2032 DS'!$A$3:$B$2210,2,0)</f>
        <v>#N/A</v>
      </c>
      <c r="C1128" s="9">
        <f t="shared" si="75"/>
        <v>0</v>
      </c>
      <c r="D1128" s="9">
        <f t="shared" si="76"/>
        <v>0</v>
      </c>
      <c r="E1128" s="2"/>
      <c r="R1128" s="2"/>
    </row>
    <row r="1129" spans="1:18" x14ac:dyDescent="0.15">
      <c r="A1129" t="str">
        <f t="shared" si="77"/>
        <v>-</v>
      </c>
      <c r="B1129" t="e">
        <f>VLOOKUP(A1129,'2032 DS'!$A$3:$B$2210,2,0)</f>
        <v>#N/A</v>
      </c>
      <c r="C1129" s="9">
        <f t="shared" si="75"/>
        <v>0</v>
      </c>
      <c r="D1129" s="9">
        <f t="shared" si="76"/>
        <v>0</v>
      </c>
      <c r="E1129" s="2"/>
      <c r="R1129" s="2"/>
    </row>
    <row r="1130" spans="1:18" x14ac:dyDescent="0.15">
      <c r="A1130" t="str">
        <f t="shared" si="77"/>
        <v>-</v>
      </c>
      <c r="B1130" t="e">
        <f>VLOOKUP(A1130,'2032 DS'!$A$3:$B$2210,2,0)</f>
        <v>#N/A</v>
      </c>
      <c r="C1130" s="9">
        <f t="shared" si="75"/>
        <v>0</v>
      </c>
      <c r="D1130" s="9">
        <f t="shared" si="76"/>
        <v>0</v>
      </c>
      <c r="E1130" s="2"/>
      <c r="R1130" s="2"/>
    </row>
    <row r="1131" spans="1:18" x14ac:dyDescent="0.15">
      <c r="A1131" t="str">
        <f t="shared" si="77"/>
        <v>-</v>
      </c>
      <c r="B1131" t="e">
        <f>VLOOKUP(A1131,'2032 DS'!$A$3:$B$2210,2,0)</f>
        <v>#N/A</v>
      </c>
      <c r="C1131" s="9">
        <f t="shared" si="75"/>
        <v>0</v>
      </c>
      <c r="D1131" s="9">
        <f t="shared" si="76"/>
        <v>0</v>
      </c>
      <c r="E1131" s="2"/>
      <c r="R1131" s="2"/>
    </row>
    <row r="1132" spans="1:18" x14ac:dyDescent="0.15">
      <c r="A1132" t="str">
        <f t="shared" si="77"/>
        <v>-</v>
      </c>
      <c r="B1132" t="e">
        <f>VLOOKUP(A1132,'2032 DS'!$A$3:$B$2210,2,0)</f>
        <v>#N/A</v>
      </c>
      <c r="C1132" s="9">
        <f t="shared" si="75"/>
        <v>0</v>
      </c>
      <c r="D1132" s="9">
        <f t="shared" si="76"/>
        <v>0</v>
      </c>
      <c r="E1132" s="2"/>
      <c r="R1132" s="2"/>
    </row>
    <row r="1133" spans="1:18" x14ac:dyDescent="0.15">
      <c r="A1133" t="str">
        <f t="shared" si="77"/>
        <v>-</v>
      </c>
      <c r="B1133" t="e">
        <f>VLOOKUP(A1133,'2032 DS'!$A$3:$B$2210,2,0)</f>
        <v>#N/A</v>
      </c>
      <c r="C1133" s="9">
        <f t="shared" si="75"/>
        <v>0</v>
      </c>
      <c r="D1133" s="9">
        <f t="shared" si="76"/>
        <v>0</v>
      </c>
      <c r="E1133" s="2"/>
      <c r="R1133" s="2"/>
    </row>
    <row r="1134" spans="1:18" x14ac:dyDescent="0.15">
      <c r="A1134" t="str">
        <f t="shared" si="77"/>
        <v>-</v>
      </c>
      <c r="B1134" t="e">
        <f>VLOOKUP(A1134,'2032 DS'!$A$3:$B$2210,2,0)</f>
        <v>#N/A</v>
      </c>
      <c r="C1134" s="9">
        <f t="shared" si="75"/>
        <v>0</v>
      </c>
      <c r="D1134" s="9">
        <f t="shared" si="76"/>
        <v>0</v>
      </c>
      <c r="E1134" s="2"/>
      <c r="R1134" s="2"/>
    </row>
    <row r="1135" spans="1:18" x14ac:dyDescent="0.15">
      <c r="A1135" t="str">
        <f t="shared" si="77"/>
        <v>-</v>
      </c>
      <c r="B1135" t="e">
        <f>VLOOKUP(A1135,'2032 DS'!$A$3:$B$2210,2,0)</f>
        <v>#N/A</v>
      </c>
      <c r="C1135" s="9">
        <f t="shared" si="75"/>
        <v>0</v>
      </c>
      <c r="D1135" s="9">
        <f t="shared" si="76"/>
        <v>0</v>
      </c>
      <c r="E1135" s="2"/>
      <c r="R1135" s="2"/>
    </row>
    <row r="1136" spans="1:18" x14ac:dyDescent="0.15">
      <c r="A1136" t="str">
        <f t="shared" si="77"/>
        <v>-</v>
      </c>
      <c r="B1136" t="e">
        <f>VLOOKUP(A1136,'2032 DS'!$A$3:$B$2210,2,0)</f>
        <v>#N/A</v>
      </c>
      <c r="C1136" s="9">
        <f t="shared" si="75"/>
        <v>0</v>
      </c>
      <c r="D1136" s="9">
        <f t="shared" si="76"/>
        <v>0</v>
      </c>
      <c r="E1136" s="2"/>
      <c r="R1136" s="2"/>
    </row>
    <row r="1137" spans="1:18" x14ac:dyDescent="0.15">
      <c r="A1137" t="str">
        <f t="shared" si="77"/>
        <v>-</v>
      </c>
      <c r="B1137" t="e">
        <f>VLOOKUP(A1137,'2032 DS'!$A$3:$B$2210,2,0)</f>
        <v>#N/A</v>
      </c>
      <c r="C1137" s="9">
        <f t="shared" si="75"/>
        <v>0</v>
      </c>
      <c r="D1137" s="9">
        <f t="shared" si="76"/>
        <v>0</v>
      </c>
      <c r="E1137" s="2"/>
      <c r="R1137" s="2"/>
    </row>
    <row r="1138" spans="1:18" x14ac:dyDescent="0.15">
      <c r="A1138" t="str">
        <f t="shared" si="77"/>
        <v>-</v>
      </c>
      <c r="B1138" t="e">
        <f>VLOOKUP(A1138,'2032 DS'!$A$3:$B$2210,2,0)</f>
        <v>#N/A</v>
      </c>
      <c r="C1138" s="9">
        <f t="shared" si="75"/>
        <v>0</v>
      </c>
      <c r="D1138" s="9">
        <f t="shared" si="76"/>
        <v>0</v>
      </c>
      <c r="E1138" s="2"/>
      <c r="R1138" s="2"/>
    </row>
    <row r="1139" spans="1:18" x14ac:dyDescent="0.15">
      <c r="A1139" t="str">
        <f t="shared" si="77"/>
        <v>-</v>
      </c>
      <c r="B1139" t="e">
        <f>VLOOKUP(A1139,'2032 DS'!$A$3:$B$2210,2,0)</f>
        <v>#N/A</v>
      </c>
      <c r="C1139" s="9">
        <f t="shared" si="75"/>
        <v>0</v>
      </c>
      <c r="D1139" s="9">
        <f t="shared" si="76"/>
        <v>0</v>
      </c>
      <c r="E1139" s="2"/>
      <c r="R1139" s="2"/>
    </row>
    <row r="1140" spans="1:18" x14ac:dyDescent="0.15">
      <c r="A1140" t="str">
        <f t="shared" si="77"/>
        <v>-</v>
      </c>
      <c r="B1140" t="e">
        <f>VLOOKUP(A1140,'2032 DS'!$A$3:$B$2210,2,0)</f>
        <v>#N/A</v>
      </c>
      <c r="C1140" s="9">
        <f t="shared" si="75"/>
        <v>0</v>
      </c>
      <c r="D1140" s="9">
        <f t="shared" si="76"/>
        <v>0</v>
      </c>
      <c r="E1140" s="2"/>
      <c r="R1140" s="2"/>
    </row>
    <row r="1141" spans="1:18" x14ac:dyDescent="0.15">
      <c r="A1141" t="str">
        <f t="shared" si="77"/>
        <v>-</v>
      </c>
      <c r="B1141" t="e">
        <f>VLOOKUP(A1141,'2032 DS'!$A$3:$B$2210,2,0)</f>
        <v>#N/A</v>
      </c>
      <c r="C1141" s="9">
        <f t="shared" si="75"/>
        <v>0</v>
      </c>
      <c r="D1141" s="9">
        <f t="shared" si="76"/>
        <v>0</v>
      </c>
      <c r="E1141" s="2"/>
      <c r="R1141" s="2"/>
    </row>
    <row r="1142" spans="1:18" x14ac:dyDescent="0.15">
      <c r="A1142" t="str">
        <f t="shared" si="77"/>
        <v>-</v>
      </c>
      <c r="B1142" t="e">
        <f>VLOOKUP(A1142,'2032 DS'!$A$3:$B$2210,2,0)</f>
        <v>#N/A</v>
      </c>
      <c r="C1142" s="9">
        <f t="shared" si="75"/>
        <v>0</v>
      </c>
      <c r="D1142" s="9">
        <f t="shared" si="76"/>
        <v>0</v>
      </c>
      <c r="E1142" s="2"/>
      <c r="R1142" s="2"/>
    </row>
    <row r="1143" spans="1:18" x14ac:dyDescent="0.15">
      <c r="A1143" t="str">
        <f t="shared" si="77"/>
        <v>-</v>
      </c>
      <c r="B1143" t="e">
        <f>VLOOKUP(A1143,'2032 DS'!$A$3:$B$2210,2,0)</f>
        <v>#N/A</v>
      </c>
      <c r="C1143" s="9">
        <f t="shared" si="75"/>
        <v>0</v>
      </c>
      <c r="D1143" s="9">
        <f t="shared" si="76"/>
        <v>0</v>
      </c>
      <c r="E1143" s="2"/>
      <c r="R1143" s="2"/>
    </row>
    <row r="1144" spans="1:18" x14ac:dyDescent="0.15">
      <c r="A1144" t="str">
        <f t="shared" si="77"/>
        <v>-</v>
      </c>
      <c r="B1144" t="e">
        <f>VLOOKUP(A1144,'2032 DS'!$A$3:$B$2210,2,0)</f>
        <v>#N/A</v>
      </c>
      <c r="C1144" s="9">
        <f t="shared" si="75"/>
        <v>0</v>
      </c>
      <c r="D1144" s="9">
        <f t="shared" si="76"/>
        <v>0</v>
      </c>
      <c r="E1144" s="2"/>
      <c r="R1144" s="2"/>
    </row>
    <row r="1145" spans="1:18" x14ac:dyDescent="0.15">
      <c r="A1145" t="str">
        <f t="shared" si="77"/>
        <v>-</v>
      </c>
      <c r="B1145" t="e">
        <f>VLOOKUP(A1145,'2032 DS'!$A$3:$B$2210,2,0)</f>
        <v>#N/A</v>
      </c>
      <c r="C1145" s="9">
        <f t="shared" si="75"/>
        <v>0</v>
      </c>
      <c r="D1145" s="9">
        <f t="shared" si="76"/>
        <v>0</v>
      </c>
      <c r="E1145" s="2"/>
      <c r="R1145" s="2"/>
    </row>
    <row r="1146" spans="1:18" x14ac:dyDescent="0.15">
      <c r="A1146" t="str">
        <f t="shared" si="77"/>
        <v>-</v>
      </c>
      <c r="B1146" t="e">
        <f>VLOOKUP(A1146,'2032 DS'!$A$3:$B$2210,2,0)</f>
        <v>#N/A</v>
      </c>
      <c r="C1146" s="9">
        <f t="shared" si="75"/>
        <v>0</v>
      </c>
      <c r="D1146" s="9">
        <f t="shared" si="76"/>
        <v>0</v>
      </c>
      <c r="E1146" s="2"/>
      <c r="R1146" s="2"/>
    </row>
    <row r="1147" spans="1:18" x14ac:dyDescent="0.15">
      <c r="A1147" t="str">
        <f t="shared" si="77"/>
        <v>-</v>
      </c>
      <c r="B1147" t="e">
        <f>VLOOKUP(A1147,'2032 DS'!$A$3:$B$2210,2,0)</f>
        <v>#N/A</v>
      </c>
      <c r="C1147" s="9">
        <f t="shared" si="75"/>
        <v>0</v>
      </c>
      <c r="D1147" s="9">
        <f t="shared" si="76"/>
        <v>0</v>
      </c>
      <c r="E1147" s="2"/>
      <c r="R1147" s="2"/>
    </row>
    <row r="1148" spans="1:18" x14ac:dyDescent="0.15">
      <c r="A1148" t="str">
        <f t="shared" si="77"/>
        <v>-</v>
      </c>
      <c r="B1148" t="e">
        <f>VLOOKUP(A1148,'2032 DS'!$A$3:$B$2210,2,0)</f>
        <v>#N/A</v>
      </c>
      <c r="C1148" s="9">
        <f t="shared" si="75"/>
        <v>0</v>
      </c>
      <c r="D1148" s="9">
        <f t="shared" si="76"/>
        <v>0</v>
      </c>
      <c r="E1148" s="2"/>
      <c r="R1148" s="2"/>
    </row>
    <row r="1149" spans="1:18" x14ac:dyDescent="0.15">
      <c r="A1149" t="str">
        <f t="shared" si="77"/>
        <v>-</v>
      </c>
      <c r="B1149" t="e">
        <f>VLOOKUP(A1149,'2032 DS'!$A$3:$B$2210,2,0)</f>
        <v>#N/A</v>
      </c>
      <c r="C1149" s="9">
        <f t="shared" si="75"/>
        <v>0</v>
      </c>
      <c r="D1149" s="9">
        <f t="shared" si="76"/>
        <v>0</v>
      </c>
      <c r="E1149" s="2"/>
      <c r="R1149" s="2"/>
    </row>
    <row r="1150" spans="1:18" x14ac:dyDescent="0.15">
      <c r="A1150" t="str">
        <f t="shared" si="77"/>
        <v>-</v>
      </c>
      <c r="B1150" t="e">
        <f>VLOOKUP(A1150,'2032 DS'!$A$3:$B$2210,2,0)</f>
        <v>#N/A</v>
      </c>
      <c r="C1150" s="9">
        <f t="shared" si="75"/>
        <v>0</v>
      </c>
      <c r="D1150" s="9">
        <f t="shared" si="76"/>
        <v>0</v>
      </c>
      <c r="E1150" s="2"/>
      <c r="R1150" s="2"/>
    </row>
    <row r="1151" spans="1:18" x14ac:dyDescent="0.15">
      <c r="A1151" t="str">
        <f t="shared" si="77"/>
        <v>-</v>
      </c>
      <c r="B1151" t="e">
        <f>VLOOKUP(A1151,'2032 DS'!$A$3:$B$2210,2,0)</f>
        <v>#N/A</v>
      </c>
      <c r="C1151" s="9">
        <f t="shared" si="75"/>
        <v>0</v>
      </c>
      <c r="D1151" s="9">
        <f t="shared" si="76"/>
        <v>0</v>
      </c>
      <c r="E1151" s="2"/>
      <c r="R1151" s="2"/>
    </row>
    <row r="1152" spans="1:18" x14ac:dyDescent="0.15">
      <c r="A1152" t="str">
        <f t="shared" si="77"/>
        <v>-</v>
      </c>
      <c r="B1152" t="e">
        <f>VLOOKUP(A1152,'2032 DS'!$A$3:$B$2210,2,0)</f>
        <v>#N/A</v>
      </c>
      <c r="C1152" s="9">
        <f t="shared" si="75"/>
        <v>0</v>
      </c>
      <c r="D1152" s="9">
        <f t="shared" si="76"/>
        <v>0</v>
      </c>
      <c r="E1152" s="2"/>
      <c r="R1152" s="2"/>
    </row>
    <row r="1153" spans="1:18" x14ac:dyDescent="0.15">
      <c r="A1153" t="str">
        <f t="shared" si="77"/>
        <v>-</v>
      </c>
      <c r="B1153" t="e">
        <f>VLOOKUP(A1153,'2032 DS'!$A$3:$B$2210,2,0)</f>
        <v>#N/A</v>
      </c>
      <c r="C1153" s="9">
        <f t="shared" si="75"/>
        <v>0</v>
      </c>
      <c r="D1153" s="9">
        <f t="shared" si="76"/>
        <v>0</v>
      </c>
      <c r="E1153" s="2"/>
      <c r="R1153" s="2"/>
    </row>
    <row r="1154" spans="1:18" x14ac:dyDescent="0.15">
      <c r="A1154" t="str">
        <f t="shared" si="77"/>
        <v>-</v>
      </c>
      <c r="B1154" t="e">
        <f>VLOOKUP(A1154,'2032 DS'!$A$3:$B$2210,2,0)</f>
        <v>#N/A</v>
      </c>
      <c r="C1154" s="9">
        <f t="shared" si="75"/>
        <v>0</v>
      </c>
      <c r="D1154" s="9">
        <f t="shared" si="76"/>
        <v>0</v>
      </c>
      <c r="E1154" s="2"/>
      <c r="R1154" s="2"/>
    </row>
    <row r="1155" spans="1:18" x14ac:dyDescent="0.15">
      <c r="A1155" t="str">
        <f t="shared" si="77"/>
        <v>-</v>
      </c>
      <c r="B1155" t="e">
        <f>VLOOKUP(A1155,'2032 DS'!$A$3:$B$2210,2,0)</f>
        <v>#N/A</v>
      </c>
      <c r="C1155" s="9">
        <f t="shared" si="75"/>
        <v>0</v>
      </c>
      <c r="D1155" s="9">
        <f t="shared" si="76"/>
        <v>0</v>
      </c>
      <c r="E1155" s="2"/>
      <c r="R1155" s="2"/>
    </row>
    <row r="1156" spans="1:18" x14ac:dyDescent="0.15">
      <c r="A1156" t="str">
        <f t="shared" si="77"/>
        <v>-</v>
      </c>
      <c r="B1156" t="e">
        <f>VLOOKUP(A1156,'2032 DS'!$A$3:$B$2210,2,0)</f>
        <v>#N/A</v>
      </c>
      <c r="C1156" s="9">
        <f t="shared" ref="C1156:C1219" si="78">ROUND((I1156*AM_Fac+V1156*PM_fac)*AADT,-2)</f>
        <v>0</v>
      </c>
      <c r="D1156" s="9">
        <f t="shared" ref="D1156:D1219" si="79">ROUND(C1156*AAWT,-2)</f>
        <v>0</v>
      </c>
      <c r="E1156" s="2"/>
      <c r="R1156" s="2"/>
    </row>
    <row r="1157" spans="1:18" x14ac:dyDescent="0.15">
      <c r="A1157" t="str">
        <f t="shared" ref="A1157:A1220" si="80">CONCATENATE(F1157,"-",G1157)</f>
        <v>-</v>
      </c>
      <c r="B1157" t="e">
        <f>VLOOKUP(A1157,'2032 DS'!$A$3:$B$2210,2,0)</f>
        <v>#N/A</v>
      </c>
      <c r="C1157" s="9">
        <f t="shared" si="78"/>
        <v>0</v>
      </c>
      <c r="D1157" s="9">
        <f t="shared" si="79"/>
        <v>0</v>
      </c>
      <c r="E1157" s="2"/>
      <c r="R1157" s="2"/>
    </row>
    <row r="1158" spans="1:18" x14ac:dyDescent="0.15">
      <c r="A1158" t="str">
        <f t="shared" si="80"/>
        <v>-</v>
      </c>
      <c r="B1158" t="e">
        <f>VLOOKUP(A1158,'2032 DS'!$A$3:$B$2210,2,0)</f>
        <v>#N/A</v>
      </c>
      <c r="C1158" s="9">
        <f t="shared" si="78"/>
        <v>0</v>
      </c>
      <c r="D1158" s="9">
        <f t="shared" si="79"/>
        <v>0</v>
      </c>
      <c r="E1158" s="2"/>
      <c r="R1158" s="2"/>
    </row>
    <row r="1159" spans="1:18" x14ac:dyDescent="0.15">
      <c r="A1159" t="str">
        <f t="shared" si="80"/>
        <v>-</v>
      </c>
      <c r="B1159" t="e">
        <f>VLOOKUP(A1159,'2032 DS'!$A$3:$B$2210,2,0)</f>
        <v>#N/A</v>
      </c>
      <c r="C1159" s="9">
        <f t="shared" si="78"/>
        <v>0</v>
      </c>
      <c r="D1159" s="9">
        <f t="shared" si="79"/>
        <v>0</v>
      </c>
      <c r="E1159" s="2"/>
      <c r="R1159" s="2"/>
    </row>
    <row r="1160" spans="1:18" x14ac:dyDescent="0.15">
      <c r="A1160" t="str">
        <f t="shared" si="80"/>
        <v>-</v>
      </c>
      <c r="B1160" t="e">
        <f>VLOOKUP(A1160,'2032 DS'!$A$3:$B$2210,2,0)</f>
        <v>#N/A</v>
      </c>
      <c r="C1160" s="9">
        <f t="shared" si="78"/>
        <v>0</v>
      </c>
      <c r="D1160" s="9">
        <f t="shared" si="79"/>
        <v>0</v>
      </c>
      <c r="E1160" s="2"/>
      <c r="R1160" s="2"/>
    </row>
    <row r="1161" spans="1:18" x14ac:dyDescent="0.15">
      <c r="A1161" t="str">
        <f t="shared" si="80"/>
        <v>-</v>
      </c>
      <c r="B1161" t="e">
        <f>VLOOKUP(A1161,'2032 DS'!$A$3:$B$2210,2,0)</f>
        <v>#N/A</v>
      </c>
      <c r="C1161" s="9">
        <f t="shared" si="78"/>
        <v>0</v>
      </c>
      <c r="D1161" s="9">
        <f t="shared" si="79"/>
        <v>0</v>
      </c>
      <c r="E1161" s="2"/>
      <c r="R1161" s="2"/>
    </row>
    <row r="1162" spans="1:18" x14ac:dyDescent="0.15">
      <c r="A1162" t="str">
        <f t="shared" si="80"/>
        <v>-</v>
      </c>
      <c r="B1162" t="e">
        <f>VLOOKUP(A1162,'2032 DS'!$A$3:$B$2210,2,0)</f>
        <v>#N/A</v>
      </c>
      <c r="C1162" s="9">
        <f t="shared" si="78"/>
        <v>0</v>
      </c>
      <c r="D1162" s="9">
        <f t="shared" si="79"/>
        <v>0</v>
      </c>
      <c r="E1162" s="2"/>
      <c r="R1162" s="2"/>
    </row>
    <row r="1163" spans="1:18" x14ac:dyDescent="0.15">
      <c r="A1163" t="str">
        <f t="shared" si="80"/>
        <v>-</v>
      </c>
      <c r="B1163" t="e">
        <f>VLOOKUP(A1163,'2032 DS'!$A$3:$B$2210,2,0)</f>
        <v>#N/A</v>
      </c>
      <c r="C1163" s="9">
        <f t="shared" si="78"/>
        <v>0</v>
      </c>
      <c r="D1163" s="9">
        <f t="shared" si="79"/>
        <v>0</v>
      </c>
      <c r="E1163" s="2"/>
      <c r="R1163" s="2"/>
    </row>
    <row r="1164" spans="1:18" x14ac:dyDescent="0.15">
      <c r="A1164" t="str">
        <f t="shared" si="80"/>
        <v>-</v>
      </c>
      <c r="B1164" t="e">
        <f>VLOOKUP(A1164,'2032 DS'!$A$3:$B$2210,2,0)</f>
        <v>#N/A</v>
      </c>
      <c r="C1164" s="9">
        <f t="shared" si="78"/>
        <v>0</v>
      </c>
      <c r="D1164" s="9">
        <f t="shared" si="79"/>
        <v>0</v>
      </c>
      <c r="E1164" s="2"/>
      <c r="R1164" s="2"/>
    </row>
    <row r="1165" spans="1:18" x14ac:dyDescent="0.15">
      <c r="A1165" t="str">
        <f t="shared" si="80"/>
        <v>-</v>
      </c>
      <c r="B1165" t="e">
        <f>VLOOKUP(A1165,'2032 DS'!$A$3:$B$2210,2,0)</f>
        <v>#N/A</v>
      </c>
      <c r="C1165" s="9">
        <f t="shared" si="78"/>
        <v>0</v>
      </c>
      <c r="D1165" s="9">
        <f t="shared" si="79"/>
        <v>0</v>
      </c>
      <c r="E1165" s="2"/>
      <c r="R1165" s="2"/>
    </row>
    <row r="1166" spans="1:18" x14ac:dyDescent="0.15">
      <c r="A1166" t="str">
        <f t="shared" si="80"/>
        <v>-</v>
      </c>
      <c r="B1166" t="e">
        <f>VLOOKUP(A1166,'2032 DS'!$A$3:$B$2210,2,0)</f>
        <v>#N/A</v>
      </c>
      <c r="C1166" s="9">
        <f t="shared" si="78"/>
        <v>0</v>
      </c>
      <c r="D1166" s="9">
        <f t="shared" si="79"/>
        <v>0</v>
      </c>
      <c r="E1166" s="2"/>
      <c r="R1166" s="2"/>
    </row>
    <row r="1167" spans="1:18" x14ac:dyDescent="0.15">
      <c r="A1167" t="str">
        <f t="shared" si="80"/>
        <v>-</v>
      </c>
      <c r="B1167" t="e">
        <f>VLOOKUP(A1167,'2032 DS'!$A$3:$B$2210,2,0)</f>
        <v>#N/A</v>
      </c>
      <c r="C1167" s="9">
        <f t="shared" si="78"/>
        <v>0</v>
      </c>
      <c r="D1167" s="9">
        <f t="shared" si="79"/>
        <v>0</v>
      </c>
      <c r="E1167" s="2"/>
      <c r="R1167" s="2"/>
    </row>
    <row r="1168" spans="1:18" x14ac:dyDescent="0.15">
      <c r="A1168" t="str">
        <f t="shared" si="80"/>
        <v>-</v>
      </c>
      <c r="B1168" t="e">
        <f>VLOOKUP(A1168,'2032 DS'!$A$3:$B$2210,2,0)</f>
        <v>#N/A</v>
      </c>
      <c r="C1168" s="9">
        <f t="shared" si="78"/>
        <v>0</v>
      </c>
      <c r="D1168" s="9">
        <f t="shared" si="79"/>
        <v>0</v>
      </c>
      <c r="E1168" s="2"/>
      <c r="R1168" s="2"/>
    </row>
    <row r="1169" spans="1:18" x14ac:dyDescent="0.15">
      <c r="A1169" t="str">
        <f t="shared" si="80"/>
        <v>-</v>
      </c>
      <c r="B1169" t="e">
        <f>VLOOKUP(A1169,'2032 DS'!$A$3:$B$2210,2,0)</f>
        <v>#N/A</v>
      </c>
      <c r="C1169" s="9">
        <f t="shared" si="78"/>
        <v>0</v>
      </c>
      <c r="D1169" s="9">
        <f t="shared" si="79"/>
        <v>0</v>
      </c>
      <c r="E1169" s="2"/>
      <c r="R1169" s="2"/>
    </row>
    <row r="1170" spans="1:18" x14ac:dyDescent="0.15">
      <c r="A1170" t="str">
        <f t="shared" si="80"/>
        <v>-</v>
      </c>
      <c r="B1170" t="e">
        <f>VLOOKUP(A1170,'2032 DS'!$A$3:$B$2210,2,0)</f>
        <v>#N/A</v>
      </c>
      <c r="C1170" s="9">
        <f t="shared" si="78"/>
        <v>0</v>
      </c>
      <c r="D1170" s="9">
        <f t="shared" si="79"/>
        <v>0</v>
      </c>
      <c r="E1170" s="2"/>
      <c r="R1170" s="2"/>
    </row>
    <row r="1171" spans="1:18" x14ac:dyDescent="0.15">
      <c r="A1171" t="str">
        <f t="shared" si="80"/>
        <v>-</v>
      </c>
      <c r="B1171" t="e">
        <f>VLOOKUP(A1171,'2032 DS'!$A$3:$B$2210,2,0)</f>
        <v>#N/A</v>
      </c>
      <c r="C1171" s="9">
        <f t="shared" si="78"/>
        <v>0</v>
      </c>
      <c r="D1171" s="9">
        <f t="shared" si="79"/>
        <v>0</v>
      </c>
      <c r="E1171" s="2"/>
      <c r="R1171" s="2"/>
    </row>
    <row r="1172" spans="1:18" x14ac:dyDescent="0.15">
      <c r="A1172" t="str">
        <f t="shared" si="80"/>
        <v>-</v>
      </c>
      <c r="B1172" t="e">
        <f>VLOOKUP(A1172,'2032 DS'!$A$3:$B$2210,2,0)</f>
        <v>#N/A</v>
      </c>
      <c r="C1172" s="9">
        <f t="shared" si="78"/>
        <v>0</v>
      </c>
      <c r="D1172" s="9">
        <f t="shared" si="79"/>
        <v>0</v>
      </c>
      <c r="E1172" s="2"/>
      <c r="R1172" s="2"/>
    </row>
    <row r="1173" spans="1:18" x14ac:dyDescent="0.15">
      <c r="A1173" t="str">
        <f t="shared" si="80"/>
        <v>-</v>
      </c>
      <c r="B1173" t="e">
        <f>VLOOKUP(A1173,'2032 DS'!$A$3:$B$2210,2,0)</f>
        <v>#N/A</v>
      </c>
      <c r="C1173" s="9">
        <f t="shared" si="78"/>
        <v>0</v>
      </c>
      <c r="D1173" s="9">
        <f t="shared" si="79"/>
        <v>0</v>
      </c>
      <c r="E1173" s="2"/>
      <c r="R1173" s="2"/>
    </row>
    <row r="1174" spans="1:18" x14ac:dyDescent="0.15">
      <c r="A1174" t="str">
        <f t="shared" si="80"/>
        <v>-</v>
      </c>
      <c r="B1174" t="e">
        <f>VLOOKUP(A1174,'2032 DS'!$A$3:$B$2210,2,0)</f>
        <v>#N/A</v>
      </c>
      <c r="C1174" s="9">
        <f t="shared" si="78"/>
        <v>0</v>
      </c>
      <c r="D1174" s="9">
        <f t="shared" si="79"/>
        <v>0</v>
      </c>
      <c r="E1174" s="2"/>
      <c r="R1174" s="2"/>
    </row>
    <row r="1175" spans="1:18" x14ac:dyDescent="0.15">
      <c r="A1175" t="str">
        <f t="shared" si="80"/>
        <v>-</v>
      </c>
      <c r="B1175" t="e">
        <f>VLOOKUP(A1175,'2032 DS'!$A$3:$B$2210,2,0)</f>
        <v>#N/A</v>
      </c>
      <c r="C1175" s="9">
        <f t="shared" si="78"/>
        <v>0</v>
      </c>
      <c r="D1175" s="9">
        <f t="shared" si="79"/>
        <v>0</v>
      </c>
      <c r="E1175" s="2"/>
      <c r="R1175" s="2"/>
    </row>
    <row r="1176" spans="1:18" x14ac:dyDescent="0.15">
      <c r="A1176" t="str">
        <f t="shared" si="80"/>
        <v>-</v>
      </c>
      <c r="B1176" t="e">
        <f>VLOOKUP(A1176,'2032 DS'!$A$3:$B$2210,2,0)</f>
        <v>#N/A</v>
      </c>
      <c r="C1176" s="9">
        <f t="shared" si="78"/>
        <v>0</v>
      </c>
      <c r="D1176" s="9">
        <f t="shared" si="79"/>
        <v>0</v>
      </c>
      <c r="E1176" s="2"/>
      <c r="R1176" s="2"/>
    </row>
    <row r="1177" spans="1:18" x14ac:dyDescent="0.15">
      <c r="A1177" t="str">
        <f t="shared" si="80"/>
        <v>-</v>
      </c>
      <c r="B1177" t="e">
        <f>VLOOKUP(A1177,'2032 DS'!$A$3:$B$2210,2,0)</f>
        <v>#N/A</v>
      </c>
      <c r="C1177" s="9">
        <f t="shared" si="78"/>
        <v>0</v>
      </c>
      <c r="D1177" s="9">
        <f t="shared" si="79"/>
        <v>0</v>
      </c>
      <c r="E1177" s="2"/>
      <c r="R1177" s="2"/>
    </row>
    <row r="1178" spans="1:18" x14ac:dyDescent="0.15">
      <c r="A1178" t="str">
        <f t="shared" si="80"/>
        <v>-</v>
      </c>
      <c r="B1178" t="e">
        <f>VLOOKUP(A1178,'2032 DS'!$A$3:$B$2210,2,0)</f>
        <v>#N/A</v>
      </c>
      <c r="C1178" s="9">
        <f t="shared" si="78"/>
        <v>0</v>
      </c>
      <c r="D1178" s="9">
        <f t="shared" si="79"/>
        <v>0</v>
      </c>
      <c r="E1178" s="2"/>
      <c r="R1178" s="2"/>
    </row>
    <row r="1179" spans="1:18" x14ac:dyDescent="0.15">
      <c r="A1179" t="str">
        <f t="shared" si="80"/>
        <v>-</v>
      </c>
      <c r="B1179" t="e">
        <f>VLOOKUP(A1179,'2032 DS'!$A$3:$B$2210,2,0)</f>
        <v>#N/A</v>
      </c>
      <c r="C1179" s="9">
        <f t="shared" si="78"/>
        <v>0</v>
      </c>
      <c r="D1179" s="9">
        <f t="shared" si="79"/>
        <v>0</v>
      </c>
      <c r="E1179" s="2"/>
      <c r="R1179" s="2"/>
    </row>
    <row r="1180" spans="1:18" x14ac:dyDescent="0.15">
      <c r="A1180" t="str">
        <f t="shared" si="80"/>
        <v>-</v>
      </c>
      <c r="B1180" t="e">
        <f>VLOOKUP(A1180,'2032 DS'!$A$3:$B$2210,2,0)</f>
        <v>#N/A</v>
      </c>
      <c r="C1180" s="9">
        <f t="shared" si="78"/>
        <v>0</v>
      </c>
      <c r="D1180" s="9">
        <f t="shared" si="79"/>
        <v>0</v>
      </c>
      <c r="E1180" s="2"/>
      <c r="R1180" s="2"/>
    </row>
    <row r="1181" spans="1:18" x14ac:dyDescent="0.15">
      <c r="A1181" t="str">
        <f t="shared" si="80"/>
        <v>-</v>
      </c>
      <c r="B1181" t="e">
        <f>VLOOKUP(A1181,'2032 DS'!$A$3:$B$2210,2,0)</f>
        <v>#N/A</v>
      </c>
      <c r="C1181" s="9">
        <f t="shared" si="78"/>
        <v>0</v>
      </c>
      <c r="D1181" s="9">
        <f t="shared" si="79"/>
        <v>0</v>
      </c>
      <c r="E1181" s="2"/>
      <c r="R1181" s="2"/>
    </row>
    <row r="1182" spans="1:18" x14ac:dyDescent="0.15">
      <c r="A1182" t="str">
        <f t="shared" si="80"/>
        <v>-</v>
      </c>
      <c r="B1182" t="e">
        <f>VLOOKUP(A1182,'2032 DS'!$A$3:$B$2210,2,0)</f>
        <v>#N/A</v>
      </c>
      <c r="C1182" s="9">
        <f t="shared" si="78"/>
        <v>0</v>
      </c>
      <c r="D1182" s="9">
        <f t="shared" si="79"/>
        <v>0</v>
      </c>
      <c r="E1182" s="2"/>
      <c r="R1182" s="2"/>
    </row>
    <row r="1183" spans="1:18" x14ac:dyDescent="0.15">
      <c r="A1183" t="str">
        <f t="shared" si="80"/>
        <v>-</v>
      </c>
      <c r="B1183" t="e">
        <f>VLOOKUP(A1183,'2032 DS'!$A$3:$B$2210,2,0)</f>
        <v>#N/A</v>
      </c>
      <c r="C1183" s="9">
        <f t="shared" si="78"/>
        <v>0</v>
      </c>
      <c r="D1183" s="9">
        <f t="shared" si="79"/>
        <v>0</v>
      </c>
      <c r="E1183" s="2"/>
      <c r="R1183" s="2"/>
    </row>
    <row r="1184" spans="1:18" x14ac:dyDescent="0.15">
      <c r="A1184" t="str">
        <f t="shared" si="80"/>
        <v>-</v>
      </c>
      <c r="B1184" t="e">
        <f>VLOOKUP(A1184,'2032 DS'!$A$3:$B$2210,2,0)</f>
        <v>#N/A</v>
      </c>
      <c r="C1184" s="9">
        <f t="shared" si="78"/>
        <v>0</v>
      </c>
      <c r="D1184" s="9">
        <f t="shared" si="79"/>
        <v>0</v>
      </c>
      <c r="E1184" s="2"/>
      <c r="R1184" s="2"/>
    </row>
    <row r="1185" spans="1:18" x14ac:dyDescent="0.15">
      <c r="A1185" t="str">
        <f t="shared" si="80"/>
        <v>-</v>
      </c>
      <c r="B1185" t="e">
        <f>VLOOKUP(A1185,'2032 DS'!$A$3:$B$2210,2,0)</f>
        <v>#N/A</v>
      </c>
      <c r="C1185" s="9">
        <f t="shared" si="78"/>
        <v>0</v>
      </c>
      <c r="D1185" s="9">
        <f t="shared" si="79"/>
        <v>0</v>
      </c>
      <c r="E1185" s="2"/>
      <c r="R1185" s="2"/>
    </row>
    <row r="1186" spans="1:18" x14ac:dyDescent="0.15">
      <c r="A1186" t="str">
        <f t="shared" si="80"/>
        <v>-</v>
      </c>
      <c r="B1186" t="e">
        <f>VLOOKUP(A1186,'2032 DS'!$A$3:$B$2210,2,0)</f>
        <v>#N/A</v>
      </c>
      <c r="C1186" s="9">
        <f t="shared" si="78"/>
        <v>0</v>
      </c>
      <c r="D1186" s="9">
        <f t="shared" si="79"/>
        <v>0</v>
      </c>
      <c r="E1186" s="2"/>
      <c r="R1186" s="2"/>
    </row>
    <row r="1187" spans="1:18" x14ac:dyDescent="0.15">
      <c r="A1187" t="str">
        <f t="shared" si="80"/>
        <v>-</v>
      </c>
      <c r="B1187" t="e">
        <f>VLOOKUP(A1187,'2032 DS'!$A$3:$B$2210,2,0)</f>
        <v>#N/A</v>
      </c>
      <c r="C1187" s="9">
        <f t="shared" si="78"/>
        <v>0</v>
      </c>
      <c r="D1187" s="9">
        <f t="shared" si="79"/>
        <v>0</v>
      </c>
      <c r="E1187" s="2"/>
      <c r="R1187" s="2"/>
    </row>
    <row r="1188" spans="1:18" x14ac:dyDescent="0.15">
      <c r="A1188" t="str">
        <f t="shared" si="80"/>
        <v>-</v>
      </c>
      <c r="B1188" t="e">
        <f>VLOOKUP(A1188,'2032 DS'!$A$3:$B$2210,2,0)</f>
        <v>#N/A</v>
      </c>
      <c r="C1188" s="9">
        <f t="shared" si="78"/>
        <v>0</v>
      </c>
      <c r="D1188" s="9">
        <f t="shared" si="79"/>
        <v>0</v>
      </c>
      <c r="E1188" s="2"/>
      <c r="R1188" s="2"/>
    </row>
    <row r="1189" spans="1:18" x14ac:dyDescent="0.15">
      <c r="A1189" t="str">
        <f t="shared" si="80"/>
        <v>-</v>
      </c>
      <c r="B1189" t="e">
        <f>VLOOKUP(A1189,'2032 DS'!$A$3:$B$2210,2,0)</f>
        <v>#N/A</v>
      </c>
      <c r="C1189" s="9">
        <f t="shared" si="78"/>
        <v>0</v>
      </c>
      <c r="D1189" s="9">
        <f t="shared" si="79"/>
        <v>0</v>
      </c>
      <c r="E1189" s="2"/>
      <c r="R1189" s="2"/>
    </row>
    <row r="1190" spans="1:18" x14ac:dyDescent="0.15">
      <c r="A1190" t="str">
        <f t="shared" si="80"/>
        <v>-</v>
      </c>
      <c r="B1190" t="e">
        <f>VLOOKUP(A1190,'2032 DS'!$A$3:$B$2210,2,0)</f>
        <v>#N/A</v>
      </c>
      <c r="C1190" s="9">
        <f t="shared" si="78"/>
        <v>0</v>
      </c>
      <c r="D1190" s="9">
        <f t="shared" si="79"/>
        <v>0</v>
      </c>
      <c r="E1190" s="2"/>
      <c r="R1190" s="2"/>
    </row>
    <row r="1191" spans="1:18" x14ac:dyDescent="0.15">
      <c r="A1191" t="str">
        <f t="shared" si="80"/>
        <v>-</v>
      </c>
      <c r="B1191" t="e">
        <f>VLOOKUP(A1191,'2032 DS'!$A$3:$B$2210,2,0)</f>
        <v>#N/A</v>
      </c>
      <c r="C1191" s="9">
        <f t="shared" si="78"/>
        <v>0</v>
      </c>
      <c r="D1191" s="9">
        <f t="shared" si="79"/>
        <v>0</v>
      </c>
      <c r="E1191" s="2"/>
      <c r="R1191" s="2"/>
    </row>
    <row r="1192" spans="1:18" x14ac:dyDescent="0.15">
      <c r="A1192" t="str">
        <f t="shared" si="80"/>
        <v>-</v>
      </c>
      <c r="B1192" t="e">
        <f>VLOOKUP(A1192,'2032 DS'!$A$3:$B$2210,2,0)</f>
        <v>#N/A</v>
      </c>
      <c r="C1192" s="9">
        <f t="shared" si="78"/>
        <v>0</v>
      </c>
      <c r="D1192" s="9">
        <f t="shared" si="79"/>
        <v>0</v>
      </c>
      <c r="E1192" s="2"/>
      <c r="R1192" s="2"/>
    </row>
    <row r="1193" spans="1:18" x14ac:dyDescent="0.15">
      <c r="A1193" t="str">
        <f t="shared" si="80"/>
        <v>-</v>
      </c>
      <c r="B1193" t="e">
        <f>VLOOKUP(A1193,'2032 DS'!$A$3:$B$2210,2,0)</f>
        <v>#N/A</v>
      </c>
      <c r="C1193" s="9">
        <f t="shared" si="78"/>
        <v>0</v>
      </c>
      <c r="D1193" s="9">
        <f t="shared" si="79"/>
        <v>0</v>
      </c>
      <c r="E1193" s="2"/>
      <c r="R1193" s="2"/>
    </row>
    <row r="1194" spans="1:18" x14ac:dyDescent="0.15">
      <c r="A1194" t="str">
        <f t="shared" si="80"/>
        <v>-</v>
      </c>
      <c r="B1194" t="e">
        <f>VLOOKUP(A1194,'2032 DS'!$A$3:$B$2210,2,0)</f>
        <v>#N/A</v>
      </c>
      <c r="C1194" s="9">
        <f t="shared" si="78"/>
        <v>0</v>
      </c>
      <c r="D1194" s="9">
        <f t="shared" si="79"/>
        <v>0</v>
      </c>
      <c r="E1194" s="2"/>
      <c r="R1194" s="2"/>
    </row>
    <row r="1195" spans="1:18" x14ac:dyDescent="0.15">
      <c r="A1195" t="str">
        <f t="shared" si="80"/>
        <v>-</v>
      </c>
      <c r="B1195" t="e">
        <f>VLOOKUP(A1195,'2032 DS'!$A$3:$B$2210,2,0)</f>
        <v>#N/A</v>
      </c>
      <c r="C1195" s="9">
        <f t="shared" si="78"/>
        <v>0</v>
      </c>
      <c r="D1195" s="9">
        <f t="shared" si="79"/>
        <v>0</v>
      </c>
      <c r="E1195" s="2"/>
      <c r="R1195" s="2"/>
    </row>
    <row r="1196" spans="1:18" x14ac:dyDescent="0.15">
      <c r="A1196" t="str">
        <f t="shared" si="80"/>
        <v>-</v>
      </c>
      <c r="B1196" t="e">
        <f>VLOOKUP(A1196,'2032 DS'!$A$3:$B$2210,2,0)</f>
        <v>#N/A</v>
      </c>
      <c r="C1196" s="9">
        <f t="shared" si="78"/>
        <v>0</v>
      </c>
      <c r="D1196" s="9">
        <f t="shared" si="79"/>
        <v>0</v>
      </c>
      <c r="E1196" s="2"/>
      <c r="R1196" s="2"/>
    </row>
    <row r="1197" spans="1:18" x14ac:dyDescent="0.15">
      <c r="A1197" t="str">
        <f t="shared" si="80"/>
        <v>-</v>
      </c>
      <c r="B1197" t="e">
        <f>VLOOKUP(A1197,'2032 DS'!$A$3:$B$2210,2,0)</f>
        <v>#N/A</v>
      </c>
      <c r="C1197" s="9">
        <f t="shared" si="78"/>
        <v>0</v>
      </c>
      <c r="D1197" s="9">
        <f t="shared" si="79"/>
        <v>0</v>
      </c>
      <c r="E1197" s="2"/>
      <c r="R1197" s="2"/>
    </row>
    <row r="1198" spans="1:18" x14ac:dyDescent="0.15">
      <c r="A1198" t="str">
        <f t="shared" si="80"/>
        <v>-</v>
      </c>
      <c r="B1198" t="e">
        <f>VLOOKUP(A1198,'2032 DS'!$A$3:$B$2210,2,0)</f>
        <v>#N/A</v>
      </c>
      <c r="C1198" s="9">
        <f t="shared" si="78"/>
        <v>0</v>
      </c>
      <c r="D1198" s="9">
        <f t="shared" si="79"/>
        <v>0</v>
      </c>
      <c r="E1198" s="2"/>
      <c r="R1198" s="2"/>
    </row>
    <row r="1199" spans="1:18" x14ac:dyDescent="0.15">
      <c r="A1199" t="str">
        <f t="shared" si="80"/>
        <v>-</v>
      </c>
      <c r="B1199" t="e">
        <f>VLOOKUP(A1199,'2032 DS'!$A$3:$B$2210,2,0)</f>
        <v>#N/A</v>
      </c>
      <c r="C1199" s="9">
        <f t="shared" si="78"/>
        <v>0</v>
      </c>
      <c r="D1199" s="9">
        <f t="shared" si="79"/>
        <v>0</v>
      </c>
      <c r="E1199" s="2"/>
      <c r="R1199" s="2"/>
    </row>
    <row r="1200" spans="1:18" x14ac:dyDescent="0.15">
      <c r="A1200" t="str">
        <f t="shared" si="80"/>
        <v>-</v>
      </c>
      <c r="B1200" t="e">
        <f>VLOOKUP(A1200,'2032 DS'!$A$3:$B$2210,2,0)</f>
        <v>#N/A</v>
      </c>
      <c r="C1200" s="9">
        <f t="shared" si="78"/>
        <v>0</v>
      </c>
      <c r="D1200" s="9">
        <f t="shared" si="79"/>
        <v>0</v>
      </c>
      <c r="E1200" s="2"/>
      <c r="R1200" s="2"/>
    </row>
    <row r="1201" spans="1:18" x14ac:dyDescent="0.15">
      <c r="A1201" t="str">
        <f t="shared" si="80"/>
        <v>-</v>
      </c>
      <c r="B1201" t="e">
        <f>VLOOKUP(A1201,'2032 DS'!$A$3:$B$2210,2,0)</f>
        <v>#N/A</v>
      </c>
      <c r="C1201" s="9">
        <f t="shared" si="78"/>
        <v>0</v>
      </c>
      <c r="D1201" s="9">
        <f t="shared" si="79"/>
        <v>0</v>
      </c>
      <c r="E1201" s="2"/>
      <c r="R1201" s="2"/>
    </row>
    <row r="1202" spans="1:18" x14ac:dyDescent="0.15">
      <c r="A1202" t="str">
        <f t="shared" si="80"/>
        <v>-</v>
      </c>
      <c r="B1202" t="e">
        <f>VLOOKUP(A1202,'2032 DS'!$A$3:$B$2210,2,0)</f>
        <v>#N/A</v>
      </c>
      <c r="C1202" s="9">
        <f t="shared" si="78"/>
        <v>0</v>
      </c>
      <c r="D1202" s="9">
        <f t="shared" si="79"/>
        <v>0</v>
      </c>
      <c r="E1202" s="2"/>
      <c r="R1202" s="2"/>
    </row>
    <row r="1203" spans="1:18" x14ac:dyDescent="0.15">
      <c r="A1203" t="str">
        <f t="shared" si="80"/>
        <v>-</v>
      </c>
      <c r="B1203" t="e">
        <f>VLOOKUP(A1203,'2032 DS'!$A$3:$B$2210,2,0)</f>
        <v>#N/A</v>
      </c>
      <c r="C1203" s="9">
        <f t="shared" si="78"/>
        <v>0</v>
      </c>
      <c r="D1203" s="9">
        <f t="shared" si="79"/>
        <v>0</v>
      </c>
      <c r="E1203" s="2"/>
      <c r="R1203" s="2"/>
    </row>
    <row r="1204" spans="1:18" x14ac:dyDescent="0.15">
      <c r="A1204" t="str">
        <f t="shared" si="80"/>
        <v>-</v>
      </c>
      <c r="B1204" t="e">
        <f>VLOOKUP(A1204,'2032 DS'!$A$3:$B$2210,2,0)</f>
        <v>#N/A</v>
      </c>
      <c r="C1204" s="9">
        <f t="shared" si="78"/>
        <v>0</v>
      </c>
      <c r="D1204" s="9">
        <f t="shared" si="79"/>
        <v>0</v>
      </c>
      <c r="E1204" s="2"/>
      <c r="R1204" s="2"/>
    </row>
    <row r="1205" spans="1:18" x14ac:dyDescent="0.15">
      <c r="A1205" t="str">
        <f t="shared" si="80"/>
        <v>-</v>
      </c>
      <c r="B1205" t="e">
        <f>VLOOKUP(A1205,'2032 DS'!$A$3:$B$2210,2,0)</f>
        <v>#N/A</v>
      </c>
      <c r="C1205" s="9">
        <f t="shared" si="78"/>
        <v>0</v>
      </c>
      <c r="D1205" s="9">
        <f t="shared" si="79"/>
        <v>0</v>
      </c>
      <c r="E1205" s="2"/>
      <c r="R1205" s="2"/>
    </row>
    <row r="1206" spans="1:18" x14ac:dyDescent="0.15">
      <c r="A1206" t="str">
        <f t="shared" si="80"/>
        <v>-</v>
      </c>
      <c r="B1206" t="e">
        <f>VLOOKUP(A1206,'2032 DS'!$A$3:$B$2210,2,0)</f>
        <v>#N/A</v>
      </c>
      <c r="C1206" s="9">
        <f t="shared" si="78"/>
        <v>0</v>
      </c>
      <c r="D1206" s="9">
        <f t="shared" si="79"/>
        <v>0</v>
      </c>
      <c r="E1206" s="2"/>
      <c r="R1206" s="2"/>
    </row>
    <row r="1207" spans="1:18" x14ac:dyDescent="0.15">
      <c r="A1207" t="str">
        <f t="shared" si="80"/>
        <v>-</v>
      </c>
      <c r="B1207" t="e">
        <f>VLOOKUP(A1207,'2032 DS'!$A$3:$B$2210,2,0)</f>
        <v>#N/A</v>
      </c>
      <c r="C1207" s="9">
        <f t="shared" si="78"/>
        <v>0</v>
      </c>
      <c r="D1207" s="9">
        <f t="shared" si="79"/>
        <v>0</v>
      </c>
      <c r="E1207" s="2"/>
      <c r="R1207" s="2"/>
    </row>
    <row r="1208" spans="1:18" x14ac:dyDescent="0.15">
      <c r="A1208" t="str">
        <f t="shared" si="80"/>
        <v>-</v>
      </c>
      <c r="B1208" t="e">
        <f>VLOOKUP(A1208,'2032 DS'!$A$3:$B$2210,2,0)</f>
        <v>#N/A</v>
      </c>
      <c r="C1208" s="9">
        <f t="shared" si="78"/>
        <v>0</v>
      </c>
      <c r="D1208" s="9">
        <f t="shared" si="79"/>
        <v>0</v>
      </c>
      <c r="E1208" s="2"/>
      <c r="R1208" s="2"/>
    </row>
    <row r="1209" spans="1:18" x14ac:dyDescent="0.15">
      <c r="A1209" t="str">
        <f t="shared" si="80"/>
        <v>-</v>
      </c>
      <c r="B1209" t="e">
        <f>VLOOKUP(A1209,'2032 DS'!$A$3:$B$2210,2,0)</f>
        <v>#N/A</v>
      </c>
      <c r="C1209" s="9">
        <f t="shared" si="78"/>
        <v>0</v>
      </c>
      <c r="D1209" s="9">
        <f t="shared" si="79"/>
        <v>0</v>
      </c>
      <c r="E1209" s="2"/>
      <c r="R1209" s="2"/>
    </row>
    <row r="1210" spans="1:18" x14ac:dyDescent="0.15">
      <c r="A1210" t="str">
        <f t="shared" si="80"/>
        <v>-</v>
      </c>
      <c r="B1210" t="e">
        <f>VLOOKUP(A1210,'2032 DS'!$A$3:$B$2210,2,0)</f>
        <v>#N/A</v>
      </c>
      <c r="C1210" s="9">
        <f t="shared" si="78"/>
        <v>0</v>
      </c>
      <c r="D1210" s="9">
        <f t="shared" si="79"/>
        <v>0</v>
      </c>
      <c r="E1210" s="2"/>
      <c r="R1210" s="2"/>
    </row>
    <row r="1211" spans="1:18" x14ac:dyDescent="0.15">
      <c r="A1211" t="str">
        <f t="shared" si="80"/>
        <v>-</v>
      </c>
      <c r="B1211" t="e">
        <f>VLOOKUP(A1211,'2032 DS'!$A$3:$B$2210,2,0)</f>
        <v>#N/A</v>
      </c>
      <c r="C1211" s="9">
        <f t="shared" si="78"/>
        <v>0</v>
      </c>
      <c r="D1211" s="9">
        <f t="shared" si="79"/>
        <v>0</v>
      </c>
      <c r="E1211" s="2"/>
      <c r="R1211" s="2"/>
    </row>
    <row r="1212" spans="1:18" x14ac:dyDescent="0.15">
      <c r="A1212" t="str">
        <f t="shared" si="80"/>
        <v>-</v>
      </c>
      <c r="B1212" t="e">
        <f>VLOOKUP(A1212,'2032 DS'!$A$3:$B$2210,2,0)</f>
        <v>#N/A</v>
      </c>
      <c r="C1212" s="9">
        <f t="shared" si="78"/>
        <v>0</v>
      </c>
      <c r="D1212" s="9">
        <f t="shared" si="79"/>
        <v>0</v>
      </c>
      <c r="E1212" s="2"/>
      <c r="R1212" s="2"/>
    </row>
    <row r="1213" spans="1:18" x14ac:dyDescent="0.15">
      <c r="A1213" t="str">
        <f t="shared" si="80"/>
        <v>-</v>
      </c>
      <c r="B1213" t="e">
        <f>VLOOKUP(A1213,'2032 DS'!$A$3:$B$2210,2,0)</f>
        <v>#N/A</v>
      </c>
      <c r="C1213" s="9">
        <f t="shared" si="78"/>
        <v>0</v>
      </c>
      <c r="D1213" s="9">
        <f t="shared" si="79"/>
        <v>0</v>
      </c>
      <c r="E1213" s="2"/>
      <c r="R1213" s="2"/>
    </row>
    <row r="1214" spans="1:18" x14ac:dyDescent="0.15">
      <c r="A1214" t="str">
        <f t="shared" si="80"/>
        <v>-</v>
      </c>
      <c r="B1214" t="e">
        <f>VLOOKUP(A1214,'2032 DS'!$A$3:$B$2210,2,0)</f>
        <v>#N/A</v>
      </c>
      <c r="C1214" s="9">
        <f t="shared" si="78"/>
        <v>0</v>
      </c>
      <c r="D1214" s="9">
        <f t="shared" si="79"/>
        <v>0</v>
      </c>
      <c r="E1214" s="2"/>
      <c r="R1214" s="2"/>
    </row>
    <row r="1215" spans="1:18" x14ac:dyDescent="0.15">
      <c r="A1215" t="str">
        <f t="shared" si="80"/>
        <v>-</v>
      </c>
      <c r="B1215" t="e">
        <f>VLOOKUP(A1215,'2032 DS'!$A$3:$B$2210,2,0)</f>
        <v>#N/A</v>
      </c>
      <c r="C1215" s="9">
        <f t="shared" si="78"/>
        <v>0</v>
      </c>
      <c r="D1215" s="9">
        <f t="shared" si="79"/>
        <v>0</v>
      </c>
      <c r="E1215" s="2"/>
      <c r="R1215" s="2"/>
    </row>
    <row r="1216" spans="1:18" x14ac:dyDescent="0.15">
      <c r="A1216" t="str">
        <f t="shared" si="80"/>
        <v>-</v>
      </c>
      <c r="B1216" t="e">
        <f>VLOOKUP(A1216,'2032 DS'!$A$3:$B$2210,2,0)</f>
        <v>#N/A</v>
      </c>
      <c r="C1216" s="9">
        <f t="shared" si="78"/>
        <v>0</v>
      </c>
      <c r="D1216" s="9">
        <f t="shared" si="79"/>
        <v>0</v>
      </c>
      <c r="E1216" s="2"/>
      <c r="R1216" s="2"/>
    </row>
    <row r="1217" spans="1:18" x14ac:dyDescent="0.15">
      <c r="A1217" t="str">
        <f t="shared" si="80"/>
        <v>-</v>
      </c>
      <c r="B1217" t="e">
        <f>VLOOKUP(A1217,'2032 DS'!$A$3:$B$2210,2,0)</f>
        <v>#N/A</v>
      </c>
      <c r="C1217" s="9">
        <f t="shared" si="78"/>
        <v>0</v>
      </c>
      <c r="D1217" s="9">
        <f t="shared" si="79"/>
        <v>0</v>
      </c>
      <c r="E1217" s="2"/>
      <c r="R1217" s="2"/>
    </row>
    <row r="1218" spans="1:18" x14ac:dyDescent="0.15">
      <c r="A1218" t="str">
        <f t="shared" si="80"/>
        <v>-</v>
      </c>
      <c r="B1218" t="e">
        <f>VLOOKUP(A1218,'2032 DS'!$A$3:$B$2210,2,0)</f>
        <v>#N/A</v>
      </c>
      <c r="C1218" s="9">
        <f t="shared" si="78"/>
        <v>0</v>
      </c>
      <c r="D1218" s="9">
        <f t="shared" si="79"/>
        <v>0</v>
      </c>
      <c r="E1218" s="2"/>
      <c r="R1218" s="2"/>
    </row>
    <row r="1219" spans="1:18" x14ac:dyDescent="0.15">
      <c r="A1219" t="str">
        <f t="shared" si="80"/>
        <v>-</v>
      </c>
      <c r="B1219" t="e">
        <f>VLOOKUP(A1219,'2032 DS'!$A$3:$B$2210,2,0)</f>
        <v>#N/A</v>
      </c>
      <c r="C1219" s="9">
        <f t="shared" si="78"/>
        <v>0</v>
      </c>
      <c r="D1219" s="9">
        <f t="shared" si="79"/>
        <v>0</v>
      </c>
      <c r="E1219" s="2"/>
      <c r="R1219" s="2"/>
    </row>
    <row r="1220" spans="1:18" x14ac:dyDescent="0.15">
      <c r="A1220" t="str">
        <f t="shared" si="80"/>
        <v>-</v>
      </c>
      <c r="B1220" t="e">
        <f>VLOOKUP(A1220,'2032 DS'!$A$3:$B$2210,2,0)</f>
        <v>#N/A</v>
      </c>
      <c r="C1220" s="9">
        <f t="shared" ref="C1220:C1283" si="81">ROUND((I1220*AM_Fac+V1220*PM_fac)*AADT,-2)</f>
        <v>0</v>
      </c>
      <c r="D1220" s="9">
        <f t="shared" ref="D1220:D1283" si="82">ROUND(C1220*AAWT,-2)</f>
        <v>0</v>
      </c>
      <c r="E1220" s="2"/>
      <c r="R1220" s="2"/>
    </row>
    <row r="1221" spans="1:18" x14ac:dyDescent="0.15">
      <c r="A1221" t="str">
        <f t="shared" ref="A1221:A1284" si="83">CONCATENATE(F1221,"-",G1221)</f>
        <v>-</v>
      </c>
      <c r="B1221" t="e">
        <f>VLOOKUP(A1221,'2032 DS'!$A$3:$B$2210,2,0)</f>
        <v>#N/A</v>
      </c>
      <c r="C1221" s="9">
        <f t="shared" si="81"/>
        <v>0</v>
      </c>
      <c r="D1221" s="9">
        <f t="shared" si="82"/>
        <v>0</v>
      </c>
      <c r="E1221" s="2"/>
      <c r="R1221" s="2"/>
    </row>
    <row r="1222" spans="1:18" x14ac:dyDescent="0.15">
      <c r="A1222" t="str">
        <f t="shared" si="83"/>
        <v>-</v>
      </c>
      <c r="B1222" t="e">
        <f>VLOOKUP(A1222,'2032 DS'!$A$3:$B$2210,2,0)</f>
        <v>#N/A</v>
      </c>
      <c r="C1222" s="9">
        <f t="shared" si="81"/>
        <v>0</v>
      </c>
      <c r="D1222" s="9">
        <f t="shared" si="82"/>
        <v>0</v>
      </c>
      <c r="E1222" s="2"/>
      <c r="R1222" s="2"/>
    </row>
    <row r="1223" spans="1:18" x14ac:dyDescent="0.15">
      <c r="A1223" t="str">
        <f t="shared" si="83"/>
        <v>-</v>
      </c>
      <c r="B1223" t="e">
        <f>VLOOKUP(A1223,'2032 DS'!$A$3:$B$2210,2,0)</f>
        <v>#N/A</v>
      </c>
      <c r="C1223" s="9">
        <f t="shared" si="81"/>
        <v>0</v>
      </c>
      <c r="D1223" s="9">
        <f t="shared" si="82"/>
        <v>0</v>
      </c>
      <c r="E1223" s="2"/>
      <c r="R1223" s="2"/>
    </row>
    <row r="1224" spans="1:18" x14ac:dyDescent="0.15">
      <c r="A1224" t="str">
        <f t="shared" si="83"/>
        <v>-</v>
      </c>
      <c r="B1224" t="e">
        <f>VLOOKUP(A1224,'2032 DS'!$A$3:$B$2210,2,0)</f>
        <v>#N/A</v>
      </c>
      <c r="C1224" s="9">
        <f t="shared" si="81"/>
        <v>0</v>
      </c>
      <c r="D1224" s="9">
        <f t="shared" si="82"/>
        <v>0</v>
      </c>
      <c r="E1224" s="2"/>
      <c r="R1224" s="2"/>
    </row>
    <row r="1225" spans="1:18" x14ac:dyDescent="0.15">
      <c r="A1225" t="str">
        <f t="shared" si="83"/>
        <v>-</v>
      </c>
      <c r="B1225" t="e">
        <f>VLOOKUP(A1225,'2032 DS'!$A$3:$B$2210,2,0)</f>
        <v>#N/A</v>
      </c>
      <c r="C1225" s="9">
        <f t="shared" si="81"/>
        <v>0</v>
      </c>
      <c r="D1225" s="9">
        <f t="shared" si="82"/>
        <v>0</v>
      </c>
      <c r="E1225" s="2"/>
      <c r="R1225" s="2"/>
    </row>
    <row r="1226" spans="1:18" x14ac:dyDescent="0.15">
      <c r="A1226" t="str">
        <f t="shared" si="83"/>
        <v>-</v>
      </c>
      <c r="B1226" t="e">
        <f>VLOOKUP(A1226,'2032 DS'!$A$3:$B$2210,2,0)</f>
        <v>#N/A</v>
      </c>
      <c r="C1226" s="9">
        <f t="shared" si="81"/>
        <v>0</v>
      </c>
      <c r="D1226" s="9">
        <f t="shared" si="82"/>
        <v>0</v>
      </c>
      <c r="E1226" s="2"/>
      <c r="R1226" s="2"/>
    </row>
    <row r="1227" spans="1:18" x14ac:dyDescent="0.15">
      <c r="A1227" t="str">
        <f t="shared" si="83"/>
        <v>-</v>
      </c>
      <c r="B1227" t="e">
        <f>VLOOKUP(A1227,'2032 DS'!$A$3:$B$2210,2,0)</f>
        <v>#N/A</v>
      </c>
      <c r="C1227" s="9">
        <f t="shared" si="81"/>
        <v>0</v>
      </c>
      <c r="D1227" s="9">
        <f t="shared" si="82"/>
        <v>0</v>
      </c>
      <c r="E1227" s="2"/>
      <c r="R1227" s="2"/>
    </row>
    <row r="1228" spans="1:18" x14ac:dyDescent="0.15">
      <c r="A1228" t="str">
        <f t="shared" si="83"/>
        <v>-</v>
      </c>
      <c r="B1228" t="e">
        <f>VLOOKUP(A1228,'2032 DS'!$A$3:$B$2210,2,0)</f>
        <v>#N/A</v>
      </c>
      <c r="C1228" s="9">
        <f t="shared" si="81"/>
        <v>0</v>
      </c>
      <c r="D1228" s="9">
        <f t="shared" si="82"/>
        <v>0</v>
      </c>
      <c r="E1228" s="2"/>
      <c r="R1228" s="2"/>
    </row>
    <row r="1229" spans="1:18" x14ac:dyDescent="0.15">
      <c r="A1229" t="str">
        <f t="shared" si="83"/>
        <v>-</v>
      </c>
      <c r="B1229" t="e">
        <f>VLOOKUP(A1229,'2032 DS'!$A$3:$B$2210,2,0)</f>
        <v>#N/A</v>
      </c>
      <c r="C1229" s="9">
        <f t="shared" si="81"/>
        <v>0</v>
      </c>
      <c r="D1229" s="9">
        <f t="shared" si="82"/>
        <v>0</v>
      </c>
      <c r="E1229" s="2"/>
      <c r="R1229" s="2"/>
    </row>
    <row r="1230" spans="1:18" x14ac:dyDescent="0.15">
      <c r="A1230" t="str">
        <f t="shared" si="83"/>
        <v>-</v>
      </c>
      <c r="B1230" t="e">
        <f>VLOOKUP(A1230,'2032 DS'!$A$3:$B$2210,2,0)</f>
        <v>#N/A</v>
      </c>
      <c r="C1230" s="9">
        <f t="shared" si="81"/>
        <v>0</v>
      </c>
      <c r="D1230" s="9">
        <f t="shared" si="82"/>
        <v>0</v>
      </c>
      <c r="E1230" s="2"/>
      <c r="R1230" s="2"/>
    </row>
    <row r="1231" spans="1:18" x14ac:dyDescent="0.15">
      <c r="A1231" t="str">
        <f t="shared" si="83"/>
        <v>-</v>
      </c>
      <c r="B1231" t="e">
        <f>VLOOKUP(A1231,'2032 DS'!$A$3:$B$2210,2,0)</f>
        <v>#N/A</v>
      </c>
      <c r="C1231" s="9">
        <f t="shared" si="81"/>
        <v>0</v>
      </c>
      <c r="D1231" s="9">
        <f t="shared" si="82"/>
        <v>0</v>
      </c>
      <c r="E1231" s="2"/>
      <c r="R1231" s="2"/>
    </row>
    <row r="1232" spans="1:18" x14ac:dyDescent="0.15">
      <c r="A1232" t="str">
        <f t="shared" si="83"/>
        <v>-</v>
      </c>
      <c r="B1232" t="e">
        <f>VLOOKUP(A1232,'2032 DS'!$A$3:$B$2210,2,0)</f>
        <v>#N/A</v>
      </c>
      <c r="C1232" s="9">
        <f t="shared" si="81"/>
        <v>0</v>
      </c>
      <c r="D1232" s="9">
        <f t="shared" si="82"/>
        <v>0</v>
      </c>
      <c r="E1232" s="2"/>
      <c r="R1232" s="2"/>
    </row>
    <row r="1233" spans="1:18" x14ac:dyDescent="0.15">
      <c r="A1233" t="str">
        <f t="shared" si="83"/>
        <v>-</v>
      </c>
      <c r="B1233" t="e">
        <f>VLOOKUP(A1233,'2032 DS'!$A$3:$B$2210,2,0)</f>
        <v>#N/A</v>
      </c>
      <c r="C1233" s="9">
        <f t="shared" si="81"/>
        <v>0</v>
      </c>
      <c r="D1233" s="9">
        <f t="shared" si="82"/>
        <v>0</v>
      </c>
      <c r="E1233" s="2"/>
      <c r="R1233" s="2"/>
    </row>
    <row r="1234" spans="1:18" x14ac:dyDescent="0.15">
      <c r="A1234" t="str">
        <f t="shared" si="83"/>
        <v>-</v>
      </c>
      <c r="B1234" t="e">
        <f>VLOOKUP(A1234,'2032 DS'!$A$3:$B$2210,2,0)</f>
        <v>#N/A</v>
      </c>
      <c r="C1234" s="9">
        <f t="shared" si="81"/>
        <v>0</v>
      </c>
      <c r="D1234" s="9">
        <f t="shared" si="82"/>
        <v>0</v>
      </c>
      <c r="E1234" s="2"/>
      <c r="R1234" s="2"/>
    </row>
    <row r="1235" spans="1:18" x14ac:dyDescent="0.15">
      <c r="A1235" t="str">
        <f t="shared" si="83"/>
        <v>-</v>
      </c>
      <c r="B1235" t="e">
        <f>VLOOKUP(A1235,'2032 DS'!$A$3:$B$2210,2,0)</f>
        <v>#N/A</v>
      </c>
      <c r="C1235" s="9">
        <f t="shared" si="81"/>
        <v>0</v>
      </c>
      <c r="D1235" s="9">
        <f t="shared" si="82"/>
        <v>0</v>
      </c>
      <c r="E1235" s="2"/>
      <c r="R1235" s="2"/>
    </row>
    <row r="1236" spans="1:18" x14ac:dyDescent="0.15">
      <c r="A1236" t="str">
        <f t="shared" si="83"/>
        <v>-</v>
      </c>
      <c r="B1236" t="e">
        <f>VLOOKUP(A1236,'2032 DS'!$A$3:$B$2210,2,0)</f>
        <v>#N/A</v>
      </c>
      <c r="C1236" s="9">
        <f t="shared" si="81"/>
        <v>0</v>
      </c>
      <c r="D1236" s="9">
        <f t="shared" si="82"/>
        <v>0</v>
      </c>
      <c r="E1236" s="2"/>
      <c r="R1236" s="2"/>
    </row>
    <row r="1237" spans="1:18" x14ac:dyDescent="0.15">
      <c r="A1237" t="str">
        <f t="shared" si="83"/>
        <v>-</v>
      </c>
      <c r="B1237" t="e">
        <f>VLOOKUP(A1237,'2032 DS'!$A$3:$B$2210,2,0)</f>
        <v>#N/A</v>
      </c>
      <c r="C1237" s="9">
        <f t="shared" si="81"/>
        <v>0</v>
      </c>
      <c r="D1237" s="9">
        <f t="shared" si="82"/>
        <v>0</v>
      </c>
      <c r="E1237" s="2"/>
      <c r="R1237" s="2"/>
    </row>
    <row r="1238" spans="1:18" x14ac:dyDescent="0.15">
      <c r="A1238" t="str">
        <f t="shared" si="83"/>
        <v>-</v>
      </c>
      <c r="B1238" t="e">
        <f>VLOOKUP(A1238,'2032 DS'!$A$3:$B$2210,2,0)</f>
        <v>#N/A</v>
      </c>
      <c r="C1238" s="9">
        <f t="shared" si="81"/>
        <v>0</v>
      </c>
      <c r="D1238" s="9">
        <f t="shared" si="82"/>
        <v>0</v>
      </c>
      <c r="E1238" s="2"/>
      <c r="R1238" s="2"/>
    </row>
    <row r="1239" spans="1:18" x14ac:dyDescent="0.15">
      <c r="A1239" t="str">
        <f t="shared" si="83"/>
        <v>-</v>
      </c>
      <c r="B1239" t="e">
        <f>VLOOKUP(A1239,'2032 DS'!$A$3:$B$2210,2,0)</f>
        <v>#N/A</v>
      </c>
      <c r="C1239" s="9">
        <f t="shared" si="81"/>
        <v>0</v>
      </c>
      <c r="D1239" s="9">
        <f t="shared" si="82"/>
        <v>0</v>
      </c>
      <c r="E1239" s="2"/>
      <c r="R1239" s="2"/>
    </row>
    <row r="1240" spans="1:18" x14ac:dyDescent="0.15">
      <c r="A1240" t="str">
        <f t="shared" si="83"/>
        <v>-</v>
      </c>
      <c r="B1240" t="e">
        <f>VLOOKUP(A1240,'2032 DS'!$A$3:$B$2210,2,0)</f>
        <v>#N/A</v>
      </c>
      <c r="C1240" s="9">
        <f t="shared" si="81"/>
        <v>0</v>
      </c>
      <c r="D1240" s="9">
        <f t="shared" si="82"/>
        <v>0</v>
      </c>
      <c r="E1240" s="2"/>
      <c r="R1240" s="2"/>
    </row>
    <row r="1241" spans="1:18" x14ac:dyDescent="0.15">
      <c r="A1241" t="str">
        <f t="shared" si="83"/>
        <v>-</v>
      </c>
      <c r="B1241" t="e">
        <f>VLOOKUP(A1241,'2032 DS'!$A$3:$B$2210,2,0)</f>
        <v>#N/A</v>
      </c>
      <c r="C1241" s="9">
        <f t="shared" si="81"/>
        <v>0</v>
      </c>
      <c r="D1241" s="9">
        <f t="shared" si="82"/>
        <v>0</v>
      </c>
      <c r="E1241" s="2"/>
      <c r="R1241" s="2"/>
    </row>
    <row r="1242" spans="1:18" x14ac:dyDescent="0.15">
      <c r="A1242" t="str">
        <f t="shared" si="83"/>
        <v>-</v>
      </c>
      <c r="B1242" t="e">
        <f>VLOOKUP(A1242,'2032 DS'!$A$3:$B$2210,2,0)</f>
        <v>#N/A</v>
      </c>
      <c r="C1242" s="9">
        <f t="shared" si="81"/>
        <v>0</v>
      </c>
      <c r="D1242" s="9">
        <f t="shared" si="82"/>
        <v>0</v>
      </c>
      <c r="E1242" s="2"/>
      <c r="R1242" s="2"/>
    </row>
    <row r="1243" spans="1:18" x14ac:dyDescent="0.15">
      <c r="A1243" t="str">
        <f t="shared" si="83"/>
        <v>-</v>
      </c>
      <c r="B1243" t="e">
        <f>VLOOKUP(A1243,'2032 DS'!$A$3:$B$2210,2,0)</f>
        <v>#N/A</v>
      </c>
      <c r="C1243" s="9">
        <f t="shared" si="81"/>
        <v>0</v>
      </c>
      <c r="D1243" s="9">
        <f t="shared" si="82"/>
        <v>0</v>
      </c>
      <c r="E1243" s="2"/>
      <c r="R1243" s="2"/>
    </row>
    <row r="1244" spans="1:18" x14ac:dyDescent="0.15">
      <c r="A1244" t="str">
        <f t="shared" si="83"/>
        <v>-</v>
      </c>
      <c r="B1244" t="e">
        <f>VLOOKUP(A1244,'2032 DS'!$A$3:$B$2210,2,0)</f>
        <v>#N/A</v>
      </c>
      <c r="C1244" s="9">
        <f t="shared" si="81"/>
        <v>0</v>
      </c>
      <c r="D1244" s="9">
        <f t="shared" si="82"/>
        <v>0</v>
      </c>
      <c r="E1244" s="2"/>
      <c r="R1244" s="2"/>
    </row>
    <row r="1245" spans="1:18" x14ac:dyDescent="0.15">
      <c r="A1245" t="str">
        <f t="shared" si="83"/>
        <v>-</v>
      </c>
      <c r="B1245" t="e">
        <f>VLOOKUP(A1245,'2032 DS'!$A$3:$B$2210,2,0)</f>
        <v>#N/A</v>
      </c>
      <c r="C1245" s="9">
        <f t="shared" si="81"/>
        <v>0</v>
      </c>
      <c r="D1245" s="9">
        <f t="shared" si="82"/>
        <v>0</v>
      </c>
      <c r="E1245" s="2"/>
      <c r="R1245" s="2"/>
    </row>
    <row r="1246" spans="1:18" x14ac:dyDescent="0.15">
      <c r="A1246" t="str">
        <f t="shared" si="83"/>
        <v>-</v>
      </c>
      <c r="B1246" t="e">
        <f>VLOOKUP(A1246,'2032 DS'!$A$3:$B$2210,2,0)</f>
        <v>#N/A</v>
      </c>
      <c r="C1246" s="9">
        <f t="shared" si="81"/>
        <v>0</v>
      </c>
      <c r="D1246" s="9">
        <f t="shared" si="82"/>
        <v>0</v>
      </c>
      <c r="E1246" s="2"/>
      <c r="R1246" s="2"/>
    </row>
    <row r="1247" spans="1:18" x14ac:dyDescent="0.15">
      <c r="A1247" t="str">
        <f t="shared" si="83"/>
        <v>-</v>
      </c>
      <c r="B1247" t="e">
        <f>VLOOKUP(A1247,'2032 DS'!$A$3:$B$2210,2,0)</f>
        <v>#N/A</v>
      </c>
      <c r="C1247" s="9">
        <f t="shared" si="81"/>
        <v>0</v>
      </c>
      <c r="D1247" s="9">
        <f t="shared" si="82"/>
        <v>0</v>
      </c>
      <c r="E1247" s="2"/>
      <c r="R1247" s="2"/>
    </row>
    <row r="1248" spans="1:18" x14ac:dyDescent="0.15">
      <c r="A1248" t="str">
        <f t="shared" si="83"/>
        <v>-</v>
      </c>
      <c r="B1248" t="e">
        <f>VLOOKUP(A1248,'2032 DS'!$A$3:$B$2210,2,0)</f>
        <v>#N/A</v>
      </c>
      <c r="C1248" s="9">
        <f t="shared" si="81"/>
        <v>0</v>
      </c>
      <c r="D1248" s="9">
        <f t="shared" si="82"/>
        <v>0</v>
      </c>
      <c r="E1248" s="2"/>
      <c r="R1248" s="2"/>
    </row>
    <row r="1249" spans="1:18" x14ac:dyDescent="0.15">
      <c r="A1249" t="str">
        <f t="shared" si="83"/>
        <v>-</v>
      </c>
      <c r="B1249" t="e">
        <f>VLOOKUP(A1249,'2032 DS'!$A$3:$B$2210,2,0)</f>
        <v>#N/A</v>
      </c>
      <c r="C1249" s="9">
        <f t="shared" si="81"/>
        <v>0</v>
      </c>
      <c r="D1249" s="9">
        <f t="shared" si="82"/>
        <v>0</v>
      </c>
      <c r="E1249" s="2"/>
      <c r="R1249" s="2"/>
    </row>
    <row r="1250" spans="1:18" x14ac:dyDescent="0.15">
      <c r="A1250" t="str">
        <f t="shared" si="83"/>
        <v>-</v>
      </c>
      <c r="B1250" t="e">
        <f>VLOOKUP(A1250,'2032 DS'!$A$3:$B$2210,2,0)</f>
        <v>#N/A</v>
      </c>
      <c r="C1250" s="9">
        <f t="shared" si="81"/>
        <v>0</v>
      </c>
      <c r="D1250" s="9">
        <f t="shared" si="82"/>
        <v>0</v>
      </c>
      <c r="E1250" s="2"/>
      <c r="R1250" s="2"/>
    </row>
    <row r="1251" spans="1:18" x14ac:dyDescent="0.15">
      <c r="A1251" t="str">
        <f t="shared" si="83"/>
        <v>-</v>
      </c>
      <c r="B1251" t="e">
        <f>VLOOKUP(A1251,'2032 DS'!$A$3:$B$2210,2,0)</f>
        <v>#N/A</v>
      </c>
      <c r="C1251" s="9">
        <f t="shared" si="81"/>
        <v>0</v>
      </c>
      <c r="D1251" s="9">
        <f t="shared" si="82"/>
        <v>0</v>
      </c>
      <c r="E1251" s="2"/>
      <c r="R1251" s="2"/>
    </row>
    <row r="1252" spans="1:18" x14ac:dyDescent="0.15">
      <c r="A1252" t="str">
        <f t="shared" si="83"/>
        <v>-</v>
      </c>
      <c r="B1252" t="e">
        <f>VLOOKUP(A1252,'2032 DS'!$A$3:$B$2210,2,0)</f>
        <v>#N/A</v>
      </c>
      <c r="C1252" s="9">
        <f t="shared" si="81"/>
        <v>0</v>
      </c>
      <c r="D1252" s="9">
        <f t="shared" si="82"/>
        <v>0</v>
      </c>
      <c r="E1252" s="2"/>
      <c r="R1252" s="2"/>
    </row>
    <row r="1253" spans="1:18" x14ac:dyDescent="0.15">
      <c r="A1253" t="str">
        <f t="shared" si="83"/>
        <v>-</v>
      </c>
      <c r="B1253" t="e">
        <f>VLOOKUP(A1253,'2032 DS'!$A$3:$B$2210,2,0)</f>
        <v>#N/A</v>
      </c>
      <c r="C1253" s="9">
        <f t="shared" si="81"/>
        <v>0</v>
      </c>
      <c r="D1253" s="9">
        <f t="shared" si="82"/>
        <v>0</v>
      </c>
      <c r="E1253" s="2"/>
      <c r="R1253" s="2"/>
    </row>
    <row r="1254" spans="1:18" x14ac:dyDescent="0.15">
      <c r="A1254" t="str">
        <f t="shared" si="83"/>
        <v>-</v>
      </c>
      <c r="B1254" t="e">
        <f>VLOOKUP(A1254,'2032 DS'!$A$3:$B$2210,2,0)</f>
        <v>#N/A</v>
      </c>
      <c r="C1254" s="9">
        <f t="shared" si="81"/>
        <v>0</v>
      </c>
      <c r="D1254" s="9">
        <f t="shared" si="82"/>
        <v>0</v>
      </c>
      <c r="E1254" s="2"/>
      <c r="R1254" s="2"/>
    </row>
    <row r="1255" spans="1:18" x14ac:dyDescent="0.15">
      <c r="A1255" t="str">
        <f t="shared" si="83"/>
        <v>-</v>
      </c>
      <c r="B1255" t="e">
        <f>VLOOKUP(A1255,'2032 DS'!$A$3:$B$2210,2,0)</f>
        <v>#N/A</v>
      </c>
      <c r="C1255" s="9">
        <f t="shared" si="81"/>
        <v>0</v>
      </c>
      <c r="D1255" s="9">
        <f t="shared" si="82"/>
        <v>0</v>
      </c>
      <c r="E1255" s="2"/>
      <c r="R1255" s="2"/>
    </row>
    <row r="1256" spans="1:18" x14ac:dyDescent="0.15">
      <c r="A1256" t="str">
        <f t="shared" si="83"/>
        <v>-</v>
      </c>
      <c r="B1256" t="e">
        <f>VLOOKUP(A1256,'2032 DS'!$A$3:$B$2210,2,0)</f>
        <v>#N/A</v>
      </c>
      <c r="C1256" s="9">
        <f t="shared" si="81"/>
        <v>0</v>
      </c>
      <c r="D1256" s="9">
        <f t="shared" si="82"/>
        <v>0</v>
      </c>
      <c r="E1256" s="2"/>
      <c r="R1256" s="2"/>
    </row>
    <row r="1257" spans="1:18" x14ac:dyDescent="0.15">
      <c r="A1257" t="str">
        <f t="shared" si="83"/>
        <v>-</v>
      </c>
      <c r="B1257" t="e">
        <f>VLOOKUP(A1257,'2032 DS'!$A$3:$B$2210,2,0)</f>
        <v>#N/A</v>
      </c>
      <c r="C1257" s="9">
        <f t="shared" si="81"/>
        <v>0</v>
      </c>
      <c r="D1257" s="9">
        <f t="shared" si="82"/>
        <v>0</v>
      </c>
      <c r="E1257" s="2"/>
      <c r="R1257" s="2"/>
    </row>
    <row r="1258" spans="1:18" x14ac:dyDescent="0.15">
      <c r="A1258" t="str">
        <f t="shared" si="83"/>
        <v>-</v>
      </c>
      <c r="B1258" t="e">
        <f>VLOOKUP(A1258,'2032 DS'!$A$3:$B$2210,2,0)</f>
        <v>#N/A</v>
      </c>
      <c r="C1258" s="9">
        <f t="shared" si="81"/>
        <v>0</v>
      </c>
      <c r="D1258" s="9">
        <f t="shared" si="82"/>
        <v>0</v>
      </c>
      <c r="E1258" s="2"/>
      <c r="R1258" s="2"/>
    </row>
    <row r="1259" spans="1:18" x14ac:dyDescent="0.15">
      <c r="A1259" t="str">
        <f t="shared" si="83"/>
        <v>-</v>
      </c>
      <c r="B1259" t="e">
        <f>VLOOKUP(A1259,'2032 DS'!$A$3:$B$2210,2,0)</f>
        <v>#N/A</v>
      </c>
      <c r="C1259" s="9">
        <f t="shared" si="81"/>
        <v>0</v>
      </c>
      <c r="D1259" s="9">
        <f t="shared" si="82"/>
        <v>0</v>
      </c>
      <c r="E1259" s="2"/>
      <c r="R1259" s="2"/>
    </row>
    <row r="1260" spans="1:18" x14ac:dyDescent="0.15">
      <c r="A1260" t="str">
        <f t="shared" si="83"/>
        <v>-</v>
      </c>
      <c r="B1260" t="e">
        <f>VLOOKUP(A1260,'2032 DS'!$A$3:$B$2210,2,0)</f>
        <v>#N/A</v>
      </c>
      <c r="C1260" s="9">
        <f t="shared" si="81"/>
        <v>0</v>
      </c>
      <c r="D1260" s="9">
        <f t="shared" si="82"/>
        <v>0</v>
      </c>
      <c r="E1260" s="2"/>
      <c r="R1260" s="2"/>
    </row>
    <row r="1261" spans="1:18" x14ac:dyDescent="0.15">
      <c r="A1261" t="str">
        <f t="shared" si="83"/>
        <v>-</v>
      </c>
      <c r="B1261" t="e">
        <f>VLOOKUP(A1261,'2032 DS'!$A$3:$B$2210,2,0)</f>
        <v>#N/A</v>
      </c>
      <c r="C1261" s="9">
        <f t="shared" si="81"/>
        <v>0</v>
      </c>
      <c r="D1261" s="9">
        <f t="shared" si="82"/>
        <v>0</v>
      </c>
      <c r="E1261" s="2"/>
      <c r="R1261" s="2"/>
    </row>
    <row r="1262" spans="1:18" x14ac:dyDescent="0.15">
      <c r="A1262" t="str">
        <f t="shared" si="83"/>
        <v>-</v>
      </c>
      <c r="B1262" t="e">
        <f>VLOOKUP(A1262,'2032 DS'!$A$3:$B$2210,2,0)</f>
        <v>#N/A</v>
      </c>
      <c r="C1262" s="9">
        <f t="shared" si="81"/>
        <v>0</v>
      </c>
      <c r="D1262" s="9">
        <f t="shared" si="82"/>
        <v>0</v>
      </c>
      <c r="E1262" s="2"/>
      <c r="R1262" s="2"/>
    </row>
    <row r="1263" spans="1:18" x14ac:dyDescent="0.15">
      <c r="A1263" t="str">
        <f t="shared" si="83"/>
        <v>-</v>
      </c>
      <c r="B1263" t="e">
        <f>VLOOKUP(A1263,'2032 DS'!$A$3:$B$2210,2,0)</f>
        <v>#N/A</v>
      </c>
      <c r="C1263" s="9">
        <f t="shared" si="81"/>
        <v>0</v>
      </c>
      <c r="D1263" s="9">
        <f t="shared" si="82"/>
        <v>0</v>
      </c>
      <c r="E1263" s="2"/>
      <c r="R1263" s="2"/>
    </row>
    <row r="1264" spans="1:18" x14ac:dyDescent="0.15">
      <c r="A1264" t="str">
        <f t="shared" si="83"/>
        <v>-</v>
      </c>
      <c r="B1264" t="e">
        <f>VLOOKUP(A1264,'2032 DS'!$A$3:$B$2210,2,0)</f>
        <v>#N/A</v>
      </c>
      <c r="C1264" s="9">
        <f t="shared" si="81"/>
        <v>0</v>
      </c>
      <c r="D1264" s="9">
        <f t="shared" si="82"/>
        <v>0</v>
      </c>
      <c r="E1264" s="2"/>
      <c r="R1264" s="2"/>
    </row>
    <row r="1265" spans="1:18" x14ac:dyDescent="0.15">
      <c r="A1265" t="str">
        <f t="shared" si="83"/>
        <v>-</v>
      </c>
      <c r="B1265" t="e">
        <f>VLOOKUP(A1265,'2032 DS'!$A$3:$B$2210,2,0)</f>
        <v>#N/A</v>
      </c>
      <c r="C1265" s="9">
        <f t="shared" si="81"/>
        <v>0</v>
      </c>
      <c r="D1265" s="9">
        <f t="shared" si="82"/>
        <v>0</v>
      </c>
      <c r="E1265" s="2"/>
      <c r="R1265" s="2"/>
    </row>
    <row r="1266" spans="1:18" x14ac:dyDescent="0.15">
      <c r="A1266" t="str">
        <f t="shared" si="83"/>
        <v>-</v>
      </c>
      <c r="B1266" t="e">
        <f>VLOOKUP(A1266,'2032 DS'!$A$3:$B$2210,2,0)</f>
        <v>#N/A</v>
      </c>
      <c r="C1266" s="9">
        <f t="shared" si="81"/>
        <v>0</v>
      </c>
      <c r="D1266" s="9">
        <f t="shared" si="82"/>
        <v>0</v>
      </c>
      <c r="E1266" s="2"/>
      <c r="R1266" s="2"/>
    </row>
    <row r="1267" spans="1:18" x14ac:dyDescent="0.15">
      <c r="A1267" t="str">
        <f t="shared" si="83"/>
        <v>-</v>
      </c>
      <c r="B1267" t="e">
        <f>VLOOKUP(A1267,'2032 DS'!$A$3:$B$2210,2,0)</f>
        <v>#N/A</v>
      </c>
      <c r="C1267" s="9">
        <f t="shared" si="81"/>
        <v>0</v>
      </c>
      <c r="D1267" s="9">
        <f t="shared" si="82"/>
        <v>0</v>
      </c>
      <c r="E1267" s="2"/>
      <c r="R1267" s="2"/>
    </row>
    <row r="1268" spans="1:18" x14ac:dyDescent="0.15">
      <c r="A1268" t="str">
        <f t="shared" si="83"/>
        <v>-</v>
      </c>
      <c r="B1268" t="e">
        <f>VLOOKUP(A1268,'2032 DS'!$A$3:$B$2210,2,0)</f>
        <v>#N/A</v>
      </c>
      <c r="C1268" s="9">
        <f t="shared" si="81"/>
        <v>0</v>
      </c>
      <c r="D1268" s="9">
        <f t="shared" si="82"/>
        <v>0</v>
      </c>
      <c r="E1268" s="2"/>
      <c r="R1268" s="2"/>
    </row>
    <row r="1269" spans="1:18" x14ac:dyDescent="0.15">
      <c r="A1269" t="str">
        <f t="shared" si="83"/>
        <v>-</v>
      </c>
      <c r="B1269" t="e">
        <f>VLOOKUP(A1269,'2032 DS'!$A$3:$B$2210,2,0)</f>
        <v>#N/A</v>
      </c>
      <c r="C1269" s="9">
        <f t="shared" si="81"/>
        <v>0</v>
      </c>
      <c r="D1269" s="9">
        <f t="shared" si="82"/>
        <v>0</v>
      </c>
      <c r="E1269" s="2"/>
      <c r="R1269" s="2"/>
    </row>
    <row r="1270" spans="1:18" x14ac:dyDescent="0.15">
      <c r="A1270" t="str">
        <f t="shared" si="83"/>
        <v>-</v>
      </c>
      <c r="B1270" t="e">
        <f>VLOOKUP(A1270,'2032 DS'!$A$3:$B$2210,2,0)</f>
        <v>#N/A</v>
      </c>
      <c r="C1270" s="9">
        <f t="shared" si="81"/>
        <v>0</v>
      </c>
      <c r="D1270" s="9">
        <f t="shared" si="82"/>
        <v>0</v>
      </c>
      <c r="E1270" s="2"/>
      <c r="R1270" s="2"/>
    </row>
    <row r="1271" spans="1:18" x14ac:dyDescent="0.15">
      <c r="A1271" t="str">
        <f t="shared" si="83"/>
        <v>-</v>
      </c>
      <c r="B1271" t="e">
        <f>VLOOKUP(A1271,'2032 DS'!$A$3:$B$2210,2,0)</f>
        <v>#N/A</v>
      </c>
      <c r="C1271" s="9">
        <f t="shared" si="81"/>
        <v>0</v>
      </c>
      <c r="D1271" s="9">
        <f t="shared" si="82"/>
        <v>0</v>
      </c>
      <c r="E1271" s="2"/>
      <c r="R1271" s="2"/>
    </row>
    <row r="1272" spans="1:18" x14ac:dyDescent="0.15">
      <c r="A1272" t="str">
        <f t="shared" si="83"/>
        <v>-</v>
      </c>
      <c r="B1272" t="e">
        <f>VLOOKUP(A1272,'2032 DS'!$A$3:$B$2210,2,0)</f>
        <v>#N/A</v>
      </c>
      <c r="C1272" s="9">
        <f t="shared" si="81"/>
        <v>0</v>
      </c>
      <c r="D1272" s="9">
        <f t="shared" si="82"/>
        <v>0</v>
      </c>
      <c r="E1272" s="2"/>
      <c r="R1272" s="2"/>
    </row>
    <row r="1273" spans="1:18" x14ac:dyDescent="0.15">
      <c r="A1273" t="str">
        <f t="shared" si="83"/>
        <v>-</v>
      </c>
      <c r="B1273" t="e">
        <f>VLOOKUP(A1273,'2032 DS'!$A$3:$B$2210,2,0)</f>
        <v>#N/A</v>
      </c>
      <c r="C1273" s="9">
        <f t="shared" si="81"/>
        <v>0</v>
      </c>
      <c r="D1273" s="9">
        <f t="shared" si="82"/>
        <v>0</v>
      </c>
      <c r="E1273" s="2"/>
      <c r="R1273" s="2"/>
    </row>
    <row r="1274" spans="1:18" x14ac:dyDescent="0.15">
      <c r="A1274" t="str">
        <f t="shared" si="83"/>
        <v>-</v>
      </c>
      <c r="B1274" t="e">
        <f>VLOOKUP(A1274,'2032 DS'!$A$3:$B$2210,2,0)</f>
        <v>#N/A</v>
      </c>
      <c r="C1274" s="9">
        <f t="shared" si="81"/>
        <v>0</v>
      </c>
      <c r="D1274" s="9">
        <f t="shared" si="82"/>
        <v>0</v>
      </c>
      <c r="E1274" s="2"/>
      <c r="R1274" s="2"/>
    </row>
    <row r="1275" spans="1:18" x14ac:dyDescent="0.15">
      <c r="A1275" t="str">
        <f t="shared" si="83"/>
        <v>-</v>
      </c>
      <c r="B1275" t="e">
        <f>VLOOKUP(A1275,'2032 DS'!$A$3:$B$2210,2,0)</f>
        <v>#N/A</v>
      </c>
      <c r="C1275" s="9">
        <f t="shared" si="81"/>
        <v>0</v>
      </c>
      <c r="D1275" s="9">
        <f t="shared" si="82"/>
        <v>0</v>
      </c>
      <c r="E1275" s="2"/>
      <c r="R1275" s="2"/>
    </row>
    <row r="1276" spans="1:18" x14ac:dyDescent="0.15">
      <c r="A1276" t="str">
        <f t="shared" si="83"/>
        <v>-</v>
      </c>
      <c r="B1276" t="e">
        <f>VLOOKUP(A1276,'2032 DS'!$A$3:$B$2210,2,0)</f>
        <v>#N/A</v>
      </c>
      <c r="C1276" s="9">
        <f t="shared" si="81"/>
        <v>0</v>
      </c>
      <c r="D1276" s="9">
        <f t="shared" si="82"/>
        <v>0</v>
      </c>
      <c r="E1276" s="2"/>
      <c r="R1276" s="2"/>
    </row>
    <row r="1277" spans="1:18" x14ac:dyDescent="0.15">
      <c r="A1277" t="str">
        <f t="shared" si="83"/>
        <v>-</v>
      </c>
      <c r="B1277" t="e">
        <f>VLOOKUP(A1277,'2032 DS'!$A$3:$B$2210,2,0)</f>
        <v>#N/A</v>
      </c>
      <c r="C1277" s="9">
        <f t="shared" si="81"/>
        <v>0</v>
      </c>
      <c r="D1277" s="9">
        <f t="shared" si="82"/>
        <v>0</v>
      </c>
      <c r="E1277" s="2"/>
      <c r="R1277" s="2"/>
    </row>
    <row r="1278" spans="1:18" x14ac:dyDescent="0.15">
      <c r="A1278" t="str">
        <f t="shared" si="83"/>
        <v>-</v>
      </c>
      <c r="B1278" t="e">
        <f>VLOOKUP(A1278,'2032 DS'!$A$3:$B$2210,2,0)</f>
        <v>#N/A</v>
      </c>
      <c r="C1278" s="9">
        <f t="shared" si="81"/>
        <v>0</v>
      </c>
      <c r="D1278" s="9">
        <f t="shared" si="82"/>
        <v>0</v>
      </c>
      <c r="E1278" s="2"/>
      <c r="R1278" s="2"/>
    </row>
    <row r="1279" spans="1:18" x14ac:dyDescent="0.15">
      <c r="A1279" t="str">
        <f t="shared" si="83"/>
        <v>-</v>
      </c>
      <c r="B1279" t="e">
        <f>VLOOKUP(A1279,'2032 DS'!$A$3:$B$2210,2,0)</f>
        <v>#N/A</v>
      </c>
      <c r="C1279" s="9">
        <f t="shared" si="81"/>
        <v>0</v>
      </c>
      <c r="D1279" s="9">
        <f t="shared" si="82"/>
        <v>0</v>
      </c>
      <c r="E1279" s="2"/>
      <c r="R1279" s="2"/>
    </row>
    <row r="1280" spans="1:18" x14ac:dyDescent="0.15">
      <c r="A1280" t="str">
        <f t="shared" si="83"/>
        <v>-</v>
      </c>
      <c r="B1280" t="e">
        <f>VLOOKUP(A1280,'2032 DS'!$A$3:$B$2210,2,0)</f>
        <v>#N/A</v>
      </c>
      <c r="C1280" s="9">
        <f t="shared" si="81"/>
        <v>0</v>
      </c>
      <c r="D1280" s="9">
        <f t="shared" si="82"/>
        <v>0</v>
      </c>
      <c r="E1280" s="2"/>
      <c r="R1280" s="2"/>
    </row>
    <row r="1281" spans="1:18" x14ac:dyDescent="0.15">
      <c r="A1281" t="str">
        <f t="shared" si="83"/>
        <v>-</v>
      </c>
      <c r="B1281" t="e">
        <f>VLOOKUP(A1281,'2032 DS'!$A$3:$B$2210,2,0)</f>
        <v>#N/A</v>
      </c>
      <c r="C1281" s="9">
        <f t="shared" si="81"/>
        <v>0</v>
      </c>
      <c r="D1281" s="9">
        <f t="shared" si="82"/>
        <v>0</v>
      </c>
      <c r="E1281" s="2"/>
      <c r="R1281" s="2"/>
    </row>
    <row r="1282" spans="1:18" x14ac:dyDescent="0.15">
      <c r="A1282" t="str">
        <f t="shared" si="83"/>
        <v>-</v>
      </c>
      <c r="B1282" t="e">
        <f>VLOOKUP(A1282,'2032 DS'!$A$3:$B$2210,2,0)</f>
        <v>#N/A</v>
      </c>
      <c r="C1282" s="9">
        <f t="shared" si="81"/>
        <v>0</v>
      </c>
      <c r="D1282" s="9">
        <f t="shared" si="82"/>
        <v>0</v>
      </c>
      <c r="E1282" s="2"/>
      <c r="R1282" s="2"/>
    </row>
    <row r="1283" spans="1:18" x14ac:dyDescent="0.15">
      <c r="A1283" t="str">
        <f t="shared" si="83"/>
        <v>-</v>
      </c>
      <c r="B1283" t="e">
        <f>VLOOKUP(A1283,'2032 DS'!$A$3:$B$2210,2,0)</f>
        <v>#N/A</v>
      </c>
      <c r="C1283" s="9">
        <f t="shared" si="81"/>
        <v>0</v>
      </c>
      <c r="D1283" s="9">
        <f t="shared" si="82"/>
        <v>0</v>
      </c>
      <c r="E1283" s="2"/>
      <c r="R1283" s="2"/>
    </row>
    <row r="1284" spans="1:18" x14ac:dyDescent="0.15">
      <c r="A1284" t="str">
        <f t="shared" si="83"/>
        <v>-</v>
      </c>
      <c r="B1284" t="e">
        <f>VLOOKUP(A1284,'2032 DS'!$A$3:$B$2210,2,0)</f>
        <v>#N/A</v>
      </c>
      <c r="C1284" s="9">
        <f t="shared" ref="C1284:C1347" si="84">ROUND((I1284*AM_Fac+V1284*PM_fac)*AADT,-2)</f>
        <v>0</v>
      </c>
      <c r="D1284" s="9">
        <f t="shared" ref="D1284:D1347" si="85">ROUND(C1284*AAWT,-2)</f>
        <v>0</v>
      </c>
      <c r="E1284" s="2"/>
      <c r="R1284" s="2"/>
    </row>
    <row r="1285" spans="1:18" x14ac:dyDescent="0.15">
      <c r="A1285" t="str">
        <f t="shared" ref="A1285:A1348" si="86">CONCATENATE(F1285,"-",G1285)</f>
        <v>-</v>
      </c>
      <c r="B1285" t="e">
        <f>VLOOKUP(A1285,'2032 DS'!$A$3:$B$2210,2,0)</f>
        <v>#N/A</v>
      </c>
      <c r="C1285" s="9">
        <f t="shared" si="84"/>
        <v>0</v>
      </c>
      <c r="D1285" s="9">
        <f t="shared" si="85"/>
        <v>0</v>
      </c>
      <c r="E1285" s="2"/>
      <c r="R1285" s="2"/>
    </row>
    <row r="1286" spans="1:18" x14ac:dyDescent="0.15">
      <c r="A1286" t="str">
        <f t="shared" si="86"/>
        <v>-</v>
      </c>
      <c r="B1286" t="e">
        <f>VLOOKUP(A1286,'2032 DS'!$A$3:$B$2210,2,0)</f>
        <v>#N/A</v>
      </c>
      <c r="C1286" s="9">
        <f t="shared" si="84"/>
        <v>0</v>
      </c>
      <c r="D1286" s="9">
        <f t="shared" si="85"/>
        <v>0</v>
      </c>
      <c r="E1286" s="2"/>
      <c r="R1286" s="2"/>
    </row>
    <row r="1287" spans="1:18" x14ac:dyDescent="0.15">
      <c r="A1287" t="str">
        <f t="shared" si="86"/>
        <v>-</v>
      </c>
      <c r="B1287" t="e">
        <f>VLOOKUP(A1287,'2032 DS'!$A$3:$B$2210,2,0)</f>
        <v>#N/A</v>
      </c>
      <c r="C1287" s="9">
        <f t="shared" si="84"/>
        <v>0</v>
      </c>
      <c r="D1287" s="9">
        <f t="shared" si="85"/>
        <v>0</v>
      </c>
      <c r="E1287" s="2"/>
      <c r="R1287" s="2"/>
    </row>
    <row r="1288" spans="1:18" x14ac:dyDescent="0.15">
      <c r="A1288" t="str">
        <f t="shared" si="86"/>
        <v>-</v>
      </c>
      <c r="B1288" t="e">
        <f>VLOOKUP(A1288,'2032 DS'!$A$3:$B$2210,2,0)</f>
        <v>#N/A</v>
      </c>
      <c r="C1288" s="9">
        <f t="shared" si="84"/>
        <v>0</v>
      </c>
      <c r="D1288" s="9">
        <f t="shared" si="85"/>
        <v>0</v>
      </c>
      <c r="E1288" s="2"/>
      <c r="R1288" s="2"/>
    </row>
    <row r="1289" spans="1:18" x14ac:dyDescent="0.15">
      <c r="A1289" t="str">
        <f t="shared" si="86"/>
        <v>-</v>
      </c>
      <c r="B1289" t="e">
        <f>VLOOKUP(A1289,'2032 DS'!$A$3:$B$2210,2,0)</f>
        <v>#N/A</v>
      </c>
      <c r="C1289" s="9">
        <f t="shared" si="84"/>
        <v>0</v>
      </c>
      <c r="D1289" s="9">
        <f t="shared" si="85"/>
        <v>0</v>
      </c>
      <c r="E1289" s="2"/>
      <c r="R1289" s="2"/>
    </row>
    <row r="1290" spans="1:18" x14ac:dyDescent="0.15">
      <c r="A1290" t="str">
        <f t="shared" si="86"/>
        <v>-</v>
      </c>
      <c r="B1290" t="e">
        <f>VLOOKUP(A1290,'2032 DS'!$A$3:$B$2210,2,0)</f>
        <v>#N/A</v>
      </c>
      <c r="C1290" s="9">
        <f t="shared" si="84"/>
        <v>0</v>
      </c>
      <c r="D1290" s="9">
        <f t="shared" si="85"/>
        <v>0</v>
      </c>
      <c r="E1290" s="2"/>
      <c r="R1290" s="2"/>
    </row>
    <row r="1291" spans="1:18" x14ac:dyDescent="0.15">
      <c r="A1291" t="str">
        <f t="shared" si="86"/>
        <v>-</v>
      </c>
      <c r="B1291" t="e">
        <f>VLOOKUP(A1291,'2032 DS'!$A$3:$B$2210,2,0)</f>
        <v>#N/A</v>
      </c>
      <c r="C1291" s="9">
        <f t="shared" si="84"/>
        <v>0</v>
      </c>
      <c r="D1291" s="9">
        <f t="shared" si="85"/>
        <v>0</v>
      </c>
      <c r="E1291" s="2"/>
      <c r="R1291" s="2"/>
    </row>
    <row r="1292" spans="1:18" x14ac:dyDescent="0.15">
      <c r="A1292" t="str">
        <f t="shared" si="86"/>
        <v>-</v>
      </c>
      <c r="B1292" t="e">
        <f>VLOOKUP(A1292,'2032 DS'!$A$3:$B$2210,2,0)</f>
        <v>#N/A</v>
      </c>
      <c r="C1292" s="9">
        <f t="shared" si="84"/>
        <v>0</v>
      </c>
      <c r="D1292" s="9">
        <f t="shared" si="85"/>
        <v>0</v>
      </c>
      <c r="E1292" s="2"/>
      <c r="R1292" s="2"/>
    </row>
    <row r="1293" spans="1:18" x14ac:dyDescent="0.15">
      <c r="A1293" t="str">
        <f t="shared" si="86"/>
        <v>-</v>
      </c>
      <c r="B1293" t="e">
        <f>VLOOKUP(A1293,'2032 DS'!$A$3:$B$2210,2,0)</f>
        <v>#N/A</v>
      </c>
      <c r="C1293" s="9">
        <f t="shared" si="84"/>
        <v>0</v>
      </c>
      <c r="D1293" s="9">
        <f t="shared" si="85"/>
        <v>0</v>
      </c>
      <c r="E1293" s="2"/>
      <c r="R1293" s="2"/>
    </row>
    <row r="1294" spans="1:18" x14ac:dyDescent="0.15">
      <c r="A1294" t="str">
        <f t="shared" si="86"/>
        <v>-</v>
      </c>
      <c r="B1294" t="e">
        <f>VLOOKUP(A1294,'2032 DS'!$A$3:$B$2210,2,0)</f>
        <v>#N/A</v>
      </c>
      <c r="C1294" s="9">
        <f t="shared" si="84"/>
        <v>0</v>
      </c>
      <c r="D1294" s="9">
        <f t="shared" si="85"/>
        <v>0</v>
      </c>
      <c r="E1294" s="2"/>
      <c r="R1294" s="2"/>
    </row>
    <row r="1295" spans="1:18" x14ac:dyDescent="0.15">
      <c r="A1295" t="str">
        <f t="shared" si="86"/>
        <v>-</v>
      </c>
      <c r="B1295" t="e">
        <f>VLOOKUP(A1295,'2032 DS'!$A$3:$B$2210,2,0)</f>
        <v>#N/A</v>
      </c>
      <c r="C1295" s="9">
        <f t="shared" si="84"/>
        <v>0</v>
      </c>
      <c r="D1295" s="9">
        <f t="shared" si="85"/>
        <v>0</v>
      </c>
      <c r="E1295" s="2"/>
      <c r="R1295" s="2"/>
    </row>
    <row r="1296" spans="1:18" x14ac:dyDescent="0.15">
      <c r="A1296" t="str">
        <f t="shared" si="86"/>
        <v>-</v>
      </c>
      <c r="B1296" t="e">
        <f>VLOOKUP(A1296,'2032 DS'!$A$3:$B$2210,2,0)</f>
        <v>#N/A</v>
      </c>
      <c r="C1296" s="9">
        <f t="shared" si="84"/>
        <v>0</v>
      </c>
      <c r="D1296" s="9">
        <f t="shared" si="85"/>
        <v>0</v>
      </c>
      <c r="E1296" s="2"/>
      <c r="R1296" s="2"/>
    </row>
    <row r="1297" spans="1:18" x14ac:dyDescent="0.15">
      <c r="A1297" t="str">
        <f t="shared" si="86"/>
        <v>-</v>
      </c>
      <c r="B1297" t="e">
        <f>VLOOKUP(A1297,'2032 DS'!$A$3:$B$2210,2,0)</f>
        <v>#N/A</v>
      </c>
      <c r="C1297" s="9">
        <f t="shared" si="84"/>
        <v>0</v>
      </c>
      <c r="D1297" s="9">
        <f t="shared" si="85"/>
        <v>0</v>
      </c>
      <c r="E1297" s="2"/>
      <c r="R1297" s="2"/>
    </row>
    <row r="1298" spans="1:18" x14ac:dyDescent="0.15">
      <c r="A1298" t="str">
        <f t="shared" si="86"/>
        <v>-</v>
      </c>
      <c r="B1298" t="e">
        <f>VLOOKUP(A1298,'2032 DS'!$A$3:$B$2210,2,0)</f>
        <v>#N/A</v>
      </c>
      <c r="C1298" s="9">
        <f t="shared" si="84"/>
        <v>0</v>
      </c>
      <c r="D1298" s="9">
        <f t="shared" si="85"/>
        <v>0</v>
      </c>
      <c r="E1298" s="2"/>
      <c r="R1298" s="2"/>
    </row>
    <row r="1299" spans="1:18" x14ac:dyDescent="0.15">
      <c r="A1299" t="str">
        <f t="shared" si="86"/>
        <v>-</v>
      </c>
      <c r="B1299" t="e">
        <f>VLOOKUP(A1299,'2032 DS'!$A$3:$B$2210,2,0)</f>
        <v>#N/A</v>
      </c>
      <c r="C1299" s="9">
        <f t="shared" si="84"/>
        <v>0</v>
      </c>
      <c r="D1299" s="9">
        <f t="shared" si="85"/>
        <v>0</v>
      </c>
      <c r="E1299" s="2"/>
      <c r="R1299" s="2"/>
    </row>
    <row r="1300" spans="1:18" x14ac:dyDescent="0.15">
      <c r="A1300" t="str">
        <f t="shared" si="86"/>
        <v>-</v>
      </c>
      <c r="B1300" t="e">
        <f>VLOOKUP(A1300,'2032 DS'!$A$3:$B$2210,2,0)</f>
        <v>#N/A</v>
      </c>
      <c r="C1300" s="9">
        <f t="shared" si="84"/>
        <v>0</v>
      </c>
      <c r="D1300" s="9">
        <f t="shared" si="85"/>
        <v>0</v>
      </c>
      <c r="E1300" s="2"/>
      <c r="R1300" s="2"/>
    </row>
    <row r="1301" spans="1:18" x14ac:dyDescent="0.15">
      <c r="A1301" t="str">
        <f t="shared" si="86"/>
        <v>-</v>
      </c>
      <c r="B1301" t="e">
        <f>VLOOKUP(A1301,'2032 DS'!$A$3:$B$2210,2,0)</f>
        <v>#N/A</v>
      </c>
      <c r="C1301" s="9">
        <f t="shared" si="84"/>
        <v>0</v>
      </c>
      <c r="D1301" s="9">
        <f t="shared" si="85"/>
        <v>0</v>
      </c>
      <c r="E1301" s="2"/>
      <c r="R1301" s="2"/>
    </row>
    <row r="1302" spans="1:18" x14ac:dyDescent="0.15">
      <c r="A1302" t="str">
        <f t="shared" si="86"/>
        <v>-</v>
      </c>
      <c r="B1302" t="e">
        <f>VLOOKUP(A1302,'2032 DS'!$A$3:$B$2210,2,0)</f>
        <v>#N/A</v>
      </c>
      <c r="C1302" s="9">
        <f t="shared" si="84"/>
        <v>0</v>
      </c>
      <c r="D1302" s="9">
        <f t="shared" si="85"/>
        <v>0</v>
      </c>
      <c r="E1302" s="2"/>
      <c r="R1302" s="2"/>
    </row>
    <row r="1303" spans="1:18" x14ac:dyDescent="0.15">
      <c r="A1303" t="str">
        <f t="shared" si="86"/>
        <v>-</v>
      </c>
      <c r="B1303" t="e">
        <f>VLOOKUP(A1303,'2032 DS'!$A$3:$B$2210,2,0)</f>
        <v>#N/A</v>
      </c>
      <c r="C1303" s="9">
        <f t="shared" si="84"/>
        <v>0</v>
      </c>
      <c r="D1303" s="9">
        <f t="shared" si="85"/>
        <v>0</v>
      </c>
      <c r="E1303" s="2"/>
      <c r="R1303" s="2"/>
    </row>
    <row r="1304" spans="1:18" x14ac:dyDescent="0.15">
      <c r="A1304" t="str">
        <f t="shared" si="86"/>
        <v>-</v>
      </c>
      <c r="B1304" t="e">
        <f>VLOOKUP(A1304,'2032 DS'!$A$3:$B$2210,2,0)</f>
        <v>#N/A</v>
      </c>
      <c r="C1304" s="9">
        <f t="shared" si="84"/>
        <v>0</v>
      </c>
      <c r="D1304" s="9">
        <f t="shared" si="85"/>
        <v>0</v>
      </c>
      <c r="E1304" s="2"/>
      <c r="R1304" s="2"/>
    </row>
    <row r="1305" spans="1:18" x14ac:dyDescent="0.15">
      <c r="A1305" t="str">
        <f t="shared" si="86"/>
        <v>-</v>
      </c>
      <c r="B1305" t="e">
        <f>VLOOKUP(A1305,'2032 DS'!$A$3:$B$2210,2,0)</f>
        <v>#N/A</v>
      </c>
      <c r="C1305" s="9">
        <f t="shared" si="84"/>
        <v>0</v>
      </c>
      <c r="D1305" s="9">
        <f t="shared" si="85"/>
        <v>0</v>
      </c>
      <c r="E1305" s="2"/>
      <c r="R1305" s="2"/>
    </row>
    <row r="1306" spans="1:18" x14ac:dyDescent="0.15">
      <c r="A1306" t="str">
        <f t="shared" si="86"/>
        <v>-</v>
      </c>
      <c r="B1306" t="e">
        <f>VLOOKUP(A1306,'2032 DS'!$A$3:$B$2210,2,0)</f>
        <v>#N/A</v>
      </c>
      <c r="C1306" s="9">
        <f t="shared" si="84"/>
        <v>0</v>
      </c>
      <c r="D1306" s="9">
        <f t="shared" si="85"/>
        <v>0</v>
      </c>
      <c r="E1306" s="2"/>
      <c r="R1306" s="2"/>
    </row>
    <row r="1307" spans="1:18" x14ac:dyDescent="0.15">
      <c r="A1307" t="str">
        <f t="shared" si="86"/>
        <v>-</v>
      </c>
      <c r="B1307" t="e">
        <f>VLOOKUP(A1307,'2032 DS'!$A$3:$B$2210,2,0)</f>
        <v>#N/A</v>
      </c>
      <c r="C1307" s="9">
        <f t="shared" si="84"/>
        <v>0</v>
      </c>
      <c r="D1307" s="9">
        <f t="shared" si="85"/>
        <v>0</v>
      </c>
      <c r="E1307" s="2"/>
      <c r="R1307" s="2"/>
    </row>
    <row r="1308" spans="1:18" x14ac:dyDescent="0.15">
      <c r="A1308" t="str">
        <f t="shared" si="86"/>
        <v>-</v>
      </c>
      <c r="B1308" t="e">
        <f>VLOOKUP(A1308,'2032 DS'!$A$3:$B$2210,2,0)</f>
        <v>#N/A</v>
      </c>
      <c r="C1308" s="9">
        <f t="shared" si="84"/>
        <v>0</v>
      </c>
      <c r="D1308" s="9">
        <f t="shared" si="85"/>
        <v>0</v>
      </c>
      <c r="E1308" s="2"/>
      <c r="R1308" s="2"/>
    </row>
    <row r="1309" spans="1:18" x14ac:dyDescent="0.15">
      <c r="A1309" t="str">
        <f t="shared" si="86"/>
        <v>-</v>
      </c>
      <c r="B1309" t="e">
        <f>VLOOKUP(A1309,'2032 DS'!$A$3:$B$2210,2,0)</f>
        <v>#N/A</v>
      </c>
      <c r="C1309" s="9">
        <f t="shared" si="84"/>
        <v>0</v>
      </c>
      <c r="D1309" s="9">
        <f t="shared" si="85"/>
        <v>0</v>
      </c>
      <c r="E1309" s="2"/>
      <c r="R1309" s="2"/>
    </row>
    <row r="1310" spans="1:18" x14ac:dyDescent="0.15">
      <c r="A1310" t="str">
        <f t="shared" si="86"/>
        <v>-</v>
      </c>
      <c r="B1310" t="e">
        <f>VLOOKUP(A1310,'2032 DS'!$A$3:$B$2210,2,0)</f>
        <v>#N/A</v>
      </c>
      <c r="C1310" s="9">
        <f t="shared" si="84"/>
        <v>0</v>
      </c>
      <c r="D1310" s="9">
        <f t="shared" si="85"/>
        <v>0</v>
      </c>
      <c r="E1310" s="2"/>
      <c r="R1310" s="2"/>
    </row>
    <row r="1311" spans="1:18" x14ac:dyDescent="0.15">
      <c r="A1311" t="str">
        <f t="shared" si="86"/>
        <v>-</v>
      </c>
      <c r="B1311" t="e">
        <f>VLOOKUP(A1311,'2032 DS'!$A$3:$B$2210,2,0)</f>
        <v>#N/A</v>
      </c>
      <c r="C1311" s="9">
        <f t="shared" si="84"/>
        <v>0</v>
      </c>
      <c r="D1311" s="9">
        <f t="shared" si="85"/>
        <v>0</v>
      </c>
      <c r="E1311" s="2"/>
      <c r="R1311" s="2"/>
    </row>
    <row r="1312" spans="1:18" x14ac:dyDescent="0.15">
      <c r="A1312" t="str">
        <f t="shared" si="86"/>
        <v>-</v>
      </c>
      <c r="B1312" t="e">
        <f>VLOOKUP(A1312,'2032 DS'!$A$3:$B$2210,2,0)</f>
        <v>#N/A</v>
      </c>
      <c r="C1312" s="9">
        <f t="shared" si="84"/>
        <v>0</v>
      </c>
      <c r="D1312" s="9">
        <f t="shared" si="85"/>
        <v>0</v>
      </c>
      <c r="E1312" s="2"/>
      <c r="R1312" s="2"/>
    </row>
    <row r="1313" spans="1:18" x14ac:dyDescent="0.15">
      <c r="A1313" t="str">
        <f t="shared" si="86"/>
        <v>-</v>
      </c>
      <c r="B1313" t="e">
        <f>VLOOKUP(A1313,'2032 DS'!$A$3:$B$2210,2,0)</f>
        <v>#N/A</v>
      </c>
      <c r="C1313" s="9">
        <f t="shared" si="84"/>
        <v>0</v>
      </c>
      <c r="D1313" s="9">
        <f t="shared" si="85"/>
        <v>0</v>
      </c>
      <c r="E1313" s="2"/>
      <c r="R1313" s="2"/>
    </row>
    <row r="1314" spans="1:18" x14ac:dyDescent="0.15">
      <c r="A1314" t="str">
        <f t="shared" si="86"/>
        <v>-</v>
      </c>
      <c r="B1314" t="e">
        <f>VLOOKUP(A1314,'2032 DS'!$A$3:$B$2210,2,0)</f>
        <v>#N/A</v>
      </c>
      <c r="C1314" s="9">
        <f t="shared" si="84"/>
        <v>0</v>
      </c>
      <c r="D1314" s="9">
        <f t="shared" si="85"/>
        <v>0</v>
      </c>
      <c r="E1314" s="2"/>
      <c r="R1314" s="2"/>
    </row>
    <row r="1315" spans="1:18" x14ac:dyDescent="0.15">
      <c r="A1315" t="str">
        <f t="shared" si="86"/>
        <v>-</v>
      </c>
      <c r="B1315" t="e">
        <f>VLOOKUP(A1315,'2032 DS'!$A$3:$B$2210,2,0)</f>
        <v>#N/A</v>
      </c>
      <c r="C1315" s="9">
        <f t="shared" si="84"/>
        <v>0</v>
      </c>
      <c r="D1315" s="9">
        <f t="shared" si="85"/>
        <v>0</v>
      </c>
      <c r="E1315" s="2"/>
      <c r="R1315" s="2"/>
    </row>
    <row r="1316" spans="1:18" x14ac:dyDescent="0.15">
      <c r="A1316" t="str">
        <f t="shared" si="86"/>
        <v>-</v>
      </c>
      <c r="B1316" t="e">
        <f>VLOOKUP(A1316,'2032 DS'!$A$3:$B$2210,2,0)</f>
        <v>#N/A</v>
      </c>
      <c r="C1316" s="9">
        <f t="shared" si="84"/>
        <v>0</v>
      </c>
      <c r="D1316" s="9">
        <f t="shared" si="85"/>
        <v>0</v>
      </c>
      <c r="E1316" s="2"/>
      <c r="R1316" s="2"/>
    </row>
    <row r="1317" spans="1:18" x14ac:dyDescent="0.15">
      <c r="A1317" t="str">
        <f t="shared" si="86"/>
        <v>-</v>
      </c>
      <c r="B1317" t="e">
        <f>VLOOKUP(A1317,'2032 DS'!$A$3:$B$2210,2,0)</f>
        <v>#N/A</v>
      </c>
      <c r="C1317" s="9">
        <f t="shared" si="84"/>
        <v>0</v>
      </c>
      <c r="D1317" s="9">
        <f t="shared" si="85"/>
        <v>0</v>
      </c>
      <c r="E1317" s="2"/>
      <c r="R1317" s="2"/>
    </row>
    <row r="1318" spans="1:18" x14ac:dyDescent="0.15">
      <c r="A1318" t="str">
        <f t="shared" si="86"/>
        <v>-</v>
      </c>
      <c r="B1318" t="e">
        <f>VLOOKUP(A1318,'2032 DS'!$A$3:$B$2210,2,0)</f>
        <v>#N/A</v>
      </c>
      <c r="C1318" s="9">
        <f t="shared" si="84"/>
        <v>0</v>
      </c>
      <c r="D1318" s="9">
        <f t="shared" si="85"/>
        <v>0</v>
      </c>
      <c r="E1318" s="2"/>
      <c r="R1318" s="2"/>
    </row>
    <row r="1319" spans="1:18" x14ac:dyDescent="0.15">
      <c r="A1319" t="str">
        <f t="shared" si="86"/>
        <v>-</v>
      </c>
      <c r="B1319" t="e">
        <f>VLOOKUP(A1319,'2032 DS'!$A$3:$B$2210,2,0)</f>
        <v>#N/A</v>
      </c>
      <c r="C1319" s="9">
        <f t="shared" si="84"/>
        <v>0</v>
      </c>
      <c r="D1319" s="9">
        <f t="shared" si="85"/>
        <v>0</v>
      </c>
      <c r="E1319" s="2"/>
      <c r="R1319" s="2"/>
    </row>
    <row r="1320" spans="1:18" x14ac:dyDescent="0.15">
      <c r="A1320" t="str">
        <f t="shared" si="86"/>
        <v>-</v>
      </c>
      <c r="B1320" t="e">
        <f>VLOOKUP(A1320,'2032 DS'!$A$3:$B$2210,2,0)</f>
        <v>#N/A</v>
      </c>
      <c r="C1320" s="9">
        <f t="shared" si="84"/>
        <v>0</v>
      </c>
      <c r="D1320" s="9">
        <f t="shared" si="85"/>
        <v>0</v>
      </c>
      <c r="E1320" s="2"/>
      <c r="R1320" s="2"/>
    </row>
    <row r="1321" spans="1:18" x14ac:dyDescent="0.15">
      <c r="A1321" t="str">
        <f t="shared" si="86"/>
        <v>-</v>
      </c>
      <c r="B1321" t="e">
        <f>VLOOKUP(A1321,'2032 DS'!$A$3:$B$2210,2,0)</f>
        <v>#N/A</v>
      </c>
      <c r="C1321" s="9">
        <f t="shared" si="84"/>
        <v>0</v>
      </c>
      <c r="D1321" s="9">
        <f t="shared" si="85"/>
        <v>0</v>
      </c>
      <c r="E1321" s="2"/>
      <c r="R1321" s="2"/>
    </row>
    <row r="1322" spans="1:18" x14ac:dyDescent="0.15">
      <c r="A1322" t="str">
        <f t="shared" si="86"/>
        <v>-</v>
      </c>
      <c r="B1322" t="e">
        <f>VLOOKUP(A1322,'2032 DS'!$A$3:$B$2210,2,0)</f>
        <v>#N/A</v>
      </c>
      <c r="C1322" s="9">
        <f t="shared" si="84"/>
        <v>0</v>
      </c>
      <c r="D1322" s="9">
        <f t="shared" si="85"/>
        <v>0</v>
      </c>
      <c r="E1322" s="2"/>
      <c r="R1322" s="2"/>
    </row>
    <row r="1323" spans="1:18" x14ac:dyDescent="0.15">
      <c r="A1323" t="str">
        <f t="shared" si="86"/>
        <v>-</v>
      </c>
      <c r="B1323" t="e">
        <f>VLOOKUP(A1323,'2032 DS'!$A$3:$B$2210,2,0)</f>
        <v>#N/A</v>
      </c>
      <c r="C1323" s="9">
        <f t="shared" si="84"/>
        <v>0</v>
      </c>
      <c r="D1323" s="9">
        <f t="shared" si="85"/>
        <v>0</v>
      </c>
      <c r="E1323" s="2"/>
      <c r="R1323" s="2"/>
    </row>
    <row r="1324" spans="1:18" x14ac:dyDescent="0.15">
      <c r="A1324" t="str">
        <f t="shared" si="86"/>
        <v>-</v>
      </c>
      <c r="B1324" t="e">
        <f>VLOOKUP(A1324,'2032 DS'!$A$3:$B$2210,2,0)</f>
        <v>#N/A</v>
      </c>
      <c r="C1324" s="9">
        <f t="shared" si="84"/>
        <v>0</v>
      </c>
      <c r="D1324" s="9">
        <f t="shared" si="85"/>
        <v>0</v>
      </c>
      <c r="E1324" s="2"/>
      <c r="R1324" s="2"/>
    </row>
    <row r="1325" spans="1:18" x14ac:dyDescent="0.15">
      <c r="A1325" t="str">
        <f t="shared" si="86"/>
        <v>-</v>
      </c>
      <c r="B1325" t="e">
        <f>VLOOKUP(A1325,'2032 DS'!$A$3:$B$2210,2,0)</f>
        <v>#N/A</v>
      </c>
      <c r="C1325" s="9">
        <f t="shared" si="84"/>
        <v>0</v>
      </c>
      <c r="D1325" s="9">
        <f t="shared" si="85"/>
        <v>0</v>
      </c>
      <c r="E1325" s="2"/>
      <c r="R1325" s="2"/>
    </row>
    <row r="1326" spans="1:18" x14ac:dyDescent="0.15">
      <c r="A1326" t="str">
        <f t="shared" si="86"/>
        <v>-</v>
      </c>
      <c r="B1326" t="e">
        <f>VLOOKUP(A1326,'2032 DS'!$A$3:$B$2210,2,0)</f>
        <v>#N/A</v>
      </c>
      <c r="C1326" s="9">
        <f t="shared" si="84"/>
        <v>0</v>
      </c>
      <c r="D1326" s="9">
        <f t="shared" si="85"/>
        <v>0</v>
      </c>
      <c r="E1326" s="2"/>
      <c r="R1326" s="2"/>
    </row>
    <row r="1327" spans="1:18" x14ac:dyDescent="0.15">
      <c r="A1327" t="str">
        <f t="shared" si="86"/>
        <v>-</v>
      </c>
      <c r="B1327" t="e">
        <f>VLOOKUP(A1327,'2032 DS'!$A$3:$B$2210,2,0)</f>
        <v>#N/A</v>
      </c>
      <c r="C1327" s="9">
        <f t="shared" si="84"/>
        <v>0</v>
      </c>
      <c r="D1327" s="9">
        <f t="shared" si="85"/>
        <v>0</v>
      </c>
      <c r="E1327" s="2"/>
      <c r="R1327" s="2"/>
    </row>
    <row r="1328" spans="1:18" x14ac:dyDescent="0.15">
      <c r="A1328" t="str">
        <f t="shared" si="86"/>
        <v>-</v>
      </c>
      <c r="B1328" t="e">
        <f>VLOOKUP(A1328,'2032 DS'!$A$3:$B$2210,2,0)</f>
        <v>#N/A</v>
      </c>
      <c r="C1328" s="9">
        <f t="shared" si="84"/>
        <v>0</v>
      </c>
      <c r="D1328" s="9">
        <f t="shared" si="85"/>
        <v>0</v>
      </c>
      <c r="E1328" s="2"/>
      <c r="R1328" s="2"/>
    </row>
    <row r="1329" spans="1:18" x14ac:dyDescent="0.15">
      <c r="A1329" t="str">
        <f t="shared" si="86"/>
        <v>-</v>
      </c>
      <c r="B1329" t="e">
        <f>VLOOKUP(A1329,'2032 DS'!$A$3:$B$2210,2,0)</f>
        <v>#N/A</v>
      </c>
      <c r="C1329" s="9">
        <f t="shared" si="84"/>
        <v>0</v>
      </c>
      <c r="D1329" s="9">
        <f t="shared" si="85"/>
        <v>0</v>
      </c>
      <c r="E1329" s="2"/>
      <c r="R1329" s="2"/>
    </row>
    <row r="1330" spans="1:18" x14ac:dyDescent="0.15">
      <c r="A1330" t="str">
        <f t="shared" si="86"/>
        <v>-</v>
      </c>
      <c r="B1330" t="e">
        <f>VLOOKUP(A1330,'2032 DS'!$A$3:$B$2210,2,0)</f>
        <v>#N/A</v>
      </c>
      <c r="C1330" s="9">
        <f t="shared" si="84"/>
        <v>0</v>
      </c>
      <c r="D1330" s="9">
        <f t="shared" si="85"/>
        <v>0</v>
      </c>
      <c r="E1330" s="2"/>
      <c r="R1330" s="2"/>
    </row>
    <row r="1331" spans="1:18" x14ac:dyDescent="0.15">
      <c r="A1331" t="str">
        <f t="shared" si="86"/>
        <v>-</v>
      </c>
      <c r="B1331" t="e">
        <f>VLOOKUP(A1331,'2032 DS'!$A$3:$B$2210,2,0)</f>
        <v>#N/A</v>
      </c>
      <c r="C1331" s="9">
        <f t="shared" si="84"/>
        <v>0</v>
      </c>
      <c r="D1331" s="9">
        <f t="shared" si="85"/>
        <v>0</v>
      </c>
      <c r="E1331" s="2"/>
      <c r="R1331" s="2"/>
    </row>
    <row r="1332" spans="1:18" x14ac:dyDescent="0.15">
      <c r="A1332" t="str">
        <f t="shared" si="86"/>
        <v>-</v>
      </c>
      <c r="B1332" t="e">
        <f>VLOOKUP(A1332,'2032 DS'!$A$3:$B$2210,2,0)</f>
        <v>#N/A</v>
      </c>
      <c r="C1332" s="9">
        <f t="shared" si="84"/>
        <v>0</v>
      </c>
      <c r="D1332" s="9">
        <f t="shared" si="85"/>
        <v>0</v>
      </c>
      <c r="E1332" s="2"/>
      <c r="R1332" s="2"/>
    </row>
    <row r="1333" spans="1:18" x14ac:dyDescent="0.15">
      <c r="A1333" t="str">
        <f t="shared" si="86"/>
        <v>-</v>
      </c>
      <c r="B1333" t="e">
        <f>VLOOKUP(A1333,'2032 DS'!$A$3:$B$2210,2,0)</f>
        <v>#N/A</v>
      </c>
      <c r="C1333" s="9">
        <f t="shared" si="84"/>
        <v>0</v>
      </c>
      <c r="D1333" s="9">
        <f t="shared" si="85"/>
        <v>0</v>
      </c>
      <c r="E1333" s="2"/>
      <c r="R1333" s="2"/>
    </row>
    <row r="1334" spans="1:18" x14ac:dyDescent="0.15">
      <c r="A1334" t="str">
        <f t="shared" si="86"/>
        <v>-</v>
      </c>
      <c r="B1334" t="e">
        <f>VLOOKUP(A1334,'2032 DS'!$A$3:$B$2210,2,0)</f>
        <v>#N/A</v>
      </c>
      <c r="C1334" s="9">
        <f t="shared" si="84"/>
        <v>0</v>
      </c>
      <c r="D1334" s="9">
        <f t="shared" si="85"/>
        <v>0</v>
      </c>
      <c r="E1334" s="2"/>
      <c r="R1334" s="2"/>
    </row>
    <row r="1335" spans="1:18" x14ac:dyDescent="0.15">
      <c r="A1335" t="str">
        <f t="shared" si="86"/>
        <v>-</v>
      </c>
      <c r="B1335" t="e">
        <f>VLOOKUP(A1335,'2032 DS'!$A$3:$B$2210,2,0)</f>
        <v>#N/A</v>
      </c>
      <c r="C1335" s="9">
        <f t="shared" si="84"/>
        <v>0</v>
      </c>
      <c r="D1335" s="9">
        <f t="shared" si="85"/>
        <v>0</v>
      </c>
      <c r="E1335" s="2"/>
      <c r="R1335" s="2"/>
    </row>
    <row r="1336" spans="1:18" x14ac:dyDescent="0.15">
      <c r="A1336" t="str">
        <f t="shared" si="86"/>
        <v>-</v>
      </c>
      <c r="B1336" t="e">
        <f>VLOOKUP(A1336,'2032 DS'!$A$3:$B$2210,2,0)</f>
        <v>#N/A</v>
      </c>
      <c r="C1336" s="9">
        <f t="shared" si="84"/>
        <v>0</v>
      </c>
      <c r="D1336" s="9">
        <f t="shared" si="85"/>
        <v>0</v>
      </c>
      <c r="E1336" s="2"/>
      <c r="R1336" s="2"/>
    </row>
    <row r="1337" spans="1:18" x14ac:dyDescent="0.15">
      <c r="A1337" t="str">
        <f t="shared" si="86"/>
        <v>-</v>
      </c>
      <c r="B1337" t="e">
        <f>VLOOKUP(A1337,'2032 DS'!$A$3:$B$2210,2,0)</f>
        <v>#N/A</v>
      </c>
      <c r="C1337" s="9">
        <f t="shared" si="84"/>
        <v>0</v>
      </c>
      <c r="D1337" s="9">
        <f t="shared" si="85"/>
        <v>0</v>
      </c>
      <c r="E1337" s="2"/>
      <c r="R1337" s="2"/>
    </row>
    <row r="1338" spans="1:18" x14ac:dyDescent="0.15">
      <c r="A1338" t="str">
        <f t="shared" si="86"/>
        <v>-</v>
      </c>
      <c r="B1338" t="e">
        <f>VLOOKUP(A1338,'2032 DS'!$A$3:$B$2210,2,0)</f>
        <v>#N/A</v>
      </c>
      <c r="C1338" s="9">
        <f t="shared" si="84"/>
        <v>0</v>
      </c>
      <c r="D1338" s="9">
        <f t="shared" si="85"/>
        <v>0</v>
      </c>
      <c r="E1338" s="2"/>
      <c r="R1338" s="2"/>
    </row>
    <row r="1339" spans="1:18" x14ac:dyDescent="0.15">
      <c r="A1339" t="str">
        <f t="shared" si="86"/>
        <v>-</v>
      </c>
      <c r="B1339" t="e">
        <f>VLOOKUP(A1339,'2032 DS'!$A$3:$B$2210,2,0)</f>
        <v>#N/A</v>
      </c>
      <c r="C1339" s="9">
        <f t="shared" si="84"/>
        <v>0</v>
      </c>
      <c r="D1339" s="9">
        <f t="shared" si="85"/>
        <v>0</v>
      </c>
      <c r="E1339" s="2"/>
      <c r="R1339" s="2"/>
    </row>
    <row r="1340" spans="1:18" x14ac:dyDescent="0.15">
      <c r="A1340" t="str">
        <f t="shared" si="86"/>
        <v>-</v>
      </c>
      <c r="B1340" t="e">
        <f>VLOOKUP(A1340,'2032 DS'!$A$3:$B$2210,2,0)</f>
        <v>#N/A</v>
      </c>
      <c r="C1340" s="9">
        <f t="shared" si="84"/>
        <v>0</v>
      </c>
      <c r="D1340" s="9">
        <f t="shared" si="85"/>
        <v>0</v>
      </c>
      <c r="E1340" s="2"/>
      <c r="R1340" s="2"/>
    </row>
    <row r="1341" spans="1:18" x14ac:dyDescent="0.15">
      <c r="A1341" t="str">
        <f t="shared" si="86"/>
        <v>-</v>
      </c>
      <c r="B1341" t="e">
        <f>VLOOKUP(A1341,'2032 DS'!$A$3:$B$2210,2,0)</f>
        <v>#N/A</v>
      </c>
      <c r="C1341" s="9">
        <f t="shared" si="84"/>
        <v>0</v>
      </c>
      <c r="D1341" s="9">
        <f t="shared" si="85"/>
        <v>0</v>
      </c>
      <c r="E1341" s="2"/>
      <c r="R1341" s="2"/>
    </row>
    <row r="1342" spans="1:18" x14ac:dyDescent="0.15">
      <c r="A1342" t="str">
        <f t="shared" si="86"/>
        <v>-</v>
      </c>
      <c r="B1342" t="e">
        <f>VLOOKUP(A1342,'2032 DS'!$A$3:$B$2210,2,0)</f>
        <v>#N/A</v>
      </c>
      <c r="C1342" s="9">
        <f t="shared" si="84"/>
        <v>0</v>
      </c>
      <c r="D1342" s="9">
        <f t="shared" si="85"/>
        <v>0</v>
      </c>
      <c r="E1342" s="2"/>
      <c r="R1342" s="2"/>
    </row>
    <row r="1343" spans="1:18" x14ac:dyDescent="0.15">
      <c r="A1343" t="str">
        <f t="shared" si="86"/>
        <v>-</v>
      </c>
      <c r="B1343" t="e">
        <f>VLOOKUP(A1343,'2032 DS'!$A$3:$B$2210,2,0)</f>
        <v>#N/A</v>
      </c>
      <c r="C1343" s="9">
        <f t="shared" si="84"/>
        <v>0</v>
      </c>
      <c r="D1343" s="9">
        <f t="shared" si="85"/>
        <v>0</v>
      </c>
      <c r="E1343" s="2"/>
      <c r="R1343" s="2"/>
    </row>
    <row r="1344" spans="1:18" x14ac:dyDescent="0.15">
      <c r="A1344" t="str">
        <f t="shared" si="86"/>
        <v>-</v>
      </c>
      <c r="B1344" t="e">
        <f>VLOOKUP(A1344,'2032 DS'!$A$3:$B$2210,2,0)</f>
        <v>#N/A</v>
      </c>
      <c r="C1344" s="9">
        <f t="shared" si="84"/>
        <v>0</v>
      </c>
      <c r="D1344" s="9">
        <f t="shared" si="85"/>
        <v>0</v>
      </c>
      <c r="E1344" s="2"/>
      <c r="R1344" s="2"/>
    </row>
    <row r="1345" spans="1:18" x14ac:dyDescent="0.15">
      <c r="A1345" t="str">
        <f t="shared" si="86"/>
        <v>-</v>
      </c>
      <c r="B1345" t="e">
        <f>VLOOKUP(A1345,'2032 DS'!$A$3:$B$2210,2,0)</f>
        <v>#N/A</v>
      </c>
      <c r="C1345" s="9">
        <f t="shared" si="84"/>
        <v>0</v>
      </c>
      <c r="D1345" s="9">
        <f t="shared" si="85"/>
        <v>0</v>
      </c>
      <c r="E1345" s="2"/>
      <c r="R1345" s="2"/>
    </row>
    <row r="1346" spans="1:18" x14ac:dyDescent="0.15">
      <c r="A1346" t="str">
        <f t="shared" si="86"/>
        <v>-</v>
      </c>
      <c r="B1346" t="e">
        <f>VLOOKUP(A1346,'2032 DS'!$A$3:$B$2210,2,0)</f>
        <v>#N/A</v>
      </c>
      <c r="C1346" s="9">
        <f t="shared" si="84"/>
        <v>0</v>
      </c>
      <c r="D1346" s="9">
        <f t="shared" si="85"/>
        <v>0</v>
      </c>
      <c r="E1346" s="2"/>
      <c r="R1346" s="2"/>
    </row>
    <row r="1347" spans="1:18" x14ac:dyDescent="0.15">
      <c r="A1347" t="str">
        <f t="shared" si="86"/>
        <v>-</v>
      </c>
      <c r="B1347" t="e">
        <f>VLOOKUP(A1347,'2032 DS'!$A$3:$B$2210,2,0)</f>
        <v>#N/A</v>
      </c>
      <c r="C1347" s="9">
        <f t="shared" si="84"/>
        <v>0</v>
      </c>
      <c r="D1347" s="9">
        <f t="shared" si="85"/>
        <v>0</v>
      </c>
      <c r="E1347" s="2"/>
      <c r="R1347" s="2"/>
    </row>
    <row r="1348" spans="1:18" x14ac:dyDescent="0.15">
      <c r="A1348" t="str">
        <f t="shared" si="86"/>
        <v>-</v>
      </c>
      <c r="B1348" t="e">
        <f>VLOOKUP(A1348,'2032 DS'!$A$3:$B$2210,2,0)</f>
        <v>#N/A</v>
      </c>
      <c r="C1348" s="9">
        <f t="shared" ref="C1348:C1411" si="87">ROUND((I1348*AM_Fac+V1348*PM_fac)*AADT,-2)</f>
        <v>0</v>
      </c>
      <c r="D1348" s="9">
        <f t="shared" ref="D1348:D1411" si="88">ROUND(C1348*AAWT,-2)</f>
        <v>0</v>
      </c>
      <c r="E1348" s="2"/>
      <c r="R1348" s="2"/>
    </row>
    <row r="1349" spans="1:18" x14ac:dyDescent="0.15">
      <c r="A1349" t="str">
        <f t="shared" ref="A1349:A1412" si="89">CONCATENATE(F1349,"-",G1349)</f>
        <v>-</v>
      </c>
      <c r="B1349" t="e">
        <f>VLOOKUP(A1349,'2032 DS'!$A$3:$B$2210,2,0)</f>
        <v>#N/A</v>
      </c>
      <c r="C1349" s="9">
        <f t="shared" si="87"/>
        <v>0</v>
      </c>
      <c r="D1349" s="9">
        <f t="shared" si="88"/>
        <v>0</v>
      </c>
      <c r="E1349" s="2"/>
      <c r="R1349" s="2"/>
    </row>
    <row r="1350" spans="1:18" x14ac:dyDescent="0.15">
      <c r="A1350" t="str">
        <f t="shared" si="89"/>
        <v>-</v>
      </c>
      <c r="B1350" t="e">
        <f>VLOOKUP(A1350,'2032 DS'!$A$3:$B$2210,2,0)</f>
        <v>#N/A</v>
      </c>
      <c r="C1350" s="9">
        <f t="shared" si="87"/>
        <v>0</v>
      </c>
      <c r="D1350" s="9">
        <f t="shared" si="88"/>
        <v>0</v>
      </c>
      <c r="E1350" s="2"/>
      <c r="R1350" s="2"/>
    </row>
    <row r="1351" spans="1:18" x14ac:dyDescent="0.15">
      <c r="A1351" t="str">
        <f t="shared" si="89"/>
        <v>-</v>
      </c>
      <c r="B1351" t="e">
        <f>VLOOKUP(A1351,'2032 DS'!$A$3:$B$2210,2,0)</f>
        <v>#N/A</v>
      </c>
      <c r="C1351" s="9">
        <f t="shared" si="87"/>
        <v>0</v>
      </c>
      <c r="D1351" s="9">
        <f t="shared" si="88"/>
        <v>0</v>
      </c>
      <c r="E1351" s="2"/>
      <c r="R1351" s="2"/>
    </row>
    <row r="1352" spans="1:18" x14ac:dyDescent="0.15">
      <c r="A1352" t="str">
        <f t="shared" si="89"/>
        <v>-</v>
      </c>
      <c r="B1352" t="e">
        <f>VLOOKUP(A1352,'2032 DS'!$A$3:$B$2210,2,0)</f>
        <v>#N/A</v>
      </c>
      <c r="C1352" s="9">
        <f t="shared" si="87"/>
        <v>0</v>
      </c>
      <c r="D1352" s="9">
        <f t="shared" si="88"/>
        <v>0</v>
      </c>
      <c r="E1352" s="2"/>
      <c r="R1352" s="2"/>
    </row>
    <row r="1353" spans="1:18" x14ac:dyDescent="0.15">
      <c r="A1353" t="str">
        <f t="shared" si="89"/>
        <v>-</v>
      </c>
      <c r="B1353" t="e">
        <f>VLOOKUP(A1353,'2032 DS'!$A$3:$B$2210,2,0)</f>
        <v>#N/A</v>
      </c>
      <c r="C1353" s="9">
        <f t="shared" si="87"/>
        <v>0</v>
      </c>
      <c r="D1353" s="9">
        <f t="shared" si="88"/>
        <v>0</v>
      </c>
      <c r="E1353" s="2"/>
      <c r="R1353" s="2"/>
    </row>
    <row r="1354" spans="1:18" x14ac:dyDescent="0.15">
      <c r="A1354" t="str">
        <f t="shared" si="89"/>
        <v>-</v>
      </c>
      <c r="B1354" t="e">
        <f>VLOOKUP(A1354,'2032 DS'!$A$3:$B$2210,2,0)</f>
        <v>#N/A</v>
      </c>
      <c r="C1354" s="9">
        <f t="shared" si="87"/>
        <v>0</v>
      </c>
      <c r="D1354" s="9">
        <f t="shared" si="88"/>
        <v>0</v>
      </c>
      <c r="E1354" s="2"/>
      <c r="R1354" s="2"/>
    </row>
    <row r="1355" spans="1:18" x14ac:dyDescent="0.15">
      <c r="A1355" t="str">
        <f t="shared" si="89"/>
        <v>-</v>
      </c>
      <c r="B1355" t="e">
        <f>VLOOKUP(A1355,'2032 DS'!$A$3:$B$2210,2,0)</f>
        <v>#N/A</v>
      </c>
      <c r="C1355" s="9">
        <f t="shared" si="87"/>
        <v>0</v>
      </c>
      <c r="D1355" s="9">
        <f t="shared" si="88"/>
        <v>0</v>
      </c>
      <c r="E1355" s="2"/>
      <c r="R1355" s="2"/>
    </row>
    <row r="1356" spans="1:18" x14ac:dyDescent="0.15">
      <c r="A1356" t="str">
        <f t="shared" si="89"/>
        <v>-</v>
      </c>
      <c r="B1356" t="e">
        <f>VLOOKUP(A1356,'2032 DS'!$A$3:$B$2210,2,0)</f>
        <v>#N/A</v>
      </c>
      <c r="C1356" s="9">
        <f t="shared" si="87"/>
        <v>0</v>
      </c>
      <c r="D1356" s="9">
        <f t="shared" si="88"/>
        <v>0</v>
      </c>
      <c r="E1356" s="2"/>
      <c r="R1356" s="2"/>
    </row>
    <row r="1357" spans="1:18" x14ac:dyDescent="0.15">
      <c r="A1357" t="str">
        <f t="shared" si="89"/>
        <v>-</v>
      </c>
      <c r="B1357" t="e">
        <f>VLOOKUP(A1357,'2032 DS'!$A$3:$B$2210,2,0)</f>
        <v>#N/A</v>
      </c>
      <c r="C1357" s="9">
        <f t="shared" si="87"/>
        <v>0</v>
      </c>
      <c r="D1357" s="9">
        <f t="shared" si="88"/>
        <v>0</v>
      </c>
      <c r="E1357" s="2"/>
      <c r="R1357" s="2"/>
    </row>
    <row r="1358" spans="1:18" x14ac:dyDescent="0.15">
      <c r="A1358" t="str">
        <f t="shared" si="89"/>
        <v>-</v>
      </c>
      <c r="B1358" t="e">
        <f>VLOOKUP(A1358,'2032 DS'!$A$3:$B$2210,2,0)</f>
        <v>#N/A</v>
      </c>
      <c r="C1358" s="9">
        <f t="shared" si="87"/>
        <v>0</v>
      </c>
      <c r="D1358" s="9">
        <f t="shared" si="88"/>
        <v>0</v>
      </c>
      <c r="E1358" s="2"/>
      <c r="R1358" s="2"/>
    </row>
    <row r="1359" spans="1:18" x14ac:dyDescent="0.15">
      <c r="A1359" t="str">
        <f t="shared" si="89"/>
        <v>-</v>
      </c>
      <c r="B1359" t="e">
        <f>VLOOKUP(A1359,'2032 DS'!$A$3:$B$2210,2,0)</f>
        <v>#N/A</v>
      </c>
      <c r="C1359" s="9">
        <f t="shared" si="87"/>
        <v>0</v>
      </c>
      <c r="D1359" s="9">
        <f t="shared" si="88"/>
        <v>0</v>
      </c>
      <c r="E1359" s="2"/>
      <c r="R1359" s="2"/>
    </row>
    <row r="1360" spans="1:18" x14ac:dyDescent="0.15">
      <c r="A1360" t="str">
        <f t="shared" si="89"/>
        <v>-</v>
      </c>
      <c r="B1360" t="e">
        <f>VLOOKUP(A1360,'2032 DS'!$A$3:$B$2210,2,0)</f>
        <v>#N/A</v>
      </c>
      <c r="C1360" s="9">
        <f t="shared" si="87"/>
        <v>0</v>
      </c>
      <c r="D1360" s="9">
        <f t="shared" si="88"/>
        <v>0</v>
      </c>
      <c r="E1360" s="2"/>
      <c r="R1360" s="2"/>
    </row>
    <row r="1361" spans="1:18" x14ac:dyDescent="0.15">
      <c r="A1361" t="str">
        <f t="shared" si="89"/>
        <v>-</v>
      </c>
      <c r="B1361" t="e">
        <f>VLOOKUP(A1361,'2032 DS'!$A$3:$B$2210,2,0)</f>
        <v>#N/A</v>
      </c>
      <c r="C1361" s="9">
        <f t="shared" si="87"/>
        <v>0</v>
      </c>
      <c r="D1361" s="9">
        <f t="shared" si="88"/>
        <v>0</v>
      </c>
      <c r="E1361" s="2"/>
      <c r="R1361" s="2"/>
    </row>
    <row r="1362" spans="1:18" x14ac:dyDescent="0.15">
      <c r="A1362" t="str">
        <f t="shared" si="89"/>
        <v>-</v>
      </c>
      <c r="B1362" t="e">
        <f>VLOOKUP(A1362,'2032 DS'!$A$3:$B$2210,2,0)</f>
        <v>#N/A</v>
      </c>
      <c r="C1362" s="9">
        <f t="shared" si="87"/>
        <v>0</v>
      </c>
      <c r="D1362" s="9">
        <f t="shared" si="88"/>
        <v>0</v>
      </c>
      <c r="E1362" s="2"/>
      <c r="R1362" s="2"/>
    </row>
    <row r="1363" spans="1:18" x14ac:dyDescent="0.15">
      <c r="A1363" t="str">
        <f t="shared" si="89"/>
        <v>-</v>
      </c>
      <c r="B1363" t="e">
        <f>VLOOKUP(A1363,'2032 DS'!$A$3:$B$2210,2,0)</f>
        <v>#N/A</v>
      </c>
      <c r="C1363" s="9">
        <f t="shared" si="87"/>
        <v>0</v>
      </c>
      <c r="D1363" s="9">
        <f t="shared" si="88"/>
        <v>0</v>
      </c>
      <c r="E1363" s="2"/>
      <c r="R1363" s="2"/>
    </row>
    <row r="1364" spans="1:18" x14ac:dyDescent="0.15">
      <c r="A1364" t="str">
        <f t="shared" si="89"/>
        <v>-</v>
      </c>
      <c r="B1364" t="e">
        <f>VLOOKUP(A1364,'2032 DS'!$A$3:$B$2210,2,0)</f>
        <v>#N/A</v>
      </c>
      <c r="C1364" s="9">
        <f t="shared" si="87"/>
        <v>0</v>
      </c>
      <c r="D1364" s="9">
        <f t="shared" si="88"/>
        <v>0</v>
      </c>
      <c r="E1364" s="2"/>
      <c r="R1364" s="2"/>
    </row>
    <row r="1365" spans="1:18" x14ac:dyDescent="0.15">
      <c r="A1365" t="str">
        <f t="shared" si="89"/>
        <v>-</v>
      </c>
      <c r="B1365" t="e">
        <f>VLOOKUP(A1365,'2032 DS'!$A$3:$B$2210,2,0)</f>
        <v>#N/A</v>
      </c>
      <c r="C1365" s="9">
        <f t="shared" si="87"/>
        <v>0</v>
      </c>
      <c r="D1365" s="9">
        <f t="shared" si="88"/>
        <v>0</v>
      </c>
      <c r="E1365" s="2"/>
      <c r="R1365" s="2"/>
    </row>
    <row r="1366" spans="1:18" x14ac:dyDescent="0.15">
      <c r="A1366" t="str">
        <f t="shared" si="89"/>
        <v>-</v>
      </c>
      <c r="B1366" t="e">
        <f>VLOOKUP(A1366,'2032 DS'!$A$3:$B$2210,2,0)</f>
        <v>#N/A</v>
      </c>
      <c r="C1366" s="9">
        <f t="shared" si="87"/>
        <v>0</v>
      </c>
      <c r="D1366" s="9">
        <f t="shared" si="88"/>
        <v>0</v>
      </c>
      <c r="E1366" s="2"/>
      <c r="R1366" s="2"/>
    </row>
    <row r="1367" spans="1:18" x14ac:dyDescent="0.15">
      <c r="A1367" t="str">
        <f t="shared" si="89"/>
        <v>-</v>
      </c>
      <c r="B1367" t="e">
        <f>VLOOKUP(A1367,'2032 DS'!$A$3:$B$2210,2,0)</f>
        <v>#N/A</v>
      </c>
      <c r="C1367" s="9">
        <f t="shared" si="87"/>
        <v>0</v>
      </c>
      <c r="D1367" s="9">
        <f t="shared" si="88"/>
        <v>0</v>
      </c>
      <c r="E1367" s="2"/>
      <c r="R1367" s="2"/>
    </row>
    <row r="1368" spans="1:18" x14ac:dyDescent="0.15">
      <c r="A1368" t="str">
        <f t="shared" si="89"/>
        <v>-</v>
      </c>
      <c r="B1368" t="e">
        <f>VLOOKUP(A1368,'2032 DS'!$A$3:$B$2210,2,0)</f>
        <v>#N/A</v>
      </c>
      <c r="C1368" s="9">
        <f t="shared" si="87"/>
        <v>0</v>
      </c>
      <c r="D1368" s="9">
        <f t="shared" si="88"/>
        <v>0</v>
      </c>
      <c r="E1368" s="2"/>
      <c r="R1368" s="2"/>
    </row>
    <row r="1369" spans="1:18" x14ac:dyDescent="0.15">
      <c r="A1369" t="str">
        <f t="shared" si="89"/>
        <v>-</v>
      </c>
      <c r="B1369" t="e">
        <f>VLOOKUP(A1369,'2032 DS'!$A$3:$B$2210,2,0)</f>
        <v>#N/A</v>
      </c>
      <c r="C1369" s="9">
        <f t="shared" si="87"/>
        <v>0</v>
      </c>
      <c r="D1369" s="9">
        <f t="shared" si="88"/>
        <v>0</v>
      </c>
      <c r="E1369" s="2"/>
      <c r="R1369" s="2"/>
    </row>
    <row r="1370" spans="1:18" x14ac:dyDescent="0.15">
      <c r="A1370" t="str">
        <f t="shared" si="89"/>
        <v>-</v>
      </c>
      <c r="B1370" t="e">
        <f>VLOOKUP(A1370,'2032 DS'!$A$3:$B$2210,2,0)</f>
        <v>#N/A</v>
      </c>
      <c r="C1370" s="9">
        <f t="shared" si="87"/>
        <v>0</v>
      </c>
      <c r="D1370" s="9">
        <f t="shared" si="88"/>
        <v>0</v>
      </c>
      <c r="E1370" s="2"/>
      <c r="R1370" s="2"/>
    </row>
    <row r="1371" spans="1:18" x14ac:dyDescent="0.15">
      <c r="A1371" t="str">
        <f t="shared" si="89"/>
        <v>-</v>
      </c>
      <c r="B1371" t="e">
        <f>VLOOKUP(A1371,'2032 DS'!$A$3:$B$2210,2,0)</f>
        <v>#N/A</v>
      </c>
      <c r="C1371" s="9">
        <f t="shared" si="87"/>
        <v>0</v>
      </c>
      <c r="D1371" s="9">
        <f t="shared" si="88"/>
        <v>0</v>
      </c>
      <c r="E1371" s="2"/>
      <c r="R1371" s="2"/>
    </row>
    <row r="1372" spans="1:18" x14ac:dyDescent="0.15">
      <c r="A1372" t="str">
        <f t="shared" si="89"/>
        <v>-</v>
      </c>
      <c r="B1372" t="e">
        <f>VLOOKUP(A1372,'2032 DS'!$A$3:$B$2210,2,0)</f>
        <v>#N/A</v>
      </c>
      <c r="C1372" s="9">
        <f t="shared" si="87"/>
        <v>0</v>
      </c>
      <c r="D1372" s="9">
        <f t="shared" si="88"/>
        <v>0</v>
      </c>
      <c r="E1372" s="2"/>
      <c r="R1372" s="2"/>
    </row>
    <row r="1373" spans="1:18" x14ac:dyDescent="0.15">
      <c r="A1373" t="str">
        <f t="shared" si="89"/>
        <v>-</v>
      </c>
      <c r="B1373" t="e">
        <f>VLOOKUP(A1373,'2032 DS'!$A$3:$B$2210,2,0)</f>
        <v>#N/A</v>
      </c>
      <c r="C1373" s="9">
        <f t="shared" si="87"/>
        <v>0</v>
      </c>
      <c r="D1373" s="9">
        <f t="shared" si="88"/>
        <v>0</v>
      </c>
      <c r="E1373" s="2"/>
      <c r="R1373" s="2"/>
    </row>
    <row r="1374" spans="1:18" x14ac:dyDescent="0.15">
      <c r="A1374" t="str">
        <f t="shared" si="89"/>
        <v>-</v>
      </c>
      <c r="B1374" t="e">
        <f>VLOOKUP(A1374,'2032 DS'!$A$3:$B$2210,2,0)</f>
        <v>#N/A</v>
      </c>
      <c r="C1374" s="9">
        <f t="shared" si="87"/>
        <v>0</v>
      </c>
      <c r="D1374" s="9">
        <f t="shared" si="88"/>
        <v>0</v>
      </c>
      <c r="E1374" s="2"/>
      <c r="R1374" s="2"/>
    </row>
    <row r="1375" spans="1:18" x14ac:dyDescent="0.15">
      <c r="A1375" t="str">
        <f t="shared" si="89"/>
        <v>-</v>
      </c>
      <c r="B1375" t="e">
        <f>VLOOKUP(A1375,'2032 DS'!$A$3:$B$2210,2,0)</f>
        <v>#N/A</v>
      </c>
      <c r="C1375" s="9">
        <f t="shared" si="87"/>
        <v>0</v>
      </c>
      <c r="D1375" s="9">
        <f t="shared" si="88"/>
        <v>0</v>
      </c>
      <c r="E1375" s="2"/>
      <c r="R1375" s="2"/>
    </row>
    <row r="1376" spans="1:18" x14ac:dyDescent="0.15">
      <c r="A1376" t="str">
        <f t="shared" si="89"/>
        <v>-</v>
      </c>
      <c r="B1376" t="e">
        <f>VLOOKUP(A1376,'2032 DS'!$A$3:$B$2210,2,0)</f>
        <v>#N/A</v>
      </c>
      <c r="C1376" s="9">
        <f t="shared" si="87"/>
        <v>0</v>
      </c>
      <c r="D1376" s="9">
        <f t="shared" si="88"/>
        <v>0</v>
      </c>
      <c r="E1376" s="2"/>
      <c r="R1376" s="2"/>
    </row>
    <row r="1377" spans="1:18" x14ac:dyDescent="0.15">
      <c r="A1377" t="str">
        <f t="shared" si="89"/>
        <v>-</v>
      </c>
      <c r="B1377" t="e">
        <f>VLOOKUP(A1377,'2032 DS'!$A$3:$B$2210,2,0)</f>
        <v>#N/A</v>
      </c>
      <c r="C1377" s="9">
        <f t="shared" si="87"/>
        <v>0</v>
      </c>
      <c r="D1377" s="9">
        <f t="shared" si="88"/>
        <v>0</v>
      </c>
      <c r="E1377" s="2"/>
      <c r="R1377" s="2"/>
    </row>
    <row r="1378" spans="1:18" x14ac:dyDescent="0.15">
      <c r="A1378" t="str">
        <f t="shared" si="89"/>
        <v>-</v>
      </c>
      <c r="B1378" t="e">
        <f>VLOOKUP(A1378,'2032 DS'!$A$3:$B$2210,2,0)</f>
        <v>#N/A</v>
      </c>
      <c r="C1378" s="9">
        <f t="shared" si="87"/>
        <v>0</v>
      </c>
      <c r="D1378" s="9">
        <f t="shared" si="88"/>
        <v>0</v>
      </c>
      <c r="E1378" s="2"/>
      <c r="R1378" s="2"/>
    </row>
    <row r="1379" spans="1:18" x14ac:dyDescent="0.15">
      <c r="A1379" t="str">
        <f t="shared" si="89"/>
        <v>-</v>
      </c>
      <c r="B1379" t="e">
        <f>VLOOKUP(A1379,'2032 DS'!$A$3:$B$2210,2,0)</f>
        <v>#N/A</v>
      </c>
      <c r="C1379" s="9">
        <f t="shared" si="87"/>
        <v>0</v>
      </c>
      <c r="D1379" s="9">
        <f t="shared" si="88"/>
        <v>0</v>
      </c>
      <c r="E1379" s="2"/>
      <c r="R1379" s="2"/>
    </row>
    <row r="1380" spans="1:18" x14ac:dyDescent="0.15">
      <c r="A1380" t="str">
        <f t="shared" si="89"/>
        <v>-</v>
      </c>
      <c r="B1380" t="e">
        <f>VLOOKUP(A1380,'2032 DS'!$A$3:$B$2210,2,0)</f>
        <v>#N/A</v>
      </c>
      <c r="C1380" s="9">
        <f t="shared" si="87"/>
        <v>0</v>
      </c>
      <c r="D1380" s="9">
        <f t="shared" si="88"/>
        <v>0</v>
      </c>
      <c r="E1380" s="2"/>
      <c r="R1380" s="2"/>
    </row>
    <row r="1381" spans="1:18" x14ac:dyDescent="0.15">
      <c r="A1381" t="str">
        <f t="shared" si="89"/>
        <v>-</v>
      </c>
      <c r="B1381" t="e">
        <f>VLOOKUP(A1381,'2032 DS'!$A$3:$B$2210,2,0)</f>
        <v>#N/A</v>
      </c>
      <c r="C1381" s="9">
        <f t="shared" si="87"/>
        <v>0</v>
      </c>
      <c r="D1381" s="9">
        <f t="shared" si="88"/>
        <v>0</v>
      </c>
      <c r="E1381" s="2"/>
      <c r="R1381" s="2"/>
    </row>
    <row r="1382" spans="1:18" x14ac:dyDescent="0.15">
      <c r="A1382" t="str">
        <f t="shared" si="89"/>
        <v>-</v>
      </c>
      <c r="B1382" t="e">
        <f>VLOOKUP(A1382,'2032 DS'!$A$3:$B$2210,2,0)</f>
        <v>#N/A</v>
      </c>
      <c r="C1382" s="9">
        <f t="shared" si="87"/>
        <v>0</v>
      </c>
      <c r="D1382" s="9">
        <f t="shared" si="88"/>
        <v>0</v>
      </c>
      <c r="E1382" s="2"/>
      <c r="R1382" s="2"/>
    </row>
    <row r="1383" spans="1:18" x14ac:dyDescent="0.15">
      <c r="A1383" t="str">
        <f t="shared" si="89"/>
        <v>-</v>
      </c>
      <c r="B1383" t="e">
        <f>VLOOKUP(A1383,'2032 DS'!$A$3:$B$2210,2,0)</f>
        <v>#N/A</v>
      </c>
      <c r="C1383" s="9">
        <f t="shared" si="87"/>
        <v>0</v>
      </c>
      <c r="D1383" s="9">
        <f t="shared" si="88"/>
        <v>0</v>
      </c>
      <c r="E1383" s="2"/>
      <c r="R1383" s="2"/>
    </row>
    <row r="1384" spans="1:18" x14ac:dyDescent="0.15">
      <c r="A1384" t="str">
        <f t="shared" si="89"/>
        <v>-</v>
      </c>
      <c r="B1384" t="e">
        <f>VLOOKUP(A1384,'2032 DS'!$A$3:$B$2210,2,0)</f>
        <v>#N/A</v>
      </c>
      <c r="C1384" s="9">
        <f t="shared" si="87"/>
        <v>0</v>
      </c>
      <c r="D1384" s="9">
        <f t="shared" si="88"/>
        <v>0</v>
      </c>
      <c r="E1384" s="2"/>
      <c r="R1384" s="2"/>
    </row>
    <row r="1385" spans="1:18" x14ac:dyDescent="0.15">
      <c r="A1385" t="str">
        <f t="shared" si="89"/>
        <v>-</v>
      </c>
      <c r="B1385" t="e">
        <f>VLOOKUP(A1385,'2032 DS'!$A$3:$B$2210,2,0)</f>
        <v>#N/A</v>
      </c>
      <c r="C1385" s="9">
        <f t="shared" si="87"/>
        <v>0</v>
      </c>
      <c r="D1385" s="9">
        <f t="shared" si="88"/>
        <v>0</v>
      </c>
      <c r="E1385" s="2"/>
      <c r="R1385" s="2"/>
    </row>
    <row r="1386" spans="1:18" x14ac:dyDescent="0.15">
      <c r="A1386" t="str">
        <f t="shared" si="89"/>
        <v>-</v>
      </c>
      <c r="B1386" t="e">
        <f>VLOOKUP(A1386,'2032 DS'!$A$3:$B$2210,2,0)</f>
        <v>#N/A</v>
      </c>
      <c r="C1386" s="9">
        <f t="shared" si="87"/>
        <v>0</v>
      </c>
      <c r="D1386" s="9">
        <f t="shared" si="88"/>
        <v>0</v>
      </c>
      <c r="E1386" s="2"/>
      <c r="R1386" s="2"/>
    </row>
    <row r="1387" spans="1:18" x14ac:dyDescent="0.15">
      <c r="A1387" t="str">
        <f t="shared" si="89"/>
        <v>-</v>
      </c>
      <c r="B1387" t="e">
        <f>VLOOKUP(A1387,'2032 DS'!$A$3:$B$2210,2,0)</f>
        <v>#N/A</v>
      </c>
      <c r="C1387" s="9">
        <f t="shared" si="87"/>
        <v>0</v>
      </c>
      <c r="D1387" s="9">
        <f t="shared" si="88"/>
        <v>0</v>
      </c>
      <c r="E1387" s="2"/>
      <c r="R1387" s="2"/>
    </row>
    <row r="1388" spans="1:18" x14ac:dyDescent="0.15">
      <c r="A1388" t="str">
        <f t="shared" si="89"/>
        <v>-</v>
      </c>
      <c r="B1388" t="e">
        <f>VLOOKUP(A1388,'2032 DS'!$A$3:$B$2210,2,0)</f>
        <v>#N/A</v>
      </c>
      <c r="C1388" s="9">
        <f t="shared" si="87"/>
        <v>0</v>
      </c>
      <c r="D1388" s="9">
        <f t="shared" si="88"/>
        <v>0</v>
      </c>
      <c r="E1388" s="2"/>
      <c r="R1388" s="2"/>
    </row>
    <row r="1389" spans="1:18" x14ac:dyDescent="0.15">
      <c r="A1389" t="str">
        <f t="shared" si="89"/>
        <v>-</v>
      </c>
      <c r="B1389" t="e">
        <f>VLOOKUP(A1389,'2032 DS'!$A$3:$B$2210,2,0)</f>
        <v>#N/A</v>
      </c>
      <c r="C1389" s="9">
        <f t="shared" si="87"/>
        <v>0</v>
      </c>
      <c r="D1389" s="9">
        <f t="shared" si="88"/>
        <v>0</v>
      </c>
      <c r="E1389" s="2"/>
      <c r="R1389" s="2"/>
    </row>
    <row r="1390" spans="1:18" x14ac:dyDescent="0.15">
      <c r="A1390" t="str">
        <f t="shared" si="89"/>
        <v>-</v>
      </c>
      <c r="B1390" t="e">
        <f>VLOOKUP(A1390,'2032 DS'!$A$3:$B$2210,2,0)</f>
        <v>#N/A</v>
      </c>
      <c r="C1390" s="9">
        <f t="shared" si="87"/>
        <v>0</v>
      </c>
      <c r="D1390" s="9">
        <f t="shared" si="88"/>
        <v>0</v>
      </c>
      <c r="E1390" s="2"/>
      <c r="R1390" s="2"/>
    </row>
    <row r="1391" spans="1:18" x14ac:dyDescent="0.15">
      <c r="A1391" t="str">
        <f t="shared" si="89"/>
        <v>-</v>
      </c>
      <c r="B1391" t="e">
        <f>VLOOKUP(A1391,'2032 DS'!$A$3:$B$2210,2,0)</f>
        <v>#N/A</v>
      </c>
      <c r="C1391" s="9">
        <f t="shared" si="87"/>
        <v>0</v>
      </c>
      <c r="D1391" s="9">
        <f t="shared" si="88"/>
        <v>0</v>
      </c>
      <c r="E1391" s="2"/>
      <c r="R1391" s="2"/>
    </row>
    <row r="1392" spans="1:18" x14ac:dyDescent="0.15">
      <c r="A1392" t="str">
        <f t="shared" si="89"/>
        <v>-</v>
      </c>
      <c r="B1392" t="e">
        <f>VLOOKUP(A1392,'2032 DS'!$A$3:$B$2210,2,0)</f>
        <v>#N/A</v>
      </c>
      <c r="C1392" s="9">
        <f t="shared" si="87"/>
        <v>0</v>
      </c>
      <c r="D1392" s="9">
        <f t="shared" si="88"/>
        <v>0</v>
      </c>
      <c r="E1392" s="2"/>
      <c r="R1392" s="2"/>
    </row>
    <row r="1393" spans="1:18" x14ac:dyDescent="0.15">
      <c r="A1393" t="str">
        <f t="shared" si="89"/>
        <v>-</v>
      </c>
      <c r="B1393" t="e">
        <f>VLOOKUP(A1393,'2032 DS'!$A$3:$B$2210,2,0)</f>
        <v>#N/A</v>
      </c>
      <c r="C1393" s="9">
        <f t="shared" si="87"/>
        <v>0</v>
      </c>
      <c r="D1393" s="9">
        <f t="shared" si="88"/>
        <v>0</v>
      </c>
      <c r="E1393" s="2"/>
      <c r="R1393" s="2"/>
    </row>
    <row r="1394" spans="1:18" x14ac:dyDescent="0.15">
      <c r="A1394" t="str">
        <f t="shared" si="89"/>
        <v>-</v>
      </c>
      <c r="B1394" t="e">
        <f>VLOOKUP(A1394,'2032 DS'!$A$3:$B$2210,2,0)</f>
        <v>#N/A</v>
      </c>
      <c r="C1394" s="9">
        <f t="shared" si="87"/>
        <v>0</v>
      </c>
      <c r="D1394" s="9">
        <f t="shared" si="88"/>
        <v>0</v>
      </c>
      <c r="E1394" s="2"/>
      <c r="R1394" s="2"/>
    </row>
    <row r="1395" spans="1:18" x14ac:dyDescent="0.15">
      <c r="A1395" t="str">
        <f t="shared" si="89"/>
        <v>-</v>
      </c>
      <c r="B1395" t="e">
        <f>VLOOKUP(A1395,'2032 DS'!$A$3:$B$2210,2,0)</f>
        <v>#N/A</v>
      </c>
      <c r="C1395" s="9">
        <f t="shared" si="87"/>
        <v>0</v>
      </c>
      <c r="D1395" s="9">
        <f t="shared" si="88"/>
        <v>0</v>
      </c>
      <c r="E1395" s="2"/>
      <c r="R1395" s="2"/>
    </row>
    <row r="1396" spans="1:18" x14ac:dyDescent="0.15">
      <c r="A1396" t="str">
        <f t="shared" si="89"/>
        <v>-</v>
      </c>
      <c r="B1396" t="e">
        <f>VLOOKUP(A1396,'2032 DS'!$A$3:$B$2210,2,0)</f>
        <v>#N/A</v>
      </c>
      <c r="C1396" s="9">
        <f t="shared" si="87"/>
        <v>0</v>
      </c>
      <c r="D1396" s="9">
        <f t="shared" si="88"/>
        <v>0</v>
      </c>
      <c r="E1396" s="2"/>
      <c r="R1396" s="2"/>
    </row>
    <row r="1397" spans="1:18" x14ac:dyDescent="0.15">
      <c r="A1397" t="str">
        <f t="shared" si="89"/>
        <v>-</v>
      </c>
      <c r="B1397" t="e">
        <f>VLOOKUP(A1397,'2032 DS'!$A$3:$B$2210,2,0)</f>
        <v>#N/A</v>
      </c>
      <c r="C1397" s="9">
        <f t="shared" si="87"/>
        <v>0</v>
      </c>
      <c r="D1397" s="9">
        <f t="shared" si="88"/>
        <v>0</v>
      </c>
      <c r="E1397" s="2"/>
      <c r="R1397" s="2"/>
    </row>
    <row r="1398" spans="1:18" x14ac:dyDescent="0.15">
      <c r="A1398" t="str">
        <f t="shared" si="89"/>
        <v>-</v>
      </c>
      <c r="B1398" t="e">
        <f>VLOOKUP(A1398,'2032 DS'!$A$3:$B$2210,2,0)</f>
        <v>#N/A</v>
      </c>
      <c r="C1398" s="9">
        <f t="shared" si="87"/>
        <v>0</v>
      </c>
      <c r="D1398" s="9">
        <f t="shared" si="88"/>
        <v>0</v>
      </c>
      <c r="E1398" s="2"/>
      <c r="R1398" s="2"/>
    </row>
    <row r="1399" spans="1:18" x14ac:dyDescent="0.15">
      <c r="A1399" t="str">
        <f t="shared" si="89"/>
        <v>-</v>
      </c>
      <c r="B1399" t="e">
        <f>VLOOKUP(A1399,'2032 DS'!$A$3:$B$2210,2,0)</f>
        <v>#N/A</v>
      </c>
      <c r="C1399" s="9">
        <f t="shared" si="87"/>
        <v>0</v>
      </c>
      <c r="D1399" s="9">
        <f t="shared" si="88"/>
        <v>0</v>
      </c>
      <c r="E1399" s="2"/>
      <c r="R1399" s="2"/>
    </row>
    <row r="1400" spans="1:18" x14ac:dyDescent="0.15">
      <c r="A1400" t="str">
        <f t="shared" si="89"/>
        <v>-</v>
      </c>
      <c r="B1400" t="e">
        <f>VLOOKUP(A1400,'2032 DS'!$A$3:$B$2210,2,0)</f>
        <v>#N/A</v>
      </c>
      <c r="C1400" s="9">
        <f t="shared" si="87"/>
        <v>0</v>
      </c>
      <c r="D1400" s="9">
        <f t="shared" si="88"/>
        <v>0</v>
      </c>
      <c r="E1400" s="2"/>
      <c r="R1400" s="2"/>
    </row>
    <row r="1401" spans="1:18" x14ac:dyDescent="0.15">
      <c r="A1401" t="str">
        <f t="shared" si="89"/>
        <v>-</v>
      </c>
      <c r="B1401" t="e">
        <f>VLOOKUP(A1401,'2032 DS'!$A$3:$B$2210,2,0)</f>
        <v>#N/A</v>
      </c>
      <c r="C1401" s="9">
        <f t="shared" si="87"/>
        <v>0</v>
      </c>
      <c r="D1401" s="9">
        <f t="shared" si="88"/>
        <v>0</v>
      </c>
      <c r="E1401" s="2"/>
      <c r="R1401" s="2"/>
    </row>
    <row r="1402" spans="1:18" x14ac:dyDescent="0.15">
      <c r="A1402" t="str">
        <f t="shared" si="89"/>
        <v>-</v>
      </c>
      <c r="B1402" t="e">
        <f>VLOOKUP(A1402,'2032 DS'!$A$3:$B$2210,2,0)</f>
        <v>#N/A</v>
      </c>
      <c r="C1402" s="9">
        <f t="shared" si="87"/>
        <v>0</v>
      </c>
      <c r="D1402" s="9">
        <f t="shared" si="88"/>
        <v>0</v>
      </c>
      <c r="E1402" s="2"/>
      <c r="R1402" s="2"/>
    </row>
    <row r="1403" spans="1:18" x14ac:dyDescent="0.15">
      <c r="A1403" t="str">
        <f t="shared" si="89"/>
        <v>-</v>
      </c>
      <c r="B1403" t="e">
        <f>VLOOKUP(A1403,'2032 DS'!$A$3:$B$2210,2,0)</f>
        <v>#N/A</v>
      </c>
      <c r="C1403" s="9">
        <f t="shared" si="87"/>
        <v>0</v>
      </c>
      <c r="D1403" s="9">
        <f t="shared" si="88"/>
        <v>0</v>
      </c>
      <c r="E1403" s="2"/>
      <c r="R1403" s="2"/>
    </row>
    <row r="1404" spans="1:18" x14ac:dyDescent="0.15">
      <c r="A1404" t="str">
        <f t="shared" si="89"/>
        <v>-</v>
      </c>
      <c r="B1404" t="e">
        <f>VLOOKUP(A1404,'2032 DS'!$A$3:$B$2210,2,0)</f>
        <v>#N/A</v>
      </c>
      <c r="C1404" s="9">
        <f t="shared" si="87"/>
        <v>0</v>
      </c>
      <c r="D1404" s="9">
        <f t="shared" si="88"/>
        <v>0</v>
      </c>
      <c r="E1404" s="2"/>
      <c r="R1404" s="2"/>
    </row>
    <row r="1405" spans="1:18" x14ac:dyDescent="0.15">
      <c r="A1405" t="str">
        <f t="shared" si="89"/>
        <v>-</v>
      </c>
      <c r="B1405" t="e">
        <f>VLOOKUP(A1405,'2032 DS'!$A$3:$B$2210,2,0)</f>
        <v>#N/A</v>
      </c>
      <c r="C1405" s="9">
        <f t="shared" si="87"/>
        <v>0</v>
      </c>
      <c r="D1405" s="9">
        <f t="shared" si="88"/>
        <v>0</v>
      </c>
      <c r="E1405" s="2"/>
      <c r="R1405" s="2"/>
    </row>
    <row r="1406" spans="1:18" x14ac:dyDescent="0.15">
      <c r="A1406" t="str">
        <f t="shared" si="89"/>
        <v>-</v>
      </c>
      <c r="B1406" t="e">
        <f>VLOOKUP(A1406,'2032 DS'!$A$3:$B$2210,2,0)</f>
        <v>#N/A</v>
      </c>
      <c r="C1406" s="9">
        <f t="shared" si="87"/>
        <v>0</v>
      </c>
      <c r="D1406" s="9">
        <f t="shared" si="88"/>
        <v>0</v>
      </c>
      <c r="E1406" s="2"/>
      <c r="R1406" s="2"/>
    </row>
    <row r="1407" spans="1:18" x14ac:dyDescent="0.15">
      <c r="A1407" t="str">
        <f t="shared" si="89"/>
        <v>-</v>
      </c>
      <c r="B1407" t="e">
        <f>VLOOKUP(A1407,'2032 DS'!$A$3:$B$2210,2,0)</f>
        <v>#N/A</v>
      </c>
      <c r="C1407" s="9">
        <f t="shared" si="87"/>
        <v>0</v>
      </c>
      <c r="D1407" s="9">
        <f t="shared" si="88"/>
        <v>0</v>
      </c>
      <c r="E1407" s="2"/>
      <c r="R1407" s="2"/>
    </row>
    <row r="1408" spans="1:18" x14ac:dyDescent="0.15">
      <c r="A1408" t="str">
        <f t="shared" si="89"/>
        <v>-</v>
      </c>
      <c r="B1408" t="e">
        <f>VLOOKUP(A1408,'2032 DS'!$A$3:$B$2210,2,0)</f>
        <v>#N/A</v>
      </c>
      <c r="C1408" s="9">
        <f t="shared" si="87"/>
        <v>0</v>
      </c>
      <c r="D1408" s="9">
        <f t="shared" si="88"/>
        <v>0</v>
      </c>
      <c r="E1408" s="2"/>
      <c r="R1408" s="2"/>
    </row>
    <row r="1409" spans="1:18" x14ac:dyDescent="0.15">
      <c r="A1409" t="str">
        <f t="shared" si="89"/>
        <v>-</v>
      </c>
      <c r="B1409" t="e">
        <f>VLOOKUP(A1409,'2032 DS'!$A$3:$B$2210,2,0)</f>
        <v>#N/A</v>
      </c>
      <c r="C1409" s="9">
        <f t="shared" si="87"/>
        <v>0</v>
      </c>
      <c r="D1409" s="9">
        <f t="shared" si="88"/>
        <v>0</v>
      </c>
      <c r="E1409" s="2"/>
      <c r="R1409" s="2"/>
    </row>
    <row r="1410" spans="1:18" x14ac:dyDescent="0.15">
      <c r="A1410" t="str">
        <f t="shared" si="89"/>
        <v>-</v>
      </c>
      <c r="B1410" t="e">
        <f>VLOOKUP(A1410,'2032 DS'!$A$3:$B$2210,2,0)</f>
        <v>#N/A</v>
      </c>
      <c r="C1410" s="9">
        <f t="shared" si="87"/>
        <v>0</v>
      </c>
      <c r="D1410" s="9">
        <f t="shared" si="88"/>
        <v>0</v>
      </c>
      <c r="E1410" s="2"/>
      <c r="R1410" s="2"/>
    </row>
    <row r="1411" spans="1:18" x14ac:dyDescent="0.15">
      <c r="A1411" t="str">
        <f t="shared" si="89"/>
        <v>-</v>
      </c>
      <c r="B1411" t="e">
        <f>VLOOKUP(A1411,'2032 DS'!$A$3:$B$2210,2,0)</f>
        <v>#N/A</v>
      </c>
      <c r="C1411" s="9">
        <f t="shared" si="87"/>
        <v>0</v>
      </c>
      <c r="D1411" s="9">
        <f t="shared" si="88"/>
        <v>0</v>
      </c>
      <c r="E1411" s="2"/>
      <c r="R1411" s="2"/>
    </row>
    <row r="1412" spans="1:18" x14ac:dyDescent="0.15">
      <c r="A1412" t="str">
        <f t="shared" si="89"/>
        <v>-</v>
      </c>
      <c r="B1412" t="e">
        <f>VLOOKUP(A1412,'2032 DS'!$A$3:$B$2210,2,0)</f>
        <v>#N/A</v>
      </c>
      <c r="C1412" s="9">
        <f t="shared" ref="C1412:C1475" si="90">ROUND((I1412*AM_Fac+V1412*PM_fac)*AADT,-2)</f>
        <v>0</v>
      </c>
      <c r="D1412" s="9">
        <f t="shared" ref="D1412:D1475" si="91">ROUND(C1412*AAWT,-2)</f>
        <v>0</v>
      </c>
      <c r="E1412" s="2"/>
      <c r="R1412" s="2"/>
    </row>
    <row r="1413" spans="1:18" x14ac:dyDescent="0.15">
      <c r="A1413" t="str">
        <f t="shared" ref="A1413:A1476" si="92">CONCATENATE(F1413,"-",G1413)</f>
        <v>-</v>
      </c>
      <c r="B1413" t="e">
        <f>VLOOKUP(A1413,'2032 DS'!$A$3:$B$2210,2,0)</f>
        <v>#N/A</v>
      </c>
      <c r="C1413" s="9">
        <f t="shared" si="90"/>
        <v>0</v>
      </c>
      <c r="D1413" s="9">
        <f t="shared" si="91"/>
        <v>0</v>
      </c>
      <c r="E1413" s="2"/>
      <c r="R1413" s="2"/>
    </row>
    <row r="1414" spans="1:18" x14ac:dyDescent="0.15">
      <c r="A1414" t="str">
        <f t="shared" si="92"/>
        <v>-</v>
      </c>
      <c r="B1414" t="e">
        <f>VLOOKUP(A1414,'2032 DS'!$A$3:$B$2210,2,0)</f>
        <v>#N/A</v>
      </c>
      <c r="C1414" s="9">
        <f t="shared" si="90"/>
        <v>0</v>
      </c>
      <c r="D1414" s="9">
        <f t="shared" si="91"/>
        <v>0</v>
      </c>
      <c r="E1414" s="2"/>
      <c r="R1414" s="2"/>
    </row>
    <row r="1415" spans="1:18" x14ac:dyDescent="0.15">
      <c r="A1415" t="str">
        <f t="shared" si="92"/>
        <v>-</v>
      </c>
      <c r="B1415" t="e">
        <f>VLOOKUP(A1415,'2032 DS'!$A$3:$B$2210,2,0)</f>
        <v>#N/A</v>
      </c>
      <c r="C1415" s="9">
        <f t="shared" si="90"/>
        <v>0</v>
      </c>
      <c r="D1415" s="9">
        <f t="shared" si="91"/>
        <v>0</v>
      </c>
      <c r="E1415" s="2"/>
      <c r="R1415" s="2"/>
    </row>
    <row r="1416" spans="1:18" x14ac:dyDescent="0.15">
      <c r="A1416" t="str">
        <f t="shared" si="92"/>
        <v>-</v>
      </c>
      <c r="B1416" t="e">
        <f>VLOOKUP(A1416,'2032 DS'!$A$3:$B$2210,2,0)</f>
        <v>#N/A</v>
      </c>
      <c r="C1416" s="9">
        <f t="shared" si="90"/>
        <v>0</v>
      </c>
      <c r="D1416" s="9">
        <f t="shared" si="91"/>
        <v>0</v>
      </c>
      <c r="E1416" s="2"/>
      <c r="R1416" s="2"/>
    </row>
    <row r="1417" spans="1:18" x14ac:dyDescent="0.15">
      <c r="A1417" t="str">
        <f t="shared" si="92"/>
        <v>-</v>
      </c>
      <c r="B1417" t="e">
        <f>VLOOKUP(A1417,'2032 DS'!$A$3:$B$2210,2,0)</f>
        <v>#N/A</v>
      </c>
      <c r="C1417" s="9">
        <f t="shared" si="90"/>
        <v>0</v>
      </c>
      <c r="D1417" s="9">
        <f t="shared" si="91"/>
        <v>0</v>
      </c>
      <c r="E1417" s="2"/>
      <c r="R1417" s="2"/>
    </row>
    <row r="1418" spans="1:18" x14ac:dyDescent="0.15">
      <c r="A1418" t="str">
        <f t="shared" si="92"/>
        <v>-</v>
      </c>
      <c r="B1418" t="e">
        <f>VLOOKUP(A1418,'2032 DS'!$A$3:$B$2210,2,0)</f>
        <v>#N/A</v>
      </c>
      <c r="C1418" s="9">
        <f t="shared" si="90"/>
        <v>0</v>
      </c>
      <c r="D1418" s="9">
        <f t="shared" si="91"/>
        <v>0</v>
      </c>
      <c r="E1418" s="2"/>
      <c r="R1418" s="2"/>
    </row>
    <row r="1419" spans="1:18" x14ac:dyDescent="0.15">
      <c r="A1419" t="str">
        <f t="shared" si="92"/>
        <v>-</v>
      </c>
      <c r="B1419" t="e">
        <f>VLOOKUP(A1419,'2032 DS'!$A$3:$B$2210,2,0)</f>
        <v>#N/A</v>
      </c>
      <c r="C1419" s="9">
        <f t="shared" si="90"/>
        <v>0</v>
      </c>
      <c r="D1419" s="9">
        <f t="shared" si="91"/>
        <v>0</v>
      </c>
      <c r="E1419" s="2"/>
      <c r="R1419" s="2"/>
    </row>
    <row r="1420" spans="1:18" x14ac:dyDescent="0.15">
      <c r="A1420" t="str">
        <f t="shared" si="92"/>
        <v>-</v>
      </c>
      <c r="B1420" t="e">
        <f>VLOOKUP(A1420,'2032 DS'!$A$3:$B$2210,2,0)</f>
        <v>#N/A</v>
      </c>
      <c r="C1420" s="9">
        <f t="shared" si="90"/>
        <v>0</v>
      </c>
      <c r="D1420" s="9">
        <f t="shared" si="91"/>
        <v>0</v>
      </c>
      <c r="E1420" s="2"/>
      <c r="R1420" s="2"/>
    </row>
    <row r="1421" spans="1:18" x14ac:dyDescent="0.15">
      <c r="A1421" t="str">
        <f t="shared" si="92"/>
        <v>-</v>
      </c>
      <c r="B1421" t="e">
        <f>VLOOKUP(A1421,'2032 DS'!$A$3:$B$2210,2,0)</f>
        <v>#N/A</v>
      </c>
      <c r="C1421" s="9">
        <f t="shared" si="90"/>
        <v>0</v>
      </c>
      <c r="D1421" s="9">
        <f t="shared" si="91"/>
        <v>0</v>
      </c>
      <c r="E1421" s="2"/>
      <c r="R1421" s="2"/>
    </row>
    <row r="1422" spans="1:18" x14ac:dyDescent="0.15">
      <c r="A1422" t="str">
        <f t="shared" si="92"/>
        <v>-</v>
      </c>
      <c r="B1422" t="e">
        <f>VLOOKUP(A1422,'2032 DS'!$A$3:$B$2210,2,0)</f>
        <v>#N/A</v>
      </c>
      <c r="C1422" s="9">
        <f t="shared" si="90"/>
        <v>0</v>
      </c>
      <c r="D1422" s="9">
        <f t="shared" si="91"/>
        <v>0</v>
      </c>
      <c r="E1422" s="2"/>
      <c r="R1422" s="2"/>
    </row>
    <row r="1423" spans="1:18" x14ac:dyDescent="0.15">
      <c r="A1423" t="str">
        <f t="shared" si="92"/>
        <v>-</v>
      </c>
      <c r="B1423" t="e">
        <f>VLOOKUP(A1423,'2032 DS'!$A$3:$B$2210,2,0)</f>
        <v>#N/A</v>
      </c>
      <c r="C1423" s="9">
        <f t="shared" si="90"/>
        <v>0</v>
      </c>
      <c r="D1423" s="9">
        <f t="shared" si="91"/>
        <v>0</v>
      </c>
      <c r="E1423" s="2"/>
      <c r="R1423" s="2"/>
    </row>
    <row r="1424" spans="1:18" x14ac:dyDescent="0.15">
      <c r="A1424" t="str">
        <f t="shared" si="92"/>
        <v>-</v>
      </c>
      <c r="B1424" t="e">
        <f>VLOOKUP(A1424,'2032 DS'!$A$3:$B$2210,2,0)</f>
        <v>#N/A</v>
      </c>
      <c r="C1424" s="9">
        <f t="shared" si="90"/>
        <v>0</v>
      </c>
      <c r="D1424" s="9">
        <f t="shared" si="91"/>
        <v>0</v>
      </c>
      <c r="E1424" s="2"/>
      <c r="R1424" s="2"/>
    </row>
    <row r="1425" spans="1:18" x14ac:dyDescent="0.15">
      <c r="A1425" t="str">
        <f t="shared" si="92"/>
        <v>-</v>
      </c>
      <c r="B1425" t="e">
        <f>VLOOKUP(A1425,'2032 DS'!$A$3:$B$2210,2,0)</f>
        <v>#N/A</v>
      </c>
      <c r="C1425" s="9">
        <f t="shared" si="90"/>
        <v>0</v>
      </c>
      <c r="D1425" s="9">
        <f t="shared" si="91"/>
        <v>0</v>
      </c>
      <c r="E1425" s="2"/>
      <c r="R1425" s="2"/>
    </row>
    <row r="1426" spans="1:18" x14ac:dyDescent="0.15">
      <c r="A1426" t="str">
        <f t="shared" si="92"/>
        <v>-</v>
      </c>
      <c r="B1426" t="e">
        <f>VLOOKUP(A1426,'2032 DS'!$A$3:$B$2210,2,0)</f>
        <v>#N/A</v>
      </c>
      <c r="C1426" s="9">
        <f t="shared" si="90"/>
        <v>0</v>
      </c>
      <c r="D1426" s="9">
        <f t="shared" si="91"/>
        <v>0</v>
      </c>
      <c r="E1426" s="2"/>
      <c r="R1426" s="2"/>
    </row>
    <row r="1427" spans="1:18" x14ac:dyDescent="0.15">
      <c r="A1427" t="str">
        <f t="shared" si="92"/>
        <v>-</v>
      </c>
      <c r="B1427" t="e">
        <f>VLOOKUP(A1427,'2032 DS'!$A$3:$B$2210,2,0)</f>
        <v>#N/A</v>
      </c>
      <c r="C1427" s="9">
        <f t="shared" si="90"/>
        <v>0</v>
      </c>
      <c r="D1427" s="9">
        <f t="shared" si="91"/>
        <v>0</v>
      </c>
      <c r="E1427" s="2"/>
      <c r="R1427" s="2"/>
    </row>
    <row r="1428" spans="1:18" x14ac:dyDescent="0.15">
      <c r="A1428" t="str">
        <f t="shared" si="92"/>
        <v>-</v>
      </c>
      <c r="B1428" t="e">
        <f>VLOOKUP(A1428,'2032 DS'!$A$3:$B$2210,2,0)</f>
        <v>#N/A</v>
      </c>
      <c r="C1428" s="9">
        <f t="shared" si="90"/>
        <v>0</v>
      </c>
      <c r="D1428" s="9">
        <f t="shared" si="91"/>
        <v>0</v>
      </c>
      <c r="E1428" s="2"/>
      <c r="R1428" s="2"/>
    </row>
    <row r="1429" spans="1:18" x14ac:dyDescent="0.15">
      <c r="A1429" t="str">
        <f t="shared" si="92"/>
        <v>-</v>
      </c>
      <c r="B1429" t="e">
        <f>VLOOKUP(A1429,'2032 DS'!$A$3:$B$2210,2,0)</f>
        <v>#N/A</v>
      </c>
      <c r="C1429" s="9">
        <f t="shared" si="90"/>
        <v>0</v>
      </c>
      <c r="D1429" s="9">
        <f t="shared" si="91"/>
        <v>0</v>
      </c>
      <c r="E1429" s="2"/>
      <c r="R1429" s="2"/>
    </row>
    <row r="1430" spans="1:18" x14ac:dyDescent="0.15">
      <c r="A1430" t="str">
        <f t="shared" si="92"/>
        <v>-</v>
      </c>
      <c r="B1430" t="e">
        <f>VLOOKUP(A1430,'2032 DS'!$A$3:$B$2210,2,0)</f>
        <v>#N/A</v>
      </c>
      <c r="C1430" s="9">
        <f t="shared" si="90"/>
        <v>0</v>
      </c>
      <c r="D1430" s="9">
        <f t="shared" si="91"/>
        <v>0</v>
      </c>
      <c r="E1430" s="2"/>
      <c r="R1430" s="2"/>
    </row>
    <row r="1431" spans="1:18" x14ac:dyDescent="0.15">
      <c r="A1431" t="str">
        <f t="shared" si="92"/>
        <v>-</v>
      </c>
      <c r="B1431" t="e">
        <f>VLOOKUP(A1431,'2032 DS'!$A$3:$B$2210,2,0)</f>
        <v>#N/A</v>
      </c>
      <c r="C1431" s="9">
        <f t="shared" si="90"/>
        <v>0</v>
      </c>
      <c r="D1431" s="9">
        <f t="shared" si="91"/>
        <v>0</v>
      </c>
      <c r="E1431" s="2"/>
      <c r="R1431" s="2"/>
    </row>
    <row r="1432" spans="1:18" x14ac:dyDescent="0.15">
      <c r="A1432" t="str">
        <f t="shared" si="92"/>
        <v>-</v>
      </c>
      <c r="B1432" t="e">
        <f>VLOOKUP(A1432,'2032 DS'!$A$3:$B$2210,2,0)</f>
        <v>#N/A</v>
      </c>
      <c r="C1432" s="9">
        <f t="shared" si="90"/>
        <v>0</v>
      </c>
      <c r="D1432" s="9">
        <f t="shared" si="91"/>
        <v>0</v>
      </c>
      <c r="E1432" s="2"/>
      <c r="R1432" s="2"/>
    </row>
    <row r="1433" spans="1:18" x14ac:dyDescent="0.15">
      <c r="A1433" t="str">
        <f t="shared" si="92"/>
        <v>-</v>
      </c>
      <c r="B1433" t="e">
        <f>VLOOKUP(A1433,'2032 DS'!$A$3:$B$2210,2,0)</f>
        <v>#N/A</v>
      </c>
      <c r="C1433" s="9">
        <f t="shared" si="90"/>
        <v>0</v>
      </c>
      <c r="D1433" s="9">
        <f t="shared" si="91"/>
        <v>0</v>
      </c>
      <c r="E1433" s="2"/>
      <c r="R1433" s="2"/>
    </row>
    <row r="1434" spans="1:18" x14ac:dyDescent="0.15">
      <c r="A1434" t="str">
        <f t="shared" si="92"/>
        <v>-</v>
      </c>
      <c r="B1434" t="e">
        <f>VLOOKUP(A1434,'2032 DS'!$A$3:$B$2210,2,0)</f>
        <v>#N/A</v>
      </c>
      <c r="C1434" s="9">
        <f t="shared" si="90"/>
        <v>0</v>
      </c>
      <c r="D1434" s="9">
        <f t="shared" si="91"/>
        <v>0</v>
      </c>
      <c r="E1434" s="2"/>
      <c r="R1434" s="2"/>
    </row>
    <row r="1435" spans="1:18" x14ac:dyDescent="0.15">
      <c r="A1435" t="str">
        <f t="shared" si="92"/>
        <v>-</v>
      </c>
      <c r="B1435" t="e">
        <f>VLOOKUP(A1435,'2032 DS'!$A$3:$B$2210,2,0)</f>
        <v>#N/A</v>
      </c>
      <c r="C1435" s="9">
        <f t="shared" si="90"/>
        <v>0</v>
      </c>
      <c r="D1435" s="9">
        <f t="shared" si="91"/>
        <v>0</v>
      </c>
      <c r="E1435" s="2"/>
      <c r="R1435" s="2"/>
    </row>
    <row r="1436" spans="1:18" x14ac:dyDescent="0.15">
      <c r="A1436" t="str">
        <f t="shared" si="92"/>
        <v>-</v>
      </c>
      <c r="B1436" t="e">
        <f>VLOOKUP(A1436,'2032 DS'!$A$3:$B$2210,2,0)</f>
        <v>#N/A</v>
      </c>
      <c r="C1436" s="9">
        <f t="shared" si="90"/>
        <v>0</v>
      </c>
      <c r="D1436" s="9">
        <f t="shared" si="91"/>
        <v>0</v>
      </c>
      <c r="E1436" s="2"/>
      <c r="R1436" s="2"/>
    </row>
    <row r="1437" spans="1:18" x14ac:dyDescent="0.15">
      <c r="A1437" t="str">
        <f t="shared" si="92"/>
        <v>-</v>
      </c>
      <c r="B1437" t="e">
        <f>VLOOKUP(A1437,'2032 DS'!$A$3:$B$2210,2,0)</f>
        <v>#N/A</v>
      </c>
      <c r="C1437" s="9">
        <f t="shared" si="90"/>
        <v>0</v>
      </c>
      <c r="D1437" s="9">
        <f t="shared" si="91"/>
        <v>0</v>
      </c>
      <c r="E1437" s="2"/>
      <c r="R1437" s="2"/>
    </row>
    <row r="1438" spans="1:18" x14ac:dyDescent="0.15">
      <c r="A1438" t="str">
        <f t="shared" si="92"/>
        <v>-</v>
      </c>
      <c r="B1438" t="e">
        <f>VLOOKUP(A1438,'2032 DS'!$A$3:$B$2210,2,0)</f>
        <v>#N/A</v>
      </c>
      <c r="C1438" s="9">
        <f t="shared" si="90"/>
        <v>0</v>
      </c>
      <c r="D1438" s="9">
        <f t="shared" si="91"/>
        <v>0</v>
      </c>
      <c r="E1438" s="2"/>
      <c r="R1438" s="2"/>
    </row>
    <row r="1439" spans="1:18" x14ac:dyDescent="0.15">
      <c r="A1439" t="str">
        <f t="shared" si="92"/>
        <v>-</v>
      </c>
      <c r="B1439" t="e">
        <f>VLOOKUP(A1439,'2032 DS'!$A$3:$B$2210,2,0)</f>
        <v>#N/A</v>
      </c>
      <c r="C1439" s="9">
        <f t="shared" si="90"/>
        <v>0</v>
      </c>
      <c r="D1439" s="9">
        <f t="shared" si="91"/>
        <v>0</v>
      </c>
      <c r="E1439" s="2"/>
      <c r="R1439" s="2"/>
    </row>
    <row r="1440" spans="1:18" x14ac:dyDescent="0.15">
      <c r="A1440" t="str">
        <f t="shared" si="92"/>
        <v>-</v>
      </c>
      <c r="B1440" t="e">
        <f>VLOOKUP(A1440,'2032 DS'!$A$3:$B$2210,2,0)</f>
        <v>#N/A</v>
      </c>
      <c r="C1440" s="9">
        <f t="shared" si="90"/>
        <v>0</v>
      </c>
      <c r="D1440" s="9">
        <f t="shared" si="91"/>
        <v>0</v>
      </c>
      <c r="E1440" s="2"/>
      <c r="R1440" s="2"/>
    </row>
    <row r="1441" spans="1:18" x14ac:dyDescent="0.15">
      <c r="A1441" t="str">
        <f t="shared" si="92"/>
        <v>-</v>
      </c>
      <c r="B1441" t="e">
        <f>VLOOKUP(A1441,'2032 DS'!$A$3:$B$2210,2,0)</f>
        <v>#N/A</v>
      </c>
      <c r="C1441" s="9">
        <f t="shared" si="90"/>
        <v>0</v>
      </c>
      <c r="D1441" s="9">
        <f t="shared" si="91"/>
        <v>0</v>
      </c>
      <c r="E1441" s="2"/>
      <c r="R1441" s="2"/>
    </row>
    <row r="1442" spans="1:18" x14ac:dyDescent="0.15">
      <c r="A1442" t="str">
        <f t="shared" si="92"/>
        <v>-</v>
      </c>
      <c r="B1442" t="e">
        <f>VLOOKUP(A1442,'2032 DS'!$A$3:$B$2210,2,0)</f>
        <v>#N/A</v>
      </c>
      <c r="C1442" s="9">
        <f t="shared" si="90"/>
        <v>0</v>
      </c>
      <c r="D1442" s="9">
        <f t="shared" si="91"/>
        <v>0</v>
      </c>
      <c r="E1442" s="2"/>
      <c r="R1442" s="2"/>
    </row>
    <row r="1443" spans="1:18" x14ac:dyDescent="0.15">
      <c r="A1443" t="str">
        <f t="shared" si="92"/>
        <v>-</v>
      </c>
      <c r="B1443" t="e">
        <f>VLOOKUP(A1443,'2032 DS'!$A$3:$B$2210,2,0)</f>
        <v>#N/A</v>
      </c>
      <c r="C1443" s="9">
        <f t="shared" si="90"/>
        <v>0</v>
      </c>
      <c r="D1443" s="9">
        <f t="shared" si="91"/>
        <v>0</v>
      </c>
      <c r="E1443" s="2"/>
      <c r="R1443" s="2"/>
    </row>
    <row r="1444" spans="1:18" x14ac:dyDescent="0.15">
      <c r="A1444" t="str">
        <f t="shared" si="92"/>
        <v>-</v>
      </c>
      <c r="B1444" t="e">
        <f>VLOOKUP(A1444,'2032 DS'!$A$3:$B$2210,2,0)</f>
        <v>#N/A</v>
      </c>
      <c r="C1444" s="9">
        <f t="shared" si="90"/>
        <v>0</v>
      </c>
      <c r="D1444" s="9">
        <f t="shared" si="91"/>
        <v>0</v>
      </c>
      <c r="E1444" s="2"/>
      <c r="R1444" s="2"/>
    </row>
    <row r="1445" spans="1:18" x14ac:dyDescent="0.15">
      <c r="A1445" t="str">
        <f t="shared" si="92"/>
        <v>-</v>
      </c>
      <c r="B1445" t="e">
        <f>VLOOKUP(A1445,'2032 DS'!$A$3:$B$2210,2,0)</f>
        <v>#N/A</v>
      </c>
      <c r="C1445" s="9">
        <f t="shared" si="90"/>
        <v>0</v>
      </c>
      <c r="D1445" s="9">
        <f t="shared" si="91"/>
        <v>0</v>
      </c>
      <c r="E1445" s="2"/>
      <c r="R1445" s="2"/>
    </row>
    <row r="1446" spans="1:18" x14ac:dyDescent="0.15">
      <c r="A1446" t="str">
        <f t="shared" si="92"/>
        <v>-</v>
      </c>
      <c r="B1446" t="e">
        <f>VLOOKUP(A1446,'2032 DS'!$A$3:$B$2210,2,0)</f>
        <v>#N/A</v>
      </c>
      <c r="C1446" s="9">
        <f t="shared" si="90"/>
        <v>0</v>
      </c>
      <c r="D1446" s="9">
        <f t="shared" si="91"/>
        <v>0</v>
      </c>
      <c r="E1446" s="2"/>
      <c r="R1446" s="2"/>
    </row>
    <row r="1447" spans="1:18" x14ac:dyDescent="0.15">
      <c r="A1447" t="str">
        <f t="shared" si="92"/>
        <v>-</v>
      </c>
      <c r="B1447" t="e">
        <f>VLOOKUP(A1447,'2032 DS'!$A$3:$B$2210,2,0)</f>
        <v>#N/A</v>
      </c>
      <c r="C1447" s="9">
        <f t="shared" si="90"/>
        <v>0</v>
      </c>
      <c r="D1447" s="9">
        <f t="shared" si="91"/>
        <v>0</v>
      </c>
      <c r="E1447" s="2"/>
      <c r="R1447" s="2"/>
    </row>
    <row r="1448" spans="1:18" x14ac:dyDescent="0.15">
      <c r="A1448" t="str">
        <f t="shared" si="92"/>
        <v>-</v>
      </c>
      <c r="B1448" t="e">
        <f>VLOOKUP(A1448,'2032 DS'!$A$3:$B$2210,2,0)</f>
        <v>#N/A</v>
      </c>
      <c r="C1448" s="9">
        <f t="shared" si="90"/>
        <v>0</v>
      </c>
      <c r="D1448" s="9">
        <f t="shared" si="91"/>
        <v>0</v>
      </c>
      <c r="E1448" s="2"/>
      <c r="R1448" s="2"/>
    </row>
    <row r="1449" spans="1:18" x14ac:dyDescent="0.15">
      <c r="A1449" t="str">
        <f t="shared" si="92"/>
        <v>-</v>
      </c>
      <c r="B1449" t="e">
        <f>VLOOKUP(A1449,'2032 DS'!$A$3:$B$2210,2,0)</f>
        <v>#N/A</v>
      </c>
      <c r="C1449" s="9">
        <f t="shared" si="90"/>
        <v>0</v>
      </c>
      <c r="D1449" s="9">
        <f t="shared" si="91"/>
        <v>0</v>
      </c>
      <c r="E1449" s="2"/>
      <c r="R1449" s="2"/>
    </row>
    <row r="1450" spans="1:18" x14ac:dyDescent="0.15">
      <c r="A1450" t="str">
        <f t="shared" si="92"/>
        <v>-</v>
      </c>
      <c r="B1450" t="e">
        <f>VLOOKUP(A1450,'2032 DS'!$A$3:$B$2210,2,0)</f>
        <v>#N/A</v>
      </c>
      <c r="C1450" s="9">
        <f t="shared" si="90"/>
        <v>0</v>
      </c>
      <c r="D1450" s="9">
        <f t="shared" si="91"/>
        <v>0</v>
      </c>
      <c r="E1450" s="2"/>
      <c r="R1450" s="2"/>
    </row>
    <row r="1451" spans="1:18" x14ac:dyDescent="0.15">
      <c r="A1451" t="str">
        <f t="shared" si="92"/>
        <v>-</v>
      </c>
      <c r="B1451" t="e">
        <f>VLOOKUP(A1451,'2032 DS'!$A$3:$B$2210,2,0)</f>
        <v>#N/A</v>
      </c>
      <c r="C1451" s="9">
        <f t="shared" si="90"/>
        <v>0</v>
      </c>
      <c r="D1451" s="9">
        <f t="shared" si="91"/>
        <v>0</v>
      </c>
      <c r="E1451" s="2"/>
      <c r="R1451" s="2"/>
    </row>
    <row r="1452" spans="1:18" x14ac:dyDescent="0.15">
      <c r="A1452" t="str">
        <f t="shared" si="92"/>
        <v>-</v>
      </c>
      <c r="B1452" t="e">
        <f>VLOOKUP(A1452,'2032 DS'!$A$3:$B$2210,2,0)</f>
        <v>#N/A</v>
      </c>
      <c r="C1452" s="9">
        <f t="shared" si="90"/>
        <v>0</v>
      </c>
      <c r="D1452" s="9">
        <f t="shared" si="91"/>
        <v>0</v>
      </c>
      <c r="E1452" s="2"/>
      <c r="R1452" s="2"/>
    </row>
    <row r="1453" spans="1:18" x14ac:dyDescent="0.15">
      <c r="A1453" t="str">
        <f t="shared" si="92"/>
        <v>-</v>
      </c>
      <c r="B1453" t="e">
        <f>VLOOKUP(A1453,'2032 DS'!$A$3:$B$2210,2,0)</f>
        <v>#N/A</v>
      </c>
      <c r="C1453" s="9">
        <f t="shared" si="90"/>
        <v>0</v>
      </c>
      <c r="D1453" s="9">
        <f t="shared" si="91"/>
        <v>0</v>
      </c>
      <c r="E1453" s="2"/>
      <c r="R1453" s="2"/>
    </row>
    <row r="1454" spans="1:18" x14ac:dyDescent="0.15">
      <c r="A1454" t="str">
        <f t="shared" si="92"/>
        <v>-</v>
      </c>
      <c r="B1454" t="e">
        <f>VLOOKUP(A1454,'2032 DS'!$A$3:$B$2210,2,0)</f>
        <v>#N/A</v>
      </c>
      <c r="C1454" s="9">
        <f t="shared" si="90"/>
        <v>0</v>
      </c>
      <c r="D1454" s="9">
        <f t="shared" si="91"/>
        <v>0</v>
      </c>
      <c r="E1454" s="2"/>
      <c r="R1454" s="2"/>
    </row>
    <row r="1455" spans="1:18" x14ac:dyDescent="0.15">
      <c r="A1455" t="str">
        <f t="shared" si="92"/>
        <v>-</v>
      </c>
      <c r="B1455" t="e">
        <f>VLOOKUP(A1455,'2032 DS'!$A$3:$B$2210,2,0)</f>
        <v>#N/A</v>
      </c>
      <c r="C1455" s="9">
        <f t="shared" si="90"/>
        <v>0</v>
      </c>
      <c r="D1455" s="9">
        <f t="shared" si="91"/>
        <v>0</v>
      </c>
      <c r="E1455" s="2"/>
      <c r="R1455" s="2"/>
    </row>
    <row r="1456" spans="1:18" x14ac:dyDescent="0.15">
      <c r="A1456" t="str">
        <f t="shared" si="92"/>
        <v>-</v>
      </c>
      <c r="B1456" t="e">
        <f>VLOOKUP(A1456,'2032 DS'!$A$3:$B$2210,2,0)</f>
        <v>#N/A</v>
      </c>
      <c r="C1456" s="9">
        <f t="shared" si="90"/>
        <v>0</v>
      </c>
      <c r="D1456" s="9">
        <f t="shared" si="91"/>
        <v>0</v>
      </c>
      <c r="E1456" s="2"/>
      <c r="R1456" s="2"/>
    </row>
    <row r="1457" spans="1:18" x14ac:dyDescent="0.15">
      <c r="A1457" t="str">
        <f t="shared" si="92"/>
        <v>-</v>
      </c>
      <c r="B1457" t="e">
        <f>VLOOKUP(A1457,'2032 DS'!$A$3:$B$2210,2,0)</f>
        <v>#N/A</v>
      </c>
      <c r="C1457" s="9">
        <f t="shared" si="90"/>
        <v>0</v>
      </c>
      <c r="D1457" s="9">
        <f t="shared" si="91"/>
        <v>0</v>
      </c>
      <c r="E1457" s="2"/>
      <c r="R1457" s="2"/>
    </row>
    <row r="1458" spans="1:18" x14ac:dyDescent="0.15">
      <c r="A1458" t="str">
        <f t="shared" si="92"/>
        <v>-</v>
      </c>
      <c r="B1458" t="e">
        <f>VLOOKUP(A1458,'2032 DS'!$A$3:$B$2210,2,0)</f>
        <v>#N/A</v>
      </c>
      <c r="C1458" s="9">
        <f t="shared" si="90"/>
        <v>0</v>
      </c>
      <c r="D1458" s="9">
        <f t="shared" si="91"/>
        <v>0</v>
      </c>
      <c r="E1458" s="2"/>
      <c r="R1458" s="2"/>
    </row>
    <row r="1459" spans="1:18" x14ac:dyDescent="0.15">
      <c r="A1459" t="str">
        <f t="shared" si="92"/>
        <v>-</v>
      </c>
      <c r="B1459" t="e">
        <f>VLOOKUP(A1459,'2032 DS'!$A$3:$B$2210,2,0)</f>
        <v>#N/A</v>
      </c>
      <c r="C1459" s="9">
        <f t="shared" si="90"/>
        <v>0</v>
      </c>
      <c r="D1459" s="9">
        <f t="shared" si="91"/>
        <v>0</v>
      </c>
      <c r="E1459" s="2"/>
      <c r="R1459" s="2"/>
    </row>
    <row r="1460" spans="1:18" x14ac:dyDescent="0.15">
      <c r="A1460" t="str">
        <f t="shared" si="92"/>
        <v>-</v>
      </c>
      <c r="B1460" t="e">
        <f>VLOOKUP(A1460,'2032 DS'!$A$3:$B$2210,2,0)</f>
        <v>#N/A</v>
      </c>
      <c r="C1460" s="9">
        <f t="shared" si="90"/>
        <v>0</v>
      </c>
      <c r="D1460" s="9">
        <f t="shared" si="91"/>
        <v>0</v>
      </c>
      <c r="E1460" s="2"/>
      <c r="R1460" s="2"/>
    </row>
    <row r="1461" spans="1:18" x14ac:dyDescent="0.15">
      <c r="A1461" t="str">
        <f t="shared" si="92"/>
        <v>-</v>
      </c>
      <c r="B1461" t="e">
        <f>VLOOKUP(A1461,'2032 DS'!$A$3:$B$2210,2,0)</f>
        <v>#N/A</v>
      </c>
      <c r="C1461" s="9">
        <f t="shared" si="90"/>
        <v>0</v>
      </c>
      <c r="D1461" s="9">
        <f t="shared" si="91"/>
        <v>0</v>
      </c>
      <c r="E1461" s="2"/>
      <c r="R1461" s="2"/>
    </row>
    <row r="1462" spans="1:18" x14ac:dyDescent="0.15">
      <c r="A1462" t="str">
        <f t="shared" si="92"/>
        <v>-</v>
      </c>
      <c r="B1462" t="e">
        <f>VLOOKUP(A1462,'2032 DS'!$A$3:$B$2210,2,0)</f>
        <v>#N/A</v>
      </c>
      <c r="C1462" s="9">
        <f t="shared" si="90"/>
        <v>0</v>
      </c>
      <c r="D1462" s="9">
        <f t="shared" si="91"/>
        <v>0</v>
      </c>
      <c r="E1462" s="2"/>
      <c r="R1462" s="2"/>
    </row>
    <row r="1463" spans="1:18" x14ac:dyDescent="0.15">
      <c r="A1463" t="str">
        <f t="shared" si="92"/>
        <v>-</v>
      </c>
      <c r="B1463" t="e">
        <f>VLOOKUP(A1463,'2032 DS'!$A$3:$B$2210,2,0)</f>
        <v>#N/A</v>
      </c>
      <c r="C1463" s="9">
        <f t="shared" si="90"/>
        <v>0</v>
      </c>
      <c r="D1463" s="9">
        <f t="shared" si="91"/>
        <v>0</v>
      </c>
      <c r="E1463" s="2"/>
      <c r="R1463" s="2"/>
    </row>
    <row r="1464" spans="1:18" x14ac:dyDescent="0.15">
      <c r="A1464" t="str">
        <f t="shared" si="92"/>
        <v>-</v>
      </c>
      <c r="B1464" t="e">
        <f>VLOOKUP(A1464,'2032 DS'!$A$3:$B$2210,2,0)</f>
        <v>#N/A</v>
      </c>
      <c r="C1464" s="9">
        <f t="shared" si="90"/>
        <v>0</v>
      </c>
      <c r="D1464" s="9">
        <f t="shared" si="91"/>
        <v>0</v>
      </c>
      <c r="E1464" s="2"/>
      <c r="R1464" s="2"/>
    </row>
    <row r="1465" spans="1:18" x14ac:dyDescent="0.15">
      <c r="A1465" t="str">
        <f t="shared" si="92"/>
        <v>-</v>
      </c>
      <c r="B1465" t="e">
        <f>VLOOKUP(A1465,'2032 DS'!$A$3:$B$2210,2,0)</f>
        <v>#N/A</v>
      </c>
      <c r="C1465" s="9">
        <f t="shared" si="90"/>
        <v>0</v>
      </c>
      <c r="D1465" s="9">
        <f t="shared" si="91"/>
        <v>0</v>
      </c>
      <c r="E1465" s="2"/>
      <c r="R1465" s="2"/>
    </row>
    <row r="1466" spans="1:18" x14ac:dyDescent="0.15">
      <c r="A1466" t="str">
        <f t="shared" si="92"/>
        <v>-</v>
      </c>
      <c r="B1466" t="e">
        <f>VLOOKUP(A1466,'2032 DS'!$A$3:$B$2210,2,0)</f>
        <v>#N/A</v>
      </c>
      <c r="C1466" s="9">
        <f t="shared" si="90"/>
        <v>0</v>
      </c>
      <c r="D1466" s="9">
        <f t="shared" si="91"/>
        <v>0</v>
      </c>
      <c r="E1466" s="2"/>
      <c r="R1466" s="2"/>
    </row>
    <row r="1467" spans="1:18" x14ac:dyDescent="0.15">
      <c r="A1467" t="str">
        <f t="shared" si="92"/>
        <v>-</v>
      </c>
      <c r="B1467" t="e">
        <f>VLOOKUP(A1467,'2032 DS'!$A$3:$B$2210,2,0)</f>
        <v>#N/A</v>
      </c>
      <c r="C1467" s="9">
        <f t="shared" si="90"/>
        <v>0</v>
      </c>
      <c r="D1467" s="9">
        <f t="shared" si="91"/>
        <v>0</v>
      </c>
      <c r="E1467" s="2"/>
      <c r="R1467" s="2"/>
    </row>
    <row r="1468" spans="1:18" x14ac:dyDescent="0.15">
      <c r="A1468" t="str">
        <f t="shared" si="92"/>
        <v>-</v>
      </c>
      <c r="B1468" t="e">
        <f>VLOOKUP(A1468,'2032 DS'!$A$3:$B$2210,2,0)</f>
        <v>#N/A</v>
      </c>
      <c r="C1468" s="9">
        <f t="shared" si="90"/>
        <v>0</v>
      </c>
      <c r="D1468" s="9">
        <f t="shared" si="91"/>
        <v>0</v>
      </c>
      <c r="E1468" s="2"/>
      <c r="R1468" s="2"/>
    </row>
    <row r="1469" spans="1:18" x14ac:dyDescent="0.15">
      <c r="A1469" t="str">
        <f t="shared" si="92"/>
        <v>-</v>
      </c>
      <c r="B1469" t="e">
        <f>VLOOKUP(A1469,'2032 DS'!$A$3:$B$2210,2,0)</f>
        <v>#N/A</v>
      </c>
      <c r="C1469" s="9">
        <f t="shared" si="90"/>
        <v>0</v>
      </c>
      <c r="D1469" s="9">
        <f t="shared" si="91"/>
        <v>0</v>
      </c>
      <c r="E1469" s="2"/>
      <c r="R1469" s="2"/>
    </row>
    <row r="1470" spans="1:18" x14ac:dyDescent="0.15">
      <c r="A1470" t="str">
        <f t="shared" si="92"/>
        <v>-</v>
      </c>
      <c r="B1470" t="e">
        <f>VLOOKUP(A1470,'2032 DS'!$A$3:$B$2210,2,0)</f>
        <v>#N/A</v>
      </c>
      <c r="C1470" s="9">
        <f t="shared" si="90"/>
        <v>0</v>
      </c>
      <c r="D1470" s="9">
        <f t="shared" si="91"/>
        <v>0</v>
      </c>
      <c r="E1470" s="2"/>
      <c r="R1470" s="2"/>
    </row>
    <row r="1471" spans="1:18" x14ac:dyDescent="0.15">
      <c r="A1471" t="str">
        <f t="shared" si="92"/>
        <v>-</v>
      </c>
      <c r="B1471" t="e">
        <f>VLOOKUP(A1471,'2032 DS'!$A$3:$B$2210,2,0)</f>
        <v>#N/A</v>
      </c>
      <c r="C1471" s="9">
        <f t="shared" si="90"/>
        <v>0</v>
      </c>
      <c r="D1471" s="9">
        <f t="shared" si="91"/>
        <v>0</v>
      </c>
      <c r="E1471" s="2"/>
      <c r="R1471" s="2"/>
    </row>
    <row r="1472" spans="1:18" x14ac:dyDescent="0.15">
      <c r="A1472" t="str">
        <f t="shared" si="92"/>
        <v>-</v>
      </c>
      <c r="B1472" t="e">
        <f>VLOOKUP(A1472,'2032 DS'!$A$3:$B$2210,2,0)</f>
        <v>#N/A</v>
      </c>
      <c r="C1472" s="9">
        <f t="shared" si="90"/>
        <v>0</v>
      </c>
      <c r="D1472" s="9">
        <f t="shared" si="91"/>
        <v>0</v>
      </c>
      <c r="E1472" s="2"/>
      <c r="R1472" s="2"/>
    </row>
    <row r="1473" spans="1:18" x14ac:dyDescent="0.15">
      <c r="A1473" t="str">
        <f t="shared" si="92"/>
        <v>-</v>
      </c>
      <c r="B1473" t="e">
        <f>VLOOKUP(A1473,'2032 DS'!$A$3:$B$2210,2,0)</f>
        <v>#N/A</v>
      </c>
      <c r="C1473" s="9">
        <f t="shared" si="90"/>
        <v>0</v>
      </c>
      <c r="D1473" s="9">
        <f t="shared" si="91"/>
        <v>0</v>
      </c>
      <c r="E1473" s="2"/>
      <c r="R1473" s="2"/>
    </row>
    <row r="1474" spans="1:18" x14ac:dyDescent="0.15">
      <c r="A1474" t="str">
        <f t="shared" si="92"/>
        <v>-</v>
      </c>
      <c r="B1474" t="e">
        <f>VLOOKUP(A1474,'2032 DS'!$A$3:$B$2210,2,0)</f>
        <v>#N/A</v>
      </c>
      <c r="C1474" s="9">
        <f t="shared" si="90"/>
        <v>0</v>
      </c>
      <c r="D1474" s="9">
        <f t="shared" si="91"/>
        <v>0</v>
      </c>
      <c r="E1474" s="2"/>
      <c r="R1474" s="2"/>
    </row>
    <row r="1475" spans="1:18" x14ac:dyDescent="0.15">
      <c r="A1475" t="str">
        <f t="shared" si="92"/>
        <v>-</v>
      </c>
      <c r="B1475" t="e">
        <f>VLOOKUP(A1475,'2032 DS'!$A$3:$B$2210,2,0)</f>
        <v>#N/A</v>
      </c>
      <c r="C1475" s="9">
        <f t="shared" si="90"/>
        <v>0</v>
      </c>
      <c r="D1475" s="9">
        <f t="shared" si="91"/>
        <v>0</v>
      </c>
      <c r="E1475" s="2"/>
      <c r="R1475" s="2"/>
    </row>
    <row r="1476" spans="1:18" x14ac:dyDescent="0.15">
      <c r="A1476" t="str">
        <f t="shared" si="92"/>
        <v>-</v>
      </c>
      <c r="B1476" t="e">
        <f>VLOOKUP(A1476,'2032 DS'!$A$3:$B$2210,2,0)</f>
        <v>#N/A</v>
      </c>
      <c r="C1476" s="9">
        <f t="shared" ref="C1476:C1539" si="93">ROUND((I1476*AM_Fac+V1476*PM_fac)*AADT,-2)</f>
        <v>0</v>
      </c>
      <c r="D1476" s="9">
        <f t="shared" ref="D1476:D1539" si="94">ROUND(C1476*AAWT,-2)</f>
        <v>0</v>
      </c>
      <c r="E1476" s="2"/>
      <c r="R1476" s="2"/>
    </row>
    <row r="1477" spans="1:18" x14ac:dyDescent="0.15">
      <c r="A1477" t="str">
        <f t="shared" ref="A1477:A1540" si="95">CONCATENATE(F1477,"-",G1477)</f>
        <v>-</v>
      </c>
      <c r="B1477" t="e">
        <f>VLOOKUP(A1477,'2032 DS'!$A$3:$B$2210,2,0)</f>
        <v>#N/A</v>
      </c>
      <c r="C1477" s="9">
        <f t="shared" si="93"/>
        <v>0</v>
      </c>
      <c r="D1477" s="9">
        <f t="shared" si="94"/>
        <v>0</v>
      </c>
      <c r="E1477" s="2"/>
      <c r="R1477" s="2"/>
    </row>
    <row r="1478" spans="1:18" x14ac:dyDescent="0.15">
      <c r="A1478" t="str">
        <f t="shared" si="95"/>
        <v>-</v>
      </c>
      <c r="B1478" t="e">
        <f>VLOOKUP(A1478,'2032 DS'!$A$3:$B$2210,2,0)</f>
        <v>#N/A</v>
      </c>
      <c r="C1478" s="9">
        <f t="shared" si="93"/>
        <v>0</v>
      </c>
      <c r="D1478" s="9">
        <f t="shared" si="94"/>
        <v>0</v>
      </c>
      <c r="E1478" s="2"/>
      <c r="R1478" s="2"/>
    </row>
    <row r="1479" spans="1:18" x14ac:dyDescent="0.15">
      <c r="A1479" t="str">
        <f t="shared" si="95"/>
        <v>-</v>
      </c>
      <c r="B1479" t="e">
        <f>VLOOKUP(A1479,'2032 DS'!$A$3:$B$2210,2,0)</f>
        <v>#N/A</v>
      </c>
      <c r="C1479" s="9">
        <f t="shared" si="93"/>
        <v>0</v>
      </c>
      <c r="D1479" s="9">
        <f t="shared" si="94"/>
        <v>0</v>
      </c>
      <c r="E1479" s="2"/>
      <c r="R1479" s="2"/>
    </row>
    <row r="1480" spans="1:18" x14ac:dyDescent="0.15">
      <c r="A1480" t="str">
        <f t="shared" si="95"/>
        <v>-</v>
      </c>
      <c r="B1480" t="e">
        <f>VLOOKUP(A1480,'2032 DS'!$A$3:$B$2210,2,0)</f>
        <v>#N/A</v>
      </c>
      <c r="C1480" s="9">
        <f t="shared" si="93"/>
        <v>0</v>
      </c>
      <c r="D1480" s="9">
        <f t="shared" si="94"/>
        <v>0</v>
      </c>
      <c r="E1480" s="2"/>
      <c r="R1480" s="2"/>
    </row>
    <row r="1481" spans="1:18" x14ac:dyDescent="0.15">
      <c r="A1481" t="str">
        <f t="shared" si="95"/>
        <v>-</v>
      </c>
      <c r="B1481" t="e">
        <f>VLOOKUP(A1481,'2032 DS'!$A$3:$B$2210,2,0)</f>
        <v>#N/A</v>
      </c>
      <c r="C1481" s="9">
        <f t="shared" si="93"/>
        <v>0</v>
      </c>
      <c r="D1481" s="9">
        <f t="shared" si="94"/>
        <v>0</v>
      </c>
      <c r="E1481" s="2"/>
      <c r="R1481" s="2"/>
    </row>
    <row r="1482" spans="1:18" x14ac:dyDescent="0.15">
      <c r="A1482" t="str">
        <f t="shared" si="95"/>
        <v>-</v>
      </c>
      <c r="B1482" t="e">
        <f>VLOOKUP(A1482,'2032 DS'!$A$3:$B$2210,2,0)</f>
        <v>#N/A</v>
      </c>
      <c r="C1482" s="9">
        <f t="shared" si="93"/>
        <v>0</v>
      </c>
      <c r="D1482" s="9">
        <f t="shared" si="94"/>
        <v>0</v>
      </c>
      <c r="E1482" s="2"/>
      <c r="R1482" s="2"/>
    </row>
    <row r="1483" spans="1:18" x14ac:dyDescent="0.15">
      <c r="A1483" t="str">
        <f t="shared" si="95"/>
        <v>-</v>
      </c>
      <c r="B1483" t="e">
        <f>VLOOKUP(A1483,'2032 DS'!$A$3:$B$2210,2,0)</f>
        <v>#N/A</v>
      </c>
      <c r="C1483" s="9">
        <f t="shared" si="93"/>
        <v>0</v>
      </c>
      <c r="D1483" s="9">
        <f t="shared" si="94"/>
        <v>0</v>
      </c>
      <c r="E1483" s="2"/>
      <c r="R1483" s="2"/>
    </row>
    <row r="1484" spans="1:18" x14ac:dyDescent="0.15">
      <c r="A1484" t="str">
        <f t="shared" si="95"/>
        <v>-</v>
      </c>
      <c r="B1484" t="e">
        <f>VLOOKUP(A1484,'2032 DS'!$A$3:$B$2210,2,0)</f>
        <v>#N/A</v>
      </c>
      <c r="C1484" s="9">
        <f t="shared" si="93"/>
        <v>0</v>
      </c>
      <c r="D1484" s="9">
        <f t="shared" si="94"/>
        <v>0</v>
      </c>
      <c r="E1484" s="2"/>
      <c r="R1484" s="2"/>
    </row>
    <row r="1485" spans="1:18" x14ac:dyDescent="0.15">
      <c r="A1485" t="str">
        <f t="shared" si="95"/>
        <v>-</v>
      </c>
      <c r="B1485" t="e">
        <f>VLOOKUP(A1485,'2032 DS'!$A$3:$B$2210,2,0)</f>
        <v>#N/A</v>
      </c>
      <c r="C1485" s="9">
        <f t="shared" si="93"/>
        <v>0</v>
      </c>
      <c r="D1485" s="9">
        <f t="shared" si="94"/>
        <v>0</v>
      </c>
      <c r="E1485" s="2"/>
      <c r="R1485" s="2"/>
    </row>
    <row r="1486" spans="1:18" x14ac:dyDescent="0.15">
      <c r="A1486" t="str">
        <f t="shared" si="95"/>
        <v>-</v>
      </c>
      <c r="B1486" t="e">
        <f>VLOOKUP(A1486,'2032 DS'!$A$3:$B$2210,2,0)</f>
        <v>#N/A</v>
      </c>
      <c r="C1486" s="9">
        <f t="shared" si="93"/>
        <v>0</v>
      </c>
      <c r="D1486" s="9">
        <f t="shared" si="94"/>
        <v>0</v>
      </c>
      <c r="E1486" s="2"/>
      <c r="R1486" s="2"/>
    </row>
    <row r="1487" spans="1:18" x14ac:dyDescent="0.15">
      <c r="A1487" t="str">
        <f t="shared" si="95"/>
        <v>-</v>
      </c>
      <c r="B1487" t="e">
        <f>VLOOKUP(A1487,'2032 DS'!$A$3:$B$2210,2,0)</f>
        <v>#N/A</v>
      </c>
      <c r="C1487" s="9">
        <f t="shared" si="93"/>
        <v>0</v>
      </c>
      <c r="D1487" s="9">
        <f t="shared" si="94"/>
        <v>0</v>
      </c>
      <c r="E1487" s="2"/>
      <c r="R1487" s="2"/>
    </row>
    <row r="1488" spans="1:18" x14ac:dyDescent="0.15">
      <c r="A1488" t="str">
        <f t="shared" si="95"/>
        <v>-</v>
      </c>
      <c r="B1488" t="e">
        <f>VLOOKUP(A1488,'2032 DS'!$A$3:$B$2210,2,0)</f>
        <v>#N/A</v>
      </c>
      <c r="C1488" s="9">
        <f t="shared" si="93"/>
        <v>0</v>
      </c>
      <c r="D1488" s="9">
        <f t="shared" si="94"/>
        <v>0</v>
      </c>
      <c r="E1488" s="2"/>
      <c r="R1488" s="2"/>
    </row>
    <row r="1489" spans="1:18" x14ac:dyDescent="0.15">
      <c r="A1489" t="str">
        <f t="shared" si="95"/>
        <v>-</v>
      </c>
      <c r="B1489" t="e">
        <f>VLOOKUP(A1489,'2032 DS'!$A$3:$B$2210,2,0)</f>
        <v>#N/A</v>
      </c>
      <c r="C1489" s="9">
        <f t="shared" si="93"/>
        <v>0</v>
      </c>
      <c r="D1489" s="9">
        <f t="shared" si="94"/>
        <v>0</v>
      </c>
      <c r="E1489" s="2"/>
      <c r="R1489" s="2"/>
    </row>
    <row r="1490" spans="1:18" x14ac:dyDescent="0.15">
      <c r="A1490" t="str">
        <f t="shared" si="95"/>
        <v>-</v>
      </c>
      <c r="B1490" t="e">
        <f>VLOOKUP(A1490,'2032 DS'!$A$3:$B$2210,2,0)</f>
        <v>#N/A</v>
      </c>
      <c r="C1490" s="9">
        <f t="shared" si="93"/>
        <v>0</v>
      </c>
      <c r="D1490" s="9">
        <f t="shared" si="94"/>
        <v>0</v>
      </c>
      <c r="E1490" s="2"/>
      <c r="R1490" s="2"/>
    </row>
    <row r="1491" spans="1:18" x14ac:dyDescent="0.15">
      <c r="A1491" t="str">
        <f t="shared" si="95"/>
        <v>-</v>
      </c>
      <c r="B1491" t="e">
        <f>VLOOKUP(A1491,'2032 DS'!$A$3:$B$2210,2,0)</f>
        <v>#N/A</v>
      </c>
      <c r="C1491" s="9">
        <f t="shared" si="93"/>
        <v>0</v>
      </c>
      <c r="D1491" s="9">
        <f t="shared" si="94"/>
        <v>0</v>
      </c>
      <c r="E1491" s="2"/>
      <c r="R1491" s="2"/>
    </row>
    <row r="1492" spans="1:18" x14ac:dyDescent="0.15">
      <c r="A1492" t="str">
        <f t="shared" si="95"/>
        <v>-</v>
      </c>
      <c r="B1492" t="e">
        <f>VLOOKUP(A1492,'2032 DS'!$A$3:$B$2210,2,0)</f>
        <v>#N/A</v>
      </c>
      <c r="C1492" s="9">
        <f t="shared" si="93"/>
        <v>0</v>
      </c>
      <c r="D1492" s="9">
        <f t="shared" si="94"/>
        <v>0</v>
      </c>
      <c r="E1492" s="2"/>
      <c r="R1492" s="2"/>
    </row>
    <row r="1493" spans="1:18" x14ac:dyDescent="0.15">
      <c r="A1493" t="str">
        <f t="shared" si="95"/>
        <v>-</v>
      </c>
      <c r="B1493" t="e">
        <f>VLOOKUP(A1493,'2032 DS'!$A$3:$B$2210,2,0)</f>
        <v>#N/A</v>
      </c>
      <c r="C1493" s="9">
        <f t="shared" si="93"/>
        <v>0</v>
      </c>
      <c r="D1493" s="9">
        <f t="shared" si="94"/>
        <v>0</v>
      </c>
      <c r="E1493" s="2"/>
      <c r="R1493" s="2"/>
    </row>
    <row r="1494" spans="1:18" x14ac:dyDescent="0.15">
      <c r="A1494" t="str">
        <f t="shared" si="95"/>
        <v>-</v>
      </c>
      <c r="B1494" t="e">
        <f>VLOOKUP(A1494,'2032 DS'!$A$3:$B$2210,2,0)</f>
        <v>#N/A</v>
      </c>
      <c r="C1494" s="9">
        <f t="shared" si="93"/>
        <v>0</v>
      </c>
      <c r="D1494" s="9">
        <f t="shared" si="94"/>
        <v>0</v>
      </c>
      <c r="E1494" s="2"/>
      <c r="R1494" s="2"/>
    </row>
    <row r="1495" spans="1:18" x14ac:dyDescent="0.15">
      <c r="A1495" t="str">
        <f t="shared" si="95"/>
        <v>-</v>
      </c>
      <c r="B1495" t="e">
        <f>VLOOKUP(A1495,'2032 DS'!$A$3:$B$2210,2,0)</f>
        <v>#N/A</v>
      </c>
      <c r="C1495" s="9">
        <f t="shared" si="93"/>
        <v>0</v>
      </c>
      <c r="D1495" s="9">
        <f t="shared" si="94"/>
        <v>0</v>
      </c>
      <c r="E1495" s="2"/>
      <c r="R1495" s="2"/>
    </row>
    <row r="1496" spans="1:18" x14ac:dyDescent="0.15">
      <c r="A1496" t="str">
        <f t="shared" si="95"/>
        <v>-</v>
      </c>
      <c r="B1496" t="e">
        <f>VLOOKUP(A1496,'2032 DS'!$A$3:$B$2210,2,0)</f>
        <v>#N/A</v>
      </c>
      <c r="C1496" s="9">
        <f t="shared" si="93"/>
        <v>0</v>
      </c>
      <c r="D1496" s="9">
        <f t="shared" si="94"/>
        <v>0</v>
      </c>
      <c r="E1496" s="2"/>
      <c r="R1496" s="2"/>
    </row>
    <row r="1497" spans="1:18" x14ac:dyDescent="0.15">
      <c r="A1497" t="str">
        <f t="shared" si="95"/>
        <v>-</v>
      </c>
      <c r="B1497" t="e">
        <f>VLOOKUP(A1497,'2032 DS'!$A$3:$B$2210,2,0)</f>
        <v>#N/A</v>
      </c>
      <c r="C1497" s="9">
        <f t="shared" si="93"/>
        <v>0</v>
      </c>
      <c r="D1497" s="9">
        <f t="shared" si="94"/>
        <v>0</v>
      </c>
      <c r="E1497" s="2"/>
      <c r="R1497" s="2"/>
    </row>
    <row r="1498" spans="1:18" x14ac:dyDescent="0.15">
      <c r="A1498" t="str">
        <f t="shared" si="95"/>
        <v>-</v>
      </c>
      <c r="B1498" t="e">
        <f>VLOOKUP(A1498,'2032 DS'!$A$3:$B$2210,2,0)</f>
        <v>#N/A</v>
      </c>
      <c r="C1498" s="9">
        <f t="shared" si="93"/>
        <v>0</v>
      </c>
      <c r="D1498" s="9">
        <f t="shared" si="94"/>
        <v>0</v>
      </c>
      <c r="E1498" s="2"/>
      <c r="R1498" s="2"/>
    </row>
    <row r="1499" spans="1:18" x14ac:dyDescent="0.15">
      <c r="A1499" t="str">
        <f t="shared" si="95"/>
        <v>-</v>
      </c>
      <c r="B1499" t="e">
        <f>VLOOKUP(A1499,'2032 DS'!$A$3:$B$2210,2,0)</f>
        <v>#N/A</v>
      </c>
      <c r="C1499" s="9">
        <f t="shared" si="93"/>
        <v>0</v>
      </c>
      <c r="D1499" s="9">
        <f t="shared" si="94"/>
        <v>0</v>
      </c>
      <c r="E1499" s="2"/>
      <c r="R1499" s="2"/>
    </row>
    <row r="1500" spans="1:18" x14ac:dyDescent="0.15">
      <c r="A1500" t="str">
        <f t="shared" si="95"/>
        <v>-</v>
      </c>
      <c r="B1500" t="e">
        <f>VLOOKUP(A1500,'2032 DS'!$A$3:$B$2210,2,0)</f>
        <v>#N/A</v>
      </c>
      <c r="C1500" s="9">
        <f t="shared" si="93"/>
        <v>0</v>
      </c>
      <c r="D1500" s="9">
        <f t="shared" si="94"/>
        <v>0</v>
      </c>
      <c r="E1500" s="2"/>
      <c r="R1500" s="2"/>
    </row>
    <row r="1501" spans="1:18" x14ac:dyDescent="0.15">
      <c r="A1501" t="str">
        <f t="shared" si="95"/>
        <v>-</v>
      </c>
      <c r="B1501" t="e">
        <f>VLOOKUP(A1501,'2032 DS'!$A$3:$B$2210,2,0)</f>
        <v>#N/A</v>
      </c>
      <c r="C1501" s="9">
        <f t="shared" si="93"/>
        <v>0</v>
      </c>
      <c r="D1501" s="9">
        <f t="shared" si="94"/>
        <v>0</v>
      </c>
      <c r="E1501" s="2"/>
      <c r="R1501" s="2"/>
    </row>
    <row r="1502" spans="1:18" x14ac:dyDescent="0.15">
      <c r="A1502" t="str">
        <f t="shared" si="95"/>
        <v>-</v>
      </c>
      <c r="B1502" t="e">
        <f>VLOOKUP(A1502,'2032 DS'!$A$3:$B$2210,2,0)</f>
        <v>#N/A</v>
      </c>
      <c r="C1502" s="9">
        <f t="shared" si="93"/>
        <v>0</v>
      </c>
      <c r="D1502" s="9">
        <f t="shared" si="94"/>
        <v>0</v>
      </c>
      <c r="E1502" s="2"/>
      <c r="R1502" s="2"/>
    </row>
    <row r="1503" spans="1:18" x14ac:dyDescent="0.15">
      <c r="A1503" t="str">
        <f t="shared" si="95"/>
        <v>-</v>
      </c>
      <c r="B1503" t="e">
        <f>VLOOKUP(A1503,'2032 DS'!$A$3:$B$2210,2,0)</f>
        <v>#N/A</v>
      </c>
      <c r="C1503" s="9">
        <f t="shared" si="93"/>
        <v>0</v>
      </c>
      <c r="D1503" s="9">
        <f t="shared" si="94"/>
        <v>0</v>
      </c>
      <c r="E1503" s="2"/>
      <c r="R1503" s="2"/>
    </row>
    <row r="1504" spans="1:18" x14ac:dyDescent="0.15">
      <c r="A1504" t="str">
        <f t="shared" si="95"/>
        <v>-</v>
      </c>
      <c r="B1504" t="e">
        <f>VLOOKUP(A1504,'2032 DS'!$A$3:$B$2210,2,0)</f>
        <v>#N/A</v>
      </c>
      <c r="C1504" s="9">
        <f t="shared" si="93"/>
        <v>0</v>
      </c>
      <c r="D1504" s="9">
        <f t="shared" si="94"/>
        <v>0</v>
      </c>
      <c r="E1504" s="2"/>
      <c r="R1504" s="2"/>
    </row>
    <row r="1505" spans="1:18" x14ac:dyDescent="0.15">
      <c r="A1505" t="str">
        <f t="shared" si="95"/>
        <v>-</v>
      </c>
      <c r="B1505" t="e">
        <f>VLOOKUP(A1505,'2032 DS'!$A$3:$B$2210,2,0)</f>
        <v>#N/A</v>
      </c>
      <c r="C1505" s="9">
        <f t="shared" si="93"/>
        <v>0</v>
      </c>
      <c r="D1505" s="9">
        <f t="shared" si="94"/>
        <v>0</v>
      </c>
      <c r="E1505" s="2"/>
      <c r="R1505" s="2"/>
    </row>
    <row r="1506" spans="1:18" x14ac:dyDescent="0.15">
      <c r="A1506" t="str">
        <f t="shared" si="95"/>
        <v>-</v>
      </c>
      <c r="B1506" t="e">
        <f>VLOOKUP(A1506,'2032 DS'!$A$3:$B$2210,2,0)</f>
        <v>#N/A</v>
      </c>
      <c r="C1506" s="9">
        <f t="shared" si="93"/>
        <v>0</v>
      </c>
      <c r="D1506" s="9">
        <f t="shared" si="94"/>
        <v>0</v>
      </c>
      <c r="E1506" s="2"/>
      <c r="R1506" s="2"/>
    </row>
    <row r="1507" spans="1:18" x14ac:dyDescent="0.15">
      <c r="A1507" t="str">
        <f t="shared" si="95"/>
        <v>-</v>
      </c>
      <c r="B1507" t="e">
        <f>VLOOKUP(A1507,'2032 DS'!$A$3:$B$2210,2,0)</f>
        <v>#N/A</v>
      </c>
      <c r="C1507" s="9">
        <f t="shared" si="93"/>
        <v>0</v>
      </c>
      <c r="D1507" s="9">
        <f t="shared" si="94"/>
        <v>0</v>
      </c>
      <c r="E1507" s="2"/>
      <c r="R1507" s="2"/>
    </row>
    <row r="1508" spans="1:18" x14ac:dyDescent="0.15">
      <c r="A1508" t="str">
        <f t="shared" si="95"/>
        <v>-</v>
      </c>
      <c r="B1508" t="e">
        <f>VLOOKUP(A1508,'2032 DS'!$A$3:$B$2210,2,0)</f>
        <v>#N/A</v>
      </c>
      <c r="C1508" s="9">
        <f t="shared" si="93"/>
        <v>0</v>
      </c>
      <c r="D1508" s="9">
        <f t="shared" si="94"/>
        <v>0</v>
      </c>
      <c r="E1508" s="2"/>
      <c r="R1508" s="2"/>
    </row>
    <row r="1509" spans="1:18" x14ac:dyDescent="0.15">
      <c r="A1509" t="str">
        <f t="shared" si="95"/>
        <v>-</v>
      </c>
      <c r="B1509" t="e">
        <f>VLOOKUP(A1509,'2032 DS'!$A$3:$B$2210,2,0)</f>
        <v>#N/A</v>
      </c>
      <c r="C1509" s="9">
        <f t="shared" si="93"/>
        <v>0</v>
      </c>
      <c r="D1509" s="9">
        <f t="shared" si="94"/>
        <v>0</v>
      </c>
      <c r="E1509" s="2"/>
      <c r="R1509" s="2"/>
    </row>
    <row r="1510" spans="1:18" x14ac:dyDescent="0.15">
      <c r="A1510" t="str">
        <f t="shared" si="95"/>
        <v>-</v>
      </c>
      <c r="B1510" t="e">
        <f>VLOOKUP(A1510,'2032 DS'!$A$3:$B$2210,2,0)</f>
        <v>#N/A</v>
      </c>
      <c r="C1510" s="9">
        <f t="shared" si="93"/>
        <v>0</v>
      </c>
      <c r="D1510" s="9">
        <f t="shared" si="94"/>
        <v>0</v>
      </c>
      <c r="E1510" s="2"/>
      <c r="R1510" s="2"/>
    </row>
    <row r="1511" spans="1:18" x14ac:dyDescent="0.15">
      <c r="A1511" t="str">
        <f t="shared" si="95"/>
        <v>-</v>
      </c>
      <c r="B1511" t="e">
        <f>VLOOKUP(A1511,'2032 DS'!$A$3:$B$2210,2,0)</f>
        <v>#N/A</v>
      </c>
      <c r="C1511" s="9">
        <f t="shared" si="93"/>
        <v>0</v>
      </c>
      <c r="D1511" s="9">
        <f t="shared" si="94"/>
        <v>0</v>
      </c>
      <c r="E1511" s="2"/>
      <c r="R1511" s="2"/>
    </row>
    <row r="1512" spans="1:18" x14ac:dyDescent="0.15">
      <c r="A1512" t="str">
        <f t="shared" si="95"/>
        <v>-</v>
      </c>
      <c r="B1512" t="e">
        <f>VLOOKUP(A1512,'2032 DS'!$A$3:$B$2210,2,0)</f>
        <v>#N/A</v>
      </c>
      <c r="C1512" s="9">
        <f t="shared" si="93"/>
        <v>0</v>
      </c>
      <c r="D1512" s="9">
        <f t="shared" si="94"/>
        <v>0</v>
      </c>
      <c r="E1512" s="2"/>
      <c r="R1512" s="2"/>
    </row>
    <row r="1513" spans="1:18" x14ac:dyDescent="0.15">
      <c r="A1513" t="str">
        <f t="shared" si="95"/>
        <v>-</v>
      </c>
      <c r="B1513" t="e">
        <f>VLOOKUP(A1513,'2032 DS'!$A$3:$B$2210,2,0)</f>
        <v>#N/A</v>
      </c>
      <c r="C1513" s="9">
        <f t="shared" si="93"/>
        <v>0</v>
      </c>
      <c r="D1513" s="9">
        <f t="shared" si="94"/>
        <v>0</v>
      </c>
      <c r="E1513" s="2"/>
      <c r="R1513" s="2"/>
    </row>
    <row r="1514" spans="1:18" x14ac:dyDescent="0.15">
      <c r="A1514" t="str">
        <f t="shared" si="95"/>
        <v>-</v>
      </c>
      <c r="B1514" t="e">
        <f>VLOOKUP(A1514,'2032 DS'!$A$3:$B$2210,2,0)</f>
        <v>#N/A</v>
      </c>
      <c r="C1514" s="9">
        <f t="shared" si="93"/>
        <v>0</v>
      </c>
      <c r="D1514" s="9">
        <f t="shared" si="94"/>
        <v>0</v>
      </c>
      <c r="E1514" s="2"/>
      <c r="R1514" s="2"/>
    </row>
    <row r="1515" spans="1:18" x14ac:dyDescent="0.15">
      <c r="A1515" t="str">
        <f t="shared" si="95"/>
        <v>-</v>
      </c>
      <c r="B1515" t="e">
        <f>VLOOKUP(A1515,'2032 DS'!$A$3:$B$2210,2,0)</f>
        <v>#N/A</v>
      </c>
      <c r="C1515" s="9">
        <f t="shared" si="93"/>
        <v>0</v>
      </c>
      <c r="D1515" s="9">
        <f t="shared" si="94"/>
        <v>0</v>
      </c>
      <c r="E1515" s="2"/>
      <c r="R1515" s="2"/>
    </row>
    <row r="1516" spans="1:18" x14ac:dyDescent="0.15">
      <c r="A1516" t="str">
        <f t="shared" si="95"/>
        <v>-</v>
      </c>
      <c r="B1516" t="e">
        <f>VLOOKUP(A1516,'2032 DS'!$A$3:$B$2210,2,0)</f>
        <v>#N/A</v>
      </c>
      <c r="C1516" s="9">
        <f t="shared" si="93"/>
        <v>0</v>
      </c>
      <c r="D1516" s="9">
        <f t="shared" si="94"/>
        <v>0</v>
      </c>
      <c r="E1516" s="2"/>
      <c r="R1516" s="2"/>
    </row>
    <row r="1517" spans="1:18" x14ac:dyDescent="0.15">
      <c r="A1517" t="str">
        <f t="shared" si="95"/>
        <v>-</v>
      </c>
      <c r="B1517" t="e">
        <f>VLOOKUP(A1517,'2032 DS'!$A$3:$B$2210,2,0)</f>
        <v>#N/A</v>
      </c>
      <c r="C1517" s="9">
        <f t="shared" si="93"/>
        <v>0</v>
      </c>
      <c r="D1517" s="9">
        <f t="shared" si="94"/>
        <v>0</v>
      </c>
      <c r="E1517" s="2"/>
      <c r="R1517" s="2"/>
    </row>
    <row r="1518" spans="1:18" x14ac:dyDescent="0.15">
      <c r="A1518" t="str">
        <f t="shared" si="95"/>
        <v>-</v>
      </c>
      <c r="B1518" t="e">
        <f>VLOOKUP(A1518,'2032 DS'!$A$3:$B$2210,2,0)</f>
        <v>#N/A</v>
      </c>
      <c r="C1518" s="9">
        <f t="shared" si="93"/>
        <v>0</v>
      </c>
      <c r="D1518" s="9">
        <f t="shared" si="94"/>
        <v>0</v>
      </c>
      <c r="E1518" s="2"/>
      <c r="R1518" s="2"/>
    </row>
    <row r="1519" spans="1:18" x14ac:dyDescent="0.15">
      <c r="A1519" t="str">
        <f t="shared" si="95"/>
        <v>-</v>
      </c>
      <c r="B1519" t="e">
        <f>VLOOKUP(A1519,'2032 DS'!$A$3:$B$2210,2,0)</f>
        <v>#N/A</v>
      </c>
      <c r="C1519" s="9">
        <f t="shared" si="93"/>
        <v>0</v>
      </c>
      <c r="D1519" s="9">
        <f t="shared" si="94"/>
        <v>0</v>
      </c>
      <c r="E1519" s="2"/>
      <c r="R1519" s="2"/>
    </row>
    <row r="1520" spans="1:18" x14ac:dyDescent="0.15">
      <c r="A1520" t="str">
        <f t="shared" si="95"/>
        <v>-</v>
      </c>
      <c r="B1520" t="e">
        <f>VLOOKUP(A1520,'2032 DS'!$A$3:$B$2210,2,0)</f>
        <v>#N/A</v>
      </c>
      <c r="C1520" s="9">
        <f t="shared" si="93"/>
        <v>0</v>
      </c>
      <c r="D1520" s="9">
        <f t="shared" si="94"/>
        <v>0</v>
      </c>
      <c r="E1520" s="2"/>
      <c r="R1520" s="2"/>
    </row>
    <row r="1521" spans="1:18" x14ac:dyDescent="0.15">
      <c r="A1521" t="str">
        <f t="shared" si="95"/>
        <v>-</v>
      </c>
      <c r="B1521" t="e">
        <f>VLOOKUP(A1521,'2032 DS'!$A$3:$B$2210,2,0)</f>
        <v>#N/A</v>
      </c>
      <c r="C1521" s="9">
        <f t="shared" si="93"/>
        <v>0</v>
      </c>
      <c r="D1521" s="9">
        <f t="shared" si="94"/>
        <v>0</v>
      </c>
      <c r="E1521" s="2"/>
      <c r="R1521" s="2"/>
    </row>
    <row r="1522" spans="1:18" x14ac:dyDescent="0.15">
      <c r="A1522" t="str">
        <f t="shared" si="95"/>
        <v>-</v>
      </c>
      <c r="B1522" t="e">
        <f>VLOOKUP(A1522,'2032 DS'!$A$3:$B$2210,2,0)</f>
        <v>#N/A</v>
      </c>
      <c r="C1522" s="9">
        <f t="shared" si="93"/>
        <v>0</v>
      </c>
      <c r="D1522" s="9">
        <f t="shared" si="94"/>
        <v>0</v>
      </c>
      <c r="E1522" s="2"/>
      <c r="R1522" s="2"/>
    </row>
    <row r="1523" spans="1:18" x14ac:dyDescent="0.15">
      <c r="A1523" t="str">
        <f t="shared" si="95"/>
        <v>-</v>
      </c>
      <c r="B1523" t="e">
        <f>VLOOKUP(A1523,'2032 DS'!$A$3:$B$2210,2,0)</f>
        <v>#N/A</v>
      </c>
      <c r="C1523" s="9">
        <f t="shared" si="93"/>
        <v>0</v>
      </c>
      <c r="D1523" s="9">
        <f t="shared" si="94"/>
        <v>0</v>
      </c>
      <c r="E1523" s="2"/>
      <c r="R1523" s="2"/>
    </row>
    <row r="1524" spans="1:18" x14ac:dyDescent="0.15">
      <c r="A1524" t="str">
        <f t="shared" si="95"/>
        <v>-</v>
      </c>
      <c r="B1524" t="e">
        <f>VLOOKUP(A1524,'2032 DS'!$A$3:$B$2210,2,0)</f>
        <v>#N/A</v>
      </c>
      <c r="C1524" s="9">
        <f t="shared" si="93"/>
        <v>0</v>
      </c>
      <c r="D1524" s="9">
        <f t="shared" si="94"/>
        <v>0</v>
      </c>
      <c r="E1524" s="2"/>
      <c r="R1524" s="2"/>
    </row>
    <row r="1525" spans="1:18" x14ac:dyDescent="0.15">
      <c r="A1525" t="str">
        <f t="shared" si="95"/>
        <v>-</v>
      </c>
      <c r="B1525" t="e">
        <f>VLOOKUP(A1525,'2032 DS'!$A$3:$B$2210,2,0)</f>
        <v>#N/A</v>
      </c>
      <c r="C1525" s="9">
        <f t="shared" si="93"/>
        <v>0</v>
      </c>
      <c r="D1525" s="9">
        <f t="shared" si="94"/>
        <v>0</v>
      </c>
      <c r="E1525" s="2"/>
      <c r="R1525" s="2"/>
    </row>
    <row r="1526" spans="1:18" x14ac:dyDescent="0.15">
      <c r="A1526" t="str">
        <f t="shared" si="95"/>
        <v>-</v>
      </c>
      <c r="B1526" t="e">
        <f>VLOOKUP(A1526,'2032 DS'!$A$3:$B$2210,2,0)</f>
        <v>#N/A</v>
      </c>
      <c r="C1526" s="9">
        <f t="shared" si="93"/>
        <v>0</v>
      </c>
      <c r="D1526" s="9">
        <f t="shared" si="94"/>
        <v>0</v>
      </c>
      <c r="E1526" s="2"/>
      <c r="R1526" s="2"/>
    </row>
    <row r="1527" spans="1:18" x14ac:dyDescent="0.15">
      <c r="A1527" t="str">
        <f t="shared" si="95"/>
        <v>-</v>
      </c>
      <c r="B1527" t="e">
        <f>VLOOKUP(A1527,'2032 DS'!$A$3:$B$2210,2,0)</f>
        <v>#N/A</v>
      </c>
      <c r="C1527" s="9">
        <f t="shared" si="93"/>
        <v>0</v>
      </c>
      <c r="D1527" s="9">
        <f t="shared" si="94"/>
        <v>0</v>
      </c>
      <c r="E1527" s="2"/>
      <c r="R1527" s="2"/>
    </row>
    <row r="1528" spans="1:18" x14ac:dyDescent="0.15">
      <c r="A1528" t="str">
        <f t="shared" si="95"/>
        <v>-</v>
      </c>
      <c r="B1528" t="e">
        <f>VLOOKUP(A1528,'2032 DS'!$A$3:$B$2210,2,0)</f>
        <v>#N/A</v>
      </c>
      <c r="C1528" s="9">
        <f t="shared" si="93"/>
        <v>0</v>
      </c>
      <c r="D1528" s="9">
        <f t="shared" si="94"/>
        <v>0</v>
      </c>
      <c r="E1528" s="2"/>
      <c r="R1528" s="2"/>
    </row>
    <row r="1529" spans="1:18" x14ac:dyDescent="0.15">
      <c r="A1529" t="str">
        <f t="shared" si="95"/>
        <v>-</v>
      </c>
      <c r="B1529" t="e">
        <f>VLOOKUP(A1529,'2032 DS'!$A$3:$B$2210,2,0)</f>
        <v>#N/A</v>
      </c>
      <c r="C1529" s="9">
        <f t="shared" si="93"/>
        <v>0</v>
      </c>
      <c r="D1529" s="9">
        <f t="shared" si="94"/>
        <v>0</v>
      </c>
      <c r="E1529" s="2"/>
      <c r="R1529" s="2"/>
    </row>
    <row r="1530" spans="1:18" x14ac:dyDescent="0.15">
      <c r="A1530" t="str">
        <f t="shared" si="95"/>
        <v>-</v>
      </c>
      <c r="B1530" t="e">
        <f>VLOOKUP(A1530,'2032 DS'!$A$3:$B$2210,2,0)</f>
        <v>#N/A</v>
      </c>
      <c r="C1530" s="9">
        <f t="shared" si="93"/>
        <v>0</v>
      </c>
      <c r="D1530" s="9">
        <f t="shared" si="94"/>
        <v>0</v>
      </c>
      <c r="E1530" s="2"/>
      <c r="R1530" s="2"/>
    </row>
    <row r="1531" spans="1:18" x14ac:dyDescent="0.15">
      <c r="A1531" t="str">
        <f t="shared" si="95"/>
        <v>-</v>
      </c>
      <c r="B1531" t="e">
        <f>VLOOKUP(A1531,'2032 DS'!$A$3:$B$2210,2,0)</f>
        <v>#N/A</v>
      </c>
      <c r="C1531" s="9">
        <f t="shared" si="93"/>
        <v>0</v>
      </c>
      <c r="D1531" s="9">
        <f t="shared" si="94"/>
        <v>0</v>
      </c>
      <c r="E1531" s="2"/>
      <c r="R1531" s="2"/>
    </row>
    <row r="1532" spans="1:18" x14ac:dyDescent="0.15">
      <c r="A1532" t="str">
        <f t="shared" si="95"/>
        <v>-</v>
      </c>
      <c r="B1532" t="e">
        <f>VLOOKUP(A1532,'2032 DS'!$A$3:$B$2210,2,0)</f>
        <v>#N/A</v>
      </c>
      <c r="C1532" s="9">
        <f t="shared" si="93"/>
        <v>0</v>
      </c>
      <c r="D1532" s="9">
        <f t="shared" si="94"/>
        <v>0</v>
      </c>
      <c r="E1532" s="2"/>
      <c r="R1532" s="2"/>
    </row>
    <row r="1533" spans="1:18" x14ac:dyDescent="0.15">
      <c r="A1533" t="str">
        <f t="shared" si="95"/>
        <v>-</v>
      </c>
      <c r="B1533" t="e">
        <f>VLOOKUP(A1533,'2032 DS'!$A$3:$B$2210,2,0)</f>
        <v>#N/A</v>
      </c>
      <c r="C1533" s="9">
        <f t="shared" si="93"/>
        <v>0</v>
      </c>
      <c r="D1533" s="9">
        <f t="shared" si="94"/>
        <v>0</v>
      </c>
      <c r="E1533" s="2"/>
      <c r="R1533" s="2"/>
    </row>
    <row r="1534" spans="1:18" x14ac:dyDescent="0.15">
      <c r="A1534" t="str">
        <f t="shared" si="95"/>
        <v>-</v>
      </c>
      <c r="B1534" t="e">
        <f>VLOOKUP(A1534,'2032 DS'!$A$3:$B$2210,2,0)</f>
        <v>#N/A</v>
      </c>
      <c r="C1534" s="9">
        <f t="shared" si="93"/>
        <v>0</v>
      </c>
      <c r="D1534" s="9">
        <f t="shared" si="94"/>
        <v>0</v>
      </c>
      <c r="E1534" s="2"/>
      <c r="R1534" s="2"/>
    </row>
    <row r="1535" spans="1:18" x14ac:dyDescent="0.15">
      <c r="A1535" t="str">
        <f t="shared" si="95"/>
        <v>-</v>
      </c>
      <c r="B1535" t="e">
        <f>VLOOKUP(A1535,'2032 DS'!$A$3:$B$2210,2,0)</f>
        <v>#N/A</v>
      </c>
      <c r="C1535" s="9">
        <f t="shared" si="93"/>
        <v>0</v>
      </c>
      <c r="D1535" s="9">
        <f t="shared" si="94"/>
        <v>0</v>
      </c>
      <c r="E1535" s="2"/>
      <c r="R1535" s="2"/>
    </row>
    <row r="1536" spans="1:18" x14ac:dyDescent="0.15">
      <c r="A1536" t="str">
        <f t="shared" si="95"/>
        <v>-</v>
      </c>
      <c r="B1536" t="e">
        <f>VLOOKUP(A1536,'2032 DS'!$A$3:$B$2210,2,0)</f>
        <v>#N/A</v>
      </c>
      <c r="C1536" s="9">
        <f t="shared" si="93"/>
        <v>0</v>
      </c>
      <c r="D1536" s="9">
        <f t="shared" si="94"/>
        <v>0</v>
      </c>
      <c r="E1536" s="2"/>
      <c r="R1536" s="2"/>
    </row>
    <row r="1537" spans="1:18" x14ac:dyDescent="0.15">
      <c r="A1537" t="str">
        <f t="shared" si="95"/>
        <v>-</v>
      </c>
      <c r="B1537" t="e">
        <f>VLOOKUP(A1537,'2032 DS'!$A$3:$B$2210,2,0)</f>
        <v>#N/A</v>
      </c>
      <c r="C1537" s="9">
        <f t="shared" si="93"/>
        <v>0</v>
      </c>
      <c r="D1537" s="9">
        <f t="shared" si="94"/>
        <v>0</v>
      </c>
      <c r="E1537" s="2"/>
      <c r="R1537" s="2"/>
    </row>
    <row r="1538" spans="1:18" x14ac:dyDescent="0.15">
      <c r="A1538" t="str">
        <f t="shared" si="95"/>
        <v>-</v>
      </c>
      <c r="B1538" t="e">
        <f>VLOOKUP(A1538,'2032 DS'!$A$3:$B$2210,2,0)</f>
        <v>#N/A</v>
      </c>
      <c r="C1538" s="9">
        <f t="shared" si="93"/>
        <v>0</v>
      </c>
      <c r="D1538" s="9">
        <f t="shared" si="94"/>
        <v>0</v>
      </c>
      <c r="E1538" s="2"/>
      <c r="R1538" s="2"/>
    </row>
    <row r="1539" spans="1:18" x14ac:dyDescent="0.15">
      <c r="A1539" t="str">
        <f t="shared" si="95"/>
        <v>-</v>
      </c>
      <c r="B1539" t="e">
        <f>VLOOKUP(A1539,'2032 DS'!$A$3:$B$2210,2,0)</f>
        <v>#N/A</v>
      </c>
      <c r="C1539" s="9">
        <f t="shared" si="93"/>
        <v>0</v>
      </c>
      <c r="D1539" s="9">
        <f t="shared" si="94"/>
        <v>0</v>
      </c>
      <c r="E1539" s="2"/>
      <c r="R1539" s="2"/>
    </row>
    <row r="1540" spans="1:18" x14ac:dyDescent="0.15">
      <c r="A1540" t="str">
        <f t="shared" si="95"/>
        <v>-</v>
      </c>
      <c r="B1540" t="e">
        <f>VLOOKUP(A1540,'2032 DS'!$A$3:$B$2210,2,0)</f>
        <v>#N/A</v>
      </c>
      <c r="C1540" s="9">
        <f t="shared" ref="C1540:C1603" si="96">ROUND((I1540*AM_Fac+V1540*PM_fac)*AADT,-2)</f>
        <v>0</v>
      </c>
      <c r="D1540" s="9">
        <f t="shared" ref="D1540:D1603" si="97">ROUND(C1540*AAWT,-2)</f>
        <v>0</v>
      </c>
      <c r="E1540" s="2"/>
      <c r="R1540" s="2"/>
    </row>
    <row r="1541" spans="1:18" x14ac:dyDescent="0.15">
      <c r="A1541" t="str">
        <f t="shared" ref="A1541:A1604" si="98">CONCATENATE(F1541,"-",G1541)</f>
        <v>-</v>
      </c>
      <c r="B1541" t="e">
        <f>VLOOKUP(A1541,'2032 DS'!$A$3:$B$2210,2,0)</f>
        <v>#N/A</v>
      </c>
      <c r="C1541" s="9">
        <f t="shared" si="96"/>
        <v>0</v>
      </c>
      <c r="D1541" s="9">
        <f t="shared" si="97"/>
        <v>0</v>
      </c>
      <c r="E1541" s="2"/>
      <c r="R1541" s="2"/>
    </row>
    <row r="1542" spans="1:18" x14ac:dyDescent="0.15">
      <c r="A1542" t="str">
        <f t="shared" si="98"/>
        <v>-</v>
      </c>
      <c r="B1542" t="e">
        <f>VLOOKUP(A1542,'2032 DS'!$A$3:$B$2210,2,0)</f>
        <v>#N/A</v>
      </c>
      <c r="C1542" s="9">
        <f t="shared" si="96"/>
        <v>0</v>
      </c>
      <c r="D1542" s="9">
        <f t="shared" si="97"/>
        <v>0</v>
      </c>
      <c r="E1542" s="2"/>
      <c r="R1542" s="2"/>
    </row>
    <row r="1543" spans="1:18" x14ac:dyDescent="0.15">
      <c r="A1543" t="str">
        <f t="shared" si="98"/>
        <v>-</v>
      </c>
      <c r="B1543" t="e">
        <f>VLOOKUP(A1543,'2032 DS'!$A$3:$B$2210,2,0)</f>
        <v>#N/A</v>
      </c>
      <c r="C1543" s="9">
        <f t="shared" si="96"/>
        <v>0</v>
      </c>
      <c r="D1543" s="9">
        <f t="shared" si="97"/>
        <v>0</v>
      </c>
      <c r="E1543" s="2"/>
      <c r="R1543" s="2"/>
    </row>
    <row r="1544" spans="1:18" x14ac:dyDescent="0.15">
      <c r="A1544" t="str">
        <f t="shared" si="98"/>
        <v>-</v>
      </c>
      <c r="B1544" t="e">
        <f>VLOOKUP(A1544,'2032 DS'!$A$3:$B$2210,2,0)</f>
        <v>#N/A</v>
      </c>
      <c r="C1544" s="9">
        <f t="shared" si="96"/>
        <v>0</v>
      </c>
      <c r="D1544" s="9">
        <f t="shared" si="97"/>
        <v>0</v>
      </c>
      <c r="E1544" s="2"/>
      <c r="R1544" s="2"/>
    </row>
    <row r="1545" spans="1:18" x14ac:dyDescent="0.15">
      <c r="A1545" t="str">
        <f t="shared" si="98"/>
        <v>-</v>
      </c>
      <c r="B1545" t="e">
        <f>VLOOKUP(A1545,'2032 DS'!$A$3:$B$2210,2,0)</f>
        <v>#N/A</v>
      </c>
      <c r="C1545" s="9">
        <f t="shared" si="96"/>
        <v>0</v>
      </c>
      <c r="D1545" s="9">
        <f t="shared" si="97"/>
        <v>0</v>
      </c>
      <c r="E1545" s="2"/>
      <c r="R1545" s="2"/>
    </row>
    <row r="1546" spans="1:18" x14ac:dyDescent="0.15">
      <c r="A1546" t="str">
        <f t="shared" si="98"/>
        <v>-</v>
      </c>
      <c r="B1546" t="e">
        <f>VLOOKUP(A1546,'2032 DS'!$A$3:$B$2210,2,0)</f>
        <v>#N/A</v>
      </c>
      <c r="C1546" s="9">
        <f t="shared" si="96"/>
        <v>0</v>
      </c>
      <c r="D1546" s="9">
        <f t="shared" si="97"/>
        <v>0</v>
      </c>
      <c r="E1546" s="2"/>
      <c r="R1546" s="2"/>
    </row>
    <row r="1547" spans="1:18" x14ac:dyDescent="0.15">
      <c r="A1547" t="str">
        <f t="shared" si="98"/>
        <v>-</v>
      </c>
      <c r="B1547" t="e">
        <f>VLOOKUP(A1547,'2032 DS'!$A$3:$B$2210,2,0)</f>
        <v>#N/A</v>
      </c>
      <c r="C1547" s="9">
        <f t="shared" si="96"/>
        <v>0</v>
      </c>
      <c r="D1547" s="9">
        <f t="shared" si="97"/>
        <v>0</v>
      </c>
      <c r="E1547" s="2"/>
      <c r="R1547" s="2"/>
    </row>
    <row r="1548" spans="1:18" x14ac:dyDescent="0.15">
      <c r="A1548" t="str">
        <f t="shared" si="98"/>
        <v>-</v>
      </c>
      <c r="B1548" t="e">
        <f>VLOOKUP(A1548,'2032 DS'!$A$3:$B$2210,2,0)</f>
        <v>#N/A</v>
      </c>
      <c r="C1548" s="9">
        <f t="shared" si="96"/>
        <v>0</v>
      </c>
      <c r="D1548" s="9">
        <f t="shared" si="97"/>
        <v>0</v>
      </c>
      <c r="E1548" s="2"/>
      <c r="R1548" s="2"/>
    </row>
    <row r="1549" spans="1:18" x14ac:dyDescent="0.15">
      <c r="A1549" t="str">
        <f t="shared" si="98"/>
        <v>-</v>
      </c>
      <c r="B1549" t="e">
        <f>VLOOKUP(A1549,'2032 DS'!$A$3:$B$2210,2,0)</f>
        <v>#N/A</v>
      </c>
      <c r="C1549" s="9">
        <f t="shared" si="96"/>
        <v>0</v>
      </c>
      <c r="D1549" s="9">
        <f t="shared" si="97"/>
        <v>0</v>
      </c>
      <c r="E1549" s="2"/>
      <c r="R1549" s="2"/>
    </row>
    <row r="1550" spans="1:18" x14ac:dyDescent="0.15">
      <c r="A1550" t="str">
        <f t="shared" si="98"/>
        <v>-</v>
      </c>
      <c r="B1550" t="e">
        <f>VLOOKUP(A1550,'2032 DS'!$A$3:$B$2210,2,0)</f>
        <v>#N/A</v>
      </c>
      <c r="C1550" s="9">
        <f t="shared" si="96"/>
        <v>0</v>
      </c>
      <c r="D1550" s="9">
        <f t="shared" si="97"/>
        <v>0</v>
      </c>
      <c r="E1550" s="2"/>
      <c r="R1550" s="2"/>
    </row>
    <row r="1551" spans="1:18" x14ac:dyDescent="0.15">
      <c r="A1551" t="str">
        <f t="shared" si="98"/>
        <v>-</v>
      </c>
      <c r="B1551" t="e">
        <f>VLOOKUP(A1551,'2032 DS'!$A$3:$B$2210,2,0)</f>
        <v>#N/A</v>
      </c>
      <c r="C1551" s="9">
        <f t="shared" si="96"/>
        <v>0</v>
      </c>
      <c r="D1551" s="9">
        <f t="shared" si="97"/>
        <v>0</v>
      </c>
      <c r="E1551" s="2"/>
      <c r="R1551" s="2"/>
    </row>
    <row r="1552" spans="1:18" x14ac:dyDescent="0.15">
      <c r="A1552" t="str">
        <f t="shared" si="98"/>
        <v>-</v>
      </c>
      <c r="B1552" t="e">
        <f>VLOOKUP(A1552,'2032 DS'!$A$3:$B$2210,2,0)</f>
        <v>#N/A</v>
      </c>
      <c r="C1552" s="9">
        <f t="shared" si="96"/>
        <v>0</v>
      </c>
      <c r="D1552" s="9">
        <f t="shared" si="97"/>
        <v>0</v>
      </c>
      <c r="E1552" s="2"/>
      <c r="R1552" s="2"/>
    </row>
    <row r="1553" spans="1:18" x14ac:dyDescent="0.15">
      <c r="A1553" t="str">
        <f t="shared" si="98"/>
        <v>-</v>
      </c>
      <c r="B1553" t="e">
        <f>VLOOKUP(A1553,'2032 DS'!$A$3:$B$2210,2,0)</f>
        <v>#N/A</v>
      </c>
      <c r="C1553" s="9">
        <f t="shared" si="96"/>
        <v>0</v>
      </c>
      <c r="D1553" s="9">
        <f t="shared" si="97"/>
        <v>0</v>
      </c>
      <c r="E1553" s="2"/>
      <c r="R1553" s="2"/>
    </row>
    <row r="1554" spans="1:18" x14ac:dyDescent="0.15">
      <c r="A1554" t="str">
        <f t="shared" si="98"/>
        <v>-</v>
      </c>
      <c r="B1554" t="e">
        <f>VLOOKUP(A1554,'2032 DS'!$A$3:$B$2210,2,0)</f>
        <v>#N/A</v>
      </c>
      <c r="C1554" s="9">
        <f t="shared" si="96"/>
        <v>0</v>
      </c>
      <c r="D1554" s="9">
        <f t="shared" si="97"/>
        <v>0</v>
      </c>
      <c r="E1554" s="2"/>
      <c r="R1554" s="2"/>
    </row>
    <row r="1555" spans="1:18" x14ac:dyDescent="0.15">
      <c r="A1555" t="str">
        <f t="shared" si="98"/>
        <v>-</v>
      </c>
      <c r="B1555" t="e">
        <f>VLOOKUP(A1555,'2032 DS'!$A$3:$B$2210,2,0)</f>
        <v>#N/A</v>
      </c>
      <c r="C1555" s="9">
        <f t="shared" si="96"/>
        <v>0</v>
      </c>
      <c r="D1555" s="9">
        <f t="shared" si="97"/>
        <v>0</v>
      </c>
      <c r="E1555" s="2"/>
      <c r="R1555" s="2"/>
    </row>
    <row r="1556" spans="1:18" x14ac:dyDescent="0.15">
      <c r="A1556" t="str">
        <f t="shared" si="98"/>
        <v>-</v>
      </c>
      <c r="B1556" t="e">
        <f>VLOOKUP(A1556,'2032 DS'!$A$3:$B$2210,2,0)</f>
        <v>#N/A</v>
      </c>
      <c r="C1556" s="9">
        <f t="shared" si="96"/>
        <v>0</v>
      </c>
      <c r="D1556" s="9">
        <f t="shared" si="97"/>
        <v>0</v>
      </c>
      <c r="E1556" s="2"/>
      <c r="R1556" s="2"/>
    </row>
    <row r="1557" spans="1:18" x14ac:dyDescent="0.15">
      <c r="A1557" t="str">
        <f t="shared" si="98"/>
        <v>-</v>
      </c>
      <c r="B1557" t="e">
        <f>VLOOKUP(A1557,'2032 DS'!$A$3:$B$2210,2,0)</f>
        <v>#N/A</v>
      </c>
      <c r="C1557" s="9">
        <f t="shared" si="96"/>
        <v>0</v>
      </c>
      <c r="D1557" s="9">
        <f t="shared" si="97"/>
        <v>0</v>
      </c>
      <c r="E1557" s="2"/>
      <c r="R1557" s="2"/>
    </row>
    <row r="1558" spans="1:18" x14ac:dyDescent="0.15">
      <c r="A1558" t="str">
        <f t="shared" si="98"/>
        <v>-</v>
      </c>
      <c r="B1558" t="e">
        <f>VLOOKUP(A1558,'2032 DS'!$A$3:$B$2210,2,0)</f>
        <v>#N/A</v>
      </c>
      <c r="C1558" s="9">
        <f t="shared" si="96"/>
        <v>0</v>
      </c>
      <c r="D1558" s="9">
        <f t="shared" si="97"/>
        <v>0</v>
      </c>
      <c r="E1558" s="2"/>
      <c r="R1558" s="2"/>
    </row>
    <row r="1559" spans="1:18" x14ac:dyDescent="0.15">
      <c r="A1559" t="str">
        <f t="shared" si="98"/>
        <v>-</v>
      </c>
      <c r="B1559" t="e">
        <f>VLOOKUP(A1559,'2032 DS'!$A$3:$B$2210,2,0)</f>
        <v>#N/A</v>
      </c>
      <c r="C1559" s="9">
        <f t="shared" si="96"/>
        <v>0</v>
      </c>
      <c r="D1559" s="9">
        <f t="shared" si="97"/>
        <v>0</v>
      </c>
      <c r="E1559" s="2"/>
      <c r="R1559" s="2"/>
    </row>
    <row r="1560" spans="1:18" x14ac:dyDescent="0.15">
      <c r="A1560" t="str">
        <f t="shared" si="98"/>
        <v>-</v>
      </c>
      <c r="B1560" t="e">
        <f>VLOOKUP(A1560,'2032 DS'!$A$3:$B$2210,2,0)</f>
        <v>#N/A</v>
      </c>
      <c r="C1560" s="9">
        <f t="shared" si="96"/>
        <v>0</v>
      </c>
      <c r="D1560" s="9">
        <f t="shared" si="97"/>
        <v>0</v>
      </c>
      <c r="E1560" s="2"/>
      <c r="R1560" s="2"/>
    </row>
    <row r="1561" spans="1:18" x14ac:dyDescent="0.15">
      <c r="A1561" t="str">
        <f t="shared" si="98"/>
        <v>-</v>
      </c>
      <c r="B1561" t="e">
        <f>VLOOKUP(A1561,'2032 DS'!$A$3:$B$2210,2,0)</f>
        <v>#N/A</v>
      </c>
      <c r="C1561" s="9">
        <f t="shared" si="96"/>
        <v>0</v>
      </c>
      <c r="D1561" s="9">
        <f t="shared" si="97"/>
        <v>0</v>
      </c>
      <c r="E1561" s="2"/>
      <c r="R1561" s="2"/>
    </row>
    <row r="1562" spans="1:18" x14ac:dyDescent="0.15">
      <c r="A1562" t="str">
        <f t="shared" si="98"/>
        <v>-</v>
      </c>
      <c r="B1562" t="e">
        <f>VLOOKUP(A1562,'2032 DS'!$A$3:$B$2210,2,0)</f>
        <v>#N/A</v>
      </c>
      <c r="C1562" s="9">
        <f t="shared" si="96"/>
        <v>0</v>
      </c>
      <c r="D1562" s="9">
        <f t="shared" si="97"/>
        <v>0</v>
      </c>
      <c r="E1562" s="2"/>
      <c r="R1562" s="2"/>
    </row>
    <row r="1563" spans="1:18" x14ac:dyDescent="0.15">
      <c r="A1563" t="str">
        <f t="shared" si="98"/>
        <v>-</v>
      </c>
      <c r="B1563" t="e">
        <f>VLOOKUP(A1563,'2032 DS'!$A$3:$B$2210,2,0)</f>
        <v>#N/A</v>
      </c>
      <c r="C1563" s="9">
        <f t="shared" si="96"/>
        <v>0</v>
      </c>
      <c r="D1563" s="9">
        <f t="shared" si="97"/>
        <v>0</v>
      </c>
      <c r="E1563" s="2"/>
      <c r="R1563" s="2"/>
    </row>
    <row r="1564" spans="1:18" x14ac:dyDescent="0.15">
      <c r="A1564" t="str">
        <f t="shared" si="98"/>
        <v>-</v>
      </c>
      <c r="B1564" t="e">
        <f>VLOOKUP(A1564,'2032 DS'!$A$3:$B$2210,2,0)</f>
        <v>#N/A</v>
      </c>
      <c r="C1564" s="9">
        <f t="shared" si="96"/>
        <v>0</v>
      </c>
      <c r="D1564" s="9">
        <f t="shared" si="97"/>
        <v>0</v>
      </c>
      <c r="E1564" s="2"/>
      <c r="R1564" s="2"/>
    </row>
    <row r="1565" spans="1:18" x14ac:dyDescent="0.15">
      <c r="A1565" t="str">
        <f t="shared" si="98"/>
        <v>-</v>
      </c>
      <c r="B1565" t="e">
        <f>VLOOKUP(A1565,'2032 DS'!$A$3:$B$2210,2,0)</f>
        <v>#N/A</v>
      </c>
      <c r="C1565" s="9">
        <f t="shared" si="96"/>
        <v>0</v>
      </c>
      <c r="D1565" s="9">
        <f t="shared" si="97"/>
        <v>0</v>
      </c>
      <c r="E1565" s="2"/>
      <c r="R1565" s="2"/>
    </row>
    <row r="1566" spans="1:18" x14ac:dyDescent="0.15">
      <c r="A1566" t="str">
        <f t="shared" si="98"/>
        <v>-</v>
      </c>
      <c r="B1566" t="e">
        <f>VLOOKUP(A1566,'2032 DS'!$A$3:$B$2210,2,0)</f>
        <v>#N/A</v>
      </c>
      <c r="C1566" s="9">
        <f t="shared" si="96"/>
        <v>0</v>
      </c>
      <c r="D1566" s="9">
        <f t="shared" si="97"/>
        <v>0</v>
      </c>
      <c r="E1566" s="2"/>
      <c r="R1566" s="2"/>
    </row>
    <row r="1567" spans="1:18" x14ac:dyDescent="0.15">
      <c r="A1567" t="str">
        <f t="shared" si="98"/>
        <v>-</v>
      </c>
      <c r="B1567" t="e">
        <f>VLOOKUP(A1567,'2032 DS'!$A$3:$B$2210,2,0)</f>
        <v>#N/A</v>
      </c>
      <c r="C1567" s="9">
        <f t="shared" si="96"/>
        <v>0</v>
      </c>
      <c r="D1567" s="9">
        <f t="shared" si="97"/>
        <v>0</v>
      </c>
      <c r="E1567" s="2"/>
      <c r="R1567" s="2"/>
    </row>
    <row r="1568" spans="1:18" x14ac:dyDescent="0.15">
      <c r="A1568" t="str">
        <f t="shared" si="98"/>
        <v>-</v>
      </c>
      <c r="B1568" t="e">
        <f>VLOOKUP(A1568,'2032 DS'!$A$3:$B$2210,2,0)</f>
        <v>#N/A</v>
      </c>
      <c r="C1568" s="9">
        <f t="shared" si="96"/>
        <v>0</v>
      </c>
      <c r="D1568" s="9">
        <f t="shared" si="97"/>
        <v>0</v>
      </c>
      <c r="E1568" s="2"/>
      <c r="R1568" s="2"/>
    </row>
    <row r="1569" spans="1:18" x14ac:dyDescent="0.15">
      <c r="A1569" t="str">
        <f t="shared" si="98"/>
        <v>-</v>
      </c>
      <c r="B1569" t="e">
        <f>VLOOKUP(A1569,'2032 DS'!$A$3:$B$2210,2,0)</f>
        <v>#N/A</v>
      </c>
      <c r="C1569" s="9">
        <f t="shared" si="96"/>
        <v>0</v>
      </c>
      <c r="D1569" s="9">
        <f t="shared" si="97"/>
        <v>0</v>
      </c>
      <c r="E1569" s="2"/>
      <c r="R1569" s="2"/>
    </row>
    <row r="1570" spans="1:18" x14ac:dyDescent="0.15">
      <c r="A1570" t="str">
        <f t="shared" si="98"/>
        <v>-</v>
      </c>
      <c r="B1570" t="e">
        <f>VLOOKUP(A1570,'2032 DS'!$A$3:$B$2210,2,0)</f>
        <v>#N/A</v>
      </c>
      <c r="C1570" s="9">
        <f t="shared" si="96"/>
        <v>0</v>
      </c>
      <c r="D1570" s="9">
        <f t="shared" si="97"/>
        <v>0</v>
      </c>
      <c r="E1570" s="2"/>
      <c r="R1570" s="2"/>
    </row>
    <row r="1571" spans="1:18" x14ac:dyDescent="0.15">
      <c r="A1571" t="str">
        <f t="shared" si="98"/>
        <v>-</v>
      </c>
      <c r="B1571" t="e">
        <f>VLOOKUP(A1571,'2032 DS'!$A$3:$B$2210,2,0)</f>
        <v>#N/A</v>
      </c>
      <c r="C1571" s="9">
        <f t="shared" si="96"/>
        <v>0</v>
      </c>
      <c r="D1571" s="9">
        <f t="shared" si="97"/>
        <v>0</v>
      </c>
      <c r="E1571" s="2"/>
      <c r="R1571" s="2"/>
    </row>
    <row r="1572" spans="1:18" x14ac:dyDescent="0.15">
      <c r="A1572" t="str">
        <f t="shared" si="98"/>
        <v>-</v>
      </c>
      <c r="B1572" t="e">
        <f>VLOOKUP(A1572,'2032 DS'!$A$3:$B$2210,2,0)</f>
        <v>#N/A</v>
      </c>
      <c r="C1572" s="9">
        <f t="shared" si="96"/>
        <v>0</v>
      </c>
      <c r="D1572" s="9">
        <f t="shared" si="97"/>
        <v>0</v>
      </c>
      <c r="E1572" s="2"/>
      <c r="R1572" s="2"/>
    </row>
    <row r="1573" spans="1:18" x14ac:dyDescent="0.15">
      <c r="A1573" t="str">
        <f t="shared" si="98"/>
        <v>-</v>
      </c>
      <c r="B1573" t="e">
        <f>VLOOKUP(A1573,'2032 DS'!$A$3:$B$2210,2,0)</f>
        <v>#N/A</v>
      </c>
      <c r="C1573" s="9">
        <f t="shared" si="96"/>
        <v>0</v>
      </c>
      <c r="D1573" s="9">
        <f t="shared" si="97"/>
        <v>0</v>
      </c>
      <c r="E1573" s="2"/>
      <c r="R1573" s="2"/>
    </row>
    <row r="1574" spans="1:18" x14ac:dyDescent="0.15">
      <c r="A1574" t="str">
        <f t="shared" si="98"/>
        <v>-</v>
      </c>
      <c r="B1574" t="e">
        <f>VLOOKUP(A1574,'2032 DS'!$A$3:$B$2210,2,0)</f>
        <v>#N/A</v>
      </c>
      <c r="C1574" s="9">
        <f t="shared" si="96"/>
        <v>0</v>
      </c>
      <c r="D1574" s="9">
        <f t="shared" si="97"/>
        <v>0</v>
      </c>
      <c r="E1574" s="2"/>
      <c r="R1574" s="2"/>
    </row>
    <row r="1575" spans="1:18" x14ac:dyDescent="0.15">
      <c r="A1575" t="str">
        <f t="shared" si="98"/>
        <v>-</v>
      </c>
      <c r="B1575" t="e">
        <f>VLOOKUP(A1575,'2032 DS'!$A$3:$B$2210,2,0)</f>
        <v>#N/A</v>
      </c>
      <c r="C1575" s="9">
        <f t="shared" si="96"/>
        <v>0</v>
      </c>
      <c r="D1575" s="9">
        <f t="shared" si="97"/>
        <v>0</v>
      </c>
      <c r="E1575" s="2"/>
      <c r="R1575" s="2"/>
    </row>
    <row r="1576" spans="1:18" x14ac:dyDescent="0.15">
      <c r="A1576" t="str">
        <f t="shared" si="98"/>
        <v>-</v>
      </c>
      <c r="B1576" t="e">
        <f>VLOOKUP(A1576,'2032 DS'!$A$3:$B$2210,2,0)</f>
        <v>#N/A</v>
      </c>
      <c r="C1576" s="9">
        <f t="shared" si="96"/>
        <v>0</v>
      </c>
      <c r="D1576" s="9">
        <f t="shared" si="97"/>
        <v>0</v>
      </c>
      <c r="E1576" s="2"/>
      <c r="R1576" s="2"/>
    </row>
    <row r="1577" spans="1:18" x14ac:dyDescent="0.15">
      <c r="A1577" t="str">
        <f t="shared" si="98"/>
        <v>-</v>
      </c>
      <c r="B1577" t="e">
        <f>VLOOKUP(A1577,'2032 DS'!$A$3:$B$2210,2,0)</f>
        <v>#N/A</v>
      </c>
      <c r="C1577" s="9">
        <f t="shared" si="96"/>
        <v>0</v>
      </c>
      <c r="D1577" s="9">
        <f t="shared" si="97"/>
        <v>0</v>
      </c>
      <c r="E1577" s="2"/>
      <c r="R1577" s="2"/>
    </row>
    <row r="1578" spans="1:18" x14ac:dyDescent="0.15">
      <c r="A1578" t="str">
        <f t="shared" si="98"/>
        <v>-</v>
      </c>
      <c r="B1578" t="e">
        <f>VLOOKUP(A1578,'2032 DS'!$A$3:$B$2210,2,0)</f>
        <v>#N/A</v>
      </c>
      <c r="C1578" s="9">
        <f t="shared" si="96"/>
        <v>0</v>
      </c>
      <c r="D1578" s="9">
        <f t="shared" si="97"/>
        <v>0</v>
      </c>
      <c r="E1578" s="2"/>
      <c r="R1578" s="2"/>
    </row>
    <row r="1579" spans="1:18" x14ac:dyDescent="0.15">
      <c r="A1579" t="str">
        <f t="shared" si="98"/>
        <v>-</v>
      </c>
      <c r="B1579" t="e">
        <f>VLOOKUP(A1579,'2032 DS'!$A$3:$B$2210,2,0)</f>
        <v>#N/A</v>
      </c>
      <c r="C1579" s="9">
        <f t="shared" si="96"/>
        <v>0</v>
      </c>
      <c r="D1579" s="9">
        <f t="shared" si="97"/>
        <v>0</v>
      </c>
      <c r="E1579" s="2"/>
      <c r="R1579" s="2"/>
    </row>
    <row r="1580" spans="1:18" x14ac:dyDescent="0.15">
      <c r="A1580" t="str">
        <f t="shared" si="98"/>
        <v>-</v>
      </c>
      <c r="B1580" t="e">
        <f>VLOOKUP(A1580,'2032 DS'!$A$3:$B$2210,2,0)</f>
        <v>#N/A</v>
      </c>
      <c r="C1580" s="9">
        <f t="shared" si="96"/>
        <v>0</v>
      </c>
      <c r="D1580" s="9">
        <f t="shared" si="97"/>
        <v>0</v>
      </c>
      <c r="E1580" s="2"/>
      <c r="R1580" s="2"/>
    </row>
    <row r="1581" spans="1:18" x14ac:dyDescent="0.15">
      <c r="A1581" t="str">
        <f t="shared" si="98"/>
        <v>-</v>
      </c>
      <c r="B1581" t="e">
        <f>VLOOKUP(A1581,'2032 DS'!$A$3:$B$2210,2,0)</f>
        <v>#N/A</v>
      </c>
      <c r="C1581" s="9">
        <f t="shared" si="96"/>
        <v>0</v>
      </c>
      <c r="D1581" s="9">
        <f t="shared" si="97"/>
        <v>0</v>
      </c>
      <c r="E1581" s="2"/>
      <c r="R1581" s="2"/>
    </row>
    <row r="1582" spans="1:18" x14ac:dyDescent="0.15">
      <c r="A1582" t="str">
        <f t="shared" si="98"/>
        <v>-</v>
      </c>
      <c r="B1582" t="e">
        <f>VLOOKUP(A1582,'2032 DS'!$A$3:$B$2210,2,0)</f>
        <v>#N/A</v>
      </c>
      <c r="C1582" s="9">
        <f t="shared" si="96"/>
        <v>0</v>
      </c>
      <c r="D1582" s="9">
        <f t="shared" si="97"/>
        <v>0</v>
      </c>
      <c r="E1582" s="2"/>
      <c r="R1582" s="2"/>
    </row>
    <row r="1583" spans="1:18" x14ac:dyDescent="0.15">
      <c r="A1583" t="str">
        <f t="shared" si="98"/>
        <v>-</v>
      </c>
      <c r="B1583" t="e">
        <f>VLOOKUP(A1583,'2032 DS'!$A$3:$B$2210,2,0)</f>
        <v>#N/A</v>
      </c>
      <c r="C1583" s="9">
        <f t="shared" si="96"/>
        <v>0</v>
      </c>
      <c r="D1583" s="9">
        <f t="shared" si="97"/>
        <v>0</v>
      </c>
      <c r="E1583" s="2"/>
      <c r="R1583" s="2"/>
    </row>
    <row r="1584" spans="1:18" x14ac:dyDescent="0.15">
      <c r="A1584" t="str">
        <f t="shared" si="98"/>
        <v>-</v>
      </c>
      <c r="B1584" t="e">
        <f>VLOOKUP(A1584,'2032 DS'!$A$3:$B$2210,2,0)</f>
        <v>#N/A</v>
      </c>
      <c r="C1584" s="9">
        <f t="shared" si="96"/>
        <v>0</v>
      </c>
      <c r="D1584" s="9">
        <f t="shared" si="97"/>
        <v>0</v>
      </c>
      <c r="E1584" s="2"/>
      <c r="R1584" s="2"/>
    </row>
    <row r="1585" spans="1:18" x14ac:dyDescent="0.15">
      <c r="A1585" t="str">
        <f t="shared" si="98"/>
        <v>-</v>
      </c>
      <c r="B1585" t="e">
        <f>VLOOKUP(A1585,'2032 DS'!$A$3:$B$2210,2,0)</f>
        <v>#N/A</v>
      </c>
      <c r="C1585" s="9">
        <f t="shared" si="96"/>
        <v>0</v>
      </c>
      <c r="D1585" s="9">
        <f t="shared" si="97"/>
        <v>0</v>
      </c>
      <c r="E1585" s="2"/>
      <c r="R1585" s="2"/>
    </row>
    <row r="1586" spans="1:18" x14ac:dyDescent="0.15">
      <c r="A1586" t="str">
        <f t="shared" si="98"/>
        <v>-</v>
      </c>
      <c r="B1586" t="e">
        <f>VLOOKUP(A1586,'2032 DS'!$A$3:$B$2210,2,0)</f>
        <v>#N/A</v>
      </c>
      <c r="C1586" s="9">
        <f t="shared" si="96"/>
        <v>0</v>
      </c>
      <c r="D1586" s="9">
        <f t="shared" si="97"/>
        <v>0</v>
      </c>
      <c r="E1586" s="2"/>
      <c r="R1586" s="2"/>
    </row>
    <row r="1587" spans="1:18" x14ac:dyDescent="0.15">
      <c r="A1587" t="str">
        <f t="shared" si="98"/>
        <v>-</v>
      </c>
      <c r="B1587" t="e">
        <f>VLOOKUP(A1587,'2032 DS'!$A$3:$B$2210,2,0)</f>
        <v>#N/A</v>
      </c>
      <c r="C1587" s="9">
        <f t="shared" si="96"/>
        <v>0</v>
      </c>
      <c r="D1587" s="9">
        <f t="shared" si="97"/>
        <v>0</v>
      </c>
      <c r="E1587" s="2"/>
      <c r="R1587" s="2"/>
    </row>
    <row r="1588" spans="1:18" x14ac:dyDescent="0.15">
      <c r="A1588" t="str">
        <f t="shared" si="98"/>
        <v>-</v>
      </c>
      <c r="B1588" t="e">
        <f>VLOOKUP(A1588,'2032 DS'!$A$3:$B$2210,2,0)</f>
        <v>#N/A</v>
      </c>
      <c r="C1588" s="9">
        <f t="shared" si="96"/>
        <v>0</v>
      </c>
      <c r="D1588" s="9">
        <f t="shared" si="97"/>
        <v>0</v>
      </c>
      <c r="E1588" s="2"/>
      <c r="R1588" s="2"/>
    </row>
    <row r="1589" spans="1:18" x14ac:dyDescent="0.15">
      <c r="A1589" t="str">
        <f t="shared" si="98"/>
        <v>-</v>
      </c>
      <c r="B1589" t="e">
        <f>VLOOKUP(A1589,'2032 DS'!$A$3:$B$2210,2,0)</f>
        <v>#N/A</v>
      </c>
      <c r="C1589" s="9">
        <f t="shared" si="96"/>
        <v>0</v>
      </c>
      <c r="D1589" s="9">
        <f t="shared" si="97"/>
        <v>0</v>
      </c>
      <c r="E1589" s="2"/>
      <c r="R1589" s="2"/>
    </row>
    <row r="1590" spans="1:18" x14ac:dyDescent="0.15">
      <c r="A1590" t="str">
        <f t="shared" si="98"/>
        <v>-</v>
      </c>
      <c r="B1590" t="e">
        <f>VLOOKUP(A1590,'2032 DS'!$A$3:$B$2210,2,0)</f>
        <v>#N/A</v>
      </c>
      <c r="C1590" s="9">
        <f t="shared" si="96"/>
        <v>0</v>
      </c>
      <c r="D1590" s="9">
        <f t="shared" si="97"/>
        <v>0</v>
      </c>
      <c r="E1590" s="2"/>
      <c r="R1590" s="2"/>
    </row>
    <row r="1591" spans="1:18" x14ac:dyDescent="0.15">
      <c r="A1591" t="str">
        <f t="shared" si="98"/>
        <v>-</v>
      </c>
      <c r="B1591" t="e">
        <f>VLOOKUP(A1591,'2032 DS'!$A$3:$B$2210,2,0)</f>
        <v>#N/A</v>
      </c>
      <c r="C1591" s="9">
        <f t="shared" si="96"/>
        <v>0</v>
      </c>
      <c r="D1591" s="9">
        <f t="shared" si="97"/>
        <v>0</v>
      </c>
      <c r="E1591" s="2"/>
      <c r="R1591" s="2"/>
    </row>
    <row r="1592" spans="1:18" x14ac:dyDescent="0.15">
      <c r="A1592" t="str">
        <f t="shared" si="98"/>
        <v>-</v>
      </c>
      <c r="B1592" t="e">
        <f>VLOOKUP(A1592,'2032 DS'!$A$3:$B$2210,2,0)</f>
        <v>#N/A</v>
      </c>
      <c r="C1592" s="9">
        <f t="shared" si="96"/>
        <v>0</v>
      </c>
      <c r="D1592" s="9">
        <f t="shared" si="97"/>
        <v>0</v>
      </c>
      <c r="E1592" s="2"/>
      <c r="R1592" s="2"/>
    </row>
    <row r="1593" spans="1:18" x14ac:dyDescent="0.15">
      <c r="A1593" t="str">
        <f t="shared" si="98"/>
        <v>-</v>
      </c>
      <c r="B1593" t="e">
        <f>VLOOKUP(A1593,'2032 DS'!$A$3:$B$2210,2,0)</f>
        <v>#N/A</v>
      </c>
      <c r="C1593" s="9">
        <f t="shared" si="96"/>
        <v>0</v>
      </c>
      <c r="D1593" s="9">
        <f t="shared" si="97"/>
        <v>0</v>
      </c>
      <c r="E1593" s="2"/>
      <c r="R1593" s="2"/>
    </row>
    <row r="1594" spans="1:18" x14ac:dyDescent="0.15">
      <c r="A1594" t="str">
        <f t="shared" si="98"/>
        <v>-</v>
      </c>
      <c r="B1594" t="e">
        <f>VLOOKUP(A1594,'2032 DS'!$A$3:$B$2210,2,0)</f>
        <v>#N/A</v>
      </c>
      <c r="C1594" s="9">
        <f t="shared" si="96"/>
        <v>0</v>
      </c>
      <c r="D1594" s="9">
        <f t="shared" si="97"/>
        <v>0</v>
      </c>
      <c r="E1594" s="2"/>
      <c r="R1594" s="2"/>
    </row>
    <row r="1595" spans="1:18" x14ac:dyDescent="0.15">
      <c r="A1595" t="str">
        <f t="shared" si="98"/>
        <v>-</v>
      </c>
      <c r="B1595" t="e">
        <f>VLOOKUP(A1595,'2032 DS'!$A$3:$B$2210,2,0)</f>
        <v>#N/A</v>
      </c>
      <c r="C1595" s="9">
        <f t="shared" si="96"/>
        <v>0</v>
      </c>
      <c r="D1595" s="9">
        <f t="shared" si="97"/>
        <v>0</v>
      </c>
      <c r="E1595" s="2"/>
      <c r="R1595" s="2"/>
    </row>
    <row r="1596" spans="1:18" x14ac:dyDescent="0.15">
      <c r="A1596" t="str">
        <f t="shared" si="98"/>
        <v>-</v>
      </c>
      <c r="B1596" t="e">
        <f>VLOOKUP(A1596,'2032 DS'!$A$3:$B$2210,2,0)</f>
        <v>#N/A</v>
      </c>
      <c r="C1596" s="9">
        <f t="shared" si="96"/>
        <v>0</v>
      </c>
      <c r="D1596" s="9">
        <f t="shared" si="97"/>
        <v>0</v>
      </c>
      <c r="E1596" s="2"/>
      <c r="R1596" s="2"/>
    </row>
    <row r="1597" spans="1:18" x14ac:dyDescent="0.15">
      <c r="A1597" t="str">
        <f t="shared" si="98"/>
        <v>-</v>
      </c>
      <c r="B1597" t="e">
        <f>VLOOKUP(A1597,'2032 DS'!$A$3:$B$2210,2,0)</f>
        <v>#N/A</v>
      </c>
      <c r="C1597" s="9">
        <f t="shared" si="96"/>
        <v>0</v>
      </c>
      <c r="D1597" s="9">
        <f t="shared" si="97"/>
        <v>0</v>
      </c>
      <c r="E1597" s="2"/>
      <c r="R1597" s="2"/>
    </row>
    <row r="1598" spans="1:18" x14ac:dyDescent="0.15">
      <c r="A1598" t="str">
        <f t="shared" si="98"/>
        <v>-</v>
      </c>
      <c r="B1598" t="e">
        <f>VLOOKUP(A1598,'2032 DS'!$A$3:$B$2210,2,0)</f>
        <v>#N/A</v>
      </c>
      <c r="C1598" s="9">
        <f t="shared" si="96"/>
        <v>0</v>
      </c>
      <c r="D1598" s="9">
        <f t="shared" si="97"/>
        <v>0</v>
      </c>
      <c r="E1598" s="2"/>
      <c r="R1598" s="2"/>
    </row>
    <row r="1599" spans="1:18" x14ac:dyDescent="0.15">
      <c r="A1599" t="str">
        <f t="shared" si="98"/>
        <v>-</v>
      </c>
      <c r="B1599" t="e">
        <f>VLOOKUP(A1599,'2032 DS'!$A$3:$B$2210,2,0)</f>
        <v>#N/A</v>
      </c>
      <c r="C1599" s="9">
        <f t="shared" si="96"/>
        <v>0</v>
      </c>
      <c r="D1599" s="9">
        <f t="shared" si="97"/>
        <v>0</v>
      </c>
      <c r="E1599" s="2"/>
      <c r="R1599" s="2"/>
    </row>
    <row r="1600" spans="1:18" x14ac:dyDescent="0.15">
      <c r="A1600" t="str">
        <f t="shared" si="98"/>
        <v>-</v>
      </c>
      <c r="B1600" t="e">
        <f>VLOOKUP(A1600,'2032 DS'!$A$3:$B$2210,2,0)</f>
        <v>#N/A</v>
      </c>
      <c r="C1600" s="9">
        <f t="shared" si="96"/>
        <v>0</v>
      </c>
      <c r="D1600" s="9">
        <f t="shared" si="97"/>
        <v>0</v>
      </c>
      <c r="E1600" s="2"/>
      <c r="R1600" s="2"/>
    </row>
    <row r="1601" spans="1:18" x14ac:dyDescent="0.15">
      <c r="A1601" t="str">
        <f t="shared" si="98"/>
        <v>-</v>
      </c>
      <c r="B1601" t="e">
        <f>VLOOKUP(A1601,'2032 DS'!$A$3:$B$2210,2,0)</f>
        <v>#N/A</v>
      </c>
      <c r="C1601" s="9">
        <f t="shared" si="96"/>
        <v>0</v>
      </c>
      <c r="D1601" s="9">
        <f t="shared" si="97"/>
        <v>0</v>
      </c>
      <c r="E1601" s="2"/>
      <c r="R1601" s="2"/>
    </row>
    <row r="1602" spans="1:18" x14ac:dyDescent="0.15">
      <c r="A1602" t="str">
        <f t="shared" si="98"/>
        <v>-</v>
      </c>
      <c r="B1602" t="e">
        <f>VLOOKUP(A1602,'2032 DS'!$A$3:$B$2210,2,0)</f>
        <v>#N/A</v>
      </c>
      <c r="C1602" s="9">
        <f t="shared" si="96"/>
        <v>0</v>
      </c>
      <c r="D1602" s="9">
        <f t="shared" si="97"/>
        <v>0</v>
      </c>
      <c r="E1602" s="2"/>
      <c r="R1602" s="2"/>
    </row>
    <row r="1603" spans="1:18" x14ac:dyDescent="0.15">
      <c r="A1603" t="str">
        <f t="shared" si="98"/>
        <v>-</v>
      </c>
      <c r="B1603" t="e">
        <f>VLOOKUP(A1603,'2032 DS'!$A$3:$B$2210,2,0)</f>
        <v>#N/A</v>
      </c>
      <c r="C1603" s="9">
        <f t="shared" si="96"/>
        <v>0</v>
      </c>
      <c r="D1603" s="9">
        <f t="shared" si="97"/>
        <v>0</v>
      </c>
      <c r="E1603" s="2"/>
      <c r="R1603" s="2"/>
    </row>
    <row r="1604" spans="1:18" x14ac:dyDescent="0.15">
      <c r="A1604" t="str">
        <f t="shared" si="98"/>
        <v>-</v>
      </c>
      <c r="B1604" t="e">
        <f>VLOOKUP(A1604,'2032 DS'!$A$3:$B$2210,2,0)</f>
        <v>#N/A</v>
      </c>
      <c r="C1604" s="9">
        <f t="shared" ref="C1604:C1667" si="99">ROUND((I1604*AM_Fac+V1604*PM_fac)*AADT,-2)</f>
        <v>0</v>
      </c>
      <c r="D1604" s="9">
        <f t="shared" ref="D1604:D1667" si="100">ROUND(C1604*AAWT,-2)</f>
        <v>0</v>
      </c>
      <c r="E1604" s="2"/>
      <c r="R1604" s="2"/>
    </row>
    <row r="1605" spans="1:18" x14ac:dyDescent="0.15">
      <c r="A1605" t="str">
        <f t="shared" ref="A1605:A1668" si="101">CONCATENATE(F1605,"-",G1605)</f>
        <v>-</v>
      </c>
      <c r="B1605" t="e">
        <f>VLOOKUP(A1605,'2032 DS'!$A$3:$B$2210,2,0)</f>
        <v>#N/A</v>
      </c>
      <c r="C1605" s="9">
        <f t="shared" si="99"/>
        <v>0</v>
      </c>
      <c r="D1605" s="9">
        <f t="shared" si="100"/>
        <v>0</v>
      </c>
      <c r="E1605" s="2"/>
      <c r="R1605" s="2"/>
    </row>
    <row r="1606" spans="1:18" x14ac:dyDescent="0.15">
      <c r="A1606" t="str">
        <f t="shared" si="101"/>
        <v>-</v>
      </c>
      <c r="B1606" t="e">
        <f>VLOOKUP(A1606,'2032 DS'!$A$3:$B$2210,2,0)</f>
        <v>#N/A</v>
      </c>
      <c r="C1606" s="9">
        <f t="shared" si="99"/>
        <v>0</v>
      </c>
      <c r="D1606" s="9">
        <f t="shared" si="100"/>
        <v>0</v>
      </c>
      <c r="E1606" s="2"/>
      <c r="R1606" s="2"/>
    </row>
    <row r="1607" spans="1:18" x14ac:dyDescent="0.15">
      <c r="A1607" t="str">
        <f t="shared" si="101"/>
        <v>-</v>
      </c>
      <c r="B1607" t="e">
        <f>VLOOKUP(A1607,'2032 DS'!$A$3:$B$2210,2,0)</f>
        <v>#N/A</v>
      </c>
      <c r="C1607" s="9">
        <f t="shared" si="99"/>
        <v>0</v>
      </c>
      <c r="D1607" s="9">
        <f t="shared" si="100"/>
        <v>0</v>
      </c>
      <c r="E1607" s="2"/>
      <c r="R1607" s="2"/>
    </row>
    <row r="1608" spans="1:18" x14ac:dyDescent="0.15">
      <c r="A1608" t="str">
        <f t="shared" si="101"/>
        <v>-</v>
      </c>
      <c r="B1608" t="e">
        <f>VLOOKUP(A1608,'2032 DS'!$A$3:$B$2210,2,0)</f>
        <v>#N/A</v>
      </c>
      <c r="C1608" s="9">
        <f t="shared" si="99"/>
        <v>0</v>
      </c>
      <c r="D1608" s="9">
        <f t="shared" si="100"/>
        <v>0</v>
      </c>
      <c r="E1608" s="2"/>
      <c r="R1608" s="2"/>
    </row>
    <row r="1609" spans="1:18" x14ac:dyDescent="0.15">
      <c r="A1609" t="str">
        <f t="shared" si="101"/>
        <v>-</v>
      </c>
      <c r="B1609" t="e">
        <f>VLOOKUP(A1609,'2032 DS'!$A$3:$B$2210,2,0)</f>
        <v>#N/A</v>
      </c>
      <c r="C1609" s="9">
        <f t="shared" si="99"/>
        <v>0</v>
      </c>
      <c r="D1609" s="9">
        <f t="shared" si="100"/>
        <v>0</v>
      </c>
      <c r="E1609" s="2"/>
      <c r="R1609" s="2"/>
    </row>
    <row r="1610" spans="1:18" x14ac:dyDescent="0.15">
      <c r="A1610" t="str">
        <f t="shared" si="101"/>
        <v>-</v>
      </c>
      <c r="B1610" t="e">
        <f>VLOOKUP(A1610,'2032 DS'!$A$3:$B$2210,2,0)</f>
        <v>#N/A</v>
      </c>
      <c r="C1610" s="9">
        <f t="shared" si="99"/>
        <v>0</v>
      </c>
      <c r="D1610" s="9">
        <f t="shared" si="100"/>
        <v>0</v>
      </c>
      <c r="E1610" s="2"/>
      <c r="R1610" s="2"/>
    </row>
    <row r="1611" spans="1:18" x14ac:dyDescent="0.15">
      <c r="A1611" t="str">
        <f t="shared" si="101"/>
        <v>-</v>
      </c>
      <c r="B1611" t="e">
        <f>VLOOKUP(A1611,'2032 DS'!$A$3:$B$2210,2,0)</f>
        <v>#N/A</v>
      </c>
      <c r="C1611" s="9">
        <f t="shared" si="99"/>
        <v>0</v>
      </c>
      <c r="D1611" s="9">
        <f t="shared" si="100"/>
        <v>0</v>
      </c>
      <c r="E1611" s="2"/>
      <c r="R1611" s="2"/>
    </row>
    <row r="1612" spans="1:18" x14ac:dyDescent="0.15">
      <c r="A1612" t="str">
        <f t="shared" si="101"/>
        <v>-</v>
      </c>
      <c r="B1612" t="e">
        <f>VLOOKUP(A1612,'2032 DS'!$A$3:$B$2210,2,0)</f>
        <v>#N/A</v>
      </c>
      <c r="C1612" s="9">
        <f t="shared" si="99"/>
        <v>0</v>
      </c>
      <c r="D1612" s="9">
        <f t="shared" si="100"/>
        <v>0</v>
      </c>
      <c r="E1612" s="2"/>
      <c r="R1612" s="2"/>
    </row>
    <row r="1613" spans="1:18" x14ac:dyDescent="0.15">
      <c r="A1613" t="str">
        <f t="shared" si="101"/>
        <v>-</v>
      </c>
      <c r="B1613" t="e">
        <f>VLOOKUP(A1613,'2032 DS'!$A$3:$B$2210,2,0)</f>
        <v>#N/A</v>
      </c>
      <c r="C1613" s="9">
        <f t="shared" si="99"/>
        <v>0</v>
      </c>
      <c r="D1613" s="9">
        <f t="shared" si="100"/>
        <v>0</v>
      </c>
      <c r="E1613" s="2"/>
      <c r="R1613" s="2"/>
    </row>
    <row r="1614" spans="1:18" x14ac:dyDescent="0.15">
      <c r="A1614" t="str">
        <f t="shared" si="101"/>
        <v>-</v>
      </c>
      <c r="B1614" t="e">
        <f>VLOOKUP(A1614,'2032 DS'!$A$3:$B$2210,2,0)</f>
        <v>#N/A</v>
      </c>
      <c r="C1614" s="9">
        <f t="shared" si="99"/>
        <v>0</v>
      </c>
      <c r="D1614" s="9">
        <f t="shared" si="100"/>
        <v>0</v>
      </c>
      <c r="E1614" s="2"/>
      <c r="R1614" s="2"/>
    </row>
    <row r="1615" spans="1:18" x14ac:dyDescent="0.15">
      <c r="A1615" t="str">
        <f t="shared" si="101"/>
        <v>-</v>
      </c>
      <c r="B1615" t="e">
        <f>VLOOKUP(A1615,'2032 DS'!$A$3:$B$2210,2,0)</f>
        <v>#N/A</v>
      </c>
      <c r="C1615" s="9">
        <f t="shared" si="99"/>
        <v>0</v>
      </c>
      <c r="D1615" s="9">
        <f t="shared" si="100"/>
        <v>0</v>
      </c>
      <c r="E1615" s="2"/>
      <c r="R1615" s="2"/>
    </row>
    <row r="1616" spans="1:18" x14ac:dyDescent="0.15">
      <c r="A1616" t="str">
        <f t="shared" si="101"/>
        <v>-</v>
      </c>
      <c r="B1616" t="e">
        <f>VLOOKUP(A1616,'2032 DS'!$A$3:$B$2210,2,0)</f>
        <v>#N/A</v>
      </c>
      <c r="C1616" s="9">
        <f t="shared" si="99"/>
        <v>0</v>
      </c>
      <c r="D1616" s="9">
        <f t="shared" si="100"/>
        <v>0</v>
      </c>
      <c r="E1616" s="2"/>
      <c r="R1616" s="2"/>
    </row>
    <row r="1617" spans="1:18" x14ac:dyDescent="0.15">
      <c r="A1617" t="str">
        <f t="shared" si="101"/>
        <v>-</v>
      </c>
      <c r="B1617" t="e">
        <f>VLOOKUP(A1617,'2032 DS'!$A$3:$B$2210,2,0)</f>
        <v>#N/A</v>
      </c>
      <c r="C1617" s="9">
        <f t="shared" si="99"/>
        <v>0</v>
      </c>
      <c r="D1617" s="9">
        <f t="shared" si="100"/>
        <v>0</v>
      </c>
      <c r="E1617" s="2"/>
      <c r="R1617" s="2"/>
    </row>
    <row r="1618" spans="1:18" x14ac:dyDescent="0.15">
      <c r="A1618" t="str">
        <f t="shared" si="101"/>
        <v>-</v>
      </c>
      <c r="B1618" t="e">
        <f>VLOOKUP(A1618,'2032 DS'!$A$3:$B$2210,2,0)</f>
        <v>#N/A</v>
      </c>
      <c r="C1618" s="9">
        <f t="shared" si="99"/>
        <v>0</v>
      </c>
      <c r="D1618" s="9">
        <f t="shared" si="100"/>
        <v>0</v>
      </c>
      <c r="E1618" s="2"/>
      <c r="R1618" s="2"/>
    </row>
    <row r="1619" spans="1:18" x14ac:dyDescent="0.15">
      <c r="A1619" t="str">
        <f t="shared" si="101"/>
        <v>-</v>
      </c>
      <c r="B1619" t="e">
        <f>VLOOKUP(A1619,'2032 DS'!$A$3:$B$2210,2,0)</f>
        <v>#N/A</v>
      </c>
      <c r="C1619" s="9">
        <f t="shared" si="99"/>
        <v>0</v>
      </c>
      <c r="D1619" s="9">
        <f t="shared" si="100"/>
        <v>0</v>
      </c>
      <c r="E1619" s="2"/>
      <c r="R1619" s="2"/>
    </row>
    <row r="1620" spans="1:18" x14ac:dyDescent="0.15">
      <c r="A1620" t="str">
        <f t="shared" si="101"/>
        <v>-</v>
      </c>
      <c r="B1620" t="e">
        <f>VLOOKUP(A1620,'2032 DS'!$A$3:$B$2210,2,0)</f>
        <v>#N/A</v>
      </c>
      <c r="C1620" s="9">
        <f t="shared" si="99"/>
        <v>0</v>
      </c>
      <c r="D1620" s="9">
        <f t="shared" si="100"/>
        <v>0</v>
      </c>
      <c r="E1620" s="2"/>
      <c r="R1620" s="2"/>
    </row>
    <row r="1621" spans="1:18" x14ac:dyDescent="0.15">
      <c r="A1621" t="str">
        <f t="shared" si="101"/>
        <v>-</v>
      </c>
      <c r="B1621" t="e">
        <f>VLOOKUP(A1621,'2032 DS'!$A$3:$B$2210,2,0)</f>
        <v>#N/A</v>
      </c>
      <c r="C1621" s="9">
        <f t="shared" si="99"/>
        <v>0</v>
      </c>
      <c r="D1621" s="9">
        <f t="shared" si="100"/>
        <v>0</v>
      </c>
      <c r="E1621" s="2"/>
      <c r="R1621" s="2"/>
    </row>
    <row r="1622" spans="1:18" x14ac:dyDescent="0.15">
      <c r="A1622" t="str">
        <f t="shared" si="101"/>
        <v>-</v>
      </c>
      <c r="B1622" t="e">
        <f>VLOOKUP(A1622,'2032 DS'!$A$3:$B$2210,2,0)</f>
        <v>#N/A</v>
      </c>
      <c r="C1622" s="9">
        <f t="shared" si="99"/>
        <v>0</v>
      </c>
      <c r="D1622" s="9">
        <f t="shared" si="100"/>
        <v>0</v>
      </c>
      <c r="E1622" s="2"/>
      <c r="R1622" s="2"/>
    </row>
    <row r="1623" spans="1:18" x14ac:dyDescent="0.15">
      <c r="A1623" t="str">
        <f t="shared" si="101"/>
        <v>-</v>
      </c>
      <c r="B1623" t="e">
        <f>VLOOKUP(A1623,'2032 DS'!$A$3:$B$2210,2,0)</f>
        <v>#N/A</v>
      </c>
      <c r="C1623" s="9">
        <f t="shared" si="99"/>
        <v>0</v>
      </c>
      <c r="D1623" s="9">
        <f t="shared" si="100"/>
        <v>0</v>
      </c>
      <c r="E1623" s="2"/>
      <c r="R1623" s="2"/>
    </row>
    <row r="1624" spans="1:18" x14ac:dyDescent="0.15">
      <c r="A1624" t="str">
        <f t="shared" si="101"/>
        <v>-</v>
      </c>
      <c r="B1624" t="e">
        <f>VLOOKUP(A1624,'2032 DS'!$A$3:$B$2210,2,0)</f>
        <v>#N/A</v>
      </c>
      <c r="C1624" s="9">
        <f t="shared" si="99"/>
        <v>0</v>
      </c>
      <c r="D1624" s="9">
        <f t="shared" si="100"/>
        <v>0</v>
      </c>
      <c r="E1624" s="2"/>
      <c r="R1624" s="2"/>
    </row>
    <row r="1625" spans="1:18" x14ac:dyDescent="0.15">
      <c r="A1625" t="str">
        <f t="shared" si="101"/>
        <v>-</v>
      </c>
      <c r="B1625" t="e">
        <f>VLOOKUP(A1625,'2032 DS'!$A$3:$B$2210,2,0)</f>
        <v>#N/A</v>
      </c>
      <c r="C1625" s="9">
        <f t="shared" si="99"/>
        <v>0</v>
      </c>
      <c r="D1625" s="9">
        <f t="shared" si="100"/>
        <v>0</v>
      </c>
      <c r="E1625" s="2"/>
      <c r="R1625" s="2"/>
    </row>
    <row r="1626" spans="1:18" x14ac:dyDescent="0.15">
      <c r="A1626" t="str">
        <f t="shared" si="101"/>
        <v>-</v>
      </c>
      <c r="B1626" t="e">
        <f>VLOOKUP(A1626,'2032 DS'!$A$3:$B$2210,2,0)</f>
        <v>#N/A</v>
      </c>
      <c r="C1626" s="9">
        <f t="shared" si="99"/>
        <v>0</v>
      </c>
      <c r="D1626" s="9">
        <f t="shared" si="100"/>
        <v>0</v>
      </c>
      <c r="E1626" s="2"/>
      <c r="R1626" s="2"/>
    </row>
    <row r="1627" spans="1:18" x14ac:dyDescent="0.15">
      <c r="A1627" t="str">
        <f t="shared" si="101"/>
        <v>-</v>
      </c>
      <c r="B1627" t="e">
        <f>VLOOKUP(A1627,'2032 DS'!$A$3:$B$2210,2,0)</f>
        <v>#N/A</v>
      </c>
      <c r="C1627" s="9">
        <f t="shared" si="99"/>
        <v>0</v>
      </c>
      <c r="D1627" s="9">
        <f t="shared" si="100"/>
        <v>0</v>
      </c>
      <c r="E1627" s="2"/>
      <c r="R1627" s="2"/>
    </row>
    <row r="1628" spans="1:18" x14ac:dyDescent="0.15">
      <c r="A1628" t="str">
        <f t="shared" si="101"/>
        <v>-</v>
      </c>
      <c r="B1628" t="e">
        <f>VLOOKUP(A1628,'2032 DS'!$A$3:$B$2210,2,0)</f>
        <v>#N/A</v>
      </c>
      <c r="C1628" s="9">
        <f t="shared" si="99"/>
        <v>0</v>
      </c>
      <c r="D1628" s="9">
        <f t="shared" si="100"/>
        <v>0</v>
      </c>
      <c r="E1628" s="2"/>
      <c r="R1628" s="2"/>
    </row>
    <row r="1629" spans="1:18" x14ac:dyDescent="0.15">
      <c r="A1629" t="str">
        <f t="shared" si="101"/>
        <v>-</v>
      </c>
      <c r="B1629" t="e">
        <f>VLOOKUP(A1629,'2032 DS'!$A$3:$B$2210,2,0)</f>
        <v>#N/A</v>
      </c>
      <c r="C1629" s="9">
        <f t="shared" si="99"/>
        <v>0</v>
      </c>
      <c r="D1629" s="9">
        <f t="shared" si="100"/>
        <v>0</v>
      </c>
      <c r="E1629" s="2"/>
      <c r="R1629" s="2"/>
    </row>
    <row r="1630" spans="1:18" x14ac:dyDescent="0.15">
      <c r="A1630" t="str">
        <f t="shared" si="101"/>
        <v>-</v>
      </c>
      <c r="B1630" t="e">
        <f>VLOOKUP(A1630,'2032 DS'!$A$3:$B$2210,2,0)</f>
        <v>#N/A</v>
      </c>
      <c r="C1630" s="9">
        <f t="shared" si="99"/>
        <v>0</v>
      </c>
      <c r="D1630" s="9">
        <f t="shared" si="100"/>
        <v>0</v>
      </c>
      <c r="E1630" s="2"/>
      <c r="R1630" s="2"/>
    </row>
    <row r="1631" spans="1:18" x14ac:dyDescent="0.15">
      <c r="A1631" t="str">
        <f t="shared" si="101"/>
        <v>-</v>
      </c>
      <c r="B1631" t="e">
        <f>VLOOKUP(A1631,'2032 DS'!$A$3:$B$2210,2,0)</f>
        <v>#N/A</v>
      </c>
      <c r="C1631" s="9">
        <f t="shared" si="99"/>
        <v>0</v>
      </c>
      <c r="D1631" s="9">
        <f t="shared" si="100"/>
        <v>0</v>
      </c>
      <c r="E1631" s="2"/>
      <c r="R1631" s="2"/>
    </row>
    <row r="1632" spans="1:18" x14ac:dyDescent="0.15">
      <c r="A1632" t="str">
        <f t="shared" si="101"/>
        <v>-</v>
      </c>
      <c r="B1632" t="e">
        <f>VLOOKUP(A1632,'2032 DS'!$A$3:$B$2210,2,0)</f>
        <v>#N/A</v>
      </c>
      <c r="C1632" s="9">
        <f t="shared" si="99"/>
        <v>0</v>
      </c>
      <c r="D1632" s="9">
        <f t="shared" si="100"/>
        <v>0</v>
      </c>
      <c r="E1632" s="2"/>
      <c r="R1632" s="2"/>
    </row>
    <row r="1633" spans="1:18" x14ac:dyDescent="0.15">
      <c r="A1633" t="str">
        <f t="shared" si="101"/>
        <v>-</v>
      </c>
      <c r="B1633" t="e">
        <f>VLOOKUP(A1633,'2032 DS'!$A$3:$B$2210,2,0)</f>
        <v>#N/A</v>
      </c>
      <c r="C1633" s="9">
        <f t="shared" si="99"/>
        <v>0</v>
      </c>
      <c r="D1633" s="9">
        <f t="shared" si="100"/>
        <v>0</v>
      </c>
      <c r="E1633" s="2"/>
      <c r="R1633" s="2"/>
    </row>
    <row r="1634" spans="1:18" x14ac:dyDescent="0.15">
      <c r="A1634" t="str">
        <f t="shared" si="101"/>
        <v>-</v>
      </c>
      <c r="B1634" t="e">
        <f>VLOOKUP(A1634,'2032 DS'!$A$3:$B$2210,2,0)</f>
        <v>#N/A</v>
      </c>
      <c r="C1634" s="9">
        <f t="shared" si="99"/>
        <v>0</v>
      </c>
      <c r="D1634" s="9">
        <f t="shared" si="100"/>
        <v>0</v>
      </c>
      <c r="E1634" s="2"/>
      <c r="R1634" s="2"/>
    </row>
    <row r="1635" spans="1:18" x14ac:dyDescent="0.15">
      <c r="A1635" t="str">
        <f t="shared" si="101"/>
        <v>-</v>
      </c>
      <c r="B1635" t="e">
        <f>VLOOKUP(A1635,'2032 DS'!$A$3:$B$2210,2,0)</f>
        <v>#N/A</v>
      </c>
      <c r="C1635" s="9">
        <f t="shared" si="99"/>
        <v>0</v>
      </c>
      <c r="D1635" s="9">
        <f t="shared" si="100"/>
        <v>0</v>
      </c>
      <c r="E1635" s="2"/>
      <c r="R1635" s="2"/>
    </row>
    <row r="1636" spans="1:18" x14ac:dyDescent="0.15">
      <c r="A1636" t="str">
        <f t="shared" si="101"/>
        <v>-</v>
      </c>
      <c r="B1636" t="e">
        <f>VLOOKUP(A1636,'2032 DS'!$A$3:$B$2210,2,0)</f>
        <v>#N/A</v>
      </c>
      <c r="C1636" s="9">
        <f t="shared" si="99"/>
        <v>0</v>
      </c>
      <c r="D1636" s="9">
        <f t="shared" si="100"/>
        <v>0</v>
      </c>
      <c r="E1636" s="2"/>
      <c r="R1636" s="2"/>
    </row>
    <row r="1637" spans="1:18" x14ac:dyDescent="0.15">
      <c r="A1637" t="str">
        <f t="shared" si="101"/>
        <v>-</v>
      </c>
      <c r="B1637" t="e">
        <f>VLOOKUP(A1637,'2032 DS'!$A$3:$B$2210,2,0)</f>
        <v>#N/A</v>
      </c>
      <c r="C1637" s="9">
        <f t="shared" si="99"/>
        <v>0</v>
      </c>
      <c r="D1637" s="9">
        <f t="shared" si="100"/>
        <v>0</v>
      </c>
      <c r="E1637" s="2"/>
      <c r="R1637" s="2"/>
    </row>
    <row r="1638" spans="1:18" x14ac:dyDescent="0.15">
      <c r="A1638" t="str">
        <f t="shared" si="101"/>
        <v>-</v>
      </c>
      <c r="B1638" t="e">
        <f>VLOOKUP(A1638,'2032 DS'!$A$3:$B$2210,2,0)</f>
        <v>#N/A</v>
      </c>
      <c r="C1638" s="9">
        <f t="shared" si="99"/>
        <v>0</v>
      </c>
      <c r="D1638" s="9">
        <f t="shared" si="100"/>
        <v>0</v>
      </c>
      <c r="E1638" s="2"/>
      <c r="R1638" s="2"/>
    </row>
    <row r="1639" spans="1:18" x14ac:dyDescent="0.15">
      <c r="A1639" t="str">
        <f t="shared" si="101"/>
        <v>-</v>
      </c>
      <c r="B1639" t="e">
        <f>VLOOKUP(A1639,'2032 DS'!$A$3:$B$2210,2,0)</f>
        <v>#N/A</v>
      </c>
      <c r="C1639" s="9">
        <f t="shared" si="99"/>
        <v>0</v>
      </c>
      <c r="D1639" s="9">
        <f t="shared" si="100"/>
        <v>0</v>
      </c>
      <c r="E1639" s="2"/>
      <c r="R1639" s="2"/>
    </row>
    <row r="1640" spans="1:18" x14ac:dyDescent="0.15">
      <c r="A1640" t="str">
        <f t="shared" si="101"/>
        <v>-</v>
      </c>
      <c r="B1640" t="e">
        <f>VLOOKUP(A1640,'2032 DS'!$A$3:$B$2210,2,0)</f>
        <v>#N/A</v>
      </c>
      <c r="C1640" s="9">
        <f t="shared" si="99"/>
        <v>0</v>
      </c>
      <c r="D1640" s="9">
        <f t="shared" si="100"/>
        <v>0</v>
      </c>
      <c r="E1640" s="2"/>
      <c r="R1640" s="2"/>
    </row>
    <row r="1641" spans="1:18" x14ac:dyDescent="0.15">
      <c r="A1641" t="str">
        <f t="shared" si="101"/>
        <v>-</v>
      </c>
      <c r="B1641" t="e">
        <f>VLOOKUP(A1641,'2032 DS'!$A$3:$B$2210,2,0)</f>
        <v>#N/A</v>
      </c>
      <c r="C1641" s="9">
        <f t="shared" si="99"/>
        <v>0</v>
      </c>
      <c r="D1641" s="9">
        <f t="shared" si="100"/>
        <v>0</v>
      </c>
      <c r="E1641" s="2"/>
      <c r="R1641" s="2"/>
    </row>
    <row r="1642" spans="1:18" x14ac:dyDescent="0.15">
      <c r="A1642" t="str">
        <f t="shared" si="101"/>
        <v>-</v>
      </c>
      <c r="B1642" t="e">
        <f>VLOOKUP(A1642,'2032 DS'!$A$3:$B$2210,2,0)</f>
        <v>#N/A</v>
      </c>
      <c r="C1642" s="9">
        <f t="shared" si="99"/>
        <v>0</v>
      </c>
      <c r="D1642" s="9">
        <f t="shared" si="100"/>
        <v>0</v>
      </c>
      <c r="E1642" s="2"/>
      <c r="R1642" s="2"/>
    </row>
    <row r="1643" spans="1:18" x14ac:dyDescent="0.15">
      <c r="A1643" t="str">
        <f t="shared" si="101"/>
        <v>-</v>
      </c>
      <c r="B1643" t="e">
        <f>VLOOKUP(A1643,'2032 DS'!$A$3:$B$2210,2,0)</f>
        <v>#N/A</v>
      </c>
      <c r="C1643" s="9">
        <f t="shared" si="99"/>
        <v>0</v>
      </c>
      <c r="D1643" s="9">
        <f t="shared" si="100"/>
        <v>0</v>
      </c>
      <c r="E1643" s="2"/>
      <c r="R1643" s="2"/>
    </row>
    <row r="1644" spans="1:18" x14ac:dyDescent="0.15">
      <c r="A1644" t="str">
        <f t="shared" si="101"/>
        <v>-</v>
      </c>
      <c r="B1644" t="e">
        <f>VLOOKUP(A1644,'2032 DS'!$A$3:$B$2210,2,0)</f>
        <v>#N/A</v>
      </c>
      <c r="C1644" s="9">
        <f t="shared" si="99"/>
        <v>0</v>
      </c>
      <c r="D1644" s="9">
        <f t="shared" si="100"/>
        <v>0</v>
      </c>
      <c r="E1644" s="2"/>
      <c r="R1644" s="2"/>
    </row>
    <row r="1645" spans="1:18" x14ac:dyDescent="0.15">
      <c r="A1645" t="str">
        <f t="shared" si="101"/>
        <v>-</v>
      </c>
      <c r="B1645" t="e">
        <f>VLOOKUP(A1645,'2032 DS'!$A$3:$B$2210,2,0)</f>
        <v>#N/A</v>
      </c>
      <c r="C1645" s="9">
        <f t="shared" si="99"/>
        <v>0</v>
      </c>
      <c r="D1645" s="9">
        <f t="shared" si="100"/>
        <v>0</v>
      </c>
      <c r="E1645" s="2"/>
      <c r="R1645" s="2"/>
    </row>
    <row r="1646" spans="1:18" x14ac:dyDescent="0.15">
      <c r="A1646" t="str">
        <f t="shared" si="101"/>
        <v>-</v>
      </c>
      <c r="B1646" t="e">
        <f>VLOOKUP(A1646,'2032 DS'!$A$3:$B$2210,2,0)</f>
        <v>#N/A</v>
      </c>
      <c r="C1646" s="9">
        <f t="shared" si="99"/>
        <v>0</v>
      </c>
      <c r="D1646" s="9">
        <f t="shared" si="100"/>
        <v>0</v>
      </c>
      <c r="E1646" s="2"/>
      <c r="R1646" s="2"/>
    </row>
    <row r="1647" spans="1:18" x14ac:dyDescent="0.15">
      <c r="A1647" t="str">
        <f t="shared" si="101"/>
        <v>-</v>
      </c>
      <c r="B1647" t="e">
        <f>VLOOKUP(A1647,'2032 DS'!$A$3:$B$2210,2,0)</f>
        <v>#N/A</v>
      </c>
      <c r="C1647" s="9">
        <f t="shared" si="99"/>
        <v>0</v>
      </c>
      <c r="D1647" s="9">
        <f t="shared" si="100"/>
        <v>0</v>
      </c>
      <c r="E1647" s="2"/>
      <c r="R1647" s="2"/>
    </row>
    <row r="1648" spans="1:18" x14ac:dyDescent="0.15">
      <c r="A1648" t="str">
        <f t="shared" si="101"/>
        <v>-</v>
      </c>
      <c r="B1648" t="e">
        <f>VLOOKUP(A1648,'2032 DS'!$A$3:$B$2210,2,0)</f>
        <v>#N/A</v>
      </c>
      <c r="C1648" s="9">
        <f t="shared" si="99"/>
        <v>0</v>
      </c>
      <c r="D1648" s="9">
        <f t="shared" si="100"/>
        <v>0</v>
      </c>
      <c r="E1648" s="2"/>
      <c r="R1648" s="2"/>
    </row>
    <row r="1649" spans="1:18" x14ac:dyDescent="0.15">
      <c r="A1649" t="str">
        <f t="shared" si="101"/>
        <v>-</v>
      </c>
      <c r="B1649" t="e">
        <f>VLOOKUP(A1649,'2032 DS'!$A$3:$B$2210,2,0)</f>
        <v>#N/A</v>
      </c>
      <c r="C1649" s="9">
        <f t="shared" si="99"/>
        <v>0</v>
      </c>
      <c r="D1649" s="9">
        <f t="shared" si="100"/>
        <v>0</v>
      </c>
      <c r="E1649" s="2"/>
      <c r="R1649" s="2"/>
    </row>
    <row r="1650" spans="1:18" x14ac:dyDescent="0.15">
      <c r="A1650" t="str">
        <f t="shared" si="101"/>
        <v>-</v>
      </c>
      <c r="B1650" t="e">
        <f>VLOOKUP(A1650,'2032 DS'!$A$3:$B$2210,2,0)</f>
        <v>#N/A</v>
      </c>
      <c r="C1650" s="9">
        <f t="shared" si="99"/>
        <v>0</v>
      </c>
      <c r="D1650" s="9">
        <f t="shared" si="100"/>
        <v>0</v>
      </c>
      <c r="E1650" s="2"/>
      <c r="R1650" s="2"/>
    </row>
    <row r="1651" spans="1:18" x14ac:dyDescent="0.15">
      <c r="A1651" t="str">
        <f t="shared" si="101"/>
        <v>-</v>
      </c>
      <c r="B1651" t="e">
        <f>VLOOKUP(A1651,'2032 DS'!$A$3:$B$2210,2,0)</f>
        <v>#N/A</v>
      </c>
      <c r="C1651" s="9">
        <f t="shared" si="99"/>
        <v>0</v>
      </c>
      <c r="D1651" s="9">
        <f t="shared" si="100"/>
        <v>0</v>
      </c>
      <c r="E1651" s="2"/>
      <c r="R1651" s="2"/>
    </row>
    <row r="1652" spans="1:18" x14ac:dyDescent="0.15">
      <c r="A1652" t="str">
        <f t="shared" si="101"/>
        <v>-</v>
      </c>
      <c r="B1652" t="e">
        <f>VLOOKUP(A1652,'2032 DS'!$A$3:$B$2210,2,0)</f>
        <v>#N/A</v>
      </c>
      <c r="C1652" s="9">
        <f t="shared" si="99"/>
        <v>0</v>
      </c>
      <c r="D1652" s="9">
        <f t="shared" si="100"/>
        <v>0</v>
      </c>
      <c r="E1652" s="2"/>
      <c r="R1652" s="2"/>
    </row>
    <row r="1653" spans="1:18" x14ac:dyDescent="0.15">
      <c r="A1653" t="str">
        <f t="shared" si="101"/>
        <v>-</v>
      </c>
      <c r="B1653" t="e">
        <f>VLOOKUP(A1653,'2032 DS'!$A$3:$B$2210,2,0)</f>
        <v>#N/A</v>
      </c>
      <c r="C1653" s="9">
        <f t="shared" si="99"/>
        <v>0</v>
      </c>
      <c r="D1653" s="9">
        <f t="shared" si="100"/>
        <v>0</v>
      </c>
      <c r="E1653" s="2"/>
      <c r="R1653" s="2"/>
    </row>
    <row r="1654" spans="1:18" x14ac:dyDescent="0.15">
      <c r="A1654" t="str">
        <f t="shared" si="101"/>
        <v>-</v>
      </c>
      <c r="B1654" t="e">
        <f>VLOOKUP(A1654,'2032 DS'!$A$3:$B$2210,2,0)</f>
        <v>#N/A</v>
      </c>
      <c r="C1654" s="9">
        <f t="shared" si="99"/>
        <v>0</v>
      </c>
      <c r="D1654" s="9">
        <f t="shared" si="100"/>
        <v>0</v>
      </c>
      <c r="E1654" s="2"/>
      <c r="R1654" s="2"/>
    </row>
    <row r="1655" spans="1:18" x14ac:dyDescent="0.15">
      <c r="A1655" t="str">
        <f t="shared" si="101"/>
        <v>-</v>
      </c>
      <c r="B1655" t="e">
        <f>VLOOKUP(A1655,'2032 DS'!$A$3:$B$2210,2,0)</f>
        <v>#N/A</v>
      </c>
      <c r="C1655" s="9">
        <f t="shared" si="99"/>
        <v>0</v>
      </c>
      <c r="D1655" s="9">
        <f t="shared" si="100"/>
        <v>0</v>
      </c>
      <c r="E1655" s="2"/>
      <c r="R1655" s="2"/>
    </row>
    <row r="1656" spans="1:18" x14ac:dyDescent="0.15">
      <c r="A1656" t="str">
        <f t="shared" si="101"/>
        <v>-</v>
      </c>
      <c r="B1656" t="e">
        <f>VLOOKUP(A1656,'2032 DS'!$A$3:$B$2210,2,0)</f>
        <v>#N/A</v>
      </c>
      <c r="C1656" s="9">
        <f t="shared" si="99"/>
        <v>0</v>
      </c>
      <c r="D1656" s="9">
        <f t="shared" si="100"/>
        <v>0</v>
      </c>
      <c r="E1656" s="2"/>
      <c r="R1656" s="2"/>
    </row>
    <row r="1657" spans="1:18" x14ac:dyDescent="0.15">
      <c r="A1657" t="str">
        <f t="shared" si="101"/>
        <v>-</v>
      </c>
      <c r="B1657" t="e">
        <f>VLOOKUP(A1657,'2032 DS'!$A$3:$B$2210,2,0)</f>
        <v>#N/A</v>
      </c>
      <c r="C1657" s="9">
        <f t="shared" si="99"/>
        <v>0</v>
      </c>
      <c r="D1657" s="9">
        <f t="shared" si="100"/>
        <v>0</v>
      </c>
      <c r="E1657" s="2"/>
      <c r="R1657" s="2"/>
    </row>
    <row r="1658" spans="1:18" x14ac:dyDescent="0.15">
      <c r="A1658" t="str">
        <f t="shared" si="101"/>
        <v>-</v>
      </c>
      <c r="B1658" t="e">
        <f>VLOOKUP(A1658,'2032 DS'!$A$3:$B$2210,2,0)</f>
        <v>#N/A</v>
      </c>
      <c r="C1658" s="9">
        <f t="shared" si="99"/>
        <v>0</v>
      </c>
      <c r="D1658" s="9">
        <f t="shared" si="100"/>
        <v>0</v>
      </c>
      <c r="E1658" s="2"/>
      <c r="R1658" s="2"/>
    </row>
    <row r="1659" spans="1:18" x14ac:dyDescent="0.15">
      <c r="A1659" t="str">
        <f t="shared" si="101"/>
        <v>-</v>
      </c>
      <c r="B1659" t="e">
        <f>VLOOKUP(A1659,'2032 DS'!$A$3:$B$2210,2,0)</f>
        <v>#N/A</v>
      </c>
      <c r="C1659" s="9">
        <f t="shared" si="99"/>
        <v>0</v>
      </c>
      <c r="D1659" s="9">
        <f t="shared" si="100"/>
        <v>0</v>
      </c>
      <c r="E1659" s="2"/>
      <c r="R1659" s="2"/>
    </row>
    <row r="1660" spans="1:18" x14ac:dyDescent="0.15">
      <c r="A1660" t="str">
        <f t="shared" si="101"/>
        <v>-</v>
      </c>
      <c r="B1660" t="e">
        <f>VLOOKUP(A1660,'2032 DS'!$A$3:$B$2210,2,0)</f>
        <v>#N/A</v>
      </c>
      <c r="C1660" s="9">
        <f t="shared" si="99"/>
        <v>0</v>
      </c>
      <c r="D1660" s="9">
        <f t="shared" si="100"/>
        <v>0</v>
      </c>
      <c r="E1660" s="2"/>
      <c r="R1660" s="2"/>
    </row>
    <row r="1661" spans="1:18" x14ac:dyDescent="0.15">
      <c r="A1661" t="str">
        <f t="shared" si="101"/>
        <v>-</v>
      </c>
      <c r="B1661" t="e">
        <f>VLOOKUP(A1661,'2032 DS'!$A$3:$B$2210,2,0)</f>
        <v>#N/A</v>
      </c>
      <c r="C1661" s="9">
        <f t="shared" si="99"/>
        <v>0</v>
      </c>
      <c r="D1661" s="9">
        <f t="shared" si="100"/>
        <v>0</v>
      </c>
      <c r="E1661" s="2"/>
      <c r="R1661" s="2"/>
    </row>
    <row r="1662" spans="1:18" x14ac:dyDescent="0.15">
      <c r="A1662" t="str">
        <f t="shared" si="101"/>
        <v>-</v>
      </c>
      <c r="B1662" t="e">
        <f>VLOOKUP(A1662,'2032 DS'!$A$3:$B$2210,2,0)</f>
        <v>#N/A</v>
      </c>
      <c r="C1662" s="9">
        <f t="shared" si="99"/>
        <v>0</v>
      </c>
      <c r="D1662" s="9">
        <f t="shared" si="100"/>
        <v>0</v>
      </c>
      <c r="E1662" s="2"/>
      <c r="R1662" s="2"/>
    </row>
    <row r="1663" spans="1:18" x14ac:dyDescent="0.15">
      <c r="A1663" t="str">
        <f t="shared" si="101"/>
        <v>-</v>
      </c>
      <c r="B1663" t="e">
        <f>VLOOKUP(A1663,'2032 DS'!$A$3:$B$2210,2,0)</f>
        <v>#N/A</v>
      </c>
      <c r="C1663" s="9">
        <f t="shared" si="99"/>
        <v>0</v>
      </c>
      <c r="D1663" s="9">
        <f t="shared" si="100"/>
        <v>0</v>
      </c>
      <c r="E1663" s="2"/>
      <c r="R1663" s="2"/>
    </row>
    <row r="1664" spans="1:18" x14ac:dyDescent="0.15">
      <c r="A1664" t="str">
        <f t="shared" si="101"/>
        <v>-</v>
      </c>
      <c r="B1664" t="e">
        <f>VLOOKUP(A1664,'2032 DS'!$A$3:$B$2210,2,0)</f>
        <v>#N/A</v>
      </c>
      <c r="C1664" s="9">
        <f t="shared" si="99"/>
        <v>0</v>
      </c>
      <c r="D1664" s="9">
        <f t="shared" si="100"/>
        <v>0</v>
      </c>
      <c r="E1664" s="2"/>
      <c r="R1664" s="2"/>
    </row>
    <row r="1665" spans="1:18" x14ac:dyDescent="0.15">
      <c r="A1665" t="str">
        <f t="shared" si="101"/>
        <v>-</v>
      </c>
      <c r="B1665" t="e">
        <f>VLOOKUP(A1665,'2032 DS'!$A$3:$B$2210,2,0)</f>
        <v>#N/A</v>
      </c>
      <c r="C1665" s="9">
        <f t="shared" si="99"/>
        <v>0</v>
      </c>
      <c r="D1665" s="9">
        <f t="shared" si="100"/>
        <v>0</v>
      </c>
      <c r="E1665" s="2"/>
      <c r="R1665" s="2"/>
    </row>
    <row r="1666" spans="1:18" x14ac:dyDescent="0.15">
      <c r="A1666" t="str">
        <f t="shared" si="101"/>
        <v>-</v>
      </c>
      <c r="B1666" t="e">
        <f>VLOOKUP(A1666,'2032 DS'!$A$3:$B$2210,2,0)</f>
        <v>#N/A</v>
      </c>
      <c r="C1666" s="9">
        <f t="shared" si="99"/>
        <v>0</v>
      </c>
      <c r="D1666" s="9">
        <f t="shared" si="100"/>
        <v>0</v>
      </c>
      <c r="E1666" s="2"/>
      <c r="R1666" s="2"/>
    </row>
    <row r="1667" spans="1:18" x14ac:dyDescent="0.15">
      <c r="A1667" t="str">
        <f t="shared" si="101"/>
        <v>-</v>
      </c>
      <c r="B1667" t="e">
        <f>VLOOKUP(A1667,'2032 DS'!$A$3:$B$2210,2,0)</f>
        <v>#N/A</v>
      </c>
      <c r="C1667" s="9">
        <f t="shared" si="99"/>
        <v>0</v>
      </c>
      <c r="D1667" s="9">
        <f t="shared" si="100"/>
        <v>0</v>
      </c>
      <c r="E1667" s="2"/>
      <c r="R1667" s="2"/>
    </row>
    <row r="1668" spans="1:18" x14ac:dyDescent="0.15">
      <c r="A1668" t="str">
        <f t="shared" si="101"/>
        <v>-</v>
      </c>
      <c r="B1668" t="e">
        <f>VLOOKUP(A1668,'2032 DS'!$A$3:$B$2210,2,0)</f>
        <v>#N/A</v>
      </c>
      <c r="C1668" s="9">
        <f t="shared" ref="C1668:C1703" si="102">ROUND((I1668*AM_Fac+V1668*PM_fac)*AADT,-2)</f>
        <v>0</v>
      </c>
      <c r="D1668" s="9">
        <f t="shared" ref="D1668:D1703" si="103">ROUND(C1668*AAWT,-2)</f>
        <v>0</v>
      </c>
      <c r="E1668" s="2"/>
      <c r="R1668" s="2"/>
    </row>
    <row r="1669" spans="1:18" x14ac:dyDescent="0.15">
      <c r="A1669" t="str">
        <f t="shared" ref="A1669:A1732" si="104">CONCATENATE(F1669,"-",G1669)</f>
        <v>-</v>
      </c>
      <c r="B1669" t="e">
        <f>VLOOKUP(A1669,'2032 DS'!$A$3:$B$2210,2,0)</f>
        <v>#N/A</v>
      </c>
      <c r="C1669" s="9">
        <f t="shared" si="102"/>
        <v>0</v>
      </c>
      <c r="D1669" s="9">
        <f t="shared" si="103"/>
        <v>0</v>
      </c>
      <c r="E1669" s="2"/>
      <c r="R1669" s="2"/>
    </row>
    <row r="1670" spans="1:18" x14ac:dyDescent="0.15">
      <c r="A1670" t="str">
        <f t="shared" si="104"/>
        <v>-</v>
      </c>
      <c r="B1670" t="e">
        <f>VLOOKUP(A1670,'2032 DS'!$A$3:$B$2210,2,0)</f>
        <v>#N/A</v>
      </c>
      <c r="C1670" s="9">
        <f t="shared" si="102"/>
        <v>0</v>
      </c>
      <c r="D1670" s="9">
        <f t="shared" si="103"/>
        <v>0</v>
      </c>
      <c r="E1670" s="2"/>
      <c r="R1670" s="2"/>
    </row>
    <row r="1671" spans="1:18" x14ac:dyDescent="0.15">
      <c r="A1671" t="str">
        <f t="shared" si="104"/>
        <v>-</v>
      </c>
      <c r="B1671" t="e">
        <f>VLOOKUP(A1671,'2032 DS'!$A$3:$B$2210,2,0)</f>
        <v>#N/A</v>
      </c>
      <c r="C1671" s="9">
        <f t="shared" si="102"/>
        <v>0</v>
      </c>
      <c r="D1671" s="9">
        <f t="shared" si="103"/>
        <v>0</v>
      </c>
      <c r="E1671" s="2"/>
      <c r="R1671" s="2"/>
    </row>
    <row r="1672" spans="1:18" x14ac:dyDescent="0.15">
      <c r="A1672" t="str">
        <f t="shared" si="104"/>
        <v>-</v>
      </c>
      <c r="B1672" t="e">
        <f>VLOOKUP(A1672,'2032 DS'!$A$3:$B$2210,2,0)</f>
        <v>#N/A</v>
      </c>
      <c r="C1672" s="9">
        <f t="shared" si="102"/>
        <v>0</v>
      </c>
      <c r="D1672" s="9">
        <f t="shared" si="103"/>
        <v>0</v>
      </c>
      <c r="E1672" s="2"/>
      <c r="R1672" s="2"/>
    </row>
    <row r="1673" spans="1:18" x14ac:dyDescent="0.15">
      <c r="A1673" t="str">
        <f t="shared" si="104"/>
        <v>-</v>
      </c>
      <c r="B1673" t="e">
        <f>VLOOKUP(A1673,'2032 DS'!$A$3:$B$2210,2,0)</f>
        <v>#N/A</v>
      </c>
      <c r="C1673" s="9">
        <f t="shared" si="102"/>
        <v>0</v>
      </c>
      <c r="D1673" s="9">
        <f t="shared" si="103"/>
        <v>0</v>
      </c>
      <c r="E1673" s="2"/>
      <c r="R1673" s="2"/>
    </row>
    <row r="1674" spans="1:18" x14ac:dyDescent="0.15">
      <c r="A1674" t="str">
        <f t="shared" si="104"/>
        <v>-</v>
      </c>
      <c r="B1674" t="e">
        <f>VLOOKUP(A1674,'2032 DS'!$A$3:$B$2210,2,0)</f>
        <v>#N/A</v>
      </c>
      <c r="C1674" s="9">
        <f t="shared" si="102"/>
        <v>0</v>
      </c>
      <c r="D1674" s="9">
        <f t="shared" si="103"/>
        <v>0</v>
      </c>
      <c r="E1674" s="2"/>
      <c r="R1674" s="2"/>
    </row>
    <row r="1675" spans="1:18" x14ac:dyDescent="0.15">
      <c r="A1675" t="str">
        <f t="shared" si="104"/>
        <v>-</v>
      </c>
      <c r="B1675" t="e">
        <f>VLOOKUP(A1675,'2032 DS'!$A$3:$B$2210,2,0)</f>
        <v>#N/A</v>
      </c>
      <c r="C1675" s="9">
        <f t="shared" si="102"/>
        <v>0</v>
      </c>
      <c r="D1675" s="9">
        <f t="shared" si="103"/>
        <v>0</v>
      </c>
      <c r="E1675" s="2"/>
      <c r="R1675" s="2"/>
    </row>
    <row r="1676" spans="1:18" x14ac:dyDescent="0.15">
      <c r="A1676" t="str">
        <f t="shared" si="104"/>
        <v>-</v>
      </c>
      <c r="B1676" t="e">
        <f>VLOOKUP(A1676,'2032 DS'!$A$3:$B$2210,2,0)</f>
        <v>#N/A</v>
      </c>
      <c r="C1676" s="9">
        <f t="shared" si="102"/>
        <v>0</v>
      </c>
      <c r="D1676" s="9">
        <f t="shared" si="103"/>
        <v>0</v>
      </c>
      <c r="E1676" s="2"/>
      <c r="R1676" s="2"/>
    </row>
    <row r="1677" spans="1:18" x14ac:dyDescent="0.15">
      <c r="A1677" t="str">
        <f t="shared" si="104"/>
        <v>-</v>
      </c>
      <c r="B1677" t="e">
        <f>VLOOKUP(A1677,'2032 DS'!$A$3:$B$2210,2,0)</f>
        <v>#N/A</v>
      </c>
      <c r="C1677" s="9">
        <f t="shared" si="102"/>
        <v>0</v>
      </c>
      <c r="D1677" s="9">
        <f t="shared" si="103"/>
        <v>0</v>
      </c>
      <c r="E1677" s="2"/>
      <c r="R1677" s="2"/>
    </row>
    <row r="1678" spans="1:18" x14ac:dyDescent="0.15">
      <c r="A1678" t="str">
        <f t="shared" si="104"/>
        <v>-</v>
      </c>
      <c r="B1678" t="e">
        <f>VLOOKUP(A1678,'2032 DS'!$A$3:$B$2210,2,0)</f>
        <v>#N/A</v>
      </c>
      <c r="C1678" s="9">
        <f t="shared" si="102"/>
        <v>0</v>
      </c>
      <c r="D1678" s="9">
        <f t="shared" si="103"/>
        <v>0</v>
      </c>
      <c r="E1678" s="2"/>
      <c r="R1678" s="2"/>
    </row>
    <row r="1679" spans="1:18" x14ac:dyDescent="0.15">
      <c r="A1679" t="str">
        <f t="shared" si="104"/>
        <v>-</v>
      </c>
      <c r="B1679" t="e">
        <f>VLOOKUP(A1679,'2032 DS'!$A$3:$B$2210,2,0)</f>
        <v>#N/A</v>
      </c>
      <c r="C1679" s="9">
        <f t="shared" si="102"/>
        <v>0</v>
      </c>
      <c r="D1679" s="9">
        <f t="shared" si="103"/>
        <v>0</v>
      </c>
      <c r="E1679" s="2"/>
      <c r="R1679" s="2"/>
    </row>
    <row r="1680" spans="1:18" x14ac:dyDescent="0.15">
      <c r="A1680" t="str">
        <f t="shared" si="104"/>
        <v>-</v>
      </c>
      <c r="B1680" t="e">
        <f>VLOOKUP(A1680,'2032 DS'!$A$3:$B$2210,2,0)</f>
        <v>#N/A</v>
      </c>
      <c r="C1680" s="9">
        <f t="shared" si="102"/>
        <v>0</v>
      </c>
      <c r="D1680" s="9">
        <f t="shared" si="103"/>
        <v>0</v>
      </c>
      <c r="E1680" s="2"/>
      <c r="R1680" s="2"/>
    </row>
    <row r="1681" spans="1:18" x14ac:dyDescent="0.15">
      <c r="A1681" t="str">
        <f t="shared" si="104"/>
        <v>-</v>
      </c>
      <c r="B1681" t="e">
        <f>VLOOKUP(A1681,'2032 DS'!$A$3:$B$2210,2,0)</f>
        <v>#N/A</v>
      </c>
      <c r="C1681" s="9">
        <f t="shared" si="102"/>
        <v>0</v>
      </c>
      <c r="D1681" s="9">
        <f t="shared" si="103"/>
        <v>0</v>
      </c>
      <c r="E1681" s="2"/>
      <c r="R1681" s="2"/>
    </row>
    <row r="1682" spans="1:18" x14ac:dyDescent="0.15">
      <c r="A1682" t="str">
        <f t="shared" si="104"/>
        <v>-</v>
      </c>
      <c r="B1682" t="e">
        <f>VLOOKUP(A1682,'2032 DS'!$A$3:$B$2210,2,0)</f>
        <v>#N/A</v>
      </c>
      <c r="C1682" s="9">
        <f t="shared" si="102"/>
        <v>0</v>
      </c>
      <c r="D1682" s="9">
        <f t="shared" si="103"/>
        <v>0</v>
      </c>
      <c r="E1682" s="2"/>
      <c r="R1682" s="2"/>
    </row>
    <row r="1683" spans="1:18" x14ac:dyDescent="0.15">
      <c r="A1683" t="str">
        <f t="shared" si="104"/>
        <v>-</v>
      </c>
      <c r="B1683" t="e">
        <f>VLOOKUP(A1683,'2032 DS'!$A$3:$B$2210,2,0)</f>
        <v>#N/A</v>
      </c>
      <c r="C1683" s="9">
        <f t="shared" si="102"/>
        <v>0</v>
      </c>
      <c r="D1683" s="9">
        <f t="shared" si="103"/>
        <v>0</v>
      </c>
      <c r="E1683" s="2"/>
      <c r="R1683" s="2"/>
    </row>
    <row r="1684" spans="1:18" x14ac:dyDescent="0.15">
      <c r="A1684" t="str">
        <f t="shared" si="104"/>
        <v>-</v>
      </c>
      <c r="B1684" t="e">
        <f>VLOOKUP(A1684,'2032 DS'!$A$3:$B$2210,2,0)</f>
        <v>#N/A</v>
      </c>
      <c r="C1684" s="9">
        <f t="shared" si="102"/>
        <v>0</v>
      </c>
      <c r="D1684" s="9">
        <f t="shared" si="103"/>
        <v>0</v>
      </c>
      <c r="E1684" s="2"/>
      <c r="R1684" s="2"/>
    </row>
    <row r="1685" spans="1:18" x14ac:dyDescent="0.15">
      <c r="A1685" t="str">
        <f t="shared" si="104"/>
        <v>-</v>
      </c>
      <c r="B1685" t="e">
        <f>VLOOKUP(A1685,'2032 DS'!$A$3:$B$2210,2,0)</f>
        <v>#N/A</v>
      </c>
      <c r="C1685" s="9">
        <f t="shared" si="102"/>
        <v>0</v>
      </c>
      <c r="D1685" s="9">
        <f t="shared" si="103"/>
        <v>0</v>
      </c>
      <c r="E1685" s="2"/>
      <c r="R1685" s="2"/>
    </row>
    <row r="1686" spans="1:18" x14ac:dyDescent="0.15">
      <c r="A1686" t="str">
        <f t="shared" si="104"/>
        <v>-</v>
      </c>
      <c r="B1686" t="e">
        <f>VLOOKUP(A1686,'2032 DS'!$A$3:$B$2210,2,0)</f>
        <v>#N/A</v>
      </c>
      <c r="C1686" s="9">
        <f t="shared" si="102"/>
        <v>0</v>
      </c>
      <c r="D1686" s="9">
        <f t="shared" si="103"/>
        <v>0</v>
      </c>
      <c r="E1686" s="2"/>
      <c r="R1686" s="2"/>
    </row>
    <row r="1687" spans="1:18" x14ac:dyDescent="0.15">
      <c r="A1687" t="str">
        <f t="shared" si="104"/>
        <v>-</v>
      </c>
      <c r="B1687" t="e">
        <f>VLOOKUP(A1687,'2032 DS'!$A$3:$B$2210,2,0)</f>
        <v>#N/A</v>
      </c>
      <c r="C1687" s="9">
        <f t="shared" si="102"/>
        <v>0</v>
      </c>
      <c r="D1687" s="9">
        <f t="shared" si="103"/>
        <v>0</v>
      </c>
      <c r="E1687" s="2"/>
      <c r="R1687" s="2"/>
    </row>
    <row r="1688" spans="1:18" x14ac:dyDescent="0.15">
      <c r="A1688" t="str">
        <f t="shared" si="104"/>
        <v>-</v>
      </c>
      <c r="B1688" t="e">
        <f>VLOOKUP(A1688,'2032 DS'!$A$3:$B$2210,2,0)</f>
        <v>#N/A</v>
      </c>
      <c r="C1688" s="9">
        <f t="shared" si="102"/>
        <v>0</v>
      </c>
      <c r="D1688" s="9">
        <f t="shared" si="103"/>
        <v>0</v>
      </c>
      <c r="E1688" s="2"/>
      <c r="R1688" s="2"/>
    </row>
    <row r="1689" spans="1:18" x14ac:dyDescent="0.15">
      <c r="A1689" t="str">
        <f t="shared" si="104"/>
        <v>-</v>
      </c>
      <c r="B1689" t="e">
        <f>VLOOKUP(A1689,'2032 DS'!$A$3:$B$2210,2,0)</f>
        <v>#N/A</v>
      </c>
      <c r="C1689" s="9">
        <f t="shared" si="102"/>
        <v>0</v>
      </c>
      <c r="D1689" s="9">
        <f t="shared" si="103"/>
        <v>0</v>
      </c>
      <c r="E1689" s="2"/>
      <c r="R1689" s="2"/>
    </row>
    <row r="1690" spans="1:18" x14ac:dyDescent="0.15">
      <c r="A1690" t="str">
        <f t="shared" si="104"/>
        <v>-</v>
      </c>
      <c r="B1690" t="e">
        <f>VLOOKUP(A1690,'2032 DS'!$A$3:$B$2210,2,0)</f>
        <v>#N/A</v>
      </c>
      <c r="C1690" s="9">
        <f t="shared" si="102"/>
        <v>0</v>
      </c>
      <c r="D1690" s="9">
        <f t="shared" si="103"/>
        <v>0</v>
      </c>
      <c r="E1690" s="2"/>
      <c r="R1690" s="2"/>
    </row>
    <row r="1691" spans="1:18" x14ac:dyDescent="0.15">
      <c r="A1691" t="str">
        <f t="shared" si="104"/>
        <v>-</v>
      </c>
      <c r="B1691" t="e">
        <f>VLOOKUP(A1691,'2032 DS'!$A$3:$B$2210,2,0)</f>
        <v>#N/A</v>
      </c>
      <c r="C1691" s="9">
        <f t="shared" si="102"/>
        <v>0</v>
      </c>
      <c r="D1691" s="9">
        <f t="shared" si="103"/>
        <v>0</v>
      </c>
      <c r="E1691" s="2"/>
      <c r="R1691" s="2"/>
    </row>
    <row r="1692" spans="1:18" x14ac:dyDescent="0.15">
      <c r="A1692" t="str">
        <f t="shared" si="104"/>
        <v>-</v>
      </c>
      <c r="B1692" t="e">
        <f>VLOOKUP(A1692,'2032 DS'!$A$3:$B$2210,2,0)</f>
        <v>#N/A</v>
      </c>
      <c r="C1692" s="9">
        <f t="shared" si="102"/>
        <v>0</v>
      </c>
      <c r="D1692" s="9">
        <f t="shared" si="103"/>
        <v>0</v>
      </c>
      <c r="E1692" s="2"/>
      <c r="R1692" s="2"/>
    </row>
    <row r="1693" spans="1:18" x14ac:dyDescent="0.15">
      <c r="A1693" t="str">
        <f t="shared" si="104"/>
        <v>-</v>
      </c>
      <c r="B1693" t="e">
        <f>VLOOKUP(A1693,'2032 DS'!$A$3:$B$2210,2,0)</f>
        <v>#N/A</v>
      </c>
      <c r="C1693" s="9">
        <f t="shared" si="102"/>
        <v>0</v>
      </c>
      <c r="D1693" s="9">
        <f t="shared" si="103"/>
        <v>0</v>
      </c>
      <c r="E1693" s="2"/>
      <c r="R1693" s="2"/>
    </row>
    <row r="1694" spans="1:18" x14ac:dyDescent="0.15">
      <c r="A1694" t="str">
        <f t="shared" si="104"/>
        <v>-</v>
      </c>
      <c r="B1694" t="e">
        <f>VLOOKUP(A1694,'2032 DS'!$A$3:$B$2210,2,0)</f>
        <v>#N/A</v>
      </c>
      <c r="C1694" s="9">
        <f t="shared" si="102"/>
        <v>0</v>
      </c>
      <c r="D1694" s="9">
        <f t="shared" si="103"/>
        <v>0</v>
      </c>
      <c r="E1694" s="2"/>
      <c r="R1694" s="2"/>
    </row>
    <row r="1695" spans="1:18" x14ac:dyDescent="0.15">
      <c r="A1695" t="str">
        <f t="shared" si="104"/>
        <v>-</v>
      </c>
      <c r="B1695" t="e">
        <f>VLOOKUP(A1695,'2032 DS'!$A$3:$B$2210,2,0)</f>
        <v>#N/A</v>
      </c>
      <c r="C1695" s="9">
        <f t="shared" si="102"/>
        <v>0</v>
      </c>
      <c r="D1695" s="9">
        <f t="shared" si="103"/>
        <v>0</v>
      </c>
      <c r="E1695" s="2"/>
      <c r="R1695" s="2"/>
    </row>
    <row r="1696" spans="1:18" x14ac:dyDescent="0.15">
      <c r="A1696" t="str">
        <f t="shared" si="104"/>
        <v>-</v>
      </c>
      <c r="B1696" t="e">
        <f>VLOOKUP(A1696,'2032 DS'!$A$3:$B$2210,2,0)</f>
        <v>#N/A</v>
      </c>
      <c r="C1696" s="9">
        <f t="shared" si="102"/>
        <v>0</v>
      </c>
      <c r="D1696" s="9">
        <f t="shared" si="103"/>
        <v>0</v>
      </c>
      <c r="E1696" s="2"/>
      <c r="R1696" s="2"/>
    </row>
    <row r="1697" spans="1:18" x14ac:dyDescent="0.15">
      <c r="A1697" t="str">
        <f t="shared" si="104"/>
        <v>-</v>
      </c>
      <c r="B1697" t="e">
        <f>VLOOKUP(A1697,'2032 DS'!$A$3:$B$2210,2,0)</f>
        <v>#N/A</v>
      </c>
      <c r="C1697" s="9">
        <f t="shared" si="102"/>
        <v>0</v>
      </c>
      <c r="D1697" s="9">
        <f t="shared" si="103"/>
        <v>0</v>
      </c>
      <c r="E1697" s="2"/>
      <c r="R1697" s="2"/>
    </row>
    <row r="1698" spans="1:18" x14ac:dyDescent="0.15">
      <c r="A1698" t="str">
        <f t="shared" si="104"/>
        <v>-</v>
      </c>
      <c r="B1698" t="e">
        <f>VLOOKUP(A1698,'2032 DS'!$A$3:$B$2210,2,0)</f>
        <v>#N/A</v>
      </c>
      <c r="C1698" s="9">
        <f t="shared" si="102"/>
        <v>0</v>
      </c>
      <c r="D1698" s="9">
        <f t="shared" si="103"/>
        <v>0</v>
      </c>
      <c r="E1698" s="2"/>
      <c r="R1698" s="2"/>
    </row>
    <row r="1699" spans="1:18" x14ac:dyDescent="0.15">
      <c r="A1699" t="str">
        <f t="shared" si="104"/>
        <v>-</v>
      </c>
      <c r="B1699" t="e">
        <f>VLOOKUP(A1699,'2032 DS'!$A$3:$B$2210,2,0)</f>
        <v>#N/A</v>
      </c>
      <c r="C1699" s="9">
        <f t="shared" si="102"/>
        <v>0</v>
      </c>
      <c r="D1699" s="9">
        <f t="shared" si="103"/>
        <v>0</v>
      </c>
      <c r="E1699" s="2"/>
      <c r="R1699" s="2"/>
    </row>
    <row r="1700" spans="1:18" x14ac:dyDescent="0.15">
      <c r="A1700" t="str">
        <f t="shared" si="104"/>
        <v>-</v>
      </c>
      <c r="B1700" t="e">
        <f>VLOOKUP(A1700,'2032 DS'!$A$3:$B$2210,2,0)</f>
        <v>#N/A</v>
      </c>
      <c r="C1700" s="9">
        <f t="shared" si="102"/>
        <v>0</v>
      </c>
      <c r="D1700" s="9">
        <f t="shared" si="103"/>
        <v>0</v>
      </c>
      <c r="E1700" s="2"/>
      <c r="R1700" s="2"/>
    </row>
    <row r="1701" spans="1:18" x14ac:dyDescent="0.15">
      <c r="A1701" t="str">
        <f t="shared" si="104"/>
        <v>-</v>
      </c>
      <c r="B1701" t="e">
        <f>VLOOKUP(A1701,'2032 DS'!$A$3:$B$2210,2,0)</f>
        <v>#N/A</v>
      </c>
      <c r="C1701" s="9">
        <f t="shared" si="102"/>
        <v>0</v>
      </c>
      <c r="D1701" s="9">
        <f t="shared" si="103"/>
        <v>0</v>
      </c>
      <c r="E1701" s="2"/>
      <c r="R1701" s="2"/>
    </row>
    <row r="1702" spans="1:18" x14ac:dyDescent="0.15">
      <c r="A1702" t="str">
        <f t="shared" si="104"/>
        <v>-</v>
      </c>
      <c r="B1702" t="e">
        <f>VLOOKUP(A1702,'2032 DS'!$A$3:$B$2210,2,0)</f>
        <v>#N/A</v>
      </c>
      <c r="C1702" s="9">
        <f t="shared" si="102"/>
        <v>0</v>
      </c>
      <c r="D1702" s="9">
        <f t="shared" si="103"/>
        <v>0</v>
      </c>
      <c r="E1702" s="2"/>
      <c r="R1702" s="2"/>
    </row>
    <row r="1703" spans="1:18" x14ac:dyDescent="0.15">
      <c r="A1703" t="str">
        <f t="shared" si="104"/>
        <v>-</v>
      </c>
      <c r="B1703" t="e">
        <f>VLOOKUP(A1703,'2032 DS'!$A$3:$B$2210,2,0)</f>
        <v>#N/A</v>
      </c>
      <c r="C1703" s="9">
        <f t="shared" si="102"/>
        <v>0</v>
      </c>
      <c r="D1703" s="9">
        <f t="shared" si="103"/>
        <v>0</v>
      </c>
      <c r="E1703" s="2"/>
      <c r="R1703" s="2"/>
    </row>
    <row r="1704" spans="1:18" x14ac:dyDescent="0.15">
      <c r="A1704" t="str">
        <f t="shared" si="104"/>
        <v>-</v>
      </c>
      <c r="B1704" t="e">
        <f>VLOOKUP(A1704,'2032 DS'!$A$3:$B$2210,2,0)</f>
        <v>#N/A</v>
      </c>
    </row>
    <row r="1705" spans="1:18" x14ac:dyDescent="0.15">
      <c r="A1705" t="str">
        <f t="shared" si="104"/>
        <v>-</v>
      </c>
      <c r="B1705" t="e">
        <f>VLOOKUP(A1705,'2032 DS'!$A$3:$B$2210,2,0)</f>
        <v>#N/A</v>
      </c>
    </row>
    <row r="1706" spans="1:18" x14ac:dyDescent="0.15">
      <c r="A1706" t="str">
        <f t="shared" si="104"/>
        <v>-</v>
      </c>
      <c r="B1706" t="e">
        <f>VLOOKUP(A1706,'2032 DS'!$A$3:$B$2210,2,0)</f>
        <v>#N/A</v>
      </c>
    </row>
    <row r="1707" spans="1:18" x14ac:dyDescent="0.15">
      <c r="A1707" t="str">
        <f t="shared" si="104"/>
        <v>-</v>
      </c>
      <c r="B1707" t="e">
        <f>VLOOKUP(A1707,'2032 DS'!$A$3:$B$2210,2,0)</f>
        <v>#N/A</v>
      </c>
    </row>
    <row r="1708" spans="1:18" x14ac:dyDescent="0.15">
      <c r="A1708" t="str">
        <f t="shared" si="104"/>
        <v>-</v>
      </c>
      <c r="B1708" t="e">
        <f>VLOOKUP(A1708,'2032 DS'!$A$3:$B$2210,2,0)</f>
        <v>#N/A</v>
      </c>
    </row>
    <row r="1709" spans="1:18" x14ac:dyDescent="0.15">
      <c r="A1709" t="str">
        <f t="shared" si="104"/>
        <v>-</v>
      </c>
      <c r="B1709" t="e">
        <f>VLOOKUP(A1709,'2032 DS'!$A$3:$B$2210,2,0)</f>
        <v>#N/A</v>
      </c>
    </row>
    <row r="1710" spans="1:18" x14ac:dyDescent="0.15">
      <c r="A1710" t="str">
        <f t="shared" si="104"/>
        <v>-</v>
      </c>
      <c r="B1710" t="e">
        <f>VLOOKUP(A1710,'2032 DS'!$A$3:$B$2210,2,0)</f>
        <v>#N/A</v>
      </c>
    </row>
    <row r="1711" spans="1:18" x14ac:dyDescent="0.15">
      <c r="A1711" t="str">
        <f t="shared" si="104"/>
        <v>-</v>
      </c>
      <c r="B1711" t="e">
        <f>VLOOKUP(A1711,'2032 DS'!$A$3:$B$2210,2,0)</f>
        <v>#N/A</v>
      </c>
    </row>
    <row r="1712" spans="1:18" x14ac:dyDescent="0.15">
      <c r="A1712" t="str">
        <f t="shared" si="104"/>
        <v>-</v>
      </c>
      <c r="B1712" t="e">
        <f>VLOOKUP(A1712,'2032 DS'!$A$3:$B$2210,2,0)</f>
        <v>#N/A</v>
      </c>
    </row>
    <row r="1713" spans="1:2" x14ac:dyDescent="0.15">
      <c r="A1713" t="str">
        <f t="shared" si="104"/>
        <v>-</v>
      </c>
      <c r="B1713" t="e">
        <f>VLOOKUP(A1713,'2032 DS'!$A$3:$B$2210,2,0)</f>
        <v>#N/A</v>
      </c>
    </row>
    <row r="1714" spans="1:2" x14ac:dyDescent="0.15">
      <c r="A1714" t="str">
        <f t="shared" si="104"/>
        <v>-</v>
      </c>
      <c r="B1714" t="e">
        <f>VLOOKUP(A1714,'2032 DS'!$A$3:$B$2210,2,0)</f>
        <v>#N/A</v>
      </c>
    </row>
    <row r="1715" spans="1:2" x14ac:dyDescent="0.15">
      <c r="A1715" t="str">
        <f t="shared" si="104"/>
        <v>-</v>
      </c>
      <c r="B1715" t="e">
        <f>VLOOKUP(A1715,'2032 DS'!$A$3:$B$2210,2,0)</f>
        <v>#N/A</v>
      </c>
    </row>
    <row r="1716" spans="1:2" x14ac:dyDescent="0.15">
      <c r="A1716" t="str">
        <f t="shared" si="104"/>
        <v>-</v>
      </c>
      <c r="B1716" t="e">
        <f>VLOOKUP(A1716,'2032 DS'!$A$3:$B$2210,2,0)</f>
        <v>#N/A</v>
      </c>
    </row>
    <row r="1717" spans="1:2" x14ac:dyDescent="0.15">
      <c r="A1717" t="str">
        <f t="shared" si="104"/>
        <v>-</v>
      </c>
      <c r="B1717" t="e">
        <f>VLOOKUP(A1717,'2032 DS'!$A$3:$B$2210,2,0)</f>
        <v>#N/A</v>
      </c>
    </row>
    <row r="1718" spans="1:2" x14ac:dyDescent="0.15">
      <c r="A1718" t="str">
        <f t="shared" si="104"/>
        <v>-</v>
      </c>
      <c r="B1718" t="e">
        <f>VLOOKUP(A1718,'2032 DS'!$A$3:$B$2210,2,0)</f>
        <v>#N/A</v>
      </c>
    </row>
    <row r="1719" spans="1:2" x14ac:dyDescent="0.15">
      <c r="A1719" t="str">
        <f t="shared" si="104"/>
        <v>-</v>
      </c>
      <c r="B1719" t="e">
        <f>VLOOKUP(A1719,'2032 DS'!$A$3:$B$2210,2,0)</f>
        <v>#N/A</v>
      </c>
    </row>
    <row r="1720" spans="1:2" x14ac:dyDescent="0.15">
      <c r="A1720" t="str">
        <f t="shared" si="104"/>
        <v>-</v>
      </c>
      <c r="B1720" t="e">
        <f>VLOOKUP(A1720,'2032 DS'!$A$3:$B$2210,2,0)</f>
        <v>#N/A</v>
      </c>
    </row>
    <row r="1721" spans="1:2" x14ac:dyDescent="0.15">
      <c r="A1721" t="str">
        <f t="shared" si="104"/>
        <v>-</v>
      </c>
      <c r="B1721" t="e">
        <f>VLOOKUP(A1721,'2032 DS'!$A$3:$B$2210,2,0)</f>
        <v>#N/A</v>
      </c>
    </row>
    <row r="1722" spans="1:2" x14ac:dyDescent="0.15">
      <c r="A1722" t="str">
        <f t="shared" si="104"/>
        <v>-</v>
      </c>
      <c r="B1722" t="e">
        <f>VLOOKUP(A1722,'2032 DS'!$A$3:$B$2210,2,0)</f>
        <v>#N/A</v>
      </c>
    </row>
    <row r="1723" spans="1:2" x14ac:dyDescent="0.15">
      <c r="A1723" t="str">
        <f t="shared" si="104"/>
        <v>-</v>
      </c>
      <c r="B1723" t="e">
        <f>VLOOKUP(A1723,'2032 DS'!$A$3:$B$2210,2,0)</f>
        <v>#N/A</v>
      </c>
    </row>
    <row r="1724" spans="1:2" x14ac:dyDescent="0.15">
      <c r="A1724" t="str">
        <f t="shared" si="104"/>
        <v>-</v>
      </c>
      <c r="B1724" t="e">
        <f>VLOOKUP(A1724,'2032 DS'!$A$3:$B$2210,2,0)</f>
        <v>#N/A</v>
      </c>
    </row>
    <row r="1725" spans="1:2" x14ac:dyDescent="0.15">
      <c r="A1725" t="str">
        <f t="shared" si="104"/>
        <v>-</v>
      </c>
      <c r="B1725" t="e">
        <f>VLOOKUP(A1725,'2032 DS'!$A$3:$B$2210,2,0)</f>
        <v>#N/A</v>
      </c>
    </row>
    <row r="1726" spans="1:2" x14ac:dyDescent="0.15">
      <c r="A1726" t="str">
        <f t="shared" si="104"/>
        <v>-</v>
      </c>
      <c r="B1726" t="e">
        <f>VLOOKUP(A1726,'2032 DS'!$A$3:$B$2210,2,0)</f>
        <v>#N/A</v>
      </c>
    </row>
    <row r="1727" spans="1:2" x14ac:dyDescent="0.15">
      <c r="A1727" t="str">
        <f t="shared" si="104"/>
        <v>-</v>
      </c>
      <c r="B1727" t="e">
        <f>VLOOKUP(A1727,'2032 DS'!$A$3:$B$2210,2,0)</f>
        <v>#N/A</v>
      </c>
    </row>
    <row r="1728" spans="1:2" x14ac:dyDescent="0.15">
      <c r="A1728" t="str">
        <f t="shared" si="104"/>
        <v>-</v>
      </c>
      <c r="B1728" t="e">
        <f>VLOOKUP(A1728,'2032 DS'!$A$3:$B$2210,2,0)</f>
        <v>#N/A</v>
      </c>
    </row>
    <row r="1729" spans="1:2" x14ac:dyDescent="0.15">
      <c r="A1729" t="str">
        <f t="shared" si="104"/>
        <v>-</v>
      </c>
      <c r="B1729" t="e">
        <f>VLOOKUP(A1729,'2032 DS'!$A$3:$B$2210,2,0)</f>
        <v>#N/A</v>
      </c>
    </row>
    <row r="1730" spans="1:2" x14ac:dyDescent="0.15">
      <c r="A1730" t="str">
        <f t="shared" si="104"/>
        <v>-</v>
      </c>
      <c r="B1730" t="e">
        <f>VLOOKUP(A1730,'2032 DS'!$A$3:$B$2210,2,0)</f>
        <v>#N/A</v>
      </c>
    </row>
    <row r="1731" spans="1:2" x14ac:dyDescent="0.15">
      <c r="A1731" t="str">
        <f t="shared" si="104"/>
        <v>-</v>
      </c>
      <c r="B1731" t="e">
        <f>VLOOKUP(A1731,'2032 DS'!$A$3:$B$2210,2,0)</f>
        <v>#N/A</v>
      </c>
    </row>
    <row r="1732" spans="1:2" x14ac:dyDescent="0.15">
      <c r="A1732" t="str">
        <f t="shared" si="104"/>
        <v>-</v>
      </c>
      <c r="B1732" t="e">
        <f>VLOOKUP(A1732,'2032 DS'!$A$3:$B$2210,2,0)</f>
        <v>#N/A</v>
      </c>
    </row>
    <row r="1733" spans="1:2" x14ac:dyDescent="0.15">
      <c r="A1733" t="str">
        <f t="shared" ref="A1733:A1796" si="105">CONCATENATE(F1733,"-",G1733)</f>
        <v>-</v>
      </c>
      <c r="B1733" t="e">
        <f>VLOOKUP(A1733,'2032 DS'!$A$3:$B$2210,2,0)</f>
        <v>#N/A</v>
      </c>
    </row>
    <row r="1734" spans="1:2" x14ac:dyDescent="0.15">
      <c r="A1734" t="str">
        <f t="shared" si="105"/>
        <v>-</v>
      </c>
      <c r="B1734" t="e">
        <f>VLOOKUP(A1734,'2032 DS'!$A$3:$B$2210,2,0)</f>
        <v>#N/A</v>
      </c>
    </row>
    <row r="1735" spans="1:2" x14ac:dyDescent="0.15">
      <c r="A1735" t="str">
        <f t="shared" si="105"/>
        <v>-</v>
      </c>
      <c r="B1735" t="e">
        <f>VLOOKUP(A1735,'2032 DS'!$A$3:$B$2210,2,0)</f>
        <v>#N/A</v>
      </c>
    </row>
    <row r="1736" spans="1:2" x14ac:dyDescent="0.15">
      <c r="A1736" t="str">
        <f t="shared" si="105"/>
        <v>-</v>
      </c>
      <c r="B1736" t="e">
        <f>VLOOKUP(A1736,'2032 DS'!$A$3:$B$2210,2,0)</f>
        <v>#N/A</v>
      </c>
    </row>
    <row r="1737" spans="1:2" x14ac:dyDescent="0.15">
      <c r="A1737" t="str">
        <f t="shared" si="105"/>
        <v>-</v>
      </c>
      <c r="B1737" t="e">
        <f>VLOOKUP(A1737,'2032 DS'!$A$3:$B$2210,2,0)</f>
        <v>#N/A</v>
      </c>
    </row>
    <row r="1738" spans="1:2" x14ac:dyDescent="0.15">
      <c r="A1738" t="str">
        <f t="shared" si="105"/>
        <v>-</v>
      </c>
      <c r="B1738" t="e">
        <f>VLOOKUP(A1738,'2032 DS'!$A$3:$B$2210,2,0)</f>
        <v>#N/A</v>
      </c>
    </row>
    <row r="1739" spans="1:2" x14ac:dyDescent="0.15">
      <c r="A1739" t="str">
        <f t="shared" si="105"/>
        <v>-</v>
      </c>
      <c r="B1739" t="e">
        <f>VLOOKUP(A1739,'2032 DS'!$A$3:$B$2210,2,0)</f>
        <v>#N/A</v>
      </c>
    </row>
    <row r="1740" spans="1:2" x14ac:dyDescent="0.15">
      <c r="A1740" t="str">
        <f t="shared" si="105"/>
        <v>-</v>
      </c>
      <c r="B1740" t="e">
        <f>VLOOKUP(A1740,'2032 DS'!$A$3:$B$2210,2,0)</f>
        <v>#N/A</v>
      </c>
    </row>
    <row r="1741" spans="1:2" x14ac:dyDescent="0.15">
      <c r="A1741" t="str">
        <f t="shared" si="105"/>
        <v>-</v>
      </c>
      <c r="B1741" t="e">
        <f>VLOOKUP(A1741,'2032 DS'!$A$3:$B$2210,2,0)</f>
        <v>#N/A</v>
      </c>
    </row>
    <row r="1742" spans="1:2" x14ac:dyDescent="0.15">
      <c r="A1742" t="str">
        <f t="shared" si="105"/>
        <v>-</v>
      </c>
      <c r="B1742" t="e">
        <f>VLOOKUP(A1742,'2032 DS'!$A$3:$B$2210,2,0)</f>
        <v>#N/A</v>
      </c>
    </row>
    <row r="1743" spans="1:2" x14ac:dyDescent="0.15">
      <c r="A1743" t="str">
        <f t="shared" si="105"/>
        <v>-</v>
      </c>
      <c r="B1743" t="e">
        <f>VLOOKUP(A1743,'2032 DS'!$A$3:$B$2210,2,0)</f>
        <v>#N/A</v>
      </c>
    </row>
    <row r="1744" spans="1:2" x14ac:dyDescent="0.15">
      <c r="A1744" t="str">
        <f t="shared" si="105"/>
        <v>-</v>
      </c>
      <c r="B1744" t="e">
        <f>VLOOKUP(A1744,'2032 DS'!$A$3:$B$2210,2,0)</f>
        <v>#N/A</v>
      </c>
    </row>
    <row r="1745" spans="1:2" x14ac:dyDescent="0.15">
      <c r="A1745" t="str">
        <f t="shared" si="105"/>
        <v>-</v>
      </c>
      <c r="B1745" t="e">
        <f>VLOOKUP(A1745,'2032 DS'!$A$3:$B$2210,2,0)</f>
        <v>#N/A</v>
      </c>
    </row>
    <row r="1746" spans="1:2" x14ac:dyDescent="0.15">
      <c r="A1746" t="str">
        <f t="shared" si="105"/>
        <v>-</v>
      </c>
      <c r="B1746" t="e">
        <f>VLOOKUP(A1746,'2032 DS'!$A$3:$B$2210,2,0)</f>
        <v>#N/A</v>
      </c>
    </row>
    <row r="1747" spans="1:2" x14ac:dyDescent="0.15">
      <c r="A1747" t="str">
        <f t="shared" si="105"/>
        <v>-</v>
      </c>
      <c r="B1747" t="e">
        <f>VLOOKUP(A1747,'2032 DS'!$A$3:$B$2210,2,0)</f>
        <v>#N/A</v>
      </c>
    </row>
    <row r="1748" spans="1:2" x14ac:dyDescent="0.15">
      <c r="A1748" t="str">
        <f t="shared" si="105"/>
        <v>-</v>
      </c>
      <c r="B1748" t="e">
        <f>VLOOKUP(A1748,'2032 DS'!$A$3:$B$2210,2,0)</f>
        <v>#N/A</v>
      </c>
    </row>
    <row r="1749" spans="1:2" x14ac:dyDescent="0.15">
      <c r="A1749" t="str">
        <f t="shared" si="105"/>
        <v>-</v>
      </c>
      <c r="B1749" t="e">
        <f>VLOOKUP(A1749,'2032 DS'!$A$3:$B$2210,2,0)</f>
        <v>#N/A</v>
      </c>
    </row>
    <row r="1750" spans="1:2" x14ac:dyDescent="0.15">
      <c r="A1750" t="str">
        <f t="shared" si="105"/>
        <v>-</v>
      </c>
      <c r="B1750" t="e">
        <f>VLOOKUP(A1750,'2032 DS'!$A$3:$B$2210,2,0)</f>
        <v>#N/A</v>
      </c>
    </row>
    <row r="1751" spans="1:2" x14ac:dyDescent="0.15">
      <c r="A1751" t="str">
        <f t="shared" si="105"/>
        <v>-</v>
      </c>
      <c r="B1751" t="e">
        <f>VLOOKUP(A1751,'2032 DS'!$A$3:$B$2210,2,0)</f>
        <v>#N/A</v>
      </c>
    </row>
    <row r="1752" spans="1:2" x14ac:dyDescent="0.15">
      <c r="A1752" t="str">
        <f t="shared" si="105"/>
        <v>-</v>
      </c>
      <c r="B1752" t="e">
        <f>VLOOKUP(A1752,'2032 DS'!$A$3:$B$2210,2,0)</f>
        <v>#N/A</v>
      </c>
    </row>
    <row r="1753" spans="1:2" x14ac:dyDescent="0.15">
      <c r="A1753" t="str">
        <f t="shared" si="105"/>
        <v>-</v>
      </c>
      <c r="B1753" t="e">
        <f>VLOOKUP(A1753,'2032 DS'!$A$3:$B$2210,2,0)</f>
        <v>#N/A</v>
      </c>
    </row>
    <row r="1754" spans="1:2" x14ac:dyDescent="0.15">
      <c r="A1754" t="str">
        <f t="shared" si="105"/>
        <v>-</v>
      </c>
      <c r="B1754" t="e">
        <f>VLOOKUP(A1754,'2032 DS'!$A$3:$B$2210,2,0)</f>
        <v>#N/A</v>
      </c>
    </row>
    <row r="1755" spans="1:2" x14ac:dyDescent="0.15">
      <c r="A1755" t="str">
        <f t="shared" si="105"/>
        <v>-</v>
      </c>
      <c r="B1755" t="e">
        <f>VLOOKUP(A1755,'2032 DS'!$A$3:$B$2210,2,0)</f>
        <v>#N/A</v>
      </c>
    </row>
    <row r="1756" spans="1:2" x14ac:dyDescent="0.15">
      <c r="A1756" t="str">
        <f t="shared" si="105"/>
        <v>-</v>
      </c>
      <c r="B1756" t="e">
        <f>VLOOKUP(A1756,'2032 DS'!$A$3:$B$2210,2,0)</f>
        <v>#N/A</v>
      </c>
    </row>
    <row r="1757" spans="1:2" x14ac:dyDescent="0.15">
      <c r="A1757" t="str">
        <f t="shared" si="105"/>
        <v>-</v>
      </c>
      <c r="B1757" t="e">
        <f>VLOOKUP(A1757,'2032 DS'!$A$3:$B$2210,2,0)</f>
        <v>#N/A</v>
      </c>
    </row>
    <row r="1758" spans="1:2" x14ac:dyDescent="0.15">
      <c r="A1758" t="str">
        <f t="shared" si="105"/>
        <v>-</v>
      </c>
      <c r="B1758" t="e">
        <f>VLOOKUP(A1758,'2032 DS'!$A$3:$B$2210,2,0)</f>
        <v>#N/A</v>
      </c>
    </row>
    <row r="1759" spans="1:2" x14ac:dyDescent="0.15">
      <c r="A1759" t="str">
        <f t="shared" si="105"/>
        <v>-</v>
      </c>
      <c r="B1759" t="e">
        <f>VLOOKUP(A1759,'2032 DS'!$A$3:$B$2210,2,0)</f>
        <v>#N/A</v>
      </c>
    </row>
    <row r="1760" spans="1:2" x14ac:dyDescent="0.15">
      <c r="A1760" t="str">
        <f t="shared" si="105"/>
        <v>-</v>
      </c>
      <c r="B1760" t="e">
        <f>VLOOKUP(A1760,'2032 DS'!$A$3:$B$2210,2,0)</f>
        <v>#N/A</v>
      </c>
    </row>
    <row r="1761" spans="1:2" x14ac:dyDescent="0.15">
      <c r="A1761" t="str">
        <f t="shared" si="105"/>
        <v>-</v>
      </c>
      <c r="B1761" t="e">
        <f>VLOOKUP(A1761,'2032 DS'!$A$3:$B$2210,2,0)</f>
        <v>#N/A</v>
      </c>
    </row>
    <row r="1762" spans="1:2" x14ac:dyDescent="0.15">
      <c r="A1762" t="str">
        <f t="shared" si="105"/>
        <v>-</v>
      </c>
      <c r="B1762" t="e">
        <f>VLOOKUP(A1762,'2032 DS'!$A$3:$B$2210,2,0)</f>
        <v>#N/A</v>
      </c>
    </row>
    <row r="1763" spans="1:2" x14ac:dyDescent="0.15">
      <c r="A1763" t="str">
        <f t="shared" si="105"/>
        <v>-</v>
      </c>
      <c r="B1763" t="e">
        <f>VLOOKUP(A1763,'2032 DS'!$A$3:$B$2210,2,0)</f>
        <v>#N/A</v>
      </c>
    </row>
    <row r="1764" spans="1:2" x14ac:dyDescent="0.15">
      <c r="A1764" t="str">
        <f t="shared" si="105"/>
        <v>-</v>
      </c>
      <c r="B1764" t="e">
        <f>VLOOKUP(A1764,'2032 DS'!$A$3:$B$2210,2,0)</f>
        <v>#N/A</v>
      </c>
    </row>
    <row r="1765" spans="1:2" x14ac:dyDescent="0.15">
      <c r="A1765" t="str">
        <f t="shared" si="105"/>
        <v>-</v>
      </c>
      <c r="B1765" t="e">
        <f>VLOOKUP(A1765,'2032 DS'!$A$3:$B$2210,2,0)</f>
        <v>#N/A</v>
      </c>
    </row>
    <row r="1766" spans="1:2" x14ac:dyDescent="0.15">
      <c r="A1766" t="str">
        <f t="shared" si="105"/>
        <v>-</v>
      </c>
      <c r="B1766" t="e">
        <f>VLOOKUP(A1766,'2032 DS'!$A$3:$B$2210,2,0)</f>
        <v>#N/A</v>
      </c>
    </row>
    <row r="1767" spans="1:2" x14ac:dyDescent="0.15">
      <c r="A1767" t="str">
        <f t="shared" si="105"/>
        <v>-</v>
      </c>
      <c r="B1767" t="e">
        <f>VLOOKUP(A1767,'2032 DS'!$A$3:$B$2210,2,0)</f>
        <v>#N/A</v>
      </c>
    </row>
    <row r="1768" spans="1:2" x14ac:dyDescent="0.15">
      <c r="A1768" t="str">
        <f t="shared" si="105"/>
        <v>-</v>
      </c>
      <c r="B1768" t="e">
        <f>VLOOKUP(A1768,'2032 DS'!$A$3:$B$2210,2,0)</f>
        <v>#N/A</v>
      </c>
    </row>
    <row r="1769" spans="1:2" x14ac:dyDescent="0.15">
      <c r="A1769" t="str">
        <f t="shared" si="105"/>
        <v>-</v>
      </c>
      <c r="B1769" t="e">
        <f>VLOOKUP(A1769,'2032 DS'!$A$3:$B$2210,2,0)</f>
        <v>#N/A</v>
      </c>
    </row>
    <row r="1770" spans="1:2" x14ac:dyDescent="0.15">
      <c r="A1770" t="str">
        <f t="shared" si="105"/>
        <v>-</v>
      </c>
      <c r="B1770" t="e">
        <f>VLOOKUP(A1770,'2032 DS'!$A$3:$B$2210,2,0)</f>
        <v>#N/A</v>
      </c>
    </row>
    <row r="1771" spans="1:2" x14ac:dyDescent="0.15">
      <c r="A1771" t="str">
        <f t="shared" si="105"/>
        <v>-</v>
      </c>
      <c r="B1771" t="e">
        <f>VLOOKUP(A1771,'2032 DS'!$A$3:$B$2210,2,0)</f>
        <v>#N/A</v>
      </c>
    </row>
    <row r="1772" spans="1:2" x14ac:dyDescent="0.15">
      <c r="A1772" t="str">
        <f t="shared" si="105"/>
        <v>-</v>
      </c>
      <c r="B1772" t="e">
        <f>VLOOKUP(A1772,'2032 DS'!$A$3:$B$2210,2,0)</f>
        <v>#N/A</v>
      </c>
    </row>
    <row r="1773" spans="1:2" x14ac:dyDescent="0.15">
      <c r="A1773" t="str">
        <f t="shared" si="105"/>
        <v>-</v>
      </c>
      <c r="B1773" t="e">
        <f>VLOOKUP(A1773,'2032 DS'!$A$3:$B$2210,2,0)</f>
        <v>#N/A</v>
      </c>
    </row>
    <row r="1774" spans="1:2" x14ac:dyDescent="0.15">
      <c r="A1774" t="str">
        <f t="shared" si="105"/>
        <v>-</v>
      </c>
      <c r="B1774" t="e">
        <f>VLOOKUP(A1774,'2032 DS'!$A$3:$B$2210,2,0)</f>
        <v>#N/A</v>
      </c>
    </row>
    <row r="1775" spans="1:2" x14ac:dyDescent="0.15">
      <c r="A1775" t="str">
        <f t="shared" si="105"/>
        <v>-</v>
      </c>
      <c r="B1775" t="e">
        <f>VLOOKUP(A1775,'2032 DS'!$A$3:$B$2210,2,0)</f>
        <v>#N/A</v>
      </c>
    </row>
    <row r="1776" spans="1:2" x14ac:dyDescent="0.15">
      <c r="A1776" t="str">
        <f t="shared" si="105"/>
        <v>-</v>
      </c>
      <c r="B1776" t="e">
        <f>VLOOKUP(A1776,'2032 DS'!$A$3:$B$2210,2,0)</f>
        <v>#N/A</v>
      </c>
    </row>
    <row r="1777" spans="1:2" x14ac:dyDescent="0.15">
      <c r="A1777" t="str">
        <f t="shared" si="105"/>
        <v>-</v>
      </c>
      <c r="B1777" t="e">
        <f>VLOOKUP(A1777,'2032 DS'!$A$3:$B$2210,2,0)</f>
        <v>#N/A</v>
      </c>
    </row>
    <row r="1778" spans="1:2" x14ac:dyDescent="0.15">
      <c r="A1778" t="str">
        <f t="shared" si="105"/>
        <v>-</v>
      </c>
      <c r="B1778" t="e">
        <f>VLOOKUP(A1778,'2032 DS'!$A$3:$B$2210,2,0)</f>
        <v>#N/A</v>
      </c>
    </row>
    <row r="1779" spans="1:2" x14ac:dyDescent="0.15">
      <c r="A1779" t="str">
        <f t="shared" si="105"/>
        <v>-</v>
      </c>
      <c r="B1779" t="e">
        <f>VLOOKUP(A1779,'2032 DS'!$A$3:$B$2210,2,0)</f>
        <v>#N/A</v>
      </c>
    </row>
    <row r="1780" spans="1:2" x14ac:dyDescent="0.15">
      <c r="A1780" t="str">
        <f t="shared" si="105"/>
        <v>-</v>
      </c>
      <c r="B1780" t="e">
        <f>VLOOKUP(A1780,'2032 DS'!$A$3:$B$2210,2,0)</f>
        <v>#N/A</v>
      </c>
    </row>
    <row r="1781" spans="1:2" x14ac:dyDescent="0.15">
      <c r="A1781" t="str">
        <f t="shared" si="105"/>
        <v>-</v>
      </c>
      <c r="B1781" t="e">
        <f>VLOOKUP(A1781,'2032 DS'!$A$3:$B$2210,2,0)</f>
        <v>#N/A</v>
      </c>
    </row>
    <row r="1782" spans="1:2" x14ac:dyDescent="0.15">
      <c r="A1782" t="str">
        <f t="shared" si="105"/>
        <v>-</v>
      </c>
      <c r="B1782" t="e">
        <f>VLOOKUP(A1782,'2032 DS'!$A$3:$B$2210,2,0)</f>
        <v>#N/A</v>
      </c>
    </row>
    <row r="1783" spans="1:2" x14ac:dyDescent="0.15">
      <c r="A1783" t="str">
        <f t="shared" si="105"/>
        <v>-</v>
      </c>
      <c r="B1783" t="e">
        <f>VLOOKUP(A1783,'2032 DS'!$A$3:$B$2210,2,0)</f>
        <v>#N/A</v>
      </c>
    </row>
    <row r="1784" spans="1:2" x14ac:dyDescent="0.15">
      <c r="A1784" t="str">
        <f t="shared" si="105"/>
        <v>-</v>
      </c>
      <c r="B1784" t="e">
        <f>VLOOKUP(A1784,'2032 DS'!$A$3:$B$2210,2,0)</f>
        <v>#N/A</v>
      </c>
    </row>
    <row r="1785" spans="1:2" x14ac:dyDescent="0.15">
      <c r="A1785" t="str">
        <f t="shared" si="105"/>
        <v>-</v>
      </c>
      <c r="B1785" t="e">
        <f>VLOOKUP(A1785,'2032 DS'!$A$3:$B$2210,2,0)</f>
        <v>#N/A</v>
      </c>
    </row>
    <row r="1786" spans="1:2" x14ac:dyDescent="0.15">
      <c r="A1786" t="str">
        <f t="shared" si="105"/>
        <v>-</v>
      </c>
      <c r="B1786" t="e">
        <f>VLOOKUP(A1786,'2032 DS'!$A$3:$B$2210,2,0)</f>
        <v>#N/A</v>
      </c>
    </row>
    <row r="1787" spans="1:2" x14ac:dyDescent="0.15">
      <c r="A1787" t="str">
        <f t="shared" si="105"/>
        <v>-</v>
      </c>
      <c r="B1787" t="e">
        <f>VLOOKUP(A1787,'2032 DS'!$A$3:$B$2210,2,0)</f>
        <v>#N/A</v>
      </c>
    </row>
    <row r="1788" spans="1:2" x14ac:dyDescent="0.15">
      <c r="A1788" t="str">
        <f t="shared" si="105"/>
        <v>-</v>
      </c>
      <c r="B1788" t="e">
        <f>VLOOKUP(A1788,'2032 DS'!$A$3:$B$2210,2,0)</f>
        <v>#N/A</v>
      </c>
    </row>
    <row r="1789" spans="1:2" x14ac:dyDescent="0.15">
      <c r="A1789" t="str">
        <f t="shared" si="105"/>
        <v>-</v>
      </c>
      <c r="B1789" t="e">
        <f>VLOOKUP(A1789,'2032 DS'!$A$3:$B$2210,2,0)</f>
        <v>#N/A</v>
      </c>
    </row>
    <row r="1790" spans="1:2" x14ac:dyDescent="0.15">
      <c r="A1790" t="str">
        <f t="shared" si="105"/>
        <v>-</v>
      </c>
      <c r="B1790" t="e">
        <f>VLOOKUP(A1790,'2032 DS'!$A$3:$B$2210,2,0)</f>
        <v>#N/A</v>
      </c>
    </row>
    <row r="1791" spans="1:2" x14ac:dyDescent="0.15">
      <c r="A1791" t="str">
        <f t="shared" si="105"/>
        <v>-</v>
      </c>
      <c r="B1791" t="e">
        <f>VLOOKUP(A1791,'2032 DS'!$A$3:$B$2210,2,0)</f>
        <v>#N/A</v>
      </c>
    </row>
    <row r="1792" spans="1:2" x14ac:dyDescent="0.15">
      <c r="A1792" t="str">
        <f t="shared" si="105"/>
        <v>-</v>
      </c>
      <c r="B1792" t="e">
        <f>VLOOKUP(A1792,'2032 DS'!$A$3:$B$2210,2,0)</f>
        <v>#N/A</v>
      </c>
    </row>
    <row r="1793" spans="1:2" x14ac:dyDescent="0.15">
      <c r="A1793" t="str">
        <f t="shared" si="105"/>
        <v>-</v>
      </c>
      <c r="B1793" t="e">
        <f>VLOOKUP(A1793,'2032 DS'!$A$3:$B$2210,2,0)</f>
        <v>#N/A</v>
      </c>
    </row>
    <row r="1794" spans="1:2" x14ac:dyDescent="0.15">
      <c r="A1794" t="str">
        <f t="shared" si="105"/>
        <v>-</v>
      </c>
      <c r="B1794" t="e">
        <f>VLOOKUP(A1794,'2032 DS'!$A$3:$B$2210,2,0)</f>
        <v>#N/A</v>
      </c>
    </row>
    <row r="1795" spans="1:2" x14ac:dyDescent="0.15">
      <c r="A1795" t="str">
        <f t="shared" si="105"/>
        <v>-</v>
      </c>
      <c r="B1795" t="e">
        <f>VLOOKUP(A1795,'2032 DS'!$A$3:$B$2210,2,0)</f>
        <v>#N/A</v>
      </c>
    </row>
    <row r="1796" spans="1:2" x14ac:dyDescent="0.15">
      <c r="A1796" t="str">
        <f t="shared" si="105"/>
        <v>-</v>
      </c>
      <c r="B1796" t="e">
        <f>VLOOKUP(A1796,'2032 DS'!$A$3:$B$2210,2,0)</f>
        <v>#N/A</v>
      </c>
    </row>
    <row r="1797" spans="1:2" x14ac:dyDescent="0.15">
      <c r="A1797" t="str">
        <f t="shared" ref="A1797:A1860" si="106">CONCATENATE(F1797,"-",G1797)</f>
        <v>-</v>
      </c>
      <c r="B1797" t="e">
        <f>VLOOKUP(A1797,'2032 DS'!$A$3:$B$2210,2,0)</f>
        <v>#N/A</v>
      </c>
    </row>
    <row r="1798" spans="1:2" x14ac:dyDescent="0.15">
      <c r="A1798" t="str">
        <f t="shared" si="106"/>
        <v>-</v>
      </c>
      <c r="B1798" t="e">
        <f>VLOOKUP(A1798,'2032 DS'!$A$3:$B$2210,2,0)</f>
        <v>#N/A</v>
      </c>
    </row>
    <row r="1799" spans="1:2" x14ac:dyDescent="0.15">
      <c r="A1799" t="str">
        <f t="shared" si="106"/>
        <v>-</v>
      </c>
      <c r="B1799" t="e">
        <f>VLOOKUP(A1799,'2032 DS'!$A$3:$B$2210,2,0)</f>
        <v>#N/A</v>
      </c>
    </row>
    <row r="1800" spans="1:2" x14ac:dyDescent="0.15">
      <c r="A1800" t="str">
        <f t="shared" si="106"/>
        <v>-</v>
      </c>
      <c r="B1800" t="e">
        <f>VLOOKUP(A1800,'2032 DS'!$A$3:$B$2210,2,0)</f>
        <v>#N/A</v>
      </c>
    </row>
    <row r="1801" spans="1:2" x14ac:dyDescent="0.15">
      <c r="A1801" t="str">
        <f t="shared" si="106"/>
        <v>-</v>
      </c>
      <c r="B1801" t="e">
        <f>VLOOKUP(A1801,'2032 DS'!$A$3:$B$2210,2,0)</f>
        <v>#N/A</v>
      </c>
    </row>
    <row r="1802" spans="1:2" x14ac:dyDescent="0.15">
      <c r="A1802" t="str">
        <f t="shared" si="106"/>
        <v>-</v>
      </c>
      <c r="B1802" t="e">
        <f>VLOOKUP(A1802,'2032 DS'!$A$3:$B$2210,2,0)</f>
        <v>#N/A</v>
      </c>
    </row>
    <row r="1803" spans="1:2" x14ac:dyDescent="0.15">
      <c r="A1803" t="str">
        <f t="shared" si="106"/>
        <v>-</v>
      </c>
      <c r="B1803" t="e">
        <f>VLOOKUP(A1803,'2032 DS'!$A$3:$B$2210,2,0)</f>
        <v>#N/A</v>
      </c>
    </row>
    <row r="1804" spans="1:2" x14ac:dyDescent="0.15">
      <c r="A1804" t="str">
        <f t="shared" si="106"/>
        <v>-</v>
      </c>
      <c r="B1804" t="e">
        <f>VLOOKUP(A1804,'2032 DS'!$A$3:$B$2210,2,0)</f>
        <v>#N/A</v>
      </c>
    </row>
    <row r="1805" spans="1:2" x14ac:dyDescent="0.15">
      <c r="A1805" t="str">
        <f t="shared" si="106"/>
        <v>-</v>
      </c>
      <c r="B1805" t="e">
        <f>VLOOKUP(A1805,'2032 DS'!$A$3:$B$2210,2,0)</f>
        <v>#N/A</v>
      </c>
    </row>
    <row r="1806" spans="1:2" x14ac:dyDescent="0.15">
      <c r="A1806" t="str">
        <f t="shared" si="106"/>
        <v>-</v>
      </c>
      <c r="B1806" t="e">
        <f>VLOOKUP(A1806,'2032 DS'!$A$3:$B$2210,2,0)</f>
        <v>#N/A</v>
      </c>
    </row>
    <row r="1807" spans="1:2" x14ac:dyDescent="0.15">
      <c r="A1807" t="str">
        <f t="shared" si="106"/>
        <v>-</v>
      </c>
      <c r="B1807" t="e">
        <f>VLOOKUP(A1807,'2032 DS'!$A$3:$B$2210,2,0)</f>
        <v>#N/A</v>
      </c>
    </row>
    <row r="1808" spans="1:2" x14ac:dyDescent="0.15">
      <c r="A1808" t="str">
        <f t="shared" si="106"/>
        <v>-</v>
      </c>
      <c r="B1808" t="e">
        <f>VLOOKUP(A1808,'2032 DS'!$A$3:$B$2210,2,0)</f>
        <v>#N/A</v>
      </c>
    </row>
    <row r="1809" spans="1:2" x14ac:dyDescent="0.15">
      <c r="A1809" t="str">
        <f t="shared" si="106"/>
        <v>-</v>
      </c>
      <c r="B1809" t="e">
        <f>VLOOKUP(A1809,'2032 DS'!$A$3:$B$2210,2,0)</f>
        <v>#N/A</v>
      </c>
    </row>
    <row r="1810" spans="1:2" x14ac:dyDescent="0.15">
      <c r="A1810" t="str">
        <f t="shared" si="106"/>
        <v>-</v>
      </c>
      <c r="B1810" t="e">
        <f>VLOOKUP(A1810,'2032 DS'!$A$3:$B$2210,2,0)</f>
        <v>#N/A</v>
      </c>
    </row>
    <row r="1811" spans="1:2" x14ac:dyDescent="0.15">
      <c r="A1811" t="str">
        <f t="shared" si="106"/>
        <v>-</v>
      </c>
      <c r="B1811" t="e">
        <f>VLOOKUP(A1811,'2032 DS'!$A$3:$B$2210,2,0)</f>
        <v>#N/A</v>
      </c>
    </row>
    <row r="1812" spans="1:2" x14ac:dyDescent="0.15">
      <c r="A1812" t="str">
        <f t="shared" si="106"/>
        <v>-</v>
      </c>
      <c r="B1812" t="e">
        <f>VLOOKUP(A1812,'2032 DS'!$A$3:$B$2210,2,0)</f>
        <v>#N/A</v>
      </c>
    </row>
    <row r="1813" spans="1:2" x14ac:dyDescent="0.15">
      <c r="A1813" t="str">
        <f t="shared" si="106"/>
        <v>-</v>
      </c>
      <c r="B1813" t="e">
        <f>VLOOKUP(A1813,'2032 DS'!$A$3:$B$2210,2,0)</f>
        <v>#N/A</v>
      </c>
    </row>
    <row r="1814" spans="1:2" x14ac:dyDescent="0.15">
      <c r="A1814" t="str">
        <f t="shared" si="106"/>
        <v>-</v>
      </c>
      <c r="B1814" t="e">
        <f>VLOOKUP(A1814,'2032 DS'!$A$3:$B$2210,2,0)</f>
        <v>#N/A</v>
      </c>
    </row>
    <row r="1815" spans="1:2" x14ac:dyDescent="0.15">
      <c r="A1815" t="str">
        <f t="shared" si="106"/>
        <v>-</v>
      </c>
      <c r="B1815" t="e">
        <f>VLOOKUP(A1815,'2032 DS'!$A$3:$B$2210,2,0)</f>
        <v>#N/A</v>
      </c>
    </row>
    <row r="1816" spans="1:2" x14ac:dyDescent="0.15">
      <c r="A1816" t="str">
        <f t="shared" si="106"/>
        <v>-</v>
      </c>
      <c r="B1816" t="e">
        <f>VLOOKUP(A1816,'2032 DS'!$A$3:$B$2210,2,0)</f>
        <v>#N/A</v>
      </c>
    </row>
    <row r="1817" spans="1:2" x14ac:dyDescent="0.15">
      <c r="A1817" t="str">
        <f t="shared" si="106"/>
        <v>-</v>
      </c>
      <c r="B1817" t="e">
        <f>VLOOKUP(A1817,'2032 DS'!$A$3:$B$2210,2,0)</f>
        <v>#N/A</v>
      </c>
    </row>
    <row r="1818" spans="1:2" x14ac:dyDescent="0.15">
      <c r="A1818" t="str">
        <f t="shared" si="106"/>
        <v>-</v>
      </c>
      <c r="B1818" t="e">
        <f>VLOOKUP(A1818,'2032 DS'!$A$3:$B$2210,2,0)</f>
        <v>#N/A</v>
      </c>
    </row>
    <row r="1819" spans="1:2" x14ac:dyDescent="0.15">
      <c r="A1819" t="str">
        <f t="shared" si="106"/>
        <v>-</v>
      </c>
      <c r="B1819" t="e">
        <f>VLOOKUP(A1819,'2032 DS'!$A$3:$B$2210,2,0)</f>
        <v>#N/A</v>
      </c>
    </row>
    <row r="1820" spans="1:2" x14ac:dyDescent="0.15">
      <c r="A1820" t="str">
        <f t="shared" si="106"/>
        <v>-</v>
      </c>
      <c r="B1820" t="e">
        <f>VLOOKUP(A1820,'2032 DS'!$A$3:$B$2210,2,0)</f>
        <v>#N/A</v>
      </c>
    </row>
    <row r="1821" spans="1:2" x14ac:dyDescent="0.15">
      <c r="A1821" t="str">
        <f t="shared" si="106"/>
        <v>-</v>
      </c>
      <c r="B1821" t="e">
        <f>VLOOKUP(A1821,'2032 DS'!$A$3:$B$2210,2,0)</f>
        <v>#N/A</v>
      </c>
    </row>
    <row r="1822" spans="1:2" x14ac:dyDescent="0.15">
      <c r="A1822" t="str">
        <f t="shared" si="106"/>
        <v>-</v>
      </c>
      <c r="B1822" t="e">
        <f>VLOOKUP(A1822,'2032 DS'!$A$3:$B$2210,2,0)</f>
        <v>#N/A</v>
      </c>
    </row>
    <row r="1823" spans="1:2" x14ac:dyDescent="0.15">
      <c r="A1823" t="str">
        <f t="shared" si="106"/>
        <v>-</v>
      </c>
      <c r="B1823" t="e">
        <f>VLOOKUP(A1823,'2032 DS'!$A$3:$B$2210,2,0)</f>
        <v>#N/A</v>
      </c>
    </row>
    <row r="1824" spans="1:2" x14ac:dyDescent="0.15">
      <c r="A1824" t="str">
        <f t="shared" si="106"/>
        <v>-</v>
      </c>
      <c r="B1824" t="e">
        <f>VLOOKUP(A1824,'2032 DS'!$A$3:$B$2210,2,0)</f>
        <v>#N/A</v>
      </c>
    </row>
    <row r="1825" spans="1:2" x14ac:dyDescent="0.15">
      <c r="A1825" t="str">
        <f t="shared" si="106"/>
        <v>-</v>
      </c>
      <c r="B1825" t="e">
        <f>VLOOKUP(A1825,'2032 DS'!$A$3:$B$2210,2,0)</f>
        <v>#N/A</v>
      </c>
    </row>
    <row r="1826" spans="1:2" x14ac:dyDescent="0.15">
      <c r="A1826" t="str">
        <f t="shared" si="106"/>
        <v>-</v>
      </c>
      <c r="B1826" t="e">
        <f>VLOOKUP(A1826,'2032 DS'!$A$3:$B$2210,2,0)</f>
        <v>#N/A</v>
      </c>
    </row>
    <row r="1827" spans="1:2" x14ac:dyDescent="0.15">
      <c r="A1827" t="str">
        <f t="shared" si="106"/>
        <v>-</v>
      </c>
      <c r="B1827" t="e">
        <f>VLOOKUP(A1827,'2032 DS'!$A$3:$B$2210,2,0)</f>
        <v>#N/A</v>
      </c>
    </row>
    <row r="1828" spans="1:2" x14ac:dyDescent="0.15">
      <c r="A1828" t="str">
        <f t="shared" si="106"/>
        <v>-</v>
      </c>
      <c r="B1828" t="e">
        <f>VLOOKUP(A1828,'2032 DS'!$A$3:$B$2210,2,0)</f>
        <v>#N/A</v>
      </c>
    </row>
    <row r="1829" spans="1:2" x14ac:dyDescent="0.15">
      <c r="A1829" t="str">
        <f t="shared" si="106"/>
        <v>-</v>
      </c>
      <c r="B1829" t="e">
        <f>VLOOKUP(A1829,'2032 DS'!$A$3:$B$2210,2,0)</f>
        <v>#N/A</v>
      </c>
    </row>
    <row r="1830" spans="1:2" x14ac:dyDescent="0.15">
      <c r="A1830" t="str">
        <f t="shared" si="106"/>
        <v>-</v>
      </c>
      <c r="B1830" t="e">
        <f>VLOOKUP(A1830,'2032 DS'!$A$3:$B$2210,2,0)</f>
        <v>#N/A</v>
      </c>
    </row>
    <row r="1831" spans="1:2" x14ac:dyDescent="0.15">
      <c r="A1831" t="str">
        <f t="shared" si="106"/>
        <v>-</v>
      </c>
      <c r="B1831" t="e">
        <f>VLOOKUP(A1831,'2032 DS'!$A$3:$B$2210,2,0)</f>
        <v>#N/A</v>
      </c>
    </row>
    <row r="1832" spans="1:2" x14ac:dyDescent="0.15">
      <c r="A1832" t="str">
        <f t="shared" si="106"/>
        <v>-</v>
      </c>
      <c r="B1832" t="e">
        <f>VLOOKUP(A1832,'2032 DS'!$A$3:$B$2210,2,0)</f>
        <v>#N/A</v>
      </c>
    </row>
    <row r="1833" spans="1:2" x14ac:dyDescent="0.15">
      <c r="A1833" t="str">
        <f t="shared" si="106"/>
        <v>-</v>
      </c>
      <c r="B1833" t="e">
        <f>VLOOKUP(A1833,'2032 DS'!$A$3:$B$2210,2,0)</f>
        <v>#N/A</v>
      </c>
    </row>
    <row r="1834" spans="1:2" x14ac:dyDescent="0.15">
      <c r="A1834" t="str">
        <f t="shared" si="106"/>
        <v>-</v>
      </c>
      <c r="B1834" t="e">
        <f>VLOOKUP(A1834,'2032 DS'!$A$3:$B$2210,2,0)</f>
        <v>#N/A</v>
      </c>
    </row>
    <row r="1835" spans="1:2" x14ac:dyDescent="0.15">
      <c r="A1835" t="str">
        <f t="shared" si="106"/>
        <v>-</v>
      </c>
      <c r="B1835" t="e">
        <f>VLOOKUP(A1835,'2032 DS'!$A$3:$B$2210,2,0)</f>
        <v>#N/A</v>
      </c>
    </row>
    <row r="1836" spans="1:2" x14ac:dyDescent="0.15">
      <c r="A1836" t="str">
        <f t="shared" si="106"/>
        <v>-</v>
      </c>
      <c r="B1836" t="e">
        <f>VLOOKUP(A1836,'2032 DS'!$A$3:$B$2210,2,0)</f>
        <v>#N/A</v>
      </c>
    </row>
    <row r="1837" spans="1:2" x14ac:dyDescent="0.15">
      <c r="A1837" t="str">
        <f t="shared" si="106"/>
        <v>-</v>
      </c>
      <c r="B1837" t="e">
        <f>VLOOKUP(A1837,'2032 DS'!$A$3:$B$2210,2,0)</f>
        <v>#N/A</v>
      </c>
    </row>
    <row r="1838" spans="1:2" x14ac:dyDescent="0.15">
      <c r="A1838" t="str">
        <f t="shared" si="106"/>
        <v>-</v>
      </c>
      <c r="B1838" t="e">
        <f>VLOOKUP(A1838,'2032 DS'!$A$3:$B$2210,2,0)</f>
        <v>#N/A</v>
      </c>
    </row>
    <row r="1839" spans="1:2" x14ac:dyDescent="0.15">
      <c r="A1839" t="str">
        <f t="shared" si="106"/>
        <v>-</v>
      </c>
      <c r="B1839" t="e">
        <f>VLOOKUP(A1839,'2032 DS'!$A$3:$B$2210,2,0)</f>
        <v>#N/A</v>
      </c>
    </row>
    <row r="1840" spans="1:2" x14ac:dyDescent="0.15">
      <c r="A1840" t="str">
        <f t="shared" si="106"/>
        <v>-</v>
      </c>
      <c r="B1840" t="e">
        <f>VLOOKUP(A1840,'2032 DS'!$A$3:$B$2210,2,0)</f>
        <v>#N/A</v>
      </c>
    </row>
    <row r="1841" spans="1:2" x14ac:dyDescent="0.15">
      <c r="A1841" t="str">
        <f t="shared" si="106"/>
        <v>-</v>
      </c>
      <c r="B1841" t="e">
        <f>VLOOKUP(A1841,'2032 DS'!$A$3:$B$2210,2,0)</f>
        <v>#N/A</v>
      </c>
    </row>
    <row r="1842" spans="1:2" x14ac:dyDescent="0.15">
      <c r="A1842" t="str">
        <f t="shared" si="106"/>
        <v>-</v>
      </c>
      <c r="B1842" t="e">
        <f>VLOOKUP(A1842,'2032 DS'!$A$3:$B$2210,2,0)</f>
        <v>#N/A</v>
      </c>
    </row>
    <row r="1843" spans="1:2" x14ac:dyDescent="0.15">
      <c r="A1843" t="str">
        <f t="shared" si="106"/>
        <v>-</v>
      </c>
      <c r="B1843" t="e">
        <f>VLOOKUP(A1843,'2032 DS'!$A$3:$B$2210,2,0)</f>
        <v>#N/A</v>
      </c>
    </row>
    <row r="1844" spans="1:2" x14ac:dyDescent="0.15">
      <c r="A1844" t="str">
        <f t="shared" si="106"/>
        <v>-</v>
      </c>
      <c r="B1844" t="e">
        <f>VLOOKUP(A1844,'2032 DS'!$A$3:$B$2210,2,0)</f>
        <v>#N/A</v>
      </c>
    </row>
    <row r="1845" spans="1:2" x14ac:dyDescent="0.15">
      <c r="A1845" t="str">
        <f t="shared" si="106"/>
        <v>-</v>
      </c>
      <c r="B1845" t="e">
        <f>VLOOKUP(A1845,'2032 DS'!$A$3:$B$2210,2,0)</f>
        <v>#N/A</v>
      </c>
    </row>
    <row r="1846" spans="1:2" x14ac:dyDescent="0.15">
      <c r="A1846" t="str">
        <f t="shared" si="106"/>
        <v>-</v>
      </c>
      <c r="B1846" t="e">
        <f>VLOOKUP(A1846,'2032 DS'!$A$3:$B$2210,2,0)</f>
        <v>#N/A</v>
      </c>
    </row>
    <row r="1847" spans="1:2" x14ac:dyDescent="0.15">
      <c r="A1847" t="str">
        <f t="shared" si="106"/>
        <v>-</v>
      </c>
      <c r="B1847" t="e">
        <f>VLOOKUP(A1847,'2032 DS'!$A$3:$B$2210,2,0)</f>
        <v>#N/A</v>
      </c>
    </row>
    <row r="1848" spans="1:2" x14ac:dyDescent="0.15">
      <c r="A1848" t="str">
        <f t="shared" si="106"/>
        <v>-</v>
      </c>
      <c r="B1848" t="e">
        <f>VLOOKUP(A1848,'2032 DS'!$A$3:$B$2210,2,0)</f>
        <v>#N/A</v>
      </c>
    </row>
    <row r="1849" spans="1:2" x14ac:dyDescent="0.15">
      <c r="A1849" t="str">
        <f t="shared" si="106"/>
        <v>-</v>
      </c>
      <c r="B1849" t="e">
        <f>VLOOKUP(A1849,'2032 DS'!$A$3:$B$2210,2,0)</f>
        <v>#N/A</v>
      </c>
    </row>
    <row r="1850" spans="1:2" x14ac:dyDescent="0.15">
      <c r="A1850" t="str">
        <f t="shared" si="106"/>
        <v>-</v>
      </c>
      <c r="B1850" t="e">
        <f>VLOOKUP(A1850,'2032 DS'!$A$3:$B$2210,2,0)</f>
        <v>#N/A</v>
      </c>
    </row>
    <row r="1851" spans="1:2" x14ac:dyDescent="0.15">
      <c r="A1851" t="str">
        <f t="shared" si="106"/>
        <v>-</v>
      </c>
      <c r="B1851" t="e">
        <f>VLOOKUP(A1851,'2032 DS'!$A$3:$B$2210,2,0)</f>
        <v>#N/A</v>
      </c>
    </row>
    <row r="1852" spans="1:2" x14ac:dyDescent="0.15">
      <c r="A1852" t="str">
        <f t="shared" si="106"/>
        <v>-</v>
      </c>
      <c r="B1852" t="e">
        <f>VLOOKUP(A1852,'2032 DS'!$A$3:$B$2210,2,0)</f>
        <v>#N/A</v>
      </c>
    </row>
    <row r="1853" spans="1:2" x14ac:dyDescent="0.15">
      <c r="A1853" t="str">
        <f t="shared" si="106"/>
        <v>-</v>
      </c>
      <c r="B1853" t="e">
        <f>VLOOKUP(A1853,'2032 DS'!$A$3:$B$2210,2,0)</f>
        <v>#N/A</v>
      </c>
    </row>
    <row r="1854" spans="1:2" x14ac:dyDescent="0.15">
      <c r="A1854" t="str">
        <f t="shared" si="106"/>
        <v>-</v>
      </c>
      <c r="B1854" t="e">
        <f>VLOOKUP(A1854,'2032 DS'!$A$3:$B$2210,2,0)</f>
        <v>#N/A</v>
      </c>
    </row>
    <row r="1855" spans="1:2" x14ac:dyDescent="0.15">
      <c r="A1855" t="str">
        <f t="shared" si="106"/>
        <v>-</v>
      </c>
      <c r="B1855" t="e">
        <f>VLOOKUP(A1855,'2032 DS'!$A$3:$B$2210,2,0)</f>
        <v>#N/A</v>
      </c>
    </row>
    <row r="1856" spans="1:2" x14ac:dyDescent="0.15">
      <c r="A1856" t="str">
        <f t="shared" si="106"/>
        <v>-</v>
      </c>
      <c r="B1856" t="e">
        <f>VLOOKUP(A1856,'2032 DS'!$A$3:$B$2210,2,0)</f>
        <v>#N/A</v>
      </c>
    </row>
    <row r="1857" spans="1:2" x14ac:dyDescent="0.15">
      <c r="A1857" t="str">
        <f t="shared" si="106"/>
        <v>-</v>
      </c>
      <c r="B1857" t="e">
        <f>VLOOKUP(A1857,'2032 DS'!$A$3:$B$2210,2,0)</f>
        <v>#N/A</v>
      </c>
    </row>
    <row r="1858" spans="1:2" x14ac:dyDescent="0.15">
      <c r="A1858" t="str">
        <f t="shared" si="106"/>
        <v>-</v>
      </c>
      <c r="B1858" t="e">
        <f>VLOOKUP(A1858,'2032 DS'!$A$3:$B$2210,2,0)</f>
        <v>#N/A</v>
      </c>
    </row>
    <row r="1859" spans="1:2" x14ac:dyDescent="0.15">
      <c r="A1859" t="str">
        <f t="shared" si="106"/>
        <v>-</v>
      </c>
      <c r="B1859" t="e">
        <f>VLOOKUP(A1859,'2032 DS'!$A$3:$B$2210,2,0)</f>
        <v>#N/A</v>
      </c>
    </row>
    <row r="1860" spans="1:2" x14ac:dyDescent="0.15">
      <c r="A1860" t="str">
        <f t="shared" si="106"/>
        <v>-</v>
      </c>
      <c r="B1860" t="e">
        <f>VLOOKUP(A1860,'2032 DS'!$A$3:$B$2210,2,0)</f>
        <v>#N/A</v>
      </c>
    </row>
    <row r="1861" spans="1:2" x14ac:dyDescent="0.15">
      <c r="A1861" t="str">
        <f t="shared" ref="A1861:A1924" si="107">CONCATENATE(F1861,"-",G1861)</f>
        <v>-</v>
      </c>
      <c r="B1861" t="e">
        <f>VLOOKUP(A1861,'2032 DS'!$A$3:$B$2210,2,0)</f>
        <v>#N/A</v>
      </c>
    </row>
    <row r="1862" spans="1:2" x14ac:dyDescent="0.15">
      <c r="A1862" t="str">
        <f t="shared" si="107"/>
        <v>-</v>
      </c>
      <c r="B1862" t="e">
        <f>VLOOKUP(A1862,'2032 DS'!$A$3:$B$2210,2,0)</f>
        <v>#N/A</v>
      </c>
    </row>
    <row r="1863" spans="1:2" x14ac:dyDescent="0.15">
      <c r="A1863" t="str">
        <f t="shared" si="107"/>
        <v>-</v>
      </c>
      <c r="B1863" t="e">
        <f>VLOOKUP(A1863,'2032 DS'!$A$3:$B$2210,2,0)</f>
        <v>#N/A</v>
      </c>
    </row>
    <row r="1864" spans="1:2" x14ac:dyDescent="0.15">
      <c r="A1864" t="str">
        <f t="shared" si="107"/>
        <v>-</v>
      </c>
      <c r="B1864" t="e">
        <f>VLOOKUP(A1864,'2032 DS'!$A$3:$B$2210,2,0)</f>
        <v>#N/A</v>
      </c>
    </row>
    <row r="1865" spans="1:2" x14ac:dyDescent="0.15">
      <c r="A1865" t="str">
        <f t="shared" si="107"/>
        <v>-</v>
      </c>
      <c r="B1865" t="e">
        <f>VLOOKUP(A1865,'2032 DS'!$A$3:$B$2210,2,0)</f>
        <v>#N/A</v>
      </c>
    </row>
    <row r="1866" spans="1:2" x14ac:dyDescent="0.15">
      <c r="A1866" t="str">
        <f t="shared" si="107"/>
        <v>-</v>
      </c>
      <c r="B1866" t="e">
        <f>VLOOKUP(A1866,'2032 DS'!$A$3:$B$2210,2,0)</f>
        <v>#N/A</v>
      </c>
    </row>
    <row r="1867" spans="1:2" x14ac:dyDescent="0.15">
      <c r="A1867" t="str">
        <f t="shared" si="107"/>
        <v>-</v>
      </c>
      <c r="B1867" t="e">
        <f>VLOOKUP(A1867,'2032 DS'!$A$3:$B$2210,2,0)</f>
        <v>#N/A</v>
      </c>
    </row>
    <row r="1868" spans="1:2" x14ac:dyDescent="0.15">
      <c r="A1868" t="str">
        <f t="shared" si="107"/>
        <v>-</v>
      </c>
      <c r="B1868" t="e">
        <f>VLOOKUP(A1868,'2032 DS'!$A$3:$B$2210,2,0)</f>
        <v>#N/A</v>
      </c>
    </row>
    <row r="1869" spans="1:2" x14ac:dyDescent="0.15">
      <c r="A1869" t="str">
        <f t="shared" si="107"/>
        <v>-</v>
      </c>
      <c r="B1869" t="e">
        <f>VLOOKUP(A1869,'2032 DS'!$A$3:$B$2210,2,0)</f>
        <v>#N/A</v>
      </c>
    </row>
    <row r="1870" spans="1:2" x14ac:dyDescent="0.15">
      <c r="A1870" t="str">
        <f t="shared" si="107"/>
        <v>-</v>
      </c>
      <c r="B1870" t="e">
        <f>VLOOKUP(A1870,'2032 DS'!$A$3:$B$2210,2,0)</f>
        <v>#N/A</v>
      </c>
    </row>
    <row r="1871" spans="1:2" x14ac:dyDescent="0.15">
      <c r="A1871" t="str">
        <f t="shared" si="107"/>
        <v>-</v>
      </c>
      <c r="B1871" t="e">
        <f>VLOOKUP(A1871,'2032 DS'!$A$3:$B$2210,2,0)</f>
        <v>#N/A</v>
      </c>
    </row>
    <row r="1872" spans="1:2" x14ac:dyDescent="0.15">
      <c r="A1872" t="str">
        <f t="shared" si="107"/>
        <v>-</v>
      </c>
      <c r="B1872" t="e">
        <f>VLOOKUP(A1872,'2032 DS'!$A$3:$B$2210,2,0)</f>
        <v>#N/A</v>
      </c>
    </row>
    <row r="1873" spans="1:2" x14ac:dyDescent="0.15">
      <c r="A1873" t="str">
        <f t="shared" si="107"/>
        <v>-</v>
      </c>
      <c r="B1873" t="e">
        <f>VLOOKUP(A1873,'2032 DS'!$A$3:$B$2210,2,0)</f>
        <v>#N/A</v>
      </c>
    </row>
    <row r="1874" spans="1:2" x14ac:dyDescent="0.15">
      <c r="A1874" t="str">
        <f t="shared" si="107"/>
        <v>-</v>
      </c>
      <c r="B1874" t="e">
        <f>VLOOKUP(A1874,'2032 DS'!$A$3:$B$2210,2,0)</f>
        <v>#N/A</v>
      </c>
    </row>
    <row r="1875" spans="1:2" x14ac:dyDescent="0.15">
      <c r="A1875" t="str">
        <f t="shared" si="107"/>
        <v>-</v>
      </c>
      <c r="B1875" t="e">
        <f>VLOOKUP(A1875,'2032 DS'!$A$3:$B$2210,2,0)</f>
        <v>#N/A</v>
      </c>
    </row>
    <row r="1876" spans="1:2" x14ac:dyDescent="0.15">
      <c r="A1876" t="str">
        <f t="shared" si="107"/>
        <v>-</v>
      </c>
      <c r="B1876" t="e">
        <f>VLOOKUP(A1876,'2032 DS'!$A$3:$B$2210,2,0)</f>
        <v>#N/A</v>
      </c>
    </row>
    <row r="1877" spans="1:2" x14ac:dyDescent="0.15">
      <c r="A1877" t="str">
        <f t="shared" si="107"/>
        <v>-</v>
      </c>
      <c r="B1877" t="e">
        <f>VLOOKUP(A1877,'2032 DS'!$A$3:$B$2210,2,0)</f>
        <v>#N/A</v>
      </c>
    </row>
    <row r="1878" spans="1:2" x14ac:dyDescent="0.15">
      <c r="A1878" t="str">
        <f t="shared" si="107"/>
        <v>-</v>
      </c>
      <c r="B1878" t="e">
        <f>VLOOKUP(A1878,'2032 DS'!$A$3:$B$2210,2,0)</f>
        <v>#N/A</v>
      </c>
    </row>
    <row r="1879" spans="1:2" x14ac:dyDescent="0.15">
      <c r="A1879" t="str">
        <f t="shared" si="107"/>
        <v>-</v>
      </c>
      <c r="B1879" t="e">
        <f>VLOOKUP(A1879,'2032 DS'!$A$3:$B$2210,2,0)</f>
        <v>#N/A</v>
      </c>
    </row>
    <row r="1880" spans="1:2" x14ac:dyDescent="0.15">
      <c r="A1880" t="str">
        <f t="shared" si="107"/>
        <v>-</v>
      </c>
      <c r="B1880" t="e">
        <f>VLOOKUP(A1880,'2032 DS'!$A$3:$B$2210,2,0)</f>
        <v>#N/A</v>
      </c>
    </row>
    <row r="1881" spans="1:2" x14ac:dyDescent="0.15">
      <c r="A1881" t="str">
        <f t="shared" si="107"/>
        <v>-</v>
      </c>
      <c r="B1881" t="e">
        <f>VLOOKUP(A1881,'2032 DS'!$A$3:$B$2210,2,0)</f>
        <v>#N/A</v>
      </c>
    </row>
    <row r="1882" spans="1:2" x14ac:dyDescent="0.15">
      <c r="A1882" t="str">
        <f t="shared" si="107"/>
        <v>-</v>
      </c>
      <c r="B1882" t="e">
        <f>VLOOKUP(A1882,'2032 DS'!$A$3:$B$2210,2,0)</f>
        <v>#N/A</v>
      </c>
    </row>
    <row r="1883" spans="1:2" x14ac:dyDescent="0.15">
      <c r="A1883" t="str">
        <f t="shared" si="107"/>
        <v>-</v>
      </c>
      <c r="B1883" t="e">
        <f>VLOOKUP(A1883,'2032 DS'!$A$3:$B$2210,2,0)</f>
        <v>#N/A</v>
      </c>
    </row>
    <row r="1884" spans="1:2" x14ac:dyDescent="0.15">
      <c r="A1884" t="str">
        <f t="shared" si="107"/>
        <v>-</v>
      </c>
      <c r="B1884" t="e">
        <f>VLOOKUP(A1884,'2032 DS'!$A$3:$B$2210,2,0)</f>
        <v>#N/A</v>
      </c>
    </row>
    <row r="1885" spans="1:2" x14ac:dyDescent="0.15">
      <c r="A1885" t="str">
        <f t="shared" si="107"/>
        <v>-</v>
      </c>
      <c r="B1885" t="e">
        <f>VLOOKUP(A1885,'2032 DS'!$A$3:$B$2210,2,0)</f>
        <v>#N/A</v>
      </c>
    </row>
    <row r="1886" spans="1:2" x14ac:dyDescent="0.15">
      <c r="A1886" t="str">
        <f t="shared" si="107"/>
        <v>-</v>
      </c>
      <c r="B1886" t="e">
        <f>VLOOKUP(A1886,'2032 DS'!$A$3:$B$2210,2,0)</f>
        <v>#N/A</v>
      </c>
    </row>
    <row r="1887" spans="1:2" x14ac:dyDescent="0.15">
      <c r="A1887" t="str">
        <f t="shared" si="107"/>
        <v>-</v>
      </c>
      <c r="B1887" t="e">
        <f>VLOOKUP(A1887,'2032 DS'!$A$3:$B$2210,2,0)</f>
        <v>#N/A</v>
      </c>
    </row>
    <row r="1888" spans="1:2" x14ac:dyDescent="0.15">
      <c r="A1888" t="str">
        <f t="shared" si="107"/>
        <v>-</v>
      </c>
      <c r="B1888" t="e">
        <f>VLOOKUP(A1888,'2032 DS'!$A$3:$B$2210,2,0)</f>
        <v>#N/A</v>
      </c>
    </row>
    <row r="1889" spans="1:2" x14ac:dyDescent="0.15">
      <c r="A1889" t="str">
        <f t="shared" si="107"/>
        <v>-</v>
      </c>
      <c r="B1889" t="e">
        <f>VLOOKUP(A1889,'2032 DS'!$A$3:$B$2210,2,0)</f>
        <v>#N/A</v>
      </c>
    </row>
    <row r="1890" spans="1:2" x14ac:dyDescent="0.15">
      <c r="A1890" t="str">
        <f t="shared" si="107"/>
        <v>-</v>
      </c>
      <c r="B1890" t="e">
        <f>VLOOKUP(A1890,'2032 DS'!$A$3:$B$2210,2,0)</f>
        <v>#N/A</v>
      </c>
    </row>
    <row r="1891" spans="1:2" x14ac:dyDescent="0.15">
      <c r="A1891" t="str">
        <f t="shared" si="107"/>
        <v>-</v>
      </c>
      <c r="B1891" t="e">
        <f>VLOOKUP(A1891,'2032 DS'!$A$3:$B$2210,2,0)</f>
        <v>#N/A</v>
      </c>
    </row>
    <row r="1892" spans="1:2" x14ac:dyDescent="0.15">
      <c r="A1892" t="str">
        <f t="shared" si="107"/>
        <v>-</v>
      </c>
      <c r="B1892" t="e">
        <f>VLOOKUP(A1892,'2032 DS'!$A$3:$B$2210,2,0)</f>
        <v>#N/A</v>
      </c>
    </row>
    <row r="1893" spans="1:2" x14ac:dyDescent="0.15">
      <c r="A1893" t="str">
        <f t="shared" si="107"/>
        <v>-</v>
      </c>
      <c r="B1893" t="e">
        <f>VLOOKUP(A1893,'2032 DS'!$A$3:$B$2210,2,0)</f>
        <v>#N/A</v>
      </c>
    </row>
    <row r="1894" spans="1:2" x14ac:dyDescent="0.15">
      <c r="A1894" t="str">
        <f t="shared" si="107"/>
        <v>-</v>
      </c>
      <c r="B1894" t="e">
        <f>VLOOKUP(A1894,'2032 DS'!$A$3:$B$2210,2,0)</f>
        <v>#N/A</v>
      </c>
    </row>
    <row r="1895" spans="1:2" x14ac:dyDescent="0.15">
      <c r="A1895" t="str">
        <f t="shared" si="107"/>
        <v>-</v>
      </c>
      <c r="B1895" t="e">
        <f>VLOOKUP(A1895,'2032 DS'!$A$3:$B$2210,2,0)</f>
        <v>#N/A</v>
      </c>
    </row>
    <row r="1896" spans="1:2" x14ac:dyDescent="0.15">
      <c r="A1896" t="str">
        <f t="shared" si="107"/>
        <v>-</v>
      </c>
      <c r="B1896" t="e">
        <f>VLOOKUP(A1896,'2032 DS'!$A$3:$B$2210,2,0)</f>
        <v>#N/A</v>
      </c>
    </row>
    <row r="1897" spans="1:2" x14ac:dyDescent="0.15">
      <c r="A1897" t="str">
        <f t="shared" si="107"/>
        <v>-</v>
      </c>
      <c r="B1897" t="e">
        <f>VLOOKUP(A1897,'2032 DS'!$A$3:$B$2210,2,0)</f>
        <v>#N/A</v>
      </c>
    </row>
    <row r="1898" spans="1:2" x14ac:dyDescent="0.15">
      <c r="A1898" t="str">
        <f t="shared" si="107"/>
        <v>-</v>
      </c>
      <c r="B1898" t="e">
        <f>VLOOKUP(A1898,'2032 DS'!$A$3:$B$2210,2,0)</f>
        <v>#N/A</v>
      </c>
    </row>
    <row r="1899" spans="1:2" x14ac:dyDescent="0.15">
      <c r="A1899" t="str">
        <f t="shared" si="107"/>
        <v>-</v>
      </c>
      <c r="B1899" t="e">
        <f>VLOOKUP(A1899,'2032 DS'!$A$3:$B$2210,2,0)</f>
        <v>#N/A</v>
      </c>
    </row>
    <row r="1900" spans="1:2" x14ac:dyDescent="0.15">
      <c r="A1900" t="str">
        <f t="shared" si="107"/>
        <v>-</v>
      </c>
      <c r="B1900" t="e">
        <f>VLOOKUP(A1900,'2032 DS'!$A$3:$B$2210,2,0)</f>
        <v>#N/A</v>
      </c>
    </row>
    <row r="1901" spans="1:2" x14ac:dyDescent="0.15">
      <c r="A1901" t="str">
        <f t="shared" si="107"/>
        <v>-</v>
      </c>
      <c r="B1901" t="e">
        <f>VLOOKUP(A1901,'2032 DS'!$A$3:$B$2210,2,0)</f>
        <v>#N/A</v>
      </c>
    </row>
    <row r="1902" spans="1:2" x14ac:dyDescent="0.15">
      <c r="A1902" t="str">
        <f t="shared" si="107"/>
        <v>-</v>
      </c>
      <c r="B1902" t="e">
        <f>VLOOKUP(A1902,'2032 DS'!$A$3:$B$2210,2,0)</f>
        <v>#N/A</v>
      </c>
    </row>
    <row r="1903" spans="1:2" x14ac:dyDescent="0.15">
      <c r="A1903" t="str">
        <f t="shared" si="107"/>
        <v>-</v>
      </c>
      <c r="B1903" t="e">
        <f>VLOOKUP(A1903,'2032 DS'!$A$3:$B$2210,2,0)</f>
        <v>#N/A</v>
      </c>
    </row>
    <row r="1904" spans="1:2" x14ac:dyDescent="0.15">
      <c r="A1904" t="str">
        <f t="shared" si="107"/>
        <v>-</v>
      </c>
      <c r="B1904" t="e">
        <f>VLOOKUP(A1904,'2032 DS'!$A$3:$B$2210,2,0)</f>
        <v>#N/A</v>
      </c>
    </row>
    <row r="1905" spans="1:2" x14ac:dyDescent="0.15">
      <c r="A1905" t="str">
        <f t="shared" si="107"/>
        <v>-</v>
      </c>
      <c r="B1905" t="e">
        <f>VLOOKUP(A1905,'2032 DS'!$A$3:$B$2210,2,0)</f>
        <v>#N/A</v>
      </c>
    </row>
    <row r="1906" spans="1:2" x14ac:dyDescent="0.15">
      <c r="A1906" t="str">
        <f t="shared" si="107"/>
        <v>-</v>
      </c>
      <c r="B1906" t="e">
        <f>VLOOKUP(A1906,'2032 DS'!$A$3:$B$2210,2,0)</f>
        <v>#N/A</v>
      </c>
    </row>
    <row r="1907" spans="1:2" x14ac:dyDescent="0.15">
      <c r="A1907" t="str">
        <f t="shared" si="107"/>
        <v>-</v>
      </c>
      <c r="B1907" t="e">
        <f>VLOOKUP(A1907,'2032 DS'!$A$3:$B$2210,2,0)</f>
        <v>#N/A</v>
      </c>
    </row>
    <row r="1908" spans="1:2" x14ac:dyDescent="0.15">
      <c r="A1908" t="str">
        <f t="shared" si="107"/>
        <v>-</v>
      </c>
      <c r="B1908" t="e">
        <f>VLOOKUP(A1908,'2032 DS'!$A$3:$B$2210,2,0)</f>
        <v>#N/A</v>
      </c>
    </row>
    <row r="1909" spans="1:2" x14ac:dyDescent="0.15">
      <c r="A1909" t="str">
        <f t="shared" si="107"/>
        <v>-</v>
      </c>
      <c r="B1909" t="e">
        <f>VLOOKUP(A1909,'2032 DS'!$A$3:$B$2210,2,0)</f>
        <v>#N/A</v>
      </c>
    </row>
    <row r="1910" spans="1:2" x14ac:dyDescent="0.15">
      <c r="A1910" t="str">
        <f t="shared" si="107"/>
        <v>-</v>
      </c>
      <c r="B1910" t="e">
        <f>VLOOKUP(A1910,'2032 DS'!$A$3:$B$2210,2,0)</f>
        <v>#N/A</v>
      </c>
    </row>
    <row r="1911" spans="1:2" x14ac:dyDescent="0.15">
      <c r="A1911" t="str">
        <f t="shared" si="107"/>
        <v>-</v>
      </c>
      <c r="B1911" t="e">
        <f>VLOOKUP(A1911,'2032 DS'!$A$3:$B$2210,2,0)</f>
        <v>#N/A</v>
      </c>
    </row>
    <row r="1912" spans="1:2" x14ac:dyDescent="0.15">
      <c r="A1912" t="str">
        <f t="shared" si="107"/>
        <v>-</v>
      </c>
      <c r="B1912" t="e">
        <f>VLOOKUP(A1912,'2032 DS'!$A$3:$B$2210,2,0)</f>
        <v>#N/A</v>
      </c>
    </row>
    <row r="1913" spans="1:2" x14ac:dyDescent="0.15">
      <c r="A1913" t="str">
        <f t="shared" si="107"/>
        <v>-</v>
      </c>
      <c r="B1913" t="e">
        <f>VLOOKUP(A1913,'2032 DS'!$A$3:$B$2210,2,0)</f>
        <v>#N/A</v>
      </c>
    </row>
    <row r="1914" spans="1:2" x14ac:dyDescent="0.15">
      <c r="A1914" t="str">
        <f t="shared" si="107"/>
        <v>-</v>
      </c>
      <c r="B1914" t="e">
        <f>VLOOKUP(A1914,'2032 DS'!$A$3:$B$2210,2,0)</f>
        <v>#N/A</v>
      </c>
    </row>
    <row r="1915" spans="1:2" x14ac:dyDescent="0.15">
      <c r="A1915" t="str">
        <f t="shared" si="107"/>
        <v>-</v>
      </c>
      <c r="B1915" t="e">
        <f>VLOOKUP(A1915,'2032 DS'!$A$3:$B$2210,2,0)</f>
        <v>#N/A</v>
      </c>
    </row>
    <row r="1916" spans="1:2" x14ac:dyDescent="0.15">
      <c r="A1916" t="str">
        <f t="shared" si="107"/>
        <v>-</v>
      </c>
      <c r="B1916" t="e">
        <f>VLOOKUP(A1916,'2032 DS'!$A$3:$B$2210,2,0)</f>
        <v>#N/A</v>
      </c>
    </row>
    <row r="1917" spans="1:2" x14ac:dyDescent="0.15">
      <c r="A1917" t="str">
        <f t="shared" si="107"/>
        <v>-</v>
      </c>
      <c r="B1917" t="e">
        <f>VLOOKUP(A1917,'2032 DS'!$A$3:$B$2210,2,0)</f>
        <v>#N/A</v>
      </c>
    </row>
    <row r="1918" spans="1:2" x14ac:dyDescent="0.15">
      <c r="A1918" t="str">
        <f t="shared" si="107"/>
        <v>-</v>
      </c>
      <c r="B1918" t="e">
        <f>VLOOKUP(A1918,'2032 DS'!$A$3:$B$2210,2,0)</f>
        <v>#N/A</v>
      </c>
    </row>
    <row r="1919" spans="1:2" x14ac:dyDescent="0.15">
      <c r="A1919" t="str">
        <f t="shared" si="107"/>
        <v>-</v>
      </c>
      <c r="B1919" t="e">
        <f>VLOOKUP(A1919,'2032 DS'!$A$3:$B$2210,2,0)</f>
        <v>#N/A</v>
      </c>
    </row>
    <row r="1920" spans="1:2" x14ac:dyDescent="0.15">
      <c r="A1920" t="str">
        <f t="shared" si="107"/>
        <v>-</v>
      </c>
      <c r="B1920" t="e">
        <f>VLOOKUP(A1920,'2032 DS'!$A$3:$B$2210,2,0)</f>
        <v>#N/A</v>
      </c>
    </row>
    <row r="1921" spans="1:2" x14ac:dyDescent="0.15">
      <c r="A1921" t="str">
        <f t="shared" si="107"/>
        <v>-</v>
      </c>
      <c r="B1921" t="e">
        <f>VLOOKUP(A1921,'2032 DS'!$A$3:$B$2210,2,0)</f>
        <v>#N/A</v>
      </c>
    </row>
    <row r="1922" spans="1:2" x14ac:dyDescent="0.15">
      <c r="A1922" t="str">
        <f t="shared" si="107"/>
        <v>-</v>
      </c>
      <c r="B1922" t="e">
        <f>VLOOKUP(A1922,'2032 DS'!$A$3:$B$2210,2,0)</f>
        <v>#N/A</v>
      </c>
    </row>
    <row r="1923" spans="1:2" x14ac:dyDescent="0.15">
      <c r="A1923" t="str">
        <f t="shared" si="107"/>
        <v>-</v>
      </c>
      <c r="B1923" t="e">
        <f>VLOOKUP(A1923,'2032 DS'!$A$3:$B$2210,2,0)</f>
        <v>#N/A</v>
      </c>
    </row>
    <row r="1924" spans="1:2" x14ac:dyDescent="0.15">
      <c r="A1924" t="str">
        <f t="shared" si="107"/>
        <v>-</v>
      </c>
      <c r="B1924" t="e">
        <f>VLOOKUP(A1924,'2032 DS'!$A$3:$B$2210,2,0)</f>
        <v>#N/A</v>
      </c>
    </row>
    <row r="1925" spans="1:2" x14ac:dyDescent="0.15">
      <c r="A1925" t="str">
        <f t="shared" ref="A1925:A1988" si="108">CONCATENATE(F1925,"-",G1925)</f>
        <v>-</v>
      </c>
      <c r="B1925" t="e">
        <f>VLOOKUP(A1925,'2032 DS'!$A$3:$B$2210,2,0)</f>
        <v>#N/A</v>
      </c>
    </row>
    <row r="1926" spans="1:2" x14ac:dyDescent="0.15">
      <c r="A1926" t="str">
        <f t="shared" si="108"/>
        <v>-</v>
      </c>
      <c r="B1926" t="e">
        <f>VLOOKUP(A1926,'2032 DS'!$A$3:$B$2210,2,0)</f>
        <v>#N/A</v>
      </c>
    </row>
    <row r="1927" spans="1:2" x14ac:dyDescent="0.15">
      <c r="A1927" t="str">
        <f t="shared" si="108"/>
        <v>-</v>
      </c>
      <c r="B1927" t="e">
        <f>VLOOKUP(A1927,'2032 DS'!$A$3:$B$2210,2,0)</f>
        <v>#N/A</v>
      </c>
    </row>
    <row r="1928" spans="1:2" x14ac:dyDescent="0.15">
      <c r="A1928" t="str">
        <f t="shared" si="108"/>
        <v>-</v>
      </c>
      <c r="B1928" t="e">
        <f>VLOOKUP(A1928,'2032 DS'!$A$3:$B$2210,2,0)</f>
        <v>#N/A</v>
      </c>
    </row>
    <row r="1929" spans="1:2" x14ac:dyDescent="0.15">
      <c r="A1929" t="str">
        <f t="shared" si="108"/>
        <v>-</v>
      </c>
      <c r="B1929" t="e">
        <f>VLOOKUP(A1929,'2032 DS'!$A$3:$B$2210,2,0)</f>
        <v>#N/A</v>
      </c>
    </row>
    <row r="1930" spans="1:2" x14ac:dyDescent="0.15">
      <c r="A1930" t="str">
        <f t="shared" si="108"/>
        <v>-</v>
      </c>
      <c r="B1930" t="e">
        <f>VLOOKUP(A1930,'2032 DS'!$A$3:$B$2210,2,0)</f>
        <v>#N/A</v>
      </c>
    </row>
    <row r="1931" spans="1:2" x14ac:dyDescent="0.15">
      <c r="A1931" t="str">
        <f t="shared" si="108"/>
        <v>-</v>
      </c>
      <c r="B1931" t="e">
        <f>VLOOKUP(A1931,'2032 DS'!$A$3:$B$2210,2,0)</f>
        <v>#N/A</v>
      </c>
    </row>
    <row r="1932" spans="1:2" x14ac:dyDescent="0.15">
      <c r="A1932" t="str">
        <f t="shared" si="108"/>
        <v>-</v>
      </c>
      <c r="B1932" t="e">
        <f>VLOOKUP(A1932,'2032 DS'!$A$3:$B$2210,2,0)</f>
        <v>#N/A</v>
      </c>
    </row>
    <row r="1933" spans="1:2" x14ac:dyDescent="0.15">
      <c r="A1933" t="str">
        <f t="shared" si="108"/>
        <v>-</v>
      </c>
      <c r="B1933" t="e">
        <f>VLOOKUP(A1933,'2032 DS'!$A$3:$B$2210,2,0)</f>
        <v>#N/A</v>
      </c>
    </row>
    <row r="1934" spans="1:2" x14ac:dyDescent="0.15">
      <c r="A1934" t="str">
        <f t="shared" si="108"/>
        <v>-</v>
      </c>
      <c r="B1934" t="e">
        <f>VLOOKUP(A1934,'2032 DS'!$A$3:$B$2210,2,0)</f>
        <v>#N/A</v>
      </c>
    </row>
    <row r="1935" spans="1:2" x14ac:dyDescent="0.15">
      <c r="A1935" t="str">
        <f t="shared" si="108"/>
        <v>-</v>
      </c>
      <c r="B1935" t="e">
        <f>VLOOKUP(A1935,'2032 DS'!$A$3:$B$2210,2,0)</f>
        <v>#N/A</v>
      </c>
    </row>
    <row r="1936" spans="1:2" x14ac:dyDescent="0.15">
      <c r="A1936" t="str">
        <f t="shared" si="108"/>
        <v>-</v>
      </c>
      <c r="B1936" t="e">
        <f>VLOOKUP(A1936,'2032 DS'!$A$3:$B$2210,2,0)</f>
        <v>#N/A</v>
      </c>
    </row>
    <row r="1937" spans="1:2" x14ac:dyDescent="0.15">
      <c r="A1937" t="str">
        <f t="shared" si="108"/>
        <v>-</v>
      </c>
      <c r="B1937" t="e">
        <f>VLOOKUP(A1937,'2032 DS'!$A$3:$B$2210,2,0)</f>
        <v>#N/A</v>
      </c>
    </row>
    <row r="1938" spans="1:2" x14ac:dyDescent="0.15">
      <c r="A1938" t="str">
        <f t="shared" si="108"/>
        <v>-</v>
      </c>
      <c r="B1938" t="e">
        <f>VLOOKUP(A1938,'2032 DS'!$A$3:$B$2210,2,0)</f>
        <v>#N/A</v>
      </c>
    </row>
    <row r="1939" spans="1:2" x14ac:dyDescent="0.15">
      <c r="A1939" t="str">
        <f t="shared" si="108"/>
        <v>-</v>
      </c>
      <c r="B1939" t="e">
        <f>VLOOKUP(A1939,'2032 DS'!$A$3:$B$2210,2,0)</f>
        <v>#N/A</v>
      </c>
    </row>
    <row r="1940" spans="1:2" x14ac:dyDescent="0.15">
      <c r="A1940" t="str">
        <f t="shared" si="108"/>
        <v>-</v>
      </c>
      <c r="B1940" t="e">
        <f>VLOOKUP(A1940,'2032 DS'!$A$3:$B$2210,2,0)</f>
        <v>#N/A</v>
      </c>
    </row>
    <row r="1941" spans="1:2" x14ac:dyDescent="0.15">
      <c r="A1941" t="str">
        <f t="shared" si="108"/>
        <v>-</v>
      </c>
      <c r="B1941" t="e">
        <f>VLOOKUP(A1941,'2032 DS'!$A$3:$B$2210,2,0)</f>
        <v>#N/A</v>
      </c>
    </row>
    <row r="1942" spans="1:2" x14ac:dyDescent="0.15">
      <c r="A1942" t="str">
        <f t="shared" si="108"/>
        <v>-</v>
      </c>
      <c r="B1942" t="e">
        <f>VLOOKUP(A1942,'2032 DS'!$A$3:$B$2210,2,0)</f>
        <v>#N/A</v>
      </c>
    </row>
    <row r="1943" spans="1:2" x14ac:dyDescent="0.15">
      <c r="A1943" t="str">
        <f t="shared" si="108"/>
        <v>-</v>
      </c>
      <c r="B1943" t="e">
        <f>VLOOKUP(A1943,'2032 DS'!$A$3:$B$2210,2,0)</f>
        <v>#N/A</v>
      </c>
    </row>
    <row r="1944" spans="1:2" x14ac:dyDescent="0.15">
      <c r="A1944" t="str">
        <f t="shared" si="108"/>
        <v>-</v>
      </c>
      <c r="B1944" t="e">
        <f>VLOOKUP(A1944,'2032 DS'!$A$3:$B$2210,2,0)</f>
        <v>#N/A</v>
      </c>
    </row>
    <row r="1945" spans="1:2" x14ac:dyDescent="0.15">
      <c r="A1945" t="str">
        <f t="shared" si="108"/>
        <v>-</v>
      </c>
      <c r="B1945" t="e">
        <f>VLOOKUP(A1945,'2032 DS'!$A$3:$B$2210,2,0)</f>
        <v>#N/A</v>
      </c>
    </row>
    <row r="1946" spans="1:2" x14ac:dyDescent="0.15">
      <c r="A1946" t="str">
        <f t="shared" si="108"/>
        <v>-</v>
      </c>
      <c r="B1946" t="e">
        <f>VLOOKUP(A1946,'2032 DS'!$A$3:$B$2210,2,0)</f>
        <v>#N/A</v>
      </c>
    </row>
    <row r="1947" spans="1:2" x14ac:dyDescent="0.15">
      <c r="A1947" t="str">
        <f t="shared" si="108"/>
        <v>-</v>
      </c>
      <c r="B1947" t="e">
        <f>VLOOKUP(A1947,'2032 DS'!$A$3:$B$2210,2,0)</f>
        <v>#N/A</v>
      </c>
    </row>
    <row r="1948" spans="1:2" x14ac:dyDescent="0.15">
      <c r="A1948" t="str">
        <f t="shared" si="108"/>
        <v>-</v>
      </c>
      <c r="B1948" t="e">
        <f>VLOOKUP(A1948,'2032 DS'!$A$3:$B$2210,2,0)</f>
        <v>#N/A</v>
      </c>
    </row>
    <row r="1949" spans="1:2" x14ac:dyDescent="0.15">
      <c r="A1949" t="str">
        <f t="shared" si="108"/>
        <v>-</v>
      </c>
      <c r="B1949" t="e">
        <f>VLOOKUP(A1949,'2032 DS'!$A$3:$B$2210,2,0)</f>
        <v>#N/A</v>
      </c>
    </row>
    <row r="1950" spans="1:2" x14ac:dyDescent="0.15">
      <c r="A1950" t="str">
        <f t="shared" si="108"/>
        <v>-</v>
      </c>
      <c r="B1950" t="e">
        <f>VLOOKUP(A1950,'2032 DS'!$A$3:$B$2210,2,0)</f>
        <v>#N/A</v>
      </c>
    </row>
    <row r="1951" spans="1:2" x14ac:dyDescent="0.15">
      <c r="A1951" t="str">
        <f t="shared" si="108"/>
        <v>-</v>
      </c>
      <c r="B1951" t="e">
        <f>VLOOKUP(A1951,'2032 DS'!$A$3:$B$2210,2,0)</f>
        <v>#N/A</v>
      </c>
    </row>
    <row r="1952" spans="1:2" x14ac:dyDescent="0.15">
      <c r="A1952" t="str">
        <f t="shared" si="108"/>
        <v>-</v>
      </c>
      <c r="B1952" t="e">
        <f>VLOOKUP(A1952,'2032 DS'!$A$3:$B$2210,2,0)</f>
        <v>#N/A</v>
      </c>
    </row>
    <row r="1953" spans="1:2" x14ac:dyDescent="0.15">
      <c r="A1953" t="str">
        <f t="shared" si="108"/>
        <v>-</v>
      </c>
      <c r="B1953" t="e">
        <f>VLOOKUP(A1953,'2032 DS'!$A$3:$B$2210,2,0)</f>
        <v>#N/A</v>
      </c>
    </row>
    <row r="1954" spans="1:2" x14ac:dyDescent="0.15">
      <c r="A1954" t="str">
        <f t="shared" si="108"/>
        <v>-</v>
      </c>
      <c r="B1954" t="e">
        <f>VLOOKUP(A1954,'2032 DS'!$A$3:$B$2210,2,0)</f>
        <v>#N/A</v>
      </c>
    </row>
    <row r="1955" spans="1:2" x14ac:dyDescent="0.15">
      <c r="A1955" t="str">
        <f t="shared" si="108"/>
        <v>-</v>
      </c>
      <c r="B1955" t="e">
        <f>VLOOKUP(A1955,'2032 DS'!$A$3:$B$2210,2,0)</f>
        <v>#N/A</v>
      </c>
    </row>
    <row r="1956" spans="1:2" x14ac:dyDescent="0.15">
      <c r="A1956" t="str">
        <f t="shared" si="108"/>
        <v>-</v>
      </c>
      <c r="B1956" t="e">
        <f>VLOOKUP(A1956,'2032 DS'!$A$3:$B$2210,2,0)</f>
        <v>#N/A</v>
      </c>
    </row>
    <row r="1957" spans="1:2" x14ac:dyDescent="0.15">
      <c r="A1957" t="str">
        <f t="shared" si="108"/>
        <v>-</v>
      </c>
      <c r="B1957" t="e">
        <f>VLOOKUP(A1957,'2032 DS'!$A$3:$B$2210,2,0)</f>
        <v>#N/A</v>
      </c>
    </row>
    <row r="1958" spans="1:2" x14ac:dyDescent="0.15">
      <c r="A1958" t="str">
        <f t="shared" si="108"/>
        <v>-</v>
      </c>
      <c r="B1958" t="e">
        <f>VLOOKUP(A1958,'2032 DS'!$A$3:$B$2210,2,0)</f>
        <v>#N/A</v>
      </c>
    </row>
    <row r="1959" spans="1:2" x14ac:dyDescent="0.15">
      <c r="A1959" t="str">
        <f t="shared" si="108"/>
        <v>-</v>
      </c>
      <c r="B1959" t="e">
        <f>VLOOKUP(A1959,'2032 DS'!$A$3:$B$2210,2,0)</f>
        <v>#N/A</v>
      </c>
    </row>
    <row r="1960" spans="1:2" x14ac:dyDescent="0.15">
      <c r="A1960" t="str">
        <f t="shared" si="108"/>
        <v>-</v>
      </c>
      <c r="B1960" t="e">
        <f>VLOOKUP(A1960,'2032 DS'!$A$3:$B$2210,2,0)</f>
        <v>#N/A</v>
      </c>
    </row>
    <row r="1961" spans="1:2" x14ac:dyDescent="0.15">
      <c r="A1961" t="str">
        <f t="shared" si="108"/>
        <v>-</v>
      </c>
      <c r="B1961" t="e">
        <f>VLOOKUP(A1961,'2032 DS'!$A$3:$B$2210,2,0)</f>
        <v>#N/A</v>
      </c>
    </row>
    <row r="1962" spans="1:2" x14ac:dyDescent="0.15">
      <c r="A1962" t="str">
        <f t="shared" si="108"/>
        <v>-</v>
      </c>
      <c r="B1962" t="e">
        <f>VLOOKUP(A1962,'2032 DS'!$A$3:$B$2210,2,0)</f>
        <v>#N/A</v>
      </c>
    </row>
    <row r="1963" spans="1:2" x14ac:dyDescent="0.15">
      <c r="A1963" t="str">
        <f t="shared" si="108"/>
        <v>-</v>
      </c>
      <c r="B1963" t="e">
        <f>VLOOKUP(A1963,'2032 DS'!$A$3:$B$2210,2,0)</f>
        <v>#N/A</v>
      </c>
    </row>
    <row r="1964" spans="1:2" x14ac:dyDescent="0.15">
      <c r="A1964" t="str">
        <f t="shared" si="108"/>
        <v>-</v>
      </c>
      <c r="B1964" t="e">
        <f>VLOOKUP(A1964,'2032 DS'!$A$3:$B$2210,2,0)</f>
        <v>#N/A</v>
      </c>
    </row>
    <row r="1965" spans="1:2" x14ac:dyDescent="0.15">
      <c r="A1965" t="str">
        <f t="shared" si="108"/>
        <v>-</v>
      </c>
      <c r="B1965" t="e">
        <f>VLOOKUP(A1965,'2032 DS'!$A$3:$B$2210,2,0)</f>
        <v>#N/A</v>
      </c>
    </row>
    <row r="1966" spans="1:2" x14ac:dyDescent="0.15">
      <c r="A1966" t="str">
        <f t="shared" si="108"/>
        <v>-</v>
      </c>
      <c r="B1966" t="e">
        <f>VLOOKUP(A1966,'2032 DS'!$A$3:$B$2210,2,0)</f>
        <v>#N/A</v>
      </c>
    </row>
    <row r="1967" spans="1:2" x14ac:dyDescent="0.15">
      <c r="A1967" t="str">
        <f t="shared" si="108"/>
        <v>-</v>
      </c>
      <c r="B1967" t="e">
        <f>VLOOKUP(A1967,'2032 DS'!$A$3:$B$2210,2,0)</f>
        <v>#N/A</v>
      </c>
    </row>
    <row r="1968" spans="1:2" x14ac:dyDescent="0.15">
      <c r="A1968" t="str">
        <f t="shared" si="108"/>
        <v>-</v>
      </c>
      <c r="B1968" t="e">
        <f>VLOOKUP(A1968,'2032 DS'!$A$3:$B$2210,2,0)</f>
        <v>#N/A</v>
      </c>
    </row>
    <row r="1969" spans="1:2" x14ac:dyDescent="0.15">
      <c r="A1969" t="str">
        <f t="shared" si="108"/>
        <v>-</v>
      </c>
      <c r="B1969" t="e">
        <f>VLOOKUP(A1969,'2032 DS'!$A$3:$B$2210,2,0)</f>
        <v>#N/A</v>
      </c>
    </row>
    <row r="1970" spans="1:2" x14ac:dyDescent="0.15">
      <c r="A1970" t="str">
        <f t="shared" si="108"/>
        <v>-</v>
      </c>
      <c r="B1970" t="e">
        <f>VLOOKUP(A1970,'2032 DS'!$A$3:$B$2210,2,0)</f>
        <v>#N/A</v>
      </c>
    </row>
    <row r="1971" spans="1:2" x14ac:dyDescent="0.15">
      <c r="A1971" t="str">
        <f t="shared" si="108"/>
        <v>-</v>
      </c>
      <c r="B1971" t="e">
        <f>VLOOKUP(A1971,'2032 DS'!$A$3:$B$2210,2,0)</f>
        <v>#N/A</v>
      </c>
    </row>
    <row r="1972" spans="1:2" x14ac:dyDescent="0.15">
      <c r="A1972" t="str">
        <f t="shared" si="108"/>
        <v>-</v>
      </c>
      <c r="B1972" t="e">
        <f>VLOOKUP(A1972,'2032 DS'!$A$3:$B$2210,2,0)</f>
        <v>#N/A</v>
      </c>
    </row>
    <row r="1973" spans="1:2" x14ac:dyDescent="0.15">
      <c r="A1973" t="str">
        <f t="shared" si="108"/>
        <v>-</v>
      </c>
      <c r="B1973" t="e">
        <f>VLOOKUP(A1973,'2032 DS'!$A$3:$B$2210,2,0)</f>
        <v>#N/A</v>
      </c>
    </row>
    <row r="1974" spans="1:2" x14ac:dyDescent="0.15">
      <c r="A1974" t="str">
        <f t="shared" si="108"/>
        <v>-</v>
      </c>
      <c r="B1974" t="e">
        <f>VLOOKUP(A1974,'2032 DS'!$A$3:$B$2210,2,0)</f>
        <v>#N/A</v>
      </c>
    </row>
    <row r="1975" spans="1:2" x14ac:dyDescent="0.15">
      <c r="A1975" t="str">
        <f t="shared" si="108"/>
        <v>-</v>
      </c>
      <c r="B1975" t="e">
        <f>VLOOKUP(A1975,'2032 DS'!$A$3:$B$2210,2,0)</f>
        <v>#N/A</v>
      </c>
    </row>
    <row r="1976" spans="1:2" x14ac:dyDescent="0.15">
      <c r="A1976" t="str">
        <f t="shared" si="108"/>
        <v>-</v>
      </c>
      <c r="B1976" t="e">
        <f>VLOOKUP(A1976,'2032 DS'!$A$3:$B$2210,2,0)</f>
        <v>#N/A</v>
      </c>
    </row>
    <row r="1977" spans="1:2" x14ac:dyDescent="0.15">
      <c r="A1977" t="str">
        <f t="shared" si="108"/>
        <v>-</v>
      </c>
      <c r="B1977" t="e">
        <f>VLOOKUP(A1977,'2032 DS'!$A$3:$B$2210,2,0)</f>
        <v>#N/A</v>
      </c>
    </row>
    <row r="1978" spans="1:2" x14ac:dyDescent="0.15">
      <c r="A1978" t="str">
        <f t="shared" si="108"/>
        <v>-</v>
      </c>
      <c r="B1978" t="e">
        <f>VLOOKUP(A1978,'2032 DS'!$A$3:$B$2210,2,0)</f>
        <v>#N/A</v>
      </c>
    </row>
    <row r="1979" spans="1:2" x14ac:dyDescent="0.15">
      <c r="A1979" t="str">
        <f t="shared" si="108"/>
        <v>-</v>
      </c>
      <c r="B1979" t="e">
        <f>VLOOKUP(A1979,'2032 DS'!$A$3:$B$2210,2,0)</f>
        <v>#N/A</v>
      </c>
    </row>
    <row r="1980" spans="1:2" x14ac:dyDescent="0.15">
      <c r="A1980" t="str">
        <f t="shared" si="108"/>
        <v>-</v>
      </c>
      <c r="B1980" t="e">
        <f>VLOOKUP(A1980,'2032 DS'!$A$3:$B$2210,2,0)</f>
        <v>#N/A</v>
      </c>
    </row>
    <row r="1981" spans="1:2" x14ac:dyDescent="0.15">
      <c r="A1981" t="str">
        <f t="shared" si="108"/>
        <v>-</v>
      </c>
      <c r="B1981" t="e">
        <f>VLOOKUP(A1981,'2032 DS'!$A$3:$B$2210,2,0)</f>
        <v>#N/A</v>
      </c>
    </row>
    <row r="1982" spans="1:2" x14ac:dyDescent="0.15">
      <c r="A1982" t="str">
        <f t="shared" si="108"/>
        <v>-</v>
      </c>
      <c r="B1982" t="e">
        <f>VLOOKUP(A1982,'2032 DS'!$A$3:$B$2210,2,0)</f>
        <v>#N/A</v>
      </c>
    </row>
    <row r="1983" spans="1:2" x14ac:dyDescent="0.15">
      <c r="A1983" t="str">
        <f t="shared" si="108"/>
        <v>-</v>
      </c>
      <c r="B1983" t="e">
        <f>VLOOKUP(A1983,'2032 DS'!$A$3:$B$2210,2,0)</f>
        <v>#N/A</v>
      </c>
    </row>
    <row r="1984" spans="1:2" x14ac:dyDescent="0.15">
      <c r="A1984" t="str">
        <f t="shared" si="108"/>
        <v>-</v>
      </c>
      <c r="B1984" t="e">
        <f>VLOOKUP(A1984,'2032 DS'!$A$3:$B$2210,2,0)</f>
        <v>#N/A</v>
      </c>
    </row>
    <row r="1985" spans="1:2" x14ac:dyDescent="0.15">
      <c r="A1985" t="str">
        <f t="shared" si="108"/>
        <v>-</v>
      </c>
      <c r="B1985" t="e">
        <f>VLOOKUP(A1985,'2032 DS'!$A$3:$B$2210,2,0)</f>
        <v>#N/A</v>
      </c>
    </row>
    <row r="1986" spans="1:2" x14ac:dyDescent="0.15">
      <c r="A1986" t="str">
        <f t="shared" si="108"/>
        <v>-</v>
      </c>
      <c r="B1986" t="e">
        <f>VLOOKUP(A1986,'2032 DS'!$A$3:$B$2210,2,0)</f>
        <v>#N/A</v>
      </c>
    </row>
    <row r="1987" spans="1:2" x14ac:dyDescent="0.15">
      <c r="A1987" t="str">
        <f t="shared" si="108"/>
        <v>-</v>
      </c>
      <c r="B1987" t="e">
        <f>VLOOKUP(A1987,'2032 DS'!$A$3:$B$2210,2,0)</f>
        <v>#N/A</v>
      </c>
    </row>
    <row r="1988" spans="1:2" x14ac:dyDescent="0.15">
      <c r="A1988" t="str">
        <f t="shared" si="108"/>
        <v>-</v>
      </c>
      <c r="B1988" t="e">
        <f>VLOOKUP(A1988,'2032 DS'!$A$3:$B$2210,2,0)</f>
        <v>#N/A</v>
      </c>
    </row>
    <row r="1989" spans="1:2" x14ac:dyDescent="0.15">
      <c r="A1989" t="str">
        <f t="shared" ref="A1989:A2052" si="109">CONCATENATE(F1989,"-",G1989)</f>
        <v>-</v>
      </c>
      <c r="B1989" t="e">
        <f>VLOOKUP(A1989,'2032 DS'!$A$3:$B$2210,2,0)</f>
        <v>#N/A</v>
      </c>
    </row>
    <row r="1990" spans="1:2" x14ac:dyDescent="0.15">
      <c r="A1990" t="str">
        <f t="shared" si="109"/>
        <v>-</v>
      </c>
      <c r="B1990" t="e">
        <f>VLOOKUP(A1990,'2032 DS'!$A$3:$B$2210,2,0)</f>
        <v>#N/A</v>
      </c>
    </row>
    <row r="1991" spans="1:2" x14ac:dyDescent="0.15">
      <c r="A1991" t="str">
        <f t="shared" si="109"/>
        <v>-</v>
      </c>
      <c r="B1991" t="e">
        <f>VLOOKUP(A1991,'2032 DS'!$A$3:$B$2210,2,0)</f>
        <v>#N/A</v>
      </c>
    </row>
    <row r="1992" spans="1:2" x14ac:dyDescent="0.15">
      <c r="A1992" t="str">
        <f t="shared" si="109"/>
        <v>-</v>
      </c>
      <c r="B1992" t="e">
        <f>VLOOKUP(A1992,'2032 DS'!$A$3:$B$2210,2,0)</f>
        <v>#N/A</v>
      </c>
    </row>
    <row r="1993" spans="1:2" x14ac:dyDescent="0.15">
      <c r="A1993" t="str">
        <f t="shared" si="109"/>
        <v>-</v>
      </c>
      <c r="B1993" t="e">
        <f>VLOOKUP(A1993,'2032 DS'!$A$3:$B$2210,2,0)</f>
        <v>#N/A</v>
      </c>
    </row>
    <row r="1994" spans="1:2" x14ac:dyDescent="0.15">
      <c r="A1994" t="str">
        <f t="shared" si="109"/>
        <v>-</v>
      </c>
      <c r="B1994" t="e">
        <f>VLOOKUP(A1994,'2032 DS'!$A$3:$B$2210,2,0)</f>
        <v>#N/A</v>
      </c>
    </row>
    <row r="1995" spans="1:2" x14ac:dyDescent="0.15">
      <c r="A1995" t="str">
        <f t="shared" si="109"/>
        <v>-</v>
      </c>
      <c r="B1995" t="e">
        <f>VLOOKUP(A1995,'2032 DS'!$A$3:$B$2210,2,0)</f>
        <v>#N/A</v>
      </c>
    </row>
    <row r="1996" spans="1:2" x14ac:dyDescent="0.15">
      <c r="A1996" t="str">
        <f t="shared" si="109"/>
        <v>-</v>
      </c>
      <c r="B1996" t="e">
        <f>VLOOKUP(A1996,'2032 DS'!$A$3:$B$2210,2,0)</f>
        <v>#N/A</v>
      </c>
    </row>
    <row r="1997" spans="1:2" x14ac:dyDescent="0.15">
      <c r="A1997" t="str">
        <f t="shared" si="109"/>
        <v>-</v>
      </c>
      <c r="B1997" t="e">
        <f>VLOOKUP(A1997,'2032 DS'!$A$3:$B$2210,2,0)</f>
        <v>#N/A</v>
      </c>
    </row>
    <row r="1998" spans="1:2" x14ac:dyDescent="0.15">
      <c r="A1998" t="str">
        <f t="shared" si="109"/>
        <v>-</v>
      </c>
      <c r="B1998" t="e">
        <f>VLOOKUP(A1998,'2032 DS'!$A$3:$B$2210,2,0)</f>
        <v>#N/A</v>
      </c>
    </row>
    <row r="1999" spans="1:2" x14ac:dyDescent="0.15">
      <c r="A1999" t="str">
        <f t="shared" si="109"/>
        <v>-</v>
      </c>
      <c r="B1999" t="e">
        <f>VLOOKUP(A1999,'2032 DS'!$A$3:$B$2210,2,0)</f>
        <v>#N/A</v>
      </c>
    </row>
    <row r="2000" spans="1:2" x14ac:dyDescent="0.15">
      <c r="A2000" t="str">
        <f t="shared" si="109"/>
        <v>-</v>
      </c>
      <c r="B2000" t="e">
        <f>VLOOKUP(A2000,'2032 DS'!$A$3:$B$2210,2,0)</f>
        <v>#N/A</v>
      </c>
    </row>
    <row r="2001" spans="1:2" x14ac:dyDescent="0.15">
      <c r="A2001" t="str">
        <f t="shared" si="109"/>
        <v>-</v>
      </c>
      <c r="B2001" t="e">
        <f>VLOOKUP(A2001,'2032 DS'!$A$3:$B$2210,2,0)</f>
        <v>#N/A</v>
      </c>
    </row>
    <row r="2002" spans="1:2" x14ac:dyDescent="0.15">
      <c r="A2002" t="str">
        <f t="shared" si="109"/>
        <v>-</v>
      </c>
      <c r="B2002" t="e">
        <f>VLOOKUP(A2002,'2032 DS'!$A$3:$B$2210,2,0)</f>
        <v>#N/A</v>
      </c>
    </row>
    <row r="2003" spans="1:2" x14ac:dyDescent="0.15">
      <c r="A2003" t="str">
        <f t="shared" si="109"/>
        <v>-</v>
      </c>
      <c r="B2003" t="e">
        <f>VLOOKUP(A2003,'2032 DS'!$A$3:$B$2210,2,0)</f>
        <v>#N/A</v>
      </c>
    </row>
    <row r="2004" spans="1:2" x14ac:dyDescent="0.15">
      <c r="A2004" t="str">
        <f t="shared" si="109"/>
        <v>-</v>
      </c>
      <c r="B2004" t="e">
        <f>VLOOKUP(A2004,'2032 DS'!$A$3:$B$2210,2,0)</f>
        <v>#N/A</v>
      </c>
    </row>
    <row r="2005" spans="1:2" x14ac:dyDescent="0.15">
      <c r="A2005" t="str">
        <f t="shared" si="109"/>
        <v>-</v>
      </c>
      <c r="B2005" t="e">
        <f>VLOOKUP(A2005,'2032 DS'!$A$3:$B$2210,2,0)</f>
        <v>#N/A</v>
      </c>
    </row>
    <row r="2006" spans="1:2" x14ac:dyDescent="0.15">
      <c r="A2006" t="str">
        <f t="shared" si="109"/>
        <v>-</v>
      </c>
      <c r="B2006" t="e">
        <f>VLOOKUP(A2006,'2032 DS'!$A$3:$B$2210,2,0)</f>
        <v>#N/A</v>
      </c>
    </row>
    <row r="2007" spans="1:2" x14ac:dyDescent="0.15">
      <c r="A2007" t="str">
        <f t="shared" si="109"/>
        <v>-</v>
      </c>
      <c r="B2007" t="e">
        <f>VLOOKUP(A2007,'2032 DS'!$A$3:$B$2210,2,0)</f>
        <v>#N/A</v>
      </c>
    </row>
    <row r="2008" spans="1:2" x14ac:dyDescent="0.15">
      <c r="A2008" t="str">
        <f t="shared" si="109"/>
        <v>-</v>
      </c>
      <c r="B2008" t="e">
        <f>VLOOKUP(A2008,'2032 DS'!$A$3:$B$2210,2,0)</f>
        <v>#N/A</v>
      </c>
    </row>
    <row r="2009" spans="1:2" x14ac:dyDescent="0.15">
      <c r="A2009" t="str">
        <f t="shared" si="109"/>
        <v>-</v>
      </c>
      <c r="B2009" t="e">
        <f>VLOOKUP(A2009,'2032 DS'!$A$3:$B$2210,2,0)</f>
        <v>#N/A</v>
      </c>
    </row>
    <row r="2010" spans="1:2" x14ac:dyDescent="0.15">
      <c r="A2010" t="str">
        <f t="shared" si="109"/>
        <v>-</v>
      </c>
      <c r="B2010" t="e">
        <f>VLOOKUP(A2010,'2032 DS'!$A$3:$B$2210,2,0)</f>
        <v>#N/A</v>
      </c>
    </row>
    <row r="2011" spans="1:2" x14ac:dyDescent="0.15">
      <c r="A2011" t="str">
        <f t="shared" si="109"/>
        <v>-</v>
      </c>
      <c r="B2011" t="e">
        <f>VLOOKUP(A2011,'2032 DS'!$A$3:$B$2210,2,0)</f>
        <v>#N/A</v>
      </c>
    </row>
    <row r="2012" spans="1:2" x14ac:dyDescent="0.15">
      <c r="A2012" t="str">
        <f t="shared" si="109"/>
        <v>-</v>
      </c>
      <c r="B2012" t="e">
        <f>VLOOKUP(A2012,'2032 DS'!$A$3:$B$2210,2,0)</f>
        <v>#N/A</v>
      </c>
    </row>
    <row r="2013" spans="1:2" x14ac:dyDescent="0.15">
      <c r="A2013" t="str">
        <f t="shared" si="109"/>
        <v>-</v>
      </c>
      <c r="B2013" t="e">
        <f>VLOOKUP(A2013,'2032 DS'!$A$3:$B$2210,2,0)</f>
        <v>#N/A</v>
      </c>
    </row>
    <row r="2014" spans="1:2" x14ac:dyDescent="0.15">
      <c r="A2014" t="str">
        <f t="shared" si="109"/>
        <v>-</v>
      </c>
      <c r="B2014" t="e">
        <f>VLOOKUP(A2014,'2032 DS'!$A$3:$B$2210,2,0)</f>
        <v>#N/A</v>
      </c>
    </row>
    <row r="2015" spans="1:2" x14ac:dyDescent="0.15">
      <c r="A2015" t="str">
        <f t="shared" si="109"/>
        <v>-</v>
      </c>
      <c r="B2015" t="e">
        <f>VLOOKUP(A2015,'2032 DS'!$A$3:$B$2210,2,0)</f>
        <v>#N/A</v>
      </c>
    </row>
    <row r="2016" spans="1:2" x14ac:dyDescent="0.15">
      <c r="A2016" t="str">
        <f t="shared" si="109"/>
        <v>-</v>
      </c>
      <c r="B2016" t="e">
        <f>VLOOKUP(A2016,'2032 DS'!$A$3:$B$2210,2,0)</f>
        <v>#N/A</v>
      </c>
    </row>
    <row r="2017" spans="1:2" x14ac:dyDescent="0.15">
      <c r="A2017" t="str">
        <f t="shared" si="109"/>
        <v>-</v>
      </c>
      <c r="B2017" t="e">
        <f>VLOOKUP(A2017,'2032 DS'!$A$3:$B$2210,2,0)</f>
        <v>#N/A</v>
      </c>
    </row>
    <row r="2018" spans="1:2" x14ac:dyDescent="0.15">
      <c r="A2018" t="str">
        <f t="shared" si="109"/>
        <v>-</v>
      </c>
      <c r="B2018" t="e">
        <f>VLOOKUP(A2018,'2032 DS'!$A$3:$B$2210,2,0)</f>
        <v>#N/A</v>
      </c>
    </row>
    <row r="2019" spans="1:2" x14ac:dyDescent="0.15">
      <c r="A2019" t="str">
        <f t="shared" si="109"/>
        <v>-</v>
      </c>
      <c r="B2019" t="e">
        <f>VLOOKUP(A2019,'2032 DS'!$A$3:$B$2210,2,0)</f>
        <v>#N/A</v>
      </c>
    </row>
    <row r="2020" spans="1:2" x14ac:dyDescent="0.15">
      <c r="A2020" t="str">
        <f t="shared" si="109"/>
        <v>-</v>
      </c>
      <c r="B2020" t="e">
        <f>VLOOKUP(A2020,'2032 DS'!$A$3:$B$2210,2,0)</f>
        <v>#N/A</v>
      </c>
    </row>
    <row r="2021" spans="1:2" x14ac:dyDescent="0.15">
      <c r="A2021" t="str">
        <f t="shared" si="109"/>
        <v>-</v>
      </c>
      <c r="B2021" t="e">
        <f>VLOOKUP(A2021,'2032 DS'!$A$3:$B$2210,2,0)</f>
        <v>#N/A</v>
      </c>
    </row>
    <row r="2022" spans="1:2" x14ac:dyDescent="0.15">
      <c r="A2022" t="str">
        <f t="shared" si="109"/>
        <v>-</v>
      </c>
      <c r="B2022" t="e">
        <f>VLOOKUP(A2022,'2032 DS'!$A$3:$B$2210,2,0)</f>
        <v>#N/A</v>
      </c>
    </row>
    <row r="2023" spans="1:2" x14ac:dyDescent="0.15">
      <c r="A2023" t="str">
        <f t="shared" si="109"/>
        <v>-</v>
      </c>
      <c r="B2023" t="e">
        <f>VLOOKUP(A2023,'2032 DS'!$A$3:$B$2210,2,0)</f>
        <v>#N/A</v>
      </c>
    </row>
    <row r="2024" spans="1:2" x14ac:dyDescent="0.15">
      <c r="A2024" t="str">
        <f t="shared" si="109"/>
        <v>-</v>
      </c>
      <c r="B2024" t="e">
        <f>VLOOKUP(A2024,'2032 DS'!$A$3:$B$2210,2,0)</f>
        <v>#N/A</v>
      </c>
    </row>
    <row r="2025" spans="1:2" x14ac:dyDescent="0.15">
      <c r="A2025" t="str">
        <f t="shared" si="109"/>
        <v>-</v>
      </c>
      <c r="B2025" t="e">
        <f>VLOOKUP(A2025,'2032 DS'!$A$3:$B$2210,2,0)</f>
        <v>#N/A</v>
      </c>
    </row>
    <row r="2026" spans="1:2" x14ac:dyDescent="0.15">
      <c r="A2026" t="str">
        <f t="shared" si="109"/>
        <v>-</v>
      </c>
      <c r="B2026" t="e">
        <f>VLOOKUP(A2026,'2032 DS'!$A$3:$B$2210,2,0)</f>
        <v>#N/A</v>
      </c>
    </row>
    <row r="2027" spans="1:2" x14ac:dyDescent="0.15">
      <c r="A2027" t="str">
        <f t="shared" si="109"/>
        <v>-</v>
      </c>
      <c r="B2027" t="e">
        <f>VLOOKUP(A2027,'2032 DS'!$A$3:$B$2210,2,0)</f>
        <v>#N/A</v>
      </c>
    </row>
    <row r="2028" spans="1:2" x14ac:dyDescent="0.15">
      <c r="A2028" t="str">
        <f t="shared" si="109"/>
        <v>-</v>
      </c>
      <c r="B2028" t="e">
        <f>VLOOKUP(A2028,'2032 DS'!$A$3:$B$2210,2,0)</f>
        <v>#N/A</v>
      </c>
    </row>
    <row r="2029" spans="1:2" x14ac:dyDescent="0.15">
      <c r="A2029" t="str">
        <f t="shared" si="109"/>
        <v>-</v>
      </c>
      <c r="B2029" t="e">
        <f>VLOOKUP(A2029,'2032 DS'!$A$3:$B$2210,2,0)</f>
        <v>#N/A</v>
      </c>
    </row>
    <row r="2030" spans="1:2" x14ac:dyDescent="0.15">
      <c r="A2030" t="str">
        <f t="shared" si="109"/>
        <v>-</v>
      </c>
      <c r="B2030" t="e">
        <f>VLOOKUP(A2030,'2032 DS'!$A$3:$B$2210,2,0)</f>
        <v>#N/A</v>
      </c>
    </row>
    <row r="2031" spans="1:2" x14ac:dyDescent="0.15">
      <c r="A2031" t="str">
        <f t="shared" si="109"/>
        <v>-</v>
      </c>
      <c r="B2031" t="e">
        <f>VLOOKUP(A2031,'2032 DS'!$A$3:$B$2210,2,0)</f>
        <v>#N/A</v>
      </c>
    </row>
    <row r="2032" spans="1:2" x14ac:dyDescent="0.15">
      <c r="A2032" t="str">
        <f t="shared" si="109"/>
        <v>-</v>
      </c>
      <c r="B2032" t="e">
        <f>VLOOKUP(A2032,'2032 DS'!$A$3:$B$2210,2,0)</f>
        <v>#N/A</v>
      </c>
    </row>
    <row r="2033" spans="1:2" x14ac:dyDescent="0.15">
      <c r="A2033" t="str">
        <f t="shared" si="109"/>
        <v>-</v>
      </c>
      <c r="B2033" t="e">
        <f>VLOOKUP(A2033,'2032 DS'!$A$3:$B$2210,2,0)</f>
        <v>#N/A</v>
      </c>
    </row>
    <row r="2034" spans="1:2" x14ac:dyDescent="0.15">
      <c r="A2034" t="str">
        <f t="shared" si="109"/>
        <v>-</v>
      </c>
      <c r="B2034" t="e">
        <f>VLOOKUP(A2034,'2032 DS'!$A$3:$B$2210,2,0)</f>
        <v>#N/A</v>
      </c>
    </row>
    <row r="2035" spans="1:2" x14ac:dyDescent="0.15">
      <c r="A2035" t="str">
        <f t="shared" si="109"/>
        <v>-</v>
      </c>
      <c r="B2035" t="e">
        <f>VLOOKUP(A2035,'2032 DS'!$A$3:$B$2210,2,0)</f>
        <v>#N/A</v>
      </c>
    </row>
    <row r="2036" spans="1:2" x14ac:dyDescent="0.15">
      <c r="A2036" t="str">
        <f t="shared" si="109"/>
        <v>-</v>
      </c>
      <c r="B2036" t="e">
        <f>VLOOKUP(A2036,'2032 DS'!$A$3:$B$2210,2,0)</f>
        <v>#N/A</v>
      </c>
    </row>
    <row r="2037" spans="1:2" x14ac:dyDescent="0.15">
      <c r="A2037" t="str">
        <f t="shared" si="109"/>
        <v>-</v>
      </c>
      <c r="B2037" t="e">
        <f>VLOOKUP(A2037,'2032 DS'!$A$3:$B$2210,2,0)</f>
        <v>#N/A</v>
      </c>
    </row>
    <row r="2038" spans="1:2" x14ac:dyDescent="0.15">
      <c r="A2038" t="str">
        <f t="shared" si="109"/>
        <v>-</v>
      </c>
      <c r="B2038" t="e">
        <f>VLOOKUP(A2038,'2032 DS'!$A$3:$B$2210,2,0)</f>
        <v>#N/A</v>
      </c>
    </row>
    <row r="2039" spans="1:2" x14ac:dyDescent="0.15">
      <c r="A2039" t="str">
        <f t="shared" si="109"/>
        <v>-</v>
      </c>
      <c r="B2039" t="e">
        <f>VLOOKUP(A2039,'2032 DS'!$A$3:$B$2210,2,0)</f>
        <v>#N/A</v>
      </c>
    </row>
    <row r="2040" spans="1:2" x14ac:dyDescent="0.15">
      <c r="A2040" t="str">
        <f t="shared" si="109"/>
        <v>-</v>
      </c>
      <c r="B2040" t="e">
        <f>VLOOKUP(A2040,'2032 DS'!$A$3:$B$2210,2,0)</f>
        <v>#N/A</v>
      </c>
    </row>
    <row r="2041" spans="1:2" x14ac:dyDescent="0.15">
      <c r="A2041" t="str">
        <f t="shared" si="109"/>
        <v>-</v>
      </c>
      <c r="B2041" t="e">
        <f>VLOOKUP(A2041,'2032 DS'!$A$3:$B$2210,2,0)</f>
        <v>#N/A</v>
      </c>
    </row>
    <row r="2042" spans="1:2" x14ac:dyDescent="0.15">
      <c r="A2042" t="str">
        <f t="shared" si="109"/>
        <v>-</v>
      </c>
      <c r="B2042" t="e">
        <f>VLOOKUP(A2042,'2032 DS'!$A$3:$B$2210,2,0)</f>
        <v>#N/A</v>
      </c>
    </row>
    <row r="2043" spans="1:2" x14ac:dyDescent="0.15">
      <c r="A2043" t="str">
        <f t="shared" si="109"/>
        <v>-</v>
      </c>
      <c r="B2043" t="e">
        <f>VLOOKUP(A2043,'2032 DS'!$A$3:$B$2210,2,0)</f>
        <v>#N/A</v>
      </c>
    </row>
    <row r="2044" spans="1:2" x14ac:dyDescent="0.15">
      <c r="A2044" t="str">
        <f t="shared" si="109"/>
        <v>-</v>
      </c>
      <c r="B2044" t="e">
        <f>VLOOKUP(A2044,'2032 DS'!$A$3:$B$2210,2,0)</f>
        <v>#N/A</v>
      </c>
    </row>
    <row r="2045" spans="1:2" x14ac:dyDescent="0.15">
      <c r="A2045" t="str">
        <f t="shared" si="109"/>
        <v>-</v>
      </c>
      <c r="B2045" t="e">
        <f>VLOOKUP(A2045,'2032 DS'!$A$3:$B$2210,2,0)</f>
        <v>#N/A</v>
      </c>
    </row>
    <row r="2046" spans="1:2" x14ac:dyDescent="0.15">
      <c r="A2046" t="str">
        <f t="shared" si="109"/>
        <v>-</v>
      </c>
      <c r="B2046" t="e">
        <f>VLOOKUP(A2046,'2032 DS'!$A$3:$B$2210,2,0)</f>
        <v>#N/A</v>
      </c>
    </row>
    <row r="2047" spans="1:2" x14ac:dyDescent="0.15">
      <c r="A2047" t="str">
        <f t="shared" si="109"/>
        <v>-</v>
      </c>
      <c r="B2047" t="e">
        <f>VLOOKUP(A2047,'2032 DS'!$A$3:$B$2210,2,0)</f>
        <v>#N/A</v>
      </c>
    </row>
    <row r="2048" spans="1:2" x14ac:dyDescent="0.15">
      <c r="A2048" t="str">
        <f t="shared" si="109"/>
        <v>-</v>
      </c>
      <c r="B2048" t="e">
        <f>VLOOKUP(A2048,'2032 DS'!$A$3:$B$2210,2,0)</f>
        <v>#N/A</v>
      </c>
    </row>
    <row r="2049" spans="1:2" x14ac:dyDescent="0.15">
      <c r="A2049" t="str">
        <f t="shared" si="109"/>
        <v>-</v>
      </c>
      <c r="B2049" t="e">
        <f>VLOOKUP(A2049,'2032 DS'!$A$3:$B$2210,2,0)</f>
        <v>#N/A</v>
      </c>
    </row>
    <row r="2050" spans="1:2" x14ac:dyDescent="0.15">
      <c r="A2050" t="str">
        <f t="shared" si="109"/>
        <v>-</v>
      </c>
      <c r="B2050" t="e">
        <f>VLOOKUP(A2050,'2032 DS'!$A$3:$B$2210,2,0)</f>
        <v>#N/A</v>
      </c>
    </row>
    <row r="2051" spans="1:2" x14ac:dyDescent="0.15">
      <c r="A2051" t="str">
        <f t="shared" si="109"/>
        <v>-</v>
      </c>
      <c r="B2051" t="e">
        <f>VLOOKUP(A2051,'2032 DS'!$A$3:$B$2210,2,0)</f>
        <v>#N/A</v>
      </c>
    </row>
    <row r="2052" spans="1:2" x14ac:dyDescent="0.15">
      <c r="A2052" t="str">
        <f t="shared" si="109"/>
        <v>-</v>
      </c>
      <c r="B2052" t="e">
        <f>VLOOKUP(A2052,'2032 DS'!$A$3:$B$2210,2,0)</f>
        <v>#N/A</v>
      </c>
    </row>
    <row r="2053" spans="1:2" x14ac:dyDescent="0.15">
      <c r="A2053" t="str">
        <f t="shared" ref="A2053:A2116" si="110">CONCATENATE(F2053,"-",G2053)</f>
        <v>-</v>
      </c>
      <c r="B2053" t="e">
        <f>VLOOKUP(A2053,'2032 DS'!$A$3:$B$2210,2,0)</f>
        <v>#N/A</v>
      </c>
    </row>
    <row r="2054" spans="1:2" x14ac:dyDescent="0.15">
      <c r="A2054" t="str">
        <f t="shared" si="110"/>
        <v>-</v>
      </c>
      <c r="B2054" t="e">
        <f>VLOOKUP(A2054,'2032 DS'!$A$3:$B$2210,2,0)</f>
        <v>#N/A</v>
      </c>
    </row>
    <row r="2055" spans="1:2" x14ac:dyDescent="0.15">
      <c r="A2055" t="str">
        <f t="shared" si="110"/>
        <v>-</v>
      </c>
      <c r="B2055" t="e">
        <f>VLOOKUP(A2055,'2032 DS'!$A$3:$B$2210,2,0)</f>
        <v>#N/A</v>
      </c>
    </row>
    <row r="2056" spans="1:2" x14ac:dyDescent="0.15">
      <c r="A2056" t="str">
        <f t="shared" si="110"/>
        <v>-</v>
      </c>
      <c r="B2056" t="e">
        <f>VLOOKUP(A2056,'2032 DS'!$A$3:$B$2210,2,0)</f>
        <v>#N/A</v>
      </c>
    </row>
    <row r="2057" spans="1:2" x14ac:dyDescent="0.15">
      <c r="A2057" t="str">
        <f t="shared" si="110"/>
        <v>-</v>
      </c>
      <c r="B2057" t="e">
        <f>VLOOKUP(A2057,'2032 DS'!$A$3:$B$2210,2,0)</f>
        <v>#N/A</v>
      </c>
    </row>
    <row r="2058" spans="1:2" x14ac:dyDescent="0.15">
      <c r="A2058" t="str">
        <f t="shared" si="110"/>
        <v>-</v>
      </c>
      <c r="B2058" t="e">
        <f>VLOOKUP(A2058,'2032 DS'!$A$3:$B$2210,2,0)</f>
        <v>#N/A</v>
      </c>
    </row>
    <row r="2059" spans="1:2" x14ac:dyDescent="0.15">
      <c r="A2059" t="str">
        <f t="shared" si="110"/>
        <v>-</v>
      </c>
      <c r="B2059" t="e">
        <f>VLOOKUP(A2059,'2032 DS'!$A$3:$B$2210,2,0)</f>
        <v>#N/A</v>
      </c>
    </row>
    <row r="2060" spans="1:2" x14ac:dyDescent="0.15">
      <c r="A2060" t="str">
        <f t="shared" si="110"/>
        <v>-</v>
      </c>
      <c r="B2060" t="e">
        <f>VLOOKUP(A2060,'2032 DS'!$A$3:$B$2210,2,0)</f>
        <v>#N/A</v>
      </c>
    </row>
    <row r="2061" spans="1:2" x14ac:dyDescent="0.15">
      <c r="A2061" t="str">
        <f t="shared" si="110"/>
        <v>-</v>
      </c>
      <c r="B2061" t="e">
        <f>VLOOKUP(A2061,'2032 DS'!$A$3:$B$2210,2,0)</f>
        <v>#N/A</v>
      </c>
    </row>
    <row r="2062" spans="1:2" x14ac:dyDescent="0.15">
      <c r="A2062" t="str">
        <f t="shared" si="110"/>
        <v>-</v>
      </c>
      <c r="B2062" t="e">
        <f>VLOOKUP(A2062,'2032 DS'!$A$3:$B$2210,2,0)</f>
        <v>#N/A</v>
      </c>
    </row>
    <row r="2063" spans="1:2" x14ac:dyDescent="0.15">
      <c r="A2063" t="str">
        <f t="shared" si="110"/>
        <v>-</v>
      </c>
      <c r="B2063" t="e">
        <f>VLOOKUP(A2063,'2032 DS'!$A$3:$B$2210,2,0)</f>
        <v>#N/A</v>
      </c>
    </row>
    <row r="2064" spans="1:2" x14ac:dyDescent="0.15">
      <c r="A2064" t="str">
        <f t="shared" si="110"/>
        <v>-</v>
      </c>
      <c r="B2064" t="e">
        <f>VLOOKUP(A2064,'2032 DS'!$A$3:$B$2210,2,0)</f>
        <v>#N/A</v>
      </c>
    </row>
    <row r="2065" spans="1:2" x14ac:dyDescent="0.15">
      <c r="A2065" t="str">
        <f t="shared" si="110"/>
        <v>-</v>
      </c>
      <c r="B2065" t="e">
        <f>VLOOKUP(A2065,'2032 DS'!$A$3:$B$2210,2,0)</f>
        <v>#N/A</v>
      </c>
    </row>
    <row r="2066" spans="1:2" x14ac:dyDescent="0.15">
      <c r="A2066" t="str">
        <f t="shared" si="110"/>
        <v>-</v>
      </c>
      <c r="B2066" t="e">
        <f>VLOOKUP(A2066,'2032 DS'!$A$3:$B$2210,2,0)</f>
        <v>#N/A</v>
      </c>
    </row>
    <row r="2067" spans="1:2" x14ac:dyDescent="0.15">
      <c r="A2067" t="str">
        <f t="shared" si="110"/>
        <v>-</v>
      </c>
      <c r="B2067" t="e">
        <f>VLOOKUP(A2067,'2032 DS'!$A$3:$B$2210,2,0)</f>
        <v>#N/A</v>
      </c>
    </row>
    <row r="2068" spans="1:2" x14ac:dyDescent="0.15">
      <c r="A2068" t="str">
        <f t="shared" si="110"/>
        <v>-</v>
      </c>
      <c r="B2068" t="e">
        <f>VLOOKUP(A2068,'2032 DS'!$A$3:$B$2210,2,0)</f>
        <v>#N/A</v>
      </c>
    </row>
    <row r="2069" spans="1:2" x14ac:dyDescent="0.15">
      <c r="A2069" t="str">
        <f t="shared" si="110"/>
        <v>-</v>
      </c>
      <c r="B2069" t="e">
        <f>VLOOKUP(A2069,'2032 DS'!$A$3:$B$2210,2,0)</f>
        <v>#N/A</v>
      </c>
    </row>
    <row r="2070" spans="1:2" x14ac:dyDescent="0.15">
      <c r="A2070" t="str">
        <f t="shared" si="110"/>
        <v>-</v>
      </c>
      <c r="B2070" t="e">
        <f>VLOOKUP(A2070,'2032 DS'!$A$3:$B$2210,2,0)</f>
        <v>#N/A</v>
      </c>
    </row>
    <row r="2071" spans="1:2" x14ac:dyDescent="0.15">
      <c r="A2071" t="str">
        <f t="shared" si="110"/>
        <v>-</v>
      </c>
      <c r="B2071" t="e">
        <f>VLOOKUP(A2071,'2032 DS'!$A$3:$B$2210,2,0)</f>
        <v>#N/A</v>
      </c>
    </row>
    <row r="2072" spans="1:2" x14ac:dyDescent="0.15">
      <c r="A2072" t="str">
        <f t="shared" si="110"/>
        <v>-</v>
      </c>
      <c r="B2072" t="e">
        <f>VLOOKUP(A2072,'2032 DS'!$A$3:$B$2210,2,0)</f>
        <v>#N/A</v>
      </c>
    </row>
    <row r="2073" spans="1:2" x14ac:dyDescent="0.15">
      <c r="A2073" t="str">
        <f t="shared" si="110"/>
        <v>-</v>
      </c>
      <c r="B2073" t="e">
        <f>VLOOKUP(A2073,'2032 DS'!$A$3:$B$2210,2,0)</f>
        <v>#N/A</v>
      </c>
    </row>
    <row r="2074" spans="1:2" x14ac:dyDescent="0.15">
      <c r="A2074" t="str">
        <f t="shared" si="110"/>
        <v>-</v>
      </c>
      <c r="B2074" t="e">
        <f>VLOOKUP(A2074,'2032 DS'!$A$3:$B$2210,2,0)</f>
        <v>#N/A</v>
      </c>
    </row>
    <row r="2075" spans="1:2" x14ac:dyDescent="0.15">
      <c r="A2075" t="str">
        <f t="shared" si="110"/>
        <v>-</v>
      </c>
      <c r="B2075" t="e">
        <f>VLOOKUP(A2075,'2032 DS'!$A$3:$B$2210,2,0)</f>
        <v>#N/A</v>
      </c>
    </row>
    <row r="2076" spans="1:2" x14ac:dyDescent="0.15">
      <c r="A2076" t="str">
        <f t="shared" si="110"/>
        <v>-</v>
      </c>
      <c r="B2076" t="e">
        <f>VLOOKUP(A2076,'2032 DS'!$A$3:$B$2210,2,0)</f>
        <v>#N/A</v>
      </c>
    </row>
    <row r="2077" spans="1:2" x14ac:dyDescent="0.15">
      <c r="A2077" t="str">
        <f t="shared" si="110"/>
        <v>-</v>
      </c>
      <c r="B2077" t="e">
        <f>VLOOKUP(A2077,'2032 DS'!$A$3:$B$2210,2,0)</f>
        <v>#N/A</v>
      </c>
    </row>
    <row r="2078" spans="1:2" x14ac:dyDescent="0.15">
      <c r="A2078" t="str">
        <f t="shared" si="110"/>
        <v>-</v>
      </c>
      <c r="B2078" t="e">
        <f>VLOOKUP(A2078,'2032 DS'!$A$3:$B$2210,2,0)</f>
        <v>#N/A</v>
      </c>
    </row>
    <row r="2079" spans="1:2" x14ac:dyDescent="0.15">
      <c r="A2079" t="str">
        <f t="shared" si="110"/>
        <v>-</v>
      </c>
      <c r="B2079" t="e">
        <f>VLOOKUP(A2079,'2032 DS'!$A$3:$B$2210,2,0)</f>
        <v>#N/A</v>
      </c>
    </row>
    <row r="2080" spans="1:2" x14ac:dyDescent="0.15">
      <c r="A2080" t="str">
        <f t="shared" si="110"/>
        <v>-</v>
      </c>
      <c r="B2080" t="e">
        <f>VLOOKUP(A2080,'2032 DS'!$A$3:$B$2210,2,0)</f>
        <v>#N/A</v>
      </c>
    </row>
    <row r="2081" spans="1:2" x14ac:dyDescent="0.15">
      <c r="A2081" t="str">
        <f t="shared" si="110"/>
        <v>-</v>
      </c>
      <c r="B2081" t="e">
        <f>VLOOKUP(A2081,'2032 DS'!$A$3:$B$2210,2,0)</f>
        <v>#N/A</v>
      </c>
    </row>
    <row r="2082" spans="1:2" x14ac:dyDescent="0.15">
      <c r="A2082" t="str">
        <f t="shared" si="110"/>
        <v>-</v>
      </c>
      <c r="B2082" t="e">
        <f>VLOOKUP(A2082,'2032 DS'!$A$3:$B$2210,2,0)</f>
        <v>#N/A</v>
      </c>
    </row>
    <row r="2083" spans="1:2" x14ac:dyDescent="0.15">
      <c r="A2083" t="str">
        <f t="shared" si="110"/>
        <v>-</v>
      </c>
      <c r="B2083" t="e">
        <f>VLOOKUP(A2083,'2032 DS'!$A$3:$B$2210,2,0)</f>
        <v>#N/A</v>
      </c>
    </row>
    <row r="2084" spans="1:2" x14ac:dyDescent="0.15">
      <c r="A2084" t="str">
        <f t="shared" si="110"/>
        <v>-</v>
      </c>
      <c r="B2084" t="e">
        <f>VLOOKUP(A2084,'2032 DS'!$A$3:$B$2210,2,0)</f>
        <v>#N/A</v>
      </c>
    </row>
    <row r="2085" spans="1:2" x14ac:dyDescent="0.15">
      <c r="A2085" t="str">
        <f t="shared" si="110"/>
        <v>-</v>
      </c>
      <c r="B2085" t="e">
        <f>VLOOKUP(A2085,'2032 DS'!$A$3:$B$2210,2,0)</f>
        <v>#N/A</v>
      </c>
    </row>
    <row r="2086" spans="1:2" x14ac:dyDescent="0.15">
      <c r="A2086" t="str">
        <f t="shared" si="110"/>
        <v>-</v>
      </c>
      <c r="B2086" t="e">
        <f>VLOOKUP(A2086,'2032 DS'!$A$3:$B$2210,2,0)</f>
        <v>#N/A</v>
      </c>
    </row>
    <row r="2087" spans="1:2" x14ac:dyDescent="0.15">
      <c r="A2087" t="str">
        <f t="shared" si="110"/>
        <v>-</v>
      </c>
      <c r="B2087" t="e">
        <f>VLOOKUP(A2087,'2032 DS'!$A$3:$B$2210,2,0)</f>
        <v>#N/A</v>
      </c>
    </row>
    <row r="2088" spans="1:2" x14ac:dyDescent="0.15">
      <c r="A2088" t="str">
        <f t="shared" si="110"/>
        <v>-</v>
      </c>
      <c r="B2088" t="e">
        <f>VLOOKUP(A2088,'2032 DS'!$A$3:$B$2210,2,0)</f>
        <v>#N/A</v>
      </c>
    </row>
    <row r="2089" spans="1:2" x14ac:dyDescent="0.15">
      <c r="A2089" t="str">
        <f t="shared" si="110"/>
        <v>-</v>
      </c>
      <c r="B2089" t="e">
        <f>VLOOKUP(A2089,'2032 DS'!$A$3:$B$2210,2,0)</f>
        <v>#N/A</v>
      </c>
    </row>
    <row r="2090" spans="1:2" x14ac:dyDescent="0.15">
      <c r="A2090" t="str">
        <f t="shared" si="110"/>
        <v>-</v>
      </c>
      <c r="B2090" t="e">
        <f>VLOOKUP(A2090,'2032 DS'!$A$3:$B$2210,2,0)</f>
        <v>#N/A</v>
      </c>
    </row>
    <row r="2091" spans="1:2" x14ac:dyDescent="0.15">
      <c r="A2091" t="str">
        <f t="shared" si="110"/>
        <v>-</v>
      </c>
      <c r="B2091" t="e">
        <f>VLOOKUP(A2091,'2032 DS'!$A$3:$B$2210,2,0)</f>
        <v>#N/A</v>
      </c>
    </row>
    <row r="2092" spans="1:2" x14ac:dyDescent="0.15">
      <c r="A2092" t="str">
        <f t="shared" si="110"/>
        <v>-</v>
      </c>
      <c r="B2092" t="e">
        <f>VLOOKUP(A2092,'2032 DS'!$A$3:$B$2210,2,0)</f>
        <v>#N/A</v>
      </c>
    </row>
    <row r="2093" spans="1:2" x14ac:dyDescent="0.15">
      <c r="A2093" t="str">
        <f t="shared" si="110"/>
        <v>-</v>
      </c>
      <c r="B2093" t="e">
        <f>VLOOKUP(A2093,'2032 DS'!$A$3:$B$2210,2,0)</f>
        <v>#N/A</v>
      </c>
    </row>
    <row r="2094" spans="1:2" x14ac:dyDescent="0.15">
      <c r="A2094" t="str">
        <f t="shared" si="110"/>
        <v>-</v>
      </c>
      <c r="B2094" t="e">
        <f>VLOOKUP(A2094,'2032 DS'!$A$3:$B$2210,2,0)</f>
        <v>#N/A</v>
      </c>
    </row>
    <row r="2095" spans="1:2" x14ac:dyDescent="0.15">
      <c r="A2095" t="str">
        <f t="shared" si="110"/>
        <v>-</v>
      </c>
      <c r="B2095" t="e">
        <f>VLOOKUP(A2095,'2032 DS'!$A$3:$B$2210,2,0)</f>
        <v>#N/A</v>
      </c>
    </row>
    <row r="2096" spans="1:2" x14ac:dyDescent="0.15">
      <c r="A2096" t="str">
        <f t="shared" si="110"/>
        <v>-</v>
      </c>
      <c r="B2096" t="e">
        <f>VLOOKUP(A2096,'2032 DS'!$A$3:$B$2210,2,0)</f>
        <v>#N/A</v>
      </c>
    </row>
    <row r="2097" spans="1:2" x14ac:dyDescent="0.15">
      <c r="A2097" t="str">
        <f t="shared" si="110"/>
        <v>-</v>
      </c>
      <c r="B2097" t="e">
        <f>VLOOKUP(A2097,'2032 DS'!$A$3:$B$2210,2,0)</f>
        <v>#N/A</v>
      </c>
    </row>
    <row r="2098" spans="1:2" x14ac:dyDescent="0.15">
      <c r="A2098" t="str">
        <f t="shared" si="110"/>
        <v>-</v>
      </c>
      <c r="B2098" t="e">
        <f>VLOOKUP(A2098,'2032 DS'!$A$3:$B$2210,2,0)</f>
        <v>#N/A</v>
      </c>
    </row>
    <row r="2099" spans="1:2" x14ac:dyDescent="0.15">
      <c r="A2099" t="str">
        <f t="shared" si="110"/>
        <v>-</v>
      </c>
      <c r="B2099" t="e">
        <f>VLOOKUP(A2099,'2032 DS'!$A$3:$B$2210,2,0)</f>
        <v>#N/A</v>
      </c>
    </row>
    <row r="2100" spans="1:2" x14ac:dyDescent="0.15">
      <c r="A2100" t="str">
        <f t="shared" si="110"/>
        <v>-</v>
      </c>
      <c r="B2100" t="e">
        <f>VLOOKUP(A2100,'2032 DS'!$A$3:$B$2210,2,0)</f>
        <v>#N/A</v>
      </c>
    </row>
    <row r="2101" spans="1:2" x14ac:dyDescent="0.15">
      <c r="A2101" t="str">
        <f t="shared" si="110"/>
        <v>-</v>
      </c>
      <c r="B2101" t="e">
        <f>VLOOKUP(A2101,'2032 DS'!$A$3:$B$2210,2,0)</f>
        <v>#N/A</v>
      </c>
    </row>
    <row r="2102" spans="1:2" x14ac:dyDescent="0.15">
      <c r="A2102" t="str">
        <f t="shared" si="110"/>
        <v>-</v>
      </c>
      <c r="B2102" t="e">
        <f>VLOOKUP(A2102,'2032 DS'!$A$3:$B$2210,2,0)</f>
        <v>#N/A</v>
      </c>
    </row>
    <row r="2103" spans="1:2" x14ac:dyDescent="0.15">
      <c r="A2103" t="str">
        <f t="shared" si="110"/>
        <v>-</v>
      </c>
      <c r="B2103" t="e">
        <f>VLOOKUP(A2103,'2032 DS'!$A$3:$B$2210,2,0)</f>
        <v>#N/A</v>
      </c>
    </row>
    <row r="2104" spans="1:2" x14ac:dyDescent="0.15">
      <c r="A2104" t="str">
        <f t="shared" si="110"/>
        <v>-</v>
      </c>
      <c r="B2104" t="e">
        <f>VLOOKUP(A2104,'2032 DS'!$A$3:$B$2210,2,0)</f>
        <v>#N/A</v>
      </c>
    </row>
    <row r="2105" spans="1:2" x14ac:dyDescent="0.15">
      <c r="A2105" t="str">
        <f t="shared" si="110"/>
        <v>-</v>
      </c>
      <c r="B2105" t="e">
        <f>VLOOKUP(A2105,'2032 DS'!$A$3:$B$2210,2,0)</f>
        <v>#N/A</v>
      </c>
    </row>
    <row r="2106" spans="1:2" x14ac:dyDescent="0.15">
      <c r="A2106" t="str">
        <f t="shared" si="110"/>
        <v>-</v>
      </c>
      <c r="B2106" t="e">
        <f>VLOOKUP(A2106,'2032 DS'!$A$3:$B$2210,2,0)</f>
        <v>#N/A</v>
      </c>
    </row>
    <row r="2107" spans="1:2" x14ac:dyDescent="0.15">
      <c r="A2107" t="str">
        <f t="shared" si="110"/>
        <v>-</v>
      </c>
      <c r="B2107" t="e">
        <f>VLOOKUP(A2107,'2032 DS'!$A$3:$B$2210,2,0)</f>
        <v>#N/A</v>
      </c>
    </row>
    <row r="2108" spans="1:2" x14ac:dyDescent="0.15">
      <c r="A2108" t="str">
        <f t="shared" si="110"/>
        <v>-</v>
      </c>
      <c r="B2108" t="e">
        <f>VLOOKUP(A2108,'2032 DS'!$A$3:$B$2210,2,0)</f>
        <v>#N/A</v>
      </c>
    </row>
    <row r="2109" spans="1:2" x14ac:dyDescent="0.15">
      <c r="A2109" t="str">
        <f t="shared" si="110"/>
        <v>-</v>
      </c>
      <c r="B2109" t="e">
        <f>VLOOKUP(A2109,'2032 DS'!$A$3:$B$2210,2,0)</f>
        <v>#N/A</v>
      </c>
    </row>
    <row r="2110" spans="1:2" x14ac:dyDescent="0.15">
      <c r="A2110" t="str">
        <f t="shared" si="110"/>
        <v>-</v>
      </c>
      <c r="B2110" t="e">
        <f>VLOOKUP(A2110,'2032 DS'!$A$3:$B$2210,2,0)</f>
        <v>#N/A</v>
      </c>
    </row>
    <row r="2111" spans="1:2" x14ac:dyDescent="0.15">
      <c r="A2111" t="str">
        <f t="shared" si="110"/>
        <v>-</v>
      </c>
      <c r="B2111" t="e">
        <f>VLOOKUP(A2111,'2032 DS'!$A$3:$B$2210,2,0)</f>
        <v>#N/A</v>
      </c>
    </row>
    <row r="2112" spans="1:2" x14ac:dyDescent="0.15">
      <c r="A2112" t="str">
        <f t="shared" si="110"/>
        <v>-</v>
      </c>
      <c r="B2112" t="e">
        <f>VLOOKUP(A2112,'2032 DS'!$A$3:$B$2210,2,0)</f>
        <v>#N/A</v>
      </c>
    </row>
    <row r="2113" spans="1:2" x14ac:dyDescent="0.15">
      <c r="A2113" t="str">
        <f t="shared" si="110"/>
        <v>-</v>
      </c>
      <c r="B2113" t="e">
        <f>VLOOKUP(A2113,'2032 DS'!$A$3:$B$2210,2,0)</f>
        <v>#N/A</v>
      </c>
    </row>
    <row r="2114" spans="1:2" x14ac:dyDescent="0.15">
      <c r="A2114" t="str">
        <f t="shared" si="110"/>
        <v>-</v>
      </c>
      <c r="B2114" t="e">
        <f>VLOOKUP(A2114,'2032 DS'!$A$3:$B$2210,2,0)</f>
        <v>#N/A</v>
      </c>
    </row>
    <row r="2115" spans="1:2" x14ac:dyDescent="0.15">
      <c r="A2115" t="str">
        <f t="shared" si="110"/>
        <v>-</v>
      </c>
      <c r="B2115" t="e">
        <f>VLOOKUP(A2115,'2032 DS'!$A$3:$B$2210,2,0)</f>
        <v>#N/A</v>
      </c>
    </row>
    <row r="2116" spans="1:2" x14ac:dyDescent="0.15">
      <c r="A2116" t="str">
        <f t="shared" si="110"/>
        <v>-</v>
      </c>
      <c r="B2116" t="e">
        <f>VLOOKUP(A2116,'2032 DS'!$A$3:$B$2210,2,0)</f>
        <v>#N/A</v>
      </c>
    </row>
    <row r="2117" spans="1:2" x14ac:dyDescent="0.15">
      <c r="A2117" t="str">
        <f t="shared" ref="A2117:A2180" si="111">CONCATENATE(F2117,"-",G2117)</f>
        <v>-</v>
      </c>
      <c r="B2117" t="e">
        <f>VLOOKUP(A2117,'2032 DS'!$A$3:$B$2210,2,0)</f>
        <v>#N/A</v>
      </c>
    </row>
    <row r="2118" spans="1:2" x14ac:dyDescent="0.15">
      <c r="A2118" t="str">
        <f t="shared" si="111"/>
        <v>-</v>
      </c>
      <c r="B2118" t="e">
        <f>VLOOKUP(A2118,'2032 DS'!$A$3:$B$2210,2,0)</f>
        <v>#N/A</v>
      </c>
    </row>
    <row r="2119" spans="1:2" x14ac:dyDescent="0.15">
      <c r="A2119" t="str">
        <f t="shared" si="111"/>
        <v>-</v>
      </c>
      <c r="B2119" t="e">
        <f>VLOOKUP(A2119,'2032 DS'!$A$3:$B$2210,2,0)</f>
        <v>#N/A</v>
      </c>
    </row>
    <row r="2120" spans="1:2" x14ac:dyDescent="0.15">
      <c r="A2120" t="str">
        <f t="shared" si="111"/>
        <v>-</v>
      </c>
      <c r="B2120" t="e">
        <f>VLOOKUP(A2120,'2032 DS'!$A$3:$B$2210,2,0)</f>
        <v>#N/A</v>
      </c>
    </row>
    <row r="2121" spans="1:2" x14ac:dyDescent="0.15">
      <c r="A2121" t="str">
        <f t="shared" si="111"/>
        <v>-</v>
      </c>
      <c r="B2121" t="e">
        <f>VLOOKUP(A2121,'2032 DS'!$A$3:$B$2210,2,0)</f>
        <v>#N/A</v>
      </c>
    </row>
    <row r="2122" spans="1:2" x14ac:dyDescent="0.15">
      <c r="A2122" t="str">
        <f t="shared" si="111"/>
        <v>-</v>
      </c>
      <c r="B2122" t="e">
        <f>VLOOKUP(A2122,'2032 DS'!$A$3:$B$2210,2,0)</f>
        <v>#N/A</v>
      </c>
    </row>
    <row r="2123" spans="1:2" x14ac:dyDescent="0.15">
      <c r="A2123" t="str">
        <f t="shared" si="111"/>
        <v>-</v>
      </c>
      <c r="B2123" t="e">
        <f>VLOOKUP(A2123,'2032 DS'!$A$3:$B$2210,2,0)</f>
        <v>#N/A</v>
      </c>
    </row>
    <row r="2124" spans="1:2" x14ac:dyDescent="0.15">
      <c r="A2124" t="str">
        <f t="shared" si="111"/>
        <v>-</v>
      </c>
      <c r="B2124" t="e">
        <f>VLOOKUP(A2124,'2032 DS'!$A$3:$B$2210,2,0)</f>
        <v>#N/A</v>
      </c>
    </row>
    <row r="2125" spans="1:2" x14ac:dyDescent="0.15">
      <c r="A2125" t="str">
        <f t="shared" si="111"/>
        <v>-</v>
      </c>
      <c r="B2125" t="e">
        <f>VLOOKUP(A2125,'2032 DS'!$A$3:$B$2210,2,0)</f>
        <v>#N/A</v>
      </c>
    </row>
    <row r="2126" spans="1:2" x14ac:dyDescent="0.15">
      <c r="A2126" t="str">
        <f t="shared" si="111"/>
        <v>-</v>
      </c>
      <c r="B2126" t="e">
        <f>VLOOKUP(A2126,'2032 DS'!$A$3:$B$2210,2,0)</f>
        <v>#N/A</v>
      </c>
    </row>
    <row r="2127" spans="1:2" x14ac:dyDescent="0.15">
      <c r="A2127" t="str">
        <f t="shared" si="111"/>
        <v>-</v>
      </c>
      <c r="B2127" t="e">
        <f>VLOOKUP(A2127,'2032 DS'!$A$3:$B$2210,2,0)</f>
        <v>#N/A</v>
      </c>
    </row>
    <row r="2128" spans="1:2" x14ac:dyDescent="0.15">
      <c r="A2128" t="str">
        <f t="shared" si="111"/>
        <v>-</v>
      </c>
      <c r="B2128" t="e">
        <f>VLOOKUP(A2128,'2032 DS'!$A$3:$B$2210,2,0)</f>
        <v>#N/A</v>
      </c>
    </row>
    <row r="2129" spans="1:2" x14ac:dyDescent="0.15">
      <c r="A2129" t="str">
        <f t="shared" si="111"/>
        <v>-</v>
      </c>
      <c r="B2129" t="e">
        <f>VLOOKUP(A2129,'2032 DS'!$A$3:$B$2210,2,0)</f>
        <v>#N/A</v>
      </c>
    </row>
    <row r="2130" spans="1:2" x14ac:dyDescent="0.15">
      <c r="A2130" t="str">
        <f t="shared" si="111"/>
        <v>-</v>
      </c>
      <c r="B2130" t="e">
        <f>VLOOKUP(A2130,'2032 DS'!$A$3:$B$2210,2,0)</f>
        <v>#N/A</v>
      </c>
    </row>
    <row r="2131" spans="1:2" x14ac:dyDescent="0.15">
      <c r="A2131" t="str">
        <f t="shared" si="111"/>
        <v>-</v>
      </c>
      <c r="B2131" t="e">
        <f>VLOOKUP(A2131,'2032 DS'!$A$3:$B$2210,2,0)</f>
        <v>#N/A</v>
      </c>
    </row>
    <row r="2132" spans="1:2" x14ac:dyDescent="0.15">
      <c r="A2132" t="str">
        <f t="shared" si="111"/>
        <v>-</v>
      </c>
      <c r="B2132" t="e">
        <f>VLOOKUP(A2132,'2032 DS'!$A$3:$B$2210,2,0)</f>
        <v>#N/A</v>
      </c>
    </row>
    <row r="2133" spans="1:2" x14ac:dyDescent="0.15">
      <c r="A2133" t="str">
        <f t="shared" si="111"/>
        <v>-</v>
      </c>
      <c r="B2133" t="e">
        <f>VLOOKUP(A2133,'2032 DS'!$A$3:$B$2210,2,0)</f>
        <v>#N/A</v>
      </c>
    </row>
    <row r="2134" spans="1:2" x14ac:dyDescent="0.15">
      <c r="A2134" t="str">
        <f t="shared" si="111"/>
        <v>-</v>
      </c>
      <c r="B2134" t="e">
        <f>VLOOKUP(A2134,'2032 DS'!$A$3:$B$2210,2,0)</f>
        <v>#N/A</v>
      </c>
    </row>
    <row r="2135" spans="1:2" x14ac:dyDescent="0.15">
      <c r="A2135" t="str">
        <f t="shared" si="111"/>
        <v>-</v>
      </c>
      <c r="B2135" t="e">
        <f>VLOOKUP(A2135,'2032 DS'!$A$3:$B$2210,2,0)</f>
        <v>#N/A</v>
      </c>
    </row>
    <row r="2136" spans="1:2" x14ac:dyDescent="0.15">
      <c r="A2136" t="str">
        <f t="shared" si="111"/>
        <v>-</v>
      </c>
      <c r="B2136" t="e">
        <f>VLOOKUP(A2136,'2032 DS'!$A$3:$B$2210,2,0)</f>
        <v>#N/A</v>
      </c>
    </row>
    <row r="2137" spans="1:2" x14ac:dyDescent="0.15">
      <c r="A2137" t="str">
        <f t="shared" si="111"/>
        <v>-</v>
      </c>
      <c r="B2137" t="e">
        <f>VLOOKUP(A2137,'2032 DS'!$A$3:$B$2210,2,0)</f>
        <v>#N/A</v>
      </c>
    </row>
    <row r="2138" spans="1:2" x14ac:dyDescent="0.15">
      <c r="A2138" t="str">
        <f t="shared" si="111"/>
        <v>-</v>
      </c>
      <c r="B2138" t="e">
        <f>VLOOKUP(A2138,'2032 DS'!$A$3:$B$2210,2,0)</f>
        <v>#N/A</v>
      </c>
    </row>
    <row r="2139" spans="1:2" x14ac:dyDescent="0.15">
      <c r="A2139" t="str">
        <f t="shared" si="111"/>
        <v>-</v>
      </c>
      <c r="B2139" t="e">
        <f>VLOOKUP(A2139,'2032 DS'!$A$3:$B$2210,2,0)</f>
        <v>#N/A</v>
      </c>
    </row>
    <row r="2140" spans="1:2" x14ac:dyDescent="0.15">
      <c r="A2140" t="str">
        <f t="shared" si="111"/>
        <v>-</v>
      </c>
      <c r="B2140" t="e">
        <f>VLOOKUP(A2140,'2032 DS'!$A$3:$B$2210,2,0)</f>
        <v>#N/A</v>
      </c>
    </row>
    <row r="2141" spans="1:2" x14ac:dyDescent="0.15">
      <c r="A2141" t="str">
        <f t="shared" si="111"/>
        <v>-</v>
      </c>
      <c r="B2141" t="e">
        <f>VLOOKUP(A2141,'2032 DS'!$A$3:$B$2210,2,0)</f>
        <v>#N/A</v>
      </c>
    </row>
    <row r="2142" spans="1:2" x14ac:dyDescent="0.15">
      <c r="A2142" t="str">
        <f t="shared" si="111"/>
        <v>-</v>
      </c>
      <c r="B2142" t="e">
        <f>VLOOKUP(A2142,'2032 DS'!$A$3:$B$2210,2,0)</f>
        <v>#N/A</v>
      </c>
    </row>
    <row r="2143" spans="1:2" x14ac:dyDescent="0.15">
      <c r="A2143" t="str">
        <f t="shared" si="111"/>
        <v>-</v>
      </c>
      <c r="B2143" t="e">
        <f>VLOOKUP(A2143,'2032 DS'!$A$3:$B$2210,2,0)</f>
        <v>#N/A</v>
      </c>
    </row>
    <row r="2144" spans="1:2" x14ac:dyDescent="0.15">
      <c r="A2144" t="str">
        <f t="shared" si="111"/>
        <v>-</v>
      </c>
      <c r="B2144" t="e">
        <f>VLOOKUP(A2144,'2032 DS'!$A$3:$B$2210,2,0)</f>
        <v>#N/A</v>
      </c>
    </row>
    <row r="2145" spans="1:2" x14ac:dyDescent="0.15">
      <c r="A2145" t="str">
        <f t="shared" si="111"/>
        <v>-</v>
      </c>
      <c r="B2145" t="e">
        <f>VLOOKUP(A2145,'2032 DS'!$A$3:$B$2210,2,0)</f>
        <v>#N/A</v>
      </c>
    </row>
    <row r="2146" spans="1:2" x14ac:dyDescent="0.15">
      <c r="A2146" t="str">
        <f t="shared" si="111"/>
        <v>-</v>
      </c>
      <c r="B2146" t="e">
        <f>VLOOKUP(A2146,'2032 DS'!$A$3:$B$2210,2,0)</f>
        <v>#N/A</v>
      </c>
    </row>
    <row r="2147" spans="1:2" x14ac:dyDescent="0.15">
      <c r="A2147" t="str">
        <f t="shared" si="111"/>
        <v>-</v>
      </c>
      <c r="B2147" t="e">
        <f>VLOOKUP(A2147,'2032 DS'!$A$3:$B$2210,2,0)</f>
        <v>#N/A</v>
      </c>
    </row>
    <row r="2148" spans="1:2" x14ac:dyDescent="0.15">
      <c r="A2148" t="str">
        <f t="shared" si="111"/>
        <v>-</v>
      </c>
      <c r="B2148" t="e">
        <f>VLOOKUP(A2148,'2032 DS'!$A$3:$B$2210,2,0)</f>
        <v>#N/A</v>
      </c>
    </row>
    <row r="2149" spans="1:2" x14ac:dyDescent="0.15">
      <c r="A2149" t="str">
        <f t="shared" si="111"/>
        <v>-</v>
      </c>
      <c r="B2149" t="e">
        <f>VLOOKUP(A2149,'2032 DS'!$A$3:$B$2210,2,0)</f>
        <v>#N/A</v>
      </c>
    </row>
    <row r="2150" spans="1:2" x14ac:dyDescent="0.15">
      <c r="A2150" t="str">
        <f t="shared" si="111"/>
        <v>-</v>
      </c>
      <c r="B2150" t="e">
        <f>VLOOKUP(A2150,'2032 DS'!$A$3:$B$2210,2,0)</f>
        <v>#N/A</v>
      </c>
    </row>
    <row r="2151" spans="1:2" x14ac:dyDescent="0.15">
      <c r="A2151" t="str">
        <f t="shared" si="111"/>
        <v>-</v>
      </c>
      <c r="B2151" t="e">
        <f>VLOOKUP(A2151,'2032 DS'!$A$3:$B$2210,2,0)</f>
        <v>#N/A</v>
      </c>
    </row>
    <row r="2152" spans="1:2" x14ac:dyDescent="0.15">
      <c r="A2152" t="str">
        <f t="shared" si="111"/>
        <v>-</v>
      </c>
      <c r="B2152" t="e">
        <f>VLOOKUP(A2152,'2032 DS'!$A$3:$B$2210,2,0)</f>
        <v>#N/A</v>
      </c>
    </row>
    <row r="2153" spans="1:2" x14ac:dyDescent="0.15">
      <c r="A2153" t="str">
        <f t="shared" si="111"/>
        <v>-</v>
      </c>
      <c r="B2153" t="e">
        <f>VLOOKUP(A2153,'2032 DS'!$A$3:$B$2210,2,0)</f>
        <v>#N/A</v>
      </c>
    </row>
    <row r="2154" spans="1:2" x14ac:dyDescent="0.15">
      <c r="A2154" t="str">
        <f t="shared" si="111"/>
        <v>-</v>
      </c>
      <c r="B2154" t="e">
        <f>VLOOKUP(A2154,'2032 DS'!$A$3:$B$2210,2,0)</f>
        <v>#N/A</v>
      </c>
    </row>
    <row r="2155" spans="1:2" x14ac:dyDescent="0.15">
      <c r="A2155" t="str">
        <f t="shared" si="111"/>
        <v>-</v>
      </c>
      <c r="B2155" t="e">
        <f>VLOOKUP(A2155,'2032 DS'!$A$3:$B$2210,2,0)</f>
        <v>#N/A</v>
      </c>
    </row>
    <row r="2156" spans="1:2" x14ac:dyDescent="0.15">
      <c r="A2156" t="str">
        <f t="shared" si="111"/>
        <v>-</v>
      </c>
      <c r="B2156" t="e">
        <f>VLOOKUP(A2156,'2032 DS'!$A$3:$B$2210,2,0)</f>
        <v>#N/A</v>
      </c>
    </row>
    <row r="2157" spans="1:2" x14ac:dyDescent="0.15">
      <c r="A2157" t="str">
        <f t="shared" si="111"/>
        <v>-</v>
      </c>
      <c r="B2157" t="e">
        <f>VLOOKUP(A2157,'2032 DS'!$A$3:$B$2210,2,0)</f>
        <v>#N/A</v>
      </c>
    </row>
    <row r="2158" spans="1:2" x14ac:dyDescent="0.15">
      <c r="A2158" t="str">
        <f t="shared" si="111"/>
        <v>-</v>
      </c>
      <c r="B2158" t="e">
        <f>VLOOKUP(A2158,'2032 DS'!$A$3:$B$2210,2,0)</f>
        <v>#N/A</v>
      </c>
    </row>
    <row r="2159" spans="1:2" x14ac:dyDescent="0.15">
      <c r="A2159" t="str">
        <f t="shared" si="111"/>
        <v>-</v>
      </c>
      <c r="B2159" t="e">
        <f>VLOOKUP(A2159,'2032 DS'!$A$3:$B$2210,2,0)</f>
        <v>#N/A</v>
      </c>
    </row>
    <row r="2160" spans="1:2" x14ac:dyDescent="0.15">
      <c r="A2160" t="str">
        <f t="shared" si="111"/>
        <v>-</v>
      </c>
      <c r="B2160" t="e">
        <f>VLOOKUP(A2160,'2032 DS'!$A$3:$B$2210,2,0)</f>
        <v>#N/A</v>
      </c>
    </row>
    <row r="2161" spans="1:2" x14ac:dyDescent="0.15">
      <c r="A2161" t="str">
        <f t="shared" si="111"/>
        <v>-</v>
      </c>
      <c r="B2161" t="e">
        <f>VLOOKUP(A2161,'2032 DS'!$A$3:$B$2210,2,0)</f>
        <v>#N/A</v>
      </c>
    </row>
    <row r="2162" spans="1:2" x14ac:dyDescent="0.15">
      <c r="A2162" t="str">
        <f t="shared" si="111"/>
        <v>-</v>
      </c>
      <c r="B2162" t="e">
        <f>VLOOKUP(A2162,'2032 DS'!$A$3:$B$2210,2,0)</f>
        <v>#N/A</v>
      </c>
    </row>
    <row r="2163" spans="1:2" x14ac:dyDescent="0.15">
      <c r="A2163" t="str">
        <f t="shared" si="111"/>
        <v>-</v>
      </c>
      <c r="B2163" t="e">
        <f>VLOOKUP(A2163,'2032 DS'!$A$3:$B$2210,2,0)</f>
        <v>#N/A</v>
      </c>
    </row>
    <row r="2164" spans="1:2" x14ac:dyDescent="0.15">
      <c r="A2164" t="str">
        <f t="shared" si="111"/>
        <v>-</v>
      </c>
      <c r="B2164" t="e">
        <f>VLOOKUP(A2164,'2032 DS'!$A$3:$B$2210,2,0)</f>
        <v>#N/A</v>
      </c>
    </row>
    <row r="2165" spans="1:2" x14ac:dyDescent="0.15">
      <c r="A2165" t="str">
        <f t="shared" si="111"/>
        <v>-</v>
      </c>
      <c r="B2165" t="e">
        <f>VLOOKUP(A2165,'2032 DS'!$A$3:$B$2210,2,0)</f>
        <v>#N/A</v>
      </c>
    </row>
    <row r="2166" spans="1:2" x14ac:dyDescent="0.15">
      <c r="A2166" t="str">
        <f t="shared" si="111"/>
        <v>-</v>
      </c>
      <c r="B2166" t="e">
        <f>VLOOKUP(A2166,'2032 DS'!$A$3:$B$2210,2,0)</f>
        <v>#N/A</v>
      </c>
    </row>
    <row r="2167" spans="1:2" x14ac:dyDescent="0.15">
      <c r="A2167" t="str">
        <f t="shared" si="111"/>
        <v>-</v>
      </c>
      <c r="B2167" t="e">
        <f>VLOOKUP(A2167,'2032 DS'!$A$3:$B$2210,2,0)</f>
        <v>#N/A</v>
      </c>
    </row>
    <row r="2168" spans="1:2" x14ac:dyDescent="0.15">
      <c r="A2168" t="str">
        <f t="shared" si="111"/>
        <v>-</v>
      </c>
      <c r="B2168" t="e">
        <f>VLOOKUP(A2168,'2032 DS'!$A$3:$B$2210,2,0)</f>
        <v>#N/A</v>
      </c>
    </row>
    <row r="2169" spans="1:2" x14ac:dyDescent="0.15">
      <c r="A2169" t="str">
        <f t="shared" si="111"/>
        <v>-</v>
      </c>
      <c r="B2169" t="e">
        <f>VLOOKUP(A2169,'2032 DS'!$A$3:$B$2210,2,0)</f>
        <v>#N/A</v>
      </c>
    </row>
    <row r="2170" spans="1:2" x14ac:dyDescent="0.15">
      <c r="A2170" t="str">
        <f t="shared" si="111"/>
        <v>-</v>
      </c>
      <c r="B2170" t="e">
        <f>VLOOKUP(A2170,'2032 DS'!$A$3:$B$2210,2,0)</f>
        <v>#N/A</v>
      </c>
    </row>
    <row r="2171" spans="1:2" x14ac:dyDescent="0.15">
      <c r="A2171" t="str">
        <f t="shared" si="111"/>
        <v>-</v>
      </c>
      <c r="B2171" t="e">
        <f>VLOOKUP(A2171,'2032 DS'!$A$3:$B$2210,2,0)</f>
        <v>#N/A</v>
      </c>
    </row>
    <row r="2172" spans="1:2" x14ac:dyDescent="0.15">
      <c r="A2172" t="str">
        <f t="shared" si="111"/>
        <v>-</v>
      </c>
      <c r="B2172" t="e">
        <f>VLOOKUP(A2172,'2032 DS'!$A$3:$B$2210,2,0)</f>
        <v>#N/A</v>
      </c>
    </row>
    <row r="2173" spans="1:2" x14ac:dyDescent="0.15">
      <c r="A2173" t="str">
        <f t="shared" si="111"/>
        <v>-</v>
      </c>
      <c r="B2173" t="e">
        <f>VLOOKUP(A2173,'2032 DS'!$A$3:$B$2210,2,0)</f>
        <v>#N/A</v>
      </c>
    </row>
    <row r="2174" spans="1:2" x14ac:dyDescent="0.15">
      <c r="A2174" t="str">
        <f t="shared" si="111"/>
        <v>-</v>
      </c>
      <c r="B2174" t="e">
        <f>VLOOKUP(A2174,'2032 DS'!$A$3:$B$2210,2,0)</f>
        <v>#N/A</v>
      </c>
    </row>
    <row r="2175" spans="1:2" x14ac:dyDescent="0.15">
      <c r="A2175" t="str">
        <f t="shared" si="111"/>
        <v>-</v>
      </c>
      <c r="B2175" t="e">
        <f>VLOOKUP(A2175,'2032 DS'!$A$3:$B$2210,2,0)</f>
        <v>#N/A</v>
      </c>
    </row>
    <row r="2176" spans="1:2" x14ac:dyDescent="0.15">
      <c r="A2176" t="str">
        <f t="shared" si="111"/>
        <v>-</v>
      </c>
      <c r="B2176" t="e">
        <f>VLOOKUP(A2176,'2032 DS'!$A$3:$B$2210,2,0)</f>
        <v>#N/A</v>
      </c>
    </row>
    <row r="2177" spans="1:2" x14ac:dyDescent="0.15">
      <c r="A2177" t="str">
        <f t="shared" si="111"/>
        <v>-</v>
      </c>
      <c r="B2177" t="e">
        <f>VLOOKUP(A2177,'2032 DS'!$A$3:$B$2210,2,0)</f>
        <v>#N/A</v>
      </c>
    </row>
    <row r="2178" spans="1:2" x14ac:dyDescent="0.15">
      <c r="A2178" t="str">
        <f t="shared" si="111"/>
        <v>-</v>
      </c>
      <c r="B2178" t="e">
        <f>VLOOKUP(A2178,'2032 DS'!$A$3:$B$2210,2,0)</f>
        <v>#N/A</v>
      </c>
    </row>
    <row r="2179" spans="1:2" x14ac:dyDescent="0.15">
      <c r="A2179" t="str">
        <f t="shared" si="111"/>
        <v>-</v>
      </c>
      <c r="B2179" t="e">
        <f>VLOOKUP(A2179,'2032 DS'!$A$3:$B$2210,2,0)</f>
        <v>#N/A</v>
      </c>
    </row>
    <row r="2180" spans="1:2" x14ac:dyDescent="0.15">
      <c r="A2180" t="str">
        <f t="shared" si="111"/>
        <v>-</v>
      </c>
      <c r="B2180" t="e">
        <f>VLOOKUP(A2180,'2032 DS'!$A$3:$B$2210,2,0)</f>
        <v>#N/A</v>
      </c>
    </row>
    <row r="2181" spans="1:2" x14ac:dyDescent="0.15">
      <c r="A2181" t="str">
        <f t="shared" ref="A2181:A2210" si="112">CONCATENATE(F2181,"-",G2181)</f>
        <v>-</v>
      </c>
      <c r="B2181" t="e">
        <f>VLOOKUP(A2181,'2032 DS'!$A$3:$B$2210,2,0)</f>
        <v>#N/A</v>
      </c>
    </row>
    <row r="2182" spans="1:2" x14ac:dyDescent="0.15">
      <c r="A2182" t="str">
        <f t="shared" si="112"/>
        <v>-</v>
      </c>
      <c r="B2182" t="e">
        <f>VLOOKUP(A2182,'2032 DS'!$A$3:$B$2210,2,0)</f>
        <v>#N/A</v>
      </c>
    </row>
    <row r="2183" spans="1:2" x14ac:dyDescent="0.15">
      <c r="A2183" t="str">
        <f t="shared" si="112"/>
        <v>-</v>
      </c>
      <c r="B2183" t="e">
        <f>VLOOKUP(A2183,'2032 DS'!$A$3:$B$2210,2,0)</f>
        <v>#N/A</v>
      </c>
    </row>
    <row r="2184" spans="1:2" x14ac:dyDescent="0.15">
      <c r="A2184" t="str">
        <f t="shared" si="112"/>
        <v>-</v>
      </c>
      <c r="B2184" t="e">
        <f>VLOOKUP(A2184,'2032 DS'!$A$3:$B$2210,2,0)</f>
        <v>#N/A</v>
      </c>
    </row>
    <row r="2185" spans="1:2" x14ac:dyDescent="0.15">
      <c r="A2185" t="str">
        <f t="shared" si="112"/>
        <v>-</v>
      </c>
      <c r="B2185" t="e">
        <f>VLOOKUP(A2185,'2032 DS'!$A$3:$B$2210,2,0)</f>
        <v>#N/A</v>
      </c>
    </row>
    <row r="2186" spans="1:2" x14ac:dyDescent="0.15">
      <c r="A2186" t="str">
        <f t="shared" si="112"/>
        <v>-</v>
      </c>
      <c r="B2186" t="e">
        <f>VLOOKUP(A2186,'2032 DS'!$A$3:$B$2210,2,0)</f>
        <v>#N/A</v>
      </c>
    </row>
    <row r="2187" spans="1:2" x14ac:dyDescent="0.15">
      <c r="A2187" t="str">
        <f t="shared" si="112"/>
        <v>-</v>
      </c>
      <c r="B2187" t="e">
        <f>VLOOKUP(A2187,'2032 DS'!$A$3:$B$2210,2,0)</f>
        <v>#N/A</v>
      </c>
    </row>
    <row r="2188" spans="1:2" x14ac:dyDescent="0.15">
      <c r="A2188" t="str">
        <f t="shared" si="112"/>
        <v>-</v>
      </c>
      <c r="B2188" t="e">
        <f>VLOOKUP(A2188,'2032 DS'!$A$3:$B$2210,2,0)</f>
        <v>#N/A</v>
      </c>
    </row>
    <row r="2189" spans="1:2" x14ac:dyDescent="0.15">
      <c r="A2189" t="str">
        <f t="shared" si="112"/>
        <v>-</v>
      </c>
      <c r="B2189" t="e">
        <f>VLOOKUP(A2189,'2032 DS'!$A$3:$B$2210,2,0)</f>
        <v>#N/A</v>
      </c>
    </row>
    <row r="2190" spans="1:2" x14ac:dyDescent="0.15">
      <c r="A2190" t="str">
        <f t="shared" si="112"/>
        <v>-</v>
      </c>
      <c r="B2190" t="e">
        <f>VLOOKUP(A2190,'2032 DS'!$A$3:$B$2210,2,0)</f>
        <v>#N/A</v>
      </c>
    </row>
    <row r="2191" spans="1:2" x14ac:dyDescent="0.15">
      <c r="A2191" t="str">
        <f t="shared" si="112"/>
        <v>-</v>
      </c>
      <c r="B2191" t="e">
        <f>VLOOKUP(A2191,'2032 DS'!$A$3:$B$2210,2,0)</f>
        <v>#N/A</v>
      </c>
    </row>
    <row r="2192" spans="1:2" x14ac:dyDescent="0.15">
      <c r="A2192" t="str">
        <f t="shared" si="112"/>
        <v>-</v>
      </c>
      <c r="B2192" t="e">
        <f>VLOOKUP(A2192,'2032 DS'!$A$3:$B$2210,2,0)</f>
        <v>#N/A</v>
      </c>
    </row>
    <row r="2193" spans="1:2" x14ac:dyDescent="0.15">
      <c r="A2193" t="str">
        <f t="shared" si="112"/>
        <v>-</v>
      </c>
      <c r="B2193" t="e">
        <f>VLOOKUP(A2193,'2032 DS'!$A$3:$B$2210,2,0)</f>
        <v>#N/A</v>
      </c>
    </row>
    <row r="2194" spans="1:2" x14ac:dyDescent="0.15">
      <c r="A2194" t="str">
        <f t="shared" si="112"/>
        <v>-</v>
      </c>
      <c r="B2194" t="e">
        <f>VLOOKUP(A2194,'2032 DS'!$A$3:$B$2210,2,0)</f>
        <v>#N/A</v>
      </c>
    </row>
    <row r="2195" spans="1:2" x14ac:dyDescent="0.15">
      <c r="A2195" t="str">
        <f t="shared" si="112"/>
        <v>-</v>
      </c>
      <c r="B2195" t="e">
        <f>VLOOKUP(A2195,'2032 DS'!$A$3:$B$2210,2,0)</f>
        <v>#N/A</v>
      </c>
    </row>
    <row r="2196" spans="1:2" x14ac:dyDescent="0.15">
      <c r="A2196" t="str">
        <f t="shared" si="112"/>
        <v>-</v>
      </c>
      <c r="B2196" t="e">
        <f>VLOOKUP(A2196,'2032 DS'!$A$3:$B$2210,2,0)</f>
        <v>#N/A</v>
      </c>
    </row>
    <row r="2197" spans="1:2" x14ac:dyDescent="0.15">
      <c r="A2197" t="str">
        <f t="shared" si="112"/>
        <v>-</v>
      </c>
      <c r="B2197" t="e">
        <f>VLOOKUP(A2197,'2032 DS'!$A$3:$B$2210,2,0)</f>
        <v>#N/A</v>
      </c>
    </row>
    <row r="2198" spans="1:2" x14ac:dyDescent="0.15">
      <c r="A2198" t="str">
        <f t="shared" si="112"/>
        <v>-</v>
      </c>
      <c r="B2198" t="e">
        <f>VLOOKUP(A2198,'2032 DS'!$A$3:$B$2210,2,0)</f>
        <v>#N/A</v>
      </c>
    </row>
    <row r="2199" spans="1:2" x14ac:dyDescent="0.15">
      <c r="A2199" t="str">
        <f t="shared" si="112"/>
        <v>-</v>
      </c>
      <c r="B2199" t="e">
        <f>VLOOKUP(A2199,'2032 DS'!$A$3:$B$2210,2,0)</f>
        <v>#N/A</v>
      </c>
    </row>
    <row r="2200" spans="1:2" x14ac:dyDescent="0.15">
      <c r="A2200" t="str">
        <f t="shared" si="112"/>
        <v>-</v>
      </c>
      <c r="B2200" t="e">
        <f>VLOOKUP(A2200,'2032 DS'!$A$3:$B$2210,2,0)</f>
        <v>#N/A</v>
      </c>
    </row>
    <row r="2201" spans="1:2" x14ac:dyDescent="0.15">
      <c r="A2201" t="str">
        <f t="shared" si="112"/>
        <v>-</v>
      </c>
      <c r="B2201" t="e">
        <f>VLOOKUP(A2201,'2032 DS'!$A$3:$B$2210,2,0)</f>
        <v>#N/A</v>
      </c>
    </row>
    <row r="2202" spans="1:2" x14ac:dyDescent="0.15">
      <c r="A2202" t="str">
        <f t="shared" si="112"/>
        <v>-</v>
      </c>
      <c r="B2202" t="e">
        <f>VLOOKUP(A2202,'2032 DS'!$A$3:$B$2210,2,0)</f>
        <v>#N/A</v>
      </c>
    </row>
    <row r="2203" spans="1:2" x14ac:dyDescent="0.15">
      <c r="A2203" t="str">
        <f t="shared" si="112"/>
        <v>-</v>
      </c>
      <c r="B2203" t="e">
        <f>VLOOKUP(A2203,'2032 DS'!$A$3:$B$2210,2,0)</f>
        <v>#N/A</v>
      </c>
    </row>
    <row r="2204" spans="1:2" x14ac:dyDescent="0.15">
      <c r="A2204" t="str">
        <f t="shared" si="112"/>
        <v>-</v>
      </c>
      <c r="B2204" t="e">
        <f>VLOOKUP(A2204,'2032 DS'!$A$3:$B$2210,2,0)</f>
        <v>#N/A</v>
      </c>
    </row>
    <row r="2205" spans="1:2" x14ac:dyDescent="0.15">
      <c r="A2205" t="str">
        <f t="shared" si="112"/>
        <v>-</v>
      </c>
      <c r="B2205" t="e">
        <f>VLOOKUP(A2205,'2032 DS'!$A$3:$B$2210,2,0)</f>
        <v>#N/A</v>
      </c>
    </row>
    <row r="2206" spans="1:2" x14ac:dyDescent="0.15">
      <c r="A2206" t="str">
        <f t="shared" si="112"/>
        <v>-</v>
      </c>
      <c r="B2206" t="e">
        <f>VLOOKUP(A2206,'2032 DS'!$A$3:$B$2210,2,0)</f>
        <v>#N/A</v>
      </c>
    </row>
    <row r="2207" spans="1:2" x14ac:dyDescent="0.15">
      <c r="A2207" t="str">
        <f t="shared" si="112"/>
        <v>-</v>
      </c>
      <c r="B2207" t="e">
        <f>VLOOKUP(A2207,'2032 DS'!$A$3:$B$2210,2,0)</f>
        <v>#N/A</v>
      </c>
    </row>
    <row r="2208" spans="1:2" x14ac:dyDescent="0.15">
      <c r="A2208" t="str">
        <f t="shared" si="112"/>
        <v>-</v>
      </c>
      <c r="B2208" t="e">
        <f>VLOOKUP(A2208,'2032 DS'!$A$3:$B$2210,2,0)</f>
        <v>#N/A</v>
      </c>
    </row>
    <row r="2209" spans="1:2" x14ac:dyDescent="0.15">
      <c r="A2209" t="str">
        <f t="shared" si="112"/>
        <v>-</v>
      </c>
      <c r="B2209" t="e">
        <f>VLOOKUP(A2209,'2032 DS'!$A$3:$B$2210,2,0)</f>
        <v>#N/A</v>
      </c>
    </row>
    <row r="2210" spans="1:2" x14ac:dyDescent="0.15">
      <c r="A2210" t="str">
        <f t="shared" si="112"/>
        <v>-</v>
      </c>
      <c r="B2210" t="e">
        <f>VLOOKUP(A2210,'2032 DS'!$A$3:$B$2210,2,0)</f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2210"/>
  <sheetViews>
    <sheetView zoomScaleNormal="100" workbookViewId="0">
      <selection activeCell="B4" sqref="B4"/>
    </sheetView>
  </sheetViews>
  <sheetFormatPr baseColWidth="10" defaultColWidth="8.83203125" defaultRowHeight="13" x14ac:dyDescent="0.15"/>
  <cols>
    <col min="1" max="4" width="14.33203125" customWidth="1"/>
    <col min="5" max="5" width="2.5" customWidth="1"/>
    <col min="17" max="17" width="2.5" customWidth="1"/>
  </cols>
  <sheetData>
    <row r="1" spans="1:28" ht="41.25" customHeight="1" x14ac:dyDescent="0.15">
      <c r="A1" s="3"/>
      <c r="B1" s="3"/>
      <c r="C1" s="3"/>
      <c r="D1" s="3"/>
      <c r="E1" s="2"/>
      <c r="F1" s="7" t="s">
        <v>17</v>
      </c>
      <c r="G1" s="3"/>
      <c r="H1" s="3"/>
      <c r="I1" s="3"/>
      <c r="J1" s="3"/>
      <c r="K1" s="3"/>
      <c r="L1" s="3"/>
      <c r="M1" s="3"/>
      <c r="N1" s="3"/>
      <c r="O1" s="3"/>
      <c r="P1" s="3"/>
      <c r="Q1" s="2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8" ht="30" customHeight="1" x14ac:dyDescent="0.15">
      <c r="A2" s="3"/>
      <c r="B2" s="3"/>
      <c r="C2" s="3"/>
      <c r="D2" s="3"/>
      <c r="E2" s="2"/>
      <c r="F2" s="8" t="s">
        <v>0</v>
      </c>
      <c r="G2" s="3"/>
      <c r="H2" s="3"/>
      <c r="I2" s="3"/>
      <c r="J2" s="3" t="s">
        <v>27</v>
      </c>
      <c r="K2" s="3" t="s">
        <v>27</v>
      </c>
      <c r="L2" s="3" t="s">
        <v>27</v>
      </c>
      <c r="M2" s="3"/>
      <c r="N2" s="3"/>
      <c r="O2" s="3"/>
      <c r="P2" s="3"/>
      <c r="Q2" s="2"/>
      <c r="R2" s="8" t="s">
        <v>6</v>
      </c>
      <c r="S2" s="3"/>
      <c r="T2" s="3"/>
      <c r="U2" s="3"/>
      <c r="V2" s="3" t="s">
        <v>27</v>
      </c>
      <c r="W2" s="3" t="s">
        <v>27</v>
      </c>
      <c r="X2" s="3" t="s">
        <v>27</v>
      </c>
      <c r="Y2" s="3"/>
      <c r="Z2" s="3"/>
      <c r="AA2" s="3"/>
      <c r="AB2" s="3"/>
    </row>
    <row r="3" spans="1:28" x14ac:dyDescent="0.15">
      <c r="A3" s="3"/>
      <c r="B3" s="3" t="s">
        <v>35</v>
      </c>
      <c r="C3" s="5" t="s">
        <v>8</v>
      </c>
      <c r="D3" s="5" t="s">
        <v>9</v>
      </c>
      <c r="E3" s="2"/>
      <c r="F3" s="4" t="s">
        <v>1</v>
      </c>
      <c r="G3" s="4" t="s">
        <v>2</v>
      </c>
      <c r="H3" s="5" t="s">
        <v>3</v>
      </c>
      <c r="I3" s="5" t="s">
        <v>4</v>
      </c>
      <c r="J3" s="5" t="s">
        <v>26</v>
      </c>
      <c r="K3" s="5" t="s">
        <v>28</v>
      </c>
      <c r="L3" s="5" t="s">
        <v>29</v>
      </c>
      <c r="M3" s="5" t="s">
        <v>30</v>
      </c>
      <c r="N3" s="5" t="s">
        <v>31</v>
      </c>
      <c r="O3" s="5" t="s">
        <v>32</v>
      </c>
      <c r="P3" s="5" t="s">
        <v>5</v>
      </c>
      <c r="Q3" s="2"/>
      <c r="R3" s="4" t="s">
        <v>1</v>
      </c>
      <c r="S3" s="4" t="s">
        <v>2</v>
      </c>
      <c r="T3" s="5" t="s">
        <v>3</v>
      </c>
      <c r="U3" s="5" t="s">
        <v>4</v>
      </c>
      <c r="V3" s="5" t="s">
        <v>26</v>
      </c>
      <c r="W3" s="5" t="s">
        <v>28</v>
      </c>
      <c r="X3" s="5" t="s">
        <v>29</v>
      </c>
      <c r="Y3" s="5" t="s">
        <v>30</v>
      </c>
      <c r="Z3" s="5" t="s">
        <v>31</v>
      </c>
      <c r="AA3" s="5" t="s">
        <v>32</v>
      </c>
      <c r="AB3" s="5" t="s">
        <v>5</v>
      </c>
    </row>
    <row r="4" spans="1:28" x14ac:dyDescent="0.15">
      <c r="A4" t="str">
        <f>CONCATENATE(F4,"-",G4)</f>
        <v>1548-1203</v>
      </c>
      <c r="B4">
        <f>INDEX(Descriptions!$C$4:$C$736,MATCH($A4,Descriptions!$B$4:$B$736,))</f>
        <v>0</v>
      </c>
      <c r="C4" s="9">
        <f t="shared" ref="C4:C67" si="0">ROUND((I4*AM_Fac+U4*PM_fac)*AADT,-2)</f>
        <v>13600</v>
      </c>
      <c r="D4" s="9">
        <f t="shared" ref="D4:D67" si="1">ROUND(C4*AAWT,-2)</f>
        <v>14200</v>
      </c>
      <c r="E4" s="2"/>
      <c r="F4">
        <v>1548</v>
      </c>
      <c r="G4">
        <v>1203</v>
      </c>
      <c r="H4">
        <v>1025.5899999999999</v>
      </c>
      <c r="I4">
        <v>1025.5899999999999</v>
      </c>
      <c r="J4">
        <v>472.12</v>
      </c>
      <c r="K4">
        <v>96.71</v>
      </c>
      <c r="L4">
        <v>343.87</v>
      </c>
      <c r="M4">
        <v>78.14</v>
      </c>
      <c r="N4">
        <v>34.75</v>
      </c>
      <c r="O4">
        <v>0</v>
      </c>
      <c r="P4">
        <v>0</v>
      </c>
      <c r="Q4" s="2"/>
      <c r="R4">
        <v>1548</v>
      </c>
      <c r="S4">
        <v>1203</v>
      </c>
      <c r="T4">
        <v>1219.93</v>
      </c>
      <c r="U4">
        <v>1219.93</v>
      </c>
      <c r="V4">
        <v>674.52</v>
      </c>
      <c r="W4">
        <v>61.63</v>
      </c>
      <c r="X4">
        <v>373.22</v>
      </c>
      <c r="Y4">
        <v>62.78</v>
      </c>
      <c r="Z4">
        <v>47.78</v>
      </c>
      <c r="AA4">
        <v>0</v>
      </c>
      <c r="AB4">
        <v>0</v>
      </c>
    </row>
    <row r="5" spans="1:28" x14ac:dyDescent="0.15">
      <c r="A5" t="str">
        <f t="shared" ref="A5:A68" si="2">CONCATENATE(F5,"-",G5)</f>
        <v>1497-1203</v>
      </c>
      <c r="B5">
        <f>INDEX(Descriptions!$C$4:$C$736,MATCH($A5,Descriptions!$B$4:$B$736,))</f>
        <v>0</v>
      </c>
      <c r="C5" s="9">
        <f t="shared" si="0"/>
        <v>11300</v>
      </c>
      <c r="D5" s="9">
        <f t="shared" si="1"/>
        <v>11800</v>
      </c>
      <c r="E5" s="2"/>
      <c r="F5">
        <v>1497</v>
      </c>
      <c r="G5">
        <v>1203</v>
      </c>
      <c r="H5">
        <v>842.09</v>
      </c>
      <c r="I5">
        <v>827.54</v>
      </c>
      <c r="J5">
        <v>386.3</v>
      </c>
      <c r="K5">
        <v>40.65</v>
      </c>
      <c r="L5">
        <v>313.44</v>
      </c>
      <c r="M5">
        <v>59.33</v>
      </c>
      <c r="N5">
        <v>42.37</v>
      </c>
      <c r="O5">
        <v>0</v>
      </c>
      <c r="P5">
        <v>0</v>
      </c>
      <c r="Q5" s="2"/>
      <c r="R5">
        <v>1497</v>
      </c>
      <c r="S5">
        <v>1203</v>
      </c>
      <c r="T5">
        <v>1057.95</v>
      </c>
      <c r="U5">
        <v>1035.8</v>
      </c>
      <c r="V5">
        <v>429.73</v>
      </c>
      <c r="W5">
        <v>65.5</v>
      </c>
      <c r="X5">
        <v>468.81</v>
      </c>
      <c r="Y5">
        <v>51.54</v>
      </c>
      <c r="Z5">
        <v>42.38</v>
      </c>
      <c r="AA5">
        <v>0</v>
      </c>
      <c r="AB5">
        <v>0</v>
      </c>
    </row>
    <row r="6" spans="1:28" x14ac:dyDescent="0.15">
      <c r="A6" t="str">
        <f t="shared" si="2"/>
        <v>2622-1215</v>
      </c>
      <c r="B6">
        <f>INDEX(Descriptions!$C$4:$C$736,MATCH($A6,Descriptions!$B$4:$B$736,))</f>
        <v>0</v>
      </c>
      <c r="C6" s="9">
        <f t="shared" si="0"/>
        <v>19600</v>
      </c>
      <c r="D6" s="9">
        <f t="shared" si="1"/>
        <v>20500</v>
      </c>
      <c r="E6" s="2"/>
      <c r="F6">
        <v>2622</v>
      </c>
      <c r="G6">
        <v>1215</v>
      </c>
      <c r="H6">
        <v>1775.5</v>
      </c>
      <c r="I6">
        <v>1637.21</v>
      </c>
      <c r="J6">
        <v>661.18</v>
      </c>
      <c r="K6">
        <v>137.74</v>
      </c>
      <c r="L6">
        <v>640.22</v>
      </c>
      <c r="M6">
        <v>228.71</v>
      </c>
      <c r="N6">
        <v>87.66</v>
      </c>
      <c r="O6">
        <v>0</v>
      </c>
      <c r="P6">
        <v>20</v>
      </c>
      <c r="Q6" s="2"/>
      <c r="R6">
        <v>2622</v>
      </c>
      <c r="S6">
        <v>1215</v>
      </c>
      <c r="T6">
        <v>1734.8</v>
      </c>
      <c r="U6">
        <v>1616.12</v>
      </c>
      <c r="V6">
        <v>574.74</v>
      </c>
      <c r="W6">
        <v>160.77000000000001</v>
      </c>
      <c r="X6">
        <v>781.88</v>
      </c>
      <c r="Y6">
        <v>126.26</v>
      </c>
      <c r="Z6">
        <v>73.150000000000006</v>
      </c>
      <c r="AA6">
        <v>0</v>
      </c>
      <c r="AB6">
        <v>18</v>
      </c>
    </row>
    <row r="7" spans="1:28" x14ac:dyDescent="0.15">
      <c r="A7" t="str">
        <f t="shared" si="2"/>
        <v>2766-1215</v>
      </c>
      <c r="B7">
        <f>INDEX(Descriptions!$C$4:$C$736,MATCH($A7,Descriptions!$B$4:$B$736,))</f>
        <v>0</v>
      </c>
      <c r="C7" s="9">
        <f t="shared" si="0"/>
        <v>100</v>
      </c>
      <c r="D7" s="9">
        <f t="shared" si="1"/>
        <v>100</v>
      </c>
      <c r="E7" s="2"/>
      <c r="F7">
        <v>2766</v>
      </c>
      <c r="G7">
        <v>1215</v>
      </c>
      <c r="H7">
        <v>10</v>
      </c>
      <c r="I7">
        <v>9.52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10</v>
      </c>
      <c r="Q7" s="2"/>
      <c r="R7">
        <v>2766</v>
      </c>
      <c r="S7">
        <v>1215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15">
      <c r="A8" t="str">
        <f t="shared" si="2"/>
        <v>1316-1215</v>
      </c>
      <c r="B8">
        <f>INDEX(Descriptions!$C$4:$C$736,MATCH($A8,Descriptions!$B$4:$B$736,))</f>
        <v>0</v>
      </c>
      <c r="C8" s="9">
        <f t="shared" si="0"/>
        <v>17700</v>
      </c>
      <c r="D8" s="9">
        <f t="shared" si="1"/>
        <v>18500</v>
      </c>
      <c r="E8" s="2"/>
      <c r="F8">
        <v>1316</v>
      </c>
      <c r="G8">
        <v>1215</v>
      </c>
      <c r="H8">
        <v>1215.48</v>
      </c>
      <c r="I8">
        <v>1215.48</v>
      </c>
      <c r="J8">
        <v>317.87</v>
      </c>
      <c r="K8">
        <v>91.67</v>
      </c>
      <c r="L8">
        <v>489.76</v>
      </c>
      <c r="M8">
        <v>152.86000000000001</v>
      </c>
      <c r="N8">
        <v>148.31</v>
      </c>
      <c r="O8">
        <v>0</v>
      </c>
      <c r="P8">
        <v>15</v>
      </c>
      <c r="Q8" s="2"/>
      <c r="R8">
        <v>1316</v>
      </c>
      <c r="S8">
        <v>1215</v>
      </c>
      <c r="T8">
        <v>1709.1</v>
      </c>
      <c r="U8">
        <v>1709.1</v>
      </c>
      <c r="V8">
        <v>603.36</v>
      </c>
      <c r="W8">
        <v>92.66</v>
      </c>
      <c r="X8">
        <v>824.42</v>
      </c>
      <c r="Y8">
        <v>99.92</v>
      </c>
      <c r="Z8">
        <v>70.739999999999995</v>
      </c>
      <c r="AA8">
        <v>0</v>
      </c>
      <c r="AB8">
        <v>18</v>
      </c>
    </row>
    <row r="9" spans="1:28" x14ac:dyDescent="0.15">
      <c r="A9" t="str">
        <f t="shared" si="2"/>
        <v>1355-1218</v>
      </c>
      <c r="B9" t="str">
        <f>INDEX(Descriptions!$C$4:$C$736,MATCH($A9,Descriptions!$B$4:$B$736,))</f>
        <v>A50 Orford Rd between Withers Ave and Birchwood Way - 1 lane SB with a LT filter.</v>
      </c>
      <c r="C9" s="9">
        <f t="shared" si="0"/>
        <v>9300</v>
      </c>
      <c r="D9" s="9">
        <f t="shared" si="1"/>
        <v>9700</v>
      </c>
      <c r="E9" s="2"/>
      <c r="F9">
        <v>1355</v>
      </c>
      <c r="G9">
        <v>1218</v>
      </c>
      <c r="H9">
        <v>909.51</v>
      </c>
      <c r="I9">
        <v>902.71</v>
      </c>
      <c r="J9">
        <v>394.01</v>
      </c>
      <c r="K9">
        <v>44.97</v>
      </c>
      <c r="L9">
        <v>348.08</v>
      </c>
      <c r="M9">
        <v>74.599999999999994</v>
      </c>
      <c r="N9">
        <v>35.35</v>
      </c>
      <c r="O9">
        <v>0</v>
      </c>
      <c r="P9">
        <v>12.5</v>
      </c>
      <c r="Q9" s="2"/>
      <c r="R9">
        <v>1355</v>
      </c>
      <c r="S9">
        <v>1218</v>
      </c>
      <c r="T9">
        <v>666.23</v>
      </c>
      <c r="U9">
        <v>650.29999999999995</v>
      </c>
      <c r="V9">
        <v>271.42</v>
      </c>
      <c r="W9">
        <v>30.71</v>
      </c>
      <c r="X9">
        <v>308.02999999999997</v>
      </c>
      <c r="Y9">
        <v>34.08</v>
      </c>
      <c r="Z9">
        <v>7</v>
      </c>
      <c r="AA9">
        <v>0</v>
      </c>
      <c r="AB9">
        <v>15</v>
      </c>
    </row>
    <row r="10" spans="1:28" x14ac:dyDescent="0.15">
      <c r="A10" t="str">
        <f t="shared" si="2"/>
        <v>1444-1218</v>
      </c>
      <c r="B10">
        <f>INDEX(Descriptions!$C$4:$C$736,MATCH($A10,Descriptions!$B$4:$B$736,))</f>
        <v>0</v>
      </c>
      <c r="C10" s="9">
        <f t="shared" si="0"/>
        <v>2500</v>
      </c>
      <c r="D10" s="9">
        <f t="shared" si="1"/>
        <v>2600</v>
      </c>
      <c r="E10" s="2"/>
      <c r="F10">
        <v>1444</v>
      </c>
      <c r="G10">
        <v>1218</v>
      </c>
      <c r="H10">
        <v>242.33</v>
      </c>
      <c r="I10">
        <v>239.02</v>
      </c>
      <c r="J10">
        <v>103.54</v>
      </c>
      <c r="K10">
        <v>6.67</v>
      </c>
      <c r="L10">
        <v>62.86</v>
      </c>
      <c r="M10">
        <v>50.01</v>
      </c>
      <c r="N10">
        <v>19.239999999999998</v>
      </c>
      <c r="O10">
        <v>0</v>
      </c>
      <c r="P10">
        <v>0</v>
      </c>
      <c r="Q10" s="2"/>
      <c r="R10">
        <v>1444</v>
      </c>
      <c r="S10">
        <v>1218</v>
      </c>
      <c r="T10">
        <v>177.2</v>
      </c>
      <c r="U10">
        <v>173.42</v>
      </c>
      <c r="V10">
        <v>77.09</v>
      </c>
      <c r="W10">
        <v>28.3</v>
      </c>
      <c r="X10">
        <v>68.66</v>
      </c>
      <c r="Y10">
        <v>2.04</v>
      </c>
      <c r="Z10">
        <v>1.1100000000000001</v>
      </c>
      <c r="AA10">
        <v>0</v>
      </c>
      <c r="AB10">
        <v>0</v>
      </c>
    </row>
    <row r="11" spans="1:28" x14ac:dyDescent="0.15">
      <c r="A11" t="str">
        <f t="shared" si="2"/>
        <v>1353-1218</v>
      </c>
      <c r="B11">
        <f>INDEX(Descriptions!$C$4:$C$736,MATCH($A11,Descriptions!$B$4:$B$736,))</f>
        <v>0</v>
      </c>
      <c r="C11" s="9">
        <f t="shared" si="0"/>
        <v>10100</v>
      </c>
      <c r="D11" s="9">
        <f t="shared" si="1"/>
        <v>10600</v>
      </c>
      <c r="E11" s="2"/>
      <c r="F11">
        <v>1353</v>
      </c>
      <c r="G11">
        <v>1218</v>
      </c>
      <c r="H11">
        <v>861.37</v>
      </c>
      <c r="I11">
        <v>861.37</v>
      </c>
      <c r="J11">
        <v>427.62</v>
      </c>
      <c r="K11">
        <v>29.41</v>
      </c>
      <c r="L11">
        <v>292.02</v>
      </c>
      <c r="M11">
        <v>74.38</v>
      </c>
      <c r="N11">
        <v>22.94</v>
      </c>
      <c r="O11">
        <v>0</v>
      </c>
      <c r="P11">
        <v>15</v>
      </c>
      <c r="Q11" s="2"/>
      <c r="R11">
        <v>1353</v>
      </c>
      <c r="S11">
        <v>1218</v>
      </c>
      <c r="T11">
        <v>815.77</v>
      </c>
      <c r="U11">
        <v>815.77</v>
      </c>
      <c r="V11">
        <v>274.8</v>
      </c>
      <c r="W11">
        <v>36.71</v>
      </c>
      <c r="X11">
        <v>425.53</v>
      </c>
      <c r="Y11">
        <v>61.01</v>
      </c>
      <c r="Z11">
        <v>5.73</v>
      </c>
      <c r="AA11">
        <v>0</v>
      </c>
      <c r="AB11">
        <v>12</v>
      </c>
    </row>
    <row r="12" spans="1:28" x14ac:dyDescent="0.15">
      <c r="A12" t="str">
        <f t="shared" si="2"/>
        <v>1215-1316</v>
      </c>
      <c r="B12">
        <f>INDEX(Descriptions!$C$4:$C$736,MATCH($A12,Descriptions!$B$4:$B$736,))</f>
        <v>0</v>
      </c>
      <c r="C12" s="9">
        <f t="shared" si="0"/>
        <v>19700</v>
      </c>
      <c r="D12" s="9">
        <f t="shared" si="1"/>
        <v>20600</v>
      </c>
      <c r="E12" s="2"/>
      <c r="F12">
        <v>1215</v>
      </c>
      <c r="G12">
        <v>1316</v>
      </c>
      <c r="H12">
        <v>1785.5</v>
      </c>
      <c r="I12">
        <v>1646.72</v>
      </c>
      <c r="J12">
        <v>661.18</v>
      </c>
      <c r="K12">
        <v>137.74</v>
      </c>
      <c r="L12">
        <v>640.22</v>
      </c>
      <c r="M12">
        <v>228.71</v>
      </c>
      <c r="N12">
        <v>87.66</v>
      </c>
      <c r="O12">
        <v>0</v>
      </c>
      <c r="P12">
        <v>30</v>
      </c>
      <c r="Q12" s="2"/>
      <c r="R12">
        <v>1215</v>
      </c>
      <c r="S12">
        <v>1316</v>
      </c>
      <c r="T12">
        <v>1734.8</v>
      </c>
      <c r="U12">
        <v>1616.1</v>
      </c>
      <c r="V12">
        <v>574.74</v>
      </c>
      <c r="W12">
        <v>160.77000000000001</v>
      </c>
      <c r="X12">
        <v>781.88</v>
      </c>
      <c r="Y12">
        <v>126.26</v>
      </c>
      <c r="Z12">
        <v>73.150000000000006</v>
      </c>
      <c r="AA12">
        <v>0</v>
      </c>
      <c r="AB12">
        <v>18</v>
      </c>
    </row>
    <row r="13" spans="1:28" x14ac:dyDescent="0.15">
      <c r="A13" t="str">
        <f t="shared" si="2"/>
        <v>1355-1344</v>
      </c>
      <c r="B13">
        <f>INDEX(Descriptions!$C$4:$C$736,MATCH($A13,Descriptions!$B$4:$B$736,))</f>
        <v>0</v>
      </c>
      <c r="C13" s="9">
        <f t="shared" si="0"/>
        <v>11400</v>
      </c>
      <c r="D13" s="9">
        <f t="shared" si="1"/>
        <v>11900</v>
      </c>
      <c r="E13" s="2"/>
      <c r="F13">
        <v>1355</v>
      </c>
      <c r="G13">
        <v>1344</v>
      </c>
      <c r="H13">
        <v>936.28</v>
      </c>
      <c r="I13">
        <v>932.98</v>
      </c>
      <c r="J13">
        <v>377.13</v>
      </c>
      <c r="K13">
        <v>33.26</v>
      </c>
      <c r="L13">
        <v>344.8</v>
      </c>
      <c r="M13">
        <v>124.05</v>
      </c>
      <c r="N13">
        <v>42.04</v>
      </c>
      <c r="O13">
        <v>0</v>
      </c>
      <c r="P13">
        <v>15</v>
      </c>
      <c r="Q13" s="2"/>
      <c r="R13">
        <v>1355</v>
      </c>
      <c r="S13">
        <v>1344</v>
      </c>
      <c r="T13">
        <v>966.26</v>
      </c>
      <c r="U13">
        <v>962.58</v>
      </c>
      <c r="V13">
        <v>337.41</v>
      </c>
      <c r="W13">
        <v>64.53</v>
      </c>
      <c r="X13">
        <v>482.44</v>
      </c>
      <c r="Y13">
        <v>63.05</v>
      </c>
      <c r="Z13">
        <v>6.83</v>
      </c>
      <c r="AA13">
        <v>0</v>
      </c>
      <c r="AB13">
        <v>12</v>
      </c>
    </row>
    <row r="14" spans="1:28" x14ac:dyDescent="0.15">
      <c r="A14" t="str">
        <f t="shared" si="2"/>
        <v>1565-1344</v>
      </c>
      <c r="B14" t="str">
        <f>INDEX(Descriptions!$C$4:$C$736,MATCH($A14,Descriptions!$B$4:$B$736,))</f>
        <v xml:space="preserve">A50 Orford Rd 1 lane SB exit arm of roundabout with Smith Dr/Hilden Rd/Orford Green. </v>
      </c>
      <c r="C14" s="9">
        <f t="shared" si="0"/>
        <v>9200</v>
      </c>
      <c r="D14" s="9">
        <f t="shared" si="1"/>
        <v>9600</v>
      </c>
      <c r="E14" s="2"/>
      <c r="F14">
        <v>1565</v>
      </c>
      <c r="G14">
        <v>1344</v>
      </c>
      <c r="H14">
        <v>890.87</v>
      </c>
      <c r="I14">
        <v>883.98</v>
      </c>
      <c r="J14">
        <v>378.38</v>
      </c>
      <c r="K14">
        <v>44.01</v>
      </c>
      <c r="L14">
        <v>346.05</v>
      </c>
      <c r="M14">
        <v>74.599999999999994</v>
      </c>
      <c r="N14">
        <v>35.33</v>
      </c>
      <c r="O14">
        <v>0</v>
      </c>
      <c r="P14">
        <v>12.5</v>
      </c>
      <c r="Q14" s="2"/>
      <c r="R14">
        <v>1565</v>
      </c>
      <c r="S14">
        <v>1344</v>
      </c>
      <c r="T14">
        <v>662.57</v>
      </c>
      <c r="U14">
        <v>646.47</v>
      </c>
      <c r="V14">
        <v>273.32</v>
      </c>
      <c r="W14">
        <v>30.12</v>
      </c>
      <c r="X14">
        <v>303.06</v>
      </c>
      <c r="Y14">
        <v>34.08</v>
      </c>
      <c r="Z14">
        <v>6.99</v>
      </c>
      <c r="AA14">
        <v>0</v>
      </c>
      <c r="AB14">
        <v>15</v>
      </c>
    </row>
    <row r="15" spans="1:28" x14ac:dyDescent="0.15">
      <c r="A15" t="str">
        <f t="shared" si="2"/>
        <v>1218-1353</v>
      </c>
      <c r="B15" t="str">
        <f>INDEX(Descriptions!$C$4:$C$736,MATCH($A15,Descriptions!$B$4:$B$736,))</f>
        <v>A50 Orford Rd south of Birchwood Way - 1 lane SB.</v>
      </c>
      <c r="C15" s="9">
        <f t="shared" si="0"/>
        <v>7800</v>
      </c>
      <c r="D15" s="9">
        <f t="shared" si="1"/>
        <v>8200</v>
      </c>
      <c r="E15" s="2"/>
      <c r="F15">
        <v>1218</v>
      </c>
      <c r="G15">
        <v>1353</v>
      </c>
      <c r="H15">
        <v>655.96</v>
      </c>
      <c r="I15">
        <v>651.04999999999995</v>
      </c>
      <c r="J15">
        <v>291.07</v>
      </c>
      <c r="K15">
        <v>37.14</v>
      </c>
      <c r="L15">
        <v>248.85</v>
      </c>
      <c r="M15">
        <v>45.43</v>
      </c>
      <c r="N15">
        <v>20.96</v>
      </c>
      <c r="O15">
        <v>0</v>
      </c>
      <c r="P15">
        <v>12.5</v>
      </c>
      <c r="Q15" s="2"/>
      <c r="R15">
        <v>1218</v>
      </c>
      <c r="S15">
        <v>1353</v>
      </c>
      <c r="T15">
        <v>660.15</v>
      </c>
      <c r="U15">
        <v>644.37</v>
      </c>
      <c r="V15">
        <v>270.55</v>
      </c>
      <c r="W15">
        <v>30.12</v>
      </c>
      <c r="X15">
        <v>303.42</v>
      </c>
      <c r="Y15">
        <v>34.08</v>
      </c>
      <c r="Z15">
        <v>6.98</v>
      </c>
      <c r="AA15">
        <v>0</v>
      </c>
      <c r="AB15">
        <v>15</v>
      </c>
    </row>
    <row r="16" spans="1:28" x14ac:dyDescent="0.15">
      <c r="A16" t="str">
        <f t="shared" si="2"/>
        <v>1218-1355</v>
      </c>
      <c r="B16">
        <f>INDEX(Descriptions!$C$4:$C$736,MATCH($A16,Descriptions!$B$4:$B$736,))</f>
        <v>0</v>
      </c>
      <c r="C16" s="9">
        <f t="shared" si="0"/>
        <v>11600</v>
      </c>
      <c r="D16" s="9">
        <f t="shared" si="1"/>
        <v>12100</v>
      </c>
      <c r="E16" s="2"/>
      <c r="F16">
        <v>1218</v>
      </c>
      <c r="G16">
        <v>1355</v>
      </c>
      <c r="H16">
        <v>940.1</v>
      </c>
      <c r="I16">
        <v>936.79</v>
      </c>
      <c r="J16">
        <v>377.79</v>
      </c>
      <c r="K16">
        <v>33.549999999999997</v>
      </c>
      <c r="L16">
        <v>347.56</v>
      </c>
      <c r="M16">
        <v>124.05</v>
      </c>
      <c r="N16">
        <v>42.15</v>
      </c>
      <c r="O16">
        <v>0</v>
      </c>
      <c r="P16">
        <v>15</v>
      </c>
      <c r="Q16" s="2"/>
      <c r="R16">
        <v>1218</v>
      </c>
      <c r="S16">
        <v>1355</v>
      </c>
      <c r="T16">
        <v>992.97</v>
      </c>
      <c r="U16">
        <v>989.2</v>
      </c>
      <c r="V16">
        <v>351.89</v>
      </c>
      <c r="W16">
        <v>65.02</v>
      </c>
      <c r="X16">
        <v>494.18</v>
      </c>
      <c r="Y16">
        <v>63.05</v>
      </c>
      <c r="Z16">
        <v>6.84</v>
      </c>
      <c r="AA16">
        <v>0</v>
      </c>
      <c r="AB16">
        <v>12</v>
      </c>
    </row>
    <row r="17" spans="1:28" x14ac:dyDescent="0.15">
      <c r="A17" t="str">
        <f t="shared" si="2"/>
        <v>1344-1355</v>
      </c>
      <c r="B17" t="str">
        <f>INDEX(Descriptions!$C$4:$C$736,MATCH($A17,Descriptions!$B$4:$B$736,))</f>
        <v>A50 Orford Rd section between Brian Ave and Withers Ave - 1 lane SB.</v>
      </c>
      <c r="C17" s="9">
        <f t="shared" si="0"/>
        <v>9100</v>
      </c>
      <c r="D17" s="9">
        <f t="shared" si="1"/>
        <v>9500</v>
      </c>
      <c r="E17" s="2"/>
      <c r="F17">
        <v>1344</v>
      </c>
      <c r="G17">
        <v>1355</v>
      </c>
      <c r="H17">
        <v>884.24</v>
      </c>
      <c r="I17">
        <v>877.45</v>
      </c>
      <c r="J17">
        <v>377.22</v>
      </c>
      <c r="K17">
        <v>43.73</v>
      </c>
      <c r="L17">
        <v>340.87</v>
      </c>
      <c r="M17">
        <v>74.599999999999994</v>
      </c>
      <c r="N17">
        <v>35.32</v>
      </c>
      <c r="O17">
        <v>0</v>
      </c>
      <c r="P17">
        <v>12.5</v>
      </c>
      <c r="Q17" s="2"/>
      <c r="R17">
        <v>1344</v>
      </c>
      <c r="S17">
        <v>1355</v>
      </c>
      <c r="T17">
        <v>655.95</v>
      </c>
      <c r="U17">
        <v>640.02</v>
      </c>
      <c r="V17">
        <v>269.64999999999998</v>
      </c>
      <c r="W17">
        <v>29.98</v>
      </c>
      <c r="X17">
        <v>300.26</v>
      </c>
      <c r="Y17">
        <v>34.08</v>
      </c>
      <c r="Z17">
        <v>6.98</v>
      </c>
      <c r="AA17">
        <v>0</v>
      </c>
      <c r="AB17">
        <v>15</v>
      </c>
    </row>
    <row r="18" spans="1:28" x14ac:dyDescent="0.15">
      <c r="A18" t="str">
        <f t="shared" si="2"/>
        <v>1218-1444</v>
      </c>
      <c r="B18">
        <f>INDEX(Descriptions!$C$4:$C$736,MATCH($A18,Descriptions!$B$4:$B$736,))</f>
        <v>0</v>
      </c>
      <c r="C18" s="9">
        <f t="shared" si="0"/>
        <v>2500</v>
      </c>
      <c r="D18" s="9">
        <f t="shared" si="1"/>
        <v>2600</v>
      </c>
      <c r="E18" s="2"/>
      <c r="F18">
        <v>1218</v>
      </c>
      <c r="G18">
        <v>1444</v>
      </c>
      <c r="H18">
        <v>417.15</v>
      </c>
      <c r="I18">
        <v>415.25</v>
      </c>
      <c r="J18">
        <v>256.3</v>
      </c>
      <c r="K18">
        <v>10.37</v>
      </c>
      <c r="L18">
        <v>106.55</v>
      </c>
      <c r="M18">
        <v>29.51</v>
      </c>
      <c r="N18">
        <v>14.43</v>
      </c>
      <c r="O18">
        <v>0</v>
      </c>
      <c r="P18">
        <v>0</v>
      </c>
      <c r="Q18" s="2"/>
      <c r="R18">
        <v>1218</v>
      </c>
      <c r="S18">
        <v>1444</v>
      </c>
      <c r="T18">
        <v>6.07</v>
      </c>
      <c r="U18">
        <v>5.93</v>
      </c>
      <c r="V18">
        <v>0.87</v>
      </c>
      <c r="W18">
        <v>0.57999999999999996</v>
      </c>
      <c r="X18">
        <v>4.6100000000000003</v>
      </c>
      <c r="Y18">
        <v>0</v>
      </c>
      <c r="Z18">
        <v>0.01</v>
      </c>
      <c r="AA18">
        <v>0</v>
      </c>
      <c r="AB18">
        <v>0</v>
      </c>
    </row>
    <row r="19" spans="1:28" x14ac:dyDescent="0.15">
      <c r="A19" t="str">
        <f t="shared" si="2"/>
        <v>1614-1444</v>
      </c>
      <c r="B19">
        <f>INDEX(Descriptions!$C$4:$C$736,MATCH($A19,Descriptions!$B$4:$B$736,))</f>
        <v>0</v>
      </c>
      <c r="C19" s="9">
        <f t="shared" si="0"/>
        <v>2500</v>
      </c>
      <c r="D19" s="9">
        <f t="shared" si="1"/>
        <v>2600</v>
      </c>
      <c r="E19" s="2"/>
      <c r="F19">
        <v>1614</v>
      </c>
      <c r="G19">
        <v>1444</v>
      </c>
      <c r="H19">
        <v>242.33</v>
      </c>
      <c r="I19">
        <v>239.02</v>
      </c>
      <c r="J19">
        <v>103.54</v>
      </c>
      <c r="K19">
        <v>6.67</v>
      </c>
      <c r="L19">
        <v>62.86</v>
      </c>
      <c r="M19">
        <v>50.01</v>
      </c>
      <c r="N19">
        <v>19.239999999999998</v>
      </c>
      <c r="O19">
        <v>0</v>
      </c>
      <c r="P19">
        <v>0</v>
      </c>
      <c r="Q19" s="2"/>
      <c r="R19">
        <v>1614</v>
      </c>
      <c r="S19">
        <v>1444</v>
      </c>
      <c r="T19">
        <v>177.2</v>
      </c>
      <c r="U19">
        <v>173.42</v>
      </c>
      <c r="V19">
        <v>77.09</v>
      </c>
      <c r="W19">
        <v>28.3</v>
      </c>
      <c r="X19">
        <v>68.66</v>
      </c>
      <c r="Y19">
        <v>2.04</v>
      </c>
      <c r="Z19">
        <v>1.1100000000000001</v>
      </c>
      <c r="AA19">
        <v>0</v>
      </c>
      <c r="AB19">
        <v>0</v>
      </c>
    </row>
    <row r="20" spans="1:28" x14ac:dyDescent="0.15">
      <c r="A20" t="str">
        <f t="shared" si="2"/>
        <v>1483-1446</v>
      </c>
      <c r="B20">
        <f>INDEX(Descriptions!$C$4:$C$736,MATCH($A20,Descriptions!$B$4:$B$736,))</f>
        <v>0</v>
      </c>
      <c r="C20" s="9">
        <f t="shared" si="0"/>
        <v>20500</v>
      </c>
      <c r="D20" s="9">
        <f t="shared" si="1"/>
        <v>21500</v>
      </c>
      <c r="E20" s="2"/>
      <c r="F20">
        <v>1483</v>
      </c>
      <c r="G20">
        <v>1446</v>
      </c>
      <c r="H20">
        <v>1858.14</v>
      </c>
      <c r="I20">
        <v>1712.26</v>
      </c>
      <c r="J20">
        <v>678.22</v>
      </c>
      <c r="K20">
        <v>147.13</v>
      </c>
      <c r="L20">
        <v>683.84</v>
      </c>
      <c r="M20">
        <v>230.88</v>
      </c>
      <c r="N20">
        <v>88.06</v>
      </c>
      <c r="O20">
        <v>0</v>
      </c>
      <c r="P20">
        <v>30</v>
      </c>
      <c r="Q20" s="2"/>
      <c r="R20">
        <v>1483</v>
      </c>
      <c r="S20">
        <v>1446</v>
      </c>
      <c r="T20">
        <v>1807.36</v>
      </c>
      <c r="U20">
        <v>1682.17</v>
      </c>
      <c r="V20">
        <v>605.41</v>
      </c>
      <c r="W20">
        <v>167.01</v>
      </c>
      <c r="X20">
        <v>816.74</v>
      </c>
      <c r="Y20">
        <v>126.83</v>
      </c>
      <c r="Z20">
        <v>73.38</v>
      </c>
      <c r="AA20">
        <v>0</v>
      </c>
      <c r="AB20">
        <v>18</v>
      </c>
    </row>
    <row r="21" spans="1:28" x14ac:dyDescent="0.15">
      <c r="A21" t="str">
        <f t="shared" si="2"/>
        <v>2622-1446</v>
      </c>
      <c r="B21">
        <f>INDEX(Descriptions!$C$4:$C$736,MATCH($A21,Descriptions!$B$4:$B$736,))</f>
        <v>0</v>
      </c>
      <c r="C21" s="9">
        <f t="shared" si="0"/>
        <v>19100</v>
      </c>
      <c r="D21" s="9">
        <f t="shared" si="1"/>
        <v>20000</v>
      </c>
      <c r="E21" s="2"/>
      <c r="F21">
        <v>2622</v>
      </c>
      <c r="G21">
        <v>1446</v>
      </c>
      <c r="H21">
        <v>1334.51</v>
      </c>
      <c r="I21">
        <v>1334.01</v>
      </c>
      <c r="J21">
        <v>381.33</v>
      </c>
      <c r="K21">
        <v>97.42</v>
      </c>
      <c r="L21">
        <v>512.71</v>
      </c>
      <c r="M21">
        <v>166.04</v>
      </c>
      <c r="N21">
        <v>152.01</v>
      </c>
      <c r="O21">
        <v>0</v>
      </c>
      <c r="P21">
        <v>25</v>
      </c>
      <c r="Q21" s="2"/>
      <c r="R21">
        <v>2622</v>
      </c>
      <c r="S21">
        <v>1446</v>
      </c>
      <c r="T21">
        <v>1815.47</v>
      </c>
      <c r="U21">
        <v>1815.29</v>
      </c>
      <c r="V21">
        <v>628.86</v>
      </c>
      <c r="W21">
        <v>99.82</v>
      </c>
      <c r="X21">
        <v>880.42</v>
      </c>
      <c r="Y21">
        <v>104.22</v>
      </c>
      <c r="Z21">
        <v>72.150000000000006</v>
      </c>
      <c r="AA21">
        <v>0</v>
      </c>
      <c r="AB21">
        <v>30</v>
      </c>
    </row>
    <row r="22" spans="1:28" x14ac:dyDescent="0.15">
      <c r="A22" t="str">
        <f t="shared" si="2"/>
        <v>1566-1447</v>
      </c>
      <c r="B22">
        <f>INDEX(Descriptions!$C$4:$C$736,MATCH($A22,Descriptions!$B$4:$B$736,))</f>
        <v>0</v>
      </c>
      <c r="C22" s="9">
        <f t="shared" si="0"/>
        <v>15800</v>
      </c>
      <c r="D22" s="9">
        <f t="shared" si="1"/>
        <v>16500</v>
      </c>
      <c r="E22" s="2"/>
      <c r="F22">
        <v>1566</v>
      </c>
      <c r="G22">
        <v>1447</v>
      </c>
      <c r="H22">
        <v>1420.88</v>
      </c>
      <c r="I22">
        <v>1415.36</v>
      </c>
      <c r="J22">
        <v>646.51</v>
      </c>
      <c r="K22">
        <v>46.65</v>
      </c>
      <c r="L22">
        <v>528.54999999999995</v>
      </c>
      <c r="M22">
        <v>127.53</v>
      </c>
      <c r="N22">
        <v>41.64</v>
      </c>
      <c r="O22">
        <v>0</v>
      </c>
      <c r="P22">
        <v>30</v>
      </c>
      <c r="Q22" s="2"/>
      <c r="R22">
        <v>1566</v>
      </c>
      <c r="S22">
        <v>1447</v>
      </c>
      <c r="T22">
        <v>1220.43</v>
      </c>
      <c r="U22">
        <v>1207.25</v>
      </c>
      <c r="V22">
        <v>391.27</v>
      </c>
      <c r="W22">
        <v>55.84</v>
      </c>
      <c r="X22">
        <v>588.78</v>
      </c>
      <c r="Y22">
        <v>135.12</v>
      </c>
      <c r="Z22">
        <v>37.4</v>
      </c>
      <c r="AA22">
        <v>0</v>
      </c>
      <c r="AB22">
        <v>12</v>
      </c>
    </row>
    <row r="23" spans="1:28" x14ac:dyDescent="0.15">
      <c r="A23" t="str">
        <f t="shared" si="2"/>
        <v>2318-1448</v>
      </c>
      <c r="B23">
        <f>INDEX(Descriptions!$C$4:$C$736,MATCH($A23,Descriptions!$B$4:$B$736,))</f>
        <v>0</v>
      </c>
      <c r="C23" s="9">
        <f t="shared" si="0"/>
        <v>4800</v>
      </c>
      <c r="D23" s="9">
        <f t="shared" si="1"/>
        <v>5000</v>
      </c>
      <c r="E23" s="2"/>
      <c r="F23">
        <v>2318</v>
      </c>
      <c r="G23">
        <v>1448</v>
      </c>
      <c r="H23">
        <v>321.2</v>
      </c>
      <c r="I23">
        <v>320.87</v>
      </c>
      <c r="J23">
        <v>98.97</v>
      </c>
      <c r="K23">
        <v>11.7</v>
      </c>
      <c r="L23">
        <v>189.19</v>
      </c>
      <c r="M23">
        <v>15.1</v>
      </c>
      <c r="N23">
        <v>3.74</v>
      </c>
      <c r="O23">
        <v>0</v>
      </c>
      <c r="P23">
        <v>2.5</v>
      </c>
      <c r="Q23" s="2"/>
      <c r="R23">
        <v>2318</v>
      </c>
      <c r="S23">
        <v>1448</v>
      </c>
      <c r="T23">
        <v>464.4</v>
      </c>
      <c r="U23">
        <v>463.69</v>
      </c>
      <c r="V23">
        <v>209.22</v>
      </c>
      <c r="W23">
        <v>23.22</v>
      </c>
      <c r="X23">
        <v>211.79</v>
      </c>
      <c r="Y23">
        <v>12.43</v>
      </c>
      <c r="Z23">
        <v>1.75</v>
      </c>
      <c r="AA23">
        <v>0</v>
      </c>
      <c r="AB23">
        <v>6</v>
      </c>
    </row>
    <row r="24" spans="1:28" x14ac:dyDescent="0.15">
      <c r="A24" t="str">
        <f t="shared" si="2"/>
        <v>1454-1448</v>
      </c>
      <c r="B24">
        <f>INDEX(Descriptions!$C$4:$C$736,MATCH($A24,Descriptions!$B$4:$B$736,))</f>
        <v>0</v>
      </c>
      <c r="C24" s="9">
        <f t="shared" si="0"/>
        <v>6000</v>
      </c>
      <c r="D24" s="9">
        <f t="shared" si="1"/>
        <v>6300</v>
      </c>
      <c r="E24" s="2"/>
      <c r="F24">
        <v>1454</v>
      </c>
      <c r="G24">
        <v>1448</v>
      </c>
      <c r="H24">
        <v>471.01</v>
      </c>
      <c r="I24">
        <v>462.64</v>
      </c>
      <c r="J24">
        <v>153.25</v>
      </c>
      <c r="K24">
        <v>27.56</v>
      </c>
      <c r="L24">
        <v>227.76</v>
      </c>
      <c r="M24">
        <v>31.59</v>
      </c>
      <c r="N24">
        <v>23.34</v>
      </c>
      <c r="O24">
        <v>0</v>
      </c>
      <c r="P24">
        <v>7.5</v>
      </c>
      <c r="Q24" s="2"/>
      <c r="R24">
        <v>1454</v>
      </c>
      <c r="S24">
        <v>1448</v>
      </c>
      <c r="T24">
        <v>544.91999999999996</v>
      </c>
      <c r="U24">
        <v>525.51</v>
      </c>
      <c r="V24">
        <v>235.86</v>
      </c>
      <c r="W24">
        <v>20.45</v>
      </c>
      <c r="X24">
        <v>203.99</v>
      </c>
      <c r="Y24">
        <v>49.9</v>
      </c>
      <c r="Z24">
        <v>25.73</v>
      </c>
      <c r="AA24">
        <v>0</v>
      </c>
      <c r="AB24">
        <v>9</v>
      </c>
    </row>
    <row r="25" spans="1:28" x14ac:dyDescent="0.15">
      <c r="A25" t="str">
        <f t="shared" si="2"/>
        <v>2663-1448</v>
      </c>
      <c r="B25">
        <f>INDEX(Descriptions!$C$4:$C$736,MATCH($A25,Descriptions!$B$4:$B$736,))</f>
        <v>0</v>
      </c>
      <c r="C25" s="9">
        <f t="shared" si="0"/>
        <v>6300</v>
      </c>
      <c r="D25" s="9">
        <f t="shared" si="1"/>
        <v>6600</v>
      </c>
      <c r="E25" s="2"/>
      <c r="F25">
        <v>2663</v>
      </c>
      <c r="G25">
        <v>1448</v>
      </c>
      <c r="H25">
        <v>551.42999999999995</v>
      </c>
      <c r="I25">
        <v>549.38</v>
      </c>
      <c r="J25">
        <v>335.35</v>
      </c>
      <c r="K25">
        <v>13.66</v>
      </c>
      <c r="L25">
        <v>139.1</v>
      </c>
      <c r="M25">
        <v>39.89</v>
      </c>
      <c r="N25">
        <v>23.43</v>
      </c>
      <c r="O25">
        <v>0</v>
      </c>
      <c r="P25">
        <v>0</v>
      </c>
      <c r="Q25" s="2"/>
      <c r="R25">
        <v>2663</v>
      </c>
      <c r="S25">
        <v>1448</v>
      </c>
      <c r="T25">
        <v>507.25</v>
      </c>
      <c r="U25">
        <v>501.9</v>
      </c>
      <c r="V25">
        <v>155.04</v>
      </c>
      <c r="W25">
        <v>32.44</v>
      </c>
      <c r="X25">
        <v>250.25</v>
      </c>
      <c r="Y25">
        <v>43.83</v>
      </c>
      <c r="Z25">
        <v>25.69</v>
      </c>
      <c r="AA25">
        <v>0</v>
      </c>
      <c r="AB25">
        <v>0</v>
      </c>
    </row>
    <row r="26" spans="1:28" x14ac:dyDescent="0.15">
      <c r="A26" t="str">
        <f t="shared" si="2"/>
        <v>4132-1449</v>
      </c>
      <c r="B26">
        <f>INDEX(Descriptions!$C$4:$C$736,MATCH($A26,Descriptions!$B$4:$B$736,))</f>
        <v>0</v>
      </c>
      <c r="C26" s="9">
        <f t="shared" si="0"/>
        <v>9300</v>
      </c>
      <c r="D26" s="9">
        <f t="shared" si="1"/>
        <v>9700</v>
      </c>
      <c r="E26" s="2"/>
      <c r="F26">
        <v>4132</v>
      </c>
      <c r="G26">
        <v>1449</v>
      </c>
      <c r="H26">
        <v>735.75</v>
      </c>
      <c r="I26">
        <v>727.94</v>
      </c>
      <c r="J26">
        <v>317.27</v>
      </c>
      <c r="K26">
        <v>25.48</v>
      </c>
      <c r="L26">
        <v>210.8</v>
      </c>
      <c r="M26">
        <v>98.05</v>
      </c>
      <c r="N26">
        <v>71.66</v>
      </c>
      <c r="O26">
        <v>0</v>
      </c>
      <c r="P26">
        <v>12.5</v>
      </c>
      <c r="Q26" s="2"/>
      <c r="R26">
        <v>4132</v>
      </c>
      <c r="S26">
        <v>1449</v>
      </c>
      <c r="T26">
        <v>886.93</v>
      </c>
      <c r="U26">
        <v>817.45</v>
      </c>
      <c r="V26">
        <v>402.49</v>
      </c>
      <c r="W26">
        <v>31.23</v>
      </c>
      <c r="X26">
        <v>356.49</v>
      </c>
      <c r="Y26">
        <v>63.93</v>
      </c>
      <c r="Z26">
        <v>17.79</v>
      </c>
      <c r="AA26">
        <v>0</v>
      </c>
      <c r="AB26">
        <v>15</v>
      </c>
    </row>
    <row r="27" spans="1:28" x14ac:dyDescent="0.15">
      <c r="A27" t="str">
        <f t="shared" si="2"/>
        <v>1457-1450</v>
      </c>
      <c r="B27" t="str">
        <f>INDEX(Descriptions!$C$4:$C$736,MATCH($A27,Descriptions!$B$4:$B$736,))</f>
        <v>Golborne Rd SB to the T-junction woth Myddleton Ln - 1 lane.</v>
      </c>
      <c r="C27" s="9">
        <f t="shared" si="0"/>
        <v>5900</v>
      </c>
      <c r="D27" s="9">
        <f t="shared" si="1"/>
        <v>6200</v>
      </c>
      <c r="E27" s="2"/>
      <c r="F27">
        <v>1457</v>
      </c>
      <c r="G27">
        <v>1450</v>
      </c>
      <c r="H27">
        <v>641.76</v>
      </c>
      <c r="I27">
        <v>641.76</v>
      </c>
      <c r="J27">
        <v>308.41000000000003</v>
      </c>
      <c r="K27">
        <v>37.76</v>
      </c>
      <c r="L27">
        <v>211.66</v>
      </c>
      <c r="M27">
        <v>78.650000000000006</v>
      </c>
      <c r="N27">
        <v>5.29</v>
      </c>
      <c r="O27">
        <v>0</v>
      </c>
      <c r="P27">
        <v>0</v>
      </c>
      <c r="Q27" s="2"/>
      <c r="R27">
        <v>1457</v>
      </c>
      <c r="S27">
        <v>1450</v>
      </c>
      <c r="T27">
        <v>350.06</v>
      </c>
      <c r="U27">
        <v>350.06</v>
      </c>
      <c r="V27">
        <v>145.80000000000001</v>
      </c>
      <c r="W27">
        <v>30.35</v>
      </c>
      <c r="X27">
        <v>147.43</v>
      </c>
      <c r="Y27">
        <v>22.49</v>
      </c>
      <c r="Z27">
        <v>3.99</v>
      </c>
      <c r="AA27">
        <v>0</v>
      </c>
      <c r="AB27">
        <v>0</v>
      </c>
    </row>
    <row r="28" spans="1:28" x14ac:dyDescent="0.15">
      <c r="A28" t="str">
        <f t="shared" si="2"/>
        <v>2843-1450</v>
      </c>
      <c r="B28">
        <f>INDEX(Descriptions!$C$4:$C$736,MATCH($A28,Descriptions!$B$4:$B$736,))</f>
        <v>0</v>
      </c>
      <c r="C28" s="9">
        <f t="shared" si="0"/>
        <v>5500</v>
      </c>
      <c r="D28" s="9">
        <f t="shared" si="1"/>
        <v>5800</v>
      </c>
      <c r="E28" s="2"/>
      <c r="F28">
        <v>2843</v>
      </c>
      <c r="G28">
        <v>1450</v>
      </c>
      <c r="H28">
        <v>400.3</v>
      </c>
      <c r="I28">
        <v>395.7</v>
      </c>
      <c r="J28">
        <v>192.58</v>
      </c>
      <c r="K28">
        <v>16.28</v>
      </c>
      <c r="L28">
        <v>132.44999999999999</v>
      </c>
      <c r="M28">
        <v>48.34</v>
      </c>
      <c r="N28">
        <v>8.15</v>
      </c>
      <c r="O28">
        <v>0</v>
      </c>
      <c r="P28">
        <v>2.5</v>
      </c>
      <c r="Q28" s="2"/>
      <c r="R28">
        <v>2843</v>
      </c>
      <c r="S28">
        <v>1450</v>
      </c>
      <c r="T28">
        <v>551.29</v>
      </c>
      <c r="U28">
        <v>513</v>
      </c>
      <c r="V28">
        <v>255.38</v>
      </c>
      <c r="W28">
        <v>23.55</v>
      </c>
      <c r="X28">
        <v>215.3</v>
      </c>
      <c r="Y28">
        <v>51.88</v>
      </c>
      <c r="Z28">
        <v>2.19</v>
      </c>
      <c r="AA28">
        <v>0</v>
      </c>
      <c r="AB28">
        <v>3</v>
      </c>
    </row>
    <row r="29" spans="1:28" x14ac:dyDescent="0.15">
      <c r="A29" t="str">
        <f t="shared" si="2"/>
        <v>85820-1450</v>
      </c>
      <c r="B29">
        <f>INDEX(Descriptions!$C$4:$C$736,MATCH($A29,Descriptions!$B$4:$B$736,))</f>
        <v>0</v>
      </c>
      <c r="C29" s="9">
        <f t="shared" si="0"/>
        <v>8700</v>
      </c>
      <c r="D29" s="9">
        <f t="shared" si="1"/>
        <v>9100</v>
      </c>
      <c r="E29" s="2"/>
      <c r="F29">
        <v>85820</v>
      </c>
      <c r="G29">
        <v>1450</v>
      </c>
      <c r="H29">
        <v>712.72</v>
      </c>
      <c r="I29">
        <v>704.39</v>
      </c>
      <c r="J29">
        <v>330.37</v>
      </c>
      <c r="K29">
        <v>34.08</v>
      </c>
      <c r="L29">
        <v>244.94</v>
      </c>
      <c r="M29">
        <v>76.260000000000005</v>
      </c>
      <c r="N29">
        <v>24.58</v>
      </c>
      <c r="O29">
        <v>0</v>
      </c>
      <c r="P29">
        <v>2.5</v>
      </c>
      <c r="Q29" s="2"/>
      <c r="R29">
        <v>85820</v>
      </c>
      <c r="S29">
        <v>1450</v>
      </c>
      <c r="T29">
        <v>769.64</v>
      </c>
      <c r="U29">
        <v>730.56</v>
      </c>
      <c r="V29">
        <v>359.61</v>
      </c>
      <c r="W29">
        <v>29.84</v>
      </c>
      <c r="X29">
        <v>287.75</v>
      </c>
      <c r="Y29">
        <v>66.459999999999994</v>
      </c>
      <c r="Z29">
        <v>22.98</v>
      </c>
      <c r="AA29">
        <v>0</v>
      </c>
      <c r="AB29">
        <v>3</v>
      </c>
    </row>
    <row r="30" spans="1:28" x14ac:dyDescent="0.15">
      <c r="A30" t="str">
        <f t="shared" si="2"/>
        <v>1452-1451</v>
      </c>
      <c r="B30">
        <f>INDEX(Descriptions!$C$4:$C$736,MATCH($A30,Descriptions!$B$4:$B$736,))</f>
        <v>0</v>
      </c>
      <c r="C30" s="9">
        <f t="shared" si="0"/>
        <v>7800</v>
      </c>
      <c r="D30" s="9">
        <f t="shared" si="1"/>
        <v>8200</v>
      </c>
      <c r="E30" s="2"/>
      <c r="F30">
        <v>1452</v>
      </c>
      <c r="G30">
        <v>1451</v>
      </c>
      <c r="H30">
        <v>665.54</v>
      </c>
      <c r="I30">
        <v>662.54</v>
      </c>
      <c r="J30">
        <v>360.28</v>
      </c>
      <c r="K30">
        <v>17.62</v>
      </c>
      <c r="L30">
        <v>192</v>
      </c>
      <c r="M30">
        <v>71.849999999999994</v>
      </c>
      <c r="N30">
        <v>21.3</v>
      </c>
      <c r="O30">
        <v>0</v>
      </c>
      <c r="P30">
        <v>2.5</v>
      </c>
      <c r="Q30" s="2"/>
      <c r="R30">
        <v>1452</v>
      </c>
      <c r="S30">
        <v>1451</v>
      </c>
      <c r="T30">
        <v>642.98</v>
      </c>
      <c r="U30">
        <v>638.41999999999996</v>
      </c>
      <c r="V30">
        <v>226.6</v>
      </c>
      <c r="W30">
        <v>35.4</v>
      </c>
      <c r="X30">
        <v>305.56</v>
      </c>
      <c r="Y30">
        <v>44.15</v>
      </c>
      <c r="Z30">
        <v>25.27</v>
      </c>
      <c r="AA30">
        <v>0</v>
      </c>
      <c r="AB30">
        <v>6</v>
      </c>
    </row>
    <row r="31" spans="1:28" x14ac:dyDescent="0.15">
      <c r="A31" t="str">
        <f t="shared" si="2"/>
        <v>1456-1451</v>
      </c>
      <c r="B31">
        <f>INDEX(Descriptions!$C$4:$C$736,MATCH($A31,Descriptions!$B$4:$B$736,))</f>
        <v>0</v>
      </c>
      <c r="C31" s="9">
        <f t="shared" si="0"/>
        <v>5400</v>
      </c>
      <c r="D31" s="9">
        <f t="shared" si="1"/>
        <v>5700</v>
      </c>
      <c r="E31" s="2"/>
      <c r="F31">
        <v>1456</v>
      </c>
      <c r="G31">
        <v>1451</v>
      </c>
      <c r="H31">
        <v>411.9</v>
      </c>
      <c r="I31">
        <v>400.4</v>
      </c>
      <c r="J31">
        <v>114.39</v>
      </c>
      <c r="K31">
        <v>27</v>
      </c>
      <c r="L31">
        <v>202.87</v>
      </c>
      <c r="M31">
        <v>45.43</v>
      </c>
      <c r="N31">
        <v>22.22</v>
      </c>
      <c r="O31">
        <v>0</v>
      </c>
      <c r="P31">
        <v>0</v>
      </c>
      <c r="Q31" s="2"/>
      <c r="R31">
        <v>1456</v>
      </c>
      <c r="S31">
        <v>1451</v>
      </c>
      <c r="T31">
        <v>509.45</v>
      </c>
      <c r="U31">
        <v>484.36</v>
      </c>
      <c r="V31">
        <v>201.22</v>
      </c>
      <c r="W31">
        <v>19.329999999999998</v>
      </c>
      <c r="X31">
        <v>211.35</v>
      </c>
      <c r="Y31">
        <v>52.58</v>
      </c>
      <c r="Z31">
        <v>24.97</v>
      </c>
      <c r="AA31">
        <v>0</v>
      </c>
      <c r="AB31">
        <v>0</v>
      </c>
    </row>
    <row r="32" spans="1:28" x14ac:dyDescent="0.15">
      <c r="A32" t="str">
        <f t="shared" si="2"/>
        <v>3788-1452</v>
      </c>
      <c r="B32">
        <f>INDEX(Descriptions!$C$4:$C$736,MATCH($A32,Descriptions!$B$4:$B$736,))</f>
        <v>0</v>
      </c>
      <c r="C32" s="9">
        <f t="shared" si="0"/>
        <v>300</v>
      </c>
      <c r="D32" s="9">
        <f t="shared" si="1"/>
        <v>300</v>
      </c>
      <c r="E32" s="2"/>
      <c r="F32">
        <v>3788</v>
      </c>
      <c r="G32">
        <v>1452</v>
      </c>
      <c r="H32">
        <v>24.84</v>
      </c>
      <c r="I32">
        <v>24.84</v>
      </c>
      <c r="J32">
        <v>3.98</v>
      </c>
      <c r="K32">
        <v>0.97</v>
      </c>
      <c r="L32">
        <v>4.92</v>
      </c>
      <c r="M32">
        <v>14.55</v>
      </c>
      <c r="N32">
        <v>0.43</v>
      </c>
      <c r="O32">
        <v>0</v>
      </c>
      <c r="P32">
        <v>0</v>
      </c>
      <c r="Q32" s="2"/>
      <c r="R32">
        <v>3788</v>
      </c>
      <c r="S32">
        <v>1452</v>
      </c>
      <c r="T32">
        <v>22.78</v>
      </c>
      <c r="U32">
        <v>22.78</v>
      </c>
      <c r="V32">
        <v>10.7</v>
      </c>
      <c r="W32">
        <v>0.61</v>
      </c>
      <c r="X32">
        <v>4.5999999999999996</v>
      </c>
      <c r="Y32">
        <v>6.7</v>
      </c>
      <c r="Z32">
        <v>0.17</v>
      </c>
      <c r="AA32">
        <v>0</v>
      </c>
      <c r="AB32">
        <v>0</v>
      </c>
    </row>
    <row r="33" spans="1:28" x14ac:dyDescent="0.15">
      <c r="A33" t="str">
        <f t="shared" si="2"/>
        <v>2664-1452</v>
      </c>
      <c r="B33">
        <f>INDEX(Descriptions!$C$4:$C$736,MATCH($A33,Descriptions!$B$4:$B$736,))</f>
        <v>0</v>
      </c>
      <c r="C33" s="9">
        <f t="shared" si="0"/>
        <v>8400</v>
      </c>
      <c r="D33" s="9">
        <f t="shared" si="1"/>
        <v>8800</v>
      </c>
      <c r="E33" s="2"/>
      <c r="F33">
        <v>2664</v>
      </c>
      <c r="G33">
        <v>1452</v>
      </c>
      <c r="H33">
        <v>718.99</v>
      </c>
      <c r="I33">
        <v>715.59</v>
      </c>
      <c r="J33">
        <v>373.35</v>
      </c>
      <c r="K33">
        <v>19.690000000000001</v>
      </c>
      <c r="L33">
        <v>227.73</v>
      </c>
      <c r="M33">
        <v>73.12</v>
      </c>
      <c r="N33">
        <v>22.59</v>
      </c>
      <c r="O33">
        <v>0</v>
      </c>
      <c r="P33">
        <v>2.5</v>
      </c>
      <c r="Q33" s="2"/>
      <c r="R33">
        <v>2664</v>
      </c>
      <c r="S33">
        <v>1452</v>
      </c>
      <c r="T33">
        <v>677.03</v>
      </c>
      <c r="U33">
        <v>671.89</v>
      </c>
      <c r="V33">
        <v>228.74</v>
      </c>
      <c r="W33">
        <v>37.14</v>
      </c>
      <c r="X33">
        <v>329.45</v>
      </c>
      <c r="Y33">
        <v>50.26</v>
      </c>
      <c r="Z33">
        <v>25.44</v>
      </c>
      <c r="AA33">
        <v>0</v>
      </c>
      <c r="AB33">
        <v>6</v>
      </c>
    </row>
    <row r="34" spans="1:28" x14ac:dyDescent="0.15">
      <c r="A34" t="str">
        <f t="shared" si="2"/>
        <v>3789-1452</v>
      </c>
      <c r="B34">
        <f>INDEX(Descriptions!$C$4:$C$736,MATCH($A34,Descriptions!$B$4:$B$736,))</f>
        <v>0</v>
      </c>
      <c r="C34" s="9">
        <f t="shared" si="0"/>
        <v>600</v>
      </c>
      <c r="D34" s="9">
        <f t="shared" si="1"/>
        <v>600</v>
      </c>
      <c r="E34" s="2"/>
      <c r="F34">
        <v>3789</v>
      </c>
      <c r="G34">
        <v>1452</v>
      </c>
      <c r="H34">
        <v>50.61</v>
      </c>
      <c r="I34">
        <v>50.61</v>
      </c>
      <c r="J34">
        <v>7.53</v>
      </c>
      <c r="K34">
        <v>2.7</v>
      </c>
      <c r="L34">
        <v>35.97</v>
      </c>
      <c r="M34">
        <v>4.18</v>
      </c>
      <c r="N34">
        <v>0.22</v>
      </c>
      <c r="O34">
        <v>0</v>
      </c>
      <c r="P34">
        <v>0</v>
      </c>
      <c r="Q34" s="2"/>
      <c r="R34">
        <v>3789</v>
      </c>
      <c r="S34">
        <v>1452</v>
      </c>
      <c r="T34">
        <v>53.53</v>
      </c>
      <c r="U34">
        <v>53.53</v>
      </c>
      <c r="V34">
        <v>2.61</v>
      </c>
      <c r="W34">
        <v>2.78</v>
      </c>
      <c r="X34">
        <v>46.14</v>
      </c>
      <c r="Y34">
        <v>1.93</v>
      </c>
      <c r="Z34">
        <v>7.0000000000000007E-2</v>
      </c>
      <c r="AA34">
        <v>0</v>
      </c>
      <c r="AB34">
        <v>0</v>
      </c>
    </row>
    <row r="35" spans="1:28" x14ac:dyDescent="0.15">
      <c r="A35" t="str">
        <f t="shared" si="2"/>
        <v>1451-1452</v>
      </c>
      <c r="B35">
        <f>INDEX(Descriptions!$C$4:$C$736,MATCH($A35,Descriptions!$B$4:$B$736,))</f>
        <v>0</v>
      </c>
      <c r="C35" s="9">
        <f t="shared" si="0"/>
        <v>5900</v>
      </c>
      <c r="D35" s="9">
        <f t="shared" si="1"/>
        <v>6200</v>
      </c>
      <c r="E35" s="2"/>
      <c r="F35">
        <v>1451</v>
      </c>
      <c r="G35">
        <v>1452</v>
      </c>
      <c r="H35">
        <v>411.9</v>
      </c>
      <c r="I35">
        <v>400.39</v>
      </c>
      <c r="J35">
        <v>114.39</v>
      </c>
      <c r="K35">
        <v>27</v>
      </c>
      <c r="L35">
        <v>202.87</v>
      </c>
      <c r="M35">
        <v>45.43</v>
      </c>
      <c r="N35">
        <v>22.22</v>
      </c>
      <c r="O35">
        <v>0</v>
      </c>
      <c r="P35">
        <v>0</v>
      </c>
      <c r="Q35" s="2"/>
      <c r="R35">
        <v>1451</v>
      </c>
      <c r="S35">
        <v>1452</v>
      </c>
      <c r="T35">
        <v>601.98</v>
      </c>
      <c r="U35">
        <v>576.89</v>
      </c>
      <c r="V35">
        <v>273.13</v>
      </c>
      <c r="W35">
        <v>22.52</v>
      </c>
      <c r="X35">
        <v>226.04</v>
      </c>
      <c r="Y35">
        <v>55.22</v>
      </c>
      <c r="Z35">
        <v>25.07</v>
      </c>
      <c r="AA35">
        <v>0</v>
      </c>
      <c r="AB35">
        <v>0</v>
      </c>
    </row>
    <row r="36" spans="1:28" x14ac:dyDescent="0.15">
      <c r="A36" t="str">
        <f t="shared" si="2"/>
        <v>2663-1453</v>
      </c>
      <c r="B36">
        <f>INDEX(Descriptions!$C$4:$C$736,MATCH($A36,Descriptions!$B$4:$B$736,))</f>
        <v>0</v>
      </c>
      <c r="C36" s="9">
        <f t="shared" si="0"/>
        <v>6300</v>
      </c>
      <c r="D36" s="9">
        <f t="shared" si="1"/>
        <v>6600</v>
      </c>
      <c r="E36" s="2"/>
      <c r="F36">
        <v>2663</v>
      </c>
      <c r="G36">
        <v>1453</v>
      </c>
      <c r="H36">
        <v>457.19</v>
      </c>
      <c r="I36">
        <v>452.54</v>
      </c>
      <c r="J36">
        <v>131.19999999999999</v>
      </c>
      <c r="K36">
        <v>26.48</v>
      </c>
      <c r="L36">
        <v>238.16</v>
      </c>
      <c r="M36">
        <v>35.93</v>
      </c>
      <c r="N36">
        <v>25.41</v>
      </c>
      <c r="O36">
        <v>0</v>
      </c>
      <c r="P36">
        <v>0</v>
      </c>
      <c r="Q36" s="2"/>
      <c r="R36">
        <v>2663</v>
      </c>
      <c r="S36">
        <v>1453</v>
      </c>
      <c r="T36">
        <v>601.97</v>
      </c>
      <c r="U36">
        <v>588.29</v>
      </c>
      <c r="V36">
        <v>293.95999999999998</v>
      </c>
      <c r="W36">
        <v>27.23</v>
      </c>
      <c r="X36">
        <v>206.26</v>
      </c>
      <c r="Y36">
        <v>47.83</v>
      </c>
      <c r="Z36">
        <v>26.69</v>
      </c>
      <c r="AA36">
        <v>0</v>
      </c>
      <c r="AB36">
        <v>0</v>
      </c>
    </row>
    <row r="37" spans="1:28" x14ac:dyDescent="0.15">
      <c r="A37" t="str">
        <f t="shared" si="2"/>
        <v>1562-1453</v>
      </c>
      <c r="B37">
        <f>INDEX(Descriptions!$C$4:$C$736,MATCH($A37,Descriptions!$B$4:$B$736,))</f>
        <v>0</v>
      </c>
      <c r="C37" s="9">
        <f t="shared" si="0"/>
        <v>6600</v>
      </c>
      <c r="D37" s="9">
        <f t="shared" si="1"/>
        <v>6900</v>
      </c>
      <c r="E37" s="2"/>
      <c r="F37">
        <v>1562</v>
      </c>
      <c r="G37">
        <v>1453</v>
      </c>
      <c r="H37">
        <v>548.37</v>
      </c>
      <c r="I37">
        <v>546.23</v>
      </c>
      <c r="J37">
        <v>326.43</v>
      </c>
      <c r="K37">
        <v>14.8</v>
      </c>
      <c r="L37">
        <v>137.35</v>
      </c>
      <c r="M37">
        <v>40.43</v>
      </c>
      <c r="N37">
        <v>29.36</v>
      </c>
      <c r="O37">
        <v>0</v>
      </c>
      <c r="P37">
        <v>0</v>
      </c>
      <c r="Q37" s="2"/>
      <c r="R37">
        <v>1562</v>
      </c>
      <c r="S37">
        <v>1453</v>
      </c>
      <c r="T37">
        <v>556.1</v>
      </c>
      <c r="U37">
        <v>550.1</v>
      </c>
      <c r="V37">
        <v>187.45</v>
      </c>
      <c r="W37">
        <v>33.64</v>
      </c>
      <c r="X37">
        <v>264.08</v>
      </c>
      <c r="Y37">
        <v>44.45</v>
      </c>
      <c r="Z37">
        <v>26.49</v>
      </c>
      <c r="AA37">
        <v>0</v>
      </c>
      <c r="AB37">
        <v>0</v>
      </c>
    </row>
    <row r="38" spans="1:28" x14ac:dyDescent="0.15">
      <c r="A38" t="str">
        <f t="shared" si="2"/>
        <v>2664-1454</v>
      </c>
      <c r="B38">
        <f>INDEX(Descriptions!$C$4:$C$736,MATCH($A38,Descriptions!$B$4:$B$736,))</f>
        <v>0</v>
      </c>
      <c r="C38" s="9">
        <f t="shared" si="0"/>
        <v>5500</v>
      </c>
      <c r="D38" s="9">
        <f t="shared" si="1"/>
        <v>5800</v>
      </c>
      <c r="E38" s="2"/>
      <c r="F38">
        <v>2664</v>
      </c>
      <c r="G38">
        <v>1454</v>
      </c>
      <c r="H38">
        <v>371.97</v>
      </c>
      <c r="I38">
        <v>362.65</v>
      </c>
      <c r="J38">
        <v>99.21</v>
      </c>
      <c r="K38">
        <v>22.79</v>
      </c>
      <c r="L38">
        <v>177.78</v>
      </c>
      <c r="M38">
        <v>49.59</v>
      </c>
      <c r="N38">
        <v>22.61</v>
      </c>
      <c r="O38">
        <v>0</v>
      </c>
      <c r="P38">
        <v>0</v>
      </c>
      <c r="Q38" s="2"/>
      <c r="R38">
        <v>2664</v>
      </c>
      <c r="S38">
        <v>1454</v>
      </c>
      <c r="T38">
        <v>569.96</v>
      </c>
      <c r="U38">
        <v>547.47</v>
      </c>
      <c r="V38">
        <v>266.23</v>
      </c>
      <c r="W38">
        <v>19.53</v>
      </c>
      <c r="X38">
        <v>204.77</v>
      </c>
      <c r="Y38">
        <v>54.18</v>
      </c>
      <c r="Z38">
        <v>25.24</v>
      </c>
      <c r="AA38">
        <v>0</v>
      </c>
      <c r="AB38">
        <v>0</v>
      </c>
    </row>
    <row r="39" spans="1:28" x14ac:dyDescent="0.15">
      <c r="A39" t="str">
        <f t="shared" si="2"/>
        <v>2347-1454</v>
      </c>
      <c r="B39">
        <f>INDEX(Descriptions!$C$4:$C$736,MATCH($A39,Descriptions!$B$4:$B$736,))</f>
        <v>0</v>
      </c>
      <c r="C39" s="9">
        <f t="shared" si="0"/>
        <v>2600</v>
      </c>
      <c r="D39" s="9">
        <f t="shared" si="1"/>
        <v>2700</v>
      </c>
      <c r="E39" s="2"/>
      <c r="F39">
        <v>2347</v>
      </c>
      <c r="G39">
        <v>1454</v>
      </c>
      <c r="H39">
        <v>374.36</v>
      </c>
      <c r="I39">
        <v>371.11</v>
      </c>
      <c r="J39">
        <v>184.56</v>
      </c>
      <c r="K39">
        <v>9.31</v>
      </c>
      <c r="L39">
        <v>135.03</v>
      </c>
      <c r="M39">
        <v>33.53</v>
      </c>
      <c r="N39">
        <v>4.43</v>
      </c>
      <c r="O39">
        <v>0</v>
      </c>
      <c r="P39">
        <v>7.5</v>
      </c>
      <c r="Q39" s="2"/>
      <c r="R39">
        <v>2347</v>
      </c>
      <c r="S39">
        <v>1454</v>
      </c>
      <c r="T39">
        <v>68.459999999999994</v>
      </c>
      <c r="U39">
        <v>67.22</v>
      </c>
      <c r="V39">
        <v>13.28</v>
      </c>
      <c r="W39">
        <v>2.65</v>
      </c>
      <c r="X39">
        <v>41.47</v>
      </c>
      <c r="Y39">
        <v>1.37</v>
      </c>
      <c r="Z39">
        <v>0.7</v>
      </c>
      <c r="AA39">
        <v>0</v>
      </c>
      <c r="AB39">
        <v>9</v>
      </c>
    </row>
    <row r="40" spans="1:28" x14ac:dyDescent="0.15">
      <c r="A40" t="str">
        <f t="shared" si="2"/>
        <v>1448-1454</v>
      </c>
      <c r="B40">
        <f>INDEX(Descriptions!$C$4:$C$736,MATCH($A40,Descriptions!$B$4:$B$736,))</f>
        <v>0</v>
      </c>
      <c r="C40" s="9">
        <f t="shared" si="0"/>
        <v>7500</v>
      </c>
      <c r="D40" s="9">
        <f t="shared" si="1"/>
        <v>7900</v>
      </c>
      <c r="E40" s="2"/>
      <c r="F40">
        <v>1448</v>
      </c>
      <c r="G40">
        <v>1454</v>
      </c>
      <c r="H40">
        <v>530.49</v>
      </c>
      <c r="I40">
        <v>528.80999999999995</v>
      </c>
      <c r="J40">
        <v>267.91000000000003</v>
      </c>
      <c r="K40">
        <v>16.22</v>
      </c>
      <c r="L40">
        <v>177.03</v>
      </c>
      <c r="M40">
        <v>42.87</v>
      </c>
      <c r="N40">
        <v>23.96</v>
      </c>
      <c r="O40">
        <v>0</v>
      </c>
      <c r="P40">
        <v>2.5</v>
      </c>
      <c r="Q40" s="2"/>
      <c r="R40">
        <v>1448</v>
      </c>
      <c r="S40">
        <v>1454</v>
      </c>
      <c r="T40">
        <v>715.38</v>
      </c>
      <c r="U40">
        <v>709.86</v>
      </c>
      <c r="V40">
        <v>235.67</v>
      </c>
      <c r="W40">
        <v>40.43</v>
      </c>
      <c r="X40">
        <v>355.65</v>
      </c>
      <c r="Y40">
        <v>51.56</v>
      </c>
      <c r="Z40">
        <v>26.08</v>
      </c>
      <c r="AA40">
        <v>0</v>
      </c>
      <c r="AB40">
        <v>6</v>
      </c>
    </row>
    <row r="41" spans="1:28" x14ac:dyDescent="0.15">
      <c r="A41" t="str">
        <f t="shared" si="2"/>
        <v>1474-1456</v>
      </c>
      <c r="B41">
        <f>INDEX(Descriptions!$C$4:$C$736,MATCH($A41,Descriptions!$B$4:$B$736,))</f>
        <v>0</v>
      </c>
      <c r="C41" s="9">
        <f t="shared" si="0"/>
        <v>4500</v>
      </c>
      <c r="D41" s="9">
        <f t="shared" si="1"/>
        <v>4700</v>
      </c>
      <c r="E41" s="2"/>
      <c r="F41">
        <v>1474</v>
      </c>
      <c r="G41">
        <v>1456</v>
      </c>
      <c r="H41">
        <v>260.68</v>
      </c>
      <c r="I41">
        <v>249.96</v>
      </c>
      <c r="J41">
        <v>60.9</v>
      </c>
      <c r="K41">
        <v>8.07</v>
      </c>
      <c r="L41">
        <v>130.05000000000001</v>
      </c>
      <c r="M41">
        <v>40.200000000000003</v>
      </c>
      <c r="N41">
        <v>21.47</v>
      </c>
      <c r="O41">
        <v>0</v>
      </c>
      <c r="P41">
        <v>0</v>
      </c>
      <c r="Q41" s="2"/>
      <c r="R41">
        <v>1474</v>
      </c>
      <c r="S41">
        <v>1456</v>
      </c>
      <c r="T41">
        <v>515.85</v>
      </c>
      <c r="U41">
        <v>488.89</v>
      </c>
      <c r="V41">
        <v>187.96</v>
      </c>
      <c r="W41">
        <v>22.13</v>
      </c>
      <c r="X41">
        <v>225.49</v>
      </c>
      <c r="Y41">
        <v>55.03</v>
      </c>
      <c r="Z41">
        <v>25.23</v>
      </c>
      <c r="AA41">
        <v>0</v>
      </c>
      <c r="AB41">
        <v>0</v>
      </c>
    </row>
    <row r="42" spans="1:28" x14ac:dyDescent="0.15">
      <c r="A42" t="str">
        <f t="shared" si="2"/>
        <v>4018-1456</v>
      </c>
      <c r="B42">
        <f>INDEX(Descriptions!$C$4:$C$736,MATCH($A42,Descriptions!$B$4:$B$736,))</f>
        <v>0</v>
      </c>
      <c r="C42" s="9">
        <f t="shared" si="0"/>
        <v>2200</v>
      </c>
      <c r="D42" s="9">
        <f t="shared" si="1"/>
        <v>2300</v>
      </c>
      <c r="E42" s="2"/>
      <c r="F42">
        <v>4018</v>
      </c>
      <c r="G42">
        <v>1456</v>
      </c>
      <c r="H42">
        <v>241.54</v>
      </c>
      <c r="I42">
        <v>239.07</v>
      </c>
      <c r="J42">
        <v>141.08000000000001</v>
      </c>
      <c r="K42">
        <v>10.56</v>
      </c>
      <c r="L42">
        <v>77.650000000000006</v>
      </c>
      <c r="M42">
        <v>3.7</v>
      </c>
      <c r="N42">
        <v>1.05</v>
      </c>
      <c r="O42">
        <v>0</v>
      </c>
      <c r="P42">
        <v>7.5</v>
      </c>
      <c r="Q42" s="2"/>
      <c r="R42">
        <v>4018</v>
      </c>
      <c r="S42">
        <v>1456</v>
      </c>
      <c r="T42">
        <v>137.34</v>
      </c>
      <c r="U42">
        <v>134.56</v>
      </c>
      <c r="V42">
        <v>59.8</v>
      </c>
      <c r="W42">
        <v>2.82</v>
      </c>
      <c r="X42">
        <v>60.97</v>
      </c>
      <c r="Y42">
        <v>4.67</v>
      </c>
      <c r="Z42">
        <v>7.0000000000000007E-2</v>
      </c>
      <c r="AA42">
        <v>0</v>
      </c>
      <c r="AB42">
        <v>9</v>
      </c>
    </row>
    <row r="43" spans="1:28" x14ac:dyDescent="0.15">
      <c r="A43" t="str">
        <f t="shared" si="2"/>
        <v>1451-1456</v>
      </c>
      <c r="B43">
        <f>INDEX(Descriptions!$C$4:$C$736,MATCH($A43,Descriptions!$B$4:$B$736,))</f>
        <v>0</v>
      </c>
      <c r="C43" s="9">
        <f t="shared" si="0"/>
        <v>7300</v>
      </c>
      <c r="D43" s="9">
        <f t="shared" si="1"/>
        <v>7600</v>
      </c>
      <c r="E43" s="2"/>
      <c r="F43">
        <v>1451</v>
      </c>
      <c r="G43">
        <v>1456</v>
      </c>
      <c r="H43">
        <v>665.54</v>
      </c>
      <c r="I43">
        <v>662.54</v>
      </c>
      <c r="J43">
        <v>360.28</v>
      </c>
      <c r="K43">
        <v>17.62</v>
      </c>
      <c r="L43">
        <v>192</v>
      </c>
      <c r="M43">
        <v>71.849999999999994</v>
      </c>
      <c r="N43">
        <v>21.3</v>
      </c>
      <c r="O43">
        <v>0</v>
      </c>
      <c r="P43">
        <v>2.5</v>
      </c>
      <c r="Q43" s="2"/>
      <c r="R43">
        <v>1451</v>
      </c>
      <c r="S43">
        <v>1456</v>
      </c>
      <c r="T43">
        <v>561.33000000000004</v>
      </c>
      <c r="U43">
        <v>557.35</v>
      </c>
      <c r="V43">
        <v>188.69</v>
      </c>
      <c r="W43">
        <v>26.79</v>
      </c>
      <c r="X43">
        <v>274.87</v>
      </c>
      <c r="Y43">
        <v>39.85</v>
      </c>
      <c r="Z43">
        <v>25.13</v>
      </c>
      <c r="AA43">
        <v>0</v>
      </c>
      <c r="AB43">
        <v>6</v>
      </c>
    </row>
    <row r="44" spans="1:28" x14ac:dyDescent="0.15">
      <c r="A44" t="str">
        <f t="shared" si="2"/>
        <v>1450-1457</v>
      </c>
      <c r="B44">
        <f>INDEX(Descriptions!$C$4:$C$736,MATCH($A44,Descriptions!$B$4:$B$736,))</f>
        <v>0</v>
      </c>
      <c r="C44" s="9">
        <f t="shared" si="0"/>
        <v>5100</v>
      </c>
      <c r="D44" s="9">
        <f t="shared" si="1"/>
        <v>5300</v>
      </c>
      <c r="E44" s="2"/>
      <c r="F44">
        <v>1450</v>
      </c>
      <c r="G44">
        <v>1457</v>
      </c>
      <c r="H44">
        <v>300.83999999999997</v>
      </c>
      <c r="I44">
        <v>289.29000000000002</v>
      </c>
      <c r="J44">
        <v>121.07</v>
      </c>
      <c r="K44">
        <v>20.72</v>
      </c>
      <c r="L44">
        <v>99.73</v>
      </c>
      <c r="M44">
        <v>39.549999999999997</v>
      </c>
      <c r="N44">
        <v>19.77</v>
      </c>
      <c r="O44">
        <v>0</v>
      </c>
      <c r="P44">
        <v>0</v>
      </c>
      <c r="Q44" s="2"/>
      <c r="R44">
        <v>1450</v>
      </c>
      <c r="S44">
        <v>1457</v>
      </c>
      <c r="T44">
        <v>590.34</v>
      </c>
      <c r="U44">
        <v>545.54999999999995</v>
      </c>
      <c r="V44">
        <v>285.73</v>
      </c>
      <c r="W44">
        <v>24.4</v>
      </c>
      <c r="X44">
        <v>216.26</v>
      </c>
      <c r="Y44">
        <v>44.01</v>
      </c>
      <c r="Z44">
        <v>19.940000000000001</v>
      </c>
      <c r="AA44">
        <v>0</v>
      </c>
      <c r="AB44">
        <v>0</v>
      </c>
    </row>
    <row r="45" spans="1:28" x14ac:dyDescent="0.15">
      <c r="A45" t="str">
        <f t="shared" si="2"/>
        <v>1482-1474</v>
      </c>
      <c r="B45">
        <f>INDEX(Descriptions!$C$4:$C$736,MATCH($A45,Descriptions!$B$4:$B$736,))</f>
        <v>0</v>
      </c>
      <c r="C45" s="9">
        <f t="shared" si="0"/>
        <v>5400</v>
      </c>
      <c r="D45" s="9">
        <f t="shared" si="1"/>
        <v>5700</v>
      </c>
      <c r="E45" s="2"/>
      <c r="F45">
        <v>1482</v>
      </c>
      <c r="G45">
        <v>1474</v>
      </c>
      <c r="H45">
        <v>354.42</v>
      </c>
      <c r="I45">
        <v>337.81</v>
      </c>
      <c r="J45">
        <v>100.59</v>
      </c>
      <c r="K45">
        <v>10.59</v>
      </c>
      <c r="L45">
        <v>168.5</v>
      </c>
      <c r="M45">
        <v>43.16</v>
      </c>
      <c r="N45">
        <v>21.58</v>
      </c>
      <c r="O45">
        <v>0</v>
      </c>
      <c r="P45">
        <v>10</v>
      </c>
      <c r="Q45" s="2"/>
      <c r="R45">
        <v>1482</v>
      </c>
      <c r="S45">
        <v>1474</v>
      </c>
      <c r="T45">
        <v>582.4</v>
      </c>
      <c r="U45">
        <v>549.94000000000005</v>
      </c>
      <c r="V45">
        <v>204.48</v>
      </c>
      <c r="W45">
        <v>16.38</v>
      </c>
      <c r="X45">
        <v>275.32</v>
      </c>
      <c r="Y45">
        <v>48.16</v>
      </c>
      <c r="Z45">
        <v>26.06</v>
      </c>
      <c r="AA45">
        <v>0</v>
      </c>
      <c r="AB45">
        <v>12</v>
      </c>
    </row>
    <row r="46" spans="1:28" x14ac:dyDescent="0.15">
      <c r="A46" t="str">
        <f t="shared" si="2"/>
        <v>2363-1474</v>
      </c>
      <c r="B46">
        <f>INDEX(Descriptions!$C$4:$C$736,MATCH($A46,Descriptions!$B$4:$B$736,))</f>
        <v>0</v>
      </c>
      <c r="C46" s="9">
        <f t="shared" si="0"/>
        <v>4300</v>
      </c>
      <c r="D46" s="9">
        <f t="shared" si="1"/>
        <v>4500</v>
      </c>
      <c r="E46" s="2"/>
      <c r="F46">
        <v>2363</v>
      </c>
      <c r="G46">
        <v>1474</v>
      </c>
      <c r="H46">
        <v>413.91</v>
      </c>
      <c r="I46">
        <v>407.95</v>
      </c>
      <c r="J46">
        <v>199.06</v>
      </c>
      <c r="K46">
        <v>13.41</v>
      </c>
      <c r="L46">
        <v>150.4</v>
      </c>
      <c r="M46">
        <v>24.6</v>
      </c>
      <c r="N46">
        <v>11.44</v>
      </c>
      <c r="O46">
        <v>0</v>
      </c>
      <c r="P46">
        <v>15</v>
      </c>
      <c r="Q46" s="2"/>
      <c r="R46">
        <v>2363</v>
      </c>
      <c r="S46">
        <v>1474</v>
      </c>
      <c r="T46">
        <v>327.13</v>
      </c>
      <c r="U46">
        <v>314.70999999999998</v>
      </c>
      <c r="V46">
        <v>81.13</v>
      </c>
      <c r="W46">
        <v>24.96</v>
      </c>
      <c r="X46">
        <v>203.55</v>
      </c>
      <c r="Y46">
        <v>14.38</v>
      </c>
      <c r="Z46">
        <v>3.11</v>
      </c>
      <c r="AA46">
        <v>0</v>
      </c>
      <c r="AB46">
        <v>0</v>
      </c>
    </row>
    <row r="47" spans="1:28" x14ac:dyDescent="0.15">
      <c r="A47" t="str">
        <f t="shared" si="2"/>
        <v>1456-1474</v>
      </c>
      <c r="B47">
        <f>INDEX(Descriptions!$C$4:$C$736,MATCH($A47,Descriptions!$B$4:$B$736,))</f>
        <v>0</v>
      </c>
      <c r="C47" s="9">
        <f t="shared" si="0"/>
        <v>7100</v>
      </c>
      <c r="D47" s="9">
        <f t="shared" si="1"/>
        <v>7400</v>
      </c>
      <c r="E47" s="2"/>
      <c r="F47">
        <v>1456</v>
      </c>
      <c r="G47">
        <v>1474</v>
      </c>
      <c r="H47">
        <v>517.44000000000005</v>
      </c>
      <c r="I47">
        <v>514.59</v>
      </c>
      <c r="J47">
        <v>245.95</v>
      </c>
      <c r="K47">
        <v>14.03</v>
      </c>
      <c r="L47">
        <v>167.96</v>
      </c>
      <c r="M47">
        <v>68.47</v>
      </c>
      <c r="N47">
        <v>21.03</v>
      </c>
      <c r="O47">
        <v>0</v>
      </c>
      <c r="P47">
        <v>0</v>
      </c>
      <c r="Q47" s="2"/>
      <c r="R47">
        <v>1456</v>
      </c>
      <c r="S47">
        <v>1474</v>
      </c>
      <c r="T47">
        <v>663.03</v>
      </c>
      <c r="U47">
        <v>658.33</v>
      </c>
      <c r="V47">
        <v>237.27</v>
      </c>
      <c r="W47">
        <v>34.68</v>
      </c>
      <c r="X47">
        <v>319.01</v>
      </c>
      <c r="Y47">
        <v>46.7</v>
      </c>
      <c r="Z47">
        <v>25.38</v>
      </c>
      <c r="AA47">
        <v>0</v>
      </c>
      <c r="AB47">
        <v>0</v>
      </c>
    </row>
    <row r="48" spans="1:28" x14ac:dyDescent="0.15">
      <c r="A48" t="str">
        <f t="shared" si="2"/>
        <v>1600-1475</v>
      </c>
      <c r="B48">
        <f>INDEX(Descriptions!$C$4:$C$736,MATCH($A48,Descriptions!$B$4:$B$736,))</f>
        <v>0</v>
      </c>
      <c r="C48" s="9">
        <f t="shared" si="0"/>
        <v>9900</v>
      </c>
      <c r="D48" s="9">
        <f t="shared" si="1"/>
        <v>10400</v>
      </c>
      <c r="E48" s="2"/>
      <c r="F48">
        <v>1600</v>
      </c>
      <c r="G48">
        <v>1475</v>
      </c>
      <c r="H48">
        <v>586.92999999999995</v>
      </c>
      <c r="I48">
        <v>533.35</v>
      </c>
      <c r="J48">
        <v>177.12</v>
      </c>
      <c r="K48">
        <v>33.979999999999997</v>
      </c>
      <c r="L48">
        <v>189.94</v>
      </c>
      <c r="M48">
        <v>103.28</v>
      </c>
      <c r="N48">
        <v>82.62</v>
      </c>
      <c r="O48">
        <v>0</v>
      </c>
      <c r="P48">
        <v>0</v>
      </c>
      <c r="Q48" s="2"/>
      <c r="R48">
        <v>1600</v>
      </c>
      <c r="S48">
        <v>1475</v>
      </c>
      <c r="T48">
        <v>1190.26</v>
      </c>
      <c r="U48">
        <v>1091.67</v>
      </c>
      <c r="V48">
        <v>725.29</v>
      </c>
      <c r="W48">
        <v>68.709999999999994</v>
      </c>
      <c r="X48">
        <v>321.64</v>
      </c>
      <c r="Y48">
        <v>45.64</v>
      </c>
      <c r="Z48">
        <v>28.98</v>
      </c>
      <c r="AA48">
        <v>0</v>
      </c>
      <c r="AB48">
        <v>0</v>
      </c>
    </row>
    <row r="49" spans="1:28" x14ac:dyDescent="0.15">
      <c r="A49" t="str">
        <f t="shared" si="2"/>
        <v>2675-1475</v>
      </c>
      <c r="B49">
        <f>INDEX(Descriptions!$C$4:$C$736,MATCH($A49,Descriptions!$B$4:$B$736,))</f>
        <v>0</v>
      </c>
      <c r="C49" s="9">
        <f t="shared" si="0"/>
        <v>10000</v>
      </c>
      <c r="D49" s="9">
        <f t="shared" si="1"/>
        <v>10500</v>
      </c>
      <c r="E49" s="2"/>
      <c r="F49">
        <v>2675</v>
      </c>
      <c r="G49">
        <v>1475</v>
      </c>
      <c r="H49">
        <v>917.19</v>
      </c>
      <c r="I49">
        <v>907.73</v>
      </c>
      <c r="J49">
        <v>464.49</v>
      </c>
      <c r="K49">
        <v>36.26</v>
      </c>
      <c r="L49">
        <v>310.08</v>
      </c>
      <c r="M49">
        <v>75.88</v>
      </c>
      <c r="N49">
        <v>30.49</v>
      </c>
      <c r="O49">
        <v>0</v>
      </c>
      <c r="P49">
        <v>0</v>
      </c>
      <c r="Q49" s="2"/>
      <c r="R49">
        <v>2675</v>
      </c>
      <c r="S49">
        <v>1475</v>
      </c>
      <c r="T49">
        <v>769.73</v>
      </c>
      <c r="U49">
        <v>752.98</v>
      </c>
      <c r="V49">
        <v>254.11</v>
      </c>
      <c r="W49">
        <v>51.77</v>
      </c>
      <c r="X49">
        <v>393.97</v>
      </c>
      <c r="Y49">
        <v>32.950000000000003</v>
      </c>
      <c r="Z49">
        <v>36.93</v>
      </c>
      <c r="AA49">
        <v>0</v>
      </c>
      <c r="AB49">
        <v>0</v>
      </c>
    </row>
    <row r="50" spans="1:28" x14ac:dyDescent="0.15">
      <c r="A50" t="str">
        <f t="shared" si="2"/>
        <v>2676-1476</v>
      </c>
      <c r="B50">
        <f>INDEX(Descriptions!$C$4:$C$736,MATCH($A50,Descriptions!$B$4:$B$736,))</f>
        <v>0</v>
      </c>
      <c r="C50" s="9">
        <f t="shared" si="0"/>
        <v>12400</v>
      </c>
      <c r="D50" s="9">
        <f t="shared" si="1"/>
        <v>13000</v>
      </c>
      <c r="E50" s="2"/>
      <c r="F50">
        <v>2676</v>
      </c>
      <c r="G50">
        <v>1476</v>
      </c>
      <c r="H50">
        <v>977.06</v>
      </c>
      <c r="I50">
        <v>977.06</v>
      </c>
      <c r="J50">
        <v>265.87</v>
      </c>
      <c r="K50">
        <v>109.87</v>
      </c>
      <c r="L50">
        <v>335.85</v>
      </c>
      <c r="M50">
        <v>129.78</v>
      </c>
      <c r="N50">
        <v>135.69</v>
      </c>
      <c r="O50">
        <v>0</v>
      </c>
      <c r="P50">
        <v>0</v>
      </c>
      <c r="Q50" s="2"/>
      <c r="R50">
        <v>2676</v>
      </c>
      <c r="S50">
        <v>1476</v>
      </c>
      <c r="T50">
        <v>1080.93</v>
      </c>
      <c r="U50">
        <v>1080.93</v>
      </c>
      <c r="V50">
        <v>287.41000000000003</v>
      </c>
      <c r="W50">
        <v>111.76</v>
      </c>
      <c r="X50">
        <v>459.12</v>
      </c>
      <c r="Y50">
        <v>135.38</v>
      </c>
      <c r="Z50">
        <v>87.26</v>
      </c>
      <c r="AA50">
        <v>0</v>
      </c>
      <c r="AB50">
        <v>0</v>
      </c>
    </row>
    <row r="51" spans="1:28" x14ac:dyDescent="0.15">
      <c r="A51" t="str">
        <f t="shared" si="2"/>
        <v>1477-1476</v>
      </c>
      <c r="B51">
        <f>INDEX(Descriptions!$C$4:$C$736,MATCH($A51,Descriptions!$B$4:$B$736,))</f>
        <v>0</v>
      </c>
      <c r="C51" s="9">
        <f t="shared" si="0"/>
        <v>11400</v>
      </c>
      <c r="D51" s="9">
        <f t="shared" si="1"/>
        <v>11900</v>
      </c>
      <c r="E51" s="2"/>
      <c r="F51">
        <v>1477</v>
      </c>
      <c r="G51">
        <v>1476</v>
      </c>
      <c r="H51">
        <v>720.44</v>
      </c>
      <c r="I51">
        <v>716.3</v>
      </c>
      <c r="J51">
        <v>89.6</v>
      </c>
      <c r="K51">
        <v>102.09</v>
      </c>
      <c r="L51">
        <v>358.43</v>
      </c>
      <c r="M51">
        <v>84.58</v>
      </c>
      <c r="N51">
        <v>85.73</v>
      </c>
      <c r="O51">
        <v>0</v>
      </c>
      <c r="P51">
        <v>0</v>
      </c>
      <c r="Q51" s="2"/>
      <c r="R51">
        <v>1477</v>
      </c>
      <c r="S51">
        <v>1476</v>
      </c>
      <c r="T51">
        <v>1223.8599999999999</v>
      </c>
      <c r="U51">
        <v>1153.6099999999999</v>
      </c>
      <c r="V51">
        <v>529.79999999999995</v>
      </c>
      <c r="W51">
        <v>74.95</v>
      </c>
      <c r="X51">
        <v>389.34</v>
      </c>
      <c r="Y51">
        <v>132.74</v>
      </c>
      <c r="Z51">
        <v>97.02</v>
      </c>
      <c r="AA51">
        <v>0</v>
      </c>
      <c r="AB51">
        <v>0</v>
      </c>
    </row>
    <row r="52" spans="1:28" x14ac:dyDescent="0.15">
      <c r="A52" t="str">
        <f t="shared" si="2"/>
        <v>1604-1477</v>
      </c>
      <c r="B52">
        <f>INDEX(Descriptions!$C$4:$C$736,MATCH($A52,Descriptions!$B$4:$B$736,))</f>
        <v>0</v>
      </c>
      <c r="C52" s="9">
        <f t="shared" si="0"/>
        <v>11400</v>
      </c>
      <c r="D52" s="9">
        <f t="shared" si="1"/>
        <v>11900</v>
      </c>
      <c r="E52" s="2"/>
      <c r="F52">
        <v>1604</v>
      </c>
      <c r="G52">
        <v>1477</v>
      </c>
      <c r="H52">
        <v>720.44</v>
      </c>
      <c r="I52">
        <v>716.3</v>
      </c>
      <c r="J52">
        <v>89.6</v>
      </c>
      <c r="K52">
        <v>102.09</v>
      </c>
      <c r="L52">
        <v>358.43</v>
      </c>
      <c r="M52">
        <v>84.58</v>
      </c>
      <c r="N52">
        <v>85.73</v>
      </c>
      <c r="O52">
        <v>0</v>
      </c>
      <c r="P52">
        <v>0</v>
      </c>
      <c r="Q52" s="2"/>
      <c r="R52">
        <v>1604</v>
      </c>
      <c r="S52">
        <v>1477</v>
      </c>
      <c r="T52">
        <v>1223.8599999999999</v>
      </c>
      <c r="U52">
        <v>1153.6099999999999</v>
      </c>
      <c r="V52">
        <v>529.79999999999995</v>
      </c>
      <c r="W52">
        <v>74.95</v>
      </c>
      <c r="X52">
        <v>389.34</v>
      </c>
      <c r="Y52">
        <v>132.74</v>
      </c>
      <c r="Z52">
        <v>97.02</v>
      </c>
      <c r="AA52">
        <v>0</v>
      </c>
      <c r="AB52">
        <v>0</v>
      </c>
    </row>
    <row r="53" spans="1:28" x14ac:dyDescent="0.15">
      <c r="A53" t="str">
        <f t="shared" si="2"/>
        <v>1476-1477</v>
      </c>
      <c r="B53">
        <f>INDEX(Descriptions!$C$4:$C$736,MATCH($A53,Descriptions!$B$4:$B$736,))</f>
        <v>0</v>
      </c>
      <c r="C53" s="9">
        <f t="shared" si="0"/>
        <v>12400</v>
      </c>
      <c r="D53" s="9">
        <f t="shared" si="1"/>
        <v>13000</v>
      </c>
      <c r="E53" s="2"/>
      <c r="F53">
        <v>1476</v>
      </c>
      <c r="G53">
        <v>1477</v>
      </c>
      <c r="H53">
        <v>977.06</v>
      </c>
      <c r="I53">
        <v>977.06</v>
      </c>
      <c r="J53">
        <v>265.87</v>
      </c>
      <c r="K53">
        <v>109.87</v>
      </c>
      <c r="L53">
        <v>335.85</v>
      </c>
      <c r="M53">
        <v>129.78</v>
      </c>
      <c r="N53">
        <v>135.69</v>
      </c>
      <c r="O53">
        <v>0</v>
      </c>
      <c r="P53">
        <v>0</v>
      </c>
      <c r="Q53" s="2"/>
      <c r="R53">
        <v>1476</v>
      </c>
      <c r="S53">
        <v>1477</v>
      </c>
      <c r="T53">
        <v>1080.93</v>
      </c>
      <c r="U53">
        <v>1080.93</v>
      </c>
      <c r="V53">
        <v>287.41000000000003</v>
      </c>
      <c r="W53">
        <v>111.76</v>
      </c>
      <c r="X53">
        <v>459.12</v>
      </c>
      <c r="Y53">
        <v>135.38</v>
      </c>
      <c r="Z53">
        <v>87.26</v>
      </c>
      <c r="AA53">
        <v>0</v>
      </c>
      <c r="AB53">
        <v>0</v>
      </c>
    </row>
    <row r="54" spans="1:28" x14ac:dyDescent="0.15">
      <c r="A54" t="str">
        <f t="shared" si="2"/>
        <v>1607-1478</v>
      </c>
      <c r="B54">
        <f>INDEX(Descriptions!$C$4:$C$736,MATCH($A54,Descriptions!$B$4:$B$736,))</f>
        <v>0</v>
      </c>
      <c r="C54" s="9">
        <f t="shared" si="0"/>
        <v>19500</v>
      </c>
      <c r="D54" s="9">
        <f t="shared" si="1"/>
        <v>20400</v>
      </c>
      <c r="E54" s="2"/>
      <c r="F54">
        <v>1607</v>
      </c>
      <c r="G54">
        <v>1478</v>
      </c>
      <c r="H54">
        <v>1239.99</v>
      </c>
      <c r="I54">
        <v>1164.78</v>
      </c>
      <c r="J54">
        <v>390.58</v>
      </c>
      <c r="K54">
        <v>74.72</v>
      </c>
      <c r="L54">
        <v>400.33</v>
      </c>
      <c r="M54">
        <v>178.72</v>
      </c>
      <c r="N54">
        <v>185.65</v>
      </c>
      <c r="O54">
        <v>0</v>
      </c>
      <c r="P54">
        <v>10</v>
      </c>
      <c r="Q54" s="2"/>
      <c r="R54">
        <v>1607</v>
      </c>
      <c r="S54">
        <v>1478</v>
      </c>
      <c r="T54">
        <v>2192.13</v>
      </c>
      <c r="U54">
        <v>2039.86</v>
      </c>
      <c r="V54">
        <v>994.41</v>
      </c>
      <c r="W54">
        <v>102.06</v>
      </c>
      <c r="X54">
        <v>746.25</v>
      </c>
      <c r="Y54">
        <v>181.91</v>
      </c>
      <c r="Z54">
        <v>155.5</v>
      </c>
      <c r="AA54">
        <v>0</v>
      </c>
      <c r="AB54">
        <v>12</v>
      </c>
    </row>
    <row r="55" spans="1:28" x14ac:dyDescent="0.15">
      <c r="A55" t="str">
        <f t="shared" si="2"/>
        <v>1485-1478</v>
      </c>
      <c r="B55">
        <f>INDEX(Descriptions!$C$4:$C$736,MATCH($A55,Descriptions!$B$4:$B$736,))</f>
        <v>0</v>
      </c>
      <c r="C55" s="9">
        <f t="shared" si="0"/>
        <v>23100</v>
      </c>
      <c r="D55" s="9">
        <f t="shared" si="1"/>
        <v>24200</v>
      </c>
      <c r="E55" s="2"/>
      <c r="F55">
        <v>1485</v>
      </c>
      <c r="G55">
        <v>1478</v>
      </c>
      <c r="H55">
        <v>2744</v>
      </c>
      <c r="I55">
        <v>2495.59</v>
      </c>
      <c r="J55">
        <v>1234.17</v>
      </c>
      <c r="K55">
        <v>134.94999999999999</v>
      </c>
      <c r="L55">
        <v>894.32</v>
      </c>
      <c r="M55">
        <v>298.08999999999997</v>
      </c>
      <c r="N55">
        <v>167.47</v>
      </c>
      <c r="O55">
        <v>0</v>
      </c>
      <c r="P55">
        <v>15</v>
      </c>
      <c r="Q55" s="2"/>
      <c r="R55">
        <v>1485</v>
      </c>
      <c r="S55">
        <v>1478</v>
      </c>
      <c r="T55">
        <v>1419.29</v>
      </c>
      <c r="U55">
        <v>1359.21</v>
      </c>
      <c r="V55">
        <v>372.23</v>
      </c>
      <c r="W55">
        <v>82.23</v>
      </c>
      <c r="X55">
        <v>675.19</v>
      </c>
      <c r="Y55">
        <v>128.96</v>
      </c>
      <c r="Z55">
        <v>148.68</v>
      </c>
      <c r="AA55">
        <v>0</v>
      </c>
      <c r="AB55">
        <v>12</v>
      </c>
    </row>
    <row r="56" spans="1:28" x14ac:dyDescent="0.15">
      <c r="A56" t="str">
        <f t="shared" si="2"/>
        <v>3656-1481</v>
      </c>
      <c r="B56">
        <f>INDEX(Descriptions!$C$4:$C$736,MATCH($A56,Descriptions!$B$4:$B$736,))</f>
        <v>0</v>
      </c>
      <c r="C56" s="9">
        <f t="shared" si="0"/>
        <v>21100</v>
      </c>
      <c r="D56" s="9">
        <f t="shared" si="1"/>
        <v>22100</v>
      </c>
      <c r="E56" s="2"/>
      <c r="F56">
        <v>3656</v>
      </c>
      <c r="G56">
        <v>1481</v>
      </c>
      <c r="H56">
        <v>1834.68</v>
      </c>
      <c r="I56">
        <v>1744.83</v>
      </c>
      <c r="J56">
        <v>617.30999999999995</v>
      </c>
      <c r="K56">
        <v>160.05000000000001</v>
      </c>
      <c r="L56">
        <v>677.34</v>
      </c>
      <c r="M56">
        <v>265.02</v>
      </c>
      <c r="N56">
        <v>99.97</v>
      </c>
      <c r="O56">
        <v>0</v>
      </c>
      <c r="P56">
        <v>15</v>
      </c>
      <c r="Q56" s="2"/>
      <c r="R56">
        <v>3656</v>
      </c>
      <c r="S56">
        <v>1481</v>
      </c>
      <c r="T56">
        <v>1817.49</v>
      </c>
      <c r="U56">
        <v>1745.85</v>
      </c>
      <c r="V56">
        <v>587.45000000000005</v>
      </c>
      <c r="W56">
        <v>171.15</v>
      </c>
      <c r="X56">
        <v>788.34</v>
      </c>
      <c r="Y56">
        <v>136.58000000000001</v>
      </c>
      <c r="Z56">
        <v>115.97</v>
      </c>
      <c r="AA56">
        <v>0</v>
      </c>
      <c r="AB56">
        <v>18</v>
      </c>
    </row>
    <row r="57" spans="1:28" x14ac:dyDescent="0.15">
      <c r="A57" t="str">
        <f t="shared" si="2"/>
        <v>1482-1481</v>
      </c>
      <c r="B57">
        <f>INDEX(Descriptions!$C$4:$C$736,MATCH($A57,Descriptions!$B$4:$B$736,))</f>
        <v>0</v>
      </c>
      <c r="C57" s="9">
        <f t="shared" si="0"/>
        <v>22100</v>
      </c>
      <c r="D57" s="9">
        <f t="shared" si="1"/>
        <v>23100</v>
      </c>
      <c r="E57" s="2"/>
      <c r="F57">
        <v>1482</v>
      </c>
      <c r="G57">
        <v>1481</v>
      </c>
      <c r="H57">
        <v>1499.32</v>
      </c>
      <c r="I57">
        <v>1497.13</v>
      </c>
      <c r="J57">
        <v>359.41</v>
      </c>
      <c r="K57">
        <v>133.59</v>
      </c>
      <c r="L57">
        <v>625.04</v>
      </c>
      <c r="M57">
        <v>166.12</v>
      </c>
      <c r="N57">
        <v>200.16</v>
      </c>
      <c r="O57">
        <v>0</v>
      </c>
      <c r="P57">
        <v>15</v>
      </c>
      <c r="Q57" s="2"/>
      <c r="R57">
        <v>1482</v>
      </c>
      <c r="S57">
        <v>1481</v>
      </c>
      <c r="T57">
        <v>2177.12</v>
      </c>
      <c r="U57">
        <v>2149.2800000000002</v>
      </c>
      <c r="V57">
        <v>819.97</v>
      </c>
      <c r="W57">
        <v>121.83</v>
      </c>
      <c r="X57">
        <v>974.33</v>
      </c>
      <c r="Y57">
        <v>131.49</v>
      </c>
      <c r="Z57">
        <v>111.49</v>
      </c>
      <c r="AA57">
        <v>0</v>
      </c>
      <c r="AB57">
        <v>18</v>
      </c>
    </row>
    <row r="58" spans="1:28" x14ac:dyDescent="0.15">
      <c r="A58" t="str">
        <f t="shared" si="2"/>
        <v>1481-1482</v>
      </c>
      <c r="B58">
        <f>INDEX(Descriptions!$C$4:$C$736,MATCH($A58,Descriptions!$B$4:$B$736,))</f>
        <v>0</v>
      </c>
      <c r="C58" s="9">
        <f t="shared" si="0"/>
        <v>21100</v>
      </c>
      <c r="D58" s="9">
        <f t="shared" si="1"/>
        <v>22100</v>
      </c>
      <c r="E58" s="2"/>
      <c r="F58">
        <v>1481</v>
      </c>
      <c r="G58">
        <v>1482</v>
      </c>
      <c r="H58">
        <v>1834.68</v>
      </c>
      <c r="I58">
        <v>1745.23</v>
      </c>
      <c r="J58">
        <v>617.30999999999995</v>
      </c>
      <c r="K58">
        <v>160.05000000000001</v>
      </c>
      <c r="L58">
        <v>677.34</v>
      </c>
      <c r="M58">
        <v>265.02</v>
      </c>
      <c r="N58">
        <v>99.97</v>
      </c>
      <c r="O58">
        <v>0</v>
      </c>
      <c r="P58">
        <v>15</v>
      </c>
      <c r="Q58" s="2"/>
      <c r="R58">
        <v>1481</v>
      </c>
      <c r="S58">
        <v>1482</v>
      </c>
      <c r="T58">
        <v>1817.49</v>
      </c>
      <c r="U58">
        <v>1745.85</v>
      </c>
      <c r="V58">
        <v>587.45000000000005</v>
      </c>
      <c r="W58">
        <v>171.15</v>
      </c>
      <c r="X58">
        <v>788.34</v>
      </c>
      <c r="Y58">
        <v>136.58000000000001</v>
      </c>
      <c r="Z58">
        <v>115.97</v>
      </c>
      <c r="AA58">
        <v>0</v>
      </c>
      <c r="AB58">
        <v>18</v>
      </c>
    </row>
    <row r="59" spans="1:28" x14ac:dyDescent="0.15">
      <c r="A59" t="str">
        <f t="shared" si="2"/>
        <v>1474-1482</v>
      </c>
      <c r="B59">
        <f>INDEX(Descriptions!$C$4:$C$736,MATCH($A59,Descriptions!$B$4:$B$736,))</f>
        <v>0</v>
      </c>
      <c r="C59" s="9">
        <f t="shared" si="0"/>
        <v>8900</v>
      </c>
      <c r="D59" s="9">
        <f t="shared" si="1"/>
        <v>9300</v>
      </c>
      <c r="E59" s="2"/>
      <c r="F59">
        <v>1474</v>
      </c>
      <c r="G59">
        <v>1482</v>
      </c>
      <c r="H59">
        <v>826.25</v>
      </c>
      <c r="I59">
        <v>818.68</v>
      </c>
      <c r="J59">
        <v>388.62</v>
      </c>
      <c r="K59">
        <v>25.97</v>
      </c>
      <c r="L59">
        <v>273.24</v>
      </c>
      <c r="M59">
        <v>90.53</v>
      </c>
      <c r="N59">
        <v>32.880000000000003</v>
      </c>
      <c r="O59">
        <v>0</v>
      </c>
      <c r="P59">
        <v>15</v>
      </c>
      <c r="Q59" s="2"/>
      <c r="R59">
        <v>1474</v>
      </c>
      <c r="S59">
        <v>1482</v>
      </c>
      <c r="T59">
        <v>665.86</v>
      </c>
      <c r="U59">
        <v>654.14</v>
      </c>
      <c r="V59">
        <v>190.14</v>
      </c>
      <c r="W59">
        <v>36.76</v>
      </c>
      <c r="X59">
        <v>365.16</v>
      </c>
      <c r="Y59">
        <v>46.03</v>
      </c>
      <c r="Z59">
        <v>27.77</v>
      </c>
      <c r="AA59">
        <v>0</v>
      </c>
      <c r="AB59">
        <v>0</v>
      </c>
    </row>
    <row r="60" spans="1:28" x14ac:dyDescent="0.15">
      <c r="A60" t="str">
        <f t="shared" si="2"/>
        <v>1483-1482</v>
      </c>
      <c r="B60">
        <f>INDEX(Descriptions!$C$4:$C$736,MATCH($A60,Descriptions!$B$4:$B$736,))</f>
        <v>0</v>
      </c>
      <c r="C60" s="9">
        <f t="shared" si="0"/>
        <v>19100</v>
      </c>
      <c r="D60" s="9">
        <f t="shared" si="1"/>
        <v>20000</v>
      </c>
      <c r="E60" s="2"/>
      <c r="F60">
        <v>1483</v>
      </c>
      <c r="G60">
        <v>1482</v>
      </c>
      <c r="H60">
        <v>1334.51</v>
      </c>
      <c r="I60">
        <v>1334.01</v>
      </c>
      <c r="J60">
        <v>381.33</v>
      </c>
      <c r="K60">
        <v>97.42</v>
      </c>
      <c r="L60">
        <v>512.71</v>
      </c>
      <c r="M60">
        <v>166.04</v>
      </c>
      <c r="N60">
        <v>152.01</v>
      </c>
      <c r="O60">
        <v>0</v>
      </c>
      <c r="P60">
        <v>25</v>
      </c>
      <c r="Q60" s="2"/>
      <c r="R60">
        <v>1483</v>
      </c>
      <c r="S60">
        <v>1482</v>
      </c>
      <c r="T60">
        <v>1815.47</v>
      </c>
      <c r="U60">
        <v>1815.29</v>
      </c>
      <c r="V60">
        <v>628.86</v>
      </c>
      <c r="W60">
        <v>99.82</v>
      </c>
      <c r="X60">
        <v>880.42</v>
      </c>
      <c r="Y60">
        <v>104.22</v>
      </c>
      <c r="Z60">
        <v>72.150000000000006</v>
      </c>
      <c r="AA60">
        <v>0</v>
      </c>
      <c r="AB60">
        <v>30</v>
      </c>
    </row>
    <row r="61" spans="1:28" x14ac:dyDescent="0.15">
      <c r="A61" t="str">
        <f t="shared" si="2"/>
        <v>3500-1482</v>
      </c>
      <c r="B61">
        <f>INDEX(Descriptions!$C$4:$C$736,MATCH($A61,Descriptions!$B$4:$B$736,))</f>
        <v>0</v>
      </c>
      <c r="C61" s="9">
        <f t="shared" si="0"/>
        <v>7300</v>
      </c>
      <c r="D61" s="9">
        <f t="shared" si="1"/>
        <v>7600</v>
      </c>
      <c r="E61" s="2"/>
      <c r="F61">
        <v>3500</v>
      </c>
      <c r="G61">
        <v>1482</v>
      </c>
      <c r="H61">
        <v>474.68</v>
      </c>
      <c r="I61">
        <v>474.68</v>
      </c>
      <c r="J61">
        <v>124.01</v>
      </c>
      <c r="K61">
        <v>38.630000000000003</v>
      </c>
      <c r="L61">
        <v>157</v>
      </c>
      <c r="M61">
        <v>78.099999999999994</v>
      </c>
      <c r="N61">
        <v>76.95</v>
      </c>
      <c r="O61">
        <v>0</v>
      </c>
      <c r="P61">
        <v>0</v>
      </c>
      <c r="Q61" s="2"/>
      <c r="R61">
        <v>3500</v>
      </c>
      <c r="S61">
        <v>1482</v>
      </c>
      <c r="T61">
        <v>727.31</v>
      </c>
      <c r="U61">
        <v>727.31</v>
      </c>
      <c r="V61">
        <v>353.67</v>
      </c>
      <c r="W61">
        <v>30.62</v>
      </c>
      <c r="X61">
        <v>208.46</v>
      </c>
      <c r="Y61">
        <v>70.83</v>
      </c>
      <c r="Z61">
        <v>63.73</v>
      </c>
      <c r="AA61">
        <v>0</v>
      </c>
      <c r="AB61">
        <v>0</v>
      </c>
    </row>
    <row r="62" spans="1:28" x14ac:dyDescent="0.15">
      <c r="A62" t="str">
        <f t="shared" si="2"/>
        <v>1482-1483</v>
      </c>
      <c r="B62">
        <f>INDEX(Descriptions!$C$4:$C$736,MATCH($A62,Descriptions!$B$4:$B$736,))</f>
        <v>0</v>
      </c>
      <c r="C62" s="9">
        <f t="shared" si="0"/>
        <v>20500</v>
      </c>
      <c r="D62" s="9">
        <f t="shared" si="1"/>
        <v>21500</v>
      </c>
      <c r="E62" s="2"/>
      <c r="F62">
        <v>1482</v>
      </c>
      <c r="G62">
        <v>1483</v>
      </c>
      <c r="H62">
        <v>1858.14</v>
      </c>
      <c r="I62">
        <v>1712.27</v>
      </c>
      <c r="J62">
        <v>678.22</v>
      </c>
      <c r="K62">
        <v>147.13</v>
      </c>
      <c r="L62">
        <v>683.84</v>
      </c>
      <c r="M62">
        <v>230.88</v>
      </c>
      <c r="N62">
        <v>88.06</v>
      </c>
      <c r="O62">
        <v>0</v>
      </c>
      <c r="P62">
        <v>30</v>
      </c>
      <c r="Q62" s="2"/>
      <c r="R62">
        <v>1482</v>
      </c>
      <c r="S62">
        <v>1483</v>
      </c>
      <c r="T62">
        <v>1807.36</v>
      </c>
      <c r="U62">
        <v>1682.17</v>
      </c>
      <c r="V62">
        <v>605.41</v>
      </c>
      <c r="W62">
        <v>167.01</v>
      </c>
      <c r="X62">
        <v>816.74</v>
      </c>
      <c r="Y62">
        <v>126.83</v>
      </c>
      <c r="Z62">
        <v>73.38</v>
      </c>
      <c r="AA62">
        <v>0</v>
      </c>
      <c r="AB62">
        <v>18</v>
      </c>
    </row>
    <row r="63" spans="1:28" x14ac:dyDescent="0.15">
      <c r="A63" t="str">
        <f t="shared" si="2"/>
        <v>1446-1483</v>
      </c>
      <c r="B63">
        <f>INDEX(Descriptions!$C$4:$C$736,MATCH($A63,Descriptions!$B$4:$B$736,))</f>
        <v>0</v>
      </c>
      <c r="C63" s="9">
        <f t="shared" si="0"/>
        <v>19100</v>
      </c>
      <c r="D63" s="9">
        <f t="shared" si="1"/>
        <v>20000</v>
      </c>
      <c r="E63" s="2"/>
      <c r="F63">
        <v>1446</v>
      </c>
      <c r="G63">
        <v>1483</v>
      </c>
      <c r="H63">
        <v>1334.51</v>
      </c>
      <c r="I63">
        <v>1334.01</v>
      </c>
      <c r="J63">
        <v>381.33</v>
      </c>
      <c r="K63">
        <v>97.42</v>
      </c>
      <c r="L63">
        <v>512.71</v>
      </c>
      <c r="M63">
        <v>166.04</v>
      </c>
      <c r="N63">
        <v>152.01</v>
      </c>
      <c r="O63">
        <v>0</v>
      </c>
      <c r="P63">
        <v>25</v>
      </c>
      <c r="Q63" s="2"/>
      <c r="R63">
        <v>1446</v>
      </c>
      <c r="S63">
        <v>1483</v>
      </c>
      <c r="T63">
        <v>1815.47</v>
      </c>
      <c r="U63">
        <v>1815.29</v>
      </c>
      <c r="V63">
        <v>628.86</v>
      </c>
      <c r="W63">
        <v>99.82</v>
      </c>
      <c r="X63">
        <v>880.42</v>
      </c>
      <c r="Y63">
        <v>104.22</v>
      </c>
      <c r="Z63">
        <v>72.150000000000006</v>
      </c>
      <c r="AA63">
        <v>0</v>
      </c>
      <c r="AB63">
        <v>30</v>
      </c>
    </row>
    <row r="64" spans="1:28" x14ac:dyDescent="0.15">
      <c r="A64" t="str">
        <f t="shared" si="2"/>
        <v>9020-1484</v>
      </c>
      <c r="B64">
        <f>INDEX(Descriptions!$C$4:$C$736,MATCH($A64,Descriptions!$B$4:$B$736,))</f>
        <v>0</v>
      </c>
      <c r="C64" s="9">
        <f t="shared" si="0"/>
        <v>9400</v>
      </c>
      <c r="D64" s="9">
        <f t="shared" si="1"/>
        <v>9800</v>
      </c>
      <c r="E64" s="2"/>
      <c r="F64">
        <v>9020</v>
      </c>
      <c r="G64">
        <v>1484</v>
      </c>
      <c r="H64">
        <v>1361.36</v>
      </c>
      <c r="I64">
        <v>983.03</v>
      </c>
      <c r="J64">
        <v>596.41</v>
      </c>
      <c r="K64">
        <v>74.349999999999994</v>
      </c>
      <c r="L64">
        <v>430.63</v>
      </c>
      <c r="M64">
        <v>126.15</v>
      </c>
      <c r="N64">
        <v>133.82</v>
      </c>
      <c r="O64">
        <v>0</v>
      </c>
      <c r="P64">
        <v>0</v>
      </c>
      <c r="Q64" s="2"/>
      <c r="R64">
        <v>9020</v>
      </c>
      <c r="S64">
        <v>1484</v>
      </c>
      <c r="T64">
        <v>965.48</v>
      </c>
      <c r="U64">
        <v>586.78</v>
      </c>
      <c r="V64">
        <v>353.02</v>
      </c>
      <c r="W64">
        <v>62.66</v>
      </c>
      <c r="X64">
        <v>343.18</v>
      </c>
      <c r="Y64">
        <v>99.28</v>
      </c>
      <c r="Z64">
        <v>107.33</v>
      </c>
      <c r="AA64">
        <v>0</v>
      </c>
      <c r="AB64">
        <v>0</v>
      </c>
    </row>
    <row r="65" spans="1:28" x14ac:dyDescent="0.15">
      <c r="A65" t="str">
        <f t="shared" si="2"/>
        <v>2677-1484</v>
      </c>
      <c r="B65">
        <f>INDEX(Descriptions!$C$4:$C$736,MATCH($A65,Descriptions!$B$4:$B$736,))</f>
        <v>0</v>
      </c>
      <c r="C65" s="9">
        <f t="shared" si="0"/>
        <v>19800</v>
      </c>
      <c r="D65" s="9">
        <f t="shared" si="1"/>
        <v>20700</v>
      </c>
      <c r="E65" s="2"/>
      <c r="F65">
        <v>2677</v>
      </c>
      <c r="G65">
        <v>1484</v>
      </c>
      <c r="H65">
        <v>1507.08</v>
      </c>
      <c r="I65">
        <v>1507.08</v>
      </c>
      <c r="J65">
        <v>591.29</v>
      </c>
      <c r="K65">
        <v>85.22</v>
      </c>
      <c r="L65">
        <v>448.81</v>
      </c>
      <c r="M65">
        <v>191.54</v>
      </c>
      <c r="N65">
        <v>190.22</v>
      </c>
      <c r="O65">
        <v>0</v>
      </c>
      <c r="P65">
        <v>0</v>
      </c>
      <c r="Q65" s="2"/>
      <c r="R65">
        <v>2677</v>
      </c>
      <c r="S65">
        <v>1484</v>
      </c>
      <c r="T65">
        <v>1764.67</v>
      </c>
      <c r="U65">
        <v>1764.67</v>
      </c>
      <c r="V65">
        <v>802.31</v>
      </c>
      <c r="W65">
        <v>91.75</v>
      </c>
      <c r="X65">
        <v>558.73</v>
      </c>
      <c r="Y65">
        <v>156.44999999999999</v>
      </c>
      <c r="Z65">
        <v>155.43</v>
      </c>
      <c r="AA65">
        <v>0</v>
      </c>
      <c r="AB65">
        <v>0</v>
      </c>
    </row>
    <row r="66" spans="1:28" x14ac:dyDescent="0.15">
      <c r="A66" t="str">
        <f t="shared" si="2"/>
        <v>1515-1485</v>
      </c>
      <c r="B66">
        <f>INDEX(Descriptions!$C$4:$C$736,MATCH($A66,Descriptions!$B$4:$B$736,))</f>
        <v>0</v>
      </c>
      <c r="C66" s="9">
        <f t="shared" si="0"/>
        <v>23100</v>
      </c>
      <c r="D66" s="9">
        <f t="shared" si="1"/>
        <v>24200</v>
      </c>
      <c r="E66" s="2"/>
      <c r="F66">
        <v>1515</v>
      </c>
      <c r="G66">
        <v>1485</v>
      </c>
      <c r="H66">
        <v>2744</v>
      </c>
      <c r="I66">
        <v>2495.59</v>
      </c>
      <c r="J66">
        <v>1234.17</v>
      </c>
      <c r="K66">
        <v>134.94999999999999</v>
      </c>
      <c r="L66">
        <v>894.32</v>
      </c>
      <c r="M66">
        <v>298.08999999999997</v>
      </c>
      <c r="N66">
        <v>167.47</v>
      </c>
      <c r="O66">
        <v>0</v>
      </c>
      <c r="P66">
        <v>15</v>
      </c>
      <c r="Q66" s="2"/>
      <c r="R66">
        <v>1515</v>
      </c>
      <c r="S66">
        <v>1485</v>
      </c>
      <c r="T66">
        <v>1419.29</v>
      </c>
      <c r="U66">
        <v>1359.21</v>
      </c>
      <c r="V66">
        <v>372.23</v>
      </c>
      <c r="W66">
        <v>82.23</v>
      </c>
      <c r="X66">
        <v>675.19</v>
      </c>
      <c r="Y66">
        <v>128.96</v>
      </c>
      <c r="Z66">
        <v>148.68</v>
      </c>
      <c r="AA66">
        <v>0</v>
      </c>
      <c r="AB66">
        <v>12</v>
      </c>
    </row>
    <row r="67" spans="1:28" x14ac:dyDescent="0.15">
      <c r="A67" t="str">
        <f t="shared" si="2"/>
        <v>1478-1485</v>
      </c>
      <c r="B67">
        <f>INDEX(Descriptions!$C$4:$C$736,MATCH($A67,Descriptions!$B$4:$B$736,))</f>
        <v>0</v>
      </c>
      <c r="C67" s="9">
        <f t="shared" si="0"/>
        <v>19500</v>
      </c>
      <c r="D67" s="9">
        <f t="shared" si="1"/>
        <v>20400</v>
      </c>
      <c r="E67" s="2"/>
      <c r="F67">
        <v>1478</v>
      </c>
      <c r="G67">
        <v>1485</v>
      </c>
      <c r="H67">
        <v>1239.99</v>
      </c>
      <c r="I67">
        <v>1164.78</v>
      </c>
      <c r="J67">
        <v>390.58</v>
      </c>
      <c r="K67">
        <v>74.72</v>
      </c>
      <c r="L67">
        <v>400.33</v>
      </c>
      <c r="M67">
        <v>178.72</v>
      </c>
      <c r="N67">
        <v>185.65</v>
      </c>
      <c r="O67">
        <v>0</v>
      </c>
      <c r="P67">
        <v>10</v>
      </c>
      <c r="Q67" s="2"/>
      <c r="R67">
        <v>1478</v>
      </c>
      <c r="S67">
        <v>1485</v>
      </c>
      <c r="T67">
        <v>2192.13</v>
      </c>
      <c r="U67">
        <v>2039.86</v>
      </c>
      <c r="V67">
        <v>994.41</v>
      </c>
      <c r="W67">
        <v>102.06</v>
      </c>
      <c r="X67">
        <v>746.25</v>
      </c>
      <c r="Y67">
        <v>181.91</v>
      </c>
      <c r="Z67">
        <v>155.5</v>
      </c>
      <c r="AA67">
        <v>0</v>
      </c>
      <c r="AB67">
        <v>12</v>
      </c>
    </row>
    <row r="68" spans="1:28" x14ac:dyDescent="0.15">
      <c r="A68" t="str">
        <f t="shared" si="2"/>
        <v>1608-1486</v>
      </c>
      <c r="B68">
        <f>INDEX(Descriptions!$C$4:$C$736,MATCH($A68,Descriptions!$B$4:$B$736,))</f>
        <v>0</v>
      </c>
      <c r="C68" s="9">
        <f t="shared" ref="C68:C131" si="3">ROUND((I68*AM_Fac+U68*PM_fac)*AADT,-2)</f>
        <v>7800</v>
      </c>
      <c r="D68" s="9">
        <f t="shared" ref="D68:D131" si="4">ROUND(C68*AAWT,-2)</f>
        <v>8200</v>
      </c>
      <c r="E68" s="2"/>
      <c r="F68">
        <v>1608</v>
      </c>
      <c r="G68">
        <v>1486</v>
      </c>
      <c r="H68">
        <v>1397.3</v>
      </c>
      <c r="I68">
        <v>943.83</v>
      </c>
      <c r="J68">
        <v>743.06</v>
      </c>
      <c r="K68">
        <v>57.96</v>
      </c>
      <c r="L68">
        <v>395.09</v>
      </c>
      <c r="M68">
        <v>138.93</v>
      </c>
      <c r="N68">
        <v>59.75</v>
      </c>
      <c r="O68">
        <v>0</v>
      </c>
      <c r="P68">
        <v>2.5</v>
      </c>
      <c r="Q68" s="2"/>
      <c r="R68">
        <v>1608</v>
      </c>
      <c r="S68">
        <v>1486</v>
      </c>
      <c r="T68">
        <v>746.72</v>
      </c>
      <c r="U68">
        <v>360.44</v>
      </c>
      <c r="V68">
        <v>220.55</v>
      </c>
      <c r="W68">
        <v>33.549999999999997</v>
      </c>
      <c r="X68">
        <v>358.61</v>
      </c>
      <c r="Y68">
        <v>71.05</v>
      </c>
      <c r="Z68">
        <v>59.96</v>
      </c>
      <c r="AA68">
        <v>0</v>
      </c>
      <c r="AB68">
        <v>3</v>
      </c>
    </row>
    <row r="69" spans="1:28" x14ac:dyDescent="0.15">
      <c r="A69" t="str">
        <f t="shared" ref="A69:A132" si="5">CONCATENATE(F69,"-",G69)</f>
        <v>1203-1497</v>
      </c>
      <c r="B69">
        <f>INDEX(Descriptions!$C$4:$C$736,MATCH($A69,Descriptions!$B$4:$B$736,))</f>
        <v>0</v>
      </c>
      <c r="C69" s="9">
        <f t="shared" si="3"/>
        <v>13600</v>
      </c>
      <c r="D69" s="9">
        <f t="shared" si="4"/>
        <v>14200</v>
      </c>
      <c r="E69" s="2"/>
      <c r="F69">
        <v>1203</v>
      </c>
      <c r="G69">
        <v>1497</v>
      </c>
      <c r="H69">
        <v>1025.5899999999999</v>
      </c>
      <c r="I69">
        <v>1025.5899999999999</v>
      </c>
      <c r="J69">
        <v>472.12</v>
      </c>
      <c r="K69">
        <v>96.71</v>
      </c>
      <c r="L69">
        <v>343.87</v>
      </c>
      <c r="M69">
        <v>78.14</v>
      </c>
      <c r="N69">
        <v>34.75</v>
      </c>
      <c r="O69">
        <v>0</v>
      </c>
      <c r="P69">
        <v>0</v>
      </c>
      <c r="Q69" s="2"/>
      <c r="R69">
        <v>1203</v>
      </c>
      <c r="S69">
        <v>1497</v>
      </c>
      <c r="T69">
        <v>1219.93</v>
      </c>
      <c r="U69">
        <v>1219.93</v>
      </c>
      <c r="V69">
        <v>674.52</v>
      </c>
      <c r="W69">
        <v>61.63</v>
      </c>
      <c r="X69">
        <v>373.22</v>
      </c>
      <c r="Y69">
        <v>62.78</v>
      </c>
      <c r="Z69">
        <v>47.78</v>
      </c>
      <c r="AA69">
        <v>0</v>
      </c>
      <c r="AB69">
        <v>0</v>
      </c>
    </row>
    <row r="70" spans="1:28" x14ac:dyDescent="0.15">
      <c r="A70" t="str">
        <f t="shared" si="5"/>
        <v>2817-1497</v>
      </c>
      <c r="B70">
        <f>INDEX(Descriptions!$C$4:$C$736,MATCH($A70,Descriptions!$B$4:$B$736,))</f>
        <v>0</v>
      </c>
      <c r="C70" s="9">
        <f t="shared" si="3"/>
        <v>4300</v>
      </c>
      <c r="D70" s="9">
        <f t="shared" si="4"/>
        <v>4500</v>
      </c>
      <c r="E70" s="2"/>
      <c r="F70">
        <v>2817</v>
      </c>
      <c r="G70">
        <v>1497</v>
      </c>
      <c r="H70">
        <v>480.81</v>
      </c>
      <c r="I70">
        <v>471.26</v>
      </c>
      <c r="J70">
        <v>110.35</v>
      </c>
      <c r="K70">
        <v>23.24</v>
      </c>
      <c r="L70">
        <v>206.59</v>
      </c>
      <c r="M70">
        <v>123.19</v>
      </c>
      <c r="N70">
        <v>17.440000000000001</v>
      </c>
      <c r="O70">
        <v>0</v>
      </c>
      <c r="P70">
        <v>0</v>
      </c>
      <c r="Q70" s="2"/>
      <c r="R70">
        <v>2817</v>
      </c>
      <c r="S70">
        <v>1497</v>
      </c>
      <c r="T70">
        <v>241.81</v>
      </c>
      <c r="U70">
        <v>240.96</v>
      </c>
      <c r="V70">
        <v>103.79</v>
      </c>
      <c r="W70">
        <v>7.16</v>
      </c>
      <c r="X70">
        <v>81.260000000000005</v>
      </c>
      <c r="Y70">
        <v>33.770000000000003</v>
      </c>
      <c r="Z70">
        <v>15.83</v>
      </c>
      <c r="AA70">
        <v>0</v>
      </c>
      <c r="AB70">
        <v>0</v>
      </c>
    </row>
    <row r="71" spans="1:28" x14ac:dyDescent="0.15">
      <c r="A71" t="str">
        <f t="shared" si="5"/>
        <v>1512-1497</v>
      </c>
      <c r="B71">
        <f>INDEX(Descriptions!$C$4:$C$736,MATCH($A71,Descriptions!$B$4:$B$736,))</f>
        <v>0</v>
      </c>
      <c r="C71" s="9">
        <f t="shared" si="3"/>
        <v>15300</v>
      </c>
      <c r="D71" s="9">
        <f t="shared" si="4"/>
        <v>16000</v>
      </c>
      <c r="E71" s="2"/>
      <c r="F71">
        <v>1512</v>
      </c>
      <c r="G71">
        <v>1497</v>
      </c>
      <c r="H71">
        <v>1104.8</v>
      </c>
      <c r="I71">
        <v>1085.6400000000001</v>
      </c>
      <c r="J71">
        <v>442.3</v>
      </c>
      <c r="K71">
        <v>47.21</v>
      </c>
      <c r="L71">
        <v>372.98</v>
      </c>
      <c r="M71">
        <v>122.12</v>
      </c>
      <c r="N71">
        <v>120.19</v>
      </c>
      <c r="O71">
        <v>0</v>
      </c>
      <c r="P71">
        <v>0</v>
      </c>
      <c r="Q71" s="2"/>
      <c r="R71">
        <v>1512</v>
      </c>
      <c r="S71">
        <v>1497</v>
      </c>
      <c r="T71">
        <v>1476.85</v>
      </c>
      <c r="U71">
        <v>1445.93</v>
      </c>
      <c r="V71">
        <v>563.39</v>
      </c>
      <c r="W71">
        <v>82.74</v>
      </c>
      <c r="X71">
        <v>653.12</v>
      </c>
      <c r="Y71">
        <v>98.3</v>
      </c>
      <c r="Z71">
        <v>79.290000000000006</v>
      </c>
      <c r="AA71">
        <v>0</v>
      </c>
      <c r="AB71">
        <v>0</v>
      </c>
    </row>
    <row r="72" spans="1:28" x14ac:dyDescent="0.15">
      <c r="A72" t="str">
        <f t="shared" si="5"/>
        <v>1513-1498</v>
      </c>
      <c r="B72">
        <f>INDEX(Descriptions!$C$4:$C$736,MATCH($A72,Descriptions!$B$4:$B$736,))</f>
        <v>0</v>
      </c>
      <c r="C72" s="9">
        <f t="shared" si="3"/>
        <v>21000</v>
      </c>
      <c r="D72" s="9">
        <f t="shared" si="4"/>
        <v>22000</v>
      </c>
      <c r="E72" s="2"/>
      <c r="F72">
        <v>1513</v>
      </c>
      <c r="G72">
        <v>1498</v>
      </c>
      <c r="H72">
        <v>1900.54</v>
      </c>
      <c r="I72">
        <v>1803.24</v>
      </c>
      <c r="J72">
        <v>654.83000000000004</v>
      </c>
      <c r="K72">
        <v>172.98</v>
      </c>
      <c r="L72">
        <v>690.66</v>
      </c>
      <c r="M72">
        <v>266.39</v>
      </c>
      <c r="N72">
        <v>100.67</v>
      </c>
      <c r="O72">
        <v>0</v>
      </c>
      <c r="P72">
        <v>15</v>
      </c>
      <c r="Q72" s="2"/>
      <c r="R72">
        <v>1513</v>
      </c>
      <c r="S72">
        <v>1498</v>
      </c>
      <c r="T72">
        <v>1749.87</v>
      </c>
      <c r="U72">
        <v>1672.87</v>
      </c>
      <c r="V72">
        <v>543.74</v>
      </c>
      <c r="W72">
        <v>177.94</v>
      </c>
      <c r="X72">
        <v>767.61</v>
      </c>
      <c r="Y72">
        <v>129.56</v>
      </c>
      <c r="Z72">
        <v>113.04</v>
      </c>
      <c r="AA72">
        <v>0</v>
      </c>
      <c r="AB72">
        <v>18</v>
      </c>
    </row>
    <row r="73" spans="1:28" x14ac:dyDescent="0.15">
      <c r="A73" t="str">
        <f t="shared" si="5"/>
        <v>3656-1498</v>
      </c>
      <c r="B73">
        <f>INDEX(Descriptions!$C$4:$C$736,MATCH($A73,Descriptions!$B$4:$B$736,))</f>
        <v>0</v>
      </c>
      <c r="C73" s="9">
        <f t="shared" si="3"/>
        <v>23000</v>
      </c>
      <c r="D73" s="9">
        <f t="shared" si="4"/>
        <v>24100</v>
      </c>
      <c r="E73" s="2"/>
      <c r="F73">
        <v>3656</v>
      </c>
      <c r="G73">
        <v>1498</v>
      </c>
      <c r="H73">
        <v>1560.71</v>
      </c>
      <c r="I73">
        <v>1558.6</v>
      </c>
      <c r="J73">
        <v>347.92</v>
      </c>
      <c r="K73">
        <v>149.77000000000001</v>
      </c>
      <c r="L73">
        <v>680.25</v>
      </c>
      <c r="M73">
        <v>166.46</v>
      </c>
      <c r="N73">
        <v>201.31</v>
      </c>
      <c r="O73">
        <v>0</v>
      </c>
      <c r="P73">
        <v>15</v>
      </c>
      <c r="Q73" s="2"/>
      <c r="R73">
        <v>3656</v>
      </c>
      <c r="S73">
        <v>1498</v>
      </c>
      <c r="T73">
        <v>2256.29</v>
      </c>
      <c r="U73">
        <v>2229.88</v>
      </c>
      <c r="V73">
        <v>866.52</v>
      </c>
      <c r="W73">
        <v>126.37</v>
      </c>
      <c r="X73">
        <v>1009.21</v>
      </c>
      <c r="Y73">
        <v>126.64</v>
      </c>
      <c r="Z73">
        <v>109.56</v>
      </c>
      <c r="AA73">
        <v>0</v>
      </c>
      <c r="AB73">
        <v>18</v>
      </c>
    </row>
    <row r="74" spans="1:28" x14ac:dyDescent="0.15">
      <c r="A74" t="str">
        <f t="shared" si="5"/>
        <v>1512-1511</v>
      </c>
      <c r="B74">
        <f>INDEX(Descriptions!$C$4:$C$736,MATCH($A74,Descriptions!$B$4:$B$736,))</f>
        <v>0</v>
      </c>
      <c r="C74" s="9">
        <f t="shared" si="3"/>
        <v>14100</v>
      </c>
      <c r="D74" s="9">
        <f t="shared" si="4"/>
        <v>14800</v>
      </c>
      <c r="E74" s="2"/>
      <c r="F74">
        <v>1512</v>
      </c>
      <c r="G74">
        <v>1511</v>
      </c>
      <c r="H74">
        <v>1437.74</v>
      </c>
      <c r="I74">
        <v>1428.19</v>
      </c>
      <c r="J74">
        <v>551.65</v>
      </c>
      <c r="K74">
        <v>118.96</v>
      </c>
      <c r="L74">
        <v>536.14</v>
      </c>
      <c r="M74">
        <v>187.66</v>
      </c>
      <c r="N74">
        <v>43.32</v>
      </c>
      <c r="O74">
        <v>0</v>
      </c>
      <c r="P74">
        <v>0</v>
      </c>
      <c r="Q74" s="2"/>
      <c r="R74">
        <v>1512</v>
      </c>
      <c r="S74">
        <v>1511</v>
      </c>
      <c r="T74">
        <v>1039.17</v>
      </c>
      <c r="U74">
        <v>917.54</v>
      </c>
      <c r="V74">
        <v>548.46</v>
      </c>
      <c r="W74">
        <v>53.56</v>
      </c>
      <c r="X74">
        <v>343.43</v>
      </c>
      <c r="Y74">
        <v>55.05</v>
      </c>
      <c r="Z74">
        <v>38.68</v>
      </c>
      <c r="AA74">
        <v>0</v>
      </c>
      <c r="AB74">
        <v>0</v>
      </c>
    </row>
    <row r="75" spans="1:28" x14ac:dyDescent="0.15">
      <c r="A75" t="str">
        <f t="shared" si="5"/>
        <v>1552-1511</v>
      </c>
      <c r="B75">
        <f>INDEX(Descriptions!$C$4:$C$736,MATCH($A75,Descriptions!$B$4:$B$736,))</f>
        <v>0</v>
      </c>
      <c r="C75" s="9">
        <f t="shared" si="3"/>
        <v>20200</v>
      </c>
      <c r="D75" s="9">
        <f t="shared" si="4"/>
        <v>21100</v>
      </c>
      <c r="E75" s="2"/>
      <c r="F75">
        <v>1552</v>
      </c>
      <c r="G75">
        <v>1511</v>
      </c>
      <c r="H75">
        <v>1428.08</v>
      </c>
      <c r="I75">
        <v>1420.49</v>
      </c>
      <c r="J75">
        <v>380.52</v>
      </c>
      <c r="K75">
        <v>146.21</v>
      </c>
      <c r="L75">
        <v>587</v>
      </c>
      <c r="M75">
        <v>115.42</v>
      </c>
      <c r="N75">
        <v>183.93</v>
      </c>
      <c r="O75">
        <v>0</v>
      </c>
      <c r="P75">
        <v>15</v>
      </c>
      <c r="Q75" s="2"/>
      <c r="R75">
        <v>1552</v>
      </c>
      <c r="S75">
        <v>1511</v>
      </c>
      <c r="T75">
        <v>1934.86</v>
      </c>
      <c r="U75">
        <v>1908.39</v>
      </c>
      <c r="V75">
        <v>804.21</v>
      </c>
      <c r="W75">
        <v>117.53</v>
      </c>
      <c r="X75">
        <v>809.8</v>
      </c>
      <c r="Y75">
        <v>95.27</v>
      </c>
      <c r="Z75">
        <v>90.05</v>
      </c>
      <c r="AA75">
        <v>0</v>
      </c>
      <c r="AB75">
        <v>18</v>
      </c>
    </row>
    <row r="76" spans="1:28" x14ac:dyDescent="0.15">
      <c r="A76" t="str">
        <f t="shared" si="5"/>
        <v>1497-1512</v>
      </c>
      <c r="B76">
        <f>INDEX(Descriptions!$C$4:$C$736,MATCH($A76,Descriptions!$B$4:$B$736,))</f>
        <v>0</v>
      </c>
      <c r="C76" s="9">
        <f t="shared" si="3"/>
        <v>14100</v>
      </c>
      <c r="D76" s="9">
        <f t="shared" si="4"/>
        <v>14800</v>
      </c>
      <c r="E76" s="2"/>
      <c r="F76">
        <v>1497</v>
      </c>
      <c r="G76">
        <v>1512</v>
      </c>
      <c r="H76">
        <v>1437.74</v>
      </c>
      <c r="I76">
        <v>1428.18</v>
      </c>
      <c r="J76">
        <v>551.65</v>
      </c>
      <c r="K76">
        <v>118.96</v>
      </c>
      <c r="L76">
        <v>536.14</v>
      </c>
      <c r="M76">
        <v>187.66</v>
      </c>
      <c r="N76">
        <v>43.32</v>
      </c>
      <c r="O76">
        <v>0</v>
      </c>
      <c r="P76">
        <v>0</v>
      </c>
      <c r="Q76" s="2"/>
      <c r="R76">
        <v>1497</v>
      </c>
      <c r="S76">
        <v>1512</v>
      </c>
      <c r="T76">
        <v>1039.17</v>
      </c>
      <c r="U76">
        <v>917.54</v>
      </c>
      <c r="V76">
        <v>548.46</v>
      </c>
      <c r="W76">
        <v>53.56</v>
      </c>
      <c r="X76">
        <v>343.43</v>
      </c>
      <c r="Y76">
        <v>55.05</v>
      </c>
      <c r="Z76">
        <v>38.68</v>
      </c>
      <c r="AA76">
        <v>0</v>
      </c>
      <c r="AB76">
        <v>0</v>
      </c>
    </row>
    <row r="77" spans="1:28" x14ac:dyDescent="0.15">
      <c r="A77" t="str">
        <f t="shared" si="5"/>
        <v>1514-1512</v>
      </c>
      <c r="B77">
        <f>INDEX(Descriptions!$C$4:$C$736,MATCH($A77,Descriptions!$B$4:$B$736,))</f>
        <v>0</v>
      </c>
      <c r="C77" s="9">
        <f t="shared" si="3"/>
        <v>15300</v>
      </c>
      <c r="D77" s="9">
        <f t="shared" si="4"/>
        <v>16000</v>
      </c>
      <c r="E77" s="2"/>
      <c r="F77">
        <v>1514</v>
      </c>
      <c r="G77">
        <v>1512</v>
      </c>
      <c r="H77">
        <v>1104.8</v>
      </c>
      <c r="I77">
        <v>1085.6400000000001</v>
      </c>
      <c r="J77">
        <v>442.3</v>
      </c>
      <c r="K77">
        <v>47.21</v>
      </c>
      <c r="L77">
        <v>372.98</v>
      </c>
      <c r="M77">
        <v>122.12</v>
      </c>
      <c r="N77">
        <v>120.19</v>
      </c>
      <c r="O77">
        <v>0</v>
      </c>
      <c r="P77">
        <v>0</v>
      </c>
      <c r="Q77" s="2"/>
      <c r="R77">
        <v>1514</v>
      </c>
      <c r="S77">
        <v>1512</v>
      </c>
      <c r="T77">
        <v>1476.85</v>
      </c>
      <c r="U77">
        <v>1445.93</v>
      </c>
      <c r="V77">
        <v>563.39</v>
      </c>
      <c r="W77">
        <v>82.74</v>
      </c>
      <c r="X77">
        <v>653.12</v>
      </c>
      <c r="Y77">
        <v>98.3</v>
      </c>
      <c r="Z77">
        <v>79.290000000000006</v>
      </c>
      <c r="AA77">
        <v>0</v>
      </c>
      <c r="AB77">
        <v>0</v>
      </c>
    </row>
    <row r="78" spans="1:28" x14ac:dyDescent="0.15">
      <c r="A78" t="str">
        <f t="shared" si="5"/>
        <v>2534-1513</v>
      </c>
      <c r="B78" t="str">
        <f>INDEX(Descriptions!$C$4:$C$736,MATCH($A78,Descriptions!$B$4:$B$736,))</f>
        <v>Sandy Ln W approaching arm onto A49 Winwick Rd Roundabout - 1 lane expanding into 2 at approach to roundabout.</v>
      </c>
      <c r="C78" s="9">
        <f t="shared" si="3"/>
        <v>7400</v>
      </c>
      <c r="D78" s="9">
        <f t="shared" si="4"/>
        <v>7700</v>
      </c>
      <c r="E78" s="2"/>
      <c r="F78">
        <v>2534</v>
      </c>
      <c r="G78">
        <v>1513</v>
      </c>
      <c r="H78">
        <v>530.34</v>
      </c>
      <c r="I78">
        <v>528.66999999999996</v>
      </c>
      <c r="J78">
        <v>259.69</v>
      </c>
      <c r="K78">
        <v>22.22</v>
      </c>
      <c r="L78">
        <v>191.21</v>
      </c>
      <c r="M78">
        <v>43.53</v>
      </c>
      <c r="N78">
        <v>13.69</v>
      </c>
      <c r="O78">
        <v>0</v>
      </c>
      <c r="P78">
        <v>0</v>
      </c>
      <c r="Q78" s="2"/>
      <c r="R78">
        <v>2534</v>
      </c>
      <c r="S78">
        <v>1513</v>
      </c>
      <c r="T78">
        <v>701.56</v>
      </c>
      <c r="U78">
        <v>692.36</v>
      </c>
      <c r="V78">
        <v>278.54000000000002</v>
      </c>
      <c r="W78">
        <v>38.74</v>
      </c>
      <c r="X78">
        <v>330.11</v>
      </c>
      <c r="Y78">
        <v>45</v>
      </c>
      <c r="Z78">
        <v>9.15</v>
      </c>
      <c r="AA78">
        <v>0</v>
      </c>
      <c r="AB78">
        <v>0</v>
      </c>
    </row>
    <row r="79" spans="1:28" x14ac:dyDescent="0.15">
      <c r="A79" t="str">
        <f t="shared" si="5"/>
        <v>1551-1513</v>
      </c>
      <c r="B79">
        <f>INDEX(Descriptions!$C$4:$C$736,MATCH($A79,Descriptions!$B$4:$B$736,))</f>
        <v>0</v>
      </c>
      <c r="C79" s="9">
        <f t="shared" si="3"/>
        <v>26100</v>
      </c>
      <c r="D79" s="9">
        <f t="shared" si="4"/>
        <v>27300</v>
      </c>
      <c r="E79" s="2"/>
      <c r="F79">
        <v>1551</v>
      </c>
      <c r="G79">
        <v>1513</v>
      </c>
      <c r="H79">
        <v>2342.37</v>
      </c>
      <c r="I79">
        <v>2222.14</v>
      </c>
      <c r="J79">
        <v>870.04</v>
      </c>
      <c r="K79">
        <v>194.41</v>
      </c>
      <c r="L79">
        <v>779.19</v>
      </c>
      <c r="M79">
        <v>293.93</v>
      </c>
      <c r="N79">
        <v>189.8</v>
      </c>
      <c r="O79">
        <v>0</v>
      </c>
      <c r="P79">
        <v>15</v>
      </c>
      <c r="Q79" s="2"/>
      <c r="R79">
        <v>1551</v>
      </c>
      <c r="S79">
        <v>1513</v>
      </c>
      <c r="T79">
        <v>2203.7399999999998</v>
      </c>
      <c r="U79">
        <v>2104.96</v>
      </c>
      <c r="V79">
        <v>766.29</v>
      </c>
      <c r="W79">
        <v>213.09</v>
      </c>
      <c r="X79">
        <v>891.21</v>
      </c>
      <c r="Y79">
        <v>151.47999999999999</v>
      </c>
      <c r="Z79">
        <v>163.66</v>
      </c>
      <c r="AA79">
        <v>0</v>
      </c>
      <c r="AB79">
        <v>18</v>
      </c>
    </row>
    <row r="80" spans="1:28" x14ac:dyDescent="0.15">
      <c r="A80" t="str">
        <f t="shared" si="5"/>
        <v>1552-1514</v>
      </c>
      <c r="B80">
        <f>INDEX(Descriptions!$C$4:$C$736,MATCH($A80,Descriptions!$B$4:$B$736,))</f>
        <v>0</v>
      </c>
      <c r="C80" s="9">
        <f t="shared" si="3"/>
        <v>15300</v>
      </c>
      <c r="D80" s="9">
        <f t="shared" si="4"/>
        <v>16000</v>
      </c>
      <c r="E80" s="2"/>
      <c r="F80">
        <v>1552</v>
      </c>
      <c r="G80">
        <v>1514</v>
      </c>
      <c r="H80">
        <v>1104.8</v>
      </c>
      <c r="I80">
        <v>1085.6400000000001</v>
      </c>
      <c r="J80">
        <v>442.3</v>
      </c>
      <c r="K80">
        <v>47.21</v>
      </c>
      <c r="L80">
        <v>372.98</v>
      </c>
      <c r="M80">
        <v>122.12</v>
      </c>
      <c r="N80">
        <v>120.19</v>
      </c>
      <c r="O80">
        <v>0</v>
      </c>
      <c r="P80">
        <v>0</v>
      </c>
      <c r="Q80" s="2"/>
      <c r="R80">
        <v>1552</v>
      </c>
      <c r="S80">
        <v>1514</v>
      </c>
      <c r="T80">
        <v>1476.85</v>
      </c>
      <c r="U80">
        <v>1445.93</v>
      </c>
      <c r="V80">
        <v>563.39</v>
      </c>
      <c r="W80">
        <v>82.74</v>
      </c>
      <c r="X80">
        <v>653.12</v>
      </c>
      <c r="Y80">
        <v>98.3</v>
      </c>
      <c r="Z80">
        <v>79.290000000000006</v>
      </c>
      <c r="AA80">
        <v>0</v>
      </c>
      <c r="AB80">
        <v>0</v>
      </c>
    </row>
    <row r="81" spans="1:28" x14ac:dyDescent="0.15">
      <c r="A81" t="str">
        <f t="shared" si="5"/>
        <v>1597-1515</v>
      </c>
      <c r="B81">
        <f>INDEX(Descriptions!$C$4:$C$736,MATCH($A81,Descriptions!$B$4:$B$736,))</f>
        <v>0</v>
      </c>
      <c r="C81" s="9">
        <f t="shared" si="3"/>
        <v>28200</v>
      </c>
      <c r="D81" s="9">
        <f t="shared" si="4"/>
        <v>29500</v>
      </c>
      <c r="E81" s="2"/>
      <c r="F81">
        <v>1597</v>
      </c>
      <c r="G81">
        <v>1515</v>
      </c>
      <c r="H81">
        <v>3166.55</v>
      </c>
      <c r="I81">
        <v>2879.88</v>
      </c>
      <c r="J81">
        <v>1453.39</v>
      </c>
      <c r="K81">
        <v>148.69999999999999</v>
      </c>
      <c r="L81">
        <v>1022.39</v>
      </c>
      <c r="M81">
        <v>346.49</v>
      </c>
      <c r="N81">
        <v>180.57</v>
      </c>
      <c r="O81">
        <v>0</v>
      </c>
      <c r="P81">
        <v>15</v>
      </c>
      <c r="Q81" s="2"/>
      <c r="R81">
        <v>1597</v>
      </c>
      <c r="S81">
        <v>1515</v>
      </c>
      <c r="T81">
        <v>1896.98</v>
      </c>
      <c r="U81">
        <v>1816.67</v>
      </c>
      <c r="V81">
        <v>550.98</v>
      </c>
      <c r="W81">
        <v>105.58</v>
      </c>
      <c r="X81">
        <v>860.63</v>
      </c>
      <c r="Y81">
        <v>184.25</v>
      </c>
      <c r="Z81">
        <v>183.54</v>
      </c>
      <c r="AA81">
        <v>0</v>
      </c>
      <c r="AB81">
        <v>12</v>
      </c>
    </row>
    <row r="82" spans="1:28" x14ac:dyDescent="0.15">
      <c r="A82" t="str">
        <f t="shared" si="5"/>
        <v>1517-1516</v>
      </c>
      <c r="B82">
        <f>INDEX(Descriptions!$C$4:$C$736,MATCH($A82,Descriptions!$B$4:$B$736,))</f>
        <v>0</v>
      </c>
      <c r="C82" s="9">
        <f t="shared" si="3"/>
        <v>14000</v>
      </c>
      <c r="D82" s="9">
        <f t="shared" si="4"/>
        <v>14700</v>
      </c>
      <c r="E82" s="2"/>
      <c r="F82">
        <v>1517</v>
      </c>
      <c r="G82">
        <v>1516</v>
      </c>
      <c r="H82">
        <v>1119.51</v>
      </c>
      <c r="I82">
        <v>1043.1099999999999</v>
      </c>
      <c r="J82">
        <v>438.93</v>
      </c>
      <c r="K82">
        <v>59.24</v>
      </c>
      <c r="L82">
        <v>339.12</v>
      </c>
      <c r="M82">
        <v>152.84</v>
      </c>
      <c r="N82">
        <v>124.38</v>
      </c>
      <c r="O82">
        <v>0</v>
      </c>
      <c r="P82">
        <v>5</v>
      </c>
      <c r="Q82" s="2"/>
      <c r="R82">
        <v>1517</v>
      </c>
      <c r="S82">
        <v>1516</v>
      </c>
      <c r="T82">
        <v>1426.01</v>
      </c>
      <c r="U82">
        <v>1263.3499999999999</v>
      </c>
      <c r="V82">
        <v>548.38</v>
      </c>
      <c r="W82">
        <v>73.86</v>
      </c>
      <c r="X82">
        <v>486.62</v>
      </c>
      <c r="Y82">
        <v>161.62</v>
      </c>
      <c r="Z82">
        <v>149.53</v>
      </c>
      <c r="AA82">
        <v>0</v>
      </c>
      <c r="AB82">
        <v>6</v>
      </c>
    </row>
    <row r="83" spans="1:28" x14ac:dyDescent="0.15">
      <c r="A83" t="str">
        <f t="shared" si="5"/>
        <v>1721-1516</v>
      </c>
      <c r="B83">
        <f>INDEX(Descriptions!$C$4:$C$736,MATCH($A83,Descriptions!$B$4:$B$736,))</f>
        <v>0</v>
      </c>
      <c r="C83" s="9">
        <f t="shared" si="3"/>
        <v>20500</v>
      </c>
      <c r="D83" s="9">
        <f t="shared" si="4"/>
        <v>21500</v>
      </c>
      <c r="E83" s="2"/>
      <c r="F83">
        <v>1721</v>
      </c>
      <c r="G83">
        <v>1516</v>
      </c>
      <c r="H83">
        <v>2128.11</v>
      </c>
      <c r="I83">
        <v>2128.11</v>
      </c>
      <c r="J83">
        <v>881.96</v>
      </c>
      <c r="K83">
        <v>117.34</v>
      </c>
      <c r="L83">
        <v>672.81</v>
      </c>
      <c r="M83">
        <v>289.7</v>
      </c>
      <c r="N83">
        <v>158.80000000000001</v>
      </c>
      <c r="O83">
        <v>0</v>
      </c>
      <c r="P83">
        <v>7.5</v>
      </c>
      <c r="Q83" s="2"/>
      <c r="R83">
        <v>1721</v>
      </c>
      <c r="S83">
        <v>1516</v>
      </c>
      <c r="T83">
        <v>1285.17</v>
      </c>
      <c r="U83">
        <v>1285.17</v>
      </c>
      <c r="V83">
        <v>502</v>
      </c>
      <c r="W83">
        <v>71.72</v>
      </c>
      <c r="X83">
        <v>473.12</v>
      </c>
      <c r="Y83">
        <v>118.95</v>
      </c>
      <c r="Z83">
        <v>110.38</v>
      </c>
      <c r="AA83">
        <v>0</v>
      </c>
      <c r="AB83">
        <v>9</v>
      </c>
    </row>
    <row r="84" spans="1:28" x14ac:dyDescent="0.15">
      <c r="A84" t="str">
        <f t="shared" si="5"/>
        <v>1598-1517</v>
      </c>
      <c r="B84">
        <f>INDEX(Descriptions!$C$4:$C$736,MATCH($A84,Descriptions!$B$4:$B$736,))</f>
        <v>0</v>
      </c>
      <c r="C84" s="9">
        <f t="shared" si="3"/>
        <v>23800</v>
      </c>
      <c r="D84" s="9">
        <f t="shared" si="4"/>
        <v>24900</v>
      </c>
      <c r="E84" s="2"/>
      <c r="F84">
        <v>1598</v>
      </c>
      <c r="G84">
        <v>1517</v>
      </c>
      <c r="H84">
        <v>1662.53</v>
      </c>
      <c r="I84">
        <v>1549.07</v>
      </c>
      <c r="J84">
        <v>609.79999999999995</v>
      </c>
      <c r="K84">
        <v>88.46</v>
      </c>
      <c r="L84">
        <v>528.4</v>
      </c>
      <c r="M84">
        <v>227.12</v>
      </c>
      <c r="N84">
        <v>198.75</v>
      </c>
      <c r="O84">
        <v>0</v>
      </c>
      <c r="P84">
        <v>10</v>
      </c>
      <c r="Q84" s="2"/>
      <c r="R84">
        <v>1598</v>
      </c>
      <c r="S84">
        <v>1517</v>
      </c>
      <c r="T84">
        <v>2669.82</v>
      </c>
      <c r="U84">
        <v>2365.2800000000002</v>
      </c>
      <c r="V84">
        <v>1173.1600000000001</v>
      </c>
      <c r="W84">
        <v>125.4</v>
      </c>
      <c r="X84">
        <v>931.7</v>
      </c>
      <c r="Y84">
        <v>237.2</v>
      </c>
      <c r="Z84">
        <v>190.36</v>
      </c>
      <c r="AA84">
        <v>0</v>
      </c>
      <c r="AB84">
        <v>12</v>
      </c>
    </row>
    <row r="85" spans="1:28" x14ac:dyDescent="0.15">
      <c r="A85" t="str">
        <f t="shared" si="5"/>
        <v>3715-1533</v>
      </c>
      <c r="B85">
        <f>INDEX(Descriptions!$C$4:$C$736,MATCH($A85,Descriptions!$B$4:$B$736,))</f>
        <v>0</v>
      </c>
      <c r="C85" s="9">
        <f t="shared" si="3"/>
        <v>10200</v>
      </c>
      <c r="D85" s="9">
        <f t="shared" si="4"/>
        <v>10700</v>
      </c>
      <c r="E85" s="2"/>
      <c r="F85">
        <v>3715</v>
      </c>
      <c r="G85">
        <v>1533</v>
      </c>
      <c r="H85">
        <v>844.05</v>
      </c>
      <c r="I85">
        <v>844.05</v>
      </c>
      <c r="J85">
        <v>443.21</v>
      </c>
      <c r="K85">
        <v>32.96</v>
      </c>
      <c r="L85">
        <v>296.83</v>
      </c>
      <c r="M85">
        <v>49.79</v>
      </c>
      <c r="N85">
        <v>21.25</v>
      </c>
      <c r="O85">
        <v>0</v>
      </c>
      <c r="P85">
        <v>0</v>
      </c>
      <c r="Q85" s="2"/>
      <c r="R85">
        <v>3715</v>
      </c>
      <c r="S85">
        <v>1533</v>
      </c>
      <c r="T85">
        <v>849.46</v>
      </c>
      <c r="U85">
        <v>849.46</v>
      </c>
      <c r="V85">
        <v>278.14</v>
      </c>
      <c r="W85">
        <v>48.84</v>
      </c>
      <c r="X85">
        <v>442.8</v>
      </c>
      <c r="Y85">
        <v>41.04</v>
      </c>
      <c r="Z85">
        <v>38.64</v>
      </c>
      <c r="AA85">
        <v>0</v>
      </c>
      <c r="AB85">
        <v>0</v>
      </c>
    </row>
    <row r="86" spans="1:28" x14ac:dyDescent="0.15">
      <c r="A86" t="str">
        <f t="shared" si="5"/>
        <v>2675-1533</v>
      </c>
      <c r="B86">
        <f>INDEX(Descriptions!$C$4:$C$736,MATCH($A86,Descriptions!$B$4:$B$736,))</f>
        <v>0</v>
      </c>
      <c r="C86" s="9">
        <f t="shared" si="3"/>
        <v>14600</v>
      </c>
      <c r="D86" s="9">
        <f t="shared" si="4"/>
        <v>15300</v>
      </c>
      <c r="E86" s="2"/>
      <c r="F86">
        <v>2675</v>
      </c>
      <c r="G86">
        <v>1533</v>
      </c>
      <c r="H86">
        <v>975.26</v>
      </c>
      <c r="I86">
        <v>917.66</v>
      </c>
      <c r="J86">
        <v>350.02</v>
      </c>
      <c r="K86">
        <v>51.64</v>
      </c>
      <c r="L86">
        <v>352.42</v>
      </c>
      <c r="M86">
        <v>128.72</v>
      </c>
      <c r="N86">
        <v>92.45</v>
      </c>
      <c r="O86">
        <v>0</v>
      </c>
      <c r="P86">
        <v>0</v>
      </c>
      <c r="Q86" s="2"/>
      <c r="R86">
        <v>2675</v>
      </c>
      <c r="S86">
        <v>1533</v>
      </c>
      <c r="T86">
        <v>1590.65</v>
      </c>
      <c r="U86">
        <v>1483.35</v>
      </c>
      <c r="V86">
        <v>862.25</v>
      </c>
      <c r="W86">
        <v>95.49</v>
      </c>
      <c r="X86">
        <v>530.13</v>
      </c>
      <c r="Y86">
        <v>69.36</v>
      </c>
      <c r="Z86">
        <v>33.43</v>
      </c>
      <c r="AA86">
        <v>0</v>
      </c>
      <c r="AB86">
        <v>0</v>
      </c>
    </row>
    <row r="87" spans="1:28" x14ac:dyDescent="0.15">
      <c r="A87" t="str">
        <f t="shared" si="5"/>
        <v>1203-1548</v>
      </c>
      <c r="B87">
        <f>INDEX(Descriptions!$C$4:$C$736,MATCH($A87,Descriptions!$B$4:$B$736,))</f>
        <v>0</v>
      </c>
      <c r="C87" s="9">
        <f t="shared" si="3"/>
        <v>11300</v>
      </c>
      <c r="D87" s="9">
        <f t="shared" si="4"/>
        <v>11800</v>
      </c>
      <c r="E87" s="2"/>
      <c r="F87">
        <v>1203</v>
      </c>
      <c r="G87">
        <v>1548</v>
      </c>
      <c r="H87">
        <v>842.09</v>
      </c>
      <c r="I87">
        <v>827.54</v>
      </c>
      <c r="J87">
        <v>386.3</v>
      </c>
      <c r="K87">
        <v>40.65</v>
      </c>
      <c r="L87">
        <v>313.44</v>
      </c>
      <c r="M87">
        <v>59.33</v>
      </c>
      <c r="N87">
        <v>42.37</v>
      </c>
      <c r="O87">
        <v>0</v>
      </c>
      <c r="P87">
        <v>0</v>
      </c>
      <c r="Q87" s="2"/>
      <c r="R87">
        <v>1203</v>
      </c>
      <c r="S87">
        <v>1548</v>
      </c>
      <c r="T87">
        <v>1057.95</v>
      </c>
      <c r="U87">
        <v>1035.8</v>
      </c>
      <c r="V87">
        <v>429.73</v>
      </c>
      <c r="W87">
        <v>65.5</v>
      </c>
      <c r="X87">
        <v>468.81</v>
      </c>
      <c r="Y87">
        <v>51.54</v>
      </c>
      <c r="Z87">
        <v>42.38</v>
      </c>
      <c r="AA87">
        <v>0</v>
      </c>
      <c r="AB87">
        <v>0</v>
      </c>
    </row>
    <row r="88" spans="1:28" x14ac:dyDescent="0.15">
      <c r="A88" t="str">
        <f t="shared" si="5"/>
        <v>4137-1550</v>
      </c>
      <c r="B88" t="str">
        <f>INDEX(Descriptions!$C$4:$C$736,MATCH($A88,Descriptions!$B$4:$B$736,))</f>
        <v>A49 Winwick Rd SB to the roundabout with Cromwell Ave/Sandy Ln W - 2 lanes</v>
      </c>
      <c r="C88" s="9">
        <f t="shared" si="3"/>
        <v>23100</v>
      </c>
      <c r="D88" s="9">
        <f t="shared" si="4"/>
        <v>24200</v>
      </c>
      <c r="E88" s="2"/>
      <c r="F88">
        <v>4137</v>
      </c>
      <c r="G88">
        <v>1550</v>
      </c>
      <c r="H88">
        <v>1968.98</v>
      </c>
      <c r="I88">
        <v>1828.6</v>
      </c>
      <c r="J88">
        <v>806.7</v>
      </c>
      <c r="K88">
        <v>156.84</v>
      </c>
      <c r="L88">
        <v>626.58000000000004</v>
      </c>
      <c r="M88">
        <v>180.74</v>
      </c>
      <c r="N88">
        <v>183.12</v>
      </c>
      <c r="O88">
        <v>0</v>
      </c>
      <c r="P88">
        <v>15</v>
      </c>
      <c r="Q88" s="2"/>
      <c r="R88">
        <v>4137</v>
      </c>
      <c r="S88">
        <v>1550</v>
      </c>
      <c r="T88">
        <v>2053.98</v>
      </c>
      <c r="U88">
        <v>1996.91</v>
      </c>
      <c r="V88">
        <v>654.92999999999995</v>
      </c>
      <c r="W88">
        <v>220.35</v>
      </c>
      <c r="X88">
        <v>867.31</v>
      </c>
      <c r="Y88">
        <v>142.30000000000001</v>
      </c>
      <c r="Z88">
        <v>151.1</v>
      </c>
      <c r="AA88">
        <v>0</v>
      </c>
      <c r="AB88">
        <v>18</v>
      </c>
    </row>
    <row r="89" spans="1:28" x14ac:dyDescent="0.15">
      <c r="A89" t="str">
        <f t="shared" si="5"/>
        <v>1511-1550</v>
      </c>
      <c r="B89">
        <f>INDEX(Descriptions!$C$4:$C$736,MATCH($A89,Descriptions!$B$4:$B$736,))</f>
        <v>0</v>
      </c>
      <c r="C89" s="9">
        <f t="shared" si="3"/>
        <v>21900</v>
      </c>
      <c r="D89" s="9">
        <f t="shared" si="4"/>
        <v>22900</v>
      </c>
      <c r="E89" s="2"/>
      <c r="F89">
        <v>1511</v>
      </c>
      <c r="G89">
        <v>1550</v>
      </c>
      <c r="H89">
        <v>1669.69</v>
      </c>
      <c r="I89">
        <v>1660.36</v>
      </c>
      <c r="J89">
        <v>463.06</v>
      </c>
      <c r="K89">
        <v>179.56</v>
      </c>
      <c r="L89">
        <v>680.15</v>
      </c>
      <c r="M89">
        <v>125.27</v>
      </c>
      <c r="N89">
        <v>206.66</v>
      </c>
      <c r="O89">
        <v>0</v>
      </c>
      <c r="P89">
        <v>15</v>
      </c>
      <c r="Q89" s="2"/>
      <c r="R89">
        <v>1511</v>
      </c>
      <c r="S89">
        <v>1550</v>
      </c>
      <c r="T89">
        <v>2020.4</v>
      </c>
      <c r="U89">
        <v>1967.3</v>
      </c>
      <c r="V89">
        <v>883.96</v>
      </c>
      <c r="W89">
        <v>129.58000000000001</v>
      </c>
      <c r="X89">
        <v>788.21</v>
      </c>
      <c r="Y89">
        <v>97.41</v>
      </c>
      <c r="Z89">
        <v>103.24</v>
      </c>
      <c r="AA89">
        <v>0</v>
      </c>
      <c r="AB89">
        <v>18</v>
      </c>
    </row>
    <row r="90" spans="1:28" x14ac:dyDescent="0.15">
      <c r="A90" t="str">
        <f t="shared" si="5"/>
        <v>1550-1551</v>
      </c>
      <c r="B90" t="str">
        <f>INDEX(Descriptions!$C$4:$C$736,MATCH($A90,Descriptions!$B$4:$B$736,))</f>
        <v xml:space="preserve">A49 Winwick Rd SB approach to the roundabout with Cromwell Ave/Sandy Ln W - 3 lanes. </v>
      </c>
      <c r="C90" s="9">
        <f t="shared" si="3"/>
        <v>23100</v>
      </c>
      <c r="D90" s="9">
        <f t="shared" si="4"/>
        <v>24200</v>
      </c>
      <c r="E90" s="2"/>
      <c r="F90">
        <v>1550</v>
      </c>
      <c r="G90">
        <v>1551</v>
      </c>
      <c r="H90">
        <v>1968.98</v>
      </c>
      <c r="I90">
        <v>1828.6</v>
      </c>
      <c r="J90">
        <v>806.7</v>
      </c>
      <c r="K90">
        <v>156.84</v>
      </c>
      <c r="L90">
        <v>626.58000000000004</v>
      </c>
      <c r="M90">
        <v>180.74</v>
      </c>
      <c r="N90">
        <v>183.12</v>
      </c>
      <c r="O90">
        <v>0</v>
      </c>
      <c r="P90">
        <v>15</v>
      </c>
      <c r="Q90" s="2"/>
      <c r="R90">
        <v>1550</v>
      </c>
      <c r="S90">
        <v>1551</v>
      </c>
      <c r="T90">
        <v>2053.98</v>
      </c>
      <c r="U90">
        <v>1996.91</v>
      </c>
      <c r="V90">
        <v>654.92999999999995</v>
      </c>
      <c r="W90">
        <v>220.35</v>
      </c>
      <c r="X90">
        <v>867.31</v>
      </c>
      <c r="Y90">
        <v>142.30000000000001</v>
      </c>
      <c r="Z90">
        <v>151.1</v>
      </c>
      <c r="AA90">
        <v>0</v>
      </c>
      <c r="AB90">
        <v>18</v>
      </c>
    </row>
    <row r="91" spans="1:28" x14ac:dyDescent="0.15">
      <c r="A91" t="str">
        <f t="shared" si="5"/>
        <v>1511-1551</v>
      </c>
      <c r="B91">
        <f>INDEX(Descriptions!$C$4:$C$736,MATCH($A91,Descriptions!$B$4:$B$736,))</f>
        <v>0</v>
      </c>
      <c r="C91" s="9">
        <f t="shared" si="3"/>
        <v>12300</v>
      </c>
      <c r="D91" s="9">
        <f t="shared" si="4"/>
        <v>12900</v>
      </c>
      <c r="E91" s="2"/>
      <c r="F91">
        <v>1511</v>
      </c>
      <c r="G91">
        <v>1551</v>
      </c>
      <c r="H91">
        <v>1196.1300000000001</v>
      </c>
      <c r="I91">
        <v>1188.31</v>
      </c>
      <c r="J91">
        <v>469.12</v>
      </c>
      <c r="K91">
        <v>85.61</v>
      </c>
      <c r="L91">
        <v>443</v>
      </c>
      <c r="M91">
        <v>177.81</v>
      </c>
      <c r="N91">
        <v>20.59</v>
      </c>
      <c r="O91">
        <v>0</v>
      </c>
      <c r="P91">
        <v>0</v>
      </c>
      <c r="Q91" s="2"/>
      <c r="R91">
        <v>1511</v>
      </c>
      <c r="S91">
        <v>1551</v>
      </c>
      <c r="T91">
        <v>953.62</v>
      </c>
      <c r="U91">
        <v>858.63</v>
      </c>
      <c r="V91">
        <v>468.71</v>
      </c>
      <c r="W91">
        <v>41.51</v>
      </c>
      <c r="X91">
        <v>365.01</v>
      </c>
      <c r="Y91">
        <v>52.91</v>
      </c>
      <c r="Z91">
        <v>25.49</v>
      </c>
      <c r="AA91">
        <v>0</v>
      </c>
      <c r="AB91">
        <v>0</v>
      </c>
    </row>
    <row r="92" spans="1:28" x14ac:dyDescent="0.15">
      <c r="A92" t="str">
        <f t="shared" si="5"/>
        <v>1498-1552</v>
      </c>
      <c r="B92">
        <f>INDEX(Descriptions!$C$4:$C$736,MATCH($A92,Descriptions!$B$4:$B$736,))</f>
        <v>0</v>
      </c>
      <c r="C92" s="9">
        <f t="shared" si="3"/>
        <v>23000</v>
      </c>
      <c r="D92" s="9">
        <f t="shared" si="4"/>
        <v>24100</v>
      </c>
      <c r="E92" s="2"/>
      <c r="F92">
        <v>1498</v>
      </c>
      <c r="G92">
        <v>1552</v>
      </c>
      <c r="H92">
        <v>1560.71</v>
      </c>
      <c r="I92">
        <v>1558.6</v>
      </c>
      <c r="J92">
        <v>347.92</v>
      </c>
      <c r="K92">
        <v>149.77000000000001</v>
      </c>
      <c r="L92">
        <v>680.25</v>
      </c>
      <c r="M92">
        <v>166.46</v>
      </c>
      <c r="N92">
        <v>201.31</v>
      </c>
      <c r="O92">
        <v>0</v>
      </c>
      <c r="P92">
        <v>15</v>
      </c>
      <c r="Q92" s="2"/>
      <c r="R92">
        <v>1498</v>
      </c>
      <c r="S92">
        <v>1552</v>
      </c>
      <c r="T92">
        <v>2256.29</v>
      </c>
      <c r="U92">
        <v>2229.88</v>
      </c>
      <c r="V92">
        <v>866.52</v>
      </c>
      <c r="W92">
        <v>126.37</v>
      </c>
      <c r="X92">
        <v>1009.21</v>
      </c>
      <c r="Y92">
        <v>126.64</v>
      </c>
      <c r="Z92">
        <v>109.56</v>
      </c>
      <c r="AA92">
        <v>0</v>
      </c>
      <c r="AB92">
        <v>18</v>
      </c>
    </row>
    <row r="93" spans="1:28" x14ac:dyDescent="0.15">
      <c r="A93" t="str">
        <f t="shared" si="5"/>
        <v>1513-1552</v>
      </c>
      <c r="B93" t="str">
        <f>INDEX(Descriptions!$C$4:$C$736,MATCH($A93,Descriptions!$B$4:$B$736,))</f>
        <v>WB circulatory on the A49 Roundabout with Sandy Ln W/ Cromwell Ave - 3 lanes.</v>
      </c>
      <c r="C93" s="9">
        <f t="shared" si="3"/>
        <v>12500</v>
      </c>
      <c r="D93" s="9">
        <f t="shared" si="4"/>
        <v>13100</v>
      </c>
      <c r="E93" s="2"/>
      <c r="F93">
        <v>1513</v>
      </c>
      <c r="G93">
        <v>1552</v>
      </c>
      <c r="H93">
        <v>972.17</v>
      </c>
      <c r="I93">
        <v>947.53</v>
      </c>
      <c r="J93">
        <v>474.9</v>
      </c>
      <c r="K93">
        <v>43.65</v>
      </c>
      <c r="L93">
        <v>279.73</v>
      </c>
      <c r="M93">
        <v>71.069999999999993</v>
      </c>
      <c r="N93">
        <v>102.81</v>
      </c>
      <c r="O93">
        <v>0</v>
      </c>
      <c r="P93">
        <v>0</v>
      </c>
      <c r="Q93" s="2"/>
      <c r="R93">
        <v>1513</v>
      </c>
      <c r="S93">
        <v>1552</v>
      </c>
      <c r="T93">
        <v>1155.42</v>
      </c>
      <c r="U93">
        <v>1124.44</v>
      </c>
      <c r="V93">
        <v>501.09</v>
      </c>
      <c r="W93">
        <v>73.900000000000006</v>
      </c>
      <c r="X93">
        <v>453.71</v>
      </c>
      <c r="Y93">
        <v>66.930000000000007</v>
      </c>
      <c r="Z93">
        <v>59.78</v>
      </c>
      <c r="AA93">
        <v>0</v>
      </c>
      <c r="AB93">
        <v>0</v>
      </c>
    </row>
    <row r="94" spans="1:28" x14ac:dyDescent="0.15">
      <c r="A94" t="str">
        <f t="shared" si="5"/>
        <v>1453-1562</v>
      </c>
      <c r="B94">
        <f>INDEX(Descriptions!$C$4:$C$736,MATCH($A94,Descriptions!$B$4:$B$736,))</f>
        <v>0</v>
      </c>
      <c r="C94" s="9">
        <f t="shared" si="3"/>
        <v>6600</v>
      </c>
      <c r="D94" s="9">
        <f t="shared" si="4"/>
        <v>6900</v>
      </c>
      <c r="E94" s="2"/>
      <c r="F94">
        <v>1453</v>
      </c>
      <c r="G94">
        <v>1562</v>
      </c>
      <c r="H94">
        <v>495.53</v>
      </c>
      <c r="I94">
        <v>490.86</v>
      </c>
      <c r="J94">
        <v>155.13</v>
      </c>
      <c r="K94">
        <v>27.15</v>
      </c>
      <c r="L94">
        <v>249.63</v>
      </c>
      <c r="M94">
        <v>36.64</v>
      </c>
      <c r="N94">
        <v>26.99</v>
      </c>
      <c r="O94">
        <v>0</v>
      </c>
      <c r="P94">
        <v>0</v>
      </c>
      <c r="Q94" s="2"/>
      <c r="R94">
        <v>1453</v>
      </c>
      <c r="S94">
        <v>1562</v>
      </c>
      <c r="T94">
        <v>609.87</v>
      </c>
      <c r="U94">
        <v>596.20000000000005</v>
      </c>
      <c r="V94">
        <v>295.70999999999998</v>
      </c>
      <c r="W94">
        <v>27.5</v>
      </c>
      <c r="X94">
        <v>211.01</v>
      </c>
      <c r="Y94">
        <v>48.13</v>
      </c>
      <c r="Z94">
        <v>27.52</v>
      </c>
      <c r="AA94">
        <v>0</v>
      </c>
      <c r="AB94">
        <v>0</v>
      </c>
    </row>
    <row r="95" spans="1:28" x14ac:dyDescent="0.15">
      <c r="A95" t="str">
        <f t="shared" si="5"/>
        <v>2583-1562</v>
      </c>
      <c r="B95">
        <f>INDEX(Descriptions!$C$4:$C$736,MATCH($A95,Descriptions!$B$4:$B$736,))</f>
        <v>0</v>
      </c>
      <c r="C95" s="9">
        <f t="shared" si="3"/>
        <v>5100</v>
      </c>
      <c r="D95" s="9">
        <f t="shared" si="4"/>
        <v>5300</v>
      </c>
      <c r="E95" s="2"/>
      <c r="F95">
        <v>2583</v>
      </c>
      <c r="G95">
        <v>1562</v>
      </c>
      <c r="H95">
        <v>485.13</v>
      </c>
      <c r="I95">
        <v>480.09</v>
      </c>
      <c r="J95">
        <v>224.72</v>
      </c>
      <c r="K95">
        <v>20.83</v>
      </c>
      <c r="L95">
        <v>185.36</v>
      </c>
      <c r="M95">
        <v>33.43</v>
      </c>
      <c r="N95">
        <v>10.79</v>
      </c>
      <c r="O95">
        <v>0</v>
      </c>
      <c r="P95">
        <v>10</v>
      </c>
      <c r="Q95" s="2"/>
      <c r="R95">
        <v>2583</v>
      </c>
      <c r="S95">
        <v>1562</v>
      </c>
      <c r="T95">
        <v>370.66</v>
      </c>
      <c r="U95">
        <v>359.77</v>
      </c>
      <c r="V95">
        <v>116.03</v>
      </c>
      <c r="W95">
        <v>20.81</v>
      </c>
      <c r="X95">
        <v>202.4</v>
      </c>
      <c r="Y95">
        <v>17.440000000000001</v>
      </c>
      <c r="Z95">
        <v>1.98</v>
      </c>
      <c r="AA95">
        <v>0</v>
      </c>
      <c r="AB95">
        <v>12</v>
      </c>
    </row>
    <row r="96" spans="1:28" x14ac:dyDescent="0.15">
      <c r="A96" t="str">
        <f t="shared" si="5"/>
        <v>1447-1562</v>
      </c>
      <c r="B96">
        <f>INDEX(Descriptions!$C$4:$C$736,MATCH($A96,Descriptions!$B$4:$B$736,))</f>
        <v>0</v>
      </c>
      <c r="C96" s="9">
        <f t="shared" si="3"/>
        <v>10400</v>
      </c>
      <c r="D96" s="9">
        <f t="shared" si="4"/>
        <v>10900</v>
      </c>
      <c r="E96" s="2"/>
      <c r="F96">
        <v>1447</v>
      </c>
      <c r="G96">
        <v>1562</v>
      </c>
      <c r="H96">
        <v>763.21</v>
      </c>
      <c r="I96">
        <v>760.24</v>
      </c>
      <c r="J96">
        <v>385.52</v>
      </c>
      <c r="K96">
        <v>22.67</v>
      </c>
      <c r="L96">
        <v>256.31</v>
      </c>
      <c r="M96">
        <v>49.48</v>
      </c>
      <c r="N96">
        <v>34.229999999999997</v>
      </c>
      <c r="O96">
        <v>0</v>
      </c>
      <c r="P96">
        <v>15</v>
      </c>
      <c r="Q96" s="2"/>
      <c r="R96">
        <v>1447</v>
      </c>
      <c r="S96">
        <v>1562</v>
      </c>
      <c r="T96">
        <v>970.82</v>
      </c>
      <c r="U96">
        <v>960.34</v>
      </c>
      <c r="V96">
        <v>350.6</v>
      </c>
      <c r="W96">
        <v>50.33</v>
      </c>
      <c r="X96">
        <v>463.38</v>
      </c>
      <c r="Y96">
        <v>76.540000000000006</v>
      </c>
      <c r="Z96">
        <v>29.98</v>
      </c>
      <c r="AA96">
        <v>0</v>
      </c>
      <c r="AB96">
        <v>0</v>
      </c>
    </row>
    <row r="97" spans="1:28" x14ac:dyDescent="0.15">
      <c r="A97" t="str">
        <f t="shared" si="5"/>
        <v>1562-1563</v>
      </c>
      <c r="B97">
        <f>INDEX(Descriptions!$C$4:$C$736,MATCH($A97,Descriptions!$B$4:$B$736,))</f>
        <v>0</v>
      </c>
      <c r="C97" s="9">
        <f t="shared" si="3"/>
        <v>10000</v>
      </c>
      <c r="D97" s="9">
        <f t="shared" si="4"/>
        <v>10500</v>
      </c>
      <c r="E97" s="2"/>
      <c r="F97">
        <v>1562</v>
      </c>
      <c r="G97">
        <v>1563</v>
      </c>
      <c r="H97">
        <v>773.47</v>
      </c>
      <c r="I97">
        <v>765.71</v>
      </c>
      <c r="J97">
        <v>316.61</v>
      </c>
      <c r="K97">
        <v>40.89</v>
      </c>
      <c r="L97">
        <v>311.10000000000002</v>
      </c>
      <c r="M97">
        <v>60.08</v>
      </c>
      <c r="N97">
        <v>34.79</v>
      </c>
      <c r="O97">
        <v>0</v>
      </c>
      <c r="P97">
        <v>10</v>
      </c>
      <c r="Q97" s="2"/>
      <c r="R97">
        <v>1562</v>
      </c>
      <c r="S97">
        <v>1563</v>
      </c>
      <c r="T97">
        <v>908.35</v>
      </c>
      <c r="U97">
        <v>885.41</v>
      </c>
      <c r="V97">
        <v>386.37</v>
      </c>
      <c r="W97">
        <v>45.95</v>
      </c>
      <c r="X97">
        <v>374.16</v>
      </c>
      <c r="Y97">
        <v>61.62</v>
      </c>
      <c r="Z97">
        <v>28.25</v>
      </c>
      <c r="AA97">
        <v>0</v>
      </c>
      <c r="AB97">
        <v>12</v>
      </c>
    </row>
    <row r="98" spans="1:28" x14ac:dyDescent="0.15">
      <c r="A98" t="str">
        <f t="shared" si="5"/>
        <v>1447-1563</v>
      </c>
      <c r="B98">
        <f>INDEX(Descriptions!$C$4:$C$736,MATCH($A98,Descriptions!$B$4:$B$736,))</f>
        <v>0</v>
      </c>
      <c r="C98" s="9">
        <f t="shared" si="3"/>
        <v>5400</v>
      </c>
      <c r="D98" s="9">
        <f t="shared" si="4"/>
        <v>5700</v>
      </c>
      <c r="E98" s="2"/>
      <c r="F98">
        <v>1447</v>
      </c>
      <c r="G98">
        <v>1563</v>
      </c>
      <c r="H98">
        <v>657.67</v>
      </c>
      <c r="I98">
        <v>655.11</v>
      </c>
      <c r="J98">
        <v>260.99</v>
      </c>
      <c r="K98">
        <v>23.98</v>
      </c>
      <c r="L98">
        <v>272.24</v>
      </c>
      <c r="M98">
        <v>78.040000000000006</v>
      </c>
      <c r="N98">
        <v>7.4</v>
      </c>
      <c r="O98">
        <v>0</v>
      </c>
      <c r="P98">
        <v>15</v>
      </c>
      <c r="Q98" s="2"/>
      <c r="R98">
        <v>1447</v>
      </c>
      <c r="S98">
        <v>1563</v>
      </c>
      <c r="T98">
        <v>249.61</v>
      </c>
      <c r="U98">
        <v>246.91</v>
      </c>
      <c r="V98">
        <v>40.67</v>
      </c>
      <c r="W98">
        <v>5.51</v>
      </c>
      <c r="X98">
        <v>125.41</v>
      </c>
      <c r="Y98">
        <v>58.59</v>
      </c>
      <c r="Z98">
        <v>7.42</v>
      </c>
      <c r="AA98">
        <v>0</v>
      </c>
      <c r="AB98">
        <v>12</v>
      </c>
    </row>
    <row r="99" spans="1:28" x14ac:dyDescent="0.15">
      <c r="A99" t="str">
        <f t="shared" si="5"/>
        <v>1563-1564</v>
      </c>
      <c r="B99">
        <f>INDEX(Descriptions!$C$4:$C$736,MATCH($A99,Descriptions!$B$4:$B$736,))</f>
        <v>0</v>
      </c>
      <c r="C99" s="9">
        <f t="shared" si="3"/>
        <v>15400</v>
      </c>
      <c r="D99" s="9">
        <f t="shared" si="4"/>
        <v>16100</v>
      </c>
      <c r="E99" s="2"/>
      <c r="F99">
        <v>1563</v>
      </c>
      <c r="G99">
        <v>1564</v>
      </c>
      <c r="H99">
        <v>1431.14</v>
      </c>
      <c r="I99">
        <v>1420.81</v>
      </c>
      <c r="J99">
        <v>577.61</v>
      </c>
      <c r="K99">
        <v>64.87</v>
      </c>
      <c r="L99">
        <v>583.34</v>
      </c>
      <c r="M99">
        <v>138.13</v>
      </c>
      <c r="N99">
        <v>42.19</v>
      </c>
      <c r="O99">
        <v>0</v>
      </c>
      <c r="P99">
        <v>25</v>
      </c>
      <c r="Q99" s="2"/>
      <c r="R99">
        <v>1563</v>
      </c>
      <c r="S99">
        <v>1564</v>
      </c>
      <c r="T99">
        <v>1157.96</v>
      </c>
      <c r="U99">
        <v>1132.32</v>
      </c>
      <c r="V99">
        <v>427.05</v>
      </c>
      <c r="W99">
        <v>51.46</v>
      </c>
      <c r="X99">
        <v>499.57</v>
      </c>
      <c r="Y99">
        <v>120.21</v>
      </c>
      <c r="Z99">
        <v>35.68</v>
      </c>
      <c r="AA99">
        <v>0</v>
      </c>
      <c r="AB99">
        <v>24</v>
      </c>
    </row>
    <row r="100" spans="1:28" x14ac:dyDescent="0.15">
      <c r="A100" t="str">
        <f t="shared" si="5"/>
        <v>4021-1564</v>
      </c>
      <c r="B100" t="str">
        <f>INDEX(Descriptions!$C$4:$C$736,MATCH($A100,Descriptions!$B$4:$B$736,))</f>
        <v>Hilden Rd approaching arm onto roundabout with A50 Orford Green/A50 Orford Rd/Smith Dr - 1 lane.</v>
      </c>
      <c r="C100" s="9">
        <f t="shared" si="3"/>
        <v>7800</v>
      </c>
      <c r="D100" s="9">
        <f t="shared" si="4"/>
        <v>8200</v>
      </c>
      <c r="E100" s="2"/>
      <c r="F100">
        <v>4021</v>
      </c>
      <c r="G100">
        <v>1564</v>
      </c>
      <c r="H100">
        <v>623.63</v>
      </c>
      <c r="I100">
        <v>618.37</v>
      </c>
      <c r="J100">
        <v>288.02</v>
      </c>
      <c r="K100">
        <v>14.95</v>
      </c>
      <c r="L100">
        <v>254.28</v>
      </c>
      <c r="M100">
        <v>49.59</v>
      </c>
      <c r="N100">
        <v>4.29</v>
      </c>
      <c r="O100">
        <v>0</v>
      </c>
      <c r="P100">
        <v>12.5</v>
      </c>
      <c r="Q100" s="2"/>
      <c r="R100">
        <v>4021</v>
      </c>
      <c r="S100">
        <v>1564</v>
      </c>
      <c r="T100">
        <v>687.7</v>
      </c>
      <c r="U100">
        <v>669.65</v>
      </c>
      <c r="V100">
        <v>241.33</v>
      </c>
      <c r="W100">
        <v>19.809999999999999</v>
      </c>
      <c r="X100">
        <v>309.35000000000002</v>
      </c>
      <c r="Y100">
        <v>73.5</v>
      </c>
      <c r="Z100">
        <v>28.7</v>
      </c>
      <c r="AA100">
        <v>0</v>
      </c>
      <c r="AB100">
        <v>15</v>
      </c>
    </row>
    <row r="101" spans="1:28" x14ac:dyDescent="0.15">
      <c r="A101" t="str">
        <f t="shared" si="5"/>
        <v>1564-1565</v>
      </c>
      <c r="B101" t="str">
        <f>INDEX(Descriptions!$C$4:$C$736,MATCH($A101,Descriptions!$B$4:$B$736,))</f>
        <v>Southbound circulatory on Hilden Rd/A50 Orford Green/ A50 Orford Rd/ Smith Dr roundabout - 1 lane.</v>
      </c>
      <c r="C101" s="9">
        <f t="shared" si="3"/>
        <v>16600</v>
      </c>
      <c r="D101" s="9">
        <f t="shared" si="4"/>
        <v>17400</v>
      </c>
      <c r="E101" s="2"/>
      <c r="F101">
        <v>1564</v>
      </c>
      <c r="G101">
        <v>1565</v>
      </c>
      <c r="H101">
        <v>1487.84</v>
      </c>
      <c r="I101">
        <v>1476.34</v>
      </c>
      <c r="J101">
        <v>646.32000000000005</v>
      </c>
      <c r="K101">
        <v>58.66</v>
      </c>
      <c r="L101">
        <v>596.88</v>
      </c>
      <c r="M101">
        <v>123.84</v>
      </c>
      <c r="N101">
        <v>39.65</v>
      </c>
      <c r="O101">
        <v>0</v>
      </c>
      <c r="P101">
        <v>22.5</v>
      </c>
      <c r="Q101" s="2"/>
      <c r="R101">
        <v>1564</v>
      </c>
      <c r="S101">
        <v>1565</v>
      </c>
      <c r="T101">
        <v>1307.56</v>
      </c>
      <c r="U101">
        <v>1275.79</v>
      </c>
      <c r="V101">
        <v>491.96</v>
      </c>
      <c r="W101">
        <v>48.56</v>
      </c>
      <c r="X101">
        <v>596.84</v>
      </c>
      <c r="Y101">
        <v>107.61</v>
      </c>
      <c r="Z101">
        <v>35.58</v>
      </c>
      <c r="AA101">
        <v>0</v>
      </c>
      <c r="AB101">
        <v>27</v>
      </c>
    </row>
    <row r="102" spans="1:28" x14ac:dyDescent="0.15">
      <c r="A102" t="str">
        <f t="shared" si="5"/>
        <v>1344-1565</v>
      </c>
      <c r="B102">
        <f>INDEX(Descriptions!$C$4:$C$736,MATCH($A102,Descriptions!$B$4:$B$736,))</f>
        <v>0</v>
      </c>
      <c r="C102" s="9">
        <f t="shared" si="3"/>
        <v>11600</v>
      </c>
      <c r="D102" s="9">
        <f t="shared" si="4"/>
        <v>12100</v>
      </c>
      <c r="E102" s="2"/>
      <c r="F102">
        <v>1344</v>
      </c>
      <c r="G102">
        <v>1565</v>
      </c>
      <c r="H102">
        <v>948.47</v>
      </c>
      <c r="I102">
        <v>945.17</v>
      </c>
      <c r="J102">
        <v>383.89</v>
      </c>
      <c r="K102">
        <v>33.64</v>
      </c>
      <c r="L102">
        <v>349.8</v>
      </c>
      <c r="M102">
        <v>124.05</v>
      </c>
      <c r="N102">
        <v>42.09</v>
      </c>
      <c r="O102">
        <v>0</v>
      </c>
      <c r="P102">
        <v>15</v>
      </c>
      <c r="Q102" s="2"/>
      <c r="R102">
        <v>1344</v>
      </c>
      <c r="S102">
        <v>1565</v>
      </c>
      <c r="T102">
        <v>971.19</v>
      </c>
      <c r="U102">
        <v>967.52</v>
      </c>
      <c r="V102">
        <v>338.37</v>
      </c>
      <c r="W102">
        <v>64.72</v>
      </c>
      <c r="X102">
        <v>486.22</v>
      </c>
      <c r="Y102">
        <v>63.05</v>
      </c>
      <c r="Z102">
        <v>6.83</v>
      </c>
      <c r="AA102">
        <v>0</v>
      </c>
      <c r="AB102">
        <v>12</v>
      </c>
    </row>
    <row r="103" spans="1:28" x14ac:dyDescent="0.15">
      <c r="A103" t="str">
        <f t="shared" si="5"/>
        <v>2263-1566</v>
      </c>
      <c r="B103">
        <f>INDEX(Descriptions!$C$4:$C$736,MATCH($A103,Descriptions!$B$4:$B$736,))</f>
        <v>0</v>
      </c>
      <c r="C103" s="9">
        <f t="shared" si="3"/>
        <v>3300</v>
      </c>
      <c r="D103" s="9">
        <f t="shared" si="4"/>
        <v>3500</v>
      </c>
      <c r="E103" s="2"/>
      <c r="F103">
        <v>2263</v>
      </c>
      <c r="G103">
        <v>1566</v>
      </c>
      <c r="H103">
        <v>419.82</v>
      </c>
      <c r="I103">
        <v>419.4</v>
      </c>
      <c r="J103">
        <v>190.62</v>
      </c>
      <c r="K103">
        <v>13.81</v>
      </c>
      <c r="L103">
        <v>163.29</v>
      </c>
      <c r="M103">
        <v>31.76</v>
      </c>
      <c r="N103">
        <v>5.34</v>
      </c>
      <c r="O103">
        <v>0</v>
      </c>
      <c r="P103">
        <v>15</v>
      </c>
      <c r="Q103" s="2"/>
      <c r="R103">
        <v>2263</v>
      </c>
      <c r="S103">
        <v>1566</v>
      </c>
      <c r="T103">
        <v>135.49</v>
      </c>
      <c r="U103">
        <v>135.30000000000001</v>
      </c>
      <c r="V103">
        <v>3.15</v>
      </c>
      <c r="W103">
        <v>1.26</v>
      </c>
      <c r="X103">
        <v>74.099999999999994</v>
      </c>
      <c r="Y103">
        <v>49.65</v>
      </c>
      <c r="Z103">
        <v>7.33</v>
      </c>
      <c r="AA103">
        <v>0</v>
      </c>
      <c r="AB103">
        <v>0</v>
      </c>
    </row>
    <row r="104" spans="1:28" x14ac:dyDescent="0.15">
      <c r="A104" t="str">
        <f t="shared" si="5"/>
        <v>1565-1566</v>
      </c>
      <c r="B104" t="str">
        <f>INDEX(Descriptions!$C$4:$C$736,MATCH($A104,Descriptions!$B$4:$B$736,))</f>
        <v xml:space="preserve">Northbound circulatory between A50 Oxford Rd/Smith Dr - lane 1. </v>
      </c>
      <c r="C104" s="9">
        <f t="shared" si="3"/>
        <v>18900</v>
      </c>
      <c r="D104" s="9">
        <f t="shared" si="4"/>
        <v>19800</v>
      </c>
      <c r="E104" s="2"/>
      <c r="F104">
        <v>1565</v>
      </c>
      <c r="G104">
        <v>1566</v>
      </c>
      <c r="H104">
        <v>1545.44</v>
      </c>
      <c r="I104">
        <v>1537.53</v>
      </c>
      <c r="J104">
        <v>651.83000000000004</v>
      </c>
      <c r="K104">
        <v>48.29</v>
      </c>
      <c r="L104">
        <v>600.63</v>
      </c>
      <c r="M104">
        <v>173.29</v>
      </c>
      <c r="N104">
        <v>46.41</v>
      </c>
      <c r="O104">
        <v>0</v>
      </c>
      <c r="P104">
        <v>25</v>
      </c>
      <c r="Q104" s="2"/>
      <c r="R104">
        <v>1565</v>
      </c>
      <c r="S104">
        <v>1566</v>
      </c>
      <c r="T104">
        <v>1616.18</v>
      </c>
      <c r="U104">
        <v>1596.83</v>
      </c>
      <c r="V104">
        <v>557.01</v>
      </c>
      <c r="W104">
        <v>83.16</v>
      </c>
      <c r="X104">
        <v>780</v>
      </c>
      <c r="Y104">
        <v>136.58000000000001</v>
      </c>
      <c r="Z104">
        <v>35.43</v>
      </c>
      <c r="AA104">
        <v>0</v>
      </c>
      <c r="AB104">
        <v>24</v>
      </c>
    </row>
    <row r="105" spans="1:28" x14ac:dyDescent="0.15">
      <c r="A105" t="str">
        <f t="shared" si="5"/>
        <v>1601-1597</v>
      </c>
      <c r="B105">
        <f>INDEX(Descriptions!$C$4:$C$736,MATCH($A105,Descriptions!$B$4:$B$736,))</f>
        <v>0</v>
      </c>
      <c r="C105" s="9">
        <f t="shared" si="3"/>
        <v>28300</v>
      </c>
      <c r="D105" s="9">
        <f t="shared" si="4"/>
        <v>29600</v>
      </c>
      <c r="E105" s="2"/>
      <c r="F105">
        <v>1601</v>
      </c>
      <c r="G105">
        <v>1597</v>
      </c>
      <c r="H105">
        <v>3001.39</v>
      </c>
      <c r="I105">
        <v>2721.44</v>
      </c>
      <c r="J105">
        <v>1340.2</v>
      </c>
      <c r="K105">
        <v>148.85</v>
      </c>
      <c r="L105">
        <v>982.22</v>
      </c>
      <c r="M105">
        <v>336.58</v>
      </c>
      <c r="N105">
        <v>181.04</v>
      </c>
      <c r="O105">
        <v>0</v>
      </c>
      <c r="P105">
        <v>12.5</v>
      </c>
      <c r="Q105" s="2"/>
      <c r="R105">
        <v>1601</v>
      </c>
      <c r="S105">
        <v>1597</v>
      </c>
      <c r="T105">
        <v>2108.4499999999998</v>
      </c>
      <c r="U105">
        <v>1980.81</v>
      </c>
      <c r="V105">
        <v>655.6</v>
      </c>
      <c r="W105">
        <v>106.32</v>
      </c>
      <c r="X105">
        <v>990.53</v>
      </c>
      <c r="Y105">
        <v>181.84</v>
      </c>
      <c r="Z105">
        <v>159.16999999999999</v>
      </c>
      <c r="AA105">
        <v>0</v>
      </c>
      <c r="AB105">
        <v>15</v>
      </c>
    </row>
    <row r="106" spans="1:28" x14ac:dyDescent="0.15">
      <c r="A106" t="str">
        <f t="shared" si="5"/>
        <v>2329-1597</v>
      </c>
      <c r="B106">
        <f>INDEX(Descriptions!$C$4:$C$736,MATCH($A106,Descriptions!$B$4:$B$736,))</f>
        <v>0</v>
      </c>
      <c r="C106" s="9">
        <f t="shared" si="3"/>
        <v>5400</v>
      </c>
      <c r="D106" s="9">
        <f t="shared" si="4"/>
        <v>5700</v>
      </c>
      <c r="E106" s="2"/>
      <c r="F106">
        <v>2329</v>
      </c>
      <c r="G106">
        <v>1597</v>
      </c>
      <c r="H106">
        <v>294.33999999999997</v>
      </c>
      <c r="I106">
        <v>245.17</v>
      </c>
      <c r="J106">
        <v>144.24</v>
      </c>
      <c r="K106">
        <v>10.25</v>
      </c>
      <c r="L106">
        <v>97.77</v>
      </c>
      <c r="M106">
        <v>29.7</v>
      </c>
      <c r="N106">
        <v>4.87</v>
      </c>
      <c r="O106">
        <v>0</v>
      </c>
      <c r="P106">
        <v>7.5</v>
      </c>
      <c r="Q106" s="2"/>
      <c r="R106">
        <v>2329</v>
      </c>
      <c r="S106">
        <v>1597</v>
      </c>
      <c r="T106">
        <v>646.89</v>
      </c>
      <c r="U106">
        <v>642.26</v>
      </c>
      <c r="V106">
        <v>190.48</v>
      </c>
      <c r="W106">
        <v>25.47</v>
      </c>
      <c r="X106">
        <v>266.06</v>
      </c>
      <c r="Y106">
        <v>100.64</v>
      </c>
      <c r="Z106">
        <v>61.23</v>
      </c>
      <c r="AA106">
        <v>0</v>
      </c>
      <c r="AB106">
        <v>3</v>
      </c>
    </row>
    <row r="107" spans="1:28" x14ac:dyDescent="0.15">
      <c r="A107" t="str">
        <f t="shared" si="5"/>
        <v>1515-1598</v>
      </c>
      <c r="B107">
        <f>INDEX(Descriptions!$C$4:$C$736,MATCH($A107,Descriptions!$B$4:$B$736,))</f>
        <v>0</v>
      </c>
      <c r="C107" s="9">
        <f t="shared" si="3"/>
        <v>5100</v>
      </c>
      <c r="D107" s="9">
        <f t="shared" si="4"/>
        <v>5300</v>
      </c>
      <c r="E107" s="2"/>
      <c r="F107">
        <v>1515</v>
      </c>
      <c r="G107">
        <v>1598</v>
      </c>
      <c r="H107">
        <v>422.54</v>
      </c>
      <c r="I107">
        <v>384.29</v>
      </c>
      <c r="J107">
        <v>219.22</v>
      </c>
      <c r="K107">
        <v>13.74</v>
      </c>
      <c r="L107">
        <v>128.07</v>
      </c>
      <c r="M107">
        <v>48.4</v>
      </c>
      <c r="N107">
        <v>13.1</v>
      </c>
      <c r="O107">
        <v>0</v>
      </c>
      <c r="P107">
        <v>0</v>
      </c>
      <c r="Q107" s="2"/>
      <c r="R107">
        <v>1515</v>
      </c>
      <c r="S107">
        <v>1598</v>
      </c>
      <c r="T107">
        <v>477.69</v>
      </c>
      <c r="U107">
        <v>457.46</v>
      </c>
      <c r="V107">
        <v>178.75</v>
      </c>
      <c r="W107">
        <v>23.34</v>
      </c>
      <c r="X107">
        <v>185.45</v>
      </c>
      <c r="Y107">
        <v>55.29</v>
      </c>
      <c r="Z107">
        <v>34.86</v>
      </c>
      <c r="AA107">
        <v>0</v>
      </c>
      <c r="AB107">
        <v>0</v>
      </c>
    </row>
    <row r="108" spans="1:28" x14ac:dyDescent="0.15">
      <c r="A108" t="str">
        <f t="shared" si="5"/>
        <v>1485-1598</v>
      </c>
      <c r="B108">
        <f>INDEX(Descriptions!$C$4:$C$736,MATCH($A108,Descriptions!$B$4:$B$736,))</f>
        <v>0</v>
      </c>
      <c r="C108" s="9">
        <f t="shared" si="3"/>
        <v>19500</v>
      </c>
      <c r="D108" s="9">
        <f t="shared" si="4"/>
        <v>20400</v>
      </c>
      <c r="E108" s="2"/>
      <c r="F108">
        <v>1485</v>
      </c>
      <c r="G108">
        <v>1598</v>
      </c>
      <c r="H108">
        <v>1239.99</v>
      </c>
      <c r="I108">
        <v>1164.78</v>
      </c>
      <c r="J108">
        <v>390.58</v>
      </c>
      <c r="K108">
        <v>74.72</v>
      </c>
      <c r="L108">
        <v>400.33</v>
      </c>
      <c r="M108">
        <v>178.72</v>
      </c>
      <c r="N108">
        <v>185.65</v>
      </c>
      <c r="O108">
        <v>0</v>
      </c>
      <c r="P108">
        <v>10</v>
      </c>
      <c r="Q108" s="2"/>
      <c r="R108">
        <v>1485</v>
      </c>
      <c r="S108">
        <v>1598</v>
      </c>
      <c r="T108">
        <v>2192.13</v>
      </c>
      <c r="U108">
        <v>2039.86</v>
      </c>
      <c r="V108">
        <v>994.41</v>
      </c>
      <c r="W108">
        <v>102.06</v>
      </c>
      <c r="X108">
        <v>746.25</v>
      </c>
      <c r="Y108">
        <v>181.91</v>
      </c>
      <c r="Z108">
        <v>155.5</v>
      </c>
      <c r="AA108">
        <v>0</v>
      </c>
      <c r="AB108">
        <v>12</v>
      </c>
    </row>
    <row r="109" spans="1:28" x14ac:dyDescent="0.15">
      <c r="A109" t="str">
        <f t="shared" si="5"/>
        <v>1517-1599</v>
      </c>
      <c r="B109">
        <f>INDEX(Descriptions!$C$4:$C$736,MATCH($A109,Descriptions!$B$4:$B$736,))</f>
        <v>0</v>
      </c>
      <c r="C109" s="9">
        <f t="shared" si="3"/>
        <v>9800</v>
      </c>
      <c r="D109" s="9">
        <f t="shared" si="4"/>
        <v>10300</v>
      </c>
      <c r="E109" s="2"/>
      <c r="F109">
        <v>1517</v>
      </c>
      <c r="G109">
        <v>1599</v>
      </c>
      <c r="H109">
        <v>543.02</v>
      </c>
      <c r="I109">
        <v>505.96</v>
      </c>
      <c r="J109">
        <v>170.87</v>
      </c>
      <c r="K109">
        <v>29.23</v>
      </c>
      <c r="L109">
        <v>189.28</v>
      </c>
      <c r="M109">
        <v>74.28</v>
      </c>
      <c r="N109">
        <v>74.37</v>
      </c>
      <c r="O109">
        <v>0</v>
      </c>
      <c r="P109">
        <v>5</v>
      </c>
      <c r="Q109" s="2"/>
      <c r="R109">
        <v>1517</v>
      </c>
      <c r="S109">
        <v>1599</v>
      </c>
      <c r="T109">
        <v>1243.81</v>
      </c>
      <c r="U109">
        <v>1101.93</v>
      </c>
      <c r="V109">
        <v>624.77</v>
      </c>
      <c r="W109">
        <v>51.55</v>
      </c>
      <c r="X109">
        <v>445.08</v>
      </c>
      <c r="Y109">
        <v>75.58</v>
      </c>
      <c r="Z109">
        <v>40.83</v>
      </c>
      <c r="AA109">
        <v>0</v>
      </c>
      <c r="AB109">
        <v>6</v>
      </c>
    </row>
    <row r="110" spans="1:28" x14ac:dyDescent="0.15">
      <c r="A110" t="str">
        <f t="shared" si="5"/>
        <v>1516-1599</v>
      </c>
      <c r="B110">
        <f>INDEX(Descriptions!$C$4:$C$736,MATCH($A110,Descriptions!$B$4:$B$736,))</f>
        <v>0</v>
      </c>
      <c r="C110" s="9">
        <f t="shared" si="3"/>
        <v>20500</v>
      </c>
      <c r="D110" s="9">
        <f t="shared" si="4"/>
        <v>21500</v>
      </c>
      <c r="E110" s="2"/>
      <c r="F110">
        <v>1516</v>
      </c>
      <c r="G110">
        <v>1599</v>
      </c>
      <c r="H110">
        <v>2128.11</v>
      </c>
      <c r="I110">
        <v>2128.11</v>
      </c>
      <c r="J110">
        <v>881.96</v>
      </c>
      <c r="K110">
        <v>117.34</v>
      </c>
      <c r="L110">
        <v>672.81</v>
      </c>
      <c r="M110">
        <v>289.7</v>
      </c>
      <c r="N110">
        <v>158.80000000000001</v>
      </c>
      <c r="O110">
        <v>0</v>
      </c>
      <c r="P110">
        <v>7.5</v>
      </c>
      <c r="Q110" s="2"/>
      <c r="R110">
        <v>1516</v>
      </c>
      <c r="S110">
        <v>1599</v>
      </c>
      <c r="T110">
        <v>1285.17</v>
      </c>
      <c r="U110">
        <v>1285.17</v>
      </c>
      <c r="V110">
        <v>502</v>
      </c>
      <c r="W110">
        <v>71.72</v>
      </c>
      <c r="X110">
        <v>473.12</v>
      </c>
      <c r="Y110">
        <v>118.95</v>
      </c>
      <c r="Z110">
        <v>110.38</v>
      </c>
      <c r="AA110">
        <v>0</v>
      </c>
      <c r="AB110">
        <v>9</v>
      </c>
    </row>
    <row r="111" spans="1:28" x14ac:dyDescent="0.15">
      <c r="A111" t="str">
        <f t="shared" si="5"/>
        <v>1599-1600</v>
      </c>
      <c r="B111">
        <f>INDEX(Descriptions!$C$4:$C$736,MATCH($A111,Descriptions!$B$4:$B$736,))</f>
        <v>0</v>
      </c>
      <c r="C111" s="9">
        <f t="shared" si="3"/>
        <v>28600</v>
      </c>
      <c r="D111" s="9">
        <f t="shared" si="4"/>
        <v>29900</v>
      </c>
      <c r="E111" s="2"/>
      <c r="F111">
        <v>1599</v>
      </c>
      <c r="G111">
        <v>1600</v>
      </c>
      <c r="H111">
        <v>2671.13</v>
      </c>
      <c r="I111">
        <v>2427.2800000000002</v>
      </c>
      <c r="J111">
        <v>1052.83</v>
      </c>
      <c r="K111">
        <v>146.57</v>
      </c>
      <c r="L111">
        <v>862.08</v>
      </c>
      <c r="M111">
        <v>363.98</v>
      </c>
      <c r="N111">
        <v>233.17</v>
      </c>
      <c r="O111">
        <v>0</v>
      </c>
      <c r="P111">
        <v>12.5</v>
      </c>
      <c r="Q111" s="2"/>
      <c r="R111">
        <v>1599</v>
      </c>
      <c r="S111">
        <v>1600</v>
      </c>
      <c r="T111">
        <v>2528.9699999999998</v>
      </c>
      <c r="U111">
        <v>2319.5</v>
      </c>
      <c r="V111">
        <v>1126.77</v>
      </c>
      <c r="W111">
        <v>123.27</v>
      </c>
      <c r="X111">
        <v>918.19</v>
      </c>
      <c r="Y111">
        <v>194.53</v>
      </c>
      <c r="Z111">
        <v>151.21</v>
      </c>
      <c r="AA111">
        <v>0</v>
      </c>
      <c r="AB111">
        <v>15</v>
      </c>
    </row>
    <row r="112" spans="1:28" x14ac:dyDescent="0.15">
      <c r="A112" t="str">
        <f t="shared" si="5"/>
        <v>1600-1601</v>
      </c>
      <c r="B112">
        <f>INDEX(Descriptions!$C$4:$C$736,MATCH($A112,Descriptions!$B$4:$B$736,))</f>
        <v>0</v>
      </c>
      <c r="C112" s="9">
        <f t="shared" si="3"/>
        <v>18700</v>
      </c>
      <c r="D112" s="9">
        <f t="shared" si="4"/>
        <v>19600</v>
      </c>
      <c r="E112" s="2"/>
      <c r="F112">
        <v>1600</v>
      </c>
      <c r="G112">
        <v>1601</v>
      </c>
      <c r="H112">
        <v>2084.1999999999998</v>
      </c>
      <c r="I112">
        <v>1880</v>
      </c>
      <c r="J112">
        <v>875.71</v>
      </c>
      <c r="K112">
        <v>112.59</v>
      </c>
      <c r="L112">
        <v>672.14</v>
      </c>
      <c r="M112">
        <v>260.7</v>
      </c>
      <c r="N112">
        <v>150.55000000000001</v>
      </c>
      <c r="O112">
        <v>0</v>
      </c>
      <c r="P112">
        <v>12.5</v>
      </c>
      <c r="Q112" s="2"/>
      <c r="R112">
        <v>1600</v>
      </c>
      <c r="S112">
        <v>1601</v>
      </c>
      <c r="T112">
        <v>1338.72</v>
      </c>
      <c r="U112">
        <v>1227.83</v>
      </c>
      <c r="V112">
        <v>401.49</v>
      </c>
      <c r="W112">
        <v>54.55</v>
      </c>
      <c r="X112">
        <v>596.54999999999995</v>
      </c>
      <c r="Y112">
        <v>148.88999999999999</v>
      </c>
      <c r="Z112">
        <v>122.24</v>
      </c>
      <c r="AA112">
        <v>0</v>
      </c>
      <c r="AB112">
        <v>15</v>
      </c>
    </row>
    <row r="113" spans="1:28" x14ac:dyDescent="0.15">
      <c r="A113" t="str">
        <f t="shared" si="5"/>
        <v>1475-1601</v>
      </c>
      <c r="B113">
        <f>INDEX(Descriptions!$C$4:$C$736,MATCH($A113,Descriptions!$B$4:$B$736,))</f>
        <v>0</v>
      </c>
      <c r="C113" s="9">
        <f t="shared" si="3"/>
        <v>10000</v>
      </c>
      <c r="D113" s="9">
        <f t="shared" si="4"/>
        <v>10500</v>
      </c>
      <c r="E113" s="2"/>
      <c r="F113">
        <v>1475</v>
      </c>
      <c r="G113">
        <v>1601</v>
      </c>
      <c r="H113">
        <v>917.19</v>
      </c>
      <c r="I113">
        <v>907.73</v>
      </c>
      <c r="J113">
        <v>464.49</v>
      </c>
      <c r="K113">
        <v>36.26</v>
      </c>
      <c r="L113">
        <v>310.08</v>
      </c>
      <c r="M113">
        <v>75.88</v>
      </c>
      <c r="N113">
        <v>30.49</v>
      </c>
      <c r="O113">
        <v>0</v>
      </c>
      <c r="P113">
        <v>0</v>
      </c>
      <c r="Q113" s="2"/>
      <c r="R113">
        <v>1475</v>
      </c>
      <c r="S113">
        <v>1601</v>
      </c>
      <c r="T113">
        <v>769.73</v>
      </c>
      <c r="U113">
        <v>752.98</v>
      </c>
      <c r="V113">
        <v>254.11</v>
      </c>
      <c r="W113">
        <v>51.77</v>
      </c>
      <c r="X113">
        <v>393.97</v>
      </c>
      <c r="Y113">
        <v>32.950000000000003</v>
      </c>
      <c r="Z113">
        <v>36.93</v>
      </c>
      <c r="AA113">
        <v>0</v>
      </c>
      <c r="AB113">
        <v>0</v>
      </c>
    </row>
    <row r="114" spans="1:28" x14ac:dyDescent="0.15">
      <c r="A114" t="str">
        <f t="shared" si="5"/>
        <v>85820-1602</v>
      </c>
      <c r="B114">
        <f>INDEX(Descriptions!$C$4:$C$736,MATCH($A114,Descriptions!$B$4:$B$736,))</f>
        <v>0</v>
      </c>
      <c r="C114" s="9">
        <f t="shared" si="3"/>
        <v>10700</v>
      </c>
      <c r="D114" s="9">
        <f t="shared" si="4"/>
        <v>11200</v>
      </c>
      <c r="E114" s="2"/>
      <c r="F114">
        <v>85820</v>
      </c>
      <c r="G114">
        <v>1602</v>
      </c>
      <c r="H114">
        <v>1082.5999999999999</v>
      </c>
      <c r="I114">
        <v>1080.3900000000001</v>
      </c>
      <c r="J114">
        <v>546.34</v>
      </c>
      <c r="K114">
        <v>46.35</v>
      </c>
      <c r="L114">
        <v>340.75</v>
      </c>
      <c r="M114">
        <v>93.4</v>
      </c>
      <c r="N114">
        <v>40.76</v>
      </c>
      <c r="O114">
        <v>0</v>
      </c>
      <c r="P114">
        <v>15</v>
      </c>
      <c r="Q114" s="2"/>
      <c r="R114">
        <v>85820</v>
      </c>
      <c r="S114">
        <v>1602</v>
      </c>
      <c r="T114">
        <v>721.94</v>
      </c>
      <c r="U114">
        <v>704.62</v>
      </c>
      <c r="V114">
        <v>285.38</v>
      </c>
      <c r="W114">
        <v>40.56</v>
      </c>
      <c r="X114">
        <v>294.31</v>
      </c>
      <c r="Y114">
        <v>63.99</v>
      </c>
      <c r="Z114">
        <v>19.7</v>
      </c>
      <c r="AA114">
        <v>0</v>
      </c>
      <c r="AB114">
        <v>18</v>
      </c>
    </row>
    <row r="115" spans="1:28" x14ac:dyDescent="0.15">
      <c r="A115" t="str">
        <f t="shared" si="5"/>
        <v>1611-1602</v>
      </c>
      <c r="B115">
        <f>INDEX(Descriptions!$C$4:$C$736,MATCH($A115,Descriptions!$B$4:$B$736,))</f>
        <v>0</v>
      </c>
      <c r="C115" s="9">
        <f t="shared" si="3"/>
        <v>12900</v>
      </c>
      <c r="D115" s="9">
        <f t="shared" si="4"/>
        <v>13500</v>
      </c>
      <c r="E115" s="2"/>
      <c r="F115">
        <v>1611</v>
      </c>
      <c r="G115">
        <v>1602</v>
      </c>
      <c r="H115">
        <v>1101.57</v>
      </c>
      <c r="I115">
        <v>1087.17</v>
      </c>
      <c r="J115">
        <v>500.43</v>
      </c>
      <c r="K115">
        <v>44.24</v>
      </c>
      <c r="L115">
        <v>333.64</v>
      </c>
      <c r="M115">
        <v>117.86</v>
      </c>
      <c r="N115">
        <v>90.4</v>
      </c>
      <c r="O115">
        <v>0</v>
      </c>
      <c r="P115">
        <v>15</v>
      </c>
      <c r="Q115" s="2"/>
      <c r="R115">
        <v>1611</v>
      </c>
      <c r="S115">
        <v>1602</v>
      </c>
      <c r="T115">
        <v>1137.77</v>
      </c>
      <c r="U115">
        <v>1047.28</v>
      </c>
      <c r="V115">
        <v>556.19000000000005</v>
      </c>
      <c r="W115">
        <v>37.729999999999997</v>
      </c>
      <c r="X115">
        <v>431.75</v>
      </c>
      <c r="Y115">
        <v>59.8</v>
      </c>
      <c r="Z115">
        <v>34.28</v>
      </c>
      <c r="AA115">
        <v>0</v>
      </c>
      <c r="AB115">
        <v>18</v>
      </c>
    </row>
    <row r="116" spans="1:28" x14ac:dyDescent="0.15">
      <c r="A116" t="str">
        <f t="shared" si="5"/>
        <v>1602-1603</v>
      </c>
      <c r="B116">
        <f>INDEX(Descriptions!$C$4:$C$736,MATCH($A116,Descriptions!$B$4:$B$736,))</f>
        <v>0</v>
      </c>
      <c r="C116" s="9">
        <f t="shared" si="3"/>
        <v>10700</v>
      </c>
      <c r="D116" s="9">
        <f t="shared" si="4"/>
        <v>11200</v>
      </c>
      <c r="E116" s="2"/>
      <c r="F116">
        <v>1602</v>
      </c>
      <c r="G116">
        <v>1603</v>
      </c>
      <c r="H116">
        <v>1082.5999999999999</v>
      </c>
      <c r="I116">
        <v>1080.3900000000001</v>
      </c>
      <c r="J116">
        <v>546.34</v>
      </c>
      <c r="K116">
        <v>46.35</v>
      </c>
      <c r="L116">
        <v>340.75</v>
      </c>
      <c r="M116">
        <v>93.4</v>
      </c>
      <c r="N116">
        <v>40.76</v>
      </c>
      <c r="O116">
        <v>0</v>
      </c>
      <c r="P116">
        <v>15</v>
      </c>
      <c r="Q116" s="2"/>
      <c r="R116">
        <v>1602</v>
      </c>
      <c r="S116">
        <v>1603</v>
      </c>
      <c r="T116">
        <v>721.94</v>
      </c>
      <c r="U116">
        <v>704.62</v>
      </c>
      <c r="V116">
        <v>285.38</v>
      </c>
      <c r="W116">
        <v>40.56</v>
      </c>
      <c r="X116">
        <v>294.31</v>
      </c>
      <c r="Y116">
        <v>63.99</v>
      </c>
      <c r="Z116">
        <v>19.7</v>
      </c>
      <c r="AA116">
        <v>0</v>
      </c>
      <c r="AB116">
        <v>18</v>
      </c>
    </row>
    <row r="117" spans="1:28" x14ac:dyDescent="0.15">
      <c r="A117" t="str">
        <f t="shared" si="5"/>
        <v>1611-1603</v>
      </c>
      <c r="B117">
        <f>INDEX(Descriptions!$C$4:$C$736,MATCH($A117,Descriptions!$B$4:$B$736,))</f>
        <v>0</v>
      </c>
      <c r="C117" s="9">
        <f t="shared" si="3"/>
        <v>11100</v>
      </c>
      <c r="D117" s="9">
        <f t="shared" si="4"/>
        <v>11600</v>
      </c>
      <c r="E117" s="2"/>
      <c r="F117">
        <v>1611</v>
      </c>
      <c r="G117">
        <v>1603</v>
      </c>
      <c r="H117">
        <v>759.84</v>
      </c>
      <c r="I117">
        <v>751.48</v>
      </c>
      <c r="J117">
        <v>95.5</v>
      </c>
      <c r="K117">
        <v>103.86</v>
      </c>
      <c r="L117">
        <v>388.94</v>
      </c>
      <c r="M117">
        <v>85.15</v>
      </c>
      <c r="N117">
        <v>86.4</v>
      </c>
      <c r="O117">
        <v>0</v>
      </c>
      <c r="P117">
        <v>0</v>
      </c>
      <c r="Q117" s="2"/>
      <c r="R117">
        <v>1611</v>
      </c>
      <c r="S117">
        <v>1603</v>
      </c>
      <c r="T117">
        <v>1171.83</v>
      </c>
      <c r="U117">
        <v>1080.46</v>
      </c>
      <c r="V117">
        <v>469.88</v>
      </c>
      <c r="W117">
        <v>74.459999999999994</v>
      </c>
      <c r="X117">
        <v>400</v>
      </c>
      <c r="Y117">
        <v>131.96</v>
      </c>
      <c r="Z117">
        <v>95.54</v>
      </c>
      <c r="AA117">
        <v>0</v>
      </c>
      <c r="AB117">
        <v>0</v>
      </c>
    </row>
    <row r="118" spans="1:28" x14ac:dyDescent="0.15">
      <c r="A118" t="str">
        <f t="shared" si="5"/>
        <v>1603-1604</v>
      </c>
      <c r="B118">
        <f>INDEX(Descriptions!$C$4:$C$736,MATCH($A118,Descriptions!$B$4:$B$736,))</f>
        <v>0</v>
      </c>
      <c r="C118" s="9">
        <f t="shared" si="3"/>
        <v>21800</v>
      </c>
      <c r="D118" s="9">
        <f t="shared" si="4"/>
        <v>22800</v>
      </c>
      <c r="E118" s="2"/>
      <c r="F118">
        <v>1603</v>
      </c>
      <c r="G118">
        <v>1604</v>
      </c>
      <c r="H118">
        <v>1842.45</v>
      </c>
      <c r="I118">
        <v>1831.87</v>
      </c>
      <c r="J118">
        <v>641.84</v>
      </c>
      <c r="K118">
        <v>150.22</v>
      </c>
      <c r="L118">
        <v>729.69</v>
      </c>
      <c r="M118">
        <v>178.54</v>
      </c>
      <c r="N118">
        <v>127.16</v>
      </c>
      <c r="O118">
        <v>0</v>
      </c>
      <c r="P118">
        <v>15</v>
      </c>
      <c r="Q118" s="2"/>
      <c r="R118">
        <v>1603</v>
      </c>
      <c r="S118">
        <v>1604</v>
      </c>
      <c r="T118">
        <v>1893.77</v>
      </c>
      <c r="U118">
        <v>1785.07</v>
      </c>
      <c r="V118">
        <v>755.26</v>
      </c>
      <c r="W118">
        <v>115.02</v>
      </c>
      <c r="X118">
        <v>694.31</v>
      </c>
      <c r="Y118">
        <v>195.95</v>
      </c>
      <c r="Z118">
        <v>115.23</v>
      </c>
      <c r="AA118">
        <v>0</v>
      </c>
      <c r="AB118">
        <v>18</v>
      </c>
    </row>
    <row r="119" spans="1:28" x14ac:dyDescent="0.15">
      <c r="A119" t="str">
        <f t="shared" si="5"/>
        <v>1604-1605</v>
      </c>
      <c r="B119">
        <f>INDEX(Descriptions!$C$4:$C$736,MATCH($A119,Descriptions!$B$4:$B$736,))</f>
        <v>0</v>
      </c>
      <c r="C119" s="9">
        <f t="shared" si="3"/>
        <v>10500</v>
      </c>
      <c r="D119" s="9">
        <f t="shared" si="4"/>
        <v>11000</v>
      </c>
      <c r="E119" s="2"/>
      <c r="F119">
        <v>1604</v>
      </c>
      <c r="G119">
        <v>1605</v>
      </c>
      <c r="H119">
        <v>1122.01</v>
      </c>
      <c r="I119">
        <v>1115.57</v>
      </c>
      <c r="J119">
        <v>552.24</v>
      </c>
      <c r="K119">
        <v>48.12</v>
      </c>
      <c r="L119">
        <v>371.25</v>
      </c>
      <c r="M119">
        <v>93.96</v>
      </c>
      <c r="N119">
        <v>41.43</v>
      </c>
      <c r="O119">
        <v>0</v>
      </c>
      <c r="P119">
        <v>15</v>
      </c>
      <c r="Q119" s="2"/>
      <c r="R119">
        <v>1604</v>
      </c>
      <c r="S119">
        <v>1605</v>
      </c>
      <c r="T119">
        <v>669.91</v>
      </c>
      <c r="U119">
        <v>631.46</v>
      </c>
      <c r="V119">
        <v>225.46</v>
      </c>
      <c r="W119">
        <v>40.06</v>
      </c>
      <c r="X119">
        <v>304.97000000000003</v>
      </c>
      <c r="Y119">
        <v>63.21</v>
      </c>
      <c r="Z119">
        <v>18.21</v>
      </c>
      <c r="AA119">
        <v>0</v>
      </c>
      <c r="AB119">
        <v>18</v>
      </c>
    </row>
    <row r="120" spans="1:28" x14ac:dyDescent="0.15">
      <c r="A120" t="str">
        <f t="shared" si="5"/>
        <v>1477-1605</v>
      </c>
      <c r="B120">
        <f>INDEX(Descriptions!$C$4:$C$736,MATCH($A120,Descriptions!$B$4:$B$736,))</f>
        <v>0</v>
      </c>
      <c r="C120" s="9">
        <f t="shared" si="3"/>
        <v>12400</v>
      </c>
      <c r="D120" s="9">
        <f t="shared" si="4"/>
        <v>13000</v>
      </c>
      <c r="E120" s="2"/>
      <c r="F120">
        <v>1477</v>
      </c>
      <c r="G120">
        <v>1605</v>
      </c>
      <c r="H120">
        <v>977.06</v>
      </c>
      <c r="I120">
        <v>977.06</v>
      </c>
      <c r="J120">
        <v>265.87</v>
      </c>
      <c r="K120">
        <v>109.87</v>
      </c>
      <c r="L120">
        <v>335.85</v>
      </c>
      <c r="M120">
        <v>129.78</v>
      </c>
      <c r="N120">
        <v>135.69</v>
      </c>
      <c r="O120">
        <v>0</v>
      </c>
      <c r="P120">
        <v>0</v>
      </c>
      <c r="Q120" s="2"/>
      <c r="R120">
        <v>1477</v>
      </c>
      <c r="S120">
        <v>1605</v>
      </c>
      <c r="T120">
        <v>1080.93</v>
      </c>
      <c r="U120">
        <v>1080.93</v>
      </c>
      <c r="V120">
        <v>287.41000000000003</v>
      </c>
      <c r="W120">
        <v>111.76</v>
      </c>
      <c r="X120">
        <v>459.12</v>
      </c>
      <c r="Y120">
        <v>135.38</v>
      </c>
      <c r="Z120">
        <v>87.26</v>
      </c>
      <c r="AA120">
        <v>0</v>
      </c>
      <c r="AB120">
        <v>0</v>
      </c>
    </row>
    <row r="121" spans="1:28" x14ac:dyDescent="0.15">
      <c r="A121" t="str">
        <f t="shared" si="5"/>
        <v>1605-1606</v>
      </c>
      <c r="B121">
        <f>INDEX(Descriptions!$C$4:$C$736,MATCH($A121,Descriptions!$B$4:$B$736,))</f>
        <v>0</v>
      </c>
      <c r="C121" s="9">
        <f t="shared" si="3"/>
        <v>22900</v>
      </c>
      <c r="D121" s="9">
        <f t="shared" si="4"/>
        <v>24000</v>
      </c>
      <c r="E121" s="2"/>
      <c r="F121">
        <v>1605</v>
      </c>
      <c r="G121">
        <v>1606</v>
      </c>
      <c r="H121">
        <v>2099.0700000000002</v>
      </c>
      <c r="I121">
        <v>2092.63</v>
      </c>
      <c r="J121">
        <v>818.12</v>
      </c>
      <c r="K121">
        <v>157.99</v>
      </c>
      <c r="L121">
        <v>707.11</v>
      </c>
      <c r="M121">
        <v>223.74</v>
      </c>
      <c r="N121">
        <v>177.11</v>
      </c>
      <c r="O121">
        <v>0</v>
      </c>
      <c r="P121">
        <v>15</v>
      </c>
      <c r="Q121" s="2"/>
      <c r="R121">
        <v>1605</v>
      </c>
      <c r="S121">
        <v>1606</v>
      </c>
      <c r="T121">
        <v>1750.84</v>
      </c>
      <c r="U121">
        <v>1712.39</v>
      </c>
      <c r="V121">
        <v>512.87</v>
      </c>
      <c r="W121">
        <v>151.83000000000001</v>
      </c>
      <c r="X121">
        <v>764.09</v>
      </c>
      <c r="Y121">
        <v>198.58</v>
      </c>
      <c r="Z121">
        <v>105.47</v>
      </c>
      <c r="AA121">
        <v>0</v>
      </c>
      <c r="AB121">
        <v>18</v>
      </c>
    </row>
    <row r="122" spans="1:28" x14ac:dyDescent="0.15">
      <c r="A122" t="str">
        <f t="shared" si="5"/>
        <v>9023-1607</v>
      </c>
      <c r="B122">
        <f>INDEX(Descriptions!$C$4:$C$736,MATCH($A122,Descriptions!$B$4:$B$736,))</f>
        <v>0</v>
      </c>
      <c r="C122" s="9">
        <f t="shared" si="3"/>
        <v>19500</v>
      </c>
      <c r="D122" s="9">
        <f t="shared" si="4"/>
        <v>20400</v>
      </c>
      <c r="E122" s="2"/>
      <c r="F122">
        <v>9023</v>
      </c>
      <c r="G122">
        <v>1607</v>
      </c>
      <c r="H122">
        <v>1239.99</v>
      </c>
      <c r="I122">
        <v>1164.78</v>
      </c>
      <c r="J122">
        <v>390.58</v>
      </c>
      <c r="K122">
        <v>74.72</v>
      </c>
      <c r="L122">
        <v>400.33</v>
      </c>
      <c r="M122">
        <v>178.72</v>
      </c>
      <c r="N122">
        <v>185.65</v>
      </c>
      <c r="O122">
        <v>0</v>
      </c>
      <c r="P122">
        <v>10</v>
      </c>
      <c r="Q122" s="2"/>
      <c r="R122">
        <v>9023</v>
      </c>
      <c r="S122">
        <v>1607</v>
      </c>
      <c r="T122">
        <v>2192.13</v>
      </c>
      <c r="U122">
        <v>2039.86</v>
      </c>
      <c r="V122">
        <v>994.41</v>
      </c>
      <c r="W122">
        <v>102.06</v>
      </c>
      <c r="X122">
        <v>746.25</v>
      </c>
      <c r="Y122">
        <v>181.91</v>
      </c>
      <c r="Z122">
        <v>155.5</v>
      </c>
      <c r="AA122">
        <v>0</v>
      </c>
      <c r="AB122">
        <v>12</v>
      </c>
    </row>
    <row r="123" spans="1:28" x14ac:dyDescent="0.15">
      <c r="A123" t="str">
        <f t="shared" si="5"/>
        <v>1478-1607</v>
      </c>
      <c r="B123">
        <f>INDEX(Descriptions!$C$4:$C$736,MATCH($A123,Descriptions!$B$4:$B$736,))</f>
        <v>0</v>
      </c>
      <c r="C123" s="9">
        <f t="shared" si="3"/>
        <v>23100</v>
      </c>
      <c r="D123" s="9">
        <f t="shared" si="4"/>
        <v>24200</v>
      </c>
      <c r="E123" s="2"/>
      <c r="F123">
        <v>1478</v>
      </c>
      <c r="G123">
        <v>1607</v>
      </c>
      <c r="H123">
        <v>2744</v>
      </c>
      <c r="I123">
        <v>2495.59</v>
      </c>
      <c r="J123">
        <v>1234.17</v>
      </c>
      <c r="K123">
        <v>134.94999999999999</v>
      </c>
      <c r="L123">
        <v>894.32</v>
      </c>
      <c r="M123">
        <v>298.08999999999997</v>
      </c>
      <c r="N123">
        <v>167.47</v>
      </c>
      <c r="O123">
        <v>0</v>
      </c>
      <c r="P123">
        <v>15</v>
      </c>
      <c r="Q123" s="2"/>
      <c r="R123">
        <v>1478</v>
      </c>
      <c r="S123">
        <v>1607</v>
      </c>
      <c r="T123">
        <v>1419.29</v>
      </c>
      <c r="U123">
        <v>1359.21</v>
      </c>
      <c r="V123">
        <v>372.23</v>
      </c>
      <c r="W123">
        <v>82.23</v>
      </c>
      <c r="X123">
        <v>675.19</v>
      </c>
      <c r="Y123">
        <v>128.96</v>
      </c>
      <c r="Z123">
        <v>148.68</v>
      </c>
      <c r="AA123">
        <v>0</v>
      </c>
      <c r="AB123">
        <v>12</v>
      </c>
    </row>
    <row r="124" spans="1:28" x14ac:dyDescent="0.15">
      <c r="A124" t="str">
        <f t="shared" si="5"/>
        <v>1486-1608</v>
      </c>
      <c r="B124">
        <f>INDEX(Descriptions!$C$4:$C$736,MATCH($A124,Descriptions!$B$4:$B$736,))</f>
        <v>0</v>
      </c>
      <c r="C124" s="9">
        <f t="shared" si="3"/>
        <v>4900</v>
      </c>
      <c r="D124" s="9">
        <f t="shared" si="4"/>
        <v>5100</v>
      </c>
      <c r="E124" s="2"/>
      <c r="F124">
        <v>1486</v>
      </c>
      <c r="G124">
        <v>1608</v>
      </c>
      <c r="H124">
        <v>317.31</v>
      </c>
      <c r="I124">
        <v>317.31</v>
      </c>
      <c r="J124">
        <v>141.85</v>
      </c>
      <c r="K124">
        <v>11.31</v>
      </c>
      <c r="L124">
        <v>126.22</v>
      </c>
      <c r="M124">
        <v>16.2</v>
      </c>
      <c r="N124">
        <v>11.74</v>
      </c>
      <c r="O124">
        <v>0</v>
      </c>
      <c r="P124">
        <v>10</v>
      </c>
      <c r="Q124" s="2"/>
      <c r="R124">
        <v>1486</v>
      </c>
      <c r="S124">
        <v>1608</v>
      </c>
      <c r="T124">
        <v>491.86</v>
      </c>
      <c r="U124">
        <v>491.86</v>
      </c>
      <c r="V124">
        <v>259.54000000000002</v>
      </c>
      <c r="W124">
        <v>17.75</v>
      </c>
      <c r="X124">
        <v>148.09</v>
      </c>
      <c r="Y124">
        <v>28.02</v>
      </c>
      <c r="Z124">
        <v>20.45</v>
      </c>
      <c r="AA124">
        <v>0</v>
      </c>
      <c r="AB124">
        <v>18</v>
      </c>
    </row>
    <row r="125" spans="1:28" x14ac:dyDescent="0.15">
      <c r="A125" t="str">
        <f t="shared" si="5"/>
        <v>9021-1608</v>
      </c>
      <c r="B125">
        <f>INDEX(Descriptions!$C$4:$C$736,MATCH($A125,Descriptions!$B$4:$B$736,))</f>
        <v>0</v>
      </c>
      <c r="C125" s="9">
        <f t="shared" si="3"/>
        <v>17300</v>
      </c>
      <c r="D125" s="9">
        <f t="shared" si="4"/>
        <v>18100</v>
      </c>
      <c r="E125" s="2"/>
      <c r="F125">
        <v>9021</v>
      </c>
      <c r="G125">
        <v>1608</v>
      </c>
      <c r="H125">
        <v>3061.37</v>
      </c>
      <c r="I125">
        <v>2067.85</v>
      </c>
      <c r="J125">
        <v>1347.59</v>
      </c>
      <c r="K125">
        <v>152.41999999999999</v>
      </c>
      <c r="L125">
        <v>1013.35</v>
      </c>
      <c r="M125">
        <v>322.11</v>
      </c>
      <c r="N125">
        <v>210.91</v>
      </c>
      <c r="O125">
        <v>0</v>
      </c>
      <c r="P125">
        <v>15</v>
      </c>
      <c r="Q125" s="2"/>
      <c r="R125">
        <v>9021</v>
      </c>
      <c r="S125">
        <v>1608</v>
      </c>
      <c r="T125">
        <v>1726.67</v>
      </c>
      <c r="U125">
        <v>833.46</v>
      </c>
      <c r="V125">
        <v>471.69</v>
      </c>
      <c r="W125">
        <v>98.29</v>
      </c>
      <c r="X125">
        <v>798.47</v>
      </c>
      <c r="Y125">
        <v>173.96</v>
      </c>
      <c r="Z125">
        <v>172.25</v>
      </c>
      <c r="AA125">
        <v>0</v>
      </c>
      <c r="AB125">
        <v>12</v>
      </c>
    </row>
    <row r="126" spans="1:28" x14ac:dyDescent="0.15">
      <c r="A126" t="str">
        <f t="shared" si="5"/>
        <v>9022-1609</v>
      </c>
      <c r="B126">
        <f>INDEX(Descriptions!$C$4:$C$736,MATCH($A126,Descriptions!$B$4:$B$736,))</f>
        <v>0</v>
      </c>
      <c r="C126" s="9">
        <f t="shared" si="3"/>
        <v>23900</v>
      </c>
      <c r="D126" s="9">
        <f t="shared" si="4"/>
        <v>25000</v>
      </c>
      <c r="E126" s="2"/>
      <c r="F126">
        <v>9022</v>
      </c>
      <c r="G126">
        <v>1609</v>
      </c>
      <c r="H126">
        <v>2127.1</v>
      </c>
      <c r="I126">
        <v>1923.1</v>
      </c>
      <c r="J126">
        <v>741.25</v>
      </c>
      <c r="K126">
        <v>116.63</v>
      </c>
      <c r="L126">
        <v>762.66</v>
      </c>
      <c r="M126">
        <v>264.76</v>
      </c>
      <c r="N126">
        <v>219.3</v>
      </c>
      <c r="O126">
        <v>0</v>
      </c>
      <c r="P126">
        <v>22.5</v>
      </c>
      <c r="Q126" s="2"/>
      <c r="R126">
        <v>9022</v>
      </c>
      <c r="S126">
        <v>1609</v>
      </c>
      <c r="T126">
        <v>2270.9899999999998</v>
      </c>
      <c r="U126">
        <v>2038.8</v>
      </c>
      <c r="V126">
        <v>959.97</v>
      </c>
      <c r="W126">
        <v>111.57</v>
      </c>
      <c r="X126">
        <v>803.49</v>
      </c>
      <c r="Y126">
        <v>188.11</v>
      </c>
      <c r="Z126">
        <v>180.85</v>
      </c>
      <c r="AA126">
        <v>0</v>
      </c>
      <c r="AB126">
        <v>27</v>
      </c>
    </row>
    <row r="127" spans="1:28" x14ac:dyDescent="0.15">
      <c r="A127" t="str">
        <f t="shared" si="5"/>
        <v>2836-1609</v>
      </c>
      <c r="B127">
        <f>INDEX(Descriptions!$C$4:$C$736,MATCH($A127,Descriptions!$B$4:$B$736,))</f>
        <v>0</v>
      </c>
      <c r="C127" s="9">
        <f t="shared" si="3"/>
        <v>8300</v>
      </c>
      <c r="D127" s="9">
        <f t="shared" si="4"/>
        <v>8700</v>
      </c>
      <c r="E127" s="2"/>
      <c r="F127">
        <v>2836</v>
      </c>
      <c r="G127">
        <v>1609</v>
      </c>
      <c r="H127">
        <v>572.45000000000005</v>
      </c>
      <c r="I127">
        <v>572.45000000000005</v>
      </c>
      <c r="J127">
        <v>214.11</v>
      </c>
      <c r="K127">
        <v>27.23</v>
      </c>
      <c r="L127">
        <v>218.73</v>
      </c>
      <c r="M127">
        <v>43.97</v>
      </c>
      <c r="N127">
        <v>60.91</v>
      </c>
      <c r="O127">
        <v>0</v>
      </c>
      <c r="P127">
        <v>7.5</v>
      </c>
      <c r="Q127" s="2"/>
      <c r="R127">
        <v>2836</v>
      </c>
      <c r="S127">
        <v>1609</v>
      </c>
      <c r="T127">
        <v>801.43</v>
      </c>
      <c r="U127">
        <v>801.43</v>
      </c>
      <c r="V127">
        <v>301.70999999999998</v>
      </c>
      <c r="W127">
        <v>33.25</v>
      </c>
      <c r="X127">
        <v>350.89</v>
      </c>
      <c r="Y127">
        <v>75.23</v>
      </c>
      <c r="Z127">
        <v>37.35</v>
      </c>
      <c r="AA127">
        <v>0</v>
      </c>
      <c r="AB127">
        <v>3</v>
      </c>
    </row>
    <row r="128" spans="1:28" x14ac:dyDescent="0.15">
      <c r="A128" t="str">
        <f t="shared" si="5"/>
        <v>1606-1610</v>
      </c>
      <c r="B128">
        <f>INDEX(Descriptions!$C$4:$C$736,MATCH($A128,Descriptions!$B$4:$B$736,))</f>
        <v>0</v>
      </c>
      <c r="C128" s="9">
        <f t="shared" si="3"/>
        <v>900</v>
      </c>
      <c r="D128" s="9">
        <f t="shared" si="4"/>
        <v>900</v>
      </c>
      <c r="E128" s="2"/>
      <c r="F128">
        <v>1606</v>
      </c>
      <c r="G128">
        <v>1610</v>
      </c>
      <c r="H128">
        <v>87.17</v>
      </c>
      <c r="I128">
        <v>86.9</v>
      </c>
      <c r="J128">
        <v>57.56</v>
      </c>
      <c r="K128">
        <v>1.7</v>
      </c>
      <c r="L128">
        <v>10.4</v>
      </c>
      <c r="M128">
        <v>0.88</v>
      </c>
      <c r="N128">
        <v>16.63</v>
      </c>
      <c r="O128">
        <v>0</v>
      </c>
      <c r="P128">
        <v>0</v>
      </c>
      <c r="Q128" s="2"/>
      <c r="R128">
        <v>1606</v>
      </c>
      <c r="S128">
        <v>1610</v>
      </c>
      <c r="T128">
        <v>71</v>
      </c>
      <c r="U128">
        <v>69.44</v>
      </c>
      <c r="V128">
        <v>57.4</v>
      </c>
      <c r="W128">
        <v>0.46</v>
      </c>
      <c r="X128">
        <v>12.18</v>
      </c>
      <c r="Y128">
        <v>0.39</v>
      </c>
      <c r="Z128">
        <v>0.56999999999999995</v>
      </c>
      <c r="AA128">
        <v>0</v>
      </c>
      <c r="AB128">
        <v>0</v>
      </c>
    </row>
    <row r="129" spans="1:28" x14ac:dyDescent="0.15">
      <c r="A129" t="str">
        <f t="shared" si="5"/>
        <v>2906-1610</v>
      </c>
      <c r="B129">
        <f>INDEX(Descriptions!$C$4:$C$736,MATCH($A129,Descriptions!$B$4:$B$736,))</f>
        <v>0</v>
      </c>
      <c r="C129" s="9">
        <f t="shared" si="3"/>
        <v>23100</v>
      </c>
      <c r="D129" s="9">
        <f t="shared" si="4"/>
        <v>24200</v>
      </c>
      <c r="E129" s="2"/>
      <c r="F129">
        <v>2906</v>
      </c>
      <c r="G129">
        <v>1610</v>
      </c>
      <c r="H129">
        <v>1615.64</v>
      </c>
      <c r="I129">
        <v>1592.78</v>
      </c>
      <c r="J129">
        <v>439.8</v>
      </c>
      <c r="K129">
        <v>142.82</v>
      </c>
      <c r="L129">
        <v>654.97</v>
      </c>
      <c r="M129">
        <v>201.86</v>
      </c>
      <c r="N129">
        <v>161.19</v>
      </c>
      <c r="O129">
        <v>0</v>
      </c>
      <c r="P129">
        <v>15</v>
      </c>
      <c r="Q129" s="2"/>
      <c r="R129">
        <v>2906</v>
      </c>
      <c r="S129">
        <v>1610</v>
      </c>
      <c r="T129">
        <v>2333.33</v>
      </c>
      <c r="U129">
        <v>2212.35</v>
      </c>
      <c r="V129">
        <v>1034.1099999999999</v>
      </c>
      <c r="W129">
        <v>111.85</v>
      </c>
      <c r="X129">
        <v>845.53</v>
      </c>
      <c r="Y129">
        <v>191.71</v>
      </c>
      <c r="Z129">
        <v>132.12</v>
      </c>
      <c r="AA129">
        <v>0</v>
      </c>
      <c r="AB129">
        <v>18</v>
      </c>
    </row>
    <row r="130" spans="1:28" x14ac:dyDescent="0.15">
      <c r="A130" t="str">
        <f t="shared" si="5"/>
        <v>3613-1611</v>
      </c>
      <c r="B130">
        <f>INDEX(Descriptions!$C$4:$C$736,MATCH($A130,Descriptions!$B$4:$B$736,))</f>
        <v>0</v>
      </c>
      <c r="C130" s="9">
        <f t="shared" si="3"/>
        <v>1300</v>
      </c>
      <c r="D130" s="9">
        <f t="shared" si="4"/>
        <v>1400</v>
      </c>
      <c r="E130" s="2"/>
      <c r="F130">
        <v>3613</v>
      </c>
      <c r="G130">
        <v>1611</v>
      </c>
      <c r="H130">
        <v>192.1</v>
      </c>
      <c r="I130">
        <v>192.1</v>
      </c>
      <c r="J130">
        <v>104.53</v>
      </c>
      <c r="K130">
        <v>5.25</v>
      </c>
      <c r="L130">
        <v>78.709999999999994</v>
      </c>
      <c r="M130">
        <v>1.1599999999999999</v>
      </c>
      <c r="N130">
        <v>2.46</v>
      </c>
      <c r="O130">
        <v>0</v>
      </c>
      <c r="P130">
        <v>0</v>
      </c>
      <c r="Q130" s="2"/>
      <c r="R130">
        <v>3613</v>
      </c>
      <c r="S130">
        <v>1611</v>
      </c>
      <c r="T130">
        <v>34.6</v>
      </c>
      <c r="U130">
        <v>34.6</v>
      </c>
      <c r="V130">
        <v>5.01</v>
      </c>
      <c r="W130">
        <v>1.92</v>
      </c>
      <c r="X130">
        <v>25.8</v>
      </c>
      <c r="Y130">
        <v>0.78</v>
      </c>
      <c r="Z130">
        <v>1.0900000000000001</v>
      </c>
      <c r="AA130">
        <v>0</v>
      </c>
      <c r="AB130">
        <v>0</v>
      </c>
    </row>
    <row r="131" spans="1:28" x14ac:dyDescent="0.15">
      <c r="A131" t="str">
        <f t="shared" si="5"/>
        <v>1610-1611</v>
      </c>
      <c r="B131">
        <f>INDEX(Descriptions!$C$4:$C$736,MATCH($A131,Descriptions!$B$4:$B$736,))</f>
        <v>0</v>
      </c>
      <c r="C131" s="9">
        <f t="shared" si="3"/>
        <v>22600</v>
      </c>
      <c r="D131" s="9">
        <f t="shared" si="4"/>
        <v>23700</v>
      </c>
      <c r="E131" s="2"/>
      <c r="F131">
        <v>1610</v>
      </c>
      <c r="G131">
        <v>1611</v>
      </c>
      <c r="H131">
        <v>1669.31</v>
      </c>
      <c r="I131">
        <v>1646.5</v>
      </c>
      <c r="J131">
        <v>491.4</v>
      </c>
      <c r="K131">
        <v>142.85</v>
      </c>
      <c r="L131">
        <v>643.88</v>
      </c>
      <c r="M131">
        <v>201.84</v>
      </c>
      <c r="N131">
        <v>174.34</v>
      </c>
      <c r="O131">
        <v>0</v>
      </c>
      <c r="P131">
        <v>15</v>
      </c>
      <c r="Q131" s="2"/>
      <c r="R131">
        <v>1610</v>
      </c>
      <c r="S131">
        <v>1611</v>
      </c>
      <c r="T131">
        <v>2275</v>
      </c>
      <c r="U131">
        <v>2093.14</v>
      </c>
      <c r="V131">
        <v>1021.06</v>
      </c>
      <c r="W131">
        <v>110.27</v>
      </c>
      <c r="X131">
        <v>805.95</v>
      </c>
      <c r="Y131">
        <v>190.99</v>
      </c>
      <c r="Z131">
        <v>128.72999999999999</v>
      </c>
      <c r="AA131">
        <v>0</v>
      </c>
      <c r="AB131">
        <v>18</v>
      </c>
    </row>
    <row r="132" spans="1:28" x14ac:dyDescent="0.15">
      <c r="A132" t="str">
        <f t="shared" si="5"/>
        <v>2814-1612</v>
      </c>
      <c r="B132">
        <f>INDEX(Descriptions!$C$4:$C$736,MATCH($A132,Descriptions!$B$4:$B$736,))</f>
        <v>0</v>
      </c>
      <c r="C132" s="9">
        <f t="shared" ref="C132:C195" si="6">ROUND((I132*AM_Fac+U132*PM_fac)*AADT,-2)</f>
        <v>6000</v>
      </c>
      <c r="D132" s="9">
        <f t="shared" ref="D132:D195" si="7">ROUND(C132*AAWT,-2)</f>
        <v>6300</v>
      </c>
      <c r="E132" s="2"/>
      <c r="F132">
        <v>2814</v>
      </c>
      <c r="G132">
        <v>1612</v>
      </c>
      <c r="H132">
        <v>430.26</v>
      </c>
      <c r="I132">
        <v>429.46</v>
      </c>
      <c r="J132">
        <v>14.06</v>
      </c>
      <c r="K132">
        <v>48.45</v>
      </c>
      <c r="L132">
        <v>222</v>
      </c>
      <c r="M132">
        <v>56.1</v>
      </c>
      <c r="N132">
        <v>89.64</v>
      </c>
      <c r="O132">
        <v>0</v>
      </c>
      <c r="P132">
        <v>0</v>
      </c>
      <c r="Q132" s="2"/>
      <c r="R132">
        <v>2814</v>
      </c>
      <c r="S132">
        <v>1612</v>
      </c>
      <c r="T132">
        <v>582.37</v>
      </c>
      <c r="U132">
        <v>558.82000000000005</v>
      </c>
      <c r="V132">
        <v>294.17</v>
      </c>
      <c r="W132">
        <v>26.33</v>
      </c>
      <c r="X132">
        <v>154.83000000000001</v>
      </c>
      <c r="Y132">
        <v>50.94</v>
      </c>
      <c r="Z132">
        <v>56.1</v>
      </c>
      <c r="AA132">
        <v>0</v>
      </c>
      <c r="AB132">
        <v>0</v>
      </c>
    </row>
    <row r="133" spans="1:28" x14ac:dyDescent="0.15">
      <c r="A133" t="str">
        <f t="shared" ref="A133:A196" si="8">CONCATENATE(F133,"-",G133)</f>
        <v>2908-1612</v>
      </c>
      <c r="B133">
        <f>INDEX(Descriptions!$C$4:$C$736,MATCH($A133,Descriptions!$B$4:$B$736,))</f>
        <v>0</v>
      </c>
      <c r="C133" s="9">
        <f t="shared" si="6"/>
        <v>22000</v>
      </c>
      <c r="D133" s="9">
        <f t="shared" si="7"/>
        <v>23000</v>
      </c>
      <c r="E133" s="2"/>
      <c r="F133">
        <v>2908</v>
      </c>
      <c r="G133">
        <v>1612</v>
      </c>
      <c r="H133">
        <v>2011.9</v>
      </c>
      <c r="I133">
        <v>2005.77</v>
      </c>
      <c r="J133">
        <v>760.56</v>
      </c>
      <c r="K133">
        <v>156.29</v>
      </c>
      <c r="L133">
        <v>696.71</v>
      </c>
      <c r="M133">
        <v>222.86</v>
      </c>
      <c r="N133">
        <v>160.47999999999999</v>
      </c>
      <c r="O133">
        <v>0</v>
      </c>
      <c r="P133">
        <v>15</v>
      </c>
      <c r="Q133" s="2"/>
      <c r="R133">
        <v>2908</v>
      </c>
      <c r="S133">
        <v>1612</v>
      </c>
      <c r="T133">
        <v>1679.85</v>
      </c>
      <c r="U133">
        <v>1642.95</v>
      </c>
      <c r="V133">
        <v>455.47</v>
      </c>
      <c r="W133">
        <v>151.37</v>
      </c>
      <c r="X133">
        <v>751.91</v>
      </c>
      <c r="Y133">
        <v>198.2</v>
      </c>
      <c r="Z133">
        <v>104.9</v>
      </c>
      <c r="AA133">
        <v>0</v>
      </c>
      <c r="AB133">
        <v>18</v>
      </c>
    </row>
    <row r="134" spans="1:28" x14ac:dyDescent="0.15">
      <c r="A134" t="str">
        <f t="shared" si="8"/>
        <v>2903-1612</v>
      </c>
      <c r="B134">
        <f>INDEX(Descriptions!$C$4:$C$736,MATCH($A134,Descriptions!$B$4:$B$736,))</f>
        <v>0</v>
      </c>
      <c r="C134" s="9">
        <f t="shared" si="6"/>
        <v>21700</v>
      </c>
      <c r="D134" s="9">
        <f t="shared" si="7"/>
        <v>22700</v>
      </c>
      <c r="E134" s="2"/>
      <c r="F134">
        <v>2903</v>
      </c>
      <c r="G134">
        <v>1612</v>
      </c>
      <c r="H134">
        <v>1655.29</v>
      </c>
      <c r="I134">
        <v>1627.54</v>
      </c>
      <c r="J134">
        <v>595.14</v>
      </c>
      <c r="K134">
        <v>116.06</v>
      </c>
      <c r="L134">
        <v>532.73</v>
      </c>
      <c r="M134">
        <v>193.64</v>
      </c>
      <c r="N134">
        <v>202.72</v>
      </c>
      <c r="O134">
        <v>0</v>
      </c>
      <c r="P134">
        <v>15</v>
      </c>
      <c r="Q134" s="2"/>
      <c r="R134">
        <v>2903</v>
      </c>
      <c r="S134">
        <v>1612</v>
      </c>
      <c r="T134">
        <v>2070.92</v>
      </c>
      <c r="U134">
        <v>1957.86</v>
      </c>
      <c r="V134">
        <v>797.21</v>
      </c>
      <c r="W134">
        <v>99.52</v>
      </c>
      <c r="X134">
        <v>770.2</v>
      </c>
      <c r="Y134">
        <v>178.64</v>
      </c>
      <c r="Z134">
        <v>207.35</v>
      </c>
      <c r="AA134">
        <v>0</v>
      </c>
      <c r="AB134">
        <v>18</v>
      </c>
    </row>
    <row r="135" spans="1:28" x14ac:dyDescent="0.15">
      <c r="A135" t="str">
        <f t="shared" si="8"/>
        <v>1444-1614</v>
      </c>
      <c r="B135">
        <f>INDEX(Descriptions!$C$4:$C$736,MATCH($A135,Descriptions!$B$4:$B$736,))</f>
        <v>0</v>
      </c>
      <c r="C135" s="9">
        <f t="shared" si="6"/>
        <v>2500</v>
      </c>
      <c r="D135" s="9">
        <f t="shared" si="7"/>
        <v>2600</v>
      </c>
      <c r="E135" s="2"/>
      <c r="F135">
        <v>1444</v>
      </c>
      <c r="G135">
        <v>1614</v>
      </c>
      <c r="H135">
        <v>417.15</v>
      </c>
      <c r="I135">
        <v>415.25</v>
      </c>
      <c r="J135">
        <v>256.3</v>
      </c>
      <c r="K135">
        <v>10.37</v>
      </c>
      <c r="L135">
        <v>106.55</v>
      </c>
      <c r="M135">
        <v>29.51</v>
      </c>
      <c r="N135">
        <v>14.43</v>
      </c>
      <c r="O135">
        <v>0</v>
      </c>
      <c r="P135">
        <v>0</v>
      </c>
      <c r="Q135" s="2"/>
      <c r="R135">
        <v>1444</v>
      </c>
      <c r="S135">
        <v>1614</v>
      </c>
      <c r="T135">
        <v>6.07</v>
      </c>
      <c r="U135">
        <v>5.93</v>
      </c>
      <c r="V135">
        <v>0.87</v>
      </c>
      <c r="W135">
        <v>0.57999999999999996</v>
      </c>
      <c r="X135">
        <v>4.6100000000000003</v>
      </c>
      <c r="Y135">
        <v>0</v>
      </c>
      <c r="Z135">
        <v>0.01</v>
      </c>
      <c r="AA135">
        <v>0</v>
      </c>
      <c r="AB135">
        <v>0</v>
      </c>
    </row>
    <row r="136" spans="1:28" x14ac:dyDescent="0.15">
      <c r="A136" t="str">
        <f t="shared" si="8"/>
        <v>1533-1614</v>
      </c>
      <c r="B136">
        <f>INDEX(Descriptions!$C$4:$C$736,MATCH($A136,Descriptions!$B$4:$B$736,))</f>
        <v>0</v>
      </c>
      <c r="C136" s="9">
        <f t="shared" si="6"/>
        <v>13900</v>
      </c>
      <c r="D136" s="9">
        <f t="shared" si="7"/>
        <v>14600</v>
      </c>
      <c r="E136" s="2"/>
      <c r="F136">
        <v>1533</v>
      </c>
      <c r="G136">
        <v>1614</v>
      </c>
      <c r="H136">
        <v>1098.05</v>
      </c>
      <c r="I136">
        <v>1083.05</v>
      </c>
      <c r="J136">
        <v>523.11</v>
      </c>
      <c r="K136">
        <v>45.72</v>
      </c>
      <c r="L136">
        <v>372.31</v>
      </c>
      <c r="M136">
        <v>110.73</v>
      </c>
      <c r="N136">
        <v>46.18</v>
      </c>
      <c r="O136">
        <v>0</v>
      </c>
      <c r="P136">
        <v>0</v>
      </c>
      <c r="Q136" s="2"/>
      <c r="R136">
        <v>1533</v>
      </c>
      <c r="S136">
        <v>1614</v>
      </c>
      <c r="T136">
        <v>1242.1400000000001</v>
      </c>
      <c r="U136">
        <v>1215.6500000000001</v>
      </c>
      <c r="V136">
        <v>543.66</v>
      </c>
      <c r="W136">
        <v>88.1</v>
      </c>
      <c r="X136">
        <v>529.88</v>
      </c>
      <c r="Y136">
        <v>41.84</v>
      </c>
      <c r="Z136">
        <v>38.659999999999997</v>
      </c>
      <c r="AA136">
        <v>0</v>
      </c>
      <c r="AB136">
        <v>0</v>
      </c>
    </row>
    <row r="137" spans="1:28" x14ac:dyDescent="0.15">
      <c r="A137" t="str">
        <f t="shared" si="8"/>
        <v>2532-1615</v>
      </c>
      <c r="B137">
        <f>INDEX(Descriptions!$C$4:$C$736,MATCH($A137,Descriptions!$B$4:$B$736,))</f>
        <v>0</v>
      </c>
      <c r="C137" s="9">
        <f t="shared" si="6"/>
        <v>6000</v>
      </c>
      <c r="D137" s="9">
        <f t="shared" si="7"/>
        <v>6300</v>
      </c>
      <c r="E137" s="2"/>
      <c r="F137">
        <v>2532</v>
      </c>
      <c r="G137">
        <v>1615</v>
      </c>
      <c r="H137">
        <v>438.98</v>
      </c>
      <c r="I137">
        <v>434.7</v>
      </c>
      <c r="J137">
        <v>200.34</v>
      </c>
      <c r="K137">
        <v>20.74</v>
      </c>
      <c r="L137">
        <v>180.59</v>
      </c>
      <c r="M137">
        <v>30.32</v>
      </c>
      <c r="N137">
        <v>6.99</v>
      </c>
      <c r="O137">
        <v>0</v>
      </c>
      <c r="P137">
        <v>0</v>
      </c>
      <c r="Q137" s="2"/>
      <c r="R137">
        <v>2532</v>
      </c>
      <c r="S137">
        <v>1615</v>
      </c>
      <c r="T137">
        <v>565.37</v>
      </c>
      <c r="U137">
        <v>552.80999999999995</v>
      </c>
      <c r="V137">
        <v>203.41</v>
      </c>
      <c r="W137">
        <v>40.08</v>
      </c>
      <c r="X137">
        <v>293.72000000000003</v>
      </c>
      <c r="Y137">
        <v>23.72</v>
      </c>
      <c r="Z137">
        <v>4.45</v>
      </c>
      <c r="AA137">
        <v>0</v>
      </c>
      <c r="AB137">
        <v>0</v>
      </c>
    </row>
    <row r="138" spans="1:28" x14ac:dyDescent="0.15">
      <c r="A138" t="str">
        <f t="shared" si="8"/>
        <v>1614-1615</v>
      </c>
      <c r="B138">
        <f>INDEX(Descriptions!$C$4:$C$736,MATCH($A138,Descriptions!$B$4:$B$736,))</f>
        <v>0</v>
      </c>
      <c r="C138" s="9">
        <f t="shared" si="6"/>
        <v>13900</v>
      </c>
      <c r="D138" s="9">
        <f t="shared" si="7"/>
        <v>14600</v>
      </c>
      <c r="E138" s="2"/>
      <c r="F138">
        <v>1614</v>
      </c>
      <c r="G138">
        <v>1615</v>
      </c>
      <c r="H138">
        <v>1272.8699999999999</v>
      </c>
      <c r="I138">
        <v>1259.27</v>
      </c>
      <c r="J138">
        <v>675.88</v>
      </c>
      <c r="K138">
        <v>49.41</v>
      </c>
      <c r="L138">
        <v>416</v>
      </c>
      <c r="M138">
        <v>90.23</v>
      </c>
      <c r="N138">
        <v>41.36</v>
      </c>
      <c r="O138">
        <v>0</v>
      </c>
      <c r="P138">
        <v>0</v>
      </c>
      <c r="Q138" s="2"/>
      <c r="R138">
        <v>1614</v>
      </c>
      <c r="S138">
        <v>1615</v>
      </c>
      <c r="T138">
        <v>1071.01</v>
      </c>
      <c r="U138">
        <v>1048.1500000000001</v>
      </c>
      <c r="V138">
        <v>467.44</v>
      </c>
      <c r="W138">
        <v>60.38</v>
      </c>
      <c r="X138">
        <v>465.83</v>
      </c>
      <c r="Y138">
        <v>39.799999999999997</v>
      </c>
      <c r="Z138">
        <v>37.56</v>
      </c>
      <c r="AA138">
        <v>0</v>
      </c>
      <c r="AB138">
        <v>0</v>
      </c>
    </row>
    <row r="139" spans="1:28" x14ac:dyDescent="0.15">
      <c r="A139" t="str">
        <f t="shared" si="8"/>
        <v>1516-1721</v>
      </c>
      <c r="B139">
        <f>INDEX(Descriptions!$C$4:$C$736,MATCH($A139,Descriptions!$B$4:$B$736,))</f>
        <v>0</v>
      </c>
      <c r="C139" s="9">
        <f t="shared" si="6"/>
        <v>14000</v>
      </c>
      <c r="D139" s="9">
        <f t="shared" si="7"/>
        <v>14700</v>
      </c>
      <c r="E139" s="2"/>
      <c r="F139">
        <v>1516</v>
      </c>
      <c r="G139">
        <v>1721</v>
      </c>
      <c r="H139">
        <v>1119.51</v>
      </c>
      <c r="I139">
        <v>1043.1099999999999</v>
      </c>
      <c r="J139">
        <v>438.93</v>
      </c>
      <c r="K139">
        <v>59.24</v>
      </c>
      <c r="L139">
        <v>339.12</v>
      </c>
      <c r="M139">
        <v>152.84</v>
      </c>
      <c r="N139">
        <v>124.38</v>
      </c>
      <c r="O139">
        <v>0</v>
      </c>
      <c r="P139">
        <v>5</v>
      </c>
      <c r="Q139" s="2"/>
      <c r="R139">
        <v>1516</v>
      </c>
      <c r="S139">
        <v>1721</v>
      </c>
      <c r="T139">
        <v>1426.01</v>
      </c>
      <c r="U139">
        <v>1263.3499999999999</v>
      </c>
      <c r="V139">
        <v>548.38</v>
      </c>
      <c r="W139">
        <v>73.86</v>
      </c>
      <c r="X139">
        <v>486.62</v>
      </c>
      <c r="Y139">
        <v>161.62</v>
      </c>
      <c r="Z139">
        <v>149.53</v>
      </c>
      <c r="AA139">
        <v>0</v>
      </c>
      <c r="AB139">
        <v>6</v>
      </c>
    </row>
    <row r="140" spans="1:28" x14ac:dyDescent="0.15">
      <c r="A140" t="str">
        <f t="shared" si="8"/>
        <v>2323-1893</v>
      </c>
      <c r="B140">
        <f>INDEX(Descriptions!$C$4:$C$736,MATCH($A140,Descriptions!$B$4:$B$736,))</f>
        <v>0</v>
      </c>
      <c r="C140" s="9">
        <f t="shared" si="6"/>
        <v>3800</v>
      </c>
      <c r="D140" s="9">
        <f t="shared" si="7"/>
        <v>4000</v>
      </c>
      <c r="E140" s="2"/>
      <c r="F140">
        <v>2323</v>
      </c>
      <c r="G140">
        <v>1893</v>
      </c>
      <c r="H140">
        <v>11.67</v>
      </c>
      <c r="I140">
        <v>11.51</v>
      </c>
      <c r="J140">
        <v>0</v>
      </c>
      <c r="K140">
        <v>0</v>
      </c>
      <c r="L140">
        <v>0</v>
      </c>
      <c r="M140">
        <v>8.58</v>
      </c>
      <c r="N140">
        <v>3.09</v>
      </c>
      <c r="O140">
        <v>0</v>
      </c>
      <c r="P140">
        <v>0</v>
      </c>
      <c r="Q140" s="2"/>
      <c r="R140">
        <v>2323</v>
      </c>
      <c r="S140">
        <v>1893</v>
      </c>
      <c r="T140">
        <v>652.95000000000005</v>
      </c>
      <c r="U140">
        <v>596.48</v>
      </c>
      <c r="V140">
        <v>344.78</v>
      </c>
      <c r="W140">
        <v>25.9</v>
      </c>
      <c r="X140">
        <v>232.11</v>
      </c>
      <c r="Y140">
        <v>32.5</v>
      </c>
      <c r="Z140">
        <v>17.68</v>
      </c>
      <c r="AA140">
        <v>0</v>
      </c>
      <c r="AB140">
        <v>0</v>
      </c>
    </row>
    <row r="141" spans="1:28" x14ac:dyDescent="0.15">
      <c r="A141" t="str">
        <f t="shared" si="8"/>
        <v>1940-1893</v>
      </c>
      <c r="B141">
        <f>INDEX(Descriptions!$C$4:$C$736,MATCH($A141,Descriptions!$B$4:$B$736,))</f>
        <v>0</v>
      </c>
      <c r="C141" s="9">
        <f t="shared" si="6"/>
        <v>0</v>
      </c>
      <c r="D141" s="9">
        <f t="shared" si="7"/>
        <v>0</v>
      </c>
      <c r="E141" s="2"/>
      <c r="F141">
        <v>1940</v>
      </c>
      <c r="G141">
        <v>1893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 s="2"/>
      <c r="R141">
        <v>1940</v>
      </c>
      <c r="S141">
        <v>1893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15">
      <c r="A142" t="str">
        <f t="shared" si="8"/>
        <v>2729-1894</v>
      </c>
      <c r="B142">
        <f>INDEX(Descriptions!$C$4:$C$736,MATCH($A142,Descriptions!$B$4:$B$736,))</f>
        <v>0</v>
      </c>
      <c r="C142" s="9">
        <f t="shared" si="6"/>
        <v>3500</v>
      </c>
      <c r="D142" s="9">
        <f t="shared" si="7"/>
        <v>3700</v>
      </c>
      <c r="E142" s="2"/>
      <c r="F142">
        <v>2729</v>
      </c>
      <c r="G142">
        <v>1894</v>
      </c>
      <c r="H142">
        <v>280.99</v>
      </c>
      <c r="I142">
        <v>280.99</v>
      </c>
      <c r="J142">
        <v>165.12</v>
      </c>
      <c r="K142">
        <v>15.56</v>
      </c>
      <c r="L142">
        <v>86.74</v>
      </c>
      <c r="M142">
        <v>11.64</v>
      </c>
      <c r="N142">
        <v>1.94</v>
      </c>
      <c r="O142">
        <v>0</v>
      </c>
      <c r="P142">
        <v>0</v>
      </c>
      <c r="Q142" s="2"/>
      <c r="R142">
        <v>2729</v>
      </c>
      <c r="S142">
        <v>1894</v>
      </c>
      <c r="T142">
        <v>300.39</v>
      </c>
      <c r="U142">
        <v>300.39</v>
      </c>
      <c r="V142">
        <v>105.31</v>
      </c>
      <c r="W142">
        <v>14.18</v>
      </c>
      <c r="X142">
        <v>132.37</v>
      </c>
      <c r="Y142">
        <v>37.729999999999997</v>
      </c>
      <c r="Z142">
        <v>10.8</v>
      </c>
      <c r="AA142">
        <v>0</v>
      </c>
      <c r="AB142">
        <v>0</v>
      </c>
    </row>
    <row r="143" spans="1:28" x14ac:dyDescent="0.15">
      <c r="A143" t="str">
        <f t="shared" si="8"/>
        <v>2321-1894</v>
      </c>
      <c r="B143">
        <f>INDEX(Descriptions!$C$4:$C$736,MATCH($A143,Descriptions!$B$4:$B$736,))</f>
        <v>0</v>
      </c>
      <c r="C143" s="9">
        <f t="shared" si="6"/>
        <v>2100</v>
      </c>
      <c r="D143" s="9">
        <f t="shared" si="7"/>
        <v>2200</v>
      </c>
      <c r="E143" s="2"/>
      <c r="F143">
        <v>2321</v>
      </c>
      <c r="G143">
        <v>1894</v>
      </c>
      <c r="H143">
        <v>140.76</v>
      </c>
      <c r="I143">
        <v>132.30000000000001</v>
      </c>
      <c r="J143">
        <v>46.33</v>
      </c>
      <c r="K143">
        <v>7.63</v>
      </c>
      <c r="L143">
        <v>46.01</v>
      </c>
      <c r="M143">
        <v>34.9</v>
      </c>
      <c r="N143">
        <v>5.9</v>
      </c>
      <c r="O143">
        <v>0</v>
      </c>
      <c r="P143">
        <v>0</v>
      </c>
      <c r="Q143" s="2"/>
      <c r="R143">
        <v>2321</v>
      </c>
      <c r="S143">
        <v>1894</v>
      </c>
      <c r="T143">
        <v>219.91</v>
      </c>
      <c r="U143">
        <v>212.28</v>
      </c>
      <c r="V143">
        <v>115.37</v>
      </c>
      <c r="W143">
        <v>7.58</v>
      </c>
      <c r="X143">
        <v>71.08</v>
      </c>
      <c r="Y143">
        <v>18.29</v>
      </c>
      <c r="Z143">
        <v>7.59</v>
      </c>
      <c r="AA143">
        <v>0</v>
      </c>
      <c r="AB143">
        <v>0</v>
      </c>
    </row>
    <row r="144" spans="1:28" x14ac:dyDescent="0.15">
      <c r="A144" t="str">
        <f t="shared" si="8"/>
        <v>2319-1897</v>
      </c>
      <c r="B144">
        <f>INDEX(Descriptions!$C$4:$C$736,MATCH($A144,Descriptions!$B$4:$B$736,))</f>
        <v>0</v>
      </c>
      <c r="C144" s="9">
        <f t="shared" si="6"/>
        <v>4900</v>
      </c>
      <c r="D144" s="9">
        <f t="shared" si="7"/>
        <v>5100</v>
      </c>
      <c r="E144" s="2"/>
      <c r="F144">
        <v>2319</v>
      </c>
      <c r="G144">
        <v>1897</v>
      </c>
      <c r="H144">
        <v>411.99</v>
      </c>
      <c r="I144">
        <v>410.86</v>
      </c>
      <c r="J144">
        <v>33.299999999999997</v>
      </c>
      <c r="K144">
        <v>42.06</v>
      </c>
      <c r="L144">
        <v>201.96</v>
      </c>
      <c r="M144">
        <v>63.7</v>
      </c>
      <c r="N144">
        <v>70.97</v>
      </c>
      <c r="O144">
        <v>0</v>
      </c>
      <c r="P144">
        <v>0</v>
      </c>
      <c r="Q144" s="2"/>
      <c r="R144">
        <v>2319</v>
      </c>
      <c r="S144">
        <v>1897</v>
      </c>
      <c r="T144">
        <v>398.45</v>
      </c>
      <c r="U144">
        <v>398.45</v>
      </c>
      <c r="V144">
        <v>158.79</v>
      </c>
      <c r="W144">
        <v>14.88</v>
      </c>
      <c r="X144">
        <v>99.25</v>
      </c>
      <c r="Y144">
        <v>77.42</v>
      </c>
      <c r="Z144">
        <v>48.1</v>
      </c>
      <c r="AA144">
        <v>0</v>
      </c>
      <c r="AB144">
        <v>0</v>
      </c>
    </row>
    <row r="145" spans="1:28" x14ac:dyDescent="0.15">
      <c r="A145" t="str">
        <f t="shared" si="8"/>
        <v>1935-1897</v>
      </c>
      <c r="B145">
        <f>INDEX(Descriptions!$C$4:$C$736,MATCH($A145,Descriptions!$B$4:$B$736,))</f>
        <v>0</v>
      </c>
      <c r="C145" s="9">
        <f t="shared" si="6"/>
        <v>4900</v>
      </c>
      <c r="D145" s="9">
        <f t="shared" si="7"/>
        <v>5100</v>
      </c>
      <c r="E145" s="2"/>
      <c r="F145">
        <v>1935</v>
      </c>
      <c r="G145">
        <v>1897</v>
      </c>
      <c r="H145">
        <v>710.24</v>
      </c>
      <c r="I145">
        <v>681.31</v>
      </c>
      <c r="J145">
        <v>325.08</v>
      </c>
      <c r="K145">
        <v>34.89</v>
      </c>
      <c r="L145">
        <v>232.06</v>
      </c>
      <c r="M145">
        <v>81.48</v>
      </c>
      <c r="N145">
        <v>36.729999999999997</v>
      </c>
      <c r="O145">
        <v>0</v>
      </c>
      <c r="P145">
        <v>0</v>
      </c>
      <c r="Q145" s="2"/>
      <c r="R145">
        <v>1935</v>
      </c>
      <c r="S145">
        <v>1897</v>
      </c>
      <c r="T145">
        <v>156.38</v>
      </c>
      <c r="U145">
        <v>152.33000000000001</v>
      </c>
      <c r="V145">
        <v>11.54</v>
      </c>
      <c r="W145">
        <v>7.62</v>
      </c>
      <c r="X145">
        <v>50.9</v>
      </c>
      <c r="Y145">
        <v>58.06</v>
      </c>
      <c r="Z145">
        <v>28.26</v>
      </c>
      <c r="AA145">
        <v>0</v>
      </c>
      <c r="AB145">
        <v>0</v>
      </c>
    </row>
    <row r="146" spans="1:28" x14ac:dyDescent="0.15">
      <c r="A146" t="str">
        <f t="shared" si="8"/>
        <v>2731-1898</v>
      </c>
      <c r="B146">
        <f>INDEX(Descriptions!$C$4:$C$736,MATCH($A146,Descriptions!$B$4:$B$736,))</f>
        <v>0</v>
      </c>
      <c r="C146" s="9">
        <f t="shared" si="6"/>
        <v>2400</v>
      </c>
      <c r="D146" s="9">
        <f t="shared" si="7"/>
        <v>2500</v>
      </c>
      <c r="E146" s="2"/>
      <c r="F146">
        <v>2731</v>
      </c>
      <c r="G146">
        <v>1898</v>
      </c>
      <c r="H146">
        <v>183.36</v>
      </c>
      <c r="I146">
        <v>177.62</v>
      </c>
      <c r="J146">
        <v>48.33</v>
      </c>
      <c r="K146">
        <v>6.72</v>
      </c>
      <c r="L146">
        <v>57.45</v>
      </c>
      <c r="M146">
        <v>44.22</v>
      </c>
      <c r="N146">
        <v>9.14</v>
      </c>
      <c r="O146">
        <v>0</v>
      </c>
      <c r="P146">
        <v>17.5</v>
      </c>
      <c r="Q146" s="2"/>
      <c r="R146">
        <v>2731</v>
      </c>
      <c r="S146">
        <v>1898</v>
      </c>
      <c r="T146">
        <v>216.63</v>
      </c>
      <c r="U146">
        <v>211.97</v>
      </c>
      <c r="V146">
        <v>80.95</v>
      </c>
      <c r="W146">
        <v>7.25</v>
      </c>
      <c r="X146">
        <v>66.5</v>
      </c>
      <c r="Y146">
        <v>26.36</v>
      </c>
      <c r="Z146">
        <v>8.58</v>
      </c>
      <c r="AA146">
        <v>0</v>
      </c>
      <c r="AB146">
        <v>27</v>
      </c>
    </row>
    <row r="147" spans="1:28" x14ac:dyDescent="0.15">
      <c r="A147" t="str">
        <f t="shared" si="8"/>
        <v>1928-1901</v>
      </c>
      <c r="B147">
        <f>INDEX(Descriptions!$C$4:$C$736,MATCH($A147,Descriptions!$B$4:$B$736,))</f>
        <v>0</v>
      </c>
      <c r="C147" s="9">
        <f t="shared" si="6"/>
        <v>1900</v>
      </c>
      <c r="D147" s="9">
        <f t="shared" si="7"/>
        <v>2000</v>
      </c>
      <c r="E147" s="2"/>
      <c r="F147">
        <v>1928</v>
      </c>
      <c r="G147">
        <v>1901</v>
      </c>
      <c r="H147">
        <v>283.55</v>
      </c>
      <c r="I147">
        <v>283.55</v>
      </c>
      <c r="J147">
        <v>104.43</v>
      </c>
      <c r="K147">
        <v>14.81</v>
      </c>
      <c r="L147">
        <v>119.3</v>
      </c>
      <c r="M147">
        <v>35.01</v>
      </c>
      <c r="N147">
        <v>10</v>
      </c>
      <c r="O147">
        <v>0</v>
      </c>
      <c r="P147">
        <v>0</v>
      </c>
      <c r="Q147" s="2"/>
      <c r="R147">
        <v>1928</v>
      </c>
      <c r="S147">
        <v>1901</v>
      </c>
      <c r="T147">
        <v>39.4</v>
      </c>
      <c r="U147">
        <v>39.4</v>
      </c>
      <c r="V147">
        <v>2.23</v>
      </c>
      <c r="W147">
        <v>1.84</v>
      </c>
      <c r="X147">
        <v>21.46</v>
      </c>
      <c r="Y147">
        <v>10.45</v>
      </c>
      <c r="Z147">
        <v>3.42</v>
      </c>
      <c r="AA147">
        <v>0</v>
      </c>
      <c r="AB147">
        <v>0</v>
      </c>
    </row>
    <row r="148" spans="1:28" x14ac:dyDescent="0.15">
      <c r="A148" t="str">
        <f t="shared" si="8"/>
        <v>2324-1901</v>
      </c>
      <c r="B148">
        <f>INDEX(Descriptions!$C$4:$C$736,MATCH($A148,Descriptions!$B$4:$B$736,))</f>
        <v>0</v>
      </c>
      <c r="C148" s="9">
        <f t="shared" si="6"/>
        <v>3100</v>
      </c>
      <c r="D148" s="9">
        <f t="shared" si="7"/>
        <v>3200</v>
      </c>
      <c r="E148" s="2"/>
      <c r="F148">
        <v>2324</v>
      </c>
      <c r="G148">
        <v>1901</v>
      </c>
      <c r="H148">
        <v>396.19</v>
      </c>
      <c r="I148">
        <v>365.56</v>
      </c>
      <c r="J148">
        <v>232.06</v>
      </c>
      <c r="K148">
        <v>17.34</v>
      </c>
      <c r="L148">
        <v>80.650000000000006</v>
      </c>
      <c r="M148">
        <v>30.43</v>
      </c>
      <c r="N148">
        <v>35.72</v>
      </c>
      <c r="O148">
        <v>0</v>
      </c>
      <c r="P148">
        <v>0</v>
      </c>
      <c r="Q148" s="2"/>
      <c r="R148">
        <v>2324</v>
      </c>
      <c r="S148">
        <v>1901</v>
      </c>
      <c r="T148">
        <v>166.55</v>
      </c>
      <c r="U148">
        <v>159.47999999999999</v>
      </c>
      <c r="V148">
        <v>9.99</v>
      </c>
      <c r="W148">
        <v>6.85</v>
      </c>
      <c r="X148">
        <v>30.25</v>
      </c>
      <c r="Y148">
        <v>44.23</v>
      </c>
      <c r="Z148">
        <v>75.23</v>
      </c>
      <c r="AA148">
        <v>0</v>
      </c>
      <c r="AB148">
        <v>0</v>
      </c>
    </row>
    <row r="149" spans="1:28" x14ac:dyDescent="0.15">
      <c r="A149" t="str">
        <f t="shared" si="8"/>
        <v>1911-1901</v>
      </c>
      <c r="B149">
        <f>INDEX(Descriptions!$C$4:$C$736,MATCH($A149,Descriptions!$B$4:$B$736,))</f>
        <v>0</v>
      </c>
      <c r="C149" s="9">
        <f t="shared" si="6"/>
        <v>8600</v>
      </c>
      <c r="D149" s="9">
        <f t="shared" si="7"/>
        <v>9000</v>
      </c>
      <c r="E149" s="2"/>
      <c r="F149">
        <v>1911</v>
      </c>
      <c r="G149">
        <v>1901</v>
      </c>
      <c r="H149">
        <v>423.65</v>
      </c>
      <c r="I149">
        <v>422.37</v>
      </c>
      <c r="J149">
        <v>33.299999999999997</v>
      </c>
      <c r="K149">
        <v>42.06</v>
      </c>
      <c r="L149">
        <v>201.96</v>
      </c>
      <c r="M149">
        <v>72.27</v>
      </c>
      <c r="N149">
        <v>74.06</v>
      </c>
      <c r="O149">
        <v>0</v>
      </c>
      <c r="P149">
        <v>0</v>
      </c>
      <c r="Q149" s="2"/>
      <c r="R149">
        <v>1911</v>
      </c>
      <c r="S149">
        <v>1901</v>
      </c>
      <c r="T149">
        <v>1051.4000000000001</v>
      </c>
      <c r="U149">
        <v>994.92</v>
      </c>
      <c r="V149">
        <v>503.57</v>
      </c>
      <c r="W149">
        <v>40.78</v>
      </c>
      <c r="X149">
        <v>331.36</v>
      </c>
      <c r="Y149">
        <v>109.91</v>
      </c>
      <c r="Z149">
        <v>65.78</v>
      </c>
      <c r="AA149">
        <v>0</v>
      </c>
      <c r="AB149">
        <v>0</v>
      </c>
    </row>
    <row r="150" spans="1:28" x14ac:dyDescent="0.15">
      <c r="A150" t="str">
        <f t="shared" si="8"/>
        <v>1901-1911</v>
      </c>
      <c r="B150">
        <f>INDEX(Descriptions!$C$4:$C$736,MATCH($A150,Descriptions!$B$4:$B$736,))</f>
        <v>0</v>
      </c>
      <c r="C150" s="9">
        <f t="shared" si="6"/>
        <v>4900</v>
      </c>
      <c r="D150" s="9">
        <f t="shared" si="7"/>
        <v>5100</v>
      </c>
      <c r="E150" s="2"/>
      <c r="F150">
        <v>1901</v>
      </c>
      <c r="G150">
        <v>1911</v>
      </c>
      <c r="H150">
        <v>710.24</v>
      </c>
      <c r="I150">
        <v>681.31</v>
      </c>
      <c r="J150">
        <v>325.08</v>
      </c>
      <c r="K150">
        <v>34.89</v>
      </c>
      <c r="L150">
        <v>232.06</v>
      </c>
      <c r="M150">
        <v>81.48</v>
      </c>
      <c r="N150">
        <v>36.729999999999997</v>
      </c>
      <c r="O150">
        <v>0</v>
      </c>
      <c r="P150">
        <v>0</v>
      </c>
      <c r="Q150" s="2"/>
      <c r="R150">
        <v>1901</v>
      </c>
      <c r="S150">
        <v>1911</v>
      </c>
      <c r="T150">
        <v>156.38</v>
      </c>
      <c r="U150">
        <v>152.33000000000001</v>
      </c>
      <c r="V150">
        <v>11.54</v>
      </c>
      <c r="W150">
        <v>7.62</v>
      </c>
      <c r="X150">
        <v>50.9</v>
      </c>
      <c r="Y150">
        <v>58.06</v>
      </c>
      <c r="Z150">
        <v>28.26</v>
      </c>
      <c r="AA150">
        <v>0</v>
      </c>
      <c r="AB150">
        <v>0</v>
      </c>
    </row>
    <row r="151" spans="1:28" x14ac:dyDescent="0.15">
      <c r="A151" t="str">
        <f t="shared" si="8"/>
        <v>2737-1911</v>
      </c>
      <c r="B151">
        <f>INDEX(Descriptions!$C$4:$C$736,MATCH($A151,Descriptions!$B$4:$B$736,))</f>
        <v>0</v>
      </c>
      <c r="C151" s="9">
        <f t="shared" si="6"/>
        <v>8600</v>
      </c>
      <c r="D151" s="9">
        <f t="shared" si="7"/>
        <v>9000</v>
      </c>
      <c r="E151" s="2"/>
      <c r="F151">
        <v>2737</v>
      </c>
      <c r="G151">
        <v>1911</v>
      </c>
      <c r="H151">
        <v>423.65</v>
      </c>
      <c r="I151">
        <v>422.37</v>
      </c>
      <c r="J151">
        <v>33.299999999999997</v>
      </c>
      <c r="K151">
        <v>42.06</v>
      </c>
      <c r="L151">
        <v>201.96</v>
      </c>
      <c r="M151">
        <v>72.27</v>
      </c>
      <c r="N151">
        <v>74.06</v>
      </c>
      <c r="O151">
        <v>0</v>
      </c>
      <c r="P151">
        <v>0</v>
      </c>
      <c r="Q151" s="2"/>
      <c r="R151">
        <v>2737</v>
      </c>
      <c r="S151">
        <v>1911</v>
      </c>
      <c r="T151">
        <v>1051.4000000000001</v>
      </c>
      <c r="U151">
        <v>994.92</v>
      </c>
      <c r="V151">
        <v>503.57</v>
      </c>
      <c r="W151">
        <v>40.78</v>
      </c>
      <c r="X151">
        <v>331.36</v>
      </c>
      <c r="Y151">
        <v>109.91</v>
      </c>
      <c r="Z151">
        <v>65.78</v>
      </c>
      <c r="AA151">
        <v>0</v>
      </c>
      <c r="AB151">
        <v>0</v>
      </c>
    </row>
    <row r="152" spans="1:28" x14ac:dyDescent="0.15">
      <c r="A152" t="str">
        <f t="shared" si="8"/>
        <v>4040-1924</v>
      </c>
      <c r="B152">
        <f>INDEX(Descriptions!$C$4:$C$736,MATCH($A152,Descriptions!$B$4:$B$736,))</f>
        <v>0</v>
      </c>
      <c r="C152" s="9">
        <f t="shared" si="6"/>
        <v>3800</v>
      </c>
      <c r="D152" s="9">
        <f t="shared" si="7"/>
        <v>4000</v>
      </c>
      <c r="E152" s="2"/>
      <c r="F152">
        <v>4040</v>
      </c>
      <c r="G152">
        <v>1924</v>
      </c>
      <c r="H152">
        <v>296.83999999999997</v>
      </c>
      <c r="I152">
        <v>296.83999999999997</v>
      </c>
      <c r="J152">
        <v>151.74</v>
      </c>
      <c r="K152">
        <v>14.19</v>
      </c>
      <c r="L152">
        <v>100.8</v>
      </c>
      <c r="M152">
        <v>11.15</v>
      </c>
      <c r="N152">
        <v>1.46</v>
      </c>
      <c r="O152">
        <v>0</v>
      </c>
      <c r="P152">
        <v>17.5</v>
      </c>
      <c r="Q152" s="2"/>
      <c r="R152">
        <v>4040</v>
      </c>
      <c r="S152">
        <v>1924</v>
      </c>
      <c r="T152">
        <v>336.9</v>
      </c>
      <c r="U152">
        <v>336.9</v>
      </c>
      <c r="V152">
        <v>112.9</v>
      </c>
      <c r="W152">
        <v>12.08</v>
      </c>
      <c r="X152">
        <v>136.72999999999999</v>
      </c>
      <c r="Y152">
        <v>37.590000000000003</v>
      </c>
      <c r="Z152">
        <v>10.6</v>
      </c>
      <c r="AA152">
        <v>0</v>
      </c>
      <c r="AB152">
        <v>27</v>
      </c>
    </row>
    <row r="153" spans="1:28" x14ac:dyDescent="0.15">
      <c r="A153" t="str">
        <f t="shared" si="8"/>
        <v>4041-1924</v>
      </c>
      <c r="B153">
        <f>INDEX(Descriptions!$C$4:$C$736,MATCH($A153,Descriptions!$B$4:$B$736,))</f>
        <v>0</v>
      </c>
      <c r="C153" s="9">
        <f t="shared" si="6"/>
        <v>1200</v>
      </c>
      <c r="D153" s="9">
        <f t="shared" si="7"/>
        <v>1300</v>
      </c>
      <c r="E153" s="2"/>
      <c r="F153">
        <v>4041</v>
      </c>
      <c r="G153">
        <v>1924</v>
      </c>
      <c r="H153">
        <v>122.75</v>
      </c>
      <c r="I153">
        <v>122.75</v>
      </c>
      <c r="J153">
        <v>62.91</v>
      </c>
      <c r="K153">
        <v>5.16</v>
      </c>
      <c r="L153">
        <v>52.27</v>
      </c>
      <c r="M153">
        <v>1.2</v>
      </c>
      <c r="N153">
        <v>1.22</v>
      </c>
      <c r="O153">
        <v>0</v>
      </c>
      <c r="P153">
        <v>0</v>
      </c>
      <c r="Q153" s="2"/>
      <c r="R153">
        <v>4041</v>
      </c>
      <c r="S153">
        <v>1924</v>
      </c>
      <c r="T153">
        <v>84.63</v>
      </c>
      <c r="U153">
        <v>84.63</v>
      </c>
      <c r="V153">
        <v>23.6</v>
      </c>
      <c r="W153">
        <v>5.66</v>
      </c>
      <c r="X153">
        <v>53.86</v>
      </c>
      <c r="Y153">
        <v>0.99</v>
      </c>
      <c r="Z153">
        <v>0.53</v>
      </c>
      <c r="AA153">
        <v>0</v>
      </c>
      <c r="AB153">
        <v>0</v>
      </c>
    </row>
    <row r="154" spans="1:28" x14ac:dyDescent="0.15">
      <c r="A154" t="str">
        <f t="shared" si="8"/>
        <v>2729-1924</v>
      </c>
      <c r="B154">
        <f>INDEX(Descriptions!$C$4:$C$736,MATCH($A154,Descriptions!$B$4:$B$736,))</f>
        <v>0</v>
      </c>
      <c r="C154" s="9">
        <f t="shared" si="6"/>
        <v>2600</v>
      </c>
      <c r="D154" s="9">
        <f t="shared" si="7"/>
        <v>2700</v>
      </c>
      <c r="E154" s="2"/>
      <c r="F154">
        <v>2729</v>
      </c>
      <c r="G154">
        <v>1924</v>
      </c>
      <c r="H154">
        <v>177.54</v>
      </c>
      <c r="I154">
        <v>169.07</v>
      </c>
      <c r="J154">
        <v>49.45</v>
      </c>
      <c r="K154">
        <v>9.61</v>
      </c>
      <c r="L154">
        <v>63.78</v>
      </c>
      <c r="M154">
        <v>46.05</v>
      </c>
      <c r="N154">
        <v>8.65</v>
      </c>
      <c r="O154">
        <v>0</v>
      </c>
      <c r="P154">
        <v>0</v>
      </c>
      <c r="Q154" s="2"/>
      <c r="R154">
        <v>2729</v>
      </c>
      <c r="S154">
        <v>1924</v>
      </c>
      <c r="T154">
        <v>266.95999999999998</v>
      </c>
      <c r="U154">
        <v>259.33999999999997</v>
      </c>
      <c r="V154">
        <v>130.29</v>
      </c>
      <c r="W154">
        <v>9.6</v>
      </c>
      <c r="X154">
        <v>91.12</v>
      </c>
      <c r="Y154">
        <v>27.12</v>
      </c>
      <c r="Z154">
        <v>8.85</v>
      </c>
      <c r="AA154">
        <v>0</v>
      </c>
      <c r="AB154">
        <v>0</v>
      </c>
    </row>
    <row r="155" spans="1:28" x14ac:dyDescent="0.15">
      <c r="A155" t="str">
        <f t="shared" si="8"/>
        <v>1901-1928</v>
      </c>
      <c r="B155">
        <f>INDEX(Descriptions!$C$4:$C$736,MATCH($A155,Descriptions!$B$4:$B$736,))</f>
        <v>0</v>
      </c>
      <c r="C155" s="9">
        <f t="shared" si="6"/>
        <v>4300</v>
      </c>
      <c r="D155" s="9">
        <f t="shared" si="7"/>
        <v>4500</v>
      </c>
      <c r="E155" s="2"/>
      <c r="F155">
        <v>1901</v>
      </c>
      <c r="G155">
        <v>1928</v>
      </c>
      <c r="H155">
        <v>94.49</v>
      </c>
      <c r="I155">
        <v>92.6</v>
      </c>
      <c r="J155">
        <v>15.25</v>
      </c>
      <c r="K155">
        <v>6.41</v>
      </c>
      <c r="L155">
        <v>39.54</v>
      </c>
      <c r="M155">
        <v>16.14</v>
      </c>
      <c r="N155">
        <v>17.16</v>
      </c>
      <c r="O155">
        <v>0</v>
      </c>
      <c r="P155">
        <v>0</v>
      </c>
      <c r="Q155" s="2"/>
      <c r="R155">
        <v>1901</v>
      </c>
      <c r="S155">
        <v>1928</v>
      </c>
      <c r="T155">
        <v>639.02</v>
      </c>
      <c r="U155">
        <v>607.11</v>
      </c>
      <c r="V155">
        <v>267.54000000000002</v>
      </c>
      <c r="W155">
        <v>21.57</v>
      </c>
      <c r="X155">
        <v>221.66</v>
      </c>
      <c r="Y155">
        <v>57.58</v>
      </c>
      <c r="Z155">
        <v>70.67</v>
      </c>
      <c r="AA155">
        <v>0</v>
      </c>
      <c r="AB155">
        <v>0</v>
      </c>
    </row>
    <row r="156" spans="1:28" x14ac:dyDescent="0.15">
      <c r="A156" t="str">
        <f t="shared" si="8"/>
        <v>2737-1935</v>
      </c>
      <c r="B156">
        <f>INDEX(Descriptions!$C$4:$C$736,MATCH($A156,Descriptions!$B$4:$B$736,))</f>
        <v>0</v>
      </c>
      <c r="C156" s="9">
        <f t="shared" si="6"/>
        <v>4900</v>
      </c>
      <c r="D156" s="9">
        <f t="shared" si="7"/>
        <v>5100</v>
      </c>
      <c r="E156" s="2"/>
      <c r="F156">
        <v>2737</v>
      </c>
      <c r="G156">
        <v>1935</v>
      </c>
      <c r="H156">
        <v>710.24</v>
      </c>
      <c r="I156">
        <v>681.31</v>
      </c>
      <c r="J156">
        <v>325.08</v>
      </c>
      <c r="K156">
        <v>34.89</v>
      </c>
      <c r="L156">
        <v>232.06</v>
      </c>
      <c r="M156">
        <v>81.48</v>
      </c>
      <c r="N156">
        <v>36.729999999999997</v>
      </c>
      <c r="O156">
        <v>0</v>
      </c>
      <c r="P156">
        <v>0</v>
      </c>
      <c r="Q156" s="2"/>
      <c r="R156">
        <v>2737</v>
      </c>
      <c r="S156">
        <v>1935</v>
      </c>
      <c r="T156">
        <v>156.38</v>
      </c>
      <c r="U156">
        <v>152.33000000000001</v>
      </c>
      <c r="V156">
        <v>11.54</v>
      </c>
      <c r="W156">
        <v>7.62</v>
      </c>
      <c r="X156">
        <v>50.9</v>
      </c>
      <c r="Y156">
        <v>58.06</v>
      </c>
      <c r="Z156">
        <v>28.26</v>
      </c>
      <c r="AA156">
        <v>0</v>
      </c>
      <c r="AB156">
        <v>0</v>
      </c>
    </row>
    <row r="157" spans="1:28" x14ac:dyDescent="0.15">
      <c r="A157" t="str">
        <f t="shared" si="8"/>
        <v>1897-1935</v>
      </c>
      <c r="B157">
        <f>INDEX(Descriptions!$C$4:$C$736,MATCH($A157,Descriptions!$B$4:$B$736,))</f>
        <v>0</v>
      </c>
      <c r="C157" s="9">
        <f t="shared" si="6"/>
        <v>4900</v>
      </c>
      <c r="D157" s="9">
        <f t="shared" si="7"/>
        <v>5100</v>
      </c>
      <c r="E157" s="2"/>
      <c r="F157">
        <v>1897</v>
      </c>
      <c r="G157">
        <v>1935</v>
      </c>
      <c r="H157">
        <v>411.99</v>
      </c>
      <c r="I157">
        <v>410.86</v>
      </c>
      <c r="J157">
        <v>33.299999999999997</v>
      </c>
      <c r="K157">
        <v>42.06</v>
      </c>
      <c r="L157">
        <v>201.96</v>
      </c>
      <c r="M157">
        <v>63.7</v>
      </c>
      <c r="N157">
        <v>70.97</v>
      </c>
      <c r="O157">
        <v>0</v>
      </c>
      <c r="P157">
        <v>0</v>
      </c>
      <c r="Q157" s="2"/>
      <c r="R157">
        <v>1897</v>
      </c>
      <c r="S157">
        <v>1935</v>
      </c>
      <c r="T157">
        <v>398.45</v>
      </c>
      <c r="U157">
        <v>398.45</v>
      </c>
      <c r="V157">
        <v>158.79</v>
      </c>
      <c r="W157">
        <v>14.88</v>
      </c>
      <c r="X157">
        <v>99.25</v>
      </c>
      <c r="Y157">
        <v>77.42</v>
      </c>
      <c r="Z157">
        <v>48.1</v>
      </c>
      <c r="AA157">
        <v>0</v>
      </c>
      <c r="AB157">
        <v>0</v>
      </c>
    </row>
    <row r="158" spans="1:28" x14ac:dyDescent="0.15">
      <c r="A158" t="str">
        <f t="shared" si="8"/>
        <v>1940-1935</v>
      </c>
      <c r="B158">
        <f>INDEX(Descriptions!$C$4:$C$736,MATCH($A158,Descriptions!$B$4:$B$736,))</f>
        <v>0</v>
      </c>
      <c r="C158" s="9">
        <f t="shared" si="6"/>
        <v>3800</v>
      </c>
      <c r="D158" s="9">
        <f t="shared" si="7"/>
        <v>4000</v>
      </c>
      <c r="E158" s="2"/>
      <c r="F158">
        <v>1940</v>
      </c>
      <c r="G158">
        <v>1935</v>
      </c>
      <c r="H158">
        <v>11.67</v>
      </c>
      <c r="I158">
        <v>11.51</v>
      </c>
      <c r="J158">
        <v>0</v>
      </c>
      <c r="K158">
        <v>0</v>
      </c>
      <c r="L158">
        <v>0</v>
      </c>
      <c r="M158">
        <v>8.58</v>
      </c>
      <c r="N158">
        <v>3.09</v>
      </c>
      <c r="O158">
        <v>0</v>
      </c>
      <c r="P158">
        <v>0</v>
      </c>
      <c r="Q158" s="2"/>
      <c r="R158">
        <v>1940</v>
      </c>
      <c r="S158">
        <v>1935</v>
      </c>
      <c r="T158">
        <v>652.95000000000005</v>
      </c>
      <c r="U158">
        <v>596.48</v>
      </c>
      <c r="V158">
        <v>344.78</v>
      </c>
      <c r="W158">
        <v>25.9</v>
      </c>
      <c r="X158">
        <v>232.11</v>
      </c>
      <c r="Y158">
        <v>32.5</v>
      </c>
      <c r="Z158">
        <v>17.68</v>
      </c>
      <c r="AA158">
        <v>0</v>
      </c>
      <c r="AB158">
        <v>0</v>
      </c>
    </row>
    <row r="159" spans="1:28" x14ac:dyDescent="0.15">
      <c r="A159" t="str">
        <f t="shared" si="8"/>
        <v>1893-1940</v>
      </c>
      <c r="B159">
        <f>INDEX(Descriptions!$C$4:$C$736,MATCH($A159,Descriptions!$B$4:$B$736,))</f>
        <v>0</v>
      </c>
      <c r="C159" s="9">
        <f t="shared" si="6"/>
        <v>3800</v>
      </c>
      <c r="D159" s="9">
        <f t="shared" si="7"/>
        <v>4000</v>
      </c>
      <c r="E159" s="2"/>
      <c r="F159">
        <v>1893</v>
      </c>
      <c r="G159">
        <v>1940</v>
      </c>
      <c r="H159">
        <v>11.67</v>
      </c>
      <c r="I159">
        <v>11.51</v>
      </c>
      <c r="J159">
        <v>0</v>
      </c>
      <c r="K159">
        <v>0</v>
      </c>
      <c r="L159">
        <v>0</v>
      </c>
      <c r="M159">
        <v>8.58</v>
      </c>
      <c r="N159">
        <v>3.09</v>
      </c>
      <c r="O159">
        <v>0</v>
      </c>
      <c r="P159">
        <v>0</v>
      </c>
      <c r="Q159" s="2"/>
      <c r="R159">
        <v>1893</v>
      </c>
      <c r="S159">
        <v>1940</v>
      </c>
      <c r="T159">
        <v>652.95000000000005</v>
      </c>
      <c r="U159">
        <v>596.48</v>
      </c>
      <c r="V159">
        <v>344.78</v>
      </c>
      <c r="W159">
        <v>25.9</v>
      </c>
      <c r="X159">
        <v>232.11</v>
      </c>
      <c r="Y159">
        <v>32.5</v>
      </c>
      <c r="Z159">
        <v>17.68</v>
      </c>
      <c r="AA159">
        <v>0</v>
      </c>
      <c r="AB159">
        <v>0</v>
      </c>
    </row>
    <row r="160" spans="1:28" x14ac:dyDescent="0.15">
      <c r="A160" t="str">
        <f t="shared" si="8"/>
        <v>1935-1940</v>
      </c>
      <c r="B160">
        <f>INDEX(Descriptions!$C$4:$C$736,MATCH($A160,Descriptions!$B$4:$B$736,))</f>
        <v>0</v>
      </c>
      <c r="C160" s="9">
        <f t="shared" si="6"/>
        <v>0</v>
      </c>
      <c r="D160" s="9">
        <f t="shared" si="7"/>
        <v>0</v>
      </c>
      <c r="E160" s="2"/>
      <c r="F160">
        <v>1935</v>
      </c>
      <c r="G160">
        <v>1940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 s="2"/>
      <c r="R160">
        <v>1935</v>
      </c>
      <c r="S160">
        <v>1940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</row>
    <row r="161" spans="1:28" x14ac:dyDescent="0.15">
      <c r="A161" t="str">
        <f t="shared" si="8"/>
        <v>2079-1967</v>
      </c>
      <c r="B161">
        <f>INDEX(Descriptions!$C$4:$C$736,MATCH($A161,Descriptions!$B$4:$B$736,))</f>
        <v>0</v>
      </c>
      <c r="C161" s="9">
        <f t="shared" si="6"/>
        <v>4800</v>
      </c>
      <c r="D161" s="9">
        <f t="shared" si="7"/>
        <v>5000</v>
      </c>
      <c r="E161" s="2"/>
      <c r="F161">
        <v>2079</v>
      </c>
      <c r="G161">
        <v>1967</v>
      </c>
      <c r="H161">
        <v>311.33999999999997</v>
      </c>
      <c r="I161">
        <v>311</v>
      </c>
      <c r="J161">
        <v>92.48</v>
      </c>
      <c r="K161">
        <v>10.78</v>
      </c>
      <c r="L161">
        <v>186.83</v>
      </c>
      <c r="M161">
        <v>15.08</v>
      </c>
      <c r="N161">
        <v>3.66</v>
      </c>
      <c r="O161">
        <v>0</v>
      </c>
      <c r="P161">
        <v>2.5</v>
      </c>
      <c r="Q161" s="2"/>
      <c r="R161">
        <v>2079</v>
      </c>
      <c r="S161">
        <v>1967</v>
      </c>
      <c r="T161">
        <v>484.65</v>
      </c>
      <c r="U161">
        <v>483.89</v>
      </c>
      <c r="V161">
        <v>219.43</v>
      </c>
      <c r="W161">
        <v>23.66</v>
      </c>
      <c r="X161">
        <v>221.21</v>
      </c>
      <c r="Y161">
        <v>12.61</v>
      </c>
      <c r="Z161">
        <v>1.73</v>
      </c>
      <c r="AA161">
        <v>0</v>
      </c>
      <c r="AB161">
        <v>6</v>
      </c>
    </row>
    <row r="162" spans="1:28" x14ac:dyDescent="0.15">
      <c r="A162" t="str">
        <f t="shared" si="8"/>
        <v>2318-1967</v>
      </c>
      <c r="B162">
        <f>INDEX(Descriptions!$C$4:$C$736,MATCH($A162,Descriptions!$B$4:$B$736,))</f>
        <v>0</v>
      </c>
      <c r="C162" s="9">
        <f t="shared" si="6"/>
        <v>2800</v>
      </c>
      <c r="D162" s="9">
        <f t="shared" si="7"/>
        <v>2900</v>
      </c>
      <c r="E162" s="2"/>
      <c r="F162">
        <v>2318</v>
      </c>
      <c r="G162">
        <v>1967</v>
      </c>
      <c r="H162">
        <v>330.04</v>
      </c>
      <c r="I162">
        <v>325.92</v>
      </c>
      <c r="J162">
        <v>183.74</v>
      </c>
      <c r="K162">
        <v>9.15</v>
      </c>
      <c r="L162">
        <v>121.71</v>
      </c>
      <c r="M162">
        <v>6.93</v>
      </c>
      <c r="N162">
        <v>1.01</v>
      </c>
      <c r="O162">
        <v>0</v>
      </c>
      <c r="P162">
        <v>7.5</v>
      </c>
      <c r="Q162" s="2"/>
      <c r="R162">
        <v>2318</v>
      </c>
      <c r="S162">
        <v>1967</v>
      </c>
      <c r="T162">
        <v>141.09</v>
      </c>
      <c r="U162">
        <v>136.41</v>
      </c>
      <c r="V162">
        <v>46.17</v>
      </c>
      <c r="W162">
        <v>6.1</v>
      </c>
      <c r="X162">
        <v>73.75</v>
      </c>
      <c r="Y162">
        <v>5.77</v>
      </c>
      <c r="Z162">
        <v>0.3</v>
      </c>
      <c r="AA162">
        <v>0</v>
      </c>
      <c r="AB162">
        <v>9</v>
      </c>
    </row>
    <row r="163" spans="1:28" x14ac:dyDescent="0.15">
      <c r="A163" t="str">
        <f t="shared" si="8"/>
        <v>4033-1993</v>
      </c>
      <c r="B163">
        <f>INDEX(Descriptions!$C$4:$C$736,MATCH($A163,Descriptions!$B$4:$B$736,))</f>
        <v>0</v>
      </c>
      <c r="C163" s="9">
        <f t="shared" si="6"/>
        <v>0</v>
      </c>
      <c r="D163" s="9">
        <f t="shared" si="7"/>
        <v>0</v>
      </c>
      <c r="E163" s="2"/>
      <c r="F163">
        <v>4033</v>
      </c>
      <c r="G163">
        <v>1993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 s="2"/>
      <c r="R163">
        <v>4033</v>
      </c>
      <c r="S163">
        <v>1993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4" spans="1:28" x14ac:dyDescent="0.15">
      <c r="A164" t="str">
        <f t="shared" si="8"/>
        <v>2227-2073</v>
      </c>
      <c r="B164">
        <f>INDEX(Descriptions!$C$4:$C$736,MATCH($A164,Descriptions!$B$4:$B$736,))</f>
        <v>0</v>
      </c>
      <c r="C164" s="9">
        <f t="shared" si="6"/>
        <v>3000</v>
      </c>
      <c r="D164" s="9">
        <f t="shared" si="7"/>
        <v>3100</v>
      </c>
      <c r="E164" s="2"/>
      <c r="F164">
        <v>2227</v>
      </c>
      <c r="G164">
        <v>2073</v>
      </c>
      <c r="H164">
        <v>243.85</v>
      </c>
      <c r="I164">
        <v>242.08</v>
      </c>
      <c r="J164">
        <v>103.76</v>
      </c>
      <c r="K164">
        <v>8.39</v>
      </c>
      <c r="L164">
        <v>99.43</v>
      </c>
      <c r="M164">
        <v>23.16</v>
      </c>
      <c r="N164">
        <v>1.62</v>
      </c>
      <c r="O164">
        <v>0</v>
      </c>
      <c r="P164">
        <v>7.5</v>
      </c>
      <c r="Q164" s="2"/>
      <c r="R164">
        <v>2227</v>
      </c>
      <c r="S164">
        <v>2073</v>
      </c>
      <c r="T164">
        <v>262.10000000000002</v>
      </c>
      <c r="U164">
        <v>258.06</v>
      </c>
      <c r="V164">
        <v>90.86</v>
      </c>
      <c r="W164">
        <v>13.81</v>
      </c>
      <c r="X164">
        <v>116.83</v>
      </c>
      <c r="Y164">
        <v>27.85</v>
      </c>
      <c r="Z164">
        <v>3.76</v>
      </c>
      <c r="AA164">
        <v>0</v>
      </c>
      <c r="AB164">
        <v>9</v>
      </c>
    </row>
    <row r="165" spans="1:28" x14ac:dyDescent="0.15">
      <c r="A165" t="str">
        <f t="shared" si="8"/>
        <v>1967-2079</v>
      </c>
      <c r="B165">
        <f>INDEX(Descriptions!$C$4:$C$736,MATCH($A165,Descriptions!$B$4:$B$736,))</f>
        <v>0</v>
      </c>
      <c r="C165" s="9">
        <f t="shared" si="6"/>
        <v>3000</v>
      </c>
      <c r="D165" s="9">
        <f t="shared" si="7"/>
        <v>3100</v>
      </c>
      <c r="E165" s="2"/>
      <c r="F165">
        <v>1967</v>
      </c>
      <c r="G165">
        <v>2079</v>
      </c>
      <c r="H165">
        <v>353.64</v>
      </c>
      <c r="I165">
        <v>349.5</v>
      </c>
      <c r="J165">
        <v>193.48</v>
      </c>
      <c r="K165">
        <v>9.67</v>
      </c>
      <c r="L165">
        <v>134.18</v>
      </c>
      <c r="M165">
        <v>7.79</v>
      </c>
      <c r="N165">
        <v>1.03</v>
      </c>
      <c r="O165">
        <v>0</v>
      </c>
      <c r="P165">
        <v>7.5</v>
      </c>
      <c r="Q165" s="2"/>
      <c r="R165">
        <v>1967</v>
      </c>
      <c r="S165">
        <v>2079</v>
      </c>
      <c r="T165">
        <v>154.11000000000001</v>
      </c>
      <c r="U165">
        <v>149.43</v>
      </c>
      <c r="V165">
        <v>47.49</v>
      </c>
      <c r="W165">
        <v>6.55</v>
      </c>
      <c r="X165">
        <v>84.57</v>
      </c>
      <c r="Y165">
        <v>6.2</v>
      </c>
      <c r="Z165">
        <v>0.3</v>
      </c>
      <c r="AA165">
        <v>0</v>
      </c>
      <c r="AB165">
        <v>9</v>
      </c>
    </row>
    <row r="166" spans="1:28" x14ac:dyDescent="0.15">
      <c r="A166" t="str">
        <f t="shared" si="8"/>
        <v>2261-2079</v>
      </c>
      <c r="B166">
        <f>INDEX(Descriptions!$C$4:$C$736,MATCH($A166,Descriptions!$B$4:$B$736,))</f>
        <v>0</v>
      </c>
      <c r="C166" s="9">
        <f t="shared" si="6"/>
        <v>6300</v>
      </c>
      <c r="D166" s="9">
        <f t="shared" si="7"/>
        <v>6600</v>
      </c>
      <c r="E166" s="2"/>
      <c r="F166">
        <v>2261</v>
      </c>
      <c r="G166">
        <v>2079</v>
      </c>
      <c r="H166">
        <v>545.92999999999995</v>
      </c>
      <c r="I166">
        <v>543.19000000000005</v>
      </c>
      <c r="J166">
        <v>199.23</v>
      </c>
      <c r="K166">
        <v>15.09</v>
      </c>
      <c r="L166">
        <v>235.04</v>
      </c>
      <c r="M166">
        <v>76.67</v>
      </c>
      <c r="N166">
        <v>9.91</v>
      </c>
      <c r="O166">
        <v>0</v>
      </c>
      <c r="P166">
        <v>10</v>
      </c>
      <c r="Q166" s="2"/>
      <c r="R166">
        <v>2261</v>
      </c>
      <c r="S166">
        <v>2079</v>
      </c>
      <c r="T166">
        <v>505.53</v>
      </c>
      <c r="U166">
        <v>499.54</v>
      </c>
      <c r="V166">
        <v>153.81</v>
      </c>
      <c r="W166">
        <v>28.18</v>
      </c>
      <c r="X166">
        <v>255.83</v>
      </c>
      <c r="Y166">
        <v>50.38</v>
      </c>
      <c r="Z166">
        <v>5.33</v>
      </c>
      <c r="AA166">
        <v>0</v>
      </c>
      <c r="AB166">
        <v>12</v>
      </c>
    </row>
    <row r="167" spans="1:28" x14ac:dyDescent="0.15">
      <c r="A167" t="str">
        <f t="shared" si="8"/>
        <v>2227-2079</v>
      </c>
      <c r="B167">
        <f>INDEX(Descriptions!$C$4:$C$736,MATCH($A167,Descriptions!$B$4:$B$736,))</f>
        <v>0</v>
      </c>
      <c r="C167" s="9">
        <f t="shared" si="6"/>
        <v>7900</v>
      </c>
      <c r="D167" s="9">
        <f t="shared" si="7"/>
        <v>8300</v>
      </c>
      <c r="E167" s="2"/>
      <c r="F167">
        <v>2227</v>
      </c>
      <c r="G167">
        <v>2079</v>
      </c>
      <c r="H167">
        <v>686.92</v>
      </c>
      <c r="I167">
        <v>686.17</v>
      </c>
      <c r="J167">
        <v>255.68</v>
      </c>
      <c r="K167">
        <v>22.7</v>
      </c>
      <c r="L167">
        <v>335.98</v>
      </c>
      <c r="M167">
        <v>46.13</v>
      </c>
      <c r="N167">
        <v>8.94</v>
      </c>
      <c r="O167">
        <v>0</v>
      </c>
      <c r="P167">
        <v>17.5</v>
      </c>
      <c r="Q167" s="2"/>
      <c r="R167">
        <v>2227</v>
      </c>
      <c r="S167">
        <v>2079</v>
      </c>
      <c r="T167">
        <v>618.65</v>
      </c>
      <c r="U167">
        <v>617.67999999999995</v>
      </c>
      <c r="V167">
        <v>225.36</v>
      </c>
      <c r="W167">
        <v>24.14</v>
      </c>
      <c r="X167">
        <v>292.14999999999998</v>
      </c>
      <c r="Y167">
        <v>61.96</v>
      </c>
      <c r="Z167">
        <v>9.0399999999999991</v>
      </c>
      <c r="AA167">
        <v>0</v>
      </c>
      <c r="AB167">
        <v>6</v>
      </c>
    </row>
    <row r="168" spans="1:28" x14ac:dyDescent="0.15">
      <c r="A168" t="str">
        <f t="shared" si="8"/>
        <v>2752-2083</v>
      </c>
      <c r="B168">
        <f>INDEX(Descriptions!$C$4:$C$736,MATCH($A168,Descriptions!$B$4:$B$736,))</f>
        <v>0</v>
      </c>
      <c r="C168" s="9">
        <f t="shared" si="6"/>
        <v>0</v>
      </c>
      <c r="D168" s="9">
        <f t="shared" si="7"/>
        <v>0</v>
      </c>
      <c r="E168" s="2"/>
      <c r="F168">
        <v>2752</v>
      </c>
      <c r="G168">
        <v>2083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 s="2"/>
      <c r="R168">
        <v>2752</v>
      </c>
      <c r="S168">
        <v>2083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</row>
    <row r="169" spans="1:28" x14ac:dyDescent="0.15">
      <c r="A169" t="str">
        <f t="shared" si="8"/>
        <v>2194-2083</v>
      </c>
      <c r="B169">
        <f>INDEX(Descriptions!$C$4:$C$736,MATCH($A169,Descriptions!$B$4:$B$736,))</f>
        <v>0</v>
      </c>
      <c r="C169" s="9">
        <f t="shared" si="6"/>
        <v>1200</v>
      </c>
      <c r="D169" s="9">
        <f t="shared" si="7"/>
        <v>1300</v>
      </c>
      <c r="E169" s="2"/>
      <c r="F169">
        <v>2194</v>
      </c>
      <c r="G169">
        <v>2083</v>
      </c>
      <c r="H169">
        <v>99.57</v>
      </c>
      <c r="I169">
        <v>99.57</v>
      </c>
      <c r="J169">
        <v>24.11</v>
      </c>
      <c r="K169">
        <v>4.75</v>
      </c>
      <c r="L169">
        <v>67.66</v>
      </c>
      <c r="M169">
        <v>2.74</v>
      </c>
      <c r="N169">
        <v>0.3</v>
      </c>
      <c r="O169">
        <v>0</v>
      </c>
      <c r="P169">
        <v>0</v>
      </c>
      <c r="Q169" s="2"/>
      <c r="R169">
        <v>2194</v>
      </c>
      <c r="S169">
        <v>2083</v>
      </c>
      <c r="T169">
        <v>105.64</v>
      </c>
      <c r="U169">
        <v>105.64</v>
      </c>
      <c r="V169">
        <v>10.31</v>
      </c>
      <c r="W169">
        <v>6.32</v>
      </c>
      <c r="X169">
        <v>82.33</v>
      </c>
      <c r="Y169">
        <v>5.63</v>
      </c>
      <c r="Z169">
        <v>1.05</v>
      </c>
      <c r="AA169">
        <v>0</v>
      </c>
      <c r="AB169">
        <v>0</v>
      </c>
    </row>
    <row r="170" spans="1:28" x14ac:dyDescent="0.15">
      <c r="A170" t="str">
        <f t="shared" si="8"/>
        <v>2259-2083</v>
      </c>
      <c r="B170">
        <f>INDEX(Descriptions!$C$4:$C$736,MATCH($A170,Descriptions!$B$4:$B$736,))</f>
        <v>0</v>
      </c>
      <c r="C170" s="9">
        <f t="shared" si="6"/>
        <v>2400</v>
      </c>
      <c r="D170" s="9">
        <f t="shared" si="7"/>
        <v>2500</v>
      </c>
      <c r="E170" s="2"/>
      <c r="F170">
        <v>2259</v>
      </c>
      <c r="G170">
        <v>2083</v>
      </c>
      <c r="H170">
        <v>165.49</v>
      </c>
      <c r="I170">
        <v>164.68</v>
      </c>
      <c r="J170">
        <v>29.23</v>
      </c>
      <c r="K170">
        <v>9.5399999999999991</v>
      </c>
      <c r="L170">
        <v>121.36</v>
      </c>
      <c r="M170">
        <v>5.03</v>
      </c>
      <c r="N170">
        <v>0.33</v>
      </c>
      <c r="O170">
        <v>0</v>
      </c>
      <c r="P170">
        <v>0</v>
      </c>
      <c r="Q170" s="2"/>
      <c r="R170">
        <v>2259</v>
      </c>
      <c r="S170">
        <v>2083</v>
      </c>
      <c r="T170">
        <v>227.01</v>
      </c>
      <c r="U170">
        <v>225.08</v>
      </c>
      <c r="V170">
        <v>62.49</v>
      </c>
      <c r="W170">
        <v>13.73</v>
      </c>
      <c r="X170">
        <v>140.55000000000001</v>
      </c>
      <c r="Y170">
        <v>9.56</v>
      </c>
      <c r="Z170">
        <v>0.68</v>
      </c>
      <c r="AA170">
        <v>0</v>
      </c>
      <c r="AB170">
        <v>0</v>
      </c>
    </row>
    <row r="171" spans="1:28" x14ac:dyDescent="0.15">
      <c r="A171" t="str">
        <f t="shared" si="8"/>
        <v>2175-2108</v>
      </c>
      <c r="B171">
        <f>INDEX(Descriptions!$C$4:$C$736,MATCH($A171,Descriptions!$B$4:$B$736,))</f>
        <v>0</v>
      </c>
      <c r="C171" s="9">
        <f t="shared" si="6"/>
        <v>4100</v>
      </c>
      <c r="D171" s="9">
        <f t="shared" si="7"/>
        <v>4300</v>
      </c>
      <c r="E171" s="2"/>
      <c r="F171">
        <v>2175</v>
      </c>
      <c r="G171">
        <v>2108</v>
      </c>
      <c r="H171">
        <v>337.97</v>
      </c>
      <c r="I171">
        <v>337.97</v>
      </c>
      <c r="J171">
        <v>99.08</v>
      </c>
      <c r="K171">
        <v>9.0299999999999994</v>
      </c>
      <c r="L171">
        <v>187.61</v>
      </c>
      <c r="M171">
        <v>26.04</v>
      </c>
      <c r="N171">
        <v>1.22</v>
      </c>
      <c r="O171">
        <v>0</v>
      </c>
      <c r="P171">
        <v>15</v>
      </c>
      <c r="Q171" s="2"/>
      <c r="R171">
        <v>2175</v>
      </c>
      <c r="S171">
        <v>2108</v>
      </c>
      <c r="T171">
        <v>338.34</v>
      </c>
      <c r="U171">
        <v>338.34</v>
      </c>
      <c r="V171">
        <v>105.67</v>
      </c>
      <c r="W171">
        <v>14.09</v>
      </c>
      <c r="X171">
        <v>186.72</v>
      </c>
      <c r="Y171">
        <v>27.23</v>
      </c>
      <c r="Z171">
        <v>4.63</v>
      </c>
      <c r="AA171">
        <v>0</v>
      </c>
      <c r="AB171">
        <v>0</v>
      </c>
    </row>
    <row r="172" spans="1:28" x14ac:dyDescent="0.15">
      <c r="A172" t="str">
        <f t="shared" si="8"/>
        <v>2226-2108</v>
      </c>
      <c r="B172">
        <f>INDEX(Descriptions!$C$4:$C$736,MATCH($A172,Descriptions!$B$4:$B$736,))</f>
        <v>0</v>
      </c>
      <c r="C172" s="9">
        <f t="shared" si="6"/>
        <v>1700</v>
      </c>
      <c r="D172" s="9">
        <f t="shared" si="7"/>
        <v>1800</v>
      </c>
      <c r="E172" s="2"/>
      <c r="F172">
        <v>2226</v>
      </c>
      <c r="G172">
        <v>2108</v>
      </c>
      <c r="H172">
        <v>137.21</v>
      </c>
      <c r="I172">
        <v>135.44</v>
      </c>
      <c r="J172">
        <v>52.98</v>
      </c>
      <c r="K172">
        <v>4.9400000000000004</v>
      </c>
      <c r="L172">
        <v>75.510000000000005</v>
      </c>
      <c r="M172">
        <v>3.66</v>
      </c>
      <c r="N172">
        <v>0.12</v>
      </c>
      <c r="O172">
        <v>0</v>
      </c>
      <c r="P172">
        <v>0</v>
      </c>
      <c r="Q172" s="2"/>
      <c r="R172">
        <v>2226</v>
      </c>
      <c r="S172">
        <v>2108</v>
      </c>
      <c r="T172">
        <v>143.28</v>
      </c>
      <c r="U172">
        <v>140.97999999999999</v>
      </c>
      <c r="V172">
        <v>28.53</v>
      </c>
      <c r="W172">
        <v>7.42</v>
      </c>
      <c r="X172">
        <v>104.56</v>
      </c>
      <c r="Y172">
        <v>2.42</v>
      </c>
      <c r="Z172">
        <v>0.35</v>
      </c>
      <c r="AA172">
        <v>0</v>
      </c>
      <c r="AB172">
        <v>0</v>
      </c>
    </row>
    <row r="173" spans="1:28" x14ac:dyDescent="0.15">
      <c r="A173" t="str">
        <f t="shared" si="8"/>
        <v>2227-2108</v>
      </c>
      <c r="B173">
        <f>INDEX(Descriptions!$C$4:$C$736,MATCH($A173,Descriptions!$B$4:$B$736,))</f>
        <v>0</v>
      </c>
      <c r="C173" s="9">
        <f t="shared" si="6"/>
        <v>5900</v>
      </c>
      <c r="D173" s="9">
        <f t="shared" si="7"/>
        <v>6200</v>
      </c>
      <c r="E173" s="2"/>
      <c r="F173">
        <v>2227</v>
      </c>
      <c r="G173">
        <v>2108</v>
      </c>
      <c r="H173">
        <v>626.20000000000005</v>
      </c>
      <c r="I173">
        <v>621.85</v>
      </c>
      <c r="J173">
        <v>296.64</v>
      </c>
      <c r="K173">
        <v>14.74</v>
      </c>
      <c r="L173">
        <v>243.24</v>
      </c>
      <c r="M173">
        <v>61.99</v>
      </c>
      <c r="N173">
        <v>9.58</v>
      </c>
      <c r="O173">
        <v>0</v>
      </c>
      <c r="P173">
        <v>0</v>
      </c>
      <c r="Q173" s="2"/>
      <c r="R173">
        <v>2227</v>
      </c>
      <c r="S173">
        <v>2108</v>
      </c>
      <c r="T173">
        <v>365.02</v>
      </c>
      <c r="U173">
        <v>360.09</v>
      </c>
      <c r="V173">
        <v>90.69</v>
      </c>
      <c r="W173">
        <v>19.88</v>
      </c>
      <c r="X173">
        <v>223.45</v>
      </c>
      <c r="Y173">
        <v>28.11</v>
      </c>
      <c r="Z173">
        <v>2.88</v>
      </c>
      <c r="AA173">
        <v>0</v>
      </c>
      <c r="AB173">
        <v>0</v>
      </c>
    </row>
    <row r="174" spans="1:28" x14ac:dyDescent="0.15">
      <c r="A174" t="str">
        <f t="shared" si="8"/>
        <v>2775-2117</v>
      </c>
      <c r="B174">
        <f>INDEX(Descriptions!$C$4:$C$736,MATCH($A174,Descriptions!$B$4:$B$736,))</f>
        <v>0</v>
      </c>
      <c r="C174" s="9">
        <f t="shared" si="6"/>
        <v>600</v>
      </c>
      <c r="D174" s="9">
        <f t="shared" si="7"/>
        <v>600</v>
      </c>
      <c r="E174" s="2"/>
      <c r="F174">
        <v>2775</v>
      </c>
      <c r="G174">
        <v>2117</v>
      </c>
      <c r="H174">
        <v>37.200000000000003</v>
      </c>
      <c r="I174">
        <v>35.42</v>
      </c>
      <c r="J174">
        <v>3.48</v>
      </c>
      <c r="K174">
        <v>2.14</v>
      </c>
      <c r="L174">
        <v>28.01</v>
      </c>
      <c r="M174">
        <v>3.5</v>
      </c>
      <c r="N174">
        <v>0.08</v>
      </c>
      <c r="O174">
        <v>0</v>
      </c>
      <c r="P174">
        <v>0</v>
      </c>
      <c r="Q174" s="2"/>
      <c r="R174">
        <v>2775</v>
      </c>
      <c r="S174">
        <v>2117</v>
      </c>
      <c r="T174">
        <v>67.11</v>
      </c>
      <c r="U174">
        <v>64.81</v>
      </c>
      <c r="V174">
        <v>10.64</v>
      </c>
      <c r="W174">
        <v>3.53</v>
      </c>
      <c r="X174">
        <v>50.51</v>
      </c>
      <c r="Y174">
        <v>2.23</v>
      </c>
      <c r="Z174">
        <v>0.2</v>
      </c>
      <c r="AA174">
        <v>0</v>
      </c>
      <c r="AB174">
        <v>0</v>
      </c>
    </row>
    <row r="175" spans="1:28" x14ac:dyDescent="0.15">
      <c r="A175" t="str">
        <f t="shared" si="8"/>
        <v>2779-2117</v>
      </c>
      <c r="B175">
        <f>INDEX(Descriptions!$C$4:$C$736,MATCH($A175,Descriptions!$B$4:$B$736,))</f>
        <v>0</v>
      </c>
      <c r="C175" s="9">
        <f t="shared" si="6"/>
        <v>1000</v>
      </c>
      <c r="D175" s="9">
        <f t="shared" si="7"/>
        <v>1000</v>
      </c>
      <c r="E175" s="2"/>
      <c r="F175">
        <v>2779</v>
      </c>
      <c r="G175">
        <v>2117</v>
      </c>
      <c r="H175">
        <v>121</v>
      </c>
      <c r="I175">
        <v>120.34</v>
      </c>
      <c r="J175">
        <v>56.1</v>
      </c>
      <c r="K175">
        <v>4.13</v>
      </c>
      <c r="L175">
        <v>40.03</v>
      </c>
      <c r="M175">
        <v>17.22</v>
      </c>
      <c r="N175">
        <v>3.51</v>
      </c>
      <c r="O175">
        <v>0</v>
      </c>
      <c r="P175">
        <v>0</v>
      </c>
      <c r="Q175" s="2"/>
      <c r="R175">
        <v>2779</v>
      </c>
      <c r="S175">
        <v>2117</v>
      </c>
      <c r="T175">
        <v>52.88</v>
      </c>
      <c r="U175">
        <v>52.61</v>
      </c>
      <c r="V175">
        <v>4.62</v>
      </c>
      <c r="W175">
        <v>3.41</v>
      </c>
      <c r="X175">
        <v>37.049999999999997</v>
      </c>
      <c r="Y175">
        <v>6.61</v>
      </c>
      <c r="Z175">
        <v>1.19</v>
      </c>
      <c r="AA175">
        <v>0</v>
      </c>
      <c r="AB175">
        <v>0</v>
      </c>
    </row>
    <row r="176" spans="1:28" x14ac:dyDescent="0.15">
      <c r="A176" t="str">
        <f t="shared" si="8"/>
        <v>2766-2132</v>
      </c>
      <c r="B176">
        <f>INDEX(Descriptions!$C$4:$C$736,MATCH($A176,Descriptions!$B$4:$B$736,))</f>
        <v>0</v>
      </c>
      <c r="C176" s="9">
        <f t="shared" si="6"/>
        <v>0</v>
      </c>
      <c r="D176" s="9">
        <f t="shared" si="7"/>
        <v>0</v>
      </c>
      <c r="E176" s="2"/>
      <c r="F176">
        <v>2766</v>
      </c>
      <c r="G176">
        <v>2132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 s="2"/>
      <c r="R176">
        <v>2766</v>
      </c>
      <c r="S176">
        <v>2132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</row>
    <row r="177" spans="1:28" x14ac:dyDescent="0.15">
      <c r="A177" t="str">
        <f t="shared" si="8"/>
        <v>3507-2132</v>
      </c>
      <c r="B177">
        <f>INDEX(Descriptions!$C$4:$C$736,MATCH($A177,Descriptions!$B$4:$B$736,))</f>
        <v>0</v>
      </c>
      <c r="C177" s="9">
        <f t="shared" si="6"/>
        <v>100</v>
      </c>
      <c r="D177" s="9">
        <f t="shared" si="7"/>
        <v>100</v>
      </c>
      <c r="E177" s="2"/>
      <c r="F177">
        <v>3507</v>
      </c>
      <c r="G177">
        <v>2132</v>
      </c>
      <c r="H177">
        <v>10</v>
      </c>
      <c r="I177">
        <v>9.52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10</v>
      </c>
      <c r="Q177" s="2"/>
      <c r="R177">
        <v>3507</v>
      </c>
      <c r="S177">
        <v>2132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</row>
    <row r="178" spans="1:28" x14ac:dyDescent="0.15">
      <c r="A178" t="str">
        <f t="shared" si="8"/>
        <v>2262-2162</v>
      </c>
      <c r="B178">
        <f>INDEX(Descriptions!$C$4:$C$736,MATCH($A178,Descriptions!$B$4:$B$736,))</f>
        <v>0</v>
      </c>
      <c r="C178" s="9">
        <f t="shared" si="6"/>
        <v>3000</v>
      </c>
      <c r="D178" s="9">
        <f t="shared" si="7"/>
        <v>3100</v>
      </c>
      <c r="E178" s="2"/>
      <c r="F178">
        <v>2262</v>
      </c>
      <c r="G178">
        <v>2162</v>
      </c>
      <c r="H178">
        <v>376.24</v>
      </c>
      <c r="I178">
        <v>375.82</v>
      </c>
      <c r="J178">
        <v>163.54</v>
      </c>
      <c r="K178">
        <v>11.95</v>
      </c>
      <c r="L178">
        <v>149.43</v>
      </c>
      <c r="M178">
        <v>31.04</v>
      </c>
      <c r="N178">
        <v>5.27</v>
      </c>
      <c r="O178">
        <v>0</v>
      </c>
      <c r="P178">
        <v>15</v>
      </c>
      <c r="Q178" s="2"/>
      <c r="R178">
        <v>2262</v>
      </c>
      <c r="S178">
        <v>2162</v>
      </c>
      <c r="T178">
        <v>134.01</v>
      </c>
      <c r="U178">
        <v>133.80000000000001</v>
      </c>
      <c r="V178">
        <v>5.93</v>
      </c>
      <c r="W178">
        <v>0.48</v>
      </c>
      <c r="X178">
        <v>70.94</v>
      </c>
      <c r="Y178">
        <v>49.36</v>
      </c>
      <c r="Z178">
        <v>7.3</v>
      </c>
      <c r="AA178">
        <v>0</v>
      </c>
      <c r="AB178">
        <v>0</v>
      </c>
    </row>
    <row r="179" spans="1:28" x14ac:dyDescent="0.15">
      <c r="A179" t="str">
        <f t="shared" si="8"/>
        <v>4022-2162</v>
      </c>
      <c r="B179">
        <f>INDEX(Descriptions!$C$4:$C$736,MATCH($A179,Descriptions!$B$4:$B$736,))</f>
        <v>0</v>
      </c>
      <c r="C179" s="9">
        <f t="shared" si="6"/>
        <v>6300</v>
      </c>
      <c r="D179" s="9">
        <f t="shared" si="7"/>
        <v>6600</v>
      </c>
      <c r="E179" s="2"/>
      <c r="F179">
        <v>4022</v>
      </c>
      <c r="G179">
        <v>2162</v>
      </c>
      <c r="H179">
        <v>545.92999999999995</v>
      </c>
      <c r="I179">
        <v>543.19000000000005</v>
      </c>
      <c r="J179">
        <v>199.23</v>
      </c>
      <c r="K179">
        <v>15.09</v>
      </c>
      <c r="L179">
        <v>235.04</v>
      </c>
      <c r="M179">
        <v>76.67</v>
      </c>
      <c r="N179">
        <v>9.91</v>
      </c>
      <c r="O179">
        <v>0</v>
      </c>
      <c r="P179">
        <v>10</v>
      </c>
      <c r="Q179" s="2"/>
      <c r="R179">
        <v>4022</v>
      </c>
      <c r="S179">
        <v>2162</v>
      </c>
      <c r="T179">
        <v>505.53</v>
      </c>
      <c r="U179">
        <v>499.54</v>
      </c>
      <c r="V179">
        <v>153.81</v>
      </c>
      <c r="W179">
        <v>28.18</v>
      </c>
      <c r="X179">
        <v>255.83</v>
      </c>
      <c r="Y179">
        <v>50.38</v>
      </c>
      <c r="Z179">
        <v>5.33</v>
      </c>
      <c r="AA179">
        <v>0</v>
      </c>
      <c r="AB179">
        <v>12</v>
      </c>
    </row>
    <row r="180" spans="1:28" x14ac:dyDescent="0.15">
      <c r="A180" t="str">
        <f t="shared" si="8"/>
        <v>2108-2175</v>
      </c>
      <c r="B180">
        <f>INDEX(Descriptions!$C$4:$C$736,MATCH($A180,Descriptions!$B$4:$B$736,))</f>
        <v>0</v>
      </c>
      <c r="C180" s="9">
        <f t="shared" si="6"/>
        <v>5500</v>
      </c>
      <c r="D180" s="9">
        <f t="shared" si="7"/>
        <v>5800</v>
      </c>
      <c r="E180" s="2"/>
      <c r="F180">
        <v>2108</v>
      </c>
      <c r="G180">
        <v>2175</v>
      </c>
      <c r="H180">
        <v>567.94000000000005</v>
      </c>
      <c r="I180">
        <v>563.58000000000004</v>
      </c>
      <c r="J180">
        <v>264.7</v>
      </c>
      <c r="K180">
        <v>12.4</v>
      </c>
      <c r="L180">
        <v>239.01</v>
      </c>
      <c r="M180">
        <v>45.86</v>
      </c>
      <c r="N180">
        <v>5.97</v>
      </c>
      <c r="O180">
        <v>0</v>
      </c>
      <c r="P180">
        <v>0</v>
      </c>
      <c r="Q180" s="2"/>
      <c r="R180">
        <v>2108</v>
      </c>
      <c r="S180">
        <v>2175</v>
      </c>
      <c r="T180">
        <v>357.6</v>
      </c>
      <c r="U180">
        <v>352.63</v>
      </c>
      <c r="V180">
        <v>84.37</v>
      </c>
      <c r="W180">
        <v>19.190000000000001</v>
      </c>
      <c r="X180">
        <v>228.94</v>
      </c>
      <c r="Y180">
        <v>23.39</v>
      </c>
      <c r="Z180">
        <v>1.72</v>
      </c>
      <c r="AA180">
        <v>0</v>
      </c>
      <c r="AB180">
        <v>0</v>
      </c>
    </row>
    <row r="181" spans="1:28" x14ac:dyDescent="0.15">
      <c r="A181" t="str">
        <f t="shared" si="8"/>
        <v>2186-2176</v>
      </c>
      <c r="B181">
        <f>INDEX(Descriptions!$C$4:$C$736,MATCH($A181,Descriptions!$B$4:$B$736,))</f>
        <v>0</v>
      </c>
      <c r="C181" s="9">
        <f t="shared" si="6"/>
        <v>2900</v>
      </c>
      <c r="D181" s="9">
        <f t="shared" si="7"/>
        <v>3000</v>
      </c>
      <c r="E181" s="2"/>
      <c r="F181">
        <v>2186</v>
      </c>
      <c r="G181">
        <v>2176</v>
      </c>
      <c r="H181">
        <v>372.01</v>
      </c>
      <c r="I181">
        <v>371.59</v>
      </c>
      <c r="J181">
        <v>162.66999999999999</v>
      </c>
      <c r="K181">
        <v>11.82</v>
      </c>
      <c r="L181">
        <v>146.19999999999999</v>
      </c>
      <c r="M181">
        <v>31.04</v>
      </c>
      <c r="N181">
        <v>5.27</v>
      </c>
      <c r="O181">
        <v>0</v>
      </c>
      <c r="P181">
        <v>15</v>
      </c>
      <c r="Q181" s="2"/>
      <c r="R181">
        <v>2186</v>
      </c>
      <c r="S181">
        <v>2176</v>
      </c>
      <c r="T181">
        <v>120.88</v>
      </c>
      <c r="U181">
        <v>120.69</v>
      </c>
      <c r="V181">
        <v>0.2</v>
      </c>
      <c r="W181">
        <v>0.2</v>
      </c>
      <c r="X181">
        <v>63.82</v>
      </c>
      <c r="Y181">
        <v>49.36</v>
      </c>
      <c r="Z181">
        <v>7.3</v>
      </c>
      <c r="AA181">
        <v>0</v>
      </c>
      <c r="AB181">
        <v>0</v>
      </c>
    </row>
    <row r="182" spans="1:28" x14ac:dyDescent="0.15">
      <c r="A182" t="str">
        <f t="shared" si="8"/>
        <v>2263-2176</v>
      </c>
      <c r="B182">
        <f>INDEX(Descriptions!$C$4:$C$736,MATCH($A182,Descriptions!$B$4:$B$736,))</f>
        <v>0</v>
      </c>
      <c r="C182" s="9">
        <f t="shared" si="6"/>
        <v>6400</v>
      </c>
      <c r="D182" s="9">
        <f t="shared" si="7"/>
        <v>6700</v>
      </c>
      <c r="E182" s="2"/>
      <c r="F182">
        <v>2263</v>
      </c>
      <c r="G182">
        <v>2176</v>
      </c>
      <c r="H182">
        <v>544.38</v>
      </c>
      <c r="I182">
        <v>541.61</v>
      </c>
      <c r="J182">
        <v>195.93</v>
      </c>
      <c r="K182">
        <v>15.45</v>
      </c>
      <c r="L182">
        <v>235.37</v>
      </c>
      <c r="M182">
        <v>77.52</v>
      </c>
      <c r="N182">
        <v>10.11</v>
      </c>
      <c r="O182">
        <v>0</v>
      </c>
      <c r="P182">
        <v>10</v>
      </c>
      <c r="Q182" s="2"/>
      <c r="R182">
        <v>2263</v>
      </c>
      <c r="S182">
        <v>2176</v>
      </c>
      <c r="T182">
        <v>531.25</v>
      </c>
      <c r="U182">
        <v>524.89</v>
      </c>
      <c r="V182">
        <v>168.88</v>
      </c>
      <c r="W182">
        <v>28.58</v>
      </c>
      <c r="X182">
        <v>265.31</v>
      </c>
      <c r="Y182">
        <v>51.11</v>
      </c>
      <c r="Z182">
        <v>5.36</v>
      </c>
      <c r="AA182">
        <v>0</v>
      </c>
      <c r="AB182">
        <v>12</v>
      </c>
    </row>
    <row r="183" spans="1:28" x14ac:dyDescent="0.15">
      <c r="A183" t="str">
        <f t="shared" si="8"/>
        <v>4022-2186</v>
      </c>
      <c r="B183">
        <f>INDEX(Descriptions!$C$4:$C$736,MATCH($A183,Descriptions!$B$4:$B$736,))</f>
        <v>0</v>
      </c>
      <c r="C183" s="9">
        <f t="shared" si="6"/>
        <v>3000</v>
      </c>
      <c r="D183" s="9">
        <f t="shared" si="7"/>
        <v>3100</v>
      </c>
      <c r="E183" s="2"/>
      <c r="F183">
        <v>4022</v>
      </c>
      <c r="G183">
        <v>2186</v>
      </c>
      <c r="H183">
        <v>376.24</v>
      </c>
      <c r="I183">
        <v>375.82</v>
      </c>
      <c r="J183">
        <v>163.54</v>
      </c>
      <c r="K183">
        <v>11.95</v>
      </c>
      <c r="L183">
        <v>149.43</v>
      </c>
      <c r="M183">
        <v>31.04</v>
      </c>
      <c r="N183">
        <v>5.27</v>
      </c>
      <c r="O183">
        <v>0</v>
      </c>
      <c r="P183">
        <v>15</v>
      </c>
      <c r="Q183" s="2"/>
      <c r="R183">
        <v>4022</v>
      </c>
      <c r="S183">
        <v>2186</v>
      </c>
      <c r="T183">
        <v>134.01</v>
      </c>
      <c r="U183">
        <v>133.80000000000001</v>
      </c>
      <c r="V183">
        <v>5.93</v>
      </c>
      <c r="W183">
        <v>0.48</v>
      </c>
      <c r="X183">
        <v>70.94</v>
      </c>
      <c r="Y183">
        <v>49.36</v>
      </c>
      <c r="Z183">
        <v>7.3</v>
      </c>
      <c r="AA183">
        <v>0</v>
      </c>
      <c r="AB183">
        <v>0</v>
      </c>
    </row>
    <row r="184" spans="1:28" x14ac:dyDescent="0.15">
      <c r="A184" t="str">
        <f t="shared" si="8"/>
        <v>2176-2186</v>
      </c>
      <c r="B184">
        <f>INDEX(Descriptions!$C$4:$C$736,MATCH($A184,Descriptions!$B$4:$B$736,))</f>
        <v>0</v>
      </c>
      <c r="C184" s="9">
        <f t="shared" si="6"/>
        <v>6200</v>
      </c>
      <c r="D184" s="9">
        <f t="shared" si="7"/>
        <v>6500</v>
      </c>
      <c r="E184" s="2"/>
      <c r="F184">
        <v>2176</v>
      </c>
      <c r="G184">
        <v>2186</v>
      </c>
      <c r="H184">
        <v>534.98</v>
      </c>
      <c r="I184">
        <v>532.24</v>
      </c>
      <c r="J184">
        <v>194.02</v>
      </c>
      <c r="K184">
        <v>14.86</v>
      </c>
      <c r="L184">
        <v>229.53</v>
      </c>
      <c r="M184">
        <v>76.67</v>
      </c>
      <c r="N184">
        <v>9.9</v>
      </c>
      <c r="O184">
        <v>0</v>
      </c>
      <c r="P184">
        <v>10</v>
      </c>
      <c r="Q184" s="2"/>
      <c r="R184">
        <v>2176</v>
      </c>
      <c r="S184">
        <v>2186</v>
      </c>
      <c r="T184">
        <v>500.17</v>
      </c>
      <c r="U184">
        <v>494.18</v>
      </c>
      <c r="V184">
        <v>153.33000000000001</v>
      </c>
      <c r="W184">
        <v>28</v>
      </c>
      <c r="X184">
        <v>251.13</v>
      </c>
      <c r="Y184">
        <v>50.38</v>
      </c>
      <c r="Z184">
        <v>5.33</v>
      </c>
      <c r="AA184">
        <v>0</v>
      </c>
      <c r="AB184">
        <v>12</v>
      </c>
    </row>
    <row r="185" spans="1:28" x14ac:dyDescent="0.15">
      <c r="A185" t="str">
        <f t="shared" si="8"/>
        <v>2083-2194</v>
      </c>
      <c r="B185">
        <f>INDEX(Descriptions!$C$4:$C$736,MATCH($A185,Descriptions!$B$4:$B$736,))</f>
        <v>0</v>
      </c>
      <c r="C185" s="9">
        <f t="shared" si="6"/>
        <v>2400</v>
      </c>
      <c r="D185" s="9">
        <f t="shared" si="7"/>
        <v>2500</v>
      </c>
      <c r="E185" s="2"/>
      <c r="F185">
        <v>2083</v>
      </c>
      <c r="G185">
        <v>2194</v>
      </c>
      <c r="H185">
        <v>165.49</v>
      </c>
      <c r="I185">
        <v>164.68</v>
      </c>
      <c r="J185">
        <v>29.23</v>
      </c>
      <c r="K185">
        <v>9.5399999999999991</v>
      </c>
      <c r="L185">
        <v>121.36</v>
      </c>
      <c r="M185">
        <v>5.03</v>
      </c>
      <c r="N185">
        <v>0.33</v>
      </c>
      <c r="O185">
        <v>0</v>
      </c>
      <c r="P185">
        <v>0</v>
      </c>
      <c r="Q185" s="2"/>
      <c r="R185">
        <v>2083</v>
      </c>
      <c r="S185">
        <v>2194</v>
      </c>
      <c r="T185">
        <v>227.01</v>
      </c>
      <c r="U185">
        <v>225.08</v>
      </c>
      <c r="V185">
        <v>62.49</v>
      </c>
      <c r="W185">
        <v>13.73</v>
      </c>
      <c r="X185">
        <v>140.55000000000001</v>
      </c>
      <c r="Y185">
        <v>9.56</v>
      </c>
      <c r="Z185">
        <v>0.68</v>
      </c>
      <c r="AA185">
        <v>0</v>
      </c>
      <c r="AB185">
        <v>0</v>
      </c>
    </row>
    <row r="186" spans="1:28" x14ac:dyDescent="0.15">
      <c r="A186" t="str">
        <f t="shared" si="8"/>
        <v>2779-2202</v>
      </c>
      <c r="B186">
        <f>INDEX(Descriptions!$C$4:$C$736,MATCH($A186,Descriptions!$B$4:$B$736,))</f>
        <v>0</v>
      </c>
      <c r="C186" s="9">
        <f t="shared" si="6"/>
        <v>600</v>
      </c>
      <c r="D186" s="9">
        <f t="shared" si="7"/>
        <v>600</v>
      </c>
      <c r="E186" s="2"/>
      <c r="F186">
        <v>2779</v>
      </c>
      <c r="G186">
        <v>2202</v>
      </c>
      <c r="H186">
        <v>37.200000000000003</v>
      </c>
      <c r="I186">
        <v>35.42</v>
      </c>
      <c r="J186">
        <v>3.48</v>
      </c>
      <c r="K186">
        <v>2.14</v>
      </c>
      <c r="L186">
        <v>28.01</v>
      </c>
      <c r="M186">
        <v>3.5</v>
      </c>
      <c r="N186">
        <v>0.08</v>
      </c>
      <c r="O186">
        <v>0</v>
      </c>
      <c r="P186">
        <v>0</v>
      </c>
      <c r="Q186" s="2"/>
      <c r="R186">
        <v>2779</v>
      </c>
      <c r="S186">
        <v>2202</v>
      </c>
      <c r="T186">
        <v>67.11</v>
      </c>
      <c r="U186">
        <v>64.81</v>
      </c>
      <c r="V186">
        <v>10.64</v>
      </c>
      <c r="W186">
        <v>3.53</v>
      </c>
      <c r="X186">
        <v>50.51</v>
      </c>
      <c r="Y186">
        <v>2.23</v>
      </c>
      <c r="Z186">
        <v>0.2</v>
      </c>
      <c r="AA186">
        <v>0</v>
      </c>
      <c r="AB186">
        <v>0</v>
      </c>
    </row>
    <row r="187" spans="1:28" x14ac:dyDescent="0.15">
      <c r="A187" t="str">
        <f t="shared" si="8"/>
        <v>2226-2202</v>
      </c>
      <c r="B187">
        <f>INDEX(Descriptions!$C$4:$C$736,MATCH($A187,Descriptions!$B$4:$B$736,))</f>
        <v>0</v>
      </c>
      <c r="C187" s="9">
        <f t="shared" si="6"/>
        <v>2000</v>
      </c>
      <c r="D187" s="9">
        <f t="shared" si="7"/>
        <v>2100</v>
      </c>
      <c r="E187" s="2"/>
      <c r="F187">
        <v>2226</v>
      </c>
      <c r="G187">
        <v>2202</v>
      </c>
      <c r="H187">
        <v>164.29</v>
      </c>
      <c r="I187">
        <v>163.41</v>
      </c>
      <c r="J187">
        <v>71.98</v>
      </c>
      <c r="K187">
        <v>5.62</v>
      </c>
      <c r="L187">
        <v>65.48</v>
      </c>
      <c r="M187">
        <v>17.55</v>
      </c>
      <c r="N187">
        <v>3.67</v>
      </c>
      <c r="O187">
        <v>0</v>
      </c>
      <c r="P187">
        <v>0</v>
      </c>
      <c r="Q187" s="2"/>
      <c r="R187">
        <v>2226</v>
      </c>
      <c r="S187">
        <v>2202</v>
      </c>
      <c r="T187">
        <v>164.62</v>
      </c>
      <c r="U187">
        <v>163.78</v>
      </c>
      <c r="V187">
        <v>51.18</v>
      </c>
      <c r="W187">
        <v>6.75</v>
      </c>
      <c r="X187">
        <v>98.52</v>
      </c>
      <c r="Y187">
        <v>6.95</v>
      </c>
      <c r="Z187">
        <v>1.22</v>
      </c>
      <c r="AA187">
        <v>0</v>
      </c>
      <c r="AB187">
        <v>0</v>
      </c>
    </row>
    <row r="188" spans="1:28" x14ac:dyDescent="0.15">
      <c r="A188" t="str">
        <f t="shared" si="8"/>
        <v>2202-2226</v>
      </c>
      <c r="B188">
        <f>INDEX(Descriptions!$C$4:$C$736,MATCH($A188,Descriptions!$B$4:$B$736,))</f>
        <v>0</v>
      </c>
      <c r="C188" s="9">
        <f t="shared" si="6"/>
        <v>1700</v>
      </c>
      <c r="D188" s="9">
        <f t="shared" si="7"/>
        <v>1800</v>
      </c>
      <c r="E188" s="2"/>
      <c r="F188">
        <v>2202</v>
      </c>
      <c r="G188">
        <v>2226</v>
      </c>
      <c r="H188">
        <v>137.21</v>
      </c>
      <c r="I188">
        <v>135.44</v>
      </c>
      <c r="J188">
        <v>52.98</v>
      </c>
      <c r="K188">
        <v>4.9400000000000004</v>
      </c>
      <c r="L188">
        <v>75.510000000000005</v>
      </c>
      <c r="M188">
        <v>3.66</v>
      </c>
      <c r="N188">
        <v>0.12</v>
      </c>
      <c r="O188">
        <v>0</v>
      </c>
      <c r="P188">
        <v>0</v>
      </c>
      <c r="Q188" s="2"/>
      <c r="R188">
        <v>2202</v>
      </c>
      <c r="S188">
        <v>2226</v>
      </c>
      <c r="T188">
        <v>143.28</v>
      </c>
      <c r="U188">
        <v>140.97999999999999</v>
      </c>
      <c r="V188">
        <v>28.53</v>
      </c>
      <c r="W188">
        <v>7.42</v>
      </c>
      <c r="X188">
        <v>104.56</v>
      </c>
      <c r="Y188">
        <v>2.42</v>
      </c>
      <c r="Z188">
        <v>0.35</v>
      </c>
      <c r="AA188">
        <v>0</v>
      </c>
      <c r="AB188">
        <v>0</v>
      </c>
    </row>
    <row r="189" spans="1:28" x14ac:dyDescent="0.15">
      <c r="A189" t="str">
        <f t="shared" si="8"/>
        <v>2108-2226</v>
      </c>
      <c r="B189">
        <f>INDEX(Descriptions!$C$4:$C$736,MATCH($A189,Descriptions!$B$4:$B$736,))</f>
        <v>0</v>
      </c>
      <c r="C189" s="9">
        <f t="shared" si="6"/>
        <v>2000</v>
      </c>
      <c r="D189" s="9">
        <f t="shared" si="7"/>
        <v>2100</v>
      </c>
      <c r="E189" s="2"/>
      <c r="F189">
        <v>2108</v>
      </c>
      <c r="G189">
        <v>2226</v>
      </c>
      <c r="H189">
        <v>164.29</v>
      </c>
      <c r="I189">
        <v>163.41</v>
      </c>
      <c r="J189">
        <v>71.98</v>
      </c>
      <c r="K189">
        <v>5.62</v>
      </c>
      <c r="L189">
        <v>65.48</v>
      </c>
      <c r="M189">
        <v>17.55</v>
      </c>
      <c r="N189">
        <v>3.67</v>
      </c>
      <c r="O189">
        <v>0</v>
      </c>
      <c r="P189">
        <v>0</v>
      </c>
      <c r="Q189" s="2"/>
      <c r="R189">
        <v>2108</v>
      </c>
      <c r="S189">
        <v>2226</v>
      </c>
      <c r="T189">
        <v>164.62</v>
      </c>
      <c r="U189">
        <v>163.78</v>
      </c>
      <c r="V189">
        <v>51.18</v>
      </c>
      <c r="W189">
        <v>6.75</v>
      </c>
      <c r="X189">
        <v>98.52</v>
      </c>
      <c r="Y189">
        <v>6.95</v>
      </c>
      <c r="Z189">
        <v>1.22</v>
      </c>
      <c r="AA189">
        <v>0</v>
      </c>
      <c r="AB189">
        <v>0</v>
      </c>
    </row>
    <row r="190" spans="1:28" x14ac:dyDescent="0.15">
      <c r="A190" t="str">
        <f t="shared" si="8"/>
        <v>2259-2227</v>
      </c>
      <c r="B190">
        <f>INDEX(Descriptions!$C$4:$C$736,MATCH($A190,Descriptions!$B$4:$B$736,))</f>
        <v>0</v>
      </c>
      <c r="C190" s="9">
        <f t="shared" si="6"/>
        <v>1200</v>
      </c>
      <c r="D190" s="9">
        <f t="shared" si="7"/>
        <v>1300</v>
      </c>
      <c r="E190" s="2"/>
      <c r="F190">
        <v>2259</v>
      </c>
      <c r="G190">
        <v>2227</v>
      </c>
      <c r="H190">
        <v>99.57</v>
      </c>
      <c r="I190">
        <v>99.57</v>
      </c>
      <c r="J190">
        <v>24.11</v>
      </c>
      <c r="K190">
        <v>4.75</v>
      </c>
      <c r="L190">
        <v>67.66</v>
      </c>
      <c r="M190">
        <v>2.74</v>
      </c>
      <c r="N190">
        <v>0.3</v>
      </c>
      <c r="O190">
        <v>0</v>
      </c>
      <c r="P190">
        <v>0</v>
      </c>
      <c r="Q190" s="2"/>
      <c r="R190">
        <v>2259</v>
      </c>
      <c r="S190">
        <v>2227</v>
      </c>
      <c r="T190">
        <v>105.64</v>
      </c>
      <c r="U190">
        <v>105.64</v>
      </c>
      <c r="V190">
        <v>10.31</v>
      </c>
      <c r="W190">
        <v>6.32</v>
      </c>
      <c r="X190">
        <v>82.33</v>
      </c>
      <c r="Y190">
        <v>5.63</v>
      </c>
      <c r="Z190">
        <v>1.05</v>
      </c>
      <c r="AA190">
        <v>0</v>
      </c>
      <c r="AB190">
        <v>0</v>
      </c>
    </row>
    <row r="191" spans="1:28" x14ac:dyDescent="0.15">
      <c r="A191" t="str">
        <f t="shared" si="8"/>
        <v>2073-2227</v>
      </c>
      <c r="B191">
        <f>INDEX(Descriptions!$C$4:$C$736,MATCH($A191,Descriptions!$B$4:$B$736,))</f>
        <v>0</v>
      </c>
      <c r="C191" s="9">
        <f t="shared" si="6"/>
        <v>4600</v>
      </c>
      <c r="D191" s="9">
        <f t="shared" si="7"/>
        <v>4800</v>
      </c>
      <c r="E191" s="2"/>
      <c r="F191">
        <v>2073</v>
      </c>
      <c r="G191">
        <v>2227</v>
      </c>
      <c r="H191">
        <v>364.84</v>
      </c>
      <c r="I191">
        <v>364.84</v>
      </c>
      <c r="J191">
        <v>156.81</v>
      </c>
      <c r="K191">
        <v>15.21</v>
      </c>
      <c r="L191">
        <v>161.54</v>
      </c>
      <c r="M191">
        <v>20.82</v>
      </c>
      <c r="N191">
        <v>7.96</v>
      </c>
      <c r="O191">
        <v>0</v>
      </c>
      <c r="P191">
        <v>2.5</v>
      </c>
      <c r="Q191" s="2"/>
      <c r="R191">
        <v>2073</v>
      </c>
      <c r="S191">
        <v>2227</v>
      </c>
      <c r="T191">
        <v>395.09</v>
      </c>
      <c r="U191">
        <v>395.09</v>
      </c>
      <c r="V191">
        <v>168.44</v>
      </c>
      <c r="W191">
        <v>15.06</v>
      </c>
      <c r="X191">
        <v>162.97</v>
      </c>
      <c r="Y191">
        <v>37.86</v>
      </c>
      <c r="Z191">
        <v>4.76</v>
      </c>
      <c r="AA191">
        <v>0</v>
      </c>
      <c r="AB191">
        <v>6</v>
      </c>
    </row>
    <row r="192" spans="1:28" x14ac:dyDescent="0.15">
      <c r="A192" t="str">
        <f t="shared" si="8"/>
        <v>2108-2227</v>
      </c>
      <c r="B192">
        <f>INDEX(Descriptions!$C$4:$C$736,MATCH($A192,Descriptions!$B$4:$B$736,))</f>
        <v>0</v>
      </c>
      <c r="C192" s="9">
        <f t="shared" si="6"/>
        <v>4200</v>
      </c>
      <c r="D192" s="9">
        <f t="shared" si="7"/>
        <v>4400</v>
      </c>
      <c r="E192" s="2"/>
      <c r="F192">
        <v>2108</v>
      </c>
      <c r="G192">
        <v>2227</v>
      </c>
      <c r="H192">
        <v>369.14</v>
      </c>
      <c r="I192">
        <v>368.26</v>
      </c>
      <c r="J192">
        <v>112.02</v>
      </c>
      <c r="K192">
        <v>10.69</v>
      </c>
      <c r="L192">
        <v>201.87</v>
      </c>
      <c r="M192">
        <v>28.29</v>
      </c>
      <c r="N192">
        <v>1.27</v>
      </c>
      <c r="O192">
        <v>0</v>
      </c>
      <c r="P192">
        <v>15</v>
      </c>
      <c r="Q192" s="2"/>
      <c r="R192">
        <v>2108</v>
      </c>
      <c r="S192">
        <v>2227</v>
      </c>
      <c r="T192">
        <v>324.42</v>
      </c>
      <c r="U192">
        <v>323.01</v>
      </c>
      <c r="V192">
        <v>89.35</v>
      </c>
      <c r="W192">
        <v>15.45</v>
      </c>
      <c r="X192">
        <v>187.28</v>
      </c>
      <c r="Y192">
        <v>27.43</v>
      </c>
      <c r="Z192">
        <v>4.92</v>
      </c>
      <c r="AA192">
        <v>0</v>
      </c>
      <c r="AB192">
        <v>0</v>
      </c>
    </row>
    <row r="193" spans="1:28" x14ac:dyDescent="0.15">
      <c r="A193" t="str">
        <f t="shared" si="8"/>
        <v>2079-2227</v>
      </c>
      <c r="B193">
        <f>INDEX(Descriptions!$C$4:$C$736,MATCH($A193,Descriptions!$B$4:$B$736,))</f>
        <v>0</v>
      </c>
      <c r="C193" s="9">
        <f t="shared" si="6"/>
        <v>9100</v>
      </c>
      <c r="D193" s="9">
        <f t="shared" si="7"/>
        <v>9500</v>
      </c>
      <c r="E193" s="2"/>
      <c r="F193">
        <v>2079</v>
      </c>
      <c r="G193">
        <v>2227</v>
      </c>
      <c r="H193">
        <v>888.92</v>
      </c>
      <c r="I193">
        <v>882.11</v>
      </c>
      <c r="J193">
        <v>392.36</v>
      </c>
      <c r="K193">
        <v>24.72</v>
      </c>
      <c r="L193">
        <v>368.94</v>
      </c>
      <c r="M193">
        <v>84.46</v>
      </c>
      <c r="N193">
        <v>10.93</v>
      </c>
      <c r="O193">
        <v>0</v>
      </c>
      <c r="P193">
        <v>7.5</v>
      </c>
      <c r="Q193" s="2"/>
      <c r="R193">
        <v>2079</v>
      </c>
      <c r="S193">
        <v>2227</v>
      </c>
      <c r="T193">
        <v>647.63</v>
      </c>
      <c r="U193">
        <v>637.16999999999996</v>
      </c>
      <c r="V193">
        <v>201.3</v>
      </c>
      <c r="W193">
        <v>34.729999999999997</v>
      </c>
      <c r="X193">
        <v>340.39</v>
      </c>
      <c r="Y193">
        <v>56.57</v>
      </c>
      <c r="Z193">
        <v>5.64</v>
      </c>
      <c r="AA193">
        <v>0</v>
      </c>
      <c r="AB193">
        <v>9</v>
      </c>
    </row>
    <row r="194" spans="1:28" x14ac:dyDescent="0.15">
      <c r="A194" t="str">
        <f t="shared" si="8"/>
        <v>2227-2259</v>
      </c>
      <c r="B194">
        <f>INDEX(Descriptions!$C$4:$C$736,MATCH($A194,Descriptions!$B$4:$B$736,))</f>
        <v>0</v>
      </c>
      <c r="C194" s="9">
        <f t="shared" si="6"/>
        <v>2400</v>
      </c>
      <c r="D194" s="9">
        <f t="shared" si="7"/>
        <v>2500</v>
      </c>
      <c r="E194" s="2"/>
      <c r="F194">
        <v>2227</v>
      </c>
      <c r="G194">
        <v>2259</v>
      </c>
      <c r="H194">
        <v>165.49</v>
      </c>
      <c r="I194">
        <v>164.68</v>
      </c>
      <c r="J194">
        <v>29.23</v>
      </c>
      <c r="K194">
        <v>9.5399999999999991</v>
      </c>
      <c r="L194">
        <v>121.36</v>
      </c>
      <c r="M194">
        <v>5.03</v>
      </c>
      <c r="N194">
        <v>0.33</v>
      </c>
      <c r="O194">
        <v>0</v>
      </c>
      <c r="P194">
        <v>0</v>
      </c>
      <c r="Q194" s="2"/>
      <c r="R194">
        <v>2227</v>
      </c>
      <c r="S194">
        <v>2259</v>
      </c>
      <c r="T194">
        <v>227.01</v>
      </c>
      <c r="U194">
        <v>225.08</v>
      </c>
      <c r="V194">
        <v>62.49</v>
      </c>
      <c r="W194">
        <v>13.73</v>
      </c>
      <c r="X194">
        <v>140.55000000000001</v>
      </c>
      <c r="Y194">
        <v>9.56</v>
      </c>
      <c r="Z194">
        <v>0.68</v>
      </c>
      <c r="AA194">
        <v>0</v>
      </c>
      <c r="AB194">
        <v>0</v>
      </c>
    </row>
    <row r="195" spans="1:28" x14ac:dyDescent="0.15">
      <c r="A195" t="str">
        <f t="shared" si="8"/>
        <v>2083-2259</v>
      </c>
      <c r="B195">
        <f>INDEX(Descriptions!$C$4:$C$736,MATCH($A195,Descriptions!$B$4:$B$736,))</f>
        <v>0</v>
      </c>
      <c r="C195" s="9">
        <f t="shared" si="6"/>
        <v>1200</v>
      </c>
      <c r="D195" s="9">
        <f t="shared" si="7"/>
        <v>1300</v>
      </c>
      <c r="E195" s="2"/>
      <c r="F195">
        <v>2083</v>
      </c>
      <c r="G195">
        <v>2259</v>
      </c>
      <c r="H195">
        <v>99.57</v>
      </c>
      <c r="I195">
        <v>99.57</v>
      </c>
      <c r="J195">
        <v>24.11</v>
      </c>
      <c r="K195">
        <v>4.75</v>
      </c>
      <c r="L195">
        <v>67.66</v>
      </c>
      <c r="M195">
        <v>2.74</v>
      </c>
      <c r="N195">
        <v>0.3</v>
      </c>
      <c r="O195">
        <v>0</v>
      </c>
      <c r="P195">
        <v>0</v>
      </c>
      <c r="Q195" s="2"/>
      <c r="R195">
        <v>2083</v>
      </c>
      <c r="S195">
        <v>2259</v>
      </c>
      <c r="T195">
        <v>105.64</v>
      </c>
      <c r="U195">
        <v>105.64</v>
      </c>
      <c r="V195">
        <v>10.31</v>
      </c>
      <c r="W195">
        <v>6.32</v>
      </c>
      <c r="X195">
        <v>82.33</v>
      </c>
      <c r="Y195">
        <v>5.63</v>
      </c>
      <c r="Z195">
        <v>1.05</v>
      </c>
      <c r="AA195">
        <v>0</v>
      </c>
      <c r="AB195">
        <v>0</v>
      </c>
    </row>
    <row r="196" spans="1:28" x14ac:dyDescent="0.15">
      <c r="A196" t="str">
        <f t="shared" si="8"/>
        <v>2079-2261</v>
      </c>
      <c r="B196">
        <f>INDEX(Descriptions!$C$4:$C$736,MATCH($A196,Descriptions!$B$4:$B$736,))</f>
        <v>0</v>
      </c>
      <c r="C196" s="9">
        <f t="shared" ref="C196:C259" si="9">ROUND((I196*AM_Fac+U196*PM_fac)*AADT,-2)</f>
        <v>3000</v>
      </c>
      <c r="D196" s="9">
        <f t="shared" ref="D196:D259" si="10">ROUND(C196*AAWT,-2)</f>
        <v>3100</v>
      </c>
      <c r="E196" s="2"/>
      <c r="F196">
        <v>2079</v>
      </c>
      <c r="G196">
        <v>2261</v>
      </c>
      <c r="H196">
        <v>376.24</v>
      </c>
      <c r="I196">
        <v>375.82</v>
      </c>
      <c r="J196">
        <v>163.54</v>
      </c>
      <c r="K196">
        <v>11.95</v>
      </c>
      <c r="L196">
        <v>149.43</v>
      </c>
      <c r="M196">
        <v>31.04</v>
      </c>
      <c r="N196">
        <v>5.27</v>
      </c>
      <c r="O196">
        <v>0</v>
      </c>
      <c r="P196">
        <v>15</v>
      </c>
      <c r="Q196" s="2"/>
      <c r="R196">
        <v>2079</v>
      </c>
      <c r="S196">
        <v>2261</v>
      </c>
      <c r="T196">
        <v>134.01</v>
      </c>
      <c r="U196">
        <v>133.80000000000001</v>
      </c>
      <c r="V196">
        <v>5.93</v>
      </c>
      <c r="W196">
        <v>0.48</v>
      </c>
      <c r="X196">
        <v>70.94</v>
      </c>
      <c r="Y196">
        <v>49.36</v>
      </c>
      <c r="Z196">
        <v>7.3</v>
      </c>
      <c r="AA196">
        <v>0</v>
      </c>
      <c r="AB196">
        <v>0</v>
      </c>
    </row>
    <row r="197" spans="1:28" x14ac:dyDescent="0.15">
      <c r="A197" t="str">
        <f t="shared" ref="A197:A260" si="11">CONCATENATE(F197,"-",G197)</f>
        <v>2262-2261</v>
      </c>
      <c r="B197">
        <f>INDEX(Descriptions!$C$4:$C$736,MATCH($A197,Descriptions!$B$4:$B$736,))</f>
        <v>0</v>
      </c>
      <c r="C197" s="9">
        <f t="shared" si="9"/>
        <v>6300</v>
      </c>
      <c r="D197" s="9">
        <f t="shared" si="10"/>
        <v>6600</v>
      </c>
      <c r="E197" s="2"/>
      <c r="F197">
        <v>2262</v>
      </c>
      <c r="G197">
        <v>2261</v>
      </c>
      <c r="H197">
        <v>545.92999999999995</v>
      </c>
      <c r="I197">
        <v>543.19000000000005</v>
      </c>
      <c r="J197">
        <v>199.23</v>
      </c>
      <c r="K197">
        <v>15.09</v>
      </c>
      <c r="L197">
        <v>235.04</v>
      </c>
      <c r="M197">
        <v>76.67</v>
      </c>
      <c r="N197">
        <v>9.91</v>
      </c>
      <c r="O197">
        <v>0</v>
      </c>
      <c r="P197">
        <v>10</v>
      </c>
      <c r="Q197" s="2"/>
      <c r="R197">
        <v>2262</v>
      </c>
      <c r="S197">
        <v>2261</v>
      </c>
      <c r="T197">
        <v>505.53</v>
      </c>
      <c r="U197">
        <v>499.54</v>
      </c>
      <c r="V197">
        <v>153.81</v>
      </c>
      <c r="W197">
        <v>28.18</v>
      </c>
      <c r="X197">
        <v>255.83</v>
      </c>
      <c r="Y197">
        <v>50.38</v>
      </c>
      <c r="Z197">
        <v>5.33</v>
      </c>
      <c r="AA197">
        <v>0</v>
      </c>
      <c r="AB197">
        <v>12</v>
      </c>
    </row>
    <row r="198" spans="1:28" x14ac:dyDescent="0.15">
      <c r="A198" t="str">
        <f t="shared" si="11"/>
        <v>2261-2262</v>
      </c>
      <c r="B198">
        <f>INDEX(Descriptions!$C$4:$C$736,MATCH($A198,Descriptions!$B$4:$B$736,))</f>
        <v>0</v>
      </c>
      <c r="C198" s="9">
        <f t="shared" si="9"/>
        <v>3000</v>
      </c>
      <c r="D198" s="9">
        <f t="shared" si="10"/>
        <v>3100</v>
      </c>
      <c r="E198" s="2"/>
      <c r="F198">
        <v>2261</v>
      </c>
      <c r="G198">
        <v>2262</v>
      </c>
      <c r="H198">
        <v>376.24</v>
      </c>
      <c r="I198">
        <v>375.82</v>
      </c>
      <c r="J198">
        <v>163.54</v>
      </c>
      <c r="K198">
        <v>11.95</v>
      </c>
      <c r="L198">
        <v>149.43</v>
      </c>
      <c r="M198">
        <v>31.04</v>
      </c>
      <c r="N198">
        <v>5.27</v>
      </c>
      <c r="O198">
        <v>0</v>
      </c>
      <c r="P198">
        <v>15</v>
      </c>
      <c r="Q198" s="2"/>
      <c r="R198">
        <v>2261</v>
      </c>
      <c r="S198">
        <v>2262</v>
      </c>
      <c r="T198">
        <v>134.01</v>
      </c>
      <c r="U198">
        <v>133.80000000000001</v>
      </c>
      <c r="V198">
        <v>5.93</v>
      </c>
      <c r="W198">
        <v>0.48</v>
      </c>
      <c r="X198">
        <v>70.94</v>
      </c>
      <c r="Y198">
        <v>49.36</v>
      </c>
      <c r="Z198">
        <v>7.3</v>
      </c>
      <c r="AA198">
        <v>0</v>
      </c>
      <c r="AB198">
        <v>0</v>
      </c>
    </row>
    <row r="199" spans="1:28" x14ac:dyDescent="0.15">
      <c r="A199" t="str">
        <f t="shared" si="11"/>
        <v>2162-2262</v>
      </c>
      <c r="B199">
        <f>INDEX(Descriptions!$C$4:$C$736,MATCH($A199,Descriptions!$B$4:$B$736,))</f>
        <v>0</v>
      </c>
      <c r="C199" s="9">
        <f t="shared" si="9"/>
        <v>6300</v>
      </c>
      <c r="D199" s="9">
        <f t="shared" si="10"/>
        <v>6600</v>
      </c>
      <c r="E199" s="2"/>
      <c r="F199">
        <v>2162</v>
      </c>
      <c r="G199">
        <v>2262</v>
      </c>
      <c r="H199">
        <v>545.92999999999995</v>
      </c>
      <c r="I199">
        <v>543.19000000000005</v>
      </c>
      <c r="J199">
        <v>199.23</v>
      </c>
      <c r="K199">
        <v>15.09</v>
      </c>
      <c r="L199">
        <v>235.04</v>
      </c>
      <c r="M199">
        <v>76.67</v>
      </c>
      <c r="N199">
        <v>9.91</v>
      </c>
      <c r="O199">
        <v>0</v>
      </c>
      <c r="P199">
        <v>10</v>
      </c>
      <c r="Q199" s="2"/>
      <c r="R199">
        <v>2162</v>
      </c>
      <c r="S199">
        <v>2262</v>
      </c>
      <c r="T199">
        <v>505.53</v>
      </c>
      <c r="U199">
        <v>499.54</v>
      </c>
      <c r="V199">
        <v>153.81</v>
      </c>
      <c r="W199">
        <v>28.18</v>
      </c>
      <c r="X199">
        <v>255.83</v>
      </c>
      <c r="Y199">
        <v>50.38</v>
      </c>
      <c r="Z199">
        <v>5.33</v>
      </c>
      <c r="AA199">
        <v>0</v>
      </c>
      <c r="AB199">
        <v>12</v>
      </c>
    </row>
    <row r="200" spans="1:28" x14ac:dyDescent="0.15">
      <c r="A200" t="str">
        <f t="shared" si="11"/>
        <v>2176-2263</v>
      </c>
      <c r="B200">
        <f>INDEX(Descriptions!$C$4:$C$736,MATCH($A200,Descriptions!$B$4:$B$736,))</f>
        <v>0</v>
      </c>
      <c r="C200" s="9">
        <f t="shared" si="9"/>
        <v>3300</v>
      </c>
      <c r="D200" s="9">
        <f t="shared" si="10"/>
        <v>3500</v>
      </c>
      <c r="E200" s="2"/>
      <c r="F200">
        <v>2176</v>
      </c>
      <c r="G200">
        <v>2263</v>
      </c>
      <c r="H200">
        <v>419.82</v>
      </c>
      <c r="I200">
        <v>419.4</v>
      </c>
      <c r="J200">
        <v>190.62</v>
      </c>
      <c r="K200">
        <v>13.81</v>
      </c>
      <c r="L200">
        <v>163.29</v>
      </c>
      <c r="M200">
        <v>31.76</v>
      </c>
      <c r="N200">
        <v>5.34</v>
      </c>
      <c r="O200">
        <v>0</v>
      </c>
      <c r="P200">
        <v>15</v>
      </c>
      <c r="Q200" s="2"/>
      <c r="R200">
        <v>2176</v>
      </c>
      <c r="S200">
        <v>2263</v>
      </c>
      <c r="T200">
        <v>135.49</v>
      </c>
      <c r="U200">
        <v>135.30000000000001</v>
      </c>
      <c r="V200">
        <v>3.15</v>
      </c>
      <c r="W200">
        <v>1.26</v>
      </c>
      <c r="X200">
        <v>74.099999999999994</v>
      </c>
      <c r="Y200">
        <v>49.65</v>
      </c>
      <c r="Z200">
        <v>7.33</v>
      </c>
      <c r="AA200">
        <v>0</v>
      </c>
      <c r="AB200">
        <v>0</v>
      </c>
    </row>
    <row r="201" spans="1:28" x14ac:dyDescent="0.15">
      <c r="A201" t="str">
        <f t="shared" si="11"/>
        <v>1566-2263</v>
      </c>
      <c r="B201">
        <f>INDEX(Descriptions!$C$4:$C$736,MATCH($A201,Descriptions!$B$4:$B$736,))</f>
        <v>0</v>
      </c>
      <c r="C201" s="9">
        <f t="shared" si="9"/>
        <v>6400</v>
      </c>
      <c r="D201" s="9">
        <f t="shared" si="10"/>
        <v>6700</v>
      </c>
      <c r="E201" s="2"/>
      <c r="F201">
        <v>1566</v>
      </c>
      <c r="G201">
        <v>2263</v>
      </c>
      <c r="H201">
        <v>544.38</v>
      </c>
      <c r="I201">
        <v>541.61</v>
      </c>
      <c r="J201">
        <v>195.93</v>
      </c>
      <c r="K201">
        <v>15.45</v>
      </c>
      <c r="L201">
        <v>235.37</v>
      </c>
      <c r="M201">
        <v>77.52</v>
      </c>
      <c r="N201">
        <v>10.11</v>
      </c>
      <c r="O201">
        <v>0</v>
      </c>
      <c r="P201">
        <v>10</v>
      </c>
      <c r="Q201" s="2"/>
      <c r="R201">
        <v>1566</v>
      </c>
      <c r="S201">
        <v>2263</v>
      </c>
      <c r="T201">
        <v>531.25</v>
      </c>
      <c r="U201">
        <v>524.89</v>
      </c>
      <c r="V201">
        <v>168.88</v>
      </c>
      <c r="W201">
        <v>28.58</v>
      </c>
      <c r="X201">
        <v>265.31</v>
      </c>
      <c r="Y201">
        <v>51.11</v>
      </c>
      <c r="Z201">
        <v>5.36</v>
      </c>
      <c r="AA201">
        <v>0</v>
      </c>
      <c r="AB201">
        <v>12</v>
      </c>
    </row>
    <row r="202" spans="1:28" x14ac:dyDescent="0.15">
      <c r="A202" t="str">
        <f t="shared" si="11"/>
        <v>1967-2318</v>
      </c>
      <c r="B202">
        <f>INDEX(Descriptions!$C$4:$C$736,MATCH($A202,Descriptions!$B$4:$B$736,))</f>
        <v>0</v>
      </c>
      <c r="C202" s="9">
        <f t="shared" si="9"/>
        <v>4600</v>
      </c>
      <c r="D202" s="9">
        <f t="shared" si="10"/>
        <v>4800</v>
      </c>
      <c r="E202" s="2"/>
      <c r="F202">
        <v>1967</v>
      </c>
      <c r="G202">
        <v>2318</v>
      </c>
      <c r="H202">
        <v>301.19</v>
      </c>
      <c r="I202">
        <v>300.86</v>
      </c>
      <c r="J202">
        <v>90.83</v>
      </c>
      <c r="K202">
        <v>10.48</v>
      </c>
      <c r="L202">
        <v>179.17</v>
      </c>
      <c r="M202">
        <v>14.56</v>
      </c>
      <c r="N202">
        <v>3.65</v>
      </c>
      <c r="O202">
        <v>0</v>
      </c>
      <c r="P202">
        <v>2.5</v>
      </c>
      <c r="Q202" s="2"/>
      <c r="R202">
        <v>1967</v>
      </c>
      <c r="S202">
        <v>2318</v>
      </c>
      <c r="T202">
        <v>453.81</v>
      </c>
      <c r="U202">
        <v>453.1</v>
      </c>
      <c r="V202">
        <v>207.8</v>
      </c>
      <c r="W202">
        <v>22.87</v>
      </c>
      <c r="X202">
        <v>203.63</v>
      </c>
      <c r="Y202">
        <v>11.79</v>
      </c>
      <c r="Z202">
        <v>1.72</v>
      </c>
      <c r="AA202">
        <v>0</v>
      </c>
      <c r="AB202">
        <v>6</v>
      </c>
    </row>
    <row r="203" spans="1:28" x14ac:dyDescent="0.15">
      <c r="A203" t="str">
        <f t="shared" si="11"/>
        <v>1448-2318</v>
      </c>
      <c r="B203">
        <f>INDEX(Descriptions!$C$4:$C$736,MATCH($A203,Descriptions!$B$4:$B$736,))</f>
        <v>0</v>
      </c>
      <c r="C203" s="9">
        <f t="shared" si="9"/>
        <v>3000</v>
      </c>
      <c r="D203" s="9">
        <f t="shared" si="10"/>
        <v>3100</v>
      </c>
      <c r="E203" s="2"/>
      <c r="F203">
        <v>1448</v>
      </c>
      <c r="G203">
        <v>2318</v>
      </c>
      <c r="H203">
        <v>347.39</v>
      </c>
      <c r="I203">
        <v>343.06</v>
      </c>
      <c r="J203">
        <v>186.95</v>
      </c>
      <c r="K203">
        <v>9.9</v>
      </c>
      <c r="L203">
        <v>134.52000000000001</v>
      </c>
      <c r="M203">
        <v>7.5</v>
      </c>
      <c r="N203">
        <v>1.02</v>
      </c>
      <c r="O203">
        <v>0</v>
      </c>
      <c r="P203">
        <v>7.5</v>
      </c>
      <c r="Q203" s="2"/>
      <c r="R203">
        <v>1448</v>
      </c>
      <c r="S203">
        <v>2318</v>
      </c>
      <c r="T203">
        <v>167.8</v>
      </c>
      <c r="U203">
        <v>162.24</v>
      </c>
      <c r="V203">
        <v>57.04</v>
      </c>
      <c r="W203">
        <v>7.05</v>
      </c>
      <c r="X203">
        <v>88.06</v>
      </c>
      <c r="Y203">
        <v>6.32</v>
      </c>
      <c r="Z203">
        <v>0.32</v>
      </c>
      <c r="AA203">
        <v>0</v>
      </c>
      <c r="AB203">
        <v>9</v>
      </c>
    </row>
    <row r="204" spans="1:28" x14ac:dyDescent="0.15">
      <c r="A204" t="str">
        <f t="shared" si="11"/>
        <v>2352-2319</v>
      </c>
      <c r="B204">
        <f>INDEX(Descriptions!$C$4:$C$736,MATCH($A204,Descriptions!$B$4:$B$736,))</f>
        <v>0</v>
      </c>
      <c r="C204" s="9">
        <f t="shared" si="9"/>
        <v>4900</v>
      </c>
      <c r="D204" s="9">
        <f t="shared" si="10"/>
        <v>5100</v>
      </c>
      <c r="E204" s="2"/>
      <c r="F204">
        <v>2352</v>
      </c>
      <c r="G204">
        <v>2319</v>
      </c>
      <c r="H204">
        <v>411.99</v>
      </c>
      <c r="I204">
        <v>410.86</v>
      </c>
      <c r="J204">
        <v>33.299999999999997</v>
      </c>
      <c r="K204">
        <v>42.06</v>
      </c>
      <c r="L204">
        <v>201.96</v>
      </c>
      <c r="M204">
        <v>63.7</v>
      </c>
      <c r="N204">
        <v>70.97</v>
      </c>
      <c r="O204">
        <v>0</v>
      </c>
      <c r="P204">
        <v>0</v>
      </c>
      <c r="Q204" s="2"/>
      <c r="R204">
        <v>2352</v>
      </c>
      <c r="S204">
        <v>2319</v>
      </c>
      <c r="T204">
        <v>398.45</v>
      </c>
      <c r="U204">
        <v>398.45</v>
      </c>
      <c r="V204">
        <v>158.79</v>
      </c>
      <c r="W204">
        <v>14.88</v>
      </c>
      <c r="X204">
        <v>99.25</v>
      </c>
      <c r="Y204">
        <v>77.42</v>
      </c>
      <c r="Z204">
        <v>48.1</v>
      </c>
      <c r="AA204">
        <v>0</v>
      </c>
      <c r="AB204">
        <v>0</v>
      </c>
    </row>
    <row r="205" spans="1:28" x14ac:dyDescent="0.15">
      <c r="A205" t="str">
        <f t="shared" si="11"/>
        <v>1897-2319</v>
      </c>
      <c r="B205">
        <f>INDEX(Descriptions!$C$4:$C$736,MATCH($A205,Descriptions!$B$4:$B$736,))</f>
        <v>0</v>
      </c>
      <c r="C205" s="9">
        <f t="shared" si="9"/>
        <v>4900</v>
      </c>
      <c r="D205" s="9">
        <f t="shared" si="10"/>
        <v>5100</v>
      </c>
      <c r="E205" s="2"/>
      <c r="F205">
        <v>1897</v>
      </c>
      <c r="G205">
        <v>2319</v>
      </c>
      <c r="H205">
        <v>710.24</v>
      </c>
      <c r="I205">
        <v>681.31</v>
      </c>
      <c r="J205">
        <v>325.08</v>
      </c>
      <c r="K205">
        <v>34.89</v>
      </c>
      <c r="L205">
        <v>232.06</v>
      </c>
      <c r="M205">
        <v>81.48</v>
      </c>
      <c r="N205">
        <v>36.729999999999997</v>
      </c>
      <c r="O205">
        <v>0</v>
      </c>
      <c r="P205">
        <v>0</v>
      </c>
      <c r="Q205" s="2"/>
      <c r="R205">
        <v>1897</v>
      </c>
      <c r="S205">
        <v>2319</v>
      </c>
      <c r="T205">
        <v>156.38</v>
      </c>
      <c r="U205">
        <v>152.33000000000001</v>
      </c>
      <c r="V205">
        <v>11.54</v>
      </c>
      <c r="W205">
        <v>7.62</v>
      </c>
      <c r="X205">
        <v>50.9</v>
      </c>
      <c r="Y205">
        <v>58.06</v>
      </c>
      <c r="Z205">
        <v>28.26</v>
      </c>
      <c r="AA205">
        <v>0</v>
      </c>
      <c r="AB205">
        <v>0</v>
      </c>
    </row>
    <row r="206" spans="1:28" x14ac:dyDescent="0.15">
      <c r="A206" t="str">
        <f t="shared" si="11"/>
        <v>1894-2321</v>
      </c>
      <c r="B206">
        <f>INDEX(Descriptions!$C$4:$C$736,MATCH($A206,Descriptions!$B$4:$B$736,))</f>
        <v>0</v>
      </c>
      <c r="C206" s="9">
        <f t="shared" si="9"/>
        <v>3300</v>
      </c>
      <c r="D206" s="9">
        <f t="shared" si="10"/>
        <v>3500</v>
      </c>
      <c r="E206" s="2"/>
      <c r="F206">
        <v>1894</v>
      </c>
      <c r="G206">
        <v>2321</v>
      </c>
      <c r="H206">
        <v>261.66000000000003</v>
      </c>
      <c r="I206">
        <v>261.66000000000003</v>
      </c>
      <c r="J206">
        <v>151</v>
      </c>
      <c r="K206">
        <v>15.01</v>
      </c>
      <c r="L206">
        <v>83.73</v>
      </c>
      <c r="M206">
        <v>10.02</v>
      </c>
      <c r="N206">
        <v>1.9</v>
      </c>
      <c r="O206">
        <v>0</v>
      </c>
      <c r="P206">
        <v>0</v>
      </c>
      <c r="Q206" s="2"/>
      <c r="R206">
        <v>1894</v>
      </c>
      <c r="S206">
        <v>2321</v>
      </c>
      <c r="T206">
        <v>292.14999999999998</v>
      </c>
      <c r="U206">
        <v>292.14999999999998</v>
      </c>
      <c r="V206">
        <v>103.4</v>
      </c>
      <c r="W206">
        <v>13.93</v>
      </c>
      <c r="X206">
        <v>130.36000000000001</v>
      </c>
      <c r="Y206">
        <v>33.700000000000003</v>
      </c>
      <c r="Z206">
        <v>10.76</v>
      </c>
      <c r="AA206">
        <v>0</v>
      </c>
      <c r="AB206">
        <v>0</v>
      </c>
    </row>
    <row r="207" spans="1:28" x14ac:dyDescent="0.15">
      <c r="A207" t="str">
        <f t="shared" si="11"/>
        <v>2537-2321</v>
      </c>
      <c r="B207">
        <f>INDEX(Descriptions!$C$4:$C$736,MATCH($A207,Descriptions!$B$4:$B$736,))</f>
        <v>0</v>
      </c>
      <c r="C207" s="9">
        <f t="shared" si="9"/>
        <v>2600</v>
      </c>
      <c r="D207" s="9">
        <f t="shared" si="10"/>
        <v>2700</v>
      </c>
      <c r="E207" s="2"/>
      <c r="F207">
        <v>2537</v>
      </c>
      <c r="G207">
        <v>2321</v>
      </c>
      <c r="H207">
        <v>215.99</v>
      </c>
      <c r="I207">
        <v>200.04</v>
      </c>
      <c r="J207">
        <v>94.98</v>
      </c>
      <c r="K207">
        <v>10.32</v>
      </c>
      <c r="L207">
        <v>65.930000000000007</v>
      </c>
      <c r="M207">
        <v>36.33</v>
      </c>
      <c r="N207">
        <v>8.43</v>
      </c>
      <c r="O207">
        <v>0</v>
      </c>
      <c r="P207">
        <v>0</v>
      </c>
      <c r="Q207" s="2"/>
      <c r="R207">
        <v>2537</v>
      </c>
      <c r="S207">
        <v>2321</v>
      </c>
      <c r="T207">
        <v>235.9</v>
      </c>
      <c r="U207">
        <v>225.81</v>
      </c>
      <c r="V207">
        <v>91.48</v>
      </c>
      <c r="W207">
        <v>12.63</v>
      </c>
      <c r="X207">
        <v>106.17</v>
      </c>
      <c r="Y207">
        <v>12.2</v>
      </c>
      <c r="Z207">
        <v>13.43</v>
      </c>
      <c r="AA207">
        <v>0</v>
      </c>
      <c r="AB207">
        <v>0</v>
      </c>
    </row>
    <row r="208" spans="1:28" x14ac:dyDescent="0.15">
      <c r="A208" t="str">
        <f t="shared" si="11"/>
        <v>2350-2323</v>
      </c>
      <c r="B208">
        <f>INDEX(Descriptions!$C$4:$C$736,MATCH($A208,Descriptions!$B$4:$B$736,))</f>
        <v>0</v>
      </c>
      <c r="C208" s="9">
        <f t="shared" si="9"/>
        <v>3800</v>
      </c>
      <c r="D208" s="9">
        <f t="shared" si="10"/>
        <v>4000</v>
      </c>
      <c r="E208" s="2"/>
      <c r="F208">
        <v>2350</v>
      </c>
      <c r="G208">
        <v>2323</v>
      </c>
      <c r="H208">
        <v>11.67</v>
      </c>
      <c r="I208">
        <v>11.51</v>
      </c>
      <c r="J208">
        <v>0</v>
      </c>
      <c r="K208">
        <v>0</v>
      </c>
      <c r="L208">
        <v>0</v>
      </c>
      <c r="M208">
        <v>8.58</v>
      </c>
      <c r="N208">
        <v>3.09</v>
      </c>
      <c r="O208">
        <v>0</v>
      </c>
      <c r="P208">
        <v>0</v>
      </c>
      <c r="Q208" s="2"/>
      <c r="R208">
        <v>2350</v>
      </c>
      <c r="S208">
        <v>2323</v>
      </c>
      <c r="T208">
        <v>652.95000000000005</v>
      </c>
      <c r="U208">
        <v>596.48</v>
      </c>
      <c r="V208">
        <v>344.78</v>
      </c>
      <c r="W208">
        <v>25.9</v>
      </c>
      <c r="X208">
        <v>232.11</v>
      </c>
      <c r="Y208">
        <v>32.5</v>
      </c>
      <c r="Z208">
        <v>17.68</v>
      </c>
      <c r="AA208">
        <v>0</v>
      </c>
      <c r="AB208">
        <v>0</v>
      </c>
    </row>
    <row r="209" spans="1:28" x14ac:dyDescent="0.15">
      <c r="A209" t="str">
        <f t="shared" si="11"/>
        <v>1893-2323</v>
      </c>
      <c r="B209">
        <f>INDEX(Descriptions!$C$4:$C$736,MATCH($A209,Descriptions!$B$4:$B$736,))</f>
        <v>0</v>
      </c>
      <c r="C209" s="9">
        <f t="shared" si="9"/>
        <v>0</v>
      </c>
      <c r="D209" s="9">
        <f t="shared" si="10"/>
        <v>0</v>
      </c>
      <c r="E209" s="2"/>
      <c r="F209">
        <v>1893</v>
      </c>
      <c r="G209">
        <v>2323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 s="2"/>
      <c r="R209">
        <v>1893</v>
      </c>
      <c r="S209">
        <v>2323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15">
      <c r="A210" t="str">
        <f t="shared" si="11"/>
        <v>2814-2324</v>
      </c>
      <c r="B210">
        <f>INDEX(Descriptions!$C$4:$C$736,MATCH($A210,Descriptions!$B$4:$B$736,))</f>
        <v>0</v>
      </c>
      <c r="C210" s="9">
        <f t="shared" si="9"/>
        <v>4800</v>
      </c>
      <c r="D210" s="9">
        <f t="shared" si="10"/>
        <v>5000</v>
      </c>
      <c r="E210" s="2"/>
      <c r="F210">
        <v>2814</v>
      </c>
      <c r="G210">
        <v>2324</v>
      </c>
      <c r="H210">
        <v>543.91</v>
      </c>
      <c r="I210">
        <v>501.86</v>
      </c>
      <c r="J210">
        <v>265.87</v>
      </c>
      <c r="K210">
        <v>27</v>
      </c>
      <c r="L210">
        <v>133.65</v>
      </c>
      <c r="M210">
        <v>39.4</v>
      </c>
      <c r="N210">
        <v>77.989999999999995</v>
      </c>
      <c r="O210">
        <v>0</v>
      </c>
      <c r="P210">
        <v>0</v>
      </c>
      <c r="Q210" s="2"/>
      <c r="R210">
        <v>2814</v>
      </c>
      <c r="S210">
        <v>2324</v>
      </c>
      <c r="T210">
        <v>303.51</v>
      </c>
      <c r="U210">
        <v>290.62</v>
      </c>
      <c r="V210">
        <v>13.26</v>
      </c>
      <c r="W210">
        <v>20.29</v>
      </c>
      <c r="X210">
        <v>104.69</v>
      </c>
      <c r="Y210">
        <v>53.75</v>
      </c>
      <c r="Z210">
        <v>111.52</v>
      </c>
      <c r="AA210">
        <v>0</v>
      </c>
      <c r="AB210">
        <v>0</v>
      </c>
    </row>
    <row r="211" spans="1:28" x14ac:dyDescent="0.15">
      <c r="A211" t="str">
        <f t="shared" si="11"/>
        <v>1901-2324</v>
      </c>
      <c r="B211">
        <f>INDEX(Descriptions!$C$4:$C$736,MATCH($A211,Descriptions!$B$4:$B$736,))</f>
        <v>0</v>
      </c>
      <c r="C211" s="9">
        <f t="shared" si="9"/>
        <v>4400</v>
      </c>
      <c r="D211" s="9">
        <f t="shared" si="10"/>
        <v>4600</v>
      </c>
      <c r="E211" s="2"/>
      <c r="F211">
        <v>1901</v>
      </c>
      <c r="G211">
        <v>2324</v>
      </c>
      <c r="H211">
        <v>302.39</v>
      </c>
      <c r="I211">
        <v>301.58999999999997</v>
      </c>
      <c r="J211">
        <v>7.87</v>
      </c>
      <c r="K211">
        <v>35.090000000000003</v>
      </c>
      <c r="L211">
        <v>143.51</v>
      </c>
      <c r="M211">
        <v>49.52</v>
      </c>
      <c r="N211">
        <v>66.400000000000006</v>
      </c>
      <c r="O211">
        <v>0</v>
      </c>
      <c r="P211">
        <v>0</v>
      </c>
      <c r="Q211" s="2"/>
      <c r="R211">
        <v>1901</v>
      </c>
      <c r="S211">
        <v>2324</v>
      </c>
      <c r="T211">
        <v>454.4</v>
      </c>
      <c r="U211">
        <v>430.84</v>
      </c>
      <c r="V211">
        <v>246.16</v>
      </c>
      <c r="W211">
        <v>19.61</v>
      </c>
      <c r="X211">
        <v>99.56</v>
      </c>
      <c r="Y211">
        <v>44.14</v>
      </c>
      <c r="Z211">
        <v>44.92</v>
      </c>
      <c r="AA211">
        <v>0</v>
      </c>
      <c r="AB211">
        <v>0</v>
      </c>
    </row>
    <row r="212" spans="1:28" x14ac:dyDescent="0.15">
      <c r="A212" t="str">
        <f t="shared" si="11"/>
        <v>4020-2325</v>
      </c>
      <c r="B212">
        <f>INDEX(Descriptions!$C$4:$C$736,MATCH($A212,Descriptions!$B$4:$B$736,))</f>
        <v>0</v>
      </c>
      <c r="C212" s="9">
        <f t="shared" si="9"/>
        <v>6600</v>
      </c>
      <c r="D212" s="9">
        <f t="shared" si="10"/>
        <v>6900</v>
      </c>
      <c r="E212" s="2"/>
      <c r="F212">
        <v>4020</v>
      </c>
      <c r="G212">
        <v>2325</v>
      </c>
      <c r="H212">
        <v>566.92999999999995</v>
      </c>
      <c r="I212">
        <v>562.82000000000005</v>
      </c>
      <c r="J212">
        <v>219.31</v>
      </c>
      <c r="K212">
        <v>21.16</v>
      </c>
      <c r="L212">
        <v>240.75</v>
      </c>
      <c r="M212">
        <v>63.88</v>
      </c>
      <c r="N212">
        <v>6.83</v>
      </c>
      <c r="O212">
        <v>0</v>
      </c>
      <c r="P212">
        <v>15</v>
      </c>
      <c r="Q212" s="2"/>
      <c r="R212">
        <v>4020</v>
      </c>
      <c r="S212">
        <v>2325</v>
      </c>
      <c r="T212">
        <v>538.1</v>
      </c>
      <c r="U212">
        <v>526.19000000000005</v>
      </c>
      <c r="V212">
        <v>176.42</v>
      </c>
      <c r="W212">
        <v>22.71</v>
      </c>
      <c r="X212">
        <v>212.08</v>
      </c>
      <c r="Y212">
        <v>86.1</v>
      </c>
      <c r="Z212">
        <v>28.79</v>
      </c>
      <c r="AA212">
        <v>0</v>
      </c>
      <c r="AB212">
        <v>12</v>
      </c>
    </row>
    <row r="213" spans="1:28" x14ac:dyDescent="0.15">
      <c r="A213" t="str">
        <f t="shared" si="11"/>
        <v>2456-2325</v>
      </c>
      <c r="B213" t="str">
        <f>INDEX(Descriptions!$C$4:$C$736,MATCH($A213,Descriptions!$B$4:$B$736,))</f>
        <v>Hilden Rd SB from a T-junction at Gosport Cl - 1 lane.</v>
      </c>
      <c r="C213" s="9">
        <f t="shared" si="9"/>
        <v>7800</v>
      </c>
      <c r="D213" s="9">
        <f t="shared" si="10"/>
        <v>8200</v>
      </c>
      <c r="E213" s="2"/>
      <c r="F213">
        <v>2456</v>
      </c>
      <c r="G213">
        <v>2325</v>
      </c>
      <c r="H213">
        <v>623.63</v>
      </c>
      <c r="I213">
        <v>618.37</v>
      </c>
      <c r="J213">
        <v>288.02</v>
      </c>
      <c r="K213">
        <v>14.95</v>
      </c>
      <c r="L213">
        <v>254.28</v>
      </c>
      <c r="M213">
        <v>49.59</v>
      </c>
      <c r="N213">
        <v>4.29</v>
      </c>
      <c r="O213">
        <v>0</v>
      </c>
      <c r="P213">
        <v>12.5</v>
      </c>
      <c r="Q213" s="2"/>
      <c r="R213">
        <v>2456</v>
      </c>
      <c r="S213">
        <v>2325</v>
      </c>
      <c r="T213">
        <v>687.7</v>
      </c>
      <c r="U213">
        <v>669.65</v>
      </c>
      <c r="V213">
        <v>241.33</v>
      </c>
      <c r="W213">
        <v>19.809999999999999</v>
      </c>
      <c r="X213">
        <v>309.35000000000002</v>
      </c>
      <c r="Y213">
        <v>73.5</v>
      </c>
      <c r="Z213">
        <v>28.7</v>
      </c>
      <c r="AA213">
        <v>0</v>
      </c>
      <c r="AB213">
        <v>15</v>
      </c>
    </row>
    <row r="214" spans="1:28" x14ac:dyDescent="0.15">
      <c r="A214" t="str">
        <f t="shared" si="11"/>
        <v>2409-2326</v>
      </c>
      <c r="B214">
        <f>INDEX(Descriptions!$C$4:$C$736,MATCH($A214,Descriptions!$B$4:$B$736,))</f>
        <v>0</v>
      </c>
      <c r="C214" s="9">
        <f t="shared" si="9"/>
        <v>3500</v>
      </c>
      <c r="D214" s="9">
        <f t="shared" si="10"/>
        <v>3700</v>
      </c>
      <c r="E214" s="2"/>
      <c r="F214">
        <v>2409</v>
      </c>
      <c r="G214">
        <v>2326</v>
      </c>
      <c r="H214">
        <v>224.6</v>
      </c>
      <c r="I214">
        <v>222.53</v>
      </c>
      <c r="J214">
        <v>88.66</v>
      </c>
      <c r="K214">
        <v>8.8000000000000007</v>
      </c>
      <c r="L214">
        <v>90.14</v>
      </c>
      <c r="M214">
        <v>31.21</v>
      </c>
      <c r="N214">
        <v>3.29</v>
      </c>
      <c r="O214">
        <v>0</v>
      </c>
      <c r="P214">
        <v>2.5</v>
      </c>
      <c r="Q214" s="2"/>
      <c r="R214">
        <v>2409</v>
      </c>
      <c r="S214">
        <v>2326</v>
      </c>
      <c r="T214">
        <v>357.37</v>
      </c>
      <c r="U214">
        <v>346.29</v>
      </c>
      <c r="V214">
        <v>127.95</v>
      </c>
      <c r="W214">
        <v>14.72</v>
      </c>
      <c r="X214">
        <v>168.48</v>
      </c>
      <c r="Y214">
        <v>19.559999999999999</v>
      </c>
      <c r="Z214">
        <v>23.67</v>
      </c>
      <c r="AA214">
        <v>0</v>
      </c>
      <c r="AB214">
        <v>3</v>
      </c>
    </row>
    <row r="215" spans="1:28" x14ac:dyDescent="0.15">
      <c r="A215" t="str">
        <f t="shared" si="11"/>
        <v>2515-2326</v>
      </c>
      <c r="B215">
        <f>INDEX(Descriptions!$C$4:$C$736,MATCH($A215,Descriptions!$B$4:$B$736,))</f>
        <v>0</v>
      </c>
      <c r="C215" s="9">
        <f t="shared" si="9"/>
        <v>1700</v>
      </c>
      <c r="D215" s="9">
        <f t="shared" si="10"/>
        <v>1800</v>
      </c>
      <c r="E215" s="2"/>
      <c r="F215">
        <v>2515</v>
      </c>
      <c r="G215">
        <v>2326</v>
      </c>
      <c r="H215">
        <v>225.79</v>
      </c>
      <c r="I215">
        <v>223.64</v>
      </c>
      <c r="J215">
        <v>116.2</v>
      </c>
      <c r="K215">
        <v>7.48</v>
      </c>
      <c r="L215">
        <v>76.98</v>
      </c>
      <c r="M215">
        <v>18.79</v>
      </c>
      <c r="N215">
        <v>3.84</v>
      </c>
      <c r="O215">
        <v>0</v>
      </c>
      <c r="P215">
        <v>2.5</v>
      </c>
      <c r="Q215" s="2"/>
      <c r="R215">
        <v>2515</v>
      </c>
      <c r="S215">
        <v>2326</v>
      </c>
      <c r="T215">
        <v>69.45</v>
      </c>
      <c r="U215">
        <v>69.260000000000005</v>
      </c>
      <c r="V215">
        <v>5.89</v>
      </c>
      <c r="W215">
        <v>3.01</v>
      </c>
      <c r="X215">
        <v>52.89</v>
      </c>
      <c r="Y215">
        <v>0.62</v>
      </c>
      <c r="Z215">
        <v>1.04</v>
      </c>
      <c r="AA215">
        <v>0</v>
      </c>
      <c r="AB215">
        <v>6</v>
      </c>
    </row>
    <row r="216" spans="1:28" x14ac:dyDescent="0.15">
      <c r="A216" t="str">
        <f t="shared" si="11"/>
        <v>2829-2326</v>
      </c>
      <c r="B216">
        <f>INDEX(Descriptions!$C$4:$C$736,MATCH($A216,Descriptions!$B$4:$B$736,))</f>
        <v>0</v>
      </c>
      <c r="C216" s="9">
        <f t="shared" si="9"/>
        <v>7000</v>
      </c>
      <c r="D216" s="9">
        <f t="shared" si="10"/>
        <v>7300</v>
      </c>
      <c r="E216" s="2"/>
      <c r="F216">
        <v>2829</v>
      </c>
      <c r="G216">
        <v>2326</v>
      </c>
      <c r="H216">
        <v>594.54</v>
      </c>
      <c r="I216">
        <v>588.39</v>
      </c>
      <c r="J216">
        <v>294.67</v>
      </c>
      <c r="K216">
        <v>19.61</v>
      </c>
      <c r="L216">
        <v>190.62</v>
      </c>
      <c r="M216">
        <v>64.510000000000005</v>
      </c>
      <c r="N216">
        <v>15.14</v>
      </c>
      <c r="O216">
        <v>0</v>
      </c>
      <c r="P216">
        <v>10</v>
      </c>
      <c r="Q216" s="2"/>
      <c r="R216">
        <v>2829</v>
      </c>
      <c r="S216">
        <v>2326</v>
      </c>
      <c r="T216">
        <v>590.74</v>
      </c>
      <c r="U216">
        <v>579.19000000000005</v>
      </c>
      <c r="V216">
        <v>272.02999999999997</v>
      </c>
      <c r="W216">
        <v>21.22</v>
      </c>
      <c r="X216">
        <v>250.57</v>
      </c>
      <c r="Y216">
        <v>21.69</v>
      </c>
      <c r="Z216">
        <v>13.24</v>
      </c>
      <c r="AA216">
        <v>0</v>
      </c>
      <c r="AB216">
        <v>12</v>
      </c>
    </row>
    <row r="217" spans="1:28" x14ac:dyDescent="0.15">
      <c r="A217" t="str">
        <f t="shared" si="11"/>
        <v>1597-2329</v>
      </c>
      <c r="B217">
        <f>INDEX(Descriptions!$C$4:$C$736,MATCH($A217,Descriptions!$B$4:$B$736,))</f>
        <v>0</v>
      </c>
      <c r="C217" s="9">
        <f t="shared" si="9"/>
        <v>5700</v>
      </c>
      <c r="D217" s="9">
        <f t="shared" si="10"/>
        <v>6000</v>
      </c>
      <c r="E217" s="2"/>
      <c r="F217">
        <v>1597</v>
      </c>
      <c r="G217">
        <v>2329</v>
      </c>
      <c r="H217">
        <v>129.18</v>
      </c>
      <c r="I217">
        <v>117.13</v>
      </c>
      <c r="J217">
        <v>31.05</v>
      </c>
      <c r="K217">
        <v>10.4</v>
      </c>
      <c r="L217">
        <v>57.6</v>
      </c>
      <c r="M217">
        <v>19.79</v>
      </c>
      <c r="N217">
        <v>5.34</v>
      </c>
      <c r="O217">
        <v>0</v>
      </c>
      <c r="P217">
        <v>5</v>
      </c>
      <c r="Q217" s="2"/>
      <c r="R217">
        <v>1597</v>
      </c>
      <c r="S217">
        <v>2329</v>
      </c>
      <c r="T217">
        <v>858.36</v>
      </c>
      <c r="U217">
        <v>806.39</v>
      </c>
      <c r="V217">
        <v>295.10000000000002</v>
      </c>
      <c r="W217">
        <v>26.22</v>
      </c>
      <c r="X217">
        <v>395.95</v>
      </c>
      <c r="Y217">
        <v>98.23</v>
      </c>
      <c r="Z217">
        <v>36.86</v>
      </c>
      <c r="AA217">
        <v>0</v>
      </c>
      <c r="AB217">
        <v>6</v>
      </c>
    </row>
    <row r="218" spans="1:28" x14ac:dyDescent="0.15">
      <c r="A218" t="str">
        <f t="shared" si="11"/>
        <v>4019-2329</v>
      </c>
      <c r="B218">
        <f>INDEX(Descriptions!$C$4:$C$736,MATCH($A218,Descriptions!$B$4:$B$736,))</f>
        <v>0</v>
      </c>
      <c r="C218" s="9">
        <f t="shared" si="9"/>
        <v>4000</v>
      </c>
      <c r="D218" s="9">
        <f t="shared" si="10"/>
        <v>4200</v>
      </c>
      <c r="E218" s="2"/>
      <c r="F218">
        <v>4019</v>
      </c>
      <c r="G218">
        <v>2329</v>
      </c>
      <c r="H218">
        <v>434.33</v>
      </c>
      <c r="I218">
        <v>432.13</v>
      </c>
      <c r="J218">
        <v>244.62</v>
      </c>
      <c r="K218">
        <v>12.25</v>
      </c>
      <c r="L218">
        <v>130.34</v>
      </c>
      <c r="M218">
        <v>34.119999999999997</v>
      </c>
      <c r="N218">
        <v>5.5</v>
      </c>
      <c r="O218">
        <v>0</v>
      </c>
      <c r="P218">
        <v>7.5</v>
      </c>
      <c r="Q218" s="2"/>
      <c r="R218">
        <v>4019</v>
      </c>
      <c r="S218">
        <v>2329</v>
      </c>
      <c r="T218">
        <v>244.62</v>
      </c>
      <c r="U218">
        <v>241.43</v>
      </c>
      <c r="V218">
        <v>33.78</v>
      </c>
      <c r="W218">
        <v>6.24</v>
      </c>
      <c r="X218">
        <v>84.91</v>
      </c>
      <c r="Y218">
        <v>67.98</v>
      </c>
      <c r="Z218">
        <v>48.71</v>
      </c>
      <c r="AA218">
        <v>0</v>
      </c>
      <c r="AB218">
        <v>3</v>
      </c>
    </row>
    <row r="219" spans="1:28" x14ac:dyDescent="0.15">
      <c r="A219" t="str">
        <f t="shared" si="11"/>
        <v>2399-2329</v>
      </c>
      <c r="B219">
        <f>INDEX(Descriptions!$C$4:$C$736,MATCH($A219,Descriptions!$B$4:$B$736,))</f>
        <v>0</v>
      </c>
      <c r="C219" s="9">
        <f t="shared" si="9"/>
        <v>5700</v>
      </c>
      <c r="D219" s="9">
        <f t="shared" si="10"/>
        <v>6000</v>
      </c>
      <c r="E219" s="2"/>
      <c r="F219">
        <v>2399</v>
      </c>
      <c r="G219">
        <v>2329</v>
      </c>
      <c r="H219">
        <v>376.29</v>
      </c>
      <c r="I219">
        <v>375.52</v>
      </c>
      <c r="J219">
        <v>162.16</v>
      </c>
      <c r="K219">
        <v>11.85</v>
      </c>
      <c r="L219">
        <v>149.18</v>
      </c>
      <c r="M219">
        <v>48.73</v>
      </c>
      <c r="N219">
        <v>4.37</v>
      </c>
      <c r="O219">
        <v>0</v>
      </c>
      <c r="P219">
        <v>0</v>
      </c>
      <c r="Q219" s="2"/>
      <c r="R219">
        <v>2399</v>
      </c>
      <c r="S219">
        <v>2329</v>
      </c>
      <c r="T219">
        <v>571.64</v>
      </c>
      <c r="U219">
        <v>569.14</v>
      </c>
      <c r="V219">
        <v>231.71</v>
      </c>
      <c r="W219">
        <v>24.98</v>
      </c>
      <c r="X219">
        <v>250.86</v>
      </c>
      <c r="Y219">
        <v>49.58</v>
      </c>
      <c r="Z219">
        <v>14.51</v>
      </c>
      <c r="AA219">
        <v>0</v>
      </c>
      <c r="AB219">
        <v>0</v>
      </c>
    </row>
    <row r="220" spans="1:28" x14ac:dyDescent="0.15">
      <c r="A220" t="str">
        <f t="shared" si="11"/>
        <v>4006-2330</v>
      </c>
      <c r="B220">
        <f>INDEX(Descriptions!$C$4:$C$736,MATCH($A220,Descriptions!$B$4:$B$736,))</f>
        <v>0</v>
      </c>
      <c r="C220" s="9">
        <f t="shared" si="9"/>
        <v>3400</v>
      </c>
      <c r="D220" s="9">
        <f t="shared" si="10"/>
        <v>3600</v>
      </c>
      <c r="E220" s="2"/>
      <c r="F220">
        <v>4006</v>
      </c>
      <c r="G220">
        <v>2330</v>
      </c>
      <c r="H220">
        <v>359.26</v>
      </c>
      <c r="I220">
        <v>357.02</v>
      </c>
      <c r="J220">
        <v>197.95</v>
      </c>
      <c r="K220">
        <v>10.15</v>
      </c>
      <c r="L220">
        <v>104.77</v>
      </c>
      <c r="M220">
        <v>38.17</v>
      </c>
      <c r="N220">
        <v>5.72</v>
      </c>
      <c r="O220">
        <v>0</v>
      </c>
      <c r="P220">
        <v>2.5</v>
      </c>
      <c r="Q220" s="2"/>
      <c r="R220">
        <v>4006</v>
      </c>
      <c r="S220">
        <v>2330</v>
      </c>
      <c r="T220">
        <v>207.72</v>
      </c>
      <c r="U220">
        <v>204.35</v>
      </c>
      <c r="V220">
        <v>50.07</v>
      </c>
      <c r="W220">
        <v>9.2899999999999991</v>
      </c>
      <c r="X220">
        <v>114.3</v>
      </c>
      <c r="Y220">
        <v>23.23</v>
      </c>
      <c r="Z220">
        <v>4.8099999999999996</v>
      </c>
      <c r="AA220">
        <v>0</v>
      </c>
      <c r="AB220">
        <v>6</v>
      </c>
    </row>
    <row r="221" spans="1:28" x14ac:dyDescent="0.15">
      <c r="A221" t="str">
        <f t="shared" si="11"/>
        <v>2414-2330</v>
      </c>
      <c r="B221">
        <f>INDEX(Descriptions!$C$4:$C$736,MATCH($A221,Descriptions!$B$4:$B$736,))</f>
        <v>0</v>
      </c>
      <c r="C221" s="9">
        <f t="shared" si="9"/>
        <v>6200</v>
      </c>
      <c r="D221" s="9">
        <f t="shared" si="10"/>
        <v>6500</v>
      </c>
      <c r="E221" s="2"/>
      <c r="F221">
        <v>2414</v>
      </c>
      <c r="G221">
        <v>2330</v>
      </c>
      <c r="H221">
        <v>343.02</v>
      </c>
      <c r="I221">
        <v>343.02</v>
      </c>
      <c r="J221">
        <v>114.77</v>
      </c>
      <c r="K221">
        <v>10.62</v>
      </c>
      <c r="L221">
        <v>130.12</v>
      </c>
      <c r="M221">
        <v>71.16</v>
      </c>
      <c r="N221">
        <v>8.84</v>
      </c>
      <c r="O221">
        <v>0</v>
      </c>
      <c r="P221">
        <v>7.5</v>
      </c>
      <c r="Q221" s="2"/>
      <c r="R221">
        <v>2414</v>
      </c>
      <c r="S221">
        <v>2330</v>
      </c>
      <c r="T221">
        <v>678.01</v>
      </c>
      <c r="U221">
        <v>678.01</v>
      </c>
      <c r="V221">
        <v>373.96</v>
      </c>
      <c r="W221">
        <v>21.03</v>
      </c>
      <c r="X221">
        <v>217.45</v>
      </c>
      <c r="Y221">
        <v>39.83</v>
      </c>
      <c r="Z221">
        <v>16.739999999999998</v>
      </c>
      <c r="AA221">
        <v>0</v>
      </c>
      <c r="AB221">
        <v>9</v>
      </c>
    </row>
    <row r="222" spans="1:28" x14ac:dyDescent="0.15">
      <c r="A222" t="str">
        <f t="shared" si="11"/>
        <v>2399-2330</v>
      </c>
      <c r="B222">
        <f>INDEX(Descriptions!$C$4:$C$736,MATCH($A222,Descriptions!$B$4:$B$736,))</f>
        <v>0</v>
      </c>
      <c r="C222" s="9">
        <f t="shared" si="9"/>
        <v>5200</v>
      </c>
      <c r="D222" s="9">
        <f t="shared" si="10"/>
        <v>5400</v>
      </c>
      <c r="E222" s="2"/>
      <c r="F222">
        <v>2399</v>
      </c>
      <c r="G222">
        <v>2330</v>
      </c>
      <c r="H222">
        <v>431.59</v>
      </c>
      <c r="I222">
        <v>422.51</v>
      </c>
      <c r="J222">
        <v>228.63</v>
      </c>
      <c r="K222">
        <v>15.87</v>
      </c>
      <c r="L222">
        <v>131.31</v>
      </c>
      <c r="M222">
        <v>48.79</v>
      </c>
      <c r="N222">
        <v>6.98</v>
      </c>
      <c r="O222">
        <v>0</v>
      </c>
      <c r="P222">
        <v>0</v>
      </c>
      <c r="Q222" s="2"/>
      <c r="R222">
        <v>2399</v>
      </c>
      <c r="S222">
        <v>2330</v>
      </c>
      <c r="T222">
        <v>468.66</v>
      </c>
      <c r="U222">
        <v>441.96</v>
      </c>
      <c r="V222">
        <v>224.56</v>
      </c>
      <c r="W222">
        <v>15.75</v>
      </c>
      <c r="X222">
        <v>182.82</v>
      </c>
      <c r="Y222">
        <v>41.73</v>
      </c>
      <c r="Z222">
        <v>3.79</v>
      </c>
      <c r="AA222">
        <v>0</v>
      </c>
      <c r="AB222">
        <v>0</v>
      </c>
    </row>
    <row r="223" spans="1:28" x14ac:dyDescent="0.15">
      <c r="A223" t="str">
        <f t="shared" si="11"/>
        <v>2342-2331</v>
      </c>
      <c r="B223">
        <f>INDEX(Descriptions!$C$4:$C$736,MATCH($A223,Descriptions!$B$4:$B$736,))</f>
        <v>0</v>
      </c>
      <c r="C223" s="9">
        <f t="shared" si="9"/>
        <v>2600</v>
      </c>
      <c r="D223" s="9">
        <f t="shared" si="10"/>
        <v>2700</v>
      </c>
      <c r="E223" s="2"/>
      <c r="F223">
        <v>2342</v>
      </c>
      <c r="G223">
        <v>2331</v>
      </c>
      <c r="H223">
        <v>278.73</v>
      </c>
      <c r="I223">
        <v>276.22000000000003</v>
      </c>
      <c r="J223">
        <v>145.25</v>
      </c>
      <c r="K223">
        <v>7.37</v>
      </c>
      <c r="L223">
        <v>82.52</v>
      </c>
      <c r="M223">
        <v>29.52</v>
      </c>
      <c r="N223">
        <v>4.08</v>
      </c>
      <c r="O223">
        <v>0</v>
      </c>
      <c r="P223">
        <v>10</v>
      </c>
      <c r="Q223" s="2"/>
      <c r="R223">
        <v>2342</v>
      </c>
      <c r="S223">
        <v>2331</v>
      </c>
      <c r="T223">
        <v>168.35</v>
      </c>
      <c r="U223">
        <v>164.27</v>
      </c>
      <c r="V223">
        <v>48.84</v>
      </c>
      <c r="W223">
        <v>6.25</v>
      </c>
      <c r="X223">
        <v>83.09</v>
      </c>
      <c r="Y223">
        <v>13.18</v>
      </c>
      <c r="Z223">
        <v>1.99</v>
      </c>
      <c r="AA223">
        <v>0</v>
      </c>
      <c r="AB223">
        <v>15</v>
      </c>
    </row>
    <row r="224" spans="1:28" x14ac:dyDescent="0.15">
      <c r="A224" t="str">
        <f t="shared" si="11"/>
        <v>2818-2331</v>
      </c>
      <c r="B224">
        <f>INDEX(Descriptions!$C$4:$C$736,MATCH($A224,Descriptions!$B$4:$B$736,))</f>
        <v>0</v>
      </c>
      <c r="C224" s="9">
        <f t="shared" si="9"/>
        <v>100</v>
      </c>
      <c r="D224" s="9">
        <f t="shared" si="10"/>
        <v>100</v>
      </c>
      <c r="E224" s="2"/>
      <c r="F224">
        <v>2818</v>
      </c>
      <c r="G224">
        <v>2331</v>
      </c>
      <c r="H224">
        <v>3.02</v>
      </c>
      <c r="I224">
        <v>2.98</v>
      </c>
      <c r="J224">
        <v>0.86</v>
      </c>
      <c r="K224">
        <v>0.15</v>
      </c>
      <c r="L224">
        <v>1.83</v>
      </c>
      <c r="M224">
        <v>0.03</v>
      </c>
      <c r="N224">
        <v>0.16</v>
      </c>
      <c r="O224">
        <v>0</v>
      </c>
      <c r="P224">
        <v>0</v>
      </c>
      <c r="Q224" s="2"/>
      <c r="R224">
        <v>2818</v>
      </c>
      <c r="S224">
        <v>2331</v>
      </c>
      <c r="T224">
        <v>5.58</v>
      </c>
      <c r="U224">
        <v>5.47</v>
      </c>
      <c r="V224">
        <v>3.36</v>
      </c>
      <c r="W224">
        <v>0.16</v>
      </c>
      <c r="X224">
        <v>2</v>
      </c>
      <c r="Y224">
        <v>0.01</v>
      </c>
      <c r="Z224">
        <v>0.05</v>
      </c>
      <c r="AA224">
        <v>0</v>
      </c>
      <c r="AB224">
        <v>0</v>
      </c>
    </row>
    <row r="225" spans="1:28" x14ac:dyDescent="0.15">
      <c r="A225" t="str">
        <f t="shared" si="11"/>
        <v>4007-2331</v>
      </c>
      <c r="B225">
        <f>INDEX(Descriptions!$C$4:$C$736,MATCH($A225,Descriptions!$B$4:$B$736,))</f>
        <v>0</v>
      </c>
      <c r="C225" s="9">
        <f t="shared" si="9"/>
        <v>3100</v>
      </c>
      <c r="D225" s="9">
        <f t="shared" si="10"/>
        <v>3200</v>
      </c>
      <c r="E225" s="2"/>
      <c r="F225">
        <v>4007</v>
      </c>
      <c r="G225">
        <v>2331</v>
      </c>
      <c r="H225">
        <v>204.02</v>
      </c>
      <c r="I225">
        <v>203.16</v>
      </c>
      <c r="J225">
        <v>87.48</v>
      </c>
      <c r="K225">
        <v>3.97</v>
      </c>
      <c r="L225">
        <v>55.84</v>
      </c>
      <c r="M225">
        <v>34.340000000000003</v>
      </c>
      <c r="N225">
        <v>7.39</v>
      </c>
      <c r="O225">
        <v>0</v>
      </c>
      <c r="P225">
        <v>15</v>
      </c>
      <c r="Q225" s="2"/>
      <c r="R225">
        <v>4007</v>
      </c>
      <c r="S225">
        <v>2331</v>
      </c>
      <c r="T225">
        <v>313</v>
      </c>
      <c r="U225">
        <v>307.5</v>
      </c>
      <c r="V225">
        <v>167.67</v>
      </c>
      <c r="W225">
        <v>6.51</v>
      </c>
      <c r="X225">
        <v>106.22</v>
      </c>
      <c r="Y225">
        <v>8.33</v>
      </c>
      <c r="Z225">
        <v>6.27</v>
      </c>
      <c r="AA225">
        <v>0</v>
      </c>
      <c r="AB225">
        <v>18</v>
      </c>
    </row>
    <row r="226" spans="1:28" x14ac:dyDescent="0.15">
      <c r="A226" t="str">
        <f t="shared" si="11"/>
        <v>2345-2332</v>
      </c>
      <c r="B226">
        <f>INDEX(Descriptions!$C$4:$C$736,MATCH($A226,Descriptions!$B$4:$B$736,))</f>
        <v>0</v>
      </c>
      <c r="C226" s="9">
        <f t="shared" si="9"/>
        <v>100</v>
      </c>
      <c r="D226" s="9">
        <f t="shared" si="10"/>
        <v>100</v>
      </c>
      <c r="E226" s="2"/>
      <c r="F226">
        <v>2345</v>
      </c>
      <c r="G226">
        <v>2332</v>
      </c>
      <c r="H226">
        <v>11.27</v>
      </c>
      <c r="I226">
        <v>11.18</v>
      </c>
      <c r="J226">
        <v>2.36</v>
      </c>
      <c r="K226">
        <v>0.13</v>
      </c>
      <c r="L226">
        <v>1.2</v>
      </c>
      <c r="M226">
        <v>0.01</v>
      </c>
      <c r="N226">
        <v>7.0000000000000007E-2</v>
      </c>
      <c r="O226">
        <v>0</v>
      </c>
      <c r="P226">
        <v>7.5</v>
      </c>
      <c r="Q226" s="2"/>
      <c r="R226">
        <v>2345</v>
      </c>
      <c r="S226">
        <v>2332</v>
      </c>
      <c r="T226">
        <v>12.67</v>
      </c>
      <c r="U226">
        <v>12.39</v>
      </c>
      <c r="V226">
        <v>0.77</v>
      </c>
      <c r="W226">
        <v>0.24</v>
      </c>
      <c r="X226">
        <v>2.61</v>
      </c>
      <c r="Y226">
        <v>0.02</v>
      </c>
      <c r="Z226">
        <v>0.03</v>
      </c>
      <c r="AA226">
        <v>0</v>
      </c>
      <c r="AB226">
        <v>9</v>
      </c>
    </row>
    <row r="227" spans="1:28" x14ac:dyDescent="0.15">
      <c r="A227" t="str">
        <f t="shared" si="11"/>
        <v>2533-2332</v>
      </c>
      <c r="B227">
        <f>INDEX(Descriptions!$C$4:$C$736,MATCH($A227,Descriptions!$B$4:$B$736,))</f>
        <v>0</v>
      </c>
      <c r="C227" s="9">
        <f t="shared" si="9"/>
        <v>300</v>
      </c>
      <c r="D227" s="9">
        <f t="shared" si="10"/>
        <v>300</v>
      </c>
      <c r="E227" s="2"/>
      <c r="F227">
        <v>2533</v>
      </c>
      <c r="G227">
        <v>2332</v>
      </c>
      <c r="H227">
        <v>40.24</v>
      </c>
      <c r="I227">
        <v>39.68</v>
      </c>
      <c r="J227">
        <v>26.04</v>
      </c>
      <c r="K227">
        <v>1.71</v>
      </c>
      <c r="L227">
        <v>11.95</v>
      </c>
      <c r="M227">
        <v>0.2</v>
      </c>
      <c r="N227">
        <v>0.34</v>
      </c>
      <c r="O227">
        <v>0</v>
      </c>
      <c r="P227">
        <v>0</v>
      </c>
      <c r="Q227" s="2"/>
      <c r="R227">
        <v>2533</v>
      </c>
      <c r="S227">
        <v>2332</v>
      </c>
      <c r="T227">
        <v>16.75</v>
      </c>
      <c r="U227">
        <v>16.41</v>
      </c>
      <c r="V227">
        <v>8.2100000000000009</v>
      </c>
      <c r="W227">
        <v>0.92</v>
      </c>
      <c r="X227">
        <v>7.28</v>
      </c>
      <c r="Y227">
        <v>0.1</v>
      </c>
      <c r="Z227">
        <v>0.24</v>
      </c>
      <c r="AA227">
        <v>0</v>
      </c>
      <c r="AB227">
        <v>0</v>
      </c>
    </row>
    <row r="228" spans="1:28" x14ac:dyDescent="0.15">
      <c r="A228" t="str">
        <f t="shared" si="11"/>
        <v>2387-2333</v>
      </c>
      <c r="B228">
        <f>INDEX(Descriptions!$C$4:$C$736,MATCH($A228,Descriptions!$B$4:$B$736,))</f>
        <v>0</v>
      </c>
      <c r="C228" s="9">
        <f t="shared" si="9"/>
        <v>700</v>
      </c>
      <c r="D228" s="9">
        <f t="shared" si="10"/>
        <v>700</v>
      </c>
      <c r="E228" s="2"/>
      <c r="F228">
        <v>2387</v>
      </c>
      <c r="G228">
        <v>2333</v>
      </c>
      <c r="H228">
        <v>0.04</v>
      </c>
      <c r="I228">
        <v>0.04</v>
      </c>
      <c r="J228">
        <v>0.02</v>
      </c>
      <c r="K228">
        <v>0</v>
      </c>
      <c r="L228">
        <v>0.01</v>
      </c>
      <c r="M228">
        <v>0.01</v>
      </c>
      <c r="N228">
        <v>0</v>
      </c>
      <c r="O228">
        <v>0</v>
      </c>
      <c r="P228">
        <v>0</v>
      </c>
      <c r="Q228" s="2"/>
      <c r="R228">
        <v>2387</v>
      </c>
      <c r="S228">
        <v>2333</v>
      </c>
      <c r="T228">
        <v>113.31</v>
      </c>
      <c r="U228">
        <v>110.15</v>
      </c>
      <c r="V228">
        <v>52.35</v>
      </c>
      <c r="W228">
        <v>10.63</v>
      </c>
      <c r="X228">
        <v>46.64</v>
      </c>
      <c r="Y228">
        <v>3.65</v>
      </c>
      <c r="Z228">
        <v>0.04</v>
      </c>
      <c r="AA228">
        <v>0</v>
      </c>
      <c r="AB228">
        <v>0</v>
      </c>
    </row>
    <row r="229" spans="1:28" x14ac:dyDescent="0.15">
      <c r="A229" t="str">
        <f t="shared" si="11"/>
        <v>2364-2333</v>
      </c>
      <c r="B229">
        <f>INDEX(Descriptions!$C$4:$C$736,MATCH($A229,Descriptions!$B$4:$B$736,))</f>
        <v>0</v>
      </c>
      <c r="C229" s="9">
        <f t="shared" si="9"/>
        <v>1200</v>
      </c>
      <c r="D229" s="9">
        <f t="shared" si="10"/>
        <v>1300</v>
      </c>
      <c r="E229" s="2"/>
      <c r="F229">
        <v>2364</v>
      </c>
      <c r="G229">
        <v>2333</v>
      </c>
      <c r="H229">
        <v>49.03</v>
      </c>
      <c r="I229">
        <v>47.53</v>
      </c>
      <c r="J229">
        <v>14.57</v>
      </c>
      <c r="K229">
        <v>0.4</v>
      </c>
      <c r="L229">
        <v>11.54</v>
      </c>
      <c r="M229">
        <v>15.67</v>
      </c>
      <c r="N229">
        <v>6.85</v>
      </c>
      <c r="O229">
        <v>0</v>
      </c>
      <c r="P229">
        <v>0</v>
      </c>
      <c r="Q229" s="2"/>
      <c r="R229">
        <v>2364</v>
      </c>
      <c r="S229">
        <v>2333</v>
      </c>
      <c r="T229">
        <v>160.78</v>
      </c>
      <c r="U229">
        <v>151.16999999999999</v>
      </c>
      <c r="V229">
        <v>55.92</v>
      </c>
      <c r="W229">
        <v>19.3</v>
      </c>
      <c r="X229">
        <v>73.55</v>
      </c>
      <c r="Y229">
        <v>9.52</v>
      </c>
      <c r="Z229">
        <v>2.48</v>
      </c>
      <c r="AA229">
        <v>0</v>
      </c>
      <c r="AB229">
        <v>0</v>
      </c>
    </row>
    <row r="230" spans="1:28" x14ac:dyDescent="0.15">
      <c r="A230" t="str">
        <f t="shared" si="11"/>
        <v>2443-2334</v>
      </c>
      <c r="B230">
        <f>INDEX(Descriptions!$C$4:$C$736,MATCH($A230,Descriptions!$B$4:$B$736,))</f>
        <v>0</v>
      </c>
      <c r="C230" s="9">
        <f t="shared" si="9"/>
        <v>6900</v>
      </c>
      <c r="D230" s="9">
        <f t="shared" si="10"/>
        <v>7200</v>
      </c>
      <c r="E230" s="2"/>
      <c r="F230">
        <v>2443</v>
      </c>
      <c r="G230">
        <v>2334</v>
      </c>
      <c r="H230">
        <v>376.19</v>
      </c>
      <c r="I230">
        <v>371.15</v>
      </c>
      <c r="J230">
        <v>173.41</v>
      </c>
      <c r="K230">
        <v>15.36</v>
      </c>
      <c r="L230">
        <v>131.25</v>
      </c>
      <c r="M230">
        <v>48.52</v>
      </c>
      <c r="N230">
        <v>5.15</v>
      </c>
      <c r="O230">
        <v>0</v>
      </c>
      <c r="P230">
        <v>2.5</v>
      </c>
      <c r="Q230" s="2"/>
      <c r="R230">
        <v>2443</v>
      </c>
      <c r="S230">
        <v>2334</v>
      </c>
      <c r="T230">
        <v>771.51</v>
      </c>
      <c r="U230">
        <v>762.93</v>
      </c>
      <c r="V230">
        <v>377.47</v>
      </c>
      <c r="W230">
        <v>29.59</v>
      </c>
      <c r="X230">
        <v>305.57</v>
      </c>
      <c r="Y230">
        <v>53.44</v>
      </c>
      <c r="Z230">
        <v>2.44</v>
      </c>
      <c r="AA230">
        <v>0</v>
      </c>
      <c r="AB230">
        <v>3</v>
      </c>
    </row>
    <row r="231" spans="1:28" x14ac:dyDescent="0.15">
      <c r="A231" t="str">
        <f t="shared" si="11"/>
        <v>2359-2334</v>
      </c>
      <c r="B231" t="str">
        <f>INDEX(Descriptions!$C$4:$C$736,MATCH($A231,Descriptions!$B$4:$B$736,))</f>
        <v>Myddleton Ln EB from the T-junction with Falcoondale Rd - 1 lane.</v>
      </c>
      <c r="C231" s="9">
        <f t="shared" si="9"/>
        <v>9400</v>
      </c>
      <c r="D231" s="9">
        <f t="shared" si="10"/>
        <v>9800</v>
      </c>
      <c r="E231" s="2"/>
      <c r="F231">
        <v>2359</v>
      </c>
      <c r="G231">
        <v>2334</v>
      </c>
      <c r="H231">
        <v>976.15</v>
      </c>
      <c r="I231">
        <v>954.81</v>
      </c>
      <c r="J231">
        <v>502.07</v>
      </c>
      <c r="K231">
        <v>39.42</v>
      </c>
      <c r="L231">
        <v>329.57</v>
      </c>
      <c r="M231">
        <v>94.97</v>
      </c>
      <c r="N231">
        <v>7.61</v>
      </c>
      <c r="O231">
        <v>0</v>
      </c>
      <c r="P231">
        <v>2.5</v>
      </c>
      <c r="Q231" s="2"/>
      <c r="R231">
        <v>2359</v>
      </c>
      <c r="S231">
        <v>2334</v>
      </c>
      <c r="T231">
        <v>632.73</v>
      </c>
      <c r="U231">
        <v>612.62</v>
      </c>
      <c r="V231">
        <v>266.33999999999997</v>
      </c>
      <c r="W231">
        <v>37.1</v>
      </c>
      <c r="X231">
        <v>268.58</v>
      </c>
      <c r="Y231">
        <v>53.27</v>
      </c>
      <c r="Z231">
        <v>4.43</v>
      </c>
      <c r="AA231">
        <v>0</v>
      </c>
      <c r="AB231">
        <v>3</v>
      </c>
    </row>
    <row r="232" spans="1:28" x14ac:dyDescent="0.15">
      <c r="A232" t="str">
        <f t="shared" si="11"/>
        <v>2336-2335</v>
      </c>
      <c r="B232">
        <f>INDEX(Descriptions!$C$4:$C$736,MATCH($A232,Descriptions!$B$4:$B$736,))</f>
        <v>0</v>
      </c>
      <c r="C232" s="9">
        <f t="shared" si="9"/>
        <v>1500</v>
      </c>
      <c r="D232" s="9">
        <f t="shared" si="10"/>
        <v>1600</v>
      </c>
      <c r="E232" s="2"/>
      <c r="F232">
        <v>2336</v>
      </c>
      <c r="G232">
        <v>2335</v>
      </c>
      <c r="H232">
        <v>51.94</v>
      </c>
      <c r="I232">
        <v>50.61</v>
      </c>
      <c r="J232">
        <v>9.43</v>
      </c>
      <c r="K232">
        <v>1.81</v>
      </c>
      <c r="L232">
        <v>34.68</v>
      </c>
      <c r="M232">
        <v>5.92</v>
      </c>
      <c r="N232">
        <v>0.1</v>
      </c>
      <c r="O232">
        <v>0</v>
      </c>
      <c r="P232">
        <v>0</v>
      </c>
      <c r="Q232" s="2"/>
      <c r="R232">
        <v>2336</v>
      </c>
      <c r="S232">
        <v>2335</v>
      </c>
      <c r="T232">
        <v>195.54</v>
      </c>
      <c r="U232">
        <v>190.09</v>
      </c>
      <c r="V232">
        <v>77.84</v>
      </c>
      <c r="W232">
        <v>13.26</v>
      </c>
      <c r="X232">
        <v>96.76</v>
      </c>
      <c r="Y232">
        <v>7.52</v>
      </c>
      <c r="Z232">
        <v>0.15</v>
      </c>
      <c r="AA232">
        <v>0</v>
      </c>
      <c r="AB232">
        <v>0</v>
      </c>
    </row>
    <row r="233" spans="1:28" x14ac:dyDescent="0.15">
      <c r="A233" t="str">
        <f t="shared" si="11"/>
        <v>2819-2335</v>
      </c>
      <c r="B233">
        <f>INDEX(Descriptions!$C$4:$C$736,MATCH($A233,Descriptions!$B$4:$B$736,))</f>
        <v>0</v>
      </c>
      <c r="C233" s="9">
        <f t="shared" si="9"/>
        <v>2100</v>
      </c>
      <c r="D233" s="9">
        <f t="shared" si="10"/>
        <v>2200</v>
      </c>
      <c r="E233" s="2"/>
      <c r="F233">
        <v>2819</v>
      </c>
      <c r="G233">
        <v>2335</v>
      </c>
      <c r="H233">
        <v>139.65</v>
      </c>
      <c r="I233">
        <v>138.18</v>
      </c>
      <c r="J233">
        <v>54.39</v>
      </c>
      <c r="K233">
        <v>2.72</v>
      </c>
      <c r="L233">
        <v>54</v>
      </c>
      <c r="M233">
        <v>20.62</v>
      </c>
      <c r="N233">
        <v>7.92</v>
      </c>
      <c r="O233">
        <v>0</v>
      </c>
      <c r="P233">
        <v>0</v>
      </c>
      <c r="Q233" s="2"/>
      <c r="R233">
        <v>2819</v>
      </c>
      <c r="S233">
        <v>2335</v>
      </c>
      <c r="T233">
        <v>217.44</v>
      </c>
      <c r="U233">
        <v>207.83</v>
      </c>
      <c r="V233">
        <v>65.849999999999994</v>
      </c>
      <c r="W233">
        <v>21.59</v>
      </c>
      <c r="X233">
        <v>114.32</v>
      </c>
      <c r="Y233">
        <v>13.01</v>
      </c>
      <c r="Z233">
        <v>2.66</v>
      </c>
      <c r="AA233">
        <v>0</v>
      </c>
      <c r="AB233">
        <v>0</v>
      </c>
    </row>
    <row r="234" spans="1:28" x14ac:dyDescent="0.15">
      <c r="A234" t="str">
        <f t="shared" si="11"/>
        <v>2363-2336</v>
      </c>
      <c r="B234">
        <f>INDEX(Descriptions!$C$4:$C$736,MATCH($A234,Descriptions!$B$4:$B$736,))</f>
        <v>0</v>
      </c>
      <c r="C234" s="9">
        <f t="shared" si="9"/>
        <v>3200</v>
      </c>
      <c r="D234" s="9">
        <f t="shared" si="10"/>
        <v>3400</v>
      </c>
      <c r="E234" s="2"/>
      <c r="F234">
        <v>2363</v>
      </c>
      <c r="G234">
        <v>2336</v>
      </c>
      <c r="H234">
        <v>138.56</v>
      </c>
      <c r="I234">
        <v>134.99</v>
      </c>
      <c r="J234">
        <v>36.94</v>
      </c>
      <c r="K234">
        <v>3.68</v>
      </c>
      <c r="L234">
        <v>80.62</v>
      </c>
      <c r="M234">
        <v>6.69</v>
      </c>
      <c r="N234">
        <v>0.64</v>
      </c>
      <c r="O234">
        <v>0</v>
      </c>
      <c r="P234">
        <v>10</v>
      </c>
      <c r="Q234" s="2"/>
      <c r="R234">
        <v>2363</v>
      </c>
      <c r="S234">
        <v>2336</v>
      </c>
      <c r="T234">
        <v>394.83</v>
      </c>
      <c r="U234">
        <v>383.82</v>
      </c>
      <c r="V234">
        <v>147.16999999999999</v>
      </c>
      <c r="W234">
        <v>17.21</v>
      </c>
      <c r="X234">
        <v>208.64</v>
      </c>
      <c r="Y234">
        <v>8.19</v>
      </c>
      <c r="Z234">
        <v>1.62</v>
      </c>
      <c r="AA234">
        <v>0</v>
      </c>
      <c r="AB234">
        <v>12</v>
      </c>
    </row>
    <row r="235" spans="1:28" x14ac:dyDescent="0.15">
      <c r="A235" t="str">
        <f t="shared" si="11"/>
        <v>2335-2336</v>
      </c>
      <c r="B235">
        <f>INDEX(Descriptions!$C$4:$C$736,MATCH($A235,Descriptions!$B$4:$B$736,))</f>
        <v>0</v>
      </c>
      <c r="C235" s="9">
        <f t="shared" si="9"/>
        <v>2100</v>
      </c>
      <c r="D235" s="9">
        <f t="shared" si="10"/>
        <v>2200</v>
      </c>
      <c r="E235" s="2"/>
      <c r="F235">
        <v>2335</v>
      </c>
      <c r="G235">
        <v>2336</v>
      </c>
      <c r="H235">
        <v>139.65</v>
      </c>
      <c r="I235">
        <v>138.18</v>
      </c>
      <c r="J235">
        <v>54.39</v>
      </c>
      <c r="K235">
        <v>2.72</v>
      </c>
      <c r="L235">
        <v>54</v>
      </c>
      <c r="M235">
        <v>20.62</v>
      </c>
      <c r="N235">
        <v>7.92</v>
      </c>
      <c r="O235">
        <v>0</v>
      </c>
      <c r="P235">
        <v>0</v>
      </c>
      <c r="Q235" s="2"/>
      <c r="R235">
        <v>2335</v>
      </c>
      <c r="S235">
        <v>2336</v>
      </c>
      <c r="T235">
        <v>217.44</v>
      </c>
      <c r="U235">
        <v>207.83</v>
      </c>
      <c r="V235">
        <v>65.849999999999994</v>
      </c>
      <c r="W235">
        <v>21.59</v>
      </c>
      <c r="X235">
        <v>114.32</v>
      </c>
      <c r="Y235">
        <v>13.01</v>
      </c>
      <c r="Z235">
        <v>2.66</v>
      </c>
      <c r="AA235">
        <v>0</v>
      </c>
      <c r="AB235">
        <v>0</v>
      </c>
    </row>
    <row r="236" spans="1:28" x14ac:dyDescent="0.15">
      <c r="A236" t="str">
        <f t="shared" si="11"/>
        <v>2340-2338</v>
      </c>
      <c r="B236" t="str">
        <f>INDEX(Descriptions!$C$4:$C$736,MATCH($A236,Descriptions!$B$4:$B$736,))</f>
        <v>Poplars Ave NB, north of junction with A50 Orford Green - 1 lane</v>
      </c>
      <c r="C236" s="9">
        <f t="shared" si="9"/>
        <v>5400</v>
      </c>
      <c r="D236" s="9">
        <f t="shared" si="10"/>
        <v>5700</v>
      </c>
      <c r="E236" s="2"/>
      <c r="F236">
        <v>2340</v>
      </c>
      <c r="G236">
        <v>2338</v>
      </c>
      <c r="H236">
        <v>422.02</v>
      </c>
      <c r="I236">
        <v>419.23</v>
      </c>
      <c r="J236">
        <v>122.31</v>
      </c>
      <c r="K236">
        <v>14.96</v>
      </c>
      <c r="L236">
        <v>242.84</v>
      </c>
      <c r="M236">
        <v>19.05</v>
      </c>
      <c r="N236">
        <v>7.86</v>
      </c>
      <c r="O236">
        <v>0</v>
      </c>
      <c r="P236">
        <v>15</v>
      </c>
      <c r="Q236" s="2"/>
      <c r="R236">
        <v>2340</v>
      </c>
      <c r="S236">
        <v>2338</v>
      </c>
      <c r="T236">
        <v>486.9</v>
      </c>
      <c r="U236">
        <v>480.8</v>
      </c>
      <c r="V236">
        <v>188.52</v>
      </c>
      <c r="W236">
        <v>19.05</v>
      </c>
      <c r="X236">
        <v>238.54</v>
      </c>
      <c r="Y236">
        <v>36.04</v>
      </c>
      <c r="Z236">
        <v>4.74</v>
      </c>
      <c r="AA236">
        <v>0</v>
      </c>
      <c r="AB236">
        <v>0</v>
      </c>
    </row>
    <row r="237" spans="1:28" x14ac:dyDescent="0.15">
      <c r="A237" t="str">
        <f t="shared" si="11"/>
        <v>2339-2338</v>
      </c>
      <c r="B237">
        <f>INDEX(Descriptions!$C$4:$C$736,MATCH($A237,Descriptions!$B$4:$B$736,))</f>
        <v>0</v>
      </c>
      <c r="C237" s="9">
        <f t="shared" si="9"/>
        <v>5100</v>
      </c>
      <c r="D237" s="9">
        <f t="shared" si="10"/>
        <v>5300</v>
      </c>
      <c r="E237" s="2"/>
      <c r="F237">
        <v>2339</v>
      </c>
      <c r="G237">
        <v>2338</v>
      </c>
      <c r="H237">
        <v>485.13</v>
      </c>
      <c r="I237">
        <v>480.09</v>
      </c>
      <c r="J237">
        <v>224.72</v>
      </c>
      <c r="K237">
        <v>20.83</v>
      </c>
      <c r="L237">
        <v>185.36</v>
      </c>
      <c r="M237">
        <v>33.43</v>
      </c>
      <c r="N237">
        <v>10.79</v>
      </c>
      <c r="O237">
        <v>0</v>
      </c>
      <c r="P237">
        <v>10</v>
      </c>
      <c r="Q237" s="2"/>
      <c r="R237">
        <v>2339</v>
      </c>
      <c r="S237">
        <v>2338</v>
      </c>
      <c r="T237">
        <v>370.66</v>
      </c>
      <c r="U237">
        <v>359.77</v>
      </c>
      <c r="V237">
        <v>116.03</v>
      </c>
      <c r="W237">
        <v>20.81</v>
      </c>
      <c r="X237">
        <v>202.4</v>
      </c>
      <c r="Y237">
        <v>17.440000000000001</v>
      </c>
      <c r="Z237">
        <v>1.98</v>
      </c>
      <c r="AA237">
        <v>0</v>
      </c>
      <c r="AB237">
        <v>12</v>
      </c>
    </row>
    <row r="238" spans="1:28" x14ac:dyDescent="0.15">
      <c r="A238" t="str">
        <f t="shared" si="11"/>
        <v>2338-2339</v>
      </c>
      <c r="B238" t="str">
        <f>INDEX(Descriptions!$C$4:$C$736,MATCH($A238,Descriptions!$B$4:$B$736,))</f>
        <v>Poplars Ave NB, north of junction with A50 Orford Green - 1 lane</v>
      </c>
      <c r="C238" s="9">
        <f t="shared" si="9"/>
        <v>5400</v>
      </c>
      <c r="D238" s="9">
        <f t="shared" si="10"/>
        <v>5700</v>
      </c>
      <c r="E238" s="2"/>
      <c r="F238">
        <v>2338</v>
      </c>
      <c r="G238">
        <v>2339</v>
      </c>
      <c r="H238">
        <v>422.02</v>
      </c>
      <c r="I238">
        <v>419.23</v>
      </c>
      <c r="J238">
        <v>122.31</v>
      </c>
      <c r="K238">
        <v>14.96</v>
      </c>
      <c r="L238">
        <v>242.84</v>
      </c>
      <c r="M238">
        <v>19.05</v>
      </c>
      <c r="N238">
        <v>7.86</v>
      </c>
      <c r="O238">
        <v>0</v>
      </c>
      <c r="P238">
        <v>15</v>
      </c>
      <c r="Q238" s="2"/>
      <c r="R238">
        <v>2338</v>
      </c>
      <c r="S238">
        <v>2339</v>
      </c>
      <c r="T238">
        <v>486.9</v>
      </c>
      <c r="U238">
        <v>480.8</v>
      </c>
      <c r="V238">
        <v>188.52</v>
      </c>
      <c r="W238">
        <v>19.05</v>
      </c>
      <c r="X238">
        <v>238.54</v>
      </c>
      <c r="Y238">
        <v>36.04</v>
      </c>
      <c r="Z238">
        <v>4.74</v>
      </c>
      <c r="AA238">
        <v>0</v>
      </c>
      <c r="AB238">
        <v>0</v>
      </c>
    </row>
    <row r="239" spans="1:28" x14ac:dyDescent="0.15">
      <c r="A239" t="str">
        <f t="shared" si="11"/>
        <v>2341-2339</v>
      </c>
      <c r="B239">
        <f>INDEX(Descriptions!$C$4:$C$736,MATCH($A239,Descriptions!$B$4:$B$736,))</f>
        <v>0</v>
      </c>
      <c r="C239" s="9">
        <f t="shared" si="9"/>
        <v>4100</v>
      </c>
      <c r="D239" s="9">
        <f t="shared" si="10"/>
        <v>4300</v>
      </c>
      <c r="E239" s="2"/>
      <c r="F239">
        <v>2341</v>
      </c>
      <c r="G239">
        <v>2339</v>
      </c>
      <c r="H239">
        <v>420.11</v>
      </c>
      <c r="I239">
        <v>415.07</v>
      </c>
      <c r="J239">
        <v>203.69</v>
      </c>
      <c r="K239">
        <v>18.47</v>
      </c>
      <c r="L239">
        <v>147.25</v>
      </c>
      <c r="M239">
        <v>30.32</v>
      </c>
      <c r="N239">
        <v>10.39</v>
      </c>
      <c r="O239">
        <v>0</v>
      </c>
      <c r="P239">
        <v>10</v>
      </c>
      <c r="Q239" s="2"/>
      <c r="R239">
        <v>2341</v>
      </c>
      <c r="S239">
        <v>2339</v>
      </c>
      <c r="T239">
        <v>282.73</v>
      </c>
      <c r="U239">
        <v>271.83999999999997</v>
      </c>
      <c r="V239">
        <v>111.68</v>
      </c>
      <c r="W239">
        <v>15.92</v>
      </c>
      <c r="X239">
        <v>125.53</v>
      </c>
      <c r="Y239">
        <v>16.05</v>
      </c>
      <c r="Z239">
        <v>1.55</v>
      </c>
      <c r="AA239">
        <v>0</v>
      </c>
      <c r="AB239">
        <v>12</v>
      </c>
    </row>
    <row r="240" spans="1:28" x14ac:dyDescent="0.15">
      <c r="A240" t="str">
        <f t="shared" si="11"/>
        <v>2536-2340</v>
      </c>
      <c r="B240" t="str">
        <f>INDEX(Descriptions!$C$4:$C$736,MATCH($A240,Descriptions!$B$4:$B$736,))</f>
        <v>Poplars Ave NB, north of junction with A50 Orford Green - 1 lane</v>
      </c>
      <c r="C240" s="9">
        <f t="shared" si="9"/>
        <v>5400</v>
      </c>
      <c r="D240" s="9">
        <f t="shared" si="10"/>
        <v>5700</v>
      </c>
      <c r="E240" s="2"/>
      <c r="F240">
        <v>2536</v>
      </c>
      <c r="G240">
        <v>2340</v>
      </c>
      <c r="H240">
        <v>422.02</v>
      </c>
      <c r="I240">
        <v>419.23</v>
      </c>
      <c r="J240">
        <v>122.31</v>
      </c>
      <c r="K240">
        <v>14.96</v>
      </c>
      <c r="L240">
        <v>242.84</v>
      </c>
      <c r="M240">
        <v>19.05</v>
      </c>
      <c r="N240">
        <v>7.86</v>
      </c>
      <c r="O240">
        <v>0</v>
      </c>
      <c r="P240">
        <v>15</v>
      </c>
      <c r="Q240" s="2"/>
      <c r="R240">
        <v>2536</v>
      </c>
      <c r="S240">
        <v>2340</v>
      </c>
      <c r="T240">
        <v>486.9</v>
      </c>
      <c r="U240">
        <v>480.8</v>
      </c>
      <c r="V240">
        <v>188.52</v>
      </c>
      <c r="W240">
        <v>19.05</v>
      </c>
      <c r="X240">
        <v>238.54</v>
      </c>
      <c r="Y240">
        <v>36.04</v>
      </c>
      <c r="Z240">
        <v>4.74</v>
      </c>
      <c r="AA240">
        <v>0</v>
      </c>
      <c r="AB240">
        <v>0</v>
      </c>
    </row>
    <row r="241" spans="1:28" x14ac:dyDescent="0.15">
      <c r="A241" t="str">
        <f t="shared" si="11"/>
        <v>2338-2340</v>
      </c>
      <c r="B241">
        <f>INDEX(Descriptions!$C$4:$C$736,MATCH($A241,Descriptions!$B$4:$B$736,))</f>
        <v>0</v>
      </c>
      <c r="C241" s="9">
        <f t="shared" si="9"/>
        <v>5100</v>
      </c>
      <c r="D241" s="9">
        <f t="shared" si="10"/>
        <v>5300</v>
      </c>
      <c r="E241" s="2"/>
      <c r="F241">
        <v>2338</v>
      </c>
      <c r="G241">
        <v>2340</v>
      </c>
      <c r="H241">
        <v>485.13</v>
      </c>
      <c r="I241">
        <v>480.09</v>
      </c>
      <c r="J241">
        <v>224.72</v>
      </c>
      <c r="K241">
        <v>20.83</v>
      </c>
      <c r="L241">
        <v>185.36</v>
      </c>
      <c r="M241">
        <v>33.43</v>
      </c>
      <c r="N241">
        <v>10.79</v>
      </c>
      <c r="O241">
        <v>0</v>
      </c>
      <c r="P241">
        <v>10</v>
      </c>
      <c r="Q241" s="2"/>
      <c r="R241">
        <v>2338</v>
      </c>
      <c r="S241">
        <v>2340</v>
      </c>
      <c r="T241">
        <v>370.66</v>
      </c>
      <c r="U241">
        <v>359.77</v>
      </c>
      <c r="V241">
        <v>116.03</v>
      </c>
      <c r="W241">
        <v>20.81</v>
      </c>
      <c r="X241">
        <v>202.4</v>
      </c>
      <c r="Y241">
        <v>17.440000000000001</v>
      </c>
      <c r="Z241">
        <v>1.98</v>
      </c>
      <c r="AA241">
        <v>0</v>
      </c>
      <c r="AB241">
        <v>12</v>
      </c>
    </row>
    <row r="242" spans="1:28" x14ac:dyDescent="0.15">
      <c r="A242" t="str">
        <f t="shared" si="11"/>
        <v>2339-2341</v>
      </c>
      <c r="B242" t="str">
        <f>INDEX(Descriptions!$C$4:$C$736,MATCH($A242,Descriptions!$B$4:$B$736,))</f>
        <v>Poplars Ave NB, north of junction with A50 Orford Green - 1 lane</v>
      </c>
      <c r="C242" s="9">
        <f t="shared" si="9"/>
        <v>4400</v>
      </c>
      <c r="D242" s="9">
        <f t="shared" si="10"/>
        <v>4600</v>
      </c>
      <c r="E242" s="2"/>
      <c r="F242">
        <v>2339</v>
      </c>
      <c r="G242">
        <v>2341</v>
      </c>
      <c r="H242">
        <v>357.93</v>
      </c>
      <c r="I242">
        <v>355.57</v>
      </c>
      <c r="J242">
        <v>118.4</v>
      </c>
      <c r="K242">
        <v>12.32</v>
      </c>
      <c r="L242">
        <v>192.55</v>
      </c>
      <c r="M242">
        <v>15.49</v>
      </c>
      <c r="N242">
        <v>4.17</v>
      </c>
      <c r="O242">
        <v>0</v>
      </c>
      <c r="P242">
        <v>15</v>
      </c>
      <c r="Q242" s="2"/>
      <c r="R242">
        <v>2339</v>
      </c>
      <c r="S242">
        <v>2341</v>
      </c>
      <c r="T242">
        <v>385.66</v>
      </c>
      <c r="U242">
        <v>380.83</v>
      </c>
      <c r="V242">
        <v>168.6</v>
      </c>
      <c r="W242">
        <v>15.29</v>
      </c>
      <c r="X242">
        <v>165.24</v>
      </c>
      <c r="Y242">
        <v>32.32</v>
      </c>
      <c r="Z242">
        <v>4.21</v>
      </c>
      <c r="AA242">
        <v>0</v>
      </c>
      <c r="AB242">
        <v>0</v>
      </c>
    </row>
    <row r="243" spans="1:28" x14ac:dyDescent="0.15">
      <c r="A243" t="str">
        <f t="shared" si="11"/>
        <v>2394-2341</v>
      </c>
      <c r="B243">
        <f>INDEX(Descriptions!$C$4:$C$736,MATCH($A243,Descriptions!$B$4:$B$736,))</f>
        <v>0</v>
      </c>
      <c r="C243" s="9">
        <f t="shared" si="9"/>
        <v>4700</v>
      </c>
      <c r="D243" s="9">
        <f t="shared" si="10"/>
        <v>4900</v>
      </c>
      <c r="E243" s="2"/>
      <c r="F243">
        <v>2394</v>
      </c>
      <c r="G243">
        <v>2341</v>
      </c>
      <c r="H243">
        <v>465.7</v>
      </c>
      <c r="I243">
        <v>460.11</v>
      </c>
      <c r="J243">
        <v>207.95</v>
      </c>
      <c r="K243">
        <v>21.02</v>
      </c>
      <c r="L243">
        <v>184.4</v>
      </c>
      <c r="M243">
        <v>31.39</v>
      </c>
      <c r="N243">
        <v>10.95</v>
      </c>
      <c r="O243">
        <v>0</v>
      </c>
      <c r="P243">
        <v>10</v>
      </c>
      <c r="Q243" s="2"/>
      <c r="R243">
        <v>2394</v>
      </c>
      <c r="S243">
        <v>2341</v>
      </c>
      <c r="T243">
        <v>327.73</v>
      </c>
      <c r="U243">
        <v>315.11</v>
      </c>
      <c r="V243">
        <v>125.13</v>
      </c>
      <c r="W243">
        <v>17.66</v>
      </c>
      <c r="X243">
        <v>153.5</v>
      </c>
      <c r="Y243">
        <v>17.28</v>
      </c>
      <c r="Z243">
        <v>2.16</v>
      </c>
      <c r="AA243">
        <v>0</v>
      </c>
      <c r="AB243">
        <v>12</v>
      </c>
    </row>
    <row r="244" spans="1:28" x14ac:dyDescent="0.15">
      <c r="A244" t="str">
        <f t="shared" si="11"/>
        <v>2331-2342</v>
      </c>
      <c r="B244">
        <f>INDEX(Descriptions!$C$4:$C$736,MATCH($A244,Descriptions!$B$4:$B$736,))</f>
        <v>0</v>
      </c>
      <c r="C244" s="9">
        <f t="shared" si="9"/>
        <v>3100</v>
      </c>
      <c r="D244" s="9">
        <f t="shared" si="10"/>
        <v>3200</v>
      </c>
      <c r="E244" s="2"/>
      <c r="F244">
        <v>2331</v>
      </c>
      <c r="G244">
        <v>2342</v>
      </c>
      <c r="H244">
        <v>200.25</v>
      </c>
      <c r="I244">
        <v>199.41</v>
      </c>
      <c r="J244">
        <v>85.12</v>
      </c>
      <c r="K244">
        <v>3.84</v>
      </c>
      <c r="L244">
        <v>54.64</v>
      </c>
      <c r="M244">
        <v>34.33</v>
      </c>
      <c r="N244">
        <v>7.32</v>
      </c>
      <c r="O244">
        <v>0</v>
      </c>
      <c r="P244">
        <v>15</v>
      </c>
      <c r="Q244" s="2"/>
      <c r="R244">
        <v>2331</v>
      </c>
      <c r="S244">
        <v>2342</v>
      </c>
      <c r="T244">
        <v>309.33</v>
      </c>
      <c r="U244">
        <v>303.89</v>
      </c>
      <c r="V244">
        <v>166.89</v>
      </c>
      <c r="W244">
        <v>6.27</v>
      </c>
      <c r="X244">
        <v>103.61</v>
      </c>
      <c r="Y244">
        <v>8.31</v>
      </c>
      <c r="Z244">
        <v>6.24</v>
      </c>
      <c r="AA244">
        <v>0</v>
      </c>
      <c r="AB244">
        <v>18</v>
      </c>
    </row>
    <row r="245" spans="1:28" x14ac:dyDescent="0.15">
      <c r="A245" t="str">
        <f t="shared" si="11"/>
        <v>4205-2342</v>
      </c>
      <c r="B245">
        <f>INDEX(Descriptions!$C$4:$C$736,MATCH($A245,Descriptions!$B$4:$B$736,))</f>
        <v>0</v>
      </c>
      <c r="C245" s="9">
        <f t="shared" si="9"/>
        <v>200</v>
      </c>
      <c r="D245" s="9">
        <f t="shared" si="10"/>
        <v>200</v>
      </c>
      <c r="E245" s="2"/>
      <c r="F245">
        <v>4205</v>
      </c>
      <c r="G245">
        <v>2342</v>
      </c>
      <c r="H245">
        <v>21.72</v>
      </c>
      <c r="I245">
        <v>21.61</v>
      </c>
      <c r="J245">
        <v>6.14</v>
      </c>
      <c r="K245">
        <v>0.36</v>
      </c>
      <c r="L245">
        <v>6.55</v>
      </c>
      <c r="M245">
        <v>0.53</v>
      </c>
      <c r="N245">
        <v>0.64</v>
      </c>
      <c r="O245">
        <v>0</v>
      </c>
      <c r="P245">
        <v>7.5</v>
      </c>
      <c r="Q245" s="2"/>
      <c r="R245">
        <v>4205</v>
      </c>
      <c r="S245">
        <v>2342</v>
      </c>
      <c r="T245">
        <v>14.29</v>
      </c>
      <c r="U245">
        <v>13.96</v>
      </c>
      <c r="V245">
        <v>0.59</v>
      </c>
      <c r="W245">
        <v>0.24</v>
      </c>
      <c r="X245">
        <v>4.42</v>
      </c>
      <c r="Y245">
        <v>0</v>
      </c>
      <c r="Z245">
        <v>0.04</v>
      </c>
      <c r="AA245">
        <v>0</v>
      </c>
      <c r="AB245">
        <v>9</v>
      </c>
    </row>
    <row r="246" spans="1:28" x14ac:dyDescent="0.15">
      <c r="A246" t="str">
        <f t="shared" si="11"/>
        <v>2441-2342</v>
      </c>
      <c r="B246">
        <f>INDEX(Descriptions!$C$4:$C$736,MATCH($A246,Descriptions!$B$4:$B$736,))</f>
        <v>0</v>
      </c>
      <c r="C246" s="9">
        <f t="shared" si="9"/>
        <v>2900</v>
      </c>
      <c r="D246" s="9">
        <f t="shared" si="10"/>
        <v>3000</v>
      </c>
      <c r="E246" s="2"/>
      <c r="F246">
        <v>2441</v>
      </c>
      <c r="G246">
        <v>2342</v>
      </c>
      <c r="H246">
        <v>291.45999999999998</v>
      </c>
      <c r="I246">
        <v>288.77999999999997</v>
      </c>
      <c r="J246">
        <v>148.03</v>
      </c>
      <c r="K246">
        <v>8.3699999999999992</v>
      </c>
      <c r="L246">
        <v>94.75</v>
      </c>
      <c r="M246">
        <v>30.82</v>
      </c>
      <c r="N246">
        <v>4.4800000000000004</v>
      </c>
      <c r="O246">
        <v>0</v>
      </c>
      <c r="P246">
        <v>5</v>
      </c>
      <c r="Q246" s="2"/>
      <c r="R246">
        <v>2441</v>
      </c>
      <c r="S246">
        <v>2342</v>
      </c>
      <c r="T246">
        <v>199.61</v>
      </c>
      <c r="U246">
        <v>194.75</v>
      </c>
      <c r="V246">
        <v>55.01</v>
      </c>
      <c r="W246">
        <v>6.98</v>
      </c>
      <c r="X246">
        <v>93.43</v>
      </c>
      <c r="Y246">
        <v>14.24</v>
      </c>
      <c r="Z246">
        <v>20.96</v>
      </c>
      <c r="AA246">
        <v>0</v>
      </c>
      <c r="AB246">
        <v>9</v>
      </c>
    </row>
    <row r="247" spans="1:28" x14ac:dyDescent="0.15">
      <c r="A247" t="str">
        <f t="shared" si="11"/>
        <v>2395-2343</v>
      </c>
      <c r="B247">
        <f>INDEX(Descriptions!$C$4:$C$736,MATCH($A247,Descriptions!$B$4:$B$736,))</f>
        <v>0</v>
      </c>
      <c r="C247" s="9">
        <f t="shared" si="9"/>
        <v>4200</v>
      </c>
      <c r="D247" s="9">
        <f t="shared" si="10"/>
        <v>4400</v>
      </c>
      <c r="E247" s="2"/>
      <c r="F247">
        <v>2395</v>
      </c>
      <c r="G247">
        <v>2343</v>
      </c>
      <c r="H247">
        <v>277.72000000000003</v>
      </c>
      <c r="I247">
        <v>275.88</v>
      </c>
      <c r="J247">
        <v>160.78</v>
      </c>
      <c r="K247">
        <v>4.34</v>
      </c>
      <c r="L247">
        <v>89.97</v>
      </c>
      <c r="M247">
        <v>5.85</v>
      </c>
      <c r="N247">
        <v>1.78</v>
      </c>
      <c r="O247">
        <v>0</v>
      </c>
      <c r="P247">
        <v>15</v>
      </c>
      <c r="Q247" s="2"/>
      <c r="R247">
        <v>2395</v>
      </c>
      <c r="S247">
        <v>2343</v>
      </c>
      <c r="T247">
        <v>422.61</v>
      </c>
      <c r="U247">
        <v>416.3</v>
      </c>
      <c r="V247">
        <v>256.88</v>
      </c>
      <c r="W247">
        <v>7.9</v>
      </c>
      <c r="X247">
        <v>144.24</v>
      </c>
      <c r="Y247">
        <v>10.36</v>
      </c>
      <c r="Z247">
        <v>3.22</v>
      </c>
      <c r="AA247">
        <v>0</v>
      </c>
      <c r="AB247">
        <v>0</v>
      </c>
    </row>
    <row r="248" spans="1:28" x14ac:dyDescent="0.15">
      <c r="A248" t="str">
        <f t="shared" si="11"/>
        <v>4206-2343</v>
      </c>
      <c r="B248" t="str">
        <f>INDEX(Descriptions!$C$4:$C$736,MATCH($A248,Descriptions!$B$4:$B$736,))</f>
        <v>Poplars Ave SB to T-junction with Windermere Ave - 1 lane.</v>
      </c>
      <c r="C248" s="9">
        <f t="shared" si="9"/>
        <v>5800</v>
      </c>
      <c r="D248" s="9">
        <f t="shared" si="10"/>
        <v>6100</v>
      </c>
      <c r="E248" s="2"/>
      <c r="F248">
        <v>4206</v>
      </c>
      <c r="G248">
        <v>2343</v>
      </c>
      <c r="H248">
        <v>572.30999999999995</v>
      </c>
      <c r="I248">
        <v>564.39</v>
      </c>
      <c r="J248">
        <v>253.33</v>
      </c>
      <c r="K248">
        <v>26.46</v>
      </c>
      <c r="L248">
        <v>226.85</v>
      </c>
      <c r="M248">
        <v>48.41</v>
      </c>
      <c r="N248">
        <v>7.26</v>
      </c>
      <c r="O248">
        <v>0</v>
      </c>
      <c r="P248">
        <v>10</v>
      </c>
      <c r="Q248" s="2"/>
      <c r="R248">
        <v>4206</v>
      </c>
      <c r="S248">
        <v>2343</v>
      </c>
      <c r="T248">
        <v>421.13</v>
      </c>
      <c r="U248">
        <v>400.88</v>
      </c>
      <c r="V248">
        <v>185.55</v>
      </c>
      <c r="W248">
        <v>23.48</v>
      </c>
      <c r="X248">
        <v>186.01</v>
      </c>
      <c r="Y248">
        <v>6.65</v>
      </c>
      <c r="Z248">
        <v>7.43</v>
      </c>
      <c r="AA248">
        <v>0</v>
      </c>
      <c r="AB248">
        <v>12</v>
      </c>
    </row>
    <row r="249" spans="1:28" x14ac:dyDescent="0.15">
      <c r="A249" t="str">
        <f t="shared" si="11"/>
        <v>20014-2343</v>
      </c>
      <c r="B249">
        <f>INDEX(Descriptions!$C$4:$C$736,MATCH($A249,Descriptions!$B$4:$B$736,))</f>
        <v>0</v>
      </c>
      <c r="C249" s="9">
        <f t="shared" si="9"/>
        <v>200</v>
      </c>
      <c r="D249" s="9">
        <f t="shared" si="10"/>
        <v>200</v>
      </c>
      <c r="E249" s="2"/>
      <c r="F249">
        <v>20014</v>
      </c>
      <c r="G249">
        <v>2343</v>
      </c>
      <c r="H249">
        <v>13.09</v>
      </c>
      <c r="I249">
        <v>13.02</v>
      </c>
      <c r="J249">
        <v>1.54</v>
      </c>
      <c r="K249">
        <v>0.08</v>
      </c>
      <c r="L249">
        <v>6.2</v>
      </c>
      <c r="M249">
        <v>3.8</v>
      </c>
      <c r="N249">
        <v>1.47</v>
      </c>
      <c r="O249">
        <v>0</v>
      </c>
      <c r="P249">
        <v>0</v>
      </c>
      <c r="Q249" s="2"/>
      <c r="R249">
        <v>20014</v>
      </c>
      <c r="S249">
        <v>2343</v>
      </c>
      <c r="T249">
        <v>19.63</v>
      </c>
      <c r="U249">
        <v>19.57</v>
      </c>
      <c r="V249">
        <v>1.56</v>
      </c>
      <c r="W249">
        <v>0.82</v>
      </c>
      <c r="X249">
        <v>16.98</v>
      </c>
      <c r="Y249">
        <v>0.19</v>
      </c>
      <c r="Z249">
        <v>0.08</v>
      </c>
      <c r="AA249">
        <v>0</v>
      </c>
      <c r="AB249">
        <v>0</v>
      </c>
    </row>
    <row r="250" spans="1:28" x14ac:dyDescent="0.15">
      <c r="A250" t="str">
        <f t="shared" si="11"/>
        <v>2818-2345</v>
      </c>
      <c r="B250">
        <f>INDEX(Descriptions!$C$4:$C$736,MATCH($A250,Descriptions!$B$4:$B$736,))</f>
        <v>0</v>
      </c>
      <c r="C250" s="9">
        <f t="shared" si="9"/>
        <v>100</v>
      </c>
      <c r="D250" s="9">
        <f t="shared" si="10"/>
        <v>100</v>
      </c>
      <c r="E250" s="2"/>
      <c r="F250">
        <v>2818</v>
      </c>
      <c r="G250">
        <v>2345</v>
      </c>
      <c r="H250">
        <v>11.27</v>
      </c>
      <c r="I250">
        <v>11.18</v>
      </c>
      <c r="J250">
        <v>2.36</v>
      </c>
      <c r="K250">
        <v>0.13</v>
      </c>
      <c r="L250">
        <v>1.2</v>
      </c>
      <c r="M250">
        <v>0.01</v>
      </c>
      <c r="N250">
        <v>7.0000000000000007E-2</v>
      </c>
      <c r="O250">
        <v>0</v>
      </c>
      <c r="P250">
        <v>7.5</v>
      </c>
      <c r="Q250" s="2"/>
      <c r="R250">
        <v>2818</v>
      </c>
      <c r="S250">
        <v>2345</v>
      </c>
      <c r="T250">
        <v>12.67</v>
      </c>
      <c r="U250">
        <v>12.39</v>
      </c>
      <c r="V250">
        <v>0.77</v>
      </c>
      <c r="W250">
        <v>0.24</v>
      </c>
      <c r="X250">
        <v>2.61</v>
      </c>
      <c r="Y250">
        <v>0.02</v>
      </c>
      <c r="Z250">
        <v>0.03</v>
      </c>
      <c r="AA250">
        <v>0</v>
      </c>
      <c r="AB250">
        <v>9</v>
      </c>
    </row>
    <row r="251" spans="1:28" x14ac:dyDescent="0.15">
      <c r="A251" t="str">
        <f t="shared" si="11"/>
        <v>2332-2345</v>
      </c>
      <c r="B251">
        <f>INDEX(Descriptions!$C$4:$C$736,MATCH($A251,Descriptions!$B$4:$B$736,))</f>
        <v>0</v>
      </c>
      <c r="C251" s="9">
        <f t="shared" si="9"/>
        <v>100</v>
      </c>
      <c r="D251" s="9">
        <f t="shared" si="10"/>
        <v>100</v>
      </c>
      <c r="E251" s="2"/>
      <c r="F251">
        <v>2332</v>
      </c>
      <c r="G251">
        <v>2345</v>
      </c>
      <c r="H251">
        <v>3.02</v>
      </c>
      <c r="I251">
        <v>2.98</v>
      </c>
      <c r="J251">
        <v>0.86</v>
      </c>
      <c r="K251">
        <v>0.15</v>
      </c>
      <c r="L251">
        <v>1.83</v>
      </c>
      <c r="M251">
        <v>0.03</v>
      </c>
      <c r="N251">
        <v>0.15</v>
      </c>
      <c r="O251">
        <v>0</v>
      </c>
      <c r="P251">
        <v>0</v>
      </c>
      <c r="Q251" s="2"/>
      <c r="R251">
        <v>2332</v>
      </c>
      <c r="S251">
        <v>2345</v>
      </c>
      <c r="T251">
        <v>5.58</v>
      </c>
      <c r="U251">
        <v>5.47</v>
      </c>
      <c r="V251">
        <v>3.36</v>
      </c>
      <c r="W251">
        <v>0.16</v>
      </c>
      <c r="X251">
        <v>2</v>
      </c>
      <c r="Y251">
        <v>0.01</v>
      </c>
      <c r="Z251">
        <v>0.05</v>
      </c>
      <c r="AA251">
        <v>0</v>
      </c>
      <c r="AB251">
        <v>0</v>
      </c>
    </row>
    <row r="252" spans="1:28" x14ac:dyDescent="0.15">
      <c r="A252" t="str">
        <f t="shared" si="11"/>
        <v>2347-2346</v>
      </c>
      <c r="B252">
        <f>INDEX(Descriptions!$C$4:$C$736,MATCH($A252,Descriptions!$B$4:$B$736,))</f>
        <v>0</v>
      </c>
      <c r="C252" s="9">
        <f t="shared" si="9"/>
        <v>1400</v>
      </c>
      <c r="D252" s="9">
        <f t="shared" si="10"/>
        <v>1500</v>
      </c>
      <c r="E252" s="2"/>
      <c r="F252">
        <v>2347</v>
      </c>
      <c r="G252">
        <v>2346</v>
      </c>
      <c r="H252">
        <v>108.69</v>
      </c>
      <c r="I252">
        <v>106.61</v>
      </c>
      <c r="J252">
        <v>25.46</v>
      </c>
      <c r="K252">
        <v>5.18</v>
      </c>
      <c r="L252">
        <v>54.24</v>
      </c>
      <c r="M252">
        <v>21.89</v>
      </c>
      <c r="N252">
        <v>1.92</v>
      </c>
      <c r="O252">
        <v>0</v>
      </c>
      <c r="P252">
        <v>0</v>
      </c>
      <c r="Q252" s="2"/>
      <c r="R252">
        <v>2347</v>
      </c>
      <c r="S252">
        <v>2346</v>
      </c>
      <c r="T252">
        <v>129.76</v>
      </c>
      <c r="U252">
        <v>125.81</v>
      </c>
      <c r="V252">
        <v>58.58</v>
      </c>
      <c r="W252">
        <v>3.6</v>
      </c>
      <c r="X252">
        <v>59.94</v>
      </c>
      <c r="Y252">
        <v>6.79</v>
      </c>
      <c r="Z252">
        <v>0.84</v>
      </c>
      <c r="AA252">
        <v>0</v>
      </c>
      <c r="AB252">
        <v>0</v>
      </c>
    </row>
    <row r="253" spans="1:28" x14ac:dyDescent="0.15">
      <c r="A253" t="str">
        <f t="shared" si="11"/>
        <v>2348-2346</v>
      </c>
      <c r="B253">
        <f>INDEX(Descriptions!$C$4:$C$736,MATCH($A253,Descriptions!$B$4:$B$736,))</f>
        <v>0</v>
      </c>
      <c r="C253" s="9">
        <f t="shared" si="9"/>
        <v>2600</v>
      </c>
      <c r="D253" s="9">
        <f t="shared" si="10"/>
        <v>2700</v>
      </c>
      <c r="E253" s="2"/>
      <c r="F253">
        <v>2348</v>
      </c>
      <c r="G253">
        <v>2346</v>
      </c>
      <c r="H253">
        <v>374.36</v>
      </c>
      <c r="I253">
        <v>371.06</v>
      </c>
      <c r="J253">
        <v>184.56</v>
      </c>
      <c r="K253">
        <v>9.31</v>
      </c>
      <c r="L253">
        <v>135.03</v>
      </c>
      <c r="M253">
        <v>33.53</v>
      </c>
      <c r="N253">
        <v>4.43</v>
      </c>
      <c r="O253">
        <v>0</v>
      </c>
      <c r="P253">
        <v>7.5</v>
      </c>
      <c r="Q253" s="2"/>
      <c r="R253">
        <v>2348</v>
      </c>
      <c r="S253">
        <v>2346</v>
      </c>
      <c r="T253">
        <v>68.459999999999994</v>
      </c>
      <c r="U253">
        <v>67.22</v>
      </c>
      <c r="V253">
        <v>13.28</v>
      </c>
      <c r="W253">
        <v>2.65</v>
      </c>
      <c r="X253">
        <v>41.47</v>
      </c>
      <c r="Y253">
        <v>1.37</v>
      </c>
      <c r="Z253">
        <v>0.7</v>
      </c>
      <c r="AA253">
        <v>0</v>
      </c>
      <c r="AB253">
        <v>9</v>
      </c>
    </row>
    <row r="254" spans="1:28" x14ac:dyDescent="0.15">
      <c r="A254" t="str">
        <f t="shared" si="11"/>
        <v>1454-2347</v>
      </c>
      <c r="B254">
        <f>INDEX(Descriptions!$C$4:$C$736,MATCH($A254,Descriptions!$B$4:$B$736,))</f>
        <v>0</v>
      </c>
      <c r="C254" s="9">
        <f t="shared" si="9"/>
        <v>1400</v>
      </c>
      <c r="D254" s="9">
        <f t="shared" si="10"/>
        <v>1500</v>
      </c>
      <c r="E254" s="2"/>
      <c r="F254">
        <v>1454</v>
      </c>
      <c r="G254">
        <v>2347</v>
      </c>
      <c r="H254">
        <v>108.69</v>
      </c>
      <c r="I254">
        <v>106.61</v>
      </c>
      <c r="J254">
        <v>25.46</v>
      </c>
      <c r="K254">
        <v>5.18</v>
      </c>
      <c r="L254">
        <v>54.24</v>
      </c>
      <c r="M254">
        <v>21.89</v>
      </c>
      <c r="N254">
        <v>1.92</v>
      </c>
      <c r="O254">
        <v>0</v>
      </c>
      <c r="P254">
        <v>0</v>
      </c>
      <c r="Q254" s="2"/>
      <c r="R254">
        <v>1454</v>
      </c>
      <c r="S254">
        <v>2347</v>
      </c>
      <c r="T254">
        <v>129.76</v>
      </c>
      <c r="U254">
        <v>125.81</v>
      </c>
      <c r="V254">
        <v>58.58</v>
      </c>
      <c r="W254">
        <v>3.6</v>
      </c>
      <c r="X254">
        <v>59.94</v>
      </c>
      <c r="Y254">
        <v>6.79</v>
      </c>
      <c r="Z254">
        <v>0.84</v>
      </c>
      <c r="AA254">
        <v>0</v>
      </c>
      <c r="AB254">
        <v>0</v>
      </c>
    </row>
    <row r="255" spans="1:28" x14ac:dyDescent="0.15">
      <c r="A255" t="str">
        <f t="shared" si="11"/>
        <v>2346-2347</v>
      </c>
      <c r="B255">
        <f>INDEX(Descriptions!$C$4:$C$736,MATCH($A255,Descriptions!$B$4:$B$736,))</f>
        <v>0</v>
      </c>
      <c r="C255" s="9">
        <f t="shared" si="9"/>
        <v>2600</v>
      </c>
      <c r="D255" s="9">
        <f t="shared" si="10"/>
        <v>2700</v>
      </c>
      <c r="E255" s="2"/>
      <c r="F255">
        <v>2346</v>
      </c>
      <c r="G255">
        <v>2347</v>
      </c>
      <c r="H255">
        <v>374.36</v>
      </c>
      <c r="I255">
        <v>371.11</v>
      </c>
      <c r="J255">
        <v>184.56</v>
      </c>
      <c r="K255">
        <v>9.31</v>
      </c>
      <c r="L255">
        <v>135.03</v>
      </c>
      <c r="M255">
        <v>33.53</v>
      </c>
      <c r="N255">
        <v>4.43</v>
      </c>
      <c r="O255">
        <v>0</v>
      </c>
      <c r="P255">
        <v>7.5</v>
      </c>
      <c r="Q255" s="2"/>
      <c r="R255">
        <v>2346</v>
      </c>
      <c r="S255">
        <v>2347</v>
      </c>
      <c r="T255">
        <v>68.459999999999994</v>
      </c>
      <c r="U255">
        <v>67.22</v>
      </c>
      <c r="V255">
        <v>13.28</v>
      </c>
      <c r="W255">
        <v>2.65</v>
      </c>
      <c r="X255">
        <v>41.47</v>
      </c>
      <c r="Y255">
        <v>1.37</v>
      </c>
      <c r="Z255">
        <v>0.7</v>
      </c>
      <c r="AA255">
        <v>0</v>
      </c>
      <c r="AB255">
        <v>9</v>
      </c>
    </row>
    <row r="256" spans="1:28" x14ac:dyDescent="0.15">
      <c r="A256" t="str">
        <f t="shared" si="11"/>
        <v>2346-2348</v>
      </c>
      <c r="B256">
        <f>INDEX(Descriptions!$C$4:$C$736,MATCH($A256,Descriptions!$B$4:$B$736,))</f>
        <v>0</v>
      </c>
      <c r="C256" s="9">
        <f t="shared" si="9"/>
        <v>1400</v>
      </c>
      <c r="D256" s="9">
        <f t="shared" si="10"/>
        <v>1500</v>
      </c>
      <c r="E256" s="2"/>
      <c r="F256">
        <v>2346</v>
      </c>
      <c r="G256">
        <v>2348</v>
      </c>
      <c r="H256">
        <v>108.69</v>
      </c>
      <c r="I256">
        <v>106.6</v>
      </c>
      <c r="J256">
        <v>25.46</v>
      </c>
      <c r="K256">
        <v>5.18</v>
      </c>
      <c r="L256">
        <v>54.24</v>
      </c>
      <c r="M256">
        <v>21.89</v>
      </c>
      <c r="N256">
        <v>1.92</v>
      </c>
      <c r="O256">
        <v>0</v>
      </c>
      <c r="P256">
        <v>0</v>
      </c>
      <c r="Q256" s="2"/>
      <c r="R256">
        <v>2346</v>
      </c>
      <c r="S256">
        <v>2348</v>
      </c>
      <c r="T256">
        <v>129.76</v>
      </c>
      <c r="U256">
        <v>125.81</v>
      </c>
      <c r="V256">
        <v>58.58</v>
      </c>
      <c r="W256">
        <v>3.6</v>
      </c>
      <c r="X256">
        <v>59.94</v>
      </c>
      <c r="Y256">
        <v>6.79</v>
      </c>
      <c r="Z256">
        <v>0.84</v>
      </c>
      <c r="AA256">
        <v>0</v>
      </c>
      <c r="AB256">
        <v>0</v>
      </c>
    </row>
    <row r="257" spans="1:28" x14ac:dyDescent="0.15">
      <c r="A257" t="str">
        <f t="shared" si="11"/>
        <v>2447-2348</v>
      </c>
      <c r="B257">
        <f>INDEX(Descriptions!$C$4:$C$736,MATCH($A257,Descriptions!$B$4:$B$736,))</f>
        <v>0</v>
      </c>
      <c r="C257" s="9">
        <f t="shared" si="9"/>
        <v>2400</v>
      </c>
      <c r="D257" s="9">
        <f t="shared" si="10"/>
        <v>2500</v>
      </c>
      <c r="E257" s="2"/>
      <c r="F257">
        <v>2447</v>
      </c>
      <c r="G257">
        <v>2348</v>
      </c>
      <c r="H257">
        <v>343.73</v>
      </c>
      <c r="I257">
        <v>340.44</v>
      </c>
      <c r="J257">
        <v>166.14</v>
      </c>
      <c r="K257">
        <v>8.76</v>
      </c>
      <c r="L257">
        <v>124.21</v>
      </c>
      <c r="M257">
        <v>33.11</v>
      </c>
      <c r="N257">
        <v>4.01</v>
      </c>
      <c r="O257">
        <v>0</v>
      </c>
      <c r="P257">
        <v>7.5</v>
      </c>
      <c r="Q257" s="2"/>
      <c r="R257">
        <v>2447</v>
      </c>
      <c r="S257">
        <v>2348</v>
      </c>
      <c r="T257">
        <v>62.02</v>
      </c>
      <c r="U257">
        <v>60.78</v>
      </c>
      <c r="V257">
        <v>12.25</v>
      </c>
      <c r="W257">
        <v>2.4500000000000002</v>
      </c>
      <c r="X257">
        <v>36.35</v>
      </c>
      <c r="Y257">
        <v>1.26</v>
      </c>
      <c r="Z257">
        <v>0.7</v>
      </c>
      <c r="AA257">
        <v>0</v>
      </c>
      <c r="AB257">
        <v>9</v>
      </c>
    </row>
    <row r="258" spans="1:28" x14ac:dyDescent="0.15">
      <c r="A258" t="str">
        <f t="shared" si="11"/>
        <v>2351-2350</v>
      </c>
      <c r="B258">
        <f>INDEX(Descriptions!$C$4:$C$736,MATCH($A258,Descriptions!$B$4:$B$736,))</f>
        <v>0</v>
      </c>
      <c r="C258" s="9">
        <f t="shared" si="9"/>
        <v>4300</v>
      </c>
      <c r="D258" s="9">
        <f t="shared" si="10"/>
        <v>4500</v>
      </c>
      <c r="E258" s="2"/>
      <c r="F258">
        <v>2351</v>
      </c>
      <c r="G258">
        <v>2350</v>
      </c>
      <c r="H258">
        <v>480.81</v>
      </c>
      <c r="I258">
        <v>471.23</v>
      </c>
      <c r="J258">
        <v>110.35</v>
      </c>
      <c r="K258">
        <v>23.24</v>
      </c>
      <c r="L258">
        <v>206.59</v>
      </c>
      <c r="M258">
        <v>123.19</v>
      </c>
      <c r="N258">
        <v>17.440000000000001</v>
      </c>
      <c r="O258">
        <v>0</v>
      </c>
      <c r="P258">
        <v>0</v>
      </c>
      <c r="Q258" s="2"/>
      <c r="R258">
        <v>2351</v>
      </c>
      <c r="S258">
        <v>2350</v>
      </c>
      <c r="T258">
        <v>241.82</v>
      </c>
      <c r="U258">
        <v>240.97</v>
      </c>
      <c r="V258">
        <v>103.79</v>
      </c>
      <c r="W258">
        <v>7.16</v>
      </c>
      <c r="X258">
        <v>81.260000000000005</v>
      </c>
      <c r="Y258">
        <v>33.78</v>
      </c>
      <c r="Z258">
        <v>15.83</v>
      </c>
      <c r="AA258">
        <v>0</v>
      </c>
      <c r="AB258">
        <v>0</v>
      </c>
    </row>
    <row r="259" spans="1:28" x14ac:dyDescent="0.15">
      <c r="A259" t="str">
        <f t="shared" si="11"/>
        <v>2817-2350</v>
      </c>
      <c r="B259">
        <f>INDEX(Descriptions!$C$4:$C$736,MATCH($A259,Descriptions!$B$4:$B$736,))</f>
        <v>0</v>
      </c>
      <c r="C259" s="9">
        <f t="shared" si="9"/>
        <v>6700</v>
      </c>
      <c r="D259" s="9">
        <f t="shared" si="10"/>
        <v>7000</v>
      </c>
      <c r="E259" s="2"/>
      <c r="F259">
        <v>2817</v>
      </c>
      <c r="G259">
        <v>2350</v>
      </c>
      <c r="H259">
        <v>331.37</v>
      </c>
      <c r="I259">
        <v>326.83</v>
      </c>
      <c r="J259">
        <v>86.82</v>
      </c>
      <c r="K259">
        <v>7.55</v>
      </c>
      <c r="L259">
        <v>73.86</v>
      </c>
      <c r="M259">
        <v>76.459999999999994</v>
      </c>
      <c r="N259">
        <v>86.69</v>
      </c>
      <c r="O259">
        <v>0</v>
      </c>
      <c r="P259">
        <v>0</v>
      </c>
      <c r="Q259" s="2"/>
      <c r="R259">
        <v>2817</v>
      </c>
      <c r="S259">
        <v>2350</v>
      </c>
      <c r="T259">
        <v>841.47</v>
      </c>
      <c r="U259">
        <v>768.69</v>
      </c>
      <c r="V259">
        <v>363.52</v>
      </c>
      <c r="W259">
        <v>32.47</v>
      </c>
      <c r="X259">
        <v>295.37</v>
      </c>
      <c r="Y259">
        <v>88.26</v>
      </c>
      <c r="Z259">
        <v>61.85</v>
      </c>
      <c r="AA259">
        <v>0</v>
      </c>
      <c r="AB259">
        <v>0</v>
      </c>
    </row>
    <row r="260" spans="1:28" x14ac:dyDescent="0.15">
      <c r="A260" t="str">
        <f t="shared" si="11"/>
        <v>2323-2350</v>
      </c>
      <c r="B260">
        <f>INDEX(Descriptions!$C$4:$C$736,MATCH($A260,Descriptions!$B$4:$B$736,))</f>
        <v>0</v>
      </c>
      <c r="C260" s="9">
        <f t="shared" ref="C260:C323" si="12">ROUND((I260*AM_Fac+U260*PM_fac)*AADT,-2)</f>
        <v>0</v>
      </c>
      <c r="D260" s="9">
        <f t="shared" ref="D260:D323" si="13">ROUND(C260*AAWT,-2)</f>
        <v>0</v>
      </c>
      <c r="E260" s="2"/>
      <c r="F260">
        <v>2323</v>
      </c>
      <c r="G260">
        <v>2350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 s="2"/>
      <c r="R260">
        <v>2323</v>
      </c>
      <c r="S260">
        <v>2350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x14ac:dyDescent="0.15">
      <c r="A261" t="str">
        <f t="shared" ref="A261:A324" si="14">CONCATENATE(F261,"-",G261)</f>
        <v>2350-2351</v>
      </c>
      <c r="B261">
        <f>INDEX(Descriptions!$C$4:$C$736,MATCH($A261,Descriptions!$B$4:$B$736,))</f>
        <v>0</v>
      </c>
      <c r="C261" s="9">
        <f t="shared" si="12"/>
        <v>2900</v>
      </c>
      <c r="D261" s="9">
        <f t="shared" si="13"/>
        <v>3000</v>
      </c>
      <c r="E261" s="2"/>
      <c r="F261">
        <v>2350</v>
      </c>
      <c r="G261">
        <v>2351</v>
      </c>
      <c r="H261">
        <v>319.7</v>
      </c>
      <c r="I261">
        <v>315.3</v>
      </c>
      <c r="J261">
        <v>86.82</v>
      </c>
      <c r="K261">
        <v>7.55</v>
      </c>
      <c r="L261">
        <v>73.86</v>
      </c>
      <c r="M261">
        <v>67.88</v>
      </c>
      <c r="N261">
        <v>83.6</v>
      </c>
      <c r="O261">
        <v>0</v>
      </c>
      <c r="P261">
        <v>0</v>
      </c>
      <c r="Q261" s="2"/>
      <c r="R261">
        <v>2350</v>
      </c>
      <c r="S261">
        <v>2351</v>
      </c>
      <c r="T261">
        <v>188.52</v>
      </c>
      <c r="U261">
        <v>172.22</v>
      </c>
      <c r="V261">
        <v>18.739999999999998</v>
      </c>
      <c r="W261">
        <v>6.57</v>
      </c>
      <c r="X261">
        <v>63.26</v>
      </c>
      <c r="Y261">
        <v>55.77</v>
      </c>
      <c r="Z261">
        <v>44.17</v>
      </c>
      <c r="AA261">
        <v>0</v>
      </c>
      <c r="AB261">
        <v>0</v>
      </c>
    </row>
    <row r="262" spans="1:28" x14ac:dyDescent="0.15">
      <c r="A262" t="str">
        <f t="shared" si="14"/>
        <v>2352-2351</v>
      </c>
      <c r="B262">
        <f>INDEX(Descriptions!$C$4:$C$736,MATCH($A262,Descriptions!$B$4:$B$736,))</f>
        <v>0</v>
      </c>
      <c r="C262" s="9">
        <f t="shared" si="12"/>
        <v>1500</v>
      </c>
      <c r="D262" s="9">
        <f t="shared" si="13"/>
        <v>1600</v>
      </c>
      <c r="E262" s="2"/>
      <c r="F262">
        <v>2352</v>
      </c>
      <c r="G262">
        <v>2351</v>
      </c>
      <c r="H262">
        <v>235.2</v>
      </c>
      <c r="I262">
        <v>225.62</v>
      </c>
      <c r="J262">
        <v>84.08</v>
      </c>
      <c r="K262">
        <v>12.15</v>
      </c>
      <c r="L262">
        <v>115.35</v>
      </c>
      <c r="M262">
        <v>20.18</v>
      </c>
      <c r="N262">
        <v>3.44</v>
      </c>
      <c r="O262">
        <v>0</v>
      </c>
      <c r="P262">
        <v>0</v>
      </c>
      <c r="Q262" s="2"/>
      <c r="R262">
        <v>2352</v>
      </c>
      <c r="S262">
        <v>2351</v>
      </c>
      <c r="T262">
        <v>32.880000000000003</v>
      </c>
      <c r="U262">
        <v>32.03</v>
      </c>
      <c r="V262">
        <v>7.61</v>
      </c>
      <c r="W262">
        <v>1.51</v>
      </c>
      <c r="X262">
        <v>19.91</v>
      </c>
      <c r="Y262">
        <v>3.17</v>
      </c>
      <c r="Z262">
        <v>0.68</v>
      </c>
      <c r="AA262">
        <v>0</v>
      </c>
      <c r="AB262">
        <v>0</v>
      </c>
    </row>
    <row r="263" spans="1:28" x14ac:dyDescent="0.15">
      <c r="A263" t="str">
        <f t="shared" si="14"/>
        <v>2351-2352</v>
      </c>
      <c r="B263">
        <f>INDEX(Descriptions!$C$4:$C$736,MATCH($A263,Descriptions!$B$4:$B$736,))</f>
        <v>0</v>
      </c>
      <c r="C263" s="9">
        <f t="shared" si="12"/>
        <v>500</v>
      </c>
      <c r="D263" s="9">
        <f t="shared" si="13"/>
        <v>500</v>
      </c>
      <c r="E263" s="2"/>
      <c r="F263">
        <v>2351</v>
      </c>
      <c r="G263">
        <v>2352</v>
      </c>
      <c r="H263">
        <v>81.84</v>
      </c>
      <c r="I263">
        <v>80.709999999999994</v>
      </c>
      <c r="J263">
        <v>24.35</v>
      </c>
      <c r="K263">
        <v>5.91</v>
      </c>
      <c r="L263">
        <v>51.58</v>
      </c>
      <c r="M263">
        <v>0</v>
      </c>
      <c r="N263">
        <v>0</v>
      </c>
      <c r="O263">
        <v>0</v>
      </c>
      <c r="P263">
        <v>0</v>
      </c>
      <c r="Q263" s="2"/>
      <c r="R263">
        <v>2351</v>
      </c>
      <c r="S263">
        <v>2352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</row>
    <row r="264" spans="1:28" x14ac:dyDescent="0.15">
      <c r="A264" t="str">
        <f t="shared" si="14"/>
        <v>2319-2352</v>
      </c>
      <c r="B264">
        <f>INDEX(Descriptions!$C$4:$C$736,MATCH($A264,Descriptions!$B$4:$B$736,))</f>
        <v>0</v>
      </c>
      <c r="C264" s="9">
        <f t="shared" si="12"/>
        <v>4900</v>
      </c>
      <c r="D264" s="9">
        <f t="shared" si="13"/>
        <v>5100</v>
      </c>
      <c r="E264" s="2"/>
      <c r="F264">
        <v>2319</v>
      </c>
      <c r="G264">
        <v>2352</v>
      </c>
      <c r="H264">
        <v>710.24</v>
      </c>
      <c r="I264">
        <v>681.31</v>
      </c>
      <c r="J264">
        <v>325.08</v>
      </c>
      <c r="K264">
        <v>34.89</v>
      </c>
      <c r="L264">
        <v>232.06</v>
      </c>
      <c r="M264">
        <v>81.48</v>
      </c>
      <c r="N264">
        <v>36.729999999999997</v>
      </c>
      <c r="O264">
        <v>0</v>
      </c>
      <c r="P264">
        <v>0</v>
      </c>
      <c r="Q264" s="2"/>
      <c r="R264">
        <v>2319</v>
      </c>
      <c r="S264">
        <v>2352</v>
      </c>
      <c r="T264">
        <v>156.38</v>
      </c>
      <c r="U264">
        <v>152.33000000000001</v>
      </c>
      <c r="V264">
        <v>11.54</v>
      </c>
      <c r="W264">
        <v>7.62</v>
      </c>
      <c r="X264">
        <v>50.9</v>
      </c>
      <c r="Y264">
        <v>58.06</v>
      </c>
      <c r="Z264">
        <v>28.26</v>
      </c>
      <c r="AA264">
        <v>0</v>
      </c>
      <c r="AB264">
        <v>0</v>
      </c>
    </row>
    <row r="265" spans="1:28" x14ac:dyDescent="0.15">
      <c r="A265" t="str">
        <f t="shared" si="14"/>
        <v>2354-2353</v>
      </c>
      <c r="B265" t="str">
        <f>INDEX(Descriptions!$C$4:$C$736,MATCH($A265,Descriptions!$B$4:$B$736,))</f>
        <v>Sandy Ln W EB toward T-junction with Gough Avenue.</v>
      </c>
      <c r="C265" s="9">
        <f t="shared" si="12"/>
        <v>5800</v>
      </c>
      <c r="D265" s="9">
        <f t="shared" si="13"/>
        <v>6100</v>
      </c>
      <c r="E265" s="2"/>
      <c r="F265">
        <v>2354</v>
      </c>
      <c r="G265">
        <v>2353</v>
      </c>
      <c r="H265">
        <v>422.14</v>
      </c>
      <c r="I265">
        <v>420.35</v>
      </c>
      <c r="J265">
        <v>210.9</v>
      </c>
      <c r="K265">
        <v>16.95</v>
      </c>
      <c r="L265">
        <v>151.4</v>
      </c>
      <c r="M265">
        <v>32.39</v>
      </c>
      <c r="N265">
        <v>10.5</v>
      </c>
      <c r="O265">
        <v>0</v>
      </c>
      <c r="P265">
        <v>0</v>
      </c>
      <c r="Q265" s="2"/>
      <c r="R265">
        <v>2354</v>
      </c>
      <c r="S265">
        <v>2353</v>
      </c>
      <c r="T265">
        <v>540.89</v>
      </c>
      <c r="U265">
        <v>534.41</v>
      </c>
      <c r="V265">
        <v>220.71</v>
      </c>
      <c r="W265">
        <v>25.72</v>
      </c>
      <c r="X265">
        <v>247.58</v>
      </c>
      <c r="Y265">
        <v>38.01</v>
      </c>
      <c r="Z265">
        <v>8.8699999999999992</v>
      </c>
      <c r="AA265">
        <v>0</v>
      </c>
      <c r="AB265">
        <v>0</v>
      </c>
    </row>
    <row r="266" spans="1:28" x14ac:dyDescent="0.15">
      <c r="A266" t="str">
        <f t="shared" si="14"/>
        <v>2380-2353</v>
      </c>
      <c r="B266">
        <f>INDEX(Descriptions!$C$4:$C$736,MATCH($A266,Descriptions!$B$4:$B$736,))</f>
        <v>0</v>
      </c>
      <c r="C266" s="9">
        <f t="shared" si="12"/>
        <v>1600</v>
      </c>
      <c r="D266" s="9">
        <f t="shared" si="13"/>
        <v>1700</v>
      </c>
      <c r="E266" s="2"/>
      <c r="F266">
        <v>2380</v>
      </c>
      <c r="G266">
        <v>2353</v>
      </c>
      <c r="H266">
        <v>96.58</v>
      </c>
      <c r="I266">
        <v>96.58</v>
      </c>
      <c r="J266">
        <v>37.28</v>
      </c>
      <c r="K266">
        <v>4.7699999999999996</v>
      </c>
      <c r="L266">
        <v>41.83</v>
      </c>
      <c r="M266">
        <v>10.07</v>
      </c>
      <c r="N266">
        <v>2.62</v>
      </c>
      <c r="O266">
        <v>0</v>
      </c>
      <c r="P266">
        <v>0</v>
      </c>
      <c r="Q266" s="2"/>
      <c r="R266">
        <v>2380</v>
      </c>
      <c r="S266">
        <v>2353</v>
      </c>
      <c r="T266">
        <v>168.28</v>
      </c>
      <c r="U266">
        <v>165.12</v>
      </c>
      <c r="V266">
        <v>60.92</v>
      </c>
      <c r="W266">
        <v>13.23</v>
      </c>
      <c r="X266">
        <v>86.87</v>
      </c>
      <c r="Y266">
        <v>6.99</v>
      </c>
      <c r="Z266">
        <v>0.27</v>
      </c>
      <c r="AA266">
        <v>0</v>
      </c>
      <c r="AB266">
        <v>0</v>
      </c>
    </row>
    <row r="267" spans="1:28" x14ac:dyDescent="0.15">
      <c r="A267" t="str">
        <f t="shared" si="14"/>
        <v>2534-2353</v>
      </c>
      <c r="B267" t="str">
        <f>INDEX(Descriptions!$C$4:$C$736,MATCH($A267,Descriptions!$B$4:$B$736,))</f>
        <v>Sandy Ln W EB to the T-Junction with Gough Ave - 1 lane.</v>
      </c>
      <c r="C267" s="9">
        <f t="shared" si="12"/>
        <v>9300</v>
      </c>
      <c r="D267" s="9">
        <f t="shared" si="13"/>
        <v>9700</v>
      </c>
      <c r="E267" s="2"/>
      <c r="F267">
        <v>2534</v>
      </c>
      <c r="G267">
        <v>2353</v>
      </c>
      <c r="H267">
        <v>822.73</v>
      </c>
      <c r="I267">
        <v>794.76</v>
      </c>
      <c r="J267">
        <v>405.78</v>
      </c>
      <c r="K267">
        <v>48.04</v>
      </c>
      <c r="L267">
        <v>290.39</v>
      </c>
      <c r="M267">
        <v>64.62</v>
      </c>
      <c r="N267">
        <v>13.91</v>
      </c>
      <c r="O267">
        <v>0</v>
      </c>
      <c r="P267">
        <v>0</v>
      </c>
      <c r="Q267" s="2"/>
      <c r="R267">
        <v>2534</v>
      </c>
      <c r="S267">
        <v>2353</v>
      </c>
      <c r="T267">
        <v>803.87</v>
      </c>
      <c r="U267">
        <v>750.58</v>
      </c>
      <c r="V267">
        <v>357.35</v>
      </c>
      <c r="W267">
        <v>48.76</v>
      </c>
      <c r="X267">
        <v>341.11</v>
      </c>
      <c r="Y267">
        <v>43.72</v>
      </c>
      <c r="Z267">
        <v>12.92</v>
      </c>
      <c r="AA267">
        <v>0</v>
      </c>
      <c r="AB267">
        <v>0</v>
      </c>
    </row>
    <row r="268" spans="1:28" x14ac:dyDescent="0.15">
      <c r="A268" t="str">
        <f t="shared" si="14"/>
        <v>2353-2354</v>
      </c>
      <c r="B268" t="str">
        <f>INDEX(Descriptions!$C$4:$C$736,MATCH($A268,Descriptions!$B$4:$B$736,))</f>
        <v>Sandy Ln W EB from the T-junction with Gough Ave to the T-junction with Chiltern Rd - 1 lane.</v>
      </c>
      <c r="C268" s="9">
        <f t="shared" si="12"/>
        <v>5900</v>
      </c>
      <c r="D268" s="9">
        <f t="shared" si="13"/>
        <v>6200</v>
      </c>
      <c r="E268" s="2"/>
      <c r="F268">
        <v>2353</v>
      </c>
      <c r="G268">
        <v>2354</v>
      </c>
      <c r="H268">
        <v>508.59</v>
      </c>
      <c r="I268">
        <v>491.53</v>
      </c>
      <c r="J268">
        <v>203.66</v>
      </c>
      <c r="K268">
        <v>41.1</v>
      </c>
      <c r="L268">
        <v>213.45</v>
      </c>
      <c r="M268">
        <v>43.56</v>
      </c>
      <c r="N268">
        <v>6.83</v>
      </c>
      <c r="O268">
        <v>0</v>
      </c>
      <c r="P268">
        <v>0</v>
      </c>
      <c r="Q268" s="2"/>
      <c r="R268">
        <v>2353</v>
      </c>
      <c r="S268">
        <v>2354</v>
      </c>
      <c r="T268">
        <v>518.03</v>
      </c>
      <c r="U268">
        <v>483.89</v>
      </c>
      <c r="V268">
        <v>249.74</v>
      </c>
      <c r="W268">
        <v>24.78</v>
      </c>
      <c r="X268">
        <v>204.58</v>
      </c>
      <c r="Y268">
        <v>29.35</v>
      </c>
      <c r="Z268">
        <v>9.59</v>
      </c>
      <c r="AA268">
        <v>0</v>
      </c>
      <c r="AB268">
        <v>0</v>
      </c>
    </row>
    <row r="269" spans="1:28" x14ac:dyDescent="0.15">
      <c r="A269" t="str">
        <f t="shared" si="14"/>
        <v>2375-2354</v>
      </c>
      <c r="B269" t="str">
        <f>INDEX(Descriptions!$C$4:$C$736,MATCH($A269,Descriptions!$B$4:$B$736,))</f>
        <v>Sandy Ln W SB exit arm from Cotswold Rd/Cleveland Rd/Sandy Ln roundabout - 1 lane.</v>
      </c>
      <c r="C269" s="9">
        <f t="shared" si="12"/>
        <v>5900</v>
      </c>
      <c r="D269" s="9">
        <f t="shared" si="13"/>
        <v>6200</v>
      </c>
      <c r="E269" s="2"/>
      <c r="F269">
        <v>2375</v>
      </c>
      <c r="G269">
        <v>2354</v>
      </c>
      <c r="H269">
        <v>424.12</v>
      </c>
      <c r="I269">
        <v>422.32</v>
      </c>
      <c r="J269">
        <v>210.98</v>
      </c>
      <c r="K269">
        <v>17.02</v>
      </c>
      <c r="L269">
        <v>153.19999999999999</v>
      </c>
      <c r="M269">
        <v>32.42</v>
      </c>
      <c r="N269">
        <v>10.5</v>
      </c>
      <c r="O269">
        <v>0</v>
      </c>
      <c r="P269">
        <v>0</v>
      </c>
      <c r="Q269" s="2"/>
      <c r="R269">
        <v>2375</v>
      </c>
      <c r="S269">
        <v>2354</v>
      </c>
      <c r="T269">
        <v>557.73</v>
      </c>
      <c r="U269">
        <v>551.04999999999995</v>
      </c>
      <c r="V269">
        <v>231.57</v>
      </c>
      <c r="W269">
        <v>25.95</v>
      </c>
      <c r="X269">
        <v>253.3</v>
      </c>
      <c r="Y269">
        <v>38.04</v>
      </c>
      <c r="Z269">
        <v>8.8800000000000008</v>
      </c>
      <c r="AA269">
        <v>0</v>
      </c>
      <c r="AB269">
        <v>0</v>
      </c>
    </row>
    <row r="270" spans="1:28" x14ac:dyDescent="0.15">
      <c r="A270" t="str">
        <f t="shared" si="14"/>
        <v>3718-2355</v>
      </c>
      <c r="B270">
        <f>INDEX(Descriptions!$C$4:$C$736,MATCH($A270,Descriptions!$B$4:$B$736,))</f>
        <v>0</v>
      </c>
      <c r="C270" s="9">
        <f t="shared" si="12"/>
        <v>500</v>
      </c>
      <c r="D270" s="9">
        <f t="shared" si="13"/>
        <v>500</v>
      </c>
      <c r="E270" s="2"/>
      <c r="F270">
        <v>3718</v>
      </c>
      <c r="G270">
        <v>2355</v>
      </c>
      <c r="H270">
        <v>58.58</v>
      </c>
      <c r="I270">
        <v>58.58</v>
      </c>
      <c r="J270">
        <v>33.74</v>
      </c>
      <c r="K270">
        <v>1.45</v>
      </c>
      <c r="L270">
        <v>22.64</v>
      </c>
      <c r="M270">
        <v>0</v>
      </c>
      <c r="N270">
        <v>0.74</v>
      </c>
      <c r="O270">
        <v>0</v>
      </c>
      <c r="P270">
        <v>0</v>
      </c>
      <c r="Q270" s="2"/>
      <c r="R270">
        <v>3718</v>
      </c>
      <c r="S270">
        <v>2355</v>
      </c>
      <c r="T270">
        <v>24.15</v>
      </c>
      <c r="U270">
        <v>24.15</v>
      </c>
      <c r="V270">
        <v>3.68</v>
      </c>
      <c r="W270">
        <v>0.83</v>
      </c>
      <c r="X270">
        <v>19.010000000000002</v>
      </c>
      <c r="Y270">
        <v>0</v>
      </c>
      <c r="Z270">
        <v>0.63</v>
      </c>
      <c r="AA270">
        <v>0</v>
      </c>
      <c r="AB270">
        <v>0</v>
      </c>
    </row>
    <row r="271" spans="1:28" x14ac:dyDescent="0.15">
      <c r="A271" t="str">
        <f t="shared" si="14"/>
        <v>2397-2355</v>
      </c>
      <c r="B271" t="str">
        <f>INDEX(Descriptions!$C$4:$C$736,MATCH($A271,Descriptions!$B$4:$B$736,))</f>
        <v>Poplars Ave NB to the T-junction with Newhaven Rd - 1 lane.</v>
      </c>
      <c r="C271" s="9">
        <f t="shared" si="12"/>
        <v>2600</v>
      </c>
      <c r="D271" s="9">
        <f t="shared" si="13"/>
        <v>2700</v>
      </c>
      <c r="E271" s="2"/>
      <c r="F271">
        <v>2397</v>
      </c>
      <c r="G271">
        <v>2355</v>
      </c>
      <c r="H271">
        <v>208.24</v>
      </c>
      <c r="I271">
        <v>207.19</v>
      </c>
      <c r="J271">
        <v>137.88999999999999</v>
      </c>
      <c r="K271">
        <v>2.71</v>
      </c>
      <c r="L271">
        <v>47.82</v>
      </c>
      <c r="M271">
        <v>3.7</v>
      </c>
      <c r="N271">
        <v>1.1200000000000001</v>
      </c>
      <c r="O271">
        <v>0</v>
      </c>
      <c r="P271">
        <v>15</v>
      </c>
      <c r="Q271" s="2"/>
      <c r="R271">
        <v>2397</v>
      </c>
      <c r="S271">
        <v>2355</v>
      </c>
      <c r="T271">
        <v>224.16</v>
      </c>
      <c r="U271">
        <v>221.3</v>
      </c>
      <c r="V271">
        <v>128.41</v>
      </c>
      <c r="W271">
        <v>4.2300000000000004</v>
      </c>
      <c r="X271">
        <v>86.11</v>
      </c>
      <c r="Y271">
        <v>4.22</v>
      </c>
      <c r="Z271">
        <v>1.19</v>
      </c>
      <c r="AA271">
        <v>0</v>
      </c>
      <c r="AB271">
        <v>0</v>
      </c>
    </row>
    <row r="272" spans="1:28" x14ac:dyDescent="0.15">
      <c r="A272" t="str">
        <f t="shared" si="14"/>
        <v>2820-2355</v>
      </c>
      <c r="B272" t="str">
        <f>INDEX(Descriptions!$C$4:$C$736,MATCH($A272,Descriptions!$B$4:$B$736,))</f>
        <v>Poplars Ave SB from T-junction with Cleveland Rd - 1 lane.</v>
      </c>
      <c r="C272" s="9">
        <f t="shared" si="12"/>
        <v>4100</v>
      </c>
      <c r="D272" s="9">
        <f t="shared" si="13"/>
        <v>4300</v>
      </c>
      <c r="E272" s="2"/>
      <c r="F272">
        <v>2820</v>
      </c>
      <c r="G272">
        <v>2355</v>
      </c>
      <c r="H272">
        <v>346.32</v>
      </c>
      <c r="I272">
        <v>337.54</v>
      </c>
      <c r="J272">
        <v>121.08</v>
      </c>
      <c r="K272">
        <v>22.92</v>
      </c>
      <c r="L272">
        <v>146.72</v>
      </c>
      <c r="M272">
        <v>41.87</v>
      </c>
      <c r="N272">
        <v>3.73</v>
      </c>
      <c r="O272">
        <v>0</v>
      </c>
      <c r="P272">
        <v>10</v>
      </c>
      <c r="Q272" s="2"/>
      <c r="R272">
        <v>2820</v>
      </c>
      <c r="S272">
        <v>2355</v>
      </c>
      <c r="T272">
        <v>364.08</v>
      </c>
      <c r="U272">
        <v>342.3</v>
      </c>
      <c r="V272">
        <v>172.33</v>
      </c>
      <c r="W272">
        <v>21.49</v>
      </c>
      <c r="X272">
        <v>150.97999999999999</v>
      </c>
      <c r="Y272">
        <v>5.14</v>
      </c>
      <c r="Z272">
        <v>2.13</v>
      </c>
      <c r="AA272">
        <v>0</v>
      </c>
      <c r="AB272">
        <v>12</v>
      </c>
    </row>
    <row r="273" spans="1:28" x14ac:dyDescent="0.15">
      <c r="A273" t="str">
        <f t="shared" si="14"/>
        <v>2334-2359</v>
      </c>
      <c r="B273">
        <f>INDEX(Descriptions!$C$4:$C$736,MATCH($A273,Descriptions!$B$4:$B$736,))</f>
        <v>0</v>
      </c>
      <c r="C273" s="9">
        <f t="shared" si="12"/>
        <v>6900</v>
      </c>
      <c r="D273" s="9">
        <f t="shared" si="13"/>
        <v>7200</v>
      </c>
      <c r="E273" s="2"/>
      <c r="F273">
        <v>2334</v>
      </c>
      <c r="G273">
        <v>2359</v>
      </c>
      <c r="H273">
        <v>376.19</v>
      </c>
      <c r="I273">
        <v>371.15</v>
      </c>
      <c r="J273">
        <v>173.41</v>
      </c>
      <c r="K273">
        <v>15.36</v>
      </c>
      <c r="L273">
        <v>131.25</v>
      </c>
      <c r="M273">
        <v>48.52</v>
      </c>
      <c r="N273">
        <v>5.15</v>
      </c>
      <c r="O273">
        <v>0</v>
      </c>
      <c r="P273">
        <v>2.5</v>
      </c>
      <c r="Q273" s="2"/>
      <c r="R273">
        <v>2334</v>
      </c>
      <c r="S273">
        <v>2359</v>
      </c>
      <c r="T273">
        <v>771.51</v>
      </c>
      <c r="U273">
        <v>762.93</v>
      </c>
      <c r="V273">
        <v>377.47</v>
      </c>
      <c r="W273">
        <v>29.59</v>
      </c>
      <c r="X273">
        <v>305.57</v>
      </c>
      <c r="Y273">
        <v>53.44</v>
      </c>
      <c r="Z273">
        <v>2.44</v>
      </c>
      <c r="AA273">
        <v>0</v>
      </c>
      <c r="AB273">
        <v>3</v>
      </c>
    </row>
    <row r="274" spans="1:28" x14ac:dyDescent="0.15">
      <c r="A274" t="str">
        <f t="shared" si="14"/>
        <v>4223-2359</v>
      </c>
      <c r="B274" t="str">
        <f>INDEX(Descriptions!$C$4:$C$736,MATCH($A274,Descriptions!$B$4:$B$736,))</f>
        <v>Myddleton Ln EB from T-junction with Ash Rd to the T-junction with Falcondale Rd - 1 lane.</v>
      </c>
      <c r="C274" s="9">
        <f t="shared" si="12"/>
        <v>8600</v>
      </c>
      <c r="D274" s="9">
        <f t="shared" si="13"/>
        <v>9000</v>
      </c>
      <c r="E274" s="2"/>
      <c r="F274">
        <v>4223</v>
      </c>
      <c r="G274">
        <v>2359</v>
      </c>
      <c r="H274">
        <v>879.48</v>
      </c>
      <c r="I274">
        <v>858.14</v>
      </c>
      <c r="J274">
        <v>460.15</v>
      </c>
      <c r="K274">
        <v>37.53</v>
      </c>
      <c r="L274">
        <v>287.3</v>
      </c>
      <c r="M274">
        <v>84.59</v>
      </c>
      <c r="N274">
        <v>7.41</v>
      </c>
      <c r="O274">
        <v>0</v>
      </c>
      <c r="P274">
        <v>2.5</v>
      </c>
      <c r="Q274" s="2"/>
      <c r="R274">
        <v>4223</v>
      </c>
      <c r="S274">
        <v>2359</v>
      </c>
      <c r="T274">
        <v>587.57000000000005</v>
      </c>
      <c r="U274">
        <v>567.46</v>
      </c>
      <c r="V274">
        <v>251.41</v>
      </c>
      <c r="W274">
        <v>35.74</v>
      </c>
      <c r="X274">
        <v>248.01</v>
      </c>
      <c r="Y274">
        <v>45.27</v>
      </c>
      <c r="Z274">
        <v>4.13</v>
      </c>
      <c r="AA274">
        <v>0</v>
      </c>
      <c r="AB274">
        <v>3</v>
      </c>
    </row>
    <row r="275" spans="1:28" x14ac:dyDescent="0.15">
      <c r="A275" t="str">
        <f t="shared" si="14"/>
        <v>2434-2360</v>
      </c>
      <c r="B275">
        <f>INDEX(Descriptions!$C$4:$C$736,MATCH($A275,Descriptions!$B$4:$B$736,))</f>
        <v>0</v>
      </c>
      <c r="C275" s="9">
        <f t="shared" si="12"/>
        <v>3700</v>
      </c>
      <c r="D275" s="9">
        <f t="shared" si="13"/>
        <v>3900</v>
      </c>
      <c r="E275" s="2"/>
      <c r="F275">
        <v>2434</v>
      </c>
      <c r="G275">
        <v>2360</v>
      </c>
      <c r="H275">
        <v>423.51</v>
      </c>
      <c r="I275">
        <v>420.83</v>
      </c>
      <c r="J275">
        <v>214.49</v>
      </c>
      <c r="K275">
        <v>12.59</v>
      </c>
      <c r="L275">
        <v>143.01</v>
      </c>
      <c r="M275">
        <v>33.61</v>
      </c>
      <c r="N275">
        <v>4.82</v>
      </c>
      <c r="O275">
        <v>0</v>
      </c>
      <c r="P275">
        <v>15</v>
      </c>
      <c r="Q275" s="2"/>
      <c r="R275">
        <v>2434</v>
      </c>
      <c r="S275">
        <v>2360</v>
      </c>
      <c r="T275">
        <v>204.37</v>
      </c>
      <c r="U275">
        <v>200.74</v>
      </c>
      <c r="V275">
        <v>39.06</v>
      </c>
      <c r="W275">
        <v>3.83</v>
      </c>
      <c r="X275">
        <v>53.87</v>
      </c>
      <c r="Y275">
        <v>67.040000000000006</v>
      </c>
      <c r="Z275">
        <v>28.58</v>
      </c>
      <c r="AA275">
        <v>0</v>
      </c>
      <c r="AB275">
        <v>12</v>
      </c>
    </row>
    <row r="276" spans="1:28" x14ac:dyDescent="0.15">
      <c r="A276" t="str">
        <f t="shared" si="14"/>
        <v>4203-2360</v>
      </c>
      <c r="B276">
        <f>INDEX(Descriptions!$C$4:$C$736,MATCH($A276,Descriptions!$B$4:$B$736,))</f>
        <v>0</v>
      </c>
      <c r="C276" s="9">
        <f t="shared" si="12"/>
        <v>600</v>
      </c>
      <c r="D276" s="9">
        <f t="shared" si="13"/>
        <v>600</v>
      </c>
      <c r="E276" s="2"/>
      <c r="F276">
        <v>4203</v>
      </c>
      <c r="G276">
        <v>2360</v>
      </c>
      <c r="H276">
        <v>44.48</v>
      </c>
      <c r="I276">
        <v>44.23</v>
      </c>
      <c r="J276">
        <v>13.49</v>
      </c>
      <c r="K276">
        <v>1.39</v>
      </c>
      <c r="L276">
        <v>20.260000000000002</v>
      </c>
      <c r="M276">
        <v>1.35</v>
      </c>
      <c r="N276">
        <v>0.48</v>
      </c>
      <c r="O276">
        <v>0</v>
      </c>
      <c r="P276">
        <v>7.5</v>
      </c>
      <c r="Q276" s="2"/>
      <c r="R276">
        <v>4203</v>
      </c>
      <c r="S276">
        <v>2360</v>
      </c>
      <c r="T276">
        <v>51.28</v>
      </c>
      <c r="U276">
        <v>50.22</v>
      </c>
      <c r="V276">
        <v>5.25</v>
      </c>
      <c r="W276">
        <v>0.95</v>
      </c>
      <c r="X276">
        <v>15.99</v>
      </c>
      <c r="Y276">
        <v>1.06</v>
      </c>
      <c r="Z276">
        <v>19.02</v>
      </c>
      <c r="AA276">
        <v>0</v>
      </c>
      <c r="AB276">
        <v>9</v>
      </c>
    </row>
    <row r="277" spans="1:28" x14ac:dyDescent="0.15">
      <c r="A277" t="str">
        <f t="shared" si="14"/>
        <v>2426-2360</v>
      </c>
      <c r="B277">
        <f>INDEX(Descriptions!$C$4:$C$736,MATCH($A277,Descriptions!$B$4:$B$736,))</f>
        <v>0</v>
      </c>
      <c r="C277" s="9">
        <f t="shared" si="12"/>
        <v>4800</v>
      </c>
      <c r="D277" s="9">
        <f t="shared" si="13"/>
        <v>5000</v>
      </c>
      <c r="E277" s="2"/>
      <c r="F277">
        <v>2426</v>
      </c>
      <c r="G277">
        <v>2360</v>
      </c>
      <c r="H277">
        <v>354.61</v>
      </c>
      <c r="I277">
        <v>350.46</v>
      </c>
      <c r="J277">
        <v>149.13</v>
      </c>
      <c r="K277">
        <v>8.89</v>
      </c>
      <c r="L277">
        <v>165.09</v>
      </c>
      <c r="M277">
        <v>23.54</v>
      </c>
      <c r="N277">
        <v>2.97</v>
      </c>
      <c r="O277">
        <v>0</v>
      </c>
      <c r="P277">
        <v>5</v>
      </c>
      <c r="Q277" s="2"/>
      <c r="R277">
        <v>2426</v>
      </c>
      <c r="S277">
        <v>2360</v>
      </c>
      <c r="T277">
        <v>468.92</v>
      </c>
      <c r="U277">
        <v>449.93</v>
      </c>
      <c r="V277">
        <v>81.510000000000005</v>
      </c>
      <c r="W277">
        <v>12.58</v>
      </c>
      <c r="X277">
        <v>262.75</v>
      </c>
      <c r="Y277">
        <v>72.23</v>
      </c>
      <c r="Z277">
        <v>33.86</v>
      </c>
      <c r="AA277">
        <v>0</v>
      </c>
      <c r="AB277">
        <v>6</v>
      </c>
    </row>
    <row r="278" spans="1:28" x14ac:dyDescent="0.15">
      <c r="A278" t="str">
        <f t="shared" si="14"/>
        <v>2336-2362</v>
      </c>
      <c r="B278">
        <f>INDEX(Descriptions!$C$4:$C$736,MATCH($A278,Descriptions!$B$4:$B$736,))</f>
        <v>0</v>
      </c>
      <c r="C278" s="9">
        <f t="shared" si="12"/>
        <v>1700</v>
      </c>
      <c r="D278" s="9">
        <f t="shared" si="13"/>
        <v>1800</v>
      </c>
      <c r="E278" s="2"/>
      <c r="F278">
        <v>2336</v>
      </c>
      <c r="G278">
        <v>2362</v>
      </c>
      <c r="H278">
        <v>86.61</v>
      </c>
      <c r="I278">
        <v>84.38</v>
      </c>
      <c r="J278">
        <v>27.51</v>
      </c>
      <c r="K278">
        <v>1.87</v>
      </c>
      <c r="L278">
        <v>45.93</v>
      </c>
      <c r="M278">
        <v>0.77</v>
      </c>
      <c r="N278">
        <v>0.54</v>
      </c>
      <c r="O278">
        <v>0</v>
      </c>
      <c r="P278">
        <v>10</v>
      </c>
      <c r="Q278" s="2"/>
      <c r="R278">
        <v>2336</v>
      </c>
      <c r="S278">
        <v>2362</v>
      </c>
      <c r="T278">
        <v>199.29</v>
      </c>
      <c r="U278">
        <v>193.74</v>
      </c>
      <c r="V278">
        <v>69.319999999999993</v>
      </c>
      <c r="W278">
        <v>3.95</v>
      </c>
      <c r="X278">
        <v>111.89</v>
      </c>
      <c r="Y278">
        <v>0.66</v>
      </c>
      <c r="Z278">
        <v>1.47</v>
      </c>
      <c r="AA278">
        <v>0</v>
      </c>
      <c r="AB278">
        <v>12</v>
      </c>
    </row>
    <row r="279" spans="1:28" x14ac:dyDescent="0.15">
      <c r="A279" t="str">
        <f t="shared" si="14"/>
        <v>2336-2363</v>
      </c>
      <c r="B279">
        <f>INDEX(Descriptions!$C$4:$C$736,MATCH($A279,Descriptions!$B$4:$B$736,))</f>
        <v>0</v>
      </c>
      <c r="C279" s="9">
        <f t="shared" si="12"/>
        <v>2100</v>
      </c>
      <c r="D279" s="9">
        <f t="shared" si="13"/>
        <v>2200</v>
      </c>
      <c r="E279" s="2"/>
      <c r="F279">
        <v>2336</v>
      </c>
      <c r="G279">
        <v>2363</v>
      </c>
      <c r="H279">
        <v>139.65</v>
      </c>
      <c r="I279">
        <v>138.18</v>
      </c>
      <c r="J279">
        <v>54.39</v>
      </c>
      <c r="K279">
        <v>2.72</v>
      </c>
      <c r="L279">
        <v>54</v>
      </c>
      <c r="M279">
        <v>20.62</v>
      </c>
      <c r="N279">
        <v>7.92</v>
      </c>
      <c r="O279">
        <v>0</v>
      </c>
      <c r="P279">
        <v>0</v>
      </c>
      <c r="Q279" s="2"/>
      <c r="R279">
        <v>2336</v>
      </c>
      <c r="S279">
        <v>2363</v>
      </c>
      <c r="T279">
        <v>217.44</v>
      </c>
      <c r="U279">
        <v>207.83</v>
      </c>
      <c r="V279">
        <v>65.849999999999994</v>
      </c>
      <c r="W279">
        <v>21.59</v>
      </c>
      <c r="X279">
        <v>114.32</v>
      </c>
      <c r="Y279">
        <v>13.01</v>
      </c>
      <c r="Z279">
        <v>2.66</v>
      </c>
      <c r="AA279">
        <v>0</v>
      </c>
      <c r="AB279">
        <v>0</v>
      </c>
    </row>
    <row r="280" spans="1:28" x14ac:dyDescent="0.15">
      <c r="A280" t="str">
        <f t="shared" si="14"/>
        <v>2366-2363</v>
      </c>
      <c r="B280">
        <f>INDEX(Descriptions!$C$4:$C$736,MATCH($A280,Descriptions!$B$4:$B$736,))</f>
        <v>0</v>
      </c>
      <c r="C280" s="9">
        <f t="shared" si="12"/>
        <v>2300</v>
      </c>
      <c r="D280" s="9">
        <f t="shared" si="13"/>
        <v>2400</v>
      </c>
      <c r="E280" s="2"/>
      <c r="F280">
        <v>2366</v>
      </c>
      <c r="G280">
        <v>2363</v>
      </c>
      <c r="H280">
        <v>277.23</v>
      </c>
      <c r="I280">
        <v>272.68</v>
      </c>
      <c r="J280">
        <v>146.02000000000001</v>
      </c>
      <c r="K280">
        <v>10.77</v>
      </c>
      <c r="L280">
        <v>97.9</v>
      </c>
      <c r="M280">
        <v>3.99</v>
      </c>
      <c r="N280">
        <v>3.55</v>
      </c>
      <c r="O280">
        <v>0</v>
      </c>
      <c r="P280">
        <v>15</v>
      </c>
      <c r="Q280" s="2"/>
      <c r="R280">
        <v>2366</v>
      </c>
      <c r="S280">
        <v>2363</v>
      </c>
      <c r="T280">
        <v>113.67</v>
      </c>
      <c r="U280">
        <v>110.76</v>
      </c>
      <c r="V280">
        <v>17.670000000000002</v>
      </c>
      <c r="W280">
        <v>3.46</v>
      </c>
      <c r="X280">
        <v>90.65</v>
      </c>
      <c r="Y280">
        <v>1.38</v>
      </c>
      <c r="Z280">
        <v>0.52</v>
      </c>
      <c r="AA280">
        <v>0</v>
      </c>
      <c r="AB280">
        <v>0</v>
      </c>
    </row>
    <row r="281" spans="1:28" x14ac:dyDescent="0.15">
      <c r="A281" t="str">
        <f t="shared" si="14"/>
        <v>1474-2363</v>
      </c>
      <c r="B281">
        <f>INDEX(Descriptions!$C$4:$C$736,MATCH($A281,Descriptions!$B$4:$B$736,))</f>
        <v>0</v>
      </c>
      <c r="C281" s="9">
        <f t="shared" si="12"/>
        <v>3100</v>
      </c>
      <c r="D281" s="9">
        <f t="shared" si="13"/>
        <v>3200</v>
      </c>
      <c r="E281" s="2"/>
      <c r="F281">
        <v>1474</v>
      </c>
      <c r="G281">
        <v>2363</v>
      </c>
      <c r="H281">
        <v>135.59</v>
      </c>
      <c r="I281">
        <v>132.07</v>
      </c>
      <c r="J281">
        <v>35.590000000000003</v>
      </c>
      <c r="K281">
        <v>3.6</v>
      </c>
      <c r="L281">
        <v>79.12</v>
      </c>
      <c r="M281">
        <v>6.68</v>
      </c>
      <c r="N281">
        <v>0.59</v>
      </c>
      <c r="O281">
        <v>0</v>
      </c>
      <c r="P281">
        <v>10</v>
      </c>
      <c r="Q281" s="2"/>
      <c r="R281">
        <v>1474</v>
      </c>
      <c r="S281">
        <v>2363</v>
      </c>
      <c r="T281">
        <v>390.85</v>
      </c>
      <c r="U281">
        <v>379.94</v>
      </c>
      <c r="V281">
        <v>144.78</v>
      </c>
      <c r="W281">
        <v>17.13</v>
      </c>
      <c r="X281">
        <v>207.22</v>
      </c>
      <c r="Y281">
        <v>8.18</v>
      </c>
      <c r="Z281">
        <v>1.55</v>
      </c>
      <c r="AA281">
        <v>0</v>
      </c>
      <c r="AB281">
        <v>12</v>
      </c>
    </row>
    <row r="282" spans="1:28" x14ac:dyDescent="0.15">
      <c r="A282" t="str">
        <f t="shared" si="14"/>
        <v>2333-2364</v>
      </c>
      <c r="B282">
        <f>INDEX(Descriptions!$C$4:$C$736,MATCH($A282,Descriptions!$B$4:$B$736,))</f>
        <v>0</v>
      </c>
      <c r="C282" s="9">
        <f t="shared" si="12"/>
        <v>700</v>
      </c>
      <c r="D282" s="9">
        <f t="shared" si="13"/>
        <v>700</v>
      </c>
      <c r="E282" s="2"/>
      <c r="F282">
        <v>2333</v>
      </c>
      <c r="G282">
        <v>2364</v>
      </c>
      <c r="H282">
        <v>0.04</v>
      </c>
      <c r="I282">
        <v>0.04</v>
      </c>
      <c r="J282">
        <v>0.02</v>
      </c>
      <c r="K282">
        <v>0</v>
      </c>
      <c r="L282">
        <v>0.01</v>
      </c>
      <c r="M282">
        <v>0.01</v>
      </c>
      <c r="N282">
        <v>0</v>
      </c>
      <c r="O282">
        <v>0</v>
      </c>
      <c r="P282">
        <v>0</v>
      </c>
      <c r="Q282" s="2"/>
      <c r="R282">
        <v>2333</v>
      </c>
      <c r="S282">
        <v>2364</v>
      </c>
      <c r="T282">
        <v>113.31</v>
      </c>
      <c r="U282">
        <v>110.15</v>
      </c>
      <c r="V282">
        <v>52.35</v>
      </c>
      <c r="W282">
        <v>10.63</v>
      </c>
      <c r="X282">
        <v>46.64</v>
      </c>
      <c r="Y282">
        <v>3.65</v>
      </c>
      <c r="Z282">
        <v>0.04</v>
      </c>
      <c r="AA282">
        <v>0</v>
      </c>
      <c r="AB282">
        <v>0</v>
      </c>
    </row>
    <row r="283" spans="1:28" x14ac:dyDescent="0.15">
      <c r="A283" t="str">
        <f t="shared" si="14"/>
        <v>2379-2364</v>
      </c>
      <c r="B283">
        <f>INDEX(Descriptions!$C$4:$C$736,MATCH($A283,Descriptions!$B$4:$B$736,))</f>
        <v>0</v>
      </c>
      <c r="C283" s="9">
        <f t="shared" si="12"/>
        <v>1500</v>
      </c>
      <c r="D283" s="9">
        <f t="shared" si="13"/>
        <v>1600</v>
      </c>
      <c r="E283" s="2"/>
      <c r="F283">
        <v>2379</v>
      </c>
      <c r="G283">
        <v>2364</v>
      </c>
      <c r="H283">
        <v>68.81</v>
      </c>
      <c r="I283">
        <v>66.7</v>
      </c>
      <c r="J283">
        <v>23.84</v>
      </c>
      <c r="K283">
        <v>1.36</v>
      </c>
      <c r="L283">
        <v>20.82</v>
      </c>
      <c r="M283">
        <v>15.76</v>
      </c>
      <c r="N283">
        <v>7.03</v>
      </c>
      <c r="O283">
        <v>0</v>
      </c>
      <c r="P283">
        <v>0</v>
      </c>
      <c r="Q283" s="2"/>
      <c r="R283">
        <v>2379</v>
      </c>
      <c r="S283">
        <v>2364</v>
      </c>
      <c r="T283">
        <v>184.08</v>
      </c>
      <c r="U283">
        <v>173.08</v>
      </c>
      <c r="V283">
        <v>66.7</v>
      </c>
      <c r="W283">
        <v>20.14</v>
      </c>
      <c r="X283">
        <v>84.97</v>
      </c>
      <c r="Y283">
        <v>9.6199999999999992</v>
      </c>
      <c r="Z283">
        <v>2.65</v>
      </c>
      <c r="AA283">
        <v>0</v>
      </c>
      <c r="AB283">
        <v>0</v>
      </c>
    </row>
    <row r="284" spans="1:28" x14ac:dyDescent="0.15">
      <c r="A284" t="str">
        <f t="shared" si="14"/>
        <v>2819-2365</v>
      </c>
      <c r="B284">
        <f>INDEX(Descriptions!$C$4:$C$736,MATCH($A284,Descriptions!$B$4:$B$736,))</f>
        <v>0</v>
      </c>
      <c r="C284" s="9">
        <f t="shared" si="12"/>
        <v>1500</v>
      </c>
      <c r="D284" s="9">
        <f t="shared" si="13"/>
        <v>1600</v>
      </c>
      <c r="E284" s="2"/>
      <c r="F284">
        <v>2819</v>
      </c>
      <c r="G284">
        <v>2365</v>
      </c>
      <c r="H284">
        <v>51.94</v>
      </c>
      <c r="I284">
        <v>50.61</v>
      </c>
      <c r="J284">
        <v>9.43</v>
      </c>
      <c r="K284">
        <v>1.81</v>
      </c>
      <c r="L284">
        <v>34.68</v>
      </c>
      <c r="M284">
        <v>5.92</v>
      </c>
      <c r="N284">
        <v>0.1</v>
      </c>
      <c r="O284">
        <v>0</v>
      </c>
      <c r="P284">
        <v>0</v>
      </c>
      <c r="Q284" s="2"/>
      <c r="R284">
        <v>2819</v>
      </c>
      <c r="S284">
        <v>2365</v>
      </c>
      <c r="T284">
        <v>195.54</v>
      </c>
      <c r="U284">
        <v>190.09</v>
      </c>
      <c r="V284">
        <v>77.84</v>
      </c>
      <c r="W284">
        <v>13.26</v>
      </c>
      <c r="X284">
        <v>96.76</v>
      </c>
      <c r="Y284">
        <v>7.52</v>
      </c>
      <c r="Z284">
        <v>0.15</v>
      </c>
      <c r="AA284">
        <v>0</v>
      </c>
      <c r="AB284">
        <v>0</v>
      </c>
    </row>
    <row r="285" spans="1:28" x14ac:dyDescent="0.15">
      <c r="A285" t="str">
        <f t="shared" si="14"/>
        <v>2387-2365</v>
      </c>
      <c r="B285">
        <f>INDEX(Descriptions!$C$4:$C$736,MATCH($A285,Descriptions!$B$4:$B$736,))</f>
        <v>0</v>
      </c>
      <c r="C285" s="9">
        <f t="shared" si="12"/>
        <v>1500</v>
      </c>
      <c r="D285" s="9">
        <f t="shared" si="13"/>
        <v>1600</v>
      </c>
      <c r="E285" s="2"/>
      <c r="F285">
        <v>2387</v>
      </c>
      <c r="G285">
        <v>2365</v>
      </c>
      <c r="H285">
        <v>80.02</v>
      </c>
      <c r="I285">
        <v>78.55</v>
      </c>
      <c r="J285">
        <v>30.29</v>
      </c>
      <c r="K285">
        <v>0.95</v>
      </c>
      <c r="L285">
        <v>25.64</v>
      </c>
      <c r="M285">
        <v>15.75</v>
      </c>
      <c r="N285">
        <v>7.39</v>
      </c>
      <c r="O285">
        <v>0</v>
      </c>
      <c r="P285">
        <v>0</v>
      </c>
      <c r="Q285" s="2"/>
      <c r="R285">
        <v>2387</v>
      </c>
      <c r="S285">
        <v>2365</v>
      </c>
      <c r="T285">
        <v>179.76</v>
      </c>
      <c r="U285">
        <v>170.15</v>
      </c>
      <c r="V285">
        <v>60.79</v>
      </c>
      <c r="W285">
        <v>19.84</v>
      </c>
      <c r="X285">
        <v>87.03</v>
      </c>
      <c r="Y285">
        <v>9.57</v>
      </c>
      <c r="Z285">
        <v>2.5499999999999998</v>
      </c>
      <c r="AA285">
        <v>0</v>
      </c>
      <c r="AB285">
        <v>0</v>
      </c>
    </row>
    <row r="286" spans="1:28" x14ac:dyDescent="0.15">
      <c r="A286" t="str">
        <f t="shared" si="14"/>
        <v>3724-2366</v>
      </c>
      <c r="B286">
        <f>INDEX(Descriptions!$C$4:$C$736,MATCH($A286,Descriptions!$B$4:$B$736,))</f>
        <v>0</v>
      </c>
      <c r="C286" s="9">
        <f t="shared" si="12"/>
        <v>2200</v>
      </c>
      <c r="D286" s="9">
        <f t="shared" si="13"/>
        <v>2300</v>
      </c>
      <c r="E286" s="2"/>
      <c r="F286">
        <v>3724</v>
      </c>
      <c r="G286">
        <v>2366</v>
      </c>
      <c r="H286">
        <v>270.83999999999997</v>
      </c>
      <c r="I286">
        <v>266.3</v>
      </c>
      <c r="J286">
        <v>143.30000000000001</v>
      </c>
      <c r="K286">
        <v>10.67</v>
      </c>
      <c r="L286">
        <v>94.32</v>
      </c>
      <c r="M286">
        <v>3.99</v>
      </c>
      <c r="N286">
        <v>3.55</v>
      </c>
      <c r="O286">
        <v>0</v>
      </c>
      <c r="P286">
        <v>15</v>
      </c>
      <c r="Q286" s="2"/>
      <c r="R286">
        <v>3724</v>
      </c>
      <c r="S286">
        <v>2366</v>
      </c>
      <c r="T286">
        <v>107.97</v>
      </c>
      <c r="U286">
        <v>105.05</v>
      </c>
      <c r="V286">
        <v>17.100000000000001</v>
      </c>
      <c r="W286">
        <v>3.32</v>
      </c>
      <c r="X286">
        <v>85.65</v>
      </c>
      <c r="Y286">
        <v>1.38</v>
      </c>
      <c r="Z286">
        <v>0.52</v>
      </c>
      <c r="AA286">
        <v>0</v>
      </c>
      <c r="AB286">
        <v>0</v>
      </c>
    </row>
    <row r="287" spans="1:28" x14ac:dyDescent="0.15">
      <c r="A287" t="str">
        <f t="shared" si="14"/>
        <v>2372-2367</v>
      </c>
      <c r="B287">
        <f>INDEX(Descriptions!$C$4:$C$736,MATCH($A287,Descriptions!$B$4:$B$736,))</f>
        <v>0</v>
      </c>
      <c r="C287" s="9">
        <f t="shared" si="12"/>
        <v>1100</v>
      </c>
      <c r="D287" s="9">
        <f t="shared" si="13"/>
        <v>1200</v>
      </c>
      <c r="E287" s="2"/>
      <c r="F287">
        <v>2372</v>
      </c>
      <c r="G287">
        <v>2367</v>
      </c>
      <c r="H287">
        <v>24.62</v>
      </c>
      <c r="I287">
        <v>24.36</v>
      </c>
      <c r="J287">
        <v>1.39</v>
      </c>
      <c r="K287">
        <v>0.55000000000000004</v>
      </c>
      <c r="L287">
        <v>12.3</v>
      </c>
      <c r="M287">
        <v>0.3</v>
      </c>
      <c r="N287">
        <v>7.0000000000000007E-2</v>
      </c>
      <c r="O287">
        <v>0</v>
      </c>
      <c r="P287">
        <v>10</v>
      </c>
      <c r="Q287" s="2"/>
      <c r="R287">
        <v>2372</v>
      </c>
      <c r="S287">
        <v>2367</v>
      </c>
      <c r="T287">
        <v>161.55000000000001</v>
      </c>
      <c r="U287">
        <v>159.5</v>
      </c>
      <c r="V287">
        <v>106.26</v>
      </c>
      <c r="W287">
        <v>2.58</v>
      </c>
      <c r="X287">
        <v>36.799999999999997</v>
      </c>
      <c r="Y287">
        <v>0.8</v>
      </c>
      <c r="Z287">
        <v>0.11</v>
      </c>
      <c r="AA287">
        <v>0</v>
      </c>
      <c r="AB287">
        <v>15</v>
      </c>
    </row>
    <row r="288" spans="1:28" x14ac:dyDescent="0.15">
      <c r="A288" t="str">
        <f t="shared" si="14"/>
        <v>2385-2367</v>
      </c>
      <c r="B288">
        <f>INDEX(Descriptions!$C$4:$C$736,MATCH($A288,Descriptions!$B$4:$B$736,))</f>
        <v>0</v>
      </c>
      <c r="C288" s="9">
        <f t="shared" si="12"/>
        <v>2200</v>
      </c>
      <c r="D288" s="9">
        <f t="shared" si="13"/>
        <v>2300</v>
      </c>
      <c r="E288" s="2"/>
      <c r="F288">
        <v>2385</v>
      </c>
      <c r="G288">
        <v>2367</v>
      </c>
      <c r="H288">
        <v>232.02</v>
      </c>
      <c r="I288">
        <v>229.44</v>
      </c>
      <c r="J288">
        <v>133.74</v>
      </c>
      <c r="K288">
        <v>10.57</v>
      </c>
      <c r="L288">
        <v>75.72</v>
      </c>
      <c r="M288">
        <v>3.7</v>
      </c>
      <c r="N288">
        <v>0.79</v>
      </c>
      <c r="O288">
        <v>0</v>
      </c>
      <c r="P288">
        <v>7.5</v>
      </c>
      <c r="Q288" s="2"/>
      <c r="R288">
        <v>2385</v>
      </c>
      <c r="S288">
        <v>2367</v>
      </c>
      <c r="T288">
        <v>142.66999999999999</v>
      </c>
      <c r="U288">
        <v>139.6</v>
      </c>
      <c r="V288">
        <v>66.78</v>
      </c>
      <c r="W288">
        <v>2.78</v>
      </c>
      <c r="X288">
        <v>59.19</v>
      </c>
      <c r="Y288">
        <v>4.67</v>
      </c>
      <c r="Z288">
        <v>0.25</v>
      </c>
      <c r="AA288">
        <v>0</v>
      </c>
      <c r="AB288">
        <v>9</v>
      </c>
    </row>
    <row r="289" spans="1:28" x14ac:dyDescent="0.15">
      <c r="A289" t="str">
        <f t="shared" si="14"/>
        <v>2369-2368</v>
      </c>
      <c r="B289">
        <f>INDEX(Descriptions!$C$4:$C$736,MATCH($A289,Descriptions!$B$4:$B$736,))</f>
        <v>0</v>
      </c>
      <c r="C289" s="9">
        <f t="shared" si="12"/>
        <v>300</v>
      </c>
      <c r="D289" s="9">
        <f t="shared" si="13"/>
        <v>300</v>
      </c>
      <c r="E289" s="2"/>
      <c r="F289">
        <v>2369</v>
      </c>
      <c r="G289">
        <v>2368</v>
      </c>
      <c r="H289">
        <v>20.64</v>
      </c>
      <c r="I289">
        <v>20.41</v>
      </c>
      <c r="J289">
        <v>1.27</v>
      </c>
      <c r="K289">
        <v>0.18</v>
      </c>
      <c r="L289">
        <v>3.08</v>
      </c>
      <c r="M289">
        <v>0.97</v>
      </c>
      <c r="N289">
        <v>0.16</v>
      </c>
      <c r="O289">
        <v>0</v>
      </c>
      <c r="P289">
        <v>15</v>
      </c>
      <c r="Q289" s="2"/>
      <c r="R289">
        <v>2369</v>
      </c>
      <c r="S289">
        <v>2368</v>
      </c>
      <c r="T289">
        <v>21.78</v>
      </c>
      <c r="U289">
        <v>21.25</v>
      </c>
      <c r="V289">
        <v>13.22</v>
      </c>
      <c r="W289">
        <v>0.36</v>
      </c>
      <c r="X289">
        <v>6.9</v>
      </c>
      <c r="Y289">
        <v>1.1000000000000001</v>
      </c>
      <c r="Z289">
        <v>0.21</v>
      </c>
      <c r="AA289">
        <v>0</v>
      </c>
      <c r="AB289">
        <v>0</v>
      </c>
    </row>
    <row r="290" spans="1:28" x14ac:dyDescent="0.15">
      <c r="A290" t="str">
        <f t="shared" si="14"/>
        <v>2821-2368</v>
      </c>
      <c r="B290">
        <f>INDEX(Descriptions!$C$4:$C$736,MATCH($A290,Descriptions!$B$4:$B$736,))</f>
        <v>0</v>
      </c>
      <c r="C290" s="9">
        <f t="shared" si="12"/>
        <v>100</v>
      </c>
      <c r="D290" s="9">
        <f t="shared" si="13"/>
        <v>100</v>
      </c>
      <c r="E290" s="2"/>
      <c r="F290">
        <v>2821</v>
      </c>
      <c r="G290">
        <v>2368</v>
      </c>
      <c r="H290">
        <v>10</v>
      </c>
      <c r="I290">
        <v>9.9499999999999993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10</v>
      </c>
      <c r="Q290" s="2"/>
      <c r="R290">
        <v>2821</v>
      </c>
      <c r="S290">
        <v>2368</v>
      </c>
      <c r="T290">
        <v>12</v>
      </c>
      <c r="U290">
        <v>11.84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12</v>
      </c>
    </row>
    <row r="291" spans="1:28" x14ac:dyDescent="0.15">
      <c r="A291" t="str">
        <f t="shared" si="14"/>
        <v>20018-2369</v>
      </c>
      <c r="B291">
        <f>INDEX(Descriptions!$C$4:$C$736,MATCH($A291,Descriptions!$B$4:$B$736,))</f>
        <v>0</v>
      </c>
      <c r="C291" s="9">
        <f t="shared" si="12"/>
        <v>300</v>
      </c>
      <c r="D291" s="9">
        <f t="shared" si="13"/>
        <v>300</v>
      </c>
      <c r="E291" s="2"/>
      <c r="F291">
        <v>20018</v>
      </c>
      <c r="G291">
        <v>2369</v>
      </c>
      <c r="H291">
        <v>20.64</v>
      </c>
      <c r="I291">
        <v>20.41</v>
      </c>
      <c r="J291">
        <v>1.27</v>
      </c>
      <c r="K291">
        <v>0.18</v>
      </c>
      <c r="L291">
        <v>3.08</v>
      </c>
      <c r="M291">
        <v>0.97</v>
      </c>
      <c r="N291">
        <v>0.16</v>
      </c>
      <c r="O291">
        <v>0</v>
      </c>
      <c r="P291">
        <v>15</v>
      </c>
      <c r="Q291" s="2"/>
      <c r="R291">
        <v>20018</v>
      </c>
      <c r="S291">
        <v>2369</v>
      </c>
      <c r="T291">
        <v>21.78</v>
      </c>
      <c r="U291">
        <v>21.25</v>
      </c>
      <c r="V291">
        <v>13.22</v>
      </c>
      <c r="W291">
        <v>0.36</v>
      </c>
      <c r="X291">
        <v>6.9</v>
      </c>
      <c r="Y291">
        <v>1.1000000000000001</v>
      </c>
      <c r="Z291">
        <v>0.21</v>
      </c>
      <c r="AA291">
        <v>0</v>
      </c>
      <c r="AB291">
        <v>0</v>
      </c>
    </row>
    <row r="292" spans="1:28" x14ac:dyDescent="0.15">
      <c r="A292" t="str">
        <f t="shared" si="14"/>
        <v>2368-2369</v>
      </c>
      <c r="B292">
        <f>INDEX(Descriptions!$C$4:$C$736,MATCH($A292,Descriptions!$B$4:$B$736,))</f>
        <v>0</v>
      </c>
      <c r="C292" s="9">
        <f t="shared" si="12"/>
        <v>300</v>
      </c>
      <c r="D292" s="9">
        <f t="shared" si="13"/>
        <v>300</v>
      </c>
      <c r="E292" s="2"/>
      <c r="F292">
        <v>2368</v>
      </c>
      <c r="G292">
        <v>2369</v>
      </c>
      <c r="H292">
        <v>35.04</v>
      </c>
      <c r="I292">
        <v>34.99</v>
      </c>
      <c r="J292">
        <v>13.9</v>
      </c>
      <c r="K292">
        <v>0.18</v>
      </c>
      <c r="L292">
        <v>9.49</v>
      </c>
      <c r="M292">
        <v>1.18</v>
      </c>
      <c r="N292">
        <v>0.28999999999999998</v>
      </c>
      <c r="O292">
        <v>0</v>
      </c>
      <c r="P292">
        <v>10</v>
      </c>
      <c r="Q292" s="2"/>
      <c r="R292">
        <v>2368</v>
      </c>
      <c r="S292">
        <v>2369</v>
      </c>
      <c r="T292">
        <v>17.739999999999998</v>
      </c>
      <c r="U292">
        <v>17.57</v>
      </c>
      <c r="V292">
        <v>0.96</v>
      </c>
      <c r="W292">
        <v>0.22</v>
      </c>
      <c r="X292">
        <v>3.62</v>
      </c>
      <c r="Y292">
        <v>0.33</v>
      </c>
      <c r="Z292">
        <v>0.6</v>
      </c>
      <c r="AA292">
        <v>0</v>
      </c>
      <c r="AB292">
        <v>12</v>
      </c>
    </row>
    <row r="293" spans="1:28" x14ac:dyDescent="0.15">
      <c r="A293" t="str">
        <f t="shared" si="14"/>
        <v>3717-2370</v>
      </c>
      <c r="B293">
        <f>INDEX(Descriptions!$C$4:$C$736,MATCH($A293,Descriptions!$B$4:$B$736,))</f>
        <v>0</v>
      </c>
      <c r="C293" s="9">
        <f t="shared" si="12"/>
        <v>0</v>
      </c>
      <c r="D293" s="9">
        <f t="shared" si="13"/>
        <v>0</v>
      </c>
      <c r="E293" s="2"/>
      <c r="F293">
        <v>3717</v>
      </c>
      <c r="G293">
        <v>2370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 s="2"/>
      <c r="R293">
        <v>3717</v>
      </c>
      <c r="S293">
        <v>2370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15">
      <c r="A294" t="str">
        <f t="shared" si="14"/>
        <v>2820-2370</v>
      </c>
      <c r="B294">
        <f>INDEX(Descriptions!$C$4:$C$736,MATCH($A294,Descriptions!$B$4:$B$736,))</f>
        <v>0</v>
      </c>
      <c r="C294" s="9">
        <f t="shared" si="12"/>
        <v>300</v>
      </c>
      <c r="D294" s="9">
        <f t="shared" si="13"/>
        <v>300</v>
      </c>
      <c r="E294" s="2"/>
      <c r="F294">
        <v>2820</v>
      </c>
      <c r="G294">
        <v>2370</v>
      </c>
      <c r="H294">
        <v>29.13</v>
      </c>
      <c r="I294">
        <v>28.8</v>
      </c>
      <c r="J294">
        <v>2.35</v>
      </c>
      <c r="K294">
        <v>0.48</v>
      </c>
      <c r="L294">
        <v>9.92</v>
      </c>
      <c r="M294">
        <v>0.97</v>
      </c>
      <c r="N294">
        <v>0.41</v>
      </c>
      <c r="O294">
        <v>0</v>
      </c>
      <c r="P294">
        <v>15</v>
      </c>
      <c r="Q294" s="2"/>
      <c r="R294">
        <v>2820</v>
      </c>
      <c r="S294">
        <v>2370</v>
      </c>
      <c r="T294">
        <v>28.93</v>
      </c>
      <c r="U294">
        <v>28.23</v>
      </c>
      <c r="V294">
        <v>16.63</v>
      </c>
      <c r="W294">
        <v>0.53</v>
      </c>
      <c r="X294">
        <v>10.33</v>
      </c>
      <c r="Y294">
        <v>1.1000000000000001</v>
      </c>
      <c r="Z294">
        <v>0.35</v>
      </c>
      <c r="AA294">
        <v>0</v>
      </c>
      <c r="AB294">
        <v>0</v>
      </c>
    </row>
    <row r="295" spans="1:28" x14ac:dyDescent="0.15">
      <c r="A295" t="str">
        <f t="shared" si="14"/>
        <v>20018-2370</v>
      </c>
      <c r="B295">
        <f>INDEX(Descriptions!$C$4:$C$736,MATCH($A295,Descriptions!$B$4:$B$736,))</f>
        <v>0</v>
      </c>
      <c r="C295" s="9">
        <f t="shared" si="12"/>
        <v>300</v>
      </c>
      <c r="D295" s="9">
        <f t="shared" si="13"/>
        <v>300</v>
      </c>
      <c r="E295" s="2"/>
      <c r="F295">
        <v>20018</v>
      </c>
      <c r="G295">
        <v>2370</v>
      </c>
      <c r="H295">
        <v>35.04</v>
      </c>
      <c r="I295">
        <v>34.99</v>
      </c>
      <c r="J295">
        <v>13.9</v>
      </c>
      <c r="K295">
        <v>0.18</v>
      </c>
      <c r="L295">
        <v>9.49</v>
      </c>
      <c r="M295">
        <v>1.18</v>
      </c>
      <c r="N295">
        <v>0.28999999999999998</v>
      </c>
      <c r="O295">
        <v>0</v>
      </c>
      <c r="P295">
        <v>10</v>
      </c>
      <c r="Q295" s="2"/>
      <c r="R295">
        <v>20018</v>
      </c>
      <c r="S295">
        <v>2370</v>
      </c>
      <c r="T295">
        <v>17.739999999999998</v>
      </c>
      <c r="U295">
        <v>17.57</v>
      </c>
      <c r="V295">
        <v>0.96</v>
      </c>
      <c r="W295">
        <v>0.22</v>
      </c>
      <c r="X295">
        <v>3.62</v>
      </c>
      <c r="Y295">
        <v>0.33</v>
      </c>
      <c r="Z295">
        <v>0.6</v>
      </c>
      <c r="AA295">
        <v>0</v>
      </c>
      <c r="AB295">
        <v>12</v>
      </c>
    </row>
    <row r="296" spans="1:28" x14ac:dyDescent="0.15">
      <c r="A296" t="str">
        <f t="shared" si="14"/>
        <v>2379-2371</v>
      </c>
      <c r="B296">
        <f>INDEX(Descriptions!$C$4:$C$736,MATCH($A296,Descriptions!$B$4:$B$736,))</f>
        <v>0</v>
      </c>
      <c r="C296" s="9">
        <f t="shared" si="12"/>
        <v>900</v>
      </c>
      <c r="D296" s="9">
        <f t="shared" si="13"/>
        <v>900</v>
      </c>
      <c r="E296" s="2"/>
      <c r="F296">
        <v>2379</v>
      </c>
      <c r="G296">
        <v>2371</v>
      </c>
      <c r="H296">
        <v>25.84</v>
      </c>
      <c r="I296">
        <v>25.84</v>
      </c>
      <c r="J296">
        <v>13.24</v>
      </c>
      <c r="K296">
        <v>1.3</v>
      </c>
      <c r="L296">
        <v>10.49</v>
      </c>
      <c r="M296">
        <v>0.22</v>
      </c>
      <c r="N296">
        <v>0.59</v>
      </c>
      <c r="O296">
        <v>0</v>
      </c>
      <c r="P296">
        <v>0</v>
      </c>
      <c r="Q296" s="2"/>
      <c r="R296">
        <v>2379</v>
      </c>
      <c r="S296">
        <v>2371</v>
      </c>
      <c r="T296">
        <v>126.28</v>
      </c>
      <c r="U296">
        <v>123.12</v>
      </c>
      <c r="V296">
        <v>56.71</v>
      </c>
      <c r="W296">
        <v>11.18</v>
      </c>
      <c r="X296">
        <v>54.59</v>
      </c>
      <c r="Y296">
        <v>3.71</v>
      </c>
      <c r="Z296">
        <v>0.09</v>
      </c>
      <c r="AA296">
        <v>0</v>
      </c>
      <c r="AB296">
        <v>0</v>
      </c>
    </row>
    <row r="297" spans="1:28" x14ac:dyDescent="0.15">
      <c r="A297" t="str">
        <f t="shared" si="14"/>
        <v>2380-2371</v>
      </c>
      <c r="B297">
        <f>INDEX(Descriptions!$C$4:$C$736,MATCH($A297,Descriptions!$B$4:$B$736,))</f>
        <v>0</v>
      </c>
      <c r="C297" s="9">
        <f t="shared" si="12"/>
        <v>3500</v>
      </c>
      <c r="D297" s="9">
        <f t="shared" si="13"/>
        <v>3700</v>
      </c>
      <c r="E297" s="2"/>
      <c r="F297">
        <v>2380</v>
      </c>
      <c r="G297">
        <v>2371</v>
      </c>
      <c r="H297">
        <v>347.45</v>
      </c>
      <c r="I297">
        <v>336.78</v>
      </c>
      <c r="J297">
        <v>218.58</v>
      </c>
      <c r="K297">
        <v>7.32</v>
      </c>
      <c r="L297">
        <v>92.03</v>
      </c>
      <c r="M297">
        <v>21.85</v>
      </c>
      <c r="N297">
        <v>7.66</v>
      </c>
      <c r="O297">
        <v>0</v>
      </c>
      <c r="P297">
        <v>0</v>
      </c>
      <c r="Q297" s="2"/>
      <c r="R297">
        <v>2380</v>
      </c>
      <c r="S297">
        <v>2371</v>
      </c>
      <c r="T297">
        <v>261.99</v>
      </c>
      <c r="U297">
        <v>246.34</v>
      </c>
      <c r="V297">
        <v>94.87</v>
      </c>
      <c r="W297">
        <v>23.49</v>
      </c>
      <c r="X297">
        <v>126.16</v>
      </c>
      <c r="Y297">
        <v>14.23</v>
      </c>
      <c r="Z297">
        <v>3.24</v>
      </c>
      <c r="AA297">
        <v>0</v>
      </c>
      <c r="AB297">
        <v>0</v>
      </c>
    </row>
    <row r="298" spans="1:28" x14ac:dyDescent="0.15">
      <c r="A298" t="str">
        <f t="shared" si="14"/>
        <v>4018-2372</v>
      </c>
      <c r="B298">
        <f>INDEX(Descriptions!$C$4:$C$736,MATCH($A298,Descriptions!$B$4:$B$736,))</f>
        <v>0</v>
      </c>
      <c r="C298" s="9">
        <f t="shared" si="12"/>
        <v>1500</v>
      </c>
      <c r="D298" s="9">
        <f t="shared" si="13"/>
        <v>1600</v>
      </c>
      <c r="E298" s="2"/>
      <c r="F298">
        <v>4018</v>
      </c>
      <c r="G298">
        <v>2372</v>
      </c>
      <c r="H298">
        <v>36.06</v>
      </c>
      <c r="I298">
        <v>35.68</v>
      </c>
      <c r="J298">
        <v>3.31</v>
      </c>
      <c r="K298">
        <v>0.87</v>
      </c>
      <c r="L298">
        <v>21.45</v>
      </c>
      <c r="M298">
        <v>0.3</v>
      </c>
      <c r="N298">
        <v>0.13</v>
      </c>
      <c r="O298">
        <v>0</v>
      </c>
      <c r="P298">
        <v>10</v>
      </c>
      <c r="Q298" s="2"/>
      <c r="R298">
        <v>4018</v>
      </c>
      <c r="S298">
        <v>2372</v>
      </c>
      <c r="T298">
        <v>203.7</v>
      </c>
      <c r="U298">
        <v>201.11</v>
      </c>
      <c r="V298">
        <v>123.72</v>
      </c>
      <c r="W298">
        <v>3.51</v>
      </c>
      <c r="X298">
        <v>60.47</v>
      </c>
      <c r="Y298">
        <v>0.8</v>
      </c>
      <c r="Z298">
        <v>0.2</v>
      </c>
      <c r="AA298">
        <v>0</v>
      </c>
      <c r="AB298">
        <v>15</v>
      </c>
    </row>
    <row r="299" spans="1:28" x14ac:dyDescent="0.15">
      <c r="A299" t="str">
        <f t="shared" si="14"/>
        <v>2367-2372</v>
      </c>
      <c r="B299">
        <f>INDEX(Descriptions!$C$4:$C$736,MATCH($A299,Descriptions!$B$4:$B$736,))</f>
        <v>0</v>
      </c>
      <c r="C299" s="9">
        <f t="shared" si="12"/>
        <v>2100</v>
      </c>
      <c r="D299" s="9">
        <f t="shared" si="13"/>
        <v>2200</v>
      </c>
      <c r="E299" s="2"/>
      <c r="F299">
        <v>2367</v>
      </c>
      <c r="G299">
        <v>2372</v>
      </c>
      <c r="H299">
        <v>223.78</v>
      </c>
      <c r="I299">
        <v>221.3</v>
      </c>
      <c r="J299">
        <v>132.16999999999999</v>
      </c>
      <c r="K299">
        <v>10.210000000000001</v>
      </c>
      <c r="L299">
        <v>69.53</v>
      </c>
      <c r="M299">
        <v>3.7</v>
      </c>
      <c r="N299">
        <v>0.67</v>
      </c>
      <c r="O299">
        <v>0</v>
      </c>
      <c r="P299">
        <v>7.5</v>
      </c>
      <c r="Q299" s="2"/>
      <c r="R299">
        <v>2367</v>
      </c>
      <c r="S299">
        <v>2372</v>
      </c>
      <c r="T299">
        <v>129.11000000000001</v>
      </c>
      <c r="U299">
        <v>126.33</v>
      </c>
      <c r="V299">
        <v>58.7</v>
      </c>
      <c r="W299">
        <v>2.5299999999999998</v>
      </c>
      <c r="X299">
        <v>54.15</v>
      </c>
      <c r="Y299">
        <v>4.67</v>
      </c>
      <c r="Z299">
        <v>0.06</v>
      </c>
      <c r="AA299">
        <v>0</v>
      </c>
      <c r="AB299">
        <v>9</v>
      </c>
    </row>
    <row r="300" spans="1:28" x14ac:dyDescent="0.15">
      <c r="A300" t="str">
        <f t="shared" si="14"/>
        <v>2362-2373</v>
      </c>
      <c r="B300">
        <f>INDEX(Descriptions!$C$4:$C$736,MATCH($A300,Descriptions!$B$4:$B$736,))</f>
        <v>0</v>
      </c>
      <c r="C300" s="9">
        <f t="shared" si="12"/>
        <v>900</v>
      </c>
      <c r="D300" s="9">
        <f t="shared" si="13"/>
        <v>900</v>
      </c>
      <c r="E300" s="2"/>
      <c r="F300">
        <v>2362</v>
      </c>
      <c r="G300">
        <v>2373</v>
      </c>
      <c r="H300">
        <v>37.9</v>
      </c>
      <c r="I300">
        <v>36.93</v>
      </c>
      <c r="J300">
        <v>4.51</v>
      </c>
      <c r="K300">
        <v>0.81</v>
      </c>
      <c r="L300">
        <v>21.82</v>
      </c>
      <c r="M300">
        <v>0.59</v>
      </c>
      <c r="N300">
        <v>0.17</v>
      </c>
      <c r="O300">
        <v>0</v>
      </c>
      <c r="P300">
        <v>10</v>
      </c>
      <c r="Q300" s="2"/>
      <c r="R300">
        <v>2362</v>
      </c>
      <c r="S300">
        <v>2373</v>
      </c>
      <c r="T300">
        <v>107.68</v>
      </c>
      <c r="U300">
        <v>104.67</v>
      </c>
      <c r="V300">
        <v>24.32</v>
      </c>
      <c r="W300">
        <v>1.83</v>
      </c>
      <c r="X300">
        <v>68.12</v>
      </c>
      <c r="Y300">
        <v>0.54</v>
      </c>
      <c r="Z300">
        <v>0.86</v>
      </c>
      <c r="AA300">
        <v>0</v>
      </c>
      <c r="AB300">
        <v>12</v>
      </c>
    </row>
    <row r="301" spans="1:28" x14ac:dyDescent="0.15">
      <c r="A301" t="str">
        <f t="shared" si="14"/>
        <v>4125-2374</v>
      </c>
      <c r="B301">
        <f>INDEX(Descriptions!$C$4:$C$736,MATCH($A301,Descriptions!$B$4:$B$736,))</f>
        <v>0</v>
      </c>
      <c r="C301" s="9">
        <f t="shared" si="12"/>
        <v>2700</v>
      </c>
      <c r="D301" s="9">
        <f t="shared" si="13"/>
        <v>2800</v>
      </c>
      <c r="E301" s="2"/>
      <c r="F301">
        <v>4125</v>
      </c>
      <c r="G301">
        <v>2374</v>
      </c>
      <c r="H301">
        <v>278.51</v>
      </c>
      <c r="I301">
        <v>270.73</v>
      </c>
      <c r="J301">
        <v>128.55000000000001</v>
      </c>
      <c r="K301">
        <v>19.23</v>
      </c>
      <c r="L301">
        <v>106.51</v>
      </c>
      <c r="M301">
        <v>5.49</v>
      </c>
      <c r="N301">
        <v>3.72</v>
      </c>
      <c r="O301">
        <v>0</v>
      </c>
      <c r="P301">
        <v>15</v>
      </c>
      <c r="Q301" s="2"/>
      <c r="R301">
        <v>4125</v>
      </c>
      <c r="S301">
        <v>2374</v>
      </c>
      <c r="T301">
        <v>193.53</v>
      </c>
      <c r="U301">
        <v>183.14</v>
      </c>
      <c r="V301">
        <v>71.77</v>
      </c>
      <c r="W301">
        <v>4.78</v>
      </c>
      <c r="X301">
        <v>83.13</v>
      </c>
      <c r="Y301">
        <v>25.11</v>
      </c>
      <c r="Z301">
        <v>8.73</v>
      </c>
      <c r="AA301">
        <v>0</v>
      </c>
      <c r="AB301">
        <v>0</v>
      </c>
    </row>
    <row r="302" spans="1:28" x14ac:dyDescent="0.15">
      <c r="A302" t="str">
        <f t="shared" si="14"/>
        <v>2376-2374</v>
      </c>
      <c r="B302">
        <f>INDEX(Descriptions!$C$4:$C$736,MATCH($A302,Descriptions!$B$4:$B$736,))</f>
        <v>0</v>
      </c>
      <c r="C302" s="9">
        <f t="shared" si="12"/>
        <v>3800</v>
      </c>
      <c r="D302" s="9">
        <f t="shared" si="13"/>
        <v>4000</v>
      </c>
      <c r="E302" s="2"/>
      <c r="F302">
        <v>2376</v>
      </c>
      <c r="G302">
        <v>2374</v>
      </c>
      <c r="H302">
        <v>211.68</v>
      </c>
      <c r="I302">
        <v>210.48</v>
      </c>
      <c r="J302">
        <v>43.63</v>
      </c>
      <c r="K302">
        <v>12.89</v>
      </c>
      <c r="L302">
        <v>105.93</v>
      </c>
      <c r="M302">
        <v>29.82</v>
      </c>
      <c r="N302">
        <v>9.41</v>
      </c>
      <c r="O302">
        <v>0</v>
      </c>
      <c r="P302">
        <v>10</v>
      </c>
      <c r="Q302" s="2"/>
      <c r="R302">
        <v>2376</v>
      </c>
      <c r="S302">
        <v>2374</v>
      </c>
      <c r="T302">
        <v>414.98</v>
      </c>
      <c r="U302">
        <v>409.24</v>
      </c>
      <c r="V302">
        <v>153.76</v>
      </c>
      <c r="W302">
        <v>22.32</v>
      </c>
      <c r="X302">
        <v>181.6</v>
      </c>
      <c r="Y302">
        <v>36.93</v>
      </c>
      <c r="Z302">
        <v>8.3699999999999992</v>
      </c>
      <c r="AA302">
        <v>0</v>
      </c>
      <c r="AB302">
        <v>12</v>
      </c>
    </row>
    <row r="303" spans="1:28" x14ac:dyDescent="0.15">
      <c r="A303" t="str">
        <f t="shared" si="14"/>
        <v>2377-2375</v>
      </c>
      <c r="B303">
        <f>INDEX(Descriptions!$C$4:$C$736,MATCH($A303,Descriptions!$B$4:$B$736,))</f>
        <v>0</v>
      </c>
      <c r="C303" s="9">
        <f t="shared" si="12"/>
        <v>100</v>
      </c>
      <c r="D303" s="9">
        <f t="shared" si="13"/>
        <v>100</v>
      </c>
      <c r="E303" s="2"/>
      <c r="F303">
        <v>2377</v>
      </c>
      <c r="G303">
        <v>2375</v>
      </c>
      <c r="H303">
        <v>15</v>
      </c>
      <c r="I303">
        <v>14.83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15</v>
      </c>
      <c r="Q303" s="2"/>
      <c r="R303">
        <v>2377</v>
      </c>
      <c r="S303">
        <v>2375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</row>
    <row r="304" spans="1:28" x14ac:dyDescent="0.15">
      <c r="A304" t="str">
        <f t="shared" si="14"/>
        <v>3719-2375</v>
      </c>
      <c r="B304">
        <f>INDEX(Descriptions!$C$4:$C$736,MATCH($A304,Descriptions!$B$4:$B$736,))</f>
        <v>0</v>
      </c>
      <c r="C304" s="9">
        <f t="shared" si="12"/>
        <v>2600</v>
      </c>
      <c r="D304" s="9">
        <f t="shared" si="13"/>
        <v>2700</v>
      </c>
      <c r="E304" s="2"/>
      <c r="F304">
        <v>3719</v>
      </c>
      <c r="G304">
        <v>2375</v>
      </c>
      <c r="H304">
        <v>244.25</v>
      </c>
      <c r="I304">
        <v>243.48</v>
      </c>
      <c r="J304">
        <v>175.32</v>
      </c>
      <c r="K304">
        <v>4.38</v>
      </c>
      <c r="L304">
        <v>61.09</v>
      </c>
      <c r="M304">
        <v>2.46</v>
      </c>
      <c r="N304">
        <v>1.01</v>
      </c>
      <c r="O304">
        <v>0</v>
      </c>
      <c r="P304">
        <v>0</v>
      </c>
      <c r="Q304" s="2"/>
      <c r="R304">
        <v>3719</v>
      </c>
      <c r="S304">
        <v>2375</v>
      </c>
      <c r="T304">
        <v>190.73</v>
      </c>
      <c r="U304">
        <v>189.29</v>
      </c>
      <c r="V304">
        <v>81.14</v>
      </c>
      <c r="W304">
        <v>4.97</v>
      </c>
      <c r="X304">
        <v>102.67</v>
      </c>
      <c r="Y304">
        <v>1.38</v>
      </c>
      <c r="Z304">
        <v>0.56999999999999995</v>
      </c>
      <c r="AA304">
        <v>0</v>
      </c>
      <c r="AB304">
        <v>0</v>
      </c>
    </row>
    <row r="305" spans="1:28" x14ac:dyDescent="0.15">
      <c r="A305" t="str">
        <f t="shared" si="14"/>
        <v>4125-2375</v>
      </c>
      <c r="B305">
        <f>INDEX(Descriptions!$C$4:$C$736,MATCH($A305,Descriptions!$B$4:$B$736,))</f>
        <v>0</v>
      </c>
      <c r="C305" s="9">
        <f t="shared" si="12"/>
        <v>3900</v>
      </c>
      <c r="D305" s="9">
        <f t="shared" si="13"/>
        <v>4100</v>
      </c>
      <c r="E305" s="2"/>
      <c r="F305">
        <v>4125</v>
      </c>
      <c r="G305">
        <v>2375</v>
      </c>
      <c r="H305">
        <v>227.22</v>
      </c>
      <c r="I305">
        <v>226.02</v>
      </c>
      <c r="J305">
        <v>52.03</v>
      </c>
      <c r="K305">
        <v>13.46</v>
      </c>
      <c r="L305">
        <v>111.59</v>
      </c>
      <c r="M305">
        <v>30.38</v>
      </c>
      <c r="N305">
        <v>9.77</v>
      </c>
      <c r="O305">
        <v>0</v>
      </c>
      <c r="P305">
        <v>10</v>
      </c>
      <c r="Q305" s="2"/>
      <c r="R305">
        <v>4125</v>
      </c>
      <c r="S305">
        <v>2375</v>
      </c>
      <c r="T305">
        <v>420.79</v>
      </c>
      <c r="U305">
        <v>415.06</v>
      </c>
      <c r="V305">
        <v>154.46</v>
      </c>
      <c r="W305">
        <v>22.54</v>
      </c>
      <c r="X305">
        <v>186.26</v>
      </c>
      <c r="Y305">
        <v>37.119999999999997</v>
      </c>
      <c r="Z305">
        <v>8.4</v>
      </c>
      <c r="AA305">
        <v>0</v>
      </c>
      <c r="AB305">
        <v>12</v>
      </c>
    </row>
    <row r="306" spans="1:28" x14ac:dyDescent="0.15">
      <c r="A306" t="str">
        <f t="shared" si="14"/>
        <v>2354-2375</v>
      </c>
      <c r="B306" t="str">
        <f>INDEX(Descriptions!$C$4:$C$736,MATCH($A306,Descriptions!$B$4:$B$736,))</f>
        <v>Sandy Ln NB from the T-junction with Chiltern Rd to the roundabout with Cotswold Rd/Cleveland Rd/Sandy Ln - 1 lane.</v>
      </c>
      <c r="C306" s="9">
        <f t="shared" si="12"/>
        <v>5900</v>
      </c>
      <c r="D306" s="9">
        <f t="shared" si="13"/>
        <v>6200</v>
      </c>
      <c r="E306" s="2"/>
      <c r="F306">
        <v>2354</v>
      </c>
      <c r="G306">
        <v>2375</v>
      </c>
      <c r="H306">
        <v>514.20000000000005</v>
      </c>
      <c r="I306">
        <v>497.14</v>
      </c>
      <c r="J306">
        <v>205.08</v>
      </c>
      <c r="K306">
        <v>41.25</v>
      </c>
      <c r="L306">
        <v>217.47</v>
      </c>
      <c r="M306">
        <v>43.57</v>
      </c>
      <c r="N306">
        <v>6.83</v>
      </c>
      <c r="O306">
        <v>0</v>
      </c>
      <c r="P306">
        <v>0</v>
      </c>
      <c r="Q306" s="2"/>
      <c r="R306">
        <v>2354</v>
      </c>
      <c r="S306">
        <v>2375</v>
      </c>
      <c r="T306">
        <v>518.38</v>
      </c>
      <c r="U306">
        <v>484.24</v>
      </c>
      <c r="V306">
        <v>249.75</v>
      </c>
      <c r="W306">
        <v>24.79</v>
      </c>
      <c r="X306">
        <v>204.9</v>
      </c>
      <c r="Y306">
        <v>29.35</v>
      </c>
      <c r="Z306">
        <v>9.59</v>
      </c>
      <c r="AA306">
        <v>0</v>
      </c>
      <c r="AB306">
        <v>0</v>
      </c>
    </row>
    <row r="307" spans="1:28" x14ac:dyDescent="0.15">
      <c r="A307" t="str">
        <f t="shared" si="14"/>
        <v>2374-2376</v>
      </c>
      <c r="B307">
        <f>INDEX(Descriptions!$C$4:$C$736,MATCH($A307,Descriptions!$B$4:$B$736,))</f>
        <v>0</v>
      </c>
      <c r="C307" s="9">
        <f t="shared" si="12"/>
        <v>2600</v>
      </c>
      <c r="D307" s="9">
        <f t="shared" si="13"/>
        <v>2700</v>
      </c>
      <c r="E307" s="2"/>
      <c r="F307">
        <v>2374</v>
      </c>
      <c r="G307">
        <v>2376</v>
      </c>
      <c r="H307">
        <v>261.95999999999998</v>
      </c>
      <c r="I307">
        <v>254.64</v>
      </c>
      <c r="J307">
        <v>126.38</v>
      </c>
      <c r="K307">
        <v>18.64</v>
      </c>
      <c r="L307">
        <v>93.22</v>
      </c>
      <c r="M307">
        <v>5.1100000000000003</v>
      </c>
      <c r="N307">
        <v>3.6</v>
      </c>
      <c r="O307">
        <v>0</v>
      </c>
      <c r="P307">
        <v>15</v>
      </c>
      <c r="Q307" s="2"/>
      <c r="R307">
        <v>2374</v>
      </c>
      <c r="S307">
        <v>2376</v>
      </c>
      <c r="T307">
        <v>180.75</v>
      </c>
      <c r="U307">
        <v>171.05</v>
      </c>
      <c r="V307">
        <v>65.48</v>
      </c>
      <c r="W307">
        <v>4.47</v>
      </c>
      <c r="X307">
        <v>77.25</v>
      </c>
      <c r="Y307">
        <v>24.88</v>
      </c>
      <c r="Z307">
        <v>8.67</v>
      </c>
      <c r="AA307">
        <v>0</v>
      </c>
      <c r="AB307">
        <v>0</v>
      </c>
    </row>
    <row r="308" spans="1:28" x14ac:dyDescent="0.15">
      <c r="A308" t="str">
        <f t="shared" si="14"/>
        <v>2386-2376</v>
      </c>
      <c r="B308">
        <f>INDEX(Descriptions!$C$4:$C$736,MATCH($A308,Descriptions!$B$4:$B$736,))</f>
        <v>0</v>
      </c>
      <c r="C308" s="9">
        <f t="shared" si="12"/>
        <v>3900</v>
      </c>
      <c r="D308" s="9">
        <f t="shared" si="13"/>
        <v>4100</v>
      </c>
      <c r="E308" s="2"/>
      <c r="F308">
        <v>2386</v>
      </c>
      <c r="G308">
        <v>2376</v>
      </c>
      <c r="H308">
        <v>211.97</v>
      </c>
      <c r="I308">
        <v>210.77</v>
      </c>
      <c r="J308">
        <v>43.64</v>
      </c>
      <c r="K308">
        <v>12.91</v>
      </c>
      <c r="L308">
        <v>106.19</v>
      </c>
      <c r="M308">
        <v>29.83</v>
      </c>
      <c r="N308">
        <v>9.4</v>
      </c>
      <c r="O308">
        <v>0</v>
      </c>
      <c r="P308">
        <v>10</v>
      </c>
      <c r="Q308" s="2"/>
      <c r="R308">
        <v>2386</v>
      </c>
      <c r="S308">
        <v>2376</v>
      </c>
      <c r="T308">
        <v>429.91</v>
      </c>
      <c r="U308">
        <v>423.97</v>
      </c>
      <c r="V308">
        <v>158.33000000000001</v>
      </c>
      <c r="W308">
        <v>22.62</v>
      </c>
      <c r="X308">
        <v>191.58</v>
      </c>
      <c r="Y308">
        <v>36.99</v>
      </c>
      <c r="Z308">
        <v>8.39</v>
      </c>
      <c r="AA308">
        <v>0</v>
      </c>
      <c r="AB308">
        <v>12</v>
      </c>
    </row>
    <row r="309" spans="1:28" x14ac:dyDescent="0.15">
      <c r="A309" t="str">
        <f t="shared" si="14"/>
        <v>2378-2377</v>
      </c>
      <c r="B309">
        <f>INDEX(Descriptions!$C$4:$C$736,MATCH($A309,Descriptions!$B$4:$B$736,))</f>
        <v>0</v>
      </c>
      <c r="C309" s="9">
        <f t="shared" si="12"/>
        <v>100</v>
      </c>
      <c r="D309" s="9">
        <f t="shared" si="13"/>
        <v>100</v>
      </c>
      <c r="E309" s="2"/>
      <c r="F309">
        <v>2378</v>
      </c>
      <c r="G309">
        <v>2377</v>
      </c>
      <c r="H309">
        <v>15</v>
      </c>
      <c r="I309">
        <v>14.83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15</v>
      </c>
      <c r="Q309" s="2"/>
      <c r="R309">
        <v>2378</v>
      </c>
      <c r="S309">
        <v>2377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15">
      <c r="A310" t="str">
        <f t="shared" si="14"/>
        <v>2375-2377</v>
      </c>
      <c r="B310">
        <f>INDEX(Descriptions!$C$4:$C$736,MATCH($A310,Descriptions!$B$4:$B$736,))</f>
        <v>0</v>
      </c>
      <c r="C310" s="9">
        <f t="shared" si="12"/>
        <v>100</v>
      </c>
      <c r="D310" s="9">
        <f t="shared" si="13"/>
        <v>100</v>
      </c>
      <c r="E310" s="2"/>
      <c r="F310">
        <v>2375</v>
      </c>
      <c r="G310">
        <v>2377</v>
      </c>
      <c r="H310">
        <v>10</v>
      </c>
      <c r="I310">
        <v>9.9499999999999993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10</v>
      </c>
      <c r="Q310" s="2"/>
      <c r="R310">
        <v>2375</v>
      </c>
      <c r="S310">
        <v>2377</v>
      </c>
      <c r="T310">
        <v>12</v>
      </c>
      <c r="U310">
        <v>11.84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12</v>
      </c>
    </row>
    <row r="311" spans="1:28" x14ac:dyDescent="0.15">
      <c r="A311" t="str">
        <f t="shared" si="14"/>
        <v>2821-2378</v>
      </c>
      <c r="B311">
        <f>INDEX(Descriptions!$C$4:$C$736,MATCH($A311,Descriptions!$B$4:$B$736,))</f>
        <v>0</v>
      </c>
      <c r="C311" s="9">
        <f t="shared" si="12"/>
        <v>100</v>
      </c>
      <c r="D311" s="9">
        <f t="shared" si="13"/>
        <v>100</v>
      </c>
      <c r="E311" s="2"/>
      <c r="F311">
        <v>2821</v>
      </c>
      <c r="G311">
        <v>2378</v>
      </c>
      <c r="H311">
        <v>15</v>
      </c>
      <c r="I311">
        <v>14.83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15</v>
      </c>
      <c r="Q311" s="2"/>
      <c r="R311">
        <v>2821</v>
      </c>
      <c r="S311">
        <v>2378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</row>
    <row r="312" spans="1:28" x14ac:dyDescent="0.15">
      <c r="A312" t="str">
        <f t="shared" si="14"/>
        <v>2377-2378</v>
      </c>
      <c r="B312">
        <f>INDEX(Descriptions!$C$4:$C$736,MATCH($A312,Descriptions!$B$4:$B$736,))</f>
        <v>0</v>
      </c>
      <c r="C312" s="9">
        <f t="shared" si="12"/>
        <v>100</v>
      </c>
      <c r="D312" s="9">
        <f t="shared" si="13"/>
        <v>100</v>
      </c>
      <c r="E312" s="2"/>
      <c r="F312">
        <v>2377</v>
      </c>
      <c r="G312">
        <v>2378</v>
      </c>
      <c r="H312">
        <v>10</v>
      </c>
      <c r="I312">
        <v>9.9499999999999993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10</v>
      </c>
      <c r="Q312" s="2"/>
      <c r="R312">
        <v>2377</v>
      </c>
      <c r="S312">
        <v>2378</v>
      </c>
      <c r="T312">
        <v>12</v>
      </c>
      <c r="U312">
        <v>11.84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12</v>
      </c>
    </row>
    <row r="313" spans="1:28" x14ac:dyDescent="0.15">
      <c r="A313" t="str">
        <f t="shared" si="14"/>
        <v>2364-2379</v>
      </c>
      <c r="B313">
        <f>INDEX(Descriptions!$C$4:$C$736,MATCH($A313,Descriptions!$B$4:$B$736,))</f>
        <v>0</v>
      </c>
      <c r="C313" s="9">
        <f t="shared" si="12"/>
        <v>900</v>
      </c>
      <c r="D313" s="9">
        <f t="shared" si="13"/>
        <v>900</v>
      </c>
      <c r="E313" s="2"/>
      <c r="F313">
        <v>2364</v>
      </c>
      <c r="G313">
        <v>2379</v>
      </c>
      <c r="H313">
        <v>25.85</v>
      </c>
      <c r="I313">
        <v>25.85</v>
      </c>
      <c r="J313">
        <v>13.24</v>
      </c>
      <c r="K313">
        <v>1.3</v>
      </c>
      <c r="L313">
        <v>10.49</v>
      </c>
      <c r="M313">
        <v>0.23</v>
      </c>
      <c r="N313">
        <v>0.59</v>
      </c>
      <c r="O313">
        <v>0</v>
      </c>
      <c r="P313">
        <v>0</v>
      </c>
      <c r="Q313" s="2"/>
      <c r="R313">
        <v>2364</v>
      </c>
      <c r="S313">
        <v>2379</v>
      </c>
      <c r="T313">
        <v>126.28</v>
      </c>
      <c r="U313">
        <v>123.12</v>
      </c>
      <c r="V313">
        <v>56.71</v>
      </c>
      <c r="W313">
        <v>11.18</v>
      </c>
      <c r="X313">
        <v>54.59</v>
      </c>
      <c r="Y313">
        <v>3.72</v>
      </c>
      <c r="Z313">
        <v>0.09</v>
      </c>
      <c r="AA313">
        <v>0</v>
      </c>
      <c r="AB313">
        <v>0</v>
      </c>
    </row>
    <row r="314" spans="1:28" x14ac:dyDescent="0.15">
      <c r="A314" t="str">
        <f t="shared" si="14"/>
        <v>2371-2379</v>
      </c>
      <c r="B314">
        <f>INDEX(Descriptions!$C$4:$C$736,MATCH($A314,Descriptions!$B$4:$B$736,))</f>
        <v>0</v>
      </c>
      <c r="C314" s="9">
        <f t="shared" si="12"/>
        <v>1500</v>
      </c>
      <c r="D314" s="9">
        <f t="shared" si="13"/>
        <v>1600</v>
      </c>
      <c r="E314" s="2"/>
      <c r="F314">
        <v>2371</v>
      </c>
      <c r="G314">
        <v>2379</v>
      </c>
      <c r="H314">
        <v>68.8</v>
      </c>
      <c r="I314">
        <v>66.69</v>
      </c>
      <c r="J314">
        <v>23.84</v>
      </c>
      <c r="K314">
        <v>1.36</v>
      </c>
      <c r="L314">
        <v>20.82</v>
      </c>
      <c r="M314">
        <v>15.75</v>
      </c>
      <c r="N314">
        <v>7.03</v>
      </c>
      <c r="O314">
        <v>0</v>
      </c>
      <c r="P314">
        <v>0</v>
      </c>
      <c r="Q314" s="2"/>
      <c r="R314">
        <v>2371</v>
      </c>
      <c r="S314">
        <v>2379</v>
      </c>
      <c r="T314">
        <v>184.08</v>
      </c>
      <c r="U314">
        <v>173.08</v>
      </c>
      <c r="V314">
        <v>66.7</v>
      </c>
      <c r="W314">
        <v>20.14</v>
      </c>
      <c r="X314">
        <v>84.97</v>
      </c>
      <c r="Y314">
        <v>9.6199999999999992</v>
      </c>
      <c r="Z314">
        <v>2.65</v>
      </c>
      <c r="AA314">
        <v>0</v>
      </c>
      <c r="AB314">
        <v>0</v>
      </c>
    </row>
    <row r="315" spans="1:28" x14ac:dyDescent="0.15">
      <c r="A315" t="str">
        <f t="shared" si="14"/>
        <v>2371-2380</v>
      </c>
      <c r="B315">
        <f>INDEX(Descriptions!$C$4:$C$736,MATCH($A315,Descriptions!$B$4:$B$736,))</f>
        <v>0</v>
      </c>
      <c r="C315" s="9">
        <f t="shared" si="12"/>
        <v>1600</v>
      </c>
      <c r="D315" s="9">
        <f t="shared" si="13"/>
        <v>1700</v>
      </c>
      <c r="E315" s="2"/>
      <c r="F315">
        <v>2371</v>
      </c>
      <c r="G315">
        <v>2380</v>
      </c>
      <c r="H315">
        <v>96.58</v>
      </c>
      <c r="I315">
        <v>96.58</v>
      </c>
      <c r="J315">
        <v>37.28</v>
      </c>
      <c r="K315">
        <v>4.7699999999999996</v>
      </c>
      <c r="L315">
        <v>41.83</v>
      </c>
      <c r="M315">
        <v>10.07</v>
      </c>
      <c r="N315">
        <v>2.62</v>
      </c>
      <c r="O315">
        <v>0</v>
      </c>
      <c r="P315">
        <v>0</v>
      </c>
      <c r="Q315" s="2"/>
      <c r="R315">
        <v>2371</v>
      </c>
      <c r="S315">
        <v>2380</v>
      </c>
      <c r="T315">
        <v>168.28</v>
      </c>
      <c r="U315">
        <v>165.12</v>
      </c>
      <c r="V315">
        <v>60.92</v>
      </c>
      <c r="W315">
        <v>13.23</v>
      </c>
      <c r="X315">
        <v>86.87</v>
      </c>
      <c r="Y315">
        <v>6.99</v>
      </c>
      <c r="Z315">
        <v>0.27</v>
      </c>
      <c r="AA315">
        <v>0</v>
      </c>
      <c r="AB315">
        <v>0</v>
      </c>
    </row>
    <row r="316" spans="1:28" x14ac:dyDescent="0.15">
      <c r="A316" t="str">
        <f t="shared" si="14"/>
        <v>2353-2380</v>
      </c>
      <c r="B316">
        <f>INDEX(Descriptions!$C$4:$C$736,MATCH($A316,Descriptions!$B$4:$B$736,))</f>
        <v>0</v>
      </c>
      <c r="C316" s="9">
        <f t="shared" si="12"/>
        <v>3500</v>
      </c>
      <c r="D316" s="9">
        <f t="shared" si="13"/>
        <v>3700</v>
      </c>
      <c r="E316" s="2"/>
      <c r="F316">
        <v>2353</v>
      </c>
      <c r="G316">
        <v>2380</v>
      </c>
      <c r="H316">
        <v>347.45</v>
      </c>
      <c r="I316">
        <v>336.78</v>
      </c>
      <c r="J316">
        <v>218.58</v>
      </c>
      <c r="K316">
        <v>7.32</v>
      </c>
      <c r="L316">
        <v>92.03</v>
      </c>
      <c r="M316">
        <v>21.85</v>
      </c>
      <c r="N316">
        <v>7.66</v>
      </c>
      <c r="O316">
        <v>0</v>
      </c>
      <c r="P316">
        <v>0</v>
      </c>
      <c r="Q316" s="2"/>
      <c r="R316">
        <v>2353</v>
      </c>
      <c r="S316">
        <v>2380</v>
      </c>
      <c r="T316">
        <v>261.99</v>
      </c>
      <c r="U316">
        <v>246.34</v>
      </c>
      <c r="V316">
        <v>94.87</v>
      </c>
      <c r="W316">
        <v>23.49</v>
      </c>
      <c r="X316">
        <v>126.16</v>
      </c>
      <c r="Y316">
        <v>14.23</v>
      </c>
      <c r="Z316">
        <v>3.24</v>
      </c>
      <c r="AA316">
        <v>0</v>
      </c>
      <c r="AB316">
        <v>0</v>
      </c>
    </row>
    <row r="317" spans="1:28" x14ac:dyDescent="0.15">
      <c r="A317" t="str">
        <f t="shared" si="14"/>
        <v>4009-2382</v>
      </c>
      <c r="B317">
        <f>INDEX(Descriptions!$C$4:$C$736,MATCH($A317,Descriptions!$B$4:$B$736,))</f>
        <v>0</v>
      </c>
      <c r="C317" s="9">
        <f t="shared" si="12"/>
        <v>1100</v>
      </c>
      <c r="D317" s="9">
        <f t="shared" si="13"/>
        <v>1200</v>
      </c>
      <c r="E317" s="2"/>
      <c r="F317">
        <v>4009</v>
      </c>
      <c r="G317">
        <v>2382</v>
      </c>
      <c r="H317">
        <v>28.29</v>
      </c>
      <c r="I317">
        <v>28.13</v>
      </c>
      <c r="J317">
        <v>4.8600000000000003</v>
      </c>
      <c r="K317">
        <v>1.17</v>
      </c>
      <c r="L317">
        <v>10.8</v>
      </c>
      <c r="M317">
        <v>10.27</v>
      </c>
      <c r="N317">
        <v>1.19</v>
      </c>
      <c r="O317">
        <v>0</v>
      </c>
      <c r="P317">
        <v>0</v>
      </c>
      <c r="Q317" s="2"/>
      <c r="R317">
        <v>4009</v>
      </c>
      <c r="S317">
        <v>2382</v>
      </c>
      <c r="T317">
        <v>147.91999999999999</v>
      </c>
      <c r="U317">
        <v>144.51</v>
      </c>
      <c r="V317">
        <v>84.71</v>
      </c>
      <c r="W317">
        <v>3.62</v>
      </c>
      <c r="X317">
        <v>45.27</v>
      </c>
      <c r="Y317">
        <v>13.31</v>
      </c>
      <c r="Z317">
        <v>1</v>
      </c>
      <c r="AA317">
        <v>0</v>
      </c>
      <c r="AB317">
        <v>0</v>
      </c>
    </row>
    <row r="318" spans="1:28" x14ac:dyDescent="0.15">
      <c r="A318" t="str">
        <f t="shared" si="14"/>
        <v>4226-2382</v>
      </c>
      <c r="B318">
        <f>INDEX(Descriptions!$C$4:$C$736,MATCH($A318,Descriptions!$B$4:$B$736,))</f>
        <v>0</v>
      </c>
      <c r="C318" s="9">
        <f t="shared" si="12"/>
        <v>900</v>
      </c>
      <c r="D318" s="9">
        <f t="shared" si="13"/>
        <v>900</v>
      </c>
      <c r="E318" s="2"/>
      <c r="F318">
        <v>4226</v>
      </c>
      <c r="G318">
        <v>2382</v>
      </c>
      <c r="H318">
        <v>84.45</v>
      </c>
      <c r="I318">
        <v>83.67</v>
      </c>
      <c r="J318">
        <v>45.26</v>
      </c>
      <c r="K318">
        <v>1.89</v>
      </c>
      <c r="L318">
        <v>19.329999999999998</v>
      </c>
      <c r="M318">
        <v>9.24</v>
      </c>
      <c r="N318">
        <v>1.23</v>
      </c>
      <c r="O318">
        <v>0</v>
      </c>
      <c r="P318">
        <v>7.5</v>
      </c>
      <c r="Q318" s="2"/>
      <c r="R318">
        <v>4226</v>
      </c>
      <c r="S318">
        <v>2382</v>
      </c>
      <c r="T318">
        <v>61.06</v>
      </c>
      <c r="U318">
        <v>60.09</v>
      </c>
      <c r="V318">
        <v>13.09</v>
      </c>
      <c r="W318">
        <v>2.4500000000000002</v>
      </c>
      <c r="X318">
        <v>24.67</v>
      </c>
      <c r="Y318">
        <v>9.6199999999999992</v>
      </c>
      <c r="Z318">
        <v>2.2400000000000002</v>
      </c>
      <c r="AA318">
        <v>0</v>
      </c>
      <c r="AB318">
        <v>9</v>
      </c>
    </row>
    <row r="319" spans="1:28" x14ac:dyDescent="0.15">
      <c r="A319" t="str">
        <f t="shared" si="14"/>
        <v>4069-2384</v>
      </c>
      <c r="B319">
        <f>INDEX(Descriptions!$C$4:$C$736,MATCH($A319,Descriptions!$B$4:$B$736,))</f>
        <v>0</v>
      </c>
      <c r="C319" s="9">
        <f t="shared" si="12"/>
        <v>3600</v>
      </c>
      <c r="D319" s="9">
        <f t="shared" si="13"/>
        <v>3800</v>
      </c>
      <c r="E319" s="2"/>
      <c r="F319">
        <v>4069</v>
      </c>
      <c r="G319">
        <v>2384</v>
      </c>
      <c r="H319">
        <v>355.6</v>
      </c>
      <c r="I319">
        <v>348.29</v>
      </c>
      <c r="J319">
        <v>164.51</v>
      </c>
      <c r="K319">
        <v>20.81</v>
      </c>
      <c r="L319">
        <v>140.93</v>
      </c>
      <c r="M319">
        <v>6.64</v>
      </c>
      <c r="N319">
        <v>7.71</v>
      </c>
      <c r="O319">
        <v>0</v>
      </c>
      <c r="P319">
        <v>15</v>
      </c>
      <c r="Q319" s="2"/>
      <c r="R319">
        <v>4069</v>
      </c>
      <c r="S319">
        <v>2384</v>
      </c>
      <c r="T319">
        <v>252.33</v>
      </c>
      <c r="U319">
        <v>242.67</v>
      </c>
      <c r="V319">
        <v>72.290000000000006</v>
      </c>
      <c r="W319">
        <v>7.28</v>
      </c>
      <c r="X319">
        <v>133.65</v>
      </c>
      <c r="Y319">
        <v>25.74</v>
      </c>
      <c r="Z319">
        <v>13.37</v>
      </c>
      <c r="AA319">
        <v>0</v>
      </c>
      <c r="AB319">
        <v>0</v>
      </c>
    </row>
    <row r="320" spans="1:28" x14ac:dyDescent="0.15">
      <c r="A320" t="str">
        <f t="shared" si="14"/>
        <v>3721-2384</v>
      </c>
      <c r="B320">
        <f>INDEX(Descriptions!$C$4:$C$736,MATCH($A320,Descriptions!$B$4:$B$736,))</f>
        <v>0</v>
      </c>
      <c r="C320" s="9">
        <f t="shared" si="12"/>
        <v>600</v>
      </c>
      <c r="D320" s="9">
        <f t="shared" si="13"/>
        <v>600</v>
      </c>
      <c r="E320" s="2"/>
      <c r="F320">
        <v>3721</v>
      </c>
      <c r="G320">
        <v>2384</v>
      </c>
      <c r="H320">
        <v>26.23</v>
      </c>
      <c r="I320">
        <v>25.95</v>
      </c>
      <c r="J320">
        <v>12.41</v>
      </c>
      <c r="K320">
        <v>0.32</v>
      </c>
      <c r="L320">
        <v>12.96</v>
      </c>
      <c r="M320">
        <v>0.19</v>
      </c>
      <c r="N320">
        <v>0.35</v>
      </c>
      <c r="O320">
        <v>0</v>
      </c>
      <c r="P320">
        <v>0</v>
      </c>
      <c r="Q320" s="2"/>
      <c r="R320">
        <v>3721</v>
      </c>
      <c r="S320">
        <v>2384</v>
      </c>
      <c r="T320">
        <v>64.98</v>
      </c>
      <c r="U320">
        <v>64.53</v>
      </c>
      <c r="V320">
        <v>14.68</v>
      </c>
      <c r="W320">
        <v>1.9</v>
      </c>
      <c r="X320">
        <v>47.24</v>
      </c>
      <c r="Y320">
        <v>0.95</v>
      </c>
      <c r="Z320">
        <v>0.21</v>
      </c>
      <c r="AA320">
        <v>0</v>
      </c>
      <c r="AB320">
        <v>0</v>
      </c>
    </row>
    <row r="321" spans="1:28" x14ac:dyDescent="0.15">
      <c r="A321" t="str">
        <f t="shared" si="14"/>
        <v>2385-2384</v>
      </c>
      <c r="B321">
        <f>INDEX(Descriptions!$C$4:$C$736,MATCH($A321,Descriptions!$B$4:$B$736,))</f>
        <v>0</v>
      </c>
      <c r="C321" s="9">
        <f t="shared" si="12"/>
        <v>4000</v>
      </c>
      <c r="D321" s="9">
        <f t="shared" si="13"/>
        <v>4200</v>
      </c>
      <c r="E321" s="2"/>
      <c r="F321">
        <v>2385</v>
      </c>
      <c r="G321">
        <v>2384</v>
      </c>
      <c r="H321">
        <v>225.24</v>
      </c>
      <c r="I321">
        <v>223.98</v>
      </c>
      <c r="J321">
        <v>32.799999999999997</v>
      </c>
      <c r="K321">
        <v>13.01</v>
      </c>
      <c r="L321">
        <v>141.08000000000001</v>
      </c>
      <c r="M321">
        <v>29.01</v>
      </c>
      <c r="N321">
        <v>9.34</v>
      </c>
      <c r="O321">
        <v>0</v>
      </c>
      <c r="P321">
        <v>0</v>
      </c>
      <c r="Q321" s="2"/>
      <c r="R321">
        <v>2385</v>
      </c>
      <c r="S321">
        <v>2384</v>
      </c>
      <c r="T321">
        <v>437.69</v>
      </c>
      <c r="U321">
        <v>431.94</v>
      </c>
      <c r="V321">
        <v>167.04</v>
      </c>
      <c r="W321">
        <v>23.01</v>
      </c>
      <c r="X321">
        <v>200.09</v>
      </c>
      <c r="Y321">
        <v>37.4</v>
      </c>
      <c r="Z321">
        <v>10.16</v>
      </c>
      <c r="AA321">
        <v>0</v>
      </c>
      <c r="AB321">
        <v>0</v>
      </c>
    </row>
    <row r="322" spans="1:28" x14ac:dyDescent="0.15">
      <c r="A322" t="str">
        <f t="shared" si="14"/>
        <v>2373-2384</v>
      </c>
      <c r="B322">
        <f>INDEX(Descriptions!$C$4:$C$736,MATCH($A322,Descriptions!$B$4:$B$736,))</f>
        <v>0</v>
      </c>
      <c r="C322" s="9">
        <f t="shared" si="12"/>
        <v>1200</v>
      </c>
      <c r="D322" s="9">
        <f t="shared" si="13"/>
        <v>1300</v>
      </c>
      <c r="E322" s="2"/>
      <c r="F322">
        <v>2373</v>
      </c>
      <c r="G322">
        <v>2384</v>
      </c>
      <c r="H322">
        <v>70.290000000000006</v>
      </c>
      <c r="I322">
        <v>69.319999999999993</v>
      </c>
      <c r="J322">
        <v>22.89</v>
      </c>
      <c r="K322">
        <v>1.44</v>
      </c>
      <c r="L322">
        <v>34.49</v>
      </c>
      <c r="M322">
        <v>0.63</v>
      </c>
      <c r="N322">
        <v>0.83</v>
      </c>
      <c r="O322">
        <v>0</v>
      </c>
      <c r="P322">
        <v>10</v>
      </c>
      <c r="Q322" s="2"/>
      <c r="R322">
        <v>2373</v>
      </c>
      <c r="S322">
        <v>2384</v>
      </c>
      <c r="T322">
        <v>126.65</v>
      </c>
      <c r="U322">
        <v>123.65</v>
      </c>
      <c r="V322">
        <v>31.09</v>
      </c>
      <c r="W322">
        <v>2.4700000000000002</v>
      </c>
      <c r="X322">
        <v>78.260000000000005</v>
      </c>
      <c r="Y322">
        <v>0.56999999999999995</v>
      </c>
      <c r="Z322">
        <v>2.25</v>
      </c>
      <c r="AA322">
        <v>0</v>
      </c>
      <c r="AB322">
        <v>12</v>
      </c>
    </row>
    <row r="323" spans="1:28" x14ac:dyDescent="0.15">
      <c r="A323" t="str">
        <f t="shared" si="14"/>
        <v>2445-2385</v>
      </c>
      <c r="B323">
        <f>INDEX(Descriptions!$C$4:$C$736,MATCH($A323,Descriptions!$B$4:$B$736,))</f>
        <v>0</v>
      </c>
      <c r="C323" s="9">
        <f t="shared" si="12"/>
        <v>4300</v>
      </c>
      <c r="D323" s="9">
        <f t="shared" si="13"/>
        <v>4500</v>
      </c>
      <c r="E323" s="2"/>
      <c r="F323">
        <v>2445</v>
      </c>
      <c r="G323">
        <v>2385</v>
      </c>
      <c r="H323">
        <v>332.96</v>
      </c>
      <c r="I323">
        <v>331.03</v>
      </c>
      <c r="J323">
        <v>128.28</v>
      </c>
      <c r="K323">
        <v>13.17</v>
      </c>
      <c r="L323">
        <v>143.65</v>
      </c>
      <c r="M323">
        <v>30.69</v>
      </c>
      <c r="N323">
        <v>9.67</v>
      </c>
      <c r="O323">
        <v>0</v>
      </c>
      <c r="P323">
        <v>7.5</v>
      </c>
      <c r="Q323" s="2"/>
      <c r="R323">
        <v>2445</v>
      </c>
      <c r="S323">
        <v>2385</v>
      </c>
      <c r="T323">
        <v>393.13</v>
      </c>
      <c r="U323">
        <v>387.78</v>
      </c>
      <c r="V323">
        <v>99.3</v>
      </c>
      <c r="W323">
        <v>22.28</v>
      </c>
      <c r="X323">
        <v>210.97</v>
      </c>
      <c r="Y323">
        <v>41.22</v>
      </c>
      <c r="Z323">
        <v>10.36</v>
      </c>
      <c r="AA323">
        <v>0</v>
      </c>
      <c r="AB323">
        <v>9</v>
      </c>
    </row>
    <row r="324" spans="1:28" x14ac:dyDescent="0.15">
      <c r="A324" t="str">
        <f t="shared" si="14"/>
        <v>2367-2385</v>
      </c>
      <c r="B324">
        <f>INDEX(Descriptions!$C$4:$C$736,MATCH($A324,Descriptions!$B$4:$B$736,))</f>
        <v>0</v>
      </c>
      <c r="C324" s="9">
        <f t="shared" ref="C324:C387" si="15">ROUND((I324*AM_Fac+U324*PM_fac)*AADT,-2)</f>
        <v>1400</v>
      </c>
      <c r="D324" s="9">
        <f t="shared" ref="D324:D387" si="16">ROUND(C324*AAWT,-2)</f>
        <v>1500</v>
      </c>
      <c r="E324" s="2"/>
      <c r="F324">
        <v>2367</v>
      </c>
      <c r="G324">
        <v>2385</v>
      </c>
      <c r="H324">
        <v>59.12</v>
      </c>
      <c r="I324">
        <v>58.86</v>
      </c>
      <c r="J324">
        <v>20.51</v>
      </c>
      <c r="K324">
        <v>1.83</v>
      </c>
      <c r="L324">
        <v>26.21</v>
      </c>
      <c r="M324">
        <v>0.3</v>
      </c>
      <c r="N324">
        <v>0.27</v>
      </c>
      <c r="O324">
        <v>0</v>
      </c>
      <c r="P324">
        <v>10</v>
      </c>
      <c r="Q324" s="2"/>
      <c r="R324">
        <v>2367</v>
      </c>
      <c r="S324">
        <v>2385</v>
      </c>
      <c r="T324">
        <v>170.16</v>
      </c>
      <c r="U324">
        <v>168.11</v>
      </c>
      <c r="V324">
        <v>107.72</v>
      </c>
      <c r="W324">
        <v>3.09</v>
      </c>
      <c r="X324">
        <v>43.31</v>
      </c>
      <c r="Y324">
        <v>0.8</v>
      </c>
      <c r="Z324">
        <v>0.25</v>
      </c>
      <c r="AA324">
        <v>0</v>
      </c>
      <c r="AB324">
        <v>15</v>
      </c>
    </row>
    <row r="325" spans="1:28" x14ac:dyDescent="0.15">
      <c r="A325" t="str">
        <f t="shared" ref="A325:A388" si="17">CONCATENATE(F325,"-",G325)</f>
        <v>2384-2385</v>
      </c>
      <c r="B325">
        <f>INDEX(Descriptions!$C$4:$C$736,MATCH($A325,Descriptions!$B$4:$B$736,))</f>
        <v>0</v>
      </c>
      <c r="C325" s="9">
        <f t="shared" si="15"/>
        <v>2000</v>
      </c>
      <c r="D325" s="9">
        <f t="shared" si="16"/>
        <v>2100</v>
      </c>
      <c r="E325" s="2"/>
      <c r="F325">
        <v>2384</v>
      </c>
      <c r="G325">
        <v>2385</v>
      </c>
      <c r="H325">
        <v>181.81</v>
      </c>
      <c r="I325">
        <v>178.39</v>
      </c>
      <c r="J325">
        <v>65.489999999999995</v>
      </c>
      <c r="K325">
        <v>11.6</v>
      </c>
      <c r="L325">
        <v>94.93</v>
      </c>
      <c r="M325">
        <v>3.6</v>
      </c>
      <c r="N325">
        <v>6.2</v>
      </c>
      <c r="O325">
        <v>0</v>
      </c>
      <c r="P325">
        <v>0</v>
      </c>
      <c r="Q325" s="2"/>
      <c r="R325">
        <v>2384</v>
      </c>
      <c r="S325">
        <v>2385</v>
      </c>
      <c r="T325">
        <v>162.11000000000001</v>
      </c>
      <c r="U325">
        <v>156.24</v>
      </c>
      <c r="V325">
        <v>52.74</v>
      </c>
      <c r="W325">
        <v>3.98</v>
      </c>
      <c r="X325">
        <v>67.099999999999994</v>
      </c>
      <c r="Y325">
        <v>24.1</v>
      </c>
      <c r="Z325">
        <v>14.19</v>
      </c>
      <c r="AA325">
        <v>0</v>
      </c>
      <c r="AB325">
        <v>0</v>
      </c>
    </row>
    <row r="326" spans="1:28" x14ac:dyDescent="0.15">
      <c r="A326" t="str">
        <f t="shared" si="17"/>
        <v>2376-2386</v>
      </c>
      <c r="B326">
        <f>INDEX(Descriptions!$C$4:$C$736,MATCH($A326,Descriptions!$B$4:$B$736,))</f>
        <v>0</v>
      </c>
      <c r="C326" s="9">
        <f t="shared" si="15"/>
        <v>2800</v>
      </c>
      <c r="D326" s="9">
        <f t="shared" si="16"/>
        <v>2900</v>
      </c>
      <c r="E326" s="2"/>
      <c r="F326">
        <v>2376</v>
      </c>
      <c r="G326">
        <v>2386</v>
      </c>
      <c r="H326">
        <v>283.83</v>
      </c>
      <c r="I326">
        <v>276.52</v>
      </c>
      <c r="J326">
        <v>136.63</v>
      </c>
      <c r="K326">
        <v>19.010000000000002</v>
      </c>
      <c r="L326">
        <v>104.04</v>
      </c>
      <c r="M326">
        <v>5.3</v>
      </c>
      <c r="N326">
        <v>3.86</v>
      </c>
      <c r="O326">
        <v>0</v>
      </c>
      <c r="P326">
        <v>15</v>
      </c>
      <c r="Q326" s="2"/>
      <c r="R326">
        <v>2376</v>
      </c>
      <c r="S326">
        <v>2386</v>
      </c>
      <c r="T326">
        <v>191.21</v>
      </c>
      <c r="U326">
        <v>181.55</v>
      </c>
      <c r="V326">
        <v>67.27</v>
      </c>
      <c r="W326">
        <v>4.76</v>
      </c>
      <c r="X326">
        <v>85.49</v>
      </c>
      <c r="Y326">
        <v>24.99</v>
      </c>
      <c r="Z326">
        <v>8.6999999999999993</v>
      </c>
      <c r="AA326">
        <v>0</v>
      </c>
      <c r="AB326">
        <v>0</v>
      </c>
    </row>
    <row r="327" spans="1:28" x14ac:dyDescent="0.15">
      <c r="A327" t="str">
        <f t="shared" si="17"/>
        <v>4069-2386</v>
      </c>
      <c r="B327">
        <f>INDEX(Descriptions!$C$4:$C$736,MATCH($A327,Descriptions!$B$4:$B$736,))</f>
        <v>0</v>
      </c>
      <c r="C327" s="9">
        <f t="shared" si="15"/>
        <v>4700</v>
      </c>
      <c r="D327" s="9">
        <f t="shared" si="16"/>
        <v>4900</v>
      </c>
      <c r="E327" s="2"/>
      <c r="F327">
        <v>4069</v>
      </c>
      <c r="G327">
        <v>2386</v>
      </c>
      <c r="H327">
        <v>268.95999999999998</v>
      </c>
      <c r="I327">
        <v>267.47000000000003</v>
      </c>
      <c r="J327">
        <v>48.45</v>
      </c>
      <c r="K327">
        <v>14.89</v>
      </c>
      <c r="L327">
        <v>154.72</v>
      </c>
      <c r="M327">
        <v>30.46</v>
      </c>
      <c r="N327">
        <v>10.45</v>
      </c>
      <c r="O327">
        <v>0</v>
      </c>
      <c r="P327">
        <v>10</v>
      </c>
      <c r="Q327" s="2"/>
      <c r="R327">
        <v>4069</v>
      </c>
      <c r="S327">
        <v>2386</v>
      </c>
      <c r="T327">
        <v>504.61</v>
      </c>
      <c r="U327">
        <v>497.64</v>
      </c>
      <c r="V327">
        <v>177.39</v>
      </c>
      <c r="W327">
        <v>24.54</v>
      </c>
      <c r="X327">
        <v>241.76</v>
      </c>
      <c r="Y327">
        <v>38.229999999999997</v>
      </c>
      <c r="Z327">
        <v>10.7</v>
      </c>
      <c r="AA327">
        <v>0</v>
      </c>
      <c r="AB327">
        <v>12</v>
      </c>
    </row>
    <row r="328" spans="1:28" x14ac:dyDescent="0.15">
      <c r="A328" t="str">
        <f t="shared" si="17"/>
        <v>2365-2387</v>
      </c>
      <c r="B328">
        <f>INDEX(Descriptions!$C$4:$C$736,MATCH($A328,Descriptions!$B$4:$B$736,))</f>
        <v>0</v>
      </c>
      <c r="C328" s="9">
        <f t="shared" si="15"/>
        <v>700</v>
      </c>
      <c r="D328" s="9">
        <f t="shared" si="16"/>
        <v>700</v>
      </c>
      <c r="E328" s="2"/>
      <c r="F328">
        <v>2365</v>
      </c>
      <c r="G328">
        <v>2387</v>
      </c>
      <c r="H328">
        <v>0.04</v>
      </c>
      <c r="I328">
        <v>0.04</v>
      </c>
      <c r="J328">
        <v>0.02</v>
      </c>
      <c r="K328">
        <v>0</v>
      </c>
      <c r="L328">
        <v>0.01</v>
      </c>
      <c r="M328">
        <v>0</v>
      </c>
      <c r="N328">
        <v>0</v>
      </c>
      <c r="O328">
        <v>0</v>
      </c>
      <c r="P328">
        <v>0</v>
      </c>
      <c r="Q328" s="2"/>
      <c r="R328">
        <v>2365</v>
      </c>
      <c r="S328">
        <v>2387</v>
      </c>
      <c r="T328">
        <v>113.31</v>
      </c>
      <c r="U328">
        <v>110.15</v>
      </c>
      <c r="V328">
        <v>52.35</v>
      </c>
      <c r="W328">
        <v>10.63</v>
      </c>
      <c r="X328">
        <v>46.64</v>
      </c>
      <c r="Y328">
        <v>3.64</v>
      </c>
      <c r="Z328">
        <v>0.04</v>
      </c>
      <c r="AA328">
        <v>0</v>
      </c>
      <c r="AB328">
        <v>0</v>
      </c>
    </row>
    <row r="329" spans="1:28" x14ac:dyDescent="0.15">
      <c r="A329" t="str">
        <f t="shared" si="17"/>
        <v>2333-2387</v>
      </c>
      <c r="B329">
        <f>INDEX(Descriptions!$C$4:$C$736,MATCH($A329,Descriptions!$B$4:$B$736,))</f>
        <v>0</v>
      </c>
      <c r="C329" s="9">
        <f t="shared" si="15"/>
        <v>1500</v>
      </c>
      <c r="D329" s="9">
        <f t="shared" si="16"/>
        <v>1600</v>
      </c>
      <c r="E329" s="2"/>
      <c r="F329">
        <v>2333</v>
      </c>
      <c r="G329">
        <v>2387</v>
      </c>
      <c r="H329">
        <v>80.02</v>
      </c>
      <c r="I329">
        <v>78.55</v>
      </c>
      <c r="J329">
        <v>30.29</v>
      </c>
      <c r="K329">
        <v>0.95</v>
      </c>
      <c r="L329">
        <v>25.64</v>
      </c>
      <c r="M329">
        <v>15.75</v>
      </c>
      <c r="N329">
        <v>7.39</v>
      </c>
      <c r="O329">
        <v>0</v>
      </c>
      <c r="P329">
        <v>0</v>
      </c>
      <c r="Q329" s="2"/>
      <c r="R329">
        <v>2333</v>
      </c>
      <c r="S329">
        <v>2387</v>
      </c>
      <c r="T329">
        <v>179.77</v>
      </c>
      <c r="U329">
        <v>170.16</v>
      </c>
      <c r="V329">
        <v>60.79</v>
      </c>
      <c r="W329">
        <v>19.84</v>
      </c>
      <c r="X329">
        <v>87.03</v>
      </c>
      <c r="Y329">
        <v>9.57</v>
      </c>
      <c r="Z329">
        <v>2.5499999999999998</v>
      </c>
      <c r="AA329">
        <v>0</v>
      </c>
      <c r="AB329">
        <v>0</v>
      </c>
    </row>
    <row r="330" spans="1:28" x14ac:dyDescent="0.15">
      <c r="A330" t="str">
        <f t="shared" si="17"/>
        <v>4206-2390</v>
      </c>
      <c r="B330">
        <f>INDEX(Descriptions!$C$4:$C$736,MATCH($A330,Descriptions!$B$4:$B$736,))</f>
        <v>0</v>
      </c>
      <c r="C330" s="9">
        <f t="shared" si="15"/>
        <v>2400</v>
      </c>
      <c r="D330" s="9">
        <f t="shared" si="16"/>
        <v>2500</v>
      </c>
      <c r="E330" s="2"/>
      <c r="F330">
        <v>4206</v>
      </c>
      <c r="G330">
        <v>2390</v>
      </c>
      <c r="H330">
        <v>178.9</v>
      </c>
      <c r="I330">
        <v>177.73</v>
      </c>
      <c r="J330">
        <v>118.63</v>
      </c>
      <c r="K330">
        <v>1.81</v>
      </c>
      <c r="L330">
        <v>38.51</v>
      </c>
      <c r="M330">
        <v>3.91</v>
      </c>
      <c r="N330">
        <v>1.04</v>
      </c>
      <c r="O330">
        <v>0</v>
      </c>
      <c r="P330">
        <v>15</v>
      </c>
      <c r="Q330" s="2"/>
      <c r="R330">
        <v>4206</v>
      </c>
      <c r="S330">
        <v>2390</v>
      </c>
      <c r="T330">
        <v>220.6</v>
      </c>
      <c r="U330">
        <v>217.43</v>
      </c>
      <c r="V330">
        <v>140.46</v>
      </c>
      <c r="W330">
        <v>3.63</v>
      </c>
      <c r="X330">
        <v>70.25</v>
      </c>
      <c r="Y330">
        <v>5.0199999999999996</v>
      </c>
      <c r="Z330">
        <v>1.24</v>
      </c>
      <c r="AA330">
        <v>0</v>
      </c>
      <c r="AB330">
        <v>0</v>
      </c>
    </row>
    <row r="331" spans="1:28" x14ac:dyDescent="0.15">
      <c r="A331" t="str">
        <f t="shared" si="17"/>
        <v>2432-2390</v>
      </c>
      <c r="B331" t="str">
        <f>INDEX(Descriptions!$C$4:$C$736,MATCH($A331,Descriptions!$B$4:$B$736,))</f>
        <v>Poplars Ave SB frpm T-junction with Howson Rd - 1 lane</v>
      </c>
      <c r="C331" s="9">
        <f t="shared" si="15"/>
        <v>4700</v>
      </c>
      <c r="D331" s="9">
        <f t="shared" si="16"/>
        <v>4900</v>
      </c>
      <c r="E331" s="2"/>
      <c r="F331">
        <v>2432</v>
      </c>
      <c r="G331">
        <v>2390</v>
      </c>
      <c r="H331">
        <v>419.84</v>
      </c>
      <c r="I331">
        <v>410.95</v>
      </c>
      <c r="J331">
        <v>157.44999999999999</v>
      </c>
      <c r="K331">
        <v>24.43</v>
      </c>
      <c r="L331">
        <v>179.67</v>
      </c>
      <c r="M331">
        <v>43.39</v>
      </c>
      <c r="N331">
        <v>4.8899999999999997</v>
      </c>
      <c r="O331">
        <v>0</v>
      </c>
      <c r="P331">
        <v>10</v>
      </c>
      <c r="Q331" s="2"/>
      <c r="R331">
        <v>2432</v>
      </c>
      <c r="S331">
        <v>2390</v>
      </c>
      <c r="T331">
        <v>390.23</v>
      </c>
      <c r="U331">
        <v>368.37</v>
      </c>
      <c r="V331">
        <v>179.3</v>
      </c>
      <c r="W331">
        <v>22.26</v>
      </c>
      <c r="X331">
        <v>167.92</v>
      </c>
      <c r="Y331">
        <v>5.37</v>
      </c>
      <c r="Z331">
        <v>3.38</v>
      </c>
      <c r="AA331">
        <v>0</v>
      </c>
      <c r="AB331">
        <v>12</v>
      </c>
    </row>
    <row r="332" spans="1:28" x14ac:dyDescent="0.15">
      <c r="A332" t="str">
        <f t="shared" si="17"/>
        <v>2530-2391</v>
      </c>
      <c r="B332">
        <f>INDEX(Descriptions!$C$4:$C$736,MATCH($A332,Descriptions!$B$4:$B$736,))</f>
        <v>0</v>
      </c>
      <c r="C332" s="9">
        <f t="shared" si="15"/>
        <v>5300</v>
      </c>
      <c r="D332" s="9">
        <f t="shared" si="16"/>
        <v>5500</v>
      </c>
      <c r="E332" s="2"/>
      <c r="F332">
        <v>2530</v>
      </c>
      <c r="G332">
        <v>2391</v>
      </c>
      <c r="H332">
        <v>417.23</v>
      </c>
      <c r="I332">
        <v>413.86</v>
      </c>
      <c r="J332">
        <v>201.6</v>
      </c>
      <c r="K332">
        <v>18.39</v>
      </c>
      <c r="L332">
        <v>140.24</v>
      </c>
      <c r="M332">
        <v>52.85</v>
      </c>
      <c r="N332">
        <v>4.1399999999999997</v>
      </c>
      <c r="O332">
        <v>0</v>
      </c>
      <c r="P332">
        <v>0</v>
      </c>
      <c r="Q332" s="2"/>
      <c r="R332">
        <v>2530</v>
      </c>
      <c r="S332">
        <v>2391</v>
      </c>
      <c r="T332">
        <v>472.38</v>
      </c>
      <c r="U332">
        <v>462.18</v>
      </c>
      <c r="V332">
        <v>198.92</v>
      </c>
      <c r="W332">
        <v>20.78</v>
      </c>
      <c r="X332">
        <v>208.87</v>
      </c>
      <c r="Y332">
        <v>40.799999999999997</v>
      </c>
      <c r="Z332">
        <v>3</v>
      </c>
      <c r="AA332">
        <v>0</v>
      </c>
      <c r="AB332">
        <v>0</v>
      </c>
    </row>
    <row r="333" spans="1:28" x14ac:dyDescent="0.15">
      <c r="A333" t="str">
        <f t="shared" si="17"/>
        <v>2555-2391</v>
      </c>
      <c r="B333" t="str">
        <f>INDEX(Descriptions!$C$4:$C$736,MATCH($A333,Descriptions!$B$4:$B$736,))</f>
        <v>Mill Ln SB, north of the M62 - 1 lane.</v>
      </c>
      <c r="C333" s="9">
        <f t="shared" si="15"/>
        <v>6500</v>
      </c>
      <c r="D333" s="9">
        <f t="shared" si="16"/>
        <v>6800</v>
      </c>
      <c r="E333" s="2"/>
      <c r="F333">
        <v>2555</v>
      </c>
      <c r="G333">
        <v>2391</v>
      </c>
      <c r="H333">
        <v>610.16999999999996</v>
      </c>
      <c r="I333">
        <v>599.69000000000005</v>
      </c>
      <c r="J333">
        <v>323.04000000000002</v>
      </c>
      <c r="K333">
        <v>26.15</v>
      </c>
      <c r="L333">
        <v>185.56</v>
      </c>
      <c r="M333">
        <v>69.47</v>
      </c>
      <c r="N333">
        <v>5.95</v>
      </c>
      <c r="O333">
        <v>0</v>
      </c>
      <c r="P333">
        <v>0</v>
      </c>
      <c r="Q333" s="2"/>
      <c r="R333">
        <v>2555</v>
      </c>
      <c r="S333">
        <v>2391</v>
      </c>
      <c r="T333">
        <v>495.18</v>
      </c>
      <c r="U333">
        <v>483.94</v>
      </c>
      <c r="V333">
        <v>193.1</v>
      </c>
      <c r="W333">
        <v>31.86</v>
      </c>
      <c r="X333">
        <v>220.06</v>
      </c>
      <c r="Y333">
        <v>44.22</v>
      </c>
      <c r="Z333">
        <v>5.95</v>
      </c>
      <c r="AA333">
        <v>0</v>
      </c>
      <c r="AB333">
        <v>0</v>
      </c>
    </row>
    <row r="334" spans="1:28" x14ac:dyDescent="0.15">
      <c r="A334" t="str">
        <f t="shared" si="17"/>
        <v>2341-2394</v>
      </c>
      <c r="B334" t="str">
        <f>INDEX(Descriptions!$C$4:$C$736,MATCH($A334,Descriptions!$B$4:$B$736,))</f>
        <v>Poplars Ave NB, north of A50/Orford Green/Hilden Rd/Orford roundabout - 1 lane.</v>
      </c>
      <c r="C334" s="9">
        <f t="shared" si="15"/>
        <v>5100</v>
      </c>
      <c r="D334" s="9">
        <f t="shared" si="16"/>
        <v>5300</v>
      </c>
      <c r="E334" s="2"/>
      <c r="F334">
        <v>2341</v>
      </c>
      <c r="G334">
        <v>2394</v>
      </c>
      <c r="H334">
        <v>426.83</v>
      </c>
      <c r="I334">
        <v>424.46</v>
      </c>
      <c r="J334">
        <v>143.13999999999999</v>
      </c>
      <c r="K334">
        <v>14.9</v>
      </c>
      <c r="L334">
        <v>231.43</v>
      </c>
      <c r="M334">
        <v>17.43</v>
      </c>
      <c r="N334">
        <v>4.92</v>
      </c>
      <c r="O334">
        <v>0</v>
      </c>
      <c r="P334">
        <v>15</v>
      </c>
      <c r="Q334" s="2"/>
      <c r="R334">
        <v>2341</v>
      </c>
      <c r="S334">
        <v>2394</v>
      </c>
      <c r="T334">
        <v>420.28</v>
      </c>
      <c r="U334">
        <v>415.46</v>
      </c>
      <c r="V334">
        <v>171.38</v>
      </c>
      <c r="W334">
        <v>17.04</v>
      </c>
      <c r="X334">
        <v>193.88</v>
      </c>
      <c r="Y334">
        <v>33.32</v>
      </c>
      <c r="Z334">
        <v>4.66</v>
      </c>
      <c r="AA334">
        <v>0</v>
      </c>
      <c r="AB334">
        <v>0</v>
      </c>
    </row>
    <row r="335" spans="1:28" x14ac:dyDescent="0.15">
      <c r="A335" t="str">
        <f t="shared" si="17"/>
        <v>2418-2394</v>
      </c>
      <c r="B335">
        <f>INDEX(Descriptions!$C$4:$C$736,MATCH($A335,Descriptions!$B$4:$B$736,))</f>
        <v>0</v>
      </c>
      <c r="C335" s="9">
        <f t="shared" si="15"/>
        <v>4700</v>
      </c>
      <c r="D335" s="9">
        <f t="shared" si="16"/>
        <v>4900</v>
      </c>
      <c r="E335" s="2"/>
      <c r="F335">
        <v>2418</v>
      </c>
      <c r="G335">
        <v>2394</v>
      </c>
      <c r="H335">
        <v>465.7</v>
      </c>
      <c r="I335">
        <v>460.11</v>
      </c>
      <c r="J335">
        <v>207.95</v>
      </c>
      <c r="K335">
        <v>21.02</v>
      </c>
      <c r="L335">
        <v>184.4</v>
      </c>
      <c r="M335">
        <v>31.39</v>
      </c>
      <c r="N335">
        <v>10.95</v>
      </c>
      <c r="O335">
        <v>0</v>
      </c>
      <c r="P335">
        <v>10</v>
      </c>
      <c r="Q335" s="2"/>
      <c r="R335">
        <v>2418</v>
      </c>
      <c r="S335">
        <v>2394</v>
      </c>
      <c r="T335">
        <v>327.73</v>
      </c>
      <c r="U335">
        <v>315.11</v>
      </c>
      <c r="V335">
        <v>125.13</v>
      </c>
      <c r="W335">
        <v>17.66</v>
      </c>
      <c r="X335">
        <v>153.5</v>
      </c>
      <c r="Y335">
        <v>17.28</v>
      </c>
      <c r="Z335">
        <v>2.16</v>
      </c>
      <c r="AA335">
        <v>0</v>
      </c>
      <c r="AB335">
        <v>12</v>
      </c>
    </row>
    <row r="336" spans="1:28" x14ac:dyDescent="0.15">
      <c r="A336" t="str">
        <f t="shared" si="17"/>
        <v>2419-2395</v>
      </c>
      <c r="B336" t="str">
        <f>INDEX(Descriptions!$C$4:$C$736,MATCH($A336,Descriptions!$B$4:$B$736,))</f>
        <v xml:space="preserve">Poplars Ave NB from T-junction with Greenwood Cres to T-junction with Statham Ave - 1 lane. </v>
      </c>
      <c r="C336" s="9">
        <f t="shared" si="15"/>
        <v>8300</v>
      </c>
      <c r="D336" s="9">
        <f t="shared" si="16"/>
        <v>8700</v>
      </c>
      <c r="E336" s="2"/>
      <c r="F336">
        <v>2419</v>
      </c>
      <c r="G336">
        <v>2395</v>
      </c>
      <c r="H336">
        <v>585.58000000000004</v>
      </c>
      <c r="I336">
        <v>581.67999999999995</v>
      </c>
      <c r="J336">
        <v>271.42</v>
      </c>
      <c r="K336">
        <v>17.239999999999998</v>
      </c>
      <c r="L336">
        <v>228.96</v>
      </c>
      <c r="M336">
        <v>34.5</v>
      </c>
      <c r="N336">
        <v>10.96</v>
      </c>
      <c r="O336">
        <v>0</v>
      </c>
      <c r="P336">
        <v>22.5</v>
      </c>
      <c r="Q336" s="2"/>
      <c r="R336">
        <v>2419</v>
      </c>
      <c r="S336">
        <v>2395</v>
      </c>
      <c r="T336">
        <v>793.96</v>
      </c>
      <c r="U336">
        <v>782.14</v>
      </c>
      <c r="V336">
        <v>357.87</v>
      </c>
      <c r="W336">
        <v>29.2</v>
      </c>
      <c r="X336">
        <v>333.82</v>
      </c>
      <c r="Y336">
        <v>50.03</v>
      </c>
      <c r="Z336">
        <v>14.05</v>
      </c>
      <c r="AA336">
        <v>0</v>
      </c>
      <c r="AB336">
        <v>9</v>
      </c>
    </row>
    <row r="337" spans="1:28" x14ac:dyDescent="0.15">
      <c r="A337" t="str">
        <f t="shared" si="17"/>
        <v>2446-2395</v>
      </c>
      <c r="B337">
        <f>INDEX(Descriptions!$C$4:$C$736,MATCH($A337,Descriptions!$B$4:$B$736,))</f>
        <v>0</v>
      </c>
      <c r="C337" s="9">
        <f t="shared" si="15"/>
        <v>1400</v>
      </c>
      <c r="D337" s="9">
        <f t="shared" si="16"/>
        <v>1500</v>
      </c>
      <c r="E337" s="2"/>
      <c r="F337">
        <v>2446</v>
      </c>
      <c r="G337">
        <v>2395</v>
      </c>
      <c r="H337">
        <v>127.8</v>
      </c>
      <c r="I337">
        <v>126.38</v>
      </c>
      <c r="J337">
        <v>62.33</v>
      </c>
      <c r="K337">
        <v>2.56</v>
      </c>
      <c r="L337">
        <v>45.89</v>
      </c>
      <c r="M337">
        <v>0.71</v>
      </c>
      <c r="N337">
        <v>6.3</v>
      </c>
      <c r="O337">
        <v>0</v>
      </c>
      <c r="P337">
        <v>10</v>
      </c>
      <c r="Q337" s="2"/>
      <c r="R337">
        <v>2446</v>
      </c>
      <c r="S337">
        <v>2395</v>
      </c>
      <c r="T337">
        <v>113.79</v>
      </c>
      <c r="U337">
        <v>110.75</v>
      </c>
      <c r="V337">
        <v>10.94</v>
      </c>
      <c r="W337">
        <v>2.77</v>
      </c>
      <c r="X337">
        <v>47.17</v>
      </c>
      <c r="Y337">
        <v>22.76</v>
      </c>
      <c r="Z337">
        <v>15.15</v>
      </c>
      <c r="AA337">
        <v>0</v>
      </c>
      <c r="AB337">
        <v>15</v>
      </c>
    </row>
    <row r="338" spans="1:28" x14ac:dyDescent="0.15">
      <c r="A338" t="str">
        <f t="shared" si="17"/>
        <v>2343-2395</v>
      </c>
      <c r="B338" t="str">
        <f>INDEX(Descriptions!$C$4:$C$736,MATCH($A338,Descriptions!$B$4:$B$736,))</f>
        <v>Poplars Ave SB from T-junction with Windermere Ave to T-junction with Statham Ave - 1 lane.</v>
      </c>
      <c r="C338" s="9">
        <f t="shared" si="15"/>
        <v>5800</v>
      </c>
      <c r="D338" s="9">
        <f t="shared" si="16"/>
        <v>6100</v>
      </c>
      <c r="E338" s="2"/>
      <c r="F338">
        <v>2343</v>
      </c>
      <c r="G338">
        <v>2395</v>
      </c>
      <c r="H338">
        <v>572.30999999999995</v>
      </c>
      <c r="I338">
        <v>564.39</v>
      </c>
      <c r="J338">
        <v>253.33</v>
      </c>
      <c r="K338">
        <v>26.46</v>
      </c>
      <c r="L338">
        <v>226.85</v>
      </c>
      <c r="M338">
        <v>48.41</v>
      </c>
      <c r="N338">
        <v>7.26</v>
      </c>
      <c r="O338">
        <v>0</v>
      </c>
      <c r="P338">
        <v>10</v>
      </c>
      <c r="Q338" s="2"/>
      <c r="R338">
        <v>2343</v>
      </c>
      <c r="S338">
        <v>2395</v>
      </c>
      <c r="T338">
        <v>421.13</v>
      </c>
      <c r="U338">
        <v>400.88</v>
      </c>
      <c r="V338">
        <v>185.55</v>
      </c>
      <c r="W338">
        <v>23.48</v>
      </c>
      <c r="X338">
        <v>186.01</v>
      </c>
      <c r="Y338">
        <v>6.65</v>
      </c>
      <c r="Z338">
        <v>7.43</v>
      </c>
      <c r="AA338">
        <v>0</v>
      </c>
      <c r="AB338">
        <v>12</v>
      </c>
    </row>
    <row r="339" spans="1:28" x14ac:dyDescent="0.15">
      <c r="A339" t="str">
        <f t="shared" si="17"/>
        <v>2440-2396</v>
      </c>
      <c r="B339">
        <f>INDEX(Descriptions!$C$4:$C$736,MATCH($A339,Descriptions!$B$4:$B$736,))</f>
        <v>0</v>
      </c>
      <c r="C339" s="9">
        <f t="shared" si="15"/>
        <v>3500</v>
      </c>
      <c r="D339" s="9">
        <f t="shared" si="16"/>
        <v>3700</v>
      </c>
      <c r="E339" s="2"/>
      <c r="F339">
        <v>2440</v>
      </c>
      <c r="G339">
        <v>2396</v>
      </c>
      <c r="H339">
        <v>263.04000000000002</v>
      </c>
      <c r="I339">
        <v>260.48</v>
      </c>
      <c r="J339">
        <v>107.35</v>
      </c>
      <c r="K339">
        <v>10.37</v>
      </c>
      <c r="L339">
        <v>110.2</v>
      </c>
      <c r="M339">
        <v>31.69</v>
      </c>
      <c r="N339">
        <v>3.44</v>
      </c>
      <c r="O339">
        <v>0</v>
      </c>
      <c r="P339">
        <v>0</v>
      </c>
      <c r="Q339" s="2"/>
      <c r="R339">
        <v>2440</v>
      </c>
      <c r="S339">
        <v>2396</v>
      </c>
      <c r="T339">
        <v>336.2</v>
      </c>
      <c r="U339">
        <v>324.86</v>
      </c>
      <c r="V339">
        <v>121.89</v>
      </c>
      <c r="W339">
        <v>13.56</v>
      </c>
      <c r="X339">
        <v>157.57</v>
      </c>
      <c r="Y339">
        <v>19.41</v>
      </c>
      <c r="Z339">
        <v>23.76</v>
      </c>
      <c r="AA339">
        <v>0</v>
      </c>
      <c r="AB339">
        <v>0</v>
      </c>
    </row>
    <row r="340" spans="1:28" x14ac:dyDescent="0.15">
      <c r="A340" t="str">
        <f t="shared" si="17"/>
        <v>2408-2396</v>
      </c>
      <c r="B340">
        <f>INDEX(Descriptions!$C$4:$C$736,MATCH($A340,Descriptions!$B$4:$B$736,))</f>
        <v>0</v>
      </c>
      <c r="C340" s="9">
        <f t="shared" si="15"/>
        <v>5600</v>
      </c>
      <c r="D340" s="9">
        <f t="shared" si="16"/>
        <v>5900</v>
      </c>
      <c r="E340" s="2"/>
      <c r="F340">
        <v>2408</v>
      </c>
      <c r="G340">
        <v>2396</v>
      </c>
      <c r="H340">
        <v>446.9</v>
      </c>
      <c r="I340">
        <v>442.71</v>
      </c>
      <c r="J340">
        <v>271.37</v>
      </c>
      <c r="K340">
        <v>12.72</v>
      </c>
      <c r="L340">
        <v>120.46</v>
      </c>
      <c r="M340">
        <v>35.08</v>
      </c>
      <c r="N340">
        <v>7.28</v>
      </c>
      <c r="O340">
        <v>0</v>
      </c>
      <c r="P340">
        <v>0</v>
      </c>
      <c r="Q340" s="2"/>
      <c r="R340">
        <v>2408</v>
      </c>
      <c r="S340">
        <v>2396</v>
      </c>
      <c r="T340">
        <v>491.53</v>
      </c>
      <c r="U340">
        <v>482.4</v>
      </c>
      <c r="V340">
        <v>226.78</v>
      </c>
      <c r="W340">
        <v>17.7</v>
      </c>
      <c r="X340">
        <v>213.36</v>
      </c>
      <c r="Y340">
        <v>21.15</v>
      </c>
      <c r="Z340">
        <v>12.54</v>
      </c>
      <c r="AA340">
        <v>0</v>
      </c>
      <c r="AB340">
        <v>0</v>
      </c>
    </row>
    <row r="341" spans="1:28" x14ac:dyDescent="0.15">
      <c r="A341" t="str">
        <f t="shared" si="17"/>
        <v>20011-2397</v>
      </c>
      <c r="B341" t="str">
        <f>INDEX(Descriptions!$C$4:$C$736,MATCH($A341,Descriptions!$B$4:$B$736,))</f>
        <v>Radley Ln SB to the T-junction with Poplars Ave?</v>
      </c>
      <c r="C341" s="9">
        <f t="shared" si="15"/>
        <v>0</v>
      </c>
      <c r="D341" s="9">
        <f t="shared" si="16"/>
        <v>0</v>
      </c>
      <c r="E341" s="2"/>
      <c r="F341">
        <v>20011</v>
      </c>
      <c r="G341">
        <v>2397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 s="2"/>
      <c r="R341">
        <v>20011</v>
      </c>
      <c r="S341">
        <v>2397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15">
      <c r="A342" t="str">
        <f t="shared" si="17"/>
        <v>4070-2397</v>
      </c>
      <c r="B342">
        <f>INDEX(Descriptions!$C$4:$C$736,MATCH($A342,Descriptions!$B$4:$B$736,))</f>
        <v>0</v>
      </c>
      <c r="C342" s="9">
        <f t="shared" si="15"/>
        <v>2800</v>
      </c>
      <c r="D342" s="9">
        <f t="shared" si="16"/>
        <v>2900</v>
      </c>
      <c r="E342" s="2"/>
      <c r="F342">
        <v>4070</v>
      </c>
      <c r="G342">
        <v>2397</v>
      </c>
      <c r="H342">
        <v>216.7</v>
      </c>
      <c r="I342">
        <v>215.62</v>
      </c>
      <c r="J342">
        <v>139.66</v>
      </c>
      <c r="K342">
        <v>3</v>
      </c>
      <c r="L342">
        <v>53.41</v>
      </c>
      <c r="M342">
        <v>4.34</v>
      </c>
      <c r="N342">
        <v>1.29</v>
      </c>
      <c r="O342">
        <v>0</v>
      </c>
      <c r="P342">
        <v>15</v>
      </c>
      <c r="Q342" s="2"/>
      <c r="R342">
        <v>4070</v>
      </c>
      <c r="S342">
        <v>2397</v>
      </c>
      <c r="T342">
        <v>256.55</v>
      </c>
      <c r="U342">
        <v>253.27</v>
      </c>
      <c r="V342">
        <v>147.22999999999999</v>
      </c>
      <c r="W342">
        <v>4.8499999999999996</v>
      </c>
      <c r="X342">
        <v>97.92</v>
      </c>
      <c r="Y342">
        <v>5.1100000000000003</v>
      </c>
      <c r="Z342">
        <v>1.45</v>
      </c>
      <c r="AA342">
        <v>0</v>
      </c>
      <c r="AB342">
        <v>0</v>
      </c>
    </row>
    <row r="343" spans="1:28" x14ac:dyDescent="0.15">
      <c r="A343" t="str">
        <f t="shared" si="17"/>
        <v>2355-2397</v>
      </c>
      <c r="B343" t="str">
        <f>INDEX(Descriptions!$C$4:$C$736,MATCH($A343,Descriptions!$B$4:$B$736,))</f>
        <v>Poplars Ave SB from Newham Rd to new link?</v>
      </c>
      <c r="C343" s="9">
        <f t="shared" si="15"/>
        <v>4400</v>
      </c>
      <c r="D343" s="9">
        <f t="shared" si="16"/>
        <v>4600</v>
      </c>
      <c r="E343" s="2"/>
      <c r="F343">
        <v>2355</v>
      </c>
      <c r="G343">
        <v>2397</v>
      </c>
      <c r="H343">
        <v>383.62</v>
      </c>
      <c r="I343">
        <v>374.84</v>
      </c>
      <c r="J343">
        <v>143.13999999999999</v>
      </c>
      <c r="K343">
        <v>23.55</v>
      </c>
      <c r="L343">
        <v>160.74</v>
      </c>
      <c r="M343">
        <v>41.87</v>
      </c>
      <c r="N343">
        <v>4.32</v>
      </c>
      <c r="O343">
        <v>0</v>
      </c>
      <c r="P343">
        <v>10</v>
      </c>
      <c r="Q343" s="2"/>
      <c r="R343">
        <v>2355</v>
      </c>
      <c r="S343">
        <v>2397</v>
      </c>
      <c r="T343">
        <v>375.82</v>
      </c>
      <c r="U343">
        <v>354.04</v>
      </c>
      <c r="V343">
        <v>174.47</v>
      </c>
      <c r="W343">
        <v>21.83</v>
      </c>
      <c r="X343">
        <v>159.69999999999999</v>
      </c>
      <c r="Y343">
        <v>5.14</v>
      </c>
      <c r="Z343">
        <v>2.68</v>
      </c>
      <c r="AA343">
        <v>0</v>
      </c>
      <c r="AB343">
        <v>12</v>
      </c>
    </row>
    <row r="344" spans="1:28" x14ac:dyDescent="0.15">
      <c r="A344" t="str">
        <f t="shared" si="17"/>
        <v>2329-2399</v>
      </c>
      <c r="B344">
        <f>INDEX(Descriptions!$C$4:$C$736,MATCH($A344,Descriptions!$B$4:$B$736,))</f>
        <v>0</v>
      </c>
      <c r="C344" s="9">
        <f t="shared" si="15"/>
        <v>5400</v>
      </c>
      <c r="D344" s="9">
        <f t="shared" si="16"/>
        <v>5700</v>
      </c>
      <c r="E344" s="2"/>
      <c r="F344">
        <v>2329</v>
      </c>
      <c r="G344">
        <v>2399</v>
      </c>
      <c r="H344">
        <v>441.61</v>
      </c>
      <c r="I344">
        <v>432.32</v>
      </c>
      <c r="J344">
        <v>232.29</v>
      </c>
      <c r="K344">
        <v>16.55</v>
      </c>
      <c r="L344">
        <v>135.56</v>
      </c>
      <c r="M344">
        <v>49.86</v>
      </c>
      <c r="N344">
        <v>7.35</v>
      </c>
      <c r="O344">
        <v>0</v>
      </c>
      <c r="P344">
        <v>0</v>
      </c>
      <c r="Q344" s="2"/>
      <c r="R344">
        <v>2329</v>
      </c>
      <c r="S344">
        <v>2399</v>
      </c>
      <c r="T344">
        <v>491.36</v>
      </c>
      <c r="U344">
        <v>463.37</v>
      </c>
      <c r="V344">
        <v>236.01</v>
      </c>
      <c r="W344">
        <v>16.739999999999998</v>
      </c>
      <c r="X344">
        <v>192.16</v>
      </c>
      <c r="Y344">
        <v>42.38</v>
      </c>
      <c r="Z344">
        <v>4.08</v>
      </c>
      <c r="AA344">
        <v>0</v>
      </c>
      <c r="AB344">
        <v>0</v>
      </c>
    </row>
    <row r="345" spans="1:28" x14ac:dyDescent="0.15">
      <c r="A345" t="str">
        <f t="shared" si="17"/>
        <v>2330-2399</v>
      </c>
      <c r="B345">
        <f>INDEX(Descriptions!$C$4:$C$736,MATCH($A345,Descriptions!$B$4:$B$736,))</f>
        <v>0</v>
      </c>
      <c r="C345" s="9">
        <f t="shared" si="15"/>
        <v>5500</v>
      </c>
      <c r="D345" s="9">
        <f t="shared" si="16"/>
        <v>5800</v>
      </c>
      <c r="E345" s="2"/>
      <c r="F345">
        <v>2330</v>
      </c>
      <c r="G345">
        <v>2399</v>
      </c>
      <c r="H345">
        <v>349.2</v>
      </c>
      <c r="I345">
        <v>348.44</v>
      </c>
      <c r="J345">
        <v>144.62</v>
      </c>
      <c r="K345">
        <v>11.39</v>
      </c>
      <c r="L345">
        <v>141</v>
      </c>
      <c r="M345">
        <v>48.01</v>
      </c>
      <c r="N345">
        <v>4.18</v>
      </c>
      <c r="O345">
        <v>0</v>
      </c>
      <c r="P345">
        <v>0</v>
      </c>
      <c r="Q345" s="2"/>
      <c r="R345">
        <v>2330</v>
      </c>
      <c r="S345">
        <v>2399</v>
      </c>
      <c r="T345">
        <v>556.35</v>
      </c>
      <c r="U345">
        <v>553.85</v>
      </c>
      <c r="V345">
        <v>227.59</v>
      </c>
      <c r="W345">
        <v>24.46</v>
      </c>
      <c r="X345">
        <v>241.39</v>
      </c>
      <c r="Y345">
        <v>48.75</v>
      </c>
      <c r="Z345">
        <v>14.16</v>
      </c>
      <c r="AA345">
        <v>0</v>
      </c>
      <c r="AB345">
        <v>0</v>
      </c>
    </row>
    <row r="346" spans="1:28" x14ac:dyDescent="0.15">
      <c r="A346" t="str">
        <f t="shared" si="17"/>
        <v>2401-2400</v>
      </c>
      <c r="B346">
        <f>INDEX(Descriptions!$C$4:$C$736,MATCH($A346,Descriptions!$B$4:$B$736,))</f>
        <v>0</v>
      </c>
      <c r="C346" s="9">
        <f t="shared" si="15"/>
        <v>1100</v>
      </c>
      <c r="D346" s="9">
        <f t="shared" si="16"/>
        <v>1200</v>
      </c>
      <c r="E346" s="2"/>
      <c r="F346">
        <v>2401</v>
      </c>
      <c r="G346">
        <v>2400</v>
      </c>
      <c r="H346">
        <v>59.73</v>
      </c>
      <c r="I346">
        <v>59.61</v>
      </c>
      <c r="J346">
        <v>27.8</v>
      </c>
      <c r="K346">
        <v>1.42</v>
      </c>
      <c r="L346">
        <v>19.170000000000002</v>
      </c>
      <c r="M346">
        <v>10.27</v>
      </c>
      <c r="N346">
        <v>1.08</v>
      </c>
      <c r="O346">
        <v>0</v>
      </c>
      <c r="P346">
        <v>0</v>
      </c>
      <c r="Q346" s="2"/>
      <c r="R346">
        <v>2401</v>
      </c>
      <c r="S346">
        <v>2400</v>
      </c>
      <c r="T346">
        <v>129.15</v>
      </c>
      <c r="U346">
        <v>126.85</v>
      </c>
      <c r="V346">
        <v>62.51</v>
      </c>
      <c r="W346">
        <v>3.7</v>
      </c>
      <c r="X346">
        <v>48.75</v>
      </c>
      <c r="Y346">
        <v>13.31</v>
      </c>
      <c r="Z346">
        <v>0.87</v>
      </c>
      <c r="AA346">
        <v>0</v>
      </c>
      <c r="AB346">
        <v>0</v>
      </c>
    </row>
    <row r="347" spans="1:28" x14ac:dyDescent="0.15">
      <c r="A347" t="str">
        <f t="shared" si="17"/>
        <v>2533-2400</v>
      </c>
      <c r="B347">
        <f>INDEX(Descriptions!$C$4:$C$736,MATCH($A347,Descriptions!$B$4:$B$736,))</f>
        <v>0</v>
      </c>
      <c r="C347" s="9">
        <f t="shared" si="15"/>
        <v>1000</v>
      </c>
      <c r="D347" s="9">
        <f t="shared" si="16"/>
        <v>1000</v>
      </c>
      <c r="E347" s="2"/>
      <c r="F347">
        <v>2533</v>
      </c>
      <c r="G347">
        <v>2400</v>
      </c>
      <c r="H347">
        <v>78.209999999999994</v>
      </c>
      <c r="I347">
        <v>77.12</v>
      </c>
      <c r="J347">
        <v>33.049999999999997</v>
      </c>
      <c r="K347">
        <v>2.0099999999999998</v>
      </c>
      <c r="L347">
        <v>25.08</v>
      </c>
      <c r="M347">
        <v>9.24</v>
      </c>
      <c r="N347">
        <v>1.33</v>
      </c>
      <c r="O347">
        <v>0</v>
      </c>
      <c r="P347">
        <v>7.5</v>
      </c>
      <c r="Q347" s="2"/>
      <c r="R347">
        <v>2533</v>
      </c>
      <c r="S347">
        <v>2400</v>
      </c>
      <c r="T347">
        <v>82.43</v>
      </c>
      <c r="U347">
        <v>80.760000000000005</v>
      </c>
      <c r="V347">
        <v>29.42</v>
      </c>
      <c r="W347">
        <v>2.69</v>
      </c>
      <c r="X347">
        <v>29.46</v>
      </c>
      <c r="Y347">
        <v>9.6199999999999992</v>
      </c>
      <c r="Z347">
        <v>2.2200000000000002</v>
      </c>
      <c r="AA347">
        <v>0</v>
      </c>
      <c r="AB347">
        <v>9</v>
      </c>
    </row>
    <row r="348" spans="1:28" x14ac:dyDescent="0.15">
      <c r="A348" t="str">
        <f t="shared" si="17"/>
        <v>2444-2401</v>
      </c>
      <c r="B348">
        <f>INDEX(Descriptions!$C$4:$C$736,MATCH($A348,Descriptions!$B$4:$B$736,))</f>
        <v>0</v>
      </c>
      <c r="C348" s="9">
        <f t="shared" si="15"/>
        <v>700</v>
      </c>
      <c r="D348" s="9">
        <f t="shared" si="16"/>
        <v>700</v>
      </c>
      <c r="E348" s="2"/>
      <c r="F348">
        <v>2444</v>
      </c>
      <c r="G348">
        <v>2401</v>
      </c>
      <c r="H348">
        <v>22.68</v>
      </c>
      <c r="I348">
        <v>22.56</v>
      </c>
      <c r="J348">
        <v>4.49</v>
      </c>
      <c r="K348">
        <v>0.81</v>
      </c>
      <c r="L348">
        <v>6.24</v>
      </c>
      <c r="M348">
        <v>10.27</v>
      </c>
      <c r="N348">
        <v>0.86</v>
      </c>
      <c r="O348">
        <v>0</v>
      </c>
      <c r="P348">
        <v>0</v>
      </c>
      <c r="Q348" s="2"/>
      <c r="R348">
        <v>2444</v>
      </c>
      <c r="S348">
        <v>2401</v>
      </c>
      <c r="T348">
        <v>100.79</v>
      </c>
      <c r="U348">
        <v>98.48</v>
      </c>
      <c r="V348">
        <v>55.82</v>
      </c>
      <c r="W348">
        <v>2.77</v>
      </c>
      <c r="X348">
        <v>28.2</v>
      </c>
      <c r="Y348">
        <v>13.31</v>
      </c>
      <c r="Z348">
        <v>0.68</v>
      </c>
      <c r="AA348">
        <v>0</v>
      </c>
      <c r="AB348">
        <v>0</v>
      </c>
    </row>
    <row r="349" spans="1:28" x14ac:dyDescent="0.15">
      <c r="A349" t="str">
        <f t="shared" si="17"/>
        <v>2400-2401</v>
      </c>
      <c r="B349">
        <f>INDEX(Descriptions!$C$4:$C$736,MATCH($A349,Descriptions!$B$4:$B$736,))</f>
        <v>0</v>
      </c>
      <c r="C349" s="9">
        <f t="shared" si="15"/>
        <v>1000</v>
      </c>
      <c r="D349" s="9">
        <f t="shared" si="16"/>
        <v>1000</v>
      </c>
      <c r="E349" s="2"/>
      <c r="F349">
        <v>2400</v>
      </c>
      <c r="G349">
        <v>2401</v>
      </c>
      <c r="H349">
        <v>78.209999999999994</v>
      </c>
      <c r="I349">
        <v>77.12</v>
      </c>
      <c r="J349">
        <v>33.049999999999997</v>
      </c>
      <c r="K349">
        <v>2.0099999999999998</v>
      </c>
      <c r="L349">
        <v>25.08</v>
      </c>
      <c r="M349">
        <v>9.24</v>
      </c>
      <c r="N349">
        <v>1.33</v>
      </c>
      <c r="O349">
        <v>0</v>
      </c>
      <c r="P349">
        <v>7.5</v>
      </c>
      <c r="Q349" s="2"/>
      <c r="R349">
        <v>2400</v>
      </c>
      <c r="S349">
        <v>2401</v>
      </c>
      <c r="T349">
        <v>82.43</v>
      </c>
      <c r="U349">
        <v>80.760000000000005</v>
      </c>
      <c r="V349">
        <v>29.42</v>
      </c>
      <c r="W349">
        <v>2.69</v>
      </c>
      <c r="X349">
        <v>29.46</v>
      </c>
      <c r="Y349">
        <v>9.6199999999999992</v>
      </c>
      <c r="Z349">
        <v>2.2200000000000002</v>
      </c>
      <c r="AA349">
        <v>0</v>
      </c>
      <c r="AB349">
        <v>9</v>
      </c>
    </row>
    <row r="350" spans="1:28" x14ac:dyDescent="0.15">
      <c r="A350" t="str">
        <f t="shared" si="17"/>
        <v>4226-2402</v>
      </c>
      <c r="B350">
        <f>INDEX(Descriptions!$C$4:$C$736,MATCH($A350,Descriptions!$B$4:$B$736,))</f>
        <v>0</v>
      </c>
      <c r="C350" s="9">
        <f t="shared" si="15"/>
        <v>1000</v>
      </c>
      <c r="D350" s="9">
        <f t="shared" si="16"/>
        <v>1000</v>
      </c>
      <c r="E350" s="2"/>
      <c r="F350">
        <v>4226</v>
      </c>
      <c r="G350">
        <v>2402</v>
      </c>
      <c r="H350">
        <v>28.03</v>
      </c>
      <c r="I350">
        <v>27.88</v>
      </c>
      <c r="J350">
        <v>5.38</v>
      </c>
      <c r="K350">
        <v>1.1299999999999999</v>
      </c>
      <c r="L350">
        <v>10.11</v>
      </c>
      <c r="M350">
        <v>10.27</v>
      </c>
      <c r="N350">
        <v>1.1299999999999999</v>
      </c>
      <c r="O350">
        <v>0</v>
      </c>
      <c r="P350">
        <v>0</v>
      </c>
      <c r="Q350" s="2"/>
      <c r="R350">
        <v>4226</v>
      </c>
      <c r="S350">
        <v>2402</v>
      </c>
      <c r="T350">
        <v>134.94</v>
      </c>
      <c r="U350">
        <v>131.85</v>
      </c>
      <c r="V350">
        <v>76.930000000000007</v>
      </c>
      <c r="W350">
        <v>3.4</v>
      </c>
      <c r="X350">
        <v>40.36</v>
      </c>
      <c r="Y350">
        <v>13.31</v>
      </c>
      <c r="Z350">
        <v>0.94</v>
      </c>
      <c r="AA350">
        <v>0</v>
      </c>
      <c r="AB350">
        <v>0</v>
      </c>
    </row>
    <row r="351" spans="1:28" x14ac:dyDescent="0.15">
      <c r="A351" t="str">
        <f t="shared" si="17"/>
        <v>2444-2402</v>
      </c>
      <c r="B351">
        <f>INDEX(Descriptions!$C$4:$C$736,MATCH($A351,Descriptions!$B$4:$B$736,))</f>
        <v>0</v>
      </c>
      <c r="C351" s="9">
        <f t="shared" si="15"/>
        <v>900</v>
      </c>
      <c r="D351" s="9">
        <f t="shared" si="16"/>
        <v>900</v>
      </c>
      <c r="E351" s="2"/>
      <c r="F351">
        <v>2444</v>
      </c>
      <c r="G351">
        <v>2402</v>
      </c>
      <c r="H351">
        <v>88.11</v>
      </c>
      <c r="I351">
        <v>87.3</v>
      </c>
      <c r="J351">
        <v>46.46</v>
      </c>
      <c r="K351">
        <v>2</v>
      </c>
      <c r="L351">
        <v>21.63</v>
      </c>
      <c r="M351">
        <v>9.24</v>
      </c>
      <c r="N351">
        <v>1.29</v>
      </c>
      <c r="O351">
        <v>0</v>
      </c>
      <c r="P351">
        <v>7.5</v>
      </c>
      <c r="Q351" s="2"/>
      <c r="R351">
        <v>2444</v>
      </c>
      <c r="S351">
        <v>2402</v>
      </c>
      <c r="T351">
        <v>62.7</v>
      </c>
      <c r="U351">
        <v>61.7</v>
      </c>
      <c r="V351">
        <v>14.09</v>
      </c>
      <c r="W351">
        <v>2.48</v>
      </c>
      <c r="X351">
        <v>25.23</v>
      </c>
      <c r="Y351">
        <v>9.6199999999999992</v>
      </c>
      <c r="Z351">
        <v>2.2799999999999998</v>
      </c>
      <c r="AA351">
        <v>0</v>
      </c>
      <c r="AB351">
        <v>9</v>
      </c>
    </row>
    <row r="352" spans="1:28" x14ac:dyDescent="0.15">
      <c r="A352" t="str">
        <f t="shared" si="17"/>
        <v>4009-2403</v>
      </c>
      <c r="B352">
        <f>INDEX(Descriptions!$C$4:$C$736,MATCH($A352,Descriptions!$B$4:$B$736,))</f>
        <v>0</v>
      </c>
      <c r="C352" s="9">
        <f t="shared" si="15"/>
        <v>1000</v>
      </c>
      <c r="D352" s="9">
        <f t="shared" si="16"/>
        <v>1000</v>
      </c>
      <c r="E352" s="2"/>
      <c r="F352">
        <v>4009</v>
      </c>
      <c r="G352">
        <v>2403</v>
      </c>
      <c r="H352">
        <v>98.82</v>
      </c>
      <c r="I352">
        <v>98.04</v>
      </c>
      <c r="J352">
        <v>54.73</v>
      </c>
      <c r="K352">
        <v>2.12</v>
      </c>
      <c r="L352">
        <v>23.92</v>
      </c>
      <c r="M352">
        <v>9.24</v>
      </c>
      <c r="N352">
        <v>1.31</v>
      </c>
      <c r="O352">
        <v>0</v>
      </c>
      <c r="P352">
        <v>7.5</v>
      </c>
      <c r="Q352" s="2"/>
      <c r="R352">
        <v>4009</v>
      </c>
      <c r="S352">
        <v>2403</v>
      </c>
      <c r="T352">
        <v>69.08</v>
      </c>
      <c r="U352">
        <v>68.11</v>
      </c>
      <c r="V352">
        <v>14.93</v>
      </c>
      <c r="W352">
        <v>2.69</v>
      </c>
      <c r="X352">
        <v>30.52</v>
      </c>
      <c r="Y352">
        <v>9.6199999999999992</v>
      </c>
      <c r="Z352">
        <v>2.3199999999999998</v>
      </c>
      <c r="AA352">
        <v>0</v>
      </c>
      <c r="AB352">
        <v>9</v>
      </c>
    </row>
    <row r="353" spans="1:28" x14ac:dyDescent="0.15">
      <c r="A353" t="str">
        <f t="shared" si="17"/>
        <v>4120-2403</v>
      </c>
      <c r="B353">
        <f>INDEX(Descriptions!$C$4:$C$736,MATCH($A353,Descriptions!$B$4:$B$736,))</f>
        <v>0</v>
      </c>
      <c r="C353" s="9">
        <f t="shared" si="15"/>
        <v>3700</v>
      </c>
      <c r="D353" s="9">
        <f t="shared" si="16"/>
        <v>3900</v>
      </c>
      <c r="E353" s="2"/>
      <c r="F353">
        <v>4120</v>
      </c>
      <c r="G353">
        <v>2403</v>
      </c>
      <c r="H353">
        <v>181.33</v>
      </c>
      <c r="I353">
        <v>180.32</v>
      </c>
      <c r="J353">
        <v>65.290000000000006</v>
      </c>
      <c r="K353">
        <v>4.96</v>
      </c>
      <c r="L353">
        <v>50.48</v>
      </c>
      <c r="M353">
        <v>44.59</v>
      </c>
      <c r="N353">
        <v>8.51</v>
      </c>
      <c r="O353">
        <v>0</v>
      </c>
      <c r="P353">
        <v>7.5</v>
      </c>
      <c r="Q353" s="2"/>
      <c r="R353">
        <v>4120</v>
      </c>
      <c r="S353">
        <v>2403</v>
      </c>
      <c r="T353">
        <v>434.55</v>
      </c>
      <c r="U353">
        <v>424.49</v>
      </c>
      <c r="V353">
        <v>255.38</v>
      </c>
      <c r="W353">
        <v>9.69</v>
      </c>
      <c r="X353">
        <v>131.62</v>
      </c>
      <c r="Y353">
        <v>21.58</v>
      </c>
      <c r="Z353">
        <v>7.29</v>
      </c>
      <c r="AA353">
        <v>0</v>
      </c>
      <c r="AB353">
        <v>9</v>
      </c>
    </row>
    <row r="354" spans="1:28" x14ac:dyDescent="0.15">
      <c r="A354" t="str">
        <f t="shared" si="17"/>
        <v>2435-2403</v>
      </c>
      <c r="B354">
        <f>INDEX(Descriptions!$C$4:$C$736,MATCH($A354,Descriptions!$B$4:$B$736,))</f>
        <v>0</v>
      </c>
      <c r="C354" s="9">
        <f t="shared" si="15"/>
        <v>2400</v>
      </c>
      <c r="D354" s="9">
        <f t="shared" si="16"/>
        <v>2500</v>
      </c>
      <c r="E354" s="2"/>
      <c r="F354">
        <v>2435</v>
      </c>
      <c r="G354">
        <v>2403</v>
      </c>
      <c r="H354">
        <v>259.22000000000003</v>
      </c>
      <c r="I354">
        <v>257.52999999999997</v>
      </c>
      <c r="J354">
        <v>134.52000000000001</v>
      </c>
      <c r="K354">
        <v>7.9</v>
      </c>
      <c r="L354">
        <v>80.41</v>
      </c>
      <c r="M354">
        <v>29.37</v>
      </c>
      <c r="N354">
        <v>4.5199999999999996</v>
      </c>
      <c r="O354">
        <v>0</v>
      </c>
      <c r="P354">
        <v>2.5</v>
      </c>
      <c r="Q354" s="2"/>
      <c r="R354">
        <v>2435</v>
      </c>
      <c r="S354">
        <v>2403</v>
      </c>
      <c r="T354">
        <v>153.31</v>
      </c>
      <c r="U354">
        <v>150.36000000000001</v>
      </c>
      <c r="V354">
        <v>42.15</v>
      </c>
      <c r="W354">
        <v>6.56</v>
      </c>
      <c r="X354">
        <v>83.08</v>
      </c>
      <c r="Y354">
        <v>13.23</v>
      </c>
      <c r="Z354">
        <v>2.29</v>
      </c>
      <c r="AA354">
        <v>0</v>
      </c>
      <c r="AB354">
        <v>6</v>
      </c>
    </row>
    <row r="355" spans="1:28" x14ac:dyDescent="0.15">
      <c r="A355" t="str">
        <f t="shared" si="17"/>
        <v>2422-2404</v>
      </c>
      <c r="B355">
        <f>INDEX(Descriptions!$C$4:$C$736,MATCH($A355,Descriptions!$B$4:$B$736,))</f>
        <v>0</v>
      </c>
      <c r="C355" s="9">
        <f t="shared" si="15"/>
        <v>6900</v>
      </c>
      <c r="D355" s="9">
        <f t="shared" si="16"/>
        <v>7200</v>
      </c>
      <c r="E355" s="2"/>
      <c r="F355">
        <v>2422</v>
      </c>
      <c r="G355">
        <v>2404</v>
      </c>
      <c r="H355">
        <v>376.19</v>
      </c>
      <c r="I355">
        <v>371.15</v>
      </c>
      <c r="J355">
        <v>173.41</v>
      </c>
      <c r="K355">
        <v>15.36</v>
      </c>
      <c r="L355">
        <v>131.25</v>
      </c>
      <c r="M355">
        <v>48.52</v>
      </c>
      <c r="N355">
        <v>5.15</v>
      </c>
      <c r="O355">
        <v>0</v>
      </c>
      <c r="P355">
        <v>2.5</v>
      </c>
      <c r="Q355" s="2"/>
      <c r="R355">
        <v>2422</v>
      </c>
      <c r="S355">
        <v>2404</v>
      </c>
      <c r="T355">
        <v>771.51</v>
      </c>
      <c r="U355">
        <v>762.93</v>
      </c>
      <c r="V355">
        <v>377.47</v>
      </c>
      <c r="W355">
        <v>29.59</v>
      </c>
      <c r="X355">
        <v>305.57</v>
      </c>
      <c r="Y355">
        <v>53.44</v>
      </c>
      <c r="Z355">
        <v>2.44</v>
      </c>
      <c r="AA355">
        <v>0</v>
      </c>
      <c r="AB355">
        <v>3</v>
      </c>
    </row>
    <row r="356" spans="1:28" x14ac:dyDescent="0.15">
      <c r="A356" t="str">
        <f t="shared" si="17"/>
        <v>2443-2404</v>
      </c>
      <c r="B356" t="str">
        <f>INDEX(Descriptions!$C$4:$C$736,MATCH($A356,Descriptions!$B$4:$B$736,))</f>
        <v>Myddleton Ln EB from T-junction with Arbury Ln to the T-junction with Highfield Ln - 1 lane.</v>
      </c>
      <c r="C356" s="9">
        <f t="shared" si="15"/>
        <v>9400</v>
      </c>
      <c r="D356" s="9">
        <f t="shared" si="16"/>
        <v>9800</v>
      </c>
      <c r="E356" s="2"/>
      <c r="F356">
        <v>2443</v>
      </c>
      <c r="G356">
        <v>2404</v>
      </c>
      <c r="H356">
        <v>976.15</v>
      </c>
      <c r="I356">
        <v>954.81</v>
      </c>
      <c r="J356">
        <v>502.07</v>
      </c>
      <c r="K356">
        <v>39.42</v>
      </c>
      <c r="L356">
        <v>329.57</v>
      </c>
      <c r="M356">
        <v>94.97</v>
      </c>
      <c r="N356">
        <v>7.61</v>
      </c>
      <c r="O356">
        <v>0</v>
      </c>
      <c r="P356">
        <v>2.5</v>
      </c>
      <c r="Q356" s="2"/>
      <c r="R356">
        <v>2443</v>
      </c>
      <c r="S356">
        <v>2404</v>
      </c>
      <c r="T356">
        <v>632.73</v>
      </c>
      <c r="U356">
        <v>612.62</v>
      </c>
      <c r="V356">
        <v>266.33999999999997</v>
      </c>
      <c r="W356">
        <v>37.1</v>
      </c>
      <c r="X356">
        <v>268.58</v>
      </c>
      <c r="Y356">
        <v>53.27</v>
      </c>
      <c r="Z356">
        <v>4.43</v>
      </c>
      <c r="AA356">
        <v>0</v>
      </c>
      <c r="AB356">
        <v>3</v>
      </c>
    </row>
    <row r="357" spans="1:28" x14ac:dyDescent="0.15">
      <c r="A357" t="str">
        <f t="shared" si="17"/>
        <v>2417-2405</v>
      </c>
      <c r="B357">
        <f>INDEX(Descriptions!$C$4:$C$736,MATCH($A357,Descriptions!$B$4:$B$736,))</f>
        <v>0</v>
      </c>
      <c r="C357" s="9">
        <f t="shared" si="15"/>
        <v>4900</v>
      </c>
      <c r="D357" s="9">
        <f t="shared" si="16"/>
        <v>5100</v>
      </c>
      <c r="E357" s="2"/>
      <c r="F357">
        <v>2417</v>
      </c>
      <c r="G357">
        <v>2405</v>
      </c>
      <c r="H357">
        <v>295.38</v>
      </c>
      <c r="I357">
        <v>295.38</v>
      </c>
      <c r="J357">
        <v>166.65</v>
      </c>
      <c r="K357">
        <v>7.67</v>
      </c>
      <c r="L357">
        <v>90.51</v>
      </c>
      <c r="M357">
        <v>25.06</v>
      </c>
      <c r="N357">
        <v>2.99</v>
      </c>
      <c r="O357">
        <v>0</v>
      </c>
      <c r="P357">
        <v>2.5</v>
      </c>
      <c r="Q357" s="2"/>
      <c r="R357">
        <v>2417</v>
      </c>
      <c r="S357">
        <v>2405</v>
      </c>
      <c r="T357">
        <v>515.75</v>
      </c>
      <c r="U357">
        <v>515.75</v>
      </c>
      <c r="V357">
        <v>272.83999999999997</v>
      </c>
      <c r="W357">
        <v>16.559999999999999</v>
      </c>
      <c r="X357">
        <v>191.32</v>
      </c>
      <c r="Y357">
        <v>28.04</v>
      </c>
      <c r="Z357">
        <v>3.99</v>
      </c>
      <c r="AA357">
        <v>0</v>
      </c>
      <c r="AB357">
        <v>3</v>
      </c>
    </row>
    <row r="358" spans="1:28" x14ac:dyDescent="0.15">
      <c r="A358" t="str">
        <f t="shared" si="17"/>
        <v>4135-2405</v>
      </c>
      <c r="B358">
        <f>INDEX(Descriptions!$C$4:$C$736,MATCH($A358,Descriptions!$B$4:$B$736,))</f>
        <v>0</v>
      </c>
      <c r="C358" s="9">
        <f t="shared" si="15"/>
        <v>6200</v>
      </c>
      <c r="D358" s="9">
        <f t="shared" si="16"/>
        <v>6500</v>
      </c>
      <c r="E358" s="2"/>
      <c r="F358">
        <v>4135</v>
      </c>
      <c r="G358">
        <v>2405</v>
      </c>
      <c r="H358">
        <v>702.39</v>
      </c>
      <c r="I358">
        <v>686.63</v>
      </c>
      <c r="J358">
        <v>373.87</v>
      </c>
      <c r="K358">
        <v>23.98</v>
      </c>
      <c r="L358">
        <v>243.52</v>
      </c>
      <c r="M358">
        <v>54.89</v>
      </c>
      <c r="N358">
        <v>3.65</v>
      </c>
      <c r="O358">
        <v>0</v>
      </c>
      <c r="P358">
        <v>2.5</v>
      </c>
      <c r="Q358" s="2"/>
      <c r="R358">
        <v>4135</v>
      </c>
      <c r="S358">
        <v>2405</v>
      </c>
      <c r="T358">
        <v>354.17</v>
      </c>
      <c r="U358">
        <v>343.68</v>
      </c>
      <c r="V358">
        <v>167.54</v>
      </c>
      <c r="W358">
        <v>13</v>
      </c>
      <c r="X358">
        <v>143.13999999999999</v>
      </c>
      <c r="Y358">
        <v>24.46</v>
      </c>
      <c r="Z358">
        <v>3.03</v>
      </c>
      <c r="AA358">
        <v>0</v>
      </c>
      <c r="AB358">
        <v>3</v>
      </c>
    </row>
    <row r="359" spans="1:28" x14ac:dyDescent="0.15">
      <c r="A359" t="str">
        <f t="shared" si="17"/>
        <v>2396-2408</v>
      </c>
      <c r="B359">
        <f>INDEX(Descriptions!$C$4:$C$736,MATCH($A359,Descriptions!$B$4:$B$736,))</f>
        <v>0</v>
      </c>
      <c r="C359" s="9">
        <f t="shared" si="15"/>
        <v>3500</v>
      </c>
      <c r="D359" s="9">
        <f t="shared" si="16"/>
        <v>3700</v>
      </c>
      <c r="E359" s="2"/>
      <c r="F359">
        <v>2396</v>
      </c>
      <c r="G359">
        <v>2408</v>
      </c>
      <c r="H359">
        <v>263.04000000000002</v>
      </c>
      <c r="I359">
        <v>260.48</v>
      </c>
      <c r="J359">
        <v>107.35</v>
      </c>
      <c r="K359">
        <v>10.37</v>
      </c>
      <c r="L359">
        <v>110.2</v>
      </c>
      <c r="M359">
        <v>31.69</v>
      </c>
      <c r="N359">
        <v>3.44</v>
      </c>
      <c r="O359">
        <v>0</v>
      </c>
      <c r="P359">
        <v>0</v>
      </c>
      <c r="Q359" s="2"/>
      <c r="R359">
        <v>2396</v>
      </c>
      <c r="S359">
        <v>2408</v>
      </c>
      <c r="T359">
        <v>336.2</v>
      </c>
      <c r="U359">
        <v>324.86</v>
      </c>
      <c r="V359">
        <v>121.89</v>
      </c>
      <c r="W359">
        <v>13.56</v>
      </c>
      <c r="X359">
        <v>157.57</v>
      </c>
      <c r="Y359">
        <v>19.41</v>
      </c>
      <c r="Z359">
        <v>23.76</v>
      </c>
      <c r="AA359">
        <v>0</v>
      </c>
      <c r="AB359">
        <v>0</v>
      </c>
    </row>
    <row r="360" spans="1:28" x14ac:dyDescent="0.15">
      <c r="A360" t="str">
        <f t="shared" si="17"/>
        <v>2431-2408</v>
      </c>
      <c r="B360">
        <f>INDEX(Descriptions!$C$4:$C$736,MATCH($A360,Descriptions!$B$4:$B$736,))</f>
        <v>0</v>
      </c>
      <c r="C360" s="9">
        <f t="shared" si="15"/>
        <v>5600</v>
      </c>
      <c r="D360" s="9">
        <f t="shared" si="16"/>
        <v>5900</v>
      </c>
      <c r="E360" s="2"/>
      <c r="F360">
        <v>2431</v>
      </c>
      <c r="G360">
        <v>2408</v>
      </c>
      <c r="H360">
        <v>446.9</v>
      </c>
      <c r="I360">
        <v>442.71</v>
      </c>
      <c r="J360">
        <v>271.37</v>
      </c>
      <c r="K360">
        <v>12.72</v>
      </c>
      <c r="L360">
        <v>120.46</v>
      </c>
      <c r="M360">
        <v>35.08</v>
      </c>
      <c r="N360">
        <v>7.28</v>
      </c>
      <c r="O360">
        <v>0</v>
      </c>
      <c r="P360">
        <v>0</v>
      </c>
      <c r="Q360" s="2"/>
      <c r="R360">
        <v>2431</v>
      </c>
      <c r="S360">
        <v>2408</v>
      </c>
      <c r="T360">
        <v>491.53</v>
      </c>
      <c r="U360">
        <v>482.4</v>
      </c>
      <c r="V360">
        <v>226.78</v>
      </c>
      <c r="W360">
        <v>17.7</v>
      </c>
      <c r="X360">
        <v>213.36</v>
      </c>
      <c r="Y360">
        <v>21.15</v>
      </c>
      <c r="Z360">
        <v>12.54</v>
      </c>
      <c r="AA360">
        <v>0</v>
      </c>
      <c r="AB360">
        <v>0</v>
      </c>
    </row>
    <row r="361" spans="1:28" x14ac:dyDescent="0.15">
      <c r="A361" t="str">
        <f t="shared" si="17"/>
        <v>2326-2409</v>
      </c>
      <c r="B361">
        <f>INDEX(Descriptions!$C$4:$C$736,MATCH($A361,Descriptions!$B$4:$B$736,))</f>
        <v>0</v>
      </c>
      <c r="C361" s="9">
        <f t="shared" si="15"/>
        <v>5400</v>
      </c>
      <c r="D361" s="9">
        <f t="shared" si="16"/>
        <v>5700</v>
      </c>
      <c r="E361" s="2"/>
      <c r="F361">
        <v>2326</v>
      </c>
      <c r="G361">
        <v>2409</v>
      </c>
      <c r="H361">
        <v>426.29</v>
      </c>
      <c r="I361">
        <v>421.88</v>
      </c>
      <c r="J361">
        <v>263.89</v>
      </c>
      <c r="K361">
        <v>12.24</v>
      </c>
      <c r="L361">
        <v>106.44</v>
      </c>
      <c r="M361">
        <v>35.119999999999997</v>
      </c>
      <c r="N361">
        <v>6.11</v>
      </c>
      <c r="O361">
        <v>0</v>
      </c>
      <c r="P361">
        <v>2.5</v>
      </c>
      <c r="Q361" s="2"/>
      <c r="R361">
        <v>2326</v>
      </c>
      <c r="S361">
        <v>2409</v>
      </c>
      <c r="T361">
        <v>484.93</v>
      </c>
      <c r="U361">
        <v>475.46</v>
      </c>
      <c r="V361">
        <v>222.39</v>
      </c>
      <c r="W361">
        <v>18.04</v>
      </c>
      <c r="X361">
        <v>207.85</v>
      </c>
      <c r="Y361">
        <v>21.17</v>
      </c>
      <c r="Z361">
        <v>12.49</v>
      </c>
      <c r="AA361">
        <v>0</v>
      </c>
      <c r="AB361">
        <v>3</v>
      </c>
    </row>
    <row r="362" spans="1:28" x14ac:dyDescent="0.15">
      <c r="A362" t="str">
        <f t="shared" si="17"/>
        <v>2453-2409</v>
      </c>
      <c r="B362">
        <f>INDEX(Descriptions!$C$4:$C$736,MATCH($A362,Descriptions!$B$4:$B$736,))</f>
        <v>0</v>
      </c>
      <c r="C362" s="9">
        <f t="shared" si="15"/>
        <v>200</v>
      </c>
      <c r="D362" s="9">
        <f t="shared" si="16"/>
        <v>200</v>
      </c>
      <c r="E362" s="2"/>
      <c r="F362">
        <v>2453</v>
      </c>
      <c r="G362">
        <v>2409</v>
      </c>
      <c r="H362">
        <v>12.11</v>
      </c>
      <c r="I362">
        <v>12.11</v>
      </c>
      <c r="J362">
        <v>3.44</v>
      </c>
      <c r="K362">
        <v>0.59</v>
      </c>
      <c r="L362">
        <v>5.19</v>
      </c>
      <c r="M362">
        <v>0.28999999999999998</v>
      </c>
      <c r="N362">
        <v>0.1</v>
      </c>
      <c r="O362">
        <v>0</v>
      </c>
      <c r="P362">
        <v>2.5</v>
      </c>
      <c r="Q362" s="2"/>
      <c r="R362">
        <v>2453</v>
      </c>
      <c r="S362">
        <v>2409</v>
      </c>
      <c r="T362">
        <v>28.73</v>
      </c>
      <c r="U362">
        <v>28.73</v>
      </c>
      <c r="V362">
        <v>7.84</v>
      </c>
      <c r="W362">
        <v>1.44</v>
      </c>
      <c r="X362">
        <v>15.99</v>
      </c>
      <c r="Y362">
        <v>0.33</v>
      </c>
      <c r="Z362">
        <v>0.13</v>
      </c>
      <c r="AA362">
        <v>0</v>
      </c>
      <c r="AB362">
        <v>3</v>
      </c>
    </row>
    <row r="363" spans="1:28" x14ac:dyDescent="0.15">
      <c r="A363" t="str">
        <f t="shared" si="17"/>
        <v>2431-2409</v>
      </c>
      <c r="B363">
        <f>INDEX(Descriptions!$C$4:$C$736,MATCH($A363,Descriptions!$B$4:$B$736,))</f>
        <v>0</v>
      </c>
      <c r="C363" s="9">
        <f t="shared" si="15"/>
        <v>3200</v>
      </c>
      <c r="D363" s="9">
        <f t="shared" si="16"/>
        <v>3400</v>
      </c>
      <c r="E363" s="2"/>
      <c r="F363">
        <v>2431</v>
      </c>
      <c r="G363">
        <v>2409</v>
      </c>
      <c r="H363">
        <v>212.49</v>
      </c>
      <c r="I363">
        <v>210.42</v>
      </c>
      <c r="J363">
        <v>85.22</v>
      </c>
      <c r="K363">
        <v>8.2200000000000006</v>
      </c>
      <c r="L363">
        <v>84.95</v>
      </c>
      <c r="M363">
        <v>30.92</v>
      </c>
      <c r="N363">
        <v>3.18</v>
      </c>
      <c r="O363">
        <v>0</v>
      </c>
      <c r="P363">
        <v>0</v>
      </c>
      <c r="Q363" s="2"/>
      <c r="R363">
        <v>2431</v>
      </c>
      <c r="S363">
        <v>2409</v>
      </c>
      <c r="T363">
        <v>328.65</v>
      </c>
      <c r="U363">
        <v>317.56</v>
      </c>
      <c r="V363">
        <v>120.11</v>
      </c>
      <c r="W363">
        <v>13.28</v>
      </c>
      <c r="X363">
        <v>152.49</v>
      </c>
      <c r="Y363">
        <v>19.23</v>
      </c>
      <c r="Z363">
        <v>23.54</v>
      </c>
      <c r="AA363">
        <v>0</v>
      </c>
      <c r="AB363">
        <v>0</v>
      </c>
    </row>
    <row r="364" spans="1:28" x14ac:dyDescent="0.15">
      <c r="A364" t="str">
        <f t="shared" si="17"/>
        <v>2532-2410</v>
      </c>
      <c r="B364">
        <f>INDEX(Descriptions!$C$4:$C$736,MATCH($A364,Descriptions!$B$4:$B$736,))</f>
        <v>0</v>
      </c>
      <c r="C364" s="9">
        <f t="shared" si="15"/>
        <v>4100</v>
      </c>
      <c r="D364" s="9">
        <f t="shared" si="16"/>
        <v>4300</v>
      </c>
      <c r="E364" s="2"/>
      <c r="F364">
        <v>2532</v>
      </c>
      <c r="G364">
        <v>2410</v>
      </c>
      <c r="H364">
        <v>485.99</v>
      </c>
      <c r="I364">
        <v>482.74</v>
      </c>
      <c r="J364">
        <v>252.69</v>
      </c>
      <c r="K364">
        <v>14.05</v>
      </c>
      <c r="L364">
        <v>165.86</v>
      </c>
      <c r="M364">
        <v>33.659999999999997</v>
      </c>
      <c r="N364">
        <v>4.7300000000000004</v>
      </c>
      <c r="O364">
        <v>0</v>
      </c>
      <c r="P364">
        <v>15</v>
      </c>
      <c r="Q364" s="2"/>
      <c r="R364">
        <v>2532</v>
      </c>
      <c r="S364">
        <v>2410</v>
      </c>
      <c r="T364">
        <v>207.26</v>
      </c>
      <c r="U364">
        <v>202.94</v>
      </c>
      <c r="V364">
        <v>39.33</v>
      </c>
      <c r="W364">
        <v>4.24</v>
      </c>
      <c r="X364">
        <v>56.23</v>
      </c>
      <c r="Y364">
        <v>67.069999999999993</v>
      </c>
      <c r="Z364">
        <v>28.39</v>
      </c>
      <c r="AA364">
        <v>0</v>
      </c>
      <c r="AB364">
        <v>12</v>
      </c>
    </row>
    <row r="365" spans="1:28" x14ac:dyDescent="0.15">
      <c r="A365" t="str">
        <f t="shared" si="17"/>
        <v>2411-2410</v>
      </c>
      <c r="B365">
        <f>INDEX(Descriptions!$C$4:$C$736,MATCH($A365,Descriptions!$B$4:$B$736,))</f>
        <v>0</v>
      </c>
      <c r="C365" s="9">
        <f t="shared" si="15"/>
        <v>5400</v>
      </c>
      <c r="D365" s="9">
        <f t="shared" si="16"/>
        <v>5700</v>
      </c>
      <c r="E365" s="2"/>
      <c r="F365">
        <v>2411</v>
      </c>
      <c r="G365">
        <v>2410</v>
      </c>
      <c r="H365">
        <v>432.43</v>
      </c>
      <c r="I365">
        <v>428.48</v>
      </c>
      <c r="J365">
        <v>185.62</v>
      </c>
      <c r="K365">
        <v>10.74</v>
      </c>
      <c r="L365">
        <v>198.03</v>
      </c>
      <c r="M365">
        <v>23.04</v>
      </c>
      <c r="N365">
        <v>2.5</v>
      </c>
      <c r="O365">
        <v>0</v>
      </c>
      <c r="P365">
        <v>12.5</v>
      </c>
      <c r="Q365" s="2"/>
      <c r="R365">
        <v>2411</v>
      </c>
      <c r="S365">
        <v>2410</v>
      </c>
      <c r="T365">
        <v>478.41</v>
      </c>
      <c r="U365">
        <v>461.06</v>
      </c>
      <c r="V365">
        <v>84.64</v>
      </c>
      <c r="W365">
        <v>11.9</v>
      </c>
      <c r="X365">
        <v>261.02</v>
      </c>
      <c r="Y365">
        <v>72.23</v>
      </c>
      <c r="Z365">
        <v>33.630000000000003</v>
      </c>
      <c r="AA365">
        <v>0</v>
      </c>
      <c r="AB365">
        <v>15</v>
      </c>
    </row>
    <row r="366" spans="1:28" x14ac:dyDescent="0.15">
      <c r="A366" t="str">
        <f t="shared" si="17"/>
        <v>2410-2411</v>
      </c>
      <c r="B366">
        <f>INDEX(Descriptions!$C$4:$C$736,MATCH($A366,Descriptions!$B$4:$B$736,))</f>
        <v>0</v>
      </c>
      <c r="C366" s="9">
        <f t="shared" si="15"/>
        <v>4100</v>
      </c>
      <c r="D366" s="9">
        <f t="shared" si="16"/>
        <v>4300</v>
      </c>
      <c r="E366" s="2"/>
      <c r="F366">
        <v>2410</v>
      </c>
      <c r="G366">
        <v>2411</v>
      </c>
      <c r="H366">
        <v>485.99</v>
      </c>
      <c r="I366">
        <v>482.74</v>
      </c>
      <c r="J366">
        <v>252.69</v>
      </c>
      <c r="K366">
        <v>14.05</v>
      </c>
      <c r="L366">
        <v>165.86</v>
      </c>
      <c r="M366">
        <v>33.659999999999997</v>
      </c>
      <c r="N366">
        <v>4.7300000000000004</v>
      </c>
      <c r="O366">
        <v>0</v>
      </c>
      <c r="P366">
        <v>15</v>
      </c>
      <c r="Q366" s="2"/>
      <c r="R366">
        <v>2410</v>
      </c>
      <c r="S366">
        <v>2411</v>
      </c>
      <c r="T366">
        <v>207.26</v>
      </c>
      <c r="U366">
        <v>202.94</v>
      </c>
      <c r="V366">
        <v>39.33</v>
      </c>
      <c r="W366">
        <v>4.24</v>
      </c>
      <c r="X366">
        <v>56.23</v>
      </c>
      <c r="Y366">
        <v>67.069999999999993</v>
      </c>
      <c r="Z366">
        <v>28.39</v>
      </c>
      <c r="AA366">
        <v>0</v>
      </c>
      <c r="AB366">
        <v>12</v>
      </c>
    </row>
    <row r="367" spans="1:28" x14ac:dyDescent="0.15">
      <c r="A367" t="str">
        <f t="shared" si="17"/>
        <v>2434-2411</v>
      </c>
      <c r="B367">
        <f>INDEX(Descriptions!$C$4:$C$736,MATCH($A367,Descriptions!$B$4:$B$736,))</f>
        <v>0</v>
      </c>
      <c r="C367" s="9">
        <f t="shared" si="15"/>
        <v>4600</v>
      </c>
      <c r="D367" s="9">
        <f t="shared" si="16"/>
        <v>4800</v>
      </c>
      <c r="E367" s="2"/>
      <c r="F367">
        <v>2434</v>
      </c>
      <c r="G367">
        <v>2411</v>
      </c>
      <c r="H367">
        <v>346.6</v>
      </c>
      <c r="I367">
        <v>342.65</v>
      </c>
      <c r="J367">
        <v>145.99</v>
      </c>
      <c r="K367">
        <v>7.18</v>
      </c>
      <c r="L367">
        <v>155.96</v>
      </c>
      <c r="M367">
        <v>22.95</v>
      </c>
      <c r="N367">
        <v>2.0299999999999998</v>
      </c>
      <c r="O367">
        <v>0</v>
      </c>
      <c r="P367">
        <v>12.5</v>
      </c>
      <c r="Q367" s="2"/>
      <c r="R367">
        <v>2434</v>
      </c>
      <c r="S367">
        <v>2411</v>
      </c>
      <c r="T367">
        <v>433.4</v>
      </c>
      <c r="U367">
        <v>416.04</v>
      </c>
      <c r="V367">
        <v>61.38</v>
      </c>
      <c r="W367">
        <v>9.99</v>
      </c>
      <c r="X367">
        <v>241.33</v>
      </c>
      <c r="Y367">
        <v>72.19</v>
      </c>
      <c r="Z367">
        <v>33.51</v>
      </c>
      <c r="AA367">
        <v>0</v>
      </c>
      <c r="AB367">
        <v>15</v>
      </c>
    </row>
    <row r="368" spans="1:28" x14ac:dyDescent="0.15">
      <c r="A368" t="str">
        <f t="shared" si="17"/>
        <v>2330-2414</v>
      </c>
      <c r="B368">
        <f>INDEX(Descriptions!$C$4:$C$736,MATCH($A368,Descriptions!$B$4:$B$736,))</f>
        <v>0</v>
      </c>
      <c r="C368" s="9">
        <f t="shared" si="15"/>
        <v>5600</v>
      </c>
      <c r="D368" s="9">
        <f t="shared" si="16"/>
        <v>5900</v>
      </c>
      <c r="E368" s="2"/>
      <c r="F368">
        <v>2330</v>
      </c>
      <c r="G368">
        <v>2414</v>
      </c>
      <c r="H368">
        <v>630.02</v>
      </c>
      <c r="I368">
        <v>620.53</v>
      </c>
      <c r="J368">
        <v>351.93</v>
      </c>
      <c r="K368">
        <v>20.399999999999999</v>
      </c>
      <c r="L368">
        <v>181.09</v>
      </c>
      <c r="M368">
        <v>65.34</v>
      </c>
      <c r="N368">
        <v>8.76</v>
      </c>
      <c r="O368">
        <v>0</v>
      </c>
      <c r="P368">
        <v>2.5</v>
      </c>
      <c r="Q368" s="2"/>
      <c r="R368">
        <v>2330</v>
      </c>
      <c r="S368">
        <v>2414</v>
      </c>
      <c r="T368">
        <v>326.95999999999998</v>
      </c>
      <c r="U368">
        <v>310.52999999999997</v>
      </c>
      <c r="V368">
        <v>138.55000000000001</v>
      </c>
      <c r="W368">
        <v>11.48</v>
      </c>
      <c r="X368">
        <v>132.84</v>
      </c>
      <c r="Y368">
        <v>34.29</v>
      </c>
      <c r="Z368">
        <v>3.8</v>
      </c>
      <c r="AA368">
        <v>0</v>
      </c>
      <c r="AB368">
        <v>6</v>
      </c>
    </row>
    <row r="369" spans="1:28" x14ac:dyDescent="0.15">
      <c r="A369" t="str">
        <f t="shared" si="17"/>
        <v>2415-2414</v>
      </c>
      <c r="B369">
        <f>INDEX(Descriptions!$C$4:$C$736,MATCH($A369,Descriptions!$B$4:$B$736,))</f>
        <v>0</v>
      </c>
      <c r="C369" s="9">
        <f t="shared" si="15"/>
        <v>6200</v>
      </c>
      <c r="D369" s="9">
        <f t="shared" si="16"/>
        <v>6500</v>
      </c>
      <c r="E369" s="2"/>
      <c r="F369">
        <v>2415</v>
      </c>
      <c r="G369">
        <v>2414</v>
      </c>
      <c r="H369">
        <v>343.02</v>
      </c>
      <c r="I369">
        <v>343.02</v>
      </c>
      <c r="J369">
        <v>114.77</v>
      </c>
      <c r="K369">
        <v>10.62</v>
      </c>
      <c r="L369">
        <v>130.12</v>
      </c>
      <c r="M369">
        <v>71.16</v>
      </c>
      <c r="N369">
        <v>8.84</v>
      </c>
      <c r="O369">
        <v>0</v>
      </c>
      <c r="P369">
        <v>7.5</v>
      </c>
      <c r="Q369" s="2"/>
      <c r="R369">
        <v>2415</v>
      </c>
      <c r="S369">
        <v>2414</v>
      </c>
      <c r="T369">
        <v>678.01</v>
      </c>
      <c r="U369">
        <v>678.01</v>
      </c>
      <c r="V369">
        <v>373.96</v>
      </c>
      <c r="W369">
        <v>21.03</v>
      </c>
      <c r="X369">
        <v>217.45</v>
      </c>
      <c r="Y369">
        <v>39.83</v>
      </c>
      <c r="Z369">
        <v>16.739999999999998</v>
      </c>
      <c r="AA369">
        <v>0</v>
      </c>
      <c r="AB369">
        <v>9</v>
      </c>
    </row>
    <row r="370" spans="1:28" x14ac:dyDescent="0.15">
      <c r="A370" t="str">
        <f t="shared" si="17"/>
        <v>2414-2415</v>
      </c>
      <c r="B370">
        <f>INDEX(Descriptions!$C$4:$C$736,MATCH($A370,Descriptions!$B$4:$B$736,))</f>
        <v>0</v>
      </c>
      <c r="C370" s="9">
        <f t="shared" si="15"/>
        <v>5600</v>
      </c>
      <c r="D370" s="9">
        <f t="shared" si="16"/>
        <v>5900</v>
      </c>
      <c r="E370" s="2"/>
      <c r="F370">
        <v>2414</v>
      </c>
      <c r="G370">
        <v>2415</v>
      </c>
      <c r="H370">
        <v>630.02</v>
      </c>
      <c r="I370">
        <v>620.53</v>
      </c>
      <c r="J370">
        <v>351.93</v>
      </c>
      <c r="K370">
        <v>20.399999999999999</v>
      </c>
      <c r="L370">
        <v>181.09</v>
      </c>
      <c r="M370">
        <v>65.34</v>
      </c>
      <c r="N370">
        <v>8.76</v>
      </c>
      <c r="O370">
        <v>0</v>
      </c>
      <c r="P370">
        <v>2.5</v>
      </c>
      <c r="Q370" s="2"/>
      <c r="R370">
        <v>2414</v>
      </c>
      <c r="S370">
        <v>2415</v>
      </c>
      <c r="T370">
        <v>326.95999999999998</v>
      </c>
      <c r="U370">
        <v>310.52999999999997</v>
      </c>
      <c r="V370">
        <v>138.55000000000001</v>
      </c>
      <c r="W370">
        <v>11.48</v>
      </c>
      <c r="X370">
        <v>132.84</v>
      </c>
      <c r="Y370">
        <v>34.29</v>
      </c>
      <c r="Z370">
        <v>3.8</v>
      </c>
      <c r="AA370">
        <v>0</v>
      </c>
      <c r="AB370">
        <v>6</v>
      </c>
    </row>
    <row r="371" spans="1:28" x14ac:dyDescent="0.15">
      <c r="A371" t="str">
        <f t="shared" si="17"/>
        <v>4008-2415</v>
      </c>
      <c r="B371">
        <f>INDEX(Descriptions!$C$4:$C$736,MATCH($A371,Descriptions!$B$4:$B$736,))</f>
        <v>0</v>
      </c>
      <c r="C371" s="9">
        <f t="shared" si="15"/>
        <v>6200</v>
      </c>
      <c r="D371" s="9">
        <f t="shared" si="16"/>
        <v>6500</v>
      </c>
      <c r="E371" s="2"/>
      <c r="F371">
        <v>4008</v>
      </c>
      <c r="G371">
        <v>2415</v>
      </c>
      <c r="H371">
        <v>343.02</v>
      </c>
      <c r="I371">
        <v>343.02</v>
      </c>
      <c r="J371">
        <v>114.77</v>
      </c>
      <c r="K371">
        <v>10.62</v>
      </c>
      <c r="L371">
        <v>130.12</v>
      </c>
      <c r="M371">
        <v>71.16</v>
      </c>
      <c r="N371">
        <v>8.84</v>
      </c>
      <c r="O371">
        <v>0</v>
      </c>
      <c r="P371">
        <v>7.5</v>
      </c>
      <c r="Q371" s="2"/>
      <c r="R371">
        <v>4008</v>
      </c>
      <c r="S371">
        <v>2415</v>
      </c>
      <c r="T371">
        <v>678.01</v>
      </c>
      <c r="U371">
        <v>678.01</v>
      </c>
      <c r="V371">
        <v>373.96</v>
      </c>
      <c r="W371">
        <v>21.03</v>
      </c>
      <c r="X371">
        <v>217.45</v>
      </c>
      <c r="Y371">
        <v>39.83</v>
      </c>
      <c r="Z371">
        <v>16.739999999999998</v>
      </c>
      <c r="AA371">
        <v>0</v>
      </c>
      <c r="AB371">
        <v>9</v>
      </c>
    </row>
    <row r="372" spans="1:28" x14ac:dyDescent="0.15">
      <c r="A372" t="str">
        <f t="shared" si="17"/>
        <v>2405-2417</v>
      </c>
      <c r="B372">
        <f>INDEX(Descriptions!$C$4:$C$736,MATCH($A372,Descriptions!$B$4:$B$736,))</f>
        <v>0</v>
      </c>
      <c r="C372" s="9">
        <f t="shared" si="15"/>
        <v>6200</v>
      </c>
      <c r="D372" s="9">
        <f t="shared" si="16"/>
        <v>6500</v>
      </c>
      <c r="E372" s="2"/>
      <c r="F372">
        <v>2405</v>
      </c>
      <c r="G372">
        <v>2417</v>
      </c>
      <c r="H372">
        <v>702.39</v>
      </c>
      <c r="I372">
        <v>686.63</v>
      </c>
      <c r="J372">
        <v>373.87</v>
      </c>
      <c r="K372">
        <v>23.98</v>
      </c>
      <c r="L372">
        <v>243.52</v>
      </c>
      <c r="M372">
        <v>54.89</v>
      </c>
      <c r="N372">
        <v>3.65</v>
      </c>
      <c r="O372">
        <v>0</v>
      </c>
      <c r="P372">
        <v>2.5</v>
      </c>
      <c r="Q372" s="2"/>
      <c r="R372">
        <v>2405</v>
      </c>
      <c r="S372">
        <v>2417</v>
      </c>
      <c r="T372">
        <v>354.17</v>
      </c>
      <c r="U372">
        <v>343.68</v>
      </c>
      <c r="V372">
        <v>167.54</v>
      </c>
      <c r="W372">
        <v>13</v>
      </c>
      <c r="X372">
        <v>143.13999999999999</v>
      </c>
      <c r="Y372">
        <v>24.46</v>
      </c>
      <c r="Z372">
        <v>3.03</v>
      </c>
      <c r="AA372">
        <v>0</v>
      </c>
      <c r="AB372">
        <v>3</v>
      </c>
    </row>
    <row r="373" spans="1:28" x14ac:dyDescent="0.15">
      <c r="A373" t="str">
        <f t="shared" si="17"/>
        <v>2394-2418</v>
      </c>
      <c r="B373" t="str">
        <f>INDEX(Descriptions!$C$4:$C$736,MATCH($A373,Descriptions!$B$4:$B$736,))</f>
        <v>Poplars Ave NB, south of roundabout with Capesthorne Rd - 1 lane</v>
      </c>
      <c r="C373" s="9">
        <f t="shared" si="15"/>
        <v>5100</v>
      </c>
      <c r="D373" s="9">
        <f t="shared" si="16"/>
        <v>5300</v>
      </c>
      <c r="E373" s="2"/>
      <c r="F373">
        <v>2394</v>
      </c>
      <c r="G373">
        <v>2418</v>
      </c>
      <c r="H373">
        <v>426.83</v>
      </c>
      <c r="I373">
        <v>424.46</v>
      </c>
      <c r="J373">
        <v>143.13999999999999</v>
      </c>
      <c r="K373">
        <v>14.9</v>
      </c>
      <c r="L373">
        <v>231.43</v>
      </c>
      <c r="M373">
        <v>17.43</v>
      </c>
      <c r="N373">
        <v>4.92</v>
      </c>
      <c r="O373">
        <v>0</v>
      </c>
      <c r="P373">
        <v>15</v>
      </c>
      <c r="Q373" s="2"/>
      <c r="R373">
        <v>2394</v>
      </c>
      <c r="S373">
        <v>2418</v>
      </c>
      <c r="T373">
        <v>420.28</v>
      </c>
      <c r="U373">
        <v>415.46</v>
      </c>
      <c r="V373">
        <v>171.38</v>
      </c>
      <c r="W373">
        <v>17.04</v>
      </c>
      <c r="X373">
        <v>193.88</v>
      </c>
      <c r="Y373">
        <v>33.32</v>
      </c>
      <c r="Z373">
        <v>4.66</v>
      </c>
      <c r="AA373">
        <v>0</v>
      </c>
      <c r="AB373">
        <v>0</v>
      </c>
    </row>
    <row r="374" spans="1:28" x14ac:dyDescent="0.15">
      <c r="A374" t="str">
        <f t="shared" si="17"/>
        <v>2440-2418</v>
      </c>
      <c r="B374">
        <f>INDEX(Descriptions!$C$4:$C$736,MATCH($A374,Descriptions!$B$4:$B$736,))</f>
        <v>0</v>
      </c>
      <c r="C374" s="9">
        <f t="shared" si="15"/>
        <v>4700</v>
      </c>
      <c r="D374" s="9">
        <f t="shared" si="16"/>
        <v>4900</v>
      </c>
      <c r="E374" s="2"/>
      <c r="F374">
        <v>2440</v>
      </c>
      <c r="G374">
        <v>2418</v>
      </c>
      <c r="H374">
        <v>465.7</v>
      </c>
      <c r="I374">
        <v>460.11</v>
      </c>
      <c r="J374">
        <v>207.95</v>
      </c>
      <c r="K374">
        <v>21.02</v>
      </c>
      <c r="L374">
        <v>184.4</v>
      </c>
      <c r="M374">
        <v>31.39</v>
      </c>
      <c r="N374">
        <v>10.95</v>
      </c>
      <c r="O374">
        <v>0</v>
      </c>
      <c r="P374">
        <v>10</v>
      </c>
      <c r="Q374" s="2"/>
      <c r="R374">
        <v>2440</v>
      </c>
      <c r="S374">
        <v>2418</v>
      </c>
      <c r="T374">
        <v>327.73</v>
      </c>
      <c r="U374">
        <v>315.11</v>
      </c>
      <c r="V374">
        <v>125.13</v>
      </c>
      <c r="W374">
        <v>17.66</v>
      </c>
      <c r="X374">
        <v>153.5</v>
      </c>
      <c r="Y374">
        <v>17.28</v>
      </c>
      <c r="Z374">
        <v>2.16</v>
      </c>
      <c r="AA374">
        <v>0</v>
      </c>
      <c r="AB374">
        <v>12</v>
      </c>
    </row>
    <row r="375" spans="1:28" x14ac:dyDescent="0.15">
      <c r="A375" t="str">
        <f t="shared" si="17"/>
        <v>2395-2419</v>
      </c>
      <c r="B375" t="str">
        <f>INDEX(Descriptions!$C$4:$C$736,MATCH($A375,Descriptions!$B$4:$B$736,))</f>
        <v>Poplars Ave SB from the T-junction with Statham Ave to the T-junction with Greenwood Cres - 1 lane.</v>
      </c>
      <c r="C375" s="9">
        <f t="shared" si="15"/>
        <v>7200</v>
      </c>
      <c r="D375" s="9">
        <f t="shared" si="16"/>
        <v>7500</v>
      </c>
      <c r="E375" s="2"/>
      <c r="F375">
        <v>2395</v>
      </c>
      <c r="G375">
        <v>2419</v>
      </c>
      <c r="H375">
        <v>698.9</v>
      </c>
      <c r="I375">
        <v>689.58</v>
      </c>
      <c r="J375">
        <v>315.62</v>
      </c>
      <c r="K375">
        <v>28.99</v>
      </c>
      <c r="L375">
        <v>271.74</v>
      </c>
      <c r="M375">
        <v>49.02</v>
      </c>
      <c r="N375">
        <v>13.54</v>
      </c>
      <c r="O375">
        <v>0</v>
      </c>
      <c r="P375">
        <v>20</v>
      </c>
      <c r="Q375" s="2"/>
      <c r="R375">
        <v>2395</v>
      </c>
      <c r="S375">
        <v>2419</v>
      </c>
      <c r="T375">
        <v>532.69000000000005</v>
      </c>
      <c r="U375">
        <v>509.47</v>
      </c>
      <c r="V375">
        <v>196.44</v>
      </c>
      <c r="W375">
        <v>26.16</v>
      </c>
      <c r="X375">
        <v>231.16</v>
      </c>
      <c r="Y375">
        <v>29.35</v>
      </c>
      <c r="Z375">
        <v>22.58</v>
      </c>
      <c r="AA375">
        <v>0</v>
      </c>
      <c r="AB375">
        <v>27</v>
      </c>
    </row>
    <row r="376" spans="1:28" x14ac:dyDescent="0.15">
      <c r="A376" t="str">
        <f t="shared" si="17"/>
        <v>2468-2419</v>
      </c>
      <c r="B376">
        <f>INDEX(Descriptions!$C$4:$C$736,MATCH($A376,Descriptions!$B$4:$B$736,))</f>
        <v>0</v>
      </c>
      <c r="C376" s="9">
        <f t="shared" si="15"/>
        <v>1800</v>
      </c>
      <c r="D376" s="9">
        <f t="shared" si="16"/>
        <v>1900</v>
      </c>
      <c r="E376" s="2"/>
      <c r="F376">
        <v>2468</v>
      </c>
      <c r="G376">
        <v>2419</v>
      </c>
      <c r="H376">
        <v>249.73</v>
      </c>
      <c r="I376">
        <v>248.41</v>
      </c>
      <c r="J376">
        <v>89.28</v>
      </c>
      <c r="K376">
        <v>7</v>
      </c>
      <c r="L376">
        <v>112.66</v>
      </c>
      <c r="M376">
        <v>26.06</v>
      </c>
      <c r="N376">
        <v>7.22</v>
      </c>
      <c r="O376">
        <v>0</v>
      </c>
      <c r="P376">
        <v>7.5</v>
      </c>
      <c r="Q376" s="2"/>
      <c r="R376">
        <v>2468</v>
      </c>
      <c r="S376">
        <v>2419</v>
      </c>
      <c r="T376">
        <v>48.35</v>
      </c>
      <c r="U376">
        <v>48.23</v>
      </c>
      <c r="V376">
        <v>5.47</v>
      </c>
      <c r="W376">
        <v>1.41</v>
      </c>
      <c r="X376">
        <v>31.99</v>
      </c>
      <c r="Y376">
        <v>0.26</v>
      </c>
      <c r="Z376">
        <v>0.23</v>
      </c>
      <c r="AA376">
        <v>0</v>
      </c>
      <c r="AB376">
        <v>9</v>
      </c>
    </row>
    <row r="377" spans="1:28" x14ac:dyDescent="0.15">
      <c r="A377" t="str">
        <f t="shared" si="17"/>
        <v>2430-2419</v>
      </c>
      <c r="B377" t="str">
        <f>INDEX(Descriptions!$C$4:$C$736,MATCH($A377,Descriptions!$B$4:$B$736,))</f>
        <v>Poplars Ave NB, north of the roundabout with Capesthorne Rd to the T-junction with Greenwood Cres - 1 lane.</v>
      </c>
      <c r="C377" s="9">
        <f t="shared" si="15"/>
        <v>7800</v>
      </c>
      <c r="D377" s="9">
        <f t="shared" si="16"/>
        <v>8200</v>
      </c>
      <c r="E377" s="2"/>
      <c r="F377">
        <v>2430</v>
      </c>
      <c r="G377">
        <v>2419</v>
      </c>
      <c r="H377">
        <v>499.56</v>
      </c>
      <c r="I377">
        <v>495.97</v>
      </c>
      <c r="J377">
        <v>238.57</v>
      </c>
      <c r="K377">
        <v>15.12</v>
      </c>
      <c r="L377">
        <v>216.4</v>
      </c>
      <c r="M377">
        <v>9.19</v>
      </c>
      <c r="N377">
        <v>5.29</v>
      </c>
      <c r="O377">
        <v>0</v>
      </c>
      <c r="P377">
        <v>15</v>
      </c>
      <c r="Q377" s="2"/>
      <c r="R377">
        <v>2430</v>
      </c>
      <c r="S377">
        <v>2419</v>
      </c>
      <c r="T377">
        <v>794.73</v>
      </c>
      <c r="U377">
        <v>782.63</v>
      </c>
      <c r="V377">
        <v>362.98</v>
      </c>
      <c r="W377">
        <v>29.71</v>
      </c>
      <c r="X377">
        <v>337.12</v>
      </c>
      <c r="Y377">
        <v>50.24</v>
      </c>
      <c r="Z377">
        <v>14.68</v>
      </c>
      <c r="AA377">
        <v>0</v>
      </c>
      <c r="AB377">
        <v>0</v>
      </c>
    </row>
    <row r="378" spans="1:28" x14ac:dyDescent="0.15">
      <c r="A378" t="str">
        <f t="shared" si="17"/>
        <v>2827-2421</v>
      </c>
      <c r="B378">
        <f>INDEX(Descriptions!$C$4:$C$736,MATCH($A378,Descriptions!$B$4:$B$736,))</f>
        <v>0</v>
      </c>
      <c r="C378" s="9">
        <f t="shared" si="15"/>
        <v>3100</v>
      </c>
      <c r="D378" s="9">
        <f t="shared" si="16"/>
        <v>3200</v>
      </c>
      <c r="E378" s="2"/>
      <c r="F378">
        <v>2827</v>
      </c>
      <c r="G378">
        <v>2421</v>
      </c>
      <c r="H378">
        <v>348.56</v>
      </c>
      <c r="I378">
        <v>346.37</v>
      </c>
      <c r="J378">
        <v>197.48</v>
      </c>
      <c r="K378">
        <v>10.06</v>
      </c>
      <c r="L378">
        <v>97.77</v>
      </c>
      <c r="M378">
        <v>31.75</v>
      </c>
      <c r="N378">
        <v>3.99</v>
      </c>
      <c r="O378">
        <v>0</v>
      </c>
      <c r="P378">
        <v>7.5</v>
      </c>
      <c r="Q378" s="2"/>
      <c r="R378">
        <v>2827</v>
      </c>
      <c r="S378">
        <v>2421</v>
      </c>
      <c r="T378">
        <v>175.22</v>
      </c>
      <c r="U378">
        <v>172.03</v>
      </c>
      <c r="V378">
        <v>23.54</v>
      </c>
      <c r="W378">
        <v>2.78</v>
      </c>
      <c r="X378">
        <v>33.07</v>
      </c>
      <c r="Y378">
        <v>65.790000000000006</v>
      </c>
      <c r="Z378">
        <v>47.04</v>
      </c>
      <c r="AA378">
        <v>0</v>
      </c>
      <c r="AB378">
        <v>3</v>
      </c>
    </row>
    <row r="379" spans="1:28" x14ac:dyDescent="0.15">
      <c r="A379" t="str">
        <f t="shared" si="17"/>
        <v>2825-2421</v>
      </c>
      <c r="B379">
        <f>INDEX(Descriptions!$C$4:$C$736,MATCH($A379,Descriptions!$B$4:$B$736,))</f>
        <v>0</v>
      </c>
      <c r="C379" s="9">
        <f t="shared" si="15"/>
        <v>4300</v>
      </c>
      <c r="D379" s="9">
        <f t="shared" si="16"/>
        <v>4500</v>
      </c>
      <c r="E379" s="2"/>
      <c r="F379">
        <v>2825</v>
      </c>
      <c r="G379">
        <v>2421</v>
      </c>
      <c r="H379">
        <v>203.85</v>
      </c>
      <c r="I379">
        <v>198.95</v>
      </c>
      <c r="J379">
        <v>61.3</v>
      </c>
      <c r="K379">
        <v>7.71</v>
      </c>
      <c r="L379">
        <v>103.78</v>
      </c>
      <c r="M379">
        <v>23.08</v>
      </c>
      <c r="N379">
        <v>2.99</v>
      </c>
      <c r="O379">
        <v>0</v>
      </c>
      <c r="P379">
        <v>5</v>
      </c>
      <c r="Q379" s="2"/>
      <c r="R379">
        <v>2825</v>
      </c>
      <c r="S379">
        <v>2421</v>
      </c>
      <c r="T379">
        <v>536.37</v>
      </c>
      <c r="U379">
        <v>511.34</v>
      </c>
      <c r="V379">
        <v>134.1</v>
      </c>
      <c r="W379">
        <v>15.23</v>
      </c>
      <c r="X379">
        <v>273.51</v>
      </c>
      <c r="Y379">
        <v>72.760000000000005</v>
      </c>
      <c r="Z379">
        <v>34.78</v>
      </c>
      <c r="AA379">
        <v>0</v>
      </c>
      <c r="AB379">
        <v>6</v>
      </c>
    </row>
    <row r="380" spans="1:28" x14ac:dyDescent="0.15">
      <c r="A380" t="str">
        <f t="shared" si="17"/>
        <v>4135-2422</v>
      </c>
      <c r="B380">
        <f>INDEX(Descriptions!$C$4:$C$736,MATCH($A380,Descriptions!$B$4:$B$736,))</f>
        <v>0</v>
      </c>
      <c r="C380" s="9">
        <f t="shared" si="15"/>
        <v>4900</v>
      </c>
      <c r="D380" s="9">
        <f t="shared" si="16"/>
        <v>5100</v>
      </c>
      <c r="E380" s="2"/>
      <c r="F380">
        <v>4135</v>
      </c>
      <c r="G380">
        <v>2422</v>
      </c>
      <c r="H380">
        <v>295.38</v>
      </c>
      <c r="I380">
        <v>295.38</v>
      </c>
      <c r="J380">
        <v>166.65</v>
      </c>
      <c r="K380">
        <v>7.67</v>
      </c>
      <c r="L380">
        <v>90.51</v>
      </c>
      <c r="M380">
        <v>25.06</v>
      </c>
      <c r="N380">
        <v>2.99</v>
      </c>
      <c r="O380">
        <v>0</v>
      </c>
      <c r="P380">
        <v>2.5</v>
      </c>
      <c r="Q380" s="2"/>
      <c r="R380">
        <v>4135</v>
      </c>
      <c r="S380">
        <v>2422</v>
      </c>
      <c r="T380">
        <v>515.75</v>
      </c>
      <c r="U380">
        <v>515.75</v>
      </c>
      <c r="V380">
        <v>272.83999999999997</v>
      </c>
      <c r="W380">
        <v>16.559999999999999</v>
      </c>
      <c r="X380">
        <v>191.32</v>
      </c>
      <c r="Y380">
        <v>28.04</v>
      </c>
      <c r="Z380">
        <v>3.99</v>
      </c>
      <c r="AA380">
        <v>0</v>
      </c>
      <c r="AB380">
        <v>3</v>
      </c>
    </row>
    <row r="381" spans="1:28" x14ac:dyDescent="0.15">
      <c r="A381" t="str">
        <f t="shared" si="17"/>
        <v>2555-2422</v>
      </c>
      <c r="B381">
        <f>INDEX(Descriptions!$C$4:$C$736,MATCH($A381,Descriptions!$B$4:$B$736,))</f>
        <v>0</v>
      </c>
      <c r="C381" s="9">
        <f t="shared" si="15"/>
        <v>5300</v>
      </c>
      <c r="D381" s="9">
        <f t="shared" si="16"/>
        <v>5500</v>
      </c>
      <c r="E381" s="2"/>
      <c r="F381">
        <v>2555</v>
      </c>
      <c r="G381">
        <v>2422</v>
      </c>
      <c r="H381">
        <v>417.23</v>
      </c>
      <c r="I381">
        <v>413.84</v>
      </c>
      <c r="J381">
        <v>201.6</v>
      </c>
      <c r="K381">
        <v>18.39</v>
      </c>
      <c r="L381">
        <v>140.24</v>
      </c>
      <c r="M381">
        <v>52.85</v>
      </c>
      <c r="N381">
        <v>4.1399999999999997</v>
      </c>
      <c r="O381">
        <v>0</v>
      </c>
      <c r="P381">
        <v>0</v>
      </c>
      <c r="Q381" s="2"/>
      <c r="R381">
        <v>2555</v>
      </c>
      <c r="S381">
        <v>2422</v>
      </c>
      <c r="T381">
        <v>472.38</v>
      </c>
      <c r="U381">
        <v>462.18</v>
      </c>
      <c r="V381">
        <v>198.92</v>
      </c>
      <c r="W381">
        <v>20.78</v>
      </c>
      <c r="X381">
        <v>208.87</v>
      </c>
      <c r="Y381">
        <v>40.799999999999997</v>
      </c>
      <c r="Z381">
        <v>3</v>
      </c>
      <c r="AA381">
        <v>0</v>
      </c>
      <c r="AB381">
        <v>0</v>
      </c>
    </row>
    <row r="382" spans="1:28" x14ac:dyDescent="0.15">
      <c r="A382" t="str">
        <f t="shared" si="17"/>
        <v>2404-2422</v>
      </c>
      <c r="B382" t="str">
        <f>INDEX(Descriptions!$C$4:$C$736,MATCH($A382,Descriptions!$B$4:$B$736,))</f>
        <v>Myddleton Ln EB from the T-junction with Highfield Ln to the T-junction with Delph Ln - 1 lane.</v>
      </c>
      <c r="C382" s="9">
        <f t="shared" si="15"/>
        <v>9400</v>
      </c>
      <c r="D382" s="9">
        <f t="shared" si="16"/>
        <v>9800</v>
      </c>
      <c r="E382" s="2"/>
      <c r="F382">
        <v>2404</v>
      </c>
      <c r="G382">
        <v>2422</v>
      </c>
      <c r="H382">
        <v>976.15</v>
      </c>
      <c r="I382">
        <v>954.81</v>
      </c>
      <c r="J382">
        <v>502.07</v>
      </c>
      <c r="K382">
        <v>39.42</v>
      </c>
      <c r="L382">
        <v>329.57</v>
      </c>
      <c r="M382">
        <v>94.97</v>
      </c>
      <c r="N382">
        <v>7.61</v>
      </c>
      <c r="O382">
        <v>0</v>
      </c>
      <c r="P382">
        <v>2.5</v>
      </c>
      <c r="Q382" s="2"/>
      <c r="R382">
        <v>2404</v>
      </c>
      <c r="S382">
        <v>2422</v>
      </c>
      <c r="T382">
        <v>632.73</v>
      </c>
      <c r="U382">
        <v>612.62</v>
      </c>
      <c r="V382">
        <v>266.33999999999997</v>
      </c>
      <c r="W382">
        <v>37.1</v>
      </c>
      <c r="X382">
        <v>268.58</v>
      </c>
      <c r="Y382">
        <v>53.27</v>
      </c>
      <c r="Z382">
        <v>4.43</v>
      </c>
      <c r="AA382">
        <v>0</v>
      </c>
      <c r="AB382">
        <v>3</v>
      </c>
    </row>
    <row r="383" spans="1:28" x14ac:dyDescent="0.15">
      <c r="A383" t="str">
        <f t="shared" si="17"/>
        <v>2431-2424</v>
      </c>
      <c r="B383">
        <f>INDEX(Descriptions!$C$4:$C$736,MATCH($A383,Descriptions!$B$4:$B$736,))</f>
        <v>0</v>
      </c>
      <c r="C383" s="9">
        <f t="shared" si="15"/>
        <v>300</v>
      </c>
      <c r="D383" s="9">
        <f t="shared" si="16"/>
        <v>300</v>
      </c>
      <c r="E383" s="2"/>
      <c r="F383">
        <v>2431</v>
      </c>
      <c r="G383">
        <v>2424</v>
      </c>
      <c r="H383">
        <v>50.55</v>
      </c>
      <c r="I383">
        <v>50.06</v>
      </c>
      <c r="J383">
        <v>22.12</v>
      </c>
      <c r="K383">
        <v>2.15</v>
      </c>
      <c r="L383">
        <v>25.24</v>
      </c>
      <c r="M383">
        <v>0.78</v>
      </c>
      <c r="N383">
        <v>0.26</v>
      </c>
      <c r="O383">
        <v>0</v>
      </c>
      <c r="P383">
        <v>0</v>
      </c>
      <c r="Q383" s="2"/>
      <c r="R383">
        <v>2431</v>
      </c>
      <c r="S383">
        <v>2424</v>
      </c>
      <c r="T383">
        <v>7.55</v>
      </c>
      <c r="U383">
        <v>7.3</v>
      </c>
      <c r="V383">
        <v>1.78</v>
      </c>
      <c r="W383">
        <v>0.28000000000000003</v>
      </c>
      <c r="X383">
        <v>5.08</v>
      </c>
      <c r="Y383">
        <v>0.18</v>
      </c>
      <c r="Z383">
        <v>0.22</v>
      </c>
      <c r="AA383">
        <v>0</v>
      </c>
      <c r="AB383">
        <v>0</v>
      </c>
    </row>
    <row r="384" spans="1:28" x14ac:dyDescent="0.15">
      <c r="A384" t="str">
        <f t="shared" si="17"/>
        <v>2453-2424</v>
      </c>
      <c r="B384">
        <f>INDEX(Descriptions!$C$4:$C$736,MATCH($A384,Descriptions!$B$4:$B$736,))</f>
        <v>0</v>
      </c>
      <c r="C384" s="9">
        <f t="shared" si="15"/>
        <v>0</v>
      </c>
      <c r="D384" s="9">
        <f t="shared" si="16"/>
        <v>0</v>
      </c>
      <c r="E384" s="2"/>
      <c r="F384">
        <v>2453</v>
      </c>
      <c r="G384">
        <v>2424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s="2"/>
      <c r="R384">
        <v>2453</v>
      </c>
      <c r="S384">
        <v>2424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</row>
    <row r="385" spans="1:28" x14ac:dyDescent="0.15">
      <c r="A385" t="str">
        <f t="shared" si="17"/>
        <v>2826-2425</v>
      </c>
      <c r="B385">
        <f>INDEX(Descriptions!$C$4:$C$736,MATCH($A385,Descriptions!$B$4:$B$736,))</f>
        <v>0</v>
      </c>
      <c r="C385" s="9">
        <f t="shared" si="15"/>
        <v>1900</v>
      </c>
      <c r="D385" s="9">
        <f t="shared" si="16"/>
        <v>2000</v>
      </c>
      <c r="E385" s="2"/>
      <c r="F385">
        <v>2826</v>
      </c>
      <c r="G385">
        <v>2425</v>
      </c>
      <c r="H385">
        <v>272.73</v>
      </c>
      <c r="I385">
        <v>269.55</v>
      </c>
      <c r="J385">
        <v>104.86</v>
      </c>
      <c r="K385">
        <v>10.210000000000001</v>
      </c>
      <c r="L385">
        <v>131.61000000000001</v>
      </c>
      <c r="M385">
        <v>19.23</v>
      </c>
      <c r="N385">
        <v>4.33</v>
      </c>
      <c r="O385">
        <v>0</v>
      </c>
      <c r="P385">
        <v>2.5</v>
      </c>
      <c r="Q385" s="2"/>
      <c r="R385">
        <v>2826</v>
      </c>
      <c r="S385">
        <v>2425</v>
      </c>
      <c r="T385">
        <v>52.24</v>
      </c>
      <c r="U385">
        <v>50.6</v>
      </c>
      <c r="V385">
        <v>14.62</v>
      </c>
      <c r="W385">
        <v>1.54</v>
      </c>
      <c r="X385">
        <v>28.72</v>
      </c>
      <c r="Y385">
        <v>0.56999999999999995</v>
      </c>
      <c r="Z385">
        <v>0.79</v>
      </c>
      <c r="AA385">
        <v>0</v>
      </c>
      <c r="AB385">
        <v>6</v>
      </c>
    </row>
    <row r="386" spans="1:28" x14ac:dyDescent="0.15">
      <c r="A386" t="str">
        <f t="shared" si="17"/>
        <v>20016-2425</v>
      </c>
      <c r="B386">
        <f>INDEX(Descriptions!$C$4:$C$736,MATCH($A386,Descriptions!$B$4:$B$736,))</f>
        <v>0</v>
      </c>
      <c r="C386" s="9">
        <f t="shared" si="15"/>
        <v>0</v>
      </c>
      <c r="D386" s="9">
        <f t="shared" si="16"/>
        <v>0</v>
      </c>
      <c r="E386" s="2"/>
      <c r="F386">
        <v>20016</v>
      </c>
      <c r="G386">
        <v>2425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 s="2"/>
      <c r="R386">
        <v>20016</v>
      </c>
      <c r="S386">
        <v>2425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15">
      <c r="A387" t="str">
        <f t="shared" si="17"/>
        <v>2515-2425</v>
      </c>
      <c r="B387">
        <f>INDEX(Descriptions!$C$4:$C$736,MATCH($A387,Descriptions!$B$4:$B$736,))</f>
        <v>0</v>
      </c>
      <c r="C387" s="9">
        <f t="shared" si="15"/>
        <v>900</v>
      </c>
      <c r="D387" s="9">
        <f t="shared" si="16"/>
        <v>900</v>
      </c>
      <c r="E387" s="2"/>
      <c r="F387">
        <v>2515</v>
      </c>
      <c r="G387">
        <v>2425</v>
      </c>
      <c r="H387">
        <v>137.5</v>
      </c>
      <c r="I387">
        <v>136.08000000000001</v>
      </c>
      <c r="J387">
        <v>28.07</v>
      </c>
      <c r="K387">
        <v>4.7699999999999996</v>
      </c>
      <c r="L387">
        <v>60.46</v>
      </c>
      <c r="M387">
        <v>28.88</v>
      </c>
      <c r="N387">
        <v>7.82</v>
      </c>
      <c r="O387">
        <v>0</v>
      </c>
      <c r="P387">
        <v>7.5</v>
      </c>
      <c r="Q387" s="2"/>
      <c r="R387">
        <v>2515</v>
      </c>
      <c r="S387">
        <v>2425</v>
      </c>
      <c r="T387">
        <v>9.01</v>
      </c>
      <c r="U387">
        <v>8.84</v>
      </c>
      <c r="V387">
        <v>0</v>
      </c>
      <c r="W387">
        <v>0</v>
      </c>
      <c r="X387">
        <v>0</v>
      </c>
      <c r="Y387">
        <v>0</v>
      </c>
      <c r="Z387">
        <v>0.01</v>
      </c>
      <c r="AA387">
        <v>0</v>
      </c>
      <c r="AB387">
        <v>9</v>
      </c>
    </row>
    <row r="388" spans="1:28" x14ac:dyDescent="0.15">
      <c r="A388" t="str">
        <f t="shared" si="17"/>
        <v>2360-2426</v>
      </c>
      <c r="B388">
        <f>INDEX(Descriptions!$C$4:$C$736,MATCH($A388,Descriptions!$B$4:$B$736,))</f>
        <v>0</v>
      </c>
      <c r="C388" s="9">
        <f t="shared" ref="C388:C451" si="18">ROUND((I388*AM_Fac+U388*PM_fac)*AADT,-2)</f>
        <v>4000</v>
      </c>
      <c r="D388" s="9">
        <f t="shared" ref="D388:D451" si="19">ROUND(C388*AAWT,-2)</f>
        <v>4200</v>
      </c>
      <c r="E388" s="2"/>
      <c r="F388">
        <v>2360</v>
      </c>
      <c r="G388">
        <v>2426</v>
      </c>
      <c r="H388">
        <v>438.74</v>
      </c>
      <c r="I388">
        <v>435.98</v>
      </c>
      <c r="J388">
        <v>220.96</v>
      </c>
      <c r="K388">
        <v>13.64</v>
      </c>
      <c r="L388">
        <v>156.43</v>
      </c>
      <c r="M388">
        <v>34.97</v>
      </c>
      <c r="N388">
        <v>5.25</v>
      </c>
      <c r="O388">
        <v>0</v>
      </c>
      <c r="P388">
        <v>7.5</v>
      </c>
      <c r="Q388" s="2"/>
      <c r="R388">
        <v>2360</v>
      </c>
      <c r="S388">
        <v>2426</v>
      </c>
      <c r="T388">
        <v>232.98</v>
      </c>
      <c r="U388">
        <v>228.74</v>
      </c>
      <c r="V388">
        <v>42.64</v>
      </c>
      <c r="W388">
        <v>4.66</v>
      </c>
      <c r="X388">
        <v>67.010000000000005</v>
      </c>
      <c r="Y388">
        <v>68.099999999999994</v>
      </c>
      <c r="Z388">
        <v>47.58</v>
      </c>
      <c r="AA388">
        <v>0</v>
      </c>
      <c r="AB388">
        <v>3</v>
      </c>
    </row>
    <row r="389" spans="1:28" x14ac:dyDescent="0.15">
      <c r="A389" t="str">
        <f t="shared" ref="A389:A452" si="20">CONCATENATE(F389,"-",G389)</f>
        <v>2827-2426</v>
      </c>
      <c r="B389">
        <f>INDEX(Descriptions!$C$4:$C$736,MATCH($A389,Descriptions!$B$4:$B$736,))</f>
        <v>0</v>
      </c>
      <c r="C389" s="9">
        <f t="shared" si="18"/>
        <v>4800</v>
      </c>
      <c r="D389" s="9">
        <f t="shared" si="19"/>
        <v>5000</v>
      </c>
      <c r="E389" s="2"/>
      <c r="F389">
        <v>2827</v>
      </c>
      <c r="G389">
        <v>2426</v>
      </c>
      <c r="H389">
        <v>354.61</v>
      </c>
      <c r="I389">
        <v>350.46</v>
      </c>
      <c r="J389">
        <v>149.13</v>
      </c>
      <c r="K389">
        <v>8.89</v>
      </c>
      <c r="L389">
        <v>165.09</v>
      </c>
      <c r="M389">
        <v>23.54</v>
      </c>
      <c r="N389">
        <v>2.97</v>
      </c>
      <c r="O389">
        <v>0</v>
      </c>
      <c r="P389">
        <v>5</v>
      </c>
      <c r="Q389" s="2"/>
      <c r="R389">
        <v>2827</v>
      </c>
      <c r="S389">
        <v>2426</v>
      </c>
      <c r="T389">
        <v>468.92</v>
      </c>
      <c r="U389">
        <v>449.93</v>
      </c>
      <c r="V389">
        <v>81.510000000000005</v>
      </c>
      <c r="W389">
        <v>12.58</v>
      </c>
      <c r="X389">
        <v>262.75</v>
      </c>
      <c r="Y389">
        <v>72.23</v>
      </c>
      <c r="Z389">
        <v>33.86</v>
      </c>
      <c r="AA389">
        <v>0</v>
      </c>
      <c r="AB389">
        <v>6</v>
      </c>
    </row>
    <row r="390" spans="1:28" x14ac:dyDescent="0.15">
      <c r="A390" t="str">
        <f t="shared" si="20"/>
        <v>20001-2429</v>
      </c>
      <c r="B390" t="str">
        <f>INDEX(Descriptions!$C$4:$C$736,MATCH($A390,Descriptions!$B$4:$B$736,))</f>
        <v>Mill Ln SB to to the roundabout with Ballater Dr/Enfield Park Rd/Blackbrook Ave - 1 lane.</v>
      </c>
      <c r="C390" s="9">
        <f t="shared" si="18"/>
        <v>6500</v>
      </c>
      <c r="D390" s="9">
        <f t="shared" si="19"/>
        <v>6800</v>
      </c>
      <c r="E390" s="2"/>
      <c r="F390">
        <v>20001</v>
      </c>
      <c r="G390">
        <v>2429</v>
      </c>
      <c r="H390">
        <v>615.44000000000005</v>
      </c>
      <c r="I390">
        <v>605.01</v>
      </c>
      <c r="J390">
        <v>327.02</v>
      </c>
      <c r="K390">
        <v>26.2</v>
      </c>
      <c r="L390">
        <v>186.82</v>
      </c>
      <c r="M390">
        <v>69.48</v>
      </c>
      <c r="N390">
        <v>5.91</v>
      </c>
      <c r="O390">
        <v>0</v>
      </c>
      <c r="P390">
        <v>0</v>
      </c>
      <c r="Q390" s="2"/>
      <c r="R390">
        <v>20001</v>
      </c>
      <c r="S390">
        <v>2429</v>
      </c>
      <c r="T390">
        <v>490.52</v>
      </c>
      <c r="U390">
        <v>479.53</v>
      </c>
      <c r="V390">
        <v>187.17</v>
      </c>
      <c r="W390">
        <v>31.92</v>
      </c>
      <c r="X390">
        <v>221.33</v>
      </c>
      <c r="Y390">
        <v>44.24</v>
      </c>
      <c r="Z390">
        <v>5.86</v>
      </c>
      <c r="AA390">
        <v>0</v>
      </c>
      <c r="AB390">
        <v>0</v>
      </c>
    </row>
    <row r="391" spans="1:28" x14ac:dyDescent="0.15">
      <c r="A391" t="str">
        <f t="shared" si="20"/>
        <v>2533-2429</v>
      </c>
      <c r="B391">
        <f>INDEX(Descriptions!$C$4:$C$736,MATCH($A391,Descriptions!$B$4:$B$736,))</f>
        <v>0</v>
      </c>
      <c r="C391" s="9">
        <f t="shared" si="18"/>
        <v>1500</v>
      </c>
      <c r="D391" s="9">
        <f t="shared" si="19"/>
        <v>1600</v>
      </c>
      <c r="E391" s="2"/>
      <c r="F391">
        <v>2533</v>
      </c>
      <c r="G391">
        <v>2429</v>
      </c>
      <c r="H391">
        <v>78.209999999999994</v>
      </c>
      <c r="I391">
        <v>78.010000000000005</v>
      </c>
      <c r="J391">
        <v>33.9</v>
      </c>
      <c r="K391">
        <v>1.95</v>
      </c>
      <c r="L391">
        <v>23.25</v>
      </c>
      <c r="M391">
        <v>10.38</v>
      </c>
      <c r="N391">
        <v>1.23</v>
      </c>
      <c r="O391">
        <v>0</v>
      </c>
      <c r="P391">
        <v>7.5</v>
      </c>
      <c r="Q391" s="2"/>
      <c r="R391">
        <v>2533</v>
      </c>
      <c r="S391">
        <v>2429</v>
      </c>
      <c r="T391">
        <v>165.26</v>
      </c>
      <c r="U391">
        <v>162.66999999999999</v>
      </c>
      <c r="V391">
        <v>76.23</v>
      </c>
      <c r="W391">
        <v>5.01</v>
      </c>
      <c r="X391">
        <v>60.55</v>
      </c>
      <c r="Y391">
        <v>13.49</v>
      </c>
      <c r="Z391">
        <v>0.97</v>
      </c>
      <c r="AA391">
        <v>0</v>
      </c>
      <c r="AB391">
        <v>9</v>
      </c>
    </row>
    <row r="392" spans="1:28" x14ac:dyDescent="0.15">
      <c r="A392" t="str">
        <f t="shared" si="20"/>
        <v>2829-2429</v>
      </c>
      <c r="B392" t="str">
        <f>INDEX(Descriptions!$C$4:$C$736,MATCH($A392,Descriptions!$B$4:$B$736,))</f>
        <v>Blackbrook Ave NB from the roundabut with Capesthorne Rd/Enfield Park Rd to the roundabut with Mill Ln/Enfield Park Rd - 1 lane.</v>
      </c>
      <c r="C392" s="9">
        <f t="shared" si="18"/>
        <v>4700</v>
      </c>
      <c r="D392" s="9">
        <f t="shared" si="19"/>
        <v>4900</v>
      </c>
      <c r="E392" s="2"/>
      <c r="F392">
        <v>2829</v>
      </c>
      <c r="G392">
        <v>2429</v>
      </c>
      <c r="H392">
        <v>404.78</v>
      </c>
      <c r="I392">
        <v>401.24</v>
      </c>
      <c r="J392">
        <v>194.05</v>
      </c>
      <c r="K392">
        <v>17.809999999999999</v>
      </c>
      <c r="L392">
        <v>146.97999999999999</v>
      </c>
      <c r="M392">
        <v>42.48</v>
      </c>
      <c r="N392">
        <v>3.46</v>
      </c>
      <c r="O392">
        <v>0</v>
      </c>
      <c r="P392">
        <v>0</v>
      </c>
      <c r="Q392" s="2"/>
      <c r="R392">
        <v>2829</v>
      </c>
      <c r="S392">
        <v>2429</v>
      </c>
      <c r="T392">
        <v>390.53</v>
      </c>
      <c r="U392">
        <v>381.11</v>
      </c>
      <c r="V392">
        <v>157.80000000000001</v>
      </c>
      <c r="W392">
        <v>17.3</v>
      </c>
      <c r="X392">
        <v>185.78</v>
      </c>
      <c r="Y392">
        <v>27.29</v>
      </c>
      <c r="Z392">
        <v>2.36</v>
      </c>
      <c r="AA392">
        <v>0</v>
      </c>
      <c r="AB392">
        <v>0</v>
      </c>
    </row>
    <row r="393" spans="1:28" x14ac:dyDescent="0.15">
      <c r="A393" t="str">
        <f t="shared" si="20"/>
        <v>2440-2430</v>
      </c>
      <c r="B393" t="str">
        <f>INDEX(Descriptions!$C$4:$C$736,MATCH($A393,Descriptions!$B$4:$B$736,))</f>
        <v xml:space="preserve">Poplars Ave NB from the junction with Capesthorne Rd - 1 lane </v>
      </c>
      <c r="C393" s="9">
        <f t="shared" si="18"/>
        <v>7800</v>
      </c>
      <c r="D393" s="9">
        <f t="shared" si="19"/>
        <v>8200</v>
      </c>
      <c r="E393" s="2"/>
      <c r="F393">
        <v>2440</v>
      </c>
      <c r="G393">
        <v>2430</v>
      </c>
      <c r="H393">
        <v>499.56</v>
      </c>
      <c r="I393">
        <v>495.97</v>
      </c>
      <c r="J393">
        <v>238.57</v>
      </c>
      <c r="K393">
        <v>15.12</v>
      </c>
      <c r="L393">
        <v>216.4</v>
      </c>
      <c r="M393">
        <v>9.19</v>
      </c>
      <c r="N393">
        <v>5.29</v>
      </c>
      <c r="O393">
        <v>0</v>
      </c>
      <c r="P393">
        <v>15</v>
      </c>
      <c r="Q393" s="2"/>
      <c r="R393">
        <v>2440</v>
      </c>
      <c r="S393">
        <v>2430</v>
      </c>
      <c r="T393">
        <v>794.73</v>
      </c>
      <c r="U393">
        <v>782.63</v>
      </c>
      <c r="V393">
        <v>362.98</v>
      </c>
      <c r="W393">
        <v>29.71</v>
      </c>
      <c r="X393">
        <v>337.12</v>
      </c>
      <c r="Y393">
        <v>50.24</v>
      </c>
      <c r="Z393">
        <v>14.68</v>
      </c>
      <c r="AA393">
        <v>0</v>
      </c>
      <c r="AB393">
        <v>0</v>
      </c>
    </row>
    <row r="394" spans="1:28" x14ac:dyDescent="0.15">
      <c r="A394" t="str">
        <f t="shared" si="20"/>
        <v>2419-2430</v>
      </c>
      <c r="B394">
        <f>INDEX(Descriptions!$C$4:$C$736,MATCH($A394,Descriptions!$B$4:$B$736,))</f>
        <v>0</v>
      </c>
      <c r="C394" s="9">
        <f t="shared" si="18"/>
        <v>6600</v>
      </c>
      <c r="D394" s="9">
        <f t="shared" si="19"/>
        <v>6900</v>
      </c>
      <c r="E394" s="2"/>
      <c r="F394">
        <v>2419</v>
      </c>
      <c r="G394">
        <v>2430</v>
      </c>
      <c r="H394">
        <v>589.88</v>
      </c>
      <c r="I394">
        <v>582.74</v>
      </c>
      <c r="J394">
        <v>267.19</v>
      </c>
      <c r="K394">
        <v>23.66</v>
      </c>
      <c r="L394">
        <v>240.24</v>
      </c>
      <c r="M394">
        <v>30.54</v>
      </c>
      <c r="N394">
        <v>10.76</v>
      </c>
      <c r="O394">
        <v>0</v>
      </c>
      <c r="P394">
        <v>17.5</v>
      </c>
      <c r="Q394" s="2"/>
      <c r="R394">
        <v>2419</v>
      </c>
      <c r="S394">
        <v>2430</v>
      </c>
      <c r="T394">
        <v>529.55999999999995</v>
      </c>
      <c r="U394">
        <v>507.58</v>
      </c>
      <c r="V394">
        <v>192.41</v>
      </c>
      <c r="W394">
        <v>26.54</v>
      </c>
      <c r="X394">
        <v>237.73</v>
      </c>
      <c r="Y394">
        <v>29.24</v>
      </c>
      <c r="Z394">
        <v>22.64</v>
      </c>
      <c r="AA394">
        <v>0</v>
      </c>
      <c r="AB394">
        <v>21</v>
      </c>
    </row>
    <row r="395" spans="1:28" x14ac:dyDescent="0.15">
      <c r="A395" t="str">
        <f t="shared" si="20"/>
        <v>2409-2431</v>
      </c>
      <c r="B395">
        <f>INDEX(Descriptions!$C$4:$C$736,MATCH($A395,Descriptions!$B$4:$B$736,))</f>
        <v>0</v>
      </c>
      <c r="C395" s="9">
        <f t="shared" si="18"/>
        <v>5200</v>
      </c>
      <c r="D395" s="9">
        <f t="shared" si="19"/>
        <v>5400</v>
      </c>
      <c r="E395" s="2"/>
      <c r="F395">
        <v>2409</v>
      </c>
      <c r="G395">
        <v>2431</v>
      </c>
      <c r="H395">
        <v>405.36</v>
      </c>
      <c r="I395">
        <v>401.16</v>
      </c>
      <c r="J395">
        <v>256.86</v>
      </c>
      <c r="K395">
        <v>11</v>
      </c>
      <c r="L395">
        <v>96.63</v>
      </c>
      <c r="M395">
        <v>34.840000000000003</v>
      </c>
      <c r="N395">
        <v>6.02</v>
      </c>
      <c r="O395">
        <v>0</v>
      </c>
      <c r="P395">
        <v>0</v>
      </c>
      <c r="Q395" s="2"/>
      <c r="R395">
        <v>2409</v>
      </c>
      <c r="S395">
        <v>2431</v>
      </c>
      <c r="T395">
        <v>467.12</v>
      </c>
      <c r="U395">
        <v>457.99</v>
      </c>
      <c r="V395">
        <v>219.73</v>
      </c>
      <c r="W395">
        <v>16.690000000000001</v>
      </c>
      <c r="X395">
        <v>197.5</v>
      </c>
      <c r="Y395">
        <v>20.93</v>
      </c>
      <c r="Z395">
        <v>12.27</v>
      </c>
      <c r="AA395">
        <v>0</v>
      </c>
      <c r="AB395">
        <v>0</v>
      </c>
    </row>
    <row r="396" spans="1:28" x14ac:dyDescent="0.15">
      <c r="A396" t="str">
        <f t="shared" si="20"/>
        <v>2424-2431</v>
      </c>
      <c r="B396">
        <f>INDEX(Descriptions!$C$4:$C$736,MATCH($A396,Descriptions!$B$4:$B$736,))</f>
        <v>0</v>
      </c>
      <c r="C396" s="9">
        <f t="shared" si="18"/>
        <v>400</v>
      </c>
      <c r="D396" s="9">
        <f t="shared" si="19"/>
        <v>400</v>
      </c>
      <c r="E396" s="2"/>
      <c r="F396">
        <v>2424</v>
      </c>
      <c r="G396">
        <v>2431</v>
      </c>
      <c r="H396">
        <v>41.55</v>
      </c>
      <c r="I396">
        <v>41.55</v>
      </c>
      <c r="J396">
        <v>14.51</v>
      </c>
      <c r="K396">
        <v>1.72</v>
      </c>
      <c r="L396">
        <v>23.83</v>
      </c>
      <c r="M396">
        <v>0.24</v>
      </c>
      <c r="N396">
        <v>1.26</v>
      </c>
      <c r="O396">
        <v>0</v>
      </c>
      <c r="P396">
        <v>0</v>
      </c>
      <c r="Q396" s="2"/>
      <c r="R396">
        <v>2424</v>
      </c>
      <c r="S396">
        <v>2431</v>
      </c>
      <c r="T396">
        <v>24.42</v>
      </c>
      <c r="U396">
        <v>24.42</v>
      </c>
      <c r="V396">
        <v>7.05</v>
      </c>
      <c r="W396">
        <v>1</v>
      </c>
      <c r="X396">
        <v>15.86</v>
      </c>
      <c r="Y396">
        <v>0.23</v>
      </c>
      <c r="Z396">
        <v>0.28000000000000003</v>
      </c>
      <c r="AA396">
        <v>0</v>
      </c>
      <c r="AB396">
        <v>0</v>
      </c>
    </row>
    <row r="397" spans="1:28" x14ac:dyDescent="0.15">
      <c r="A397" t="str">
        <f t="shared" si="20"/>
        <v>2408-2431</v>
      </c>
      <c r="B397">
        <f>INDEX(Descriptions!$C$4:$C$736,MATCH($A397,Descriptions!$B$4:$B$736,))</f>
        <v>0</v>
      </c>
      <c r="C397" s="9">
        <f t="shared" si="18"/>
        <v>3500</v>
      </c>
      <c r="D397" s="9">
        <f t="shared" si="19"/>
        <v>3700</v>
      </c>
      <c r="E397" s="2"/>
      <c r="F397">
        <v>2408</v>
      </c>
      <c r="G397">
        <v>2431</v>
      </c>
      <c r="H397">
        <v>263.04000000000002</v>
      </c>
      <c r="I397">
        <v>260.48</v>
      </c>
      <c r="J397">
        <v>107.35</v>
      </c>
      <c r="K397">
        <v>10.37</v>
      </c>
      <c r="L397">
        <v>110.2</v>
      </c>
      <c r="M397">
        <v>31.69</v>
      </c>
      <c r="N397">
        <v>3.44</v>
      </c>
      <c r="O397">
        <v>0</v>
      </c>
      <c r="P397">
        <v>0</v>
      </c>
      <c r="Q397" s="2"/>
      <c r="R397">
        <v>2408</v>
      </c>
      <c r="S397">
        <v>2431</v>
      </c>
      <c r="T397">
        <v>336.2</v>
      </c>
      <c r="U397">
        <v>324.86</v>
      </c>
      <c r="V397">
        <v>121.89</v>
      </c>
      <c r="W397">
        <v>13.56</v>
      </c>
      <c r="X397">
        <v>157.57</v>
      </c>
      <c r="Y397">
        <v>19.41</v>
      </c>
      <c r="Z397">
        <v>23.76</v>
      </c>
      <c r="AA397">
        <v>0</v>
      </c>
      <c r="AB397">
        <v>0</v>
      </c>
    </row>
    <row r="398" spans="1:28" x14ac:dyDescent="0.15">
      <c r="A398" t="str">
        <f t="shared" si="20"/>
        <v>3795-2432</v>
      </c>
      <c r="B398">
        <f>INDEX(Descriptions!$C$4:$C$736,MATCH($A398,Descriptions!$B$4:$B$736,))</f>
        <v>0</v>
      </c>
      <c r="C398" s="9">
        <f t="shared" si="18"/>
        <v>0</v>
      </c>
      <c r="D398" s="9">
        <f t="shared" si="19"/>
        <v>0</v>
      </c>
      <c r="E398" s="2"/>
      <c r="F398">
        <v>3795</v>
      </c>
      <c r="G398">
        <v>2432</v>
      </c>
      <c r="H398">
        <v>1.65</v>
      </c>
      <c r="I398">
        <v>1.65</v>
      </c>
      <c r="J398">
        <v>0.55000000000000004</v>
      </c>
      <c r="K398">
        <v>0.03</v>
      </c>
      <c r="L398">
        <v>0.7</v>
      </c>
      <c r="M398">
        <v>0.37</v>
      </c>
      <c r="N398">
        <v>0</v>
      </c>
      <c r="O398">
        <v>0</v>
      </c>
      <c r="P398">
        <v>0</v>
      </c>
      <c r="Q398" s="2"/>
      <c r="R398">
        <v>3795</v>
      </c>
      <c r="S398">
        <v>2432</v>
      </c>
      <c r="T398">
        <v>1.27</v>
      </c>
      <c r="U398">
        <v>1.27</v>
      </c>
      <c r="V398">
        <v>0.18</v>
      </c>
      <c r="W398">
        <v>0.04</v>
      </c>
      <c r="X398">
        <v>0.96</v>
      </c>
      <c r="Y398">
        <v>0.09</v>
      </c>
      <c r="Z398">
        <v>0</v>
      </c>
      <c r="AA398">
        <v>0</v>
      </c>
      <c r="AB398">
        <v>0</v>
      </c>
    </row>
    <row r="399" spans="1:28" x14ac:dyDescent="0.15">
      <c r="A399" t="str">
        <f t="shared" si="20"/>
        <v>2390-2432</v>
      </c>
      <c r="B399">
        <f>INDEX(Descriptions!$C$4:$C$736,MATCH($A399,Descriptions!$B$4:$B$736,))</f>
        <v>0</v>
      </c>
      <c r="C399" s="9">
        <f t="shared" si="18"/>
        <v>3000</v>
      </c>
      <c r="D399" s="9">
        <f t="shared" si="19"/>
        <v>3100</v>
      </c>
      <c r="E399" s="2"/>
      <c r="F399">
        <v>2390</v>
      </c>
      <c r="G399">
        <v>2432</v>
      </c>
      <c r="H399">
        <v>234.76</v>
      </c>
      <c r="I399">
        <v>233.59</v>
      </c>
      <c r="J399">
        <v>148.19999999999999</v>
      </c>
      <c r="K399">
        <v>3.21</v>
      </c>
      <c r="L399">
        <v>62.19</v>
      </c>
      <c r="M399">
        <v>4.5999999999999996</v>
      </c>
      <c r="N399">
        <v>1.57</v>
      </c>
      <c r="O399">
        <v>0</v>
      </c>
      <c r="P399">
        <v>15</v>
      </c>
      <c r="Q399" s="2"/>
      <c r="R399">
        <v>2390</v>
      </c>
      <c r="S399">
        <v>2432</v>
      </c>
      <c r="T399">
        <v>259.17</v>
      </c>
      <c r="U399">
        <v>256</v>
      </c>
      <c r="V399">
        <v>146.32</v>
      </c>
      <c r="W399">
        <v>4.9400000000000004</v>
      </c>
      <c r="X399">
        <v>101.12</v>
      </c>
      <c r="Y399">
        <v>5.33</v>
      </c>
      <c r="Z399">
        <v>1.46</v>
      </c>
      <c r="AA399">
        <v>0</v>
      </c>
      <c r="AB399">
        <v>0</v>
      </c>
    </row>
    <row r="400" spans="1:28" x14ac:dyDescent="0.15">
      <c r="A400" t="str">
        <f t="shared" si="20"/>
        <v>3721-2432</v>
      </c>
      <c r="B400">
        <f>INDEX(Descriptions!$C$4:$C$736,MATCH($A400,Descriptions!$B$4:$B$736,))</f>
        <v>0</v>
      </c>
      <c r="C400" s="9">
        <f t="shared" si="18"/>
        <v>300</v>
      </c>
      <c r="D400" s="9">
        <f t="shared" si="19"/>
        <v>300</v>
      </c>
      <c r="E400" s="2"/>
      <c r="F400">
        <v>3721</v>
      </c>
      <c r="G400">
        <v>2432</v>
      </c>
      <c r="H400">
        <v>22.19</v>
      </c>
      <c r="I400">
        <v>21.88</v>
      </c>
      <c r="J400">
        <v>3.78</v>
      </c>
      <c r="K400">
        <v>0.68</v>
      </c>
      <c r="L400">
        <v>17.170000000000002</v>
      </c>
      <c r="M400">
        <v>0.47</v>
      </c>
      <c r="N400">
        <v>0.1</v>
      </c>
      <c r="O400">
        <v>0</v>
      </c>
      <c r="P400">
        <v>0</v>
      </c>
      <c r="Q400" s="2"/>
      <c r="R400">
        <v>3721</v>
      </c>
      <c r="S400">
        <v>2432</v>
      </c>
      <c r="T400">
        <v>23.13</v>
      </c>
      <c r="U400">
        <v>22.45</v>
      </c>
      <c r="V400">
        <v>7.74</v>
      </c>
      <c r="W400">
        <v>0.48</v>
      </c>
      <c r="X400">
        <v>14.75</v>
      </c>
      <c r="Y400">
        <v>0.06</v>
      </c>
      <c r="Z400">
        <v>0.11</v>
      </c>
      <c r="AA400">
        <v>0</v>
      </c>
      <c r="AB400">
        <v>0</v>
      </c>
    </row>
    <row r="401" spans="1:28" x14ac:dyDescent="0.15">
      <c r="A401" t="str">
        <f t="shared" si="20"/>
        <v>4070-2432</v>
      </c>
      <c r="B401" t="str">
        <f>INDEX(Descriptions!$C$4:$C$736,MATCH($A401,Descriptions!$B$4:$B$736,))</f>
        <v>Poplars Ave SB from Zebra crossing to the T-junction with Howson Rd - 1 lane.</v>
      </c>
      <c r="C401" s="9">
        <f t="shared" si="18"/>
        <v>4600</v>
      </c>
      <c r="D401" s="9">
        <f t="shared" si="19"/>
        <v>4800</v>
      </c>
      <c r="E401" s="2"/>
      <c r="F401">
        <v>4070</v>
      </c>
      <c r="G401">
        <v>2432</v>
      </c>
      <c r="H401">
        <v>405.85</v>
      </c>
      <c r="I401">
        <v>397.07</v>
      </c>
      <c r="J401">
        <v>157.35</v>
      </c>
      <c r="K401">
        <v>23.88</v>
      </c>
      <c r="L401">
        <v>167.01</v>
      </c>
      <c r="M401">
        <v>42.75</v>
      </c>
      <c r="N401">
        <v>4.87</v>
      </c>
      <c r="O401">
        <v>0</v>
      </c>
      <c r="P401">
        <v>10</v>
      </c>
      <c r="Q401" s="2"/>
      <c r="R401">
        <v>4070</v>
      </c>
      <c r="S401">
        <v>2432</v>
      </c>
      <c r="T401">
        <v>381.72</v>
      </c>
      <c r="U401">
        <v>359.94</v>
      </c>
      <c r="V401">
        <v>175.59</v>
      </c>
      <c r="W401">
        <v>22.03</v>
      </c>
      <c r="X401">
        <v>163.47999999999999</v>
      </c>
      <c r="Y401">
        <v>5.32</v>
      </c>
      <c r="Z401">
        <v>3.3</v>
      </c>
      <c r="AA401">
        <v>0</v>
      </c>
      <c r="AB401">
        <v>12</v>
      </c>
    </row>
    <row r="402" spans="1:28" x14ac:dyDescent="0.15">
      <c r="A402" t="str">
        <f t="shared" si="20"/>
        <v>2456-2433</v>
      </c>
      <c r="B402">
        <f>INDEX(Descriptions!$C$4:$C$736,MATCH($A402,Descriptions!$B$4:$B$736,))</f>
        <v>0</v>
      </c>
      <c r="C402" s="9">
        <f t="shared" si="18"/>
        <v>5700</v>
      </c>
      <c r="D402" s="9">
        <f t="shared" si="19"/>
        <v>6000</v>
      </c>
      <c r="E402" s="2"/>
      <c r="F402">
        <v>2456</v>
      </c>
      <c r="G402">
        <v>2433</v>
      </c>
      <c r="H402">
        <v>498.52</v>
      </c>
      <c r="I402">
        <v>494.9</v>
      </c>
      <c r="J402">
        <v>190.89</v>
      </c>
      <c r="K402">
        <v>19.04</v>
      </c>
      <c r="L402">
        <v>205.5</v>
      </c>
      <c r="M402">
        <v>62.11</v>
      </c>
      <c r="N402">
        <v>5.97</v>
      </c>
      <c r="O402">
        <v>0</v>
      </c>
      <c r="P402">
        <v>15</v>
      </c>
      <c r="Q402" s="2"/>
      <c r="R402">
        <v>2456</v>
      </c>
      <c r="S402">
        <v>2433</v>
      </c>
      <c r="T402">
        <v>462.1</v>
      </c>
      <c r="U402">
        <v>451.87</v>
      </c>
      <c r="V402">
        <v>153.27000000000001</v>
      </c>
      <c r="W402">
        <v>19.38</v>
      </c>
      <c r="X402">
        <v>164.41</v>
      </c>
      <c r="Y402">
        <v>84.63</v>
      </c>
      <c r="Z402">
        <v>28.41</v>
      </c>
      <c r="AA402">
        <v>0</v>
      </c>
      <c r="AB402">
        <v>12</v>
      </c>
    </row>
    <row r="403" spans="1:28" x14ac:dyDescent="0.15">
      <c r="A403" t="str">
        <f t="shared" si="20"/>
        <v>2532-2433</v>
      </c>
      <c r="B403" t="str">
        <f>INDEX(Descriptions!$C$4:$C$736,MATCH($A403,Descriptions!$B$4:$B$736,))</f>
        <v>Hilden Rd WB exit arm from the cross junction with Blackbrook Ave/Insall Rd to the Zebra crossing - 1 lane.</v>
      </c>
      <c r="C403" s="9">
        <f t="shared" si="18"/>
        <v>7300</v>
      </c>
      <c r="D403" s="9">
        <f t="shared" si="19"/>
        <v>7600</v>
      </c>
      <c r="E403" s="2"/>
      <c r="F403">
        <v>2532</v>
      </c>
      <c r="G403">
        <v>2433</v>
      </c>
      <c r="H403">
        <v>566.94000000000005</v>
      </c>
      <c r="I403">
        <v>560.99</v>
      </c>
      <c r="J403">
        <v>247.84</v>
      </c>
      <c r="K403">
        <v>16.53</v>
      </c>
      <c r="L403">
        <v>238.85</v>
      </c>
      <c r="M403">
        <v>48.3</v>
      </c>
      <c r="N403">
        <v>2.9</v>
      </c>
      <c r="O403">
        <v>0</v>
      </c>
      <c r="P403">
        <v>12.5</v>
      </c>
      <c r="Q403" s="2"/>
      <c r="R403">
        <v>2532</v>
      </c>
      <c r="S403">
        <v>2433</v>
      </c>
      <c r="T403">
        <v>659.76</v>
      </c>
      <c r="U403">
        <v>639.70000000000005</v>
      </c>
      <c r="V403">
        <v>242.33</v>
      </c>
      <c r="W403">
        <v>18.62</v>
      </c>
      <c r="X403">
        <v>280.83</v>
      </c>
      <c r="Y403">
        <v>73.489999999999995</v>
      </c>
      <c r="Z403">
        <v>29.5</v>
      </c>
      <c r="AA403">
        <v>0</v>
      </c>
      <c r="AB403">
        <v>15</v>
      </c>
    </row>
    <row r="404" spans="1:28" x14ac:dyDescent="0.15">
      <c r="A404" t="str">
        <f t="shared" si="20"/>
        <v>2411-2434</v>
      </c>
      <c r="B404">
        <f>INDEX(Descriptions!$C$4:$C$736,MATCH($A404,Descriptions!$B$4:$B$736,))</f>
        <v>0</v>
      </c>
      <c r="C404" s="9">
        <f t="shared" si="18"/>
        <v>3400</v>
      </c>
      <c r="D404" s="9">
        <f t="shared" si="19"/>
        <v>3600</v>
      </c>
      <c r="E404" s="2"/>
      <c r="F404">
        <v>2411</v>
      </c>
      <c r="G404">
        <v>2434</v>
      </c>
      <c r="H404">
        <v>400.23</v>
      </c>
      <c r="I404">
        <v>397.55</v>
      </c>
      <c r="J404">
        <v>203.97</v>
      </c>
      <c r="K404">
        <v>11.2</v>
      </c>
      <c r="L404">
        <v>132.05000000000001</v>
      </c>
      <c r="M404">
        <v>33.58</v>
      </c>
      <c r="N404">
        <v>4.43</v>
      </c>
      <c r="O404">
        <v>0</v>
      </c>
      <c r="P404">
        <v>15</v>
      </c>
      <c r="Q404" s="2"/>
      <c r="R404">
        <v>2411</v>
      </c>
      <c r="S404">
        <v>2434</v>
      </c>
      <c r="T404">
        <v>173.5</v>
      </c>
      <c r="U404">
        <v>169.88</v>
      </c>
      <c r="V404">
        <v>27.81</v>
      </c>
      <c r="W404">
        <v>1.7</v>
      </c>
      <c r="X404">
        <v>36.78</v>
      </c>
      <c r="Y404">
        <v>67</v>
      </c>
      <c r="Z404">
        <v>28.22</v>
      </c>
      <c r="AA404">
        <v>0</v>
      </c>
      <c r="AB404">
        <v>12</v>
      </c>
    </row>
    <row r="405" spans="1:28" x14ac:dyDescent="0.15">
      <c r="A405" t="str">
        <f t="shared" si="20"/>
        <v>2360-2434</v>
      </c>
      <c r="B405">
        <f>INDEX(Descriptions!$C$4:$C$736,MATCH($A405,Descriptions!$B$4:$B$736,))</f>
        <v>0</v>
      </c>
      <c r="C405" s="9">
        <f t="shared" si="18"/>
        <v>4900</v>
      </c>
      <c r="D405" s="9">
        <f t="shared" si="19"/>
        <v>5100</v>
      </c>
      <c r="E405" s="2"/>
      <c r="F405">
        <v>2360</v>
      </c>
      <c r="G405">
        <v>2434</v>
      </c>
      <c r="H405">
        <v>365.76</v>
      </c>
      <c r="I405">
        <v>361.59</v>
      </c>
      <c r="J405">
        <v>154.18</v>
      </c>
      <c r="K405">
        <v>8.7100000000000009</v>
      </c>
      <c r="L405">
        <v>165</v>
      </c>
      <c r="M405">
        <v>23</v>
      </c>
      <c r="N405">
        <v>2.37</v>
      </c>
      <c r="O405">
        <v>0</v>
      </c>
      <c r="P405">
        <v>12.5</v>
      </c>
      <c r="Q405" s="2"/>
      <c r="R405">
        <v>2360</v>
      </c>
      <c r="S405">
        <v>2434</v>
      </c>
      <c r="T405">
        <v>470.96</v>
      </c>
      <c r="U405">
        <v>452.11</v>
      </c>
      <c r="V405">
        <v>78.3</v>
      </c>
      <c r="W405">
        <v>12.23</v>
      </c>
      <c r="X405">
        <v>259.39999999999998</v>
      </c>
      <c r="Y405">
        <v>72.23</v>
      </c>
      <c r="Z405">
        <v>33.799999999999997</v>
      </c>
      <c r="AA405">
        <v>0</v>
      </c>
      <c r="AB405">
        <v>15</v>
      </c>
    </row>
    <row r="406" spans="1:28" x14ac:dyDescent="0.15">
      <c r="A406" t="str">
        <f t="shared" si="20"/>
        <v>2815-2435</v>
      </c>
      <c r="B406">
        <f>INDEX(Descriptions!$C$4:$C$736,MATCH($A406,Descriptions!$B$4:$B$736,))</f>
        <v>0</v>
      </c>
      <c r="C406" s="9">
        <f t="shared" si="18"/>
        <v>1800</v>
      </c>
      <c r="D406" s="9">
        <f t="shared" si="19"/>
        <v>1900</v>
      </c>
      <c r="E406" s="2"/>
      <c r="F406">
        <v>2815</v>
      </c>
      <c r="G406">
        <v>2435</v>
      </c>
      <c r="H406">
        <v>186.58</v>
      </c>
      <c r="I406">
        <v>184.89</v>
      </c>
      <c r="J406">
        <v>89.06</v>
      </c>
      <c r="K406">
        <v>5.94</v>
      </c>
      <c r="L406">
        <v>56.21</v>
      </c>
      <c r="M406">
        <v>29.09</v>
      </c>
      <c r="N406">
        <v>3.78</v>
      </c>
      <c r="O406">
        <v>0</v>
      </c>
      <c r="P406">
        <v>2.5</v>
      </c>
      <c r="Q406" s="2"/>
      <c r="R406">
        <v>2815</v>
      </c>
      <c r="S406">
        <v>2435</v>
      </c>
      <c r="T406">
        <v>122.41</v>
      </c>
      <c r="U406">
        <v>119.46</v>
      </c>
      <c r="V406">
        <v>31.68</v>
      </c>
      <c r="W406">
        <v>5.24</v>
      </c>
      <c r="X406">
        <v>64.739999999999995</v>
      </c>
      <c r="Y406">
        <v>12.97</v>
      </c>
      <c r="Z406">
        <v>1.79</v>
      </c>
      <c r="AA406">
        <v>0</v>
      </c>
      <c r="AB406">
        <v>6</v>
      </c>
    </row>
    <row r="407" spans="1:28" x14ac:dyDescent="0.15">
      <c r="A407" t="str">
        <f t="shared" si="20"/>
        <v>2403-2435</v>
      </c>
      <c r="B407">
        <f>INDEX(Descriptions!$C$4:$C$736,MATCH($A407,Descriptions!$B$4:$B$736,))</f>
        <v>0</v>
      </c>
      <c r="C407" s="9">
        <f t="shared" si="18"/>
        <v>2800</v>
      </c>
      <c r="D407" s="9">
        <f t="shared" si="19"/>
        <v>2900</v>
      </c>
      <c r="E407" s="2"/>
      <c r="F407">
        <v>2403</v>
      </c>
      <c r="G407">
        <v>2435</v>
      </c>
      <c r="H407">
        <v>168.92</v>
      </c>
      <c r="I407">
        <v>167.94</v>
      </c>
      <c r="J407">
        <v>65.03</v>
      </c>
      <c r="K407">
        <v>3.94</v>
      </c>
      <c r="L407">
        <v>43.28</v>
      </c>
      <c r="M407">
        <v>34.32</v>
      </c>
      <c r="N407">
        <v>7.36</v>
      </c>
      <c r="O407">
        <v>0</v>
      </c>
      <c r="P407">
        <v>15</v>
      </c>
      <c r="Q407" s="2"/>
      <c r="R407">
        <v>2403</v>
      </c>
      <c r="S407">
        <v>2435</v>
      </c>
      <c r="T407">
        <v>306.73</v>
      </c>
      <c r="U407">
        <v>299.76</v>
      </c>
      <c r="V407">
        <v>174.41</v>
      </c>
      <c r="W407">
        <v>6.37</v>
      </c>
      <c r="X407">
        <v>93.38</v>
      </c>
      <c r="Y407">
        <v>8.27</v>
      </c>
      <c r="Z407">
        <v>6.31</v>
      </c>
      <c r="AA407">
        <v>0</v>
      </c>
      <c r="AB407">
        <v>18</v>
      </c>
    </row>
    <row r="408" spans="1:28" x14ac:dyDescent="0.15">
      <c r="A408" t="str">
        <f t="shared" si="20"/>
        <v>4006-2436</v>
      </c>
      <c r="B408">
        <f>INDEX(Descriptions!$C$4:$C$736,MATCH($A408,Descriptions!$B$4:$B$736,))</f>
        <v>0</v>
      </c>
      <c r="C408" s="9">
        <f t="shared" si="18"/>
        <v>3800</v>
      </c>
      <c r="D408" s="9">
        <f t="shared" si="19"/>
        <v>4000</v>
      </c>
      <c r="E408" s="2"/>
      <c r="F408">
        <v>4006</v>
      </c>
      <c r="G408">
        <v>2436</v>
      </c>
      <c r="H408">
        <v>163.35</v>
      </c>
      <c r="I408">
        <v>162.31</v>
      </c>
      <c r="J408">
        <v>51.11</v>
      </c>
      <c r="K408">
        <v>4.95</v>
      </c>
      <c r="L408">
        <v>46.41</v>
      </c>
      <c r="M408">
        <v>44.74</v>
      </c>
      <c r="N408">
        <v>8.64</v>
      </c>
      <c r="O408">
        <v>0</v>
      </c>
      <c r="P408">
        <v>7.5</v>
      </c>
      <c r="Q408" s="2"/>
      <c r="R408">
        <v>4006</v>
      </c>
      <c r="S408">
        <v>2436</v>
      </c>
      <c r="T408">
        <v>462.56</v>
      </c>
      <c r="U408">
        <v>451.49</v>
      </c>
      <c r="V408">
        <v>275.01</v>
      </c>
      <c r="W408">
        <v>10.130000000000001</v>
      </c>
      <c r="X408">
        <v>139.31</v>
      </c>
      <c r="Y408">
        <v>21.69</v>
      </c>
      <c r="Z408">
        <v>7.42</v>
      </c>
      <c r="AA408">
        <v>0</v>
      </c>
      <c r="AB408">
        <v>9</v>
      </c>
    </row>
    <row r="409" spans="1:28" x14ac:dyDescent="0.15">
      <c r="A409" t="str">
        <f t="shared" si="20"/>
        <v>2520-2436</v>
      </c>
      <c r="B409">
        <f>INDEX(Descriptions!$C$4:$C$736,MATCH($A409,Descriptions!$B$4:$B$736,))</f>
        <v>0</v>
      </c>
      <c r="C409" s="9">
        <f t="shared" si="18"/>
        <v>3100</v>
      </c>
      <c r="D409" s="9">
        <f t="shared" si="19"/>
        <v>3200</v>
      </c>
      <c r="E409" s="2"/>
      <c r="F409">
        <v>2520</v>
      </c>
      <c r="G409">
        <v>2436</v>
      </c>
      <c r="H409">
        <v>327.52</v>
      </c>
      <c r="I409">
        <v>325.27</v>
      </c>
      <c r="J409">
        <v>177.86</v>
      </c>
      <c r="K409">
        <v>9.48</v>
      </c>
      <c r="L409">
        <v>94.66</v>
      </c>
      <c r="M409">
        <v>37.53</v>
      </c>
      <c r="N409">
        <v>5.48</v>
      </c>
      <c r="O409">
        <v>0</v>
      </c>
      <c r="P409">
        <v>2.5</v>
      </c>
      <c r="Q409" s="2"/>
      <c r="R409">
        <v>2520</v>
      </c>
      <c r="S409">
        <v>2436</v>
      </c>
      <c r="T409">
        <v>188.17</v>
      </c>
      <c r="U409">
        <v>184.81</v>
      </c>
      <c r="V409">
        <v>46.03</v>
      </c>
      <c r="W409">
        <v>8.58</v>
      </c>
      <c r="X409">
        <v>100.59</v>
      </c>
      <c r="Y409">
        <v>22.5</v>
      </c>
      <c r="Z409">
        <v>4.46</v>
      </c>
      <c r="AA409">
        <v>0</v>
      </c>
      <c r="AB409">
        <v>6</v>
      </c>
    </row>
    <row r="410" spans="1:28" x14ac:dyDescent="0.15">
      <c r="A410" t="str">
        <f t="shared" si="20"/>
        <v>2465-2440</v>
      </c>
      <c r="B410">
        <f>INDEX(Descriptions!$C$4:$C$736,MATCH($A410,Descriptions!$B$4:$B$736,))</f>
        <v>0</v>
      </c>
      <c r="C410" s="9">
        <f t="shared" si="18"/>
        <v>1500</v>
      </c>
      <c r="D410" s="9">
        <f t="shared" si="19"/>
        <v>1600</v>
      </c>
      <c r="E410" s="2"/>
      <c r="F410">
        <v>2465</v>
      </c>
      <c r="G410">
        <v>2440</v>
      </c>
      <c r="H410">
        <v>121.73</v>
      </c>
      <c r="I410">
        <v>120.06</v>
      </c>
      <c r="J410">
        <v>37.51</v>
      </c>
      <c r="K410">
        <v>5.41</v>
      </c>
      <c r="L410">
        <v>52.16</v>
      </c>
      <c r="M410">
        <v>23.71</v>
      </c>
      <c r="N410">
        <v>2.94</v>
      </c>
      <c r="O410">
        <v>0</v>
      </c>
      <c r="P410">
        <v>0</v>
      </c>
      <c r="Q410" s="2"/>
      <c r="R410">
        <v>2465</v>
      </c>
      <c r="S410">
        <v>2440</v>
      </c>
      <c r="T410">
        <v>124.56</v>
      </c>
      <c r="U410">
        <v>121.94</v>
      </c>
      <c r="V410">
        <v>50.66</v>
      </c>
      <c r="W410">
        <v>3.56</v>
      </c>
      <c r="X410">
        <v>61.14</v>
      </c>
      <c r="Y410">
        <v>6.51</v>
      </c>
      <c r="Z410">
        <v>2.69</v>
      </c>
      <c r="AA410">
        <v>0</v>
      </c>
      <c r="AB410">
        <v>0</v>
      </c>
    </row>
    <row r="411" spans="1:28" x14ac:dyDescent="0.15">
      <c r="A411" t="str">
        <f t="shared" si="20"/>
        <v>2430-2440</v>
      </c>
      <c r="B411">
        <f>INDEX(Descriptions!$C$4:$C$736,MATCH($A411,Descriptions!$B$4:$B$736,))</f>
        <v>0</v>
      </c>
      <c r="C411" s="9">
        <f t="shared" si="18"/>
        <v>6600</v>
      </c>
      <c r="D411" s="9">
        <f t="shared" si="19"/>
        <v>6900</v>
      </c>
      <c r="E411" s="2"/>
      <c r="F411">
        <v>2430</v>
      </c>
      <c r="G411">
        <v>2440</v>
      </c>
      <c r="H411">
        <v>589.88</v>
      </c>
      <c r="I411">
        <v>582.74</v>
      </c>
      <c r="J411">
        <v>267.19</v>
      </c>
      <c r="K411">
        <v>23.66</v>
      </c>
      <c r="L411">
        <v>240.24</v>
      </c>
      <c r="M411">
        <v>30.54</v>
      </c>
      <c r="N411">
        <v>10.76</v>
      </c>
      <c r="O411">
        <v>0</v>
      </c>
      <c r="P411">
        <v>17.5</v>
      </c>
      <c r="Q411" s="2"/>
      <c r="R411">
        <v>2430</v>
      </c>
      <c r="S411">
        <v>2440</v>
      </c>
      <c r="T411">
        <v>529.55999999999995</v>
      </c>
      <c r="U411">
        <v>507.58</v>
      </c>
      <c r="V411">
        <v>192.41</v>
      </c>
      <c r="W411">
        <v>26.54</v>
      </c>
      <c r="X411">
        <v>237.73</v>
      </c>
      <c r="Y411">
        <v>29.24</v>
      </c>
      <c r="Z411">
        <v>22.64</v>
      </c>
      <c r="AA411">
        <v>0</v>
      </c>
      <c r="AB411">
        <v>21</v>
      </c>
    </row>
    <row r="412" spans="1:28" x14ac:dyDescent="0.15">
      <c r="A412" t="str">
        <f t="shared" si="20"/>
        <v>2396-2440</v>
      </c>
      <c r="B412">
        <f>INDEX(Descriptions!$C$4:$C$736,MATCH($A412,Descriptions!$B$4:$B$736,))</f>
        <v>0</v>
      </c>
      <c r="C412" s="9">
        <f t="shared" si="18"/>
        <v>5600</v>
      </c>
      <c r="D412" s="9">
        <f t="shared" si="19"/>
        <v>5900</v>
      </c>
      <c r="E412" s="2"/>
      <c r="F412">
        <v>2396</v>
      </c>
      <c r="G412">
        <v>2440</v>
      </c>
      <c r="H412">
        <v>446.9</v>
      </c>
      <c r="I412">
        <v>442.71</v>
      </c>
      <c r="J412">
        <v>271.37</v>
      </c>
      <c r="K412">
        <v>12.72</v>
      </c>
      <c r="L412">
        <v>120.46</v>
      </c>
      <c r="M412">
        <v>35.08</v>
      </c>
      <c r="N412">
        <v>7.28</v>
      </c>
      <c r="O412">
        <v>0</v>
      </c>
      <c r="P412">
        <v>0</v>
      </c>
      <c r="Q412" s="2"/>
      <c r="R412">
        <v>2396</v>
      </c>
      <c r="S412">
        <v>2440</v>
      </c>
      <c r="T412">
        <v>491.53</v>
      </c>
      <c r="U412">
        <v>482.4</v>
      </c>
      <c r="V412">
        <v>226.78</v>
      </c>
      <c r="W412">
        <v>17.7</v>
      </c>
      <c r="X412">
        <v>213.36</v>
      </c>
      <c r="Y412">
        <v>21.15</v>
      </c>
      <c r="Z412">
        <v>12.54</v>
      </c>
      <c r="AA412">
        <v>0</v>
      </c>
      <c r="AB412">
        <v>0</v>
      </c>
    </row>
    <row r="413" spans="1:28" x14ac:dyDescent="0.15">
      <c r="A413" t="str">
        <f t="shared" si="20"/>
        <v>2418-2440</v>
      </c>
      <c r="B413" t="str">
        <f>INDEX(Descriptions!$C$4:$C$736,MATCH($A413,Descriptions!$B$4:$B$736,))</f>
        <v>Poplars Ave NB approaching arm to the roundabout with Capesthorne Rd - 1 lane.</v>
      </c>
      <c r="C413" s="9">
        <f t="shared" si="18"/>
        <v>5100</v>
      </c>
      <c r="D413" s="9">
        <f t="shared" si="19"/>
        <v>5300</v>
      </c>
      <c r="E413" s="2"/>
      <c r="F413">
        <v>2418</v>
      </c>
      <c r="G413">
        <v>2440</v>
      </c>
      <c r="H413">
        <v>426.83</v>
      </c>
      <c r="I413">
        <v>424.46</v>
      </c>
      <c r="J413">
        <v>143.13999999999999</v>
      </c>
      <c r="K413">
        <v>14.9</v>
      </c>
      <c r="L413">
        <v>231.43</v>
      </c>
      <c r="M413">
        <v>17.43</v>
      </c>
      <c r="N413">
        <v>4.92</v>
      </c>
      <c r="O413">
        <v>0</v>
      </c>
      <c r="P413">
        <v>15</v>
      </c>
      <c r="Q413" s="2"/>
      <c r="R413">
        <v>2418</v>
      </c>
      <c r="S413">
        <v>2440</v>
      </c>
      <c r="T413">
        <v>420.28</v>
      </c>
      <c r="U413">
        <v>415.46</v>
      </c>
      <c r="V413">
        <v>171.38</v>
      </c>
      <c r="W413">
        <v>17.04</v>
      </c>
      <c r="X413">
        <v>193.88</v>
      </c>
      <c r="Y413">
        <v>33.32</v>
      </c>
      <c r="Z413">
        <v>4.66</v>
      </c>
      <c r="AA413">
        <v>0</v>
      </c>
      <c r="AB413">
        <v>0</v>
      </c>
    </row>
    <row r="414" spans="1:28" x14ac:dyDescent="0.15">
      <c r="A414" t="str">
        <f t="shared" si="20"/>
        <v>2531-2441</v>
      </c>
      <c r="B414">
        <f>INDEX(Descriptions!$C$4:$C$736,MATCH($A414,Descriptions!$B$4:$B$736,))</f>
        <v>0</v>
      </c>
      <c r="C414" s="9">
        <f t="shared" si="18"/>
        <v>2800</v>
      </c>
      <c r="D414" s="9">
        <f t="shared" si="19"/>
        <v>2900</v>
      </c>
      <c r="E414" s="2"/>
      <c r="F414">
        <v>2531</v>
      </c>
      <c r="G414">
        <v>2441</v>
      </c>
      <c r="H414">
        <v>277.82</v>
      </c>
      <c r="I414">
        <v>275.14999999999998</v>
      </c>
      <c r="J414">
        <v>139.25</v>
      </c>
      <c r="K414">
        <v>8.11</v>
      </c>
      <c r="L414">
        <v>90.43</v>
      </c>
      <c r="M414">
        <v>30.82</v>
      </c>
      <c r="N414">
        <v>4.2</v>
      </c>
      <c r="O414">
        <v>0</v>
      </c>
      <c r="P414">
        <v>5</v>
      </c>
      <c r="Q414" s="2"/>
      <c r="R414">
        <v>2531</v>
      </c>
      <c r="S414">
        <v>2441</v>
      </c>
      <c r="T414">
        <v>189.53</v>
      </c>
      <c r="U414">
        <v>184.67</v>
      </c>
      <c r="V414">
        <v>53.27</v>
      </c>
      <c r="W414">
        <v>6.6</v>
      </c>
      <c r="X414">
        <v>85.91</v>
      </c>
      <c r="Y414">
        <v>14.24</v>
      </c>
      <c r="Z414">
        <v>20.51</v>
      </c>
      <c r="AA414">
        <v>0</v>
      </c>
      <c r="AB414">
        <v>9</v>
      </c>
    </row>
    <row r="415" spans="1:28" x14ac:dyDescent="0.15">
      <c r="A415" t="str">
        <f t="shared" si="20"/>
        <v>2342-2441</v>
      </c>
      <c r="B415">
        <f>INDEX(Descriptions!$C$4:$C$736,MATCH($A415,Descriptions!$B$4:$B$736,))</f>
        <v>0</v>
      </c>
      <c r="C415" s="9">
        <f t="shared" si="18"/>
        <v>3000</v>
      </c>
      <c r="D415" s="9">
        <f t="shared" si="19"/>
        <v>3100</v>
      </c>
      <c r="E415" s="2"/>
      <c r="F415">
        <v>2342</v>
      </c>
      <c r="G415">
        <v>2441</v>
      </c>
      <c r="H415">
        <v>200.38</v>
      </c>
      <c r="I415">
        <v>199.53</v>
      </c>
      <c r="J415">
        <v>87.15</v>
      </c>
      <c r="K415">
        <v>3.94</v>
      </c>
      <c r="L415">
        <v>56.61</v>
      </c>
      <c r="M415">
        <v>34.82</v>
      </c>
      <c r="N415">
        <v>7.87</v>
      </c>
      <c r="O415">
        <v>0</v>
      </c>
      <c r="P415">
        <v>10</v>
      </c>
      <c r="Q415" s="2"/>
      <c r="R415">
        <v>2342</v>
      </c>
      <c r="S415">
        <v>2441</v>
      </c>
      <c r="T415">
        <v>301.75</v>
      </c>
      <c r="U415">
        <v>296.42</v>
      </c>
      <c r="V415">
        <v>165.38</v>
      </c>
      <c r="W415">
        <v>6.31</v>
      </c>
      <c r="X415">
        <v>103.49</v>
      </c>
      <c r="Y415">
        <v>8.31</v>
      </c>
      <c r="Z415">
        <v>6.26</v>
      </c>
      <c r="AA415">
        <v>0</v>
      </c>
      <c r="AB415">
        <v>12</v>
      </c>
    </row>
    <row r="416" spans="1:28" x14ac:dyDescent="0.15">
      <c r="A416" t="str">
        <f t="shared" si="20"/>
        <v>2404-2443</v>
      </c>
      <c r="B416">
        <f>INDEX(Descriptions!$C$4:$C$736,MATCH($A416,Descriptions!$B$4:$B$736,))</f>
        <v>0</v>
      </c>
      <c r="C416" s="9">
        <f t="shared" si="18"/>
        <v>6900</v>
      </c>
      <c r="D416" s="9">
        <f t="shared" si="19"/>
        <v>7200</v>
      </c>
      <c r="E416" s="2"/>
      <c r="F416">
        <v>2404</v>
      </c>
      <c r="G416">
        <v>2443</v>
      </c>
      <c r="H416">
        <v>376.19</v>
      </c>
      <c r="I416">
        <v>371.15</v>
      </c>
      <c r="J416">
        <v>173.41</v>
      </c>
      <c r="K416">
        <v>15.36</v>
      </c>
      <c r="L416">
        <v>131.25</v>
      </c>
      <c r="M416">
        <v>48.52</v>
      </c>
      <c r="N416">
        <v>5.15</v>
      </c>
      <c r="O416">
        <v>0</v>
      </c>
      <c r="P416">
        <v>2.5</v>
      </c>
      <c r="Q416" s="2"/>
      <c r="R416">
        <v>2404</v>
      </c>
      <c r="S416">
        <v>2443</v>
      </c>
      <c r="T416">
        <v>771.51</v>
      </c>
      <c r="U416">
        <v>762.93</v>
      </c>
      <c r="V416">
        <v>377.47</v>
      </c>
      <c r="W416">
        <v>29.59</v>
      </c>
      <c r="X416">
        <v>305.57</v>
      </c>
      <c r="Y416">
        <v>53.44</v>
      </c>
      <c r="Z416">
        <v>2.44</v>
      </c>
      <c r="AA416">
        <v>0</v>
      </c>
      <c r="AB416">
        <v>3</v>
      </c>
    </row>
    <row r="417" spans="1:28" x14ac:dyDescent="0.15">
      <c r="A417" t="str">
        <f t="shared" si="20"/>
        <v>2334-2443</v>
      </c>
      <c r="B417" t="str">
        <f>INDEX(Descriptions!$C$4:$C$736,MATCH($A417,Descriptions!$B$4:$B$736,))</f>
        <v>Myddleton Ln EB, east of the A49 Winwick Link Rd to the T-junction with Arbury Ln - 1 lane.</v>
      </c>
      <c r="C417" s="9">
        <f t="shared" si="18"/>
        <v>9400</v>
      </c>
      <c r="D417" s="9">
        <f t="shared" si="19"/>
        <v>9800</v>
      </c>
      <c r="E417" s="2"/>
      <c r="F417">
        <v>2334</v>
      </c>
      <c r="G417">
        <v>2443</v>
      </c>
      <c r="H417">
        <v>976.15</v>
      </c>
      <c r="I417">
        <v>954.81</v>
      </c>
      <c r="J417">
        <v>502.07</v>
      </c>
      <c r="K417">
        <v>39.42</v>
      </c>
      <c r="L417">
        <v>329.57</v>
      </c>
      <c r="M417">
        <v>94.97</v>
      </c>
      <c r="N417">
        <v>7.61</v>
      </c>
      <c r="O417">
        <v>0</v>
      </c>
      <c r="P417">
        <v>2.5</v>
      </c>
      <c r="Q417" s="2"/>
      <c r="R417">
        <v>2334</v>
      </c>
      <c r="S417">
        <v>2443</v>
      </c>
      <c r="T417">
        <v>632.73</v>
      </c>
      <c r="U417">
        <v>612.62</v>
      </c>
      <c r="V417">
        <v>266.33999999999997</v>
      </c>
      <c r="W417">
        <v>37.1</v>
      </c>
      <c r="X417">
        <v>268.58</v>
      </c>
      <c r="Y417">
        <v>53.27</v>
      </c>
      <c r="Z417">
        <v>4.43</v>
      </c>
      <c r="AA417">
        <v>0</v>
      </c>
      <c r="AB417">
        <v>3</v>
      </c>
    </row>
    <row r="418" spans="1:28" x14ac:dyDescent="0.15">
      <c r="A418" t="str">
        <f t="shared" si="20"/>
        <v>2402-2444</v>
      </c>
      <c r="B418">
        <f>INDEX(Descriptions!$C$4:$C$736,MATCH($A418,Descriptions!$B$4:$B$736,))</f>
        <v>0</v>
      </c>
      <c r="C418" s="9">
        <f t="shared" si="18"/>
        <v>1000</v>
      </c>
      <c r="D418" s="9">
        <f t="shared" si="19"/>
        <v>1000</v>
      </c>
      <c r="E418" s="2"/>
      <c r="F418">
        <v>2402</v>
      </c>
      <c r="G418">
        <v>2444</v>
      </c>
      <c r="H418">
        <v>28.03</v>
      </c>
      <c r="I418">
        <v>27.88</v>
      </c>
      <c r="J418">
        <v>5.38</v>
      </c>
      <c r="K418">
        <v>1.1299999999999999</v>
      </c>
      <c r="L418">
        <v>10.11</v>
      </c>
      <c r="M418">
        <v>10.27</v>
      </c>
      <c r="N418">
        <v>1.1299999999999999</v>
      </c>
      <c r="O418">
        <v>0</v>
      </c>
      <c r="P418">
        <v>0</v>
      </c>
      <c r="Q418" s="2"/>
      <c r="R418">
        <v>2402</v>
      </c>
      <c r="S418">
        <v>2444</v>
      </c>
      <c r="T418">
        <v>134.94</v>
      </c>
      <c r="U418">
        <v>131.85</v>
      </c>
      <c r="V418">
        <v>76.930000000000007</v>
      </c>
      <c r="W418">
        <v>3.4</v>
      </c>
      <c r="X418">
        <v>40.36</v>
      </c>
      <c r="Y418">
        <v>13.31</v>
      </c>
      <c r="Z418">
        <v>0.94</v>
      </c>
      <c r="AA418">
        <v>0</v>
      </c>
      <c r="AB418">
        <v>0</v>
      </c>
    </row>
    <row r="419" spans="1:28" x14ac:dyDescent="0.15">
      <c r="A419" t="str">
        <f t="shared" si="20"/>
        <v>2401-2444</v>
      </c>
      <c r="B419">
        <f>INDEX(Descriptions!$C$4:$C$736,MATCH($A419,Descriptions!$B$4:$B$736,))</f>
        <v>0</v>
      </c>
      <c r="C419" s="9">
        <f t="shared" si="18"/>
        <v>600</v>
      </c>
      <c r="D419" s="9">
        <f t="shared" si="19"/>
        <v>600</v>
      </c>
      <c r="E419" s="2"/>
      <c r="F419">
        <v>2401</v>
      </c>
      <c r="G419">
        <v>2444</v>
      </c>
      <c r="H419">
        <v>60.08</v>
      </c>
      <c r="I419">
        <v>59.27</v>
      </c>
      <c r="J419">
        <v>27.41</v>
      </c>
      <c r="K419">
        <v>1.43</v>
      </c>
      <c r="L419">
        <v>13.42</v>
      </c>
      <c r="M419">
        <v>9.24</v>
      </c>
      <c r="N419">
        <v>1.0900000000000001</v>
      </c>
      <c r="O419">
        <v>0</v>
      </c>
      <c r="P419">
        <v>7.5</v>
      </c>
      <c r="Q419" s="2"/>
      <c r="R419">
        <v>2401</v>
      </c>
      <c r="S419">
        <v>2444</v>
      </c>
      <c r="T419">
        <v>49.55</v>
      </c>
      <c r="U419">
        <v>48.55</v>
      </c>
      <c r="V419">
        <v>11.88</v>
      </c>
      <c r="W419">
        <v>1.96</v>
      </c>
      <c r="X419">
        <v>15.1</v>
      </c>
      <c r="Y419">
        <v>9.6199999999999992</v>
      </c>
      <c r="Z419">
        <v>1.99</v>
      </c>
      <c r="AA419">
        <v>0</v>
      </c>
      <c r="AB419">
        <v>9</v>
      </c>
    </row>
    <row r="420" spans="1:28" x14ac:dyDescent="0.15">
      <c r="A420" t="str">
        <f t="shared" si="20"/>
        <v>2385-2445</v>
      </c>
      <c r="B420">
        <f>INDEX(Descriptions!$C$4:$C$736,MATCH($A420,Descriptions!$B$4:$B$736,))</f>
        <v>0</v>
      </c>
      <c r="C420" s="9">
        <f t="shared" si="18"/>
        <v>1500</v>
      </c>
      <c r="D420" s="9">
        <f t="shared" si="19"/>
        <v>1600</v>
      </c>
      <c r="E420" s="2"/>
      <c r="F420">
        <v>2385</v>
      </c>
      <c r="G420">
        <v>2445</v>
      </c>
      <c r="H420">
        <v>116.64</v>
      </c>
      <c r="I420">
        <v>114.87</v>
      </c>
      <c r="J420">
        <v>47.74</v>
      </c>
      <c r="K420">
        <v>3.03</v>
      </c>
      <c r="L420">
        <v>47.98</v>
      </c>
      <c r="M420">
        <v>1.88</v>
      </c>
      <c r="N420">
        <v>6.01</v>
      </c>
      <c r="O420">
        <v>0</v>
      </c>
      <c r="P420">
        <v>10</v>
      </c>
      <c r="Q420" s="2"/>
      <c r="R420">
        <v>2385</v>
      </c>
      <c r="S420">
        <v>2445</v>
      </c>
      <c r="T420">
        <v>145.05000000000001</v>
      </c>
      <c r="U420">
        <v>140.6</v>
      </c>
      <c r="V420">
        <v>25.94</v>
      </c>
      <c r="W420">
        <v>3.56</v>
      </c>
      <c r="X420">
        <v>62.1</v>
      </c>
      <c r="Y420">
        <v>24.05</v>
      </c>
      <c r="Z420">
        <v>14.39</v>
      </c>
      <c r="AA420">
        <v>0</v>
      </c>
      <c r="AB420">
        <v>15</v>
      </c>
    </row>
    <row r="421" spans="1:28" x14ac:dyDescent="0.15">
      <c r="A421" t="str">
        <f t="shared" si="20"/>
        <v>2467-2445</v>
      </c>
      <c r="B421">
        <f>INDEX(Descriptions!$C$4:$C$736,MATCH($A421,Descriptions!$B$4:$B$736,))</f>
        <v>0</v>
      </c>
      <c r="C421" s="9">
        <f t="shared" si="18"/>
        <v>4300</v>
      </c>
      <c r="D421" s="9">
        <f t="shared" si="19"/>
        <v>4500</v>
      </c>
      <c r="E421" s="2"/>
      <c r="F421">
        <v>2467</v>
      </c>
      <c r="G421">
        <v>2445</v>
      </c>
      <c r="H421">
        <v>332.96</v>
      </c>
      <c r="I421">
        <v>331.03</v>
      </c>
      <c r="J421">
        <v>128.28</v>
      </c>
      <c r="K421">
        <v>13.17</v>
      </c>
      <c r="L421">
        <v>143.65</v>
      </c>
      <c r="M421">
        <v>30.69</v>
      </c>
      <c r="N421">
        <v>9.67</v>
      </c>
      <c r="O421">
        <v>0</v>
      </c>
      <c r="P421">
        <v>7.5</v>
      </c>
      <c r="Q421" s="2"/>
      <c r="R421">
        <v>2467</v>
      </c>
      <c r="S421">
        <v>2445</v>
      </c>
      <c r="T421">
        <v>393.13</v>
      </c>
      <c r="U421">
        <v>387.78</v>
      </c>
      <c r="V421">
        <v>99.3</v>
      </c>
      <c r="W421">
        <v>22.28</v>
      </c>
      <c r="X421">
        <v>210.97</v>
      </c>
      <c r="Y421">
        <v>41.22</v>
      </c>
      <c r="Z421">
        <v>10.36</v>
      </c>
      <c r="AA421">
        <v>0</v>
      </c>
      <c r="AB421">
        <v>9</v>
      </c>
    </row>
    <row r="422" spans="1:28" x14ac:dyDescent="0.15">
      <c r="A422" t="str">
        <f t="shared" si="20"/>
        <v>2464-2446</v>
      </c>
      <c r="B422">
        <f>INDEX(Descriptions!$C$4:$C$736,MATCH($A422,Descriptions!$B$4:$B$736,))</f>
        <v>0</v>
      </c>
      <c r="C422" s="9">
        <f t="shared" si="18"/>
        <v>1400</v>
      </c>
      <c r="D422" s="9">
        <f t="shared" si="19"/>
        <v>1500</v>
      </c>
      <c r="E422" s="2"/>
      <c r="F422">
        <v>2464</v>
      </c>
      <c r="G422">
        <v>2446</v>
      </c>
      <c r="H422">
        <v>127.19</v>
      </c>
      <c r="I422">
        <v>125.78</v>
      </c>
      <c r="J422">
        <v>62.32</v>
      </c>
      <c r="K422">
        <v>2.54</v>
      </c>
      <c r="L422">
        <v>45.38</v>
      </c>
      <c r="M422">
        <v>0.66</v>
      </c>
      <c r="N422">
        <v>6.29</v>
      </c>
      <c r="O422">
        <v>0</v>
      </c>
      <c r="P422">
        <v>10</v>
      </c>
      <c r="Q422" s="2"/>
      <c r="R422">
        <v>2464</v>
      </c>
      <c r="S422">
        <v>2446</v>
      </c>
      <c r="T422">
        <v>112.03</v>
      </c>
      <c r="U422">
        <v>109</v>
      </c>
      <c r="V422">
        <v>10.89</v>
      </c>
      <c r="W422">
        <v>2.7</v>
      </c>
      <c r="X422">
        <v>45.58</v>
      </c>
      <c r="Y422">
        <v>22.71</v>
      </c>
      <c r="Z422">
        <v>15.15</v>
      </c>
      <c r="AA422">
        <v>0</v>
      </c>
      <c r="AB422">
        <v>15</v>
      </c>
    </row>
    <row r="423" spans="1:28" x14ac:dyDescent="0.15">
      <c r="A423" t="str">
        <f t="shared" si="20"/>
        <v>2395-2446</v>
      </c>
      <c r="B423">
        <f>INDEX(Descriptions!$C$4:$C$736,MATCH($A423,Descriptions!$B$4:$B$736,))</f>
        <v>0</v>
      </c>
      <c r="C423" s="9">
        <f t="shared" si="18"/>
        <v>4100</v>
      </c>
      <c r="D423" s="9">
        <f t="shared" si="19"/>
        <v>4300</v>
      </c>
      <c r="E423" s="2"/>
      <c r="F423">
        <v>2395</v>
      </c>
      <c r="G423">
        <v>2446</v>
      </c>
      <c r="H423">
        <v>309.07</v>
      </c>
      <c r="I423">
        <v>307.02</v>
      </c>
      <c r="J423">
        <v>110.69</v>
      </c>
      <c r="K423">
        <v>12.93</v>
      </c>
      <c r="L423">
        <v>139.97999999999999</v>
      </c>
      <c r="M423">
        <v>28.76</v>
      </c>
      <c r="N423">
        <v>9.2100000000000009</v>
      </c>
      <c r="O423">
        <v>0</v>
      </c>
      <c r="P423">
        <v>7.5</v>
      </c>
      <c r="Q423" s="2"/>
      <c r="R423">
        <v>2395</v>
      </c>
      <c r="S423">
        <v>2446</v>
      </c>
      <c r="T423">
        <v>373.58</v>
      </c>
      <c r="U423">
        <v>368</v>
      </c>
      <c r="V423">
        <v>101.04</v>
      </c>
      <c r="W423">
        <v>21.38</v>
      </c>
      <c r="X423">
        <v>191.6</v>
      </c>
      <c r="Y423">
        <v>39.729999999999997</v>
      </c>
      <c r="Z423">
        <v>10.84</v>
      </c>
      <c r="AA423">
        <v>0</v>
      </c>
      <c r="AB423">
        <v>9</v>
      </c>
    </row>
    <row r="424" spans="1:28" x14ac:dyDescent="0.15">
      <c r="A424" t="str">
        <f t="shared" si="20"/>
        <v>2348-2447</v>
      </c>
      <c r="B424">
        <f>INDEX(Descriptions!$C$4:$C$736,MATCH($A424,Descriptions!$B$4:$B$736,))</f>
        <v>0</v>
      </c>
      <c r="C424" s="9">
        <f t="shared" si="18"/>
        <v>1200</v>
      </c>
      <c r="D424" s="9">
        <f t="shared" si="19"/>
        <v>1300</v>
      </c>
      <c r="E424" s="2"/>
      <c r="F424">
        <v>2348</v>
      </c>
      <c r="G424">
        <v>2447</v>
      </c>
      <c r="H424">
        <v>96.82</v>
      </c>
      <c r="I424">
        <v>94.95</v>
      </c>
      <c r="J424">
        <v>23.47</v>
      </c>
      <c r="K424">
        <v>4.7</v>
      </c>
      <c r="L424">
        <v>45.08</v>
      </c>
      <c r="M424">
        <v>21.67</v>
      </c>
      <c r="N424">
        <v>1.91</v>
      </c>
      <c r="O424">
        <v>0</v>
      </c>
      <c r="P424">
        <v>0</v>
      </c>
      <c r="Q424" s="2"/>
      <c r="R424">
        <v>2348</v>
      </c>
      <c r="S424">
        <v>2447</v>
      </c>
      <c r="T424">
        <v>115.08</v>
      </c>
      <c r="U424">
        <v>111.58</v>
      </c>
      <c r="V424">
        <v>53.73</v>
      </c>
      <c r="W424">
        <v>3.12</v>
      </c>
      <c r="X424">
        <v>50.71</v>
      </c>
      <c r="Y424">
        <v>6.68</v>
      </c>
      <c r="Z424">
        <v>0.84</v>
      </c>
      <c r="AA424">
        <v>0</v>
      </c>
      <c r="AB424">
        <v>0</v>
      </c>
    </row>
    <row r="425" spans="1:28" x14ac:dyDescent="0.15">
      <c r="A425" t="str">
        <f t="shared" si="20"/>
        <v>2448-2447</v>
      </c>
      <c r="B425">
        <f>INDEX(Descriptions!$C$4:$C$736,MATCH($A425,Descriptions!$B$4:$B$736,))</f>
        <v>0</v>
      </c>
      <c r="C425" s="9">
        <f t="shared" si="18"/>
        <v>2200</v>
      </c>
      <c r="D425" s="9">
        <f t="shared" si="19"/>
        <v>2300</v>
      </c>
      <c r="E425" s="2"/>
      <c r="F425">
        <v>2448</v>
      </c>
      <c r="G425">
        <v>2447</v>
      </c>
      <c r="H425">
        <v>325.92</v>
      </c>
      <c r="I425">
        <v>322.62</v>
      </c>
      <c r="J425">
        <v>159.26</v>
      </c>
      <c r="K425">
        <v>8.34</v>
      </c>
      <c r="L425">
        <v>114.81</v>
      </c>
      <c r="M425">
        <v>32.119999999999997</v>
      </c>
      <c r="N425">
        <v>3.87</v>
      </c>
      <c r="O425">
        <v>0</v>
      </c>
      <c r="P425">
        <v>7.5</v>
      </c>
      <c r="Q425" s="2"/>
      <c r="R425">
        <v>2448</v>
      </c>
      <c r="S425">
        <v>2447</v>
      </c>
      <c r="T425">
        <v>53.37</v>
      </c>
      <c r="U425">
        <v>52.13</v>
      </c>
      <c r="V425">
        <v>11.05</v>
      </c>
      <c r="W425">
        <v>2.09</v>
      </c>
      <c r="X425">
        <v>29.74</v>
      </c>
      <c r="Y425">
        <v>0.84</v>
      </c>
      <c r="Z425">
        <v>0.65</v>
      </c>
      <c r="AA425">
        <v>0</v>
      </c>
      <c r="AB425">
        <v>9</v>
      </c>
    </row>
    <row r="426" spans="1:28" x14ac:dyDescent="0.15">
      <c r="A426" t="str">
        <f t="shared" si="20"/>
        <v>2447-2448</v>
      </c>
      <c r="B426">
        <f>INDEX(Descriptions!$C$4:$C$736,MATCH($A426,Descriptions!$B$4:$B$736,))</f>
        <v>0</v>
      </c>
      <c r="C426" s="9">
        <f t="shared" si="18"/>
        <v>1000</v>
      </c>
      <c r="D426" s="9">
        <f t="shared" si="19"/>
        <v>1000</v>
      </c>
      <c r="E426" s="2"/>
      <c r="F426">
        <v>2447</v>
      </c>
      <c r="G426">
        <v>2448</v>
      </c>
      <c r="H426">
        <v>86.41</v>
      </c>
      <c r="I426">
        <v>84.75</v>
      </c>
      <c r="J426">
        <v>21.52</v>
      </c>
      <c r="K426">
        <v>4.33</v>
      </c>
      <c r="L426">
        <v>38.26</v>
      </c>
      <c r="M426">
        <v>20.76</v>
      </c>
      <c r="N426">
        <v>1.54</v>
      </c>
      <c r="O426">
        <v>0</v>
      </c>
      <c r="P426">
        <v>0</v>
      </c>
      <c r="Q426" s="2"/>
      <c r="R426">
        <v>2447</v>
      </c>
      <c r="S426">
        <v>2448</v>
      </c>
      <c r="T426">
        <v>86.11</v>
      </c>
      <c r="U426">
        <v>83.49</v>
      </c>
      <c r="V426">
        <v>44.24</v>
      </c>
      <c r="W426">
        <v>1.86</v>
      </c>
      <c r="X426">
        <v>34.07</v>
      </c>
      <c r="Y426">
        <v>5.34</v>
      </c>
      <c r="Z426">
        <v>0.59</v>
      </c>
      <c r="AA426">
        <v>0</v>
      </c>
      <c r="AB426">
        <v>0</v>
      </c>
    </row>
    <row r="427" spans="1:28" x14ac:dyDescent="0.15">
      <c r="A427" t="str">
        <f t="shared" si="20"/>
        <v>2449-2448</v>
      </c>
      <c r="B427">
        <f>INDEX(Descriptions!$C$4:$C$736,MATCH($A427,Descriptions!$B$4:$B$736,))</f>
        <v>0</v>
      </c>
      <c r="C427" s="9">
        <f t="shared" si="18"/>
        <v>2700</v>
      </c>
      <c r="D427" s="9">
        <f t="shared" si="19"/>
        <v>2800</v>
      </c>
      <c r="E427" s="2"/>
      <c r="F427">
        <v>2449</v>
      </c>
      <c r="G427">
        <v>2448</v>
      </c>
      <c r="H427">
        <v>357.03</v>
      </c>
      <c r="I427">
        <v>353.42</v>
      </c>
      <c r="J427">
        <v>165.34</v>
      </c>
      <c r="K427">
        <v>10.19</v>
      </c>
      <c r="L427">
        <v>133.29</v>
      </c>
      <c r="M427">
        <v>34.49</v>
      </c>
      <c r="N427">
        <v>6.21</v>
      </c>
      <c r="O427">
        <v>0</v>
      </c>
      <c r="P427">
        <v>7.5</v>
      </c>
      <c r="Q427" s="2"/>
      <c r="R427">
        <v>2449</v>
      </c>
      <c r="S427">
        <v>2448</v>
      </c>
      <c r="T427">
        <v>107.28</v>
      </c>
      <c r="U427">
        <v>104.79</v>
      </c>
      <c r="V427">
        <v>31.22</v>
      </c>
      <c r="W427">
        <v>3.91</v>
      </c>
      <c r="X427">
        <v>57.92</v>
      </c>
      <c r="Y427">
        <v>3.29</v>
      </c>
      <c r="Z427">
        <v>1.94</v>
      </c>
      <c r="AA427">
        <v>0</v>
      </c>
      <c r="AB427">
        <v>9</v>
      </c>
    </row>
    <row r="428" spans="1:28" x14ac:dyDescent="0.15">
      <c r="A428" t="str">
        <f t="shared" si="20"/>
        <v>2448-2449</v>
      </c>
      <c r="B428">
        <f>INDEX(Descriptions!$C$4:$C$736,MATCH($A428,Descriptions!$B$4:$B$736,))</f>
        <v>0</v>
      </c>
      <c r="C428" s="9">
        <f t="shared" si="18"/>
        <v>1500</v>
      </c>
      <c r="D428" s="9">
        <f t="shared" si="19"/>
        <v>1600</v>
      </c>
      <c r="E428" s="2"/>
      <c r="F428">
        <v>2448</v>
      </c>
      <c r="G428">
        <v>2449</v>
      </c>
      <c r="H428">
        <v>121.73</v>
      </c>
      <c r="I428">
        <v>120.06</v>
      </c>
      <c r="J428">
        <v>37.51</v>
      </c>
      <c r="K428">
        <v>5.41</v>
      </c>
      <c r="L428">
        <v>52.16</v>
      </c>
      <c r="M428">
        <v>23.71</v>
      </c>
      <c r="N428">
        <v>2.94</v>
      </c>
      <c r="O428">
        <v>0</v>
      </c>
      <c r="P428">
        <v>0</v>
      </c>
      <c r="Q428" s="2"/>
      <c r="R428">
        <v>2448</v>
      </c>
      <c r="S428">
        <v>2449</v>
      </c>
      <c r="T428">
        <v>124.56</v>
      </c>
      <c r="U428">
        <v>121.94</v>
      </c>
      <c r="V428">
        <v>50.66</v>
      </c>
      <c r="W428">
        <v>3.56</v>
      </c>
      <c r="X428">
        <v>61.14</v>
      </c>
      <c r="Y428">
        <v>6.51</v>
      </c>
      <c r="Z428">
        <v>2.69</v>
      </c>
      <c r="AA428">
        <v>0</v>
      </c>
      <c r="AB428">
        <v>0</v>
      </c>
    </row>
    <row r="429" spans="1:28" x14ac:dyDescent="0.15">
      <c r="A429" t="str">
        <f t="shared" si="20"/>
        <v>2465-2449</v>
      </c>
      <c r="B429">
        <f>INDEX(Descriptions!$C$4:$C$736,MATCH($A429,Descriptions!$B$4:$B$736,))</f>
        <v>0</v>
      </c>
      <c r="C429" s="9">
        <f t="shared" si="18"/>
        <v>2700</v>
      </c>
      <c r="D429" s="9">
        <f t="shared" si="19"/>
        <v>2800</v>
      </c>
      <c r="E429" s="2"/>
      <c r="F429">
        <v>2465</v>
      </c>
      <c r="G429">
        <v>2449</v>
      </c>
      <c r="H429">
        <v>357.03</v>
      </c>
      <c r="I429">
        <v>353.42</v>
      </c>
      <c r="J429">
        <v>165.34</v>
      </c>
      <c r="K429">
        <v>10.19</v>
      </c>
      <c r="L429">
        <v>133.29</v>
      </c>
      <c r="M429">
        <v>34.49</v>
      </c>
      <c r="N429">
        <v>6.21</v>
      </c>
      <c r="O429">
        <v>0</v>
      </c>
      <c r="P429">
        <v>7.5</v>
      </c>
      <c r="Q429" s="2"/>
      <c r="R429">
        <v>2465</v>
      </c>
      <c r="S429">
        <v>2449</v>
      </c>
      <c r="T429">
        <v>107.28</v>
      </c>
      <c r="U429">
        <v>104.79</v>
      </c>
      <c r="V429">
        <v>31.22</v>
      </c>
      <c r="W429">
        <v>3.91</v>
      </c>
      <c r="X429">
        <v>57.92</v>
      </c>
      <c r="Y429">
        <v>3.29</v>
      </c>
      <c r="Z429">
        <v>1.94</v>
      </c>
      <c r="AA429">
        <v>0</v>
      </c>
      <c r="AB429">
        <v>9</v>
      </c>
    </row>
    <row r="430" spans="1:28" x14ac:dyDescent="0.15">
      <c r="A430" t="str">
        <f t="shared" si="20"/>
        <v>2520-2452</v>
      </c>
      <c r="B430">
        <f>INDEX(Descriptions!$C$4:$C$736,MATCH($A430,Descriptions!$B$4:$B$736,))</f>
        <v>0</v>
      </c>
      <c r="C430" s="9">
        <f t="shared" si="18"/>
        <v>3700</v>
      </c>
      <c r="D430" s="9">
        <f t="shared" si="19"/>
        <v>3900</v>
      </c>
      <c r="E430" s="2"/>
      <c r="F430">
        <v>2520</v>
      </c>
      <c r="G430">
        <v>2452</v>
      </c>
      <c r="H430">
        <v>181.33</v>
      </c>
      <c r="I430">
        <v>180.32</v>
      </c>
      <c r="J430">
        <v>65.290000000000006</v>
      </c>
      <c r="K430">
        <v>4.96</v>
      </c>
      <c r="L430">
        <v>50.48</v>
      </c>
      <c r="M430">
        <v>44.59</v>
      </c>
      <c r="N430">
        <v>8.51</v>
      </c>
      <c r="O430">
        <v>0</v>
      </c>
      <c r="P430">
        <v>7.5</v>
      </c>
      <c r="Q430" s="2"/>
      <c r="R430">
        <v>2520</v>
      </c>
      <c r="S430">
        <v>2452</v>
      </c>
      <c r="T430">
        <v>434.55</v>
      </c>
      <c r="U430">
        <v>424.49</v>
      </c>
      <c r="V430">
        <v>255.38</v>
      </c>
      <c r="W430">
        <v>9.69</v>
      </c>
      <c r="X430">
        <v>131.62</v>
      </c>
      <c r="Y430">
        <v>21.58</v>
      </c>
      <c r="Z430">
        <v>7.29</v>
      </c>
      <c r="AA430">
        <v>0</v>
      </c>
      <c r="AB430">
        <v>9</v>
      </c>
    </row>
    <row r="431" spans="1:28" x14ac:dyDescent="0.15">
      <c r="A431" t="str">
        <f t="shared" si="20"/>
        <v>4120-2452</v>
      </c>
      <c r="B431">
        <f>INDEX(Descriptions!$C$4:$C$736,MATCH($A431,Descriptions!$B$4:$B$736,))</f>
        <v>0</v>
      </c>
      <c r="C431" s="9">
        <f t="shared" si="18"/>
        <v>3200</v>
      </c>
      <c r="D431" s="9">
        <f t="shared" si="19"/>
        <v>3400</v>
      </c>
      <c r="E431" s="2"/>
      <c r="F431">
        <v>4120</v>
      </c>
      <c r="G431">
        <v>2452</v>
      </c>
      <c r="H431">
        <v>342.17</v>
      </c>
      <c r="I431">
        <v>339.82</v>
      </c>
      <c r="J431">
        <v>184.66</v>
      </c>
      <c r="K431">
        <v>9.8699999999999992</v>
      </c>
      <c r="L431">
        <v>100.73</v>
      </c>
      <c r="M431">
        <v>38.6</v>
      </c>
      <c r="N431">
        <v>5.8</v>
      </c>
      <c r="O431">
        <v>0</v>
      </c>
      <c r="P431">
        <v>2.5</v>
      </c>
      <c r="Q431" s="2"/>
      <c r="R431">
        <v>4120</v>
      </c>
      <c r="S431">
        <v>2452</v>
      </c>
      <c r="T431">
        <v>202.3</v>
      </c>
      <c r="U431">
        <v>198.69</v>
      </c>
      <c r="V431">
        <v>53.34</v>
      </c>
      <c r="W431">
        <v>8.9499999999999993</v>
      </c>
      <c r="X431">
        <v>106.57</v>
      </c>
      <c r="Y431">
        <v>22.85</v>
      </c>
      <c r="Z431">
        <v>4.58</v>
      </c>
      <c r="AA431">
        <v>0</v>
      </c>
      <c r="AB431">
        <v>6</v>
      </c>
    </row>
    <row r="432" spans="1:28" x14ac:dyDescent="0.15">
      <c r="A432" t="str">
        <f t="shared" si="20"/>
        <v>2424-2453</v>
      </c>
      <c r="B432">
        <f>INDEX(Descriptions!$C$4:$C$736,MATCH($A432,Descriptions!$B$4:$B$736,))</f>
        <v>0</v>
      </c>
      <c r="C432" s="9">
        <f t="shared" si="18"/>
        <v>0</v>
      </c>
      <c r="D432" s="9">
        <f t="shared" si="19"/>
        <v>0</v>
      </c>
      <c r="E432" s="2"/>
      <c r="F432">
        <v>2424</v>
      </c>
      <c r="G432">
        <v>2453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s="2"/>
      <c r="R432">
        <v>2424</v>
      </c>
      <c r="S432">
        <v>2453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</row>
    <row r="433" spans="1:28" x14ac:dyDescent="0.15">
      <c r="A433" t="str">
        <f t="shared" si="20"/>
        <v>2409-2453</v>
      </c>
      <c r="B433">
        <f>INDEX(Descriptions!$C$4:$C$736,MATCH($A433,Descriptions!$B$4:$B$736,))</f>
        <v>0</v>
      </c>
      <c r="C433" s="9">
        <f t="shared" si="18"/>
        <v>200</v>
      </c>
      <c r="D433" s="9">
        <f t="shared" si="19"/>
        <v>200</v>
      </c>
      <c r="E433" s="2"/>
      <c r="F433">
        <v>2409</v>
      </c>
      <c r="G433">
        <v>2453</v>
      </c>
      <c r="H433">
        <v>20.94</v>
      </c>
      <c r="I433">
        <v>20.72</v>
      </c>
      <c r="J433">
        <v>7.03</v>
      </c>
      <c r="K433">
        <v>1.24</v>
      </c>
      <c r="L433">
        <v>9.81</v>
      </c>
      <c r="M433">
        <v>0.28000000000000003</v>
      </c>
      <c r="N433">
        <v>0.09</v>
      </c>
      <c r="O433">
        <v>0</v>
      </c>
      <c r="P433">
        <v>2.5</v>
      </c>
      <c r="Q433" s="2"/>
      <c r="R433">
        <v>2409</v>
      </c>
      <c r="S433">
        <v>2453</v>
      </c>
      <c r="T433">
        <v>17.809999999999999</v>
      </c>
      <c r="U433">
        <v>17.47</v>
      </c>
      <c r="V433">
        <v>2.66</v>
      </c>
      <c r="W433">
        <v>1.34</v>
      </c>
      <c r="X433">
        <v>10.35</v>
      </c>
      <c r="Y433">
        <v>0.24</v>
      </c>
      <c r="Z433">
        <v>0.22</v>
      </c>
      <c r="AA433">
        <v>0</v>
      </c>
      <c r="AB433">
        <v>3</v>
      </c>
    </row>
    <row r="434" spans="1:28" x14ac:dyDescent="0.15">
      <c r="A434" t="str">
        <f t="shared" si="20"/>
        <v>2325-2456</v>
      </c>
      <c r="B434">
        <f>INDEX(Descriptions!$C$4:$C$736,MATCH($A434,Descriptions!$B$4:$B$736,))</f>
        <v>0</v>
      </c>
      <c r="C434" s="9">
        <f t="shared" si="18"/>
        <v>6600</v>
      </c>
      <c r="D434" s="9">
        <f t="shared" si="19"/>
        <v>6900</v>
      </c>
      <c r="E434" s="2"/>
      <c r="F434">
        <v>2325</v>
      </c>
      <c r="G434">
        <v>2456</v>
      </c>
      <c r="H434">
        <v>566.92999999999995</v>
      </c>
      <c r="I434">
        <v>562.82000000000005</v>
      </c>
      <c r="J434">
        <v>219.31</v>
      </c>
      <c r="K434">
        <v>21.16</v>
      </c>
      <c r="L434">
        <v>240.75</v>
      </c>
      <c r="M434">
        <v>63.88</v>
      </c>
      <c r="N434">
        <v>6.83</v>
      </c>
      <c r="O434">
        <v>0</v>
      </c>
      <c r="P434">
        <v>15</v>
      </c>
      <c r="Q434" s="2"/>
      <c r="R434">
        <v>2325</v>
      </c>
      <c r="S434">
        <v>2456</v>
      </c>
      <c r="T434">
        <v>538.1</v>
      </c>
      <c r="U434">
        <v>526.19000000000005</v>
      </c>
      <c r="V434">
        <v>176.42</v>
      </c>
      <c r="W434">
        <v>22.71</v>
      </c>
      <c r="X434">
        <v>212.08</v>
      </c>
      <c r="Y434">
        <v>86.1</v>
      </c>
      <c r="Z434">
        <v>28.79</v>
      </c>
      <c r="AA434">
        <v>0</v>
      </c>
      <c r="AB434">
        <v>12</v>
      </c>
    </row>
    <row r="435" spans="1:28" x14ac:dyDescent="0.15">
      <c r="A435" t="str">
        <f t="shared" si="20"/>
        <v>2433-2456</v>
      </c>
      <c r="B435" t="str">
        <f>INDEX(Descriptions!$C$4:$C$736,MATCH($A435,Descriptions!$B$4:$B$736,))</f>
        <v>Hilden Rd SB from Waddington Cl to Gosport Cl - 1 lane</v>
      </c>
      <c r="C435" s="9">
        <f t="shared" si="18"/>
        <v>6500</v>
      </c>
      <c r="D435" s="9">
        <f t="shared" si="19"/>
        <v>6800</v>
      </c>
      <c r="E435" s="2"/>
      <c r="F435">
        <v>2433</v>
      </c>
      <c r="G435">
        <v>2456</v>
      </c>
      <c r="H435">
        <v>501.42</v>
      </c>
      <c r="I435">
        <v>496.16</v>
      </c>
      <c r="J435">
        <v>227.24</v>
      </c>
      <c r="K435">
        <v>12.26</v>
      </c>
      <c r="L435">
        <v>200.47</v>
      </c>
      <c r="M435">
        <v>47.01</v>
      </c>
      <c r="N435">
        <v>1.94</v>
      </c>
      <c r="O435">
        <v>0</v>
      </c>
      <c r="P435">
        <v>12.5</v>
      </c>
      <c r="Q435" s="2"/>
      <c r="R435">
        <v>2433</v>
      </c>
      <c r="S435">
        <v>2456</v>
      </c>
      <c r="T435">
        <v>593.22</v>
      </c>
      <c r="U435">
        <v>575.17999999999995</v>
      </c>
      <c r="V435">
        <v>211.13</v>
      </c>
      <c r="W435">
        <v>16.16</v>
      </c>
      <c r="X435">
        <v>250</v>
      </c>
      <c r="Y435">
        <v>72.58</v>
      </c>
      <c r="Z435">
        <v>28.35</v>
      </c>
      <c r="AA435">
        <v>0</v>
      </c>
      <c r="AB435">
        <v>15</v>
      </c>
    </row>
    <row r="436" spans="1:28" x14ac:dyDescent="0.15">
      <c r="A436" t="str">
        <f t="shared" si="20"/>
        <v>2467-2461</v>
      </c>
      <c r="B436">
        <f>INDEX(Descriptions!$C$4:$C$736,MATCH($A436,Descriptions!$B$4:$B$736,))</f>
        <v>0</v>
      </c>
      <c r="C436" s="9">
        <f t="shared" si="18"/>
        <v>1300</v>
      </c>
      <c r="D436" s="9">
        <f t="shared" si="19"/>
        <v>1400</v>
      </c>
      <c r="E436" s="2"/>
      <c r="F436">
        <v>2467</v>
      </c>
      <c r="G436">
        <v>2461</v>
      </c>
      <c r="H436">
        <v>103.52</v>
      </c>
      <c r="I436">
        <v>101.97</v>
      </c>
      <c r="J436">
        <v>46.34</v>
      </c>
      <c r="K436">
        <v>2.33</v>
      </c>
      <c r="L436">
        <v>37.409999999999997</v>
      </c>
      <c r="M436">
        <v>1.59</v>
      </c>
      <c r="N436">
        <v>5.85</v>
      </c>
      <c r="O436">
        <v>0</v>
      </c>
      <c r="P436">
        <v>10</v>
      </c>
      <c r="Q436" s="2"/>
      <c r="R436">
        <v>2467</v>
      </c>
      <c r="S436">
        <v>2461</v>
      </c>
      <c r="T436">
        <v>116.77</v>
      </c>
      <c r="U436">
        <v>113.18</v>
      </c>
      <c r="V436">
        <v>16.12</v>
      </c>
      <c r="W436">
        <v>2.8</v>
      </c>
      <c r="X436">
        <v>44.67</v>
      </c>
      <c r="Y436">
        <v>23.88</v>
      </c>
      <c r="Z436">
        <v>14.29</v>
      </c>
      <c r="AA436">
        <v>0</v>
      </c>
      <c r="AB436">
        <v>15</v>
      </c>
    </row>
    <row r="437" spans="1:28" x14ac:dyDescent="0.15">
      <c r="A437" t="str">
        <f t="shared" si="20"/>
        <v>2463-2461</v>
      </c>
      <c r="B437">
        <f>INDEX(Descriptions!$C$4:$C$736,MATCH($A437,Descriptions!$B$4:$B$736,))</f>
        <v>0</v>
      </c>
      <c r="C437" s="9">
        <f t="shared" si="18"/>
        <v>4300</v>
      </c>
      <c r="D437" s="9">
        <f t="shared" si="19"/>
        <v>4500</v>
      </c>
      <c r="E437" s="2"/>
      <c r="F437">
        <v>2463</v>
      </c>
      <c r="G437">
        <v>2461</v>
      </c>
      <c r="H437">
        <v>326.77</v>
      </c>
      <c r="I437">
        <v>324.72000000000003</v>
      </c>
      <c r="J437">
        <v>118.77</v>
      </c>
      <c r="K437">
        <v>13.3</v>
      </c>
      <c r="L437">
        <v>147.15</v>
      </c>
      <c r="M437">
        <v>30.45</v>
      </c>
      <c r="N437">
        <v>9.6</v>
      </c>
      <c r="O437">
        <v>0</v>
      </c>
      <c r="P437">
        <v>7.5</v>
      </c>
      <c r="Q437" s="2"/>
      <c r="R437">
        <v>2463</v>
      </c>
      <c r="S437">
        <v>2461</v>
      </c>
      <c r="T437">
        <v>392.59</v>
      </c>
      <c r="U437">
        <v>387.04</v>
      </c>
      <c r="V437">
        <v>104.01</v>
      </c>
      <c r="W437">
        <v>22.08</v>
      </c>
      <c r="X437">
        <v>205.38</v>
      </c>
      <c r="Y437">
        <v>41.18</v>
      </c>
      <c r="Z437">
        <v>10.95</v>
      </c>
      <c r="AA437">
        <v>0</v>
      </c>
      <c r="AB437">
        <v>9</v>
      </c>
    </row>
    <row r="438" spans="1:28" x14ac:dyDescent="0.15">
      <c r="A438" t="str">
        <f t="shared" si="20"/>
        <v>2461-2463</v>
      </c>
      <c r="B438">
        <f>INDEX(Descriptions!$C$4:$C$736,MATCH($A438,Descriptions!$B$4:$B$736,))</f>
        <v>0</v>
      </c>
      <c r="C438" s="9">
        <f t="shared" si="18"/>
        <v>1600</v>
      </c>
      <c r="D438" s="9">
        <f t="shared" si="19"/>
        <v>1700</v>
      </c>
      <c r="E438" s="2"/>
      <c r="F438">
        <v>2461</v>
      </c>
      <c r="G438">
        <v>2463</v>
      </c>
      <c r="H438">
        <v>138.96</v>
      </c>
      <c r="I438">
        <v>137.41</v>
      </c>
      <c r="J438">
        <v>65.900000000000006</v>
      </c>
      <c r="K438">
        <v>3.09</v>
      </c>
      <c r="L438">
        <v>51.82</v>
      </c>
      <c r="M438">
        <v>1.75</v>
      </c>
      <c r="N438">
        <v>6.42</v>
      </c>
      <c r="O438">
        <v>0</v>
      </c>
      <c r="P438">
        <v>10</v>
      </c>
      <c r="Q438" s="2"/>
      <c r="R438">
        <v>2461</v>
      </c>
      <c r="S438">
        <v>2463</v>
      </c>
      <c r="T438">
        <v>132.37</v>
      </c>
      <c r="U438">
        <v>128.78</v>
      </c>
      <c r="V438">
        <v>17.95</v>
      </c>
      <c r="W438">
        <v>3.43</v>
      </c>
      <c r="X438">
        <v>56.74</v>
      </c>
      <c r="Y438">
        <v>23.96</v>
      </c>
      <c r="Z438">
        <v>15.29</v>
      </c>
      <c r="AA438">
        <v>0</v>
      </c>
      <c r="AB438">
        <v>15</v>
      </c>
    </row>
    <row r="439" spans="1:28" x14ac:dyDescent="0.15">
      <c r="A439" t="str">
        <f t="shared" si="20"/>
        <v>2464-2463</v>
      </c>
      <c r="B439">
        <f>INDEX(Descriptions!$C$4:$C$736,MATCH($A439,Descriptions!$B$4:$B$736,))</f>
        <v>0</v>
      </c>
      <c r="C439" s="9">
        <f t="shared" si="18"/>
        <v>4300</v>
      </c>
      <c r="D439" s="9">
        <f t="shared" si="19"/>
        <v>4500</v>
      </c>
      <c r="E439" s="2"/>
      <c r="F439">
        <v>2464</v>
      </c>
      <c r="G439">
        <v>2463</v>
      </c>
      <c r="H439">
        <v>326.77</v>
      </c>
      <c r="I439">
        <v>324.72000000000003</v>
      </c>
      <c r="J439">
        <v>118.77</v>
      </c>
      <c r="K439">
        <v>13.3</v>
      </c>
      <c r="L439">
        <v>147.15</v>
      </c>
      <c r="M439">
        <v>30.45</v>
      </c>
      <c r="N439">
        <v>9.6</v>
      </c>
      <c r="O439">
        <v>0</v>
      </c>
      <c r="P439">
        <v>7.5</v>
      </c>
      <c r="Q439" s="2"/>
      <c r="R439">
        <v>2464</v>
      </c>
      <c r="S439">
        <v>2463</v>
      </c>
      <c r="T439">
        <v>392.59</v>
      </c>
      <c r="U439">
        <v>387.04</v>
      </c>
      <c r="V439">
        <v>104.01</v>
      </c>
      <c r="W439">
        <v>22.08</v>
      </c>
      <c r="X439">
        <v>205.38</v>
      </c>
      <c r="Y439">
        <v>41.18</v>
      </c>
      <c r="Z439">
        <v>10.95</v>
      </c>
      <c r="AA439">
        <v>0</v>
      </c>
      <c r="AB439">
        <v>9</v>
      </c>
    </row>
    <row r="440" spans="1:28" x14ac:dyDescent="0.15">
      <c r="A440" t="str">
        <f t="shared" si="20"/>
        <v>2463-2464</v>
      </c>
      <c r="B440">
        <f>INDEX(Descriptions!$C$4:$C$736,MATCH($A440,Descriptions!$B$4:$B$736,))</f>
        <v>0</v>
      </c>
      <c r="C440" s="9">
        <f t="shared" si="18"/>
        <v>1600</v>
      </c>
      <c r="D440" s="9">
        <f t="shared" si="19"/>
        <v>1700</v>
      </c>
      <c r="E440" s="2"/>
      <c r="F440">
        <v>2463</v>
      </c>
      <c r="G440">
        <v>2464</v>
      </c>
      <c r="H440">
        <v>138.96</v>
      </c>
      <c r="I440">
        <v>137.41</v>
      </c>
      <c r="J440">
        <v>65.900000000000006</v>
      </c>
      <c r="K440">
        <v>3.09</v>
      </c>
      <c r="L440">
        <v>51.82</v>
      </c>
      <c r="M440">
        <v>1.75</v>
      </c>
      <c r="N440">
        <v>6.42</v>
      </c>
      <c r="O440">
        <v>0</v>
      </c>
      <c r="P440">
        <v>10</v>
      </c>
      <c r="Q440" s="2"/>
      <c r="R440">
        <v>2463</v>
      </c>
      <c r="S440">
        <v>2464</v>
      </c>
      <c r="T440">
        <v>132.37</v>
      </c>
      <c r="U440">
        <v>128.78</v>
      </c>
      <c r="V440">
        <v>17.95</v>
      </c>
      <c r="W440">
        <v>3.43</v>
      </c>
      <c r="X440">
        <v>56.74</v>
      </c>
      <c r="Y440">
        <v>23.96</v>
      </c>
      <c r="Z440">
        <v>15.29</v>
      </c>
      <c r="AA440">
        <v>0</v>
      </c>
      <c r="AB440">
        <v>15</v>
      </c>
    </row>
    <row r="441" spans="1:28" x14ac:dyDescent="0.15">
      <c r="A441" t="str">
        <f t="shared" si="20"/>
        <v>2446-2464</v>
      </c>
      <c r="B441">
        <f>INDEX(Descriptions!$C$4:$C$736,MATCH($A441,Descriptions!$B$4:$B$736,))</f>
        <v>0</v>
      </c>
      <c r="C441" s="9">
        <f t="shared" si="18"/>
        <v>4100</v>
      </c>
      <c r="D441" s="9">
        <f t="shared" si="19"/>
        <v>4300</v>
      </c>
      <c r="E441" s="2"/>
      <c r="F441">
        <v>2446</v>
      </c>
      <c r="G441">
        <v>2464</v>
      </c>
      <c r="H441">
        <v>308.24</v>
      </c>
      <c r="I441">
        <v>306.19</v>
      </c>
      <c r="J441">
        <v>110.65</v>
      </c>
      <c r="K441">
        <v>12.91</v>
      </c>
      <c r="L441">
        <v>139.28</v>
      </c>
      <c r="M441">
        <v>28.71</v>
      </c>
      <c r="N441">
        <v>9.19</v>
      </c>
      <c r="O441">
        <v>0</v>
      </c>
      <c r="P441">
        <v>7.5</v>
      </c>
      <c r="Q441" s="2"/>
      <c r="R441">
        <v>2446</v>
      </c>
      <c r="S441">
        <v>2464</v>
      </c>
      <c r="T441">
        <v>372.79</v>
      </c>
      <c r="U441">
        <v>367.23</v>
      </c>
      <c r="V441">
        <v>101.03</v>
      </c>
      <c r="W441">
        <v>21.35</v>
      </c>
      <c r="X441">
        <v>190.87</v>
      </c>
      <c r="Y441">
        <v>39.71</v>
      </c>
      <c r="Z441">
        <v>10.83</v>
      </c>
      <c r="AA441">
        <v>0</v>
      </c>
      <c r="AB441">
        <v>9</v>
      </c>
    </row>
    <row r="442" spans="1:28" x14ac:dyDescent="0.15">
      <c r="A442" t="str">
        <f t="shared" si="20"/>
        <v>2449-2465</v>
      </c>
      <c r="B442">
        <f>INDEX(Descriptions!$C$4:$C$736,MATCH($A442,Descriptions!$B$4:$B$736,))</f>
        <v>0</v>
      </c>
      <c r="C442" s="9">
        <f t="shared" si="18"/>
        <v>1500</v>
      </c>
      <c r="D442" s="9">
        <f t="shared" si="19"/>
        <v>1600</v>
      </c>
      <c r="E442" s="2"/>
      <c r="F442">
        <v>2449</v>
      </c>
      <c r="G442">
        <v>2465</v>
      </c>
      <c r="H442">
        <v>121.73</v>
      </c>
      <c r="I442">
        <v>120.06</v>
      </c>
      <c r="J442">
        <v>37.51</v>
      </c>
      <c r="K442">
        <v>5.41</v>
      </c>
      <c r="L442">
        <v>52.16</v>
      </c>
      <c r="M442">
        <v>23.71</v>
      </c>
      <c r="N442">
        <v>2.94</v>
      </c>
      <c r="O442">
        <v>0</v>
      </c>
      <c r="P442">
        <v>0</v>
      </c>
      <c r="Q442" s="2"/>
      <c r="R442">
        <v>2449</v>
      </c>
      <c r="S442">
        <v>2465</v>
      </c>
      <c r="T442">
        <v>124.56</v>
      </c>
      <c r="U442">
        <v>121.94</v>
      </c>
      <c r="V442">
        <v>50.66</v>
      </c>
      <c r="W442">
        <v>3.56</v>
      </c>
      <c r="X442">
        <v>61.14</v>
      </c>
      <c r="Y442">
        <v>6.51</v>
      </c>
      <c r="Z442">
        <v>2.69</v>
      </c>
      <c r="AA442">
        <v>0</v>
      </c>
      <c r="AB442">
        <v>0</v>
      </c>
    </row>
    <row r="443" spans="1:28" x14ac:dyDescent="0.15">
      <c r="A443" t="str">
        <f t="shared" si="20"/>
        <v>2440-2465</v>
      </c>
      <c r="B443">
        <f>INDEX(Descriptions!$C$4:$C$736,MATCH($A443,Descriptions!$B$4:$B$736,))</f>
        <v>0</v>
      </c>
      <c r="C443" s="9">
        <f t="shared" si="18"/>
        <v>2700</v>
      </c>
      <c r="D443" s="9">
        <f t="shared" si="19"/>
        <v>2800</v>
      </c>
      <c r="E443" s="2"/>
      <c r="F443">
        <v>2440</v>
      </c>
      <c r="G443">
        <v>2465</v>
      </c>
      <c r="H443">
        <v>357.03</v>
      </c>
      <c r="I443">
        <v>353.42</v>
      </c>
      <c r="J443">
        <v>165.34</v>
      </c>
      <c r="K443">
        <v>10.19</v>
      </c>
      <c r="L443">
        <v>133.29</v>
      </c>
      <c r="M443">
        <v>34.49</v>
      </c>
      <c r="N443">
        <v>6.21</v>
      </c>
      <c r="O443">
        <v>0</v>
      </c>
      <c r="P443">
        <v>7.5</v>
      </c>
      <c r="Q443" s="2"/>
      <c r="R443">
        <v>2440</v>
      </c>
      <c r="S443">
        <v>2465</v>
      </c>
      <c r="T443">
        <v>107.28</v>
      </c>
      <c r="U443">
        <v>104.79</v>
      </c>
      <c r="V443">
        <v>31.22</v>
      </c>
      <c r="W443">
        <v>3.91</v>
      </c>
      <c r="X443">
        <v>57.92</v>
      </c>
      <c r="Y443">
        <v>3.29</v>
      </c>
      <c r="Z443">
        <v>1.94</v>
      </c>
      <c r="AA443">
        <v>0</v>
      </c>
      <c r="AB443">
        <v>9</v>
      </c>
    </row>
    <row r="444" spans="1:28" x14ac:dyDescent="0.15">
      <c r="A444" t="str">
        <f t="shared" si="20"/>
        <v>2445-2467</v>
      </c>
      <c r="B444">
        <f>INDEX(Descriptions!$C$4:$C$736,MATCH($A444,Descriptions!$B$4:$B$736,))</f>
        <v>0</v>
      </c>
      <c r="C444" s="9">
        <f t="shared" si="18"/>
        <v>1500</v>
      </c>
      <c r="D444" s="9">
        <f t="shared" si="19"/>
        <v>1600</v>
      </c>
      <c r="E444" s="2"/>
      <c r="F444">
        <v>2445</v>
      </c>
      <c r="G444">
        <v>2467</v>
      </c>
      <c r="H444">
        <v>116.64</v>
      </c>
      <c r="I444">
        <v>114.87</v>
      </c>
      <c r="J444">
        <v>47.74</v>
      </c>
      <c r="K444">
        <v>3.03</v>
      </c>
      <c r="L444">
        <v>47.98</v>
      </c>
      <c r="M444">
        <v>1.88</v>
      </c>
      <c r="N444">
        <v>6.01</v>
      </c>
      <c r="O444">
        <v>0</v>
      </c>
      <c r="P444">
        <v>10</v>
      </c>
      <c r="Q444" s="2"/>
      <c r="R444">
        <v>2445</v>
      </c>
      <c r="S444">
        <v>2467</v>
      </c>
      <c r="T444">
        <v>145.05000000000001</v>
      </c>
      <c r="U444">
        <v>140.6</v>
      </c>
      <c r="V444">
        <v>25.94</v>
      </c>
      <c r="W444">
        <v>3.56</v>
      </c>
      <c r="X444">
        <v>62.1</v>
      </c>
      <c r="Y444">
        <v>24.05</v>
      </c>
      <c r="Z444">
        <v>14.39</v>
      </c>
      <c r="AA444">
        <v>0</v>
      </c>
      <c r="AB444">
        <v>15</v>
      </c>
    </row>
    <row r="445" spans="1:28" x14ac:dyDescent="0.15">
      <c r="A445" t="str">
        <f t="shared" si="20"/>
        <v>2461-2467</v>
      </c>
      <c r="B445">
        <f>INDEX(Descriptions!$C$4:$C$736,MATCH($A445,Descriptions!$B$4:$B$736,))</f>
        <v>0</v>
      </c>
      <c r="C445" s="9">
        <f t="shared" si="18"/>
        <v>4100</v>
      </c>
      <c r="D445" s="9">
        <f t="shared" si="19"/>
        <v>4300</v>
      </c>
      <c r="E445" s="2"/>
      <c r="F445">
        <v>2461</v>
      </c>
      <c r="G445">
        <v>2467</v>
      </c>
      <c r="H445">
        <v>307.12</v>
      </c>
      <c r="I445">
        <v>305.19</v>
      </c>
      <c r="J445">
        <v>116.75</v>
      </c>
      <c r="K445">
        <v>12.47</v>
      </c>
      <c r="L445">
        <v>130.78</v>
      </c>
      <c r="M445">
        <v>30.32</v>
      </c>
      <c r="N445">
        <v>9.3000000000000007</v>
      </c>
      <c r="O445">
        <v>0</v>
      </c>
      <c r="P445">
        <v>7.5</v>
      </c>
      <c r="Q445" s="2"/>
      <c r="R445">
        <v>2461</v>
      </c>
      <c r="S445">
        <v>2467</v>
      </c>
      <c r="T445">
        <v>378.16</v>
      </c>
      <c r="U445">
        <v>372.8</v>
      </c>
      <c r="V445">
        <v>97.79</v>
      </c>
      <c r="W445">
        <v>21.72</v>
      </c>
      <c r="X445">
        <v>198.27</v>
      </c>
      <c r="Y445">
        <v>41.06</v>
      </c>
      <c r="Z445">
        <v>10.31</v>
      </c>
      <c r="AA445">
        <v>0</v>
      </c>
      <c r="AB445">
        <v>9</v>
      </c>
    </row>
    <row r="446" spans="1:28" x14ac:dyDescent="0.15">
      <c r="A446" t="str">
        <f t="shared" si="20"/>
        <v>2419-2468</v>
      </c>
      <c r="B446">
        <f>INDEX(Descriptions!$C$4:$C$736,MATCH($A446,Descriptions!$B$4:$B$736,))</f>
        <v>0</v>
      </c>
      <c r="C446" s="9">
        <f t="shared" si="18"/>
        <v>1900</v>
      </c>
      <c r="D446" s="9">
        <f t="shared" si="19"/>
        <v>2000</v>
      </c>
      <c r="E446" s="2"/>
      <c r="F446">
        <v>2419</v>
      </c>
      <c r="G446">
        <v>2468</v>
      </c>
      <c r="H446">
        <v>272.73</v>
      </c>
      <c r="I446">
        <v>269.55</v>
      </c>
      <c r="J446">
        <v>104.86</v>
      </c>
      <c r="K446">
        <v>10.210000000000001</v>
      </c>
      <c r="L446">
        <v>131.61000000000001</v>
      </c>
      <c r="M446">
        <v>19.23</v>
      </c>
      <c r="N446">
        <v>4.33</v>
      </c>
      <c r="O446">
        <v>0</v>
      </c>
      <c r="P446">
        <v>2.5</v>
      </c>
      <c r="Q446" s="2"/>
      <c r="R446">
        <v>2419</v>
      </c>
      <c r="S446">
        <v>2468</v>
      </c>
      <c r="T446">
        <v>52.24</v>
      </c>
      <c r="U446">
        <v>50.6</v>
      </c>
      <c r="V446">
        <v>14.62</v>
      </c>
      <c r="W446">
        <v>1.54</v>
      </c>
      <c r="X446">
        <v>28.72</v>
      </c>
      <c r="Y446">
        <v>0.56999999999999995</v>
      </c>
      <c r="Z446">
        <v>0.79</v>
      </c>
      <c r="AA446">
        <v>0</v>
      </c>
      <c r="AB446">
        <v>6</v>
      </c>
    </row>
    <row r="447" spans="1:28" x14ac:dyDescent="0.15">
      <c r="A447" t="str">
        <f t="shared" si="20"/>
        <v>2469-2468</v>
      </c>
      <c r="B447">
        <f>INDEX(Descriptions!$C$4:$C$736,MATCH($A447,Descriptions!$B$4:$B$736,))</f>
        <v>0</v>
      </c>
      <c r="C447" s="9">
        <f t="shared" si="18"/>
        <v>1800</v>
      </c>
      <c r="D447" s="9">
        <f t="shared" si="19"/>
        <v>1900</v>
      </c>
      <c r="E447" s="2"/>
      <c r="F447">
        <v>2469</v>
      </c>
      <c r="G447">
        <v>2468</v>
      </c>
      <c r="H447">
        <v>249.73</v>
      </c>
      <c r="I447">
        <v>248.41</v>
      </c>
      <c r="J447">
        <v>89.28</v>
      </c>
      <c r="K447">
        <v>7</v>
      </c>
      <c r="L447">
        <v>112.66</v>
      </c>
      <c r="M447">
        <v>26.06</v>
      </c>
      <c r="N447">
        <v>7.22</v>
      </c>
      <c r="O447">
        <v>0</v>
      </c>
      <c r="P447">
        <v>7.5</v>
      </c>
      <c r="Q447" s="2"/>
      <c r="R447">
        <v>2469</v>
      </c>
      <c r="S447">
        <v>2468</v>
      </c>
      <c r="T447">
        <v>48.35</v>
      </c>
      <c r="U447">
        <v>48.23</v>
      </c>
      <c r="V447">
        <v>5.47</v>
      </c>
      <c r="W447">
        <v>1.41</v>
      </c>
      <c r="X447">
        <v>31.99</v>
      </c>
      <c r="Y447">
        <v>0.26</v>
      </c>
      <c r="Z447">
        <v>0.23</v>
      </c>
      <c r="AA447">
        <v>0</v>
      </c>
      <c r="AB447">
        <v>9</v>
      </c>
    </row>
    <row r="448" spans="1:28" x14ac:dyDescent="0.15">
      <c r="A448" t="str">
        <f t="shared" si="20"/>
        <v>2468-2469</v>
      </c>
      <c r="B448">
        <f>INDEX(Descriptions!$C$4:$C$736,MATCH($A448,Descriptions!$B$4:$B$736,))</f>
        <v>0</v>
      </c>
      <c r="C448" s="9">
        <f t="shared" si="18"/>
        <v>1900</v>
      </c>
      <c r="D448" s="9">
        <f t="shared" si="19"/>
        <v>2000</v>
      </c>
      <c r="E448" s="2"/>
      <c r="F448">
        <v>2468</v>
      </c>
      <c r="G448">
        <v>2469</v>
      </c>
      <c r="H448">
        <v>272.73</v>
      </c>
      <c r="I448">
        <v>269.55</v>
      </c>
      <c r="J448">
        <v>104.86</v>
      </c>
      <c r="K448">
        <v>10.210000000000001</v>
      </c>
      <c r="L448">
        <v>131.61000000000001</v>
      </c>
      <c r="M448">
        <v>19.23</v>
      </c>
      <c r="N448">
        <v>4.33</v>
      </c>
      <c r="O448">
        <v>0</v>
      </c>
      <c r="P448">
        <v>2.5</v>
      </c>
      <c r="Q448" s="2"/>
      <c r="R448">
        <v>2468</v>
      </c>
      <c r="S448">
        <v>2469</v>
      </c>
      <c r="T448">
        <v>52.24</v>
      </c>
      <c r="U448">
        <v>50.6</v>
      </c>
      <c r="V448">
        <v>14.62</v>
      </c>
      <c r="W448">
        <v>1.54</v>
      </c>
      <c r="X448">
        <v>28.72</v>
      </c>
      <c r="Y448">
        <v>0.56999999999999995</v>
      </c>
      <c r="Z448">
        <v>0.79</v>
      </c>
      <c r="AA448">
        <v>0</v>
      </c>
      <c r="AB448">
        <v>6</v>
      </c>
    </row>
    <row r="449" spans="1:28" x14ac:dyDescent="0.15">
      <c r="A449" t="str">
        <f t="shared" si="20"/>
        <v>2509-2469</v>
      </c>
      <c r="B449">
        <f>INDEX(Descriptions!$C$4:$C$736,MATCH($A449,Descriptions!$B$4:$B$736,))</f>
        <v>0</v>
      </c>
      <c r="C449" s="9">
        <f t="shared" si="18"/>
        <v>1800</v>
      </c>
      <c r="D449" s="9">
        <f t="shared" si="19"/>
        <v>1900</v>
      </c>
      <c r="E449" s="2"/>
      <c r="F449">
        <v>2509</v>
      </c>
      <c r="G449">
        <v>2469</v>
      </c>
      <c r="H449">
        <v>249.73</v>
      </c>
      <c r="I449">
        <v>248.38</v>
      </c>
      <c r="J449">
        <v>89.28</v>
      </c>
      <c r="K449">
        <v>7</v>
      </c>
      <c r="L449">
        <v>112.66</v>
      </c>
      <c r="M449">
        <v>26.06</v>
      </c>
      <c r="N449">
        <v>7.22</v>
      </c>
      <c r="O449">
        <v>0</v>
      </c>
      <c r="P449">
        <v>7.5</v>
      </c>
      <c r="Q449" s="2"/>
      <c r="R449">
        <v>2509</v>
      </c>
      <c r="S449">
        <v>2469</v>
      </c>
      <c r="T449">
        <v>48.35</v>
      </c>
      <c r="U449">
        <v>48.23</v>
      </c>
      <c r="V449">
        <v>5.47</v>
      </c>
      <c r="W449">
        <v>1.41</v>
      </c>
      <c r="X449">
        <v>31.99</v>
      </c>
      <c r="Y449">
        <v>0.26</v>
      </c>
      <c r="Z449">
        <v>0.23</v>
      </c>
      <c r="AA449">
        <v>0</v>
      </c>
      <c r="AB449">
        <v>9</v>
      </c>
    </row>
    <row r="450" spans="1:28" x14ac:dyDescent="0.15">
      <c r="A450" t="str">
        <f t="shared" si="20"/>
        <v>2469-2509</v>
      </c>
      <c r="B450">
        <f>INDEX(Descriptions!$C$4:$C$736,MATCH($A450,Descriptions!$B$4:$B$736,))</f>
        <v>0</v>
      </c>
      <c r="C450" s="9">
        <f t="shared" si="18"/>
        <v>1900</v>
      </c>
      <c r="D450" s="9">
        <f t="shared" si="19"/>
        <v>2000</v>
      </c>
      <c r="E450" s="2"/>
      <c r="F450">
        <v>2469</v>
      </c>
      <c r="G450">
        <v>2509</v>
      </c>
      <c r="H450">
        <v>272.73</v>
      </c>
      <c r="I450">
        <v>269.55</v>
      </c>
      <c r="J450">
        <v>104.86</v>
      </c>
      <c r="K450">
        <v>10.210000000000001</v>
      </c>
      <c r="L450">
        <v>131.61000000000001</v>
      </c>
      <c r="M450">
        <v>19.23</v>
      </c>
      <c r="N450">
        <v>4.33</v>
      </c>
      <c r="O450">
        <v>0</v>
      </c>
      <c r="P450">
        <v>2.5</v>
      </c>
      <c r="Q450" s="2"/>
      <c r="R450">
        <v>2469</v>
      </c>
      <c r="S450">
        <v>2509</v>
      </c>
      <c r="T450">
        <v>52.24</v>
      </c>
      <c r="U450">
        <v>50.6</v>
      </c>
      <c r="V450">
        <v>14.62</v>
      </c>
      <c r="W450">
        <v>1.54</v>
      </c>
      <c r="X450">
        <v>28.72</v>
      </c>
      <c r="Y450">
        <v>0.56999999999999995</v>
      </c>
      <c r="Z450">
        <v>0.79</v>
      </c>
      <c r="AA450">
        <v>0</v>
      </c>
      <c r="AB450">
        <v>6</v>
      </c>
    </row>
    <row r="451" spans="1:28" x14ac:dyDescent="0.15">
      <c r="A451" t="str">
        <f t="shared" si="20"/>
        <v>2826-2509</v>
      </c>
      <c r="B451">
        <f>INDEX(Descriptions!$C$4:$C$736,MATCH($A451,Descriptions!$B$4:$B$736,))</f>
        <v>0</v>
      </c>
      <c r="C451" s="9">
        <f t="shared" si="18"/>
        <v>1800</v>
      </c>
      <c r="D451" s="9">
        <f t="shared" si="19"/>
        <v>1900</v>
      </c>
      <c r="E451" s="2"/>
      <c r="F451">
        <v>2826</v>
      </c>
      <c r="G451">
        <v>2509</v>
      </c>
      <c r="H451">
        <v>249.73</v>
      </c>
      <c r="I451">
        <v>248.38</v>
      </c>
      <c r="J451">
        <v>89.28</v>
      </c>
      <c r="K451">
        <v>7</v>
      </c>
      <c r="L451">
        <v>112.66</v>
      </c>
      <c r="M451">
        <v>26.06</v>
      </c>
      <c r="N451">
        <v>7.22</v>
      </c>
      <c r="O451">
        <v>0</v>
      </c>
      <c r="P451">
        <v>7.5</v>
      </c>
      <c r="Q451" s="2"/>
      <c r="R451">
        <v>2826</v>
      </c>
      <c r="S451">
        <v>2509</v>
      </c>
      <c r="T451">
        <v>48.35</v>
      </c>
      <c r="U451">
        <v>48.23</v>
      </c>
      <c r="V451">
        <v>5.47</v>
      </c>
      <c r="W451">
        <v>1.41</v>
      </c>
      <c r="X451">
        <v>31.99</v>
      </c>
      <c r="Y451">
        <v>0.26</v>
      </c>
      <c r="Z451">
        <v>0.23</v>
      </c>
      <c r="AA451">
        <v>0</v>
      </c>
      <c r="AB451">
        <v>9</v>
      </c>
    </row>
    <row r="452" spans="1:28" x14ac:dyDescent="0.15">
      <c r="A452" t="str">
        <f t="shared" si="20"/>
        <v>2425-2515</v>
      </c>
      <c r="B452">
        <f>INDEX(Descriptions!$C$4:$C$736,MATCH($A452,Descriptions!$B$4:$B$736,))</f>
        <v>0</v>
      </c>
      <c r="C452" s="9">
        <f t="shared" ref="C452:C515" si="21">ROUND((I452*AM_Fac+U452*PM_fac)*AADT,-2)</f>
        <v>1100</v>
      </c>
      <c r="D452" s="9">
        <f t="shared" ref="D452:D515" si="22">ROUND(C452*AAWT,-2)</f>
        <v>1200</v>
      </c>
      <c r="E452" s="2"/>
      <c r="F452">
        <v>2425</v>
      </c>
      <c r="G452">
        <v>2515</v>
      </c>
      <c r="H452">
        <v>184.32</v>
      </c>
      <c r="I452">
        <v>182.17</v>
      </c>
      <c r="J452">
        <v>93.73</v>
      </c>
      <c r="K452">
        <v>6.28</v>
      </c>
      <c r="L452">
        <v>60.48</v>
      </c>
      <c r="M452">
        <v>18.25</v>
      </c>
      <c r="N452">
        <v>3.06</v>
      </c>
      <c r="O452">
        <v>0</v>
      </c>
      <c r="P452">
        <v>2.5</v>
      </c>
      <c r="Q452" s="2"/>
      <c r="R452">
        <v>2425</v>
      </c>
      <c r="S452">
        <v>2515</v>
      </c>
      <c r="T452">
        <v>6</v>
      </c>
      <c r="U452">
        <v>5.81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6</v>
      </c>
    </row>
    <row r="453" spans="1:28" x14ac:dyDescent="0.15">
      <c r="A453" t="str">
        <f t="shared" ref="A453:A516" si="23">CONCATENATE(F453,"-",G453)</f>
        <v>2326-2515</v>
      </c>
      <c r="B453">
        <f>INDEX(Descriptions!$C$4:$C$736,MATCH($A453,Descriptions!$B$4:$B$736,))</f>
        <v>0</v>
      </c>
      <c r="C453" s="9">
        <f t="shared" si="21"/>
        <v>1600</v>
      </c>
      <c r="D453" s="9">
        <f t="shared" si="22"/>
        <v>1700</v>
      </c>
      <c r="E453" s="2"/>
      <c r="F453">
        <v>2326</v>
      </c>
      <c r="G453">
        <v>2515</v>
      </c>
      <c r="H453">
        <v>168.67</v>
      </c>
      <c r="I453">
        <v>166.92</v>
      </c>
      <c r="J453">
        <v>30.82</v>
      </c>
      <c r="K453">
        <v>7.39</v>
      </c>
      <c r="L453">
        <v>84.53</v>
      </c>
      <c r="M453">
        <v>29.39</v>
      </c>
      <c r="N453">
        <v>9.0399999999999991</v>
      </c>
      <c r="O453">
        <v>0</v>
      </c>
      <c r="P453">
        <v>7.5</v>
      </c>
      <c r="Q453" s="2"/>
      <c r="R453">
        <v>2326</v>
      </c>
      <c r="S453">
        <v>2515</v>
      </c>
      <c r="T453">
        <v>106.44</v>
      </c>
      <c r="U453">
        <v>104.36</v>
      </c>
      <c r="V453">
        <v>49.67</v>
      </c>
      <c r="W453">
        <v>3.21</v>
      </c>
      <c r="X453">
        <v>43.29</v>
      </c>
      <c r="Y453">
        <v>0.52</v>
      </c>
      <c r="Z453">
        <v>0.76</v>
      </c>
      <c r="AA453">
        <v>0</v>
      </c>
      <c r="AB453">
        <v>9</v>
      </c>
    </row>
    <row r="454" spans="1:28" x14ac:dyDescent="0.15">
      <c r="A454" t="str">
        <f t="shared" si="23"/>
        <v>2436-2520</v>
      </c>
      <c r="B454">
        <f>INDEX(Descriptions!$C$4:$C$736,MATCH($A454,Descriptions!$B$4:$B$736,))</f>
        <v>0</v>
      </c>
      <c r="C454" s="9">
        <f t="shared" si="21"/>
        <v>3500</v>
      </c>
      <c r="D454" s="9">
        <f t="shared" si="22"/>
        <v>3700</v>
      </c>
      <c r="E454" s="2"/>
      <c r="F454">
        <v>2436</v>
      </c>
      <c r="G454">
        <v>2520</v>
      </c>
      <c r="H454">
        <v>155.91999999999999</v>
      </c>
      <c r="I454">
        <v>154.91999999999999</v>
      </c>
      <c r="J454">
        <v>49.5</v>
      </c>
      <c r="K454">
        <v>4.5999999999999996</v>
      </c>
      <c r="L454">
        <v>42.16</v>
      </c>
      <c r="M454">
        <v>43.86</v>
      </c>
      <c r="N454">
        <v>8.2899999999999991</v>
      </c>
      <c r="O454">
        <v>0</v>
      </c>
      <c r="P454">
        <v>7.5</v>
      </c>
      <c r="Q454" s="2"/>
      <c r="R454">
        <v>2436</v>
      </c>
      <c r="S454">
        <v>2520</v>
      </c>
      <c r="T454">
        <v>420.29</v>
      </c>
      <c r="U454">
        <v>410.23</v>
      </c>
      <c r="V454">
        <v>250.35</v>
      </c>
      <c r="W454">
        <v>9.2899999999999991</v>
      </c>
      <c r="X454">
        <v>123.54</v>
      </c>
      <c r="Y454">
        <v>21.02</v>
      </c>
      <c r="Z454">
        <v>7.09</v>
      </c>
      <c r="AA454">
        <v>0</v>
      </c>
      <c r="AB454">
        <v>9</v>
      </c>
    </row>
    <row r="455" spans="1:28" x14ac:dyDescent="0.15">
      <c r="A455" t="str">
        <f t="shared" si="23"/>
        <v>2452-2520</v>
      </c>
      <c r="B455">
        <f>INDEX(Descriptions!$C$4:$C$736,MATCH($A455,Descriptions!$B$4:$B$736,))</f>
        <v>0</v>
      </c>
      <c r="C455" s="9">
        <f t="shared" si="21"/>
        <v>3200</v>
      </c>
      <c r="D455" s="9">
        <f t="shared" si="22"/>
        <v>3400</v>
      </c>
      <c r="E455" s="2"/>
      <c r="F455">
        <v>2452</v>
      </c>
      <c r="G455">
        <v>2520</v>
      </c>
      <c r="H455">
        <v>342.17</v>
      </c>
      <c r="I455">
        <v>339.82</v>
      </c>
      <c r="J455">
        <v>184.66</v>
      </c>
      <c r="K455">
        <v>9.8699999999999992</v>
      </c>
      <c r="L455">
        <v>100.73</v>
      </c>
      <c r="M455">
        <v>38.6</v>
      </c>
      <c r="N455">
        <v>5.8</v>
      </c>
      <c r="O455">
        <v>0</v>
      </c>
      <c r="P455">
        <v>2.5</v>
      </c>
      <c r="Q455" s="2"/>
      <c r="R455">
        <v>2452</v>
      </c>
      <c r="S455">
        <v>2520</v>
      </c>
      <c r="T455">
        <v>202.3</v>
      </c>
      <c r="U455">
        <v>198.69</v>
      </c>
      <c r="V455">
        <v>53.34</v>
      </c>
      <c r="W455">
        <v>8.9499999999999993</v>
      </c>
      <c r="X455">
        <v>106.57</v>
      </c>
      <c r="Y455">
        <v>22.85</v>
      </c>
      <c r="Z455">
        <v>4.58</v>
      </c>
      <c r="AA455">
        <v>0</v>
      </c>
      <c r="AB455">
        <v>6</v>
      </c>
    </row>
    <row r="456" spans="1:28" x14ac:dyDescent="0.15">
      <c r="A456" t="str">
        <f t="shared" si="23"/>
        <v>2843-2524</v>
      </c>
      <c r="B456">
        <f>INDEX(Descriptions!$C$4:$C$736,MATCH($A456,Descriptions!$B$4:$B$736,))</f>
        <v>0</v>
      </c>
      <c r="C456" s="9">
        <f t="shared" si="21"/>
        <v>700</v>
      </c>
      <c r="D456" s="9">
        <f t="shared" si="22"/>
        <v>700</v>
      </c>
      <c r="E456" s="2"/>
      <c r="F456">
        <v>2843</v>
      </c>
      <c r="G456">
        <v>2524</v>
      </c>
      <c r="H456">
        <v>10</v>
      </c>
      <c r="I456">
        <v>9.8000000000000007</v>
      </c>
      <c r="J456">
        <v>1.45</v>
      </c>
      <c r="K456">
        <v>0.5</v>
      </c>
      <c r="L456">
        <v>7.4</v>
      </c>
      <c r="M456">
        <v>0.15</v>
      </c>
      <c r="N456">
        <v>0.49</v>
      </c>
      <c r="O456">
        <v>0</v>
      </c>
      <c r="P456">
        <v>0</v>
      </c>
      <c r="Q456" s="2"/>
      <c r="R456">
        <v>2843</v>
      </c>
      <c r="S456">
        <v>2524</v>
      </c>
      <c r="T456">
        <v>106.4</v>
      </c>
      <c r="U456">
        <v>99.5</v>
      </c>
      <c r="V456">
        <v>66.83</v>
      </c>
      <c r="W456">
        <v>1.71</v>
      </c>
      <c r="X456">
        <v>37.21</v>
      </c>
      <c r="Y456">
        <v>0.21</v>
      </c>
      <c r="Z456">
        <v>0.45</v>
      </c>
      <c r="AA456">
        <v>0</v>
      </c>
      <c r="AB456">
        <v>0</v>
      </c>
    </row>
    <row r="457" spans="1:28" x14ac:dyDescent="0.15">
      <c r="A457" t="str">
        <f t="shared" si="23"/>
        <v>4223-2525</v>
      </c>
      <c r="B457">
        <f>INDEX(Descriptions!$C$4:$C$736,MATCH($A457,Descriptions!$B$4:$B$736,))</f>
        <v>0</v>
      </c>
      <c r="C457" s="9">
        <f t="shared" si="21"/>
        <v>6100</v>
      </c>
      <c r="D457" s="9">
        <f t="shared" si="22"/>
        <v>6400</v>
      </c>
      <c r="E457" s="2"/>
      <c r="F457">
        <v>4223</v>
      </c>
      <c r="G457">
        <v>2525</v>
      </c>
      <c r="H457">
        <v>375.81</v>
      </c>
      <c r="I457">
        <v>371.15</v>
      </c>
      <c r="J457">
        <v>176.36</v>
      </c>
      <c r="K457">
        <v>15.71</v>
      </c>
      <c r="L457">
        <v>126.31</v>
      </c>
      <c r="M457">
        <v>48.3</v>
      </c>
      <c r="N457">
        <v>6.62</v>
      </c>
      <c r="O457">
        <v>0</v>
      </c>
      <c r="P457">
        <v>2.5</v>
      </c>
      <c r="Q457" s="2"/>
      <c r="R457">
        <v>4223</v>
      </c>
      <c r="S457">
        <v>2525</v>
      </c>
      <c r="T457">
        <v>638.67999999999995</v>
      </c>
      <c r="U457">
        <v>631.65</v>
      </c>
      <c r="V457">
        <v>313.07</v>
      </c>
      <c r="W457">
        <v>24.78</v>
      </c>
      <c r="X457">
        <v>243.58</v>
      </c>
      <c r="Y457">
        <v>51.97</v>
      </c>
      <c r="Z457">
        <v>2.2999999999999998</v>
      </c>
      <c r="AA457">
        <v>0</v>
      </c>
      <c r="AB457">
        <v>3</v>
      </c>
    </row>
    <row r="458" spans="1:28" x14ac:dyDescent="0.15">
      <c r="A458" t="str">
        <f t="shared" si="23"/>
        <v>2843-2525</v>
      </c>
      <c r="B458" t="str">
        <f>INDEX(Descriptions!$C$4:$C$736,MATCH($A458,Descriptions!$B$4:$B$736,))</f>
        <v>Myddleton Ln EB from the T-junction with Waterworks Ln to the T-junction with Llex Ave - 1 lane.</v>
      </c>
      <c r="C458" s="9">
        <f t="shared" si="21"/>
        <v>8700</v>
      </c>
      <c r="D458" s="9">
        <f t="shared" si="22"/>
        <v>9100</v>
      </c>
      <c r="E458" s="2"/>
      <c r="F458">
        <v>2843</v>
      </c>
      <c r="G458">
        <v>2525</v>
      </c>
      <c r="H458">
        <v>891.43</v>
      </c>
      <c r="I458">
        <v>869.79</v>
      </c>
      <c r="J458">
        <v>463.46</v>
      </c>
      <c r="K458">
        <v>38.159999999999997</v>
      </c>
      <c r="L458">
        <v>294.51</v>
      </c>
      <c r="M458">
        <v>84.98</v>
      </c>
      <c r="N458">
        <v>7.81</v>
      </c>
      <c r="O458">
        <v>0</v>
      </c>
      <c r="P458">
        <v>2.5</v>
      </c>
      <c r="Q458" s="2"/>
      <c r="R458">
        <v>2843</v>
      </c>
      <c r="S458">
        <v>2525</v>
      </c>
      <c r="T458">
        <v>603.52</v>
      </c>
      <c r="U458">
        <v>582.86</v>
      </c>
      <c r="V458">
        <v>258.57</v>
      </c>
      <c r="W458">
        <v>36.47</v>
      </c>
      <c r="X458">
        <v>255.68</v>
      </c>
      <c r="Y458">
        <v>45.47</v>
      </c>
      <c r="Z458">
        <v>4.32</v>
      </c>
      <c r="AA458">
        <v>0</v>
      </c>
      <c r="AB458">
        <v>3</v>
      </c>
    </row>
    <row r="459" spans="1:28" x14ac:dyDescent="0.15">
      <c r="A459" t="str">
        <f t="shared" si="23"/>
        <v>20001-2530</v>
      </c>
      <c r="B459" t="str">
        <f>INDEX(Descriptions!$C$4:$C$736,MATCH($A459,Descriptions!$B$4:$B$736,))</f>
        <v>Mill Ln NB, north of the Ballater Dr/Enfield Park Rd roundabout - 1 lane.</v>
      </c>
      <c r="C459" s="9">
        <f t="shared" si="21"/>
        <v>5300</v>
      </c>
      <c r="D459" s="9">
        <f t="shared" si="22"/>
        <v>5500</v>
      </c>
      <c r="E459" s="2"/>
      <c r="F459">
        <v>20001</v>
      </c>
      <c r="G459">
        <v>2530</v>
      </c>
      <c r="H459">
        <v>415.39</v>
      </c>
      <c r="I459">
        <v>412.03</v>
      </c>
      <c r="J459">
        <v>200.94</v>
      </c>
      <c r="K459">
        <v>18.34</v>
      </c>
      <c r="L459">
        <v>139.18</v>
      </c>
      <c r="M459">
        <v>52.8</v>
      </c>
      <c r="N459">
        <v>4.13</v>
      </c>
      <c r="O459">
        <v>0</v>
      </c>
      <c r="P459">
        <v>0</v>
      </c>
      <c r="Q459" s="2"/>
      <c r="R459">
        <v>20001</v>
      </c>
      <c r="S459">
        <v>2530</v>
      </c>
      <c r="T459">
        <v>469.93</v>
      </c>
      <c r="U459">
        <v>459.73</v>
      </c>
      <c r="V459">
        <v>198.5</v>
      </c>
      <c r="W459">
        <v>20.67</v>
      </c>
      <c r="X459">
        <v>207.04</v>
      </c>
      <c r="Y459">
        <v>40.729999999999997</v>
      </c>
      <c r="Z459">
        <v>2.98</v>
      </c>
      <c r="AA459">
        <v>0</v>
      </c>
      <c r="AB459">
        <v>0</v>
      </c>
    </row>
    <row r="460" spans="1:28" x14ac:dyDescent="0.15">
      <c r="A460" t="str">
        <f t="shared" si="23"/>
        <v>20002-2530</v>
      </c>
      <c r="B460" t="str">
        <f>INDEX(Descriptions!$C$4:$C$736,MATCH($A460,Descriptions!$B$4:$B$736,))</f>
        <v>Mill Ln SB to the junction with Mill Ln - Juntion forks with 2 lanes to/from north side of junction and 2 lanes to/from south of junction.</v>
      </c>
      <c r="C460" s="9">
        <f t="shared" si="21"/>
        <v>0</v>
      </c>
      <c r="D460" s="9">
        <f t="shared" si="22"/>
        <v>0</v>
      </c>
      <c r="E460" s="2"/>
      <c r="F460">
        <v>20002</v>
      </c>
      <c r="G460">
        <v>2530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 s="2"/>
      <c r="R460">
        <v>20002</v>
      </c>
      <c r="S460">
        <v>2530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15">
      <c r="A461" t="str">
        <f t="shared" si="23"/>
        <v>2391-2530</v>
      </c>
      <c r="B461" t="str">
        <f>INDEX(Descriptions!$C$4:$C$736,MATCH($A461,Descriptions!$B$4:$B$736,))</f>
        <v>Mill Ln NB to the T-junction with Delph Ln - 1 lane.</v>
      </c>
      <c r="C461" s="9">
        <f t="shared" si="21"/>
        <v>6500</v>
      </c>
      <c r="D461" s="9">
        <f t="shared" si="22"/>
        <v>6800</v>
      </c>
      <c r="E461" s="2"/>
      <c r="F461">
        <v>2391</v>
      </c>
      <c r="G461">
        <v>2530</v>
      </c>
      <c r="H461">
        <v>610.16999999999996</v>
      </c>
      <c r="I461">
        <v>599.69000000000005</v>
      </c>
      <c r="J461">
        <v>323.04000000000002</v>
      </c>
      <c r="K461">
        <v>26.15</v>
      </c>
      <c r="L461">
        <v>185.56</v>
      </c>
      <c r="M461">
        <v>69.47</v>
      </c>
      <c r="N461">
        <v>5.95</v>
      </c>
      <c r="O461">
        <v>0</v>
      </c>
      <c r="P461">
        <v>0</v>
      </c>
      <c r="Q461" s="2"/>
      <c r="R461">
        <v>2391</v>
      </c>
      <c r="S461">
        <v>2530</v>
      </c>
      <c r="T461">
        <v>495.18</v>
      </c>
      <c r="U461">
        <v>483.94</v>
      </c>
      <c r="V461">
        <v>193.1</v>
      </c>
      <c r="W461">
        <v>31.86</v>
      </c>
      <c r="X461">
        <v>220.06</v>
      </c>
      <c r="Y461">
        <v>44.22</v>
      </c>
      <c r="Z461">
        <v>5.95</v>
      </c>
      <c r="AA461">
        <v>0</v>
      </c>
      <c r="AB461">
        <v>0</v>
      </c>
    </row>
    <row r="462" spans="1:28" x14ac:dyDescent="0.15">
      <c r="A462" t="str">
        <f t="shared" si="23"/>
        <v>2829-2531</v>
      </c>
      <c r="B462">
        <f>INDEX(Descriptions!$C$4:$C$736,MATCH($A462,Descriptions!$B$4:$B$736,))</f>
        <v>0</v>
      </c>
      <c r="C462" s="9">
        <f t="shared" si="21"/>
        <v>3100</v>
      </c>
      <c r="D462" s="9">
        <f t="shared" si="22"/>
        <v>3200</v>
      </c>
      <c r="E462" s="2"/>
      <c r="F462">
        <v>2829</v>
      </c>
      <c r="G462">
        <v>2531</v>
      </c>
      <c r="H462">
        <v>296.94</v>
      </c>
      <c r="I462">
        <v>294.08999999999997</v>
      </c>
      <c r="J462">
        <v>144.71</v>
      </c>
      <c r="K462">
        <v>8.8699999999999992</v>
      </c>
      <c r="L462">
        <v>103.09</v>
      </c>
      <c r="M462">
        <v>30.82</v>
      </c>
      <c r="N462">
        <v>4.45</v>
      </c>
      <c r="O462">
        <v>0</v>
      </c>
      <c r="P462">
        <v>5</v>
      </c>
      <c r="Q462" s="2"/>
      <c r="R462">
        <v>2829</v>
      </c>
      <c r="S462">
        <v>2531</v>
      </c>
      <c r="T462">
        <v>219.27</v>
      </c>
      <c r="U462">
        <v>213.65</v>
      </c>
      <c r="V462">
        <v>68.17</v>
      </c>
      <c r="W462">
        <v>7.37</v>
      </c>
      <c r="X462">
        <v>99.82</v>
      </c>
      <c r="Y462">
        <v>14.24</v>
      </c>
      <c r="Z462">
        <v>20.67</v>
      </c>
      <c r="AA462">
        <v>0</v>
      </c>
      <c r="AB462">
        <v>9</v>
      </c>
    </row>
    <row r="463" spans="1:28" x14ac:dyDescent="0.15">
      <c r="A463" t="str">
        <f t="shared" si="23"/>
        <v>2441-2531</v>
      </c>
      <c r="B463">
        <f>INDEX(Descriptions!$C$4:$C$736,MATCH($A463,Descriptions!$B$4:$B$736,))</f>
        <v>0</v>
      </c>
      <c r="C463" s="9">
        <f t="shared" si="21"/>
        <v>2800</v>
      </c>
      <c r="D463" s="9">
        <f t="shared" si="22"/>
        <v>2900</v>
      </c>
      <c r="E463" s="2"/>
      <c r="F463">
        <v>2441</v>
      </c>
      <c r="G463">
        <v>2531</v>
      </c>
      <c r="H463">
        <v>196.05</v>
      </c>
      <c r="I463">
        <v>195.21</v>
      </c>
      <c r="J463">
        <v>86.48</v>
      </c>
      <c r="K463">
        <v>3.4</v>
      </c>
      <c r="L463">
        <v>53.71</v>
      </c>
      <c r="M463">
        <v>34.82</v>
      </c>
      <c r="N463">
        <v>7.64</v>
      </c>
      <c r="O463">
        <v>0</v>
      </c>
      <c r="P463">
        <v>10</v>
      </c>
      <c r="Q463" s="2"/>
      <c r="R463">
        <v>2441</v>
      </c>
      <c r="S463">
        <v>2531</v>
      </c>
      <c r="T463">
        <v>273.99</v>
      </c>
      <c r="U463">
        <v>269.14</v>
      </c>
      <c r="V463">
        <v>148.06</v>
      </c>
      <c r="W463">
        <v>5.39</v>
      </c>
      <c r="X463">
        <v>94.18</v>
      </c>
      <c r="Y463">
        <v>8.31</v>
      </c>
      <c r="Z463">
        <v>6.05</v>
      </c>
      <c r="AA463">
        <v>0</v>
      </c>
      <c r="AB463">
        <v>12</v>
      </c>
    </row>
    <row r="464" spans="1:28" x14ac:dyDescent="0.15">
      <c r="A464" t="str">
        <f t="shared" si="23"/>
        <v>2433-2532</v>
      </c>
      <c r="B464">
        <f>INDEX(Descriptions!$C$4:$C$736,MATCH($A464,Descriptions!$B$4:$B$736,))</f>
        <v>0</v>
      </c>
      <c r="C464" s="9">
        <f t="shared" si="21"/>
        <v>7000</v>
      </c>
      <c r="D464" s="9">
        <f t="shared" si="22"/>
        <v>7300</v>
      </c>
      <c r="E464" s="2"/>
      <c r="F464">
        <v>2433</v>
      </c>
      <c r="G464">
        <v>2532</v>
      </c>
      <c r="H464">
        <v>679.01</v>
      </c>
      <c r="I464">
        <v>675.39</v>
      </c>
      <c r="J464">
        <v>280.76</v>
      </c>
      <c r="K464">
        <v>26.34</v>
      </c>
      <c r="L464">
        <v>286.72000000000003</v>
      </c>
      <c r="M464">
        <v>62.98</v>
      </c>
      <c r="N464">
        <v>7.21</v>
      </c>
      <c r="O464">
        <v>0</v>
      </c>
      <c r="P464">
        <v>15</v>
      </c>
      <c r="Q464" s="2"/>
      <c r="R464">
        <v>2433</v>
      </c>
      <c r="S464">
        <v>2532</v>
      </c>
      <c r="T464">
        <v>493.77</v>
      </c>
      <c r="U464">
        <v>483.54</v>
      </c>
      <c r="V464">
        <v>160.52000000000001</v>
      </c>
      <c r="W464">
        <v>21</v>
      </c>
      <c r="X464">
        <v>185.37</v>
      </c>
      <c r="Y464">
        <v>85.41</v>
      </c>
      <c r="Z464">
        <v>29.46</v>
      </c>
      <c r="AA464">
        <v>0</v>
      </c>
      <c r="AB464">
        <v>12</v>
      </c>
    </row>
    <row r="465" spans="1:28" x14ac:dyDescent="0.15">
      <c r="A465" t="str">
        <f t="shared" si="23"/>
        <v>2829-2532</v>
      </c>
      <c r="B465" t="str">
        <f>INDEX(Descriptions!$C$4:$C$736,MATCH($A465,Descriptions!$B$4:$B$736,))</f>
        <v>Blackbrook Ave SB from roundabout with Capesthorne Rd/Enfield Park Rd to the cross junction with Hilden Rd/Insall Rd - 1 lane.</v>
      </c>
      <c r="C465" s="9">
        <f t="shared" si="21"/>
        <v>5300</v>
      </c>
      <c r="D465" s="9">
        <f t="shared" si="22"/>
        <v>5500</v>
      </c>
      <c r="E465" s="2"/>
      <c r="F465">
        <v>2829</v>
      </c>
      <c r="G465">
        <v>2532</v>
      </c>
      <c r="H465">
        <v>442.95</v>
      </c>
      <c r="I465">
        <v>437.39</v>
      </c>
      <c r="J465">
        <v>214.67</v>
      </c>
      <c r="K465">
        <v>19.18</v>
      </c>
      <c r="L465">
        <v>149.19</v>
      </c>
      <c r="M465">
        <v>53.99</v>
      </c>
      <c r="N465">
        <v>5.91</v>
      </c>
      <c r="O465">
        <v>0</v>
      </c>
      <c r="P465">
        <v>0</v>
      </c>
      <c r="Q465" s="2"/>
      <c r="R465">
        <v>2829</v>
      </c>
      <c r="S465">
        <v>2532</v>
      </c>
      <c r="T465">
        <v>442.97</v>
      </c>
      <c r="U465">
        <v>433.33</v>
      </c>
      <c r="V465">
        <v>148.13999999999999</v>
      </c>
      <c r="W465">
        <v>29.4</v>
      </c>
      <c r="X465">
        <v>230.87</v>
      </c>
      <c r="Y465">
        <v>30.53</v>
      </c>
      <c r="Z465">
        <v>4.03</v>
      </c>
      <c r="AA465">
        <v>0</v>
      </c>
      <c r="AB465">
        <v>0</v>
      </c>
    </row>
    <row r="466" spans="1:28" x14ac:dyDescent="0.15">
      <c r="A466" t="str">
        <f t="shared" si="23"/>
        <v>2410-2532</v>
      </c>
      <c r="B466">
        <f>INDEX(Descriptions!$C$4:$C$736,MATCH($A466,Descriptions!$B$4:$B$736,))</f>
        <v>0</v>
      </c>
      <c r="C466" s="9">
        <f t="shared" si="21"/>
        <v>5400</v>
      </c>
      <c r="D466" s="9">
        <f t="shared" si="22"/>
        <v>5700</v>
      </c>
      <c r="E466" s="2"/>
      <c r="F466">
        <v>2410</v>
      </c>
      <c r="G466">
        <v>2532</v>
      </c>
      <c r="H466">
        <v>432.43</v>
      </c>
      <c r="I466">
        <v>428.48</v>
      </c>
      <c r="J466">
        <v>185.62</v>
      </c>
      <c r="K466">
        <v>10.74</v>
      </c>
      <c r="L466">
        <v>198.03</v>
      </c>
      <c r="M466">
        <v>23.04</v>
      </c>
      <c r="N466">
        <v>2.5</v>
      </c>
      <c r="O466">
        <v>0</v>
      </c>
      <c r="P466">
        <v>12.5</v>
      </c>
      <c r="Q466" s="2"/>
      <c r="R466">
        <v>2410</v>
      </c>
      <c r="S466">
        <v>2532</v>
      </c>
      <c r="T466">
        <v>478.41</v>
      </c>
      <c r="U466">
        <v>461.06</v>
      </c>
      <c r="V466">
        <v>84.64</v>
      </c>
      <c r="W466">
        <v>11.9</v>
      </c>
      <c r="X466">
        <v>261.02</v>
      </c>
      <c r="Y466">
        <v>72.23</v>
      </c>
      <c r="Z466">
        <v>33.630000000000003</v>
      </c>
      <c r="AA466">
        <v>0</v>
      </c>
      <c r="AB466">
        <v>15</v>
      </c>
    </row>
    <row r="467" spans="1:28" x14ac:dyDescent="0.15">
      <c r="A467" t="str">
        <f t="shared" si="23"/>
        <v>1615-2532</v>
      </c>
      <c r="B467">
        <f>INDEX(Descriptions!$C$4:$C$736,MATCH($A467,Descriptions!$B$4:$B$736,))</f>
        <v>0</v>
      </c>
      <c r="C467" s="9">
        <f t="shared" si="21"/>
        <v>5200</v>
      </c>
      <c r="D467" s="9">
        <f t="shared" si="22"/>
        <v>5400</v>
      </c>
      <c r="E467" s="2"/>
      <c r="F467">
        <v>1615</v>
      </c>
      <c r="G467">
        <v>2532</v>
      </c>
      <c r="H467">
        <v>406.34</v>
      </c>
      <c r="I467">
        <v>402</v>
      </c>
      <c r="J467">
        <v>238.83</v>
      </c>
      <c r="K467">
        <v>16.23</v>
      </c>
      <c r="L467">
        <v>124.03</v>
      </c>
      <c r="M467">
        <v>19.22</v>
      </c>
      <c r="N467">
        <v>8.0299999999999994</v>
      </c>
      <c r="O467">
        <v>0</v>
      </c>
      <c r="P467">
        <v>0</v>
      </c>
      <c r="Q467" s="2"/>
      <c r="R467">
        <v>1615</v>
      </c>
      <c r="S467">
        <v>2532</v>
      </c>
      <c r="T467">
        <v>466.26</v>
      </c>
      <c r="U467">
        <v>456.3</v>
      </c>
      <c r="V467">
        <v>279.77</v>
      </c>
      <c r="W467">
        <v>21.91</v>
      </c>
      <c r="X467">
        <v>157.09</v>
      </c>
      <c r="Y467">
        <v>6.85</v>
      </c>
      <c r="Z467">
        <v>0.63</v>
      </c>
      <c r="AA467">
        <v>0</v>
      </c>
      <c r="AB467">
        <v>0</v>
      </c>
    </row>
    <row r="468" spans="1:28" x14ac:dyDescent="0.15">
      <c r="A468" t="str">
        <f t="shared" si="23"/>
        <v>2400-2533</v>
      </c>
      <c r="B468">
        <f>INDEX(Descriptions!$C$4:$C$736,MATCH($A468,Descriptions!$B$4:$B$736,))</f>
        <v>0</v>
      </c>
      <c r="C468" s="9">
        <f t="shared" si="21"/>
        <v>1100</v>
      </c>
      <c r="D468" s="9">
        <f t="shared" si="22"/>
        <v>1200</v>
      </c>
      <c r="E468" s="2"/>
      <c r="F468">
        <v>2400</v>
      </c>
      <c r="G468">
        <v>2533</v>
      </c>
      <c r="H468">
        <v>59.73</v>
      </c>
      <c r="I468">
        <v>59.61</v>
      </c>
      <c r="J468">
        <v>27.8</v>
      </c>
      <c r="K468">
        <v>1.42</v>
      </c>
      <c r="L468">
        <v>19.170000000000002</v>
      </c>
      <c r="M468">
        <v>10.27</v>
      </c>
      <c r="N468">
        <v>1.08</v>
      </c>
      <c r="O468">
        <v>0</v>
      </c>
      <c r="P468">
        <v>0</v>
      </c>
      <c r="Q468" s="2"/>
      <c r="R468">
        <v>2400</v>
      </c>
      <c r="S468">
        <v>2533</v>
      </c>
      <c r="T468">
        <v>129.15</v>
      </c>
      <c r="U468">
        <v>126.85</v>
      </c>
      <c r="V468">
        <v>62.51</v>
      </c>
      <c r="W468">
        <v>3.7</v>
      </c>
      <c r="X468">
        <v>48.75</v>
      </c>
      <c r="Y468">
        <v>13.31</v>
      </c>
      <c r="Z468">
        <v>0.87</v>
      </c>
      <c r="AA468">
        <v>0</v>
      </c>
      <c r="AB468">
        <v>0</v>
      </c>
    </row>
    <row r="469" spans="1:28" x14ac:dyDescent="0.15">
      <c r="A469" t="str">
        <f t="shared" si="23"/>
        <v>2332-2533</v>
      </c>
      <c r="B469">
        <f>INDEX(Descriptions!$C$4:$C$736,MATCH($A469,Descriptions!$B$4:$B$736,))</f>
        <v>0</v>
      </c>
      <c r="C469" s="9">
        <f t="shared" si="21"/>
        <v>300</v>
      </c>
      <c r="D469" s="9">
        <f t="shared" si="22"/>
        <v>300</v>
      </c>
      <c r="E469" s="2"/>
      <c r="F469">
        <v>2332</v>
      </c>
      <c r="G469">
        <v>2533</v>
      </c>
      <c r="H469">
        <v>18.510000000000002</v>
      </c>
      <c r="I469">
        <v>18.43</v>
      </c>
      <c r="J469">
        <v>6.12</v>
      </c>
      <c r="K469">
        <v>0.53</v>
      </c>
      <c r="L469">
        <v>4.0999999999999996</v>
      </c>
      <c r="M469">
        <v>0.11</v>
      </c>
      <c r="N469">
        <v>0.16</v>
      </c>
      <c r="O469">
        <v>0</v>
      </c>
      <c r="P469">
        <v>7.5</v>
      </c>
      <c r="Q469" s="2"/>
      <c r="R469">
        <v>2332</v>
      </c>
      <c r="S469">
        <v>2533</v>
      </c>
      <c r="T469">
        <v>36.15</v>
      </c>
      <c r="U469">
        <v>35.869999999999997</v>
      </c>
      <c r="V469">
        <v>13.73</v>
      </c>
      <c r="W469">
        <v>1.31</v>
      </c>
      <c r="X469">
        <v>11.82</v>
      </c>
      <c r="Y469">
        <v>0.18</v>
      </c>
      <c r="Z469">
        <v>0.11</v>
      </c>
      <c r="AA469">
        <v>0</v>
      </c>
      <c r="AB469">
        <v>9</v>
      </c>
    </row>
    <row r="470" spans="1:28" x14ac:dyDescent="0.15">
      <c r="A470" t="str">
        <f t="shared" si="23"/>
        <v>2429-2533</v>
      </c>
      <c r="B470">
        <f>INDEX(Descriptions!$C$4:$C$736,MATCH($A470,Descriptions!$B$4:$B$736,))</f>
        <v>0</v>
      </c>
      <c r="C470" s="9">
        <f t="shared" si="21"/>
        <v>1300</v>
      </c>
      <c r="D470" s="9">
        <f t="shared" si="22"/>
        <v>1400</v>
      </c>
      <c r="E470" s="2"/>
      <c r="F470">
        <v>2429</v>
      </c>
      <c r="G470">
        <v>2533</v>
      </c>
      <c r="H470">
        <v>118.43</v>
      </c>
      <c r="I470">
        <v>116.77</v>
      </c>
      <c r="J470">
        <v>59.08</v>
      </c>
      <c r="K470">
        <v>3.72</v>
      </c>
      <c r="L470">
        <v>37.020000000000003</v>
      </c>
      <c r="M470">
        <v>9.44</v>
      </c>
      <c r="N470">
        <v>1.66</v>
      </c>
      <c r="O470">
        <v>0</v>
      </c>
      <c r="P470">
        <v>7.5</v>
      </c>
      <c r="Q470" s="2"/>
      <c r="R470">
        <v>2429</v>
      </c>
      <c r="S470">
        <v>2533</v>
      </c>
      <c r="T470">
        <v>99.13</v>
      </c>
      <c r="U470">
        <v>97.13</v>
      </c>
      <c r="V470">
        <v>37.619999999999997</v>
      </c>
      <c r="W470">
        <v>3.62</v>
      </c>
      <c r="X470">
        <v>36.72</v>
      </c>
      <c r="Y470">
        <v>9.7200000000000006</v>
      </c>
      <c r="Z470">
        <v>2.46</v>
      </c>
      <c r="AA470">
        <v>0</v>
      </c>
      <c r="AB470">
        <v>9</v>
      </c>
    </row>
    <row r="471" spans="1:28" x14ac:dyDescent="0.15">
      <c r="A471" t="str">
        <f t="shared" si="23"/>
        <v>1551-2534</v>
      </c>
      <c r="B471" t="str">
        <f>INDEX(Descriptions!$C$4:$C$736,MATCH($A471,Descriptions!$B$4:$B$736,))</f>
        <v>Sandy Ln W SB offslip from the A49 Winwick Rd/Cromwell Ave roundabout - 1 lane.</v>
      </c>
      <c r="C471" s="9">
        <f t="shared" si="21"/>
        <v>9300</v>
      </c>
      <c r="D471" s="9">
        <f t="shared" si="22"/>
        <v>9700</v>
      </c>
      <c r="E471" s="2"/>
      <c r="F471">
        <v>1551</v>
      </c>
      <c r="G471">
        <v>2534</v>
      </c>
      <c r="H471">
        <v>822.73</v>
      </c>
      <c r="I471">
        <v>794.78</v>
      </c>
      <c r="J471">
        <v>405.78</v>
      </c>
      <c r="K471">
        <v>48.04</v>
      </c>
      <c r="L471">
        <v>290.39</v>
      </c>
      <c r="M471">
        <v>64.62</v>
      </c>
      <c r="N471">
        <v>13.91</v>
      </c>
      <c r="O471">
        <v>0</v>
      </c>
      <c r="P471">
        <v>0</v>
      </c>
      <c r="Q471" s="2"/>
      <c r="R471">
        <v>1551</v>
      </c>
      <c r="S471">
        <v>2534</v>
      </c>
      <c r="T471">
        <v>803.87</v>
      </c>
      <c r="U471">
        <v>750.58</v>
      </c>
      <c r="V471">
        <v>357.35</v>
      </c>
      <c r="W471">
        <v>48.76</v>
      </c>
      <c r="X471">
        <v>341.11</v>
      </c>
      <c r="Y471">
        <v>43.72</v>
      </c>
      <c r="Z471">
        <v>12.92</v>
      </c>
      <c r="AA471">
        <v>0</v>
      </c>
      <c r="AB471">
        <v>0</v>
      </c>
    </row>
    <row r="472" spans="1:28" x14ac:dyDescent="0.15">
      <c r="A472" t="str">
        <f t="shared" si="23"/>
        <v>2353-2534</v>
      </c>
      <c r="B472" t="str">
        <f>INDEX(Descriptions!$C$4:$C$736,MATCH($A472,Descriptions!$B$4:$B$736,))</f>
        <v>Sandy Ln W SB from the T-junction with Gough Ave to the approaching arm to the A49 Winwick Rd/Cromwell Ave roundabout - 1 lane.</v>
      </c>
      <c r="C472" s="9">
        <f t="shared" si="21"/>
        <v>7400</v>
      </c>
      <c r="D472" s="9">
        <f t="shared" si="22"/>
        <v>7700</v>
      </c>
      <c r="E472" s="2"/>
      <c r="F472">
        <v>2353</v>
      </c>
      <c r="G472">
        <v>2534</v>
      </c>
      <c r="H472">
        <v>530.34</v>
      </c>
      <c r="I472">
        <v>528.66999999999996</v>
      </c>
      <c r="J472">
        <v>259.69</v>
      </c>
      <c r="K472">
        <v>22.22</v>
      </c>
      <c r="L472">
        <v>191.21</v>
      </c>
      <c r="M472">
        <v>43.53</v>
      </c>
      <c r="N472">
        <v>13.69</v>
      </c>
      <c r="O472">
        <v>0</v>
      </c>
      <c r="P472">
        <v>0</v>
      </c>
      <c r="Q472" s="2"/>
      <c r="R472">
        <v>2353</v>
      </c>
      <c r="S472">
        <v>2534</v>
      </c>
      <c r="T472">
        <v>701.56</v>
      </c>
      <c r="U472">
        <v>692.36</v>
      </c>
      <c r="V472">
        <v>278.54000000000002</v>
      </c>
      <c r="W472">
        <v>38.74</v>
      </c>
      <c r="X472">
        <v>330.11</v>
      </c>
      <c r="Y472">
        <v>45</v>
      </c>
      <c r="Z472">
        <v>9.15</v>
      </c>
      <c r="AA472">
        <v>0</v>
      </c>
      <c r="AB472">
        <v>0</v>
      </c>
    </row>
    <row r="473" spans="1:28" x14ac:dyDescent="0.15">
      <c r="A473" t="str">
        <f t="shared" si="23"/>
        <v>2583-2536</v>
      </c>
      <c r="B473" t="str">
        <f>INDEX(Descriptions!$C$4:$C$736,MATCH($A473,Descriptions!$B$4:$B$736,))</f>
        <v>Poplars Ave NB from the Derek Ave - 1 lane.</v>
      </c>
      <c r="C473" s="9">
        <f t="shared" si="21"/>
        <v>5400</v>
      </c>
      <c r="D473" s="9">
        <f t="shared" si="22"/>
        <v>5700</v>
      </c>
      <c r="E473" s="2"/>
      <c r="F473">
        <v>2583</v>
      </c>
      <c r="G473">
        <v>2536</v>
      </c>
      <c r="H473">
        <v>422.02</v>
      </c>
      <c r="I473">
        <v>419.23</v>
      </c>
      <c r="J473">
        <v>122.31</v>
      </c>
      <c r="K473">
        <v>14.96</v>
      </c>
      <c r="L473">
        <v>242.84</v>
      </c>
      <c r="M473">
        <v>19.05</v>
      </c>
      <c r="N473">
        <v>7.86</v>
      </c>
      <c r="O473">
        <v>0</v>
      </c>
      <c r="P473">
        <v>15</v>
      </c>
      <c r="Q473" s="2"/>
      <c r="R473">
        <v>2583</v>
      </c>
      <c r="S473">
        <v>2536</v>
      </c>
      <c r="T473">
        <v>486.9</v>
      </c>
      <c r="U473">
        <v>480.8</v>
      </c>
      <c r="V473">
        <v>188.52</v>
      </c>
      <c r="W473">
        <v>19.05</v>
      </c>
      <c r="X473">
        <v>238.54</v>
      </c>
      <c r="Y473">
        <v>36.04</v>
      </c>
      <c r="Z473">
        <v>4.74</v>
      </c>
      <c r="AA473">
        <v>0</v>
      </c>
      <c r="AB473">
        <v>0</v>
      </c>
    </row>
    <row r="474" spans="1:28" x14ac:dyDescent="0.15">
      <c r="A474" t="str">
        <f t="shared" si="23"/>
        <v>2340-2536</v>
      </c>
      <c r="B474">
        <f>INDEX(Descriptions!$C$4:$C$736,MATCH($A474,Descriptions!$B$4:$B$736,))</f>
        <v>0</v>
      </c>
      <c r="C474" s="9">
        <f t="shared" si="21"/>
        <v>5100</v>
      </c>
      <c r="D474" s="9">
        <f t="shared" si="22"/>
        <v>5300</v>
      </c>
      <c r="E474" s="2"/>
      <c r="F474">
        <v>2340</v>
      </c>
      <c r="G474">
        <v>2536</v>
      </c>
      <c r="H474">
        <v>485.13</v>
      </c>
      <c r="I474">
        <v>480.09</v>
      </c>
      <c r="J474">
        <v>224.72</v>
      </c>
      <c r="K474">
        <v>20.83</v>
      </c>
      <c r="L474">
        <v>185.36</v>
      </c>
      <c r="M474">
        <v>33.43</v>
      </c>
      <c r="N474">
        <v>10.79</v>
      </c>
      <c r="O474">
        <v>0</v>
      </c>
      <c r="P474">
        <v>10</v>
      </c>
      <c r="Q474" s="2"/>
      <c r="R474">
        <v>2340</v>
      </c>
      <c r="S474">
        <v>2536</v>
      </c>
      <c r="T474">
        <v>370.66</v>
      </c>
      <c r="U474">
        <v>359.77</v>
      </c>
      <c r="V474">
        <v>116.03</v>
      </c>
      <c r="W474">
        <v>20.81</v>
      </c>
      <c r="X474">
        <v>202.4</v>
      </c>
      <c r="Y474">
        <v>17.440000000000001</v>
      </c>
      <c r="Z474">
        <v>1.98</v>
      </c>
      <c r="AA474">
        <v>0</v>
      </c>
      <c r="AB474">
        <v>12</v>
      </c>
    </row>
    <row r="475" spans="1:28" x14ac:dyDescent="0.15">
      <c r="A475" t="str">
        <f t="shared" si="23"/>
        <v>3500-2537</v>
      </c>
      <c r="B475">
        <f>INDEX(Descriptions!$C$4:$C$736,MATCH($A475,Descriptions!$B$4:$B$736,))</f>
        <v>0</v>
      </c>
      <c r="C475" s="9">
        <f t="shared" si="21"/>
        <v>6900</v>
      </c>
      <c r="D475" s="9">
        <f t="shared" si="22"/>
        <v>7200</v>
      </c>
      <c r="E475" s="2"/>
      <c r="F475">
        <v>3500</v>
      </c>
      <c r="G475">
        <v>2537</v>
      </c>
      <c r="H475">
        <v>758.25</v>
      </c>
      <c r="I475">
        <v>702.26</v>
      </c>
      <c r="J475">
        <v>373.06</v>
      </c>
      <c r="K475">
        <v>30.75</v>
      </c>
      <c r="L475">
        <v>142.91</v>
      </c>
      <c r="M475">
        <v>159.53</v>
      </c>
      <c r="N475">
        <v>52</v>
      </c>
      <c r="O475">
        <v>0</v>
      </c>
      <c r="P475">
        <v>0</v>
      </c>
      <c r="Q475" s="2"/>
      <c r="R475">
        <v>3500</v>
      </c>
      <c r="S475">
        <v>2537</v>
      </c>
      <c r="T475">
        <v>459.25</v>
      </c>
      <c r="U475">
        <v>439.61</v>
      </c>
      <c r="V475">
        <v>130.27000000000001</v>
      </c>
      <c r="W475">
        <v>33.130000000000003</v>
      </c>
      <c r="X475">
        <v>175.99</v>
      </c>
      <c r="Y475">
        <v>51.17</v>
      </c>
      <c r="Z475">
        <v>68.69</v>
      </c>
      <c r="AA475">
        <v>0</v>
      </c>
      <c r="AB475">
        <v>0</v>
      </c>
    </row>
    <row r="476" spans="1:28" x14ac:dyDescent="0.15">
      <c r="A476" t="str">
        <f t="shared" si="23"/>
        <v>2321-2537</v>
      </c>
      <c r="B476">
        <f>INDEX(Descriptions!$C$4:$C$736,MATCH($A476,Descriptions!$B$4:$B$736,))</f>
        <v>0</v>
      </c>
      <c r="C476" s="9">
        <f t="shared" si="21"/>
        <v>3100</v>
      </c>
      <c r="D476" s="9">
        <f t="shared" si="22"/>
        <v>3200</v>
      </c>
      <c r="E476" s="2"/>
      <c r="F476">
        <v>2321</v>
      </c>
      <c r="G476">
        <v>2537</v>
      </c>
      <c r="H476">
        <v>205.03</v>
      </c>
      <c r="I476">
        <v>205.03</v>
      </c>
      <c r="J476">
        <v>87.55</v>
      </c>
      <c r="K476">
        <v>17.11</v>
      </c>
      <c r="L476">
        <v>82.41</v>
      </c>
      <c r="M476">
        <v>12.97</v>
      </c>
      <c r="N476">
        <v>4.9800000000000004</v>
      </c>
      <c r="O476">
        <v>0</v>
      </c>
      <c r="P476">
        <v>0</v>
      </c>
      <c r="Q476" s="2"/>
      <c r="R476">
        <v>2321</v>
      </c>
      <c r="S476">
        <v>2537</v>
      </c>
      <c r="T476">
        <v>302.89999999999998</v>
      </c>
      <c r="U476">
        <v>302.89999999999998</v>
      </c>
      <c r="V476">
        <v>123.83</v>
      </c>
      <c r="W476">
        <v>15.06</v>
      </c>
      <c r="X476">
        <v>130.78</v>
      </c>
      <c r="Y476">
        <v>20.58</v>
      </c>
      <c r="Z476">
        <v>12.66</v>
      </c>
      <c r="AA476">
        <v>0</v>
      </c>
      <c r="AB476">
        <v>0</v>
      </c>
    </row>
    <row r="477" spans="1:28" x14ac:dyDescent="0.15">
      <c r="A477" t="str">
        <f t="shared" si="23"/>
        <v>2825-2550</v>
      </c>
      <c r="B477">
        <f>INDEX(Descriptions!$C$4:$C$736,MATCH($A477,Descriptions!$B$4:$B$736,))</f>
        <v>0</v>
      </c>
      <c r="C477" s="9">
        <f t="shared" si="21"/>
        <v>4000</v>
      </c>
      <c r="D477" s="9">
        <f t="shared" si="22"/>
        <v>4200</v>
      </c>
      <c r="E477" s="2"/>
      <c r="F477">
        <v>2825</v>
      </c>
      <c r="G477">
        <v>2550</v>
      </c>
      <c r="H477">
        <v>434.33</v>
      </c>
      <c r="I477">
        <v>432.13</v>
      </c>
      <c r="J477">
        <v>244.62</v>
      </c>
      <c r="K477">
        <v>12.25</v>
      </c>
      <c r="L477">
        <v>130.34</v>
      </c>
      <c r="M477">
        <v>34.119999999999997</v>
      </c>
      <c r="N477">
        <v>5.5</v>
      </c>
      <c r="O477">
        <v>0</v>
      </c>
      <c r="P477">
        <v>7.5</v>
      </c>
      <c r="Q477" s="2"/>
      <c r="R477">
        <v>2825</v>
      </c>
      <c r="S477">
        <v>2550</v>
      </c>
      <c r="T477">
        <v>244.62</v>
      </c>
      <c r="U477">
        <v>241.43</v>
      </c>
      <c r="V477">
        <v>33.78</v>
      </c>
      <c r="W477">
        <v>6.24</v>
      </c>
      <c r="X477">
        <v>84.91</v>
      </c>
      <c r="Y477">
        <v>67.98</v>
      </c>
      <c r="Z477">
        <v>48.71</v>
      </c>
      <c r="AA477">
        <v>0</v>
      </c>
      <c r="AB477">
        <v>3</v>
      </c>
    </row>
    <row r="478" spans="1:28" x14ac:dyDescent="0.15">
      <c r="A478" t="str">
        <f t="shared" si="23"/>
        <v>4019-2550</v>
      </c>
      <c r="B478">
        <f>INDEX(Descriptions!$C$4:$C$736,MATCH($A478,Descriptions!$B$4:$B$736,))</f>
        <v>0</v>
      </c>
      <c r="C478" s="9">
        <f t="shared" si="21"/>
        <v>4300</v>
      </c>
      <c r="D478" s="9">
        <f t="shared" si="22"/>
        <v>4500</v>
      </c>
      <c r="E478" s="2"/>
      <c r="F478">
        <v>4019</v>
      </c>
      <c r="G478">
        <v>2550</v>
      </c>
      <c r="H478">
        <v>203.85</v>
      </c>
      <c r="I478">
        <v>198.95</v>
      </c>
      <c r="J478">
        <v>61.3</v>
      </c>
      <c r="K478">
        <v>7.71</v>
      </c>
      <c r="L478">
        <v>103.78</v>
      </c>
      <c r="M478">
        <v>23.08</v>
      </c>
      <c r="N478">
        <v>2.99</v>
      </c>
      <c r="O478">
        <v>0</v>
      </c>
      <c r="P478">
        <v>5</v>
      </c>
      <c r="Q478" s="2"/>
      <c r="R478">
        <v>4019</v>
      </c>
      <c r="S478">
        <v>2550</v>
      </c>
      <c r="T478">
        <v>536.37</v>
      </c>
      <c r="U478">
        <v>511.34</v>
      </c>
      <c r="V478">
        <v>134.1</v>
      </c>
      <c r="W478">
        <v>15.23</v>
      </c>
      <c r="X478">
        <v>273.51</v>
      </c>
      <c r="Y478">
        <v>72.760000000000005</v>
      </c>
      <c r="Z478">
        <v>34.78</v>
      </c>
      <c r="AA478">
        <v>0</v>
      </c>
      <c r="AB478">
        <v>6</v>
      </c>
    </row>
    <row r="479" spans="1:28" x14ac:dyDescent="0.15">
      <c r="A479" t="str">
        <f t="shared" si="23"/>
        <v>2422-2555</v>
      </c>
      <c r="B479" t="str">
        <f>INDEX(Descriptions!$C$4:$C$736,MATCH($A479,Descriptions!$B$4:$B$736,))</f>
        <v>Delph Ln SB from the T-junction with Myddleton Ln to the T-junction with Delph Ln/Mill Ln - 1 lane.</v>
      </c>
      <c r="C479" s="9">
        <f t="shared" si="21"/>
        <v>6500</v>
      </c>
      <c r="D479" s="9">
        <f t="shared" si="22"/>
        <v>6800</v>
      </c>
      <c r="E479" s="2"/>
      <c r="F479">
        <v>2422</v>
      </c>
      <c r="G479">
        <v>2555</v>
      </c>
      <c r="H479">
        <v>610.16999999999996</v>
      </c>
      <c r="I479">
        <v>599.69000000000005</v>
      </c>
      <c r="J479">
        <v>323.04000000000002</v>
      </c>
      <c r="K479">
        <v>26.15</v>
      </c>
      <c r="L479">
        <v>185.56</v>
      </c>
      <c r="M479">
        <v>69.47</v>
      </c>
      <c r="N479">
        <v>5.95</v>
      </c>
      <c r="O479">
        <v>0</v>
      </c>
      <c r="P479">
        <v>0</v>
      </c>
      <c r="Q479" s="2"/>
      <c r="R479">
        <v>2422</v>
      </c>
      <c r="S479">
        <v>2555</v>
      </c>
      <c r="T479">
        <v>495.18</v>
      </c>
      <c r="U479">
        <v>483.94</v>
      </c>
      <c r="V479">
        <v>193.1</v>
      </c>
      <c r="W479">
        <v>31.86</v>
      </c>
      <c r="X479">
        <v>220.06</v>
      </c>
      <c r="Y479">
        <v>44.22</v>
      </c>
      <c r="Z479">
        <v>5.95</v>
      </c>
      <c r="AA479">
        <v>0</v>
      </c>
      <c r="AB479">
        <v>0</v>
      </c>
    </row>
    <row r="480" spans="1:28" x14ac:dyDescent="0.15">
      <c r="A480" t="str">
        <f t="shared" si="23"/>
        <v>2391-2555</v>
      </c>
      <c r="B480">
        <f>INDEX(Descriptions!$C$4:$C$736,MATCH($A480,Descriptions!$B$4:$B$736,))</f>
        <v>0</v>
      </c>
      <c r="C480" s="9">
        <f t="shared" si="21"/>
        <v>5300</v>
      </c>
      <c r="D480" s="9">
        <f t="shared" si="22"/>
        <v>5500</v>
      </c>
      <c r="E480" s="2"/>
      <c r="F480">
        <v>2391</v>
      </c>
      <c r="G480">
        <v>2555</v>
      </c>
      <c r="H480">
        <v>417.23</v>
      </c>
      <c r="I480">
        <v>413.84</v>
      </c>
      <c r="J480">
        <v>201.6</v>
      </c>
      <c r="K480">
        <v>18.39</v>
      </c>
      <c r="L480">
        <v>140.24</v>
      </c>
      <c r="M480">
        <v>52.85</v>
      </c>
      <c r="N480">
        <v>4.1399999999999997</v>
      </c>
      <c r="O480">
        <v>0</v>
      </c>
      <c r="P480">
        <v>0</v>
      </c>
      <c r="Q480" s="2"/>
      <c r="R480">
        <v>2391</v>
      </c>
      <c r="S480">
        <v>2555</v>
      </c>
      <c r="T480">
        <v>472.38</v>
      </c>
      <c r="U480">
        <v>462.18</v>
      </c>
      <c r="V480">
        <v>198.92</v>
      </c>
      <c r="W480">
        <v>20.78</v>
      </c>
      <c r="X480">
        <v>208.87</v>
      </c>
      <c r="Y480">
        <v>40.799999999999997</v>
      </c>
      <c r="Z480">
        <v>3</v>
      </c>
      <c r="AA480">
        <v>0</v>
      </c>
      <c r="AB480">
        <v>0</v>
      </c>
    </row>
    <row r="481" spans="1:28" x14ac:dyDescent="0.15">
      <c r="A481" t="str">
        <f t="shared" si="23"/>
        <v>1562-2583</v>
      </c>
      <c r="B481" t="str">
        <f>INDEX(Descriptions!$C$4:$C$736,MATCH($A481,Descriptions!$B$4:$B$736,))</f>
        <v>Poplars Ave NB from junction with A50 Orford Green - 1 lane.</v>
      </c>
      <c r="C481" s="9">
        <f t="shared" si="21"/>
        <v>5400</v>
      </c>
      <c r="D481" s="9">
        <f t="shared" si="22"/>
        <v>5700</v>
      </c>
      <c r="E481" s="2"/>
      <c r="F481">
        <v>1562</v>
      </c>
      <c r="G481">
        <v>2583</v>
      </c>
      <c r="H481">
        <v>422.02</v>
      </c>
      <c r="I481">
        <v>419.23</v>
      </c>
      <c r="J481">
        <v>122.31</v>
      </c>
      <c r="K481">
        <v>14.96</v>
      </c>
      <c r="L481">
        <v>242.84</v>
      </c>
      <c r="M481">
        <v>19.05</v>
      </c>
      <c r="N481">
        <v>7.86</v>
      </c>
      <c r="O481">
        <v>0</v>
      </c>
      <c r="P481">
        <v>15</v>
      </c>
      <c r="Q481" s="2"/>
      <c r="R481">
        <v>1562</v>
      </c>
      <c r="S481">
        <v>2583</v>
      </c>
      <c r="T481">
        <v>486.9</v>
      </c>
      <c r="U481">
        <v>480.8</v>
      </c>
      <c r="V481">
        <v>188.52</v>
      </c>
      <c r="W481">
        <v>19.05</v>
      </c>
      <c r="X481">
        <v>238.54</v>
      </c>
      <c r="Y481">
        <v>36.04</v>
      </c>
      <c r="Z481">
        <v>4.74</v>
      </c>
      <c r="AA481">
        <v>0</v>
      </c>
      <c r="AB481">
        <v>0</v>
      </c>
    </row>
    <row r="482" spans="1:28" x14ac:dyDescent="0.15">
      <c r="A482" t="str">
        <f t="shared" si="23"/>
        <v>2536-2583</v>
      </c>
      <c r="B482">
        <f>INDEX(Descriptions!$C$4:$C$736,MATCH($A482,Descriptions!$B$4:$B$736,))</f>
        <v>0</v>
      </c>
      <c r="C482" s="9">
        <f t="shared" si="21"/>
        <v>5100</v>
      </c>
      <c r="D482" s="9">
        <f t="shared" si="22"/>
        <v>5300</v>
      </c>
      <c r="E482" s="2"/>
      <c r="F482">
        <v>2536</v>
      </c>
      <c r="G482">
        <v>2583</v>
      </c>
      <c r="H482">
        <v>485.13</v>
      </c>
      <c r="I482">
        <v>480.09</v>
      </c>
      <c r="J482">
        <v>224.72</v>
      </c>
      <c r="K482">
        <v>20.83</v>
      </c>
      <c r="L482">
        <v>185.36</v>
      </c>
      <c r="M482">
        <v>33.43</v>
      </c>
      <c r="N482">
        <v>10.79</v>
      </c>
      <c r="O482">
        <v>0</v>
      </c>
      <c r="P482">
        <v>10</v>
      </c>
      <c r="Q482" s="2"/>
      <c r="R482">
        <v>2536</v>
      </c>
      <c r="S482">
        <v>2583</v>
      </c>
      <c r="T482">
        <v>370.66</v>
      </c>
      <c r="U482">
        <v>359.77</v>
      </c>
      <c r="V482">
        <v>116.03</v>
      </c>
      <c r="W482">
        <v>20.81</v>
      </c>
      <c r="X482">
        <v>202.4</v>
      </c>
      <c r="Y482">
        <v>17.440000000000001</v>
      </c>
      <c r="Z482">
        <v>1.98</v>
      </c>
      <c r="AA482">
        <v>0</v>
      </c>
      <c r="AB482">
        <v>12</v>
      </c>
    </row>
    <row r="483" spans="1:28" x14ac:dyDescent="0.15">
      <c r="A483" t="str">
        <f t="shared" si="23"/>
        <v>1446-2622</v>
      </c>
      <c r="B483">
        <f>INDEX(Descriptions!$C$4:$C$736,MATCH($A483,Descriptions!$B$4:$B$736,))</f>
        <v>0</v>
      </c>
      <c r="C483" s="9">
        <f t="shared" si="21"/>
        <v>20500</v>
      </c>
      <c r="D483" s="9">
        <f t="shared" si="22"/>
        <v>21500</v>
      </c>
      <c r="E483" s="2"/>
      <c r="F483">
        <v>1446</v>
      </c>
      <c r="G483">
        <v>2622</v>
      </c>
      <c r="H483">
        <v>1858.14</v>
      </c>
      <c r="I483">
        <v>1712.23</v>
      </c>
      <c r="J483">
        <v>678.22</v>
      </c>
      <c r="K483">
        <v>147.13</v>
      </c>
      <c r="L483">
        <v>683.84</v>
      </c>
      <c r="M483">
        <v>230.88</v>
      </c>
      <c r="N483">
        <v>88.06</v>
      </c>
      <c r="O483">
        <v>0</v>
      </c>
      <c r="P483">
        <v>30</v>
      </c>
      <c r="Q483" s="2"/>
      <c r="R483">
        <v>1446</v>
      </c>
      <c r="S483">
        <v>2622</v>
      </c>
      <c r="T483">
        <v>1807.36</v>
      </c>
      <c r="U483">
        <v>1682.17</v>
      </c>
      <c r="V483">
        <v>605.41</v>
      </c>
      <c r="W483">
        <v>167.01</v>
      </c>
      <c r="X483">
        <v>816.74</v>
      </c>
      <c r="Y483">
        <v>126.83</v>
      </c>
      <c r="Z483">
        <v>73.38</v>
      </c>
      <c r="AA483">
        <v>0</v>
      </c>
      <c r="AB483">
        <v>18</v>
      </c>
    </row>
    <row r="484" spans="1:28" x14ac:dyDescent="0.15">
      <c r="A484" t="str">
        <f t="shared" si="23"/>
        <v>3506-2622</v>
      </c>
      <c r="B484">
        <f>INDEX(Descriptions!$C$4:$C$736,MATCH($A484,Descriptions!$B$4:$B$736,))</f>
        <v>0</v>
      </c>
      <c r="C484" s="9">
        <f t="shared" si="21"/>
        <v>1900</v>
      </c>
      <c r="D484" s="9">
        <f t="shared" si="22"/>
        <v>2000</v>
      </c>
      <c r="E484" s="2"/>
      <c r="F484">
        <v>3506</v>
      </c>
      <c r="G484">
        <v>2622</v>
      </c>
      <c r="H484">
        <v>160.56</v>
      </c>
      <c r="I484">
        <v>160.01</v>
      </c>
      <c r="J484">
        <v>70.61</v>
      </c>
      <c r="K484">
        <v>6.97</v>
      </c>
      <c r="L484">
        <v>52.05</v>
      </c>
      <c r="M484">
        <v>17.21</v>
      </c>
      <c r="N484">
        <v>3.73</v>
      </c>
      <c r="O484">
        <v>0</v>
      </c>
      <c r="P484">
        <v>10</v>
      </c>
      <c r="Q484" s="2"/>
      <c r="R484">
        <v>3506</v>
      </c>
      <c r="S484">
        <v>2622</v>
      </c>
      <c r="T484">
        <v>155.52000000000001</v>
      </c>
      <c r="U484">
        <v>155.30000000000001</v>
      </c>
      <c r="V484">
        <v>31.76</v>
      </c>
      <c r="W484">
        <v>9.02</v>
      </c>
      <c r="X484">
        <v>94.79</v>
      </c>
      <c r="Y484">
        <v>6.45</v>
      </c>
      <c r="Z484">
        <v>1.5</v>
      </c>
      <c r="AA484">
        <v>0</v>
      </c>
      <c r="AB484">
        <v>12</v>
      </c>
    </row>
    <row r="485" spans="1:28" x14ac:dyDescent="0.15">
      <c r="A485" t="str">
        <f t="shared" si="23"/>
        <v>1215-2622</v>
      </c>
      <c r="B485">
        <f>INDEX(Descriptions!$C$4:$C$736,MATCH($A485,Descriptions!$B$4:$B$736,))</f>
        <v>0</v>
      </c>
      <c r="C485" s="9">
        <f t="shared" si="21"/>
        <v>17700</v>
      </c>
      <c r="D485" s="9">
        <f t="shared" si="22"/>
        <v>18500</v>
      </c>
      <c r="E485" s="2"/>
      <c r="F485">
        <v>1215</v>
      </c>
      <c r="G485">
        <v>2622</v>
      </c>
      <c r="H485">
        <v>1215.48</v>
      </c>
      <c r="I485">
        <v>1215.48</v>
      </c>
      <c r="J485">
        <v>317.87</v>
      </c>
      <c r="K485">
        <v>91.67</v>
      </c>
      <c r="L485">
        <v>489.76</v>
      </c>
      <c r="M485">
        <v>152.86000000000001</v>
      </c>
      <c r="N485">
        <v>148.31</v>
      </c>
      <c r="O485">
        <v>0</v>
      </c>
      <c r="P485">
        <v>15</v>
      </c>
      <c r="Q485" s="2"/>
      <c r="R485">
        <v>1215</v>
      </c>
      <c r="S485">
        <v>2622</v>
      </c>
      <c r="T485">
        <v>1709.1</v>
      </c>
      <c r="U485">
        <v>1709.1</v>
      </c>
      <c r="V485">
        <v>603.36</v>
      </c>
      <c r="W485">
        <v>92.66</v>
      </c>
      <c r="X485">
        <v>824.42</v>
      </c>
      <c r="Y485">
        <v>99.92</v>
      </c>
      <c r="Z485">
        <v>70.739999999999995</v>
      </c>
      <c r="AA485">
        <v>0</v>
      </c>
      <c r="AB485">
        <v>18</v>
      </c>
    </row>
    <row r="486" spans="1:28" x14ac:dyDescent="0.15">
      <c r="A486" t="str">
        <f t="shared" si="23"/>
        <v>1448-2663</v>
      </c>
      <c r="B486">
        <f>INDEX(Descriptions!$C$4:$C$736,MATCH($A486,Descriptions!$B$4:$B$736,))</f>
        <v>0</v>
      </c>
      <c r="C486" s="9">
        <f t="shared" si="21"/>
        <v>6500</v>
      </c>
      <c r="D486" s="9">
        <f t="shared" si="22"/>
        <v>6800</v>
      </c>
      <c r="E486" s="2"/>
      <c r="F486">
        <v>1448</v>
      </c>
      <c r="G486">
        <v>2663</v>
      </c>
      <c r="H486">
        <v>465.76</v>
      </c>
      <c r="I486">
        <v>461.02</v>
      </c>
      <c r="J486">
        <v>132.71</v>
      </c>
      <c r="K486">
        <v>26.81</v>
      </c>
      <c r="L486">
        <v>244.51</v>
      </c>
      <c r="M486">
        <v>36.200000000000003</v>
      </c>
      <c r="N486">
        <v>25.52</v>
      </c>
      <c r="O486">
        <v>0</v>
      </c>
      <c r="P486">
        <v>0</v>
      </c>
      <c r="Q486" s="2"/>
      <c r="R486">
        <v>1448</v>
      </c>
      <c r="S486">
        <v>2663</v>
      </c>
      <c r="T486">
        <v>633.4</v>
      </c>
      <c r="U486">
        <v>619.01</v>
      </c>
      <c r="V486">
        <v>307.39999999999998</v>
      </c>
      <c r="W486">
        <v>28.62</v>
      </c>
      <c r="X486">
        <v>222.32</v>
      </c>
      <c r="Y486">
        <v>48.28</v>
      </c>
      <c r="Z486">
        <v>26.77</v>
      </c>
      <c r="AA486">
        <v>0</v>
      </c>
      <c r="AB486">
        <v>0</v>
      </c>
    </row>
    <row r="487" spans="1:28" x14ac:dyDescent="0.15">
      <c r="A487" t="str">
        <f t="shared" si="23"/>
        <v>1453-2663</v>
      </c>
      <c r="B487">
        <f>INDEX(Descriptions!$C$4:$C$736,MATCH($A487,Descriptions!$B$4:$B$736,))</f>
        <v>0</v>
      </c>
      <c r="C487" s="9">
        <f t="shared" si="21"/>
        <v>6100</v>
      </c>
      <c r="D487" s="9">
        <f t="shared" si="22"/>
        <v>6400</v>
      </c>
      <c r="E487" s="2"/>
      <c r="F487">
        <v>1453</v>
      </c>
      <c r="G487">
        <v>2663</v>
      </c>
      <c r="H487">
        <v>524.45000000000005</v>
      </c>
      <c r="I487">
        <v>522.4</v>
      </c>
      <c r="J487">
        <v>321.95999999999998</v>
      </c>
      <c r="K487">
        <v>13.23</v>
      </c>
      <c r="L487">
        <v>126.37</v>
      </c>
      <c r="M487">
        <v>39.51</v>
      </c>
      <c r="N487">
        <v>23.37</v>
      </c>
      <c r="O487">
        <v>0</v>
      </c>
      <c r="P487">
        <v>0</v>
      </c>
      <c r="Q487" s="2"/>
      <c r="R487">
        <v>1453</v>
      </c>
      <c r="S487">
        <v>2663</v>
      </c>
      <c r="T487">
        <v>495.94</v>
      </c>
      <c r="U487">
        <v>490.59</v>
      </c>
      <c r="V487">
        <v>153.75</v>
      </c>
      <c r="W487">
        <v>32.08</v>
      </c>
      <c r="X487">
        <v>240.76</v>
      </c>
      <c r="Y487">
        <v>43.67</v>
      </c>
      <c r="Z487">
        <v>25.68</v>
      </c>
      <c r="AA487">
        <v>0</v>
      </c>
      <c r="AB487">
        <v>0</v>
      </c>
    </row>
    <row r="488" spans="1:28" x14ac:dyDescent="0.15">
      <c r="A488" t="str">
        <f t="shared" si="23"/>
        <v>1454-2664</v>
      </c>
      <c r="B488">
        <f>INDEX(Descriptions!$C$4:$C$736,MATCH($A488,Descriptions!$B$4:$B$736,))</f>
        <v>0</v>
      </c>
      <c r="C488" s="9">
        <f t="shared" si="21"/>
        <v>7900</v>
      </c>
      <c r="D488" s="9">
        <f t="shared" si="22"/>
        <v>8300</v>
      </c>
      <c r="E488" s="2"/>
      <c r="F488">
        <v>1454</v>
      </c>
      <c r="G488">
        <v>2664</v>
      </c>
      <c r="H488">
        <v>685.35</v>
      </c>
      <c r="I488">
        <v>681.95</v>
      </c>
      <c r="J488">
        <v>362.99</v>
      </c>
      <c r="K488">
        <v>16.91</v>
      </c>
      <c r="L488">
        <v>208.5</v>
      </c>
      <c r="M488">
        <v>72.55</v>
      </c>
      <c r="N488">
        <v>21.9</v>
      </c>
      <c r="O488">
        <v>0</v>
      </c>
      <c r="P488">
        <v>2.5</v>
      </c>
      <c r="Q488" s="2"/>
      <c r="R488">
        <v>1454</v>
      </c>
      <c r="S488">
        <v>2664</v>
      </c>
      <c r="T488">
        <v>627.51</v>
      </c>
      <c r="U488">
        <v>622.37</v>
      </c>
      <c r="V488">
        <v>208.94</v>
      </c>
      <c r="W488">
        <v>34.11</v>
      </c>
      <c r="X488">
        <v>303.39999999999998</v>
      </c>
      <c r="Y488">
        <v>49.7</v>
      </c>
      <c r="Z488">
        <v>25.36</v>
      </c>
      <c r="AA488">
        <v>0</v>
      </c>
      <c r="AB488">
        <v>6</v>
      </c>
    </row>
    <row r="489" spans="1:28" x14ac:dyDescent="0.15">
      <c r="A489" t="str">
        <f t="shared" si="23"/>
        <v>1452-2664</v>
      </c>
      <c r="B489">
        <f>INDEX(Descriptions!$C$4:$C$736,MATCH($A489,Descriptions!$B$4:$B$736,))</f>
        <v>0</v>
      </c>
      <c r="C489" s="9">
        <f t="shared" si="21"/>
        <v>5900</v>
      </c>
      <c r="D489" s="9">
        <f t="shared" si="22"/>
        <v>6200</v>
      </c>
      <c r="E489" s="2"/>
      <c r="F489">
        <v>1452</v>
      </c>
      <c r="G489">
        <v>2664</v>
      </c>
      <c r="H489">
        <v>411.06</v>
      </c>
      <c r="I489">
        <v>400.76</v>
      </c>
      <c r="J489">
        <v>111.97</v>
      </c>
      <c r="K489">
        <v>26.77</v>
      </c>
      <c r="L489">
        <v>199.73</v>
      </c>
      <c r="M489">
        <v>49.93</v>
      </c>
      <c r="N489">
        <v>22.66</v>
      </c>
      <c r="O489">
        <v>0</v>
      </c>
      <c r="P489">
        <v>0</v>
      </c>
      <c r="Q489" s="2"/>
      <c r="R489">
        <v>1452</v>
      </c>
      <c r="S489">
        <v>2664</v>
      </c>
      <c r="T489">
        <v>601.74</v>
      </c>
      <c r="U489">
        <v>577.99</v>
      </c>
      <c r="V489">
        <v>275.14999999999998</v>
      </c>
      <c r="W489">
        <v>22.13</v>
      </c>
      <c r="X489">
        <v>224.68</v>
      </c>
      <c r="Y489">
        <v>54.51</v>
      </c>
      <c r="Z489">
        <v>25.28</v>
      </c>
      <c r="AA489">
        <v>0</v>
      </c>
      <c r="AB489">
        <v>0</v>
      </c>
    </row>
    <row r="490" spans="1:28" x14ac:dyDescent="0.15">
      <c r="A490" t="str">
        <f t="shared" si="23"/>
        <v>1475-2675</v>
      </c>
      <c r="B490">
        <f>INDEX(Descriptions!$C$4:$C$736,MATCH($A490,Descriptions!$B$4:$B$736,))</f>
        <v>0</v>
      </c>
      <c r="C490" s="9">
        <f t="shared" si="21"/>
        <v>9900</v>
      </c>
      <c r="D490" s="9">
        <f t="shared" si="22"/>
        <v>10400</v>
      </c>
      <c r="E490" s="2"/>
      <c r="F490">
        <v>1475</v>
      </c>
      <c r="G490">
        <v>2675</v>
      </c>
      <c r="H490">
        <v>586.92999999999995</v>
      </c>
      <c r="I490">
        <v>533.35</v>
      </c>
      <c r="J490">
        <v>177.12</v>
      </c>
      <c r="K490">
        <v>33.979999999999997</v>
      </c>
      <c r="L490">
        <v>189.94</v>
      </c>
      <c r="M490">
        <v>103.28</v>
      </c>
      <c r="N490">
        <v>82.62</v>
      </c>
      <c r="O490">
        <v>0</v>
      </c>
      <c r="P490">
        <v>0</v>
      </c>
      <c r="Q490" s="2"/>
      <c r="R490">
        <v>1475</v>
      </c>
      <c r="S490">
        <v>2675</v>
      </c>
      <c r="T490">
        <v>1190.26</v>
      </c>
      <c r="U490">
        <v>1091.67</v>
      </c>
      <c r="V490">
        <v>725.29</v>
      </c>
      <c r="W490">
        <v>68.709999999999994</v>
      </c>
      <c r="X490">
        <v>321.64</v>
      </c>
      <c r="Y490">
        <v>45.64</v>
      </c>
      <c r="Z490">
        <v>28.98</v>
      </c>
      <c r="AA490">
        <v>0</v>
      </c>
      <c r="AB490">
        <v>0</v>
      </c>
    </row>
    <row r="491" spans="1:28" x14ac:dyDescent="0.15">
      <c r="A491" t="str">
        <f t="shared" si="23"/>
        <v>1615-2675</v>
      </c>
      <c r="B491">
        <f>INDEX(Descriptions!$C$4:$C$736,MATCH($A491,Descriptions!$B$4:$B$736,))</f>
        <v>0</v>
      </c>
      <c r="C491" s="9">
        <f t="shared" si="21"/>
        <v>14700</v>
      </c>
      <c r="D491" s="9">
        <f t="shared" si="22"/>
        <v>15400</v>
      </c>
      <c r="E491" s="2"/>
      <c r="F491">
        <v>1615</v>
      </c>
      <c r="G491">
        <v>2675</v>
      </c>
      <c r="H491">
        <v>1305.52</v>
      </c>
      <c r="I491">
        <v>1291.98</v>
      </c>
      <c r="J491">
        <v>637.39</v>
      </c>
      <c r="K491">
        <v>53.92</v>
      </c>
      <c r="L491">
        <v>472.56</v>
      </c>
      <c r="M491">
        <v>101.32</v>
      </c>
      <c r="N491">
        <v>40.33</v>
      </c>
      <c r="O491">
        <v>0</v>
      </c>
      <c r="P491">
        <v>0</v>
      </c>
      <c r="Q491" s="2"/>
      <c r="R491">
        <v>1615</v>
      </c>
      <c r="S491">
        <v>2675</v>
      </c>
      <c r="T491">
        <v>1170.1300000000001</v>
      </c>
      <c r="U491">
        <v>1144.6600000000001</v>
      </c>
      <c r="V491">
        <v>391.07</v>
      </c>
      <c r="W491">
        <v>78.55</v>
      </c>
      <c r="X491">
        <v>602.46</v>
      </c>
      <c r="Y491">
        <v>56.66</v>
      </c>
      <c r="Z491">
        <v>41.38</v>
      </c>
      <c r="AA491">
        <v>0</v>
      </c>
      <c r="AB491">
        <v>0</v>
      </c>
    </row>
    <row r="492" spans="1:28" x14ac:dyDescent="0.15">
      <c r="A492" t="str">
        <f t="shared" si="23"/>
        <v>1476-2676</v>
      </c>
      <c r="B492">
        <f>INDEX(Descriptions!$C$4:$C$736,MATCH($A492,Descriptions!$B$4:$B$736,))</f>
        <v>0</v>
      </c>
      <c r="C492" s="9">
        <f t="shared" si="21"/>
        <v>11400</v>
      </c>
      <c r="D492" s="9">
        <f t="shared" si="22"/>
        <v>11900</v>
      </c>
      <c r="E492" s="2"/>
      <c r="F492">
        <v>1476</v>
      </c>
      <c r="G492">
        <v>2676</v>
      </c>
      <c r="H492">
        <v>720.44</v>
      </c>
      <c r="I492">
        <v>716.33</v>
      </c>
      <c r="J492">
        <v>89.6</v>
      </c>
      <c r="K492">
        <v>102.09</v>
      </c>
      <c r="L492">
        <v>358.43</v>
      </c>
      <c r="M492">
        <v>84.58</v>
      </c>
      <c r="N492">
        <v>85.73</v>
      </c>
      <c r="O492">
        <v>0</v>
      </c>
      <c r="P492">
        <v>0</v>
      </c>
      <c r="Q492" s="2"/>
      <c r="R492">
        <v>1476</v>
      </c>
      <c r="S492">
        <v>2676</v>
      </c>
      <c r="T492">
        <v>1223.8599999999999</v>
      </c>
      <c r="U492">
        <v>1153.6099999999999</v>
      </c>
      <c r="V492">
        <v>529.79999999999995</v>
      </c>
      <c r="W492">
        <v>74.95</v>
      </c>
      <c r="X492">
        <v>389.34</v>
      </c>
      <c r="Y492">
        <v>132.74</v>
      </c>
      <c r="Z492">
        <v>97.02</v>
      </c>
      <c r="AA492">
        <v>0</v>
      </c>
      <c r="AB492">
        <v>0</v>
      </c>
    </row>
    <row r="493" spans="1:28" x14ac:dyDescent="0.15">
      <c r="A493" t="str">
        <f t="shared" si="23"/>
        <v>1484-2677</v>
      </c>
      <c r="B493">
        <f>INDEX(Descriptions!$C$4:$C$736,MATCH($A493,Descriptions!$B$4:$B$736,))</f>
        <v>0</v>
      </c>
      <c r="C493" s="9">
        <f t="shared" si="21"/>
        <v>9400</v>
      </c>
      <c r="D493" s="9">
        <f t="shared" si="22"/>
        <v>9800</v>
      </c>
      <c r="E493" s="2"/>
      <c r="F493">
        <v>1484</v>
      </c>
      <c r="G493">
        <v>2677</v>
      </c>
      <c r="H493">
        <v>1361.36</v>
      </c>
      <c r="I493">
        <v>983.03</v>
      </c>
      <c r="J493">
        <v>596.41</v>
      </c>
      <c r="K493">
        <v>74.349999999999994</v>
      </c>
      <c r="L493">
        <v>430.63</v>
      </c>
      <c r="M493">
        <v>126.15</v>
      </c>
      <c r="N493">
        <v>133.82</v>
      </c>
      <c r="O493">
        <v>0</v>
      </c>
      <c r="P493">
        <v>0</v>
      </c>
      <c r="Q493" s="2"/>
      <c r="R493">
        <v>1484</v>
      </c>
      <c r="S493">
        <v>2677</v>
      </c>
      <c r="T493">
        <v>965.48</v>
      </c>
      <c r="U493">
        <v>586.78</v>
      </c>
      <c r="V493">
        <v>353.02</v>
      </c>
      <c r="W493">
        <v>62.66</v>
      </c>
      <c r="X493">
        <v>343.18</v>
      </c>
      <c r="Y493">
        <v>99.28</v>
      </c>
      <c r="Z493">
        <v>107.33</v>
      </c>
      <c r="AA493">
        <v>0</v>
      </c>
      <c r="AB493">
        <v>0</v>
      </c>
    </row>
    <row r="494" spans="1:28" x14ac:dyDescent="0.15">
      <c r="A494" t="str">
        <f t="shared" si="23"/>
        <v>1924-2729</v>
      </c>
      <c r="B494">
        <f>INDEX(Descriptions!$C$4:$C$736,MATCH($A494,Descriptions!$B$4:$B$736,))</f>
        <v>0</v>
      </c>
      <c r="C494" s="9">
        <f t="shared" si="21"/>
        <v>3500</v>
      </c>
      <c r="D494" s="9">
        <f t="shared" si="22"/>
        <v>3700</v>
      </c>
      <c r="E494" s="2"/>
      <c r="F494">
        <v>1924</v>
      </c>
      <c r="G494">
        <v>2729</v>
      </c>
      <c r="H494">
        <v>280.99</v>
      </c>
      <c r="I494">
        <v>280.99</v>
      </c>
      <c r="J494">
        <v>165.12</v>
      </c>
      <c r="K494">
        <v>15.56</v>
      </c>
      <c r="L494">
        <v>86.74</v>
      </c>
      <c r="M494">
        <v>11.64</v>
      </c>
      <c r="N494">
        <v>1.94</v>
      </c>
      <c r="O494">
        <v>0</v>
      </c>
      <c r="P494">
        <v>0</v>
      </c>
      <c r="Q494" s="2"/>
      <c r="R494">
        <v>1924</v>
      </c>
      <c r="S494">
        <v>2729</v>
      </c>
      <c r="T494">
        <v>300.39</v>
      </c>
      <c r="U494">
        <v>300.39</v>
      </c>
      <c r="V494">
        <v>105.31</v>
      </c>
      <c r="W494">
        <v>14.18</v>
      </c>
      <c r="X494">
        <v>132.37</v>
      </c>
      <c r="Y494">
        <v>37.729999999999997</v>
      </c>
      <c r="Z494">
        <v>10.8</v>
      </c>
      <c r="AA494">
        <v>0</v>
      </c>
      <c r="AB494">
        <v>0</v>
      </c>
    </row>
    <row r="495" spans="1:28" x14ac:dyDescent="0.15">
      <c r="A495" t="str">
        <f t="shared" si="23"/>
        <v>1894-2729</v>
      </c>
      <c r="B495">
        <f>INDEX(Descriptions!$C$4:$C$736,MATCH($A495,Descriptions!$B$4:$B$736,))</f>
        <v>0</v>
      </c>
      <c r="C495" s="9">
        <f t="shared" si="21"/>
        <v>2600</v>
      </c>
      <c r="D495" s="9">
        <f t="shared" si="22"/>
        <v>2700</v>
      </c>
      <c r="E495" s="2"/>
      <c r="F495">
        <v>1894</v>
      </c>
      <c r="G495">
        <v>2729</v>
      </c>
      <c r="H495">
        <v>177.54</v>
      </c>
      <c r="I495">
        <v>169.07</v>
      </c>
      <c r="J495">
        <v>49.45</v>
      </c>
      <c r="K495">
        <v>9.61</v>
      </c>
      <c r="L495">
        <v>63.78</v>
      </c>
      <c r="M495">
        <v>46.05</v>
      </c>
      <c r="N495">
        <v>8.65</v>
      </c>
      <c r="O495">
        <v>0</v>
      </c>
      <c r="P495">
        <v>0</v>
      </c>
      <c r="Q495" s="2"/>
      <c r="R495">
        <v>1894</v>
      </c>
      <c r="S495">
        <v>2729</v>
      </c>
      <c r="T495">
        <v>266.95999999999998</v>
      </c>
      <c r="U495">
        <v>259.33999999999997</v>
      </c>
      <c r="V495">
        <v>130.29</v>
      </c>
      <c r="W495">
        <v>9.6</v>
      </c>
      <c r="X495">
        <v>91.12</v>
      </c>
      <c r="Y495">
        <v>27.12</v>
      </c>
      <c r="Z495">
        <v>8.85</v>
      </c>
      <c r="AA495">
        <v>0</v>
      </c>
      <c r="AB495">
        <v>0</v>
      </c>
    </row>
    <row r="496" spans="1:28" x14ac:dyDescent="0.15">
      <c r="A496" t="str">
        <f t="shared" si="23"/>
        <v>1898-2731</v>
      </c>
      <c r="B496">
        <f>INDEX(Descriptions!$C$4:$C$736,MATCH($A496,Descriptions!$B$4:$B$736,))</f>
        <v>0</v>
      </c>
      <c r="C496" s="9">
        <f t="shared" si="21"/>
        <v>3800</v>
      </c>
      <c r="D496" s="9">
        <f t="shared" si="22"/>
        <v>4000</v>
      </c>
      <c r="E496" s="2"/>
      <c r="F496">
        <v>1898</v>
      </c>
      <c r="G496">
        <v>2731</v>
      </c>
      <c r="H496">
        <v>296.83999999999997</v>
      </c>
      <c r="I496">
        <v>296.83999999999997</v>
      </c>
      <c r="J496">
        <v>151.74</v>
      </c>
      <c r="K496">
        <v>14.19</v>
      </c>
      <c r="L496">
        <v>100.8</v>
      </c>
      <c r="M496">
        <v>11.15</v>
      </c>
      <c r="N496">
        <v>1.46</v>
      </c>
      <c r="O496">
        <v>0</v>
      </c>
      <c r="P496">
        <v>17.5</v>
      </c>
      <c r="Q496" s="2"/>
      <c r="R496">
        <v>1898</v>
      </c>
      <c r="S496">
        <v>2731</v>
      </c>
      <c r="T496">
        <v>336.9</v>
      </c>
      <c r="U496">
        <v>336.9</v>
      </c>
      <c r="V496">
        <v>112.9</v>
      </c>
      <c r="W496">
        <v>12.08</v>
      </c>
      <c r="X496">
        <v>136.72999999999999</v>
      </c>
      <c r="Y496">
        <v>37.590000000000003</v>
      </c>
      <c r="Z496">
        <v>10.6</v>
      </c>
      <c r="AA496">
        <v>0</v>
      </c>
      <c r="AB496">
        <v>27</v>
      </c>
    </row>
    <row r="497" spans="1:28" x14ac:dyDescent="0.15">
      <c r="A497" t="str">
        <f t="shared" si="23"/>
        <v>4040-2731</v>
      </c>
      <c r="B497">
        <f>INDEX(Descriptions!$C$4:$C$736,MATCH($A497,Descriptions!$B$4:$B$736,))</f>
        <v>0</v>
      </c>
      <c r="C497" s="9">
        <f t="shared" si="21"/>
        <v>2400</v>
      </c>
      <c r="D497" s="9">
        <f t="shared" si="22"/>
        <v>2500</v>
      </c>
      <c r="E497" s="2"/>
      <c r="F497">
        <v>4040</v>
      </c>
      <c r="G497">
        <v>2731</v>
      </c>
      <c r="H497">
        <v>183.36</v>
      </c>
      <c r="I497">
        <v>177.62</v>
      </c>
      <c r="J497">
        <v>48.33</v>
      </c>
      <c r="K497">
        <v>6.72</v>
      </c>
      <c r="L497">
        <v>57.45</v>
      </c>
      <c r="M497">
        <v>44.22</v>
      </c>
      <c r="N497">
        <v>9.14</v>
      </c>
      <c r="O497">
        <v>0</v>
      </c>
      <c r="P497">
        <v>17.5</v>
      </c>
      <c r="Q497" s="2"/>
      <c r="R497">
        <v>4040</v>
      </c>
      <c r="S497">
        <v>2731</v>
      </c>
      <c r="T497">
        <v>216.63</v>
      </c>
      <c r="U497">
        <v>211.97</v>
      </c>
      <c r="V497">
        <v>80.95</v>
      </c>
      <c r="W497">
        <v>7.25</v>
      </c>
      <c r="X497">
        <v>66.5</v>
      </c>
      <c r="Y497">
        <v>26.36</v>
      </c>
      <c r="Z497">
        <v>8.58</v>
      </c>
      <c r="AA497">
        <v>0</v>
      </c>
      <c r="AB497">
        <v>27</v>
      </c>
    </row>
    <row r="498" spans="1:28" x14ac:dyDescent="0.15">
      <c r="A498" t="str">
        <f t="shared" si="23"/>
        <v>1935-2737</v>
      </c>
      <c r="B498">
        <f>INDEX(Descriptions!$C$4:$C$736,MATCH($A498,Descriptions!$B$4:$B$736,))</f>
        <v>0</v>
      </c>
      <c r="C498" s="9">
        <f t="shared" si="21"/>
        <v>8600</v>
      </c>
      <c r="D498" s="9">
        <f t="shared" si="22"/>
        <v>9000</v>
      </c>
      <c r="E498" s="2"/>
      <c r="F498">
        <v>1935</v>
      </c>
      <c r="G498">
        <v>2737</v>
      </c>
      <c r="H498">
        <v>423.65</v>
      </c>
      <c r="I498">
        <v>422.37</v>
      </c>
      <c r="J498">
        <v>33.299999999999997</v>
      </c>
      <c r="K498">
        <v>42.06</v>
      </c>
      <c r="L498">
        <v>201.96</v>
      </c>
      <c r="M498">
        <v>72.27</v>
      </c>
      <c r="N498">
        <v>74.06</v>
      </c>
      <c r="O498">
        <v>0</v>
      </c>
      <c r="P498">
        <v>0</v>
      </c>
      <c r="Q498" s="2"/>
      <c r="R498">
        <v>1935</v>
      </c>
      <c r="S498">
        <v>2737</v>
      </c>
      <c r="T498">
        <v>1051.4000000000001</v>
      </c>
      <c r="U498">
        <v>994.92</v>
      </c>
      <c r="V498">
        <v>503.57</v>
      </c>
      <c r="W498">
        <v>40.78</v>
      </c>
      <c r="X498">
        <v>331.36</v>
      </c>
      <c r="Y498">
        <v>109.91</v>
      </c>
      <c r="Z498">
        <v>65.78</v>
      </c>
      <c r="AA498">
        <v>0</v>
      </c>
      <c r="AB498">
        <v>0</v>
      </c>
    </row>
    <row r="499" spans="1:28" x14ac:dyDescent="0.15">
      <c r="A499" t="str">
        <f t="shared" si="23"/>
        <v>1911-2737</v>
      </c>
      <c r="B499">
        <f>INDEX(Descriptions!$C$4:$C$736,MATCH($A499,Descriptions!$B$4:$B$736,))</f>
        <v>0</v>
      </c>
      <c r="C499" s="9">
        <f t="shared" si="21"/>
        <v>4900</v>
      </c>
      <c r="D499" s="9">
        <f t="shared" si="22"/>
        <v>5100</v>
      </c>
      <c r="E499" s="2"/>
      <c r="F499">
        <v>1911</v>
      </c>
      <c r="G499">
        <v>2737</v>
      </c>
      <c r="H499">
        <v>710.24</v>
      </c>
      <c r="I499">
        <v>681.31</v>
      </c>
      <c r="J499">
        <v>325.08</v>
      </c>
      <c r="K499">
        <v>34.89</v>
      </c>
      <c r="L499">
        <v>232.06</v>
      </c>
      <c r="M499">
        <v>81.48</v>
      </c>
      <c r="N499">
        <v>36.729999999999997</v>
      </c>
      <c r="O499">
        <v>0</v>
      </c>
      <c r="P499">
        <v>0</v>
      </c>
      <c r="Q499" s="2"/>
      <c r="R499">
        <v>1911</v>
      </c>
      <c r="S499">
        <v>2737</v>
      </c>
      <c r="T499">
        <v>156.38</v>
      </c>
      <c r="U499">
        <v>152.33000000000001</v>
      </c>
      <c r="V499">
        <v>11.54</v>
      </c>
      <c r="W499">
        <v>7.62</v>
      </c>
      <c r="X499">
        <v>50.9</v>
      </c>
      <c r="Y499">
        <v>58.06</v>
      </c>
      <c r="Z499">
        <v>28.26</v>
      </c>
      <c r="AA499">
        <v>0</v>
      </c>
      <c r="AB499">
        <v>0</v>
      </c>
    </row>
    <row r="500" spans="1:28" x14ac:dyDescent="0.15">
      <c r="A500" t="str">
        <f t="shared" si="23"/>
        <v>4041-2746</v>
      </c>
      <c r="B500">
        <f>INDEX(Descriptions!$C$4:$C$736,MATCH($A500,Descriptions!$B$4:$B$736,))</f>
        <v>0</v>
      </c>
      <c r="C500" s="9">
        <f t="shared" si="21"/>
        <v>1800</v>
      </c>
      <c r="D500" s="9">
        <f t="shared" si="22"/>
        <v>1900</v>
      </c>
      <c r="E500" s="2"/>
      <c r="F500">
        <v>4041</v>
      </c>
      <c r="G500">
        <v>2746</v>
      </c>
      <c r="H500">
        <v>132.77000000000001</v>
      </c>
      <c r="I500">
        <v>130.36000000000001</v>
      </c>
      <c r="J500">
        <v>50.65</v>
      </c>
      <c r="K500">
        <v>6.67</v>
      </c>
      <c r="L500">
        <v>72.67</v>
      </c>
      <c r="M500">
        <v>2.54</v>
      </c>
      <c r="N500">
        <v>0.25</v>
      </c>
      <c r="O500">
        <v>0</v>
      </c>
      <c r="P500">
        <v>0</v>
      </c>
      <c r="Q500" s="2"/>
      <c r="R500">
        <v>4041</v>
      </c>
      <c r="S500">
        <v>2746</v>
      </c>
      <c r="T500">
        <v>171.48</v>
      </c>
      <c r="U500">
        <v>168.92</v>
      </c>
      <c r="V500">
        <v>80.53</v>
      </c>
      <c r="W500">
        <v>5.91</v>
      </c>
      <c r="X500">
        <v>82.83</v>
      </c>
      <c r="Y500">
        <v>1.61</v>
      </c>
      <c r="Z500">
        <v>0.6</v>
      </c>
      <c r="AA500">
        <v>0</v>
      </c>
      <c r="AB500">
        <v>0</v>
      </c>
    </row>
    <row r="501" spans="1:28" x14ac:dyDescent="0.15">
      <c r="A501" t="str">
        <f t="shared" si="23"/>
        <v>2083-2752</v>
      </c>
      <c r="B501">
        <f>INDEX(Descriptions!$C$4:$C$736,MATCH($A501,Descriptions!$B$4:$B$736,))</f>
        <v>0</v>
      </c>
      <c r="C501" s="9">
        <f t="shared" si="21"/>
        <v>0</v>
      </c>
      <c r="D501" s="9">
        <f t="shared" si="22"/>
        <v>0</v>
      </c>
      <c r="E501" s="2"/>
      <c r="F501">
        <v>2083</v>
      </c>
      <c r="G501">
        <v>2752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 s="2"/>
      <c r="R501">
        <v>2083</v>
      </c>
      <c r="S501">
        <v>2752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15">
      <c r="A502" t="str">
        <f t="shared" si="23"/>
        <v>4033-2752</v>
      </c>
      <c r="B502">
        <f>INDEX(Descriptions!$C$4:$C$736,MATCH($A502,Descriptions!$B$4:$B$736,))</f>
        <v>0</v>
      </c>
      <c r="C502" s="9">
        <f t="shared" si="21"/>
        <v>0</v>
      </c>
      <c r="D502" s="9">
        <f t="shared" si="22"/>
        <v>0</v>
      </c>
      <c r="E502" s="2"/>
      <c r="F502">
        <v>4033</v>
      </c>
      <c r="G502">
        <v>2752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 s="2"/>
      <c r="R502">
        <v>4033</v>
      </c>
      <c r="S502">
        <v>2752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</row>
    <row r="503" spans="1:28" x14ac:dyDescent="0.15">
      <c r="A503" t="str">
        <f t="shared" si="23"/>
        <v>2132-2766</v>
      </c>
      <c r="B503">
        <f>INDEX(Descriptions!$C$4:$C$736,MATCH($A503,Descriptions!$B$4:$B$736,))</f>
        <v>0</v>
      </c>
      <c r="C503" s="9">
        <f t="shared" si="21"/>
        <v>100</v>
      </c>
      <c r="D503" s="9">
        <f t="shared" si="22"/>
        <v>100</v>
      </c>
      <c r="E503" s="2"/>
      <c r="F503">
        <v>2132</v>
      </c>
      <c r="G503">
        <v>2766</v>
      </c>
      <c r="H503">
        <v>10</v>
      </c>
      <c r="I503">
        <v>9.52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10</v>
      </c>
      <c r="Q503" s="2"/>
      <c r="R503">
        <v>2132</v>
      </c>
      <c r="S503">
        <v>2766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</row>
    <row r="504" spans="1:28" x14ac:dyDescent="0.15">
      <c r="A504" t="str">
        <f t="shared" si="23"/>
        <v>3507-2775</v>
      </c>
      <c r="B504">
        <f>INDEX(Descriptions!$C$4:$C$736,MATCH($A504,Descriptions!$B$4:$B$736,))</f>
        <v>0</v>
      </c>
      <c r="C504" s="9">
        <f t="shared" si="21"/>
        <v>600</v>
      </c>
      <c r="D504" s="9">
        <f t="shared" si="22"/>
        <v>600</v>
      </c>
      <c r="E504" s="2"/>
      <c r="F504">
        <v>3507</v>
      </c>
      <c r="G504">
        <v>2775</v>
      </c>
      <c r="H504">
        <v>37.200000000000003</v>
      </c>
      <c r="I504">
        <v>35.42</v>
      </c>
      <c r="J504">
        <v>3.48</v>
      </c>
      <c r="K504">
        <v>2.14</v>
      </c>
      <c r="L504">
        <v>28.01</v>
      </c>
      <c r="M504">
        <v>3.5</v>
      </c>
      <c r="N504">
        <v>0.08</v>
      </c>
      <c r="O504">
        <v>0</v>
      </c>
      <c r="P504">
        <v>0</v>
      </c>
      <c r="Q504" s="2"/>
      <c r="R504">
        <v>3507</v>
      </c>
      <c r="S504">
        <v>2775</v>
      </c>
      <c r="T504">
        <v>67.11</v>
      </c>
      <c r="U504">
        <v>64.81</v>
      </c>
      <c r="V504">
        <v>10.64</v>
      </c>
      <c r="W504">
        <v>3.53</v>
      </c>
      <c r="X504">
        <v>50.51</v>
      </c>
      <c r="Y504">
        <v>2.23</v>
      </c>
      <c r="Z504">
        <v>0.2</v>
      </c>
      <c r="AA504">
        <v>0</v>
      </c>
      <c r="AB504">
        <v>0</v>
      </c>
    </row>
    <row r="505" spans="1:28" x14ac:dyDescent="0.15">
      <c r="A505" t="str">
        <f t="shared" si="23"/>
        <v>2117-2775</v>
      </c>
      <c r="B505">
        <f>INDEX(Descriptions!$C$4:$C$736,MATCH($A505,Descriptions!$B$4:$B$736,))</f>
        <v>0</v>
      </c>
      <c r="C505" s="9">
        <f t="shared" si="21"/>
        <v>1000</v>
      </c>
      <c r="D505" s="9">
        <f t="shared" si="22"/>
        <v>1000</v>
      </c>
      <c r="E505" s="2"/>
      <c r="F505">
        <v>2117</v>
      </c>
      <c r="G505">
        <v>2775</v>
      </c>
      <c r="H505">
        <v>121</v>
      </c>
      <c r="I505">
        <v>120.34</v>
      </c>
      <c r="J505">
        <v>56.1</v>
      </c>
      <c r="K505">
        <v>4.13</v>
      </c>
      <c r="L505">
        <v>40.03</v>
      </c>
      <c r="M505">
        <v>17.22</v>
      </c>
      <c r="N505">
        <v>3.51</v>
      </c>
      <c r="O505">
        <v>0</v>
      </c>
      <c r="P505">
        <v>0</v>
      </c>
      <c r="Q505" s="2"/>
      <c r="R505">
        <v>2117</v>
      </c>
      <c r="S505">
        <v>2775</v>
      </c>
      <c r="T505">
        <v>52.88</v>
      </c>
      <c r="U505">
        <v>52.61</v>
      </c>
      <c r="V505">
        <v>4.62</v>
      </c>
      <c r="W505">
        <v>3.41</v>
      </c>
      <c r="X505">
        <v>37.049999999999997</v>
      </c>
      <c r="Y505">
        <v>6.61</v>
      </c>
      <c r="Z505">
        <v>1.19</v>
      </c>
      <c r="AA505">
        <v>0</v>
      </c>
      <c r="AB505">
        <v>0</v>
      </c>
    </row>
    <row r="506" spans="1:28" x14ac:dyDescent="0.15">
      <c r="A506" t="str">
        <f t="shared" si="23"/>
        <v>2117-2779</v>
      </c>
      <c r="B506">
        <f>INDEX(Descriptions!$C$4:$C$736,MATCH($A506,Descriptions!$B$4:$B$736,))</f>
        <v>0</v>
      </c>
      <c r="C506" s="9">
        <f t="shared" si="21"/>
        <v>600</v>
      </c>
      <c r="D506" s="9">
        <f t="shared" si="22"/>
        <v>600</v>
      </c>
      <c r="E506" s="2"/>
      <c r="F506">
        <v>2117</v>
      </c>
      <c r="G506">
        <v>2779</v>
      </c>
      <c r="H506">
        <v>37.200000000000003</v>
      </c>
      <c r="I506">
        <v>35.42</v>
      </c>
      <c r="J506">
        <v>3.48</v>
      </c>
      <c r="K506">
        <v>2.14</v>
      </c>
      <c r="L506">
        <v>28.01</v>
      </c>
      <c r="M506">
        <v>3.5</v>
      </c>
      <c r="N506">
        <v>0.08</v>
      </c>
      <c r="O506">
        <v>0</v>
      </c>
      <c r="P506">
        <v>0</v>
      </c>
      <c r="Q506" s="2"/>
      <c r="R506">
        <v>2117</v>
      </c>
      <c r="S506">
        <v>2779</v>
      </c>
      <c r="T506">
        <v>67.11</v>
      </c>
      <c r="U506">
        <v>64.81</v>
      </c>
      <c r="V506">
        <v>10.64</v>
      </c>
      <c r="W506">
        <v>3.53</v>
      </c>
      <c r="X506">
        <v>50.51</v>
      </c>
      <c r="Y506">
        <v>2.23</v>
      </c>
      <c r="Z506">
        <v>0.2</v>
      </c>
      <c r="AA506">
        <v>0</v>
      </c>
      <c r="AB506">
        <v>0</v>
      </c>
    </row>
    <row r="507" spans="1:28" x14ac:dyDescent="0.15">
      <c r="A507" t="str">
        <f t="shared" si="23"/>
        <v>2202-2779</v>
      </c>
      <c r="B507">
        <f>INDEX(Descriptions!$C$4:$C$736,MATCH($A507,Descriptions!$B$4:$B$736,))</f>
        <v>0</v>
      </c>
      <c r="C507" s="9">
        <f t="shared" si="21"/>
        <v>1000</v>
      </c>
      <c r="D507" s="9">
        <f t="shared" si="22"/>
        <v>1000</v>
      </c>
      <c r="E507" s="2"/>
      <c r="F507">
        <v>2202</v>
      </c>
      <c r="G507">
        <v>2779</v>
      </c>
      <c r="H507">
        <v>121</v>
      </c>
      <c r="I507">
        <v>120.34</v>
      </c>
      <c r="J507">
        <v>56.1</v>
      </c>
      <c r="K507">
        <v>4.13</v>
      </c>
      <c r="L507">
        <v>40.03</v>
      </c>
      <c r="M507">
        <v>17.22</v>
      </c>
      <c r="N507">
        <v>3.51</v>
      </c>
      <c r="O507">
        <v>0</v>
      </c>
      <c r="P507">
        <v>0</v>
      </c>
      <c r="Q507" s="2"/>
      <c r="R507">
        <v>2202</v>
      </c>
      <c r="S507">
        <v>2779</v>
      </c>
      <c r="T507">
        <v>52.88</v>
      </c>
      <c r="U507">
        <v>52.61</v>
      </c>
      <c r="V507">
        <v>4.62</v>
      </c>
      <c r="W507">
        <v>3.41</v>
      </c>
      <c r="X507">
        <v>37.049999999999997</v>
      </c>
      <c r="Y507">
        <v>6.61</v>
      </c>
      <c r="Z507">
        <v>1.19</v>
      </c>
      <c r="AA507">
        <v>0</v>
      </c>
      <c r="AB507">
        <v>0</v>
      </c>
    </row>
    <row r="508" spans="1:28" x14ac:dyDescent="0.15">
      <c r="A508" t="str">
        <f t="shared" si="23"/>
        <v>1612-2814</v>
      </c>
      <c r="B508">
        <f>INDEX(Descriptions!$C$4:$C$736,MATCH($A508,Descriptions!$B$4:$B$736,))</f>
        <v>0</v>
      </c>
      <c r="C508" s="9">
        <f t="shared" si="21"/>
        <v>4800</v>
      </c>
      <c r="D508" s="9">
        <f t="shared" si="22"/>
        <v>5000</v>
      </c>
      <c r="E508" s="2"/>
      <c r="F508">
        <v>1612</v>
      </c>
      <c r="G508">
        <v>2814</v>
      </c>
      <c r="H508">
        <v>543.91</v>
      </c>
      <c r="I508">
        <v>501.86</v>
      </c>
      <c r="J508">
        <v>265.87</v>
      </c>
      <c r="K508">
        <v>27</v>
      </c>
      <c r="L508">
        <v>133.65</v>
      </c>
      <c r="M508">
        <v>39.4</v>
      </c>
      <c r="N508">
        <v>77.989999999999995</v>
      </c>
      <c r="O508">
        <v>0</v>
      </c>
      <c r="P508">
        <v>0</v>
      </c>
      <c r="Q508" s="2"/>
      <c r="R508">
        <v>1612</v>
      </c>
      <c r="S508">
        <v>2814</v>
      </c>
      <c r="T508">
        <v>303.51</v>
      </c>
      <c r="U508">
        <v>290.62</v>
      </c>
      <c r="V508">
        <v>13.26</v>
      </c>
      <c r="W508">
        <v>20.29</v>
      </c>
      <c r="X508">
        <v>104.69</v>
      </c>
      <c r="Y508">
        <v>53.75</v>
      </c>
      <c r="Z508">
        <v>111.52</v>
      </c>
      <c r="AA508">
        <v>0</v>
      </c>
      <c r="AB508">
        <v>0</v>
      </c>
    </row>
    <row r="509" spans="1:28" x14ac:dyDescent="0.15">
      <c r="A509" t="str">
        <f t="shared" si="23"/>
        <v>2324-2814</v>
      </c>
      <c r="B509">
        <f>INDEX(Descriptions!$C$4:$C$736,MATCH($A509,Descriptions!$B$4:$B$736,))</f>
        <v>0</v>
      </c>
      <c r="C509" s="9">
        <f t="shared" si="21"/>
        <v>6000</v>
      </c>
      <c r="D509" s="9">
        <f t="shared" si="22"/>
        <v>6300</v>
      </c>
      <c r="E509" s="2"/>
      <c r="F509">
        <v>2324</v>
      </c>
      <c r="G509">
        <v>2814</v>
      </c>
      <c r="H509">
        <v>430.26</v>
      </c>
      <c r="I509">
        <v>429.45</v>
      </c>
      <c r="J509">
        <v>14.06</v>
      </c>
      <c r="K509">
        <v>48.45</v>
      </c>
      <c r="L509">
        <v>222</v>
      </c>
      <c r="M509">
        <v>56.1</v>
      </c>
      <c r="N509">
        <v>89.64</v>
      </c>
      <c r="O509">
        <v>0</v>
      </c>
      <c r="P509">
        <v>0</v>
      </c>
      <c r="Q509" s="2"/>
      <c r="R509">
        <v>2324</v>
      </c>
      <c r="S509">
        <v>2814</v>
      </c>
      <c r="T509">
        <v>582.37</v>
      </c>
      <c r="U509">
        <v>558.80999999999995</v>
      </c>
      <c r="V509">
        <v>294.17</v>
      </c>
      <c r="W509">
        <v>26.33</v>
      </c>
      <c r="X509">
        <v>154.83000000000001</v>
      </c>
      <c r="Y509">
        <v>50.94</v>
      </c>
      <c r="Z509">
        <v>56.1</v>
      </c>
      <c r="AA509">
        <v>0</v>
      </c>
      <c r="AB509">
        <v>0</v>
      </c>
    </row>
    <row r="510" spans="1:28" x14ac:dyDescent="0.15">
      <c r="A510" t="str">
        <f t="shared" si="23"/>
        <v>4007-2815</v>
      </c>
      <c r="B510">
        <f>INDEX(Descriptions!$C$4:$C$736,MATCH($A510,Descriptions!$B$4:$B$736,))</f>
        <v>0</v>
      </c>
      <c r="C510" s="9">
        <f t="shared" si="21"/>
        <v>2600</v>
      </c>
      <c r="D510" s="9">
        <f t="shared" si="22"/>
        <v>2700</v>
      </c>
      <c r="E510" s="2"/>
      <c r="F510">
        <v>4007</v>
      </c>
      <c r="G510">
        <v>2815</v>
      </c>
      <c r="H510">
        <v>274.25</v>
      </c>
      <c r="I510">
        <v>271.77</v>
      </c>
      <c r="J510">
        <v>146.1</v>
      </c>
      <c r="K510">
        <v>7.52</v>
      </c>
      <c r="L510">
        <v>84.35</v>
      </c>
      <c r="M510">
        <v>29.54</v>
      </c>
      <c r="N510">
        <v>4.24</v>
      </c>
      <c r="O510">
        <v>0</v>
      </c>
      <c r="P510">
        <v>2.5</v>
      </c>
      <c r="Q510" s="2"/>
      <c r="R510">
        <v>4007</v>
      </c>
      <c r="S510">
        <v>2815</v>
      </c>
      <c r="T510">
        <v>164.94</v>
      </c>
      <c r="U510">
        <v>160.96</v>
      </c>
      <c r="V510">
        <v>52.2</v>
      </c>
      <c r="W510">
        <v>6.42</v>
      </c>
      <c r="X510">
        <v>85.09</v>
      </c>
      <c r="Y510">
        <v>13.19</v>
      </c>
      <c r="Z510">
        <v>2.04</v>
      </c>
      <c r="AA510">
        <v>0</v>
      </c>
      <c r="AB510">
        <v>6</v>
      </c>
    </row>
    <row r="511" spans="1:28" x14ac:dyDescent="0.15">
      <c r="A511" t="str">
        <f t="shared" si="23"/>
        <v>2435-2815</v>
      </c>
      <c r="B511">
        <f>INDEX(Descriptions!$C$4:$C$736,MATCH($A511,Descriptions!$B$4:$B$736,))</f>
        <v>0</v>
      </c>
      <c r="C511" s="9">
        <f t="shared" si="21"/>
        <v>2300</v>
      </c>
      <c r="D511" s="9">
        <f t="shared" si="22"/>
        <v>2400</v>
      </c>
      <c r="E511" s="2"/>
      <c r="F511">
        <v>2435</v>
      </c>
      <c r="G511">
        <v>2815</v>
      </c>
      <c r="H511">
        <v>148.76</v>
      </c>
      <c r="I511">
        <v>147.91</v>
      </c>
      <c r="J511">
        <v>56.26</v>
      </c>
      <c r="K511">
        <v>2.86</v>
      </c>
      <c r="L511">
        <v>33.85</v>
      </c>
      <c r="M511">
        <v>33.950000000000003</v>
      </c>
      <c r="N511">
        <v>6.84</v>
      </c>
      <c r="O511">
        <v>0</v>
      </c>
      <c r="P511">
        <v>15</v>
      </c>
      <c r="Q511" s="2"/>
      <c r="R511">
        <v>2435</v>
      </c>
      <c r="S511">
        <v>2815</v>
      </c>
      <c r="T511">
        <v>241.93</v>
      </c>
      <c r="U511">
        <v>236.43</v>
      </c>
      <c r="V511">
        <v>136.15</v>
      </c>
      <c r="W511">
        <v>4.66</v>
      </c>
      <c r="X511">
        <v>69.27</v>
      </c>
      <c r="Y511">
        <v>8.02</v>
      </c>
      <c r="Z511">
        <v>5.84</v>
      </c>
      <c r="AA511">
        <v>0</v>
      </c>
      <c r="AB511">
        <v>18</v>
      </c>
    </row>
    <row r="512" spans="1:28" x14ac:dyDescent="0.15">
      <c r="A512" t="str">
        <f t="shared" si="23"/>
        <v>1497-2817</v>
      </c>
      <c r="B512">
        <f>INDEX(Descriptions!$C$4:$C$736,MATCH($A512,Descriptions!$B$4:$B$736,))</f>
        <v>0</v>
      </c>
      <c r="C512" s="9">
        <f t="shared" si="21"/>
        <v>6700</v>
      </c>
      <c r="D512" s="9">
        <f t="shared" si="22"/>
        <v>7000</v>
      </c>
      <c r="E512" s="2"/>
      <c r="F512">
        <v>1497</v>
      </c>
      <c r="G512">
        <v>2817</v>
      </c>
      <c r="H512">
        <v>331.37</v>
      </c>
      <c r="I512">
        <v>326.83</v>
      </c>
      <c r="J512">
        <v>86.82</v>
      </c>
      <c r="K512">
        <v>7.55</v>
      </c>
      <c r="L512">
        <v>73.86</v>
      </c>
      <c r="M512">
        <v>76.459999999999994</v>
      </c>
      <c r="N512">
        <v>86.69</v>
      </c>
      <c r="O512">
        <v>0</v>
      </c>
      <c r="P512">
        <v>0</v>
      </c>
      <c r="Q512" s="2"/>
      <c r="R512">
        <v>1497</v>
      </c>
      <c r="S512">
        <v>2817</v>
      </c>
      <c r="T512">
        <v>841.47</v>
      </c>
      <c r="U512">
        <v>768.69</v>
      </c>
      <c r="V512">
        <v>363.52</v>
      </c>
      <c r="W512">
        <v>32.47</v>
      </c>
      <c r="X512">
        <v>295.37</v>
      </c>
      <c r="Y512">
        <v>88.26</v>
      </c>
      <c r="Z512">
        <v>61.85</v>
      </c>
      <c r="AA512">
        <v>0</v>
      </c>
      <c r="AB512">
        <v>0</v>
      </c>
    </row>
    <row r="513" spans="1:28" x14ac:dyDescent="0.15">
      <c r="A513" t="str">
        <f t="shared" si="23"/>
        <v>2350-2817</v>
      </c>
      <c r="B513">
        <f>INDEX(Descriptions!$C$4:$C$736,MATCH($A513,Descriptions!$B$4:$B$736,))</f>
        <v>0</v>
      </c>
      <c r="C513" s="9">
        <f t="shared" si="21"/>
        <v>4300</v>
      </c>
      <c r="D513" s="9">
        <f t="shared" si="22"/>
        <v>4500</v>
      </c>
      <c r="E513" s="2"/>
      <c r="F513">
        <v>2350</v>
      </c>
      <c r="G513">
        <v>2817</v>
      </c>
      <c r="H513">
        <v>480.81</v>
      </c>
      <c r="I513">
        <v>471.23</v>
      </c>
      <c r="J513">
        <v>110.35</v>
      </c>
      <c r="K513">
        <v>23.24</v>
      </c>
      <c r="L513">
        <v>206.59</v>
      </c>
      <c r="M513">
        <v>123.19</v>
      </c>
      <c r="N513">
        <v>17.440000000000001</v>
      </c>
      <c r="O513">
        <v>0</v>
      </c>
      <c r="P513">
        <v>0</v>
      </c>
      <c r="Q513" s="2"/>
      <c r="R513">
        <v>2350</v>
      </c>
      <c r="S513">
        <v>2817</v>
      </c>
      <c r="T513">
        <v>241.81</v>
      </c>
      <c r="U513">
        <v>240.96</v>
      </c>
      <c r="V513">
        <v>103.79</v>
      </c>
      <c r="W513">
        <v>7.16</v>
      </c>
      <c r="X513">
        <v>81.260000000000005</v>
      </c>
      <c r="Y513">
        <v>33.770000000000003</v>
      </c>
      <c r="Z513">
        <v>15.83</v>
      </c>
      <c r="AA513">
        <v>0</v>
      </c>
      <c r="AB513">
        <v>0</v>
      </c>
    </row>
    <row r="514" spans="1:28" x14ac:dyDescent="0.15">
      <c r="A514" t="str">
        <f t="shared" si="23"/>
        <v>2331-2818</v>
      </c>
      <c r="B514">
        <f>INDEX(Descriptions!$C$4:$C$736,MATCH($A514,Descriptions!$B$4:$B$736,))</f>
        <v>0</v>
      </c>
      <c r="C514" s="9">
        <f t="shared" si="21"/>
        <v>100</v>
      </c>
      <c r="D514" s="9">
        <f t="shared" si="22"/>
        <v>100</v>
      </c>
      <c r="E514" s="2"/>
      <c r="F514">
        <v>2331</v>
      </c>
      <c r="G514">
        <v>2818</v>
      </c>
      <c r="H514">
        <v>11.27</v>
      </c>
      <c r="I514">
        <v>11.18</v>
      </c>
      <c r="J514">
        <v>2.36</v>
      </c>
      <c r="K514">
        <v>0.13</v>
      </c>
      <c r="L514">
        <v>1.2</v>
      </c>
      <c r="M514">
        <v>0.01</v>
      </c>
      <c r="N514">
        <v>7.0000000000000007E-2</v>
      </c>
      <c r="O514">
        <v>0</v>
      </c>
      <c r="P514">
        <v>7.5</v>
      </c>
      <c r="Q514" s="2"/>
      <c r="R514">
        <v>2331</v>
      </c>
      <c r="S514">
        <v>2818</v>
      </c>
      <c r="T514">
        <v>12.67</v>
      </c>
      <c r="U514">
        <v>12.39</v>
      </c>
      <c r="V514">
        <v>0.77</v>
      </c>
      <c r="W514">
        <v>0.24</v>
      </c>
      <c r="X514">
        <v>2.61</v>
      </c>
      <c r="Y514">
        <v>0.02</v>
      </c>
      <c r="Z514">
        <v>0.03</v>
      </c>
      <c r="AA514">
        <v>0</v>
      </c>
      <c r="AB514">
        <v>9</v>
      </c>
    </row>
    <row r="515" spans="1:28" x14ac:dyDescent="0.15">
      <c r="A515" t="str">
        <f t="shared" si="23"/>
        <v>2345-2818</v>
      </c>
      <c r="B515">
        <f>INDEX(Descriptions!$C$4:$C$736,MATCH($A515,Descriptions!$B$4:$B$736,))</f>
        <v>0</v>
      </c>
      <c r="C515" s="9">
        <f t="shared" si="21"/>
        <v>100</v>
      </c>
      <c r="D515" s="9">
        <f t="shared" si="22"/>
        <v>100</v>
      </c>
      <c r="E515" s="2"/>
      <c r="F515">
        <v>2345</v>
      </c>
      <c r="G515">
        <v>2818</v>
      </c>
      <c r="H515">
        <v>3.02</v>
      </c>
      <c r="I515">
        <v>2.98</v>
      </c>
      <c r="J515">
        <v>0.86</v>
      </c>
      <c r="K515">
        <v>0.15</v>
      </c>
      <c r="L515">
        <v>1.83</v>
      </c>
      <c r="M515">
        <v>0.03</v>
      </c>
      <c r="N515">
        <v>0.16</v>
      </c>
      <c r="O515">
        <v>0</v>
      </c>
      <c r="P515">
        <v>0</v>
      </c>
      <c r="Q515" s="2"/>
      <c r="R515">
        <v>2345</v>
      </c>
      <c r="S515">
        <v>2818</v>
      </c>
      <c r="T515">
        <v>5.58</v>
      </c>
      <c r="U515">
        <v>5.47</v>
      </c>
      <c r="V515">
        <v>3.36</v>
      </c>
      <c r="W515">
        <v>0.16</v>
      </c>
      <c r="X515">
        <v>2</v>
      </c>
      <c r="Y515">
        <v>0.01</v>
      </c>
      <c r="Z515">
        <v>0.05</v>
      </c>
      <c r="AA515">
        <v>0</v>
      </c>
      <c r="AB515">
        <v>0</v>
      </c>
    </row>
    <row r="516" spans="1:28" x14ac:dyDescent="0.15">
      <c r="A516" t="str">
        <f t="shared" si="23"/>
        <v>2335-2819</v>
      </c>
      <c r="B516">
        <f>INDEX(Descriptions!$C$4:$C$736,MATCH($A516,Descriptions!$B$4:$B$736,))</f>
        <v>0</v>
      </c>
      <c r="C516" s="9">
        <f t="shared" ref="C516:C579" si="24">ROUND((I516*AM_Fac+U516*PM_fac)*AADT,-2)</f>
        <v>1500</v>
      </c>
      <c r="D516" s="9">
        <f t="shared" ref="D516:D579" si="25">ROUND(C516*AAWT,-2)</f>
        <v>1600</v>
      </c>
      <c r="E516" s="2"/>
      <c r="F516">
        <v>2335</v>
      </c>
      <c r="G516">
        <v>2819</v>
      </c>
      <c r="H516">
        <v>51.94</v>
      </c>
      <c r="I516">
        <v>50.61</v>
      </c>
      <c r="J516">
        <v>9.43</v>
      </c>
      <c r="K516">
        <v>1.81</v>
      </c>
      <c r="L516">
        <v>34.68</v>
      </c>
      <c r="M516">
        <v>5.92</v>
      </c>
      <c r="N516">
        <v>0.1</v>
      </c>
      <c r="O516">
        <v>0</v>
      </c>
      <c r="P516">
        <v>0</v>
      </c>
      <c r="Q516" s="2"/>
      <c r="R516">
        <v>2335</v>
      </c>
      <c r="S516">
        <v>2819</v>
      </c>
      <c r="T516">
        <v>195.54</v>
      </c>
      <c r="U516">
        <v>190.09</v>
      </c>
      <c r="V516">
        <v>77.84</v>
      </c>
      <c r="W516">
        <v>13.26</v>
      </c>
      <c r="X516">
        <v>96.76</v>
      </c>
      <c r="Y516">
        <v>7.52</v>
      </c>
      <c r="Z516">
        <v>0.15</v>
      </c>
      <c r="AA516">
        <v>0</v>
      </c>
      <c r="AB516">
        <v>0</v>
      </c>
    </row>
    <row r="517" spans="1:28" x14ac:dyDescent="0.15">
      <c r="A517" t="str">
        <f t="shared" ref="A517:A580" si="26">CONCATENATE(F517,"-",G517)</f>
        <v>2365-2819</v>
      </c>
      <c r="B517">
        <f>INDEX(Descriptions!$C$4:$C$736,MATCH($A517,Descriptions!$B$4:$B$736,))</f>
        <v>0</v>
      </c>
      <c r="C517" s="9">
        <f t="shared" si="24"/>
        <v>2100</v>
      </c>
      <c r="D517" s="9">
        <f t="shared" si="25"/>
        <v>2200</v>
      </c>
      <c r="E517" s="2"/>
      <c r="F517">
        <v>2365</v>
      </c>
      <c r="G517">
        <v>2819</v>
      </c>
      <c r="H517">
        <v>139.65</v>
      </c>
      <c r="I517">
        <v>138.18</v>
      </c>
      <c r="J517">
        <v>54.39</v>
      </c>
      <c r="K517">
        <v>2.72</v>
      </c>
      <c r="L517">
        <v>54</v>
      </c>
      <c r="M517">
        <v>20.62</v>
      </c>
      <c r="N517">
        <v>7.92</v>
      </c>
      <c r="O517">
        <v>0</v>
      </c>
      <c r="P517">
        <v>0</v>
      </c>
      <c r="Q517" s="2"/>
      <c r="R517">
        <v>2365</v>
      </c>
      <c r="S517">
        <v>2819</v>
      </c>
      <c r="T517">
        <v>217.44</v>
      </c>
      <c r="U517">
        <v>207.83</v>
      </c>
      <c r="V517">
        <v>65.849999999999994</v>
      </c>
      <c r="W517">
        <v>21.59</v>
      </c>
      <c r="X517">
        <v>114.32</v>
      </c>
      <c r="Y517">
        <v>13.01</v>
      </c>
      <c r="Z517">
        <v>2.66</v>
      </c>
      <c r="AA517">
        <v>0</v>
      </c>
      <c r="AB517">
        <v>0</v>
      </c>
    </row>
    <row r="518" spans="1:28" x14ac:dyDescent="0.15">
      <c r="A518" t="str">
        <f t="shared" si="26"/>
        <v>2355-2820</v>
      </c>
      <c r="B518" t="str">
        <f>INDEX(Descriptions!$C$4:$C$736,MATCH($A518,Descriptions!$B$4:$B$736,))</f>
        <v>Poplars Ave NB from the T-junction with Newhaven Rd to the T-junction with Cleveland Rd - 1 lane.</v>
      </c>
      <c r="C518" s="9">
        <f t="shared" si="24"/>
        <v>2500</v>
      </c>
      <c r="D518" s="9">
        <f t="shared" si="25"/>
        <v>2600</v>
      </c>
      <c r="E518" s="2"/>
      <c r="F518">
        <v>2355</v>
      </c>
      <c r="G518">
        <v>2820</v>
      </c>
      <c r="H518">
        <v>221.52</v>
      </c>
      <c r="I518">
        <v>220.52</v>
      </c>
      <c r="J518">
        <v>147.77000000000001</v>
      </c>
      <c r="K518">
        <v>3.23</v>
      </c>
      <c r="L518">
        <v>50.74</v>
      </c>
      <c r="M518">
        <v>3.7</v>
      </c>
      <c r="N518">
        <v>1.0900000000000001</v>
      </c>
      <c r="O518">
        <v>0</v>
      </c>
      <c r="P518">
        <v>15</v>
      </c>
      <c r="Q518" s="2"/>
      <c r="R518">
        <v>2355</v>
      </c>
      <c r="S518">
        <v>2820</v>
      </c>
      <c r="T518">
        <v>195.03</v>
      </c>
      <c r="U518">
        <v>192.69</v>
      </c>
      <c r="V518">
        <v>107.94</v>
      </c>
      <c r="W518">
        <v>3.89</v>
      </c>
      <c r="X518">
        <v>77.959999999999994</v>
      </c>
      <c r="Y518">
        <v>4.22</v>
      </c>
      <c r="Z518">
        <v>1.02</v>
      </c>
      <c r="AA518">
        <v>0</v>
      </c>
      <c r="AB518">
        <v>0</v>
      </c>
    </row>
    <row r="519" spans="1:28" x14ac:dyDescent="0.15">
      <c r="A519" t="str">
        <f t="shared" si="26"/>
        <v>3719-2820</v>
      </c>
      <c r="B519" t="str">
        <f>INDEX(Descriptions!$C$4:$C$736,MATCH($A519,Descriptions!$B$4:$B$736,))</f>
        <v>Cleveland Rd NB approach to the T-junction with Poplars Ave - 1 lane.</v>
      </c>
      <c r="C519" s="9">
        <f t="shared" si="24"/>
        <v>3900</v>
      </c>
      <c r="D519" s="9">
        <f t="shared" si="25"/>
        <v>4100</v>
      </c>
      <c r="E519" s="2"/>
      <c r="F519">
        <v>3719</v>
      </c>
      <c r="G519">
        <v>2820</v>
      </c>
      <c r="H519">
        <v>319.76</v>
      </c>
      <c r="I519">
        <v>310.61</v>
      </c>
      <c r="J519">
        <v>108.26</v>
      </c>
      <c r="K519">
        <v>23.05</v>
      </c>
      <c r="L519">
        <v>144.07</v>
      </c>
      <c r="M519">
        <v>40.69</v>
      </c>
      <c r="N519">
        <v>3.69</v>
      </c>
      <c r="O519">
        <v>0</v>
      </c>
      <c r="P519">
        <v>0</v>
      </c>
      <c r="Q519" s="2"/>
      <c r="R519">
        <v>3719</v>
      </c>
      <c r="S519">
        <v>2820</v>
      </c>
      <c r="T519">
        <v>353.49</v>
      </c>
      <c r="U519">
        <v>331.43</v>
      </c>
      <c r="V519">
        <v>174.78</v>
      </c>
      <c r="W519">
        <v>21.44</v>
      </c>
      <c r="X519">
        <v>150.80000000000001</v>
      </c>
      <c r="Y519">
        <v>4.8099999999999996</v>
      </c>
      <c r="Z519">
        <v>1.67</v>
      </c>
      <c r="AA519">
        <v>0</v>
      </c>
      <c r="AB519">
        <v>0</v>
      </c>
    </row>
    <row r="520" spans="1:28" x14ac:dyDescent="0.15">
      <c r="A520" t="str">
        <f t="shared" si="26"/>
        <v>2370-2820</v>
      </c>
      <c r="B520">
        <f>INDEX(Descriptions!$C$4:$C$736,MATCH($A520,Descriptions!$B$4:$B$736,))</f>
        <v>0</v>
      </c>
      <c r="C520" s="9">
        <f t="shared" si="24"/>
        <v>300</v>
      </c>
      <c r="D520" s="9">
        <f t="shared" si="25"/>
        <v>300</v>
      </c>
      <c r="E520" s="2"/>
      <c r="F520">
        <v>2370</v>
      </c>
      <c r="G520">
        <v>2820</v>
      </c>
      <c r="H520">
        <v>35.04</v>
      </c>
      <c r="I520">
        <v>34.99</v>
      </c>
      <c r="J520">
        <v>13.9</v>
      </c>
      <c r="K520">
        <v>0.18</v>
      </c>
      <c r="L520">
        <v>9.49</v>
      </c>
      <c r="M520">
        <v>1.18</v>
      </c>
      <c r="N520">
        <v>0.28999999999999998</v>
      </c>
      <c r="O520">
        <v>0</v>
      </c>
      <c r="P520">
        <v>10</v>
      </c>
      <c r="Q520" s="2"/>
      <c r="R520">
        <v>2370</v>
      </c>
      <c r="S520">
        <v>2820</v>
      </c>
      <c r="T520">
        <v>17.739999999999998</v>
      </c>
      <c r="U520">
        <v>17.57</v>
      </c>
      <c r="V520">
        <v>0.96</v>
      </c>
      <c r="W520">
        <v>0.22</v>
      </c>
      <c r="X520">
        <v>3.62</v>
      </c>
      <c r="Y520">
        <v>0.33</v>
      </c>
      <c r="Z520">
        <v>0.6</v>
      </c>
      <c r="AA520">
        <v>0</v>
      </c>
      <c r="AB520">
        <v>12</v>
      </c>
    </row>
    <row r="521" spans="1:28" x14ac:dyDescent="0.15">
      <c r="A521" t="str">
        <f t="shared" si="26"/>
        <v>2368-2821</v>
      </c>
      <c r="B521">
        <f>INDEX(Descriptions!$C$4:$C$736,MATCH($A521,Descriptions!$B$4:$B$736,))</f>
        <v>0</v>
      </c>
      <c r="C521" s="9">
        <f t="shared" si="24"/>
        <v>100</v>
      </c>
      <c r="D521" s="9">
        <f t="shared" si="25"/>
        <v>100</v>
      </c>
      <c r="E521" s="2"/>
      <c r="F521">
        <v>2368</v>
      </c>
      <c r="G521">
        <v>2821</v>
      </c>
      <c r="H521">
        <v>15</v>
      </c>
      <c r="I521">
        <v>14.83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15</v>
      </c>
      <c r="Q521" s="2"/>
      <c r="R521">
        <v>2368</v>
      </c>
      <c r="S521">
        <v>2821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</row>
    <row r="522" spans="1:28" x14ac:dyDescent="0.15">
      <c r="A522" t="str">
        <f t="shared" si="26"/>
        <v>2378-2821</v>
      </c>
      <c r="B522">
        <f>INDEX(Descriptions!$C$4:$C$736,MATCH($A522,Descriptions!$B$4:$B$736,))</f>
        <v>0</v>
      </c>
      <c r="C522" s="9">
        <f t="shared" si="24"/>
        <v>100</v>
      </c>
      <c r="D522" s="9">
        <f t="shared" si="25"/>
        <v>100</v>
      </c>
      <c r="E522" s="2"/>
      <c r="F522">
        <v>2378</v>
      </c>
      <c r="G522">
        <v>2821</v>
      </c>
      <c r="H522">
        <v>10</v>
      </c>
      <c r="I522">
        <v>9.9499999999999993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10</v>
      </c>
      <c r="Q522" s="2"/>
      <c r="R522">
        <v>2378</v>
      </c>
      <c r="S522">
        <v>2821</v>
      </c>
      <c r="T522">
        <v>12</v>
      </c>
      <c r="U522">
        <v>11.84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12</v>
      </c>
    </row>
    <row r="523" spans="1:28" x14ac:dyDescent="0.15">
      <c r="A523" t="str">
        <f t="shared" si="26"/>
        <v>4008-2823</v>
      </c>
      <c r="B523">
        <f>INDEX(Descriptions!$C$4:$C$736,MATCH($A523,Descriptions!$B$4:$B$736,))</f>
        <v>0</v>
      </c>
      <c r="C523" s="9">
        <f t="shared" si="24"/>
        <v>5600</v>
      </c>
      <c r="D523" s="9">
        <f t="shared" si="25"/>
        <v>5900</v>
      </c>
      <c r="E523" s="2"/>
      <c r="F523">
        <v>4008</v>
      </c>
      <c r="G523">
        <v>2823</v>
      </c>
      <c r="H523">
        <v>630.02</v>
      </c>
      <c r="I523">
        <v>620.53</v>
      </c>
      <c r="J523">
        <v>351.93</v>
      </c>
      <c r="K523">
        <v>20.399999999999999</v>
      </c>
      <c r="L523">
        <v>181.09</v>
      </c>
      <c r="M523">
        <v>65.34</v>
      </c>
      <c r="N523">
        <v>8.76</v>
      </c>
      <c r="O523">
        <v>0</v>
      </c>
      <c r="P523">
        <v>2.5</v>
      </c>
      <c r="Q523" s="2"/>
      <c r="R523">
        <v>4008</v>
      </c>
      <c r="S523">
        <v>2823</v>
      </c>
      <c r="T523">
        <v>326.95999999999998</v>
      </c>
      <c r="U523">
        <v>310.52</v>
      </c>
      <c r="V523">
        <v>138.55000000000001</v>
      </c>
      <c r="W523">
        <v>11.48</v>
      </c>
      <c r="X523">
        <v>132.84</v>
      </c>
      <c r="Y523">
        <v>34.29</v>
      </c>
      <c r="Z523">
        <v>3.8</v>
      </c>
      <c r="AA523">
        <v>0</v>
      </c>
      <c r="AB523">
        <v>6</v>
      </c>
    </row>
    <row r="524" spans="1:28" x14ac:dyDescent="0.15">
      <c r="A524" t="str">
        <f t="shared" si="26"/>
        <v>2421-2825</v>
      </c>
      <c r="B524">
        <f>INDEX(Descriptions!$C$4:$C$736,MATCH($A524,Descriptions!$B$4:$B$736,))</f>
        <v>0</v>
      </c>
      <c r="C524" s="9">
        <f t="shared" si="24"/>
        <v>4000</v>
      </c>
      <c r="D524" s="9">
        <f t="shared" si="25"/>
        <v>4200</v>
      </c>
      <c r="E524" s="2"/>
      <c r="F524">
        <v>2421</v>
      </c>
      <c r="G524">
        <v>2825</v>
      </c>
      <c r="H524">
        <v>434.33</v>
      </c>
      <c r="I524">
        <v>432.13</v>
      </c>
      <c r="J524">
        <v>244.62</v>
      </c>
      <c r="K524">
        <v>12.25</v>
      </c>
      <c r="L524">
        <v>130.34</v>
      </c>
      <c r="M524">
        <v>34.119999999999997</v>
      </c>
      <c r="N524">
        <v>5.5</v>
      </c>
      <c r="O524">
        <v>0</v>
      </c>
      <c r="P524">
        <v>7.5</v>
      </c>
      <c r="Q524" s="2"/>
      <c r="R524">
        <v>2421</v>
      </c>
      <c r="S524">
        <v>2825</v>
      </c>
      <c r="T524">
        <v>244.62</v>
      </c>
      <c r="U524">
        <v>241.43</v>
      </c>
      <c r="V524">
        <v>33.78</v>
      </c>
      <c r="W524">
        <v>6.24</v>
      </c>
      <c r="X524">
        <v>84.91</v>
      </c>
      <c r="Y524">
        <v>67.98</v>
      </c>
      <c r="Z524">
        <v>48.71</v>
      </c>
      <c r="AA524">
        <v>0</v>
      </c>
      <c r="AB524">
        <v>3</v>
      </c>
    </row>
    <row r="525" spans="1:28" x14ac:dyDescent="0.15">
      <c r="A525" t="str">
        <f t="shared" si="26"/>
        <v>2550-2825</v>
      </c>
      <c r="B525">
        <f>INDEX(Descriptions!$C$4:$C$736,MATCH($A525,Descriptions!$B$4:$B$736,))</f>
        <v>0</v>
      </c>
      <c r="C525" s="9">
        <f t="shared" si="24"/>
        <v>4300</v>
      </c>
      <c r="D525" s="9">
        <f t="shared" si="25"/>
        <v>4500</v>
      </c>
      <c r="E525" s="2"/>
      <c r="F525">
        <v>2550</v>
      </c>
      <c r="G525">
        <v>2825</v>
      </c>
      <c r="H525">
        <v>203.85</v>
      </c>
      <c r="I525">
        <v>198.95</v>
      </c>
      <c r="J525">
        <v>61.3</v>
      </c>
      <c r="K525">
        <v>7.71</v>
      </c>
      <c r="L525">
        <v>103.78</v>
      </c>
      <c r="M525">
        <v>23.08</v>
      </c>
      <c r="N525">
        <v>2.99</v>
      </c>
      <c r="O525">
        <v>0</v>
      </c>
      <c r="P525">
        <v>5</v>
      </c>
      <c r="Q525" s="2"/>
      <c r="R525">
        <v>2550</v>
      </c>
      <c r="S525">
        <v>2825</v>
      </c>
      <c r="T525">
        <v>536.37</v>
      </c>
      <c r="U525">
        <v>511.34</v>
      </c>
      <c r="V525">
        <v>134.1</v>
      </c>
      <c r="W525">
        <v>15.23</v>
      </c>
      <c r="X525">
        <v>273.51</v>
      </c>
      <c r="Y525">
        <v>72.760000000000005</v>
      </c>
      <c r="Z525">
        <v>34.78</v>
      </c>
      <c r="AA525">
        <v>0</v>
      </c>
      <c r="AB525">
        <v>6</v>
      </c>
    </row>
    <row r="526" spans="1:28" x14ac:dyDescent="0.15">
      <c r="A526" t="str">
        <f t="shared" si="26"/>
        <v>2509-2826</v>
      </c>
      <c r="B526">
        <f>INDEX(Descriptions!$C$4:$C$736,MATCH($A526,Descriptions!$B$4:$B$736,))</f>
        <v>0</v>
      </c>
      <c r="C526" s="9">
        <f t="shared" si="24"/>
        <v>1900</v>
      </c>
      <c r="D526" s="9">
        <f t="shared" si="25"/>
        <v>2000</v>
      </c>
      <c r="E526" s="2"/>
      <c r="F526">
        <v>2509</v>
      </c>
      <c r="G526">
        <v>2826</v>
      </c>
      <c r="H526">
        <v>272.73</v>
      </c>
      <c r="I526">
        <v>269.55</v>
      </c>
      <c r="J526">
        <v>104.86</v>
      </c>
      <c r="K526">
        <v>10.210000000000001</v>
      </c>
      <c r="L526">
        <v>131.61000000000001</v>
      </c>
      <c r="M526">
        <v>19.23</v>
      </c>
      <c r="N526">
        <v>4.33</v>
      </c>
      <c r="O526">
        <v>0</v>
      </c>
      <c r="P526">
        <v>2.5</v>
      </c>
      <c r="Q526" s="2"/>
      <c r="R526">
        <v>2509</v>
      </c>
      <c r="S526">
        <v>2826</v>
      </c>
      <c r="T526">
        <v>52.24</v>
      </c>
      <c r="U526">
        <v>50.6</v>
      </c>
      <c r="V526">
        <v>14.62</v>
      </c>
      <c r="W526">
        <v>1.54</v>
      </c>
      <c r="X526">
        <v>28.72</v>
      </c>
      <c r="Y526">
        <v>0.56999999999999995</v>
      </c>
      <c r="Z526">
        <v>0.79</v>
      </c>
      <c r="AA526">
        <v>0</v>
      </c>
      <c r="AB526">
        <v>6</v>
      </c>
    </row>
    <row r="527" spans="1:28" x14ac:dyDescent="0.15">
      <c r="A527" t="str">
        <f t="shared" si="26"/>
        <v>2425-2826</v>
      </c>
      <c r="B527">
        <f>INDEX(Descriptions!$C$4:$C$736,MATCH($A527,Descriptions!$B$4:$B$736,))</f>
        <v>0</v>
      </c>
      <c r="C527" s="9">
        <f t="shared" si="24"/>
        <v>1800</v>
      </c>
      <c r="D527" s="9">
        <f t="shared" si="25"/>
        <v>1900</v>
      </c>
      <c r="E527" s="2"/>
      <c r="F527">
        <v>2425</v>
      </c>
      <c r="G527">
        <v>2826</v>
      </c>
      <c r="H527">
        <v>249.73</v>
      </c>
      <c r="I527">
        <v>248.38</v>
      </c>
      <c r="J527">
        <v>89.28</v>
      </c>
      <c r="K527">
        <v>7</v>
      </c>
      <c r="L527">
        <v>112.66</v>
      </c>
      <c r="M527">
        <v>26.06</v>
      </c>
      <c r="N527">
        <v>7.22</v>
      </c>
      <c r="O527">
        <v>0</v>
      </c>
      <c r="P527">
        <v>7.5</v>
      </c>
      <c r="Q527" s="2"/>
      <c r="R527">
        <v>2425</v>
      </c>
      <c r="S527">
        <v>2826</v>
      </c>
      <c r="T527">
        <v>48.35</v>
      </c>
      <c r="U527">
        <v>48.23</v>
      </c>
      <c r="V527">
        <v>5.47</v>
      </c>
      <c r="W527">
        <v>1.41</v>
      </c>
      <c r="X527">
        <v>31.99</v>
      </c>
      <c r="Y527">
        <v>0.26</v>
      </c>
      <c r="Z527">
        <v>0.23</v>
      </c>
      <c r="AA527">
        <v>0</v>
      </c>
      <c r="AB527">
        <v>9</v>
      </c>
    </row>
    <row r="528" spans="1:28" x14ac:dyDescent="0.15">
      <c r="A528" t="str">
        <f t="shared" si="26"/>
        <v>2426-2827</v>
      </c>
      <c r="B528">
        <f>INDEX(Descriptions!$C$4:$C$736,MATCH($A528,Descriptions!$B$4:$B$736,))</f>
        <v>0</v>
      </c>
      <c r="C528" s="9">
        <f t="shared" si="24"/>
        <v>4000</v>
      </c>
      <c r="D528" s="9">
        <f t="shared" si="25"/>
        <v>4200</v>
      </c>
      <c r="E528" s="2"/>
      <c r="F528">
        <v>2426</v>
      </c>
      <c r="G528">
        <v>2827</v>
      </c>
      <c r="H528">
        <v>438.74</v>
      </c>
      <c r="I528">
        <v>435.98</v>
      </c>
      <c r="J528">
        <v>220.96</v>
      </c>
      <c r="K528">
        <v>13.64</v>
      </c>
      <c r="L528">
        <v>156.43</v>
      </c>
      <c r="M528">
        <v>34.97</v>
      </c>
      <c r="N528">
        <v>5.25</v>
      </c>
      <c r="O528">
        <v>0</v>
      </c>
      <c r="P528">
        <v>7.5</v>
      </c>
      <c r="Q528" s="2"/>
      <c r="R528">
        <v>2426</v>
      </c>
      <c r="S528">
        <v>2827</v>
      </c>
      <c r="T528">
        <v>232.98</v>
      </c>
      <c r="U528">
        <v>228.74</v>
      </c>
      <c r="V528">
        <v>42.64</v>
      </c>
      <c r="W528">
        <v>4.66</v>
      </c>
      <c r="X528">
        <v>67.010000000000005</v>
      </c>
      <c r="Y528">
        <v>68.099999999999994</v>
      </c>
      <c r="Z528">
        <v>47.58</v>
      </c>
      <c r="AA528">
        <v>0</v>
      </c>
      <c r="AB528">
        <v>3</v>
      </c>
    </row>
    <row r="529" spans="1:28" x14ac:dyDescent="0.15">
      <c r="A529" t="str">
        <f t="shared" si="26"/>
        <v>2421-2827</v>
      </c>
      <c r="B529">
        <f>INDEX(Descriptions!$C$4:$C$736,MATCH($A529,Descriptions!$B$4:$B$736,))</f>
        <v>0</v>
      </c>
      <c r="C529" s="9">
        <f t="shared" si="24"/>
        <v>3400</v>
      </c>
      <c r="D529" s="9">
        <f t="shared" si="25"/>
        <v>3600</v>
      </c>
      <c r="E529" s="2"/>
      <c r="F529">
        <v>2421</v>
      </c>
      <c r="G529">
        <v>2827</v>
      </c>
      <c r="H529">
        <v>172.46</v>
      </c>
      <c r="I529">
        <v>168.31</v>
      </c>
      <c r="J529">
        <v>57.05</v>
      </c>
      <c r="K529">
        <v>4.9400000000000004</v>
      </c>
      <c r="L529">
        <v>83.68</v>
      </c>
      <c r="M529">
        <v>20.27</v>
      </c>
      <c r="N529">
        <v>1.52</v>
      </c>
      <c r="O529">
        <v>0</v>
      </c>
      <c r="P529">
        <v>5</v>
      </c>
      <c r="Q529" s="2"/>
      <c r="R529">
        <v>2421</v>
      </c>
      <c r="S529">
        <v>2827</v>
      </c>
      <c r="T529">
        <v>407</v>
      </c>
      <c r="U529">
        <v>388.01</v>
      </c>
      <c r="V529">
        <v>71.760000000000005</v>
      </c>
      <c r="W529">
        <v>10.16</v>
      </c>
      <c r="X529">
        <v>214.89</v>
      </c>
      <c r="Y529">
        <v>70.77</v>
      </c>
      <c r="Z529">
        <v>33.409999999999997</v>
      </c>
      <c r="AA529">
        <v>0</v>
      </c>
      <c r="AB529">
        <v>6</v>
      </c>
    </row>
    <row r="530" spans="1:28" x14ac:dyDescent="0.15">
      <c r="A530" t="str">
        <f t="shared" si="26"/>
        <v>2326-2829</v>
      </c>
      <c r="B530" t="str">
        <f>INDEX(Descriptions!$C$4:$C$736,MATCH($A530,Descriptions!$B$4:$B$736,))</f>
        <v>Capesthorne Rd NB from the T-junction with Greenwood Cres to the roundabout with Blackbrook Ave/Enfield Park Rd - 1 lane splitting to 2 on the approach to the roundabout.</v>
      </c>
      <c r="C530" s="9">
        <f t="shared" si="24"/>
        <v>5200</v>
      </c>
      <c r="D530" s="9">
        <f t="shared" si="25"/>
        <v>5400</v>
      </c>
      <c r="E530" s="2"/>
      <c r="F530">
        <v>2326</v>
      </c>
      <c r="G530">
        <v>2829</v>
      </c>
      <c r="H530">
        <v>449.98</v>
      </c>
      <c r="I530">
        <v>445.74</v>
      </c>
      <c r="J530">
        <v>204.83</v>
      </c>
      <c r="K530">
        <v>16.27</v>
      </c>
      <c r="L530">
        <v>166.77</v>
      </c>
      <c r="M530">
        <v>49.99</v>
      </c>
      <c r="N530">
        <v>7.12</v>
      </c>
      <c r="O530">
        <v>0</v>
      </c>
      <c r="P530">
        <v>5</v>
      </c>
      <c r="Q530" s="2"/>
      <c r="R530">
        <v>2326</v>
      </c>
      <c r="S530">
        <v>2829</v>
      </c>
      <c r="T530">
        <v>426.19</v>
      </c>
      <c r="U530">
        <v>414.93</v>
      </c>
      <c r="V530">
        <v>133.81</v>
      </c>
      <c r="W530">
        <v>17.71</v>
      </c>
      <c r="X530">
        <v>220.8</v>
      </c>
      <c r="Y530">
        <v>20.18</v>
      </c>
      <c r="Z530">
        <v>24.7</v>
      </c>
      <c r="AA530">
        <v>0</v>
      </c>
      <c r="AB530">
        <v>9</v>
      </c>
    </row>
    <row r="531" spans="1:28" x14ac:dyDescent="0.15">
      <c r="A531" t="str">
        <f t="shared" si="26"/>
        <v>2429-2829</v>
      </c>
      <c r="B531" t="str">
        <f>INDEX(Descriptions!$C$4:$C$736,MATCH($A531,Descriptions!$B$4:$B$736,))</f>
        <v>Blackbrook Ave SB from the roundabout with Ballater Dr/Mill Ln/Enfield Park Rd to the roundabut with Enfield Park Rd/Capesthrone Rd - 1 lane.</v>
      </c>
      <c r="C531" s="9">
        <f t="shared" si="24"/>
        <v>6200</v>
      </c>
      <c r="D531" s="9">
        <f t="shared" si="25"/>
        <v>6500</v>
      </c>
      <c r="E531" s="2"/>
      <c r="F531">
        <v>2429</v>
      </c>
      <c r="G531">
        <v>2829</v>
      </c>
      <c r="H531">
        <v>582.53</v>
      </c>
      <c r="I531">
        <v>573.52</v>
      </c>
      <c r="J531">
        <v>312.04000000000002</v>
      </c>
      <c r="K531">
        <v>23.91</v>
      </c>
      <c r="L531">
        <v>181.8</v>
      </c>
      <c r="M531">
        <v>60.03</v>
      </c>
      <c r="N531">
        <v>4.75</v>
      </c>
      <c r="O531">
        <v>0</v>
      </c>
      <c r="P531">
        <v>0</v>
      </c>
      <c r="Q531" s="2"/>
      <c r="R531">
        <v>2429</v>
      </c>
      <c r="S531">
        <v>2829</v>
      </c>
      <c r="T531">
        <v>465.96</v>
      </c>
      <c r="U531">
        <v>456.05</v>
      </c>
      <c r="V531">
        <v>170.52</v>
      </c>
      <c r="W531">
        <v>30.04</v>
      </c>
      <c r="X531">
        <v>227.1</v>
      </c>
      <c r="Y531">
        <v>34.520000000000003</v>
      </c>
      <c r="Z531">
        <v>3.78</v>
      </c>
      <c r="AA531">
        <v>0</v>
      </c>
      <c r="AB531">
        <v>0</v>
      </c>
    </row>
    <row r="532" spans="1:28" x14ac:dyDescent="0.15">
      <c r="A532" t="str">
        <f t="shared" si="26"/>
        <v>2531-2829</v>
      </c>
      <c r="B532">
        <f>INDEX(Descriptions!$C$4:$C$736,MATCH($A532,Descriptions!$B$4:$B$736,))</f>
        <v>0</v>
      </c>
      <c r="C532" s="9">
        <f t="shared" si="24"/>
        <v>3200</v>
      </c>
      <c r="D532" s="9">
        <f t="shared" si="25"/>
        <v>3400</v>
      </c>
      <c r="E532" s="2"/>
      <c r="F532">
        <v>2531</v>
      </c>
      <c r="G532">
        <v>2829</v>
      </c>
      <c r="H532">
        <v>237.89</v>
      </c>
      <c r="I532">
        <v>237.06</v>
      </c>
      <c r="J532">
        <v>112.22</v>
      </c>
      <c r="K532">
        <v>4.13</v>
      </c>
      <c r="L532">
        <v>68.66</v>
      </c>
      <c r="M532">
        <v>34.82</v>
      </c>
      <c r="N532">
        <v>8.07</v>
      </c>
      <c r="O532">
        <v>0</v>
      </c>
      <c r="P532">
        <v>10</v>
      </c>
      <c r="Q532" s="2"/>
      <c r="R532">
        <v>2531</v>
      </c>
      <c r="S532">
        <v>2829</v>
      </c>
      <c r="T532">
        <v>302.36</v>
      </c>
      <c r="U532">
        <v>297.52</v>
      </c>
      <c r="V532">
        <v>153.82</v>
      </c>
      <c r="W532">
        <v>6.25</v>
      </c>
      <c r="X532">
        <v>115.57</v>
      </c>
      <c r="Y532">
        <v>8.31</v>
      </c>
      <c r="Z532">
        <v>6.41</v>
      </c>
      <c r="AA532">
        <v>0</v>
      </c>
      <c r="AB532">
        <v>12</v>
      </c>
    </row>
    <row r="533" spans="1:28" x14ac:dyDescent="0.15">
      <c r="A533" t="str">
        <f t="shared" si="26"/>
        <v>2532-2829</v>
      </c>
      <c r="B533" t="str">
        <f>INDEX(Descriptions!$C$4:$C$736,MATCH($A533,Descriptions!$B$4:$B$736,))</f>
        <v>Blackbrook Ave NB from the cross junction with Hilden Rd/Insall Rd to the roundabout with Capesthorne Rd/Enfield Park Rd - 1 lane splitting to 2 on the approach to the roundabout.</v>
      </c>
      <c r="C533" s="9">
        <f t="shared" si="24"/>
        <v>5500</v>
      </c>
      <c r="D533" s="9">
        <f t="shared" si="25"/>
        <v>5800</v>
      </c>
      <c r="E533" s="2"/>
      <c r="F533">
        <v>2532</v>
      </c>
      <c r="G533">
        <v>2829</v>
      </c>
      <c r="H533">
        <v>468.82</v>
      </c>
      <c r="I533">
        <v>464.83</v>
      </c>
      <c r="J533">
        <v>219.02</v>
      </c>
      <c r="K533">
        <v>21.17</v>
      </c>
      <c r="L533">
        <v>172.66</v>
      </c>
      <c r="M533">
        <v>46.96</v>
      </c>
      <c r="N533">
        <v>9.02</v>
      </c>
      <c r="O533">
        <v>0</v>
      </c>
      <c r="P533">
        <v>0</v>
      </c>
      <c r="Q533" s="2"/>
      <c r="R533">
        <v>2532</v>
      </c>
      <c r="S533">
        <v>2829</v>
      </c>
      <c r="T533">
        <v>449</v>
      </c>
      <c r="U533">
        <v>438.79</v>
      </c>
      <c r="V533">
        <v>188</v>
      </c>
      <c r="W533">
        <v>21.28</v>
      </c>
      <c r="X533">
        <v>203.57</v>
      </c>
      <c r="Y533">
        <v>30.74</v>
      </c>
      <c r="Z533">
        <v>5.41</v>
      </c>
      <c r="AA533">
        <v>0</v>
      </c>
      <c r="AB533">
        <v>0</v>
      </c>
    </row>
    <row r="534" spans="1:28" x14ac:dyDescent="0.15">
      <c r="A534" t="str">
        <f t="shared" si="26"/>
        <v>1609-2836</v>
      </c>
      <c r="B534">
        <f>INDEX(Descriptions!$C$4:$C$736,MATCH($A534,Descriptions!$B$4:$B$736,))</f>
        <v>0</v>
      </c>
      <c r="C534" s="9">
        <f t="shared" si="24"/>
        <v>9300</v>
      </c>
      <c r="D534" s="9">
        <f t="shared" si="25"/>
        <v>9700</v>
      </c>
      <c r="E534" s="2"/>
      <c r="F534">
        <v>1609</v>
      </c>
      <c r="G534">
        <v>2836</v>
      </c>
      <c r="H534">
        <v>1142.19</v>
      </c>
      <c r="I534">
        <v>1032.6500000000001</v>
      </c>
      <c r="J534">
        <v>451.36</v>
      </c>
      <c r="K534">
        <v>51.68</v>
      </c>
      <c r="L534">
        <v>462.03</v>
      </c>
      <c r="M534">
        <v>105.99</v>
      </c>
      <c r="N534">
        <v>51.12</v>
      </c>
      <c r="O534">
        <v>0</v>
      </c>
      <c r="P534">
        <v>20</v>
      </c>
      <c r="Q534" s="2"/>
      <c r="R534">
        <v>1609</v>
      </c>
      <c r="S534">
        <v>2836</v>
      </c>
      <c r="T534">
        <v>572.91</v>
      </c>
      <c r="U534">
        <v>514.33000000000004</v>
      </c>
      <c r="V534">
        <v>167.81</v>
      </c>
      <c r="W534">
        <v>26.7</v>
      </c>
      <c r="X534">
        <v>284.83999999999997</v>
      </c>
      <c r="Y534">
        <v>36.43</v>
      </c>
      <c r="Z534">
        <v>39.130000000000003</v>
      </c>
      <c r="AA534">
        <v>0</v>
      </c>
      <c r="AB534">
        <v>18</v>
      </c>
    </row>
    <row r="535" spans="1:28" x14ac:dyDescent="0.15">
      <c r="A535" t="str">
        <f t="shared" si="26"/>
        <v>2524-2843</v>
      </c>
      <c r="B535">
        <f>INDEX(Descriptions!$C$4:$C$736,MATCH($A535,Descriptions!$B$4:$B$736,))</f>
        <v>0</v>
      </c>
      <c r="C535" s="9">
        <f t="shared" si="24"/>
        <v>600</v>
      </c>
      <c r="D535" s="9">
        <f t="shared" si="25"/>
        <v>600</v>
      </c>
      <c r="E535" s="2"/>
      <c r="F535">
        <v>2524</v>
      </c>
      <c r="G535">
        <v>2843</v>
      </c>
      <c r="H535">
        <v>88.29</v>
      </c>
      <c r="I535">
        <v>88.29</v>
      </c>
      <c r="J535">
        <v>43.09</v>
      </c>
      <c r="K535">
        <v>1.6</v>
      </c>
      <c r="L535">
        <v>41.07</v>
      </c>
      <c r="M535">
        <v>0.82</v>
      </c>
      <c r="N535">
        <v>1.71</v>
      </c>
      <c r="O535">
        <v>0</v>
      </c>
      <c r="P535">
        <v>0</v>
      </c>
      <c r="Q535" s="2"/>
      <c r="R535">
        <v>2524</v>
      </c>
      <c r="S535">
        <v>2843</v>
      </c>
      <c r="T535">
        <v>13.04</v>
      </c>
      <c r="U535">
        <v>13.04</v>
      </c>
      <c r="V535">
        <v>2.2200000000000002</v>
      </c>
      <c r="W535">
        <v>0.56000000000000005</v>
      </c>
      <c r="X535">
        <v>9.3000000000000007</v>
      </c>
      <c r="Y535">
        <v>0.59</v>
      </c>
      <c r="Z535">
        <v>0.36</v>
      </c>
      <c r="AA535">
        <v>0</v>
      </c>
      <c r="AB535">
        <v>0</v>
      </c>
    </row>
    <row r="536" spans="1:28" x14ac:dyDescent="0.15">
      <c r="A536" t="str">
        <f t="shared" si="26"/>
        <v>2525-2843</v>
      </c>
      <c r="B536">
        <f>INDEX(Descriptions!$C$4:$C$736,MATCH($A536,Descriptions!$B$4:$B$736,))</f>
        <v>0</v>
      </c>
      <c r="C536" s="9">
        <f t="shared" si="24"/>
        <v>6100</v>
      </c>
      <c r="D536" s="9">
        <f t="shared" si="25"/>
        <v>6400</v>
      </c>
      <c r="E536" s="2"/>
      <c r="F536">
        <v>2525</v>
      </c>
      <c r="G536">
        <v>2843</v>
      </c>
      <c r="H536">
        <v>375.81</v>
      </c>
      <c r="I536">
        <v>371.15</v>
      </c>
      <c r="J536">
        <v>176.36</v>
      </c>
      <c r="K536">
        <v>15.71</v>
      </c>
      <c r="L536">
        <v>126.31</v>
      </c>
      <c r="M536">
        <v>48.3</v>
      </c>
      <c r="N536">
        <v>6.62</v>
      </c>
      <c r="O536">
        <v>0</v>
      </c>
      <c r="P536">
        <v>2.5</v>
      </c>
      <c r="Q536" s="2"/>
      <c r="R536">
        <v>2525</v>
      </c>
      <c r="S536">
        <v>2843</v>
      </c>
      <c r="T536">
        <v>638.67999999999995</v>
      </c>
      <c r="U536">
        <v>631.65</v>
      </c>
      <c r="V536">
        <v>313.07</v>
      </c>
      <c r="W536">
        <v>24.78</v>
      </c>
      <c r="X536">
        <v>243.58</v>
      </c>
      <c r="Y536">
        <v>51.97</v>
      </c>
      <c r="Z536">
        <v>2.2999999999999998</v>
      </c>
      <c r="AA536">
        <v>0</v>
      </c>
      <c r="AB536">
        <v>3</v>
      </c>
    </row>
    <row r="537" spans="1:28" x14ac:dyDescent="0.15">
      <c r="A537" t="str">
        <f t="shared" si="26"/>
        <v>1450-2843</v>
      </c>
      <c r="B537" t="str">
        <f>INDEX(Descriptions!$C$4:$C$736,MATCH($A537,Descriptions!$B$4:$B$736,))</f>
        <v>Myddleton Ln EB from the T-junction with A573 Golborne Rd to the T-junction with Waterworks Ln - 1 lane.</v>
      </c>
      <c r="C537" s="9">
        <f t="shared" si="24"/>
        <v>8400</v>
      </c>
      <c r="D537" s="9">
        <f t="shared" si="25"/>
        <v>8800</v>
      </c>
      <c r="E537" s="2"/>
      <c r="F537">
        <v>1450</v>
      </c>
      <c r="G537">
        <v>2843</v>
      </c>
      <c r="H537">
        <v>837.63</v>
      </c>
      <c r="I537">
        <v>815.85</v>
      </c>
      <c r="J537">
        <v>438.04</v>
      </c>
      <c r="K537">
        <v>37.619999999999997</v>
      </c>
      <c r="L537">
        <v>266.99</v>
      </c>
      <c r="M537">
        <v>84.35</v>
      </c>
      <c r="N537">
        <v>8.1300000000000008</v>
      </c>
      <c r="O537">
        <v>0</v>
      </c>
      <c r="P537">
        <v>2.5</v>
      </c>
      <c r="Q537" s="2"/>
      <c r="R537">
        <v>1450</v>
      </c>
      <c r="S537">
        <v>2843</v>
      </c>
      <c r="T537">
        <v>609.48</v>
      </c>
      <c r="U537">
        <v>588.29</v>
      </c>
      <c r="V537">
        <v>265.49</v>
      </c>
      <c r="W537">
        <v>36.380000000000003</v>
      </c>
      <c r="X537">
        <v>255.32</v>
      </c>
      <c r="Y537">
        <v>45</v>
      </c>
      <c r="Z537">
        <v>4.3</v>
      </c>
      <c r="AA537">
        <v>0</v>
      </c>
      <c r="AB537">
        <v>3</v>
      </c>
    </row>
    <row r="538" spans="1:28" x14ac:dyDescent="0.15">
      <c r="A538" t="str">
        <f t="shared" si="26"/>
        <v>85821-2903</v>
      </c>
      <c r="B538">
        <f>INDEX(Descriptions!$C$4:$C$736,MATCH($A538,Descriptions!$B$4:$B$736,))</f>
        <v>0</v>
      </c>
      <c r="C538" s="9">
        <f t="shared" si="24"/>
        <v>21700</v>
      </c>
      <c r="D538" s="9">
        <f t="shared" si="25"/>
        <v>22700</v>
      </c>
      <c r="E538" s="2"/>
      <c r="F538">
        <v>85821</v>
      </c>
      <c r="G538">
        <v>2903</v>
      </c>
      <c r="H538">
        <v>1655.29</v>
      </c>
      <c r="I538">
        <v>1627.54</v>
      </c>
      <c r="J538">
        <v>595.14</v>
      </c>
      <c r="K538">
        <v>116.06</v>
      </c>
      <c r="L538">
        <v>532.73</v>
      </c>
      <c r="M538">
        <v>193.64</v>
      </c>
      <c r="N538">
        <v>202.72</v>
      </c>
      <c r="O538">
        <v>0</v>
      </c>
      <c r="P538">
        <v>15</v>
      </c>
      <c r="Q538" s="2"/>
      <c r="R538">
        <v>85821</v>
      </c>
      <c r="S538">
        <v>2903</v>
      </c>
      <c r="T538">
        <v>2070.92</v>
      </c>
      <c r="U538">
        <v>1957.86</v>
      </c>
      <c r="V538">
        <v>797.21</v>
      </c>
      <c r="W538">
        <v>99.52</v>
      </c>
      <c r="X538">
        <v>770.2</v>
      </c>
      <c r="Y538">
        <v>178.64</v>
      </c>
      <c r="Z538">
        <v>207.35</v>
      </c>
      <c r="AA538">
        <v>0</v>
      </c>
      <c r="AB538">
        <v>18</v>
      </c>
    </row>
    <row r="539" spans="1:28" x14ac:dyDescent="0.15">
      <c r="A539" t="str">
        <f t="shared" si="26"/>
        <v>1612-2904</v>
      </c>
      <c r="B539">
        <f>INDEX(Descriptions!$C$4:$C$736,MATCH($A539,Descriptions!$B$4:$B$736,))</f>
        <v>0</v>
      </c>
      <c r="C539" s="9">
        <f t="shared" si="24"/>
        <v>21600</v>
      </c>
      <c r="D539" s="9">
        <f t="shared" si="25"/>
        <v>22600</v>
      </c>
      <c r="E539" s="2"/>
      <c r="F539">
        <v>1612</v>
      </c>
      <c r="G539">
        <v>2904</v>
      </c>
      <c r="H539">
        <v>1937.9</v>
      </c>
      <c r="I539">
        <v>1932.17</v>
      </c>
      <c r="J539">
        <v>664.08</v>
      </c>
      <c r="K539">
        <v>150.99</v>
      </c>
      <c r="L539">
        <v>662.81</v>
      </c>
      <c r="M539">
        <v>231.35</v>
      </c>
      <c r="N539">
        <v>213.68</v>
      </c>
      <c r="O539">
        <v>0</v>
      </c>
      <c r="P539">
        <v>15</v>
      </c>
      <c r="Q539" s="2"/>
      <c r="R539">
        <v>1612</v>
      </c>
      <c r="S539">
        <v>2904</v>
      </c>
      <c r="T539">
        <v>1696.3</v>
      </c>
      <c r="U539">
        <v>1656.66</v>
      </c>
      <c r="V539">
        <v>499.49</v>
      </c>
      <c r="W539">
        <v>145.08000000000001</v>
      </c>
      <c r="X539">
        <v>726.71</v>
      </c>
      <c r="Y539">
        <v>182.31</v>
      </c>
      <c r="Z539">
        <v>124.71</v>
      </c>
      <c r="AA539">
        <v>0</v>
      </c>
      <c r="AB539">
        <v>18</v>
      </c>
    </row>
    <row r="540" spans="1:28" x14ac:dyDescent="0.15">
      <c r="A540" t="str">
        <f t="shared" si="26"/>
        <v>2908-2906</v>
      </c>
      <c r="B540">
        <f>INDEX(Descriptions!$C$4:$C$736,MATCH($A540,Descriptions!$B$4:$B$736,))</f>
        <v>0</v>
      </c>
      <c r="C540" s="9">
        <f t="shared" si="24"/>
        <v>23100</v>
      </c>
      <c r="D540" s="9">
        <f t="shared" si="25"/>
        <v>24200</v>
      </c>
      <c r="E540" s="2"/>
      <c r="F540">
        <v>2908</v>
      </c>
      <c r="G540">
        <v>2906</v>
      </c>
      <c r="H540">
        <v>1615.64</v>
      </c>
      <c r="I540">
        <v>1592.78</v>
      </c>
      <c r="J540">
        <v>439.8</v>
      </c>
      <c r="K540">
        <v>142.82</v>
      </c>
      <c r="L540">
        <v>654.97</v>
      </c>
      <c r="M540">
        <v>201.86</v>
      </c>
      <c r="N540">
        <v>161.19</v>
      </c>
      <c r="O540">
        <v>0</v>
      </c>
      <c r="P540">
        <v>15</v>
      </c>
      <c r="Q540" s="2"/>
      <c r="R540">
        <v>2908</v>
      </c>
      <c r="S540">
        <v>2906</v>
      </c>
      <c r="T540">
        <v>2333.33</v>
      </c>
      <c r="U540">
        <v>2212.35</v>
      </c>
      <c r="V540">
        <v>1034.1099999999999</v>
      </c>
      <c r="W540">
        <v>111.85</v>
      </c>
      <c r="X540">
        <v>845.53</v>
      </c>
      <c r="Y540">
        <v>191.71</v>
      </c>
      <c r="Z540">
        <v>132.12</v>
      </c>
      <c r="AA540">
        <v>0</v>
      </c>
      <c r="AB540">
        <v>18</v>
      </c>
    </row>
    <row r="541" spans="1:28" x14ac:dyDescent="0.15">
      <c r="A541" t="str">
        <f t="shared" si="26"/>
        <v>1606-2907</v>
      </c>
      <c r="B541">
        <f>INDEX(Descriptions!$C$4:$C$736,MATCH($A541,Descriptions!$B$4:$B$736,))</f>
        <v>0</v>
      </c>
      <c r="C541" s="9">
        <f t="shared" si="24"/>
        <v>22000</v>
      </c>
      <c r="D541" s="9">
        <f t="shared" si="25"/>
        <v>23000</v>
      </c>
      <c r="E541" s="2"/>
      <c r="F541">
        <v>1606</v>
      </c>
      <c r="G541">
        <v>2907</v>
      </c>
      <c r="H541">
        <v>2011.9</v>
      </c>
      <c r="I541">
        <v>2005.77</v>
      </c>
      <c r="J541">
        <v>760.56</v>
      </c>
      <c r="K541">
        <v>156.29</v>
      </c>
      <c r="L541">
        <v>696.71</v>
      </c>
      <c r="M541">
        <v>222.86</v>
      </c>
      <c r="N541">
        <v>160.47999999999999</v>
      </c>
      <c r="O541">
        <v>0</v>
      </c>
      <c r="P541">
        <v>15</v>
      </c>
      <c r="Q541" s="2"/>
      <c r="R541">
        <v>1606</v>
      </c>
      <c r="S541">
        <v>2907</v>
      </c>
      <c r="T541">
        <v>1679.85</v>
      </c>
      <c r="U541">
        <v>1642.95</v>
      </c>
      <c r="V541">
        <v>455.47</v>
      </c>
      <c r="W541">
        <v>151.37</v>
      </c>
      <c r="X541">
        <v>751.91</v>
      </c>
      <c r="Y541">
        <v>198.2</v>
      </c>
      <c r="Z541">
        <v>104.9</v>
      </c>
      <c r="AA541">
        <v>0</v>
      </c>
      <c r="AB541">
        <v>18</v>
      </c>
    </row>
    <row r="542" spans="1:28" x14ac:dyDescent="0.15">
      <c r="A542" t="str">
        <f t="shared" si="26"/>
        <v>2907-2908</v>
      </c>
      <c r="B542">
        <f>INDEX(Descriptions!$C$4:$C$736,MATCH($A542,Descriptions!$B$4:$B$736,))</f>
        <v>0</v>
      </c>
      <c r="C542" s="9">
        <f t="shared" si="24"/>
        <v>22000</v>
      </c>
      <c r="D542" s="9">
        <f t="shared" si="25"/>
        <v>23000</v>
      </c>
      <c r="E542" s="2"/>
      <c r="F542">
        <v>2907</v>
      </c>
      <c r="G542">
        <v>2908</v>
      </c>
      <c r="H542">
        <v>2011.9</v>
      </c>
      <c r="I542">
        <v>2005.77</v>
      </c>
      <c r="J542">
        <v>760.56</v>
      </c>
      <c r="K542">
        <v>156.29</v>
      </c>
      <c r="L542">
        <v>696.71</v>
      </c>
      <c r="M542">
        <v>222.86</v>
      </c>
      <c r="N542">
        <v>160.47999999999999</v>
      </c>
      <c r="O542">
        <v>0</v>
      </c>
      <c r="P542">
        <v>15</v>
      </c>
      <c r="Q542" s="2"/>
      <c r="R542">
        <v>2907</v>
      </c>
      <c r="S542">
        <v>2908</v>
      </c>
      <c r="T542">
        <v>1679.85</v>
      </c>
      <c r="U542">
        <v>1642.95</v>
      </c>
      <c r="V542">
        <v>455.47</v>
      </c>
      <c r="W542">
        <v>151.37</v>
      </c>
      <c r="X542">
        <v>751.91</v>
      </c>
      <c r="Y542">
        <v>198.2</v>
      </c>
      <c r="Z542">
        <v>104.9</v>
      </c>
      <c r="AA542">
        <v>0</v>
      </c>
      <c r="AB542">
        <v>18</v>
      </c>
    </row>
    <row r="543" spans="1:28" x14ac:dyDescent="0.15">
      <c r="A543" t="str">
        <f t="shared" si="26"/>
        <v>1612-2908</v>
      </c>
      <c r="B543">
        <f>INDEX(Descriptions!$C$4:$C$736,MATCH($A543,Descriptions!$B$4:$B$736,))</f>
        <v>0</v>
      </c>
      <c r="C543" s="9">
        <f t="shared" si="24"/>
        <v>23100</v>
      </c>
      <c r="D543" s="9">
        <f t="shared" si="25"/>
        <v>24200</v>
      </c>
      <c r="E543" s="2"/>
      <c r="F543">
        <v>1612</v>
      </c>
      <c r="G543">
        <v>2908</v>
      </c>
      <c r="H543">
        <v>1615.64</v>
      </c>
      <c r="I543">
        <v>1592.78</v>
      </c>
      <c r="J543">
        <v>439.8</v>
      </c>
      <c r="K543">
        <v>142.82</v>
      </c>
      <c r="L543">
        <v>654.97</v>
      </c>
      <c r="M543">
        <v>201.86</v>
      </c>
      <c r="N543">
        <v>161.19</v>
      </c>
      <c r="O543">
        <v>0</v>
      </c>
      <c r="P543">
        <v>15</v>
      </c>
      <c r="Q543" s="2"/>
      <c r="R543">
        <v>1612</v>
      </c>
      <c r="S543">
        <v>2908</v>
      </c>
      <c r="T543">
        <v>2333.33</v>
      </c>
      <c r="U543">
        <v>2212.35</v>
      </c>
      <c r="V543">
        <v>1034.1099999999999</v>
      </c>
      <c r="W543">
        <v>111.85</v>
      </c>
      <c r="X543">
        <v>845.53</v>
      </c>
      <c r="Y543">
        <v>191.71</v>
      </c>
      <c r="Z543">
        <v>132.12</v>
      </c>
      <c r="AA543">
        <v>0</v>
      </c>
      <c r="AB543">
        <v>18</v>
      </c>
    </row>
    <row r="544" spans="1:28" x14ac:dyDescent="0.15">
      <c r="A544" t="str">
        <f t="shared" si="26"/>
        <v>82199-2998</v>
      </c>
      <c r="B544">
        <f>INDEX(Descriptions!$C$4:$C$736,MATCH($A544,Descriptions!$B$4:$B$736,))</f>
        <v>0</v>
      </c>
      <c r="C544" s="9">
        <f t="shared" si="24"/>
        <v>100</v>
      </c>
      <c r="D544" s="9">
        <f t="shared" si="25"/>
        <v>100</v>
      </c>
      <c r="E544" s="2"/>
      <c r="F544">
        <v>82199</v>
      </c>
      <c r="G544">
        <v>2998</v>
      </c>
      <c r="H544">
        <v>2.59</v>
      </c>
      <c r="I544">
        <v>2.4</v>
      </c>
      <c r="J544">
        <v>0.46</v>
      </c>
      <c r="K544">
        <v>0.09</v>
      </c>
      <c r="L544">
        <v>1.56</v>
      </c>
      <c r="M544">
        <v>0.14000000000000001</v>
      </c>
      <c r="N544">
        <v>0.35</v>
      </c>
      <c r="O544">
        <v>0</v>
      </c>
      <c r="P544">
        <v>0</v>
      </c>
      <c r="Q544" s="2"/>
      <c r="R544">
        <v>82199</v>
      </c>
      <c r="S544">
        <v>2998</v>
      </c>
      <c r="T544">
        <v>13.59</v>
      </c>
      <c r="U544">
        <v>13.21</v>
      </c>
      <c r="V544">
        <v>7.41</v>
      </c>
      <c r="W544">
        <v>0.24</v>
      </c>
      <c r="X544">
        <v>5.48</v>
      </c>
      <c r="Y544">
        <v>0.15</v>
      </c>
      <c r="Z544">
        <v>0.31</v>
      </c>
      <c r="AA544">
        <v>0</v>
      </c>
      <c r="AB544">
        <v>0</v>
      </c>
    </row>
    <row r="545" spans="1:28" x14ac:dyDescent="0.15">
      <c r="A545" t="str">
        <f t="shared" si="26"/>
        <v>2537-3500</v>
      </c>
      <c r="B545">
        <f>INDEX(Descriptions!$C$4:$C$736,MATCH($A545,Descriptions!$B$4:$B$736,))</f>
        <v>0</v>
      </c>
      <c r="C545" s="9">
        <f t="shared" si="24"/>
        <v>7300</v>
      </c>
      <c r="D545" s="9">
        <f t="shared" si="25"/>
        <v>7600</v>
      </c>
      <c r="E545" s="2"/>
      <c r="F545">
        <v>2537</v>
      </c>
      <c r="G545">
        <v>3500</v>
      </c>
      <c r="H545">
        <v>474.68</v>
      </c>
      <c r="I545">
        <v>474.68</v>
      </c>
      <c r="J545">
        <v>124.01</v>
      </c>
      <c r="K545">
        <v>38.630000000000003</v>
      </c>
      <c r="L545">
        <v>157</v>
      </c>
      <c r="M545">
        <v>78.099999999999994</v>
      </c>
      <c r="N545">
        <v>76.95</v>
      </c>
      <c r="O545">
        <v>0</v>
      </c>
      <c r="P545">
        <v>0</v>
      </c>
      <c r="Q545" s="2"/>
      <c r="R545">
        <v>2537</v>
      </c>
      <c r="S545">
        <v>3500</v>
      </c>
      <c r="T545">
        <v>727.31</v>
      </c>
      <c r="U545">
        <v>727.31</v>
      </c>
      <c r="V545">
        <v>353.67</v>
      </c>
      <c r="W545">
        <v>30.62</v>
      </c>
      <c r="X545">
        <v>208.46</v>
      </c>
      <c r="Y545">
        <v>70.83</v>
      </c>
      <c r="Z545">
        <v>63.73</v>
      </c>
      <c r="AA545">
        <v>0</v>
      </c>
      <c r="AB545">
        <v>0</v>
      </c>
    </row>
    <row r="546" spans="1:28" x14ac:dyDescent="0.15">
      <c r="A546" t="str">
        <f t="shared" si="26"/>
        <v>1482-3500</v>
      </c>
      <c r="B546">
        <f>INDEX(Descriptions!$C$4:$C$736,MATCH($A546,Descriptions!$B$4:$B$736,))</f>
        <v>0</v>
      </c>
      <c r="C546" s="9">
        <f t="shared" si="24"/>
        <v>6900</v>
      </c>
      <c r="D546" s="9">
        <f t="shared" si="25"/>
        <v>7200</v>
      </c>
      <c r="E546" s="2"/>
      <c r="F546">
        <v>1482</v>
      </c>
      <c r="G546">
        <v>3500</v>
      </c>
      <c r="H546">
        <v>758.25</v>
      </c>
      <c r="I546">
        <v>702.26</v>
      </c>
      <c r="J546">
        <v>373.06</v>
      </c>
      <c r="K546">
        <v>30.75</v>
      </c>
      <c r="L546">
        <v>142.91</v>
      </c>
      <c r="M546">
        <v>159.53</v>
      </c>
      <c r="N546">
        <v>52</v>
      </c>
      <c r="O546">
        <v>0</v>
      </c>
      <c r="P546">
        <v>0</v>
      </c>
      <c r="Q546" s="2"/>
      <c r="R546">
        <v>1482</v>
      </c>
      <c r="S546">
        <v>3500</v>
      </c>
      <c r="T546">
        <v>459.25</v>
      </c>
      <c r="U546">
        <v>439.61</v>
      </c>
      <c r="V546">
        <v>130.27000000000001</v>
      </c>
      <c r="W546">
        <v>33.130000000000003</v>
      </c>
      <c r="X546">
        <v>175.99</v>
      </c>
      <c r="Y546">
        <v>51.17</v>
      </c>
      <c r="Z546">
        <v>68.69</v>
      </c>
      <c r="AA546">
        <v>0</v>
      </c>
      <c r="AB546">
        <v>0</v>
      </c>
    </row>
    <row r="547" spans="1:28" x14ac:dyDescent="0.15">
      <c r="A547" t="str">
        <f t="shared" si="26"/>
        <v>2622-3506</v>
      </c>
      <c r="B547">
        <f>INDEX(Descriptions!$C$4:$C$736,MATCH($A547,Descriptions!$B$4:$B$736,))</f>
        <v>0</v>
      </c>
      <c r="C547" s="9">
        <f t="shared" si="24"/>
        <v>1500</v>
      </c>
      <c r="D547" s="9">
        <f t="shared" si="25"/>
        <v>1600</v>
      </c>
      <c r="E547" s="2"/>
      <c r="F547">
        <v>2622</v>
      </c>
      <c r="G547">
        <v>3506</v>
      </c>
      <c r="H547">
        <v>134.16999999999999</v>
      </c>
      <c r="I547">
        <v>126.5</v>
      </c>
      <c r="J547">
        <v>24.19</v>
      </c>
      <c r="K547">
        <v>10.62</v>
      </c>
      <c r="L547">
        <v>72.72</v>
      </c>
      <c r="M547">
        <v>6.2</v>
      </c>
      <c r="N547">
        <v>0.43</v>
      </c>
      <c r="O547">
        <v>0</v>
      </c>
      <c r="P547">
        <v>20</v>
      </c>
      <c r="Q547" s="2"/>
      <c r="R547">
        <v>2622</v>
      </c>
      <c r="S547">
        <v>3506</v>
      </c>
      <c r="T547">
        <v>133.71</v>
      </c>
      <c r="U547">
        <v>127.17</v>
      </c>
      <c r="V547">
        <v>36.93</v>
      </c>
      <c r="W547">
        <v>8.1</v>
      </c>
      <c r="X547">
        <v>73.66</v>
      </c>
      <c r="Y547">
        <v>2.72</v>
      </c>
      <c r="Z547">
        <v>0.31</v>
      </c>
      <c r="AA547">
        <v>0</v>
      </c>
      <c r="AB547">
        <v>12</v>
      </c>
    </row>
    <row r="548" spans="1:28" x14ac:dyDescent="0.15">
      <c r="A548" t="str">
        <f t="shared" si="26"/>
        <v>3614-3506</v>
      </c>
      <c r="B548">
        <f>INDEX(Descriptions!$C$4:$C$736,MATCH($A548,Descriptions!$B$4:$B$736,))</f>
        <v>0</v>
      </c>
      <c r="C548" s="9">
        <f t="shared" si="24"/>
        <v>1900</v>
      </c>
      <c r="D548" s="9">
        <f t="shared" si="25"/>
        <v>2000</v>
      </c>
      <c r="E548" s="2"/>
      <c r="F548">
        <v>3614</v>
      </c>
      <c r="G548">
        <v>3506</v>
      </c>
      <c r="H548">
        <v>160.56</v>
      </c>
      <c r="I548">
        <v>160.01</v>
      </c>
      <c r="J548">
        <v>70.61</v>
      </c>
      <c r="K548">
        <v>6.97</v>
      </c>
      <c r="L548">
        <v>52.05</v>
      </c>
      <c r="M548">
        <v>17.21</v>
      </c>
      <c r="N548">
        <v>3.73</v>
      </c>
      <c r="O548">
        <v>0</v>
      </c>
      <c r="P548">
        <v>10</v>
      </c>
      <c r="Q548" s="2"/>
      <c r="R548">
        <v>3614</v>
      </c>
      <c r="S548">
        <v>3506</v>
      </c>
      <c r="T548">
        <v>155.52000000000001</v>
      </c>
      <c r="U548">
        <v>155.30000000000001</v>
      </c>
      <c r="V548">
        <v>31.76</v>
      </c>
      <c r="W548">
        <v>9.02</v>
      </c>
      <c r="X548">
        <v>94.79</v>
      </c>
      <c r="Y548">
        <v>6.45</v>
      </c>
      <c r="Z548">
        <v>1.5</v>
      </c>
      <c r="AA548">
        <v>0</v>
      </c>
      <c r="AB548">
        <v>12</v>
      </c>
    </row>
    <row r="549" spans="1:28" x14ac:dyDescent="0.15">
      <c r="A549" t="str">
        <f t="shared" si="26"/>
        <v>2132-3507</v>
      </c>
      <c r="B549">
        <f>INDEX(Descriptions!$C$4:$C$736,MATCH($A549,Descriptions!$B$4:$B$736,))</f>
        <v>0</v>
      </c>
      <c r="C549" s="9">
        <f t="shared" si="24"/>
        <v>0</v>
      </c>
      <c r="D549" s="9">
        <f t="shared" si="25"/>
        <v>0</v>
      </c>
      <c r="E549" s="2"/>
      <c r="F549">
        <v>2132</v>
      </c>
      <c r="G549">
        <v>3507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 s="2"/>
      <c r="R549">
        <v>2132</v>
      </c>
      <c r="S549">
        <v>3507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</row>
    <row r="550" spans="1:28" x14ac:dyDescent="0.15">
      <c r="A550" t="str">
        <f t="shared" si="26"/>
        <v>4175-3507</v>
      </c>
      <c r="B550">
        <f>INDEX(Descriptions!$C$4:$C$736,MATCH($A550,Descriptions!$B$4:$B$736,))</f>
        <v>0</v>
      </c>
      <c r="C550" s="9">
        <f t="shared" si="24"/>
        <v>1300</v>
      </c>
      <c r="D550" s="9">
        <f t="shared" si="25"/>
        <v>1400</v>
      </c>
      <c r="E550" s="2"/>
      <c r="F550">
        <v>4175</v>
      </c>
      <c r="G550">
        <v>3507</v>
      </c>
      <c r="H550">
        <v>94.22</v>
      </c>
      <c r="I550">
        <v>89.72</v>
      </c>
      <c r="J550">
        <v>17.579999999999998</v>
      </c>
      <c r="K550">
        <v>4.9000000000000004</v>
      </c>
      <c r="L550">
        <v>47.82</v>
      </c>
      <c r="M550">
        <v>3.72</v>
      </c>
      <c r="N550">
        <v>0.2</v>
      </c>
      <c r="O550">
        <v>0</v>
      </c>
      <c r="P550">
        <v>20</v>
      </c>
      <c r="Q550" s="2"/>
      <c r="R550">
        <v>4175</v>
      </c>
      <c r="S550">
        <v>3507</v>
      </c>
      <c r="T550">
        <v>136.31</v>
      </c>
      <c r="U550">
        <v>131.63999999999999</v>
      </c>
      <c r="V550">
        <v>41.03</v>
      </c>
      <c r="W550">
        <v>5.96</v>
      </c>
      <c r="X550">
        <v>74.67</v>
      </c>
      <c r="Y550">
        <v>2.35</v>
      </c>
      <c r="Z550">
        <v>0.28999999999999998</v>
      </c>
      <c r="AA550">
        <v>0</v>
      </c>
      <c r="AB550">
        <v>12</v>
      </c>
    </row>
    <row r="551" spans="1:28" x14ac:dyDescent="0.15">
      <c r="A551" t="str">
        <f t="shared" si="26"/>
        <v>2775-3507</v>
      </c>
      <c r="B551">
        <f>INDEX(Descriptions!$C$4:$C$736,MATCH($A551,Descriptions!$B$4:$B$736,))</f>
        <v>0</v>
      </c>
      <c r="C551" s="9">
        <f t="shared" si="24"/>
        <v>1000</v>
      </c>
      <c r="D551" s="9">
        <f t="shared" si="25"/>
        <v>1000</v>
      </c>
      <c r="E551" s="2"/>
      <c r="F551">
        <v>2775</v>
      </c>
      <c r="G551">
        <v>3507</v>
      </c>
      <c r="H551">
        <v>121</v>
      </c>
      <c r="I551">
        <v>120.34</v>
      </c>
      <c r="J551">
        <v>56.1</v>
      </c>
      <c r="K551">
        <v>4.13</v>
      </c>
      <c r="L551">
        <v>40.03</v>
      </c>
      <c r="M551">
        <v>17.22</v>
      </c>
      <c r="N551">
        <v>3.51</v>
      </c>
      <c r="O551">
        <v>0</v>
      </c>
      <c r="P551">
        <v>0</v>
      </c>
      <c r="Q551" s="2"/>
      <c r="R551">
        <v>2775</v>
      </c>
      <c r="S551">
        <v>3507</v>
      </c>
      <c r="T551">
        <v>52.88</v>
      </c>
      <c r="U551">
        <v>52.61</v>
      </c>
      <c r="V551">
        <v>4.62</v>
      </c>
      <c r="W551">
        <v>3.41</v>
      </c>
      <c r="X551">
        <v>37.049999999999997</v>
      </c>
      <c r="Y551">
        <v>6.61</v>
      </c>
      <c r="Z551">
        <v>1.19</v>
      </c>
      <c r="AA551">
        <v>0</v>
      </c>
      <c r="AB551">
        <v>0</v>
      </c>
    </row>
    <row r="552" spans="1:28" x14ac:dyDescent="0.15">
      <c r="A552" t="str">
        <f t="shared" si="26"/>
        <v>3613-3612</v>
      </c>
      <c r="B552">
        <f>INDEX(Descriptions!$C$4:$C$736,MATCH($A552,Descriptions!$B$4:$B$736,))</f>
        <v>0</v>
      </c>
      <c r="C552" s="9">
        <f t="shared" si="24"/>
        <v>900</v>
      </c>
      <c r="D552" s="9">
        <f t="shared" si="25"/>
        <v>900</v>
      </c>
      <c r="E552" s="2"/>
      <c r="F552">
        <v>3613</v>
      </c>
      <c r="G552">
        <v>3612</v>
      </c>
      <c r="H552">
        <v>33.49</v>
      </c>
      <c r="I552">
        <v>33.19</v>
      </c>
      <c r="J552">
        <v>5.96</v>
      </c>
      <c r="K552">
        <v>1.67</v>
      </c>
      <c r="L552">
        <v>21.5</v>
      </c>
      <c r="M552">
        <v>0.9</v>
      </c>
      <c r="N552">
        <v>3.48</v>
      </c>
      <c r="O552">
        <v>0</v>
      </c>
      <c r="P552">
        <v>0</v>
      </c>
      <c r="Q552" s="2"/>
      <c r="R552">
        <v>3613</v>
      </c>
      <c r="S552">
        <v>3612</v>
      </c>
      <c r="T552">
        <v>129.33000000000001</v>
      </c>
      <c r="U552">
        <v>120.84</v>
      </c>
      <c r="V552">
        <v>70.45</v>
      </c>
      <c r="W552">
        <v>2.04</v>
      </c>
      <c r="X552">
        <v>51.77</v>
      </c>
      <c r="Y552">
        <v>1.1100000000000001</v>
      </c>
      <c r="Z552">
        <v>3.96</v>
      </c>
      <c r="AA552">
        <v>0</v>
      </c>
      <c r="AB552">
        <v>0</v>
      </c>
    </row>
    <row r="553" spans="1:28" x14ac:dyDescent="0.15">
      <c r="A553" t="str">
        <f t="shared" si="26"/>
        <v>3612-3613</v>
      </c>
      <c r="B553">
        <f>INDEX(Descriptions!$C$4:$C$736,MATCH($A553,Descriptions!$B$4:$B$736,))</f>
        <v>0</v>
      </c>
      <c r="C553" s="9">
        <f t="shared" si="24"/>
        <v>1300</v>
      </c>
      <c r="D553" s="9">
        <f t="shared" si="25"/>
        <v>1400</v>
      </c>
      <c r="E553" s="2"/>
      <c r="F553">
        <v>3612</v>
      </c>
      <c r="G553">
        <v>3613</v>
      </c>
      <c r="H553">
        <v>192.1</v>
      </c>
      <c r="I553">
        <v>192.1</v>
      </c>
      <c r="J553">
        <v>104.53</v>
      </c>
      <c r="K553">
        <v>5.25</v>
      </c>
      <c r="L553">
        <v>78.709999999999994</v>
      </c>
      <c r="M553">
        <v>1.1599999999999999</v>
      </c>
      <c r="N553">
        <v>2.46</v>
      </c>
      <c r="O553">
        <v>0</v>
      </c>
      <c r="P553">
        <v>0</v>
      </c>
      <c r="Q553" s="2"/>
      <c r="R553">
        <v>3612</v>
      </c>
      <c r="S553">
        <v>3613</v>
      </c>
      <c r="T553">
        <v>34.6</v>
      </c>
      <c r="U553">
        <v>34.6</v>
      </c>
      <c r="V553">
        <v>5.01</v>
      </c>
      <c r="W553">
        <v>1.92</v>
      </c>
      <c r="X553">
        <v>25.8</v>
      </c>
      <c r="Y553">
        <v>0.78</v>
      </c>
      <c r="Z553">
        <v>1.0900000000000001</v>
      </c>
      <c r="AA553">
        <v>0</v>
      </c>
      <c r="AB553">
        <v>0</v>
      </c>
    </row>
    <row r="554" spans="1:28" x14ac:dyDescent="0.15">
      <c r="A554" t="str">
        <f t="shared" si="26"/>
        <v>1610-3613</v>
      </c>
      <c r="B554">
        <f>INDEX(Descriptions!$C$4:$C$736,MATCH($A554,Descriptions!$B$4:$B$736,))</f>
        <v>0</v>
      </c>
      <c r="C554" s="9">
        <f t="shared" si="24"/>
        <v>900</v>
      </c>
      <c r="D554" s="9">
        <f t="shared" si="25"/>
        <v>900</v>
      </c>
      <c r="E554" s="2"/>
      <c r="F554">
        <v>1610</v>
      </c>
      <c r="G554">
        <v>3613</v>
      </c>
      <c r="H554">
        <v>33.49</v>
      </c>
      <c r="I554">
        <v>33.19</v>
      </c>
      <c r="J554">
        <v>5.96</v>
      </c>
      <c r="K554">
        <v>1.67</v>
      </c>
      <c r="L554">
        <v>21.5</v>
      </c>
      <c r="M554">
        <v>0.9</v>
      </c>
      <c r="N554">
        <v>3.48</v>
      </c>
      <c r="O554">
        <v>0</v>
      </c>
      <c r="P554">
        <v>0</v>
      </c>
      <c r="Q554" s="2"/>
      <c r="R554">
        <v>1610</v>
      </c>
      <c r="S554">
        <v>3613</v>
      </c>
      <c r="T554">
        <v>129.33000000000001</v>
      </c>
      <c r="U554">
        <v>120.84</v>
      </c>
      <c r="V554">
        <v>70.45</v>
      </c>
      <c r="W554">
        <v>2.04</v>
      </c>
      <c r="X554">
        <v>51.77</v>
      </c>
      <c r="Y554">
        <v>1.1100000000000001</v>
      </c>
      <c r="Z554">
        <v>3.96</v>
      </c>
      <c r="AA554">
        <v>0</v>
      </c>
      <c r="AB554">
        <v>0</v>
      </c>
    </row>
    <row r="555" spans="1:28" x14ac:dyDescent="0.15">
      <c r="A555" t="str">
        <f t="shared" si="26"/>
        <v>3506-3614</v>
      </c>
      <c r="B555">
        <f>INDEX(Descriptions!$C$4:$C$736,MATCH($A555,Descriptions!$B$4:$B$736,))</f>
        <v>0</v>
      </c>
      <c r="C555" s="9">
        <f t="shared" si="24"/>
        <v>1500</v>
      </c>
      <c r="D555" s="9">
        <f t="shared" si="25"/>
        <v>1600</v>
      </c>
      <c r="E555" s="2"/>
      <c r="F555">
        <v>3506</v>
      </c>
      <c r="G555">
        <v>3614</v>
      </c>
      <c r="H555">
        <v>134.16999999999999</v>
      </c>
      <c r="I555">
        <v>126.5</v>
      </c>
      <c r="J555">
        <v>24.19</v>
      </c>
      <c r="K555">
        <v>10.62</v>
      </c>
      <c r="L555">
        <v>72.72</v>
      </c>
      <c r="M555">
        <v>6.2</v>
      </c>
      <c r="N555">
        <v>0.43</v>
      </c>
      <c r="O555">
        <v>0</v>
      </c>
      <c r="P555">
        <v>20</v>
      </c>
      <c r="Q555" s="2"/>
      <c r="R555">
        <v>3506</v>
      </c>
      <c r="S555">
        <v>3614</v>
      </c>
      <c r="T555">
        <v>133.71</v>
      </c>
      <c r="U555">
        <v>127.17</v>
      </c>
      <c r="V555">
        <v>36.93</v>
      </c>
      <c r="W555">
        <v>8.1</v>
      </c>
      <c r="X555">
        <v>73.66</v>
      </c>
      <c r="Y555">
        <v>2.72</v>
      </c>
      <c r="Z555">
        <v>0.31</v>
      </c>
      <c r="AA555">
        <v>0</v>
      </c>
      <c r="AB555">
        <v>12</v>
      </c>
    </row>
    <row r="556" spans="1:28" x14ac:dyDescent="0.15">
      <c r="A556" t="str">
        <f t="shared" si="26"/>
        <v>3634-3614</v>
      </c>
      <c r="B556">
        <f>INDEX(Descriptions!$C$4:$C$736,MATCH($A556,Descriptions!$B$4:$B$736,))</f>
        <v>0</v>
      </c>
      <c r="C556" s="9">
        <f t="shared" si="24"/>
        <v>800</v>
      </c>
      <c r="D556" s="9">
        <f t="shared" si="25"/>
        <v>800</v>
      </c>
      <c r="E556" s="2"/>
      <c r="F556">
        <v>3634</v>
      </c>
      <c r="G556">
        <v>3614</v>
      </c>
      <c r="H556">
        <v>31.37</v>
      </c>
      <c r="I556">
        <v>31.37</v>
      </c>
      <c r="J556">
        <v>0.62</v>
      </c>
      <c r="K556">
        <v>3.14</v>
      </c>
      <c r="L556">
        <v>25.31</v>
      </c>
      <c r="M556">
        <v>2.14</v>
      </c>
      <c r="N556">
        <v>0.16</v>
      </c>
      <c r="O556">
        <v>0</v>
      </c>
      <c r="P556">
        <v>0</v>
      </c>
      <c r="Q556" s="2"/>
      <c r="R556">
        <v>3634</v>
      </c>
      <c r="S556">
        <v>3614</v>
      </c>
      <c r="T556">
        <v>91.48</v>
      </c>
      <c r="U556">
        <v>91.48</v>
      </c>
      <c r="V556">
        <v>11.64</v>
      </c>
      <c r="W556">
        <v>6.05</v>
      </c>
      <c r="X556">
        <v>70.52</v>
      </c>
      <c r="Y556">
        <v>3.02</v>
      </c>
      <c r="Z556">
        <v>0.24</v>
      </c>
      <c r="AA556">
        <v>0</v>
      </c>
      <c r="AB556">
        <v>0</v>
      </c>
    </row>
    <row r="557" spans="1:28" x14ac:dyDescent="0.15">
      <c r="A557" t="str">
        <f t="shared" si="26"/>
        <v>4175-3614</v>
      </c>
      <c r="B557">
        <f>INDEX(Descriptions!$C$4:$C$736,MATCH($A557,Descriptions!$B$4:$B$736,))</f>
        <v>0</v>
      </c>
      <c r="C557" s="9">
        <f t="shared" si="24"/>
        <v>1800</v>
      </c>
      <c r="D557" s="9">
        <f t="shared" si="25"/>
        <v>1900</v>
      </c>
      <c r="E557" s="2"/>
      <c r="F557">
        <v>4175</v>
      </c>
      <c r="G557">
        <v>3614</v>
      </c>
      <c r="H557">
        <v>171.8</v>
      </c>
      <c r="I557">
        <v>171.15</v>
      </c>
      <c r="J557">
        <v>74.739999999999995</v>
      </c>
      <c r="K557">
        <v>6.86</v>
      </c>
      <c r="L557">
        <v>59.17</v>
      </c>
      <c r="M557">
        <v>17.329999999999998</v>
      </c>
      <c r="N557">
        <v>3.69</v>
      </c>
      <c r="O557">
        <v>0</v>
      </c>
      <c r="P557">
        <v>10</v>
      </c>
      <c r="Q557" s="2"/>
      <c r="R557">
        <v>4175</v>
      </c>
      <c r="S557">
        <v>3614</v>
      </c>
      <c r="T557">
        <v>131</v>
      </c>
      <c r="U557">
        <v>130.72</v>
      </c>
      <c r="V557">
        <v>25.46</v>
      </c>
      <c r="W557">
        <v>7.57</v>
      </c>
      <c r="X557">
        <v>77.84</v>
      </c>
      <c r="Y557">
        <v>6.76</v>
      </c>
      <c r="Z557">
        <v>1.37</v>
      </c>
      <c r="AA557">
        <v>0</v>
      </c>
      <c r="AB557">
        <v>12</v>
      </c>
    </row>
    <row r="558" spans="1:28" x14ac:dyDescent="0.15">
      <c r="A558" t="str">
        <f t="shared" si="26"/>
        <v>3614-3634</v>
      </c>
      <c r="B558">
        <f>INDEX(Descriptions!$C$4:$C$736,MATCH($A558,Descriptions!$B$4:$B$736,))</f>
        <v>0</v>
      </c>
      <c r="C558" s="9">
        <f t="shared" si="24"/>
        <v>900</v>
      </c>
      <c r="D558" s="9">
        <f t="shared" si="25"/>
        <v>900</v>
      </c>
      <c r="E558" s="2"/>
      <c r="F558">
        <v>3614</v>
      </c>
      <c r="G558">
        <v>3634</v>
      </c>
      <c r="H558">
        <v>82.55</v>
      </c>
      <c r="I558">
        <v>79.33</v>
      </c>
      <c r="J558">
        <v>11.37</v>
      </c>
      <c r="K558">
        <v>8.75</v>
      </c>
      <c r="L558">
        <v>57.33</v>
      </c>
      <c r="M558">
        <v>4.75</v>
      </c>
      <c r="N558">
        <v>0.35</v>
      </c>
      <c r="O558">
        <v>0</v>
      </c>
      <c r="P558">
        <v>0</v>
      </c>
      <c r="Q558" s="2"/>
      <c r="R558">
        <v>3614</v>
      </c>
      <c r="S558">
        <v>3634</v>
      </c>
      <c r="T558">
        <v>64.349999999999994</v>
      </c>
      <c r="U558">
        <v>62.43</v>
      </c>
      <c r="V558">
        <v>1.23</v>
      </c>
      <c r="W558">
        <v>6.73</v>
      </c>
      <c r="X558">
        <v>52.55</v>
      </c>
      <c r="Y558">
        <v>3.7</v>
      </c>
      <c r="Z558">
        <v>0.13</v>
      </c>
      <c r="AA558">
        <v>0</v>
      </c>
      <c r="AB558">
        <v>0</v>
      </c>
    </row>
    <row r="559" spans="1:28" x14ac:dyDescent="0.15">
      <c r="A559" t="str">
        <f t="shared" si="26"/>
        <v>3657-3656</v>
      </c>
      <c r="B559">
        <f>INDEX(Descriptions!$C$4:$C$736,MATCH($A559,Descriptions!$B$4:$B$736,))</f>
        <v>0</v>
      </c>
      <c r="C559" s="9">
        <f t="shared" si="24"/>
        <v>3600</v>
      </c>
      <c r="D559" s="9">
        <f t="shared" si="25"/>
        <v>3800</v>
      </c>
      <c r="E559" s="2"/>
      <c r="F559">
        <v>3657</v>
      </c>
      <c r="G559">
        <v>3656</v>
      </c>
      <c r="H559">
        <v>210.56</v>
      </c>
      <c r="I559">
        <v>210.56</v>
      </c>
      <c r="J559">
        <v>12.09</v>
      </c>
      <c r="K559">
        <v>20.79</v>
      </c>
      <c r="L559">
        <v>157.08000000000001</v>
      </c>
      <c r="M559">
        <v>12.11</v>
      </c>
      <c r="N559">
        <v>8.5</v>
      </c>
      <c r="O559">
        <v>0</v>
      </c>
      <c r="P559">
        <v>0</v>
      </c>
      <c r="Q559" s="2"/>
      <c r="R559">
        <v>3657</v>
      </c>
      <c r="S559">
        <v>3656</v>
      </c>
      <c r="T559">
        <v>381.22</v>
      </c>
      <c r="U559">
        <v>381.22</v>
      </c>
      <c r="V559">
        <v>105.77</v>
      </c>
      <c r="W559">
        <v>18.04</v>
      </c>
      <c r="X559">
        <v>227.1</v>
      </c>
      <c r="Y559">
        <v>19.37</v>
      </c>
      <c r="Z559">
        <v>10.94</v>
      </c>
      <c r="AA559">
        <v>0</v>
      </c>
      <c r="AB559">
        <v>0</v>
      </c>
    </row>
    <row r="560" spans="1:28" x14ac:dyDescent="0.15">
      <c r="A560" t="str">
        <f t="shared" si="26"/>
        <v>1498-3656</v>
      </c>
      <c r="B560">
        <f>INDEX(Descriptions!$C$4:$C$736,MATCH($A560,Descriptions!$B$4:$B$736,))</f>
        <v>0</v>
      </c>
      <c r="C560" s="9">
        <f t="shared" si="24"/>
        <v>21000</v>
      </c>
      <c r="D560" s="9">
        <f t="shared" si="25"/>
        <v>22000</v>
      </c>
      <c r="E560" s="2"/>
      <c r="F560">
        <v>1498</v>
      </c>
      <c r="G560">
        <v>3656</v>
      </c>
      <c r="H560">
        <v>1900.54</v>
      </c>
      <c r="I560">
        <v>1803.24</v>
      </c>
      <c r="J560">
        <v>654.83000000000004</v>
      </c>
      <c r="K560">
        <v>172.98</v>
      </c>
      <c r="L560">
        <v>690.66</v>
      </c>
      <c r="M560">
        <v>266.39</v>
      </c>
      <c r="N560">
        <v>100.67</v>
      </c>
      <c r="O560">
        <v>0</v>
      </c>
      <c r="P560">
        <v>15</v>
      </c>
      <c r="Q560" s="2"/>
      <c r="R560">
        <v>1498</v>
      </c>
      <c r="S560">
        <v>3656</v>
      </c>
      <c r="T560">
        <v>1749.87</v>
      </c>
      <c r="U560">
        <v>1672.87</v>
      </c>
      <c r="V560">
        <v>543.74</v>
      </c>
      <c r="W560">
        <v>177.94</v>
      </c>
      <c r="X560">
        <v>767.61</v>
      </c>
      <c r="Y560">
        <v>129.56</v>
      </c>
      <c r="Z560">
        <v>113.04</v>
      </c>
      <c r="AA560">
        <v>0</v>
      </c>
      <c r="AB560">
        <v>18</v>
      </c>
    </row>
    <row r="561" spans="1:28" x14ac:dyDescent="0.15">
      <c r="A561" t="str">
        <f t="shared" si="26"/>
        <v>1481-3656</v>
      </c>
      <c r="B561">
        <f>INDEX(Descriptions!$C$4:$C$736,MATCH($A561,Descriptions!$B$4:$B$736,))</f>
        <v>0</v>
      </c>
      <c r="C561" s="9">
        <f t="shared" si="24"/>
        <v>22100</v>
      </c>
      <c r="D561" s="9">
        <f t="shared" si="25"/>
        <v>23100</v>
      </c>
      <c r="E561" s="2"/>
      <c r="F561">
        <v>1481</v>
      </c>
      <c r="G561">
        <v>3656</v>
      </c>
      <c r="H561">
        <v>1499.32</v>
      </c>
      <c r="I561">
        <v>1497.13</v>
      </c>
      <c r="J561">
        <v>359.41</v>
      </c>
      <c r="K561">
        <v>133.59</v>
      </c>
      <c r="L561">
        <v>625.04</v>
      </c>
      <c r="M561">
        <v>166.12</v>
      </c>
      <c r="N561">
        <v>200.16</v>
      </c>
      <c r="O561">
        <v>0</v>
      </c>
      <c r="P561">
        <v>15</v>
      </c>
      <c r="Q561" s="2"/>
      <c r="R561">
        <v>1481</v>
      </c>
      <c r="S561">
        <v>3656</v>
      </c>
      <c r="T561">
        <v>2177.12</v>
      </c>
      <c r="U561">
        <v>2149.27</v>
      </c>
      <c r="V561">
        <v>819.97</v>
      </c>
      <c r="W561">
        <v>121.83</v>
      </c>
      <c r="X561">
        <v>974.33</v>
      </c>
      <c r="Y561">
        <v>131.49</v>
      </c>
      <c r="Z561">
        <v>111.49</v>
      </c>
      <c r="AA561">
        <v>0</v>
      </c>
      <c r="AB561">
        <v>18</v>
      </c>
    </row>
    <row r="562" spans="1:28" x14ac:dyDescent="0.15">
      <c r="A562" t="str">
        <f t="shared" si="26"/>
        <v>3656-3657</v>
      </c>
      <c r="B562">
        <f>INDEX(Descriptions!$C$4:$C$736,MATCH($A562,Descriptions!$B$4:$B$736,))</f>
        <v>0</v>
      </c>
      <c r="C562" s="9">
        <f t="shared" si="24"/>
        <v>2600</v>
      </c>
      <c r="D562" s="9">
        <f t="shared" si="25"/>
        <v>2700</v>
      </c>
      <c r="E562" s="2"/>
      <c r="F562">
        <v>3656</v>
      </c>
      <c r="G562">
        <v>3657</v>
      </c>
      <c r="H562">
        <v>215.04</v>
      </c>
      <c r="I562">
        <v>207.48</v>
      </c>
      <c r="J562">
        <v>61.1</v>
      </c>
      <c r="K562">
        <v>17.54</v>
      </c>
      <c r="L562">
        <v>115.2</v>
      </c>
      <c r="M562">
        <v>13.14</v>
      </c>
      <c r="N562">
        <v>8.06</v>
      </c>
      <c r="O562">
        <v>0</v>
      </c>
      <c r="P562">
        <v>0</v>
      </c>
      <c r="Q562" s="2"/>
      <c r="R562">
        <v>3656</v>
      </c>
      <c r="S562">
        <v>3657</v>
      </c>
      <c r="T562">
        <v>234.44</v>
      </c>
      <c r="U562">
        <v>227.63</v>
      </c>
      <c r="V562">
        <v>15.52</v>
      </c>
      <c r="W562">
        <v>20.3</v>
      </c>
      <c r="X562">
        <v>171.49</v>
      </c>
      <c r="Y562">
        <v>17.2</v>
      </c>
      <c r="Z562">
        <v>9.94</v>
      </c>
      <c r="AA562">
        <v>0</v>
      </c>
      <c r="AB562">
        <v>0</v>
      </c>
    </row>
    <row r="563" spans="1:28" x14ac:dyDescent="0.15">
      <c r="A563" t="str">
        <f t="shared" si="26"/>
        <v>1533-3715</v>
      </c>
      <c r="B563">
        <f>INDEX(Descriptions!$C$4:$C$736,MATCH($A563,Descriptions!$B$4:$B$736,))</f>
        <v>0</v>
      </c>
      <c r="C563" s="9">
        <f t="shared" si="24"/>
        <v>10900</v>
      </c>
      <c r="D563" s="9">
        <f t="shared" si="25"/>
        <v>11400</v>
      </c>
      <c r="E563" s="2"/>
      <c r="F563">
        <v>1533</v>
      </c>
      <c r="G563">
        <v>3715</v>
      </c>
      <c r="H563">
        <v>721.26</v>
      </c>
      <c r="I563">
        <v>678.66</v>
      </c>
      <c r="J563">
        <v>270.12</v>
      </c>
      <c r="K563">
        <v>38.880000000000003</v>
      </c>
      <c r="L563">
        <v>276.95</v>
      </c>
      <c r="M563">
        <v>67.78</v>
      </c>
      <c r="N563">
        <v>67.53</v>
      </c>
      <c r="O563">
        <v>0</v>
      </c>
      <c r="P563">
        <v>0</v>
      </c>
      <c r="Q563" s="2"/>
      <c r="R563">
        <v>1533</v>
      </c>
      <c r="S563">
        <v>3715</v>
      </c>
      <c r="T563">
        <v>1197.97</v>
      </c>
      <c r="U563">
        <v>1117.1600000000001</v>
      </c>
      <c r="V563">
        <v>596.73</v>
      </c>
      <c r="W563">
        <v>56.24</v>
      </c>
      <c r="X563">
        <v>443.05</v>
      </c>
      <c r="Y563">
        <v>68.55</v>
      </c>
      <c r="Z563">
        <v>33.409999999999997</v>
      </c>
      <c r="AA563">
        <v>0</v>
      </c>
      <c r="AB563">
        <v>0</v>
      </c>
    </row>
    <row r="564" spans="1:28" x14ac:dyDescent="0.15">
      <c r="A564" t="str">
        <f t="shared" si="26"/>
        <v>2370-3717</v>
      </c>
      <c r="B564">
        <f>INDEX(Descriptions!$C$4:$C$736,MATCH($A564,Descriptions!$B$4:$B$736,))</f>
        <v>0</v>
      </c>
      <c r="C564" s="9">
        <f t="shared" si="24"/>
        <v>100</v>
      </c>
      <c r="D564" s="9">
        <f t="shared" si="25"/>
        <v>100</v>
      </c>
      <c r="E564" s="2"/>
      <c r="F564">
        <v>2370</v>
      </c>
      <c r="G564">
        <v>3717</v>
      </c>
      <c r="H564">
        <v>8.49</v>
      </c>
      <c r="I564">
        <v>8.39</v>
      </c>
      <c r="J564">
        <v>1.08</v>
      </c>
      <c r="K564">
        <v>0.31</v>
      </c>
      <c r="L564">
        <v>6.84</v>
      </c>
      <c r="M564">
        <v>0</v>
      </c>
      <c r="N564">
        <v>0.25</v>
      </c>
      <c r="O564">
        <v>0</v>
      </c>
      <c r="P564">
        <v>0</v>
      </c>
      <c r="Q564" s="2"/>
      <c r="R564">
        <v>2370</v>
      </c>
      <c r="S564">
        <v>3717</v>
      </c>
      <c r="T564">
        <v>7.15</v>
      </c>
      <c r="U564">
        <v>6.98</v>
      </c>
      <c r="V564">
        <v>3.41</v>
      </c>
      <c r="W564">
        <v>0.17</v>
      </c>
      <c r="X564">
        <v>3.43</v>
      </c>
      <c r="Y564">
        <v>0</v>
      </c>
      <c r="Z564">
        <v>0.14000000000000001</v>
      </c>
      <c r="AA564">
        <v>0</v>
      </c>
      <c r="AB564">
        <v>0</v>
      </c>
    </row>
    <row r="565" spans="1:28" x14ac:dyDescent="0.15">
      <c r="A565" t="str">
        <f t="shared" si="26"/>
        <v>2355-3718</v>
      </c>
      <c r="B565">
        <f>INDEX(Descriptions!$C$4:$C$736,MATCH($A565,Descriptions!$B$4:$B$736,))</f>
        <v>0</v>
      </c>
      <c r="C565" s="9">
        <f t="shared" si="24"/>
        <v>300</v>
      </c>
      <c r="D565" s="9">
        <f t="shared" si="25"/>
        <v>300</v>
      </c>
      <c r="E565" s="2"/>
      <c r="F565">
        <v>2355</v>
      </c>
      <c r="G565">
        <v>3718</v>
      </c>
      <c r="H565">
        <v>7.99</v>
      </c>
      <c r="I565">
        <v>7.95</v>
      </c>
      <c r="J565">
        <v>1.81</v>
      </c>
      <c r="K565">
        <v>0.3</v>
      </c>
      <c r="L565">
        <v>5.7</v>
      </c>
      <c r="M565">
        <v>0</v>
      </c>
      <c r="N565">
        <v>0.18</v>
      </c>
      <c r="O565">
        <v>0</v>
      </c>
      <c r="P565">
        <v>0</v>
      </c>
      <c r="Q565" s="2"/>
      <c r="R565">
        <v>2355</v>
      </c>
      <c r="S565">
        <v>3718</v>
      </c>
      <c r="T565">
        <v>41.54</v>
      </c>
      <c r="U565">
        <v>41.01</v>
      </c>
      <c r="V565">
        <v>22.01</v>
      </c>
      <c r="W565">
        <v>0.83</v>
      </c>
      <c r="X565">
        <v>18.45</v>
      </c>
      <c r="Y565">
        <v>0</v>
      </c>
      <c r="Z565">
        <v>0.24</v>
      </c>
      <c r="AA565">
        <v>0</v>
      </c>
      <c r="AB565">
        <v>0</v>
      </c>
    </row>
    <row r="566" spans="1:28" x14ac:dyDescent="0.15">
      <c r="A566" t="str">
        <f t="shared" si="26"/>
        <v>2375-3719</v>
      </c>
      <c r="B566" t="str">
        <f>INDEX(Descriptions!$C$4:$C$736,MATCH($A566,Descriptions!$B$4:$B$736,))</f>
        <v>Cleveland Rd NB from the roundabout with Sandy Ln W/Cotswold Rd/Sandy Ln to the T-junction with Ulverstone Ave - 1 lane.</v>
      </c>
      <c r="C566" s="9">
        <f t="shared" si="24"/>
        <v>3800</v>
      </c>
      <c r="D566" s="9">
        <f t="shared" si="25"/>
        <v>4000</v>
      </c>
      <c r="E566" s="2"/>
      <c r="F566">
        <v>2375</v>
      </c>
      <c r="G566">
        <v>3719</v>
      </c>
      <c r="H566">
        <v>288.05</v>
      </c>
      <c r="I566">
        <v>278.5</v>
      </c>
      <c r="J566">
        <v>92.89</v>
      </c>
      <c r="K566">
        <v>22.82</v>
      </c>
      <c r="L566">
        <v>130.44</v>
      </c>
      <c r="M566">
        <v>38.5</v>
      </c>
      <c r="N566">
        <v>3.39</v>
      </c>
      <c r="O566">
        <v>0</v>
      </c>
      <c r="P566">
        <v>0</v>
      </c>
      <c r="Q566" s="2"/>
      <c r="R566">
        <v>2375</v>
      </c>
      <c r="S566">
        <v>3719</v>
      </c>
      <c r="T566">
        <v>366.64</v>
      </c>
      <c r="U566">
        <v>342.55</v>
      </c>
      <c r="V566">
        <v>182.01</v>
      </c>
      <c r="W566">
        <v>21.57</v>
      </c>
      <c r="X566">
        <v>157.4</v>
      </c>
      <c r="Y566">
        <v>4.7</v>
      </c>
      <c r="Z566">
        <v>0.96</v>
      </c>
      <c r="AA566">
        <v>0</v>
      </c>
      <c r="AB566">
        <v>0</v>
      </c>
    </row>
    <row r="567" spans="1:28" x14ac:dyDescent="0.15">
      <c r="A567" t="str">
        <f t="shared" si="26"/>
        <v>3720-3719</v>
      </c>
      <c r="B567">
        <f>INDEX(Descriptions!$C$4:$C$736,MATCH($A567,Descriptions!$B$4:$B$736,))</f>
        <v>0</v>
      </c>
      <c r="C567" s="9">
        <f t="shared" si="24"/>
        <v>1200</v>
      </c>
      <c r="D567" s="9">
        <f t="shared" si="25"/>
        <v>1300</v>
      </c>
      <c r="E567" s="2"/>
      <c r="F567">
        <v>3720</v>
      </c>
      <c r="G567">
        <v>3719</v>
      </c>
      <c r="H567">
        <v>115.53</v>
      </c>
      <c r="I567">
        <v>115.53</v>
      </c>
      <c r="J567">
        <v>48.94</v>
      </c>
      <c r="K567">
        <v>3.15</v>
      </c>
      <c r="L567">
        <v>57.56</v>
      </c>
      <c r="M567">
        <v>4.42</v>
      </c>
      <c r="N567">
        <v>1.48</v>
      </c>
      <c r="O567">
        <v>0</v>
      </c>
      <c r="P567">
        <v>0</v>
      </c>
      <c r="Q567" s="2"/>
      <c r="R567">
        <v>3720</v>
      </c>
      <c r="S567">
        <v>3719</v>
      </c>
      <c r="T567">
        <v>88.12</v>
      </c>
      <c r="U567">
        <v>88.12</v>
      </c>
      <c r="V567">
        <v>8.99</v>
      </c>
      <c r="W567">
        <v>3.47</v>
      </c>
      <c r="X567">
        <v>72.569999999999993</v>
      </c>
      <c r="Y567">
        <v>1.59</v>
      </c>
      <c r="Z567">
        <v>1.51</v>
      </c>
      <c r="AA567">
        <v>0</v>
      </c>
      <c r="AB567">
        <v>0</v>
      </c>
    </row>
    <row r="568" spans="1:28" x14ac:dyDescent="0.15">
      <c r="A568" t="str">
        <f t="shared" si="26"/>
        <v>2820-3719</v>
      </c>
      <c r="B568">
        <f>INDEX(Descriptions!$C$4:$C$736,MATCH($A568,Descriptions!$B$4:$B$736,))</f>
        <v>0</v>
      </c>
      <c r="C568" s="9">
        <f t="shared" si="24"/>
        <v>2200</v>
      </c>
      <c r="D568" s="9">
        <f t="shared" si="25"/>
        <v>2300</v>
      </c>
      <c r="E568" s="2"/>
      <c r="F568">
        <v>2820</v>
      </c>
      <c r="G568">
        <v>3719</v>
      </c>
      <c r="H568">
        <v>200.88</v>
      </c>
      <c r="I568">
        <v>199.97</v>
      </c>
      <c r="J568">
        <v>146.5</v>
      </c>
      <c r="K568">
        <v>3.05</v>
      </c>
      <c r="L568">
        <v>47.66</v>
      </c>
      <c r="M568">
        <v>2.73</v>
      </c>
      <c r="N568">
        <v>0.93</v>
      </c>
      <c r="O568">
        <v>0</v>
      </c>
      <c r="P568">
        <v>0</v>
      </c>
      <c r="Q568" s="2"/>
      <c r="R568">
        <v>2820</v>
      </c>
      <c r="S568">
        <v>3719</v>
      </c>
      <c r="T568">
        <v>173.24</v>
      </c>
      <c r="U568">
        <v>171.17</v>
      </c>
      <c r="V568">
        <v>94.72</v>
      </c>
      <c r="W568">
        <v>3.54</v>
      </c>
      <c r="X568">
        <v>71.05</v>
      </c>
      <c r="Y568">
        <v>3.12</v>
      </c>
      <c r="Z568">
        <v>0.81</v>
      </c>
      <c r="AA568">
        <v>0</v>
      </c>
      <c r="AB568">
        <v>0</v>
      </c>
    </row>
    <row r="569" spans="1:28" x14ac:dyDescent="0.15">
      <c r="A569" t="str">
        <f t="shared" si="26"/>
        <v>3719-3720</v>
      </c>
      <c r="B569">
        <f>INDEX(Descriptions!$C$4:$C$736,MATCH($A569,Descriptions!$B$4:$B$736,))</f>
        <v>0</v>
      </c>
      <c r="C569" s="9">
        <f t="shared" si="24"/>
        <v>700</v>
      </c>
      <c r="D569" s="9">
        <f t="shared" si="25"/>
        <v>700</v>
      </c>
      <c r="E569" s="2"/>
      <c r="F569">
        <v>3719</v>
      </c>
      <c r="G569">
        <v>3720</v>
      </c>
      <c r="H569">
        <v>40.44</v>
      </c>
      <c r="I569">
        <v>39.950000000000003</v>
      </c>
      <c r="J569">
        <v>4.75</v>
      </c>
      <c r="K569">
        <v>1.6</v>
      </c>
      <c r="L569">
        <v>30.5</v>
      </c>
      <c r="M569">
        <v>2.5</v>
      </c>
      <c r="N569">
        <v>1.1000000000000001</v>
      </c>
      <c r="O569">
        <v>0</v>
      </c>
      <c r="P569">
        <v>0</v>
      </c>
      <c r="Q569" s="2"/>
      <c r="R569">
        <v>3719</v>
      </c>
      <c r="S569">
        <v>3720</v>
      </c>
      <c r="T569">
        <v>83.78</v>
      </c>
      <c r="U569">
        <v>81.13</v>
      </c>
      <c r="V569">
        <v>29.8</v>
      </c>
      <c r="W569">
        <v>2.16</v>
      </c>
      <c r="X569">
        <v>47.56</v>
      </c>
      <c r="Y569">
        <v>3.22</v>
      </c>
      <c r="Z569">
        <v>1.04</v>
      </c>
      <c r="AA569">
        <v>0</v>
      </c>
      <c r="AB569">
        <v>0</v>
      </c>
    </row>
    <row r="570" spans="1:28" x14ac:dyDescent="0.15">
      <c r="A570" t="str">
        <f t="shared" si="26"/>
        <v>2384-3721</v>
      </c>
      <c r="B570">
        <f>INDEX(Descriptions!$C$4:$C$736,MATCH($A570,Descriptions!$B$4:$B$736,))</f>
        <v>0</v>
      </c>
      <c r="C570" s="9">
        <f t="shared" si="24"/>
        <v>700</v>
      </c>
      <c r="D570" s="9">
        <f t="shared" si="25"/>
        <v>700</v>
      </c>
      <c r="E570" s="2"/>
      <c r="F570">
        <v>2384</v>
      </c>
      <c r="G570">
        <v>3721</v>
      </c>
      <c r="H570">
        <v>22.19</v>
      </c>
      <c r="I570">
        <v>21.88</v>
      </c>
      <c r="J570">
        <v>3.78</v>
      </c>
      <c r="K570">
        <v>0.68</v>
      </c>
      <c r="L570">
        <v>17.170000000000002</v>
      </c>
      <c r="M570">
        <v>0.47</v>
      </c>
      <c r="N570">
        <v>0.1</v>
      </c>
      <c r="O570">
        <v>0</v>
      </c>
      <c r="P570">
        <v>0</v>
      </c>
      <c r="Q570" s="2"/>
      <c r="R570">
        <v>2384</v>
      </c>
      <c r="S570">
        <v>3721</v>
      </c>
      <c r="T570">
        <v>101.48</v>
      </c>
      <c r="U570">
        <v>98.53</v>
      </c>
      <c r="V570">
        <v>34.35</v>
      </c>
      <c r="W570">
        <v>2.71</v>
      </c>
      <c r="X570">
        <v>62.88</v>
      </c>
      <c r="Y570">
        <v>0.96</v>
      </c>
      <c r="Z570">
        <v>0.57999999999999996</v>
      </c>
      <c r="AA570">
        <v>0</v>
      </c>
      <c r="AB570">
        <v>0</v>
      </c>
    </row>
    <row r="571" spans="1:28" x14ac:dyDescent="0.15">
      <c r="A571" t="str">
        <f t="shared" si="26"/>
        <v>2432-3721</v>
      </c>
      <c r="B571">
        <f>INDEX(Descriptions!$C$4:$C$736,MATCH($A571,Descriptions!$B$4:$B$736,))</f>
        <v>0</v>
      </c>
      <c r="C571" s="9">
        <f t="shared" si="24"/>
        <v>300</v>
      </c>
      <c r="D571" s="9">
        <f t="shared" si="25"/>
        <v>300</v>
      </c>
      <c r="E571" s="2"/>
      <c r="F571">
        <v>2432</v>
      </c>
      <c r="G571">
        <v>3721</v>
      </c>
      <c r="H571">
        <v>26.23</v>
      </c>
      <c r="I571">
        <v>25.96</v>
      </c>
      <c r="J571">
        <v>12.41</v>
      </c>
      <c r="K571">
        <v>0.32</v>
      </c>
      <c r="L571">
        <v>12.96</v>
      </c>
      <c r="M571">
        <v>0.19</v>
      </c>
      <c r="N571">
        <v>0.35</v>
      </c>
      <c r="O571">
        <v>0</v>
      </c>
      <c r="P571">
        <v>0</v>
      </c>
      <c r="Q571" s="2"/>
      <c r="R571">
        <v>2432</v>
      </c>
      <c r="S571">
        <v>3721</v>
      </c>
      <c r="T571">
        <v>17.41</v>
      </c>
      <c r="U571">
        <v>16.96</v>
      </c>
      <c r="V571">
        <v>3.1</v>
      </c>
      <c r="W571">
        <v>0.35</v>
      </c>
      <c r="X571">
        <v>13.81</v>
      </c>
      <c r="Y571">
        <v>0.11</v>
      </c>
      <c r="Z571">
        <v>0.04</v>
      </c>
      <c r="AA571">
        <v>0</v>
      </c>
      <c r="AB571">
        <v>0</v>
      </c>
    </row>
    <row r="572" spans="1:28" x14ac:dyDescent="0.15">
      <c r="A572" t="str">
        <f t="shared" si="26"/>
        <v>2384-3724</v>
      </c>
      <c r="B572">
        <f>INDEX(Descriptions!$C$4:$C$736,MATCH($A572,Descriptions!$B$4:$B$736,))</f>
        <v>0</v>
      </c>
      <c r="C572" s="9">
        <f t="shared" si="24"/>
        <v>2300</v>
      </c>
      <c r="D572" s="9">
        <f t="shared" si="25"/>
        <v>2400</v>
      </c>
      <c r="E572" s="2"/>
      <c r="F572">
        <v>2384</v>
      </c>
      <c r="G572">
        <v>3724</v>
      </c>
      <c r="H572">
        <v>274.11</v>
      </c>
      <c r="I572">
        <v>269.51</v>
      </c>
      <c r="J572">
        <v>143.72</v>
      </c>
      <c r="K572">
        <v>10.96</v>
      </c>
      <c r="L572">
        <v>96.88</v>
      </c>
      <c r="M572">
        <v>3.99</v>
      </c>
      <c r="N572">
        <v>3.56</v>
      </c>
      <c r="O572">
        <v>0</v>
      </c>
      <c r="P572">
        <v>15</v>
      </c>
      <c r="Q572" s="2"/>
      <c r="R572">
        <v>2384</v>
      </c>
      <c r="S572">
        <v>3724</v>
      </c>
      <c r="T572">
        <v>113.44</v>
      </c>
      <c r="U572">
        <v>110.38</v>
      </c>
      <c r="V572">
        <v>20.63</v>
      </c>
      <c r="W572">
        <v>3.42</v>
      </c>
      <c r="X572">
        <v>87.5</v>
      </c>
      <c r="Y572">
        <v>1.38</v>
      </c>
      <c r="Z572">
        <v>0.52</v>
      </c>
      <c r="AA572">
        <v>0</v>
      </c>
      <c r="AB572">
        <v>0</v>
      </c>
    </row>
    <row r="573" spans="1:28" x14ac:dyDescent="0.15">
      <c r="A573" t="str">
        <f t="shared" si="26"/>
        <v>1452-3788</v>
      </c>
      <c r="B573">
        <f>INDEX(Descriptions!$C$4:$C$736,MATCH($A573,Descriptions!$B$4:$B$736,))</f>
        <v>0</v>
      </c>
      <c r="C573" s="9">
        <f t="shared" si="24"/>
        <v>400</v>
      </c>
      <c r="D573" s="9">
        <f t="shared" si="25"/>
        <v>400</v>
      </c>
      <c r="E573" s="2"/>
      <c r="F573">
        <v>1452</v>
      </c>
      <c r="G573">
        <v>3788</v>
      </c>
      <c r="H573">
        <v>40.5</v>
      </c>
      <c r="I573">
        <v>39.97</v>
      </c>
      <c r="J573">
        <v>21.89</v>
      </c>
      <c r="K573">
        <v>0.85</v>
      </c>
      <c r="L573">
        <v>4.75</v>
      </c>
      <c r="M573">
        <v>12.02</v>
      </c>
      <c r="N573">
        <v>1</v>
      </c>
      <c r="O573">
        <v>0</v>
      </c>
      <c r="P573">
        <v>0</v>
      </c>
      <c r="Q573" s="2"/>
      <c r="R573">
        <v>1452</v>
      </c>
      <c r="S573">
        <v>3788</v>
      </c>
      <c r="T573">
        <v>25.22</v>
      </c>
      <c r="U573">
        <v>24.71</v>
      </c>
      <c r="V573">
        <v>5.69</v>
      </c>
      <c r="W573">
        <v>1.01</v>
      </c>
      <c r="X573">
        <v>6.37</v>
      </c>
      <c r="Y573">
        <v>12.01</v>
      </c>
      <c r="Z573">
        <v>0.14000000000000001</v>
      </c>
      <c r="AA573">
        <v>0</v>
      </c>
      <c r="AB573">
        <v>0</v>
      </c>
    </row>
    <row r="574" spans="1:28" x14ac:dyDescent="0.15">
      <c r="A574" t="str">
        <f t="shared" si="26"/>
        <v>1452-3789</v>
      </c>
      <c r="B574">
        <f>INDEX(Descriptions!$C$4:$C$736,MATCH($A574,Descriptions!$B$4:$B$736,))</f>
        <v>0</v>
      </c>
      <c r="C574" s="9">
        <f t="shared" si="24"/>
        <v>1000</v>
      </c>
      <c r="D574" s="9">
        <f t="shared" si="25"/>
        <v>1000</v>
      </c>
      <c r="E574" s="2"/>
      <c r="F574">
        <v>1452</v>
      </c>
      <c r="G574">
        <v>3789</v>
      </c>
      <c r="H574">
        <v>89.23</v>
      </c>
      <c r="I574">
        <v>88.15</v>
      </c>
      <c r="J574">
        <v>5.1100000000000003</v>
      </c>
      <c r="K574">
        <v>5.12</v>
      </c>
      <c r="L574">
        <v>75.010000000000005</v>
      </c>
      <c r="M574">
        <v>3.49</v>
      </c>
      <c r="N574">
        <v>0.5</v>
      </c>
      <c r="O574">
        <v>0</v>
      </c>
      <c r="P574">
        <v>0</v>
      </c>
      <c r="Q574" s="2"/>
      <c r="R574">
        <v>1452</v>
      </c>
      <c r="S574">
        <v>3789</v>
      </c>
      <c r="T574">
        <v>85.39</v>
      </c>
      <c r="U574">
        <v>83.92</v>
      </c>
      <c r="V574">
        <v>7.75</v>
      </c>
      <c r="W574">
        <v>4.53</v>
      </c>
      <c r="X574">
        <v>69.62</v>
      </c>
      <c r="Y574">
        <v>3.43</v>
      </c>
      <c r="Z574">
        <v>0.06</v>
      </c>
      <c r="AA574">
        <v>0</v>
      </c>
      <c r="AB574">
        <v>0</v>
      </c>
    </row>
    <row r="575" spans="1:28" x14ac:dyDescent="0.15">
      <c r="A575" t="str">
        <f t="shared" si="26"/>
        <v>2432-3795</v>
      </c>
      <c r="B575">
        <f>INDEX(Descriptions!$C$4:$C$736,MATCH($A575,Descriptions!$B$4:$B$736,))</f>
        <v>0</v>
      </c>
      <c r="C575" s="9">
        <f t="shared" si="24"/>
        <v>0</v>
      </c>
      <c r="D575" s="9">
        <f t="shared" si="25"/>
        <v>0</v>
      </c>
      <c r="E575" s="2"/>
      <c r="F575">
        <v>2432</v>
      </c>
      <c r="G575">
        <v>3795</v>
      </c>
      <c r="H575">
        <v>1.68</v>
      </c>
      <c r="I575">
        <v>1.66</v>
      </c>
      <c r="J575">
        <v>0.35</v>
      </c>
      <c r="K575">
        <v>0.04</v>
      </c>
      <c r="L575">
        <v>1.02</v>
      </c>
      <c r="M575">
        <v>0.26</v>
      </c>
      <c r="N575">
        <v>0</v>
      </c>
      <c r="O575">
        <v>0</v>
      </c>
      <c r="P575">
        <v>0</v>
      </c>
      <c r="Q575" s="2"/>
      <c r="R575">
        <v>2432</v>
      </c>
      <c r="S575">
        <v>3795</v>
      </c>
      <c r="T575">
        <v>1.0900000000000001</v>
      </c>
      <c r="U575">
        <v>1.07</v>
      </c>
      <c r="V575">
        <v>0.21</v>
      </c>
      <c r="W575">
        <v>0.03</v>
      </c>
      <c r="X575">
        <v>0.65</v>
      </c>
      <c r="Y575">
        <v>0.21</v>
      </c>
      <c r="Z575">
        <v>0</v>
      </c>
      <c r="AA575">
        <v>0</v>
      </c>
      <c r="AB575">
        <v>0</v>
      </c>
    </row>
    <row r="576" spans="1:28" x14ac:dyDescent="0.15">
      <c r="A576" t="str">
        <f t="shared" si="26"/>
        <v>2330-4006</v>
      </c>
      <c r="B576">
        <f>INDEX(Descriptions!$C$4:$C$736,MATCH($A576,Descriptions!$B$4:$B$736,))</f>
        <v>0</v>
      </c>
      <c r="C576" s="9">
        <f t="shared" si="24"/>
        <v>3800</v>
      </c>
      <c r="D576" s="9">
        <f t="shared" si="25"/>
        <v>4000</v>
      </c>
      <c r="E576" s="2"/>
      <c r="F576">
        <v>2330</v>
      </c>
      <c r="G576">
        <v>4006</v>
      </c>
      <c r="H576">
        <v>163.35</v>
      </c>
      <c r="I576">
        <v>162.31</v>
      </c>
      <c r="J576">
        <v>51.11</v>
      </c>
      <c r="K576">
        <v>4.95</v>
      </c>
      <c r="L576">
        <v>46.41</v>
      </c>
      <c r="M576">
        <v>44.74</v>
      </c>
      <c r="N576">
        <v>8.64</v>
      </c>
      <c r="O576">
        <v>0</v>
      </c>
      <c r="P576">
        <v>7.5</v>
      </c>
      <c r="Q576" s="2"/>
      <c r="R576">
        <v>2330</v>
      </c>
      <c r="S576">
        <v>4006</v>
      </c>
      <c r="T576">
        <v>462.56</v>
      </c>
      <c r="U576">
        <v>451.49</v>
      </c>
      <c r="V576">
        <v>275.01</v>
      </c>
      <c r="W576">
        <v>10.130000000000001</v>
      </c>
      <c r="X576">
        <v>139.31</v>
      </c>
      <c r="Y576">
        <v>21.69</v>
      </c>
      <c r="Z576">
        <v>7.42</v>
      </c>
      <c r="AA576">
        <v>0</v>
      </c>
      <c r="AB576">
        <v>9</v>
      </c>
    </row>
    <row r="577" spans="1:28" x14ac:dyDescent="0.15">
      <c r="A577" t="str">
        <f t="shared" si="26"/>
        <v>2436-4006</v>
      </c>
      <c r="B577">
        <f>INDEX(Descriptions!$C$4:$C$736,MATCH($A577,Descriptions!$B$4:$B$736,))</f>
        <v>0</v>
      </c>
      <c r="C577" s="9">
        <f t="shared" si="24"/>
        <v>3400</v>
      </c>
      <c r="D577" s="9">
        <f t="shared" si="25"/>
        <v>3600</v>
      </c>
      <c r="E577" s="2"/>
      <c r="F577">
        <v>2436</v>
      </c>
      <c r="G577">
        <v>4006</v>
      </c>
      <c r="H577">
        <v>359.26</v>
      </c>
      <c r="I577">
        <v>357.02</v>
      </c>
      <c r="J577">
        <v>197.95</v>
      </c>
      <c r="K577">
        <v>10.15</v>
      </c>
      <c r="L577">
        <v>104.77</v>
      </c>
      <c r="M577">
        <v>38.17</v>
      </c>
      <c r="N577">
        <v>5.72</v>
      </c>
      <c r="O577">
        <v>0</v>
      </c>
      <c r="P577">
        <v>2.5</v>
      </c>
      <c r="Q577" s="2"/>
      <c r="R577">
        <v>2436</v>
      </c>
      <c r="S577">
        <v>4006</v>
      </c>
      <c r="T577">
        <v>207.72</v>
      </c>
      <c r="U577">
        <v>204.35</v>
      </c>
      <c r="V577">
        <v>50.07</v>
      </c>
      <c r="W577">
        <v>9.2899999999999991</v>
      </c>
      <c r="X577">
        <v>114.3</v>
      </c>
      <c r="Y577">
        <v>23.23</v>
      </c>
      <c r="Z577">
        <v>4.8099999999999996</v>
      </c>
      <c r="AA577">
        <v>0</v>
      </c>
      <c r="AB577">
        <v>6</v>
      </c>
    </row>
    <row r="578" spans="1:28" x14ac:dyDescent="0.15">
      <c r="A578" t="str">
        <f t="shared" si="26"/>
        <v>2815-4007</v>
      </c>
      <c r="B578">
        <f>INDEX(Descriptions!$C$4:$C$736,MATCH($A578,Descriptions!$B$4:$B$736,))</f>
        <v>0</v>
      </c>
      <c r="C578" s="9">
        <f t="shared" si="24"/>
        <v>3100</v>
      </c>
      <c r="D578" s="9">
        <f t="shared" si="25"/>
        <v>3200</v>
      </c>
      <c r="E578" s="2"/>
      <c r="F578">
        <v>2815</v>
      </c>
      <c r="G578">
        <v>4007</v>
      </c>
      <c r="H578">
        <v>204.02</v>
      </c>
      <c r="I578">
        <v>203.16</v>
      </c>
      <c r="J578">
        <v>87.48</v>
      </c>
      <c r="K578">
        <v>3.97</v>
      </c>
      <c r="L578">
        <v>55.84</v>
      </c>
      <c r="M578">
        <v>34.340000000000003</v>
      </c>
      <c r="N578">
        <v>7.39</v>
      </c>
      <c r="O578">
        <v>0</v>
      </c>
      <c r="P578">
        <v>15</v>
      </c>
      <c r="Q578" s="2"/>
      <c r="R578">
        <v>2815</v>
      </c>
      <c r="S578">
        <v>4007</v>
      </c>
      <c r="T578">
        <v>313</v>
      </c>
      <c r="U578">
        <v>307.5</v>
      </c>
      <c r="V578">
        <v>167.67</v>
      </c>
      <c r="W578">
        <v>6.51</v>
      </c>
      <c r="X578">
        <v>106.22</v>
      </c>
      <c r="Y578">
        <v>8.33</v>
      </c>
      <c r="Z578">
        <v>6.27</v>
      </c>
      <c r="AA578">
        <v>0</v>
      </c>
      <c r="AB578">
        <v>18</v>
      </c>
    </row>
    <row r="579" spans="1:28" x14ac:dyDescent="0.15">
      <c r="A579" t="str">
        <f t="shared" si="26"/>
        <v>2331-4007</v>
      </c>
      <c r="B579">
        <f>INDEX(Descriptions!$C$4:$C$736,MATCH($A579,Descriptions!$B$4:$B$736,))</f>
        <v>0</v>
      </c>
      <c r="C579" s="9">
        <f t="shared" si="24"/>
        <v>2600</v>
      </c>
      <c r="D579" s="9">
        <f t="shared" si="25"/>
        <v>2700</v>
      </c>
      <c r="E579" s="2"/>
      <c r="F579">
        <v>2331</v>
      </c>
      <c r="G579">
        <v>4007</v>
      </c>
      <c r="H579">
        <v>274.25</v>
      </c>
      <c r="I579">
        <v>271.77</v>
      </c>
      <c r="J579">
        <v>146.1</v>
      </c>
      <c r="K579">
        <v>7.52</v>
      </c>
      <c r="L579">
        <v>84.35</v>
      </c>
      <c r="M579">
        <v>29.54</v>
      </c>
      <c r="N579">
        <v>4.24</v>
      </c>
      <c r="O579">
        <v>0</v>
      </c>
      <c r="P579">
        <v>2.5</v>
      </c>
      <c r="Q579" s="2"/>
      <c r="R579">
        <v>2331</v>
      </c>
      <c r="S579">
        <v>4007</v>
      </c>
      <c r="T579">
        <v>164.94</v>
      </c>
      <c r="U579">
        <v>160.96</v>
      </c>
      <c r="V579">
        <v>52.2</v>
      </c>
      <c r="W579">
        <v>6.42</v>
      </c>
      <c r="X579">
        <v>85.09</v>
      </c>
      <c r="Y579">
        <v>13.19</v>
      </c>
      <c r="Z579">
        <v>2.04</v>
      </c>
      <c r="AA579">
        <v>0</v>
      </c>
      <c r="AB579">
        <v>6</v>
      </c>
    </row>
    <row r="580" spans="1:28" x14ac:dyDescent="0.15">
      <c r="A580" t="str">
        <f t="shared" si="26"/>
        <v>2823-4008</v>
      </c>
      <c r="B580">
        <f>INDEX(Descriptions!$C$4:$C$736,MATCH($A580,Descriptions!$B$4:$B$736,))</f>
        <v>0</v>
      </c>
      <c r="C580" s="9">
        <f t="shared" ref="C580:C643" si="27">ROUND((I580*AM_Fac+U580*PM_fac)*AADT,-2)</f>
        <v>6200</v>
      </c>
      <c r="D580" s="9">
        <f t="shared" ref="D580:D643" si="28">ROUND(C580*AAWT,-2)</f>
        <v>6500</v>
      </c>
      <c r="E580" s="2"/>
      <c r="F580">
        <v>2823</v>
      </c>
      <c r="G580">
        <v>4008</v>
      </c>
      <c r="H580">
        <v>343.02</v>
      </c>
      <c r="I580">
        <v>343.02</v>
      </c>
      <c r="J580">
        <v>114.77</v>
      </c>
      <c r="K580">
        <v>10.62</v>
      </c>
      <c r="L580">
        <v>130.12</v>
      </c>
      <c r="M580">
        <v>71.16</v>
      </c>
      <c r="N580">
        <v>8.84</v>
      </c>
      <c r="O580">
        <v>0</v>
      </c>
      <c r="P580">
        <v>7.5</v>
      </c>
      <c r="Q580" s="2"/>
      <c r="R580">
        <v>2823</v>
      </c>
      <c r="S580">
        <v>4008</v>
      </c>
      <c r="T580">
        <v>678.01</v>
      </c>
      <c r="U580">
        <v>678.01</v>
      </c>
      <c r="V580">
        <v>373.96</v>
      </c>
      <c r="W580">
        <v>21.03</v>
      </c>
      <c r="X580">
        <v>217.45</v>
      </c>
      <c r="Y580">
        <v>39.83</v>
      </c>
      <c r="Z580">
        <v>16.739999999999998</v>
      </c>
      <c r="AA580">
        <v>0</v>
      </c>
      <c r="AB580">
        <v>9</v>
      </c>
    </row>
    <row r="581" spans="1:28" x14ac:dyDescent="0.15">
      <c r="A581" t="str">
        <f t="shared" ref="A581:A644" si="29">CONCATENATE(F581,"-",G581)</f>
        <v>2415-4008</v>
      </c>
      <c r="B581">
        <f>INDEX(Descriptions!$C$4:$C$736,MATCH($A581,Descriptions!$B$4:$B$736,))</f>
        <v>0</v>
      </c>
      <c r="C581" s="9">
        <f t="shared" si="27"/>
        <v>5600</v>
      </c>
      <c r="D581" s="9">
        <f t="shared" si="28"/>
        <v>5900</v>
      </c>
      <c r="E581" s="2"/>
      <c r="F581">
        <v>2415</v>
      </c>
      <c r="G581">
        <v>4008</v>
      </c>
      <c r="H581">
        <v>630.02</v>
      </c>
      <c r="I581">
        <v>620.53</v>
      </c>
      <c r="J581">
        <v>351.93</v>
      </c>
      <c r="K581">
        <v>20.399999999999999</v>
      </c>
      <c r="L581">
        <v>181.09</v>
      </c>
      <c r="M581">
        <v>65.34</v>
      </c>
      <c r="N581">
        <v>8.76</v>
      </c>
      <c r="O581">
        <v>0</v>
      </c>
      <c r="P581">
        <v>2.5</v>
      </c>
      <c r="Q581" s="2"/>
      <c r="R581">
        <v>2415</v>
      </c>
      <c r="S581">
        <v>4008</v>
      </c>
      <c r="T581">
        <v>326.95999999999998</v>
      </c>
      <c r="U581">
        <v>310.52</v>
      </c>
      <c r="V581">
        <v>138.55000000000001</v>
      </c>
      <c r="W581">
        <v>11.48</v>
      </c>
      <c r="X581">
        <v>132.84</v>
      </c>
      <c r="Y581">
        <v>34.29</v>
      </c>
      <c r="Z581">
        <v>3.8</v>
      </c>
      <c r="AA581">
        <v>0</v>
      </c>
      <c r="AB581">
        <v>6</v>
      </c>
    </row>
    <row r="582" spans="1:28" x14ac:dyDescent="0.15">
      <c r="A582" t="str">
        <f t="shared" si="29"/>
        <v>2403-4009</v>
      </c>
      <c r="B582">
        <f>INDEX(Descriptions!$C$4:$C$736,MATCH($A582,Descriptions!$B$4:$B$736,))</f>
        <v>0</v>
      </c>
      <c r="C582" s="9">
        <f t="shared" si="27"/>
        <v>1100</v>
      </c>
      <c r="D582" s="9">
        <f t="shared" si="28"/>
        <v>1200</v>
      </c>
      <c r="E582" s="2"/>
      <c r="F582">
        <v>2403</v>
      </c>
      <c r="G582">
        <v>4009</v>
      </c>
      <c r="H582">
        <v>28.29</v>
      </c>
      <c r="I582">
        <v>28.13</v>
      </c>
      <c r="J582">
        <v>4.8600000000000003</v>
      </c>
      <c r="K582">
        <v>1.17</v>
      </c>
      <c r="L582">
        <v>10.8</v>
      </c>
      <c r="M582">
        <v>10.27</v>
      </c>
      <c r="N582">
        <v>1.19</v>
      </c>
      <c r="O582">
        <v>0</v>
      </c>
      <c r="P582">
        <v>0</v>
      </c>
      <c r="Q582" s="2"/>
      <c r="R582">
        <v>2403</v>
      </c>
      <c r="S582">
        <v>4009</v>
      </c>
      <c r="T582">
        <v>147.91999999999999</v>
      </c>
      <c r="U582">
        <v>144.51</v>
      </c>
      <c r="V582">
        <v>84.71</v>
      </c>
      <c r="W582">
        <v>3.62</v>
      </c>
      <c r="X582">
        <v>45.27</v>
      </c>
      <c r="Y582">
        <v>13.31</v>
      </c>
      <c r="Z582">
        <v>1</v>
      </c>
      <c r="AA582">
        <v>0</v>
      </c>
      <c r="AB582">
        <v>0</v>
      </c>
    </row>
    <row r="583" spans="1:28" x14ac:dyDescent="0.15">
      <c r="A583" t="str">
        <f t="shared" si="29"/>
        <v>2382-4009</v>
      </c>
      <c r="B583">
        <f>INDEX(Descriptions!$C$4:$C$736,MATCH($A583,Descriptions!$B$4:$B$736,))</f>
        <v>0</v>
      </c>
      <c r="C583" s="9">
        <f t="shared" si="27"/>
        <v>1000</v>
      </c>
      <c r="D583" s="9">
        <f t="shared" si="28"/>
        <v>1000</v>
      </c>
      <c r="E583" s="2"/>
      <c r="F583">
        <v>2382</v>
      </c>
      <c r="G583">
        <v>4009</v>
      </c>
      <c r="H583">
        <v>98.82</v>
      </c>
      <c r="I583">
        <v>98.04</v>
      </c>
      <c r="J583">
        <v>54.73</v>
      </c>
      <c r="K583">
        <v>2.12</v>
      </c>
      <c r="L583">
        <v>23.92</v>
      </c>
      <c r="M583">
        <v>9.24</v>
      </c>
      <c r="N583">
        <v>1.31</v>
      </c>
      <c r="O583">
        <v>0</v>
      </c>
      <c r="P583">
        <v>7.5</v>
      </c>
      <c r="Q583" s="2"/>
      <c r="R583">
        <v>2382</v>
      </c>
      <c r="S583">
        <v>4009</v>
      </c>
      <c r="T583">
        <v>69.08</v>
      </c>
      <c r="U583">
        <v>68.11</v>
      </c>
      <c r="V583">
        <v>14.93</v>
      </c>
      <c r="W583">
        <v>2.69</v>
      </c>
      <c r="X583">
        <v>30.52</v>
      </c>
      <c r="Y583">
        <v>9.6199999999999992</v>
      </c>
      <c r="Z583">
        <v>2.3199999999999998</v>
      </c>
      <c r="AA583">
        <v>0</v>
      </c>
      <c r="AB583">
        <v>9</v>
      </c>
    </row>
    <row r="584" spans="1:28" x14ac:dyDescent="0.15">
      <c r="A584" t="str">
        <f t="shared" si="29"/>
        <v>2372-4018</v>
      </c>
      <c r="B584">
        <f>INDEX(Descriptions!$C$4:$C$736,MATCH($A584,Descriptions!$B$4:$B$736,))</f>
        <v>0</v>
      </c>
      <c r="C584" s="9">
        <f t="shared" si="27"/>
        <v>2200</v>
      </c>
      <c r="D584" s="9">
        <f t="shared" si="28"/>
        <v>2300</v>
      </c>
      <c r="E584" s="2"/>
      <c r="F584">
        <v>2372</v>
      </c>
      <c r="G584">
        <v>4018</v>
      </c>
      <c r="H584">
        <v>241.54</v>
      </c>
      <c r="I584">
        <v>239.07</v>
      </c>
      <c r="J584">
        <v>141.08000000000001</v>
      </c>
      <c r="K584">
        <v>10.56</v>
      </c>
      <c r="L584">
        <v>77.650000000000006</v>
      </c>
      <c r="M584">
        <v>3.7</v>
      </c>
      <c r="N584">
        <v>1.05</v>
      </c>
      <c r="O584">
        <v>0</v>
      </c>
      <c r="P584">
        <v>7.5</v>
      </c>
      <c r="Q584" s="2"/>
      <c r="R584">
        <v>2372</v>
      </c>
      <c r="S584">
        <v>4018</v>
      </c>
      <c r="T584">
        <v>137.34</v>
      </c>
      <c r="U584">
        <v>134.56</v>
      </c>
      <c r="V584">
        <v>59.8</v>
      </c>
      <c r="W584">
        <v>2.82</v>
      </c>
      <c r="X584">
        <v>60.97</v>
      </c>
      <c r="Y584">
        <v>4.67</v>
      </c>
      <c r="Z584">
        <v>7.0000000000000007E-2</v>
      </c>
      <c r="AA584">
        <v>0</v>
      </c>
      <c r="AB584">
        <v>9</v>
      </c>
    </row>
    <row r="585" spans="1:28" x14ac:dyDescent="0.15">
      <c r="A585" t="str">
        <f t="shared" si="29"/>
        <v>1456-4018</v>
      </c>
      <c r="B585">
        <f>INDEX(Descriptions!$C$4:$C$736,MATCH($A585,Descriptions!$B$4:$B$736,))</f>
        <v>0</v>
      </c>
      <c r="C585" s="9">
        <f t="shared" si="27"/>
        <v>1500</v>
      </c>
      <c r="D585" s="9">
        <f t="shared" si="28"/>
        <v>1600</v>
      </c>
      <c r="E585" s="2"/>
      <c r="F585">
        <v>1456</v>
      </c>
      <c r="G585">
        <v>4018</v>
      </c>
      <c r="H585">
        <v>36.06</v>
      </c>
      <c r="I585">
        <v>35.68</v>
      </c>
      <c r="J585">
        <v>3.31</v>
      </c>
      <c r="K585">
        <v>0.87</v>
      </c>
      <c r="L585">
        <v>21.45</v>
      </c>
      <c r="M585">
        <v>0.3</v>
      </c>
      <c r="N585">
        <v>0.13</v>
      </c>
      <c r="O585">
        <v>0</v>
      </c>
      <c r="P585">
        <v>10</v>
      </c>
      <c r="Q585" s="2"/>
      <c r="R585">
        <v>1456</v>
      </c>
      <c r="S585">
        <v>4018</v>
      </c>
      <c r="T585">
        <v>203.7</v>
      </c>
      <c r="U585">
        <v>201.11</v>
      </c>
      <c r="V585">
        <v>123.72</v>
      </c>
      <c r="W585">
        <v>3.51</v>
      </c>
      <c r="X585">
        <v>60.47</v>
      </c>
      <c r="Y585">
        <v>0.8</v>
      </c>
      <c r="Z585">
        <v>0.2</v>
      </c>
      <c r="AA585">
        <v>0</v>
      </c>
      <c r="AB585">
        <v>15</v>
      </c>
    </row>
    <row r="586" spans="1:28" x14ac:dyDescent="0.15">
      <c r="A586" t="str">
        <f t="shared" si="29"/>
        <v>2550-4019</v>
      </c>
      <c r="B586">
        <f>INDEX(Descriptions!$C$4:$C$736,MATCH($A586,Descriptions!$B$4:$B$736,))</f>
        <v>0</v>
      </c>
      <c r="C586" s="9">
        <f t="shared" si="27"/>
        <v>4000</v>
      </c>
      <c r="D586" s="9">
        <f t="shared" si="28"/>
        <v>4200</v>
      </c>
      <c r="E586" s="2"/>
      <c r="F586">
        <v>2550</v>
      </c>
      <c r="G586">
        <v>4019</v>
      </c>
      <c r="H586">
        <v>434.33</v>
      </c>
      <c r="I586">
        <v>432.13</v>
      </c>
      <c r="J586">
        <v>244.62</v>
      </c>
      <c r="K586">
        <v>12.25</v>
      </c>
      <c r="L586">
        <v>130.34</v>
      </c>
      <c r="M586">
        <v>34.119999999999997</v>
      </c>
      <c r="N586">
        <v>5.5</v>
      </c>
      <c r="O586">
        <v>0</v>
      </c>
      <c r="P586">
        <v>7.5</v>
      </c>
      <c r="Q586" s="2"/>
      <c r="R586">
        <v>2550</v>
      </c>
      <c r="S586">
        <v>4019</v>
      </c>
      <c r="T586">
        <v>244.62</v>
      </c>
      <c r="U586">
        <v>241.43</v>
      </c>
      <c r="V586">
        <v>33.78</v>
      </c>
      <c r="W586">
        <v>6.24</v>
      </c>
      <c r="X586">
        <v>84.91</v>
      </c>
      <c r="Y586">
        <v>67.98</v>
      </c>
      <c r="Z586">
        <v>48.71</v>
      </c>
      <c r="AA586">
        <v>0</v>
      </c>
      <c r="AB586">
        <v>3</v>
      </c>
    </row>
    <row r="587" spans="1:28" x14ac:dyDescent="0.15">
      <c r="A587" t="str">
        <f t="shared" si="29"/>
        <v>2329-4019</v>
      </c>
      <c r="B587">
        <f>INDEX(Descriptions!$C$4:$C$736,MATCH($A587,Descriptions!$B$4:$B$736,))</f>
        <v>0</v>
      </c>
      <c r="C587" s="9">
        <f t="shared" si="27"/>
        <v>4300</v>
      </c>
      <c r="D587" s="9">
        <f t="shared" si="28"/>
        <v>4500</v>
      </c>
      <c r="E587" s="2"/>
      <c r="F587">
        <v>2329</v>
      </c>
      <c r="G587">
        <v>4019</v>
      </c>
      <c r="H587">
        <v>203.85</v>
      </c>
      <c r="I587">
        <v>198.95</v>
      </c>
      <c r="J587">
        <v>61.3</v>
      </c>
      <c r="K587">
        <v>7.71</v>
      </c>
      <c r="L587">
        <v>103.78</v>
      </c>
      <c r="M587">
        <v>23.08</v>
      </c>
      <c r="N587">
        <v>2.99</v>
      </c>
      <c r="O587">
        <v>0</v>
      </c>
      <c r="P587">
        <v>5</v>
      </c>
      <c r="Q587" s="2"/>
      <c r="R587">
        <v>2329</v>
      </c>
      <c r="S587">
        <v>4019</v>
      </c>
      <c r="T587">
        <v>536.37</v>
      </c>
      <c r="U587">
        <v>511.34</v>
      </c>
      <c r="V587">
        <v>134.1</v>
      </c>
      <c r="W587">
        <v>15.23</v>
      </c>
      <c r="X587">
        <v>273.51</v>
      </c>
      <c r="Y587">
        <v>72.760000000000005</v>
      </c>
      <c r="Z587">
        <v>34.78</v>
      </c>
      <c r="AA587">
        <v>0</v>
      </c>
      <c r="AB587">
        <v>6</v>
      </c>
    </row>
    <row r="588" spans="1:28" x14ac:dyDescent="0.15">
      <c r="A588" t="str">
        <f t="shared" si="29"/>
        <v>2325-4020</v>
      </c>
      <c r="B588" t="str">
        <f>INDEX(Descriptions!$C$4:$C$736,MATCH($A588,Descriptions!$B$4:$B$736,))</f>
        <v>Hilden Rd SB - 1 lane</v>
      </c>
      <c r="C588" s="9">
        <f t="shared" si="27"/>
        <v>7800</v>
      </c>
      <c r="D588" s="9">
        <f t="shared" si="28"/>
        <v>8200</v>
      </c>
      <c r="E588" s="2"/>
      <c r="F588">
        <v>2325</v>
      </c>
      <c r="G588">
        <v>4020</v>
      </c>
      <c r="H588">
        <v>623.63</v>
      </c>
      <c r="I588">
        <v>618.37</v>
      </c>
      <c r="J588">
        <v>288.02</v>
      </c>
      <c r="K588">
        <v>14.95</v>
      </c>
      <c r="L588">
        <v>254.28</v>
      </c>
      <c r="M588">
        <v>49.59</v>
      </c>
      <c r="N588">
        <v>4.29</v>
      </c>
      <c r="O588">
        <v>0</v>
      </c>
      <c r="P588">
        <v>12.5</v>
      </c>
      <c r="Q588" s="2"/>
      <c r="R588">
        <v>2325</v>
      </c>
      <c r="S588">
        <v>4020</v>
      </c>
      <c r="T588">
        <v>687.7</v>
      </c>
      <c r="U588">
        <v>669.65</v>
      </c>
      <c r="V588">
        <v>241.33</v>
      </c>
      <c r="W588">
        <v>19.809999999999999</v>
      </c>
      <c r="X588">
        <v>309.35000000000002</v>
      </c>
      <c r="Y588">
        <v>73.5</v>
      </c>
      <c r="Z588">
        <v>28.7</v>
      </c>
      <c r="AA588">
        <v>0</v>
      </c>
      <c r="AB588">
        <v>15</v>
      </c>
    </row>
    <row r="589" spans="1:28" x14ac:dyDescent="0.15">
      <c r="A589" t="str">
        <f t="shared" si="29"/>
        <v>4021-4020</v>
      </c>
      <c r="B589">
        <f>INDEX(Descriptions!$C$4:$C$736,MATCH($A589,Descriptions!$B$4:$B$736,))</f>
        <v>0</v>
      </c>
      <c r="C589" s="9">
        <f t="shared" si="27"/>
        <v>6600</v>
      </c>
      <c r="D589" s="9">
        <f t="shared" si="28"/>
        <v>6900</v>
      </c>
      <c r="E589" s="2"/>
      <c r="F589">
        <v>4021</v>
      </c>
      <c r="G589">
        <v>4020</v>
      </c>
      <c r="H589">
        <v>566.92999999999995</v>
      </c>
      <c r="I589">
        <v>562.84</v>
      </c>
      <c r="J589">
        <v>219.31</v>
      </c>
      <c r="K589">
        <v>21.16</v>
      </c>
      <c r="L589">
        <v>240.75</v>
      </c>
      <c r="M589">
        <v>63.88</v>
      </c>
      <c r="N589">
        <v>6.83</v>
      </c>
      <c r="O589">
        <v>0</v>
      </c>
      <c r="P589">
        <v>15</v>
      </c>
      <c r="Q589" s="2"/>
      <c r="R589">
        <v>4021</v>
      </c>
      <c r="S589">
        <v>4020</v>
      </c>
      <c r="T589">
        <v>538.1</v>
      </c>
      <c r="U589">
        <v>526.19000000000005</v>
      </c>
      <c r="V589">
        <v>176.42</v>
      </c>
      <c r="W589">
        <v>22.71</v>
      </c>
      <c r="X589">
        <v>212.08</v>
      </c>
      <c r="Y589">
        <v>86.1</v>
      </c>
      <c r="Z589">
        <v>28.79</v>
      </c>
      <c r="AA589">
        <v>0</v>
      </c>
      <c r="AB589">
        <v>12</v>
      </c>
    </row>
    <row r="590" spans="1:28" x14ac:dyDescent="0.15">
      <c r="A590" t="str">
        <f t="shared" si="29"/>
        <v>4020-4021</v>
      </c>
      <c r="B590" t="str">
        <f>INDEX(Descriptions!$C$4:$C$736,MATCH($A590,Descriptions!$B$4:$B$736,))</f>
        <v>Hilden Rd SB toward the roundabout with A50/ Orford green/A50 Orford Rd/Smith Dr - 1 lane.</v>
      </c>
      <c r="C590" s="9">
        <f t="shared" si="27"/>
        <v>7800</v>
      </c>
      <c r="D590" s="9">
        <f t="shared" si="28"/>
        <v>8200</v>
      </c>
      <c r="E590" s="2"/>
      <c r="F590">
        <v>4020</v>
      </c>
      <c r="G590">
        <v>4021</v>
      </c>
      <c r="H590">
        <v>623.63</v>
      </c>
      <c r="I590">
        <v>618.37</v>
      </c>
      <c r="J590">
        <v>288.02</v>
      </c>
      <c r="K590">
        <v>14.95</v>
      </c>
      <c r="L590">
        <v>254.28</v>
      </c>
      <c r="M590">
        <v>49.59</v>
      </c>
      <c r="N590">
        <v>4.29</v>
      </c>
      <c r="O590">
        <v>0</v>
      </c>
      <c r="P590">
        <v>12.5</v>
      </c>
      <c r="Q590" s="2"/>
      <c r="R590">
        <v>4020</v>
      </c>
      <c r="S590">
        <v>4021</v>
      </c>
      <c r="T590">
        <v>687.7</v>
      </c>
      <c r="U590">
        <v>669.65</v>
      </c>
      <c r="V590">
        <v>241.33</v>
      </c>
      <c r="W590">
        <v>19.809999999999999</v>
      </c>
      <c r="X590">
        <v>309.35000000000002</v>
      </c>
      <c r="Y590">
        <v>73.5</v>
      </c>
      <c r="Z590">
        <v>28.7</v>
      </c>
      <c r="AA590">
        <v>0</v>
      </c>
      <c r="AB590">
        <v>15</v>
      </c>
    </row>
    <row r="591" spans="1:28" x14ac:dyDescent="0.15">
      <c r="A591" t="str">
        <f t="shared" si="29"/>
        <v>1564-4021</v>
      </c>
      <c r="B591">
        <f>INDEX(Descriptions!$C$4:$C$736,MATCH($A591,Descriptions!$B$4:$B$736,))</f>
        <v>0</v>
      </c>
      <c r="C591" s="9">
        <f t="shared" si="27"/>
        <v>6600</v>
      </c>
      <c r="D591" s="9">
        <f t="shared" si="28"/>
        <v>6900</v>
      </c>
      <c r="E591" s="2"/>
      <c r="F591">
        <v>1564</v>
      </c>
      <c r="G591">
        <v>4021</v>
      </c>
      <c r="H591">
        <v>566.92999999999995</v>
      </c>
      <c r="I591">
        <v>562.84</v>
      </c>
      <c r="J591">
        <v>219.31</v>
      </c>
      <c r="K591">
        <v>21.16</v>
      </c>
      <c r="L591">
        <v>240.75</v>
      </c>
      <c r="M591">
        <v>63.88</v>
      </c>
      <c r="N591">
        <v>6.83</v>
      </c>
      <c r="O591">
        <v>0</v>
      </c>
      <c r="P591">
        <v>15</v>
      </c>
      <c r="Q591" s="2"/>
      <c r="R591">
        <v>1564</v>
      </c>
      <c r="S591">
        <v>4021</v>
      </c>
      <c r="T591">
        <v>538.1</v>
      </c>
      <c r="U591">
        <v>526.19000000000005</v>
      </c>
      <c r="V591">
        <v>176.42</v>
      </c>
      <c r="W591">
        <v>22.71</v>
      </c>
      <c r="X591">
        <v>212.08</v>
      </c>
      <c r="Y591">
        <v>86.1</v>
      </c>
      <c r="Z591">
        <v>28.79</v>
      </c>
      <c r="AA591">
        <v>0</v>
      </c>
      <c r="AB591">
        <v>12</v>
      </c>
    </row>
    <row r="592" spans="1:28" x14ac:dyDescent="0.15">
      <c r="A592" t="str">
        <f t="shared" si="29"/>
        <v>2186-4022</v>
      </c>
      <c r="B592">
        <f>INDEX(Descriptions!$C$4:$C$736,MATCH($A592,Descriptions!$B$4:$B$736,))</f>
        <v>0</v>
      </c>
      <c r="C592" s="9">
        <f t="shared" si="27"/>
        <v>6300</v>
      </c>
      <c r="D592" s="9">
        <f t="shared" si="28"/>
        <v>6600</v>
      </c>
      <c r="E592" s="2"/>
      <c r="F592">
        <v>2186</v>
      </c>
      <c r="G592">
        <v>4022</v>
      </c>
      <c r="H592">
        <v>545.92999999999995</v>
      </c>
      <c r="I592">
        <v>543.19000000000005</v>
      </c>
      <c r="J592">
        <v>199.23</v>
      </c>
      <c r="K592">
        <v>15.09</v>
      </c>
      <c r="L592">
        <v>235.04</v>
      </c>
      <c r="M592">
        <v>76.67</v>
      </c>
      <c r="N592">
        <v>9.91</v>
      </c>
      <c r="O592">
        <v>0</v>
      </c>
      <c r="P592">
        <v>10</v>
      </c>
      <c r="Q592" s="2"/>
      <c r="R592">
        <v>2186</v>
      </c>
      <c r="S592">
        <v>4022</v>
      </c>
      <c r="T592">
        <v>505.53</v>
      </c>
      <c r="U592">
        <v>499.54</v>
      </c>
      <c r="V592">
        <v>153.81</v>
      </c>
      <c r="W592">
        <v>28.18</v>
      </c>
      <c r="X592">
        <v>255.83</v>
      </c>
      <c r="Y592">
        <v>50.38</v>
      </c>
      <c r="Z592">
        <v>5.33</v>
      </c>
      <c r="AA592">
        <v>0</v>
      </c>
      <c r="AB592">
        <v>12</v>
      </c>
    </row>
    <row r="593" spans="1:28" x14ac:dyDescent="0.15">
      <c r="A593" t="str">
        <f t="shared" si="29"/>
        <v>2162-4022</v>
      </c>
      <c r="B593">
        <f>INDEX(Descriptions!$C$4:$C$736,MATCH($A593,Descriptions!$B$4:$B$736,))</f>
        <v>0</v>
      </c>
      <c r="C593" s="9">
        <f t="shared" si="27"/>
        <v>3000</v>
      </c>
      <c r="D593" s="9">
        <f t="shared" si="28"/>
        <v>3100</v>
      </c>
      <c r="E593" s="2"/>
      <c r="F593">
        <v>2162</v>
      </c>
      <c r="G593">
        <v>4022</v>
      </c>
      <c r="H593">
        <v>376.24</v>
      </c>
      <c r="I593">
        <v>375.82</v>
      </c>
      <c r="J593">
        <v>163.54</v>
      </c>
      <c r="K593">
        <v>11.95</v>
      </c>
      <c r="L593">
        <v>149.43</v>
      </c>
      <c r="M593">
        <v>31.04</v>
      </c>
      <c r="N593">
        <v>5.27</v>
      </c>
      <c r="O593">
        <v>0</v>
      </c>
      <c r="P593">
        <v>15</v>
      </c>
      <c r="Q593" s="2"/>
      <c r="R593">
        <v>2162</v>
      </c>
      <c r="S593">
        <v>4022</v>
      </c>
      <c r="T593">
        <v>134.01</v>
      </c>
      <c r="U593">
        <v>133.80000000000001</v>
      </c>
      <c r="V593">
        <v>5.93</v>
      </c>
      <c r="W593">
        <v>0.48</v>
      </c>
      <c r="X593">
        <v>70.94</v>
      </c>
      <c r="Y593">
        <v>49.36</v>
      </c>
      <c r="Z593">
        <v>7.3</v>
      </c>
      <c r="AA593">
        <v>0</v>
      </c>
      <c r="AB593">
        <v>0</v>
      </c>
    </row>
    <row r="594" spans="1:28" x14ac:dyDescent="0.15">
      <c r="A594" t="str">
        <f t="shared" si="29"/>
        <v>2752-4033</v>
      </c>
      <c r="B594">
        <f>INDEX(Descriptions!$C$4:$C$736,MATCH($A594,Descriptions!$B$4:$B$736,))</f>
        <v>0</v>
      </c>
      <c r="C594" s="9">
        <f t="shared" si="27"/>
        <v>0</v>
      </c>
      <c r="D594" s="9">
        <f t="shared" si="28"/>
        <v>0</v>
      </c>
      <c r="E594" s="2"/>
      <c r="F594">
        <v>2752</v>
      </c>
      <c r="G594">
        <v>4033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 s="2"/>
      <c r="R594">
        <v>2752</v>
      </c>
      <c r="S594">
        <v>4033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5" spans="1:28" x14ac:dyDescent="0.15">
      <c r="A595" t="str">
        <f t="shared" si="29"/>
        <v>1993-4033</v>
      </c>
      <c r="B595">
        <f>INDEX(Descriptions!$C$4:$C$736,MATCH($A595,Descriptions!$B$4:$B$736,))</f>
        <v>0</v>
      </c>
      <c r="C595" s="9">
        <f t="shared" si="27"/>
        <v>0</v>
      </c>
      <c r="D595" s="9">
        <f t="shared" si="28"/>
        <v>0</v>
      </c>
      <c r="E595" s="2"/>
      <c r="F595">
        <v>1993</v>
      </c>
      <c r="G595">
        <v>4033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 s="2"/>
      <c r="R595">
        <v>1993</v>
      </c>
      <c r="S595">
        <v>4033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</row>
    <row r="596" spans="1:28" x14ac:dyDescent="0.15">
      <c r="A596" t="str">
        <f t="shared" si="29"/>
        <v>1924-4040</v>
      </c>
      <c r="B596">
        <f>INDEX(Descriptions!$C$4:$C$736,MATCH($A596,Descriptions!$B$4:$B$736,))</f>
        <v>0</v>
      </c>
      <c r="C596" s="9">
        <f t="shared" si="27"/>
        <v>2400</v>
      </c>
      <c r="D596" s="9">
        <f t="shared" si="28"/>
        <v>2500</v>
      </c>
      <c r="E596" s="2"/>
      <c r="F596">
        <v>1924</v>
      </c>
      <c r="G596">
        <v>4040</v>
      </c>
      <c r="H596">
        <v>183.36</v>
      </c>
      <c r="I596">
        <v>177.62</v>
      </c>
      <c r="J596">
        <v>48.33</v>
      </c>
      <c r="K596">
        <v>6.72</v>
      </c>
      <c r="L596">
        <v>57.45</v>
      </c>
      <c r="M596">
        <v>44.22</v>
      </c>
      <c r="N596">
        <v>9.14</v>
      </c>
      <c r="O596">
        <v>0</v>
      </c>
      <c r="P596">
        <v>17.5</v>
      </c>
      <c r="Q596" s="2"/>
      <c r="R596">
        <v>1924</v>
      </c>
      <c r="S596">
        <v>4040</v>
      </c>
      <c r="T596">
        <v>216.63</v>
      </c>
      <c r="U596">
        <v>211.97</v>
      </c>
      <c r="V596">
        <v>80.95</v>
      </c>
      <c r="W596">
        <v>7.25</v>
      </c>
      <c r="X596">
        <v>66.5</v>
      </c>
      <c r="Y596">
        <v>26.36</v>
      </c>
      <c r="Z596">
        <v>8.58</v>
      </c>
      <c r="AA596">
        <v>0</v>
      </c>
      <c r="AB596">
        <v>27</v>
      </c>
    </row>
    <row r="597" spans="1:28" x14ac:dyDescent="0.15">
      <c r="A597" t="str">
        <f t="shared" si="29"/>
        <v>2731-4040</v>
      </c>
      <c r="B597">
        <f>INDEX(Descriptions!$C$4:$C$736,MATCH($A597,Descriptions!$B$4:$B$736,))</f>
        <v>0</v>
      </c>
      <c r="C597" s="9">
        <f t="shared" si="27"/>
        <v>3800</v>
      </c>
      <c r="D597" s="9">
        <f t="shared" si="28"/>
        <v>4000</v>
      </c>
      <c r="E597" s="2"/>
      <c r="F597">
        <v>2731</v>
      </c>
      <c r="G597">
        <v>4040</v>
      </c>
      <c r="H597">
        <v>296.83999999999997</v>
      </c>
      <c r="I597">
        <v>296.83999999999997</v>
      </c>
      <c r="J597">
        <v>151.74</v>
      </c>
      <c r="K597">
        <v>14.19</v>
      </c>
      <c r="L597">
        <v>100.8</v>
      </c>
      <c r="M597">
        <v>11.15</v>
      </c>
      <c r="N597">
        <v>1.46</v>
      </c>
      <c r="O597">
        <v>0</v>
      </c>
      <c r="P597">
        <v>17.5</v>
      </c>
      <c r="Q597" s="2"/>
      <c r="R597">
        <v>2731</v>
      </c>
      <c r="S597">
        <v>4040</v>
      </c>
      <c r="T597">
        <v>336.9</v>
      </c>
      <c r="U597">
        <v>336.9</v>
      </c>
      <c r="V597">
        <v>112.9</v>
      </c>
      <c r="W597">
        <v>12.08</v>
      </c>
      <c r="X597">
        <v>136.72999999999999</v>
      </c>
      <c r="Y597">
        <v>37.590000000000003</v>
      </c>
      <c r="Z597">
        <v>10.6</v>
      </c>
      <c r="AA597">
        <v>0</v>
      </c>
      <c r="AB597">
        <v>27</v>
      </c>
    </row>
    <row r="598" spans="1:28" x14ac:dyDescent="0.15">
      <c r="A598" t="str">
        <f t="shared" si="29"/>
        <v>1924-4041</v>
      </c>
      <c r="B598">
        <f>INDEX(Descriptions!$C$4:$C$736,MATCH($A598,Descriptions!$B$4:$B$736,))</f>
        <v>0</v>
      </c>
      <c r="C598" s="9">
        <f t="shared" si="27"/>
        <v>1800</v>
      </c>
      <c r="D598" s="9">
        <f t="shared" si="28"/>
        <v>1900</v>
      </c>
      <c r="E598" s="2"/>
      <c r="F598">
        <v>1924</v>
      </c>
      <c r="G598">
        <v>4041</v>
      </c>
      <c r="H598">
        <v>132.77000000000001</v>
      </c>
      <c r="I598">
        <v>130.36000000000001</v>
      </c>
      <c r="J598">
        <v>50.65</v>
      </c>
      <c r="K598">
        <v>6.67</v>
      </c>
      <c r="L598">
        <v>72.67</v>
      </c>
      <c r="M598">
        <v>2.54</v>
      </c>
      <c r="N598">
        <v>0.25</v>
      </c>
      <c r="O598">
        <v>0</v>
      </c>
      <c r="P598">
        <v>0</v>
      </c>
      <c r="Q598" s="2"/>
      <c r="R598">
        <v>1924</v>
      </c>
      <c r="S598">
        <v>4041</v>
      </c>
      <c r="T598">
        <v>171.48</v>
      </c>
      <c r="U598">
        <v>168.92</v>
      </c>
      <c r="V598">
        <v>80.53</v>
      </c>
      <c r="W598">
        <v>5.91</v>
      </c>
      <c r="X598">
        <v>82.83</v>
      </c>
      <c r="Y598">
        <v>1.61</v>
      </c>
      <c r="Z598">
        <v>0.6</v>
      </c>
      <c r="AA598">
        <v>0</v>
      </c>
      <c r="AB598">
        <v>0</v>
      </c>
    </row>
    <row r="599" spans="1:28" x14ac:dyDescent="0.15">
      <c r="A599" t="str">
        <f t="shared" si="29"/>
        <v>2746-4041</v>
      </c>
      <c r="B599">
        <f>INDEX(Descriptions!$C$4:$C$736,MATCH($A599,Descriptions!$B$4:$B$736,))</f>
        <v>0</v>
      </c>
      <c r="C599" s="9">
        <f t="shared" si="27"/>
        <v>1200</v>
      </c>
      <c r="D599" s="9">
        <f t="shared" si="28"/>
        <v>1300</v>
      </c>
      <c r="E599" s="2"/>
      <c r="F599">
        <v>2746</v>
      </c>
      <c r="G599">
        <v>4041</v>
      </c>
      <c r="H599">
        <v>122.75</v>
      </c>
      <c r="I599">
        <v>122.75</v>
      </c>
      <c r="J599">
        <v>62.91</v>
      </c>
      <c r="K599">
        <v>5.16</v>
      </c>
      <c r="L599">
        <v>52.27</v>
      </c>
      <c r="M599">
        <v>1.2</v>
      </c>
      <c r="N599">
        <v>1.22</v>
      </c>
      <c r="O599">
        <v>0</v>
      </c>
      <c r="P599">
        <v>0</v>
      </c>
      <c r="Q599" s="2"/>
      <c r="R599">
        <v>2746</v>
      </c>
      <c r="S599">
        <v>4041</v>
      </c>
      <c r="T599">
        <v>84.63</v>
      </c>
      <c r="U599">
        <v>84.63</v>
      </c>
      <c r="V599">
        <v>23.6</v>
      </c>
      <c r="W599">
        <v>5.66</v>
      </c>
      <c r="X599">
        <v>53.86</v>
      </c>
      <c r="Y599">
        <v>0.99</v>
      </c>
      <c r="Z599">
        <v>0.53</v>
      </c>
      <c r="AA599">
        <v>0</v>
      </c>
      <c r="AB599">
        <v>0</v>
      </c>
    </row>
    <row r="600" spans="1:28" x14ac:dyDescent="0.15">
      <c r="A600" t="str">
        <f t="shared" si="29"/>
        <v>2384-4069</v>
      </c>
      <c r="B600">
        <f>INDEX(Descriptions!$C$4:$C$736,MATCH($A600,Descriptions!$B$4:$B$736,))</f>
        <v>0</v>
      </c>
      <c r="C600" s="9">
        <f t="shared" si="27"/>
        <v>4700</v>
      </c>
      <c r="D600" s="9">
        <f t="shared" si="28"/>
        <v>4900</v>
      </c>
      <c r="E600" s="2"/>
      <c r="F600">
        <v>2384</v>
      </c>
      <c r="G600">
        <v>4069</v>
      </c>
      <c r="H600">
        <v>268.95999999999998</v>
      </c>
      <c r="I600">
        <v>267.47000000000003</v>
      </c>
      <c r="J600">
        <v>48.45</v>
      </c>
      <c r="K600">
        <v>14.89</v>
      </c>
      <c r="L600">
        <v>154.72</v>
      </c>
      <c r="M600">
        <v>30.46</v>
      </c>
      <c r="N600">
        <v>10.45</v>
      </c>
      <c r="O600">
        <v>0</v>
      </c>
      <c r="P600">
        <v>10</v>
      </c>
      <c r="Q600" s="2"/>
      <c r="R600">
        <v>2384</v>
      </c>
      <c r="S600">
        <v>4069</v>
      </c>
      <c r="T600">
        <v>504.61</v>
      </c>
      <c r="U600">
        <v>497.64</v>
      </c>
      <c r="V600">
        <v>177.39</v>
      </c>
      <c r="W600">
        <v>24.54</v>
      </c>
      <c r="X600">
        <v>241.76</v>
      </c>
      <c r="Y600">
        <v>38.229999999999997</v>
      </c>
      <c r="Z600">
        <v>10.7</v>
      </c>
      <c r="AA600">
        <v>0</v>
      </c>
      <c r="AB600">
        <v>12</v>
      </c>
    </row>
    <row r="601" spans="1:28" x14ac:dyDescent="0.15">
      <c r="A601" t="str">
        <f t="shared" si="29"/>
        <v>2386-4069</v>
      </c>
      <c r="B601">
        <f>INDEX(Descriptions!$C$4:$C$736,MATCH($A601,Descriptions!$B$4:$B$736,))</f>
        <v>0</v>
      </c>
      <c r="C601" s="9">
        <f t="shared" si="27"/>
        <v>3600</v>
      </c>
      <c r="D601" s="9">
        <f t="shared" si="28"/>
        <v>3800</v>
      </c>
      <c r="E601" s="2"/>
      <c r="F601">
        <v>2386</v>
      </c>
      <c r="G601">
        <v>4069</v>
      </c>
      <c r="H601">
        <v>355.6</v>
      </c>
      <c r="I601">
        <v>348.29</v>
      </c>
      <c r="J601">
        <v>164.51</v>
      </c>
      <c r="K601">
        <v>20.81</v>
      </c>
      <c r="L601">
        <v>140.93</v>
      </c>
      <c r="M601">
        <v>6.64</v>
      </c>
      <c r="N601">
        <v>7.71</v>
      </c>
      <c r="O601">
        <v>0</v>
      </c>
      <c r="P601">
        <v>15</v>
      </c>
      <c r="Q601" s="2"/>
      <c r="R601">
        <v>2386</v>
      </c>
      <c r="S601">
        <v>4069</v>
      </c>
      <c r="T601">
        <v>252.33</v>
      </c>
      <c r="U601">
        <v>242.67</v>
      </c>
      <c r="V601">
        <v>72.290000000000006</v>
      </c>
      <c r="W601">
        <v>7.28</v>
      </c>
      <c r="X601">
        <v>133.65</v>
      </c>
      <c r="Y601">
        <v>25.74</v>
      </c>
      <c r="Z601">
        <v>13.37</v>
      </c>
      <c r="AA601">
        <v>0</v>
      </c>
      <c r="AB601">
        <v>0</v>
      </c>
    </row>
    <row r="602" spans="1:28" x14ac:dyDescent="0.15">
      <c r="A602" t="str">
        <f t="shared" si="29"/>
        <v>2432-4070</v>
      </c>
      <c r="B602">
        <f>INDEX(Descriptions!$C$4:$C$736,MATCH($A602,Descriptions!$B$4:$B$736,))</f>
        <v>0</v>
      </c>
      <c r="C602" s="9">
        <f t="shared" si="27"/>
        <v>2800</v>
      </c>
      <c r="D602" s="9">
        <f t="shared" si="28"/>
        <v>2900</v>
      </c>
      <c r="E602" s="2"/>
      <c r="F602">
        <v>2432</v>
      </c>
      <c r="G602">
        <v>4070</v>
      </c>
      <c r="H602">
        <v>216.7</v>
      </c>
      <c r="I602">
        <v>215.62</v>
      </c>
      <c r="J602">
        <v>139.66</v>
      </c>
      <c r="K602">
        <v>3</v>
      </c>
      <c r="L602">
        <v>53.41</v>
      </c>
      <c r="M602">
        <v>4.34</v>
      </c>
      <c r="N602">
        <v>1.29</v>
      </c>
      <c r="O602">
        <v>0</v>
      </c>
      <c r="P602">
        <v>15</v>
      </c>
      <c r="Q602" s="2"/>
      <c r="R602">
        <v>2432</v>
      </c>
      <c r="S602">
        <v>4070</v>
      </c>
      <c r="T602">
        <v>256.55</v>
      </c>
      <c r="U602">
        <v>253.27</v>
      </c>
      <c r="V602">
        <v>147.22999999999999</v>
      </c>
      <c r="W602">
        <v>4.8499999999999996</v>
      </c>
      <c r="X602">
        <v>97.92</v>
      </c>
      <c r="Y602">
        <v>5.1100000000000003</v>
      </c>
      <c r="Z602">
        <v>1.45</v>
      </c>
      <c r="AA602">
        <v>0</v>
      </c>
      <c r="AB602">
        <v>0</v>
      </c>
    </row>
    <row r="603" spans="1:28" x14ac:dyDescent="0.15">
      <c r="A603" t="str">
        <f t="shared" si="29"/>
        <v>2397-4070</v>
      </c>
      <c r="B603" t="str">
        <f>INDEX(Descriptions!$C$4:$C$736,MATCH($A603,Descriptions!$B$4:$B$736,))</f>
        <v>Poplars Ave SB to the zebra crossing north of Windermere Ave - 1 lane.</v>
      </c>
      <c r="C603" s="9">
        <f t="shared" si="27"/>
        <v>4600</v>
      </c>
      <c r="D603" s="9">
        <f t="shared" si="28"/>
        <v>4800</v>
      </c>
      <c r="E603" s="2"/>
      <c r="F603">
        <v>2397</v>
      </c>
      <c r="G603">
        <v>4070</v>
      </c>
      <c r="H603">
        <v>405.85</v>
      </c>
      <c r="I603">
        <v>397.07</v>
      </c>
      <c r="J603">
        <v>157.35</v>
      </c>
      <c r="K603">
        <v>23.88</v>
      </c>
      <c r="L603">
        <v>167.01</v>
      </c>
      <c r="M603">
        <v>42.75</v>
      </c>
      <c r="N603">
        <v>4.87</v>
      </c>
      <c r="O603">
        <v>0</v>
      </c>
      <c r="P603">
        <v>10</v>
      </c>
      <c r="Q603" s="2"/>
      <c r="R603">
        <v>2397</v>
      </c>
      <c r="S603">
        <v>4070</v>
      </c>
      <c r="T603">
        <v>381.72</v>
      </c>
      <c r="U603">
        <v>359.94</v>
      </c>
      <c r="V603">
        <v>175.59</v>
      </c>
      <c r="W603">
        <v>22.03</v>
      </c>
      <c r="X603">
        <v>163.47999999999999</v>
      </c>
      <c r="Y603">
        <v>5.32</v>
      </c>
      <c r="Z603">
        <v>3.3</v>
      </c>
      <c r="AA603">
        <v>0</v>
      </c>
      <c r="AB603">
        <v>12</v>
      </c>
    </row>
    <row r="604" spans="1:28" x14ac:dyDescent="0.15">
      <c r="A604" t="str">
        <f t="shared" si="29"/>
        <v>2452-4120</v>
      </c>
      <c r="B604">
        <f>INDEX(Descriptions!$C$4:$C$736,MATCH($A604,Descriptions!$B$4:$B$736,))</f>
        <v>0</v>
      </c>
      <c r="C604" s="9">
        <f t="shared" si="27"/>
        <v>3700</v>
      </c>
      <c r="D604" s="9">
        <f t="shared" si="28"/>
        <v>3900</v>
      </c>
      <c r="E604" s="2"/>
      <c r="F604">
        <v>2452</v>
      </c>
      <c r="G604">
        <v>4120</v>
      </c>
      <c r="H604">
        <v>181.33</v>
      </c>
      <c r="I604">
        <v>180.32</v>
      </c>
      <c r="J604">
        <v>65.290000000000006</v>
      </c>
      <c r="K604">
        <v>4.96</v>
      </c>
      <c r="L604">
        <v>50.48</v>
      </c>
      <c r="M604">
        <v>44.59</v>
      </c>
      <c r="N604">
        <v>8.51</v>
      </c>
      <c r="O604">
        <v>0</v>
      </c>
      <c r="P604">
        <v>7.5</v>
      </c>
      <c r="Q604" s="2"/>
      <c r="R604">
        <v>2452</v>
      </c>
      <c r="S604">
        <v>4120</v>
      </c>
      <c r="T604">
        <v>434.55</v>
      </c>
      <c r="U604">
        <v>424.49</v>
      </c>
      <c r="V604">
        <v>255.38</v>
      </c>
      <c r="W604">
        <v>9.69</v>
      </c>
      <c r="X604">
        <v>131.62</v>
      </c>
      <c r="Y604">
        <v>21.58</v>
      </c>
      <c r="Z604">
        <v>7.29</v>
      </c>
      <c r="AA604">
        <v>0</v>
      </c>
      <c r="AB604">
        <v>9</v>
      </c>
    </row>
    <row r="605" spans="1:28" x14ac:dyDescent="0.15">
      <c r="A605" t="str">
        <f t="shared" si="29"/>
        <v>2403-4120</v>
      </c>
      <c r="B605">
        <f>INDEX(Descriptions!$C$4:$C$736,MATCH($A605,Descriptions!$B$4:$B$736,))</f>
        <v>0</v>
      </c>
      <c r="C605" s="9">
        <f t="shared" si="27"/>
        <v>3200</v>
      </c>
      <c r="D605" s="9">
        <f t="shared" si="28"/>
        <v>3400</v>
      </c>
      <c r="E605" s="2"/>
      <c r="F605">
        <v>2403</v>
      </c>
      <c r="G605">
        <v>4120</v>
      </c>
      <c r="H605">
        <v>342.17</v>
      </c>
      <c r="I605">
        <v>339.82</v>
      </c>
      <c r="J605">
        <v>184.66</v>
      </c>
      <c r="K605">
        <v>9.8699999999999992</v>
      </c>
      <c r="L605">
        <v>100.73</v>
      </c>
      <c r="M605">
        <v>38.6</v>
      </c>
      <c r="N605">
        <v>5.8</v>
      </c>
      <c r="O605">
        <v>0</v>
      </c>
      <c r="P605">
        <v>2.5</v>
      </c>
      <c r="Q605" s="2"/>
      <c r="R605">
        <v>2403</v>
      </c>
      <c r="S605">
        <v>4120</v>
      </c>
      <c r="T605">
        <v>202.3</v>
      </c>
      <c r="U605">
        <v>198.69</v>
      </c>
      <c r="V605">
        <v>53.34</v>
      </c>
      <c r="W605">
        <v>8.9499999999999993</v>
      </c>
      <c r="X605">
        <v>106.57</v>
      </c>
      <c r="Y605">
        <v>22.85</v>
      </c>
      <c r="Z605">
        <v>4.58</v>
      </c>
      <c r="AA605">
        <v>0</v>
      </c>
      <c r="AB605">
        <v>6</v>
      </c>
    </row>
    <row r="606" spans="1:28" x14ac:dyDescent="0.15">
      <c r="A606" t="str">
        <f t="shared" si="29"/>
        <v>2375-4125</v>
      </c>
      <c r="B606">
        <f>INDEX(Descriptions!$C$4:$C$736,MATCH($A606,Descriptions!$B$4:$B$736,))</f>
        <v>0</v>
      </c>
      <c r="C606" s="9">
        <f t="shared" si="27"/>
        <v>2700</v>
      </c>
      <c r="D606" s="9">
        <f t="shared" si="28"/>
        <v>2800</v>
      </c>
      <c r="E606" s="2"/>
      <c r="F606">
        <v>2375</v>
      </c>
      <c r="G606">
        <v>4125</v>
      </c>
      <c r="H606">
        <v>278.51</v>
      </c>
      <c r="I606">
        <v>270.7</v>
      </c>
      <c r="J606">
        <v>128.55000000000001</v>
      </c>
      <c r="K606">
        <v>19.23</v>
      </c>
      <c r="L606">
        <v>106.51</v>
      </c>
      <c r="M606">
        <v>5.49</v>
      </c>
      <c r="N606">
        <v>3.72</v>
      </c>
      <c r="O606">
        <v>0</v>
      </c>
      <c r="P606">
        <v>15</v>
      </c>
      <c r="Q606" s="2"/>
      <c r="R606">
        <v>2375</v>
      </c>
      <c r="S606">
        <v>4125</v>
      </c>
      <c r="T606">
        <v>193.53</v>
      </c>
      <c r="U606">
        <v>183.14</v>
      </c>
      <c r="V606">
        <v>71.77</v>
      </c>
      <c r="W606">
        <v>4.78</v>
      </c>
      <c r="X606">
        <v>83.13</v>
      </c>
      <c r="Y606">
        <v>25.11</v>
      </c>
      <c r="Z606">
        <v>8.73</v>
      </c>
      <c r="AA606">
        <v>0</v>
      </c>
      <c r="AB606">
        <v>0</v>
      </c>
    </row>
    <row r="607" spans="1:28" x14ac:dyDescent="0.15">
      <c r="A607" t="str">
        <f t="shared" si="29"/>
        <v>2374-4125</v>
      </c>
      <c r="B607">
        <f>INDEX(Descriptions!$C$4:$C$736,MATCH($A607,Descriptions!$B$4:$B$736,))</f>
        <v>0</v>
      </c>
      <c r="C607" s="9">
        <f t="shared" si="27"/>
        <v>3900</v>
      </c>
      <c r="D607" s="9">
        <f t="shared" si="28"/>
        <v>4100</v>
      </c>
      <c r="E607" s="2"/>
      <c r="F607">
        <v>2374</v>
      </c>
      <c r="G607">
        <v>4125</v>
      </c>
      <c r="H607">
        <v>227.22</v>
      </c>
      <c r="I607">
        <v>226.02</v>
      </c>
      <c r="J607">
        <v>52.03</v>
      </c>
      <c r="K607">
        <v>13.46</v>
      </c>
      <c r="L607">
        <v>111.59</v>
      </c>
      <c r="M607">
        <v>30.38</v>
      </c>
      <c r="N607">
        <v>9.77</v>
      </c>
      <c r="O607">
        <v>0</v>
      </c>
      <c r="P607">
        <v>10</v>
      </c>
      <c r="Q607" s="2"/>
      <c r="R607">
        <v>2374</v>
      </c>
      <c r="S607">
        <v>4125</v>
      </c>
      <c r="T607">
        <v>420.79</v>
      </c>
      <c r="U607">
        <v>415.06</v>
      </c>
      <c r="V607">
        <v>154.46</v>
      </c>
      <c r="W607">
        <v>22.54</v>
      </c>
      <c r="X607">
        <v>186.26</v>
      </c>
      <c r="Y607">
        <v>37.119999999999997</v>
      </c>
      <c r="Z607">
        <v>8.4</v>
      </c>
      <c r="AA607">
        <v>0</v>
      </c>
      <c r="AB607">
        <v>12</v>
      </c>
    </row>
    <row r="608" spans="1:28" x14ac:dyDescent="0.15">
      <c r="A608" t="str">
        <f t="shared" si="29"/>
        <v>1449-4132</v>
      </c>
      <c r="B608">
        <f>INDEX(Descriptions!$C$4:$C$736,MATCH($A608,Descriptions!$B$4:$B$736,))</f>
        <v>0</v>
      </c>
      <c r="C608" s="9">
        <f t="shared" si="27"/>
        <v>9500</v>
      </c>
      <c r="D608" s="9">
        <f t="shared" si="28"/>
        <v>9900</v>
      </c>
      <c r="E608" s="2"/>
      <c r="F608">
        <v>1449</v>
      </c>
      <c r="G608">
        <v>4132</v>
      </c>
      <c r="H608">
        <v>813.19</v>
      </c>
      <c r="I608">
        <v>813.19</v>
      </c>
      <c r="J608">
        <v>421.31</v>
      </c>
      <c r="K608">
        <v>31.9</v>
      </c>
      <c r="L608">
        <v>240.51</v>
      </c>
      <c r="M608">
        <v>70.5</v>
      </c>
      <c r="N608">
        <v>36.479999999999997</v>
      </c>
      <c r="O608">
        <v>0</v>
      </c>
      <c r="P608">
        <v>12.5</v>
      </c>
      <c r="Q608" s="2"/>
      <c r="R608">
        <v>1449</v>
      </c>
      <c r="S608">
        <v>4132</v>
      </c>
      <c r="T608">
        <v>769.57</v>
      </c>
      <c r="U608">
        <v>769.57</v>
      </c>
      <c r="V608">
        <v>281.72000000000003</v>
      </c>
      <c r="W608">
        <v>40.950000000000003</v>
      </c>
      <c r="X608">
        <v>327.9</v>
      </c>
      <c r="Y608">
        <v>82.76</v>
      </c>
      <c r="Z608">
        <v>21.25</v>
      </c>
      <c r="AA608">
        <v>0</v>
      </c>
      <c r="AB608">
        <v>15</v>
      </c>
    </row>
    <row r="609" spans="1:28" x14ac:dyDescent="0.15">
      <c r="A609" t="str">
        <f t="shared" si="29"/>
        <v>85820-4132</v>
      </c>
      <c r="B609">
        <f>INDEX(Descriptions!$C$4:$C$736,MATCH($A609,Descriptions!$B$4:$B$736,))</f>
        <v>0</v>
      </c>
      <c r="C609" s="9">
        <f t="shared" si="27"/>
        <v>9300</v>
      </c>
      <c r="D609" s="9">
        <f t="shared" si="28"/>
        <v>9700</v>
      </c>
      <c r="E609" s="2"/>
      <c r="F609">
        <v>85820</v>
      </c>
      <c r="G609">
        <v>4132</v>
      </c>
      <c r="H609">
        <v>735.75</v>
      </c>
      <c r="I609">
        <v>727.94</v>
      </c>
      <c r="J609">
        <v>317.27</v>
      </c>
      <c r="K609">
        <v>25.48</v>
      </c>
      <c r="L609">
        <v>210.8</v>
      </c>
      <c r="M609">
        <v>98.05</v>
      </c>
      <c r="N609">
        <v>71.66</v>
      </c>
      <c r="O609">
        <v>0</v>
      </c>
      <c r="P609">
        <v>12.5</v>
      </c>
      <c r="Q609" s="2"/>
      <c r="R609">
        <v>85820</v>
      </c>
      <c r="S609">
        <v>4132</v>
      </c>
      <c r="T609">
        <v>886.93</v>
      </c>
      <c r="U609">
        <v>817.45</v>
      </c>
      <c r="V609">
        <v>402.49</v>
      </c>
      <c r="W609">
        <v>31.23</v>
      </c>
      <c r="X609">
        <v>356.49</v>
      </c>
      <c r="Y609">
        <v>63.93</v>
      </c>
      <c r="Z609">
        <v>17.79</v>
      </c>
      <c r="AA609">
        <v>0</v>
      </c>
      <c r="AB609">
        <v>15</v>
      </c>
    </row>
    <row r="610" spans="1:28" x14ac:dyDescent="0.15">
      <c r="A610" t="str">
        <f t="shared" si="29"/>
        <v>2405-4135</v>
      </c>
      <c r="B610">
        <f>INDEX(Descriptions!$C$4:$C$736,MATCH($A610,Descriptions!$B$4:$B$736,))</f>
        <v>0</v>
      </c>
      <c r="C610" s="9">
        <f t="shared" si="27"/>
        <v>4900</v>
      </c>
      <c r="D610" s="9">
        <f t="shared" si="28"/>
        <v>5100</v>
      </c>
      <c r="E610" s="2"/>
      <c r="F610">
        <v>2405</v>
      </c>
      <c r="G610">
        <v>4135</v>
      </c>
      <c r="H610">
        <v>295.38</v>
      </c>
      <c r="I610">
        <v>295.38</v>
      </c>
      <c r="J610">
        <v>166.65</v>
      </c>
      <c r="K610">
        <v>7.67</v>
      </c>
      <c r="L610">
        <v>90.51</v>
      </c>
      <c r="M610">
        <v>25.06</v>
      </c>
      <c r="N610">
        <v>2.99</v>
      </c>
      <c r="O610">
        <v>0</v>
      </c>
      <c r="P610">
        <v>2.5</v>
      </c>
      <c r="Q610" s="2"/>
      <c r="R610">
        <v>2405</v>
      </c>
      <c r="S610">
        <v>4135</v>
      </c>
      <c r="T610">
        <v>515.75</v>
      </c>
      <c r="U610">
        <v>515.75</v>
      </c>
      <c r="V610">
        <v>272.83999999999997</v>
      </c>
      <c r="W610">
        <v>16.559999999999999</v>
      </c>
      <c r="X610">
        <v>191.32</v>
      </c>
      <c r="Y610">
        <v>28.04</v>
      </c>
      <c r="Z610">
        <v>3.99</v>
      </c>
      <c r="AA610">
        <v>0</v>
      </c>
      <c r="AB610">
        <v>3</v>
      </c>
    </row>
    <row r="611" spans="1:28" x14ac:dyDescent="0.15">
      <c r="A611" t="str">
        <f t="shared" si="29"/>
        <v>2422-4135</v>
      </c>
      <c r="B611">
        <f>INDEX(Descriptions!$C$4:$C$736,MATCH($A611,Descriptions!$B$4:$B$736,))</f>
        <v>0</v>
      </c>
      <c r="C611" s="9">
        <f t="shared" si="27"/>
        <v>6200</v>
      </c>
      <c r="D611" s="9">
        <f t="shared" si="28"/>
        <v>6500</v>
      </c>
      <c r="E611" s="2"/>
      <c r="F611">
        <v>2422</v>
      </c>
      <c r="G611">
        <v>4135</v>
      </c>
      <c r="H611">
        <v>702.39</v>
      </c>
      <c r="I611">
        <v>686.63</v>
      </c>
      <c r="J611">
        <v>373.87</v>
      </c>
      <c r="K611">
        <v>23.98</v>
      </c>
      <c r="L611">
        <v>243.52</v>
      </c>
      <c r="M611">
        <v>54.89</v>
      </c>
      <c r="N611">
        <v>3.65</v>
      </c>
      <c r="O611">
        <v>0</v>
      </c>
      <c r="P611">
        <v>2.5</v>
      </c>
      <c r="Q611" s="2"/>
      <c r="R611">
        <v>2422</v>
      </c>
      <c r="S611">
        <v>4135</v>
      </c>
      <c r="T611">
        <v>354.17</v>
      </c>
      <c r="U611">
        <v>343.68</v>
      </c>
      <c r="V611">
        <v>167.54</v>
      </c>
      <c r="W611">
        <v>13</v>
      </c>
      <c r="X611">
        <v>143.13999999999999</v>
      </c>
      <c r="Y611">
        <v>24.46</v>
      </c>
      <c r="Z611">
        <v>3.03</v>
      </c>
      <c r="AA611">
        <v>0</v>
      </c>
      <c r="AB611">
        <v>3</v>
      </c>
    </row>
    <row r="612" spans="1:28" x14ac:dyDescent="0.15">
      <c r="A612" t="str">
        <f t="shared" si="29"/>
        <v>4137-4136</v>
      </c>
      <c r="B612">
        <f>INDEX(Descriptions!$C$4:$C$736,MATCH($A612,Descriptions!$B$4:$B$736,))</f>
        <v>0</v>
      </c>
      <c r="C612" s="9">
        <f t="shared" si="27"/>
        <v>21900</v>
      </c>
      <c r="D612" s="9">
        <f t="shared" si="28"/>
        <v>22900</v>
      </c>
      <c r="E612" s="2"/>
      <c r="F612">
        <v>4137</v>
      </c>
      <c r="G612">
        <v>4136</v>
      </c>
      <c r="H612">
        <v>1669.69</v>
      </c>
      <c r="I612">
        <v>1660.33</v>
      </c>
      <c r="J612">
        <v>463.06</v>
      </c>
      <c r="K612">
        <v>179.56</v>
      </c>
      <c r="L612">
        <v>680.15</v>
      </c>
      <c r="M612">
        <v>125.27</v>
      </c>
      <c r="N612">
        <v>206.66</v>
      </c>
      <c r="O612">
        <v>0</v>
      </c>
      <c r="P612">
        <v>15</v>
      </c>
      <c r="Q612" s="2"/>
      <c r="R612">
        <v>4137</v>
      </c>
      <c r="S612">
        <v>4136</v>
      </c>
      <c r="T612">
        <v>2020.4</v>
      </c>
      <c r="U612">
        <v>1967.26</v>
      </c>
      <c r="V612">
        <v>883.96</v>
      </c>
      <c r="W612">
        <v>129.58000000000001</v>
      </c>
      <c r="X612">
        <v>788.21</v>
      </c>
      <c r="Y612">
        <v>97.41</v>
      </c>
      <c r="Z612">
        <v>103.24</v>
      </c>
      <c r="AA612">
        <v>0</v>
      </c>
      <c r="AB612">
        <v>18</v>
      </c>
    </row>
    <row r="613" spans="1:28" x14ac:dyDescent="0.15">
      <c r="A613" t="str">
        <f t="shared" si="29"/>
        <v>4400-4136</v>
      </c>
      <c r="B613" t="str">
        <f>INDEX(Descriptions!$C$4:$C$736,MATCH($A613,Descriptions!$B$4:$B$736,))</f>
        <v>A49 Winwick Rd SB from the junction with Poplars Ave - 2 lanes.</v>
      </c>
      <c r="C613" s="9">
        <f t="shared" si="27"/>
        <v>23100</v>
      </c>
      <c r="D613" s="9">
        <f t="shared" si="28"/>
        <v>24200</v>
      </c>
      <c r="E613" s="2"/>
      <c r="F613">
        <v>4400</v>
      </c>
      <c r="G613">
        <v>4136</v>
      </c>
      <c r="H613">
        <v>1968.98</v>
      </c>
      <c r="I613">
        <v>1828.6</v>
      </c>
      <c r="J613">
        <v>806.7</v>
      </c>
      <c r="K613">
        <v>156.84</v>
      </c>
      <c r="L613">
        <v>626.58000000000004</v>
      </c>
      <c r="M613">
        <v>180.74</v>
      </c>
      <c r="N613">
        <v>183.12</v>
      </c>
      <c r="O613">
        <v>0</v>
      </c>
      <c r="P613">
        <v>15</v>
      </c>
      <c r="Q613" s="2"/>
      <c r="R613">
        <v>4400</v>
      </c>
      <c r="S613">
        <v>4136</v>
      </c>
      <c r="T613">
        <v>2053.98</v>
      </c>
      <c r="U613">
        <v>1996.91</v>
      </c>
      <c r="V613">
        <v>654.92999999999995</v>
      </c>
      <c r="W613">
        <v>220.35</v>
      </c>
      <c r="X613">
        <v>867.31</v>
      </c>
      <c r="Y613">
        <v>142.30000000000001</v>
      </c>
      <c r="Z613">
        <v>151.1</v>
      </c>
      <c r="AA613">
        <v>0</v>
      </c>
      <c r="AB613">
        <v>18</v>
      </c>
    </row>
    <row r="614" spans="1:28" x14ac:dyDescent="0.15">
      <c r="A614" t="str">
        <f t="shared" si="29"/>
        <v>4136-4137</v>
      </c>
      <c r="B614" t="str">
        <f>INDEX(Descriptions!$C$4:$C$736,MATCH($A614,Descriptions!$B$4:$B$736,))</f>
        <v>A49 Winwick Rd SB. south from the junction with Poplars Ave - 2 lanes.</v>
      </c>
      <c r="C614" s="9">
        <f t="shared" si="27"/>
        <v>23100</v>
      </c>
      <c r="D614" s="9">
        <f t="shared" si="28"/>
        <v>24200</v>
      </c>
      <c r="E614" s="2"/>
      <c r="F614">
        <v>4136</v>
      </c>
      <c r="G614">
        <v>4137</v>
      </c>
      <c r="H614">
        <v>1968.98</v>
      </c>
      <c r="I614">
        <v>1828.6</v>
      </c>
      <c r="J614">
        <v>806.7</v>
      </c>
      <c r="K614">
        <v>156.84</v>
      </c>
      <c r="L614">
        <v>626.58000000000004</v>
      </c>
      <c r="M614">
        <v>180.74</v>
      </c>
      <c r="N614">
        <v>183.12</v>
      </c>
      <c r="O614">
        <v>0</v>
      </c>
      <c r="P614">
        <v>15</v>
      </c>
      <c r="Q614" s="2"/>
      <c r="R614">
        <v>4136</v>
      </c>
      <c r="S614">
        <v>4137</v>
      </c>
      <c r="T614">
        <v>2053.98</v>
      </c>
      <c r="U614">
        <v>1996.91</v>
      </c>
      <c r="V614">
        <v>654.92999999999995</v>
      </c>
      <c r="W614">
        <v>220.35</v>
      </c>
      <c r="X614">
        <v>867.31</v>
      </c>
      <c r="Y614">
        <v>142.30000000000001</v>
      </c>
      <c r="Z614">
        <v>151.1</v>
      </c>
      <c r="AA614">
        <v>0</v>
      </c>
      <c r="AB614">
        <v>18</v>
      </c>
    </row>
    <row r="615" spans="1:28" x14ac:dyDescent="0.15">
      <c r="A615" t="str">
        <f t="shared" si="29"/>
        <v>1550-4137</v>
      </c>
      <c r="B615">
        <f>INDEX(Descriptions!$C$4:$C$736,MATCH($A615,Descriptions!$B$4:$B$736,))</f>
        <v>0</v>
      </c>
      <c r="C615" s="9">
        <f t="shared" si="27"/>
        <v>21900</v>
      </c>
      <c r="D615" s="9">
        <f t="shared" si="28"/>
        <v>22900</v>
      </c>
      <c r="E615" s="2"/>
      <c r="F615">
        <v>1550</v>
      </c>
      <c r="G615">
        <v>4137</v>
      </c>
      <c r="H615">
        <v>1669.69</v>
      </c>
      <c r="I615">
        <v>1660.36</v>
      </c>
      <c r="J615">
        <v>463.06</v>
      </c>
      <c r="K615">
        <v>179.56</v>
      </c>
      <c r="L615">
        <v>680.15</v>
      </c>
      <c r="M615">
        <v>125.27</v>
      </c>
      <c r="N615">
        <v>206.66</v>
      </c>
      <c r="O615">
        <v>0</v>
      </c>
      <c r="P615">
        <v>15</v>
      </c>
      <c r="Q615" s="2"/>
      <c r="R615">
        <v>1550</v>
      </c>
      <c r="S615">
        <v>4137</v>
      </c>
      <c r="T615">
        <v>2020.4</v>
      </c>
      <c r="U615">
        <v>1967.3</v>
      </c>
      <c r="V615">
        <v>883.96</v>
      </c>
      <c r="W615">
        <v>129.58000000000001</v>
      </c>
      <c r="X615">
        <v>788.21</v>
      </c>
      <c r="Y615">
        <v>97.41</v>
      </c>
      <c r="Z615">
        <v>103.24</v>
      </c>
      <c r="AA615">
        <v>0</v>
      </c>
      <c r="AB615">
        <v>18</v>
      </c>
    </row>
    <row r="616" spans="1:28" x14ac:dyDescent="0.15">
      <c r="A616" t="str">
        <f t="shared" si="29"/>
        <v>3614-4175</v>
      </c>
      <c r="B616">
        <f>INDEX(Descriptions!$C$4:$C$736,MATCH($A616,Descriptions!$B$4:$B$736,))</f>
        <v>0</v>
      </c>
      <c r="C616" s="9">
        <f t="shared" si="27"/>
        <v>1300</v>
      </c>
      <c r="D616" s="9">
        <f t="shared" si="28"/>
        <v>1400</v>
      </c>
      <c r="E616" s="2"/>
      <c r="F616">
        <v>3614</v>
      </c>
      <c r="G616">
        <v>4175</v>
      </c>
      <c r="H616">
        <v>94.22</v>
      </c>
      <c r="I616">
        <v>89.67</v>
      </c>
      <c r="J616">
        <v>17.579999999999998</v>
      </c>
      <c r="K616">
        <v>4.9000000000000004</v>
      </c>
      <c r="L616">
        <v>47.82</v>
      </c>
      <c r="M616">
        <v>3.72</v>
      </c>
      <c r="N616">
        <v>0.2</v>
      </c>
      <c r="O616">
        <v>0</v>
      </c>
      <c r="P616">
        <v>20</v>
      </c>
      <c r="Q616" s="2"/>
      <c r="R616">
        <v>3614</v>
      </c>
      <c r="S616">
        <v>4175</v>
      </c>
      <c r="T616">
        <v>136.31</v>
      </c>
      <c r="U616">
        <v>131.63999999999999</v>
      </c>
      <c r="V616">
        <v>41.03</v>
      </c>
      <c r="W616">
        <v>5.96</v>
      </c>
      <c r="X616">
        <v>74.67</v>
      </c>
      <c r="Y616">
        <v>2.35</v>
      </c>
      <c r="Z616">
        <v>0.28999999999999998</v>
      </c>
      <c r="AA616">
        <v>0</v>
      </c>
      <c r="AB616">
        <v>12</v>
      </c>
    </row>
    <row r="617" spans="1:28" x14ac:dyDescent="0.15">
      <c r="A617" t="str">
        <f t="shared" si="29"/>
        <v>3507-4175</v>
      </c>
      <c r="B617">
        <f>INDEX(Descriptions!$C$4:$C$736,MATCH($A617,Descriptions!$B$4:$B$736,))</f>
        <v>0</v>
      </c>
      <c r="C617" s="9">
        <f t="shared" si="27"/>
        <v>1800</v>
      </c>
      <c r="D617" s="9">
        <f t="shared" si="28"/>
        <v>1900</v>
      </c>
      <c r="E617" s="2"/>
      <c r="F617">
        <v>3507</v>
      </c>
      <c r="G617">
        <v>4175</v>
      </c>
      <c r="H617">
        <v>171.8</v>
      </c>
      <c r="I617">
        <v>171.15</v>
      </c>
      <c r="J617">
        <v>74.739999999999995</v>
      </c>
      <c r="K617">
        <v>6.86</v>
      </c>
      <c r="L617">
        <v>59.17</v>
      </c>
      <c r="M617">
        <v>17.329999999999998</v>
      </c>
      <c r="N617">
        <v>3.69</v>
      </c>
      <c r="O617">
        <v>0</v>
      </c>
      <c r="P617">
        <v>10</v>
      </c>
      <c r="Q617" s="2"/>
      <c r="R617">
        <v>3507</v>
      </c>
      <c r="S617">
        <v>4175</v>
      </c>
      <c r="T617">
        <v>131</v>
      </c>
      <c r="U617">
        <v>130.72</v>
      </c>
      <c r="V617">
        <v>25.46</v>
      </c>
      <c r="W617">
        <v>7.57</v>
      </c>
      <c r="X617">
        <v>77.84</v>
      </c>
      <c r="Y617">
        <v>6.76</v>
      </c>
      <c r="Z617">
        <v>1.37</v>
      </c>
      <c r="AA617">
        <v>0</v>
      </c>
      <c r="AB617">
        <v>12</v>
      </c>
    </row>
    <row r="618" spans="1:28" x14ac:dyDescent="0.15">
      <c r="A618" t="str">
        <f t="shared" si="29"/>
        <v>2360-4203</v>
      </c>
      <c r="B618">
        <f>INDEX(Descriptions!$C$4:$C$736,MATCH($A618,Descriptions!$B$4:$B$736,))</f>
        <v>0</v>
      </c>
      <c r="C618" s="9">
        <f t="shared" si="27"/>
        <v>200</v>
      </c>
      <c r="D618" s="9">
        <f t="shared" si="28"/>
        <v>200</v>
      </c>
      <c r="E618" s="2"/>
      <c r="F618">
        <v>2360</v>
      </c>
      <c r="G618">
        <v>4203</v>
      </c>
      <c r="H618">
        <v>18.100000000000001</v>
      </c>
      <c r="I618">
        <v>17.95</v>
      </c>
      <c r="J618">
        <v>1.97</v>
      </c>
      <c r="K618">
        <v>0.52</v>
      </c>
      <c r="L618">
        <v>6.93</v>
      </c>
      <c r="M618">
        <v>0.53</v>
      </c>
      <c r="N618">
        <v>0.65</v>
      </c>
      <c r="O618">
        <v>0</v>
      </c>
      <c r="P618">
        <v>7.5</v>
      </c>
      <c r="Q618" s="2"/>
      <c r="R618">
        <v>2360</v>
      </c>
      <c r="S618">
        <v>4203</v>
      </c>
      <c r="T618">
        <v>20.62</v>
      </c>
      <c r="U618">
        <v>20.05</v>
      </c>
      <c r="V618">
        <v>4.88</v>
      </c>
      <c r="W618">
        <v>0.47</v>
      </c>
      <c r="X618">
        <v>6.2</v>
      </c>
      <c r="Y618">
        <v>0</v>
      </c>
      <c r="Z618">
        <v>7.0000000000000007E-2</v>
      </c>
      <c r="AA618">
        <v>0</v>
      </c>
      <c r="AB618">
        <v>9</v>
      </c>
    </row>
    <row r="619" spans="1:28" x14ac:dyDescent="0.15">
      <c r="A619" t="str">
        <f t="shared" si="29"/>
        <v>4204-4203</v>
      </c>
      <c r="B619">
        <f>INDEX(Descriptions!$C$4:$C$736,MATCH($A619,Descriptions!$B$4:$B$736,))</f>
        <v>0</v>
      </c>
      <c r="C619" s="9">
        <f t="shared" si="27"/>
        <v>600</v>
      </c>
      <c r="D619" s="9">
        <f t="shared" si="28"/>
        <v>600</v>
      </c>
      <c r="E619" s="2"/>
      <c r="F619">
        <v>4204</v>
      </c>
      <c r="G619">
        <v>4203</v>
      </c>
      <c r="H619">
        <v>44.48</v>
      </c>
      <c r="I619">
        <v>44.23</v>
      </c>
      <c r="J619">
        <v>13.49</v>
      </c>
      <c r="K619">
        <v>1.39</v>
      </c>
      <c r="L619">
        <v>20.260000000000002</v>
      </c>
      <c r="M619">
        <v>1.35</v>
      </c>
      <c r="N619">
        <v>0.48</v>
      </c>
      <c r="O619">
        <v>0</v>
      </c>
      <c r="P619">
        <v>7.5</v>
      </c>
      <c r="Q619" s="2"/>
      <c r="R619">
        <v>4204</v>
      </c>
      <c r="S619">
        <v>4203</v>
      </c>
      <c r="T619">
        <v>51.28</v>
      </c>
      <c r="U619">
        <v>50.22</v>
      </c>
      <c r="V619">
        <v>5.25</v>
      </c>
      <c r="W619">
        <v>0.95</v>
      </c>
      <c r="X619">
        <v>15.99</v>
      </c>
      <c r="Y619">
        <v>1.06</v>
      </c>
      <c r="Z619">
        <v>19.02</v>
      </c>
      <c r="AA619">
        <v>0</v>
      </c>
      <c r="AB619">
        <v>9</v>
      </c>
    </row>
    <row r="620" spans="1:28" x14ac:dyDescent="0.15">
      <c r="A620" t="str">
        <f t="shared" si="29"/>
        <v>4203-4204</v>
      </c>
      <c r="B620">
        <f>INDEX(Descriptions!$C$4:$C$736,MATCH($A620,Descriptions!$B$4:$B$736,))</f>
        <v>0</v>
      </c>
      <c r="C620" s="9">
        <f t="shared" si="27"/>
        <v>200</v>
      </c>
      <c r="D620" s="9">
        <f t="shared" si="28"/>
        <v>200</v>
      </c>
      <c r="E620" s="2"/>
      <c r="F620">
        <v>4203</v>
      </c>
      <c r="G620">
        <v>4204</v>
      </c>
      <c r="H620">
        <v>18.100000000000001</v>
      </c>
      <c r="I620">
        <v>17.95</v>
      </c>
      <c r="J620">
        <v>1.97</v>
      </c>
      <c r="K620">
        <v>0.52</v>
      </c>
      <c r="L620">
        <v>6.93</v>
      </c>
      <c r="M620">
        <v>0.53</v>
      </c>
      <c r="N620">
        <v>0.65</v>
      </c>
      <c r="O620">
        <v>0</v>
      </c>
      <c r="P620">
        <v>7.5</v>
      </c>
      <c r="Q620" s="2"/>
      <c r="R620">
        <v>4203</v>
      </c>
      <c r="S620">
        <v>4204</v>
      </c>
      <c r="T620">
        <v>20.62</v>
      </c>
      <c r="U620">
        <v>20.05</v>
      </c>
      <c r="V620">
        <v>4.88</v>
      </c>
      <c r="W620">
        <v>0.47</v>
      </c>
      <c r="X620">
        <v>6.2</v>
      </c>
      <c r="Y620">
        <v>0</v>
      </c>
      <c r="Z620">
        <v>7.0000000000000007E-2</v>
      </c>
      <c r="AA620">
        <v>0</v>
      </c>
      <c r="AB620">
        <v>9</v>
      </c>
    </row>
    <row r="621" spans="1:28" x14ac:dyDescent="0.15">
      <c r="A621" t="str">
        <f t="shared" si="29"/>
        <v>4205-4204</v>
      </c>
      <c r="B621">
        <f>INDEX(Descriptions!$C$4:$C$736,MATCH($A621,Descriptions!$B$4:$B$736,))</f>
        <v>0</v>
      </c>
      <c r="C621" s="9">
        <f t="shared" si="27"/>
        <v>500</v>
      </c>
      <c r="D621" s="9">
        <f t="shared" si="28"/>
        <v>500</v>
      </c>
      <c r="E621" s="2"/>
      <c r="F621">
        <v>4205</v>
      </c>
      <c r="G621">
        <v>4204</v>
      </c>
      <c r="H621">
        <v>32.19</v>
      </c>
      <c r="I621">
        <v>31.94</v>
      </c>
      <c r="J621">
        <v>6.16</v>
      </c>
      <c r="K621">
        <v>1.2</v>
      </c>
      <c r="L621">
        <v>15.53</v>
      </c>
      <c r="M621">
        <v>1.35</v>
      </c>
      <c r="N621">
        <v>0.45</v>
      </c>
      <c r="O621">
        <v>0</v>
      </c>
      <c r="P621">
        <v>7.5</v>
      </c>
      <c r="Q621" s="2"/>
      <c r="R621">
        <v>4205</v>
      </c>
      <c r="S621">
        <v>4204</v>
      </c>
      <c r="T621">
        <v>46.57</v>
      </c>
      <c r="U621">
        <v>45.52</v>
      </c>
      <c r="V621">
        <v>4.4000000000000004</v>
      </c>
      <c r="W621">
        <v>0.79</v>
      </c>
      <c r="X621">
        <v>12.38</v>
      </c>
      <c r="Y621">
        <v>1.06</v>
      </c>
      <c r="Z621">
        <v>18.940000000000001</v>
      </c>
      <c r="AA621">
        <v>0</v>
      </c>
      <c r="AB621">
        <v>9</v>
      </c>
    </row>
    <row r="622" spans="1:28" x14ac:dyDescent="0.15">
      <c r="A622" t="str">
        <f t="shared" si="29"/>
        <v>4204-4205</v>
      </c>
      <c r="B622">
        <f>INDEX(Descriptions!$C$4:$C$736,MATCH($A622,Descriptions!$B$4:$B$736,))</f>
        <v>0</v>
      </c>
      <c r="C622" s="9">
        <f t="shared" si="27"/>
        <v>200</v>
      </c>
      <c r="D622" s="9">
        <f t="shared" si="28"/>
        <v>200</v>
      </c>
      <c r="E622" s="2"/>
      <c r="F622">
        <v>4204</v>
      </c>
      <c r="G622">
        <v>4205</v>
      </c>
      <c r="H622">
        <v>13.74</v>
      </c>
      <c r="I622">
        <v>13.63</v>
      </c>
      <c r="J622">
        <v>1.1399999999999999</v>
      </c>
      <c r="K622">
        <v>0.21</v>
      </c>
      <c r="L622">
        <v>3.8</v>
      </c>
      <c r="M622">
        <v>0.53</v>
      </c>
      <c r="N622">
        <v>0.56000000000000005</v>
      </c>
      <c r="O622">
        <v>0</v>
      </c>
      <c r="P622">
        <v>7.5</v>
      </c>
      <c r="Q622" s="2"/>
      <c r="R622">
        <v>4204</v>
      </c>
      <c r="S622">
        <v>4205</v>
      </c>
      <c r="T622">
        <v>11.75</v>
      </c>
      <c r="U622">
        <v>11.42</v>
      </c>
      <c r="V622">
        <v>0.22</v>
      </c>
      <c r="W622">
        <v>0.13</v>
      </c>
      <c r="X622">
        <v>2.39</v>
      </c>
      <c r="Y622">
        <v>0</v>
      </c>
      <c r="Z622">
        <v>0.01</v>
      </c>
      <c r="AA622">
        <v>0</v>
      </c>
      <c r="AB622">
        <v>9</v>
      </c>
    </row>
    <row r="623" spans="1:28" x14ac:dyDescent="0.15">
      <c r="A623" t="str">
        <f t="shared" si="29"/>
        <v>2342-4205</v>
      </c>
      <c r="B623">
        <f>INDEX(Descriptions!$C$4:$C$736,MATCH($A623,Descriptions!$B$4:$B$736,))</f>
        <v>0</v>
      </c>
      <c r="C623" s="9">
        <f t="shared" si="27"/>
        <v>500</v>
      </c>
      <c r="D623" s="9">
        <f t="shared" si="28"/>
        <v>500</v>
      </c>
      <c r="E623" s="2"/>
      <c r="F623">
        <v>2342</v>
      </c>
      <c r="G623">
        <v>4205</v>
      </c>
      <c r="H623">
        <v>34.33</v>
      </c>
      <c r="I623">
        <v>34.06</v>
      </c>
      <c r="J623">
        <v>6.9</v>
      </c>
      <c r="K623">
        <v>1.27</v>
      </c>
      <c r="L623">
        <v>16.809999999999999</v>
      </c>
      <c r="M623">
        <v>1.35</v>
      </c>
      <c r="N623">
        <v>0.49</v>
      </c>
      <c r="O623">
        <v>0</v>
      </c>
      <c r="P623">
        <v>7.5</v>
      </c>
      <c r="Q623" s="2"/>
      <c r="R623">
        <v>2342</v>
      </c>
      <c r="S623">
        <v>4205</v>
      </c>
      <c r="T623">
        <v>53.12</v>
      </c>
      <c r="U623">
        <v>51.92</v>
      </c>
      <c r="V623">
        <v>8.26</v>
      </c>
      <c r="W623">
        <v>0.92</v>
      </c>
      <c r="X623">
        <v>14.88</v>
      </c>
      <c r="Y623">
        <v>1.06</v>
      </c>
      <c r="Z623">
        <v>18.98</v>
      </c>
      <c r="AA623">
        <v>0</v>
      </c>
      <c r="AB623">
        <v>9</v>
      </c>
    </row>
    <row r="624" spans="1:28" x14ac:dyDescent="0.15">
      <c r="A624" t="str">
        <f t="shared" si="29"/>
        <v>2343-4206</v>
      </c>
      <c r="B624">
        <f>INDEX(Descriptions!$C$4:$C$736,MATCH($A624,Descriptions!$B$4:$B$736,))</f>
        <v>0</v>
      </c>
      <c r="C624" s="9">
        <f t="shared" si="27"/>
        <v>4400</v>
      </c>
      <c r="D624" s="9">
        <f t="shared" si="28"/>
        <v>4600</v>
      </c>
      <c r="E624" s="2"/>
      <c r="F624">
        <v>2343</v>
      </c>
      <c r="G624">
        <v>4206</v>
      </c>
      <c r="H624">
        <v>290.81</v>
      </c>
      <c r="I624">
        <v>288.91000000000003</v>
      </c>
      <c r="J624">
        <v>162.31</v>
      </c>
      <c r="K624">
        <v>4.43</v>
      </c>
      <c r="L624">
        <v>96.18</v>
      </c>
      <c r="M624">
        <v>9.65</v>
      </c>
      <c r="N624">
        <v>3.25</v>
      </c>
      <c r="O624">
        <v>0</v>
      </c>
      <c r="P624">
        <v>15</v>
      </c>
      <c r="Q624" s="2"/>
      <c r="R624">
        <v>2343</v>
      </c>
      <c r="S624">
        <v>4206</v>
      </c>
      <c r="T624">
        <v>442.23</v>
      </c>
      <c r="U624">
        <v>435.87</v>
      </c>
      <c r="V624">
        <v>258.45</v>
      </c>
      <c r="W624">
        <v>8.7200000000000006</v>
      </c>
      <c r="X624">
        <v>161.22999999999999</v>
      </c>
      <c r="Y624">
        <v>10.54</v>
      </c>
      <c r="Z624">
        <v>3.3</v>
      </c>
      <c r="AA624">
        <v>0</v>
      </c>
      <c r="AB624">
        <v>0</v>
      </c>
    </row>
    <row r="625" spans="1:28" x14ac:dyDescent="0.15">
      <c r="A625" t="str">
        <f t="shared" si="29"/>
        <v>2390-4206</v>
      </c>
      <c r="B625" t="str">
        <f>INDEX(Descriptions!$C$4:$C$736,MATCH($A625,Descriptions!$B$4:$B$736,))</f>
        <v>Poplars Ave SB, between the T-junction with Howson Rd and Windermere Ave - 1 lane.</v>
      </c>
      <c r="C625" s="9">
        <f t="shared" si="27"/>
        <v>4300</v>
      </c>
      <c r="D625" s="9">
        <f t="shared" si="28"/>
        <v>4500</v>
      </c>
      <c r="E625" s="2"/>
      <c r="F625">
        <v>2390</v>
      </c>
      <c r="G625">
        <v>4206</v>
      </c>
      <c r="H625">
        <v>373.87</v>
      </c>
      <c r="I625">
        <v>365.95</v>
      </c>
      <c r="J625">
        <v>146.05000000000001</v>
      </c>
      <c r="K625">
        <v>22.43</v>
      </c>
      <c r="L625">
        <v>149.22999999999999</v>
      </c>
      <c r="M625">
        <v>42.45</v>
      </c>
      <c r="N625">
        <v>3.71</v>
      </c>
      <c r="O625">
        <v>0</v>
      </c>
      <c r="P625">
        <v>10</v>
      </c>
      <c r="Q625" s="2"/>
      <c r="R625">
        <v>2390</v>
      </c>
      <c r="S625">
        <v>4206</v>
      </c>
      <c r="T625">
        <v>361.64</v>
      </c>
      <c r="U625">
        <v>341.39</v>
      </c>
      <c r="V625">
        <v>167.3</v>
      </c>
      <c r="W625">
        <v>21.58</v>
      </c>
      <c r="X625">
        <v>152.57</v>
      </c>
      <c r="Y625">
        <v>5.17</v>
      </c>
      <c r="Z625">
        <v>3.02</v>
      </c>
      <c r="AA625">
        <v>0</v>
      </c>
      <c r="AB625">
        <v>12</v>
      </c>
    </row>
    <row r="626" spans="1:28" x14ac:dyDescent="0.15">
      <c r="A626" t="str">
        <f t="shared" si="29"/>
        <v>2525-4223</v>
      </c>
      <c r="B626" t="str">
        <f>INDEX(Descriptions!$C$4:$C$736,MATCH($A626,Descriptions!$B$4:$B$736,))</f>
        <v xml:space="preserve">Myddleton Ln EB from the T-junction with Llex Ave to the T-junction with Falcondale Rd - 1 lane. </v>
      </c>
      <c r="C626" s="9">
        <f t="shared" si="27"/>
        <v>8700</v>
      </c>
      <c r="D626" s="9">
        <f t="shared" si="28"/>
        <v>9100</v>
      </c>
      <c r="E626" s="2"/>
      <c r="F626">
        <v>2525</v>
      </c>
      <c r="G626">
        <v>4223</v>
      </c>
      <c r="H626">
        <v>891.43</v>
      </c>
      <c r="I626">
        <v>869.79</v>
      </c>
      <c r="J626">
        <v>463.46</v>
      </c>
      <c r="K626">
        <v>38.159999999999997</v>
      </c>
      <c r="L626">
        <v>294.51</v>
      </c>
      <c r="M626">
        <v>84.98</v>
      </c>
      <c r="N626">
        <v>7.81</v>
      </c>
      <c r="O626">
        <v>0</v>
      </c>
      <c r="P626">
        <v>2.5</v>
      </c>
      <c r="Q626" s="2"/>
      <c r="R626">
        <v>2525</v>
      </c>
      <c r="S626">
        <v>4223</v>
      </c>
      <c r="T626">
        <v>603.52</v>
      </c>
      <c r="U626">
        <v>582.86</v>
      </c>
      <c r="V626">
        <v>258.57</v>
      </c>
      <c r="W626">
        <v>36.47</v>
      </c>
      <c r="X626">
        <v>255.68</v>
      </c>
      <c r="Y626">
        <v>45.47</v>
      </c>
      <c r="Z626">
        <v>4.32</v>
      </c>
      <c r="AA626">
        <v>0</v>
      </c>
      <c r="AB626">
        <v>3</v>
      </c>
    </row>
    <row r="627" spans="1:28" x14ac:dyDescent="0.15">
      <c r="A627" t="str">
        <f t="shared" si="29"/>
        <v>2359-4223</v>
      </c>
      <c r="B627">
        <f>INDEX(Descriptions!$C$4:$C$736,MATCH($A627,Descriptions!$B$4:$B$736,))</f>
        <v>0</v>
      </c>
      <c r="C627" s="9">
        <f t="shared" si="27"/>
        <v>5900</v>
      </c>
      <c r="D627" s="9">
        <f t="shared" si="28"/>
        <v>6200</v>
      </c>
      <c r="E627" s="2"/>
      <c r="F627">
        <v>2359</v>
      </c>
      <c r="G627">
        <v>4223</v>
      </c>
      <c r="H627">
        <v>346.79</v>
      </c>
      <c r="I627">
        <v>342.14</v>
      </c>
      <c r="J627">
        <v>163.16999999999999</v>
      </c>
      <c r="K627">
        <v>14.37</v>
      </c>
      <c r="L627">
        <v>114.69</v>
      </c>
      <c r="M627">
        <v>47.02</v>
      </c>
      <c r="N627">
        <v>5.03</v>
      </c>
      <c r="O627">
        <v>0</v>
      </c>
      <c r="P627">
        <v>2.5</v>
      </c>
      <c r="Q627" s="2"/>
      <c r="R627">
        <v>2359</v>
      </c>
      <c r="S627">
        <v>4223</v>
      </c>
      <c r="T627">
        <v>632.09</v>
      </c>
      <c r="U627">
        <v>625.05999999999995</v>
      </c>
      <c r="V627">
        <v>311.20999999999998</v>
      </c>
      <c r="W627">
        <v>24.43</v>
      </c>
      <c r="X627">
        <v>240.15</v>
      </c>
      <c r="Y627">
        <v>51.15</v>
      </c>
      <c r="Z627">
        <v>2.16</v>
      </c>
      <c r="AA627">
        <v>0</v>
      </c>
      <c r="AB627">
        <v>3</v>
      </c>
    </row>
    <row r="628" spans="1:28" x14ac:dyDescent="0.15">
      <c r="A628" t="str">
        <f t="shared" si="29"/>
        <v>2402-4226</v>
      </c>
      <c r="B628">
        <f>INDEX(Descriptions!$C$4:$C$736,MATCH($A628,Descriptions!$B$4:$B$736,))</f>
        <v>0</v>
      </c>
      <c r="C628" s="9">
        <f t="shared" si="27"/>
        <v>900</v>
      </c>
      <c r="D628" s="9">
        <f t="shared" si="28"/>
        <v>900</v>
      </c>
      <c r="E628" s="2"/>
      <c r="F628">
        <v>2402</v>
      </c>
      <c r="G628">
        <v>4226</v>
      </c>
      <c r="H628">
        <v>88.11</v>
      </c>
      <c r="I628">
        <v>87.3</v>
      </c>
      <c r="J628">
        <v>46.46</v>
      </c>
      <c r="K628">
        <v>2</v>
      </c>
      <c r="L628">
        <v>21.63</v>
      </c>
      <c r="M628">
        <v>9.24</v>
      </c>
      <c r="N628">
        <v>1.29</v>
      </c>
      <c r="O628">
        <v>0</v>
      </c>
      <c r="P628">
        <v>7.5</v>
      </c>
      <c r="Q628" s="2"/>
      <c r="R628">
        <v>2402</v>
      </c>
      <c r="S628">
        <v>4226</v>
      </c>
      <c r="T628">
        <v>62.7</v>
      </c>
      <c r="U628">
        <v>61.7</v>
      </c>
      <c r="V628">
        <v>14.09</v>
      </c>
      <c r="W628">
        <v>2.48</v>
      </c>
      <c r="X628">
        <v>25.23</v>
      </c>
      <c r="Y628">
        <v>9.6199999999999992</v>
      </c>
      <c r="Z628">
        <v>2.2799999999999998</v>
      </c>
      <c r="AA628">
        <v>0</v>
      </c>
      <c r="AB628">
        <v>9</v>
      </c>
    </row>
    <row r="629" spans="1:28" x14ac:dyDescent="0.15">
      <c r="A629" t="str">
        <f t="shared" si="29"/>
        <v>2382-4226</v>
      </c>
      <c r="B629">
        <f>INDEX(Descriptions!$C$4:$C$736,MATCH($A629,Descriptions!$B$4:$B$736,))</f>
        <v>0</v>
      </c>
      <c r="C629" s="9">
        <f t="shared" si="27"/>
        <v>1000</v>
      </c>
      <c r="D629" s="9">
        <f t="shared" si="28"/>
        <v>1000</v>
      </c>
      <c r="E629" s="2"/>
      <c r="F629">
        <v>2382</v>
      </c>
      <c r="G629">
        <v>4226</v>
      </c>
      <c r="H629">
        <v>26.9</v>
      </c>
      <c r="I629">
        <v>26.75</v>
      </c>
      <c r="J629">
        <v>4.6500000000000004</v>
      </c>
      <c r="K629">
        <v>1.0900000000000001</v>
      </c>
      <c r="L629">
        <v>9.77</v>
      </c>
      <c r="M629">
        <v>10.27</v>
      </c>
      <c r="N629">
        <v>1.1200000000000001</v>
      </c>
      <c r="O629">
        <v>0</v>
      </c>
      <c r="P629">
        <v>0</v>
      </c>
      <c r="Q629" s="2"/>
      <c r="R629">
        <v>2382</v>
      </c>
      <c r="S629">
        <v>4226</v>
      </c>
      <c r="T629">
        <v>134.11000000000001</v>
      </c>
      <c r="U629">
        <v>131.03</v>
      </c>
      <c r="V629">
        <v>76.78</v>
      </c>
      <c r="W629">
        <v>3.34</v>
      </c>
      <c r="X629">
        <v>39.75</v>
      </c>
      <c r="Y629">
        <v>13.31</v>
      </c>
      <c r="Z629">
        <v>0.93</v>
      </c>
      <c r="AA629">
        <v>0</v>
      </c>
      <c r="AB629">
        <v>0</v>
      </c>
    </row>
    <row r="630" spans="1:28" x14ac:dyDescent="0.15">
      <c r="A630" t="str">
        <f t="shared" si="29"/>
        <v>82199-4400</v>
      </c>
      <c r="B630" t="str">
        <f>INDEX(Descriptions!$C$4:$C$736,MATCH($A630,Descriptions!$B$4:$B$736,))</f>
        <v>A49 Winwick Rd SB from the T-junction with Birch Ave to the T-junction junction with Poplars Ave</v>
      </c>
      <c r="C630" s="9">
        <f t="shared" si="27"/>
        <v>23100</v>
      </c>
      <c r="D630" s="9">
        <f t="shared" si="28"/>
        <v>24200</v>
      </c>
      <c r="E630" s="2"/>
      <c r="F630">
        <v>82199</v>
      </c>
      <c r="G630">
        <v>4400</v>
      </c>
      <c r="H630">
        <v>1968.98</v>
      </c>
      <c r="I630">
        <v>1828.6</v>
      </c>
      <c r="J630">
        <v>806.7</v>
      </c>
      <c r="K630">
        <v>156.84</v>
      </c>
      <c r="L630">
        <v>626.58000000000004</v>
      </c>
      <c r="M630">
        <v>180.74</v>
      </c>
      <c r="N630">
        <v>183.12</v>
      </c>
      <c r="O630">
        <v>0</v>
      </c>
      <c r="P630">
        <v>15</v>
      </c>
      <c r="Q630" s="2"/>
      <c r="R630">
        <v>82199</v>
      </c>
      <c r="S630">
        <v>4400</v>
      </c>
      <c r="T630">
        <v>2053.98</v>
      </c>
      <c r="U630">
        <v>1996.91</v>
      </c>
      <c r="V630">
        <v>654.92999999999995</v>
      </c>
      <c r="W630">
        <v>220.35</v>
      </c>
      <c r="X630">
        <v>867.31</v>
      </c>
      <c r="Y630">
        <v>142.30000000000001</v>
      </c>
      <c r="Z630">
        <v>151.1</v>
      </c>
      <c r="AA630">
        <v>0</v>
      </c>
      <c r="AB630">
        <v>18</v>
      </c>
    </row>
    <row r="631" spans="1:28" x14ac:dyDescent="0.15">
      <c r="A631" t="str">
        <f t="shared" si="29"/>
        <v>4401-4400</v>
      </c>
      <c r="B631">
        <f>INDEX(Descriptions!$C$4:$C$736,MATCH($A631,Descriptions!$B$4:$B$736,))</f>
        <v>0</v>
      </c>
      <c r="C631" s="9">
        <f t="shared" si="27"/>
        <v>0</v>
      </c>
      <c r="D631" s="9">
        <f t="shared" si="28"/>
        <v>0</v>
      </c>
      <c r="E631" s="2"/>
      <c r="F631">
        <v>4401</v>
      </c>
      <c r="G631">
        <v>4400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 s="2"/>
      <c r="R631">
        <v>4401</v>
      </c>
      <c r="S631">
        <v>4400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15">
      <c r="A632" t="str">
        <f t="shared" si="29"/>
        <v>4136-4400</v>
      </c>
      <c r="B632">
        <f>INDEX(Descriptions!$C$4:$C$736,MATCH($A632,Descriptions!$B$4:$B$736,))</f>
        <v>0</v>
      </c>
      <c r="C632" s="9">
        <f t="shared" si="27"/>
        <v>21900</v>
      </c>
      <c r="D632" s="9">
        <f t="shared" si="28"/>
        <v>22900</v>
      </c>
      <c r="E632" s="2"/>
      <c r="F632">
        <v>4136</v>
      </c>
      <c r="G632">
        <v>4400</v>
      </c>
      <c r="H632">
        <v>1669.69</v>
      </c>
      <c r="I632">
        <v>1660.33</v>
      </c>
      <c r="J632">
        <v>463.06</v>
      </c>
      <c r="K632">
        <v>179.56</v>
      </c>
      <c r="L632">
        <v>680.15</v>
      </c>
      <c r="M632">
        <v>125.27</v>
      </c>
      <c r="N632">
        <v>206.66</v>
      </c>
      <c r="O632">
        <v>0</v>
      </c>
      <c r="P632">
        <v>15</v>
      </c>
      <c r="Q632" s="2"/>
      <c r="R632">
        <v>4136</v>
      </c>
      <c r="S632">
        <v>4400</v>
      </c>
      <c r="T632">
        <v>2020.4</v>
      </c>
      <c r="U632">
        <v>1967.26</v>
      </c>
      <c r="V632">
        <v>883.96</v>
      </c>
      <c r="W632">
        <v>129.58000000000001</v>
      </c>
      <c r="X632">
        <v>788.21</v>
      </c>
      <c r="Y632">
        <v>97.41</v>
      </c>
      <c r="Z632">
        <v>103.24</v>
      </c>
      <c r="AA632">
        <v>0</v>
      </c>
      <c r="AB632">
        <v>18</v>
      </c>
    </row>
    <row r="633" spans="1:28" x14ac:dyDescent="0.15">
      <c r="A633" t="str">
        <f t="shared" si="29"/>
        <v>1608-9020</v>
      </c>
      <c r="B633">
        <f>INDEX(Descriptions!$C$4:$C$736,MATCH($A633,Descriptions!$B$4:$B$736,))</f>
        <v>0</v>
      </c>
      <c r="C633" s="9">
        <f t="shared" si="27"/>
        <v>14000</v>
      </c>
      <c r="D633" s="9">
        <f t="shared" si="28"/>
        <v>14700</v>
      </c>
      <c r="E633" s="2"/>
      <c r="F633">
        <v>1608</v>
      </c>
      <c r="G633">
        <v>9020</v>
      </c>
      <c r="H633">
        <v>1981.38</v>
      </c>
      <c r="I633">
        <v>1434.92</v>
      </c>
      <c r="J633">
        <v>746.37</v>
      </c>
      <c r="K633">
        <v>105.76</v>
      </c>
      <c r="L633">
        <v>744.48</v>
      </c>
      <c r="M633">
        <v>199.37</v>
      </c>
      <c r="N633">
        <v>162.88999999999999</v>
      </c>
      <c r="O633">
        <v>0</v>
      </c>
      <c r="P633">
        <v>22.5</v>
      </c>
      <c r="Q633" s="2"/>
      <c r="R633">
        <v>1608</v>
      </c>
      <c r="S633">
        <v>9020</v>
      </c>
      <c r="T633">
        <v>1471.81</v>
      </c>
      <c r="U633">
        <v>898.67</v>
      </c>
      <c r="V633">
        <v>510.69</v>
      </c>
      <c r="W633">
        <v>82.49</v>
      </c>
      <c r="X633">
        <v>587.94000000000005</v>
      </c>
      <c r="Y633">
        <v>130.94</v>
      </c>
      <c r="Z633">
        <v>132.75</v>
      </c>
      <c r="AA633">
        <v>0</v>
      </c>
      <c r="AB633">
        <v>27</v>
      </c>
    </row>
    <row r="634" spans="1:28" x14ac:dyDescent="0.15">
      <c r="A634" t="str">
        <f t="shared" si="29"/>
        <v>9023-9021</v>
      </c>
      <c r="B634">
        <f>INDEX(Descriptions!$C$4:$C$736,MATCH($A634,Descriptions!$B$4:$B$736,))</f>
        <v>0</v>
      </c>
      <c r="C634" s="9">
        <f t="shared" si="27"/>
        <v>3500</v>
      </c>
      <c r="D634" s="9">
        <f t="shared" si="28"/>
        <v>3700</v>
      </c>
      <c r="E634" s="2"/>
      <c r="F634">
        <v>9023</v>
      </c>
      <c r="G634">
        <v>9021</v>
      </c>
      <c r="H634">
        <v>317.37</v>
      </c>
      <c r="I634">
        <v>298.12</v>
      </c>
      <c r="J634">
        <v>113.42</v>
      </c>
      <c r="K634">
        <v>17.46</v>
      </c>
      <c r="L634">
        <v>119.03</v>
      </c>
      <c r="M634">
        <v>24.02</v>
      </c>
      <c r="N634">
        <v>43.44</v>
      </c>
      <c r="O634">
        <v>0</v>
      </c>
      <c r="P634">
        <v>0</v>
      </c>
      <c r="Q634" s="2"/>
      <c r="R634">
        <v>9023</v>
      </c>
      <c r="S634">
        <v>9021</v>
      </c>
      <c r="T634">
        <v>307.38</v>
      </c>
      <c r="U634">
        <v>286.02999999999997</v>
      </c>
      <c r="V634">
        <v>99.46</v>
      </c>
      <c r="W634">
        <v>16.059999999999999</v>
      </c>
      <c r="X634">
        <v>123.28</v>
      </c>
      <c r="Y634">
        <v>45</v>
      </c>
      <c r="Z634">
        <v>23.57</v>
      </c>
      <c r="AA634">
        <v>0</v>
      </c>
      <c r="AB634">
        <v>0</v>
      </c>
    </row>
    <row r="635" spans="1:28" x14ac:dyDescent="0.15">
      <c r="A635" t="str">
        <f t="shared" si="29"/>
        <v>1607-9021</v>
      </c>
      <c r="B635">
        <f>INDEX(Descriptions!$C$4:$C$736,MATCH($A635,Descriptions!$B$4:$B$736,))</f>
        <v>0</v>
      </c>
      <c r="C635" s="9">
        <f t="shared" si="27"/>
        <v>23100</v>
      </c>
      <c r="D635" s="9">
        <f t="shared" si="28"/>
        <v>24200</v>
      </c>
      <c r="E635" s="2"/>
      <c r="F635">
        <v>1607</v>
      </c>
      <c r="G635">
        <v>9021</v>
      </c>
      <c r="H635">
        <v>2744</v>
      </c>
      <c r="I635">
        <v>2495.59</v>
      </c>
      <c r="J635">
        <v>1234.17</v>
      </c>
      <c r="K635">
        <v>134.94999999999999</v>
      </c>
      <c r="L635">
        <v>894.32</v>
      </c>
      <c r="M635">
        <v>298.08999999999997</v>
      </c>
      <c r="N635">
        <v>167.47</v>
      </c>
      <c r="O635">
        <v>0</v>
      </c>
      <c r="P635">
        <v>15</v>
      </c>
      <c r="Q635" s="2"/>
      <c r="R635">
        <v>1607</v>
      </c>
      <c r="S635">
        <v>9021</v>
      </c>
      <c r="T635">
        <v>1419.29</v>
      </c>
      <c r="U635">
        <v>1359.21</v>
      </c>
      <c r="V635">
        <v>372.23</v>
      </c>
      <c r="W635">
        <v>82.23</v>
      </c>
      <c r="X635">
        <v>675.19</v>
      </c>
      <c r="Y635">
        <v>128.96</v>
      </c>
      <c r="Z635">
        <v>148.68</v>
      </c>
      <c r="AA635">
        <v>0</v>
      </c>
      <c r="AB635">
        <v>12</v>
      </c>
    </row>
    <row r="636" spans="1:28" x14ac:dyDescent="0.15">
      <c r="A636" t="str">
        <f t="shared" si="29"/>
        <v>9020-9022</v>
      </c>
      <c r="B636">
        <f>INDEX(Descriptions!$C$4:$C$736,MATCH($A636,Descriptions!$B$4:$B$736,))</f>
        <v>0</v>
      </c>
      <c r="C636" s="9">
        <f t="shared" si="27"/>
        <v>4500</v>
      </c>
      <c r="D636" s="9">
        <f t="shared" si="28"/>
        <v>4700</v>
      </c>
      <c r="E636" s="2"/>
      <c r="F636">
        <v>9020</v>
      </c>
      <c r="G636">
        <v>9022</v>
      </c>
      <c r="H636">
        <v>620.02</v>
      </c>
      <c r="I636">
        <v>447.71</v>
      </c>
      <c r="J636">
        <v>149.97</v>
      </c>
      <c r="K636">
        <v>31.41</v>
      </c>
      <c r="L636">
        <v>313.85000000000002</v>
      </c>
      <c r="M636">
        <v>73.22</v>
      </c>
      <c r="N636">
        <v>29.07</v>
      </c>
      <c r="O636">
        <v>0</v>
      </c>
      <c r="P636">
        <v>22.5</v>
      </c>
      <c r="Q636" s="2"/>
      <c r="R636">
        <v>9020</v>
      </c>
      <c r="S636">
        <v>9022</v>
      </c>
      <c r="T636">
        <v>506.32</v>
      </c>
      <c r="U636">
        <v>307.72000000000003</v>
      </c>
      <c r="V636">
        <v>157.66</v>
      </c>
      <c r="W636">
        <v>19.82</v>
      </c>
      <c r="X636">
        <v>244.76</v>
      </c>
      <c r="Y636">
        <v>31.66</v>
      </c>
      <c r="Z636">
        <v>25.42</v>
      </c>
      <c r="AA636">
        <v>0</v>
      </c>
      <c r="AB636">
        <v>27</v>
      </c>
    </row>
    <row r="637" spans="1:28" x14ac:dyDescent="0.15">
      <c r="A637" t="str">
        <f t="shared" si="29"/>
        <v>1484-9022</v>
      </c>
      <c r="B637">
        <f>INDEX(Descriptions!$C$4:$C$736,MATCH($A637,Descriptions!$B$4:$B$736,))</f>
        <v>0</v>
      </c>
      <c r="C637" s="9">
        <f t="shared" si="27"/>
        <v>19800</v>
      </c>
      <c r="D637" s="9">
        <f t="shared" si="28"/>
        <v>20700</v>
      </c>
      <c r="E637" s="2"/>
      <c r="F637">
        <v>1484</v>
      </c>
      <c r="G637">
        <v>9022</v>
      </c>
      <c r="H637">
        <v>1507.08</v>
      </c>
      <c r="I637">
        <v>1507.08</v>
      </c>
      <c r="J637">
        <v>591.29</v>
      </c>
      <c r="K637">
        <v>85.22</v>
      </c>
      <c r="L637">
        <v>448.81</v>
      </c>
      <c r="M637">
        <v>191.54</v>
      </c>
      <c r="N637">
        <v>190.22</v>
      </c>
      <c r="O637">
        <v>0</v>
      </c>
      <c r="P637">
        <v>0</v>
      </c>
      <c r="Q637" s="2"/>
      <c r="R637">
        <v>1484</v>
      </c>
      <c r="S637">
        <v>9022</v>
      </c>
      <c r="T637">
        <v>1764.67</v>
      </c>
      <c r="U637">
        <v>1764.67</v>
      </c>
      <c r="V637">
        <v>802.31</v>
      </c>
      <c r="W637">
        <v>91.75</v>
      </c>
      <c r="X637">
        <v>558.73</v>
      </c>
      <c r="Y637">
        <v>156.44999999999999</v>
      </c>
      <c r="Z637">
        <v>155.43</v>
      </c>
      <c r="AA637">
        <v>0</v>
      </c>
      <c r="AB637">
        <v>0</v>
      </c>
    </row>
    <row r="638" spans="1:28" x14ac:dyDescent="0.15">
      <c r="A638" t="str">
        <f t="shared" si="29"/>
        <v>1609-9023</v>
      </c>
      <c r="B638">
        <f>INDEX(Descriptions!$C$4:$C$736,MATCH($A638,Descriptions!$B$4:$B$736,))</f>
        <v>0</v>
      </c>
      <c r="C638" s="9">
        <f t="shared" si="27"/>
        <v>23000</v>
      </c>
      <c r="D638" s="9">
        <f t="shared" si="28"/>
        <v>24100</v>
      </c>
      <c r="E638" s="2"/>
      <c r="F638">
        <v>1609</v>
      </c>
      <c r="G638">
        <v>9023</v>
      </c>
      <c r="H638">
        <v>1557.36</v>
      </c>
      <c r="I638">
        <v>1462.9</v>
      </c>
      <c r="J638">
        <v>503.99</v>
      </c>
      <c r="K638">
        <v>92.18</v>
      </c>
      <c r="L638">
        <v>519.35</v>
      </c>
      <c r="M638">
        <v>202.74</v>
      </c>
      <c r="N638">
        <v>229.09</v>
      </c>
      <c r="O638">
        <v>0</v>
      </c>
      <c r="P638">
        <v>10</v>
      </c>
      <c r="Q638" s="2"/>
      <c r="R638">
        <v>1609</v>
      </c>
      <c r="S638">
        <v>9023</v>
      </c>
      <c r="T638">
        <v>2499.5100000000002</v>
      </c>
      <c r="U638">
        <v>2325.89</v>
      </c>
      <c r="V638">
        <v>1093.8699999999999</v>
      </c>
      <c r="W638">
        <v>118.12</v>
      </c>
      <c r="X638">
        <v>869.53</v>
      </c>
      <c r="Y638">
        <v>226.91</v>
      </c>
      <c r="Z638">
        <v>179.07</v>
      </c>
      <c r="AA638">
        <v>0</v>
      </c>
      <c r="AB638">
        <v>12</v>
      </c>
    </row>
    <row r="639" spans="1:28" x14ac:dyDescent="0.15">
      <c r="A639" t="str">
        <f t="shared" si="29"/>
        <v>2530-20001</v>
      </c>
      <c r="B639" t="str">
        <f>INDEX(Descriptions!$C$4:$C$736,MATCH($A639,Descriptions!$B$4:$B$736,))</f>
        <v>Mill Ln NB from junction with Mill Ln - 1 lane.</v>
      </c>
      <c r="C639" s="9">
        <f t="shared" si="27"/>
        <v>6500</v>
      </c>
      <c r="D639" s="9">
        <f t="shared" si="28"/>
        <v>6800</v>
      </c>
      <c r="E639" s="2"/>
      <c r="F639">
        <v>2530</v>
      </c>
      <c r="G639">
        <v>20001</v>
      </c>
      <c r="H639">
        <v>609.03</v>
      </c>
      <c r="I639">
        <v>598.57000000000005</v>
      </c>
      <c r="J639">
        <v>322.79000000000002</v>
      </c>
      <c r="K639">
        <v>26.1</v>
      </c>
      <c r="L639">
        <v>184.79</v>
      </c>
      <c r="M639">
        <v>69.42</v>
      </c>
      <c r="N639">
        <v>5.93</v>
      </c>
      <c r="O639">
        <v>0</v>
      </c>
      <c r="P639">
        <v>0</v>
      </c>
      <c r="Q639" s="2"/>
      <c r="R639">
        <v>2530</v>
      </c>
      <c r="S639">
        <v>20001</v>
      </c>
      <c r="T639">
        <v>493</v>
      </c>
      <c r="U639">
        <v>481.81</v>
      </c>
      <c r="V639">
        <v>191.96</v>
      </c>
      <c r="W639">
        <v>31.81</v>
      </c>
      <c r="X639">
        <v>219.14</v>
      </c>
      <c r="Y639">
        <v>44.18</v>
      </c>
      <c r="Z639">
        <v>5.91</v>
      </c>
      <c r="AA639">
        <v>0</v>
      </c>
      <c r="AB639">
        <v>0</v>
      </c>
    </row>
    <row r="640" spans="1:28" x14ac:dyDescent="0.15">
      <c r="A640" t="str">
        <f t="shared" si="29"/>
        <v>2429-20001</v>
      </c>
      <c r="B640" t="str">
        <f>INDEX(Descriptions!$C$4:$C$736,MATCH($A640,Descriptions!$B$4:$B$736,))</f>
        <v>Mill Ln NB from roundabout with Enfield Park Rd/Blackbrook Ave - 1 lane.</v>
      </c>
      <c r="C640" s="9">
        <f t="shared" si="27"/>
        <v>5300</v>
      </c>
      <c r="D640" s="9">
        <f t="shared" si="28"/>
        <v>5500</v>
      </c>
      <c r="E640" s="2"/>
      <c r="F640">
        <v>2429</v>
      </c>
      <c r="G640">
        <v>20001</v>
      </c>
      <c r="H640">
        <v>414.37</v>
      </c>
      <c r="I640">
        <v>410.99</v>
      </c>
      <c r="J640">
        <v>198.95</v>
      </c>
      <c r="K640">
        <v>18.350000000000001</v>
      </c>
      <c r="L640">
        <v>140.05000000000001</v>
      </c>
      <c r="M640">
        <v>52.87</v>
      </c>
      <c r="N640">
        <v>4.17</v>
      </c>
      <c r="O640">
        <v>0</v>
      </c>
      <c r="P640">
        <v>0</v>
      </c>
      <c r="Q640" s="2"/>
      <c r="R640">
        <v>2429</v>
      </c>
      <c r="S640">
        <v>20001</v>
      </c>
      <c r="T640">
        <v>474.32</v>
      </c>
      <c r="U640">
        <v>463.94</v>
      </c>
      <c r="V640">
        <v>201.98</v>
      </c>
      <c r="W640">
        <v>20.6</v>
      </c>
      <c r="X640">
        <v>207.97</v>
      </c>
      <c r="Y640">
        <v>40.78</v>
      </c>
      <c r="Z640">
        <v>2.99</v>
      </c>
      <c r="AA640">
        <v>0</v>
      </c>
      <c r="AB640">
        <v>0</v>
      </c>
    </row>
    <row r="641" spans="1:28" x14ac:dyDescent="0.15">
      <c r="A641" t="str">
        <f t="shared" si="29"/>
        <v>20003-20001</v>
      </c>
      <c r="B641">
        <f>INDEX(Descriptions!$C$4:$C$736,MATCH($A641,Descriptions!$B$4:$B$736,))</f>
        <v>0</v>
      </c>
      <c r="C641" s="9">
        <f t="shared" si="27"/>
        <v>0</v>
      </c>
      <c r="D641" s="9">
        <f t="shared" si="28"/>
        <v>0</v>
      </c>
      <c r="E641" s="2"/>
      <c r="F641">
        <v>20003</v>
      </c>
      <c r="G641">
        <v>20001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 s="2"/>
      <c r="R641">
        <v>20003</v>
      </c>
      <c r="S641">
        <v>20001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</row>
    <row r="642" spans="1:28" x14ac:dyDescent="0.15">
      <c r="A642" t="str">
        <f t="shared" si="29"/>
        <v>2530-20002</v>
      </c>
      <c r="B642" t="str">
        <f>INDEX(Descriptions!$C$4:$C$736,MATCH($A642,Descriptions!$B$4:$B$736,))</f>
        <v>Mill Ln NB from the junction with Mill Ln - 1 lane.</v>
      </c>
      <c r="C642" s="9">
        <f t="shared" si="27"/>
        <v>0</v>
      </c>
      <c r="D642" s="9">
        <f t="shared" si="28"/>
        <v>0</v>
      </c>
      <c r="E642" s="2"/>
      <c r="F642">
        <v>2530</v>
      </c>
      <c r="G642">
        <v>20002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 s="2"/>
      <c r="R642">
        <v>2530</v>
      </c>
      <c r="S642">
        <v>20002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x14ac:dyDescent="0.15">
      <c r="A643" t="str">
        <f t="shared" si="29"/>
        <v>20001-20003</v>
      </c>
      <c r="B643" t="str">
        <f>INDEX(Descriptions!$C$4:$C$736,MATCH($A643,Descriptions!$B$4:$B$736,))</f>
        <v>???</v>
      </c>
      <c r="C643" s="9">
        <f t="shared" si="27"/>
        <v>0</v>
      </c>
      <c r="D643" s="9">
        <f t="shared" si="28"/>
        <v>0</v>
      </c>
      <c r="E643" s="2"/>
      <c r="F643">
        <v>20001</v>
      </c>
      <c r="G643">
        <v>20003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 s="2"/>
      <c r="R643">
        <v>20001</v>
      </c>
      <c r="S643">
        <v>20003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</row>
    <row r="644" spans="1:28" x14ac:dyDescent="0.15">
      <c r="A644" t="str">
        <f t="shared" si="29"/>
        <v>20004-20003</v>
      </c>
      <c r="B644">
        <f>INDEX(Descriptions!$C$4:$C$736,MATCH($A644,Descriptions!$B$4:$B$736,))</f>
        <v>0</v>
      </c>
      <c r="C644" s="9">
        <f t="shared" ref="C644:C707" si="30">ROUND((I644*AM_Fac+U644*PM_fac)*AADT,-2)</f>
        <v>0</v>
      </c>
      <c r="D644" s="9">
        <f t="shared" ref="D644:D707" si="31">ROUND(C644*AAWT,-2)</f>
        <v>0</v>
      </c>
      <c r="E644" s="2"/>
      <c r="F644">
        <v>20004</v>
      </c>
      <c r="G644">
        <v>20003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 s="2"/>
      <c r="R644">
        <v>20004</v>
      </c>
      <c r="S644">
        <v>20003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15">
      <c r="A645" t="str">
        <f t="shared" ref="A645:A708" si="32">CONCATENATE(F645,"-",G645)</f>
        <v>20003-20004</v>
      </c>
      <c r="B645">
        <f>INDEX(Descriptions!$C$4:$C$736,MATCH($A645,Descriptions!$B$4:$B$736,))</f>
        <v>0</v>
      </c>
      <c r="C645" s="9">
        <f t="shared" si="30"/>
        <v>0</v>
      </c>
      <c r="D645" s="9">
        <f t="shared" si="31"/>
        <v>0</v>
      </c>
      <c r="E645" s="2"/>
      <c r="F645">
        <v>20003</v>
      </c>
      <c r="G645">
        <v>20004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 s="2"/>
      <c r="R645">
        <v>20003</v>
      </c>
      <c r="S645">
        <v>20004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x14ac:dyDescent="0.15">
      <c r="A646" t="str">
        <f t="shared" si="32"/>
        <v>20005-20004</v>
      </c>
      <c r="B646">
        <f>INDEX(Descriptions!$C$4:$C$736,MATCH($A646,Descriptions!$B$4:$B$736,))</f>
        <v>0</v>
      </c>
      <c r="C646" s="9">
        <f t="shared" si="30"/>
        <v>0</v>
      </c>
      <c r="D646" s="9">
        <f t="shared" si="31"/>
        <v>0</v>
      </c>
      <c r="E646" s="2"/>
      <c r="F646">
        <v>20005</v>
      </c>
      <c r="G646">
        <v>20004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 s="2"/>
      <c r="R646">
        <v>20005</v>
      </c>
      <c r="S646">
        <v>20004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</row>
    <row r="647" spans="1:28" x14ac:dyDescent="0.15">
      <c r="A647" t="str">
        <f t="shared" si="32"/>
        <v>20004-20005</v>
      </c>
      <c r="B647">
        <f>INDEX(Descriptions!$C$4:$C$736,MATCH($A647,Descriptions!$B$4:$B$736,))</f>
        <v>0</v>
      </c>
      <c r="C647" s="9">
        <f t="shared" si="30"/>
        <v>0</v>
      </c>
      <c r="D647" s="9">
        <f t="shared" si="31"/>
        <v>0</v>
      </c>
      <c r="E647" s="2"/>
      <c r="F647">
        <v>20004</v>
      </c>
      <c r="G647">
        <v>20005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 s="2"/>
      <c r="R647">
        <v>20004</v>
      </c>
      <c r="S647">
        <v>20005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15">
      <c r="A648" t="str">
        <f t="shared" si="32"/>
        <v>20006-20005</v>
      </c>
      <c r="B648">
        <f>INDEX(Descriptions!$C$4:$C$736,MATCH($A648,Descriptions!$B$4:$B$736,))</f>
        <v>0</v>
      </c>
      <c r="C648" s="9">
        <f t="shared" si="30"/>
        <v>0</v>
      </c>
      <c r="D648" s="9">
        <f t="shared" si="31"/>
        <v>0</v>
      </c>
      <c r="E648" s="2"/>
      <c r="F648">
        <v>20006</v>
      </c>
      <c r="G648">
        <v>20005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 s="2"/>
      <c r="R648">
        <v>20006</v>
      </c>
      <c r="S648">
        <v>20005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</row>
    <row r="649" spans="1:28" x14ac:dyDescent="0.15">
      <c r="A649" t="str">
        <f t="shared" si="32"/>
        <v>20005-20006</v>
      </c>
      <c r="B649">
        <f>INDEX(Descriptions!$C$4:$C$736,MATCH($A649,Descriptions!$B$4:$B$736,))</f>
        <v>0</v>
      </c>
      <c r="C649" s="9">
        <f t="shared" si="30"/>
        <v>0</v>
      </c>
      <c r="D649" s="9">
        <f t="shared" si="31"/>
        <v>0</v>
      </c>
      <c r="E649" s="2"/>
      <c r="F649">
        <v>20005</v>
      </c>
      <c r="G649">
        <v>20006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 s="2"/>
      <c r="R649">
        <v>20005</v>
      </c>
      <c r="S649">
        <v>20006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15">
      <c r="A650" t="str">
        <f t="shared" si="32"/>
        <v>20013-20006</v>
      </c>
      <c r="B650">
        <f>INDEX(Descriptions!$C$4:$C$736,MATCH($A650,Descriptions!$B$4:$B$736,))</f>
        <v>0</v>
      </c>
      <c r="C650" s="9">
        <f t="shared" si="30"/>
        <v>0</v>
      </c>
      <c r="D650" s="9">
        <f t="shared" si="31"/>
        <v>0</v>
      </c>
      <c r="E650" s="2"/>
      <c r="F650">
        <v>20013</v>
      </c>
      <c r="G650">
        <v>20006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 s="2"/>
      <c r="R650">
        <v>20013</v>
      </c>
      <c r="S650">
        <v>20006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15">
      <c r="A651" t="str">
        <f t="shared" si="32"/>
        <v>20007-20006</v>
      </c>
      <c r="B651">
        <f>INDEX(Descriptions!$C$4:$C$736,MATCH($A651,Descriptions!$B$4:$B$736,))</f>
        <v>0</v>
      </c>
      <c r="C651" s="9">
        <f t="shared" si="30"/>
        <v>0</v>
      </c>
      <c r="D651" s="9">
        <f t="shared" si="31"/>
        <v>0</v>
      </c>
      <c r="E651" s="2"/>
      <c r="F651">
        <v>20007</v>
      </c>
      <c r="G651">
        <v>20006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 s="2"/>
      <c r="R651">
        <v>20007</v>
      </c>
      <c r="S651">
        <v>20006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2" spans="1:28" x14ac:dyDescent="0.15">
      <c r="A652" t="str">
        <f t="shared" si="32"/>
        <v>20006-20007</v>
      </c>
      <c r="B652">
        <f>INDEX(Descriptions!$C$4:$C$736,MATCH($A652,Descriptions!$B$4:$B$736,))</f>
        <v>0</v>
      </c>
      <c r="C652" s="9">
        <f t="shared" si="30"/>
        <v>0</v>
      </c>
      <c r="D652" s="9">
        <f t="shared" si="31"/>
        <v>0</v>
      </c>
      <c r="E652" s="2"/>
      <c r="F652">
        <v>20006</v>
      </c>
      <c r="G652">
        <v>20007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 s="2"/>
      <c r="R652">
        <v>20006</v>
      </c>
      <c r="S652">
        <v>20007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</row>
    <row r="653" spans="1:28" x14ac:dyDescent="0.15">
      <c r="A653" t="str">
        <f t="shared" si="32"/>
        <v>20008-20007</v>
      </c>
      <c r="B653">
        <f>INDEX(Descriptions!$C$4:$C$736,MATCH($A653,Descriptions!$B$4:$B$736,))</f>
        <v>0</v>
      </c>
      <c r="C653" s="9">
        <f t="shared" si="30"/>
        <v>0</v>
      </c>
      <c r="D653" s="9">
        <f t="shared" si="31"/>
        <v>0</v>
      </c>
      <c r="E653" s="2"/>
      <c r="F653">
        <v>20008</v>
      </c>
      <c r="G653">
        <v>20007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s="2"/>
      <c r="R653">
        <v>20008</v>
      </c>
      <c r="S653">
        <v>20007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</row>
    <row r="654" spans="1:28" x14ac:dyDescent="0.15">
      <c r="A654" t="str">
        <f t="shared" si="32"/>
        <v>20007-20008</v>
      </c>
      <c r="B654">
        <f>INDEX(Descriptions!$C$4:$C$736,MATCH($A654,Descriptions!$B$4:$B$736,))</f>
        <v>0</v>
      </c>
      <c r="C654" s="9">
        <f t="shared" si="30"/>
        <v>0</v>
      </c>
      <c r="D654" s="9">
        <f t="shared" si="31"/>
        <v>0</v>
      </c>
      <c r="E654" s="2"/>
      <c r="F654">
        <v>20007</v>
      </c>
      <c r="G654">
        <v>20008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s="2"/>
      <c r="R654">
        <v>20007</v>
      </c>
      <c r="S654">
        <v>20008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5" spans="1:28" x14ac:dyDescent="0.15">
      <c r="A655" t="str">
        <f t="shared" si="32"/>
        <v>20009-20008</v>
      </c>
      <c r="B655">
        <f>INDEX(Descriptions!$C$4:$C$736,MATCH($A655,Descriptions!$B$4:$B$736,))</f>
        <v>0</v>
      </c>
      <c r="C655" s="9">
        <f t="shared" si="30"/>
        <v>0</v>
      </c>
      <c r="D655" s="9">
        <f t="shared" si="31"/>
        <v>0</v>
      </c>
      <c r="E655" s="2"/>
      <c r="F655">
        <v>20009</v>
      </c>
      <c r="G655">
        <v>20008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s="2"/>
      <c r="R655">
        <v>20009</v>
      </c>
      <c r="S655">
        <v>20008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</row>
    <row r="656" spans="1:28" x14ac:dyDescent="0.15">
      <c r="A656" t="str">
        <f t="shared" si="32"/>
        <v>20008-20009</v>
      </c>
      <c r="B656">
        <f>INDEX(Descriptions!$C$4:$C$736,MATCH($A656,Descriptions!$B$4:$B$736,))</f>
        <v>0</v>
      </c>
      <c r="C656" s="9">
        <f t="shared" si="30"/>
        <v>0</v>
      </c>
      <c r="D656" s="9">
        <f t="shared" si="31"/>
        <v>0</v>
      </c>
      <c r="E656" s="2"/>
      <c r="F656">
        <v>20008</v>
      </c>
      <c r="G656">
        <v>20009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s="2"/>
      <c r="R656">
        <v>20008</v>
      </c>
      <c r="S656">
        <v>20009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15">
      <c r="A657" t="str">
        <f t="shared" si="32"/>
        <v>20010-20009</v>
      </c>
      <c r="B657">
        <f>INDEX(Descriptions!$C$4:$C$736,MATCH($A657,Descriptions!$B$4:$B$736,))</f>
        <v>0</v>
      </c>
      <c r="C657" s="9">
        <f t="shared" si="30"/>
        <v>0</v>
      </c>
      <c r="D657" s="9">
        <f t="shared" si="31"/>
        <v>0</v>
      </c>
      <c r="E657" s="2"/>
      <c r="F657">
        <v>20010</v>
      </c>
      <c r="G657">
        <v>20009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s="2"/>
      <c r="R657">
        <v>20010</v>
      </c>
      <c r="S657">
        <v>20009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8" spans="1:28" x14ac:dyDescent="0.15">
      <c r="A658" t="str">
        <f t="shared" si="32"/>
        <v>20009-20010</v>
      </c>
      <c r="B658">
        <f>INDEX(Descriptions!$C$4:$C$736,MATCH($A658,Descriptions!$B$4:$B$736,))</f>
        <v>0</v>
      </c>
      <c r="C658" s="9">
        <f t="shared" si="30"/>
        <v>0</v>
      </c>
      <c r="D658" s="9">
        <f t="shared" si="31"/>
        <v>0</v>
      </c>
      <c r="E658" s="2"/>
      <c r="F658">
        <v>20009</v>
      </c>
      <c r="G658">
        <v>20010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s="2"/>
      <c r="R658">
        <v>20009</v>
      </c>
      <c r="S658">
        <v>20010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15">
      <c r="A659" t="str">
        <f t="shared" si="32"/>
        <v>20011-20010</v>
      </c>
      <c r="B659">
        <f>INDEX(Descriptions!$C$4:$C$736,MATCH($A659,Descriptions!$B$4:$B$736,))</f>
        <v>0</v>
      </c>
      <c r="C659" s="9">
        <f t="shared" si="30"/>
        <v>0</v>
      </c>
      <c r="D659" s="9">
        <f t="shared" si="31"/>
        <v>0</v>
      </c>
      <c r="E659" s="2"/>
      <c r="F659">
        <v>20011</v>
      </c>
      <c r="G659">
        <v>20010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s="2"/>
      <c r="R659">
        <v>20011</v>
      </c>
      <c r="S659">
        <v>20010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x14ac:dyDescent="0.15">
      <c r="A660" t="str">
        <f t="shared" si="32"/>
        <v>20012-20010</v>
      </c>
      <c r="B660">
        <f>INDEX(Descriptions!$C$4:$C$736,MATCH($A660,Descriptions!$B$4:$B$736,))</f>
        <v>0</v>
      </c>
      <c r="C660" s="9">
        <f t="shared" si="30"/>
        <v>0</v>
      </c>
      <c r="D660" s="9">
        <f t="shared" si="31"/>
        <v>0</v>
      </c>
      <c r="E660" s="2"/>
      <c r="F660">
        <v>20012</v>
      </c>
      <c r="G660">
        <v>20010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s="2"/>
      <c r="R660">
        <v>20012</v>
      </c>
      <c r="S660">
        <v>20010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1" spans="1:28" x14ac:dyDescent="0.15">
      <c r="A661" t="str">
        <f t="shared" si="32"/>
        <v>20010-20011</v>
      </c>
      <c r="B661">
        <f>INDEX(Descriptions!$C$4:$C$736,MATCH($A661,Descriptions!$B$4:$B$736,))</f>
        <v>0</v>
      </c>
      <c r="C661" s="9">
        <f t="shared" si="30"/>
        <v>0</v>
      </c>
      <c r="D661" s="9">
        <f t="shared" si="31"/>
        <v>0</v>
      </c>
      <c r="E661" s="2"/>
      <c r="F661">
        <v>20010</v>
      </c>
      <c r="G661">
        <v>20011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 s="2"/>
      <c r="R661">
        <v>20010</v>
      </c>
      <c r="S661">
        <v>20011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</row>
    <row r="662" spans="1:28" x14ac:dyDescent="0.15">
      <c r="A662" t="str">
        <f t="shared" si="32"/>
        <v>2397-20011</v>
      </c>
      <c r="B662">
        <f>INDEX(Descriptions!$C$4:$C$736,MATCH($A662,Descriptions!$B$4:$B$736,))</f>
        <v>0</v>
      </c>
      <c r="C662" s="9">
        <f t="shared" si="30"/>
        <v>0</v>
      </c>
      <c r="D662" s="9">
        <f t="shared" si="31"/>
        <v>0</v>
      </c>
      <c r="E662" s="2"/>
      <c r="F662">
        <v>2397</v>
      </c>
      <c r="G662">
        <v>20011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 s="2"/>
      <c r="R662">
        <v>2397</v>
      </c>
      <c r="S662">
        <v>20011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</row>
    <row r="663" spans="1:28" x14ac:dyDescent="0.15">
      <c r="A663" t="str">
        <f t="shared" si="32"/>
        <v>20010-20012</v>
      </c>
      <c r="B663">
        <f>INDEX(Descriptions!$C$4:$C$736,MATCH($A663,Descriptions!$B$4:$B$736,))</f>
        <v>0</v>
      </c>
      <c r="C663" s="9">
        <f t="shared" si="30"/>
        <v>0</v>
      </c>
      <c r="D663" s="9">
        <f t="shared" si="31"/>
        <v>0</v>
      </c>
      <c r="E663" s="2"/>
      <c r="F663">
        <v>20010</v>
      </c>
      <c r="G663">
        <v>20012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 s="2"/>
      <c r="R663">
        <v>20010</v>
      </c>
      <c r="S663">
        <v>20012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x14ac:dyDescent="0.15">
      <c r="A664" t="str">
        <f t="shared" si="32"/>
        <v>20006-20013</v>
      </c>
      <c r="B664">
        <f>INDEX(Descriptions!$C$4:$C$736,MATCH($A664,Descriptions!$B$4:$B$736,))</f>
        <v>0</v>
      </c>
      <c r="C664" s="9">
        <f t="shared" si="30"/>
        <v>0</v>
      </c>
      <c r="D664" s="9">
        <f t="shared" si="31"/>
        <v>0</v>
      </c>
      <c r="E664" s="2"/>
      <c r="F664">
        <v>20006</v>
      </c>
      <c r="G664">
        <v>20013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 s="2"/>
      <c r="R664">
        <v>20006</v>
      </c>
      <c r="S664">
        <v>20013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15">
      <c r="A665" t="str">
        <f t="shared" si="32"/>
        <v>20015-20014</v>
      </c>
      <c r="B665">
        <f>INDEX(Descriptions!$C$4:$C$736,MATCH($A665,Descriptions!$B$4:$B$736,))</f>
        <v>0</v>
      </c>
      <c r="C665" s="9">
        <f t="shared" si="30"/>
        <v>200</v>
      </c>
      <c r="D665" s="9">
        <f t="shared" si="31"/>
        <v>200</v>
      </c>
      <c r="E665" s="2"/>
      <c r="F665">
        <v>20015</v>
      </c>
      <c r="G665">
        <v>20014</v>
      </c>
      <c r="H665">
        <v>13.09</v>
      </c>
      <c r="I665">
        <v>13.02</v>
      </c>
      <c r="J665">
        <v>1.54</v>
      </c>
      <c r="K665">
        <v>0.08</v>
      </c>
      <c r="L665">
        <v>6.2</v>
      </c>
      <c r="M665">
        <v>3.8</v>
      </c>
      <c r="N665">
        <v>1.47</v>
      </c>
      <c r="O665">
        <v>0</v>
      </c>
      <c r="P665">
        <v>0</v>
      </c>
      <c r="Q665" s="2"/>
      <c r="R665">
        <v>20015</v>
      </c>
      <c r="S665">
        <v>20014</v>
      </c>
      <c r="T665">
        <v>19.63</v>
      </c>
      <c r="U665">
        <v>19.57</v>
      </c>
      <c r="V665">
        <v>1.56</v>
      </c>
      <c r="W665">
        <v>0.82</v>
      </c>
      <c r="X665">
        <v>16.98</v>
      </c>
      <c r="Y665">
        <v>0.19</v>
      </c>
      <c r="Z665">
        <v>0.08</v>
      </c>
      <c r="AA665">
        <v>0</v>
      </c>
      <c r="AB665">
        <v>0</v>
      </c>
    </row>
    <row r="666" spans="1:28" x14ac:dyDescent="0.15">
      <c r="A666" t="str">
        <f t="shared" si="32"/>
        <v>2343-20014</v>
      </c>
      <c r="B666">
        <f>INDEX(Descriptions!$C$4:$C$736,MATCH($A666,Descriptions!$B$4:$B$736,))</f>
        <v>0</v>
      </c>
      <c r="C666" s="9">
        <f t="shared" si="30"/>
        <v>0</v>
      </c>
      <c r="D666" s="9">
        <f t="shared" si="31"/>
        <v>0</v>
      </c>
      <c r="E666" s="2"/>
      <c r="F666">
        <v>2343</v>
      </c>
      <c r="G666">
        <v>20014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 s="2"/>
      <c r="R666">
        <v>2343</v>
      </c>
      <c r="S666">
        <v>20014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x14ac:dyDescent="0.15">
      <c r="A667" t="str">
        <f t="shared" si="32"/>
        <v>20017-20015</v>
      </c>
      <c r="B667">
        <f>INDEX(Descriptions!$C$4:$C$736,MATCH($A667,Descriptions!$B$4:$B$736,))</f>
        <v>0</v>
      </c>
      <c r="C667" s="9">
        <f t="shared" si="30"/>
        <v>0</v>
      </c>
      <c r="D667" s="9">
        <f t="shared" si="31"/>
        <v>0</v>
      </c>
      <c r="E667" s="2"/>
      <c r="F667">
        <v>20017</v>
      </c>
      <c r="G667">
        <v>20015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 s="2"/>
      <c r="R667">
        <v>20017</v>
      </c>
      <c r="S667">
        <v>20015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</row>
    <row r="668" spans="1:28" x14ac:dyDescent="0.15">
      <c r="A668" t="str">
        <f t="shared" si="32"/>
        <v>20016-20015</v>
      </c>
      <c r="B668">
        <f>INDEX(Descriptions!$C$4:$C$736,MATCH($A668,Descriptions!$B$4:$B$736,))</f>
        <v>0</v>
      </c>
      <c r="C668" s="9">
        <f t="shared" si="30"/>
        <v>200</v>
      </c>
      <c r="D668" s="9">
        <f t="shared" si="31"/>
        <v>200</v>
      </c>
      <c r="E668" s="2"/>
      <c r="F668">
        <v>20016</v>
      </c>
      <c r="G668">
        <v>20015</v>
      </c>
      <c r="H668">
        <v>13.09</v>
      </c>
      <c r="I668">
        <v>13.02</v>
      </c>
      <c r="J668">
        <v>1.54</v>
      </c>
      <c r="K668">
        <v>0.08</v>
      </c>
      <c r="L668">
        <v>6.2</v>
      </c>
      <c r="M668">
        <v>3.8</v>
      </c>
      <c r="N668">
        <v>1.47</v>
      </c>
      <c r="O668">
        <v>0</v>
      </c>
      <c r="P668">
        <v>0</v>
      </c>
      <c r="Q668" s="2"/>
      <c r="R668">
        <v>20016</v>
      </c>
      <c r="S668">
        <v>20015</v>
      </c>
      <c r="T668">
        <v>19.63</v>
      </c>
      <c r="U668">
        <v>19.57</v>
      </c>
      <c r="V668">
        <v>1.56</v>
      </c>
      <c r="W668">
        <v>0.82</v>
      </c>
      <c r="X668">
        <v>16.98</v>
      </c>
      <c r="Y668">
        <v>0.19</v>
      </c>
      <c r="Z668">
        <v>0.08</v>
      </c>
      <c r="AA668">
        <v>0</v>
      </c>
      <c r="AB668">
        <v>0</v>
      </c>
    </row>
    <row r="669" spans="1:28" x14ac:dyDescent="0.15">
      <c r="A669" t="str">
        <f t="shared" si="32"/>
        <v>20014-20015</v>
      </c>
      <c r="B669">
        <f>INDEX(Descriptions!$C$4:$C$736,MATCH($A669,Descriptions!$B$4:$B$736,))</f>
        <v>0</v>
      </c>
      <c r="C669" s="9">
        <f t="shared" si="30"/>
        <v>0</v>
      </c>
      <c r="D669" s="9">
        <f t="shared" si="31"/>
        <v>0</v>
      </c>
      <c r="E669" s="2"/>
      <c r="F669">
        <v>20014</v>
      </c>
      <c r="G669">
        <v>20015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 s="2"/>
      <c r="R669">
        <v>20014</v>
      </c>
      <c r="S669">
        <v>20015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</row>
    <row r="670" spans="1:28" x14ac:dyDescent="0.15">
      <c r="A670" t="str">
        <f t="shared" si="32"/>
        <v>20015-20016</v>
      </c>
      <c r="B670">
        <f>INDEX(Descriptions!$C$4:$C$736,MATCH($A670,Descriptions!$B$4:$B$736,))</f>
        <v>0</v>
      </c>
      <c r="C670" s="9">
        <f t="shared" si="30"/>
        <v>0</v>
      </c>
      <c r="D670" s="9">
        <f t="shared" si="31"/>
        <v>0</v>
      </c>
      <c r="E670" s="2"/>
      <c r="F670">
        <v>20015</v>
      </c>
      <c r="G670">
        <v>20016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 s="2"/>
      <c r="R670">
        <v>20015</v>
      </c>
      <c r="S670">
        <v>20016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</row>
    <row r="671" spans="1:28" x14ac:dyDescent="0.15">
      <c r="A671" t="str">
        <f t="shared" si="32"/>
        <v>2425-20016</v>
      </c>
      <c r="B671">
        <f>INDEX(Descriptions!$C$4:$C$736,MATCH($A671,Descriptions!$B$4:$B$736,))</f>
        <v>0</v>
      </c>
      <c r="C671" s="9">
        <f t="shared" si="30"/>
        <v>200</v>
      </c>
      <c r="D671" s="9">
        <f t="shared" si="31"/>
        <v>200</v>
      </c>
      <c r="E671" s="2"/>
      <c r="F671">
        <v>2425</v>
      </c>
      <c r="G671">
        <v>20016</v>
      </c>
      <c r="H671">
        <v>13.09</v>
      </c>
      <c r="I671">
        <v>13.02</v>
      </c>
      <c r="J671">
        <v>1.54</v>
      </c>
      <c r="K671">
        <v>0.08</v>
      </c>
      <c r="L671">
        <v>6.2</v>
      </c>
      <c r="M671">
        <v>3.8</v>
      </c>
      <c r="N671">
        <v>1.47</v>
      </c>
      <c r="O671">
        <v>0</v>
      </c>
      <c r="P671">
        <v>0</v>
      </c>
      <c r="Q671" s="2"/>
      <c r="R671">
        <v>2425</v>
      </c>
      <c r="S671">
        <v>20016</v>
      </c>
      <c r="T671">
        <v>19.63</v>
      </c>
      <c r="U671">
        <v>19.57</v>
      </c>
      <c r="V671">
        <v>1.56</v>
      </c>
      <c r="W671">
        <v>0.82</v>
      </c>
      <c r="X671">
        <v>16.98</v>
      </c>
      <c r="Y671">
        <v>0.19</v>
      </c>
      <c r="Z671">
        <v>0.08</v>
      </c>
      <c r="AA671">
        <v>0</v>
      </c>
      <c r="AB671">
        <v>0</v>
      </c>
    </row>
    <row r="672" spans="1:28" x14ac:dyDescent="0.15">
      <c r="A672" t="str">
        <f t="shared" si="32"/>
        <v>20015-20017</v>
      </c>
      <c r="B672">
        <f>INDEX(Descriptions!$C$4:$C$736,MATCH($A672,Descriptions!$B$4:$B$736,))</f>
        <v>0</v>
      </c>
      <c r="C672" s="9">
        <f t="shared" si="30"/>
        <v>0</v>
      </c>
      <c r="D672" s="9">
        <f t="shared" si="31"/>
        <v>0</v>
      </c>
      <c r="E672" s="2"/>
      <c r="F672">
        <v>20015</v>
      </c>
      <c r="G672">
        <v>20017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 s="2"/>
      <c r="R672">
        <v>20015</v>
      </c>
      <c r="S672">
        <v>20017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x14ac:dyDescent="0.15">
      <c r="A673" t="str">
        <f t="shared" si="32"/>
        <v>20019-20018</v>
      </c>
      <c r="B673" t="str">
        <f>INDEX(Descriptions!$C$4:$C$736,MATCH($A673,Descriptions!$B$4:$B$736,))</f>
        <v>SB to the T-junction with Poplars Ave?</v>
      </c>
      <c r="C673" s="9">
        <f t="shared" si="30"/>
        <v>0</v>
      </c>
      <c r="D673" s="9">
        <f t="shared" si="31"/>
        <v>0</v>
      </c>
      <c r="E673" s="2"/>
      <c r="F673">
        <v>20019</v>
      </c>
      <c r="G673">
        <v>20018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 s="2"/>
      <c r="R673">
        <v>20019</v>
      </c>
      <c r="S673">
        <v>20018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15">
      <c r="A674" t="str">
        <f t="shared" si="32"/>
        <v>2370-20018</v>
      </c>
      <c r="B674">
        <f>INDEX(Descriptions!$C$4:$C$736,MATCH($A674,Descriptions!$B$4:$B$736,))</f>
        <v>0</v>
      </c>
      <c r="C674" s="9">
        <f t="shared" si="30"/>
        <v>300</v>
      </c>
      <c r="D674" s="9">
        <f t="shared" si="31"/>
        <v>300</v>
      </c>
      <c r="E674" s="2"/>
      <c r="F674">
        <v>2370</v>
      </c>
      <c r="G674">
        <v>20018</v>
      </c>
      <c r="H674">
        <v>20.64</v>
      </c>
      <c r="I674">
        <v>20.41</v>
      </c>
      <c r="J674">
        <v>1.27</v>
      </c>
      <c r="K674">
        <v>0.18</v>
      </c>
      <c r="L674">
        <v>3.08</v>
      </c>
      <c r="M674">
        <v>0.97</v>
      </c>
      <c r="N674">
        <v>0.16</v>
      </c>
      <c r="O674">
        <v>0</v>
      </c>
      <c r="P674">
        <v>15</v>
      </c>
      <c r="Q674" s="2"/>
      <c r="R674">
        <v>2370</v>
      </c>
      <c r="S674">
        <v>20018</v>
      </c>
      <c r="T674">
        <v>21.78</v>
      </c>
      <c r="U674">
        <v>21.25</v>
      </c>
      <c r="V674">
        <v>13.22</v>
      </c>
      <c r="W674">
        <v>0.36</v>
      </c>
      <c r="X674">
        <v>6.9</v>
      </c>
      <c r="Y674">
        <v>1.1000000000000001</v>
      </c>
      <c r="Z674">
        <v>0.21</v>
      </c>
      <c r="AA674">
        <v>0</v>
      </c>
      <c r="AB674">
        <v>0</v>
      </c>
    </row>
    <row r="675" spans="1:28" x14ac:dyDescent="0.15">
      <c r="A675" t="str">
        <f t="shared" si="32"/>
        <v>2369-20018</v>
      </c>
      <c r="B675">
        <f>INDEX(Descriptions!$C$4:$C$736,MATCH($A675,Descriptions!$B$4:$B$736,))</f>
        <v>0</v>
      </c>
      <c r="C675" s="9">
        <f t="shared" si="30"/>
        <v>300</v>
      </c>
      <c r="D675" s="9">
        <f t="shared" si="31"/>
        <v>300</v>
      </c>
      <c r="E675" s="2"/>
      <c r="F675">
        <v>2369</v>
      </c>
      <c r="G675">
        <v>20018</v>
      </c>
      <c r="H675">
        <v>35.04</v>
      </c>
      <c r="I675">
        <v>34.99</v>
      </c>
      <c r="J675">
        <v>13.9</v>
      </c>
      <c r="K675">
        <v>0.18</v>
      </c>
      <c r="L675">
        <v>9.49</v>
      </c>
      <c r="M675">
        <v>1.18</v>
      </c>
      <c r="N675">
        <v>0.28999999999999998</v>
      </c>
      <c r="O675">
        <v>0</v>
      </c>
      <c r="P675">
        <v>10</v>
      </c>
      <c r="Q675" s="2"/>
      <c r="R675">
        <v>2369</v>
      </c>
      <c r="S675">
        <v>20018</v>
      </c>
      <c r="T675">
        <v>17.739999999999998</v>
      </c>
      <c r="U675">
        <v>17.57</v>
      </c>
      <c r="V675">
        <v>0.96</v>
      </c>
      <c r="W675">
        <v>0.22</v>
      </c>
      <c r="X675">
        <v>3.62</v>
      </c>
      <c r="Y675">
        <v>0.33</v>
      </c>
      <c r="Z675">
        <v>0.6</v>
      </c>
      <c r="AA675">
        <v>0</v>
      </c>
      <c r="AB675">
        <v>12</v>
      </c>
    </row>
    <row r="676" spans="1:28" x14ac:dyDescent="0.15">
      <c r="A676" t="str">
        <f t="shared" si="32"/>
        <v>20018-20019</v>
      </c>
      <c r="B676">
        <f>INDEX(Descriptions!$C$4:$C$736,MATCH($A676,Descriptions!$B$4:$B$736,))</f>
        <v>0</v>
      </c>
      <c r="C676" s="9">
        <f t="shared" si="30"/>
        <v>0</v>
      </c>
      <c r="D676" s="9">
        <f t="shared" si="31"/>
        <v>0</v>
      </c>
      <c r="E676" s="2"/>
      <c r="F676">
        <v>20018</v>
      </c>
      <c r="G676">
        <v>20019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 s="2"/>
      <c r="R676">
        <v>20018</v>
      </c>
      <c r="S676">
        <v>20019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15">
      <c r="A677" t="str">
        <f t="shared" si="32"/>
        <v>85829-80091</v>
      </c>
      <c r="B677">
        <f>INDEX(Descriptions!$C$4:$C$736,MATCH($A677,Descriptions!$B$4:$B$736,))</f>
        <v>0</v>
      </c>
      <c r="C677" s="9">
        <f t="shared" si="30"/>
        <v>76000</v>
      </c>
      <c r="D677" s="9">
        <f t="shared" si="31"/>
        <v>79600</v>
      </c>
      <c r="E677" s="2"/>
      <c r="F677">
        <v>85829</v>
      </c>
      <c r="G677">
        <v>80091</v>
      </c>
      <c r="H677">
        <v>6031.52</v>
      </c>
      <c r="I677">
        <v>5761.88</v>
      </c>
      <c r="J677">
        <v>1475.64</v>
      </c>
      <c r="K677">
        <v>1081.68</v>
      </c>
      <c r="L677">
        <v>1320.28</v>
      </c>
      <c r="M677">
        <v>727.86</v>
      </c>
      <c r="N677">
        <v>1426.06</v>
      </c>
      <c r="O677">
        <v>0</v>
      </c>
      <c r="P677">
        <v>0</v>
      </c>
      <c r="Q677" s="2"/>
      <c r="R677">
        <v>85829</v>
      </c>
      <c r="S677">
        <v>80091</v>
      </c>
      <c r="T677">
        <v>6964.31</v>
      </c>
      <c r="U677">
        <v>6806.38</v>
      </c>
      <c r="V677">
        <v>2225.21</v>
      </c>
      <c r="W677">
        <v>927.08</v>
      </c>
      <c r="X677">
        <v>1981.37</v>
      </c>
      <c r="Y677">
        <v>927.92</v>
      </c>
      <c r="Z677">
        <v>902.74</v>
      </c>
      <c r="AA677">
        <v>0</v>
      </c>
      <c r="AB677">
        <v>0</v>
      </c>
    </row>
    <row r="678" spans="1:28" x14ac:dyDescent="0.15">
      <c r="A678" t="str">
        <f t="shared" si="32"/>
        <v>85827-80092</v>
      </c>
      <c r="B678">
        <f>INDEX(Descriptions!$C$4:$C$736,MATCH($A678,Descriptions!$B$4:$B$736,))</f>
        <v>0</v>
      </c>
      <c r="C678" s="9">
        <f t="shared" si="30"/>
        <v>62600</v>
      </c>
      <c r="D678" s="9">
        <f t="shared" si="31"/>
        <v>65500</v>
      </c>
      <c r="E678" s="2"/>
      <c r="F678">
        <v>85827</v>
      </c>
      <c r="G678">
        <v>80092</v>
      </c>
      <c r="H678">
        <v>5016.82</v>
      </c>
      <c r="I678">
        <v>5009.78</v>
      </c>
      <c r="J678">
        <v>1582.92</v>
      </c>
      <c r="K678">
        <v>861.62</v>
      </c>
      <c r="L678">
        <v>1165.23</v>
      </c>
      <c r="M678">
        <v>622.54</v>
      </c>
      <c r="N678">
        <v>784.51</v>
      </c>
      <c r="O678">
        <v>0</v>
      </c>
      <c r="P678">
        <v>0</v>
      </c>
      <c r="Q678" s="2"/>
      <c r="R678">
        <v>85827</v>
      </c>
      <c r="S678">
        <v>80092</v>
      </c>
      <c r="T678">
        <v>5368.96</v>
      </c>
      <c r="U678">
        <v>5349.77</v>
      </c>
      <c r="V678">
        <v>1537.39</v>
      </c>
      <c r="W678">
        <v>1036.83</v>
      </c>
      <c r="X678">
        <v>1420.62</v>
      </c>
      <c r="Y678">
        <v>770.66</v>
      </c>
      <c r="Z678">
        <v>603.46</v>
      </c>
      <c r="AA678">
        <v>0</v>
      </c>
      <c r="AB678">
        <v>0</v>
      </c>
    </row>
    <row r="679" spans="1:28" x14ac:dyDescent="0.15">
      <c r="A679" t="str">
        <f t="shared" si="32"/>
        <v>85835-80093</v>
      </c>
      <c r="B679">
        <f>INDEX(Descriptions!$C$4:$C$736,MATCH($A679,Descriptions!$B$4:$B$736,))</f>
        <v>0</v>
      </c>
      <c r="C679" s="9">
        <f t="shared" si="30"/>
        <v>74100</v>
      </c>
      <c r="D679" s="9">
        <f t="shared" si="31"/>
        <v>77600</v>
      </c>
      <c r="E679" s="2"/>
      <c r="F679">
        <v>85835</v>
      </c>
      <c r="G679">
        <v>80093</v>
      </c>
      <c r="H679">
        <v>6023.31</v>
      </c>
      <c r="I679">
        <v>5754.55</v>
      </c>
      <c r="J679">
        <v>1516.77</v>
      </c>
      <c r="K679">
        <v>1065.54</v>
      </c>
      <c r="L679">
        <v>1230.56</v>
      </c>
      <c r="M679">
        <v>703.51</v>
      </c>
      <c r="N679">
        <v>1506.93</v>
      </c>
      <c r="O679">
        <v>0</v>
      </c>
      <c r="P679">
        <v>0</v>
      </c>
      <c r="Q679" s="2"/>
      <c r="R679">
        <v>85835</v>
      </c>
      <c r="S679">
        <v>80093</v>
      </c>
      <c r="T679">
        <v>6649.53</v>
      </c>
      <c r="U679">
        <v>6503.53</v>
      </c>
      <c r="V679">
        <v>1984.44</v>
      </c>
      <c r="W679">
        <v>927.46</v>
      </c>
      <c r="X679">
        <v>1875.28</v>
      </c>
      <c r="Y679">
        <v>877.67</v>
      </c>
      <c r="Z679">
        <v>984.68</v>
      </c>
      <c r="AA679">
        <v>0</v>
      </c>
      <c r="AB679">
        <v>0</v>
      </c>
    </row>
    <row r="680" spans="1:28" x14ac:dyDescent="0.15">
      <c r="A680" t="str">
        <f t="shared" si="32"/>
        <v>85845-80094</v>
      </c>
      <c r="B680">
        <f>INDEX(Descriptions!$C$4:$C$736,MATCH($A680,Descriptions!$B$4:$B$736,))</f>
        <v>0</v>
      </c>
      <c r="C680" s="9">
        <f t="shared" si="30"/>
        <v>37700</v>
      </c>
      <c r="D680" s="9">
        <f t="shared" si="31"/>
        <v>39500</v>
      </c>
      <c r="E680" s="2"/>
      <c r="F680">
        <v>85845</v>
      </c>
      <c r="G680">
        <v>80094</v>
      </c>
      <c r="H680">
        <v>3397.25</v>
      </c>
      <c r="I680">
        <v>3390.89</v>
      </c>
      <c r="J680">
        <v>984.73</v>
      </c>
      <c r="K680">
        <v>455.38</v>
      </c>
      <c r="L680">
        <v>729.69</v>
      </c>
      <c r="M680">
        <v>380.9</v>
      </c>
      <c r="N680">
        <v>846.56</v>
      </c>
      <c r="O680">
        <v>0</v>
      </c>
      <c r="P680">
        <v>0</v>
      </c>
      <c r="Q680" s="2"/>
      <c r="R680">
        <v>85845</v>
      </c>
      <c r="S680">
        <v>80094</v>
      </c>
      <c r="T680">
        <v>3274.91</v>
      </c>
      <c r="U680">
        <v>2862.92</v>
      </c>
      <c r="V680">
        <v>881.29</v>
      </c>
      <c r="W680">
        <v>619.80999999999995</v>
      </c>
      <c r="X680">
        <v>880.53</v>
      </c>
      <c r="Y680">
        <v>487.96</v>
      </c>
      <c r="Z680">
        <v>405.31</v>
      </c>
      <c r="AA680">
        <v>0</v>
      </c>
      <c r="AB680">
        <v>0</v>
      </c>
    </row>
    <row r="681" spans="1:28" x14ac:dyDescent="0.15">
      <c r="A681" t="str">
        <f t="shared" si="32"/>
        <v>81630-80094</v>
      </c>
      <c r="B681">
        <f>INDEX(Descriptions!$C$4:$C$736,MATCH($A681,Descriptions!$B$4:$B$736,))</f>
        <v>0</v>
      </c>
      <c r="C681" s="9">
        <f t="shared" si="30"/>
        <v>18800</v>
      </c>
      <c r="D681" s="9">
        <f t="shared" si="31"/>
        <v>19700</v>
      </c>
      <c r="E681" s="2"/>
      <c r="F681">
        <v>81630</v>
      </c>
      <c r="G681">
        <v>80094</v>
      </c>
      <c r="H681">
        <v>1570.33</v>
      </c>
      <c r="I681">
        <v>1561.41</v>
      </c>
      <c r="J681">
        <v>292.63</v>
      </c>
      <c r="K681">
        <v>161.5</v>
      </c>
      <c r="L681">
        <v>592.05999999999995</v>
      </c>
      <c r="M681">
        <v>218.6</v>
      </c>
      <c r="N681">
        <v>305.54000000000002</v>
      </c>
      <c r="O681">
        <v>0</v>
      </c>
      <c r="P681">
        <v>0</v>
      </c>
      <c r="Q681" s="2"/>
      <c r="R681">
        <v>81630</v>
      </c>
      <c r="S681">
        <v>80094</v>
      </c>
      <c r="T681">
        <v>1658.39</v>
      </c>
      <c r="U681">
        <v>1557.62</v>
      </c>
      <c r="V681">
        <v>236.64</v>
      </c>
      <c r="W681">
        <v>50.13</v>
      </c>
      <c r="X681">
        <v>596.9</v>
      </c>
      <c r="Y681">
        <v>153.24</v>
      </c>
      <c r="Z681">
        <v>621.48</v>
      </c>
      <c r="AA681">
        <v>0</v>
      </c>
      <c r="AB681">
        <v>0</v>
      </c>
    </row>
    <row r="682" spans="1:28" x14ac:dyDescent="0.15">
      <c r="A682" t="str">
        <f t="shared" si="32"/>
        <v>85840-80095</v>
      </c>
      <c r="B682">
        <f>INDEX(Descriptions!$C$4:$C$736,MATCH($A682,Descriptions!$B$4:$B$736,))</f>
        <v>0</v>
      </c>
      <c r="C682" s="9">
        <f t="shared" si="30"/>
        <v>46900</v>
      </c>
      <c r="D682" s="9">
        <f t="shared" si="31"/>
        <v>49100</v>
      </c>
      <c r="E682" s="2"/>
      <c r="F682">
        <v>85840</v>
      </c>
      <c r="G682">
        <v>80095</v>
      </c>
      <c r="H682">
        <v>3494.55</v>
      </c>
      <c r="I682">
        <v>3494.55</v>
      </c>
      <c r="J682">
        <v>1005.43</v>
      </c>
      <c r="K682">
        <v>485.44</v>
      </c>
      <c r="L682">
        <v>694.16</v>
      </c>
      <c r="M682">
        <v>445.49</v>
      </c>
      <c r="N682">
        <v>864.02</v>
      </c>
      <c r="O682">
        <v>0</v>
      </c>
      <c r="P682">
        <v>0</v>
      </c>
      <c r="Q682" s="2"/>
      <c r="R682">
        <v>85840</v>
      </c>
      <c r="S682">
        <v>80095</v>
      </c>
      <c r="T682">
        <v>4246.8999999999996</v>
      </c>
      <c r="U682">
        <v>4246.8999999999996</v>
      </c>
      <c r="V682">
        <v>1458.26</v>
      </c>
      <c r="W682">
        <v>548.54</v>
      </c>
      <c r="X682">
        <v>1064.56</v>
      </c>
      <c r="Y682">
        <v>653.26</v>
      </c>
      <c r="Z682">
        <v>522.29</v>
      </c>
      <c r="AA682">
        <v>0</v>
      </c>
      <c r="AB682">
        <v>0</v>
      </c>
    </row>
    <row r="683" spans="1:28" x14ac:dyDescent="0.15">
      <c r="A683" t="str">
        <f t="shared" si="32"/>
        <v>81631-80096</v>
      </c>
      <c r="B683">
        <f>INDEX(Descriptions!$C$4:$C$736,MATCH($A683,Descriptions!$B$4:$B$736,))</f>
        <v>0</v>
      </c>
      <c r="C683" s="9">
        <f t="shared" si="30"/>
        <v>3900</v>
      </c>
      <c r="D683" s="9">
        <f t="shared" si="31"/>
        <v>4100</v>
      </c>
      <c r="E683" s="2"/>
      <c r="F683">
        <v>81631</v>
      </c>
      <c r="G683">
        <v>80096</v>
      </c>
      <c r="H683">
        <v>294.55</v>
      </c>
      <c r="I683">
        <v>294.55</v>
      </c>
      <c r="J683">
        <v>155.12</v>
      </c>
      <c r="K683">
        <v>22.36</v>
      </c>
      <c r="L683">
        <v>86.94</v>
      </c>
      <c r="M683">
        <v>30.06</v>
      </c>
      <c r="N683">
        <v>7.0000000000000007E-2</v>
      </c>
      <c r="O683">
        <v>0</v>
      </c>
      <c r="P683">
        <v>0</v>
      </c>
      <c r="Q683" s="2"/>
      <c r="R683">
        <v>81631</v>
      </c>
      <c r="S683">
        <v>80096</v>
      </c>
      <c r="T683">
        <v>352.29</v>
      </c>
      <c r="U683">
        <v>352.29</v>
      </c>
      <c r="V683">
        <v>100.97</v>
      </c>
      <c r="W683">
        <v>40.32</v>
      </c>
      <c r="X683">
        <v>181.32</v>
      </c>
      <c r="Y683">
        <v>29.65</v>
      </c>
      <c r="Z683">
        <v>0.02</v>
      </c>
      <c r="AA683">
        <v>0</v>
      </c>
      <c r="AB683">
        <v>0</v>
      </c>
    </row>
    <row r="684" spans="1:28" x14ac:dyDescent="0.15">
      <c r="A684" t="str">
        <f t="shared" si="32"/>
        <v>85842-80107</v>
      </c>
      <c r="B684">
        <f>INDEX(Descriptions!$C$4:$C$736,MATCH($A684,Descriptions!$B$4:$B$736,))</f>
        <v>0</v>
      </c>
      <c r="C684" s="9">
        <f t="shared" si="30"/>
        <v>71900</v>
      </c>
      <c r="D684" s="9">
        <f t="shared" si="31"/>
        <v>75300</v>
      </c>
      <c r="E684" s="2"/>
      <c r="F684">
        <v>85842</v>
      </c>
      <c r="G684">
        <v>80107</v>
      </c>
      <c r="H684">
        <v>5653.26</v>
      </c>
      <c r="I684">
        <v>5652.87</v>
      </c>
      <c r="J684">
        <v>1021</v>
      </c>
      <c r="K684">
        <v>748.67</v>
      </c>
      <c r="L684">
        <v>1175.32</v>
      </c>
      <c r="M684">
        <v>598.72</v>
      </c>
      <c r="N684">
        <v>2109.5500000000002</v>
      </c>
      <c r="O684">
        <v>0</v>
      </c>
      <c r="P684">
        <v>0</v>
      </c>
      <c r="Q684" s="2"/>
      <c r="R684">
        <v>85842</v>
      </c>
      <c r="S684">
        <v>80107</v>
      </c>
      <c r="T684">
        <v>6574.76</v>
      </c>
      <c r="U684">
        <v>6241.83</v>
      </c>
      <c r="V684">
        <v>1550.71</v>
      </c>
      <c r="W684">
        <v>652.66</v>
      </c>
      <c r="X684">
        <v>1828.72</v>
      </c>
      <c r="Y684">
        <v>822.83</v>
      </c>
      <c r="Z684">
        <v>1719.85</v>
      </c>
      <c r="AA684">
        <v>0</v>
      </c>
      <c r="AB684">
        <v>0</v>
      </c>
    </row>
    <row r="685" spans="1:28" x14ac:dyDescent="0.15">
      <c r="A685" t="str">
        <f t="shared" si="32"/>
        <v>80332-80229</v>
      </c>
      <c r="B685">
        <f>INDEX(Descriptions!$C$4:$C$736,MATCH($A685,Descriptions!$B$4:$B$736,))</f>
        <v>0</v>
      </c>
      <c r="C685" s="9">
        <f t="shared" si="30"/>
        <v>75100</v>
      </c>
      <c r="D685" s="9">
        <f t="shared" si="31"/>
        <v>78600</v>
      </c>
      <c r="E685" s="2"/>
      <c r="F685">
        <v>80332</v>
      </c>
      <c r="G685">
        <v>80229</v>
      </c>
      <c r="H685">
        <v>6505.96</v>
      </c>
      <c r="I685">
        <v>6229.73</v>
      </c>
      <c r="J685">
        <v>1000.75</v>
      </c>
      <c r="K685">
        <v>1058.75</v>
      </c>
      <c r="L685">
        <v>1520.31</v>
      </c>
      <c r="M685">
        <v>788.98</v>
      </c>
      <c r="N685">
        <v>2137.17</v>
      </c>
      <c r="O685">
        <v>0</v>
      </c>
      <c r="P685">
        <v>0</v>
      </c>
      <c r="Q685" s="2"/>
      <c r="R685">
        <v>80332</v>
      </c>
      <c r="S685">
        <v>80229</v>
      </c>
      <c r="T685">
        <v>6573.85</v>
      </c>
      <c r="U685">
        <v>6218.32</v>
      </c>
      <c r="V685">
        <v>1180.4100000000001</v>
      </c>
      <c r="W685">
        <v>1052.26</v>
      </c>
      <c r="X685">
        <v>1902.91</v>
      </c>
      <c r="Y685">
        <v>839.78</v>
      </c>
      <c r="Z685">
        <v>1598.49</v>
      </c>
      <c r="AA685">
        <v>0</v>
      </c>
      <c r="AB685">
        <v>0</v>
      </c>
    </row>
    <row r="686" spans="1:28" x14ac:dyDescent="0.15">
      <c r="A686" t="str">
        <f t="shared" si="32"/>
        <v>85991-80234</v>
      </c>
      <c r="B686">
        <f>INDEX(Descriptions!$C$4:$C$736,MATCH($A686,Descriptions!$B$4:$B$736,))</f>
        <v>0</v>
      </c>
      <c r="C686" s="9">
        <f t="shared" si="30"/>
        <v>63700</v>
      </c>
      <c r="D686" s="9">
        <f t="shared" si="31"/>
        <v>66700</v>
      </c>
      <c r="E686" s="2"/>
      <c r="F686">
        <v>85991</v>
      </c>
      <c r="G686">
        <v>80234</v>
      </c>
      <c r="H686">
        <v>5458.8</v>
      </c>
      <c r="I686">
        <v>5458.8</v>
      </c>
      <c r="J686">
        <v>951.15</v>
      </c>
      <c r="K686">
        <v>699.77</v>
      </c>
      <c r="L686">
        <v>1345.59</v>
      </c>
      <c r="M686">
        <v>587.24</v>
      </c>
      <c r="N686">
        <v>1875.05</v>
      </c>
      <c r="O686">
        <v>0</v>
      </c>
      <c r="P686">
        <v>0</v>
      </c>
      <c r="Q686" s="2"/>
      <c r="R686">
        <v>85991</v>
      </c>
      <c r="S686">
        <v>80234</v>
      </c>
      <c r="T686">
        <v>5108.28</v>
      </c>
      <c r="U686">
        <v>5108.28</v>
      </c>
      <c r="V686">
        <v>757.11</v>
      </c>
      <c r="W686">
        <v>692.11</v>
      </c>
      <c r="X686">
        <v>1618.57</v>
      </c>
      <c r="Y686">
        <v>586.95000000000005</v>
      </c>
      <c r="Z686">
        <v>1453.54</v>
      </c>
      <c r="AA686">
        <v>0</v>
      </c>
      <c r="AB686">
        <v>0</v>
      </c>
    </row>
    <row r="687" spans="1:28" x14ac:dyDescent="0.15">
      <c r="A687" t="str">
        <f t="shared" si="32"/>
        <v>85836-80332</v>
      </c>
      <c r="B687">
        <f>INDEX(Descriptions!$C$4:$C$736,MATCH($A687,Descriptions!$B$4:$B$736,))</f>
        <v>0</v>
      </c>
      <c r="C687" s="9">
        <f t="shared" si="30"/>
        <v>57400</v>
      </c>
      <c r="D687" s="9">
        <f t="shared" si="31"/>
        <v>60100</v>
      </c>
      <c r="E687" s="2"/>
      <c r="F687">
        <v>85836</v>
      </c>
      <c r="G687">
        <v>80332</v>
      </c>
      <c r="H687">
        <v>4791.1099999999997</v>
      </c>
      <c r="I687">
        <v>4791.1099999999997</v>
      </c>
      <c r="J687">
        <v>557.09</v>
      </c>
      <c r="K687">
        <v>662.33</v>
      </c>
      <c r="L687">
        <v>1180.8800000000001</v>
      </c>
      <c r="M687">
        <v>556.72</v>
      </c>
      <c r="N687">
        <v>1834.08</v>
      </c>
      <c r="O687">
        <v>0</v>
      </c>
      <c r="P687">
        <v>0</v>
      </c>
      <c r="Q687" s="2"/>
      <c r="R687">
        <v>85836</v>
      </c>
      <c r="S687">
        <v>80332</v>
      </c>
      <c r="T687">
        <v>4722.1099999999997</v>
      </c>
      <c r="U687">
        <v>4722.04</v>
      </c>
      <c r="V687">
        <v>656.57</v>
      </c>
      <c r="W687">
        <v>652.12</v>
      </c>
      <c r="X687">
        <v>1437.44</v>
      </c>
      <c r="Y687">
        <v>557.52</v>
      </c>
      <c r="Z687">
        <v>1418.45</v>
      </c>
      <c r="AA687">
        <v>0</v>
      </c>
      <c r="AB687">
        <v>0</v>
      </c>
    </row>
    <row r="688" spans="1:28" x14ac:dyDescent="0.15">
      <c r="A688" t="str">
        <f t="shared" si="32"/>
        <v>80462-80332</v>
      </c>
      <c r="B688">
        <f>INDEX(Descriptions!$C$4:$C$736,MATCH($A688,Descriptions!$B$4:$B$736,))</f>
        <v>0</v>
      </c>
      <c r="C688" s="9">
        <f t="shared" si="30"/>
        <v>21500</v>
      </c>
      <c r="D688" s="9">
        <f t="shared" si="31"/>
        <v>22500</v>
      </c>
      <c r="E688" s="2"/>
      <c r="F688">
        <v>80462</v>
      </c>
      <c r="G688">
        <v>80332</v>
      </c>
      <c r="H688">
        <v>1714.85</v>
      </c>
      <c r="I688">
        <v>1712.45</v>
      </c>
      <c r="J688">
        <v>443.65</v>
      </c>
      <c r="K688">
        <v>396.42</v>
      </c>
      <c r="L688">
        <v>339.43</v>
      </c>
      <c r="M688">
        <v>232.26</v>
      </c>
      <c r="N688">
        <v>303.08999999999997</v>
      </c>
      <c r="O688">
        <v>0</v>
      </c>
      <c r="P688">
        <v>0</v>
      </c>
      <c r="Q688" s="2"/>
      <c r="R688">
        <v>80462</v>
      </c>
      <c r="S688">
        <v>80332</v>
      </c>
      <c r="T688">
        <v>1851.74</v>
      </c>
      <c r="U688">
        <v>1845.12</v>
      </c>
      <c r="V688">
        <v>523.85</v>
      </c>
      <c r="W688">
        <v>400.13</v>
      </c>
      <c r="X688">
        <v>465.47</v>
      </c>
      <c r="Y688">
        <v>282.26</v>
      </c>
      <c r="Z688">
        <v>180.04</v>
      </c>
      <c r="AA688">
        <v>0</v>
      </c>
      <c r="AB688">
        <v>0</v>
      </c>
    </row>
    <row r="689" spans="1:28" x14ac:dyDescent="0.15">
      <c r="A689" t="str">
        <f t="shared" si="32"/>
        <v>85839-80462</v>
      </c>
      <c r="B689">
        <f>INDEX(Descriptions!$C$4:$C$736,MATCH($A689,Descriptions!$B$4:$B$736,))</f>
        <v>0</v>
      </c>
      <c r="C689" s="9">
        <f t="shared" si="30"/>
        <v>21600</v>
      </c>
      <c r="D689" s="9">
        <f t="shared" si="31"/>
        <v>22600</v>
      </c>
      <c r="E689" s="2"/>
      <c r="F689">
        <v>85839</v>
      </c>
      <c r="G689">
        <v>80462</v>
      </c>
      <c r="H689">
        <v>1714.85</v>
      </c>
      <c r="I689">
        <v>1712.43</v>
      </c>
      <c r="J689">
        <v>443.65</v>
      </c>
      <c r="K689">
        <v>396.42</v>
      </c>
      <c r="L689">
        <v>339.43</v>
      </c>
      <c r="M689">
        <v>232.26</v>
      </c>
      <c r="N689">
        <v>303.08999999999997</v>
      </c>
      <c r="O689">
        <v>0</v>
      </c>
      <c r="P689">
        <v>0</v>
      </c>
      <c r="Q689" s="2"/>
      <c r="R689">
        <v>85839</v>
      </c>
      <c r="S689">
        <v>80462</v>
      </c>
      <c r="T689">
        <v>1871.5</v>
      </c>
      <c r="U689">
        <v>1864.81</v>
      </c>
      <c r="V689">
        <v>524.36</v>
      </c>
      <c r="W689">
        <v>400.52</v>
      </c>
      <c r="X689">
        <v>465.92</v>
      </c>
      <c r="Y689">
        <v>282.52999999999997</v>
      </c>
      <c r="Z689">
        <v>198.16</v>
      </c>
      <c r="AA689">
        <v>0</v>
      </c>
      <c r="AB689">
        <v>0</v>
      </c>
    </row>
    <row r="690" spans="1:28" x14ac:dyDescent="0.15">
      <c r="A690" t="str">
        <f t="shared" si="32"/>
        <v>80107-80557</v>
      </c>
      <c r="B690">
        <f>INDEX(Descriptions!$C$4:$C$736,MATCH($A690,Descriptions!$B$4:$B$736,))</f>
        <v>0</v>
      </c>
      <c r="C690" s="9">
        <f t="shared" si="30"/>
        <v>71800</v>
      </c>
      <c r="D690" s="9">
        <f t="shared" si="31"/>
        <v>75200</v>
      </c>
      <c r="E690" s="2"/>
      <c r="F690">
        <v>80107</v>
      </c>
      <c r="G690">
        <v>80557</v>
      </c>
      <c r="H690">
        <v>5653.26</v>
      </c>
      <c r="I690">
        <v>5652.87</v>
      </c>
      <c r="J690">
        <v>1021</v>
      </c>
      <c r="K690">
        <v>748.67</v>
      </c>
      <c r="L690">
        <v>1175.32</v>
      </c>
      <c r="M690">
        <v>598.72</v>
      </c>
      <c r="N690">
        <v>2109.5500000000002</v>
      </c>
      <c r="O690">
        <v>0</v>
      </c>
      <c r="P690">
        <v>0</v>
      </c>
      <c r="Q690" s="2"/>
      <c r="R690">
        <v>80107</v>
      </c>
      <c r="S690">
        <v>80557</v>
      </c>
      <c r="T690">
        <v>6574.76</v>
      </c>
      <c r="U690">
        <v>6220</v>
      </c>
      <c r="V690">
        <v>1550.71</v>
      </c>
      <c r="W690">
        <v>652.66</v>
      </c>
      <c r="X690">
        <v>1828.72</v>
      </c>
      <c r="Y690">
        <v>822.83</v>
      </c>
      <c r="Z690">
        <v>1719.85</v>
      </c>
      <c r="AA690">
        <v>0</v>
      </c>
      <c r="AB690">
        <v>0</v>
      </c>
    </row>
    <row r="691" spans="1:28" x14ac:dyDescent="0.15">
      <c r="A691" t="str">
        <f t="shared" si="32"/>
        <v>80292-81422</v>
      </c>
      <c r="B691">
        <f>INDEX(Descriptions!$C$4:$C$736,MATCH($A691,Descriptions!$B$4:$B$736,))</f>
        <v>0</v>
      </c>
      <c r="C691" s="9">
        <f t="shared" si="30"/>
        <v>67300</v>
      </c>
      <c r="D691" s="9">
        <f t="shared" si="31"/>
        <v>70500</v>
      </c>
      <c r="E691" s="2"/>
      <c r="F691">
        <v>80292</v>
      </c>
      <c r="G691">
        <v>81422</v>
      </c>
      <c r="H691">
        <v>5021.78</v>
      </c>
      <c r="I691">
        <v>5021.78</v>
      </c>
      <c r="J691">
        <v>1803.65</v>
      </c>
      <c r="K691">
        <v>819.58</v>
      </c>
      <c r="L691">
        <v>1064.3599999999999</v>
      </c>
      <c r="M691">
        <v>664.74</v>
      </c>
      <c r="N691">
        <v>669.45</v>
      </c>
      <c r="O691">
        <v>0</v>
      </c>
      <c r="P691">
        <v>0</v>
      </c>
      <c r="Q691" s="2"/>
      <c r="R691">
        <v>80292</v>
      </c>
      <c r="S691">
        <v>81422</v>
      </c>
      <c r="T691">
        <v>6102.83</v>
      </c>
      <c r="U691">
        <v>6102.83</v>
      </c>
      <c r="V691">
        <v>1853.77</v>
      </c>
      <c r="W691">
        <v>1081.81</v>
      </c>
      <c r="X691">
        <v>1652.71</v>
      </c>
      <c r="Y691">
        <v>862.24</v>
      </c>
      <c r="Z691">
        <v>652.29</v>
      </c>
      <c r="AA691">
        <v>0</v>
      </c>
      <c r="AB691">
        <v>0</v>
      </c>
    </row>
    <row r="692" spans="1:28" x14ac:dyDescent="0.15">
      <c r="A692" t="str">
        <f t="shared" si="32"/>
        <v>80092-81447</v>
      </c>
      <c r="B692">
        <f>INDEX(Descriptions!$C$4:$C$736,MATCH($A692,Descriptions!$B$4:$B$736,))</f>
        <v>0</v>
      </c>
      <c r="C692" s="9">
        <f t="shared" si="30"/>
        <v>62600</v>
      </c>
      <c r="D692" s="9">
        <f t="shared" si="31"/>
        <v>65500</v>
      </c>
      <c r="E692" s="2"/>
      <c r="F692">
        <v>80092</v>
      </c>
      <c r="G692">
        <v>81447</v>
      </c>
      <c r="H692">
        <v>5016.82</v>
      </c>
      <c r="I692">
        <v>5009.78</v>
      </c>
      <c r="J692">
        <v>1582.92</v>
      </c>
      <c r="K692">
        <v>861.62</v>
      </c>
      <c r="L692">
        <v>1165.23</v>
      </c>
      <c r="M692">
        <v>622.54</v>
      </c>
      <c r="N692">
        <v>784.51</v>
      </c>
      <c r="O692">
        <v>0</v>
      </c>
      <c r="P692">
        <v>0</v>
      </c>
      <c r="Q692" s="2"/>
      <c r="R692">
        <v>80092</v>
      </c>
      <c r="S692">
        <v>81447</v>
      </c>
      <c r="T692">
        <v>5368.96</v>
      </c>
      <c r="U692">
        <v>5349.77</v>
      </c>
      <c r="V692">
        <v>1537.39</v>
      </c>
      <c r="W692">
        <v>1036.83</v>
      </c>
      <c r="X692">
        <v>1420.62</v>
      </c>
      <c r="Y692">
        <v>770.66</v>
      </c>
      <c r="Z692">
        <v>603.46</v>
      </c>
      <c r="AA692">
        <v>0</v>
      </c>
      <c r="AB692">
        <v>0</v>
      </c>
    </row>
    <row r="693" spans="1:28" x14ac:dyDescent="0.15">
      <c r="A693" t="str">
        <f t="shared" si="32"/>
        <v>85846-81630</v>
      </c>
      <c r="B693">
        <f>INDEX(Descriptions!$C$4:$C$736,MATCH($A693,Descriptions!$B$4:$B$736,))</f>
        <v>0</v>
      </c>
      <c r="C693" s="9">
        <f t="shared" si="30"/>
        <v>21000</v>
      </c>
      <c r="D693" s="9">
        <f t="shared" si="31"/>
        <v>22000</v>
      </c>
      <c r="E693" s="2"/>
      <c r="F693">
        <v>85846</v>
      </c>
      <c r="G693">
        <v>81630</v>
      </c>
      <c r="H693">
        <v>1941.03</v>
      </c>
      <c r="I693">
        <v>1930</v>
      </c>
      <c r="J693">
        <v>292.8</v>
      </c>
      <c r="K693">
        <v>161.59</v>
      </c>
      <c r="L693">
        <v>592.4</v>
      </c>
      <c r="M693">
        <v>218.73</v>
      </c>
      <c r="N693">
        <v>675.51</v>
      </c>
      <c r="O693">
        <v>0</v>
      </c>
      <c r="P693">
        <v>0</v>
      </c>
      <c r="Q693" s="2"/>
      <c r="R693">
        <v>85846</v>
      </c>
      <c r="S693">
        <v>81630</v>
      </c>
      <c r="T693">
        <v>1658.68</v>
      </c>
      <c r="U693">
        <v>1557.89</v>
      </c>
      <c r="V693">
        <v>236.68</v>
      </c>
      <c r="W693">
        <v>50.14</v>
      </c>
      <c r="X693">
        <v>596.99</v>
      </c>
      <c r="Y693">
        <v>153.26</v>
      </c>
      <c r="Z693">
        <v>621.61</v>
      </c>
      <c r="AA693">
        <v>0</v>
      </c>
      <c r="AB693">
        <v>0</v>
      </c>
    </row>
    <row r="694" spans="1:28" x14ac:dyDescent="0.15">
      <c r="A694" t="str">
        <f t="shared" si="32"/>
        <v>85848-81631</v>
      </c>
      <c r="B694">
        <f>INDEX(Descriptions!$C$4:$C$736,MATCH($A694,Descriptions!$B$4:$B$736,))</f>
        <v>0</v>
      </c>
      <c r="C694" s="9">
        <f t="shared" si="30"/>
        <v>4500</v>
      </c>
      <c r="D694" s="9">
        <f t="shared" si="31"/>
        <v>4700</v>
      </c>
      <c r="E694" s="2"/>
      <c r="F694">
        <v>85848</v>
      </c>
      <c r="G694">
        <v>81631</v>
      </c>
      <c r="H694">
        <v>335.52</v>
      </c>
      <c r="I694">
        <v>335.52</v>
      </c>
      <c r="J694">
        <v>155.16999999999999</v>
      </c>
      <c r="K694">
        <v>22.37</v>
      </c>
      <c r="L694">
        <v>86.96</v>
      </c>
      <c r="M694">
        <v>30.07</v>
      </c>
      <c r="N694">
        <v>40.950000000000003</v>
      </c>
      <c r="O694">
        <v>0</v>
      </c>
      <c r="P694">
        <v>0</v>
      </c>
      <c r="Q694" s="2"/>
      <c r="R694">
        <v>85848</v>
      </c>
      <c r="S694">
        <v>81631</v>
      </c>
      <c r="T694">
        <v>405.93</v>
      </c>
      <c r="U694">
        <v>405.93</v>
      </c>
      <c r="V694">
        <v>101.06</v>
      </c>
      <c r="W694">
        <v>40.380000000000003</v>
      </c>
      <c r="X694">
        <v>181.58</v>
      </c>
      <c r="Y694">
        <v>29.7</v>
      </c>
      <c r="Z694">
        <v>53.21</v>
      </c>
      <c r="AA694">
        <v>0</v>
      </c>
      <c r="AB694">
        <v>0</v>
      </c>
    </row>
    <row r="695" spans="1:28" x14ac:dyDescent="0.15">
      <c r="A695" t="str">
        <f t="shared" si="32"/>
        <v>2998-82199</v>
      </c>
      <c r="B695">
        <f>INDEX(Descriptions!$C$4:$C$736,MATCH($A695,Descriptions!$B$4:$B$736,))</f>
        <v>0</v>
      </c>
      <c r="C695" s="9">
        <f t="shared" si="30"/>
        <v>100</v>
      </c>
      <c r="D695" s="9">
        <f t="shared" si="31"/>
        <v>100</v>
      </c>
      <c r="E695" s="2"/>
      <c r="F695">
        <v>2998</v>
      </c>
      <c r="G695">
        <v>82199</v>
      </c>
      <c r="H695">
        <v>22.51</v>
      </c>
      <c r="I695">
        <v>22.51</v>
      </c>
      <c r="J695">
        <v>13.3</v>
      </c>
      <c r="K695">
        <v>0.62</v>
      </c>
      <c r="L695">
        <v>8.49</v>
      </c>
      <c r="M695">
        <v>0.06</v>
      </c>
      <c r="N695">
        <v>0.05</v>
      </c>
      <c r="O695">
        <v>0</v>
      </c>
      <c r="P695">
        <v>0</v>
      </c>
      <c r="Q695" s="2"/>
      <c r="R695">
        <v>2998</v>
      </c>
      <c r="S695">
        <v>82199</v>
      </c>
      <c r="T695">
        <v>2.7</v>
      </c>
      <c r="U695">
        <v>2.7</v>
      </c>
      <c r="V695">
        <v>0.48</v>
      </c>
      <c r="W695">
        <v>0.1</v>
      </c>
      <c r="X695">
        <v>2.06</v>
      </c>
      <c r="Y695">
        <v>0.03</v>
      </c>
      <c r="Z695">
        <v>0.04</v>
      </c>
      <c r="AA695">
        <v>0</v>
      </c>
      <c r="AB695">
        <v>0</v>
      </c>
    </row>
    <row r="696" spans="1:28" x14ac:dyDescent="0.15">
      <c r="A696" t="str">
        <f t="shared" si="32"/>
        <v>4400-82199</v>
      </c>
      <c r="B696">
        <f>INDEX(Descriptions!$C$4:$C$736,MATCH($A696,Descriptions!$B$4:$B$736,))</f>
        <v>0</v>
      </c>
      <c r="C696" s="9">
        <f t="shared" si="30"/>
        <v>21900</v>
      </c>
      <c r="D696" s="9">
        <f t="shared" si="31"/>
        <v>22900</v>
      </c>
      <c r="E696" s="2"/>
      <c r="F696">
        <v>4400</v>
      </c>
      <c r="G696">
        <v>82199</v>
      </c>
      <c r="H696">
        <v>1669.69</v>
      </c>
      <c r="I696">
        <v>1660.33</v>
      </c>
      <c r="J696">
        <v>463.06</v>
      </c>
      <c r="K696">
        <v>179.56</v>
      </c>
      <c r="L696">
        <v>680.15</v>
      </c>
      <c r="M696">
        <v>125.27</v>
      </c>
      <c r="N696">
        <v>206.66</v>
      </c>
      <c r="O696">
        <v>0</v>
      </c>
      <c r="P696">
        <v>15</v>
      </c>
      <c r="Q696" s="2"/>
      <c r="R696">
        <v>4400</v>
      </c>
      <c r="S696">
        <v>82199</v>
      </c>
      <c r="T696">
        <v>2020.4</v>
      </c>
      <c r="U696">
        <v>1967.26</v>
      </c>
      <c r="V696">
        <v>883.96</v>
      </c>
      <c r="W696">
        <v>129.58000000000001</v>
      </c>
      <c r="X696">
        <v>788.21</v>
      </c>
      <c r="Y696">
        <v>97.41</v>
      </c>
      <c r="Z696">
        <v>103.24</v>
      </c>
      <c r="AA696">
        <v>0</v>
      </c>
      <c r="AB696">
        <v>18</v>
      </c>
    </row>
    <row r="697" spans="1:28" x14ac:dyDescent="0.15">
      <c r="A697" t="str">
        <f t="shared" si="32"/>
        <v>85823-82199</v>
      </c>
      <c r="B697" t="str">
        <f>INDEX(Descriptions!$C$4:$C$736,MATCH($A697,Descriptions!$B$4:$B$736,))</f>
        <v>Stump Cross SB circulatory to merge with A49 Winwick Rd SB - 3 lanes.</v>
      </c>
      <c r="C697" s="9">
        <f t="shared" si="30"/>
        <v>23100</v>
      </c>
      <c r="D697" s="9">
        <f t="shared" si="31"/>
        <v>24200</v>
      </c>
      <c r="E697" s="2"/>
      <c r="F697">
        <v>85823</v>
      </c>
      <c r="G697">
        <v>82199</v>
      </c>
      <c r="H697">
        <v>1949.05</v>
      </c>
      <c r="I697">
        <v>1808.49</v>
      </c>
      <c r="J697">
        <v>793.86</v>
      </c>
      <c r="K697">
        <v>156.31</v>
      </c>
      <c r="L697">
        <v>619.65</v>
      </c>
      <c r="M697">
        <v>180.82</v>
      </c>
      <c r="N697">
        <v>183.42</v>
      </c>
      <c r="O697">
        <v>0</v>
      </c>
      <c r="P697">
        <v>15</v>
      </c>
      <c r="Q697" s="2"/>
      <c r="R697">
        <v>85823</v>
      </c>
      <c r="S697">
        <v>82199</v>
      </c>
      <c r="T697">
        <v>2064.87</v>
      </c>
      <c r="U697">
        <v>2007.42</v>
      </c>
      <c r="V697">
        <v>661.85</v>
      </c>
      <c r="W697">
        <v>220.5</v>
      </c>
      <c r="X697">
        <v>870.73</v>
      </c>
      <c r="Y697">
        <v>142.41999999999999</v>
      </c>
      <c r="Z697">
        <v>151.37</v>
      </c>
      <c r="AA697">
        <v>0</v>
      </c>
      <c r="AB697">
        <v>18</v>
      </c>
    </row>
    <row r="698" spans="1:28" x14ac:dyDescent="0.15">
      <c r="A698" t="str">
        <f t="shared" si="32"/>
        <v>4132-85820</v>
      </c>
      <c r="B698">
        <f>INDEX(Descriptions!$C$4:$C$736,MATCH($A698,Descriptions!$B$4:$B$736,))</f>
        <v>0</v>
      </c>
      <c r="C698" s="9">
        <f t="shared" si="30"/>
        <v>9500</v>
      </c>
      <c r="D698" s="9">
        <f t="shared" si="31"/>
        <v>9900</v>
      </c>
      <c r="E698" s="2"/>
      <c r="F698">
        <v>4132</v>
      </c>
      <c r="G698">
        <v>85820</v>
      </c>
      <c r="H698">
        <v>813.19</v>
      </c>
      <c r="I698">
        <v>813.19</v>
      </c>
      <c r="J698">
        <v>421.31</v>
      </c>
      <c r="K698">
        <v>31.9</v>
      </c>
      <c r="L698">
        <v>240.51</v>
      </c>
      <c r="M698">
        <v>70.5</v>
      </c>
      <c r="N698">
        <v>36.479999999999997</v>
      </c>
      <c r="O698">
        <v>0</v>
      </c>
      <c r="P698">
        <v>12.5</v>
      </c>
      <c r="Q698" s="2"/>
      <c r="R698">
        <v>4132</v>
      </c>
      <c r="S698">
        <v>85820</v>
      </c>
      <c r="T698">
        <v>769.57</v>
      </c>
      <c r="U698">
        <v>769.57</v>
      </c>
      <c r="V698">
        <v>281.72000000000003</v>
      </c>
      <c r="W698">
        <v>40.950000000000003</v>
      </c>
      <c r="X698">
        <v>327.9</v>
      </c>
      <c r="Y698">
        <v>82.76</v>
      </c>
      <c r="Z698">
        <v>21.25</v>
      </c>
      <c r="AA698">
        <v>0</v>
      </c>
      <c r="AB698">
        <v>15</v>
      </c>
    </row>
    <row r="699" spans="1:28" x14ac:dyDescent="0.15">
      <c r="A699" t="str">
        <f t="shared" si="32"/>
        <v>1450-85820</v>
      </c>
      <c r="B699">
        <f>INDEX(Descriptions!$C$4:$C$736,MATCH($A699,Descriptions!$B$4:$B$736,))</f>
        <v>0</v>
      </c>
      <c r="C699" s="9">
        <f t="shared" si="30"/>
        <v>6300</v>
      </c>
      <c r="D699" s="9">
        <f t="shared" si="31"/>
        <v>6600</v>
      </c>
      <c r="E699" s="2"/>
      <c r="F699">
        <v>1450</v>
      </c>
      <c r="G699">
        <v>85820</v>
      </c>
      <c r="H699">
        <v>616.30999999999995</v>
      </c>
      <c r="I699">
        <v>612.46</v>
      </c>
      <c r="J699">
        <v>272.24</v>
      </c>
      <c r="K699">
        <v>29.77</v>
      </c>
      <c r="L699">
        <v>222.34</v>
      </c>
      <c r="M699">
        <v>79.34</v>
      </c>
      <c r="N699">
        <v>10.119999999999999</v>
      </c>
      <c r="O699">
        <v>0</v>
      </c>
      <c r="P699">
        <v>2.5</v>
      </c>
      <c r="Q699" s="2"/>
      <c r="R699">
        <v>1450</v>
      </c>
      <c r="S699">
        <v>85820</v>
      </c>
      <c r="T699">
        <v>471.17</v>
      </c>
      <c r="U699">
        <v>435.77</v>
      </c>
      <c r="V699">
        <v>209.57</v>
      </c>
      <c r="W699">
        <v>22.95</v>
      </c>
      <c r="X699">
        <v>178.91</v>
      </c>
      <c r="Y699">
        <v>51.81</v>
      </c>
      <c r="Z699">
        <v>4.93</v>
      </c>
      <c r="AA699">
        <v>0</v>
      </c>
      <c r="AB699">
        <v>3</v>
      </c>
    </row>
    <row r="700" spans="1:28" x14ac:dyDescent="0.15">
      <c r="A700" t="str">
        <f t="shared" si="32"/>
        <v>1602-85820</v>
      </c>
      <c r="B700">
        <f>INDEX(Descriptions!$C$4:$C$736,MATCH($A700,Descriptions!$B$4:$B$736,))</f>
        <v>0</v>
      </c>
      <c r="C700" s="9">
        <f t="shared" si="30"/>
        <v>12900</v>
      </c>
      <c r="D700" s="9">
        <f t="shared" si="31"/>
        <v>13500</v>
      </c>
      <c r="E700" s="2"/>
      <c r="F700">
        <v>1602</v>
      </c>
      <c r="G700">
        <v>85820</v>
      </c>
      <c r="H700">
        <v>1101.57</v>
      </c>
      <c r="I700">
        <v>1087.17</v>
      </c>
      <c r="J700">
        <v>500.43</v>
      </c>
      <c r="K700">
        <v>44.24</v>
      </c>
      <c r="L700">
        <v>333.64</v>
      </c>
      <c r="M700">
        <v>117.86</v>
      </c>
      <c r="N700">
        <v>90.4</v>
      </c>
      <c r="O700">
        <v>0</v>
      </c>
      <c r="P700">
        <v>15</v>
      </c>
      <c r="Q700" s="2"/>
      <c r="R700">
        <v>1602</v>
      </c>
      <c r="S700">
        <v>85820</v>
      </c>
      <c r="T700">
        <v>1137.77</v>
      </c>
      <c r="U700">
        <v>1047.28</v>
      </c>
      <c r="V700">
        <v>556.19000000000005</v>
      </c>
      <c r="W700">
        <v>37.729999999999997</v>
      </c>
      <c r="X700">
        <v>431.75</v>
      </c>
      <c r="Y700">
        <v>59.8</v>
      </c>
      <c r="Z700">
        <v>34.28</v>
      </c>
      <c r="AA700">
        <v>0</v>
      </c>
      <c r="AB700">
        <v>18</v>
      </c>
    </row>
    <row r="701" spans="1:28" x14ac:dyDescent="0.15">
      <c r="A701" t="str">
        <f t="shared" si="32"/>
        <v>85822-85821</v>
      </c>
      <c r="B701">
        <f>INDEX(Descriptions!$C$4:$C$736,MATCH($A701,Descriptions!$B$4:$B$736,))</f>
        <v>0</v>
      </c>
      <c r="C701" s="9">
        <f t="shared" si="30"/>
        <v>18900</v>
      </c>
      <c r="D701" s="9">
        <f t="shared" si="31"/>
        <v>19800</v>
      </c>
      <c r="E701" s="2"/>
      <c r="F701">
        <v>85822</v>
      </c>
      <c r="G701">
        <v>85821</v>
      </c>
      <c r="H701">
        <v>1515.76</v>
      </c>
      <c r="I701">
        <v>1498.7</v>
      </c>
      <c r="J701">
        <v>400.88</v>
      </c>
      <c r="K701">
        <v>156.53</v>
      </c>
      <c r="L701">
        <v>586.29</v>
      </c>
      <c r="M701">
        <v>113.68</v>
      </c>
      <c r="N701">
        <v>243.37</v>
      </c>
      <c r="O701">
        <v>0</v>
      </c>
      <c r="P701">
        <v>15</v>
      </c>
      <c r="Q701" s="2"/>
      <c r="R701">
        <v>85822</v>
      </c>
      <c r="S701">
        <v>85821</v>
      </c>
      <c r="T701">
        <v>1680.06</v>
      </c>
      <c r="U701">
        <v>1635.63</v>
      </c>
      <c r="V701">
        <v>649.45000000000005</v>
      </c>
      <c r="W701">
        <v>103.56</v>
      </c>
      <c r="X701">
        <v>668.34</v>
      </c>
      <c r="Y701">
        <v>90.07</v>
      </c>
      <c r="Z701">
        <v>150.65</v>
      </c>
      <c r="AA701">
        <v>0</v>
      </c>
      <c r="AB701">
        <v>18</v>
      </c>
    </row>
    <row r="702" spans="1:28" x14ac:dyDescent="0.15">
      <c r="A702" t="str">
        <f t="shared" si="32"/>
        <v>85830-85821</v>
      </c>
      <c r="B702">
        <f>INDEX(Descriptions!$C$4:$C$736,MATCH($A702,Descriptions!$B$4:$B$736,))</f>
        <v>0</v>
      </c>
      <c r="C702" s="9">
        <f t="shared" si="30"/>
        <v>14100</v>
      </c>
      <c r="D702" s="9">
        <f t="shared" si="31"/>
        <v>14800</v>
      </c>
      <c r="E702" s="2"/>
      <c r="F702">
        <v>85830</v>
      </c>
      <c r="G702">
        <v>85821</v>
      </c>
      <c r="H702">
        <v>1090.93</v>
      </c>
      <c r="I702">
        <v>1090.93</v>
      </c>
      <c r="J702">
        <v>586.48</v>
      </c>
      <c r="K702">
        <v>55.39</v>
      </c>
      <c r="L702">
        <v>275.10000000000002</v>
      </c>
      <c r="M702">
        <v>106.32</v>
      </c>
      <c r="N702">
        <v>67.64</v>
      </c>
      <c r="O702">
        <v>0</v>
      </c>
      <c r="P702">
        <v>0</v>
      </c>
      <c r="Q702" s="2"/>
      <c r="R702">
        <v>85830</v>
      </c>
      <c r="S702">
        <v>85821</v>
      </c>
      <c r="T702">
        <v>1235.9100000000001</v>
      </c>
      <c r="U702">
        <v>1235.9100000000001</v>
      </c>
      <c r="V702">
        <v>518.52</v>
      </c>
      <c r="W702">
        <v>80.41</v>
      </c>
      <c r="X702">
        <v>394.02</v>
      </c>
      <c r="Y702">
        <v>129.62</v>
      </c>
      <c r="Z702">
        <v>113.34</v>
      </c>
      <c r="AA702">
        <v>0</v>
      </c>
      <c r="AB702">
        <v>0</v>
      </c>
    </row>
    <row r="703" spans="1:28" x14ac:dyDescent="0.15">
      <c r="A703" t="str">
        <f t="shared" si="32"/>
        <v>85823-85822</v>
      </c>
      <c r="B703">
        <f>INDEX(Descriptions!$C$4:$C$736,MATCH($A703,Descriptions!$B$4:$B$736,))</f>
        <v>0</v>
      </c>
      <c r="C703" s="9">
        <f t="shared" si="30"/>
        <v>7900</v>
      </c>
      <c r="D703" s="9">
        <f t="shared" si="31"/>
        <v>8300</v>
      </c>
      <c r="E703" s="2"/>
      <c r="F703">
        <v>85823</v>
      </c>
      <c r="G703">
        <v>85822</v>
      </c>
      <c r="H703">
        <v>730.15</v>
      </c>
      <c r="I703">
        <v>682.49</v>
      </c>
      <c r="J703">
        <v>303.75</v>
      </c>
      <c r="K703">
        <v>46.4</v>
      </c>
      <c r="L703">
        <v>191.33</v>
      </c>
      <c r="M703">
        <v>53.29</v>
      </c>
      <c r="N703">
        <v>135.38</v>
      </c>
      <c r="O703">
        <v>0</v>
      </c>
      <c r="P703">
        <v>0</v>
      </c>
      <c r="Q703" s="2"/>
      <c r="R703">
        <v>85823</v>
      </c>
      <c r="S703">
        <v>85822</v>
      </c>
      <c r="T703">
        <v>646.15</v>
      </c>
      <c r="U703">
        <v>628.17999999999995</v>
      </c>
      <c r="V703">
        <v>237.69</v>
      </c>
      <c r="W703">
        <v>32.01</v>
      </c>
      <c r="X703">
        <v>189.74</v>
      </c>
      <c r="Y703">
        <v>56.09</v>
      </c>
      <c r="Z703">
        <v>130.63</v>
      </c>
      <c r="AA703">
        <v>0</v>
      </c>
      <c r="AB703">
        <v>0</v>
      </c>
    </row>
    <row r="704" spans="1:28" x14ac:dyDescent="0.15">
      <c r="A704" t="str">
        <f t="shared" si="32"/>
        <v>82199-85822</v>
      </c>
      <c r="B704">
        <f>INDEX(Descriptions!$C$4:$C$736,MATCH($A704,Descriptions!$B$4:$B$736,))</f>
        <v>0</v>
      </c>
      <c r="C704" s="9">
        <f t="shared" si="30"/>
        <v>21900</v>
      </c>
      <c r="D704" s="9">
        <f t="shared" si="31"/>
        <v>22900</v>
      </c>
      <c r="E704" s="2"/>
      <c r="F704">
        <v>82199</v>
      </c>
      <c r="G704">
        <v>85822</v>
      </c>
      <c r="H704">
        <v>1669.69</v>
      </c>
      <c r="I704">
        <v>1660.33</v>
      </c>
      <c r="J704">
        <v>463.06</v>
      </c>
      <c r="K704">
        <v>179.56</v>
      </c>
      <c r="L704">
        <v>680.15</v>
      </c>
      <c r="M704">
        <v>125.27</v>
      </c>
      <c r="N704">
        <v>206.66</v>
      </c>
      <c r="O704">
        <v>0</v>
      </c>
      <c r="P704">
        <v>15</v>
      </c>
      <c r="Q704" s="2"/>
      <c r="R704">
        <v>82199</v>
      </c>
      <c r="S704">
        <v>85822</v>
      </c>
      <c r="T704">
        <v>2020.4</v>
      </c>
      <c r="U704">
        <v>1967.26</v>
      </c>
      <c r="V704">
        <v>883.96</v>
      </c>
      <c r="W704">
        <v>129.58000000000001</v>
      </c>
      <c r="X704">
        <v>788.21</v>
      </c>
      <c r="Y704">
        <v>97.41</v>
      </c>
      <c r="Z704">
        <v>103.24</v>
      </c>
      <c r="AA704">
        <v>0</v>
      </c>
      <c r="AB704">
        <v>18</v>
      </c>
    </row>
    <row r="705" spans="1:28" x14ac:dyDescent="0.15">
      <c r="A705" t="str">
        <f t="shared" si="32"/>
        <v>85824-85823</v>
      </c>
      <c r="B705" t="str">
        <f>INDEX(Descriptions!$C$4:$C$736,MATCH($A705,Descriptions!$B$4:$B$736,))</f>
        <v>Stump Cross SB Circulatory to the junction with the M62 onslip - 3 lanes.</v>
      </c>
      <c r="C705" s="9">
        <f t="shared" si="30"/>
        <v>22800</v>
      </c>
      <c r="D705" s="9">
        <f t="shared" si="31"/>
        <v>23900</v>
      </c>
      <c r="E705" s="2"/>
      <c r="F705">
        <v>85824</v>
      </c>
      <c r="G705">
        <v>85823</v>
      </c>
      <c r="H705">
        <v>1803.33</v>
      </c>
      <c r="I705">
        <v>1796.67</v>
      </c>
      <c r="J705">
        <v>690.56</v>
      </c>
      <c r="K705">
        <v>149.41999999999999</v>
      </c>
      <c r="L705">
        <v>615.5</v>
      </c>
      <c r="M705">
        <v>193.59</v>
      </c>
      <c r="N705">
        <v>139.26</v>
      </c>
      <c r="O705">
        <v>0</v>
      </c>
      <c r="P705">
        <v>15</v>
      </c>
      <c r="Q705" s="2"/>
      <c r="R705">
        <v>85824</v>
      </c>
      <c r="S705">
        <v>85823</v>
      </c>
      <c r="T705">
        <v>2039.31</v>
      </c>
      <c r="U705">
        <v>1978.64</v>
      </c>
      <c r="V705">
        <v>668.11</v>
      </c>
      <c r="W705">
        <v>194.11</v>
      </c>
      <c r="X705">
        <v>856.94</v>
      </c>
      <c r="Y705">
        <v>185.32</v>
      </c>
      <c r="Z705">
        <v>116.84</v>
      </c>
      <c r="AA705">
        <v>0</v>
      </c>
      <c r="AB705">
        <v>18</v>
      </c>
    </row>
    <row r="706" spans="1:28" x14ac:dyDescent="0.15">
      <c r="A706" t="str">
        <f t="shared" si="32"/>
        <v>85828-85823</v>
      </c>
      <c r="B706">
        <f>INDEX(Descriptions!$C$4:$C$736,MATCH($A706,Descriptions!$B$4:$B$736,))</f>
        <v>0</v>
      </c>
      <c r="C706" s="9">
        <f t="shared" si="30"/>
        <v>9000</v>
      </c>
      <c r="D706" s="9">
        <f t="shared" si="31"/>
        <v>9400</v>
      </c>
      <c r="E706" s="2"/>
      <c r="F706">
        <v>85828</v>
      </c>
      <c r="G706">
        <v>85823</v>
      </c>
      <c r="H706">
        <v>875.87</v>
      </c>
      <c r="I706">
        <v>836.79</v>
      </c>
      <c r="J706">
        <v>407.06</v>
      </c>
      <c r="K706">
        <v>53.29</v>
      </c>
      <c r="L706">
        <v>195.48</v>
      </c>
      <c r="M706">
        <v>40.51</v>
      </c>
      <c r="N706">
        <v>179.54</v>
      </c>
      <c r="O706">
        <v>0</v>
      </c>
      <c r="P706">
        <v>0</v>
      </c>
      <c r="Q706" s="2"/>
      <c r="R706">
        <v>85828</v>
      </c>
      <c r="S706">
        <v>85823</v>
      </c>
      <c r="T706">
        <v>671.71</v>
      </c>
      <c r="U706">
        <v>656.96</v>
      </c>
      <c r="V706">
        <v>231.44</v>
      </c>
      <c r="W706">
        <v>58.4</v>
      </c>
      <c r="X706">
        <v>203.53</v>
      </c>
      <c r="Y706">
        <v>13.18</v>
      </c>
      <c r="Z706">
        <v>165.16</v>
      </c>
      <c r="AA706">
        <v>0</v>
      </c>
      <c r="AB706">
        <v>0</v>
      </c>
    </row>
    <row r="707" spans="1:28" x14ac:dyDescent="0.15">
      <c r="A707" t="str">
        <f t="shared" si="32"/>
        <v>2904-85824</v>
      </c>
      <c r="B707">
        <f>INDEX(Descriptions!$C$4:$C$736,MATCH($A707,Descriptions!$B$4:$B$736,))</f>
        <v>0</v>
      </c>
      <c r="C707" s="9">
        <f t="shared" si="30"/>
        <v>21600</v>
      </c>
      <c r="D707" s="9">
        <f t="shared" si="31"/>
        <v>22600</v>
      </c>
      <c r="E707" s="2"/>
      <c r="F707">
        <v>2904</v>
      </c>
      <c r="G707">
        <v>85824</v>
      </c>
      <c r="H707">
        <v>1937.9</v>
      </c>
      <c r="I707">
        <v>1932.17</v>
      </c>
      <c r="J707">
        <v>664.08</v>
      </c>
      <c r="K707">
        <v>150.99</v>
      </c>
      <c r="L707">
        <v>662.81</v>
      </c>
      <c r="M707">
        <v>231.35</v>
      </c>
      <c r="N707">
        <v>213.68</v>
      </c>
      <c r="O707">
        <v>0</v>
      </c>
      <c r="P707">
        <v>15</v>
      </c>
      <c r="Q707" s="2"/>
      <c r="R707">
        <v>2904</v>
      </c>
      <c r="S707">
        <v>85824</v>
      </c>
      <c r="T707">
        <v>1696.3</v>
      </c>
      <c r="U707">
        <v>1656.66</v>
      </c>
      <c r="V707">
        <v>499.49</v>
      </c>
      <c r="W707">
        <v>145.08000000000001</v>
      </c>
      <c r="X707">
        <v>726.71</v>
      </c>
      <c r="Y707">
        <v>182.31</v>
      </c>
      <c r="Z707">
        <v>124.71</v>
      </c>
      <c r="AA707">
        <v>0</v>
      </c>
      <c r="AB707">
        <v>18</v>
      </c>
    </row>
    <row r="708" spans="1:28" x14ac:dyDescent="0.15">
      <c r="A708" t="str">
        <f t="shared" si="32"/>
        <v>85821-85824</v>
      </c>
      <c r="B708">
        <f>INDEX(Descriptions!$C$4:$C$736,MATCH($A708,Descriptions!$B$4:$B$736,))</f>
        <v>0</v>
      </c>
      <c r="C708" s="9">
        <f t="shared" ref="C708:C771" si="33">ROUND((I708*AM_Fac+U708*PM_fac)*AADT,-2)</f>
        <v>10500</v>
      </c>
      <c r="D708" s="9">
        <f t="shared" ref="D708:D771" si="34">ROUND(C708*AAWT,-2)</f>
        <v>11000</v>
      </c>
      <c r="E708" s="2"/>
      <c r="F708">
        <v>85821</v>
      </c>
      <c r="G708">
        <v>85824</v>
      </c>
      <c r="H708">
        <v>951.4</v>
      </c>
      <c r="I708">
        <v>943.44</v>
      </c>
      <c r="J708">
        <v>392.23</v>
      </c>
      <c r="K708">
        <v>95.86</v>
      </c>
      <c r="L708">
        <v>328.66</v>
      </c>
      <c r="M708">
        <v>26.36</v>
      </c>
      <c r="N708">
        <v>108.29</v>
      </c>
      <c r="O708">
        <v>0</v>
      </c>
      <c r="P708">
        <v>0</v>
      </c>
      <c r="Q708" s="2"/>
      <c r="R708">
        <v>85821</v>
      </c>
      <c r="S708">
        <v>85824</v>
      </c>
      <c r="T708">
        <v>845.05</v>
      </c>
      <c r="U708">
        <v>804.83</v>
      </c>
      <c r="V708">
        <v>370.75</v>
      </c>
      <c r="W708">
        <v>84.46</v>
      </c>
      <c r="X708">
        <v>292.16000000000003</v>
      </c>
      <c r="Y708">
        <v>41.05</v>
      </c>
      <c r="Z708">
        <v>56.63</v>
      </c>
      <c r="AA708">
        <v>0</v>
      </c>
      <c r="AB708">
        <v>0</v>
      </c>
    </row>
    <row r="709" spans="1:28" x14ac:dyDescent="0.15">
      <c r="A709" t="str">
        <f t="shared" ref="A709:A772" si="35">CONCATENATE(F709,"-",G709)</f>
        <v>85824-85827</v>
      </c>
      <c r="B709">
        <f>INDEX(Descriptions!$C$4:$C$736,MATCH($A709,Descriptions!$B$4:$B$736,))</f>
        <v>0</v>
      </c>
      <c r="C709" s="9">
        <f t="shared" si="33"/>
        <v>9300</v>
      </c>
      <c r="D709" s="9">
        <f t="shared" si="34"/>
        <v>9700</v>
      </c>
      <c r="E709" s="2"/>
      <c r="F709">
        <v>85824</v>
      </c>
      <c r="G709">
        <v>85827</v>
      </c>
      <c r="H709">
        <v>1085.97</v>
      </c>
      <c r="I709">
        <v>1078.94</v>
      </c>
      <c r="J709">
        <v>365.74</v>
      </c>
      <c r="K709">
        <v>97.43</v>
      </c>
      <c r="L709">
        <v>375.97</v>
      </c>
      <c r="M709">
        <v>64.12</v>
      </c>
      <c r="N709">
        <v>182.71</v>
      </c>
      <c r="O709">
        <v>0</v>
      </c>
      <c r="P709">
        <v>0</v>
      </c>
      <c r="Q709" s="2"/>
      <c r="R709">
        <v>85824</v>
      </c>
      <c r="S709">
        <v>85827</v>
      </c>
      <c r="T709">
        <v>502.04</v>
      </c>
      <c r="U709">
        <v>482.85</v>
      </c>
      <c r="V709">
        <v>202.13</v>
      </c>
      <c r="W709">
        <v>35.42</v>
      </c>
      <c r="X709">
        <v>161.93</v>
      </c>
      <c r="Y709">
        <v>38.03</v>
      </c>
      <c r="Z709">
        <v>64.510000000000005</v>
      </c>
      <c r="AA709">
        <v>0</v>
      </c>
      <c r="AB709">
        <v>0</v>
      </c>
    </row>
    <row r="710" spans="1:28" x14ac:dyDescent="0.15">
      <c r="A710" t="str">
        <f t="shared" si="35"/>
        <v>85830-85827</v>
      </c>
      <c r="B710">
        <f>INDEX(Descriptions!$C$4:$C$736,MATCH($A710,Descriptions!$B$4:$B$736,))</f>
        <v>0</v>
      </c>
      <c r="C710" s="9">
        <f t="shared" si="33"/>
        <v>53300</v>
      </c>
      <c r="D710" s="9">
        <f t="shared" si="34"/>
        <v>55800</v>
      </c>
      <c r="E710" s="2"/>
      <c r="F710">
        <v>85830</v>
      </c>
      <c r="G710">
        <v>85827</v>
      </c>
      <c r="H710">
        <v>3930.85</v>
      </c>
      <c r="I710">
        <v>3930.85</v>
      </c>
      <c r="J710">
        <v>1217.18</v>
      </c>
      <c r="K710">
        <v>764.19</v>
      </c>
      <c r="L710">
        <v>789.26</v>
      </c>
      <c r="M710">
        <v>558.41999999999996</v>
      </c>
      <c r="N710">
        <v>601.79999999999995</v>
      </c>
      <c r="O710">
        <v>0</v>
      </c>
      <c r="P710">
        <v>0</v>
      </c>
      <c r="Q710" s="2"/>
      <c r="R710">
        <v>85830</v>
      </c>
      <c r="S710">
        <v>85827</v>
      </c>
      <c r="T710">
        <v>4866.92</v>
      </c>
      <c r="U710">
        <v>4866.92</v>
      </c>
      <c r="V710">
        <v>1335.26</v>
      </c>
      <c r="W710">
        <v>1001.4</v>
      </c>
      <c r="X710">
        <v>1258.69</v>
      </c>
      <c r="Y710">
        <v>732.63</v>
      </c>
      <c r="Z710">
        <v>538.95000000000005</v>
      </c>
      <c r="AA710">
        <v>0</v>
      </c>
      <c r="AB710">
        <v>0</v>
      </c>
    </row>
    <row r="711" spans="1:28" x14ac:dyDescent="0.15">
      <c r="A711" t="str">
        <f t="shared" si="35"/>
        <v>80093-85828</v>
      </c>
      <c r="B711">
        <f>INDEX(Descriptions!$C$4:$C$736,MATCH($A711,Descriptions!$B$4:$B$736,))</f>
        <v>0</v>
      </c>
      <c r="C711" s="9">
        <f t="shared" si="33"/>
        <v>74100</v>
      </c>
      <c r="D711" s="9">
        <f t="shared" si="34"/>
        <v>77600</v>
      </c>
      <c r="E711" s="2"/>
      <c r="F711">
        <v>80093</v>
      </c>
      <c r="G711">
        <v>85828</v>
      </c>
      <c r="H711">
        <v>6023.31</v>
      </c>
      <c r="I711">
        <v>5754.55</v>
      </c>
      <c r="J711">
        <v>1516.77</v>
      </c>
      <c r="K711">
        <v>1065.54</v>
      </c>
      <c r="L711">
        <v>1230.56</v>
      </c>
      <c r="M711">
        <v>703.51</v>
      </c>
      <c r="N711">
        <v>1506.93</v>
      </c>
      <c r="O711">
        <v>0</v>
      </c>
      <c r="P711">
        <v>0</v>
      </c>
      <c r="Q711" s="2"/>
      <c r="R711">
        <v>80093</v>
      </c>
      <c r="S711">
        <v>85828</v>
      </c>
      <c r="T711">
        <v>6649.53</v>
      </c>
      <c r="U711">
        <v>6503.53</v>
      </c>
      <c r="V711">
        <v>1984.44</v>
      </c>
      <c r="W711">
        <v>927.46</v>
      </c>
      <c r="X711">
        <v>1875.28</v>
      </c>
      <c r="Y711">
        <v>877.67</v>
      </c>
      <c r="Z711">
        <v>984.68</v>
      </c>
      <c r="AA711">
        <v>0</v>
      </c>
      <c r="AB711">
        <v>0</v>
      </c>
    </row>
    <row r="712" spans="1:28" x14ac:dyDescent="0.15">
      <c r="A712" t="str">
        <f t="shared" si="35"/>
        <v>85828-85829</v>
      </c>
      <c r="B712">
        <f>INDEX(Descriptions!$C$4:$C$736,MATCH($A712,Descriptions!$B$4:$B$736,))</f>
        <v>0</v>
      </c>
      <c r="C712" s="9">
        <f t="shared" si="33"/>
        <v>65100</v>
      </c>
      <c r="D712" s="9">
        <f t="shared" si="34"/>
        <v>68200</v>
      </c>
      <c r="E712" s="2"/>
      <c r="F712">
        <v>85828</v>
      </c>
      <c r="G712">
        <v>85829</v>
      </c>
      <c r="H712">
        <v>5147.4399999999996</v>
      </c>
      <c r="I712">
        <v>4917.76</v>
      </c>
      <c r="J712">
        <v>1109.72</v>
      </c>
      <c r="K712">
        <v>1012.25</v>
      </c>
      <c r="L712">
        <v>1035.0899999999999</v>
      </c>
      <c r="M712">
        <v>662.99</v>
      </c>
      <c r="N712">
        <v>1327.39</v>
      </c>
      <c r="O712">
        <v>0</v>
      </c>
      <c r="P712">
        <v>0</v>
      </c>
      <c r="Q712" s="2"/>
      <c r="R712">
        <v>85828</v>
      </c>
      <c r="S712">
        <v>85829</v>
      </c>
      <c r="T712">
        <v>5977.82</v>
      </c>
      <c r="U712">
        <v>5846.57</v>
      </c>
      <c r="V712">
        <v>1753</v>
      </c>
      <c r="W712">
        <v>869.06</v>
      </c>
      <c r="X712">
        <v>1671.75</v>
      </c>
      <c r="Y712">
        <v>864.49</v>
      </c>
      <c r="Z712">
        <v>819.52</v>
      </c>
      <c r="AA712">
        <v>0</v>
      </c>
      <c r="AB712">
        <v>0</v>
      </c>
    </row>
    <row r="713" spans="1:28" x14ac:dyDescent="0.15">
      <c r="A713" t="str">
        <f t="shared" si="35"/>
        <v>85822-85829</v>
      </c>
      <c r="B713">
        <f>INDEX(Descriptions!$C$4:$C$736,MATCH($A713,Descriptions!$B$4:$B$736,))</f>
        <v>0</v>
      </c>
      <c r="C713" s="9">
        <f t="shared" si="33"/>
        <v>10900</v>
      </c>
      <c r="D713" s="9">
        <f t="shared" si="34"/>
        <v>11400</v>
      </c>
      <c r="E713" s="2"/>
      <c r="F713">
        <v>85822</v>
      </c>
      <c r="G713">
        <v>85829</v>
      </c>
      <c r="H713">
        <v>884.08</v>
      </c>
      <c r="I713">
        <v>844.12</v>
      </c>
      <c r="J713">
        <v>365.92</v>
      </c>
      <c r="K713">
        <v>69.430000000000007</v>
      </c>
      <c r="L713">
        <v>285.19</v>
      </c>
      <c r="M713">
        <v>64.87</v>
      </c>
      <c r="N713">
        <v>98.67</v>
      </c>
      <c r="O713">
        <v>0</v>
      </c>
      <c r="P713">
        <v>0</v>
      </c>
      <c r="Q713" s="2"/>
      <c r="R713">
        <v>85822</v>
      </c>
      <c r="S713">
        <v>85829</v>
      </c>
      <c r="T713">
        <v>986.49</v>
      </c>
      <c r="U713">
        <v>959.81</v>
      </c>
      <c r="V713">
        <v>472.21</v>
      </c>
      <c r="W713">
        <v>58.02</v>
      </c>
      <c r="X713">
        <v>309.62</v>
      </c>
      <c r="Y713">
        <v>63.43</v>
      </c>
      <c r="Z713">
        <v>83.21</v>
      </c>
      <c r="AA713">
        <v>0</v>
      </c>
      <c r="AB713">
        <v>0</v>
      </c>
    </row>
    <row r="714" spans="1:28" x14ac:dyDescent="0.15">
      <c r="A714" t="str">
        <f t="shared" si="35"/>
        <v>81422-85830</v>
      </c>
      <c r="B714">
        <f>INDEX(Descriptions!$C$4:$C$736,MATCH($A714,Descriptions!$B$4:$B$736,))</f>
        <v>0</v>
      </c>
      <c r="C714" s="9">
        <f t="shared" si="33"/>
        <v>67300</v>
      </c>
      <c r="D714" s="9">
        <f t="shared" si="34"/>
        <v>70500</v>
      </c>
      <c r="E714" s="2"/>
      <c r="F714">
        <v>81422</v>
      </c>
      <c r="G714">
        <v>85830</v>
      </c>
      <c r="H714">
        <v>5021.78</v>
      </c>
      <c r="I714">
        <v>5021.78</v>
      </c>
      <c r="J714">
        <v>1803.65</v>
      </c>
      <c r="K714">
        <v>819.58</v>
      </c>
      <c r="L714">
        <v>1064.3599999999999</v>
      </c>
      <c r="M714">
        <v>664.74</v>
      </c>
      <c r="N714">
        <v>669.45</v>
      </c>
      <c r="O714">
        <v>0</v>
      </c>
      <c r="P714">
        <v>0</v>
      </c>
      <c r="Q714" s="2"/>
      <c r="R714">
        <v>81422</v>
      </c>
      <c r="S714">
        <v>85830</v>
      </c>
      <c r="T714">
        <v>6102.83</v>
      </c>
      <c r="U714">
        <v>6102.83</v>
      </c>
      <c r="V714">
        <v>1853.77</v>
      </c>
      <c r="W714">
        <v>1081.81</v>
      </c>
      <c r="X714">
        <v>1652.71</v>
      </c>
      <c r="Y714">
        <v>862.24</v>
      </c>
      <c r="Z714">
        <v>652.29</v>
      </c>
      <c r="AA714">
        <v>0</v>
      </c>
      <c r="AB714">
        <v>0</v>
      </c>
    </row>
    <row r="715" spans="1:28" x14ac:dyDescent="0.15">
      <c r="A715" t="str">
        <f t="shared" si="35"/>
        <v>81447-85833</v>
      </c>
      <c r="B715">
        <f>INDEX(Descriptions!$C$4:$C$736,MATCH($A715,Descriptions!$B$4:$B$736,))</f>
        <v>0</v>
      </c>
      <c r="C715" s="9">
        <f t="shared" si="33"/>
        <v>62600</v>
      </c>
      <c r="D715" s="9">
        <f t="shared" si="34"/>
        <v>65500</v>
      </c>
      <c r="E715" s="2"/>
      <c r="F715">
        <v>81447</v>
      </c>
      <c r="G715">
        <v>85833</v>
      </c>
      <c r="H715">
        <v>5016.82</v>
      </c>
      <c r="I715">
        <v>5009.78</v>
      </c>
      <c r="J715">
        <v>1582.92</v>
      </c>
      <c r="K715">
        <v>861.62</v>
      </c>
      <c r="L715">
        <v>1165.23</v>
      </c>
      <c r="M715">
        <v>622.54</v>
      </c>
      <c r="N715">
        <v>784.51</v>
      </c>
      <c r="O715">
        <v>0</v>
      </c>
      <c r="P715">
        <v>0</v>
      </c>
      <c r="Q715" s="2"/>
      <c r="R715">
        <v>81447</v>
      </c>
      <c r="S715">
        <v>85833</v>
      </c>
      <c r="T715">
        <v>5368.96</v>
      </c>
      <c r="U715">
        <v>5349.77</v>
      </c>
      <c r="V715">
        <v>1537.39</v>
      </c>
      <c r="W715">
        <v>1036.83</v>
      </c>
      <c r="X715">
        <v>1420.62</v>
      </c>
      <c r="Y715">
        <v>770.66</v>
      </c>
      <c r="Z715">
        <v>603.46</v>
      </c>
      <c r="AA715">
        <v>0</v>
      </c>
      <c r="AB715">
        <v>0</v>
      </c>
    </row>
    <row r="716" spans="1:28" x14ac:dyDescent="0.15">
      <c r="A716" t="str">
        <f t="shared" si="35"/>
        <v>80104-85834</v>
      </c>
      <c r="B716">
        <f>INDEX(Descriptions!$C$4:$C$736,MATCH($A716,Descriptions!$B$4:$B$736,))</f>
        <v>0</v>
      </c>
      <c r="C716" s="9">
        <f t="shared" si="33"/>
        <v>108900</v>
      </c>
      <c r="D716" s="9">
        <f t="shared" si="34"/>
        <v>114000</v>
      </c>
      <c r="E716" s="2"/>
      <c r="F716">
        <v>80104</v>
      </c>
      <c r="G716">
        <v>85834</v>
      </c>
      <c r="H716">
        <v>8621.65</v>
      </c>
      <c r="I716">
        <v>8621.65</v>
      </c>
      <c r="J716">
        <v>1386.26</v>
      </c>
      <c r="K716">
        <v>1271.8800000000001</v>
      </c>
      <c r="L716">
        <v>1951.18</v>
      </c>
      <c r="M716">
        <v>927.74</v>
      </c>
      <c r="N716">
        <v>3084.59</v>
      </c>
      <c r="O716">
        <v>0</v>
      </c>
      <c r="P716">
        <v>0</v>
      </c>
      <c r="Q716" s="2"/>
      <c r="R716">
        <v>80104</v>
      </c>
      <c r="S716">
        <v>85834</v>
      </c>
      <c r="T716">
        <v>9393.84</v>
      </c>
      <c r="U716">
        <v>9393.84</v>
      </c>
      <c r="V716">
        <v>1602.32</v>
      </c>
      <c r="W716">
        <v>1010.1</v>
      </c>
      <c r="X716">
        <v>2870.03</v>
      </c>
      <c r="Y716">
        <v>1146.55</v>
      </c>
      <c r="Z716">
        <v>2764.85</v>
      </c>
      <c r="AA716">
        <v>0</v>
      </c>
      <c r="AB716">
        <v>0</v>
      </c>
    </row>
    <row r="717" spans="1:28" x14ac:dyDescent="0.15">
      <c r="A717" t="str">
        <f t="shared" si="35"/>
        <v>80095-85835</v>
      </c>
      <c r="B717">
        <f>INDEX(Descriptions!$C$4:$C$736,MATCH($A717,Descriptions!$B$4:$B$736,))</f>
        <v>0</v>
      </c>
      <c r="C717" s="9">
        <f t="shared" si="33"/>
        <v>46900</v>
      </c>
      <c r="D717" s="9">
        <f t="shared" si="34"/>
        <v>49100</v>
      </c>
      <c r="E717" s="2"/>
      <c r="F717">
        <v>80095</v>
      </c>
      <c r="G717">
        <v>85835</v>
      </c>
      <c r="H717">
        <v>3494.55</v>
      </c>
      <c r="I717">
        <v>3494.55</v>
      </c>
      <c r="J717">
        <v>1005.43</v>
      </c>
      <c r="K717">
        <v>485.44</v>
      </c>
      <c r="L717">
        <v>694.16</v>
      </c>
      <c r="M717">
        <v>445.49</v>
      </c>
      <c r="N717">
        <v>864.02</v>
      </c>
      <c r="O717">
        <v>0</v>
      </c>
      <c r="P717">
        <v>0</v>
      </c>
      <c r="Q717" s="2"/>
      <c r="R717">
        <v>80095</v>
      </c>
      <c r="S717">
        <v>85835</v>
      </c>
      <c r="T717">
        <v>4246.8999999999996</v>
      </c>
      <c r="U717">
        <v>4246.8999999999996</v>
      </c>
      <c r="V717">
        <v>1458.26</v>
      </c>
      <c r="W717">
        <v>548.54</v>
      </c>
      <c r="X717">
        <v>1064.56</v>
      </c>
      <c r="Y717">
        <v>653.26</v>
      </c>
      <c r="Z717">
        <v>522.29</v>
      </c>
      <c r="AA717">
        <v>0</v>
      </c>
      <c r="AB717">
        <v>0</v>
      </c>
    </row>
    <row r="718" spans="1:28" x14ac:dyDescent="0.15">
      <c r="A718" t="str">
        <f t="shared" si="35"/>
        <v>85834-85835</v>
      </c>
      <c r="B718">
        <f>INDEX(Descriptions!$C$4:$C$736,MATCH($A718,Descriptions!$B$4:$B$736,))</f>
        <v>0</v>
      </c>
      <c r="C718" s="9">
        <f t="shared" si="33"/>
        <v>27300</v>
      </c>
      <c r="D718" s="9">
        <f t="shared" si="34"/>
        <v>28600</v>
      </c>
      <c r="E718" s="2"/>
      <c r="F718">
        <v>85834</v>
      </c>
      <c r="G718">
        <v>85835</v>
      </c>
      <c r="H718">
        <v>2528.7600000000002</v>
      </c>
      <c r="I718">
        <v>2260</v>
      </c>
      <c r="J718">
        <v>511.34</v>
      </c>
      <c r="K718">
        <v>580.1</v>
      </c>
      <c r="L718">
        <v>536.41</v>
      </c>
      <c r="M718">
        <v>258.01</v>
      </c>
      <c r="N718">
        <v>642.9</v>
      </c>
      <c r="O718">
        <v>0</v>
      </c>
      <c r="P718">
        <v>0</v>
      </c>
      <c r="Q718" s="2"/>
      <c r="R718">
        <v>85834</v>
      </c>
      <c r="S718">
        <v>85835</v>
      </c>
      <c r="T718">
        <v>2402.63</v>
      </c>
      <c r="U718">
        <v>2256.63</v>
      </c>
      <c r="V718">
        <v>526.16999999999996</v>
      </c>
      <c r="W718">
        <v>378.92</v>
      </c>
      <c r="X718">
        <v>810.72</v>
      </c>
      <c r="Y718">
        <v>224.42</v>
      </c>
      <c r="Z718">
        <v>462.4</v>
      </c>
      <c r="AA718">
        <v>0</v>
      </c>
      <c r="AB718">
        <v>0</v>
      </c>
    </row>
    <row r="719" spans="1:28" x14ac:dyDescent="0.15">
      <c r="A719" t="str">
        <f t="shared" si="35"/>
        <v>85837-85836</v>
      </c>
      <c r="B719">
        <f>INDEX(Descriptions!$C$4:$C$736,MATCH($A719,Descriptions!$B$4:$B$736,))</f>
        <v>0</v>
      </c>
      <c r="C719" s="9">
        <f t="shared" si="33"/>
        <v>57300</v>
      </c>
      <c r="D719" s="9">
        <f t="shared" si="34"/>
        <v>60000</v>
      </c>
      <c r="E719" s="2"/>
      <c r="F719">
        <v>85837</v>
      </c>
      <c r="G719">
        <v>85836</v>
      </c>
      <c r="H719">
        <v>4791.1099999999997</v>
      </c>
      <c r="I719">
        <v>4791.1099999999997</v>
      </c>
      <c r="J719">
        <v>557.09</v>
      </c>
      <c r="K719">
        <v>662.33</v>
      </c>
      <c r="L719">
        <v>1180.8800000000001</v>
      </c>
      <c r="M719">
        <v>556.72</v>
      </c>
      <c r="N719">
        <v>1834.08</v>
      </c>
      <c r="O719">
        <v>0</v>
      </c>
      <c r="P719">
        <v>0</v>
      </c>
      <c r="Q719" s="2"/>
      <c r="R719">
        <v>85837</v>
      </c>
      <c r="S719">
        <v>85836</v>
      </c>
      <c r="T719">
        <v>4702.3500000000004</v>
      </c>
      <c r="U719">
        <v>4702.3500000000004</v>
      </c>
      <c r="V719">
        <v>656.06</v>
      </c>
      <c r="W719">
        <v>651.73</v>
      </c>
      <c r="X719">
        <v>1436.99</v>
      </c>
      <c r="Y719">
        <v>557.25</v>
      </c>
      <c r="Z719">
        <v>1400.33</v>
      </c>
      <c r="AA719">
        <v>0</v>
      </c>
      <c r="AB719">
        <v>0</v>
      </c>
    </row>
    <row r="720" spans="1:28" x14ac:dyDescent="0.15">
      <c r="A720" t="str">
        <f t="shared" si="35"/>
        <v>80462-85836</v>
      </c>
      <c r="B720">
        <f>INDEX(Descriptions!$C$4:$C$736,MATCH($A720,Descriptions!$B$4:$B$736,))</f>
        <v>0</v>
      </c>
      <c r="C720" s="9">
        <f t="shared" si="33"/>
        <v>100</v>
      </c>
      <c r="D720" s="9">
        <f t="shared" si="34"/>
        <v>100</v>
      </c>
      <c r="E720" s="2"/>
      <c r="F720">
        <v>80462</v>
      </c>
      <c r="G720">
        <v>85836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 s="2"/>
      <c r="R720">
        <v>80462</v>
      </c>
      <c r="S720">
        <v>85836</v>
      </c>
      <c r="T720">
        <v>19.760000000000002</v>
      </c>
      <c r="U720">
        <v>19.68</v>
      </c>
      <c r="V720">
        <v>0.51</v>
      </c>
      <c r="W720">
        <v>0.39</v>
      </c>
      <c r="X720">
        <v>0.45</v>
      </c>
      <c r="Y720">
        <v>0.28000000000000003</v>
      </c>
      <c r="Z720">
        <v>18.12</v>
      </c>
      <c r="AA720">
        <v>0</v>
      </c>
      <c r="AB720">
        <v>0</v>
      </c>
    </row>
    <row r="721" spans="1:28" x14ac:dyDescent="0.15">
      <c r="A721" t="str">
        <f t="shared" si="35"/>
        <v>85848-85837</v>
      </c>
      <c r="B721">
        <f>INDEX(Descriptions!$C$4:$C$736,MATCH($A721,Descriptions!$B$4:$B$736,))</f>
        <v>0</v>
      </c>
      <c r="C721" s="9">
        <f t="shared" si="33"/>
        <v>59200</v>
      </c>
      <c r="D721" s="9">
        <f t="shared" si="34"/>
        <v>62000</v>
      </c>
      <c r="E721" s="2"/>
      <c r="F721">
        <v>85848</v>
      </c>
      <c r="G721">
        <v>85837</v>
      </c>
      <c r="H721">
        <v>5123.29</v>
      </c>
      <c r="I721">
        <v>5123.29</v>
      </c>
      <c r="J721">
        <v>795.98</v>
      </c>
      <c r="K721">
        <v>677.4</v>
      </c>
      <c r="L721">
        <v>1258.6300000000001</v>
      </c>
      <c r="M721">
        <v>557.16999999999996</v>
      </c>
      <c r="N721">
        <v>1834.11</v>
      </c>
      <c r="O721">
        <v>0</v>
      </c>
      <c r="P721">
        <v>0</v>
      </c>
      <c r="Q721" s="2"/>
      <c r="R721">
        <v>85848</v>
      </c>
      <c r="S721">
        <v>85837</v>
      </c>
      <c r="T721">
        <v>4702.3500000000004</v>
      </c>
      <c r="U721">
        <v>4702.3500000000004</v>
      </c>
      <c r="V721">
        <v>656.06</v>
      </c>
      <c r="W721">
        <v>651.73</v>
      </c>
      <c r="X721">
        <v>1436.99</v>
      </c>
      <c r="Y721">
        <v>557.25</v>
      </c>
      <c r="Z721">
        <v>1400.33</v>
      </c>
      <c r="AA721">
        <v>0</v>
      </c>
      <c r="AB721">
        <v>0</v>
      </c>
    </row>
    <row r="722" spans="1:28" x14ac:dyDescent="0.15">
      <c r="A722" t="str">
        <f t="shared" si="35"/>
        <v>81631-85838</v>
      </c>
      <c r="B722">
        <f>INDEX(Descriptions!$C$4:$C$736,MATCH($A722,Descriptions!$B$4:$B$736,))</f>
        <v>0</v>
      </c>
      <c r="C722" s="9">
        <f t="shared" si="33"/>
        <v>600</v>
      </c>
      <c r="D722" s="9">
        <f t="shared" si="34"/>
        <v>600</v>
      </c>
      <c r="E722" s="2"/>
      <c r="F722">
        <v>81631</v>
      </c>
      <c r="G722">
        <v>85838</v>
      </c>
      <c r="H722">
        <v>40.97</v>
      </c>
      <c r="I722">
        <v>40.97</v>
      </c>
      <c r="J722">
        <v>0.05</v>
      </c>
      <c r="K722">
        <v>0.01</v>
      </c>
      <c r="L722">
        <v>0.03</v>
      </c>
      <c r="M722">
        <v>0.01</v>
      </c>
      <c r="N722">
        <v>40.880000000000003</v>
      </c>
      <c r="O722">
        <v>0</v>
      </c>
      <c r="P722">
        <v>0</v>
      </c>
      <c r="Q722" s="2"/>
      <c r="R722">
        <v>81631</v>
      </c>
      <c r="S722">
        <v>85838</v>
      </c>
      <c r="T722">
        <v>53.64</v>
      </c>
      <c r="U722">
        <v>53.64</v>
      </c>
      <c r="V722">
        <v>0.08</v>
      </c>
      <c r="W722">
        <v>0.06</v>
      </c>
      <c r="X722">
        <v>0.26</v>
      </c>
      <c r="Y722">
        <v>0.06</v>
      </c>
      <c r="Z722">
        <v>53.19</v>
      </c>
      <c r="AA722">
        <v>0</v>
      </c>
      <c r="AB722">
        <v>0</v>
      </c>
    </row>
    <row r="723" spans="1:28" x14ac:dyDescent="0.15">
      <c r="A723" t="str">
        <f t="shared" si="35"/>
        <v>80094-85838</v>
      </c>
      <c r="B723">
        <f>INDEX(Descriptions!$C$4:$C$736,MATCH($A723,Descriptions!$B$4:$B$736,))</f>
        <v>0</v>
      </c>
      <c r="C723" s="9">
        <f t="shared" si="33"/>
        <v>55200</v>
      </c>
      <c r="D723" s="9">
        <f t="shared" si="34"/>
        <v>57800</v>
      </c>
      <c r="E723" s="2"/>
      <c r="F723">
        <v>80094</v>
      </c>
      <c r="G723">
        <v>85838</v>
      </c>
      <c r="H723">
        <v>4967.59</v>
      </c>
      <c r="I723">
        <v>4952.29</v>
      </c>
      <c r="J723">
        <v>1277.3599999999999</v>
      </c>
      <c r="K723">
        <v>616.88</v>
      </c>
      <c r="L723">
        <v>1321.75</v>
      </c>
      <c r="M723">
        <v>599.5</v>
      </c>
      <c r="N723">
        <v>1152.0999999999999</v>
      </c>
      <c r="O723">
        <v>0</v>
      </c>
      <c r="P723">
        <v>0</v>
      </c>
      <c r="Q723" s="2"/>
      <c r="R723">
        <v>80094</v>
      </c>
      <c r="S723">
        <v>85838</v>
      </c>
      <c r="T723">
        <v>4933.3</v>
      </c>
      <c r="U723">
        <v>4211.8500000000004</v>
      </c>
      <c r="V723">
        <v>1117.93</v>
      </c>
      <c r="W723">
        <v>669.95</v>
      </c>
      <c r="X723">
        <v>1477.44</v>
      </c>
      <c r="Y723">
        <v>641.20000000000005</v>
      </c>
      <c r="Z723">
        <v>1026.79</v>
      </c>
      <c r="AA723">
        <v>0</v>
      </c>
      <c r="AB723">
        <v>0</v>
      </c>
    </row>
    <row r="724" spans="1:28" x14ac:dyDescent="0.15">
      <c r="A724" t="str">
        <f t="shared" si="35"/>
        <v>85833-85839</v>
      </c>
      <c r="B724">
        <f>INDEX(Descriptions!$C$4:$C$736,MATCH($A724,Descriptions!$B$4:$B$736,))</f>
        <v>0</v>
      </c>
      <c r="C724" s="9">
        <f t="shared" si="33"/>
        <v>24600</v>
      </c>
      <c r="D724" s="9">
        <f t="shared" si="34"/>
        <v>25800</v>
      </c>
      <c r="E724" s="2"/>
      <c r="F724">
        <v>85833</v>
      </c>
      <c r="G724">
        <v>85839</v>
      </c>
      <c r="H724">
        <v>1990.27</v>
      </c>
      <c r="I724">
        <v>1987.46</v>
      </c>
      <c r="J724">
        <v>598.36</v>
      </c>
      <c r="K724">
        <v>406.34</v>
      </c>
      <c r="L724">
        <v>435.88</v>
      </c>
      <c r="M724">
        <v>241.77</v>
      </c>
      <c r="N724">
        <v>307.92</v>
      </c>
      <c r="O724">
        <v>0</v>
      </c>
      <c r="P724">
        <v>0</v>
      </c>
      <c r="Q724" s="2"/>
      <c r="R724">
        <v>85833</v>
      </c>
      <c r="S724">
        <v>85839</v>
      </c>
      <c r="T724">
        <v>2094.34</v>
      </c>
      <c r="U724">
        <v>2086.86</v>
      </c>
      <c r="V724">
        <v>656.14</v>
      </c>
      <c r="W724">
        <v>417.02</v>
      </c>
      <c r="X724">
        <v>540.17999999999995</v>
      </c>
      <c r="Y724">
        <v>282.73</v>
      </c>
      <c r="Z724">
        <v>198.28</v>
      </c>
      <c r="AA724">
        <v>0</v>
      </c>
      <c r="AB724">
        <v>0</v>
      </c>
    </row>
    <row r="725" spans="1:28" x14ac:dyDescent="0.15">
      <c r="A725" t="str">
        <f t="shared" si="35"/>
        <v>85843-85840</v>
      </c>
      <c r="B725">
        <f>INDEX(Descriptions!$C$4:$C$736,MATCH($A725,Descriptions!$B$4:$B$736,))</f>
        <v>0</v>
      </c>
      <c r="C725" s="9">
        <f t="shared" si="33"/>
        <v>44900</v>
      </c>
      <c r="D725" s="9">
        <f t="shared" si="34"/>
        <v>47000</v>
      </c>
      <c r="E725" s="2"/>
      <c r="F725">
        <v>85843</v>
      </c>
      <c r="G725">
        <v>85840</v>
      </c>
      <c r="H725">
        <v>3162.37</v>
      </c>
      <c r="I725">
        <v>3162.37</v>
      </c>
      <c r="J725">
        <v>766.54</v>
      </c>
      <c r="K725">
        <v>470.37</v>
      </c>
      <c r="L725">
        <v>616.41</v>
      </c>
      <c r="M725">
        <v>445.05</v>
      </c>
      <c r="N725">
        <v>864</v>
      </c>
      <c r="O725">
        <v>0</v>
      </c>
      <c r="P725">
        <v>0</v>
      </c>
      <c r="Q725" s="2"/>
      <c r="R725">
        <v>85843</v>
      </c>
      <c r="S725">
        <v>85840</v>
      </c>
      <c r="T725">
        <v>4246.8999999999996</v>
      </c>
      <c r="U725">
        <v>4246.8999999999996</v>
      </c>
      <c r="V725">
        <v>1458.26</v>
      </c>
      <c r="W725">
        <v>548.54</v>
      </c>
      <c r="X725">
        <v>1064.56</v>
      </c>
      <c r="Y725">
        <v>653.26</v>
      </c>
      <c r="Z725">
        <v>522.29</v>
      </c>
      <c r="AA725">
        <v>0</v>
      </c>
      <c r="AB725">
        <v>0</v>
      </c>
    </row>
    <row r="726" spans="1:28" x14ac:dyDescent="0.15">
      <c r="A726" t="str">
        <f t="shared" si="35"/>
        <v>85837-85840</v>
      </c>
      <c r="B726">
        <f>INDEX(Descriptions!$C$4:$C$736,MATCH($A726,Descriptions!$B$4:$B$736,))</f>
        <v>0</v>
      </c>
      <c r="C726" s="9">
        <f t="shared" si="33"/>
        <v>2000</v>
      </c>
      <c r="D726" s="9">
        <f t="shared" si="34"/>
        <v>2100</v>
      </c>
      <c r="E726" s="2"/>
      <c r="F726">
        <v>85837</v>
      </c>
      <c r="G726">
        <v>85840</v>
      </c>
      <c r="H726">
        <v>332.17</v>
      </c>
      <c r="I726">
        <v>332.17</v>
      </c>
      <c r="J726">
        <v>238.89</v>
      </c>
      <c r="K726">
        <v>15.08</v>
      </c>
      <c r="L726">
        <v>77.739999999999995</v>
      </c>
      <c r="M726">
        <v>0.44</v>
      </c>
      <c r="N726">
        <v>0.02</v>
      </c>
      <c r="O726">
        <v>0</v>
      </c>
      <c r="P726">
        <v>0</v>
      </c>
      <c r="Q726" s="2"/>
      <c r="R726">
        <v>85837</v>
      </c>
      <c r="S726">
        <v>85840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15">
      <c r="A727" t="str">
        <f t="shared" si="35"/>
        <v>85844-85841</v>
      </c>
      <c r="B727">
        <f>INDEX(Descriptions!$C$4:$C$736,MATCH($A727,Descriptions!$B$4:$B$736,))</f>
        <v>0</v>
      </c>
      <c r="C727" s="9">
        <f t="shared" si="33"/>
        <v>13500</v>
      </c>
      <c r="D727" s="9">
        <f t="shared" si="34"/>
        <v>14100</v>
      </c>
      <c r="E727" s="2"/>
      <c r="F727">
        <v>85844</v>
      </c>
      <c r="G727">
        <v>85841</v>
      </c>
      <c r="H727">
        <v>1225.99</v>
      </c>
      <c r="I727">
        <v>1225.99</v>
      </c>
      <c r="J727">
        <v>284.17</v>
      </c>
      <c r="K727">
        <v>208.56</v>
      </c>
      <c r="L727">
        <v>256.51</v>
      </c>
      <c r="M727">
        <v>138.21</v>
      </c>
      <c r="N727">
        <v>338.53</v>
      </c>
      <c r="O727">
        <v>0</v>
      </c>
      <c r="P727">
        <v>0</v>
      </c>
      <c r="Q727" s="2"/>
      <c r="R727">
        <v>85844</v>
      </c>
      <c r="S727">
        <v>85841</v>
      </c>
      <c r="T727">
        <v>1019.37</v>
      </c>
      <c r="U727">
        <v>1019.37</v>
      </c>
      <c r="V727">
        <v>579.46</v>
      </c>
      <c r="W727">
        <v>55.11</v>
      </c>
      <c r="X727">
        <v>292.14</v>
      </c>
      <c r="Y727">
        <v>53.77</v>
      </c>
      <c r="Z727">
        <v>38.89</v>
      </c>
      <c r="AA727">
        <v>0</v>
      </c>
      <c r="AB727">
        <v>0</v>
      </c>
    </row>
    <row r="728" spans="1:28" x14ac:dyDescent="0.15">
      <c r="A728" t="str">
        <f t="shared" si="35"/>
        <v>85839-85841</v>
      </c>
      <c r="B728">
        <f>INDEX(Descriptions!$C$4:$C$736,MATCH($A728,Descriptions!$B$4:$B$736,))</f>
        <v>0</v>
      </c>
      <c r="C728" s="9">
        <f t="shared" si="33"/>
        <v>3000</v>
      </c>
      <c r="D728" s="9">
        <f t="shared" si="34"/>
        <v>3100</v>
      </c>
      <c r="E728" s="2"/>
      <c r="F728">
        <v>85839</v>
      </c>
      <c r="G728">
        <v>85841</v>
      </c>
      <c r="H728">
        <v>275.42</v>
      </c>
      <c r="I728">
        <v>275.02999999999997</v>
      </c>
      <c r="J728">
        <v>154.71</v>
      </c>
      <c r="K728">
        <v>9.92</v>
      </c>
      <c r="L728">
        <v>96.45</v>
      </c>
      <c r="M728">
        <v>9.51</v>
      </c>
      <c r="N728">
        <v>4.83</v>
      </c>
      <c r="O728">
        <v>0</v>
      </c>
      <c r="P728">
        <v>0</v>
      </c>
      <c r="Q728" s="2"/>
      <c r="R728">
        <v>85839</v>
      </c>
      <c r="S728">
        <v>85841</v>
      </c>
      <c r="T728">
        <v>222.85</v>
      </c>
      <c r="U728">
        <v>222.05</v>
      </c>
      <c r="V728">
        <v>131.78</v>
      </c>
      <c r="W728">
        <v>16.5</v>
      </c>
      <c r="X728">
        <v>74.25</v>
      </c>
      <c r="Y728">
        <v>0.19</v>
      </c>
      <c r="Z728">
        <v>0.12</v>
      </c>
      <c r="AA728">
        <v>0</v>
      </c>
      <c r="AB728">
        <v>0</v>
      </c>
    </row>
    <row r="729" spans="1:28" x14ac:dyDescent="0.15">
      <c r="A729" t="str">
        <f t="shared" si="35"/>
        <v>85846-85842</v>
      </c>
      <c r="B729">
        <f>INDEX(Descriptions!$C$4:$C$736,MATCH($A729,Descriptions!$B$4:$B$736,))</f>
        <v>0</v>
      </c>
      <c r="C729" s="9">
        <f t="shared" si="33"/>
        <v>55400</v>
      </c>
      <c r="D729" s="9">
        <f t="shared" si="34"/>
        <v>58000</v>
      </c>
      <c r="E729" s="2"/>
      <c r="F729">
        <v>85846</v>
      </c>
      <c r="G729">
        <v>85842</v>
      </c>
      <c r="H729">
        <v>4151.8500000000004</v>
      </c>
      <c r="I729">
        <v>4151.8500000000004</v>
      </c>
      <c r="J729">
        <v>582.12</v>
      </c>
      <c r="K729">
        <v>530.19000000000005</v>
      </c>
      <c r="L729">
        <v>822.37</v>
      </c>
      <c r="M729">
        <v>451</v>
      </c>
      <c r="N729">
        <v>1766.18</v>
      </c>
      <c r="O729">
        <v>0</v>
      </c>
      <c r="P729">
        <v>0</v>
      </c>
      <c r="Q729" s="2"/>
      <c r="R729">
        <v>85846</v>
      </c>
      <c r="S729">
        <v>85842</v>
      </c>
      <c r="T729">
        <v>5332.54</v>
      </c>
      <c r="U729">
        <v>5008.49</v>
      </c>
      <c r="V729">
        <v>839.46</v>
      </c>
      <c r="W729">
        <v>581.04</v>
      </c>
      <c r="X729">
        <v>1462.32</v>
      </c>
      <c r="Y729">
        <v>768.87</v>
      </c>
      <c r="Z729">
        <v>1680.84</v>
      </c>
      <c r="AA729">
        <v>0</v>
      </c>
      <c r="AB729">
        <v>0</v>
      </c>
    </row>
    <row r="730" spans="1:28" x14ac:dyDescent="0.15">
      <c r="A730" t="str">
        <f t="shared" si="35"/>
        <v>85841-85842</v>
      </c>
      <c r="B730">
        <f>INDEX(Descriptions!$C$4:$C$736,MATCH($A730,Descriptions!$B$4:$B$736,))</f>
        <v>0</v>
      </c>
      <c r="C730" s="9">
        <f t="shared" si="33"/>
        <v>16500</v>
      </c>
      <c r="D730" s="9">
        <f t="shared" si="34"/>
        <v>17300</v>
      </c>
      <c r="E730" s="2"/>
      <c r="F730">
        <v>85841</v>
      </c>
      <c r="G730">
        <v>85842</v>
      </c>
      <c r="H730">
        <v>1501.41</v>
      </c>
      <c r="I730">
        <v>1501.02</v>
      </c>
      <c r="J730">
        <v>438.88</v>
      </c>
      <c r="K730">
        <v>218.48</v>
      </c>
      <c r="L730">
        <v>352.95</v>
      </c>
      <c r="M730">
        <v>147.72</v>
      </c>
      <c r="N730">
        <v>343.37</v>
      </c>
      <c r="O730">
        <v>0</v>
      </c>
      <c r="P730">
        <v>0</v>
      </c>
      <c r="Q730" s="2"/>
      <c r="R730">
        <v>85841</v>
      </c>
      <c r="S730">
        <v>85842</v>
      </c>
      <c r="T730">
        <v>1242.22</v>
      </c>
      <c r="U730">
        <v>1241.42</v>
      </c>
      <c r="V730">
        <v>711.24</v>
      </c>
      <c r="W730">
        <v>71.61</v>
      </c>
      <c r="X730">
        <v>366.4</v>
      </c>
      <c r="Y730">
        <v>53.96</v>
      </c>
      <c r="Z730">
        <v>39.01</v>
      </c>
      <c r="AA730">
        <v>0</v>
      </c>
      <c r="AB730">
        <v>0</v>
      </c>
    </row>
    <row r="731" spans="1:28" x14ac:dyDescent="0.15">
      <c r="A731" t="str">
        <f t="shared" si="35"/>
        <v>81630-85845</v>
      </c>
      <c r="B731">
        <f>INDEX(Descriptions!$C$4:$C$736,MATCH($A731,Descriptions!$B$4:$B$736,))</f>
        <v>0</v>
      </c>
      <c r="C731" s="9">
        <f t="shared" si="33"/>
        <v>2200</v>
      </c>
      <c r="D731" s="9">
        <f t="shared" si="34"/>
        <v>2300</v>
      </c>
      <c r="E731" s="2"/>
      <c r="F731">
        <v>81630</v>
      </c>
      <c r="G731">
        <v>85845</v>
      </c>
      <c r="H731">
        <v>370.7</v>
      </c>
      <c r="I731">
        <v>368.59</v>
      </c>
      <c r="J731">
        <v>0.17</v>
      </c>
      <c r="K731">
        <v>0.09</v>
      </c>
      <c r="L731">
        <v>0.34</v>
      </c>
      <c r="M731">
        <v>0.13</v>
      </c>
      <c r="N731">
        <v>369.96</v>
      </c>
      <c r="O731">
        <v>0</v>
      </c>
      <c r="P731">
        <v>0</v>
      </c>
      <c r="Q731" s="2"/>
      <c r="R731">
        <v>81630</v>
      </c>
      <c r="S731">
        <v>85845</v>
      </c>
      <c r="T731">
        <v>0.28999999999999998</v>
      </c>
      <c r="U731">
        <v>0.27</v>
      </c>
      <c r="V731">
        <v>0.04</v>
      </c>
      <c r="W731">
        <v>0.01</v>
      </c>
      <c r="X731">
        <v>0.09</v>
      </c>
      <c r="Y731">
        <v>0.02</v>
      </c>
      <c r="Z731">
        <v>0.13</v>
      </c>
      <c r="AA731">
        <v>0</v>
      </c>
      <c r="AB731">
        <v>0</v>
      </c>
    </row>
    <row r="732" spans="1:28" x14ac:dyDescent="0.15">
      <c r="A732" t="str">
        <f t="shared" si="35"/>
        <v>85833-85845</v>
      </c>
      <c r="B732">
        <f>INDEX(Descriptions!$C$4:$C$736,MATCH($A732,Descriptions!$B$4:$B$736,))</f>
        <v>0</v>
      </c>
      <c r="C732" s="9">
        <f t="shared" si="33"/>
        <v>38000</v>
      </c>
      <c r="D732" s="9">
        <f t="shared" si="34"/>
        <v>39800</v>
      </c>
      <c r="E732" s="2"/>
      <c r="F732">
        <v>85833</v>
      </c>
      <c r="G732">
        <v>85845</v>
      </c>
      <c r="H732">
        <v>3026.55</v>
      </c>
      <c r="I732">
        <v>3022.29</v>
      </c>
      <c r="J732">
        <v>984.56</v>
      </c>
      <c r="K732">
        <v>455.28</v>
      </c>
      <c r="L732">
        <v>729.35</v>
      </c>
      <c r="M732">
        <v>380.77</v>
      </c>
      <c r="N732">
        <v>476.59</v>
      </c>
      <c r="O732">
        <v>0</v>
      </c>
      <c r="P732">
        <v>0</v>
      </c>
      <c r="Q732" s="2"/>
      <c r="R732">
        <v>85833</v>
      </c>
      <c r="S732">
        <v>85845</v>
      </c>
      <c r="T732">
        <v>3274.62</v>
      </c>
      <c r="U732">
        <v>3262.91</v>
      </c>
      <c r="V732">
        <v>881.25</v>
      </c>
      <c r="W732">
        <v>619.80999999999995</v>
      </c>
      <c r="X732">
        <v>880.44</v>
      </c>
      <c r="Y732">
        <v>487.94</v>
      </c>
      <c r="Z732">
        <v>405.18</v>
      </c>
      <c r="AA732">
        <v>0</v>
      </c>
      <c r="AB732">
        <v>0</v>
      </c>
    </row>
    <row r="733" spans="1:28" x14ac:dyDescent="0.15">
      <c r="A733" t="str">
        <f t="shared" si="35"/>
        <v>85834-85846</v>
      </c>
      <c r="B733">
        <f>INDEX(Descriptions!$C$4:$C$736,MATCH($A733,Descriptions!$B$4:$B$736,))</f>
        <v>0</v>
      </c>
      <c r="C733" s="9">
        <f t="shared" si="33"/>
        <v>76500</v>
      </c>
      <c r="D733" s="9">
        <f t="shared" si="34"/>
        <v>80100</v>
      </c>
      <c r="E733" s="2"/>
      <c r="F733">
        <v>85834</v>
      </c>
      <c r="G733">
        <v>85846</v>
      </c>
      <c r="H733">
        <v>6092.88</v>
      </c>
      <c r="I733">
        <v>6092.88</v>
      </c>
      <c r="J733">
        <v>874.92</v>
      </c>
      <c r="K733">
        <v>691.78</v>
      </c>
      <c r="L733">
        <v>1414.77</v>
      </c>
      <c r="M733">
        <v>669.73</v>
      </c>
      <c r="N733">
        <v>2441.69</v>
      </c>
      <c r="O733">
        <v>0</v>
      </c>
      <c r="P733">
        <v>0</v>
      </c>
      <c r="Q733" s="2"/>
      <c r="R733">
        <v>85834</v>
      </c>
      <c r="S733">
        <v>85846</v>
      </c>
      <c r="T733">
        <v>6991.22</v>
      </c>
      <c r="U733">
        <v>6566.38</v>
      </c>
      <c r="V733">
        <v>1076.1400000000001</v>
      </c>
      <c r="W733">
        <v>631.17999999999995</v>
      </c>
      <c r="X733">
        <v>2059.31</v>
      </c>
      <c r="Y733">
        <v>922.13</v>
      </c>
      <c r="Z733">
        <v>2302.4499999999998</v>
      </c>
      <c r="AA733">
        <v>0</v>
      </c>
      <c r="AB733">
        <v>0</v>
      </c>
    </row>
    <row r="734" spans="1:28" x14ac:dyDescent="0.15">
      <c r="A734" t="str">
        <f t="shared" si="35"/>
        <v>80229-85847</v>
      </c>
      <c r="B734">
        <f>INDEX(Descriptions!$C$4:$C$736,MATCH($A734,Descriptions!$B$4:$B$736,))</f>
        <v>0</v>
      </c>
      <c r="C734" s="9">
        <f t="shared" si="33"/>
        <v>75100</v>
      </c>
      <c r="D734" s="9">
        <f t="shared" si="34"/>
        <v>78600</v>
      </c>
      <c r="E734" s="2"/>
      <c r="F734">
        <v>80229</v>
      </c>
      <c r="G734">
        <v>85847</v>
      </c>
      <c r="H734">
        <v>6505.96</v>
      </c>
      <c r="I734">
        <v>6220</v>
      </c>
      <c r="J734">
        <v>1000.75</v>
      </c>
      <c r="K734">
        <v>1058.75</v>
      </c>
      <c r="L734">
        <v>1520.31</v>
      </c>
      <c r="M734">
        <v>788.98</v>
      </c>
      <c r="N734">
        <v>2137.17</v>
      </c>
      <c r="O734">
        <v>0</v>
      </c>
      <c r="P734">
        <v>0</v>
      </c>
      <c r="Q734" s="2"/>
      <c r="R734">
        <v>80229</v>
      </c>
      <c r="S734">
        <v>85847</v>
      </c>
      <c r="T734">
        <v>6573.85</v>
      </c>
      <c r="U734">
        <v>6218.32</v>
      </c>
      <c r="V734">
        <v>1180.4100000000001</v>
      </c>
      <c r="W734">
        <v>1052.26</v>
      </c>
      <c r="X734">
        <v>1902.91</v>
      </c>
      <c r="Y734">
        <v>839.78</v>
      </c>
      <c r="Z734">
        <v>1598.49</v>
      </c>
      <c r="AA734">
        <v>0</v>
      </c>
      <c r="AB734">
        <v>0</v>
      </c>
    </row>
    <row r="735" spans="1:28" x14ac:dyDescent="0.15">
      <c r="A735" t="str">
        <f t="shared" si="35"/>
        <v>80234-85848</v>
      </c>
      <c r="B735">
        <f>INDEX(Descriptions!$C$4:$C$736,MATCH($A735,Descriptions!$B$4:$B$736,))</f>
        <v>0</v>
      </c>
      <c r="C735" s="9">
        <f t="shared" si="33"/>
        <v>63700</v>
      </c>
      <c r="D735" s="9">
        <f t="shared" si="34"/>
        <v>66700</v>
      </c>
      <c r="E735" s="2"/>
      <c r="F735">
        <v>80234</v>
      </c>
      <c r="G735">
        <v>85848</v>
      </c>
      <c r="H735">
        <v>5458.8</v>
      </c>
      <c r="I735">
        <v>5458.8</v>
      </c>
      <c r="J735">
        <v>951.15</v>
      </c>
      <c r="K735">
        <v>699.77</v>
      </c>
      <c r="L735">
        <v>1345.59</v>
      </c>
      <c r="M735">
        <v>587.24</v>
      </c>
      <c r="N735">
        <v>1875.05</v>
      </c>
      <c r="O735">
        <v>0</v>
      </c>
      <c r="P735">
        <v>0</v>
      </c>
      <c r="Q735" s="2"/>
      <c r="R735">
        <v>80234</v>
      </c>
      <c r="S735">
        <v>85848</v>
      </c>
      <c r="T735">
        <v>5108.28</v>
      </c>
      <c r="U735">
        <v>5108.28</v>
      </c>
      <c r="V735">
        <v>757.11</v>
      </c>
      <c r="W735">
        <v>692.11</v>
      </c>
      <c r="X735">
        <v>1618.57</v>
      </c>
      <c r="Y735">
        <v>586.95000000000005</v>
      </c>
      <c r="Z735">
        <v>1453.54</v>
      </c>
      <c r="AA735">
        <v>0</v>
      </c>
      <c r="AB735">
        <v>0</v>
      </c>
    </row>
    <row r="736" spans="1:28" x14ac:dyDescent="0.15">
      <c r="A736" t="str">
        <f t="shared" si="35"/>
        <v>80091-88694</v>
      </c>
      <c r="B736">
        <f>INDEX(Descriptions!$C$4:$C$736,MATCH($A736,Descriptions!$B$4:$B$736,))</f>
        <v>0</v>
      </c>
      <c r="C736" s="9">
        <f t="shared" si="33"/>
        <v>76000</v>
      </c>
      <c r="D736" s="9">
        <f t="shared" si="34"/>
        <v>79600</v>
      </c>
      <c r="E736" s="2"/>
      <c r="F736">
        <v>80091</v>
      </c>
      <c r="G736">
        <v>88694</v>
      </c>
      <c r="H736">
        <v>6031.52</v>
      </c>
      <c r="I736">
        <v>5761.88</v>
      </c>
      <c r="J736">
        <v>1475.64</v>
      </c>
      <c r="K736">
        <v>1081.68</v>
      </c>
      <c r="L736">
        <v>1320.28</v>
      </c>
      <c r="M736">
        <v>727.86</v>
      </c>
      <c r="N736">
        <v>1426.06</v>
      </c>
      <c r="O736">
        <v>0</v>
      </c>
      <c r="P736">
        <v>0</v>
      </c>
      <c r="Q736" s="2"/>
      <c r="R736">
        <v>80091</v>
      </c>
      <c r="S736">
        <v>88694</v>
      </c>
      <c r="T736">
        <v>6964.31</v>
      </c>
      <c r="U736">
        <v>6806.37</v>
      </c>
      <c r="V736">
        <v>2225.21</v>
      </c>
      <c r="W736">
        <v>927.08</v>
      </c>
      <c r="X736">
        <v>1981.37</v>
      </c>
      <c r="Y736">
        <v>927.92</v>
      </c>
      <c r="Z736">
        <v>902.74</v>
      </c>
      <c r="AA736">
        <v>0</v>
      </c>
      <c r="AB736">
        <v>0</v>
      </c>
    </row>
    <row r="737" spans="1:17" x14ac:dyDescent="0.15">
      <c r="A737" t="str">
        <f t="shared" si="35"/>
        <v>-</v>
      </c>
      <c r="B737" t="e">
        <f>INDEX(Descriptions!$C$4:$C$736,MATCH($A737,Descriptions!$B$4:$B$736,))</f>
        <v>#N/A</v>
      </c>
      <c r="C737" s="9">
        <f t="shared" si="33"/>
        <v>0</v>
      </c>
      <c r="D737" s="9">
        <f t="shared" si="34"/>
        <v>0</v>
      </c>
      <c r="E737" s="2"/>
      <c r="Q737" s="2"/>
    </row>
    <row r="738" spans="1:17" x14ac:dyDescent="0.15">
      <c r="A738" t="str">
        <f t="shared" si="35"/>
        <v>-</v>
      </c>
      <c r="B738" t="e">
        <f>INDEX(Descriptions!$C$4:$C$736,MATCH($A738,Descriptions!$B$4:$B$736,))</f>
        <v>#N/A</v>
      </c>
      <c r="C738" s="9">
        <f t="shared" si="33"/>
        <v>0</v>
      </c>
      <c r="D738" s="9">
        <f t="shared" si="34"/>
        <v>0</v>
      </c>
      <c r="E738" s="2"/>
      <c r="Q738" s="2"/>
    </row>
    <row r="739" spans="1:17" x14ac:dyDescent="0.15">
      <c r="A739" t="str">
        <f t="shared" si="35"/>
        <v>-</v>
      </c>
      <c r="B739" t="e">
        <f>INDEX(Descriptions!$C$4:$C$736,MATCH($A739,Descriptions!$B$4:$B$736,))</f>
        <v>#N/A</v>
      </c>
      <c r="C739" s="9">
        <f t="shared" si="33"/>
        <v>0</v>
      </c>
      <c r="D739" s="9">
        <f t="shared" si="34"/>
        <v>0</v>
      </c>
      <c r="E739" s="2"/>
      <c r="Q739" s="2"/>
    </row>
    <row r="740" spans="1:17" x14ac:dyDescent="0.15">
      <c r="A740" t="str">
        <f t="shared" si="35"/>
        <v>-</v>
      </c>
      <c r="B740" t="e">
        <f>INDEX(Descriptions!$C$4:$C$736,MATCH($A740,Descriptions!$B$4:$B$736,))</f>
        <v>#N/A</v>
      </c>
      <c r="C740" s="9">
        <f t="shared" si="33"/>
        <v>0</v>
      </c>
      <c r="D740" s="9">
        <f t="shared" si="34"/>
        <v>0</v>
      </c>
      <c r="E740" s="2"/>
      <c r="Q740" s="2"/>
    </row>
    <row r="741" spans="1:17" x14ac:dyDescent="0.15">
      <c r="A741" t="str">
        <f t="shared" si="35"/>
        <v>-</v>
      </c>
      <c r="B741" t="e">
        <f>INDEX(Descriptions!$C$4:$C$736,MATCH($A741,Descriptions!$B$4:$B$736,))</f>
        <v>#N/A</v>
      </c>
      <c r="C741" s="9">
        <f t="shared" si="33"/>
        <v>0</v>
      </c>
      <c r="D741" s="9">
        <f t="shared" si="34"/>
        <v>0</v>
      </c>
      <c r="E741" s="2"/>
      <c r="Q741" s="2"/>
    </row>
    <row r="742" spans="1:17" x14ac:dyDescent="0.15">
      <c r="A742" t="str">
        <f t="shared" si="35"/>
        <v>-</v>
      </c>
      <c r="B742" t="e">
        <f>INDEX(Descriptions!$C$4:$C$736,MATCH($A742,Descriptions!$B$4:$B$736,))</f>
        <v>#N/A</v>
      </c>
      <c r="C742" s="9">
        <f t="shared" si="33"/>
        <v>0</v>
      </c>
      <c r="D742" s="9">
        <f t="shared" si="34"/>
        <v>0</v>
      </c>
      <c r="E742" s="2"/>
      <c r="Q742" s="2"/>
    </row>
    <row r="743" spans="1:17" x14ac:dyDescent="0.15">
      <c r="A743" t="str">
        <f t="shared" si="35"/>
        <v>-</v>
      </c>
      <c r="B743" t="e">
        <f>INDEX(Descriptions!$C$4:$C$736,MATCH($A743,Descriptions!$B$4:$B$736,))</f>
        <v>#N/A</v>
      </c>
      <c r="C743" s="9">
        <f t="shared" si="33"/>
        <v>0</v>
      </c>
      <c r="D743" s="9">
        <f t="shared" si="34"/>
        <v>0</v>
      </c>
      <c r="E743" s="2"/>
      <c r="Q743" s="2"/>
    </row>
    <row r="744" spans="1:17" x14ac:dyDescent="0.15">
      <c r="A744" t="str">
        <f t="shared" si="35"/>
        <v>-</v>
      </c>
      <c r="B744" t="e">
        <f>INDEX(Descriptions!$C$4:$C$736,MATCH($A744,Descriptions!$B$4:$B$736,))</f>
        <v>#N/A</v>
      </c>
      <c r="C744" s="9">
        <f t="shared" si="33"/>
        <v>0</v>
      </c>
      <c r="D744" s="9">
        <f t="shared" si="34"/>
        <v>0</v>
      </c>
      <c r="E744" s="2"/>
      <c r="Q744" s="2"/>
    </row>
    <row r="745" spans="1:17" x14ac:dyDescent="0.15">
      <c r="A745" t="str">
        <f t="shared" si="35"/>
        <v>-</v>
      </c>
      <c r="B745" t="e">
        <f>INDEX(Descriptions!$C$4:$C$736,MATCH($A745,Descriptions!$B$4:$B$736,))</f>
        <v>#N/A</v>
      </c>
      <c r="C745" s="9">
        <f t="shared" si="33"/>
        <v>0</v>
      </c>
      <c r="D745" s="9">
        <f t="shared" si="34"/>
        <v>0</v>
      </c>
      <c r="E745" s="2"/>
      <c r="Q745" s="2"/>
    </row>
    <row r="746" spans="1:17" x14ac:dyDescent="0.15">
      <c r="A746" t="str">
        <f t="shared" si="35"/>
        <v>-</v>
      </c>
      <c r="B746" t="e">
        <f>INDEX(Descriptions!$C$4:$C$736,MATCH($A746,Descriptions!$B$4:$B$736,))</f>
        <v>#N/A</v>
      </c>
      <c r="C746" s="9">
        <f t="shared" si="33"/>
        <v>0</v>
      </c>
      <c r="D746" s="9">
        <f t="shared" si="34"/>
        <v>0</v>
      </c>
      <c r="E746" s="2"/>
      <c r="Q746" s="2"/>
    </row>
    <row r="747" spans="1:17" x14ac:dyDescent="0.15">
      <c r="A747" t="str">
        <f t="shared" si="35"/>
        <v>-</v>
      </c>
      <c r="B747" t="e">
        <f>INDEX(Descriptions!$C$4:$C$736,MATCH($A747,Descriptions!$B$4:$B$736,))</f>
        <v>#N/A</v>
      </c>
      <c r="C747" s="9">
        <f t="shared" si="33"/>
        <v>0</v>
      </c>
      <c r="D747" s="9">
        <f t="shared" si="34"/>
        <v>0</v>
      </c>
      <c r="E747" s="2"/>
      <c r="Q747" s="2"/>
    </row>
    <row r="748" spans="1:17" x14ac:dyDescent="0.15">
      <c r="A748" t="str">
        <f t="shared" si="35"/>
        <v>-</v>
      </c>
      <c r="B748" t="e">
        <f>INDEX(Descriptions!$C$4:$C$736,MATCH($A748,Descriptions!$B$4:$B$736,))</f>
        <v>#N/A</v>
      </c>
      <c r="C748" s="9">
        <f t="shared" si="33"/>
        <v>0</v>
      </c>
      <c r="D748" s="9">
        <f t="shared" si="34"/>
        <v>0</v>
      </c>
      <c r="E748" s="2"/>
      <c r="Q748" s="2"/>
    </row>
    <row r="749" spans="1:17" x14ac:dyDescent="0.15">
      <c r="A749" t="str">
        <f t="shared" si="35"/>
        <v>-</v>
      </c>
      <c r="B749" t="e">
        <f>INDEX(Descriptions!$C$4:$C$736,MATCH($A749,Descriptions!$B$4:$B$736,))</f>
        <v>#N/A</v>
      </c>
      <c r="C749" s="9">
        <f t="shared" si="33"/>
        <v>0</v>
      </c>
      <c r="D749" s="9">
        <f t="shared" si="34"/>
        <v>0</v>
      </c>
      <c r="E749" s="2"/>
      <c r="Q749" s="2"/>
    </row>
    <row r="750" spans="1:17" x14ac:dyDescent="0.15">
      <c r="A750" t="str">
        <f t="shared" si="35"/>
        <v>-</v>
      </c>
      <c r="B750" t="e">
        <f>INDEX(Descriptions!$C$4:$C$736,MATCH($A750,Descriptions!$B$4:$B$736,))</f>
        <v>#N/A</v>
      </c>
      <c r="C750" s="9">
        <f t="shared" si="33"/>
        <v>0</v>
      </c>
      <c r="D750" s="9">
        <f t="shared" si="34"/>
        <v>0</v>
      </c>
      <c r="E750" s="2"/>
      <c r="Q750" s="2"/>
    </row>
    <row r="751" spans="1:17" x14ac:dyDescent="0.15">
      <c r="A751" t="str">
        <f t="shared" si="35"/>
        <v>-</v>
      </c>
      <c r="B751" t="e">
        <f>INDEX(Descriptions!$C$4:$C$736,MATCH($A751,Descriptions!$B$4:$B$736,))</f>
        <v>#N/A</v>
      </c>
      <c r="C751" s="9">
        <f t="shared" si="33"/>
        <v>0</v>
      </c>
      <c r="D751" s="9">
        <f t="shared" si="34"/>
        <v>0</v>
      </c>
      <c r="E751" s="2"/>
      <c r="Q751" s="2"/>
    </row>
    <row r="752" spans="1:17" x14ac:dyDescent="0.15">
      <c r="A752" t="str">
        <f t="shared" si="35"/>
        <v>-</v>
      </c>
      <c r="B752" t="e">
        <f>INDEX(Descriptions!$C$4:$C$736,MATCH($A752,Descriptions!$B$4:$B$736,))</f>
        <v>#N/A</v>
      </c>
      <c r="C752" s="9">
        <f t="shared" si="33"/>
        <v>0</v>
      </c>
      <c r="D752" s="9">
        <f t="shared" si="34"/>
        <v>0</v>
      </c>
      <c r="E752" s="2"/>
      <c r="Q752" s="2"/>
    </row>
    <row r="753" spans="1:17" x14ac:dyDescent="0.15">
      <c r="A753" t="str">
        <f t="shared" si="35"/>
        <v>-</v>
      </c>
      <c r="B753" t="e">
        <f>INDEX(Descriptions!$C$4:$C$736,MATCH($A753,Descriptions!$B$4:$B$736,))</f>
        <v>#N/A</v>
      </c>
      <c r="C753" s="9">
        <f t="shared" si="33"/>
        <v>0</v>
      </c>
      <c r="D753" s="9">
        <f t="shared" si="34"/>
        <v>0</v>
      </c>
      <c r="E753" s="2"/>
      <c r="Q753" s="2"/>
    </row>
    <row r="754" spans="1:17" x14ac:dyDescent="0.15">
      <c r="A754" t="str">
        <f t="shared" si="35"/>
        <v>-</v>
      </c>
      <c r="B754" t="e">
        <f>INDEX(Descriptions!$C$4:$C$736,MATCH($A754,Descriptions!$B$4:$B$736,))</f>
        <v>#N/A</v>
      </c>
      <c r="C754" s="9">
        <f t="shared" si="33"/>
        <v>0</v>
      </c>
      <c r="D754" s="9">
        <f t="shared" si="34"/>
        <v>0</v>
      </c>
      <c r="E754" s="2"/>
      <c r="Q754" s="2"/>
    </row>
    <row r="755" spans="1:17" x14ac:dyDescent="0.15">
      <c r="A755" t="str">
        <f t="shared" si="35"/>
        <v>-</v>
      </c>
      <c r="B755" t="e">
        <f>INDEX(Descriptions!$C$4:$C$736,MATCH($A755,Descriptions!$B$4:$B$736,))</f>
        <v>#N/A</v>
      </c>
      <c r="C755" s="9">
        <f t="shared" si="33"/>
        <v>0</v>
      </c>
      <c r="D755" s="9">
        <f t="shared" si="34"/>
        <v>0</v>
      </c>
      <c r="E755" s="2"/>
      <c r="Q755" s="2"/>
    </row>
    <row r="756" spans="1:17" x14ac:dyDescent="0.15">
      <c r="A756" t="str">
        <f t="shared" si="35"/>
        <v>-</v>
      </c>
      <c r="B756" t="e">
        <f>INDEX(Descriptions!$C$4:$C$736,MATCH($A756,Descriptions!$B$4:$B$736,))</f>
        <v>#N/A</v>
      </c>
      <c r="C756" s="9">
        <f t="shared" si="33"/>
        <v>0</v>
      </c>
      <c r="D756" s="9">
        <f t="shared" si="34"/>
        <v>0</v>
      </c>
      <c r="E756" s="2"/>
      <c r="Q756" s="2"/>
    </row>
    <row r="757" spans="1:17" x14ac:dyDescent="0.15">
      <c r="A757" t="str">
        <f t="shared" si="35"/>
        <v>-</v>
      </c>
      <c r="B757" t="e">
        <f>INDEX(Descriptions!$C$4:$C$736,MATCH($A757,Descriptions!$B$4:$B$736,))</f>
        <v>#N/A</v>
      </c>
      <c r="C757" s="9">
        <f t="shared" si="33"/>
        <v>0</v>
      </c>
      <c r="D757" s="9">
        <f t="shared" si="34"/>
        <v>0</v>
      </c>
      <c r="E757" s="2"/>
      <c r="Q757" s="2"/>
    </row>
    <row r="758" spans="1:17" x14ac:dyDescent="0.15">
      <c r="A758" t="str">
        <f t="shared" si="35"/>
        <v>-</v>
      </c>
      <c r="B758" t="e">
        <f>INDEX(Descriptions!$C$4:$C$736,MATCH($A758,Descriptions!$B$4:$B$736,))</f>
        <v>#N/A</v>
      </c>
      <c r="C758" s="9">
        <f t="shared" si="33"/>
        <v>0</v>
      </c>
      <c r="D758" s="9">
        <f t="shared" si="34"/>
        <v>0</v>
      </c>
      <c r="E758" s="2"/>
      <c r="Q758" s="2"/>
    </row>
    <row r="759" spans="1:17" x14ac:dyDescent="0.15">
      <c r="A759" t="str">
        <f t="shared" si="35"/>
        <v>-</v>
      </c>
      <c r="B759" t="e">
        <f>INDEX(Descriptions!$C$4:$C$736,MATCH($A759,Descriptions!$B$4:$B$736,))</f>
        <v>#N/A</v>
      </c>
      <c r="C759" s="9">
        <f t="shared" si="33"/>
        <v>0</v>
      </c>
      <c r="D759" s="9">
        <f t="shared" si="34"/>
        <v>0</v>
      </c>
      <c r="E759" s="2"/>
      <c r="Q759" s="2"/>
    </row>
    <row r="760" spans="1:17" x14ac:dyDescent="0.15">
      <c r="A760" t="str">
        <f t="shared" si="35"/>
        <v>-</v>
      </c>
      <c r="B760" t="e">
        <f>INDEX(Descriptions!$C$4:$C$736,MATCH($A760,Descriptions!$B$4:$B$736,))</f>
        <v>#N/A</v>
      </c>
      <c r="C760" s="9">
        <f t="shared" si="33"/>
        <v>0</v>
      </c>
      <c r="D760" s="9">
        <f t="shared" si="34"/>
        <v>0</v>
      </c>
      <c r="E760" s="2"/>
      <c r="Q760" s="2"/>
    </row>
    <row r="761" spans="1:17" x14ac:dyDescent="0.15">
      <c r="A761" t="str">
        <f t="shared" si="35"/>
        <v>-</v>
      </c>
      <c r="B761" t="e">
        <f>INDEX(Descriptions!$C$4:$C$736,MATCH($A761,Descriptions!$B$4:$B$736,))</f>
        <v>#N/A</v>
      </c>
      <c r="C761" s="9">
        <f t="shared" si="33"/>
        <v>0</v>
      </c>
      <c r="D761" s="9">
        <f t="shared" si="34"/>
        <v>0</v>
      </c>
      <c r="E761" s="2"/>
      <c r="Q761" s="2"/>
    </row>
    <row r="762" spans="1:17" x14ac:dyDescent="0.15">
      <c r="A762" t="str">
        <f t="shared" si="35"/>
        <v>-</v>
      </c>
      <c r="B762" t="e">
        <f>INDEX(Descriptions!$C$4:$C$736,MATCH($A762,Descriptions!$B$4:$B$736,))</f>
        <v>#N/A</v>
      </c>
      <c r="C762" s="9">
        <f t="shared" si="33"/>
        <v>0</v>
      </c>
      <c r="D762" s="9">
        <f t="shared" si="34"/>
        <v>0</v>
      </c>
      <c r="E762" s="2"/>
      <c r="Q762" s="2"/>
    </row>
    <row r="763" spans="1:17" x14ac:dyDescent="0.15">
      <c r="A763" t="str">
        <f t="shared" si="35"/>
        <v>-</v>
      </c>
      <c r="B763" t="e">
        <f>INDEX(Descriptions!$C$4:$C$736,MATCH($A763,Descriptions!$B$4:$B$736,))</f>
        <v>#N/A</v>
      </c>
      <c r="C763" s="9">
        <f t="shared" si="33"/>
        <v>0</v>
      </c>
      <c r="D763" s="9">
        <f t="shared" si="34"/>
        <v>0</v>
      </c>
      <c r="E763" s="2"/>
      <c r="Q763" s="2"/>
    </row>
    <row r="764" spans="1:17" x14ac:dyDescent="0.15">
      <c r="A764" t="str">
        <f t="shared" si="35"/>
        <v>-</v>
      </c>
      <c r="B764" t="e">
        <f>INDEX(Descriptions!$C$4:$C$736,MATCH($A764,Descriptions!$B$4:$B$736,))</f>
        <v>#N/A</v>
      </c>
      <c r="C764" s="9">
        <f t="shared" si="33"/>
        <v>0</v>
      </c>
      <c r="D764" s="9">
        <f t="shared" si="34"/>
        <v>0</v>
      </c>
      <c r="E764" s="2"/>
      <c r="Q764" s="2"/>
    </row>
    <row r="765" spans="1:17" x14ac:dyDescent="0.15">
      <c r="A765" t="str">
        <f t="shared" si="35"/>
        <v>-</v>
      </c>
      <c r="B765" t="e">
        <f>INDEX(Descriptions!$C$4:$C$736,MATCH($A765,Descriptions!$B$4:$B$736,))</f>
        <v>#N/A</v>
      </c>
      <c r="C765" s="9">
        <f t="shared" si="33"/>
        <v>0</v>
      </c>
      <c r="D765" s="9">
        <f t="shared" si="34"/>
        <v>0</v>
      </c>
      <c r="E765" s="2"/>
      <c r="Q765" s="2"/>
    </row>
    <row r="766" spans="1:17" x14ac:dyDescent="0.15">
      <c r="A766" t="str">
        <f t="shared" si="35"/>
        <v>-</v>
      </c>
      <c r="B766" t="e">
        <f>INDEX(Descriptions!$C$4:$C$736,MATCH($A766,Descriptions!$B$4:$B$736,))</f>
        <v>#N/A</v>
      </c>
      <c r="C766" s="9">
        <f t="shared" si="33"/>
        <v>0</v>
      </c>
      <c r="D766" s="9">
        <f t="shared" si="34"/>
        <v>0</v>
      </c>
      <c r="E766" s="2"/>
      <c r="Q766" s="2"/>
    </row>
    <row r="767" spans="1:17" x14ac:dyDescent="0.15">
      <c r="A767" t="str">
        <f t="shared" si="35"/>
        <v>-</v>
      </c>
      <c r="B767" t="e">
        <f>INDEX(Descriptions!$C$4:$C$736,MATCH($A767,Descriptions!$B$4:$B$736,))</f>
        <v>#N/A</v>
      </c>
      <c r="C767" s="9">
        <f t="shared" si="33"/>
        <v>0</v>
      </c>
      <c r="D767" s="9">
        <f t="shared" si="34"/>
        <v>0</v>
      </c>
      <c r="E767" s="2"/>
      <c r="Q767" s="2"/>
    </row>
    <row r="768" spans="1:17" x14ac:dyDescent="0.15">
      <c r="A768" t="str">
        <f t="shared" si="35"/>
        <v>-</v>
      </c>
      <c r="B768" t="e">
        <f>INDEX(Descriptions!$C$4:$C$736,MATCH($A768,Descriptions!$B$4:$B$736,))</f>
        <v>#N/A</v>
      </c>
      <c r="C768" s="9">
        <f t="shared" si="33"/>
        <v>0</v>
      </c>
      <c r="D768" s="9">
        <f t="shared" si="34"/>
        <v>0</v>
      </c>
      <c r="E768" s="2"/>
      <c r="Q768" s="2"/>
    </row>
    <row r="769" spans="1:17" x14ac:dyDescent="0.15">
      <c r="A769" t="str">
        <f t="shared" si="35"/>
        <v>-</v>
      </c>
      <c r="B769" t="e">
        <f>INDEX(Descriptions!$C$4:$C$736,MATCH($A769,Descriptions!$B$4:$B$736,))</f>
        <v>#N/A</v>
      </c>
      <c r="C769" s="9">
        <f t="shared" si="33"/>
        <v>0</v>
      </c>
      <c r="D769" s="9">
        <f t="shared" si="34"/>
        <v>0</v>
      </c>
      <c r="E769" s="2"/>
      <c r="Q769" s="2"/>
    </row>
    <row r="770" spans="1:17" x14ac:dyDescent="0.15">
      <c r="A770" t="str">
        <f t="shared" si="35"/>
        <v>-</v>
      </c>
      <c r="B770" t="e">
        <f>INDEX(Descriptions!$C$4:$C$736,MATCH($A770,Descriptions!$B$4:$B$736,))</f>
        <v>#N/A</v>
      </c>
      <c r="C770" s="9">
        <f t="shared" si="33"/>
        <v>0</v>
      </c>
      <c r="D770" s="9">
        <f t="shared" si="34"/>
        <v>0</v>
      </c>
      <c r="E770" s="2"/>
      <c r="Q770" s="2"/>
    </row>
    <row r="771" spans="1:17" x14ac:dyDescent="0.15">
      <c r="A771" t="str">
        <f t="shared" si="35"/>
        <v>-</v>
      </c>
      <c r="B771" t="e">
        <f>INDEX(Descriptions!$C$4:$C$736,MATCH($A771,Descriptions!$B$4:$B$736,))</f>
        <v>#N/A</v>
      </c>
      <c r="C771" s="9">
        <f t="shared" si="33"/>
        <v>0</v>
      </c>
      <c r="D771" s="9">
        <f t="shared" si="34"/>
        <v>0</v>
      </c>
      <c r="E771" s="2"/>
      <c r="Q771" s="2"/>
    </row>
    <row r="772" spans="1:17" x14ac:dyDescent="0.15">
      <c r="A772" t="str">
        <f t="shared" si="35"/>
        <v>-</v>
      </c>
      <c r="B772" t="e">
        <f>INDEX(Descriptions!$C$4:$C$736,MATCH($A772,Descriptions!$B$4:$B$736,))</f>
        <v>#N/A</v>
      </c>
      <c r="C772" s="9">
        <f t="shared" ref="C772:C835" si="36">ROUND((I772*AM_Fac+U772*PM_fac)*AADT,-2)</f>
        <v>0</v>
      </c>
      <c r="D772" s="9">
        <f t="shared" ref="D772:D835" si="37">ROUND(C772*AAWT,-2)</f>
        <v>0</v>
      </c>
      <c r="E772" s="2"/>
      <c r="Q772" s="2"/>
    </row>
    <row r="773" spans="1:17" x14ac:dyDescent="0.15">
      <c r="A773" t="str">
        <f t="shared" ref="A773:A836" si="38">CONCATENATE(F773,"-",G773)</f>
        <v>-</v>
      </c>
      <c r="B773" t="e">
        <f>INDEX(Descriptions!$C$4:$C$736,MATCH($A773,Descriptions!$B$4:$B$736,))</f>
        <v>#N/A</v>
      </c>
      <c r="C773" s="9">
        <f t="shared" si="36"/>
        <v>0</v>
      </c>
      <c r="D773" s="9">
        <f t="shared" si="37"/>
        <v>0</v>
      </c>
      <c r="E773" s="2"/>
      <c r="Q773" s="2"/>
    </row>
    <row r="774" spans="1:17" x14ac:dyDescent="0.15">
      <c r="A774" t="str">
        <f t="shared" si="38"/>
        <v>-</v>
      </c>
      <c r="B774" t="e">
        <f>INDEX(Descriptions!$C$4:$C$736,MATCH($A774,Descriptions!$B$4:$B$736,))</f>
        <v>#N/A</v>
      </c>
      <c r="C774" s="9">
        <f t="shared" si="36"/>
        <v>0</v>
      </c>
      <c r="D774" s="9">
        <f t="shared" si="37"/>
        <v>0</v>
      </c>
      <c r="E774" s="2"/>
      <c r="Q774" s="2"/>
    </row>
    <row r="775" spans="1:17" x14ac:dyDescent="0.15">
      <c r="A775" t="str">
        <f t="shared" si="38"/>
        <v>-</v>
      </c>
      <c r="B775" t="e">
        <f>INDEX(Descriptions!$C$4:$C$736,MATCH($A775,Descriptions!$B$4:$B$736,))</f>
        <v>#N/A</v>
      </c>
      <c r="C775" s="9">
        <f t="shared" si="36"/>
        <v>0</v>
      </c>
      <c r="D775" s="9">
        <f t="shared" si="37"/>
        <v>0</v>
      </c>
      <c r="E775" s="2"/>
      <c r="Q775" s="2"/>
    </row>
    <row r="776" spans="1:17" x14ac:dyDescent="0.15">
      <c r="A776" t="str">
        <f t="shared" si="38"/>
        <v>-</v>
      </c>
      <c r="B776" t="e">
        <f>INDEX(Descriptions!$C$4:$C$736,MATCH($A776,Descriptions!$B$4:$B$736,))</f>
        <v>#N/A</v>
      </c>
      <c r="C776" s="9">
        <f t="shared" si="36"/>
        <v>0</v>
      </c>
      <c r="D776" s="9">
        <f t="shared" si="37"/>
        <v>0</v>
      </c>
      <c r="E776" s="2"/>
      <c r="Q776" s="2"/>
    </row>
    <row r="777" spans="1:17" x14ac:dyDescent="0.15">
      <c r="A777" t="str">
        <f t="shared" si="38"/>
        <v>-</v>
      </c>
      <c r="B777" t="e">
        <f>INDEX(Descriptions!$C$4:$C$736,MATCH($A777,Descriptions!$B$4:$B$736,))</f>
        <v>#N/A</v>
      </c>
      <c r="C777" s="9">
        <f t="shared" si="36"/>
        <v>0</v>
      </c>
      <c r="D777" s="9">
        <f t="shared" si="37"/>
        <v>0</v>
      </c>
      <c r="E777" s="2"/>
      <c r="Q777" s="2"/>
    </row>
    <row r="778" spans="1:17" x14ac:dyDescent="0.15">
      <c r="A778" t="str">
        <f t="shared" si="38"/>
        <v>-</v>
      </c>
      <c r="B778" t="e">
        <f>INDEX(Descriptions!$C$4:$C$736,MATCH($A778,Descriptions!$B$4:$B$736,))</f>
        <v>#N/A</v>
      </c>
      <c r="C778" s="9">
        <f t="shared" si="36"/>
        <v>0</v>
      </c>
      <c r="D778" s="9">
        <f t="shared" si="37"/>
        <v>0</v>
      </c>
      <c r="E778" s="2"/>
      <c r="Q778" s="2"/>
    </row>
    <row r="779" spans="1:17" x14ac:dyDescent="0.15">
      <c r="A779" t="str">
        <f t="shared" si="38"/>
        <v>-</v>
      </c>
      <c r="B779" t="e">
        <f>INDEX(Descriptions!$C$4:$C$736,MATCH($A779,Descriptions!$B$4:$B$736,))</f>
        <v>#N/A</v>
      </c>
      <c r="C779" s="9">
        <f t="shared" si="36"/>
        <v>0</v>
      </c>
      <c r="D779" s="9">
        <f t="shared" si="37"/>
        <v>0</v>
      </c>
      <c r="E779" s="2"/>
      <c r="Q779" s="2"/>
    </row>
    <row r="780" spans="1:17" x14ac:dyDescent="0.15">
      <c r="A780" t="str">
        <f t="shared" si="38"/>
        <v>-</v>
      </c>
      <c r="B780" t="e">
        <f>INDEX(Descriptions!$C$4:$C$736,MATCH($A780,Descriptions!$B$4:$B$736,))</f>
        <v>#N/A</v>
      </c>
      <c r="C780" s="9">
        <f t="shared" si="36"/>
        <v>0</v>
      </c>
      <c r="D780" s="9">
        <f t="shared" si="37"/>
        <v>0</v>
      </c>
      <c r="E780" s="2"/>
      <c r="Q780" s="2"/>
    </row>
    <row r="781" spans="1:17" x14ac:dyDescent="0.15">
      <c r="A781" t="str">
        <f t="shared" si="38"/>
        <v>-</v>
      </c>
      <c r="B781" t="e">
        <f>INDEX(Descriptions!$C$4:$C$736,MATCH($A781,Descriptions!$B$4:$B$736,))</f>
        <v>#N/A</v>
      </c>
      <c r="C781" s="9">
        <f t="shared" si="36"/>
        <v>0</v>
      </c>
      <c r="D781" s="9">
        <f t="shared" si="37"/>
        <v>0</v>
      </c>
      <c r="E781" s="2"/>
      <c r="Q781" s="2"/>
    </row>
    <row r="782" spans="1:17" x14ac:dyDescent="0.15">
      <c r="A782" t="str">
        <f t="shared" si="38"/>
        <v>-</v>
      </c>
      <c r="B782" t="e">
        <f>INDEX(Descriptions!$C$4:$C$736,MATCH($A782,Descriptions!$B$4:$B$736,))</f>
        <v>#N/A</v>
      </c>
      <c r="C782" s="9">
        <f t="shared" si="36"/>
        <v>0</v>
      </c>
      <c r="D782" s="9">
        <f t="shared" si="37"/>
        <v>0</v>
      </c>
      <c r="E782" s="2"/>
      <c r="Q782" s="2"/>
    </row>
    <row r="783" spans="1:17" x14ac:dyDescent="0.15">
      <c r="A783" t="str">
        <f t="shared" si="38"/>
        <v>-</v>
      </c>
      <c r="B783" t="e">
        <f>INDEX(Descriptions!$C$4:$C$736,MATCH($A783,Descriptions!$B$4:$B$736,))</f>
        <v>#N/A</v>
      </c>
      <c r="C783" s="9">
        <f t="shared" si="36"/>
        <v>0</v>
      </c>
      <c r="D783" s="9">
        <f t="shared" si="37"/>
        <v>0</v>
      </c>
      <c r="E783" s="2"/>
      <c r="Q783" s="2"/>
    </row>
    <row r="784" spans="1:17" x14ac:dyDescent="0.15">
      <c r="A784" t="str">
        <f t="shared" si="38"/>
        <v>-</v>
      </c>
      <c r="B784" t="e">
        <f>INDEX(Descriptions!$C$4:$C$736,MATCH($A784,Descriptions!$B$4:$B$736,))</f>
        <v>#N/A</v>
      </c>
      <c r="C784" s="9">
        <f t="shared" si="36"/>
        <v>0</v>
      </c>
      <c r="D784" s="9">
        <f t="shared" si="37"/>
        <v>0</v>
      </c>
      <c r="E784" s="2"/>
      <c r="Q784" s="2"/>
    </row>
    <row r="785" spans="1:17" x14ac:dyDescent="0.15">
      <c r="A785" t="str">
        <f t="shared" si="38"/>
        <v>-</v>
      </c>
      <c r="B785" t="e">
        <f>INDEX(Descriptions!$C$4:$C$736,MATCH($A785,Descriptions!$B$4:$B$736,))</f>
        <v>#N/A</v>
      </c>
      <c r="C785" s="9">
        <f t="shared" si="36"/>
        <v>0</v>
      </c>
      <c r="D785" s="9">
        <f t="shared" si="37"/>
        <v>0</v>
      </c>
      <c r="E785" s="2"/>
      <c r="Q785" s="2"/>
    </row>
    <row r="786" spans="1:17" x14ac:dyDescent="0.15">
      <c r="A786" t="str">
        <f t="shared" si="38"/>
        <v>-</v>
      </c>
      <c r="B786" t="e">
        <f>INDEX(Descriptions!$C$4:$C$736,MATCH($A786,Descriptions!$B$4:$B$736,))</f>
        <v>#N/A</v>
      </c>
      <c r="C786" s="9">
        <f t="shared" si="36"/>
        <v>0</v>
      </c>
      <c r="D786" s="9">
        <f t="shared" si="37"/>
        <v>0</v>
      </c>
      <c r="E786" s="2"/>
      <c r="Q786" s="2"/>
    </row>
    <row r="787" spans="1:17" x14ac:dyDescent="0.15">
      <c r="A787" t="str">
        <f t="shared" si="38"/>
        <v>-</v>
      </c>
      <c r="B787" t="e">
        <f>INDEX(Descriptions!$C$4:$C$736,MATCH($A787,Descriptions!$B$4:$B$736,))</f>
        <v>#N/A</v>
      </c>
      <c r="C787" s="9">
        <f t="shared" si="36"/>
        <v>0</v>
      </c>
      <c r="D787" s="9">
        <f t="shared" si="37"/>
        <v>0</v>
      </c>
      <c r="E787" s="2"/>
      <c r="Q787" s="2"/>
    </row>
    <row r="788" spans="1:17" x14ac:dyDescent="0.15">
      <c r="A788" t="str">
        <f t="shared" si="38"/>
        <v>-</v>
      </c>
      <c r="B788" t="e">
        <f>INDEX(Descriptions!$C$4:$C$736,MATCH($A788,Descriptions!$B$4:$B$736,))</f>
        <v>#N/A</v>
      </c>
      <c r="C788" s="9">
        <f t="shared" si="36"/>
        <v>0</v>
      </c>
      <c r="D788" s="9">
        <f t="shared" si="37"/>
        <v>0</v>
      </c>
      <c r="E788" s="2"/>
      <c r="Q788" s="2"/>
    </row>
    <row r="789" spans="1:17" x14ac:dyDescent="0.15">
      <c r="A789" t="str">
        <f t="shared" si="38"/>
        <v>-</v>
      </c>
      <c r="B789" t="e">
        <f>INDEX(Descriptions!$C$4:$C$736,MATCH($A789,Descriptions!$B$4:$B$736,))</f>
        <v>#N/A</v>
      </c>
      <c r="C789" s="9">
        <f t="shared" si="36"/>
        <v>0</v>
      </c>
      <c r="D789" s="9">
        <f t="shared" si="37"/>
        <v>0</v>
      </c>
      <c r="E789" s="2"/>
      <c r="Q789" s="2"/>
    </row>
    <row r="790" spans="1:17" x14ac:dyDescent="0.15">
      <c r="A790" t="str">
        <f t="shared" si="38"/>
        <v>-</v>
      </c>
      <c r="B790" t="e">
        <f>INDEX(Descriptions!$C$4:$C$736,MATCH($A790,Descriptions!$B$4:$B$736,))</f>
        <v>#N/A</v>
      </c>
      <c r="C790" s="9">
        <f t="shared" si="36"/>
        <v>0</v>
      </c>
      <c r="D790" s="9">
        <f t="shared" si="37"/>
        <v>0</v>
      </c>
      <c r="E790" s="2"/>
      <c r="Q790" s="2"/>
    </row>
    <row r="791" spans="1:17" x14ac:dyDescent="0.15">
      <c r="A791" t="str">
        <f t="shared" si="38"/>
        <v>-</v>
      </c>
      <c r="B791" t="e">
        <f>INDEX(Descriptions!$C$4:$C$736,MATCH($A791,Descriptions!$B$4:$B$736,))</f>
        <v>#N/A</v>
      </c>
      <c r="C791" s="9">
        <f t="shared" si="36"/>
        <v>0</v>
      </c>
      <c r="D791" s="9">
        <f t="shared" si="37"/>
        <v>0</v>
      </c>
      <c r="E791" s="2"/>
      <c r="Q791" s="2"/>
    </row>
    <row r="792" spans="1:17" x14ac:dyDescent="0.15">
      <c r="A792" t="str">
        <f t="shared" si="38"/>
        <v>-</v>
      </c>
      <c r="B792" t="e">
        <f>INDEX(Descriptions!$C$4:$C$736,MATCH($A792,Descriptions!$B$4:$B$736,))</f>
        <v>#N/A</v>
      </c>
      <c r="C792" s="9">
        <f t="shared" si="36"/>
        <v>0</v>
      </c>
      <c r="D792" s="9">
        <f t="shared" si="37"/>
        <v>0</v>
      </c>
      <c r="E792" s="2"/>
      <c r="Q792" s="2"/>
    </row>
    <row r="793" spans="1:17" x14ac:dyDescent="0.15">
      <c r="A793" t="str">
        <f t="shared" si="38"/>
        <v>-</v>
      </c>
      <c r="B793" t="e">
        <f>INDEX(Descriptions!$C$4:$C$736,MATCH($A793,Descriptions!$B$4:$B$736,))</f>
        <v>#N/A</v>
      </c>
      <c r="C793" s="9">
        <f t="shared" si="36"/>
        <v>0</v>
      </c>
      <c r="D793" s="9">
        <f t="shared" si="37"/>
        <v>0</v>
      </c>
      <c r="E793" s="2"/>
      <c r="Q793" s="2"/>
    </row>
    <row r="794" spans="1:17" x14ac:dyDescent="0.15">
      <c r="A794" t="str">
        <f t="shared" si="38"/>
        <v>-</v>
      </c>
      <c r="B794" t="e">
        <f>INDEX(Descriptions!$C$4:$C$736,MATCH($A794,Descriptions!$B$4:$B$736,))</f>
        <v>#N/A</v>
      </c>
      <c r="C794" s="9">
        <f t="shared" si="36"/>
        <v>0</v>
      </c>
      <c r="D794" s="9">
        <f t="shared" si="37"/>
        <v>0</v>
      </c>
      <c r="E794" s="2"/>
      <c r="Q794" s="2"/>
    </row>
    <row r="795" spans="1:17" x14ac:dyDescent="0.15">
      <c r="A795" t="str">
        <f t="shared" si="38"/>
        <v>-</v>
      </c>
      <c r="B795" t="e">
        <f>INDEX(Descriptions!$C$4:$C$736,MATCH($A795,Descriptions!$B$4:$B$736,))</f>
        <v>#N/A</v>
      </c>
      <c r="C795" s="9">
        <f t="shared" si="36"/>
        <v>0</v>
      </c>
      <c r="D795" s="9">
        <f t="shared" si="37"/>
        <v>0</v>
      </c>
      <c r="E795" s="2"/>
      <c r="Q795" s="2"/>
    </row>
    <row r="796" spans="1:17" x14ac:dyDescent="0.15">
      <c r="A796" t="str">
        <f t="shared" si="38"/>
        <v>-</v>
      </c>
      <c r="B796" t="e">
        <f>INDEX(Descriptions!$C$4:$C$736,MATCH($A796,Descriptions!$B$4:$B$736,))</f>
        <v>#N/A</v>
      </c>
      <c r="C796" s="9">
        <f t="shared" si="36"/>
        <v>0</v>
      </c>
      <c r="D796" s="9">
        <f t="shared" si="37"/>
        <v>0</v>
      </c>
      <c r="E796" s="2"/>
      <c r="Q796" s="2"/>
    </row>
    <row r="797" spans="1:17" x14ac:dyDescent="0.15">
      <c r="A797" t="str">
        <f t="shared" si="38"/>
        <v>-</v>
      </c>
      <c r="B797" t="e">
        <f>INDEX(Descriptions!$C$4:$C$736,MATCH($A797,Descriptions!$B$4:$B$736,))</f>
        <v>#N/A</v>
      </c>
      <c r="C797" s="9">
        <f t="shared" si="36"/>
        <v>0</v>
      </c>
      <c r="D797" s="9">
        <f t="shared" si="37"/>
        <v>0</v>
      </c>
      <c r="E797" s="2"/>
      <c r="Q797" s="2"/>
    </row>
    <row r="798" spans="1:17" x14ac:dyDescent="0.15">
      <c r="A798" t="str">
        <f t="shared" si="38"/>
        <v>-</v>
      </c>
      <c r="B798" t="e">
        <f>INDEX(Descriptions!$C$4:$C$736,MATCH($A798,Descriptions!$B$4:$B$736,))</f>
        <v>#N/A</v>
      </c>
      <c r="C798" s="9">
        <f t="shared" si="36"/>
        <v>0</v>
      </c>
      <c r="D798" s="9">
        <f t="shared" si="37"/>
        <v>0</v>
      </c>
      <c r="E798" s="2"/>
      <c r="Q798" s="2"/>
    </row>
    <row r="799" spans="1:17" x14ac:dyDescent="0.15">
      <c r="A799" t="str">
        <f t="shared" si="38"/>
        <v>-</v>
      </c>
      <c r="B799" t="e">
        <f>INDEX(Descriptions!$C$4:$C$736,MATCH($A799,Descriptions!$B$4:$B$736,))</f>
        <v>#N/A</v>
      </c>
      <c r="C799" s="9">
        <f t="shared" si="36"/>
        <v>0</v>
      </c>
      <c r="D799" s="9">
        <f t="shared" si="37"/>
        <v>0</v>
      </c>
      <c r="E799" s="2"/>
      <c r="Q799" s="2"/>
    </row>
    <row r="800" spans="1:17" x14ac:dyDescent="0.15">
      <c r="A800" t="str">
        <f t="shared" si="38"/>
        <v>-</v>
      </c>
      <c r="B800" t="e">
        <f>INDEX(Descriptions!$C$4:$C$736,MATCH($A800,Descriptions!$B$4:$B$736,))</f>
        <v>#N/A</v>
      </c>
      <c r="C800" s="9">
        <f t="shared" si="36"/>
        <v>0</v>
      </c>
      <c r="D800" s="9">
        <f t="shared" si="37"/>
        <v>0</v>
      </c>
      <c r="E800" s="2"/>
      <c r="Q800" s="2"/>
    </row>
    <row r="801" spans="1:17" x14ac:dyDescent="0.15">
      <c r="A801" t="str">
        <f t="shared" si="38"/>
        <v>-</v>
      </c>
      <c r="B801" t="e">
        <f>INDEX(Descriptions!$C$4:$C$736,MATCH($A801,Descriptions!$B$4:$B$736,))</f>
        <v>#N/A</v>
      </c>
      <c r="C801" s="9">
        <f t="shared" si="36"/>
        <v>0</v>
      </c>
      <c r="D801" s="9">
        <f t="shared" si="37"/>
        <v>0</v>
      </c>
      <c r="E801" s="2"/>
      <c r="Q801" s="2"/>
    </row>
    <row r="802" spans="1:17" x14ac:dyDescent="0.15">
      <c r="A802" t="str">
        <f t="shared" si="38"/>
        <v>-</v>
      </c>
      <c r="B802" t="e">
        <f>INDEX(Descriptions!$C$4:$C$736,MATCH($A802,Descriptions!$B$4:$B$736,))</f>
        <v>#N/A</v>
      </c>
      <c r="C802" s="9">
        <f t="shared" si="36"/>
        <v>0</v>
      </c>
      <c r="D802" s="9">
        <f t="shared" si="37"/>
        <v>0</v>
      </c>
      <c r="E802" s="2"/>
      <c r="Q802" s="2"/>
    </row>
    <row r="803" spans="1:17" x14ac:dyDescent="0.15">
      <c r="A803" t="str">
        <f t="shared" si="38"/>
        <v>-</v>
      </c>
      <c r="B803" t="e">
        <f>INDEX(Descriptions!$C$4:$C$736,MATCH($A803,Descriptions!$B$4:$B$736,))</f>
        <v>#N/A</v>
      </c>
      <c r="C803" s="9">
        <f t="shared" si="36"/>
        <v>0</v>
      </c>
      <c r="D803" s="9">
        <f t="shared" si="37"/>
        <v>0</v>
      </c>
      <c r="E803" s="2"/>
      <c r="Q803" s="2"/>
    </row>
    <row r="804" spans="1:17" x14ac:dyDescent="0.15">
      <c r="A804" t="str">
        <f t="shared" si="38"/>
        <v>-</v>
      </c>
      <c r="B804" t="e">
        <f>INDEX(Descriptions!$C$4:$C$736,MATCH($A804,Descriptions!$B$4:$B$736,))</f>
        <v>#N/A</v>
      </c>
      <c r="C804" s="9">
        <f t="shared" si="36"/>
        <v>0</v>
      </c>
      <c r="D804" s="9">
        <f t="shared" si="37"/>
        <v>0</v>
      </c>
      <c r="E804" s="2"/>
      <c r="Q804" s="2"/>
    </row>
    <row r="805" spans="1:17" x14ac:dyDescent="0.15">
      <c r="A805" t="str">
        <f t="shared" si="38"/>
        <v>-</v>
      </c>
      <c r="B805" t="e">
        <f>INDEX(Descriptions!$C$4:$C$736,MATCH($A805,Descriptions!$B$4:$B$736,))</f>
        <v>#N/A</v>
      </c>
      <c r="C805" s="9">
        <f t="shared" si="36"/>
        <v>0</v>
      </c>
      <c r="D805" s="9">
        <f t="shared" si="37"/>
        <v>0</v>
      </c>
      <c r="E805" s="2"/>
      <c r="Q805" s="2"/>
    </row>
    <row r="806" spans="1:17" x14ac:dyDescent="0.15">
      <c r="A806" t="str">
        <f t="shared" si="38"/>
        <v>-</v>
      </c>
      <c r="B806" t="e">
        <f>INDEX(Descriptions!$C$4:$C$736,MATCH($A806,Descriptions!$B$4:$B$736,))</f>
        <v>#N/A</v>
      </c>
      <c r="C806" s="9">
        <f t="shared" si="36"/>
        <v>0</v>
      </c>
      <c r="D806" s="9">
        <f t="shared" si="37"/>
        <v>0</v>
      </c>
      <c r="E806" s="2"/>
      <c r="Q806" s="2"/>
    </row>
    <row r="807" spans="1:17" x14ac:dyDescent="0.15">
      <c r="A807" t="str">
        <f t="shared" si="38"/>
        <v>-</v>
      </c>
      <c r="B807" t="e">
        <f>INDEX(Descriptions!$C$4:$C$736,MATCH($A807,Descriptions!$B$4:$B$736,))</f>
        <v>#N/A</v>
      </c>
      <c r="C807" s="9">
        <f t="shared" si="36"/>
        <v>0</v>
      </c>
      <c r="D807" s="9">
        <f t="shared" si="37"/>
        <v>0</v>
      </c>
      <c r="E807" s="2"/>
      <c r="Q807" s="2"/>
    </row>
    <row r="808" spans="1:17" x14ac:dyDescent="0.15">
      <c r="A808" t="str">
        <f t="shared" si="38"/>
        <v>-</v>
      </c>
      <c r="B808" t="e">
        <f>INDEX(Descriptions!$C$4:$C$736,MATCH($A808,Descriptions!$B$4:$B$736,))</f>
        <v>#N/A</v>
      </c>
      <c r="C808" s="9">
        <f t="shared" si="36"/>
        <v>0</v>
      </c>
      <c r="D808" s="9">
        <f t="shared" si="37"/>
        <v>0</v>
      </c>
      <c r="E808" s="2"/>
      <c r="Q808" s="2"/>
    </row>
    <row r="809" spans="1:17" x14ac:dyDescent="0.15">
      <c r="A809" t="str">
        <f t="shared" si="38"/>
        <v>-</v>
      </c>
      <c r="B809" t="e">
        <f>INDEX(Descriptions!$C$4:$C$736,MATCH($A809,Descriptions!$B$4:$B$736,))</f>
        <v>#N/A</v>
      </c>
      <c r="C809" s="9">
        <f t="shared" si="36"/>
        <v>0</v>
      </c>
      <c r="D809" s="9">
        <f t="shared" si="37"/>
        <v>0</v>
      </c>
      <c r="E809" s="2"/>
      <c r="Q809" s="2"/>
    </row>
    <row r="810" spans="1:17" x14ac:dyDescent="0.15">
      <c r="A810" t="str">
        <f t="shared" si="38"/>
        <v>-</v>
      </c>
      <c r="B810" t="e">
        <f>INDEX(Descriptions!$C$4:$C$736,MATCH($A810,Descriptions!$B$4:$B$736,))</f>
        <v>#N/A</v>
      </c>
      <c r="C810" s="9">
        <f t="shared" si="36"/>
        <v>0</v>
      </c>
      <c r="D810" s="9">
        <f t="shared" si="37"/>
        <v>0</v>
      </c>
      <c r="E810" s="2"/>
      <c r="Q810" s="2"/>
    </row>
    <row r="811" spans="1:17" x14ac:dyDescent="0.15">
      <c r="A811" t="str">
        <f t="shared" si="38"/>
        <v>-</v>
      </c>
      <c r="B811" t="e">
        <f>INDEX(Descriptions!$C$4:$C$736,MATCH($A811,Descriptions!$B$4:$B$736,))</f>
        <v>#N/A</v>
      </c>
      <c r="C811" s="9">
        <f t="shared" si="36"/>
        <v>0</v>
      </c>
      <c r="D811" s="9">
        <f t="shared" si="37"/>
        <v>0</v>
      </c>
      <c r="E811" s="2"/>
      <c r="Q811" s="2"/>
    </row>
    <row r="812" spans="1:17" x14ac:dyDescent="0.15">
      <c r="A812" t="str">
        <f t="shared" si="38"/>
        <v>-</v>
      </c>
      <c r="B812" t="e">
        <f>INDEX(Descriptions!$C$4:$C$736,MATCH($A812,Descriptions!$B$4:$B$736,))</f>
        <v>#N/A</v>
      </c>
      <c r="C812" s="9">
        <f t="shared" si="36"/>
        <v>0</v>
      </c>
      <c r="D812" s="9">
        <f t="shared" si="37"/>
        <v>0</v>
      </c>
      <c r="E812" s="2"/>
      <c r="Q812" s="2"/>
    </row>
    <row r="813" spans="1:17" x14ac:dyDescent="0.15">
      <c r="A813" t="str">
        <f t="shared" si="38"/>
        <v>-</v>
      </c>
      <c r="B813" t="e">
        <f>INDEX(Descriptions!$C$4:$C$736,MATCH($A813,Descriptions!$B$4:$B$736,))</f>
        <v>#N/A</v>
      </c>
      <c r="C813" s="9">
        <f t="shared" si="36"/>
        <v>0</v>
      </c>
      <c r="D813" s="9">
        <f t="shared" si="37"/>
        <v>0</v>
      </c>
      <c r="E813" s="2"/>
      <c r="Q813" s="2"/>
    </row>
    <row r="814" spans="1:17" x14ac:dyDescent="0.15">
      <c r="A814" t="str">
        <f t="shared" si="38"/>
        <v>-</v>
      </c>
      <c r="B814" t="e">
        <f>INDEX(Descriptions!$C$4:$C$736,MATCH($A814,Descriptions!$B$4:$B$736,))</f>
        <v>#N/A</v>
      </c>
      <c r="C814" s="9">
        <f t="shared" si="36"/>
        <v>0</v>
      </c>
      <c r="D814" s="9">
        <f t="shared" si="37"/>
        <v>0</v>
      </c>
      <c r="E814" s="2"/>
      <c r="Q814" s="2"/>
    </row>
    <row r="815" spans="1:17" x14ac:dyDescent="0.15">
      <c r="A815" t="str">
        <f t="shared" si="38"/>
        <v>-</v>
      </c>
      <c r="B815" t="e">
        <f>INDEX(Descriptions!$C$4:$C$736,MATCH($A815,Descriptions!$B$4:$B$736,))</f>
        <v>#N/A</v>
      </c>
      <c r="C815" s="9">
        <f t="shared" si="36"/>
        <v>0</v>
      </c>
      <c r="D815" s="9">
        <f t="shared" si="37"/>
        <v>0</v>
      </c>
      <c r="E815" s="2"/>
      <c r="Q815" s="2"/>
    </row>
    <row r="816" spans="1:17" x14ac:dyDescent="0.15">
      <c r="A816" t="str">
        <f t="shared" si="38"/>
        <v>-</v>
      </c>
      <c r="B816" t="e">
        <f>INDEX(Descriptions!$C$4:$C$736,MATCH($A816,Descriptions!$B$4:$B$736,))</f>
        <v>#N/A</v>
      </c>
      <c r="C816" s="9">
        <f t="shared" si="36"/>
        <v>0</v>
      </c>
      <c r="D816" s="9">
        <f t="shared" si="37"/>
        <v>0</v>
      </c>
      <c r="E816" s="2"/>
      <c r="Q816" s="2"/>
    </row>
    <row r="817" spans="1:17" x14ac:dyDescent="0.15">
      <c r="A817" t="str">
        <f t="shared" si="38"/>
        <v>-</v>
      </c>
      <c r="B817" t="e">
        <f>INDEX(Descriptions!$C$4:$C$736,MATCH($A817,Descriptions!$B$4:$B$736,))</f>
        <v>#N/A</v>
      </c>
      <c r="C817" s="9">
        <f t="shared" si="36"/>
        <v>0</v>
      </c>
      <c r="D817" s="9">
        <f t="shared" si="37"/>
        <v>0</v>
      </c>
      <c r="E817" s="2"/>
      <c r="Q817" s="2"/>
    </row>
    <row r="818" spans="1:17" x14ac:dyDescent="0.15">
      <c r="A818" t="str">
        <f t="shared" si="38"/>
        <v>-</v>
      </c>
      <c r="B818" t="e">
        <f>INDEX(Descriptions!$C$4:$C$736,MATCH($A818,Descriptions!$B$4:$B$736,))</f>
        <v>#N/A</v>
      </c>
      <c r="C818" s="9">
        <f t="shared" si="36"/>
        <v>0</v>
      </c>
      <c r="D818" s="9">
        <f t="shared" si="37"/>
        <v>0</v>
      </c>
      <c r="E818" s="2"/>
      <c r="Q818" s="2"/>
    </row>
    <row r="819" spans="1:17" x14ac:dyDescent="0.15">
      <c r="A819" t="str">
        <f t="shared" si="38"/>
        <v>-</v>
      </c>
      <c r="B819" t="e">
        <f>INDEX(Descriptions!$C$4:$C$736,MATCH($A819,Descriptions!$B$4:$B$736,))</f>
        <v>#N/A</v>
      </c>
      <c r="C819" s="9">
        <f t="shared" si="36"/>
        <v>0</v>
      </c>
      <c r="D819" s="9">
        <f t="shared" si="37"/>
        <v>0</v>
      </c>
      <c r="E819" s="2"/>
      <c r="Q819" s="2"/>
    </row>
    <row r="820" spans="1:17" x14ac:dyDescent="0.15">
      <c r="A820" t="str">
        <f t="shared" si="38"/>
        <v>-</v>
      </c>
      <c r="B820" t="e">
        <f>INDEX(Descriptions!$C$4:$C$736,MATCH($A820,Descriptions!$B$4:$B$736,))</f>
        <v>#N/A</v>
      </c>
      <c r="C820" s="9">
        <f t="shared" si="36"/>
        <v>0</v>
      </c>
      <c r="D820" s="9">
        <f t="shared" si="37"/>
        <v>0</v>
      </c>
      <c r="E820" s="2"/>
      <c r="Q820" s="2"/>
    </row>
    <row r="821" spans="1:17" x14ac:dyDescent="0.15">
      <c r="A821" t="str">
        <f t="shared" si="38"/>
        <v>-</v>
      </c>
      <c r="B821" t="e">
        <f>INDEX(Descriptions!$C$4:$C$736,MATCH($A821,Descriptions!$B$4:$B$736,))</f>
        <v>#N/A</v>
      </c>
      <c r="C821" s="9">
        <f t="shared" si="36"/>
        <v>0</v>
      </c>
      <c r="D821" s="9">
        <f t="shared" si="37"/>
        <v>0</v>
      </c>
      <c r="E821" s="2"/>
      <c r="Q821" s="2"/>
    </row>
    <row r="822" spans="1:17" x14ac:dyDescent="0.15">
      <c r="A822" t="str">
        <f t="shared" si="38"/>
        <v>-</v>
      </c>
      <c r="B822" t="e">
        <f>INDEX(Descriptions!$C$4:$C$736,MATCH($A822,Descriptions!$B$4:$B$736,))</f>
        <v>#N/A</v>
      </c>
      <c r="C822" s="9">
        <f t="shared" si="36"/>
        <v>0</v>
      </c>
      <c r="D822" s="9">
        <f t="shared" si="37"/>
        <v>0</v>
      </c>
      <c r="E822" s="2"/>
      <c r="Q822" s="2"/>
    </row>
    <row r="823" spans="1:17" x14ac:dyDescent="0.15">
      <c r="A823" t="str">
        <f t="shared" si="38"/>
        <v>-</v>
      </c>
      <c r="B823" t="e">
        <f>INDEX(Descriptions!$C$4:$C$736,MATCH($A823,Descriptions!$B$4:$B$736,))</f>
        <v>#N/A</v>
      </c>
      <c r="C823" s="9">
        <f t="shared" si="36"/>
        <v>0</v>
      </c>
      <c r="D823" s="9">
        <f t="shared" si="37"/>
        <v>0</v>
      </c>
      <c r="E823" s="2"/>
      <c r="Q823" s="2"/>
    </row>
    <row r="824" spans="1:17" x14ac:dyDescent="0.15">
      <c r="A824" t="str">
        <f t="shared" si="38"/>
        <v>-</v>
      </c>
      <c r="B824" t="e">
        <f>INDEX(Descriptions!$C$4:$C$736,MATCH($A824,Descriptions!$B$4:$B$736,))</f>
        <v>#N/A</v>
      </c>
      <c r="C824" s="9">
        <f t="shared" si="36"/>
        <v>0</v>
      </c>
      <c r="D824" s="9">
        <f t="shared" si="37"/>
        <v>0</v>
      </c>
      <c r="E824" s="2"/>
      <c r="Q824" s="2"/>
    </row>
    <row r="825" spans="1:17" x14ac:dyDescent="0.15">
      <c r="A825" t="str">
        <f t="shared" si="38"/>
        <v>-</v>
      </c>
      <c r="B825" t="e">
        <f>INDEX(Descriptions!$C$4:$C$736,MATCH($A825,Descriptions!$B$4:$B$736,))</f>
        <v>#N/A</v>
      </c>
      <c r="C825" s="9">
        <f t="shared" si="36"/>
        <v>0</v>
      </c>
      <c r="D825" s="9">
        <f t="shared" si="37"/>
        <v>0</v>
      </c>
      <c r="E825" s="2"/>
      <c r="Q825" s="2"/>
    </row>
    <row r="826" spans="1:17" x14ac:dyDescent="0.15">
      <c r="A826" t="str">
        <f t="shared" si="38"/>
        <v>-</v>
      </c>
      <c r="B826" t="e">
        <f>INDEX(Descriptions!$C$4:$C$736,MATCH($A826,Descriptions!$B$4:$B$736,))</f>
        <v>#N/A</v>
      </c>
      <c r="C826" s="9">
        <f t="shared" si="36"/>
        <v>0</v>
      </c>
      <c r="D826" s="9">
        <f t="shared" si="37"/>
        <v>0</v>
      </c>
      <c r="E826" s="2"/>
      <c r="Q826" s="2"/>
    </row>
    <row r="827" spans="1:17" x14ac:dyDescent="0.15">
      <c r="A827" t="str">
        <f t="shared" si="38"/>
        <v>-</v>
      </c>
      <c r="B827" t="e">
        <f>INDEX(Descriptions!$C$4:$C$736,MATCH($A827,Descriptions!$B$4:$B$736,))</f>
        <v>#N/A</v>
      </c>
      <c r="C827" s="9">
        <f t="shared" si="36"/>
        <v>0</v>
      </c>
      <c r="D827" s="9">
        <f t="shared" si="37"/>
        <v>0</v>
      </c>
      <c r="E827" s="2"/>
      <c r="Q827" s="2"/>
    </row>
    <row r="828" spans="1:17" x14ac:dyDescent="0.15">
      <c r="A828" t="str">
        <f t="shared" si="38"/>
        <v>-</v>
      </c>
      <c r="B828" t="e">
        <f>INDEX(Descriptions!$C$4:$C$736,MATCH($A828,Descriptions!$B$4:$B$736,))</f>
        <v>#N/A</v>
      </c>
      <c r="C828" s="9">
        <f t="shared" si="36"/>
        <v>0</v>
      </c>
      <c r="D828" s="9">
        <f t="shared" si="37"/>
        <v>0</v>
      </c>
      <c r="E828" s="2"/>
      <c r="Q828" s="2"/>
    </row>
    <row r="829" spans="1:17" x14ac:dyDescent="0.15">
      <c r="A829" t="str">
        <f t="shared" si="38"/>
        <v>-</v>
      </c>
      <c r="B829" t="e">
        <f>INDEX(Descriptions!$C$4:$C$736,MATCH($A829,Descriptions!$B$4:$B$736,))</f>
        <v>#N/A</v>
      </c>
      <c r="C829" s="9">
        <f t="shared" si="36"/>
        <v>0</v>
      </c>
      <c r="D829" s="9">
        <f t="shared" si="37"/>
        <v>0</v>
      </c>
      <c r="E829" s="2"/>
      <c r="Q829" s="2"/>
    </row>
    <row r="830" spans="1:17" x14ac:dyDescent="0.15">
      <c r="A830" t="str">
        <f t="shared" si="38"/>
        <v>-</v>
      </c>
      <c r="B830" t="e">
        <f>INDEX(Descriptions!$C$4:$C$736,MATCH($A830,Descriptions!$B$4:$B$736,))</f>
        <v>#N/A</v>
      </c>
      <c r="C830" s="9">
        <f t="shared" si="36"/>
        <v>0</v>
      </c>
      <c r="D830" s="9">
        <f t="shared" si="37"/>
        <v>0</v>
      </c>
      <c r="E830" s="2"/>
      <c r="Q830" s="2"/>
    </row>
    <row r="831" spans="1:17" x14ac:dyDescent="0.15">
      <c r="A831" t="str">
        <f t="shared" si="38"/>
        <v>-</v>
      </c>
      <c r="B831" t="e">
        <f>INDEX(Descriptions!$C$4:$C$736,MATCH($A831,Descriptions!$B$4:$B$736,))</f>
        <v>#N/A</v>
      </c>
      <c r="C831" s="9">
        <f t="shared" si="36"/>
        <v>0</v>
      </c>
      <c r="D831" s="9">
        <f t="shared" si="37"/>
        <v>0</v>
      </c>
      <c r="E831" s="2"/>
      <c r="Q831" s="2"/>
    </row>
    <row r="832" spans="1:17" x14ac:dyDescent="0.15">
      <c r="A832" t="str">
        <f t="shared" si="38"/>
        <v>-</v>
      </c>
      <c r="B832" t="e">
        <f>INDEX(Descriptions!$C$4:$C$736,MATCH($A832,Descriptions!$B$4:$B$736,))</f>
        <v>#N/A</v>
      </c>
      <c r="C832" s="9">
        <f t="shared" si="36"/>
        <v>0</v>
      </c>
      <c r="D832" s="9">
        <f t="shared" si="37"/>
        <v>0</v>
      </c>
      <c r="E832" s="2"/>
      <c r="Q832" s="2"/>
    </row>
    <row r="833" spans="1:17" x14ac:dyDescent="0.15">
      <c r="A833" t="str">
        <f t="shared" si="38"/>
        <v>-</v>
      </c>
      <c r="B833" t="e">
        <f>INDEX(Descriptions!$C$4:$C$736,MATCH($A833,Descriptions!$B$4:$B$736,))</f>
        <v>#N/A</v>
      </c>
      <c r="C833" s="9">
        <f t="shared" si="36"/>
        <v>0</v>
      </c>
      <c r="D833" s="9">
        <f t="shared" si="37"/>
        <v>0</v>
      </c>
      <c r="E833" s="2"/>
      <c r="Q833" s="2"/>
    </row>
    <row r="834" spans="1:17" x14ac:dyDescent="0.15">
      <c r="A834" t="str">
        <f t="shared" si="38"/>
        <v>-</v>
      </c>
      <c r="B834" t="e">
        <f>INDEX(Descriptions!$C$4:$C$736,MATCH($A834,Descriptions!$B$4:$B$736,))</f>
        <v>#N/A</v>
      </c>
      <c r="C834" s="9">
        <f t="shared" si="36"/>
        <v>0</v>
      </c>
      <c r="D834" s="9">
        <f t="shared" si="37"/>
        <v>0</v>
      </c>
      <c r="E834" s="2"/>
      <c r="Q834" s="2"/>
    </row>
    <row r="835" spans="1:17" x14ac:dyDescent="0.15">
      <c r="A835" t="str">
        <f t="shared" si="38"/>
        <v>-</v>
      </c>
      <c r="B835" t="e">
        <f>INDEX(Descriptions!$C$4:$C$736,MATCH($A835,Descriptions!$B$4:$B$736,))</f>
        <v>#N/A</v>
      </c>
      <c r="C835" s="9">
        <f t="shared" si="36"/>
        <v>0</v>
      </c>
      <c r="D835" s="9">
        <f t="shared" si="37"/>
        <v>0</v>
      </c>
      <c r="E835" s="2"/>
      <c r="Q835" s="2"/>
    </row>
    <row r="836" spans="1:17" x14ac:dyDescent="0.15">
      <c r="A836" t="str">
        <f t="shared" si="38"/>
        <v>-</v>
      </c>
      <c r="B836" t="e">
        <f>INDEX(Descriptions!$C$4:$C$736,MATCH($A836,Descriptions!$B$4:$B$736,))</f>
        <v>#N/A</v>
      </c>
      <c r="C836" s="9">
        <f t="shared" ref="C836:C899" si="39">ROUND((I836*AM_Fac+U836*PM_fac)*AADT,-2)</f>
        <v>0</v>
      </c>
      <c r="D836" s="9">
        <f t="shared" ref="D836:D899" si="40">ROUND(C836*AAWT,-2)</f>
        <v>0</v>
      </c>
      <c r="E836" s="2"/>
      <c r="Q836" s="2"/>
    </row>
    <row r="837" spans="1:17" x14ac:dyDescent="0.15">
      <c r="A837" t="str">
        <f t="shared" ref="A837:A900" si="41">CONCATENATE(F837,"-",G837)</f>
        <v>-</v>
      </c>
      <c r="B837" t="e">
        <f>INDEX(Descriptions!$C$4:$C$736,MATCH($A837,Descriptions!$B$4:$B$736,))</f>
        <v>#N/A</v>
      </c>
      <c r="C837" s="9">
        <f t="shared" si="39"/>
        <v>0</v>
      </c>
      <c r="D837" s="9">
        <f t="shared" si="40"/>
        <v>0</v>
      </c>
      <c r="E837" s="2"/>
      <c r="Q837" s="2"/>
    </row>
    <row r="838" spans="1:17" x14ac:dyDescent="0.15">
      <c r="A838" t="str">
        <f t="shared" si="41"/>
        <v>-</v>
      </c>
      <c r="B838" t="e">
        <f>INDEX(Descriptions!$C$4:$C$736,MATCH($A838,Descriptions!$B$4:$B$736,))</f>
        <v>#N/A</v>
      </c>
      <c r="C838" s="9">
        <f t="shared" si="39"/>
        <v>0</v>
      </c>
      <c r="D838" s="9">
        <f t="shared" si="40"/>
        <v>0</v>
      </c>
      <c r="E838" s="2"/>
      <c r="Q838" s="2"/>
    </row>
    <row r="839" spans="1:17" x14ac:dyDescent="0.15">
      <c r="A839" t="str">
        <f t="shared" si="41"/>
        <v>-</v>
      </c>
      <c r="B839" t="e">
        <f>INDEX(Descriptions!$C$4:$C$736,MATCH($A839,Descriptions!$B$4:$B$736,))</f>
        <v>#N/A</v>
      </c>
      <c r="C839" s="9">
        <f t="shared" si="39"/>
        <v>0</v>
      </c>
      <c r="D839" s="9">
        <f t="shared" si="40"/>
        <v>0</v>
      </c>
      <c r="E839" s="2"/>
      <c r="Q839" s="2"/>
    </row>
    <row r="840" spans="1:17" x14ac:dyDescent="0.15">
      <c r="A840" t="str">
        <f t="shared" si="41"/>
        <v>-</v>
      </c>
      <c r="B840" t="e">
        <f>INDEX(Descriptions!$C$4:$C$736,MATCH($A840,Descriptions!$B$4:$B$736,))</f>
        <v>#N/A</v>
      </c>
      <c r="C840" s="9">
        <f t="shared" si="39"/>
        <v>0</v>
      </c>
      <c r="D840" s="9">
        <f t="shared" si="40"/>
        <v>0</v>
      </c>
      <c r="E840" s="2"/>
      <c r="Q840" s="2"/>
    </row>
    <row r="841" spans="1:17" x14ac:dyDescent="0.15">
      <c r="A841" t="str">
        <f t="shared" si="41"/>
        <v>-</v>
      </c>
      <c r="B841" t="e">
        <f>INDEX(Descriptions!$C$4:$C$736,MATCH($A841,Descriptions!$B$4:$B$736,))</f>
        <v>#N/A</v>
      </c>
      <c r="C841" s="9">
        <f t="shared" si="39"/>
        <v>0</v>
      </c>
      <c r="D841" s="9">
        <f t="shared" si="40"/>
        <v>0</v>
      </c>
      <c r="E841" s="2"/>
      <c r="Q841" s="2"/>
    </row>
    <row r="842" spans="1:17" x14ac:dyDescent="0.15">
      <c r="A842" t="str">
        <f t="shared" si="41"/>
        <v>-</v>
      </c>
      <c r="B842" t="e">
        <f>INDEX(Descriptions!$C$4:$C$736,MATCH($A842,Descriptions!$B$4:$B$736,))</f>
        <v>#N/A</v>
      </c>
      <c r="C842" s="9">
        <f t="shared" si="39"/>
        <v>0</v>
      </c>
      <c r="D842" s="9">
        <f t="shared" si="40"/>
        <v>0</v>
      </c>
      <c r="E842" s="2"/>
      <c r="Q842" s="2"/>
    </row>
    <row r="843" spans="1:17" x14ac:dyDescent="0.15">
      <c r="A843" t="str">
        <f t="shared" si="41"/>
        <v>-</v>
      </c>
      <c r="B843" t="e">
        <f>INDEX(Descriptions!$C$4:$C$736,MATCH($A843,Descriptions!$B$4:$B$736,))</f>
        <v>#N/A</v>
      </c>
      <c r="C843" s="9">
        <f t="shared" si="39"/>
        <v>0</v>
      </c>
      <c r="D843" s="9">
        <f t="shared" si="40"/>
        <v>0</v>
      </c>
      <c r="E843" s="2"/>
      <c r="Q843" s="2"/>
    </row>
    <row r="844" spans="1:17" x14ac:dyDescent="0.15">
      <c r="A844" t="str">
        <f t="shared" si="41"/>
        <v>-</v>
      </c>
      <c r="B844" t="e">
        <f>INDEX(Descriptions!$C$4:$C$736,MATCH($A844,Descriptions!$B$4:$B$736,))</f>
        <v>#N/A</v>
      </c>
      <c r="C844" s="9">
        <f t="shared" si="39"/>
        <v>0</v>
      </c>
      <c r="D844" s="9">
        <f t="shared" si="40"/>
        <v>0</v>
      </c>
      <c r="E844" s="2"/>
      <c r="Q844" s="2"/>
    </row>
    <row r="845" spans="1:17" x14ac:dyDescent="0.15">
      <c r="A845" t="str">
        <f t="shared" si="41"/>
        <v>-</v>
      </c>
      <c r="B845" t="e">
        <f>INDEX(Descriptions!$C$4:$C$736,MATCH($A845,Descriptions!$B$4:$B$736,))</f>
        <v>#N/A</v>
      </c>
      <c r="C845" s="9">
        <f t="shared" si="39"/>
        <v>0</v>
      </c>
      <c r="D845" s="9">
        <f t="shared" si="40"/>
        <v>0</v>
      </c>
      <c r="E845" s="2"/>
      <c r="Q845" s="2"/>
    </row>
    <row r="846" spans="1:17" x14ac:dyDescent="0.15">
      <c r="A846" t="str">
        <f t="shared" si="41"/>
        <v>-</v>
      </c>
      <c r="B846" t="e">
        <f>INDEX(Descriptions!$C$4:$C$736,MATCH($A846,Descriptions!$B$4:$B$736,))</f>
        <v>#N/A</v>
      </c>
      <c r="C846" s="9">
        <f t="shared" si="39"/>
        <v>0</v>
      </c>
      <c r="D846" s="9">
        <f t="shared" si="40"/>
        <v>0</v>
      </c>
      <c r="E846" s="2"/>
      <c r="Q846" s="2"/>
    </row>
    <row r="847" spans="1:17" x14ac:dyDescent="0.15">
      <c r="A847" t="str">
        <f t="shared" si="41"/>
        <v>-</v>
      </c>
      <c r="B847" t="e">
        <f>INDEX(Descriptions!$C$4:$C$736,MATCH($A847,Descriptions!$B$4:$B$736,))</f>
        <v>#N/A</v>
      </c>
      <c r="C847" s="9">
        <f t="shared" si="39"/>
        <v>0</v>
      </c>
      <c r="D847" s="9">
        <f t="shared" si="40"/>
        <v>0</v>
      </c>
      <c r="E847" s="2"/>
      <c r="Q847" s="2"/>
    </row>
    <row r="848" spans="1:17" x14ac:dyDescent="0.15">
      <c r="A848" t="str">
        <f t="shared" si="41"/>
        <v>-</v>
      </c>
      <c r="B848" t="e">
        <f>INDEX(Descriptions!$C$4:$C$736,MATCH($A848,Descriptions!$B$4:$B$736,))</f>
        <v>#N/A</v>
      </c>
      <c r="C848" s="9">
        <f t="shared" si="39"/>
        <v>0</v>
      </c>
      <c r="D848" s="9">
        <f t="shared" si="40"/>
        <v>0</v>
      </c>
      <c r="E848" s="2"/>
      <c r="Q848" s="2"/>
    </row>
    <row r="849" spans="1:17" x14ac:dyDescent="0.15">
      <c r="A849" t="str">
        <f t="shared" si="41"/>
        <v>-</v>
      </c>
      <c r="B849" t="e">
        <f>INDEX(Descriptions!$C$4:$C$736,MATCH($A849,Descriptions!$B$4:$B$736,))</f>
        <v>#N/A</v>
      </c>
      <c r="C849" s="9">
        <f t="shared" si="39"/>
        <v>0</v>
      </c>
      <c r="D849" s="9">
        <f t="shared" si="40"/>
        <v>0</v>
      </c>
      <c r="E849" s="2"/>
      <c r="Q849" s="2"/>
    </row>
    <row r="850" spans="1:17" x14ac:dyDescent="0.15">
      <c r="A850" t="str">
        <f t="shared" si="41"/>
        <v>-</v>
      </c>
      <c r="B850" t="e">
        <f>INDEX(Descriptions!$C$4:$C$736,MATCH($A850,Descriptions!$B$4:$B$736,))</f>
        <v>#N/A</v>
      </c>
      <c r="C850" s="9">
        <f t="shared" si="39"/>
        <v>0</v>
      </c>
      <c r="D850" s="9">
        <f t="shared" si="40"/>
        <v>0</v>
      </c>
      <c r="E850" s="2"/>
      <c r="Q850" s="2"/>
    </row>
    <row r="851" spans="1:17" x14ac:dyDescent="0.15">
      <c r="A851" t="str">
        <f t="shared" si="41"/>
        <v>-</v>
      </c>
      <c r="B851" t="e">
        <f>INDEX(Descriptions!$C$4:$C$736,MATCH($A851,Descriptions!$B$4:$B$736,))</f>
        <v>#N/A</v>
      </c>
      <c r="C851" s="9">
        <f t="shared" si="39"/>
        <v>0</v>
      </c>
      <c r="D851" s="9">
        <f t="shared" si="40"/>
        <v>0</v>
      </c>
      <c r="E851" s="2"/>
      <c r="Q851" s="2"/>
    </row>
    <row r="852" spans="1:17" x14ac:dyDescent="0.15">
      <c r="A852" t="str">
        <f t="shared" si="41"/>
        <v>-</v>
      </c>
      <c r="B852" t="e">
        <f>INDEX(Descriptions!$C$4:$C$736,MATCH($A852,Descriptions!$B$4:$B$736,))</f>
        <v>#N/A</v>
      </c>
      <c r="C852" s="9">
        <f t="shared" si="39"/>
        <v>0</v>
      </c>
      <c r="D852" s="9">
        <f t="shared" si="40"/>
        <v>0</v>
      </c>
      <c r="E852" s="2"/>
      <c r="Q852" s="2"/>
    </row>
    <row r="853" spans="1:17" x14ac:dyDescent="0.15">
      <c r="A853" t="str">
        <f t="shared" si="41"/>
        <v>-</v>
      </c>
      <c r="B853" t="e">
        <f>INDEX(Descriptions!$C$4:$C$736,MATCH($A853,Descriptions!$B$4:$B$736,))</f>
        <v>#N/A</v>
      </c>
      <c r="C853" s="9">
        <f t="shared" si="39"/>
        <v>0</v>
      </c>
      <c r="D853" s="9">
        <f t="shared" si="40"/>
        <v>0</v>
      </c>
      <c r="E853" s="2"/>
      <c r="Q853" s="2"/>
    </row>
    <row r="854" spans="1:17" x14ac:dyDescent="0.15">
      <c r="A854" t="str">
        <f t="shared" si="41"/>
        <v>-</v>
      </c>
      <c r="B854" t="e">
        <f>INDEX(Descriptions!$C$4:$C$736,MATCH($A854,Descriptions!$B$4:$B$736,))</f>
        <v>#N/A</v>
      </c>
      <c r="C854" s="9">
        <f t="shared" si="39"/>
        <v>0</v>
      </c>
      <c r="D854" s="9">
        <f t="shared" si="40"/>
        <v>0</v>
      </c>
      <c r="E854" s="2"/>
      <c r="Q854" s="2"/>
    </row>
    <row r="855" spans="1:17" x14ac:dyDescent="0.15">
      <c r="A855" t="str">
        <f t="shared" si="41"/>
        <v>-</v>
      </c>
      <c r="B855" t="e">
        <f>INDEX(Descriptions!$C$4:$C$736,MATCH($A855,Descriptions!$B$4:$B$736,))</f>
        <v>#N/A</v>
      </c>
      <c r="C855" s="9">
        <f t="shared" si="39"/>
        <v>0</v>
      </c>
      <c r="D855" s="9">
        <f t="shared" si="40"/>
        <v>0</v>
      </c>
      <c r="E855" s="2"/>
      <c r="Q855" s="2"/>
    </row>
    <row r="856" spans="1:17" x14ac:dyDescent="0.15">
      <c r="A856" t="str">
        <f t="shared" si="41"/>
        <v>-</v>
      </c>
      <c r="B856" t="e">
        <f>INDEX(Descriptions!$C$4:$C$736,MATCH($A856,Descriptions!$B$4:$B$736,))</f>
        <v>#N/A</v>
      </c>
      <c r="C856" s="9">
        <f t="shared" si="39"/>
        <v>0</v>
      </c>
      <c r="D856" s="9">
        <f t="shared" si="40"/>
        <v>0</v>
      </c>
      <c r="E856" s="2"/>
      <c r="Q856" s="2"/>
    </row>
    <row r="857" spans="1:17" x14ac:dyDescent="0.15">
      <c r="A857" t="str">
        <f t="shared" si="41"/>
        <v>-</v>
      </c>
      <c r="B857" t="e">
        <f>INDEX(Descriptions!$C$4:$C$736,MATCH($A857,Descriptions!$B$4:$B$736,))</f>
        <v>#N/A</v>
      </c>
      <c r="C857" s="9">
        <f t="shared" si="39"/>
        <v>0</v>
      </c>
      <c r="D857" s="9">
        <f t="shared" si="40"/>
        <v>0</v>
      </c>
      <c r="E857" s="2"/>
      <c r="Q857" s="2"/>
    </row>
    <row r="858" spans="1:17" x14ac:dyDescent="0.15">
      <c r="A858" t="str">
        <f t="shared" si="41"/>
        <v>-</v>
      </c>
      <c r="B858" t="e">
        <f>INDEX(Descriptions!$C$4:$C$736,MATCH($A858,Descriptions!$B$4:$B$736,))</f>
        <v>#N/A</v>
      </c>
      <c r="C858" s="9">
        <f t="shared" si="39"/>
        <v>0</v>
      </c>
      <c r="D858" s="9">
        <f t="shared" si="40"/>
        <v>0</v>
      </c>
      <c r="E858" s="2"/>
      <c r="Q858" s="2"/>
    </row>
    <row r="859" spans="1:17" x14ac:dyDescent="0.15">
      <c r="A859" t="str">
        <f t="shared" si="41"/>
        <v>-</v>
      </c>
      <c r="B859" t="e">
        <f>INDEX(Descriptions!$C$4:$C$736,MATCH($A859,Descriptions!$B$4:$B$736,))</f>
        <v>#N/A</v>
      </c>
      <c r="C859" s="9">
        <f t="shared" si="39"/>
        <v>0</v>
      </c>
      <c r="D859" s="9">
        <f t="shared" si="40"/>
        <v>0</v>
      </c>
      <c r="E859" s="2"/>
      <c r="Q859" s="2"/>
    </row>
    <row r="860" spans="1:17" x14ac:dyDescent="0.15">
      <c r="A860" t="str">
        <f t="shared" si="41"/>
        <v>-</v>
      </c>
      <c r="B860" t="e">
        <f>INDEX(Descriptions!$C$4:$C$736,MATCH($A860,Descriptions!$B$4:$B$736,))</f>
        <v>#N/A</v>
      </c>
      <c r="C860" s="9">
        <f t="shared" si="39"/>
        <v>0</v>
      </c>
      <c r="D860" s="9">
        <f t="shared" si="40"/>
        <v>0</v>
      </c>
      <c r="E860" s="2"/>
      <c r="Q860" s="2"/>
    </row>
    <row r="861" spans="1:17" x14ac:dyDescent="0.15">
      <c r="A861" t="str">
        <f t="shared" si="41"/>
        <v>-</v>
      </c>
      <c r="B861" t="e">
        <f>INDEX(Descriptions!$C$4:$C$736,MATCH($A861,Descriptions!$B$4:$B$736,))</f>
        <v>#N/A</v>
      </c>
      <c r="C861" s="9">
        <f t="shared" si="39"/>
        <v>0</v>
      </c>
      <c r="D861" s="9">
        <f t="shared" si="40"/>
        <v>0</v>
      </c>
      <c r="E861" s="2"/>
      <c r="Q861" s="2"/>
    </row>
    <row r="862" spans="1:17" x14ac:dyDescent="0.15">
      <c r="A862" t="str">
        <f t="shared" si="41"/>
        <v>-</v>
      </c>
      <c r="B862" t="e">
        <f>INDEX(Descriptions!$C$4:$C$736,MATCH($A862,Descriptions!$B$4:$B$736,))</f>
        <v>#N/A</v>
      </c>
      <c r="C862" s="9">
        <f t="shared" si="39"/>
        <v>0</v>
      </c>
      <c r="D862" s="9">
        <f t="shared" si="40"/>
        <v>0</v>
      </c>
      <c r="E862" s="2"/>
      <c r="Q862" s="2"/>
    </row>
    <row r="863" spans="1:17" x14ac:dyDescent="0.15">
      <c r="A863" t="str">
        <f t="shared" si="41"/>
        <v>-</v>
      </c>
      <c r="B863" t="e">
        <f>INDEX(Descriptions!$C$4:$C$736,MATCH($A863,Descriptions!$B$4:$B$736,))</f>
        <v>#N/A</v>
      </c>
      <c r="C863" s="9">
        <f t="shared" si="39"/>
        <v>0</v>
      </c>
      <c r="D863" s="9">
        <f t="shared" si="40"/>
        <v>0</v>
      </c>
      <c r="E863" s="2"/>
      <c r="Q863" s="2"/>
    </row>
    <row r="864" spans="1:17" x14ac:dyDescent="0.15">
      <c r="A864" t="str">
        <f t="shared" si="41"/>
        <v>-</v>
      </c>
      <c r="B864" t="e">
        <f>INDEX(Descriptions!$C$4:$C$736,MATCH($A864,Descriptions!$B$4:$B$736,))</f>
        <v>#N/A</v>
      </c>
      <c r="C864" s="9">
        <f t="shared" si="39"/>
        <v>0</v>
      </c>
      <c r="D864" s="9">
        <f t="shared" si="40"/>
        <v>0</v>
      </c>
      <c r="E864" s="2"/>
      <c r="Q864" s="2"/>
    </row>
    <row r="865" spans="1:17" x14ac:dyDescent="0.15">
      <c r="A865" t="str">
        <f t="shared" si="41"/>
        <v>-</v>
      </c>
      <c r="B865" t="e">
        <f>INDEX(Descriptions!$C$4:$C$736,MATCH($A865,Descriptions!$B$4:$B$736,))</f>
        <v>#N/A</v>
      </c>
      <c r="C865" s="9">
        <f t="shared" si="39"/>
        <v>0</v>
      </c>
      <c r="D865" s="9">
        <f t="shared" si="40"/>
        <v>0</v>
      </c>
      <c r="E865" s="2"/>
      <c r="Q865" s="2"/>
    </row>
    <row r="866" spans="1:17" x14ac:dyDescent="0.15">
      <c r="A866" t="str">
        <f t="shared" si="41"/>
        <v>-</v>
      </c>
      <c r="B866" t="e">
        <f>INDEX(Descriptions!$C$4:$C$736,MATCH($A866,Descriptions!$B$4:$B$736,))</f>
        <v>#N/A</v>
      </c>
      <c r="C866" s="9">
        <f t="shared" si="39"/>
        <v>0</v>
      </c>
      <c r="D866" s="9">
        <f t="shared" si="40"/>
        <v>0</v>
      </c>
      <c r="E866" s="2"/>
      <c r="Q866" s="2"/>
    </row>
    <row r="867" spans="1:17" x14ac:dyDescent="0.15">
      <c r="A867" t="str">
        <f t="shared" si="41"/>
        <v>-</v>
      </c>
      <c r="B867" t="e">
        <f>INDEX(Descriptions!$C$4:$C$736,MATCH($A867,Descriptions!$B$4:$B$736,))</f>
        <v>#N/A</v>
      </c>
      <c r="C867" s="9">
        <f t="shared" si="39"/>
        <v>0</v>
      </c>
      <c r="D867" s="9">
        <f t="shared" si="40"/>
        <v>0</v>
      </c>
      <c r="E867" s="2"/>
      <c r="Q867" s="2"/>
    </row>
    <row r="868" spans="1:17" x14ac:dyDescent="0.15">
      <c r="A868" t="str">
        <f t="shared" si="41"/>
        <v>-</v>
      </c>
      <c r="B868" t="e">
        <f>INDEX(Descriptions!$C$4:$C$736,MATCH($A868,Descriptions!$B$4:$B$736,))</f>
        <v>#N/A</v>
      </c>
      <c r="C868" s="9">
        <f t="shared" si="39"/>
        <v>0</v>
      </c>
      <c r="D868" s="9">
        <f t="shared" si="40"/>
        <v>0</v>
      </c>
      <c r="E868" s="2"/>
      <c r="Q868" s="2"/>
    </row>
    <row r="869" spans="1:17" x14ac:dyDescent="0.15">
      <c r="A869" t="str">
        <f t="shared" si="41"/>
        <v>-</v>
      </c>
      <c r="B869" t="e">
        <f>INDEX(Descriptions!$C$4:$C$736,MATCH($A869,Descriptions!$B$4:$B$736,))</f>
        <v>#N/A</v>
      </c>
      <c r="C869" s="9">
        <f t="shared" si="39"/>
        <v>0</v>
      </c>
      <c r="D869" s="9">
        <f t="shared" si="40"/>
        <v>0</v>
      </c>
      <c r="E869" s="2"/>
      <c r="Q869" s="2"/>
    </row>
    <row r="870" spans="1:17" x14ac:dyDescent="0.15">
      <c r="A870" t="str">
        <f t="shared" si="41"/>
        <v>-</v>
      </c>
      <c r="B870" t="e">
        <f>INDEX(Descriptions!$C$4:$C$736,MATCH($A870,Descriptions!$B$4:$B$736,))</f>
        <v>#N/A</v>
      </c>
      <c r="C870" s="9">
        <f t="shared" si="39"/>
        <v>0</v>
      </c>
      <c r="D870" s="9">
        <f t="shared" si="40"/>
        <v>0</v>
      </c>
      <c r="E870" s="2"/>
      <c r="Q870" s="2"/>
    </row>
    <row r="871" spans="1:17" x14ac:dyDescent="0.15">
      <c r="A871" t="str">
        <f t="shared" si="41"/>
        <v>-</v>
      </c>
      <c r="B871" t="e">
        <f>INDEX(Descriptions!$C$4:$C$736,MATCH($A871,Descriptions!$B$4:$B$736,))</f>
        <v>#N/A</v>
      </c>
      <c r="C871" s="9">
        <f t="shared" si="39"/>
        <v>0</v>
      </c>
      <c r="D871" s="9">
        <f t="shared" si="40"/>
        <v>0</v>
      </c>
      <c r="E871" s="2"/>
      <c r="Q871" s="2"/>
    </row>
    <row r="872" spans="1:17" x14ac:dyDescent="0.15">
      <c r="A872" t="str">
        <f t="shared" si="41"/>
        <v>-</v>
      </c>
      <c r="B872" t="e">
        <f>INDEX(Descriptions!$C$4:$C$736,MATCH($A872,Descriptions!$B$4:$B$736,))</f>
        <v>#N/A</v>
      </c>
      <c r="C872" s="9">
        <f t="shared" si="39"/>
        <v>0</v>
      </c>
      <c r="D872" s="9">
        <f t="shared" si="40"/>
        <v>0</v>
      </c>
      <c r="E872" s="2"/>
      <c r="Q872" s="2"/>
    </row>
    <row r="873" spans="1:17" x14ac:dyDescent="0.15">
      <c r="A873" t="str">
        <f t="shared" si="41"/>
        <v>-</v>
      </c>
      <c r="B873" t="e">
        <f>INDEX(Descriptions!$C$4:$C$736,MATCH($A873,Descriptions!$B$4:$B$736,))</f>
        <v>#N/A</v>
      </c>
      <c r="C873" s="9">
        <f t="shared" si="39"/>
        <v>0</v>
      </c>
      <c r="D873" s="9">
        <f t="shared" si="40"/>
        <v>0</v>
      </c>
      <c r="E873" s="2"/>
      <c r="Q873" s="2"/>
    </row>
    <row r="874" spans="1:17" x14ac:dyDescent="0.15">
      <c r="A874" t="str">
        <f t="shared" si="41"/>
        <v>-</v>
      </c>
      <c r="B874" t="e">
        <f>INDEX(Descriptions!$C$4:$C$736,MATCH($A874,Descriptions!$B$4:$B$736,))</f>
        <v>#N/A</v>
      </c>
      <c r="C874" s="9">
        <f t="shared" si="39"/>
        <v>0</v>
      </c>
      <c r="D874" s="9">
        <f t="shared" si="40"/>
        <v>0</v>
      </c>
      <c r="E874" s="2"/>
      <c r="Q874" s="2"/>
    </row>
    <row r="875" spans="1:17" x14ac:dyDescent="0.15">
      <c r="A875" t="str">
        <f t="shared" si="41"/>
        <v>-</v>
      </c>
      <c r="B875" t="e">
        <f>INDEX(Descriptions!$C$4:$C$736,MATCH($A875,Descriptions!$B$4:$B$736,))</f>
        <v>#N/A</v>
      </c>
      <c r="C875" s="9">
        <f t="shared" si="39"/>
        <v>0</v>
      </c>
      <c r="D875" s="9">
        <f t="shared" si="40"/>
        <v>0</v>
      </c>
      <c r="E875" s="2"/>
      <c r="Q875" s="2"/>
    </row>
    <row r="876" spans="1:17" x14ac:dyDescent="0.15">
      <c r="A876" t="str">
        <f t="shared" si="41"/>
        <v>-</v>
      </c>
      <c r="B876" t="e">
        <f>INDEX(Descriptions!$C$4:$C$736,MATCH($A876,Descriptions!$B$4:$B$736,))</f>
        <v>#N/A</v>
      </c>
      <c r="C876" s="9">
        <f t="shared" si="39"/>
        <v>0</v>
      </c>
      <c r="D876" s="9">
        <f t="shared" si="40"/>
        <v>0</v>
      </c>
      <c r="E876" s="2"/>
      <c r="Q876" s="2"/>
    </row>
    <row r="877" spans="1:17" x14ac:dyDescent="0.15">
      <c r="A877" t="str">
        <f t="shared" si="41"/>
        <v>-</v>
      </c>
      <c r="B877" t="e">
        <f>INDEX(Descriptions!$C$4:$C$736,MATCH($A877,Descriptions!$B$4:$B$736,))</f>
        <v>#N/A</v>
      </c>
      <c r="C877" s="9">
        <f t="shared" si="39"/>
        <v>0</v>
      </c>
      <c r="D877" s="9">
        <f t="shared" si="40"/>
        <v>0</v>
      </c>
      <c r="E877" s="2"/>
      <c r="Q877" s="2"/>
    </row>
    <row r="878" spans="1:17" x14ac:dyDescent="0.15">
      <c r="A878" t="str">
        <f t="shared" si="41"/>
        <v>-</v>
      </c>
      <c r="B878" t="e">
        <f>INDEX(Descriptions!$C$4:$C$736,MATCH($A878,Descriptions!$B$4:$B$736,))</f>
        <v>#N/A</v>
      </c>
      <c r="C878" s="9">
        <f t="shared" si="39"/>
        <v>0</v>
      </c>
      <c r="D878" s="9">
        <f t="shared" si="40"/>
        <v>0</v>
      </c>
      <c r="E878" s="2"/>
      <c r="Q878" s="2"/>
    </row>
    <row r="879" spans="1:17" x14ac:dyDescent="0.15">
      <c r="A879" t="str">
        <f t="shared" si="41"/>
        <v>-</v>
      </c>
      <c r="B879" t="e">
        <f>INDEX(Descriptions!$C$4:$C$736,MATCH($A879,Descriptions!$B$4:$B$736,))</f>
        <v>#N/A</v>
      </c>
      <c r="C879" s="9">
        <f t="shared" si="39"/>
        <v>0</v>
      </c>
      <c r="D879" s="9">
        <f t="shared" si="40"/>
        <v>0</v>
      </c>
      <c r="E879" s="2"/>
      <c r="Q879" s="2"/>
    </row>
    <row r="880" spans="1:17" x14ac:dyDescent="0.15">
      <c r="A880" t="str">
        <f t="shared" si="41"/>
        <v>-</v>
      </c>
      <c r="B880" t="e">
        <f>INDEX(Descriptions!$C$4:$C$736,MATCH($A880,Descriptions!$B$4:$B$736,))</f>
        <v>#N/A</v>
      </c>
      <c r="C880" s="9">
        <f t="shared" si="39"/>
        <v>0</v>
      </c>
      <c r="D880" s="9">
        <f t="shared" si="40"/>
        <v>0</v>
      </c>
      <c r="E880" s="2"/>
      <c r="Q880" s="2"/>
    </row>
    <row r="881" spans="1:17" x14ac:dyDescent="0.15">
      <c r="A881" t="str">
        <f t="shared" si="41"/>
        <v>-</v>
      </c>
      <c r="B881" t="e">
        <f>INDEX(Descriptions!$C$4:$C$736,MATCH($A881,Descriptions!$B$4:$B$736,))</f>
        <v>#N/A</v>
      </c>
      <c r="C881" s="9">
        <f t="shared" si="39"/>
        <v>0</v>
      </c>
      <c r="D881" s="9">
        <f t="shared" si="40"/>
        <v>0</v>
      </c>
      <c r="E881" s="2"/>
      <c r="Q881" s="2"/>
    </row>
    <row r="882" spans="1:17" x14ac:dyDescent="0.15">
      <c r="A882" t="str">
        <f t="shared" si="41"/>
        <v>-</v>
      </c>
      <c r="B882" t="e">
        <f>INDEX(Descriptions!$C$4:$C$736,MATCH($A882,Descriptions!$B$4:$B$736,))</f>
        <v>#N/A</v>
      </c>
      <c r="C882" s="9">
        <f t="shared" si="39"/>
        <v>0</v>
      </c>
      <c r="D882" s="9">
        <f t="shared" si="40"/>
        <v>0</v>
      </c>
      <c r="E882" s="2"/>
      <c r="Q882" s="2"/>
    </row>
    <row r="883" spans="1:17" x14ac:dyDescent="0.15">
      <c r="A883" t="str">
        <f t="shared" si="41"/>
        <v>-</v>
      </c>
      <c r="B883" t="e">
        <f>INDEX(Descriptions!$C$4:$C$736,MATCH($A883,Descriptions!$B$4:$B$736,))</f>
        <v>#N/A</v>
      </c>
      <c r="C883" s="9">
        <f t="shared" si="39"/>
        <v>0</v>
      </c>
      <c r="D883" s="9">
        <f t="shared" si="40"/>
        <v>0</v>
      </c>
      <c r="E883" s="2"/>
      <c r="Q883" s="2"/>
    </row>
    <row r="884" spans="1:17" x14ac:dyDescent="0.15">
      <c r="A884" t="str">
        <f t="shared" si="41"/>
        <v>-</v>
      </c>
      <c r="B884" t="e">
        <f>INDEX(Descriptions!$C$4:$C$736,MATCH($A884,Descriptions!$B$4:$B$736,))</f>
        <v>#N/A</v>
      </c>
      <c r="C884" s="9">
        <f t="shared" si="39"/>
        <v>0</v>
      </c>
      <c r="D884" s="9">
        <f t="shared" si="40"/>
        <v>0</v>
      </c>
      <c r="E884" s="2"/>
      <c r="Q884" s="2"/>
    </row>
    <row r="885" spans="1:17" x14ac:dyDescent="0.15">
      <c r="A885" t="str">
        <f t="shared" si="41"/>
        <v>-</v>
      </c>
      <c r="B885" t="e">
        <f>INDEX(Descriptions!$C$4:$C$736,MATCH($A885,Descriptions!$B$4:$B$736,))</f>
        <v>#N/A</v>
      </c>
      <c r="C885" s="9">
        <f t="shared" si="39"/>
        <v>0</v>
      </c>
      <c r="D885" s="9">
        <f t="shared" si="40"/>
        <v>0</v>
      </c>
      <c r="E885" s="2"/>
      <c r="Q885" s="2"/>
    </row>
    <row r="886" spans="1:17" x14ac:dyDescent="0.15">
      <c r="A886" t="str">
        <f t="shared" si="41"/>
        <v>-</v>
      </c>
      <c r="B886" t="e">
        <f>INDEX(Descriptions!$C$4:$C$736,MATCH($A886,Descriptions!$B$4:$B$736,))</f>
        <v>#N/A</v>
      </c>
      <c r="C886" s="9">
        <f t="shared" si="39"/>
        <v>0</v>
      </c>
      <c r="D886" s="9">
        <f t="shared" si="40"/>
        <v>0</v>
      </c>
      <c r="E886" s="2"/>
      <c r="Q886" s="2"/>
    </row>
    <row r="887" spans="1:17" x14ac:dyDescent="0.15">
      <c r="A887" t="str">
        <f t="shared" si="41"/>
        <v>-</v>
      </c>
      <c r="B887" t="e">
        <f>INDEX(Descriptions!$C$4:$C$736,MATCH($A887,Descriptions!$B$4:$B$736,))</f>
        <v>#N/A</v>
      </c>
      <c r="C887" s="9">
        <f t="shared" si="39"/>
        <v>0</v>
      </c>
      <c r="D887" s="9">
        <f t="shared" si="40"/>
        <v>0</v>
      </c>
      <c r="E887" s="2"/>
      <c r="Q887" s="2"/>
    </row>
    <row r="888" spans="1:17" x14ac:dyDescent="0.15">
      <c r="A888" t="str">
        <f t="shared" si="41"/>
        <v>-</v>
      </c>
      <c r="B888" t="e">
        <f>INDEX(Descriptions!$C$4:$C$736,MATCH($A888,Descriptions!$B$4:$B$736,))</f>
        <v>#N/A</v>
      </c>
      <c r="C888" s="9">
        <f t="shared" si="39"/>
        <v>0</v>
      </c>
      <c r="D888" s="9">
        <f t="shared" si="40"/>
        <v>0</v>
      </c>
      <c r="E888" s="2"/>
      <c r="Q888" s="2"/>
    </row>
    <row r="889" spans="1:17" x14ac:dyDescent="0.15">
      <c r="A889" t="str">
        <f t="shared" si="41"/>
        <v>-</v>
      </c>
      <c r="B889" t="e">
        <f>INDEX(Descriptions!$C$4:$C$736,MATCH($A889,Descriptions!$B$4:$B$736,))</f>
        <v>#N/A</v>
      </c>
      <c r="C889" s="9">
        <f t="shared" si="39"/>
        <v>0</v>
      </c>
      <c r="D889" s="9">
        <f t="shared" si="40"/>
        <v>0</v>
      </c>
      <c r="E889" s="2"/>
      <c r="Q889" s="2"/>
    </row>
    <row r="890" spans="1:17" x14ac:dyDescent="0.15">
      <c r="A890" t="str">
        <f t="shared" si="41"/>
        <v>-</v>
      </c>
      <c r="B890" t="e">
        <f>INDEX(Descriptions!$C$4:$C$736,MATCH($A890,Descriptions!$B$4:$B$736,))</f>
        <v>#N/A</v>
      </c>
      <c r="C890" s="9">
        <f t="shared" si="39"/>
        <v>0</v>
      </c>
      <c r="D890" s="9">
        <f t="shared" si="40"/>
        <v>0</v>
      </c>
      <c r="E890" s="2"/>
      <c r="Q890" s="2"/>
    </row>
    <row r="891" spans="1:17" x14ac:dyDescent="0.15">
      <c r="A891" t="str">
        <f t="shared" si="41"/>
        <v>-</v>
      </c>
      <c r="B891" t="e">
        <f>INDEX(Descriptions!$C$4:$C$736,MATCH($A891,Descriptions!$B$4:$B$736,))</f>
        <v>#N/A</v>
      </c>
      <c r="C891" s="9">
        <f t="shared" si="39"/>
        <v>0</v>
      </c>
      <c r="D891" s="9">
        <f t="shared" si="40"/>
        <v>0</v>
      </c>
      <c r="E891" s="2"/>
      <c r="Q891" s="2"/>
    </row>
    <row r="892" spans="1:17" x14ac:dyDescent="0.15">
      <c r="A892" t="str">
        <f t="shared" si="41"/>
        <v>-</v>
      </c>
      <c r="B892" t="e">
        <f>INDEX(Descriptions!$C$4:$C$736,MATCH($A892,Descriptions!$B$4:$B$736,))</f>
        <v>#N/A</v>
      </c>
      <c r="C892" s="9">
        <f t="shared" si="39"/>
        <v>0</v>
      </c>
      <c r="D892" s="9">
        <f t="shared" si="40"/>
        <v>0</v>
      </c>
      <c r="E892" s="2"/>
      <c r="Q892" s="2"/>
    </row>
    <row r="893" spans="1:17" x14ac:dyDescent="0.15">
      <c r="A893" t="str">
        <f t="shared" si="41"/>
        <v>-</v>
      </c>
      <c r="B893" t="e">
        <f>INDEX(Descriptions!$C$4:$C$736,MATCH($A893,Descriptions!$B$4:$B$736,))</f>
        <v>#N/A</v>
      </c>
      <c r="C893" s="9">
        <f t="shared" si="39"/>
        <v>0</v>
      </c>
      <c r="D893" s="9">
        <f t="shared" si="40"/>
        <v>0</v>
      </c>
      <c r="E893" s="2"/>
      <c r="Q893" s="2"/>
    </row>
    <row r="894" spans="1:17" x14ac:dyDescent="0.15">
      <c r="A894" t="str">
        <f t="shared" si="41"/>
        <v>-</v>
      </c>
      <c r="B894" t="e">
        <f>INDEX(Descriptions!$C$4:$C$736,MATCH($A894,Descriptions!$B$4:$B$736,))</f>
        <v>#N/A</v>
      </c>
      <c r="C894" s="9">
        <f t="shared" si="39"/>
        <v>0</v>
      </c>
      <c r="D894" s="9">
        <f t="shared" si="40"/>
        <v>0</v>
      </c>
      <c r="E894" s="2"/>
      <c r="Q894" s="2"/>
    </row>
    <row r="895" spans="1:17" x14ac:dyDescent="0.15">
      <c r="A895" t="str">
        <f t="shared" si="41"/>
        <v>-</v>
      </c>
      <c r="B895" t="e">
        <f>INDEX(Descriptions!$C$4:$C$736,MATCH($A895,Descriptions!$B$4:$B$736,))</f>
        <v>#N/A</v>
      </c>
      <c r="C895" s="9">
        <f t="shared" si="39"/>
        <v>0</v>
      </c>
      <c r="D895" s="9">
        <f t="shared" si="40"/>
        <v>0</v>
      </c>
      <c r="E895" s="2"/>
      <c r="Q895" s="2"/>
    </row>
    <row r="896" spans="1:17" x14ac:dyDescent="0.15">
      <c r="A896" t="str">
        <f t="shared" si="41"/>
        <v>-</v>
      </c>
      <c r="B896" t="e">
        <f>INDEX(Descriptions!$C$4:$C$736,MATCH($A896,Descriptions!$B$4:$B$736,))</f>
        <v>#N/A</v>
      </c>
      <c r="C896" s="9">
        <f t="shared" si="39"/>
        <v>0</v>
      </c>
      <c r="D896" s="9">
        <f t="shared" si="40"/>
        <v>0</v>
      </c>
      <c r="E896" s="2"/>
      <c r="Q896" s="2"/>
    </row>
    <row r="897" spans="1:17" x14ac:dyDescent="0.15">
      <c r="A897" t="str">
        <f t="shared" si="41"/>
        <v>-</v>
      </c>
      <c r="B897" t="e">
        <f>INDEX(Descriptions!$C$4:$C$736,MATCH($A897,Descriptions!$B$4:$B$736,))</f>
        <v>#N/A</v>
      </c>
      <c r="C897" s="9">
        <f t="shared" si="39"/>
        <v>0</v>
      </c>
      <c r="D897" s="9">
        <f t="shared" si="40"/>
        <v>0</v>
      </c>
      <c r="E897" s="2"/>
      <c r="Q897" s="2"/>
    </row>
    <row r="898" spans="1:17" x14ac:dyDescent="0.15">
      <c r="A898" t="str">
        <f t="shared" si="41"/>
        <v>-</v>
      </c>
      <c r="B898" t="e">
        <f>INDEX(Descriptions!$C$4:$C$736,MATCH($A898,Descriptions!$B$4:$B$736,))</f>
        <v>#N/A</v>
      </c>
      <c r="C898" s="9">
        <f t="shared" si="39"/>
        <v>0</v>
      </c>
      <c r="D898" s="9">
        <f t="shared" si="40"/>
        <v>0</v>
      </c>
      <c r="E898" s="2"/>
      <c r="Q898" s="2"/>
    </row>
    <row r="899" spans="1:17" x14ac:dyDescent="0.15">
      <c r="A899" t="str">
        <f t="shared" si="41"/>
        <v>-</v>
      </c>
      <c r="B899" t="e">
        <f>INDEX(Descriptions!$C$4:$C$736,MATCH($A899,Descriptions!$B$4:$B$736,))</f>
        <v>#N/A</v>
      </c>
      <c r="C899" s="9">
        <f t="shared" si="39"/>
        <v>0</v>
      </c>
      <c r="D899" s="9">
        <f t="shared" si="40"/>
        <v>0</v>
      </c>
      <c r="E899" s="2"/>
      <c r="Q899" s="2"/>
    </row>
    <row r="900" spans="1:17" x14ac:dyDescent="0.15">
      <c r="A900" t="str">
        <f t="shared" si="41"/>
        <v>-</v>
      </c>
      <c r="B900" t="e">
        <f>INDEX(Descriptions!$C$4:$C$736,MATCH($A900,Descriptions!$B$4:$B$736,))</f>
        <v>#N/A</v>
      </c>
      <c r="C900" s="9">
        <f t="shared" ref="C900:C963" si="42">ROUND((I900*AM_Fac+U900*PM_fac)*AADT,-2)</f>
        <v>0</v>
      </c>
      <c r="D900" s="9">
        <f t="shared" ref="D900:D963" si="43">ROUND(C900*AAWT,-2)</f>
        <v>0</v>
      </c>
      <c r="E900" s="2"/>
      <c r="Q900" s="2"/>
    </row>
    <row r="901" spans="1:17" x14ac:dyDescent="0.15">
      <c r="A901" t="str">
        <f t="shared" ref="A901:A964" si="44">CONCATENATE(F901,"-",G901)</f>
        <v>-</v>
      </c>
      <c r="B901" t="e">
        <f>INDEX(Descriptions!$C$4:$C$736,MATCH($A901,Descriptions!$B$4:$B$736,))</f>
        <v>#N/A</v>
      </c>
      <c r="C901" s="9">
        <f t="shared" si="42"/>
        <v>0</v>
      </c>
      <c r="D901" s="9">
        <f t="shared" si="43"/>
        <v>0</v>
      </c>
      <c r="E901" s="2"/>
      <c r="Q901" s="2"/>
    </row>
    <row r="902" spans="1:17" x14ac:dyDescent="0.15">
      <c r="A902" t="str">
        <f t="shared" si="44"/>
        <v>-</v>
      </c>
      <c r="B902" t="e">
        <f>INDEX(Descriptions!$C$4:$C$736,MATCH($A902,Descriptions!$B$4:$B$736,))</f>
        <v>#N/A</v>
      </c>
      <c r="C902" s="9">
        <f t="shared" si="42"/>
        <v>0</v>
      </c>
      <c r="D902" s="9">
        <f t="shared" si="43"/>
        <v>0</v>
      </c>
      <c r="E902" s="2"/>
      <c r="Q902" s="2"/>
    </row>
    <row r="903" spans="1:17" x14ac:dyDescent="0.15">
      <c r="A903" t="str">
        <f t="shared" si="44"/>
        <v>-</v>
      </c>
      <c r="B903" t="e">
        <f>INDEX(Descriptions!$C$4:$C$736,MATCH($A903,Descriptions!$B$4:$B$736,))</f>
        <v>#N/A</v>
      </c>
      <c r="C903" s="9">
        <f t="shared" si="42"/>
        <v>0</v>
      </c>
      <c r="D903" s="9">
        <f t="shared" si="43"/>
        <v>0</v>
      </c>
      <c r="E903" s="2"/>
      <c r="Q903" s="2"/>
    </row>
    <row r="904" spans="1:17" x14ac:dyDescent="0.15">
      <c r="A904" t="str">
        <f t="shared" si="44"/>
        <v>-</v>
      </c>
      <c r="B904" t="e">
        <f>INDEX(Descriptions!$C$4:$C$736,MATCH($A904,Descriptions!$B$4:$B$736,))</f>
        <v>#N/A</v>
      </c>
      <c r="C904" s="9">
        <f t="shared" si="42"/>
        <v>0</v>
      </c>
      <c r="D904" s="9">
        <f t="shared" si="43"/>
        <v>0</v>
      </c>
      <c r="E904" s="2"/>
      <c r="Q904" s="2"/>
    </row>
    <row r="905" spans="1:17" x14ac:dyDescent="0.15">
      <c r="A905" t="str">
        <f t="shared" si="44"/>
        <v>-</v>
      </c>
      <c r="B905" t="e">
        <f>INDEX(Descriptions!$C$4:$C$736,MATCH($A905,Descriptions!$B$4:$B$736,))</f>
        <v>#N/A</v>
      </c>
      <c r="C905" s="9">
        <f t="shared" si="42"/>
        <v>0</v>
      </c>
      <c r="D905" s="9">
        <f t="shared" si="43"/>
        <v>0</v>
      </c>
      <c r="E905" s="2"/>
      <c r="Q905" s="2"/>
    </row>
    <row r="906" spans="1:17" x14ac:dyDescent="0.15">
      <c r="A906" t="str">
        <f t="shared" si="44"/>
        <v>-</v>
      </c>
      <c r="B906" t="e">
        <f>INDEX(Descriptions!$C$4:$C$736,MATCH($A906,Descriptions!$B$4:$B$736,))</f>
        <v>#N/A</v>
      </c>
      <c r="C906" s="9">
        <f t="shared" si="42"/>
        <v>0</v>
      </c>
      <c r="D906" s="9">
        <f t="shared" si="43"/>
        <v>0</v>
      </c>
      <c r="E906" s="2"/>
      <c r="Q906" s="2"/>
    </row>
    <row r="907" spans="1:17" x14ac:dyDescent="0.15">
      <c r="A907" t="str">
        <f t="shared" si="44"/>
        <v>-</v>
      </c>
      <c r="B907" t="e">
        <f>INDEX(Descriptions!$C$4:$C$736,MATCH($A907,Descriptions!$B$4:$B$736,))</f>
        <v>#N/A</v>
      </c>
      <c r="C907" s="9">
        <f t="shared" si="42"/>
        <v>0</v>
      </c>
      <c r="D907" s="9">
        <f t="shared" si="43"/>
        <v>0</v>
      </c>
      <c r="E907" s="2"/>
      <c r="Q907" s="2"/>
    </row>
    <row r="908" spans="1:17" x14ac:dyDescent="0.15">
      <c r="A908" t="str">
        <f t="shared" si="44"/>
        <v>-</v>
      </c>
      <c r="B908" t="e">
        <f>INDEX(Descriptions!$C$4:$C$736,MATCH($A908,Descriptions!$B$4:$B$736,))</f>
        <v>#N/A</v>
      </c>
      <c r="C908" s="9">
        <f t="shared" si="42"/>
        <v>0</v>
      </c>
      <c r="D908" s="9">
        <f t="shared" si="43"/>
        <v>0</v>
      </c>
      <c r="E908" s="2"/>
      <c r="Q908" s="2"/>
    </row>
    <row r="909" spans="1:17" x14ac:dyDescent="0.15">
      <c r="A909" t="str">
        <f t="shared" si="44"/>
        <v>-</v>
      </c>
      <c r="B909" t="e">
        <f>INDEX(Descriptions!$C$4:$C$736,MATCH($A909,Descriptions!$B$4:$B$736,))</f>
        <v>#N/A</v>
      </c>
      <c r="C909" s="9">
        <f t="shared" si="42"/>
        <v>0</v>
      </c>
      <c r="D909" s="9">
        <f t="shared" si="43"/>
        <v>0</v>
      </c>
      <c r="E909" s="2"/>
      <c r="Q909" s="2"/>
    </row>
    <row r="910" spans="1:17" x14ac:dyDescent="0.15">
      <c r="A910" t="str">
        <f t="shared" si="44"/>
        <v>-</v>
      </c>
      <c r="B910" t="e">
        <f>INDEX(Descriptions!$C$4:$C$736,MATCH($A910,Descriptions!$B$4:$B$736,))</f>
        <v>#N/A</v>
      </c>
      <c r="C910" s="9">
        <f t="shared" si="42"/>
        <v>0</v>
      </c>
      <c r="D910" s="9">
        <f t="shared" si="43"/>
        <v>0</v>
      </c>
      <c r="E910" s="2"/>
      <c r="Q910" s="2"/>
    </row>
    <row r="911" spans="1:17" x14ac:dyDescent="0.15">
      <c r="A911" t="str">
        <f t="shared" si="44"/>
        <v>-</v>
      </c>
      <c r="B911" t="e">
        <f>INDEX(Descriptions!$C$4:$C$736,MATCH($A911,Descriptions!$B$4:$B$736,))</f>
        <v>#N/A</v>
      </c>
      <c r="C911" s="9">
        <f t="shared" si="42"/>
        <v>0</v>
      </c>
      <c r="D911" s="9">
        <f t="shared" si="43"/>
        <v>0</v>
      </c>
      <c r="E911" s="2"/>
      <c r="Q911" s="2"/>
    </row>
    <row r="912" spans="1:17" x14ac:dyDescent="0.15">
      <c r="A912" t="str">
        <f t="shared" si="44"/>
        <v>-</v>
      </c>
      <c r="B912" t="e">
        <f>INDEX(Descriptions!$C$4:$C$736,MATCH($A912,Descriptions!$B$4:$B$736,))</f>
        <v>#N/A</v>
      </c>
      <c r="C912" s="9">
        <f t="shared" si="42"/>
        <v>0</v>
      </c>
      <c r="D912" s="9">
        <f t="shared" si="43"/>
        <v>0</v>
      </c>
      <c r="E912" s="2"/>
      <c r="Q912" s="2"/>
    </row>
    <row r="913" spans="1:17" x14ac:dyDescent="0.15">
      <c r="A913" t="str">
        <f t="shared" si="44"/>
        <v>-</v>
      </c>
      <c r="B913" t="e">
        <f>INDEX(Descriptions!$C$4:$C$736,MATCH($A913,Descriptions!$B$4:$B$736,))</f>
        <v>#N/A</v>
      </c>
      <c r="C913" s="9">
        <f t="shared" si="42"/>
        <v>0</v>
      </c>
      <c r="D913" s="9">
        <f t="shared" si="43"/>
        <v>0</v>
      </c>
      <c r="E913" s="2"/>
      <c r="Q913" s="2"/>
    </row>
    <row r="914" spans="1:17" x14ac:dyDescent="0.15">
      <c r="A914" t="str">
        <f t="shared" si="44"/>
        <v>-</v>
      </c>
      <c r="B914" t="e">
        <f>INDEX(Descriptions!$C$4:$C$736,MATCH($A914,Descriptions!$B$4:$B$736,))</f>
        <v>#N/A</v>
      </c>
      <c r="C914" s="9">
        <f t="shared" si="42"/>
        <v>0</v>
      </c>
      <c r="D914" s="9">
        <f t="shared" si="43"/>
        <v>0</v>
      </c>
      <c r="E914" s="2"/>
      <c r="Q914" s="2"/>
    </row>
    <row r="915" spans="1:17" x14ac:dyDescent="0.15">
      <c r="A915" t="str">
        <f t="shared" si="44"/>
        <v>-</v>
      </c>
      <c r="B915" t="e">
        <f>INDEX(Descriptions!$C$4:$C$736,MATCH($A915,Descriptions!$B$4:$B$736,))</f>
        <v>#N/A</v>
      </c>
      <c r="C915" s="9">
        <f t="shared" si="42"/>
        <v>0</v>
      </c>
      <c r="D915" s="9">
        <f t="shared" si="43"/>
        <v>0</v>
      </c>
      <c r="E915" s="2"/>
      <c r="Q915" s="2"/>
    </row>
    <row r="916" spans="1:17" x14ac:dyDescent="0.15">
      <c r="A916" t="str">
        <f t="shared" si="44"/>
        <v>-</v>
      </c>
      <c r="B916" t="e">
        <f>INDEX(Descriptions!$C$4:$C$736,MATCH($A916,Descriptions!$B$4:$B$736,))</f>
        <v>#N/A</v>
      </c>
      <c r="C916" s="9">
        <f t="shared" si="42"/>
        <v>0</v>
      </c>
      <c r="D916" s="9">
        <f t="shared" si="43"/>
        <v>0</v>
      </c>
      <c r="E916" s="2"/>
      <c r="Q916" s="2"/>
    </row>
    <row r="917" spans="1:17" x14ac:dyDescent="0.15">
      <c r="A917" t="str">
        <f t="shared" si="44"/>
        <v>-</v>
      </c>
      <c r="B917" t="e">
        <f>INDEX(Descriptions!$C$4:$C$736,MATCH($A917,Descriptions!$B$4:$B$736,))</f>
        <v>#N/A</v>
      </c>
      <c r="C917" s="9">
        <f t="shared" si="42"/>
        <v>0</v>
      </c>
      <c r="D917" s="9">
        <f t="shared" si="43"/>
        <v>0</v>
      </c>
      <c r="E917" s="2"/>
      <c r="Q917" s="2"/>
    </row>
    <row r="918" spans="1:17" x14ac:dyDescent="0.15">
      <c r="A918" t="str">
        <f t="shared" si="44"/>
        <v>-</v>
      </c>
      <c r="B918" t="e">
        <f>INDEX(Descriptions!$C$4:$C$736,MATCH($A918,Descriptions!$B$4:$B$736,))</f>
        <v>#N/A</v>
      </c>
      <c r="C918" s="9">
        <f t="shared" si="42"/>
        <v>0</v>
      </c>
      <c r="D918" s="9">
        <f t="shared" si="43"/>
        <v>0</v>
      </c>
      <c r="E918" s="2"/>
      <c r="Q918" s="2"/>
    </row>
    <row r="919" spans="1:17" x14ac:dyDescent="0.15">
      <c r="A919" t="str">
        <f t="shared" si="44"/>
        <v>-</v>
      </c>
      <c r="B919" t="e">
        <f>INDEX(Descriptions!$C$4:$C$736,MATCH($A919,Descriptions!$B$4:$B$736,))</f>
        <v>#N/A</v>
      </c>
      <c r="C919" s="9">
        <f t="shared" si="42"/>
        <v>0</v>
      </c>
      <c r="D919" s="9">
        <f t="shared" si="43"/>
        <v>0</v>
      </c>
      <c r="E919" s="2"/>
      <c r="Q919" s="2"/>
    </row>
    <row r="920" spans="1:17" x14ac:dyDescent="0.15">
      <c r="A920" t="str">
        <f t="shared" si="44"/>
        <v>-</v>
      </c>
      <c r="B920" t="e">
        <f>INDEX(Descriptions!$C$4:$C$736,MATCH($A920,Descriptions!$B$4:$B$736,))</f>
        <v>#N/A</v>
      </c>
      <c r="C920" s="9">
        <f t="shared" si="42"/>
        <v>0</v>
      </c>
      <c r="D920" s="9">
        <f t="shared" si="43"/>
        <v>0</v>
      </c>
      <c r="E920" s="2"/>
      <c r="Q920" s="2"/>
    </row>
    <row r="921" spans="1:17" x14ac:dyDescent="0.15">
      <c r="A921" t="str">
        <f t="shared" si="44"/>
        <v>-</v>
      </c>
      <c r="B921" t="e">
        <f>INDEX(Descriptions!$C$4:$C$736,MATCH($A921,Descriptions!$B$4:$B$736,))</f>
        <v>#N/A</v>
      </c>
      <c r="C921" s="9">
        <f t="shared" si="42"/>
        <v>0</v>
      </c>
      <c r="D921" s="9">
        <f t="shared" si="43"/>
        <v>0</v>
      </c>
      <c r="E921" s="2"/>
      <c r="Q921" s="2"/>
    </row>
    <row r="922" spans="1:17" x14ac:dyDescent="0.15">
      <c r="A922" t="str">
        <f t="shared" si="44"/>
        <v>-</v>
      </c>
      <c r="B922" t="e">
        <f>INDEX(Descriptions!$C$4:$C$736,MATCH($A922,Descriptions!$B$4:$B$736,))</f>
        <v>#N/A</v>
      </c>
      <c r="C922" s="9">
        <f t="shared" si="42"/>
        <v>0</v>
      </c>
      <c r="D922" s="9">
        <f t="shared" si="43"/>
        <v>0</v>
      </c>
      <c r="E922" s="2"/>
      <c r="Q922" s="2"/>
    </row>
    <row r="923" spans="1:17" x14ac:dyDescent="0.15">
      <c r="A923" t="str">
        <f t="shared" si="44"/>
        <v>-</v>
      </c>
      <c r="B923" t="e">
        <f>INDEX(Descriptions!$C$4:$C$736,MATCH($A923,Descriptions!$B$4:$B$736,))</f>
        <v>#N/A</v>
      </c>
      <c r="C923" s="9">
        <f t="shared" si="42"/>
        <v>0</v>
      </c>
      <c r="D923" s="9">
        <f t="shared" si="43"/>
        <v>0</v>
      </c>
      <c r="E923" s="2"/>
      <c r="Q923" s="2"/>
    </row>
    <row r="924" spans="1:17" x14ac:dyDescent="0.15">
      <c r="A924" t="str">
        <f t="shared" si="44"/>
        <v>-</v>
      </c>
      <c r="B924" t="e">
        <f>INDEX(Descriptions!$C$4:$C$736,MATCH($A924,Descriptions!$B$4:$B$736,))</f>
        <v>#N/A</v>
      </c>
      <c r="C924" s="9">
        <f t="shared" si="42"/>
        <v>0</v>
      </c>
      <c r="D924" s="9">
        <f t="shared" si="43"/>
        <v>0</v>
      </c>
      <c r="E924" s="2"/>
      <c r="Q924" s="2"/>
    </row>
    <row r="925" spans="1:17" x14ac:dyDescent="0.15">
      <c r="A925" t="str">
        <f t="shared" si="44"/>
        <v>-</v>
      </c>
      <c r="B925" t="e">
        <f>INDEX(Descriptions!$C$4:$C$736,MATCH($A925,Descriptions!$B$4:$B$736,))</f>
        <v>#N/A</v>
      </c>
      <c r="C925" s="9">
        <f t="shared" si="42"/>
        <v>0</v>
      </c>
      <c r="D925" s="9">
        <f t="shared" si="43"/>
        <v>0</v>
      </c>
      <c r="E925" s="2"/>
      <c r="Q925" s="2"/>
    </row>
    <row r="926" spans="1:17" x14ac:dyDescent="0.15">
      <c r="A926" t="str">
        <f t="shared" si="44"/>
        <v>-</v>
      </c>
      <c r="B926" t="e">
        <f>INDEX(Descriptions!$C$4:$C$736,MATCH($A926,Descriptions!$B$4:$B$736,))</f>
        <v>#N/A</v>
      </c>
      <c r="C926" s="9">
        <f t="shared" si="42"/>
        <v>0</v>
      </c>
      <c r="D926" s="9">
        <f t="shared" si="43"/>
        <v>0</v>
      </c>
      <c r="E926" s="2"/>
      <c r="Q926" s="2"/>
    </row>
    <row r="927" spans="1:17" x14ac:dyDescent="0.15">
      <c r="A927" t="str">
        <f t="shared" si="44"/>
        <v>-</v>
      </c>
      <c r="B927" t="e">
        <f>INDEX(Descriptions!$C$4:$C$736,MATCH($A927,Descriptions!$B$4:$B$736,))</f>
        <v>#N/A</v>
      </c>
      <c r="C927" s="9">
        <f t="shared" si="42"/>
        <v>0</v>
      </c>
      <c r="D927" s="9">
        <f t="shared" si="43"/>
        <v>0</v>
      </c>
      <c r="E927" s="2"/>
      <c r="Q927" s="2"/>
    </row>
    <row r="928" spans="1:17" x14ac:dyDescent="0.15">
      <c r="A928" t="str">
        <f t="shared" si="44"/>
        <v>-</v>
      </c>
      <c r="B928" t="e">
        <f>INDEX(Descriptions!$C$4:$C$736,MATCH($A928,Descriptions!$B$4:$B$736,))</f>
        <v>#N/A</v>
      </c>
      <c r="C928" s="9">
        <f t="shared" si="42"/>
        <v>0</v>
      </c>
      <c r="D928" s="9">
        <f t="shared" si="43"/>
        <v>0</v>
      </c>
      <c r="E928" s="2"/>
      <c r="Q928" s="2"/>
    </row>
    <row r="929" spans="1:17" x14ac:dyDescent="0.15">
      <c r="A929" t="str">
        <f t="shared" si="44"/>
        <v>-</v>
      </c>
      <c r="B929" t="e">
        <f>INDEX(Descriptions!$C$4:$C$736,MATCH($A929,Descriptions!$B$4:$B$736,))</f>
        <v>#N/A</v>
      </c>
      <c r="C929" s="9">
        <f t="shared" si="42"/>
        <v>0</v>
      </c>
      <c r="D929" s="9">
        <f t="shared" si="43"/>
        <v>0</v>
      </c>
      <c r="E929" s="2"/>
      <c r="Q929" s="2"/>
    </row>
    <row r="930" spans="1:17" x14ac:dyDescent="0.15">
      <c r="A930" t="str">
        <f t="shared" si="44"/>
        <v>-</v>
      </c>
      <c r="B930" t="e">
        <f>INDEX(Descriptions!$C$4:$C$736,MATCH($A930,Descriptions!$B$4:$B$736,))</f>
        <v>#N/A</v>
      </c>
      <c r="C930" s="9">
        <f t="shared" si="42"/>
        <v>0</v>
      </c>
      <c r="D930" s="9">
        <f t="shared" si="43"/>
        <v>0</v>
      </c>
      <c r="E930" s="2"/>
      <c r="Q930" s="2"/>
    </row>
    <row r="931" spans="1:17" x14ac:dyDescent="0.15">
      <c r="A931" t="str">
        <f t="shared" si="44"/>
        <v>-</v>
      </c>
      <c r="B931" t="e">
        <f>INDEX(Descriptions!$C$4:$C$736,MATCH($A931,Descriptions!$B$4:$B$736,))</f>
        <v>#N/A</v>
      </c>
      <c r="C931" s="9">
        <f t="shared" si="42"/>
        <v>0</v>
      </c>
      <c r="D931" s="9">
        <f t="shared" si="43"/>
        <v>0</v>
      </c>
      <c r="E931" s="2"/>
      <c r="Q931" s="2"/>
    </row>
    <row r="932" spans="1:17" x14ac:dyDescent="0.15">
      <c r="A932" t="str">
        <f t="shared" si="44"/>
        <v>-</v>
      </c>
      <c r="B932" t="e">
        <f>INDEX(Descriptions!$C$4:$C$736,MATCH($A932,Descriptions!$B$4:$B$736,))</f>
        <v>#N/A</v>
      </c>
      <c r="C932" s="9">
        <f t="shared" si="42"/>
        <v>0</v>
      </c>
      <c r="D932" s="9">
        <f t="shared" si="43"/>
        <v>0</v>
      </c>
      <c r="E932" s="2"/>
      <c r="Q932" s="2"/>
    </row>
    <row r="933" spans="1:17" x14ac:dyDescent="0.15">
      <c r="A933" t="str">
        <f t="shared" si="44"/>
        <v>-</v>
      </c>
      <c r="B933" t="e">
        <f>INDEX(Descriptions!$C$4:$C$736,MATCH($A933,Descriptions!$B$4:$B$736,))</f>
        <v>#N/A</v>
      </c>
      <c r="C933" s="9">
        <f t="shared" si="42"/>
        <v>0</v>
      </c>
      <c r="D933" s="9">
        <f t="shared" si="43"/>
        <v>0</v>
      </c>
      <c r="E933" s="2"/>
      <c r="Q933" s="2"/>
    </row>
    <row r="934" spans="1:17" x14ac:dyDescent="0.15">
      <c r="A934" t="str">
        <f t="shared" si="44"/>
        <v>-</v>
      </c>
      <c r="B934" t="e">
        <f>INDEX(Descriptions!$C$4:$C$736,MATCH($A934,Descriptions!$B$4:$B$736,))</f>
        <v>#N/A</v>
      </c>
      <c r="C934" s="9">
        <f t="shared" si="42"/>
        <v>0</v>
      </c>
      <c r="D934" s="9">
        <f t="shared" si="43"/>
        <v>0</v>
      </c>
      <c r="E934" s="2"/>
      <c r="Q934" s="2"/>
    </row>
    <row r="935" spans="1:17" x14ac:dyDescent="0.15">
      <c r="A935" t="str">
        <f t="shared" si="44"/>
        <v>-</v>
      </c>
      <c r="B935" t="e">
        <f>INDEX(Descriptions!$C$4:$C$736,MATCH($A935,Descriptions!$B$4:$B$736,))</f>
        <v>#N/A</v>
      </c>
      <c r="C935" s="9">
        <f t="shared" si="42"/>
        <v>0</v>
      </c>
      <c r="D935" s="9">
        <f t="shared" si="43"/>
        <v>0</v>
      </c>
      <c r="E935" s="2"/>
      <c r="Q935" s="2"/>
    </row>
    <row r="936" spans="1:17" x14ac:dyDescent="0.15">
      <c r="A936" t="str">
        <f t="shared" si="44"/>
        <v>-</v>
      </c>
      <c r="B936" t="e">
        <f>INDEX(Descriptions!$C$4:$C$736,MATCH($A936,Descriptions!$B$4:$B$736,))</f>
        <v>#N/A</v>
      </c>
      <c r="C936" s="9">
        <f t="shared" si="42"/>
        <v>0</v>
      </c>
      <c r="D936" s="9">
        <f t="shared" si="43"/>
        <v>0</v>
      </c>
      <c r="E936" s="2"/>
      <c r="Q936" s="2"/>
    </row>
    <row r="937" spans="1:17" x14ac:dyDescent="0.15">
      <c r="A937" t="str">
        <f t="shared" si="44"/>
        <v>-</v>
      </c>
      <c r="B937" t="e">
        <f>INDEX(Descriptions!$C$4:$C$736,MATCH($A937,Descriptions!$B$4:$B$736,))</f>
        <v>#N/A</v>
      </c>
      <c r="C937" s="9">
        <f t="shared" si="42"/>
        <v>0</v>
      </c>
      <c r="D937" s="9">
        <f t="shared" si="43"/>
        <v>0</v>
      </c>
      <c r="E937" s="2"/>
      <c r="Q937" s="2"/>
    </row>
    <row r="938" spans="1:17" x14ac:dyDescent="0.15">
      <c r="A938" t="str">
        <f t="shared" si="44"/>
        <v>-</v>
      </c>
      <c r="B938" t="e">
        <f>INDEX(Descriptions!$C$4:$C$736,MATCH($A938,Descriptions!$B$4:$B$736,))</f>
        <v>#N/A</v>
      </c>
      <c r="C938" s="9">
        <f t="shared" si="42"/>
        <v>0</v>
      </c>
      <c r="D938" s="9">
        <f t="shared" si="43"/>
        <v>0</v>
      </c>
      <c r="E938" s="2"/>
      <c r="Q938" s="2"/>
    </row>
    <row r="939" spans="1:17" x14ac:dyDescent="0.15">
      <c r="A939" t="str">
        <f t="shared" si="44"/>
        <v>-</v>
      </c>
      <c r="B939" t="e">
        <f>INDEX(Descriptions!$C$4:$C$736,MATCH($A939,Descriptions!$B$4:$B$736,))</f>
        <v>#N/A</v>
      </c>
      <c r="C939" s="9">
        <f t="shared" si="42"/>
        <v>0</v>
      </c>
      <c r="D939" s="9">
        <f t="shared" si="43"/>
        <v>0</v>
      </c>
      <c r="E939" s="2"/>
      <c r="Q939" s="2"/>
    </row>
    <row r="940" spans="1:17" x14ac:dyDescent="0.15">
      <c r="A940" t="str">
        <f t="shared" si="44"/>
        <v>-</v>
      </c>
      <c r="B940" t="e">
        <f>INDEX(Descriptions!$C$4:$C$736,MATCH($A940,Descriptions!$B$4:$B$736,))</f>
        <v>#N/A</v>
      </c>
      <c r="C940" s="9">
        <f t="shared" si="42"/>
        <v>0</v>
      </c>
      <c r="D940" s="9">
        <f t="shared" si="43"/>
        <v>0</v>
      </c>
      <c r="E940" s="2"/>
      <c r="Q940" s="2"/>
    </row>
    <row r="941" spans="1:17" x14ac:dyDescent="0.15">
      <c r="A941" t="str">
        <f t="shared" si="44"/>
        <v>-</v>
      </c>
      <c r="B941" t="e">
        <f>INDEX(Descriptions!$C$4:$C$736,MATCH($A941,Descriptions!$B$4:$B$736,))</f>
        <v>#N/A</v>
      </c>
      <c r="C941" s="9">
        <f t="shared" si="42"/>
        <v>0</v>
      </c>
      <c r="D941" s="9">
        <f t="shared" si="43"/>
        <v>0</v>
      </c>
      <c r="E941" s="2"/>
      <c r="Q941" s="2"/>
    </row>
    <row r="942" spans="1:17" x14ac:dyDescent="0.15">
      <c r="A942" t="str">
        <f t="shared" si="44"/>
        <v>-</v>
      </c>
      <c r="B942" t="e">
        <f>INDEX(Descriptions!$C$4:$C$736,MATCH($A942,Descriptions!$B$4:$B$736,))</f>
        <v>#N/A</v>
      </c>
      <c r="C942" s="9">
        <f t="shared" si="42"/>
        <v>0</v>
      </c>
      <c r="D942" s="9">
        <f t="shared" si="43"/>
        <v>0</v>
      </c>
      <c r="E942" s="2"/>
      <c r="Q942" s="2"/>
    </row>
    <row r="943" spans="1:17" x14ac:dyDescent="0.15">
      <c r="A943" t="str">
        <f t="shared" si="44"/>
        <v>-</v>
      </c>
      <c r="B943" t="e">
        <f>INDEX(Descriptions!$C$4:$C$736,MATCH($A943,Descriptions!$B$4:$B$736,))</f>
        <v>#N/A</v>
      </c>
      <c r="C943" s="9">
        <f t="shared" si="42"/>
        <v>0</v>
      </c>
      <c r="D943" s="9">
        <f t="shared" si="43"/>
        <v>0</v>
      </c>
      <c r="E943" s="2"/>
      <c r="Q943" s="2"/>
    </row>
    <row r="944" spans="1:17" x14ac:dyDescent="0.15">
      <c r="A944" t="str">
        <f t="shared" si="44"/>
        <v>-</v>
      </c>
      <c r="B944" t="e">
        <f>INDEX(Descriptions!$C$4:$C$736,MATCH($A944,Descriptions!$B$4:$B$736,))</f>
        <v>#N/A</v>
      </c>
      <c r="C944" s="9">
        <f t="shared" si="42"/>
        <v>0</v>
      </c>
      <c r="D944" s="9">
        <f t="shared" si="43"/>
        <v>0</v>
      </c>
      <c r="E944" s="2"/>
      <c r="Q944" s="2"/>
    </row>
    <row r="945" spans="1:17" x14ac:dyDescent="0.15">
      <c r="A945" t="str">
        <f t="shared" si="44"/>
        <v>-</v>
      </c>
      <c r="B945" t="e">
        <f>INDEX(Descriptions!$C$4:$C$736,MATCH($A945,Descriptions!$B$4:$B$736,))</f>
        <v>#N/A</v>
      </c>
      <c r="C945" s="9">
        <f t="shared" si="42"/>
        <v>0</v>
      </c>
      <c r="D945" s="9">
        <f t="shared" si="43"/>
        <v>0</v>
      </c>
      <c r="E945" s="2"/>
      <c r="Q945" s="2"/>
    </row>
    <row r="946" spans="1:17" x14ac:dyDescent="0.15">
      <c r="A946" t="str">
        <f t="shared" si="44"/>
        <v>-</v>
      </c>
      <c r="B946" t="e">
        <f>INDEX(Descriptions!$C$4:$C$736,MATCH($A946,Descriptions!$B$4:$B$736,))</f>
        <v>#N/A</v>
      </c>
      <c r="C946" s="9">
        <f t="shared" si="42"/>
        <v>0</v>
      </c>
      <c r="D946" s="9">
        <f t="shared" si="43"/>
        <v>0</v>
      </c>
      <c r="E946" s="2"/>
      <c r="Q946" s="2"/>
    </row>
    <row r="947" spans="1:17" x14ac:dyDescent="0.15">
      <c r="A947" t="str">
        <f t="shared" si="44"/>
        <v>-</v>
      </c>
      <c r="B947" t="e">
        <f>INDEX(Descriptions!$C$4:$C$736,MATCH($A947,Descriptions!$B$4:$B$736,))</f>
        <v>#N/A</v>
      </c>
      <c r="C947" s="9">
        <f t="shared" si="42"/>
        <v>0</v>
      </c>
      <c r="D947" s="9">
        <f t="shared" si="43"/>
        <v>0</v>
      </c>
      <c r="E947" s="2"/>
      <c r="Q947" s="2"/>
    </row>
    <row r="948" spans="1:17" x14ac:dyDescent="0.15">
      <c r="A948" t="str">
        <f t="shared" si="44"/>
        <v>-</v>
      </c>
      <c r="B948" t="e">
        <f>INDEX(Descriptions!$C$4:$C$736,MATCH($A948,Descriptions!$B$4:$B$736,))</f>
        <v>#N/A</v>
      </c>
      <c r="C948" s="9">
        <f t="shared" si="42"/>
        <v>0</v>
      </c>
      <c r="D948" s="9">
        <f t="shared" si="43"/>
        <v>0</v>
      </c>
      <c r="E948" s="2"/>
      <c r="Q948" s="2"/>
    </row>
    <row r="949" spans="1:17" x14ac:dyDescent="0.15">
      <c r="A949" t="str">
        <f t="shared" si="44"/>
        <v>-</v>
      </c>
      <c r="B949" t="e">
        <f>INDEX(Descriptions!$C$4:$C$736,MATCH($A949,Descriptions!$B$4:$B$736,))</f>
        <v>#N/A</v>
      </c>
      <c r="C949" s="9">
        <f t="shared" si="42"/>
        <v>0</v>
      </c>
      <c r="D949" s="9">
        <f t="shared" si="43"/>
        <v>0</v>
      </c>
      <c r="E949" s="2"/>
      <c r="Q949" s="2"/>
    </row>
    <row r="950" spans="1:17" x14ac:dyDescent="0.15">
      <c r="A950" t="str">
        <f t="shared" si="44"/>
        <v>-</v>
      </c>
      <c r="B950" t="e">
        <f>INDEX(Descriptions!$C$4:$C$736,MATCH($A950,Descriptions!$B$4:$B$736,))</f>
        <v>#N/A</v>
      </c>
      <c r="C950" s="9">
        <f t="shared" si="42"/>
        <v>0</v>
      </c>
      <c r="D950" s="9">
        <f t="shared" si="43"/>
        <v>0</v>
      </c>
      <c r="E950" s="2"/>
      <c r="Q950" s="2"/>
    </row>
    <row r="951" spans="1:17" x14ac:dyDescent="0.15">
      <c r="A951" t="str">
        <f t="shared" si="44"/>
        <v>-</v>
      </c>
      <c r="B951" t="e">
        <f>INDEX(Descriptions!$C$4:$C$736,MATCH($A951,Descriptions!$B$4:$B$736,))</f>
        <v>#N/A</v>
      </c>
      <c r="C951" s="9">
        <f t="shared" si="42"/>
        <v>0</v>
      </c>
      <c r="D951" s="9">
        <f t="shared" si="43"/>
        <v>0</v>
      </c>
      <c r="E951" s="2"/>
      <c r="Q951" s="2"/>
    </row>
    <row r="952" spans="1:17" x14ac:dyDescent="0.15">
      <c r="A952" t="str">
        <f t="shared" si="44"/>
        <v>-</v>
      </c>
      <c r="B952" t="e">
        <f>INDEX(Descriptions!$C$4:$C$736,MATCH($A952,Descriptions!$B$4:$B$736,))</f>
        <v>#N/A</v>
      </c>
      <c r="C952" s="9">
        <f t="shared" si="42"/>
        <v>0</v>
      </c>
      <c r="D952" s="9">
        <f t="shared" si="43"/>
        <v>0</v>
      </c>
      <c r="E952" s="2"/>
      <c r="Q952" s="2"/>
    </row>
    <row r="953" spans="1:17" x14ac:dyDescent="0.15">
      <c r="A953" t="str">
        <f t="shared" si="44"/>
        <v>-</v>
      </c>
      <c r="B953" t="e">
        <f>INDEX(Descriptions!$C$4:$C$736,MATCH($A953,Descriptions!$B$4:$B$736,))</f>
        <v>#N/A</v>
      </c>
      <c r="C953" s="9">
        <f t="shared" si="42"/>
        <v>0</v>
      </c>
      <c r="D953" s="9">
        <f t="shared" si="43"/>
        <v>0</v>
      </c>
      <c r="E953" s="2"/>
      <c r="Q953" s="2"/>
    </row>
    <row r="954" spans="1:17" x14ac:dyDescent="0.15">
      <c r="A954" t="str">
        <f t="shared" si="44"/>
        <v>-</v>
      </c>
      <c r="B954" t="e">
        <f>INDEX(Descriptions!$C$4:$C$736,MATCH($A954,Descriptions!$B$4:$B$736,))</f>
        <v>#N/A</v>
      </c>
      <c r="C954" s="9">
        <f t="shared" si="42"/>
        <v>0</v>
      </c>
      <c r="D954" s="9">
        <f t="shared" si="43"/>
        <v>0</v>
      </c>
      <c r="E954" s="2"/>
      <c r="Q954" s="2"/>
    </row>
    <row r="955" spans="1:17" x14ac:dyDescent="0.15">
      <c r="A955" t="str">
        <f t="shared" si="44"/>
        <v>-</v>
      </c>
      <c r="B955" t="e">
        <f>INDEX(Descriptions!$C$4:$C$736,MATCH($A955,Descriptions!$B$4:$B$736,))</f>
        <v>#N/A</v>
      </c>
      <c r="C955" s="9">
        <f t="shared" si="42"/>
        <v>0</v>
      </c>
      <c r="D955" s="9">
        <f t="shared" si="43"/>
        <v>0</v>
      </c>
      <c r="E955" s="2"/>
      <c r="Q955" s="2"/>
    </row>
    <row r="956" spans="1:17" x14ac:dyDescent="0.15">
      <c r="A956" t="str">
        <f t="shared" si="44"/>
        <v>-</v>
      </c>
      <c r="B956" t="e">
        <f>INDEX(Descriptions!$C$4:$C$736,MATCH($A956,Descriptions!$B$4:$B$736,))</f>
        <v>#N/A</v>
      </c>
      <c r="C956" s="9">
        <f t="shared" si="42"/>
        <v>0</v>
      </c>
      <c r="D956" s="9">
        <f t="shared" si="43"/>
        <v>0</v>
      </c>
      <c r="E956" s="2"/>
      <c r="Q956" s="2"/>
    </row>
    <row r="957" spans="1:17" x14ac:dyDescent="0.15">
      <c r="A957" t="str">
        <f t="shared" si="44"/>
        <v>-</v>
      </c>
      <c r="B957" t="e">
        <f>INDEX(Descriptions!$C$4:$C$736,MATCH($A957,Descriptions!$B$4:$B$736,))</f>
        <v>#N/A</v>
      </c>
      <c r="C957" s="9">
        <f t="shared" si="42"/>
        <v>0</v>
      </c>
      <c r="D957" s="9">
        <f t="shared" si="43"/>
        <v>0</v>
      </c>
      <c r="E957" s="2"/>
      <c r="Q957" s="2"/>
    </row>
    <row r="958" spans="1:17" x14ac:dyDescent="0.15">
      <c r="A958" t="str">
        <f t="shared" si="44"/>
        <v>-</v>
      </c>
      <c r="B958" t="e">
        <f>INDEX(Descriptions!$C$4:$C$736,MATCH($A958,Descriptions!$B$4:$B$736,))</f>
        <v>#N/A</v>
      </c>
      <c r="C958" s="9">
        <f t="shared" si="42"/>
        <v>0</v>
      </c>
      <c r="D958" s="9">
        <f t="shared" si="43"/>
        <v>0</v>
      </c>
      <c r="E958" s="2"/>
      <c r="Q958" s="2"/>
    </row>
    <row r="959" spans="1:17" x14ac:dyDescent="0.15">
      <c r="A959" t="str">
        <f t="shared" si="44"/>
        <v>-</v>
      </c>
      <c r="B959" t="e">
        <f>INDEX(Descriptions!$C$4:$C$736,MATCH($A959,Descriptions!$B$4:$B$736,))</f>
        <v>#N/A</v>
      </c>
      <c r="C959" s="9">
        <f t="shared" si="42"/>
        <v>0</v>
      </c>
      <c r="D959" s="9">
        <f t="shared" si="43"/>
        <v>0</v>
      </c>
      <c r="E959" s="2"/>
      <c r="Q959" s="2"/>
    </row>
    <row r="960" spans="1:17" x14ac:dyDescent="0.15">
      <c r="A960" t="str">
        <f t="shared" si="44"/>
        <v>-</v>
      </c>
      <c r="B960" t="e">
        <f>INDEX(Descriptions!$C$4:$C$736,MATCH($A960,Descriptions!$B$4:$B$736,))</f>
        <v>#N/A</v>
      </c>
      <c r="C960" s="9">
        <f t="shared" si="42"/>
        <v>0</v>
      </c>
      <c r="D960" s="9">
        <f t="shared" si="43"/>
        <v>0</v>
      </c>
      <c r="E960" s="2"/>
      <c r="Q960" s="2"/>
    </row>
    <row r="961" spans="1:17" x14ac:dyDescent="0.15">
      <c r="A961" t="str">
        <f t="shared" si="44"/>
        <v>-</v>
      </c>
      <c r="B961" t="e">
        <f>INDEX(Descriptions!$C$4:$C$736,MATCH($A961,Descriptions!$B$4:$B$736,))</f>
        <v>#N/A</v>
      </c>
      <c r="C961" s="9">
        <f t="shared" si="42"/>
        <v>0</v>
      </c>
      <c r="D961" s="9">
        <f t="shared" si="43"/>
        <v>0</v>
      </c>
      <c r="E961" s="2"/>
      <c r="Q961" s="2"/>
    </row>
    <row r="962" spans="1:17" x14ac:dyDescent="0.15">
      <c r="A962" t="str">
        <f t="shared" si="44"/>
        <v>-</v>
      </c>
      <c r="B962" t="e">
        <f>INDEX(Descriptions!$C$4:$C$736,MATCH($A962,Descriptions!$B$4:$B$736,))</f>
        <v>#N/A</v>
      </c>
      <c r="C962" s="9">
        <f t="shared" si="42"/>
        <v>0</v>
      </c>
      <c r="D962" s="9">
        <f t="shared" si="43"/>
        <v>0</v>
      </c>
      <c r="E962" s="2"/>
      <c r="Q962" s="2"/>
    </row>
    <row r="963" spans="1:17" x14ac:dyDescent="0.15">
      <c r="A963" t="str">
        <f t="shared" si="44"/>
        <v>-</v>
      </c>
      <c r="B963" t="e">
        <f>INDEX(Descriptions!$C$4:$C$736,MATCH($A963,Descriptions!$B$4:$B$736,))</f>
        <v>#N/A</v>
      </c>
      <c r="C963" s="9">
        <f t="shared" si="42"/>
        <v>0</v>
      </c>
      <c r="D963" s="9">
        <f t="shared" si="43"/>
        <v>0</v>
      </c>
      <c r="E963" s="2"/>
      <c r="Q963" s="2"/>
    </row>
    <row r="964" spans="1:17" x14ac:dyDescent="0.15">
      <c r="A964" t="str">
        <f t="shared" si="44"/>
        <v>-</v>
      </c>
      <c r="B964" t="e">
        <f>INDEX(Descriptions!$C$4:$C$736,MATCH($A964,Descriptions!$B$4:$B$736,))</f>
        <v>#N/A</v>
      </c>
      <c r="C964" s="9">
        <f t="shared" ref="C964:C1027" si="45">ROUND((I964*AM_Fac+U964*PM_fac)*AADT,-2)</f>
        <v>0</v>
      </c>
      <c r="D964" s="9">
        <f t="shared" ref="D964:D1027" si="46">ROUND(C964*AAWT,-2)</f>
        <v>0</v>
      </c>
      <c r="E964" s="2"/>
      <c r="Q964" s="2"/>
    </row>
    <row r="965" spans="1:17" x14ac:dyDescent="0.15">
      <c r="A965" t="str">
        <f t="shared" ref="A965:A1028" si="47">CONCATENATE(F965,"-",G965)</f>
        <v>-</v>
      </c>
      <c r="B965" t="e">
        <f>INDEX(Descriptions!$C$4:$C$736,MATCH($A965,Descriptions!$B$4:$B$736,))</f>
        <v>#N/A</v>
      </c>
      <c r="C965" s="9">
        <f t="shared" si="45"/>
        <v>0</v>
      </c>
      <c r="D965" s="9">
        <f t="shared" si="46"/>
        <v>0</v>
      </c>
      <c r="E965" s="2"/>
      <c r="Q965" s="2"/>
    </row>
    <row r="966" spans="1:17" x14ac:dyDescent="0.15">
      <c r="A966" t="str">
        <f t="shared" si="47"/>
        <v>-</v>
      </c>
      <c r="B966" t="e">
        <f>INDEX(Descriptions!$C$4:$C$736,MATCH($A966,Descriptions!$B$4:$B$736,))</f>
        <v>#N/A</v>
      </c>
      <c r="C966" s="9">
        <f t="shared" si="45"/>
        <v>0</v>
      </c>
      <c r="D966" s="9">
        <f t="shared" si="46"/>
        <v>0</v>
      </c>
      <c r="E966" s="2"/>
      <c r="Q966" s="2"/>
    </row>
    <row r="967" spans="1:17" x14ac:dyDescent="0.15">
      <c r="A967" t="str">
        <f t="shared" si="47"/>
        <v>-</v>
      </c>
      <c r="B967" t="e">
        <f>INDEX(Descriptions!$C$4:$C$736,MATCH($A967,Descriptions!$B$4:$B$736,))</f>
        <v>#N/A</v>
      </c>
      <c r="C967" s="9">
        <f t="shared" si="45"/>
        <v>0</v>
      </c>
      <c r="D967" s="9">
        <f t="shared" si="46"/>
        <v>0</v>
      </c>
      <c r="E967" s="2"/>
      <c r="Q967" s="2"/>
    </row>
    <row r="968" spans="1:17" x14ac:dyDescent="0.15">
      <c r="A968" t="str">
        <f t="shared" si="47"/>
        <v>-</v>
      </c>
      <c r="B968" t="e">
        <f>INDEX(Descriptions!$C$4:$C$736,MATCH($A968,Descriptions!$B$4:$B$736,))</f>
        <v>#N/A</v>
      </c>
      <c r="C968" s="9">
        <f t="shared" si="45"/>
        <v>0</v>
      </c>
      <c r="D968" s="9">
        <f t="shared" si="46"/>
        <v>0</v>
      </c>
      <c r="E968" s="2"/>
      <c r="Q968" s="2"/>
    </row>
    <row r="969" spans="1:17" x14ac:dyDescent="0.15">
      <c r="A969" t="str">
        <f t="shared" si="47"/>
        <v>-</v>
      </c>
      <c r="B969" t="e">
        <f>INDEX(Descriptions!$C$4:$C$736,MATCH($A969,Descriptions!$B$4:$B$736,))</f>
        <v>#N/A</v>
      </c>
      <c r="C969" s="9">
        <f t="shared" si="45"/>
        <v>0</v>
      </c>
      <c r="D969" s="9">
        <f t="shared" si="46"/>
        <v>0</v>
      </c>
      <c r="E969" s="2"/>
      <c r="Q969" s="2"/>
    </row>
    <row r="970" spans="1:17" x14ac:dyDescent="0.15">
      <c r="A970" t="str">
        <f t="shared" si="47"/>
        <v>-</v>
      </c>
      <c r="B970" t="e">
        <f>INDEX(Descriptions!$C$4:$C$736,MATCH($A970,Descriptions!$B$4:$B$736,))</f>
        <v>#N/A</v>
      </c>
      <c r="C970" s="9">
        <f t="shared" si="45"/>
        <v>0</v>
      </c>
      <c r="D970" s="9">
        <f t="shared" si="46"/>
        <v>0</v>
      </c>
      <c r="E970" s="2"/>
      <c r="Q970" s="2"/>
    </row>
    <row r="971" spans="1:17" x14ac:dyDescent="0.15">
      <c r="A971" t="str">
        <f t="shared" si="47"/>
        <v>-</v>
      </c>
      <c r="B971" t="e">
        <f>INDEX(Descriptions!$C$4:$C$736,MATCH($A971,Descriptions!$B$4:$B$736,))</f>
        <v>#N/A</v>
      </c>
      <c r="C971" s="9">
        <f t="shared" si="45"/>
        <v>0</v>
      </c>
      <c r="D971" s="9">
        <f t="shared" si="46"/>
        <v>0</v>
      </c>
      <c r="E971" s="2"/>
      <c r="Q971" s="2"/>
    </row>
    <row r="972" spans="1:17" x14ac:dyDescent="0.15">
      <c r="A972" t="str">
        <f t="shared" si="47"/>
        <v>-</v>
      </c>
      <c r="B972" t="e">
        <f>INDEX(Descriptions!$C$4:$C$736,MATCH($A972,Descriptions!$B$4:$B$736,))</f>
        <v>#N/A</v>
      </c>
      <c r="C972" s="9">
        <f t="shared" si="45"/>
        <v>0</v>
      </c>
      <c r="D972" s="9">
        <f t="shared" si="46"/>
        <v>0</v>
      </c>
      <c r="E972" s="2"/>
      <c r="Q972" s="2"/>
    </row>
    <row r="973" spans="1:17" x14ac:dyDescent="0.15">
      <c r="A973" t="str">
        <f t="shared" si="47"/>
        <v>-</v>
      </c>
      <c r="B973" t="e">
        <f>INDEX(Descriptions!$C$4:$C$736,MATCH($A973,Descriptions!$B$4:$B$736,))</f>
        <v>#N/A</v>
      </c>
      <c r="C973" s="9">
        <f t="shared" si="45"/>
        <v>0</v>
      </c>
      <c r="D973" s="9">
        <f t="shared" si="46"/>
        <v>0</v>
      </c>
      <c r="E973" s="2"/>
      <c r="Q973" s="2"/>
    </row>
    <row r="974" spans="1:17" x14ac:dyDescent="0.15">
      <c r="A974" t="str">
        <f t="shared" si="47"/>
        <v>-</v>
      </c>
      <c r="B974" t="e">
        <f>INDEX(Descriptions!$C$4:$C$736,MATCH($A974,Descriptions!$B$4:$B$736,))</f>
        <v>#N/A</v>
      </c>
      <c r="C974" s="9">
        <f t="shared" si="45"/>
        <v>0</v>
      </c>
      <c r="D974" s="9">
        <f t="shared" si="46"/>
        <v>0</v>
      </c>
      <c r="E974" s="2"/>
      <c r="Q974" s="2"/>
    </row>
    <row r="975" spans="1:17" x14ac:dyDescent="0.15">
      <c r="A975" t="str">
        <f t="shared" si="47"/>
        <v>-</v>
      </c>
      <c r="B975" t="e">
        <f>INDEX(Descriptions!$C$4:$C$736,MATCH($A975,Descriptions!$B$4:$B$736,))</f>
        <v>#N/A</v>
      </c>
      <c r="C975" s="9">
        <f t="shared" si="45"/>
        <v>0</v>
      </c>
      <c r="D975" s="9">
        <f t="shared" si="46"/>
        <v>0</v>
      </c>
      <c r="E975" s="2"/>
      <c r="Q975" s="2"/>
    </row>
    <row r="976" spans="1:17" x14ac:dyDescent="0.15">
      <c r="A976" t="str">
        <f t="shared" si="47"/>
        <v>-</v>
      </c>
      <c r="B976" t="e">
        <f>INDEX(Descriptions!$C$4:$C$736,MATCH($A976,Descriptions!$B$4:$B$736,))</f>
        <v>#N/A</v>
      </c>
      <c r="C976" s="9">
        <f t="shared" si="45"/>
        <v>0</v>
      </c>
      <c r="D976" s="9">
        <f t="shared" si="46"/>
        <v>0</v>
      </c>
      <c r="E976" s="2"/>
      <c r="Q976" s="2"/>
    </row>
    <row r="977" spans="1:17" x14ac:dyDescent="0.15">
      <c r="A977" t="str">
        <f t="shared" si="47"/>
        <v>-</v>
      </c>
      <c r="B977" t="e">
        <f>INDEX(Descriptions!$C$4:$C$736,MATCH($A977,Descriptions!$B$4:$B$736,))</f>
        <v>#N/A</v>
      </c>
      <c r="C977" s="9">
        <f t="shared" si="45"/>
        <v>0</v>
      </c>
      <c r="D977" s="9">
        <f t="shared" si="46"/>
        <v>0</v>
      </c>
      <c r="E977" s="2"/>
      <c r="Q977" s="2"/>
    </row>
    <row r="978" spans="1:17" x14ac:dyDescent="0.15">
      <c r="A978" t="str">
        <f t="shared" si="47"/>
        <v>-</v>
      </c>
      <c r="B978" t="e">
        <f>INDEX(Descriptions!$C$4:$C$736,MATCH($A978,Descriptions!$B$4:$B$736,))</f>
        <v>#N/A</v>
      </c>
      <c r="C978" s="9">
        <f t="shared" si="45"/>
        <v>0</v>
      </c>
      <c r="D978" s="9">
        <f t="shared" si="46"/>
        <v>0</v>
      </c>
      <c r="E978" s="2"/>
      <c r="Q978" s="2"/>
    </row>
    <row r="979" spans="1:17" x14ac:dyDescent="0.15">
      <c r="A979" t="str">
        <f t="shared" si="47"/>
        <v>-</v>
      </c>
      <c r="B979" t="e">
        <f>INDEX(Descriptions!$C$4:$C$736,MATCH($A979,Descriptions!$B$4:$B$736,))</f>
        <v>#N/A</v>
      </c>
      <c r="C979" s="9">
        <f t="shared" si="45"/>
        <v>0</v>
      </c>
      <c r="D979" s="9">
        <f t="shared" si="46"/>
        <v>0</v>
      </c>
      <c r="E979" s="2"/>
      <c r="Q979" s="2"/>
    </row>
    <row r="980" spans="1:17" x14ac:dyDescent="0.15">
      <c r="A980" t="str">
        <f t="shared" si="47"/>
        <v>-</v>
      </c>
      <c r="B980" t="e">
        <f>INDEX(Descriptions!$C$4:$C$736,MATCH($A980,Descriptions!$B$4:$B$736,))</f>
        <v>#N/A</v>
      </c>
      <c r="C980" s="9">
        <f t="shared" si="45"/>
        <v>0</v>
      </c>
      <c r="D980" s="9">
        <f t="shared" si="46"/>
        <v>0</v>
      </c>
      <c r="E980" s="2"/>
      <c r="Q980" s="2"/>
    </row>
    <row r="981" spans="1:17" x14ac:dyDescent="0.15">
      <c r="A981" t="str">
        <f t="shared" si="47"/>
        <v>-</v>
      </c>
      <c r="B981" t="e">
        <f>INDEX(Descriptions!$C$4:$C$736,MATCH($A981,Descriptions!$B$4:$B$736,))</f>
        <v>#N/A</v>
      </c>
      <c r="C981" s="9">
        <f t="shared" si="45"/>
        <v>0</v>
      </c>
      <c r="D981" s="9">
        <f t="shared" si="46"/>
        <v>0</v>
      </c>
      <c r="E981" s="2"/>
      <c r="Q981" s="2"/>
    </row>
    <row r="982" spans="1:17" x14ac:dyDescent="0.15">
      <c r="A982" t="str">
        <f t="shared" si="47"/>
        <v>-</v>
      </c>
      <c r="B982" t="e">
        <f>INDEX(Descriptions!$C$4:$C$736,MATCH($A982,Descriptions!$B$4:$B$736,))</f>
        <v>#N/A</v>
      </c>
      <c r="C982" s="9">
        <f t="shared" si="45"/>
        <v>0</v>
      </c>
      <c r="D982" s="9">
        <f t="shared" si="46"/>
        <v>0</v>
      </c>
      <c r="E982" s="2"/>
      <c r="Q982" s="2"/>
    </row>
    <row r="983" spans="1:17" x14ac:dyDescent="0.15">
      <c r="A983" t="str">
        <f t="shared" si="47"/>
        <v>-</v>
      </c>
      <c r="B983" t="e">
        <f>INDEX(Descriptions!$C$4:$C$736,MATCH($A983,Descriptions!$B$4:$B$736,))</f>
        <v>#N/A</v>
      </c>
      <c r="C983" s="9">
        <f t="shared" si="45"/>
        <v>0</v>
      </c>
      <c r="D983" s="9">
        <f t="shared" si="46"/>
        <v>0</v>
      </c>
      <c r="E983" s="2"/>
      <c r="Q983" s="2"/>
    </row>
    <row r="984" spans="1:17" x14ac:dyDescent="0.15">
      <c r="A984" t="str">
        <f t="shared" si="47"/>
        <v>-</v>
      </c>
      <c r="B984" t="e">
        <f>INDEX(Descriptions!$C$4:$C$736,MATCH($A984,Descriptions!$B$4:$B$736,))</f>
        <v>#N/A</v>
      </c>
      <c r="C984" s="9">
        <f t="shared" si="45"/>
        <v>0</v>
      </c>
      <c r="D984" s="9">
        <f t="shared" si="46"/>
        <v>0</v>
      </c>
      <c r="E984" s="2"/>
      <c r="Q984" s="2"/>
    </row>
    <row r="985" spans="1:17" x14ac:dyDescent="0.15">
      <c r="A985" t="str">
        <f t="shared" si="47"/>
        <v>-</v>
      </c>
      <c r="B985" t="e">
        <f>INDEX(Descriptions!$C$4:$C$736,MATCH($A985,Descriptions!$B$4:$B$736,))</f>
        <v>#N/A</v>
      </c>
      <c r="C985" s="9">
        <f t="shared" si="45"/>
        <v>0</v>
      </c>
      <c r="D985" s="9">
        <f t="shared" si="46"/>
        <v>0</v>
      </c>
      <c r="E985" s="2"/>
      <c r="Q985" s="2"/>
    </row>
    <row r="986" spans="1:17" x14ac:dyDescent="0.15">
      <c r="A986" t="str">
        <f t="shared" si="47"/>
        <v>-</v>
      </c>
      <c r="B986" t="e">
        <f>INDEX(Descriptions!$C$4:$C$736,MATCH($A986,Descriptions!$B$4:$B$736,))</f>
        <v>#N/A</v>
      </c>
      <c r="C986" s="9">
        <f t="shared" si="45"/>
        <v>0</v>
      </c>
      <c r="D986" s="9">
        <f t="shared" si="46"/>
        <v>0</v>
      </c>
      <c r="E986" s="2"/>
      <c r="Q986" s="2"/>
    </row>
    <row r="987" spans="1:17" x14ac:dyDescent="0.15">
      <c r="A987" t="str">
        <f t="shared" si="47"/>
        <v>-</v>
      </c>
      <c r="B987" t="e">
        <f>INDEX(Descriptions!$C$4:$C$736,MATCH($A987,Descriptions!$B$4:$B$736,))</f>
        <v>#N/A</v>
      </c>
      <c r="C987" s="9">
        <f t="shared" si="45"/>
        <v>0</v>
      </c>
      <c r="D987" s="9">
        <f t="shared" si="46"/>
        <v>0</v>
      </c>
      <c r="E987" s="2"/>
      <c r="Q987" s="2"/>
    </row>
    <row r="988" spans="1:17" x14ac:dyDescent="0.15">
      <c r="A988" t="str">
        <f t="shared" si="47"/>
        <v>-</v>
      </c>
      <c r="B988" t="e">
        <f>INDEX(Descriptions!$C$4:$C$736,MATCH($A988,Descriptions!$B$4:$B$736,))</f>
        <v>#N/A</v>
      </c>
      <c r="C988" s="9">
        <f t="shared" si="45"/>
        <v>0</v>
      </c>
      <c r="D988" s="9">
        <f t="shared" si="46"/>
        <v>0</v>
      </c>
      <c r="E988" s="2"/>
      <c r="Q988" s="2"/>
    </row>
    <row r="989" spans="1:17" x14ac:dyDescent="0.15">
      <c r="A989" t="str">
        <f t="shared" si="47"/>
        <v>-</v>
      </c>
      <c r="B989" t="e">
        <f>INDEX(Descriptions!$C$4:$C$736,MATCH($A989,Descriptions!$B$4:$B$736,))</f>
        <v>#N/A</v>
      </c>
      <c r="C989" s="9">
        <f t="shared" si="45"/>
        <v>0</v>
      </c>
      <c r="D989" s="9">
        <f t="shared" si="46"/>
        <v>0</v>
      </c>
      <c r="E989" s="2"/>
      <c r="Q989" s="2"/>
    </row>
    <row r="990" spans="1:17" x14ac:dyDescent="0.15">
      <c r="A990" t="str">
        <f t="shared" si="47"/>
        <v>-</v>
      </c>
      <c r="B990" t="e">
        <f>INDEX(Descriptions!$C$4:$C$736,MATCH($A990,Descriptions!$B$4:$B$736,))</f>
        <v>#N/A</v>
      </c>
      <c r="C990" s="9">
        <f t="shared" si="45"/>
        <v>0</v>
      </c>
      <c r="D990" s="9">
        <f t="shared" si="46"/>
        <v>0</v>
      </c>
      <c r="E990" s="2"/>
      <c r="Q990" s="2"/>
    </row>
    <row r="991" spans="1:17" x14ac:dyDescent="0.15">
      <c r="A991" t="str">
        <f t="shared" si="47"/>
        <v>-</v>
      </c>
      <c r="B991" t="e">
        <f>INDEX(Descriptions!$C$4:$C$736,MATCH($A991,Descriptions!$B$4:$B$736,))</f>
        <v>#N/A</v>
      </c>
      <c r="C991" s="9">
        <f t="shared" si="45"/>
        <v>0</v>
      </c>
      <c r="D991" s="9">
        <f t="shared" si="46"/>
        <v>0</v>
      </c>
      <c r="E991" s="2"/>
      <c r="Q991" s="2"/>
    </row>
    <row r="992" spans="1:17" x14ac:dyDescent="0.15">
      <c r="A992" t="str">
        <f t="shared" si="47"/>
        <v>-</v>
      </c>
      <c r="B992" t="e">
        <f>INDEX(Descriptions!$C$4:$C$736,MATCH($A992,Descriptions!$B$4:$B$736,))</f>
        <v>#N/A</v>
      </c>
      <c r="C992" s="9">
        <f t="shared" si="45"/>
        <v>0</v>
      </c>
      <c r="D992" s="9">
        <f t="shared" si="46"/>
        <v>0</v>
      </c>
      <c r="E992" s="2"/>
      <c r="Q992" s="2"/>
    </row>
    <row r="993" spans="1:17" x14ac:dyDescent="0.15">
      <c r="A993" t="str">
        <f t="shared" si="47"/>
        <v>-</v>
      </c>
      <c r="B993" t="e">
        <f>INDEX(Descriptions!$C$4:$C$736,MATCH($A993,Descriptions!$B$4:$B$736,))</f>
        <v>#N/A</v>
      </c>
      <c r="C993" s="9">
        <f t="shared" si="45"/>
        <v>0</v>
      </c>
      <c r="D993" s="9">
        <f t="shared" si="46"/>
        <v>0</v>
      </c>
      <c r="E993" s="2"/>
      <c r="Q993" s="2"/>
    </row>
    <row r="994" spans="1:17" x14ac:dyDescent="0.15">
      <c r="A994" t="str">
        <f t="shared" si="47"/>
        <v>-</v>
      </c>
      <c r="B994" t="e">
        <f>INDEX(Descriptions!$C$4:$C$736,MATCH($A994,Descriptions!$B$4:$B$736,))</f>
        <v>#N/A</v>
      </c>
      <c r="C994" s="9">
        <f t="shared" si="45"/>
        <v>0</v>
      </c>
      <c r="D994" s="9">
        <f t="shared" si="46"/>
        <v>0</v>
      </c>
      <c r="E994" s="2"/>
      <c r="Q994" s="2"/>
    </row>
    <row r="995" spans="1:17" x14ac:dyDescent="0.15">
      <c r="A995" t="str">
        <f t="shared" si="47"/>
        <v>-</v>
      </c>
      <c r="B995" t="e">
        <f>INDEX(Descriptions!$C$4:$C$736,MATCH($A995,Descriptions!$B$4:$B$736,))</f>
        <v>#N/A</v>
      </c>
      <c r="C995" s="9">
        <f t="shared" si="45"/>
        <v>0</v>
      </c>
      <c r="D995" s="9">
        <f t="shared" si="46"/>
        <v>0</v>
      </c>
      <c r="E995" s="2"/>
      <c r="Q995" s="2"/>
    </row>
    <row r="996" spans="1:17" x14ac:dyDescent="0.15">
      <c r="A996" t="str">
        <f t="shared" si="47"/>
        <v>-</v>
      </c>
      <c r="B996" t="e">
        <f>INDEX(Descriptions!$C$4:$C$736,MATCH($A996,Descriptions!$B$4:$B$736,))</f>
        <v>#N/A</v>
      </c>
      <c r="C996" s="9">
        <f t="shared" si="45"/>
        <v>0</v>
      </c>
      <c r="D996" s="9">
        <f t="shared" si="46"/>
        <v>0</v>
      </c>
      <c r="E996" s="2"/>
      <c r="Q996" s="2"/>
    </row>
    <row r="997" spans="1:17" x14ac:dyDescent="0.15">
      <c r="A997" t="str">
        <f t="shared" si="47"/>
        <v>-</v>
      </c>
      <c r="B997" t="e">
        <f>INDEX(Descriptions!$C$4:$C$736,MATCH($A997,Descriptions!$B$4:$B$736,))</f>
        <v>#N/A</v>
      </c>
      <c r="C997" s="9">
        <f t="shared" si="45"/>
        <v>0</v>
      </c>
      <c r="D997" s="9">
        <f t="shared" si="46"/>
        <v>0</v>
      </c>
      <c r="E997" s="2"/>
      <c r="Q997" s="2"/>
    </row>
    <row r="998" spans="1:17" x14ac:dyDescent="0.15">
      <c r="A998" t="str">
        <f t="shared" si="47"/>
        <v>-</v>
      </c>
      <c r="B998" t="e">
        <f>INDEX(Descriptions!$C$4:$C$736,MATCH($A998,Descriptions!$B$4:$B$736,))</f>
        <v>#N/A</v>
      </c>
      <c r="C998" s="9">
        <f t="shared" si="45"/>
        <v>0</v>
      </c>
      <c r="D998" s="9">
        <f t="shared" si="46"/>
        <v>0</v>
      </c>
      <c r="E998" s="2"/>
      <c r="Q998" s="2"/>
    </row>
    <row r="999" spans="1:17" x14ac:dyDescent="0.15">
      <c r="A999" t="str">
        <f t="shared" si="47"/>
        <v>-</v>
      </c>
      <c r="B999" t="e">
        <f>INDEX(Descriptions!$C$4:$C$736,MATCH($A999,Descriptions!$B$4:$B$736,))</f>
        <v>#N/A</v>
      </c>
      <c r="C999" s="9">
        <f t="shared" si="45"/>
        <v>0</v>
      </c>
      <c r="D999" s="9">
        <f t="shared" si="46"/>
        <v>0</v>
      </c>
      <c r="E999" s="2"/>
      <c r="Q999" s="2"/>
    </row>
    <row r="1000" spans="1:17" x14ac:dyDescent="0.15">
      <c r="A1000" t="str">
        <f t="shared" si="47"/>
        <v>-</v>
      </c>
      <c r="B1000" t="e">
        <f>INDEX(Descriptions!$C$4:$C$736,MATCH($A1000,Descriptions!$B$4:$B$736,))</f>
        <v>#N/A</v>
      </c>
      <c r="C1000" s="9">
        <f t="shared" si="45"/>
        <v>0</v>
      </c>
      <c r="D1000" s="9">
        <f t="shared" si="46"/>
        <v>0</v>
      </c>
      <c r="E1000" s="2"/>
      <c r="Q1000" s="2"/>
    </row>
    <row r="1001" spans="1:17" x14ac:dyDescent="0.15">
      <c r="A1001" t="str">
        <f t="shared" si="47"/>
        <v>-</v>
      </c>
      <c r="B1001" t="e">
        <f>INDEX(Descriptions!$C$4:$C$736,MATCH($A1001,Descriptions!$B$4:$B$736,))</f>
        <v>#N/A</v>
      </c>
      <c r="C1001" s="9">
        <f t="shared" si="45"/>
        <v>0</v>
      </c>
      <c r="D1001" s="9">
        <f t="shared" si="46"/>
        <v>0</v>
      </c>
      <c r="E1001" s="2"/>
      <c r="Q1001" s="2"/>
    </row>
    <row r="1002" spans="1:17" x14ac:dyDescent="0.15">
      <c r="A1002" t="str">
        <f t="shared" si="47"/>
        <v>-</v>
      </c>
      <c r="B1002" t="e">
        <f>INDEX(Descriptions!$C$4:$C$736,MATCH($A1002,Descriptions!$B$4:$B$736,))</f>
        <v>#N/A</v>
      </c>
      <c r="C1002" s="9">
        <f t="shared" si="45"/>
        <v>0</v>
      </c>
      <c r="D1002" s="9">
        <f t="shared" si="46"/>
        <v>0</v>
      </c>
      <c r="E1002" s="2"/>
      <c r="Q1002" s="2"/>
    </row>
    <row r="1003" spans="1:17" x14ac:dyDescent="0.15">
      <c r="A1003" t="str">
        <f t="shared" si="47"/>
        <v>-</v>
      </c>
      <c r="B1003" t="e">
        <f>INDEX(Descriptions!$C$4:$C$736,MATCH($A1003,Descriptions!$B$4:$B$736,))</f>
        <v>#N/A</v>
      </c>
      <c r="C1003" s="9">
        <f t="shared" si="45"/>
        <v>0</v>
      </c>
      <c r="D1003" s="9">
        <f t="shared" si="46"/>
        <v>0</v>
      </c>
      <c r="E1003" s="2"/>
      <c r="Q1003" s="2"/>
    </row>
    <row r="1004" spans="1:17" x14ac:dyDescent="0.15">
      <c r="A1004" t="str">
        <f t="shared" si="47"/>
        <v>-</v>
      </c>
      <c r="B1004" t="e">
        <f>INDEX(Descriptions!$C$4:$C$736,MATCH($A1004,Descriptions!$B$4:$B$736,))</f>
        <v>#N/A</v>
      </c>
      <c r="C1004" s="9">
        <f t="shared" si="45"/>
        <v>0</v>
      </c>
      <c r="D1004" s="9">
        <f t="shared" si="46"/>
        <v>0</v>
      </c>
      <c r="E1004" s="2"/>
      <c r="Q1004" s="2"/>
    </row>
    <row r="1005" spans="1:17" x14ac:dyDescent="0.15">
      <c r="A1005" t="str">
        <f t="shared" si="47"/>
        <v>-</v>
      </c>
      <c r="B1005" t="e">
        <f>INDEX(Descriptions!$C$4:$C$736,MATCH($A1005,Descriptions!$B$4:$B$736,))</f>
        <v>#N/A</v>
      </c>
      <c r="C1005" s="9">
        <f t="shared" si="45"/>
        <v>0</v>
      </c>
      <c r="D1005" s="9">
        <f t="shared" si="46"/>
        <v>0</v>
      </c>
      <c r="E1005" s="2"/>
      <c r="Q1005" s="2"/>
    </row>
    <row r="1006" spans="1:17" x14ac:dyDescent="0.15">
      <c r="A1006" t="str">
        <f t="shared" si="47"/>
        <v>-</v>
      </c>
      <c r="B1006" t="e">
        <f>INDEX(Descriptions!$C$4:$C$736,MATCH($A1006,Descriptions!$B$4:$B$736,))</f>
        <v>#N/A</v>
      </c>
      <c r="C1006" s="9">
        <f t="shared" si="45"/>
        <v>0</v>
      </c>
      <c r="D1006" s="9">
        <f t="shared" si="46"/>
        <v>0</v>
      </c>
      <c r="E1006" s="2"/>
      <c r="Q1006" s="2"/>
    </row>
    <row r="1007" spans="1:17" x14ac:dyDescent="0.15">
      <c r="A1007" t="str">
        <f t="shared" si="47"/>
        <v>-</v>
      </c>
      <c r="B1007" t="e">
        <f>INDEX(Descriptions!$C$4:$C$736,MATCH($A1007,Descriptions!$B$4:$B$736,))</f>
        <v>#N/A</v>
      </c>
      <c r="C1007" s="9">
        <f t="shared" si="45"/>
        <v>0</v>
      </c>
      <c r="D1007" s="9">
        <f t="shared" si="46"/>
        <v>0</v>
      </c>
      <c r="E1007" s="2"/>
      <c r="Q1007" s="2"/>
    </row>
    <row r="1008" spans="1:17" x14ac:dyDescent="0.15">
      <c r="A1008" t="str">
        <f t="shared" si="47"/>
        <v>-</v>
      </c>
      <c r="B1008" t="e">
        <f>INDEX(Descriptions!$C$4:$C$736,MATCH($A1008,Descriptions!$B$4:$B$736,))</f>
        <v>#N/A</v>
      </c>
      <c r="C1008" s="9">
        <f t="shared" si="45"/>
        <v>0</v>
      </c>
      <c r="D1008" s="9">
        <f t="shared" si="46"/>
        <v>0</v>
      </c>
      <c r="E1008" s="2"/>
      <c r="Q1008" s="2"/>
    </row>
    <row r="1009" spans="1:17" x14ac:dyDescent="0.15">
      <c r="A1009" t="str">
        <f t="shared" si="47"/>
        <v>-</v>
      </c>
      <c r="B1009" t="e">
        <f>INDEX(Descriptions!$C$4:$C$736,MATCH($A1009,Descriptions!$B$4:$B$736,))</f>
        <v>#N/A</v>
      </c>
      <c r="C1009" s="9">
        <f t="shared" si="45"/>
        <v>0</v>
      </c>
      <c r="D1009" s="9">
        <f t="shared" si="46"/>
        <v>0</v>
      </c>
      <c r="E1009" s="2"/>
      <c r="Q1009" s="2"/>
    </row>
    <row r="1010" spans="1:17" x14ac:dyDescent="0.15">
      <c r="A1010" t="str">
        <f t="shared" si="47"/>
        <v>-</v>
      </c>
      <c r="B1010" t="e">
        <f>INDEX(Descriptions!$C$4:$C$736,MATCH($A1010,Descriptions!$B$4:$B$736,))</f>
        <v>#N/A</v>
      </c>
      <c r="C1010" s="9">
        <f t="shared" si="45"/>
        <v>0</v>
      </c>
      <c r="D1010" s="9">
        <f t="shared" si="46"/>
        <v>0</v>
      </c>
      <c r="E1010" s="2"/>
      <c r="Q1010" s="2"/>
    </row>
    <row r="1011" spans="1:17" x14ac:dyDescent="0.15">
      <c r="A1011" t="str">
        <f t="shared" si="47"/>
        <v>-</v>
      </c>
      <c r="B1011" t="e">
        <f>INDEX(Descriptions!$C$4:$C$736,MATCH($A1011,Descriptions!$B$4:$B$736,))</f>
        <v>#N/A</v>
      </c>
      <c r="C1011" s="9">
        <f t="shared" si="45"/>
        <v>0</v>
      </c>
      <c r="D1011" s="9">
        <f t="shared" si="46"/>
        <v>0</v>
      </c>
      <c r="E1011" s="2"/>
      <c r="Q1011" s="2"/>
    </row>
    <row r="1012" spans="1:17" x14ac:dyDescent="0.15">
      <c r="A1012" t="str">
        <f t="shared" si="47"/>
        <v>-</v>
      </c>
      <c r="B1012" t="e">
        <f>INDEX(Descriptions!$C$4:$C$736,MATCH($A1012,Descriptions!$B$4:$B$736,))</f>
        <v>#N/A</v>
      </c>
      <c r="C1012" s="9">
        <f t="shared" si="45"/>
        <v>0</v>
      </c>
      <c r="D1012" s="9">
        <f t="shared" si="46"/>
        <v>0</v>
      </c>
      <c r="E1012" s="2"/>
      <c r="Q1012" s="2"/>
    </row>
    <row r="1013" spans="1:17" x14ac:dyDescent="0.15">
      <c r="A1013" t="str">
        <f t="shared" si="47"/>
        <v>-</v>
      </c>
      <c r="B1013" t="e">
        <f>INDEX(Descriptions!$C$4:$C$736,MATCH($A1013,Descriptions!$B$4:$B$736,))</f>
        <v>#N/A</v>
      </c>
      <c r="C1013" s="9">
        <f t="shared" si="45"/>
        <v>0</v>
      </c>
      <c r="D1013" s="9">
        <f t="shared" si="46"/>
        <v>0</v>
      </c>
      <c r="E1013" s="2"/>
      <c r="Q1013" s="2"/>
    </row>
    <row r="1014" spans="1:17" x14ac:dyDescent="0.15">
      <c r="A1014" t="str">
        <f t="shared" si="47"/>
        <v>-</v>
      </c>
      <c r="B1014" t="e">
        <f>INDEX(Descriptions!$C$4:$C$736,MATCH($A1014,Descriptions!$B$4:$B$736,))</f>
        <v>#N/A</v>
      </c>
      <c r="C1014" s="9">
        <f t="shared" si="45"/>
        <v>0</v>
      </c>
      <c r="D1014" s="9">
        <f t="shared" si="46"/>
        <v>0</v>
      </c>
      <c r="E1014" s="2"/>
      <c r="Q1014" s="2"/>
    </row>
    <row r="1015" spans="1:17" x14ac:dyDescent="0.15">
      <c r="A1015" t="str">
        <f t="shared" si="47"/>
        <v>-</v>
      </c>
      <c r="B1015" t="e">
        <f>INDEX(Descriptions!$C$4:$C$736,MATCH($A1015,Descriptions!$B$4:$B$736,))</f>
        <v>#N/A</v>
      </c>
      <c r="C1015" s="9">
        <f t="shared" si="45"/>
        <v>0</v>
      </c>
      <c r="D1015" s="9">
        <f t="shared" si="46"/>
        <v>0</v>
      </c>
      <c r="E1015" s="2"/>
      <c r="Q1015" s="2"/>
    </row>
    <row r="1016" spans="1:17" x14ac:dyDescent="0.15">
      <c r="A1016" t="str">
        <f t="shared" si="47"/>
        <v>-</v>
      </c>
      <c r="B1016" t="e">
        <f>INDEX(Descriptions!$C$4:$C$736,MATCH($A1016,Descriptions!$B$4:$B$736,))</f>
        <v>#N/A</v>
      </c>
      <c r="C1016" s="9">
        <f t="shared" si="45"/>
        <v>0</v>
      </c>
      <c r="D1016" s="9">
        <f t="shared" si="46"/>
        <v>0</v>
      </c>
      <c r="E1016" s="2"/>
      <c r="Q1016" s="2"/>
    </row>
    <row r="1017" spans="1:17" x14ac:dyDescent="0.15">
      <c r="A1017" t="str">
        <f t="shared" si="47"/>
        <v>-</v>
      </c>
      <c r="B1017" t="e">
        <f>INDEX(Descriptions!$C$4:$C$736,MATCH($A1017,Descriptions!$B$4:$B$736,))</f>
        <v>#N/A</v>
      </c>
      <c r="C1017" s="9">
        <f t="shared" si="45"/>
        <v>0</v>
      </c>
      <c r="D1017" s="9">
        <f t="shared" si="46"/>
        <v>0</v>
      </c>
      <c r="E1017" s="2"/>
      <c r="Q1017" s="2"/>
    </row>
    <row r="1018" spans="1:17" x14ac:dyDescent="0.15">
      <c r="A1018" t="str">
        <f t="shared" si="47"/>
        <v>-</v>
      </c>
      <c r="B1018" t="e">
        <f>INDEX(Descriptions!$C$4:$C$736,MATCH($A1018,Descriptions!$B$4:$B$736,))</f>
        <v>#N/A</v>
      </c>
      <c r="C1018" s="9">
        <f t="shared" si="45"/>
        <v>0</v>
      </c>
      <c r="D1018" s="9">
        <f t="shared" si="46"/>
        <v>0</v>
      </c>
      <c r="E1018" s="2"/>
      <c r="Q1018" s="2"/>
    </row>
    <row r="1019" spans="1:17" x14ac:dyDescent="0.15">
      <c r="A1019" t="str">
        <f t="shared" si="47"/>
        <v>-</v>
      </c>
      <c r="B1019" t="e">
        <f>INDEX(Descriptions!$C$4:$C$736,MATCH($A1019,Descriptions!$B$4:$B$736,))</f>
        <v>#N/A</v>
      </c>
      <c r="C1019" s="9">
        <f t="shared" si="45"/>
        <v>0</v>
      </c>
      <c r="D1019" s="9">
        <f t="shared" si="46"/>
        <v>0</v>
      </c>
      <c r="E1019" s="2"/>
      <c r="Q1019" s="2"/>
    </row>
    <row r="1020" spans="1:17" x14ac:dyDescent="0.15">
      <c r="A1020" t="str">
        <f t="shared" si="47"/>
        <v>-</v>
      </c>
      <c r="B1020" t="e">
        <f>INDEX(Descriptions!$C$4:$C$736,MATCH($A1020,Descriptions!$B$4:$B$736,))</f>
        <v>#N/A</v>
      </c>
      <c r="C1020" s="9">
        <f t="shared" si="45"/>
        <v>0</v>
      </c>
      <c r="D1020" s="9">
        <f t="shared" si="46"/>
        <v>0</v>
      </c>
      <c r="E1020" s="2"/>
      <c r="Q1020" s="2"/>
    </row>
    <row r="1021" spans="1:17" x14ac:dyDescent="0.15">
      <c r="A1021" t="str">
        <f t="shared" si="47"/>
        <v>-</v>
      </c>
      <c r="B1021" t="e">
        <f>INDEX(Descriptions!$C$4:$C$736,MATCH($A1021,Descriptions!$B$4:$B$736,))</f>
        <v>#N/A</v>
      </c>
      <c r="C1021" s="9">
        <f t="shared" si="45"/>
        <v>0</v>
      </c>
      <c r="D1021" s="9">
        <f t="shared" si="46"/>
        <v>0</v>
      </c>
      <c r="E1021" s="2"/>
      <c r="Q1021" s="2"/>
    </row>
    <row r="1022" spans="1:17" x14ac:dyDescent="0.15">
      <c r="A1022" t="str">
        <f t="shared" si="47"/>
        <v>-</v>
      </c>
      <c r="B1022" t="e">
        <f>INDEX(Descriptions!$C$4:$C$736,MATCH($A1022,Descriptions!$B$4:$B$736,))</f>
        <v>#N/A</v>
      </c>
      <c r="C1022" s="9">
        <f t="shared" si="45"/>
        <v>0</v>
      </c>
      <c r="D1022" s="9">
        <f t="shared" si="46"/>
        <v>0</v>
      </c>
      <c r="E1022" s="2"/>
      <c r="Q1022" s="2"/>
    </row>
    <row r="1023" spans="1:17" x14ac:dyDescent="0.15">
      <c r="A1023" t="str">
        <f t="shared" si="47"/>
        <v>-</v>
      </c>
      <c r="B1023" t="e">
        <f>INDEX(Descriptions!$C$4:$C$736,MATCH($A1023,Descriptions!$B$4:$B$736,))</f>
        <v>#N/A</v>
      </c>
      <c r="C1023" s="9">
        <f t="shared" si="45"/>
        <v>0</v>
      </c>
      <c r="D1023" s="9">
        <f t="shared" si="46"/>
        <v>0</v>
      </c>
      <c r="E1023" s="2"/>
      <c r="Q1023" s="2"/>
    </row>
    <row r="1024" spans="1:17" x14ac:dyDescent="0.15">
      <c r="A1024" t="str">
        <f t="shared" si="47"/>
        <v>-</v>
      </c>
      <c r="B1024" t="e">
        <f>INDEX(Descriptions!$C$4:$C$736,MATCH($A1024,Descriptions!$B$4:$B$736,))</f>
        <v>#N/A</v>
      </c>
      <c r="C1024" s="9">
        <f t="shared" si="45"/>
        <v>0</v>
      </c>
      <c r="D1024" s="9">
        <f t="shared" si="46"/>
        <v>0</v>
      </c>
      <c r="E1024" s="2"/>
      <c r="Q1024" s="2"/>
    </row>
    <row r="1025" spans="1:17" x14ac:dyDescent="0.15">
      <c r="A1025" t="str">
        <f t="shared" si="47"/>
        <v>-</v>
      </c>
      <c r="B1025" t="e">
        <f>INDEX(Descriptions!$C$4:$C$736,MATCH($A1025,Descriptions!$B$4:$B$736,))</f>
        <v>#N/A</v>
      </c>
      <c r="C1025" s="9">
        <f t="shared" si="45"/>
        <v>0</v>
      </c>
      <c r="D1025" s="9">
        <f t="shared" si="46"/>
        <v>0</v>
      </c>
      <c r="E1025" s="2"/>
      <c r="Q1025" s="2"/>
    </row>
    <row r="1026" spans="1:17" x14ac:dyDescent="0.15">
      <c r="A1026" t="str">
        <f t="shared" si="47"/>
        <v>-</v>
      </c>
      <c r="B1026" t="e">
        <f>INDEX(Descriptions!$C$4:$C$736,MATCH($A1026,Descriptions!$B$4:$B$736,))</f>
        <v>#N/A</v>
      </c>
      <c r="C1026" s="9">
        <f t="shared" si="45"/>
        <v>0</v>
      </c>
      <c r="D1026" s="9">
        <f t="shared" si="46"/>
        <v>0</v>
      </c>
      <c r="E1026" s="2"/>
      <c r="Q1026" s="2"/>
    </row>
    <row r="1027" spans="1:17" x14ac:dyDescent="0.15">
      <c r="A1027" t="str">
        <f t="shared" si="47"/>
        <v>-</v>
      </c>
      <c r="B1027" t="e">
        <f>INDEX(Descriptions!$C$4:$C$736,MATCH($A1027,Descriptions!$B$4:$B$736,))</f>
        <v>#N/A</v>
      </c>
      <c r="C1027" s="9">
        <f t="shared" si="45"/>
        <v>0</v>
      </c>
      <c r="D1027" s="9">
        <f t="shared" si="46"/>
        <v>0</v>
      </c>
      <c r="E1027" s="2"/>
      <c r="Q1027" s="2"/>
    </row>
    <row r="1028" spans="1:17" x14ac:dyDescent="0.15">
      <c r="A1028" t="str">
        <f t="shared" si="47"/>
        <v>-</v>
      </c>
      <c r="B1028" t="e">
        <f>INDEX(Descriptions!$C$4:$C$736,MATCH($A1028,Descriptions!$B$4:$B$736,))</f>
        <v>#N/A</v>
      </c>
      <c r="C1028" s="9">
        <f t="shared" ref="C1028:C1091" si="48">ROUND((I1028*AM_Fac+U1028*PM_fac)*AADT,-2)</f>
        <v>0</v>
      </c>
      <c r="D1028" s="9">
        <f t="shared" ref="D1028:D1091" si="49">ROUND(C1028*AAWT,-2)</f>
        <v>0</v>
      </c>
      <c r="E1028" s="2"/>
      <c r="Q1028" s="2"/>
    </row>
    <row r="1029" spans="1:17" x14ac:dyDescent="0.15">
      <c r="A1029" t="str">
        <f t="shared" ref="A1029:A1092" si="50">CONCATENATE(F1029,"-",G1029)</f>
        <v>-</v>
      </c>
      <c r="B1029" t="e">
        <f>INDEX(Descriptions!$C$4:$C$736,MATCH($A1029,Descriptions!$B$4:$B$736,))</f>
        <v>#N/A</v>
      </c>
      <c r="C1029" s="9">
        <f t="shared" si="48"/>
        <v>0</v>
      </c>
      <c r="D1029" s="9">
        <f t="shared" si="49"/>
        <v>0</v>
      </c>
      <c r="E1029" s="2"/>
      <c r="Q1029" s="2"/>
    </row>
    <row r="1030" spans="1:17" x14ac:dyDescent="0.15">
      <c r="A1030" t="str">
        <f t="shared" si="50"/>
        <v>-</v>
      </c>
      <c r="B1030" t="e">
        <f>INDEX(Descriptions!$C$4:$C$736,MATCH($A1030,Descriptions!$B$4:$B$736,))</f>
        <v>#N/A</v>
      </c>
      <c r="C1030" s="9">
        <f t="shared" si="48"/>
        <v>0</v>
      </c>
      <c r="D1030" s="9">
        <f t="shared" si="49"/>
        <v>0</v>
      </c>
      <c r="E1030" s="2"/>
      <c r="Q1030" s="2"/>
    </row>
    <row r="1031" spans="1:17" x14ac:dyDescent="0.15">
      <c r="A1031" t="str">
        <f t="shared" si="50"/>
        <v>-</v>
      </c>
      <c r="B1031" t="e">
        <f>INDEX(Descriptions!$C$4:$C$736,MATCH($A1031,Descriptions!$B$4:$B$736,))</f>
        <v>#N/A</v>
      </c>
      <c r="C1031" s="9">
        <f t="shared" si="48"/>
        <v>0</v>
      </c>
      <c r="D1031" s="9">
        <f t="shared" si="49"/>
        <v>0</v>
      </c>
      <c r="E1031" s="2"/>
      <c r="Q1031" s="2"/>
    </row>
    <row r="1032" spans="1:17" x14ac:dyDescent="0.15">
      <c r="A1032" t="str">
        <f t="shared" si="50"/>
        <v>-</v>
      </c>
      <c r="B1032" t="e">
        <f>INDEX(Descriptions!$C$4:$C$736,MATCH($A1032,Descriptions!$B$4:$B$736,))</f>
        <v>#N/A</v>
      </c>
      <c r="C1032" s="9">
        <f t="shared" si="48"/>
        <v>0</v>
      </c>
      <c r="D1032" s="9">
        <f t="shared" si="49"/>
        <v>0</v>
      </c>
      <c r="E1032" s="2"/>
      <c r="Q1032" s="2"/>
    </row>
    <row r="1033" spans="1:17" x14ac:dyDescent="0.15">
      <c r="A1033" t="str">
        <f t="shared" si="50"/>
        <v>-</v>
      </c>
      <c r="B1033" t="e">
        <f>INDEX(Descriptions!$C$4:$C$736,MATCH($A1033,Descriptions!$B$4:$B$736,))</f>
        <v>#N/A</v>
      </c>
      <c r="C1033" s="9">
        <f t="shared" si="48"/>
        <v>0</v>
      </c>
      <c r="D1033" s="9">
        <f t="shared" si="49"/>
        <v>0</v>
      </c>
      <c r="E1033" s="2"/>
      <c r="Q1033" s="2"/>
    </row>
    <row r="1034" spans="1:17" x14ac:dyDescent="0.15">
      <c r="A1034" t="str">
        <f t="shared" si="50"/>
        <v>-</v>
      </c>
      <c r="B1034" t="e">
        <f>INDEX(Descriptions!$C$4:$C$736,MATCH($A1034,Descriptions!$B$4:$B$736,))</f>
        <v>#N/A</v>
      </c>
      <c r="C1034" s="9">
        <f t="shared" si="48"/>
        <v>0</v>
      </c>
      <c r="D1034" s="9">
        <f t="shared" si="49"/>
        <v>0</v>
      </c>
      <c r="E1034" s="2"/>
      <c r="Q1034" s="2"/>
    </row>
    <row r="1035" spans="1:17" x14ac:dyDescent="0.15">
      <c r="A1035" t="str">
        <f t="shared" si="50"/>
        <v>-</v>
      </c>
      <c r="B1035" t="e">
        <f>INDEX(Descriptions!$C$4:$C$736,MATCH($A1035,Descriptions!$B$4:$B$736,))</f>
        <v>#N/A</v>
      </c>
      <c r="C1035" s="9">
        <f t="shared" si="48"/>
        <v>0</v>
      </c>
      <c r="D1035" s="9">
        <f t="shared" si="49"/>
        <v>0</v>
      </c>
      <c r="E1035" s="2"/>
      <c r="Q1035" s="2"/>
    </row>
    <row r="1036" spans="1:17" x14ac:dyDescent="0.15">
      <c r="A1036" t="str">
        <f t="shared" si="50"/>
        <v>-</v>
      </c>
      <c r="B1036" t="e">
        <f>INDEX(Descriptions!$C$4:$C$736,MATCH($A1036,Descriptions!$B$4:$B$736,))</f>
        <v>#N/A</v>
      </c>
      <c r="C1036" s="9">
        <f t="shared" si="48"/>
        <v>0</v>
      </c>
      <c r="D1036" s="9">
        <f t="shared" si="49"/>
        <v>0</v>
      </c>
      <c r="E1036" s="2"/>
      <c r="Q1036" s="2"/>
    </row>
    <row r="1037" spans="1:17" x14ac:dyDescent="0.15">
      <c r="A1037" t="str">
        <f t="shared" si="50"/>
        <v>-</v>
      </c>
      <c r="B1037" t="e">
        <f>INDEX(Descriptions!$C$4:$C$736,MATCH($A1037,Descriptions!$B$4:$B$736,))</f>
        <v>#N/A</v>
      </c>
      <c r="C1037" s="9">
        <f t="shared" si="48"/>
        <v>0</v>
      </c>
      <c r="D1037" s="9">
        <f t="shared" si="49"/>
        <v>0</v>
      </c>
      <c r="E1037" s="2"/>
      <c r="Q1037" s="2"/>
    </row>
    <row r="1038" spans="1:17" x14ac:dyDescent="0.15">
      <c r="A1038" t="str">
        <f t="shared" si="50"/>
        <v>-</v>
      </c>
      <c r="B1038" t="e">
        <f>INDEX(Descriptions!$C$4:$C$736,MATCH($A1038,Descriptions!$B$4:$B$736,))</f>
        <v>#N/A</v>
      </c>
      <c r="C1038" s="9">
        <f t="shared" si="48"/>
        <v>0</v>
      </c>
      <c r="D1038" s="9">
        <f t="shared" si="49"/>
        <v>0</v>
      </c>
      <c r="E1038" s="2"/>
      <c r="Q1038" s="2"/>
    </row>
    <row r="1039" spans="1:17" x14ac:dyDescent="0.15">
      <c r="A1039" t="str">
        <f t="shared" si="50"/>
        <v>-</v>
      </c>
      <c r="B1039" t="e">
        <f>INDEX(Descriptions!$C$4:$C$736,MATCH($A1039,Descriptions!$B$4:$B$736,))</f>
        <v>#N/A</v>
      </c>
      <c r="C1039" s="9">
        <f t="shared" si="48"/>
        <v>0</v>
      </c>
      <c r="D1039" s="9">
        <f t="shared" si="49"/>
        <v>0</v>
      </c>
      <c r="E1039" s="2"/>
      <c r="Q1039" s="2"/>
    </row>
    <row r="1040" spans="1:17" x14ac:dyDescent="0.15">
      <c r="A1040" t="str">
        <f t="shared" si="50"/>
        <v>-</v>
      </c>
      <c r="B1040" t="e">
        <f>INDEX(Descriptions!$C$4:$C$736,MATCH($A1040,Descriptions!$B$4:$B$736,))</f>
        <v>#N/A</v>
      </c>
      <c r="C1040" s="9">
        <f t="shared" si="48"/>
        <v>0</v>
      </c>
      <c r="D1040" s="9">
        <f t="shared" si="49"/>
        <v>0</v>
      </c>
      <c r="E1040" s="2"/>
      <c r="Q1040" s="2"/>
    </row>
    <row r="1041" spans="1:17" x14ac:dyDescent="0.15">
      <c r="A1041" t="str">
        <f t="shared" si="50"/>
        <v>-</v>
      </c>
      <c r="B1041" t="e">
        <f>INDEX(Descriptions!$C$4:$C$736,MATCH($A1041,Descriptions!$B$4:$B$736,))</f>
        <v>#N/A</v>
      </c>
      <c r="C1041" s="9">
        <f t="shared" si="48"/>
        <v>0</v>
      </c>
      <c r="D1041" s="9">
        <f t="shared" si="49"/>
        <v>0</v>
      </c>
      <c r="E1041" s="2"/>
      <c r="Q1041" s="2"/>
    </row>
    <row r="1042" spans="1:17" x14ac:dyDescent="0.15">
      <c r="A1042" t="str">
        <f t="shared" si="50"/>
        <v>-</v>
      </c>
      <c r="B1042" t="e">
        <f>INDEX(Descriptions!$C$4:$C$736,MATCH($A1042,Descriptions!$B$4:$B$736,))</f>
        <v>#N/A</v>
      </c>
      <c r="C1042" s="9">
        <f t="shared" si="48"/>
        <v>0</v>
      </c>
      <c r="D1042" s="9">
        <f t="shared" si="49"/>
        <v>0</v>
      </c>
      <c r="E1042" s="2"/>
      <c r="Q1042" s="2"/>
    </row>
    <row r="1043" spans="1:17" x14ac:dyDescent="0.15">
      <c r="A1043" t="str">
        <f t="shared" si="50"/>
        <v>-</v>
      </c>
      <c r="B1043" t="e">
        <f>INDEX(Descriptions!$C$4:$C$736,MATCH($A1043,Descriptions!$B$4:$B$736,))</f>
        <v>#N/A</v>
      </c>
      <c r="C1043" s="9">
        <f t="shared" si="48"/>
        <v>0</v>
      </c>
      <c r="D1043" s="9">
        <f t="shared" si="49"/>
        <v>0</v>
      </c>
      <c r="E1043" s="2"/>
      <c r="Q1043" s="2"/>
    </row>
    <row r="1044" spans="1:17" x14ac:dyDescent="0.15">
      <c r="A1044" t="str">
        <f t="shared" si="50"/>
        <v>-</v>
      </c>
      <c r="B1044" t="e">
        <f>INDEX(Descriptions!$C$4:$C$736,MATCH($A1044,Descriptions!$B$4:$B$736,))</f>
        <v>#N/A</v>
      </c>
      <c r="C1044" s="9">
        <f t="shared" si="48"/>
        <v>0</v>
      </c>
      <c r="D1044" s="9">
        <f t="shared" si="49"/>
        <v>0</v>
      </c>
      <c r="E1044" s="2"/>
      <c r="Q1044" s="2"/>
    </row>
    <row r="1045" spans="1:17" x14ac:dyDescent="0.15">
      <c r="A1045" t="str">
        <f t="shared" si="50"/>
        <v>-</v>
      </c>
      <c r="B1045" t="e">
        <f>INDEX(Descriptions!$C$4:$C$736,MATCH($A1045,Descriptions!$B$4:$B$736,))</f>
        <v>#N/A</v>
      </c>
      <c r="C1045" s="9">
        <f t="shared" si="48"/>
        <v>0</v>
      </c>
      <c r="D1045" s="9">
        <f t="shared" si="49"/>
        <v>0</v>
      </c>
      <c r="E1045" s="2"/>
      <c r="Q1045" s="2"/>
    </row>
    <row r="1046" spans="1:17" x14ac:dyDescent="0.15">
      <c r="A1046" t="str">
        <f t="shared" si="50"/>
        <v>-</v>
      </c>
      <c r="B1046" t="e">
        <f>INDEX(Descriptions!$C$4:$C$736,MATCH($A1046,Descriptions!$B$4:$B$736,))</f>
        <v>#N/A</v>
      </c>
      <c r="C1046" s="9">
        <f t="shared" si="48"/>
        <v>0</v>
      </c>
      <c r="D1046" s="9">
        <f t="shared" si="49"/>
        <v>0</v>
      </c>
      <c r="E1046" s="2"/>
      <c r="Q1046" s="2"/>
    </row>
    <row r="1047" spans="1:17" x14ac:dyDescent="0.15">
      <c r="A1047" t="str">
        <f t="shared" si="50"/>
        <v>-</v>
      </c>
      <c r="B1047" t="e">
        <f>INDEX(Descriptions!$C$4:$C$736,MATCH($A1047,Descriptions!$B$4:$B$736,))</f>
        <v>#N/A</v>
      </c>
      <c r="C1047" s="9">
        <f t="shared" si="48"/>
        <v>0</v>
      </c>
      <c r="D1047" s="9">
        <f t="shared" si="49"/>
        <v>0</v>
      </c>
      <c r="E1047" s="2"/>
      <c r="Q1047" s="2"/>
    </row>
    <row r="1048" spans="1:17" x14ac:dyDescent="0.15">
      <c r="A1048" t="str">
        <f t="shared" si="50"/>
        <v>-</v>
      </c>
      <c r="B1048" t="e">
        <f>INDEX(Descriptions!$C$4:$C$736,MATCH($A1048,Descriptions!$B$4:$B$736,))</f>
        <v>#N/A</v>
      </c>
      <c r="C1048" s="9">
        <f t="shared" si="48"/>
        <v>0</v>
      </c>
      <c r="D1048" s="9">
        <f t="shared" si="49"/>
        <v>0</v>
      </c>
      <c r="E1048" s="2"/>
      <c r="Q1048" s="2"/>
    </row>
    <row r="1049" spans="1:17" x14ac:dyDescent="0.15">
      <c r="A1049" t="str">
        <f t="shared" si="50"/>
        <v>-</v>
      </c>
      <c r="B1049" t="e">
        <f>INDEX(Descriptions!$C$4:$C$736,MATCH($A1049,Descriptions!$B$4:$B$736,))</f>
        <v>#N/A</v>
      </c>
      <c r="C1049" s="9">
        <f t="shared" si="48"/>
        <v>0</v>
      </c>
      <c r="D1049" s="9">
        <f t="shared" si="49"/>
        <v>0</v>
      </c>
      <c r="E1049" s="2"/>
      <c r="Q1049" s="2"/>
    </row>
    <row r="1050" spans="1:17" x14ac:dyDescent="0.15">
      <c r="A1050" t="str">
        <f t="shared" si="50"/>
        <v>-</v>
      </c>
      <c r="B1050" t="e">
        <f>INDEX(Descriptions!$C$4:$C$736,MATCH($A1050,Descriptions!$B$4:$B$736,))</f>
        <v>#N/A</v>
      </c>
      <c r="C1050" s="9">
        <f t="shared" si="48"/>
        <v>0</v>
      </c>
      <c r="D1050" s="9">
        <f t="shared" si="49"/>
        <v>0</v>
      </c>
      <c r="E1050" s="2"/>
      <c r="Q1050" s="2"/>
    </row>
    <row r="1051" spans="1:17" x14ac:dyDescent="0.15">
      <c r="A1051" t="str">
        <f t="shared" si="50"/>
        <v>-</v>
      </c>
      <c r="B1051" t="e">
        <f>INDEX(Descriptions!$C$4:$C$736,MATCH($A1051,Descriptions!$B$4:$B$736,))</f>
        <v>#N/A</v>
      </c>
      <c r="C1051" s="9">
        <f t="shared" si="48"/>
        <v>0</v>
      </c>
      <c r="D1051" s="9">
        <f t="shared" si="49"/>
        <v>0</v>
      </c>
      <c r="E1051" s="2"/>
      <c r="Q1051" s="2"/>
    </row>
    <row r="1052" spans="1:17" x14ac:dyDescent="0.15">
      <c r="A1052" t="str">
        <f t="shared" si="50"/>
        <v>-</v>
      </c>
      <c r="B1052" t="e">
        <f>INDEX(Descriptions!$C$4:$C$736,MATCH($A1052,Descriptions!$B$4:$B$736,))</f>
        <v>#N/A</v>
      </c>
      <c r="C1052" s="9">
        <f t="shared" si="48"/>
        <v>0</v>
      </c>
      <c r="D1052" s="9">
        <f t="shared" si="49"/>
        <v>0</v>
      </c>
      <c r="E1052" s="2"/>
      <c r="Q1052" s="2"/>
    </row>
    <row r="1053" spans="1:17" x14ac:dyDescent="0.15">
      <c r="A1053" t="str">
        <f t="shared" si="50"/>
        <v>-</v>
      </c>
      <c r="B1053" t="e">
        <f>INDEX(Descriptions!$C$4:$C$736,MATCH($A1053,Descriptions!$B$4:$B$736,))</f>
        <v>#N/A</v>
      </c>
      <c r="C1053" s="9">
        <f t="shared" si="48"/>
        <v>0</v>
      </c>
      <c r="D1053" s="9">
        <f t="shared" si="49"/>
        <v>0</v>
      </c>
      <c r="E1053" s="2"/>
      <c r="Q1053" s="2"/>
    </row>
    <row r="1054" spans="1:17" x14ac:dyDescent="0.15">
      <c r="A1054" t="str">
        <f t="shared" si="50"/>
        <v>-</v>
      </c>
      <c r="B1054" t="e">
        <f>INDEX(Descriptions!$C$4:$C$736,MATCH($A1054,Descriptions!$B$4:$B$736,))</f>
        <v>#N/A</v>
      </c>
      <c r="C1054" s="9">
        <f t="shared" si="48"/>
        <v>0</v>
      </c>
      <c r="D1054" s="9">
        <f t="shared" si="49"/>
        <v>0</v>
      </c>
      <c r="E1054" s="2"/>
      <c r="Q1054" s="2"/>
    </row>
    <row r="1055" spans="1:17" x14ac:dyDescent="0.15">
      <c r="A1055" t="str">
        <f t="shared" si="50"/>
        <v>-</v>
      </c>
      <c r="B1055" t="e">
        <f>INDEX(Descriptions!$C$4:$C$736,MATCH($A1055,Descriptions!$B$4:$B$736,))</f>
        <v>#N/A</v>
      </c>
      <c r="C1055" s="9">
        <f t="shared" si="48"/>
        <v>0</v>
      </c>
      <c r="D1055" s="9">
        <f t="shared" si="49"/>
        <v>0</v>
      </c>
      <c r="E1055" s="2"/>
      <c r="Q1055" s="2"/>
    </row>
    <row r="1056" spans="1:17" x14ac:dyDescent="0.15">
      <c r="A1056" t="str">
        <f t="shared" si="50"/>
        <v>-</v>
      </c>
      <c r="B1056" t="e">
        <f>INDEX(Descriptions!$C$4:$C$736,MATCH($A1056,Descriptions!$B$4:$B$736,))</f>
        <v>#N/A</v>
      </c>
      <c r="C1056" s="9">
        <f t="shared" si="48"/>
        <v>0</v>
      </c>
      <c r="D1056" s="9">
        <f t="shared" si="49"/>
        <v>0</v>
      </c>
      <c r="E1056" s="2"/>
      <c r="Q1056" s="2"/>
    </row>
    <row r="1057" spans="1:17" x14ac:dyDescent="0.15">
      <c r="A1057" t="str">
        <f t="shared" si="50"/>
        <v>-</v>
      </c>
      <c r="B1057" t="e">
        <f>INDEX(Descriptions!$C$4:$C$736,MATCH($A1057,Descriptions!$B$4:$B$736,))</f>
        <v>#N/A</v>
      </c>
      <c r="C1057" s="9">
        <f t="shared" si="48"/>
        <v>0</v>
      </c>
      <c r="D1057" s="9">
        <f t="shared" si="49"/>
        <v>0</v>
      </c>
      <c r="E1057" s="2"/>
      <c r="Q1057" s="2"/>
    </row>
    <row r="1058" spans="1:17" x14ac:dyDescent="0.15">
      <c r="A1058" t="str">
        <f t="shared" si="50"/>
        <v>-</v>
      </c>
      <c r="B1058" t="e">
        <f>INDEX(Descriptions!$C$4:$C$736,MATCH($A1058,Descriptions!$B$4:$B$736,))</f>
        <v>#N/A</v>
      </c>
      <c r="C1058" s="9">
        <f t="shared" si="48"/>
        <v>0</v>
      </c>
      <c r="D1058" s="9">
        <f t="shared" si="49"/>
        <v>0</v>
      </c>
      <c r="E1058" s="2"/>
      <c r="Q1058" s="2"/>
    </row>
    <row r="1059" spans="1:17" x14ac:dyDescent="0.15">
      <c r="A1059" t="str">
        <f t="shared" si="50"/>
        <v>-</v>
      </c>
      <c r="B1059" t="e">
        <f>INDEX(Descriptions!$C$4:$C$736,MATCH($A1059,Descriptions!$B$4:$B$736,))</f>
        <v>#N/A</v>
      </c>
      <c r="C1059" s="9">
        <f t="shared" si="48"/>
        <v>0</v>
      </c>
      <c r="D1059" s="9">
        <f t="shared" si="49"/>
        <v>0</v>
      </c>
      <c r="E1059" s="2"/>
      <c r="Q1059" s="2"/>
    </row>
    <row r="1060" spans="1:17" x14ac:dyDescent="0.15">
      <c r="A1060" t="str">
        <f t="shared" si="50"/>
        <v>-</v>
      </c>
      <c r="B1060" t="e">
        <f>INDEX(Descriptions!$C$4:$C$736,MATCH($A1060,Descriptions!$B$4:$B$736,))</f>
        <v>#N/A</v>
      </c>
      <c r="C1060" s="9">
        <f t="shared" si="48"/>
        <v>0</v>
      </c>
      <c r="D1060" s="9">
        <f t="shared" si="49"/>
        <v>0</v>
      </c>
      <c r="E1060" s="2"/>
      <c r="Q1060" s="2"/>
    </row>
    <row r="1061" spans="1:17" x14ac:dyDescent="0.15">
      <c r="A1061" t="str">
        <f t="shared" si="50"/>
        <v>-</v>
      </c>
      <c r="B1061" t="e">
        <f>INDEX(Descriptions!$C$4:$C$736,MATCH($A1061,Descriptions!$B$4:$B$736,))</f>
        <v>#N/A</v>
      </c>
      <c r="C1061" s="9">
        <f t="shared" si="48"/>
        <v>0</v>
      </c>
      <c r="D1061" s="9">
        <f t="shared" si="49"/>
        <v>0</v>
      </c>
      <c r="E1061" s="2"/>
      <c r="Q1061" s="2"/>
    </row>
    <row r="1062" spans="1:17" x14ac:dyDescent="0.15">
      <c r="A1062" t="str">
        <f t="shared" si="50"/>
        <v>-</v>
      </c>
      <c r="B1062" t="e">
        <f>INDEX(Descriptions!$C$4:$C$736,MATCH($A1062,Descriptions!$B$4:$B$736,))</f>
        <v>#N/A</v>
      </c>
      <c r="C1062" s="9">
        <f t="shared" si="48"/>
        <v>0</v>
      </c>
      <c r="D1062" s="9">
        <f t="shared" si="49"/>
        <v>0</v>
      </c>
      <c r="E1062" s="2"/>
      <c r="Q1062" s="2"/>
    </row>
    <row r="1063" spans="1:17" x14ac:dyDescent="0.15">
      <c r="A1063" t="str">
        <f t="shared" si="50"/>
        <v>-</v>
      </c>
      <c r="B1063" t="e">
        <f>INDEX(Descriptions!$C$4:$C$736,MATCH($A1063,Descriptions!$B$4:$B$736,))</f>
        <v>#N/A</v>
      </c>
      <c r="C1063" s="9">
        <f t="shared" si="48"/>
        <v>0</v>
      </c>
      <c r="D1063" s="9">
        <f t="shared" si="49"/>
        <v>0</v>
      </c>
      <c r="E1063" s="2"/>
      <c r="Q1063" s="2"/>
    </row>
    <row r="1064" spans="1:17" x14ac:dyDescent="0.15">
      <c r="A1064" t="str">
        <f t="shared" si="50"/>
        <v>-</v>
      </c>
      <c r="B1064" t="e">
        <f>INDEX(Descriptions!$C$4:$C$736,MATCH($A1064,Descriptions!$B$4:$B$736,))</f>
        <v>#N/A</v>
      </c>
      <c r="C1064" s="9">
        <f t="shared" si="48"/>
        <v>0</v>
      </c>
      <c r="D1064" s="9">
        <f t="shared" si="49"/>
        <v>0</v>
      </c>
      <c r="E1064" s="2"/>
      <c r="Q1064" s="2"/>
    </row>
    <row r="1065" spans="1:17" x14ac:dyDescent="0.15">
      <c r="A1065" t="str">
        <f t="shared" si="50"/>
        <v>-</v>
      </c>
      <c r="B1065" t="e">
        <f>INDEX(Descriptions!$C$4:$C$736,MATCH($A1065,Descriptions!$B$4:$B$736,))</f>
        <v>#N/A</v>
      </c>
      <c r="C1065" s="9">
        <f t="shared" si="48"/>
        <v>0</v>
      </c>
      <c r="D1065" s="9">
        <f t="shared" si="49"/>
        <v>0</v>
      </c>
      <c r="E1065" s="2"/>
      <c r="Q1065" s="2"/>
    </row>
    <row r="1066" spans="1:17" x14ac:dyDescent="0.15">
      <c r="A1066" t="str">
        <f t="shared" si="50"/>
        <v>-</v>
      </c>
      <c r="B1066" t="e">
        <f>INDEX(Descriptions!$C$4:$C$736,MATCH($A1066,Descriptions!$B$4:$B$736,))</f>
        <v>#N/A</v>
      </c>
      <c r="C1066" s="9">
        <f t="shared" si="48"/>
        <v>0</v>
      </c>
      <c r="D1066" s="9">
        <f t="shared" si="49"/>
        <v>0</v>
      </c>
      <c r="E1066" s="2"/>
      <c r="Q1066" s="2"/>
    </row>
    <row r="1067" spans="1:17" x14ac:dyDescent="0.15">
      <c r="A1067" t="str">
        <f t="shared" si="50"/>
        <v>-</v>
      </c>
      <c r="B1067" t="e">
        <f>INDEX(Descriptions!$C$4:$C$736,MATCH($A1067,Descriptions!$B$4:$B$736,))</f>
        <v>#N/A</v>
      </c>
      <c r="C1067" s="9">
        <f t="shared" si="48"/>
        <v>0</v>
      </c>
      <c r="D1067" s="9">
        <f t="shared" si="49"/>
        <v>0</v>
      </c>
      <c r="E1067" s="2"/>
      <c r="Q1067" s="2"/>
    </row>
    <row r="1068" spans="1:17" x14ac:dyDescent="0.15">
      <c r="A1068" t="str">
        <f t="shared" si="50"/>
        <v>-</v>
      </c>
      <c r="B1068" t="e">
        <f>INDEX(Descriptions!$C$4:$C$736,MATCH($A1068,Descriptions!$B$4:$B$736,))</f>
        <v>#N/A</v>
      </c>
      <c r="C1068" s="9">
        <f t="shared" si="48"/>
        <v>0</v>
      </c>
      <c r="D1068" s="9">
        <f t="shared" si="49"/>
        <v>0</v>
      </c>
      <c r="E1068" s="2"/>
      <c r="Q1068" s="2"/>
    </row>
    <row r="1069" spans="1:17" x14ac:dyDescent="0.15">
      <c r="A1069" t="str">
        <f t="shared" si="50"/>
        <v>-</v>
      </c>
      <c r="B1069" t="e">
        <f>INDEX(Descriptions!$C$4:$C$736,MATCH($A1069,Descriptions!$B$4:$B$736,))</f>
        <v>#N/A</v>
      </c>
      <c r="C1069" s="9">
        <f t="shared" si="48"/>
        <v>0</v>
      </c>
      <c r="D1069" s="9">
        <f t="shared" si="49"/>
        <v>0</v>
      </c>
      <c r="E1069" s="2"/>
      <c r="Q1069" s="2"/>
    </row>
    <row r="1070" spans="1:17" x14ac:dyDescent="0.15">
      <c r="A1070" t="str">
        <f t="shared" si="50"/>
        <v>-</v>
      </c>
      <c r="B1070" t="e">
        <f>INDEX(Descriptions!$C$4:$C$736,MATCH($A1070,Descriptions!$B$4:$B$736,))</f>
        <v>#N/A</v>
      </c>
      <c r="C1070" s="9">
        <f t="shared" si="48"/>
        <v>0</v>
      </c>
      <c r="D1070" s="9">
        <f t="shared" si="49"/>
        <v>0</v>
      </c>
      <c r="E1070" s="2"/>
      <c r="Q1070" s="2"/>
    </row>
    <row r="1071" spans="1:17" x14ac:dyDescent="0.15">
      <c r="A1071" t="str">
        <f t="shared" si="50"/>
        <v>-</v>
      </c>
      <c r="B1071" t="e">
        <f>INDEX(Descriptions!$C$4:$C$736,MATCH($A1071,Descriptions!$B$4:$B$736,))</f>
        <v>#N/A</v>
      </c>
      <c r="C1071" s="9">
        <f t="shared" si="48"/>
        <v>0</v>
      </c>
      <c r="D1071" s="9">
        <f t="shared" si="49"/>
        <v>0</v>
      </c>
      <c r="E1071" s="2"/>
      <c r="Q1071" s="2"/>
    </row>
    <row r="1072" spans="1:17" x14ac:dyDescent="0.15">
      <c r="A1072" t="str">
        <f t="shared" si="50"/>
        <v>-</v>
      </c>
      <c r="B1072" t="e">
        <f>INDEX(Descriptions!$C$4:$C$736,MATCH($A1072,Descriptions!$B$4:$B$736,))</f>
        <v>#N/A</v>
      </c>
      <c r="C1072" s="9">
        <f t="shared" si="48"/>
        <v>0</v>
      </c>
      <c r="D1072" s="9">
        <f t="shared" si="49"/>
        <v>0</v>
      </c>
      <c r="E1072" s="2"/>
      <c r="Q1072" s="2"/>
    </row>
    <row r="1073" spans="1:17" x14ac:dyDescent="0.15">
      <c r="A1073" t="str">
        <f t="shared" si="50"/>
        <v>-</v>
      </c>
      <c r="B1073" t="e">
        <f>INDEX(Descriptions!$C$4:$C$736,MATCH($A1073,Descriptions!$B$4:$B$736,))</f>
        <v>#N/A</v>
      </c>
      <c r="C1073" s="9">
        <f t="shared" si="48"/>
        <v>0</v>
      </c>
      <c r="D1073" s="9">
        <f t="shared" si="49"/>
        <v>0</v>
      </c>
      <c r="E1073" s="2"/>
      <c r="Q1073" s="2"/>
    </row>
    <row r="1074" spans="1:17" x14ac:dyDescent="0.15">
      <c r="A1074" t="str">
        <f t="shared" si="50"/>
        <v>-</v>
      </c>
      <c r="B1074" t="e">
        <f>INDEX(Descriptions!$C$4:$C$736,MATCH($A1074,Descriptions!$B$4:$B$736,))</f>
        <v>#N/A</v>
      </c>
      <c r="C1074" s="9">
        <f t="shared" si="48"/>
        <v>0</v>
      </c>
      <c r="D1074" s="9">
        <f t="shared" si="49"/>
        <v>0</v>
      </c>
      <c r="E1074" s="2"/>
      <c r="Q1074" s="2"/>
    </row>
    <row r="1075" spans="1:17" x14ac:dyDescent="0.15">
      <c r="A1075" t="str">
        <f t="shared" si="50"/>
        <v>-</v>
      </c>
      <c r="B1075" t="e">
        <f>INDEX(Descriptions!$C$4:$C$736,MATCH($A1075,Descriptions!$B$4:$B$736,))</f>
        <v>#N/A</v>
      </c>
      <c r="C1075" s="9">
        <f t="shared" si="48"/>
        <v>0</v>
      </c>
      <c r="D1075" s="9">
        <f t="shared" si="49"/>
        <v>0</v>
      </c>
      <c r="E1075" s="2"/>
      <c r="Q1075" s="2"/>
    </row>
    <row r="1076" spans="1:17" x14ac:dyDescent="0.15">
      <c r="A1076" t="str">
        <f t="shared" si="50"/>
        <v>-</v>
      </c>
      <c r="B1076" t="e">
        <f>INDEX(Descriptions!$C$4:$C$736,MATCH($A1076,Descriptions!$B$4:$B$736,))</f>
        <v>#N/A</v>
      </c>
      <c r="C1076" s="9">
        <f t="shared" si="48"/>
        <v>0</v>
      </c>
      <c r="D1076" s="9">
        <f t="shared" si="49"/>
        <v>0</v>
      </c>
      <c r="E1076" s="2"/>
      <c r="Q1076" s="2"/>
    </row>
    <row r="1077" spans="1:17" x14ac:dyDescent="0.15">
      <c r="A1077" t="str">
        <f t="shared" si="50"/>
        <v>-</v>
      </c>
      <c r="B1077" t="e">
        <f>INDEX(Descriptions!$C$4:$C$736,MATCH($A1077,Descriptions!$B$4:$B$736,))</f>
        <v>#N/A</v>
      </c>
      <c r="C1077" s="9">
        <f t="shared" si="48"/>
        <v>0</v>
      </c>
      <c r="D1077" s="9">
        <f t="shared" si="49"/>
        <v>0</v>
      </c>
      <c r="E1077" s="2"/>
      <c r="Q1077" s="2"/>
    </row>
    <row r="1078" spans="1:17" x14ac:dyDescent="0.15">
      <c r="A1078" t="str">
        <f t="shared" si="50"/>
        <v>-</v>
      </c>
      <c r="B1078" t="e">
        <f>INDEX(Descriptions!$C$4:$C$736,MATCH($A1078,Descriptions!$B$4:$B$736,))</f>
        <v>#N/A</v>
      </c>
      <c r="C1078" s="9">
        <f t="shared" si="48"/>
        <v>0</v>
      </c>
      <c r="D1078" s="9">
        <f t="shared" si="49"/>
        <v>0</v>
      </c>
      <c r="E1078" s="2"/>
      <c r="Q1078" s="2"/>
    </row>
    <row r="1079" spans="1:17" x14ac:dyDescent="0.15">
      <c r="A1079" t="str">
        <f t="shared" si="50"/>
        <v>-</v>
      </c>
      <c r="B1079" t="e">
        <f>INDEX(Descriptions!$C$4:$C$736,MATCH($A1079,Descriptions!$B$4:$B$736,))</f>
        <v>#N/A</v>
      </c>
      <c r="C1079" s="9">
        <f t="shared" si="48"/>
        <v>0</v>
      </c>
      <c r="D1079" s="9">
        <f t="shared" si="49"/>
        <v>0</v>
      </c>
      <c r="E1079" s="2"/>
      <c r="Q1079" s="2"/>
    </row>
    <row r="1080" spans="1:17" x14ac:dyDescent="0.15">
      <c r="A1080" t="str">
        <f t="shared" si="50"/>
        <v>-</v>
      </c>
      <c r="B1080" t="e">
        <f>INDEX(Descriptions!$C$4:$C$736,MATCH($A1080,Descriptions!$B$4:$B$736,))</f>
        <v>#N/A</v>
      </c>
      <c r="C1080" s="9">
        <f t="shared" si="48"/>
        <v>0</v>
      </c>
      <c r="D1080" s="9">
        <f t="shared" si="49"/>
        <v>0</v>
      </c>
      <c r="E1080" s="2"/>
      <c r="Q1080" s="2"/>
    </row>
    <row r="1081" spans="1:17" x14ac:dyDescent="0.15">
      <c r="A1081" t="str">
        <f t="shared" si="50"/>
        <v>-</v>
      </c>
      <c r="B1081" t="e">
        <f>INDEX(Descriptions!$C$4:$C$736,MATCH($A1081,Descriptions!$B$4:$B$736,))</f>
        <v>#N/A</v>
      </c>
      <c r="C1081" s="9">
        <f t="shared" si="48"/>
        <v>0</v>
      </c>
      <c r="D1081" s="9">
        <f t="shared" si="49"/>
        <v>0</v>
      </c>
      <c r="E1081" s="2"/>
      <c r="Q1081" s="2"/>
    </row>
    <row r="1082" spans="1:17" x14ac:dyDescent="0.15">
      <c r="A1082" t="str">
        <f t="shared" si="50"/>
        <v>-</v>
      </c>
      <c r="B1082" t="e">
        <f>INDEX(Descriptions!$C$4:$C$736,MATCH($A1082,Descriptions!$B$4:$B$736,))</f>
        <v>#N/A</v>
      </c>
      <c r="C1082" s="9">
        <f t="shared" si="48"/>
        <v>0</v>
      </c>
      <c r="D1082" s="9">
        <f t="shared" si="49"/>
        <v>0</v>
      </c>
      <c r="E1082" s="2"/>
      <c r="Q1082" s="2"/>
    </row>
    <row r="1083" spans="1:17" x14ac:dyDescent="0.15">
      <c r="A1083" t="str">
        <f t="shared" si="50"/>
        <v>-</v>
      </c>
      <c r="B1083" t="e">
        <f>INDEX(Descriptions!$C$4:$C$736,MATCH($A1083,Descriptions!$B$4:$B$736,))</f>
        <v>#N/A</v>
      </c>
      <c r="C1083" s="9">
        <f t="shared" si="48"/>
        <v>0</v>
      </c>
      <c r="D1083" s="9">
        <f t="shared" si="49"/>
        <v>0</v>
      </c>
      <c r="E1083" s="2"/>
      <c r="Q1083" s="2"/>
    </row>
    <row r="1084" spans="1:17" x14ac:dyDescent="0.15">
      <c r="A1084" t="str">
        <f t="shared" si="50"/>
        <v>-</v>
      </c>
      <c r="B1084" t="e">
        <f>INDEX(Descriptions!$C$4:$C$736,MATCH($A1084,Descriptions!$B$4:$B$736,))</f>
        <v>#N/A</v>
      </c>
      <c r="C1084" s="9">
        <f t="shared" si="48"/>
        <v>0</v>
      </c>
      <c r="D1084" s="9">
        <f t="shared" si="49"/>
        <v>0</v>
      </c>
      <c r="E1084" s="2"/>
      <c r="Q1084" s="2"/>
    </row>
    <row r="1085" spans="1:17" x14ac:dyDescent="0.15">
      <c r="A1085" t="str">
        <f t="shared" si="50"/>
        <v>-</v>
      </c>
      <c r="B1085" t="e">
        <f>INDEX(Descriptions!$C$4:$C$736,MATCH($A1085,Descriptions!$B$4:$B$736,))</f>
        <v>#N/A</v>
      </c>
      <c r="C1085" s="9">
        <f t="shared" si="48"/>
        <v>0</v>
      </c>
      <c r="D1085" s="9">
        <f t="shared" si="49"/>
        <v>0</v>
      </c>
      <c r="E1085" s="2"/>
      <c r="Q1085" s="2"/>
    </row>
    <row r="1086" spans="1:17" x14ac:dyDescent="0.15">
      <c r="A1086" t="str">
        <f t="shared" si="50"/>
        <v>-</v>
      </c>
      <c r="B1086" t="e">
        <f>INDEX(Descriptions!$C$4:$C$736,MATCH($A1086,Descriptions!$B$4:$B$736,))</f>
        <v>#N/A</v>
      </c>
      <c r="C1086" s="9">
        <f t="shared" si="48"/>
        <v>0</v>
      </c>
      <c r="D1086" s="9">
        <f t="shared" si="49"/>
        <v>0</v>
      </c>
      <c r="E1086" s="2"/>
      <c r="Q1086" s="2"/>
    </row>
    <row r="1087" spans="1:17" x14ac:dyDescent="0.15">
      <c r="A1087" t="str">
        <f t="shared" si="50"/>
        <v>-</v>
      </c>
      <c r="B1087" t="e">
        <f>INDEX(Descriptions!$C$4:$C$736,MATCH($A1087,Descriptions!$B$4:$B$736,))</f>
        <v>#N/A</v>
      </c>
      <c r="C1087" s="9">
        <f t="shared" si="48"/>
        <v>0</v>
      </c>
      <c r="D1087" s="9">
        <f t="shared" si="49"/>
        <v>0</v>
      </c>
      <c r="E1087" s="2"/>
      <c r="Q1087" s="2"/>
    </row>
    <row r="1088" spans="1:17" x14ac:dyDescent="0.15">
      <c r="A1088" t="str">
        <f t="shared" si="50"/>
        <v>-</v>
      </c>
      <c r="B1088" t="e">
        <f>INDEX(Descriptions!$C$4:$C$736,MATCH($A1088,Descriptions!$B$4:$B$736,))</f>
        <v>#N/A</v>
      </c>
      <c r="C1088" s="9">
        <f t="shared" si="48"/>
        <v>0</v>
      </c>
      <c r="D1088" s="9">
        <f t="shared" si="49"/>
        <v>0</v>
      </c>
      <c r="E1088" s="2"/>
      <c r="Q1088" s="2"/>
    </row>
    <row r="1089" spans="1:17" x14ac:dyDescent="0.15">
      <c r="A1089" t="str">
        <f t="shared" si="50"/>
        <v>-</v>
      </c>
      <c r="B1089" t="e">
        <f>INDEX(Descriptions!$C$4:$C$736,MATCH($A1089,Descriptions!$B$4:$B$736,))</f>
        <v>#N/A</v>
      </c>
      <c r="C1089" s="9">
        <f t="shared" si="48"/>
        <v>0</v>
      </c>
      <c r="D1089" s="9">
        <f t="shared" si="49"/>
        <v>0</v>
      </c>
      <c r="E1089" s="2"/>
      <c r="Q1089" s="2"/>
    </row>
    <row r="1090" spans="1:17" x14ac:dyDescent="0.15">
      <c r="A1090" t="str">
        <f t="shared" si="50"/>
        <v>-</v>
      </c>
      <c r="B1090" t="e">
        <f>INDEX(Descriptions!$C$4:$C$736,MATCH($A1090,Descriptions!$B$4:$B$736,))</f>
        <v>#N/A</v>
      </c>
      <c r="C1090" s="9">
        <f t="shared" si="48"/>
        <v>0</v>
      </c>
      <c r="D1090" s="9">
        <f t="shared" si="49"/>
        <v>0</v>
      </c>
      <c r="E1090" s="2"/>
      <c r="Q1090" s="2"/>
    </row>
    <row r="1091" spans="1:17" x14ac:dyDescent="0.15">
      <c r="A1091" t="str">
        <f t="shared" si="50"/>
        <v>-</v>
      </c>
      <c r="B1091" t="e">
        <f>INDEX(Descriptions!$C$4:$C$736,MATCH($A1091,Descriptions!$B$4:$B$736,))</f>
        <v>#N/A</v>
      </c>
      <c r="C1091" s="9">
        <f t="shared" si="48"/>
        <v>0</v>
      </c>
      <c r="D1091" s="9">
        <f t="shared" si="49"/>
        <v>0</v>
      </c>
      <c r="E1091" s="2"/>
      <c r="Q1091" s="2"/>
    </row>
    <row r="1092" spans="1:17" x14ac:dyDescent="0.15">
      <c r="A1092" t="str">
        <f t="shared" si="50"/>
        <v>-</v>
      </c>
      <c r="B1092" t="e">
        <f>INDEX(Descriptions!$C$4:$C$736,MATCH($A1092,Descriptions!$B$4:$B$736,))</f>
        <v>#N/A</v>
      </c>
      <c r="C1092" s="9">
        <f t="shared" ref="C1092:C1155" si="51">ROUND((I1092*AM_Fac+U1092*PM_fac)*AADT,-2)</f>
        <v>0</v>
      </c>
      <c r="D1092" s="9">
        <f t="shared" ref="D1092:D1155" si="52">ROUND(C1092*AAWT,-2)</f>
        <v>0</v>
      </c>
      <c r="E1092" s="2"/>
      <c r="Q1092" s="2"/>
    </row>
    <row r="1093" spans="1:17" x14ac:dyDescent="0.15">
      <c r="A1093" t="str">
        <f t="shared" ref="A1093:A1156" si="53">CONCATENATE(F1093,"-",G1093)</f>
        <v>-</v>
      </c>
      <c r="B1093" t="e">
        <f>INDEX(Descriptions!$C$4:$C$736,MATCH($A1093,Descriptions!$B$4:$B$736,))</f>
        <v>#N/A</v>
      </c>
      <c r="C1093" s="9">
        <f t="shared" si="51"/>
        <v>0</v>
      </c>
      <c r="D1093" s="9">
        <f t="shared" si="52"/>
        <v>0</v>
      </c>
      <c r="E1093" s="2"/>
      <c r="Q1093" s="2"/>
    </row>
    <row r="1094" spans="1:17" x14ac:dyDescent="0.15">
      <c r="A1094" t="str">
        <f t="shared" si="53"/>
        <v>-</v>
      </c>
      <c r="B1094" t="e">
        <f>INDEX(Descriptions!$C$4:$C$736,MATCH($A1094,Descriptions!$B$4:$B$736,))</f>
        <v>#N/A</v>
      </c>
      <c r="C1094" s="9">
        <f t="shared" si="51"/>
        <v>0</v>
      </c>
      <c r="D1094" s="9">
        <f t="shared" si="52"/>
        <v>0</v>
      </c>
      <c r="E1094" s="2"/>
      <c r="Q1094" s="2"/>
    </row>
    <row r="1095" spans="1:17" x14ac:dyDescent="0.15">
      <c r="A1095" t="str">
        <f t="shared" si="53"/>
        <v>-</v>
      </c>
      <c r="B1095" t="e">
        <f>INDEX(Descriptions!$C$4:$C$736,MATCH($A1095,Descriptions!$B$4:$B$736,))</f>
        <v>#N/A</v>
      </c>
      <c r="C1095" s="9">
        <f t="shared" si="51"/>
        <v>0</v>
      </c>
      <c r="D1095" s="9">
        <f t="shared" si="52"/>
        <v>0</v>
      </c>
      <c r="E1095" s="2"/>
      <c r="Q1095" s="2"/>
    </row>
    <row r="1096" spans="1:17" x14ac:dyDescent="0.15">
      <c r="A1096" t="str">
        <f t="shared" si="53"/>
        <v>-</v>
      </c>
      <c r="B1096" t="e">
        <f>INDEX(Descriptions!$C$4:$C$736,MATCH($A1096,Descriptions!$B$4:$B$736,))</f>
        <v>#N/A</v>
      </c>
      <c r="C1096" s="9">
        <f t="shared" si="51"/>
        <v>0</v>
      </c>
      <c r="D1096" s="9">
        <f t="shared" si="52"/>
        <v>0</v>
      </c>
      <c r="E1096" s="2"/>
      <c r="Q1096" s="2"/>
    </row>
    <row r="1097" spans="1:17" x14ac:dyDescent="0.15">
      <c r="A1097" t="str">
        <f t="shared" si="53"/>
        <v>-</v>
      </c>
      <c r="B1097" t="e">
        <f>INDEX(Descriptions!$C$4:$C$736,MATCH($A1097,Descriptions!$B$4:$B$736,))</f>
        <v>#N/A</v>
      </c>
      <c r="C1097" s="9">
        <f t="shared" si="51"/>
        <v>0</v>
      </c>
      <c r="D1097" s="9">
        <f t="shared" si="52"/>
        <v>0</v>
      </c>
      <c r="E1097" s="2"/>
      <c r="Q1097" s="2"/>
    </row>
    <row r="1098" spans="1:17" x14ac:dyDescent="0.15">
      <c r="A1098" t="str">
        <f t="shared" si="53"/>
        <v>-</v>
      </c>
      <c r="B1098" t="e">
        <f>INDEX(Descriptions!$C$4:$C$736,MATCH($A1098,Descriptions!$B$4:$B$736,))</f>
        <v>#N/A</v>
      </c>
      <c r="C1098" s="9">
        <f t="shared" si="51"/>
        <v>0</v>
      </c>
      <c r="D1098" s="9">
        <f t="shared" si="52"/>
        <v>0</v>
      </c>
      <c r="E1098" s="2"/>
      <c r="Q1098" s="2"/>
    </row>
    <row r="1099" spans="1:17" x14ac:dyDescent="0.15">
      <c r="A1099" t="str">
        <f t="shared" si="53"/>
        <v>-</v>
      </c>
      <c r="B1099" t="e">
        <f>INDEX(Descriptions!$C$4:$C$736,MATCH($A1099,Descriptions!$B$4:$B$736,))</f>
        <v>#N/A</v>
      </c>
      <c r="C1099" s="9">
        <f t="shared" si="51"/>
        <v>0</v>
      </c>
      <c r="D1099" s="9">
        <f t="shared" si="52"/>
        <v>0</v>
      </c>
      <c r="E1099" s="2"/>
      <c r="Q1099" s="2"/>
    </row>
    <row r="1100" spans="1:17" x14ac:dyDescent="0.15">
      <c r="A1100" t="str">
        <f t="shared" si="53"/>
        <v>-</v>
      </c>
      <c r="B1100" t="e">
        <f>INDEX(Descriptions!$C$4:$C$736,MATCH($A1100,Descriptions!$B$4:$B$736,))</f>
        <v>#N/A</v>
      </c>
      <c r="C1100" s="9">
        <f t="shared" si="51"/>
        <v>0</v>
      </c>
      <c r="D1100" s="9">
        <f t="shared" si="52"/>
        <v>0</v>
      </c>
      <c r="E1100" s="2"/>
      <c r="Q1100" s="2"/>
    </row>
    <row r="1101" spans="1:17" x14ac:dyDescent="0.15">
      <c r="A1101" t="str">
        <f t="shared" si="53"/>
        <v>-</v>
      </c>
      <c r="B1101" t="e">
        <f>INDEX(Descriptions!$C$4:$C$736,MATCH($A1101,Descriptions!$B$4:$B$736,))</f>
        <v>#N/A</v>
      </c>
      <c r="C1101" s="9">
        <f t="shared" si="51"/>
        <v>0</v>
      </c>
      <c r="D1101" s="9">
        <f t="shared" si="52"/>
        <v>0</v>
      </c>
      <c r="E1101" s="2"/>
      <c r="Q1101" s="2"/>
    </row>
    <row r="1102" spans="1:17" x14ac:dyDescent="0.15">
      <c r="A1102" t="str">
        <f t="shared" si="53"/>
        <v>-</v>
      </c>
      <c r="B1102" t="e">
        <f>INDEX(Descriptions!$C$4:$C$736,MATCH($A1102,Descriptions!$B$4:$B$736,))</f>
        <v>#N/A</v>
      </c>
      <c r="C1102" s="9">
        <f t="shared" si="51"/>
        <v>0</v>
      </c>
      <c r="D1102" s="9">
        <f t="shared" si="52"/>
        <v>0</v>
      </c>
      <c r="E1102" s="2"/>
      <c r="Q1102" s="2"/>
    </row>
    <row r="1103" spans="1:17" x14ac:dyDescent="0.15">
      <c r="A1103" t="str">
        <f t="shared" si="53"/>
        <v>-</v>
      </c>
      <c r="B1103" t="e">
        <f>INDEX(Descriptions!$C$4:$C$736,MATCH($A1103,Descriptions!$B$4:$B$736,))</f>
        <v>#N/A</v>
      </c>
      <c r="C1103" s="9">
        <f t="shared" si="51"/>
        <v>0</v>
      </c>
      <c r="D1103" s="9">
        <f t="shared" si="52"/>
        <v>0</v>
      </c>
      <c r="E1103" s="2"/>
      <c r="Q1103" s="2"/>
    </row>
    <row r="1104" spans="1:17" x14ac:dyDescent="0.15">
      <c r="A1104" t="str">
        <f t="shared" si="53"/>
        <v>-</v>
      </c>
      <c r="B1104" t="e">
        <f>INDEX(Descriptions!$C$4:$C$736,MATCH($A1104,Descriptions!$B$4:$B$736,))</f>
        <v>#N/A</v>
      </c>
      <c r="C1104" s="9">
        <f t="shared" si="51"/>
        <v>0</v>
      </c>
      <c r="D1104" s="9">
        <f t="shared" si="52"/>
        <v>0</v>
      </c>
      <c r="E1104" s="2"/>
      <c r="Q1104" s="2"/>
    </row>
    <row r="1105" spans="1:17" x14ac:dyDescent="0.15">
      <c r="A1105" t="str">
        <f t="shared" si="53"/>
        <v>-</v>
      </c>
      <c r="B1105" t="e">
        <f>INDEX(Descriptions!$C$4:$C$736,MATCH($A1105,Descriptions!$B$4:$B$736,))</f>
        <v>#N/A</v>
      </c>
      <c r="C1105" s="9">
        <f t="shared" si="51"/>
        <v>0</v>
      </c>
      <c r="D1105" s="9">
        <f t="shared" si="52"/>
        <v>0</v>
      </c>
      <c r="E1105" s="2"/>
      <c r="Q1105" s="2"/>
    </row>
    <row r="1106" spans="1:17" x14ac:dyDescent="0.15">
      <c r="A1106" t="str">
        <f t="shared" si="53"/>
        <v>-</v>
      </c>
      <c r="B1106" t="e">
        <f>INDEX(Descriptions!$C$4:$C$736,MATCH($A1106,Descriptions!$B$4:$B$736,))</f>
        <v>#N/A</v>
      </c>
      <c r="C1106" s="9">
        <f t="shared" si="51"/>
        <v>0</v>
      </c>
      <c r="D1106" s="9">
        <f t="shared" si="52"/>
        <v>0</v>
      </c>
      <c r="E1106" s="2"/>
      <c r="Q1106" s="2"/>
    </row>
    <row r="1107" spans="1:17" x14ac:dyDescent="0.15">
      <c r="A1107" t="str">
        <f t="shared" si="53"/>
        <v>-</v>
      </c>
      <c r="B1107" t="e">
        <f>INDEX(Descriptions!$C$4:$C$736,MATCH($A1107,Descriptions!$B$4:$B$736,))</f>
        <v>#N/A</v>
      </c>
      <c r="C1107" s="9">
        <f t="shared" si="51"/>
        <v>0</v>
      </c>
      <c r="D1107" s="9">
        <f t="shared" si="52"/>
        <v>0</v>
      </c>
      <c r="E1107" s="2"/>
      <c r="Q1107" s="2"/>
    </row>
    <row r="1108" spans="1:17" x14ac:dyDescent="0.15">
      <c r="A1108" t="str">
        <f t="shared" si="53"/>
        <v>-</v>
      </c>
      <c r="B1108" t="e">
        <f>INDEX(Descriptions!$C$4:$C$736,MATCH($A1108,Descriptions!$B$4:$B$736,))</f>
        <v>#N/A</v>
      </c>
      <c r="C1108" s="9">
        <f t="shared" si="51"/>
        <v>0</v>
      </c>
      <c r="D1108" s="9">
        <f t="shared" si="52"/>
        <v>0</v>
      </c>
      <c r="E1108" s="2"/>
      <c r="Q1108" s="2"/>
    </row>
    <row r="1109" spans="1:17" x14ac:dyDescent="0.15">
      <c r="A1109" t="str">
        <f t="shared" si="53"/>
        <v>-</v>
      </c>
      <c r="B1109" t="e">
        <f>INDEX(Descriptions!$C$4:$C$736,MATCH($A1109,Descriptions!$B$4:$B$736,))</f>
        <v>#N/A</v>
      </c>
      <c r="C1109" s="9">
        <f t="shared" si="51"/>
        <v>0</v>
      </c>
      <c r="D1109" s="9">
        <f t="shared" si="52"/>
        <v>0</v>
      </c>
      <c r="E1109" s="2"/>
      <c r="Q1109" s="2"/>
    </row>
    <row r="1110" spans="1:17" x14ac:dyDescent="0.15">
      <c r="A1110" t="str">
        <f t="shared" si="53"/>
        <v>-</v>
      </c>
      <c r="B1110" t="e">
        <f>INDEX(Descriptions!$C$4:$C$736,MATCH($A1110,Descriptions!$B$4:$B$736,))</f>
        <v>#N/A</v>
      </c>
      <c r="C1110" s="9">
        <f t="shared" si="51"/>
        <v>0</v>
      </c>
      <c r="D1110" s="9">
        <f t="shared" si="52"/>
        <v>0</v>
      </c>
      <c r="E1110" s="2"/>
      <c r="Q1110" s="2"/>
    </row>
    <row r="1111" spans="1:17" x14ac:dyDescent="0.15">
      <c r="A1111" t="str">
        <f t="shared" si="53"/>
        <v>-</v>
      </c>
      <c r="B1111" t="e">
        <f>INDEX(Descriptions!$C$4:$C$736,MATCH($A1111,Descriptions!$B$4:$B$736,))</f>
        <v>#N/A</v>
      </c>
      <c r="C1111" s="9">
        <f t="shared" si="51"/>
        <v>0</v>
      </c>
      <c r="D1111" s="9">
        <f t="shared" si="52"/>
        <v>0</v>
      </c>
      <c r="E1111" s="2"/>
      <c r="Q1111" s="2"/>
    </row>
    <row r="1112" spans="1:17" x14ac:dyDescent="0.15">
      <c r="A1112" t="str">
        <f t="shared" si="53"/>
        <v>-</v>
      </c>
      <c r="B1112" t="e">
        <f>INDEX(Descriptions!$C$4:$C$736,MATCH($A1112,Descriptions!$B$4:$B$736,))</f>
        <v>#N/A</v>
      </c>
      <c r="C1112" s="9">
        <f t="shared" si="51"/>
        <v>0</v>
      </c>
      <c r="D1112" s="9">
        <f t="shared" si="52"/>
        <v>0</v>
      </c>
      <c r="E1112" s="2"/>
      <c r="Q1112" s="2"/>
    </row>
    <row r="1113" spans="1:17" x14ac:dyDescent="0.15">
      <c r="A1113" t="str">
        <f t="shared" si="53"/>
        <v>-</v>
      </c>
      <c r="B1113" t="e">
        <f>INDEX(Descriptions!$C$4:$C$736,MATCH($A1113,Descriptions!$B$4:$B$736,))</f>
        <v>#N/A</v>
      </c>
      <c r="C1113" s="9">
        <f t="shared" si="51"/>
        <v>0</v>
      </c>
      <c r="D1113" s="9">
        <f t="shared" si="52"/>
        <v>0</v>
      </c>
      <c r="E1113" s="2"/>
      <c r="Q1113" s="2"/>
    </row>
    <row r="1114" spans="1:17" x14ac:dyDescent="0.15">
      <c r="A1114" t="str">
        <f t="shared" si="53"/>
        <v>-</v>
      </c>
      <c r="B1114" t="e">
        <f>INDEX(Descriptions!$C$4:$C$736,MATCH($A1114,Descriptions!$B$4:$B$736,))</f>
        <v>#N/A</v>
      </c>
      <c r="C1114" s="9">
        <f t="shared" si="51"/>
        <v>0</v>
      </c>
      <c r="D1114" s="9">
        <f t="shared" si="52"/>
        <v>0</v>
      </c>
      <c r="E1114" s="2"/>
      <c r="Q1114" s="2"/>
    </row>
    <row r="1115" spans="1:17" x14ac:dyDescent="0.15">
      <c r="A1115" t="str">
        <f t="shared" si="53"/>
        <v>-</v>
      </c>
      <c r="B1115" t="e">
        <f>INDEX(Descriptions!$C$4:$C$736,MATCH($A1115,Descriptions!$B$4:$B$736,))</f>
        <v>#N/A</v>
      </c>
      <c r="C1115" s="9">
        <f t="shared" si="51"/>
        <v>0</v>
      </c>
      <c r="D1115" s="9">
        <f t="shared" si="52"/>
        <v>0</v>
      </c>
      <c r="E1115" s="2"/>
      <c r="Q1115" s="2"/>
    </row>
    <row r="1116" spans="1:17" x14ac:dyDescent="0.15">
      <c r="A1116" t="str">
        <f t="shared" si="53"/>
        <v>-</v>
      </c>
      <c r="B1116" t="e">
        <f>INDEX(Descriptions!$C$4:$C$736,MATCH($A1116,Descriptions!$B$4:$B$736,))</f>
        <v>#N/A</v>
      </c>
      <c r="C1116" s="9">
        <f t="shared" si="51"/>
        <v>0</v>
      </c>
      <c r="D1116" s="9">
        <f t="shared" si="52"/>
        <v>0</v>
      </c>
      <c r="E1116" s="2"/>
      <c r="Q1116" s="2"/>
    </row>
    <row r="1117" spans="1:17" x14ac:dyDescent="0.15">
      <c r="A1117" t="str">
        <f t="shared" si="53"/>
        <v>-</v>
      </c>
      <c r="B1117" t="e">
        <f>INDEX(Descriptions!$C$4:$C$736,MATCH($A1117,Descriptions!$B$4:$B$736,))</f>
        <v>#N/A</v>
      </c>
      <c r="C1117" s="9">
        <f t="shared" si="51"/>
        <v>0</v>
      </c>
      <c r="D1117" s="9">
        <f t="shared" si="52"/>
        <v>0</v>
      </c>
      <c r="E1117" s="2"/>
      <c r="Q1117" s="2"/>
    </row>
    <row r="1118" spans="1:17" x14ac:dyDescent="0.15">
      <c r="A1118" t="str">
        <f t="shared" si="53"/>
        <v>-</v>
      </c>
      <c r="B1118" t="e">
        <f>INDEX(Descriptions!$C$4:$C$736,MATCH($A1118,Descriptions!$B$4:$B$736,))</f>
        <v>#N/A</v>
      </c>
      <c r="C1118" s="9">
        <f t="shared" si="51"/>
        <v>0</v>
      </c>
      <c r="D1118" s="9">
        <f t="shared" si="52"/>
        <v>0</v>
      </c>
      <c r="E1118" s="2"/>
      <c r="Q1118" s="2"/>
    </row>
    <row r="1119" spans="1:17" x14ac:dyDescent="0.15">
      <c r="A1119" t="str">
        <f t="shared" si="53"/>
        <v>-</v>
      </c>
      <c r="B1119" t="e">
        <f>INDEX(Descriptions!$C$4:$C$736,MATCH($A1119,Descriptions!$B$4:$B$736,))</f>
        <v>#N/A</v>
      </c>
      <c r="C1119" s="9">
        <f t="shared" si="51"/>
        <v>0</v>
      </c>
      <c r="D1119" s="9">
        <f t="shared" si="52"/>
        <v>0</v>
      </c>
      <c r="E1119" s="2"/>
      <c r="Q1119" s="2"/>
    </row>
    <row r="1120" spans="1:17" x14ac:dyDescent="0.15">
      <c r="A1120" t="str">
        <f t="shared" si="53"/>
        <v>-</v>
      </c>
      <c r="B1120" t="e">
        <f>INDEX(Descriptions!$C$4:$C$736,MATCH($A1120,Descriptions!$B$4:$B$736,))</f>
        <v>#N/A</v>
      </c>
      <c r="C1120" s="9">
        <f t="shared" si="51"/>
        <v>0</v>
      </c>
      <c r="D1120" s="9">
        <f t="shared" si="52"/>
        <v>0</v>
      </c>
      <c r="E1120" s="2"/>
      <c r="Q1120" s="2"/>
    </row>
    <row r="1121" spans="1:17" x14ac:dyDescent="0.15">
      <c r="A1121" t="str">
        <f t="shared" si="53"/>
        <v>-</v>
      </c>
      <c r="B1121" t="e">
        <f>INDEX(Descriptions!$C$4:$C$736,MATCH($A1121,Descriptions!$B$4:$B$736,))</f>
        <v>#N/A</v>
      </c>
      <c r="C1121" s="9">
        <f t="shared" si="51"/>
        <v>0</v>
      </c>
      <c r="D1121" s="9">
        <f t="shared" si="52"/>
        <v>0</v>
      </c>
      <c r="E1121" s="2"/>
      <c r="Q1121" s="2"/>
    </row>
    <row r="1122" spans="1:17" x14ac:dyDescent="0.15">
      <c r="A1122" t="str">
        <f t="shared" si="53"/>
        <v>-</v>
      </c>
      <c r="B1122" t="e">
        <f>INDEX(Descriptions!$C$4:$C$736,MATCH($A1122,Descriptions!$B$4:$B$736,))</f>
        <v>#N/A</v>
      </c>
      <c r="C1122" s="9">
        <f t="shared" si="51"/>
        <v>0</v>
      </c>
      <c r="D1122" s="9">
        <f t="shared" si="52"/>
        <v>0</v>
      </c>
      <c r="E1122" s="2"/>
      <c r="Q1122" s="2"/>
    </row>
    <row r="1123" spans="1:17" x14ac:dyDescent="0.15">
      <c r="A1123" t="str">
        <f t="shared" si="53"/>
        <v>-</v>
      </c>
      <c r="B1123" t="e">
        <f>INDEX(Descriptions!$C$4:$C$736,MATCH($A1123,Descriptions!$B$4:$B$736,))</f>
        <v>#N/A</v>
      </c>
      <c r="C1123" s="9">
        <f t="shared" si="51"/>
        <v>0</v>
      </c>
      <c r="D1123" s="9">
        <f t="shared" si="52"/>
        <v>0</v>
      </c>
      <c r="E1123" s="2"/>
      <c r="Q1123" s="2"/>
    </row>
    <row r="1124" spans="1:17" x14ac:dyDescent="0.15">
      <c r="A1124" t="str">
        <f t="shared" si="53"/>
        <v>-</v>
      </c>
      <c r="B1124" t="e">
        <f>INDEX(Descriptions!$C$4:$C$736,MATCH($A1124,Descriptions!$B$4:$B$736,))</f>
        <v>#N/A</v>
      </c>
      <c r="C1124" s="9">
        <f t="shared" si="51"/>
        <v>0</v>
      </c>
      <c r="D1124" s="9">
        <f t="shared" si="52"/>
        <v>0</v>
      </c>
      <c r="E1124" s="2"/>
      <c r="Q1124" s="2"/>
    </row>
    <row r="1125" spans="1:17" x14ac:dyDescent="0.15">
      <c r="A1125" t="str">
        <f t="shared" si="53"/>
        <v>-</v>
      </c>
      <c r="B1125" t="e">
        <f>INDEX(Descriptions!$C$4:$C$736,MATCH($A1125,Descriptions!$B$4:$B$736,))</f>
        <v>#N/A</v>
      </c>
      <c r="C1125" s="9">
        <f t="shared" si="51"/>
        <v>0</v>
      </c>
      <c r="D1125" s="9">
        <f t="shared" si="52"/>
        <v>0</v>
      </c>
      <c r="E1125" s="2"/>
      <c r="Q1125" s="2"/>
    </row>
    <row r="1126" spans="1:17" x14ac:dyDescent="0.15">
      <c r="A1126" t="str">
        <f t="shared" si="53"/>
        <v>-</v>
      </c>
      <c r="B1126" t="e">
        <f>INDEX(Descriptions!$C$4:$C$736,MATCH($A1126,Descriptions!$B$4:$B$736,))</f>
        <v>#N/A</v>
      </c>
      <c r="C1126" s="9">
        <f t="shared" si="51"/>
        <v>0</v>
      </c>
      <c r="D1126" s="9">
        <f t="shared" si="52"/>
        <v>0</v>
      </c>
      <c r="E1126" s="2"/>
      <c r="Q1126" s="2"/>
    </row>
    <row r="1127" spans="1:17" x14ac:dyDescent="0.15">
      <c r="A1127" t="str">
        <f t="shared" si="53"/>
        <v>-</v>
      </c>
      <c r="B1127" t="e">
        <f>INDEX(Descriptions!$C$4:$C$736,MATCH($A1127,Descriptions!$B$4:$B$736,))</f>
        <v>#N/A</v>
      </c>
      <c r="C1127" s="9">
        <f t="shared" si="51"/>
        <v>0</v>
      </c>
      <c r="D1127" s="9">
        <f t="shared" si="52"/>
        <v>0</v>
      </c>
      <c r="E1127" s="2"/>
      <c r="Q1127" s="2"/>
    </row>
    <row r="1128" spans="1:17" x14ac:dyDescent="0.15">
      <c r="A1128" t="str">
        <f t="shared" si="53"/>
        <v>-</v>
      </c>
      <c r="B1128" t="e">
        <f>INDEX(Descriptions!$C$4:$C$736,MATCH($A1128,Descriptions!$B$4:$B$736,))</f>
        <v>#N/A</v>
      </c>
      <c r="C1128" s="9">
        <f t="shared" si="51"/>
        <v>0</v>
      </c>
      <c r="D1128" s="9">
        <f t="shared" si="52"/>
        <v>0</v>
      </c>
      <c r="E1128" s="2"/>
      <c r="Q1128" s="2"/>
    </row>
    <row r="1129" spans="1:17" x14ac:dyDescent="0.15">
      <c r="A1129" t="str">
        <f t="shared" si="53"/>
        <v>-</v>
      </c>
      <c r="B1129" t="e">
        <f>INDEX(Descriptions!$C$4:$C$736,MATCH($A1129,Descriptions!$B$4:$B$736,))</f>
        <v>#N/A</v>
      </c>
      <c r="C1129" s="9">
        <f t="shared" si="51"/>
        <v>0</v>
      </c>
      <c r="D1129" s="9">
        <f t="shared" si="52"/>
        <v>0</v>
      </c>
      <c r="E1129" s="2"/>
      <c r="Q1129" s="2"/>
    </row>
    <row r="1130" spans="1:17" x14ac:dyDescent="0.15">
      <c r="A1130" t="str">
        <f t="shared" si="53"/>
        <v>-</v>
      </c>
      <c r="B1130" t="e">
        <f>INDEX(Descriptions!$C$4:$C$736,MATCH($A1130,Descriptions!$B$4:$B$736,))</f>
        <v>#N/A</v>
      </c>
      <c r="C1130" s="9">
        <f t="shared" si="51"/>
        <v>0</v>
      </c>
      <c r="D1130" s="9">
        <f t="shared" si="52"/>
        <v>0</v>
      </c>
      <c r="E1130" s="2"/>
      <c r="Q1130" s="2"/>
    </row>
    <row r="1131" spans="1:17" x14ac:dyDescent="0.15">
      <c r="A1131" t="str">
        <f t="shared" si="53"/>
        <v>-</v>
      </c>
      <c r="B1131" t="e">
        <f>INDEX(Descriptions!$C$4:$C$736,MATCH($A1131,Descriptions!$B$4:$B$736,))</f>
        <v>#N/A</v>
      </c>
      <c r="C1131" s="9">
        <f t="shared" si="51"/>
        <v>0</v>
      </c>
      <c r="D1131" s="9">
        <f t="shared" si="52"/>
        <v>0</v>
      </c>
      <c r="E1131" s="2"/>
      <c r="Q1131" s="2"/>
    </row>
    <row r="1132" spans="1:17" x14ac:dyDescent="0.15">
      <c r="A1132" t="str">
        <f t="shared" si="53"/>
        <v>-</v>
      </c>
      <c r="B1132" t="e">
        <f>INDEX(Descriptions!$C$4:$C$736,MATCH($A1132,Descriptions!$B$4:$B$736,))</f>
        <v>#N/A</v>
      </c>
      <c r="C1132" s="9">
        <f t="shared" si="51"/>
        <v>0</v>
      </c>
      <c r="D1132" s="9">
        <f t="shared" si="52"/>
        <v>0</v>
      </c>
      <c r="E1132" s="2"/>
      <c r="Q1132" s="2"/>
    </row>
    <row r="1133" spans="1:17" x14ac:dyDescent="0.15">
      <c r="A1133" t="str">
        <f t="shared" si="53"/>
        <v>-</v>
      </c>
      <c r="B1133" t="e">
        <f>INDEX(Descriptions!$C$4:$C$736,MATCH($A1133,Descriptions!$B$4:$B$736,))</f>
        <v>#N/A</v>
      </c>
      <c r="C1133" s="9">
        <f t="shared" si="51"/>
        <v>0</v>
      </c>
      <c r="D1133" s="9">
        <f t="shared" si="52"/>
        <v>0</v>
      </c>
      <c r="E1133" s="2"/>
      <c r="Q1133" s="2"/>
    </row>
    <row r="1134" spans="1:17" x14ac:dyDescent="0.15">
      <c r="A1134" t="str">
        <f t="shared" si="53"/>
        <v>-</v>
      </c>
      <c r="B1134" t="e">
        <f>INDEX(Descriptions!$C$4:$C$736,MATCH($A1134,Descriptions!$B$4:$B$736,))</f>
        <v>#N/A</v>
      </c>
      <c r="C1134" s="9">
        <f t="shared" si="51"/>
        <v>0</v>
      </c>
      <c r="D1134" s="9">
        <f t="shared" si="52"/>
        <v>0</v>
      </c>
      <c r="E1134" s="2"/>
      <c r="Q1134" s="2"/>
    </row>
    <row r="1135" spans="1:17" x14ac:dyDescent="0.15">
      <c r="A1135" t="str">
        <f t="shared" si="53"/>
        <v>-</v>
      </c>
      <c r="B1135" t="e">
        <f>INDEX(Descriptions!$C$4:$C$736,MATCH($A1135,Descriptions!$B$4:$B$736,))</f>
        <v>#N/A</v>
      </c>
      <c r="C1135" s="9">
        <f t="shared" si="51"/>
        <v>0</v>
      </c>
      <c r="D1135" s="9">
        <f t="shared" si="52"/>
        <v>0</v>
      </c>
      <c r="E1135" s="2"/>
      <c r="Q1135" s="2"/>
    </row>
    <row r="1136" spans="1:17" x14ac:dyDescent="0.15">
      <c r="A1136" t="str">
        <f t="shared" si="53"/>
        <v>-</v>
      </c>
      <c r="B1136" t="e">
        <f>INDEX(Descriptions!$C$4:$C$736,MATCH($A1136,Descriptions!$B$4:$B$736,))</f>
        <v>#N/A</v>
      </c>
      <c r="C1136" s="9">
        <f t="shared" si="51"/>
        <v>0</v>
      </c>
      <c r="D1136" s="9">
        <f t="shared" si="52"/>
        <v>0</v>
      </c>
      <c r="E1136" s="2"/>
      <c r="Q1136" s="2"/>
    </row>
    <row r="1137" spans="1:17" x14ac:dyDescent="0.15">
      <c r="A1137" t="str">
        <f t="shared" si="53"/>
        <v>-</v>
      </c>
      <c r="B1137" t="e">
        <f>INDEX(Descriptions!$C$4:$C$736,MATCH($A1137,Descriptions!$B$4:$B$736,))</f>
        <v>#N/A</v>
      </c>
      <c r="C1137" s="9">
        <f t="shared" si="51"/>
        <v>0</v>
      </c>
      <c r="D1137" s="9">
        <f t="shared" si="52"/>
        <v>0</v>
      </c>
      <c r="E1137" s="2"/>
      <c r="Q1137" s="2"/>
    </row>
    <row r="1138" spans="1:17" x14ac:dyDescent="0.15">
      <c r="A1138" t="str">
        <f t="shared" si="53"/>
        <v>-</v>
      </c>
      <c r="B1138" t="e">
        <f>INDEX(Descriptions!$C$4:$C$736,MATCH($A1138,Descriptions!$B$4:$B$736,))</f>
        <v>#N/A</v>
      </c>
      <c r="C1138" s="9">
        <f t="shared" si="51"/>
        <v>0</v>
      </c>
      <c r="D1138" s="9">
        <f t="shared" si="52"/>
        <v>0</v>
      </c>
      <c r="E1138" s="2"/>
      <c r="Q1138" s="2"/>
    </row>
    <row r="1139" spans="1:17" x14ac:dyDescent="0.15">
      <c r="A1139" t="str">
        <f t="shared" si="53"/>
        <v>-</v>
      </c>
      <c r="B1139" t="e">
        <f>INDEX(Descriptions!$C$4:$C$736,MATCH($A1139,Descriptions!$B$4:$B$736,))</f>
        <v>#N/A</v>
      </c>
      <c r="C1139" s="9">
        <f t="shared" si="51"/>
        <v>0</v>
      </c>
      <c r="D1139" s="9">
        <f t="shared" si="52"/>
        <v>0</v>
      </c>
      <c r="E1139" s="2"/>
      <c r="Q1139" s="2"/>
    </row>
    <row r="1140" spans="1:17" x14ac:dyDescent="0.15">
      <c r="A1140" t="str">
        <f t="shared" si="53"/>
        <v>-</v>
      </c>
      <c r="B1140" t="e">
        <f>INDEX(Descriptions!$C$4:$C$736,MATCH($A1140,Descriptions!$B$4:$B$736,))</f>
        <v>#N/A</v>
      </c>
      <c r="C1140" s="9">
        <f t="shared" si="51"/>
        <v>0</v>
      </c>
      <c r="D1140" s="9">
        <f t="shared" si="52"/>
        <v>0</v>
      </c>
      <c r="E1140" s="2"/>
      <c r="Q1140" s="2"/>
    </row>
    <row r="1141" spans="1:17" x14ac:dyDescent="0.15">
      <c r="A1141" t="str">
        <f t="shared" si="53"/>
        <v>-</v>
      </c>
      <c r="B1141" t="e">
        <f>INDEX(Descriptions!$C$4:$C$736,MATCH($A1141,Descriptions!$B$4:$B$736,))</f>
        <v>#N/A</v>
      </c>
      <c r="C1141" s="9">
        <f t="shared" si="51"/>
        <v>0</v>
      </c>
      <c r="D1141" s="9">
        <f t="shared" si="52"/>
        <v>0</v>
      </c>
      <c r="E1141" s="2"/>
      <c r="Q1141" s="2"/>
    </row>
    <row r="1142" spans="1:17" x14ac:dyDescent="0.15">
      <c r="A1142" t="str">
        <f t="shared" si="53"/>
        <v>-</v>
      </c>
      <c r="B1142" t="e">
        <f>INDEX(Descriptions!$C$4:$C$736,MATCH($A1142,Descriptions!$B$4:$B$736,))</f>
        <v>#N/A</v>
      </c>
      <c r="C1142" s="9">
        <f t="shared" si="51"/>
        <v>0</v>
      </c>
      <c r="D1142" s="9">
        <f t="shared" si="52"/>
        <v>0</v>
      </c>
      <c r="E1142" s="2"/>
      <c r="Q1142" s="2"/>
    </row>
    <row r="1143" spans="1:17" x14ac:dyDescent="0.15">
      <c r="A1143" t="str">
        <f t="shared" si="53"/>
        <v>-</v>
      </c>
      <c r="B1143" t="e">
        <f>INDEX(Descriptions!$C$4:$C$736,MATCH($A1143,Descriptions!$B$4:$B$736,))</f>
        <v>#N/A</v>
      </c>
      <c r="C1143" s="9">
        <f t="shared" si="51"/>
        <v>0</v>
      </c>
      <c r="D1143" s="9">
        <f t="shared" si="52"/>
        <v>0</v>
      </c>
      <c r="E1143" s="2"/>
      <c r="Q1143" s="2"/>
    </row>
    <row r="1144" spans="1:17" x14ac:dyDescent="0.15">
      <c r="A1144" t="str">
        <f t="shared" si="53"/>
        <v>-</v>
      </c>
      <c r="B1144" t="e">
        <f>INDEX(Descriptions!$C$4:$C$736,MATCH($A1144,Descriptions!$B$4:$B$736,))</f>
        <v>#N/A</v>
      </c>
      <c r="C1144" s="9">
        <f t="shared" si="51"/>
        <v>0</v>
      </c>
      <c r="D1144" s="9">
        <f t="shared" si="52"/>
        <v>0</v>
      </c>
      <c r="E1144" s="2"/>
      <c r="Q1144" s="2"/>
    </row>
    <row r="1145" spans="1:17" x14ac:dyDescent="0.15">
      <c r="A1145" t="str">
        <f t="shared" si="53"/>
        <v>-</v>
      </c>
      <c r="B1145" t="e">
        <f>INDEX(Descriptions!$C$4:$C$736,MATCH($A1145,Descriptions!$B$4:$B$736,))</f>
        <v>#N/A</v>
      </c>
      <c r="C1145" s="9">
        <f t="shared" si="51"/>
        <v>0</v>
      </c>
      <c r="D1145" s="9">
        <f t="shared" si="52"/>
        <v>0</v>
      </c>
      <c r="E1145" s="2"/>
      <c r="Q1145" s="2"/>
    </row>
    <row r="1146" spans="1:17" x14ac:dyDescent="0.15">
      <c r="A1146" t="str">
        <f t="shared" si="53"/>
        <v>-</v>
      </c>
      <c r="B1146" t="e">
        <f>INDEX(Descriptions!$C$4:$C$736,MATCH($A1146,Descriptions!$B$4:$B$736,))</f>
        <v>#N/A</v>
      </c>
      <c r="C1146" s="9">
        <f t="shared" si="51"/>
        <v>0</v>
      </c>
      <c r="D1146" s="9">
        <f t="shared" si="52"/>
        <v>0</v>
      </c>
      <c r="E1146" s="2"/>
      <c r="Q1146" s="2"/>
    </row>
    <row r="1147" spans="1:17" x14ac:dyDescent="0.15">
      <c r="A1147" t="str">
        <f t="shared" si="53"/>
        <v>-</v>
      </c>
      <c r="B1147" t="e">
        <f>INDEX(Descriptions!$C$4:$C$736,MATCH($A1147,Descriptions!$B$4:$B$736,))</f>
        <v>#N/A</v>
      </c>
      <c r="C1147" s="9">
        <f t="shared" si="51"/>
        <v>0</v>
      </c>
      <c r="D1147" s="9">
        <f t="shared" si="52"/>
        <v>0</v>
      </c>
      <c r="E1147" s="2"/>
      <c r="Q1147" s="2"/>
    </row>
    <row r="1148" spans="1:17" x14ac:dyDescent="0.15">
      <c r="A1148" t="str">
        <f t="shared" si="53"/>
        <v>-</v>
      </c>
      <c r="B1148" t="e">
        <f>INDEX(Descriptions!$C$4:$C$736,MATCH($A1148,Descriptions!$B$4:$B$736,))</f>
        <v>#N/A</v>
      </c>
      <c r="C1148" s="9">
        <f t="shared" si="51"/>
        <v>0</v>
      </c>
      <c r="D1148" s="9">
        <f t="shared" si="52"/>
        <v>0</v>
      </c>
      <c r="E1148" s="2"/>
      <c r="Q1148" s="2"/>
    </row>
    <row r="1149" spans="1:17" x14ac:dyDescent="0.15">
      <c r="A1149" t="str">
        <f t="shared" si="53"/>
        <v>-</v>
      </c>
      <c r="B1149" t="e">
        <f>INDEX(Descriptions!$C$4:$C$736,MATCH($A1149,Descriptions!$B$4:$B$736,))</f>
        <v>#N/A</v>
      </c>
      <c r="C1149" s="9">
        <f t="shared" si="51"/>
        <v>0</v>
      </c>
      <c r="D1149" s="9">
        <f t="shared" si="52"/>
        <v>0</v>
      </c>
      <c r="E1149" s="2"/>
      <c r="Q1149" s="2"/>
    </row>
    <row r="1150" spans="1:17" x14ac:dyDescent="0.15">
      <c r="A1150" t="str">
        <f t="shared" si="53"/>
        <v>-</v>
      </c>
      <c r="B1150" t="e">
        <f>INDEX(Descriptions!$C$4:$C$736,MATCH($A1150,Descriptions!$B$4:$B$736,))</f>
        <v>#N/A</v>
      </c>
      <c r="C1150" s="9">
        <f t="shared" si="51"/>
        <v>0</v>
      </c>
      <c r="D1150" s="9">
        <f t="shared" si="52"/>
        <v>0</v>
      </c>
      <c r="E1150" s="2"/>
      <c r="Q1150" s="2"/>
    </row>
    <row r="1151" spans="1:17" x14ac:dyDescent="0.15">
      <c r="A1151" t="str">
        <f t="shared" si="53"/>
        <v>-</v>
      </c>
      <c r="B1151" t="e">
        <f>INDEX(Descriptions!$C$4:$C$736,MATCH($A1151,Descriptions!$B$4:$B$736,))</f>
        <v>#N/A</v>
      </c>
      <c r="C1151" s="9">
        <f t="shared" si="51"/>
        <v>0</v>
      </c>
      <c r="D1151" s="9">
        <f t="shared" si="52"/>
        <v>0</v>
      </c>
      <c r="E1151" s="2"/>
      <c r="Q1151" s="2"/>
    </row>
    <row r="1152" spans="1:17" x14ac:dyDescent="0.15">
      <c r="A1152" t="str">
        <f t="shared" si="53"/>
        <v>-</v>
      </c>
      <c r="B1152" t="e">
        <f>INDEX(Descriptions!$C$4:$C$736,MATCH($A1152,Descriptions!$B$4:$B$736,))</f>
        <v>#N/A</v>
      </c>
      <c r="C1152" s="9">
        <f t="shared" si="51"/>
        <v>0</v>
      </c>
      <c r="D1152" s="9">
        <f t="shared" si="52"/>
        <v>0</v>
      </c>
      <c r="E1152" s="2"/>
      <c r="Q1152" s="2"/>
    </row>
    <row r="1153" spans="1:17" x14ac:dyDescent="0.15">
      <c r="A1153" t="str">
        <f t="shared" si="53"/>
        <v>-</v>
      </c>
      <c r="B1153" t="e">
        <f>INDEX(Descriptions!$C$4:$C$736,MATCH($A1153,Descriptions!$B$4:$B$736,))</f>
        <v>#N/A</v>
      </c>
      <c r="C1153" s="9">
        <f t="shared" si="51"/>
        <v>0</v>
      </c>
      <c r="D1153" s="9">
        <f t="shared" si="52"/>
        <v>0</v>
      </c>
      <c r="E1153" s="2"/>
      <c r="Q1153" s="2"/>
    </row>
    <row r="1154" spans="1:17" x14ac:dyDescent="0.15">
      <c r="A1154" t="str">
        <f t="shared" si="53"/>
        <v>-</v>
      </c>
      <c r="B1154" t="e">
        <f>INDEX(Descriptions!$C$4:$C$736,MATCH($A1154,Descriptions!$B$4:$B$736,))</f>
        <v>#N/A</v>
      </c>
      <c r="C1154" s="9">
        <f t="shared" si="51"/>
        <v>0</v>
      </c>
      <c r="D1154" s="9">
        <f t="shared" si="52"/>
        <v>0</v>
      </c>
      <c r="E1154" s="2"/>
      <c r="Q1154" s="2"/>
    </row>
    <row r="1155" spans="1:17" x14ac:dyDescent="0.15">
      <c r="A1155" t="str">
        <f t="shared" si="53"/>
        <v>-</v>
      </c>
      <c r="B1155" t="e">
        <f>INDEX(Descriptions!$C$4:$C$736,MATCH($A1155,Descriptions!$B$4:$B$736,))</f>
        <v>#N/A</v>
      </c>
      <c r="C1155" s="9">
        <f t="shared" si="51"/>
        <v>0</v>
      </c>
      <c r="D1155" s="9">
        <f t="shared" si="52"/>
        <v>0</v>
      </c>
      <c r="E1155" s="2"/>
      <c r="Q1155" s="2"/>
    </row>
    <row r="1156" spans="1:17" x14ac:dyDescent="0.15">
      <c r="A1156" t="str">
        <f t="shared" si="53"/>
        <v>-</v>
      </c>
      <c r="B1156" t="e">
        <f>INDEX(Descriptions!$C$4:$C$736,MATCH($A1156,Descriptions!$B$4:$B$736,))</f>
        <v>#N/A</v>
      </c>
      <c r="C1156" s="9">
        <f t="shared" ref="C1156:C1219" si="54">ROUND((I1156*AM_Fac+U1156*PM_fac)*AADT,-2)</f>
        <v>0</v>
      </c>
      <c r="D1156" s="9">
        <f t="shared" ref="D1156:D1219" si="55">ROUND(C1156*AAWT,-2)</f>
        <v>0</v>
      </c>
      <c r="E1156" s="2"/>
      <c r="Q1156" s="2"/>
    </row>
    <row r="1157" spans="1:17" x14ac:dyDescent="0.15">
      <c r="A1157" t="str">
        <f t="shared" ref="A1157:A1220" si="56">CONCATENATE(F1157,"-",G1157)</f>
        <v>-</v>
      </c>
      <c r="B1157" t="e">
        <f>INDEX(Descriptions!$C$4:$C$736,MATCH($A1157,Descriptions!$B$4:$B$736,))</f>
        <v>#N/A</v>
      </c>
      <c r="C1157" s="9">
        <f t="shared" si="54"/>
        <v>0</v>
      </c>
      <c r="D1157" s="9">
        <f t="shared" si="55"/>
        <v>0</v>
      </c>
      <c r="E1157" s="2"/>
      <c r="Q1157" s="2"/>
    </row>
    <row r="1158" spans="1:17" x14ac:dyDescent="0.15">
      <c r="A1158" t="str">
        <f t="shared" si="56"/>
        <v>-</v>
      </c>
      <c r="B1158" t="e">
        <f>INDEX(Descriptions!$C$4:$C$736,MATCH($A1158,Descriptions!$B$4:$B$736,))</f>
        <v>#N/A</v>
      </c>
      <c r="C1158" s="9">
        <f t="shared" si="54"/>
        <v>0</v>
      </c>
      <c r="D1158" s="9">
        <f t="shared" si="55"/>
        <v>0</v>
      </c>
      <c r="E1158" s="2"/>
      <c r="Q1158" s="2"/>
    </row>
    <row r="1159" spans="1:17" x14ac:dyDescent="0.15">
      <c r="A1159" t="str">
        <f t="shared" si="56"/>
        <v>-</v>
      </c>
      <c r="B1159" t="e">
        <f>INDEX(Descriptions!$C$4:$C$736,MATCH($A1159,Descriptions!$B$4:$B$736,))</f>
        <v>#N/A</v>
      </c>
      <c r="C1159" s="9">
        <f t="shared" si="54"/>
        <v>0</v>
      </c>
      <c r="D1159" s="9">
        <f t="shared" si="55"/>
        <v>0</v>
      </c>
      <c r="E1159" s="2"/>
      <c r="Q1159" s="2"/>
    </row>
    <row r="1160" spans="1:17" x14ac:dyDescent="0.15">
      <c r="A1160" t="str">
        <f t="shared" si="56"/>
        <v>-</v>
      </c>
      <c r="B1160" t="e">
        <f>INDEX(Descriptions!$C$4:$C$736,MATCH($A1160,Descriptions!$B$4:$B$736,))</f>
        <v>#N/A</v>
      </c>
      <c r="C1160" s="9">
        <f t="shared" si="54"/>
        <v>0</v>
      </c>
      <c r="D1160" s="9">
        <f t="shared" si="55"/>
        <v>0</v>
      </c>
      <c r="E1160" s="2"/>
      <c r="Q1160" s="2"/>
    </row>
    <row r="1161" spans="1:17" x14ac:dyDescent="0.15">
      <c r="A1161" t="str">
        <f t="shared" si="56"/>
        <v>-</v>
      </c>
      <c r="B1161" t="e">
        <f>INDEX(Descriptions!$C$4:$C$736,MATCH($A1161,Descriptions!$B$4:$B$736,))</f>
        <v>#N/A</v>
      </c>
      <c r="C1161" s="9">
        <f t="shared" si="54"/>
        <v>0</v>
      </c>
      <c r="D1161" s="9">
        <f t="shared" si="55"/>
        <v>0</v>
      </c>
      <c r="E1161" s="2"/>
      <c r="Q1161" s="2"/>
    </row>
    <row r="1162" spans="1:17" x14ac:dyDescent="0.15">
      <c r="A1162" t="str">
        <f t="shared" si="56"/>
        <v>-</v>
      </c>
      <c r="B1162" t="e">
        <f>INDEX(Descriptions!$C$4:$C$736,MATCH($A1162,Descriptions!$B$4:$B$736,))</f>
        <v>#N/A</v>
      </c>
      <c r="C1162" s="9">
        <f t="shared" si="54"/>
        <v>0</v>
      </c>
      <c r="D1162" s="9">
        <f t="shared" si="55"/>
        <v>0</v>
      </c>
      <c r="E1162" s="2"/>
      <c r="Q1162" s="2"/>
    </row>
    <row r="1163" spans="1:17" x14ac:dyDescent="0.15">
      <c r="A1163" t="str">
        <f t="shared" si="56"/>
        <v>-</v>
      </c>
      <c r="B1163" t="e">
        <f>INDEX(Descriptions!$C$4:$C$736,MATCH($A1163,Descriptions!$B$4:$B$736,))</f>
        <v>#N/A</v>
      </c>
      <c r="C1163" s="9">
        <f t="shared" si="54"/>
        <v>0</v>
      </c>
      <c r="D1163" s="9">
        <f t="shared" si="55"/>
        <v>0</v>
      </c>
      <c r="E1163" s="2"/>
      <c r="Q1163" s="2"/>
    </row>
    <row r="1164" spans="1:17" x14ac:dyDescent="0.15">
      <c r="A1164" t="str">
        <f t="shared" si="56"/>
        <v>-</v>
      </c>
      <c r="B1164" t="e">
        <f>INDEX(Descriptions!$C$4:$C$736,MATCH($A1164,Descriptions!$B$4:$B$736,))</f>
        <v>#N/A</v>
      </c>
      <c r="C1164" s="9">
        <f t="shared" si="54"/>
        <v>0</v>
      </c>
      <c r="D1164" s="9">
        <f t="shared" si="55"/>
        <v>0</v>
      </c>
      <c r="E1164" s="2"/>
      <c r="Q1164" s="2"/>
    </row>
    <row r="1165" spans="1:17" x14ac:dyDescent="0.15">
      <c r="A1165" t="str">
        <f t="shared" si="56"/>
        <v>-</v>
      </c>
      <c r="B1165" t="e">
        <f>INDEX(Descriptions!$C$4:$C$736,MATCH($A1165,Descriptions!$B$4:$B$736,))</f>
        <v>#N/A</v>
      </c>
      <c r="C1165" s="9">
        <f t="shared" si="54"/>
        <v>0</v>
      </c>
      <c r="D1165" s="9">
        <f t="shared" si="55"/>
        <v>0</v>
      </c>
      <c r="E1165" s="2"/>
      <c r="Q1165" s="2"/>
    </row>
    <row r="1166" spans="1:17" x14ac:dyDescent="0.15">
      <c r="A1166" t="str">
        <f t="shared" si="56"/>
        <v>-</v>
      </c>
      <c r="B1166" t="e">
        <f>INDEX(Descriptions!$C$4:$C$736,MATCH($A1166,Descriptions!$B$4:$B$736,))</f>
        <v>#N/A</v>
      </c>
      <c r="C1166" s="9">
        <f t="shared" si="54"/>
        <v>0</v>
      </c>
      <c r="D1166" s="9">
        <f t="shared" si="55"/>
        <v>0</v>
      </c>
      <c r="E1166" s="2"/>
      <c r="Q1166" s="2"/>
    </row>
    <row r="1167" spans="1:17" x14ac:dyDescent="0.15">
      <c r="A1167" t="str">
        <f t="shared" si="56"/>
        <v>-</v>
      </c>
      <c r="B1167" t="e">
        <f>INDEX(Descriptions!$C$4:$C$736,MATCH($A1167,Descriptions!$B$4:$B$736,))</f>
        <v>#N/A</v>
      </c>
      <c r="C1167" s="9">
        <f t="shared" si="54"/>
        <v>0</v>
      </c>
      <c r="D1167" s="9">
        <f t="shared" si="55"/>
        <v>0</v>
      </c>
      <c r="E1167" s="2"/>
      <c r="Q1167" s="2"/>
    </row>
    <row r="1168" spans="1:17" x14ac:dyDescent="0.15">
      <c r="A1168" t="str">
        <f t="shared" si="56"/>
        <v>-</v>
      </c>
      <c r="B1168" t="e">
        <f>INDEX(Descriptions!$C$4:$C$736,MATCH($A1168,Descriptions!$B$4:$B$736,))</f>
        <v>#N/A</v>
      </c>
      <c r="C1168" s="9">
        <f t="shared" si="54"/>
        <v>0</v>
      </c>
      <c r="D1168" s="9">
        <f t="shared" si="55"/>
        <v>0</v>
      </c>
      <c r="E1168" s="2"/>
      <c r="Q1168" s="2"/>
    </row>
    <row r="1169" spans="1:17" x14ac:dyDescent="0.15">
      <c r="A1169" t="str">
        <f t="shared" si="56"/>
        <v>-</v>
      </c>
      <c r="B1169" t="e">
        <f>INDEX(Descriptions!$C$4:$C$736,MATCH($A1169,Descriptions!$B$4:$B$736,))</f>
        <v>#N/A</v>
      </c>
      <c r="C1169" s="9">
        <f t="shared" si="54"/>
        <v>0</v>
      </c>
      <c r="D1169" s="9">
        <f t="shared" si="55"/>
        <v>0</v>
      </c>
      <c r="E1169" s="2"/>
      <c r="Q1169" s="2"/>
    </row>
    <row r="1170" spans="1:17" x14ac:dyDescent="0.15">
      <c r="A1170" t="str">
        <f t="shared" si="56"/>
        <v>-</v>
      </c>
      <c r="B1170" t="e">
        <f>INDEX(Descriptions!$C$4:$C$736,MATCH($A1170,Descriptions!$B$4:$B$736,))</f>
        <v>#N/A</v>
      </c>
      <c r="C1170" s="9">
        <f t="shared" si="54"/>
        <v>0</v>
      </c>
      <c r="D1170" s="9">
        <f t="shared" si="55"/>
        <v>0</v>
      </c>
      <c r="E1170" s="2"/>
      <c r="Q1170" s="2"/>
    </row>
    <row r="1171" spans="1:17" x14ac:dyDescent="0.15">
      <c r="A1171" t="str">
        <f t="shared" si="56"/>
        <v>-</v>
      </c>
      <c r="B1171" t="e">
        <f>INDEX(Descriptions!$C$4:$C$736,MATCH($A1171,Descriptions!$B$4:$B$736,))</f>
        <v>#N/A</v>
      </c>
      <c r="C1171" s="9">
        <f t="shared" si="54"/>
        <v>0</v>
      </c>
      <c r="D1171" s="9">
        <f t="shared" si="55"/>
        <v>0</v>
      </c>
      <c r="E1171" s="2"/>
      <c r="Q1171" s="2"/>
    </row>
    <row r="1172" spans="1:17" x14ac:dyDescent="0.15">
      <c r="A1172" t="str">
        <f t="shared" si="56"/>
        <v>-</v>
      </c>
      <c r="B1172" t="e">
        <f>INDEX(Descriptions!$C$4:$C$736,MATCH($A1172,Descriptions!$B$4:$B$736,))</f>
        <v>#N/A</v>
      </c>
      <c r="C1172" s="9">
        <f t="shared" si="54"/>
        <v>0</v>
      </c>
      <c r="D1172" s="9">
        <f t="shared" si="55"/>
        <v>0</v>
      </c>
      <c r="E1172" s="2"/>
      <c r="Q1172" s="2"/>
    </row>
    <row r="1173" spans="1:17" x14ac:dyDescent="0.15">
      <c r="A1173" t="str">
        <f t="shared" si="56"/>
        <v>-</v>
      </c>
      <c r="B1173" t="e">
        <f>INDEX(Descriptions!$C$4:$C$736,MATCH($A1173,Descriptions!$B$4:$B$736,))</f>
        <v>#N/A</v>
      </c>
      <c r="C1173" s="9">
        <f t="shared" si="54"/>
        <v>0</v>
      </c>
      <c r="D1173" s="9">
        <f t="shared" si="55"/>
        <v>0</v>
      </c>
      <c r="E1173" s="2"/>
      <c r="Q1173" s="2"/>
    </row>
    <row r="1174" spans="1:17" x14ac:dyDescent="0.15">
      <c r="A1174" t="str">
        <f t="shared" si="56"/>
        <v>-</v>
      </c>
      <c r="B1174" t="e">
        <f>INDEX(Descriptions!$C$4:$C$736,MATCH($A1174,Descriptions!$B$4:$B$736,))</f>
        <v>#N/A</v>
      </c>
      <c r="C1174" s="9">
        <f t="shared" si="54"/>
        <v>0</v>
      </c>
      <c r="D1174" s="9">
        <f t="shared" si="55"/>
        <v>0</v>
      </c>
      <c r="E1174" s="2"/>
      <c r="Q1174" s="2"/>
    </row>
    <row r="1175" spans="1:17" x14ac:dyDescent="0.15">
      <c r="A1175" t="str">
        <f t="shared" si="56"/>
        <v>-</v>
      </c>
      <c r="B1175" t="e">
        <f>INDEX(Descriptions!$C$4:$C$736,MATCH($A1175,Descriptions!$B$4:$B$736,))</f>
        <v>#N/A</v>
      </c>
      <c r="C1175" s="9">
        <f t="shared" si="54"/>
        <v>0</v>
      </c>
      <c r="D1175" s="9">
        <f t="shared" si="55"/>
        <v>0</v>
      </c>
      <c r="E1175" s="2"/>
      <c r="Q1175" s="2"/>
    </row>
    <row r="1176" spans="1:17" x14ac:dyDescent="0.15">
      <c r="A1176" t="str">
        <f t="shared" si="56"/>
        <v>-</v>
      </c>
      <c r="B1176" t="e">
        <f>INDEX(Descriptions!$C$4:$C$736,MATCH($A1176,Descriptions!$B$4:$B$736,))</f>
        <v>#N/A</v>
      </c>
      <c r="C1176" s="9">
        <f t="shared" si="54"/>
        <v>0</v>
      </c>
      <c r="D1176" s="9">
        <f t="shared" si="55"/>
        <v>0</v>
      </c>
      <c r="E1176" s="2"/>
      <c r="Q1176" s="2"/>
    </row>
    <row r="1177" spans="1:17" x14ac:dyDescent="0.15">
      <c r="A1177" t="str">
        <f t="shared" si="56"/>
        <v>-</v>
      </c>
      <c r="B1177" t="e">
        <f>INDEX(Descriptions!$C$4:$C$736,MATCH($A1177,Descriptions!$B$4:$B$736,))</f>
        <v>#N/A</v>
      </c>
      <c r="C1177" s="9">
        <f t="shared" si="54"/>
        <v>0</v>
      </c>
      <c r="D1177" s="9">
        <f t="shared" si="55"/>
        <v>0</v>
      </c>
      <c r="E1177" s="2"/>
      <c r="Q1177" s="2"/>
    </row>
    <row r="1178" spans="1:17" x14ac:dyDescent="0.15">
      <c r="A1178" t="str">
        <f t="shared" si="56"/>
        <v>-</v>
      </c>
      <c r="B1178" t="e">
        <f>INDEX(Descriptions!$C$4:$C$736,MATCH($A1178,Descriptions!$B$4:$B$736,))</f>
        <v>#N/A</v>
      </c>
      <c r="C1178" s="9">
        <f t="shared" si="54"/>
        <v>0</v>
      </c>
      <c r="D1178" s="9">
        <f t="shared" si="55"/>
        <v>0</v>
      </c>
      <c r="E1178" s="2"/>
      <c r="Q1178" s="2"/>
    </row>
    <row r="1179" spans="1:17" x14ac:dyDescent="0.15">
      <c r="A1179" t="str">
        <f t="shared" si="56"/>
        <v>-</v>
      </c>
      <c r="B1179" t="e">
        <f>INDEX(Descriptions!$C$4:$C$736,MATCH($A1179,Descriptions!$B$4:$B$736,))</f>
        <v>#N/A</v>
      </c>
      <c r="C1179" s="9">
        <f t="shared" si="54"/>
        <v>0</v>
      </c>
      <c r="D1179" s="9">
        <f t="shared" si="55"/>
        <v>0</v>
      </c>
      <c r="E1179" s="2"/>
      <c r="Q1179" s="2"/>
    </row>
    <row r="1180" spans="1:17" x14ac:dyDescent="0.15">
      <c r="A1180" t="str">
        <f t="shared" si="56"/>
        <v>-</v>
      </c>
      <c r="B1180" t="e">
        <f>INDEX(Descriptions!$C$4:$C$736,MATCH($A1180,Descriptions!$B$4:$B$736,))</f>
        <v>#N/A</v>
      </c>
      <c r="C1180" s="9">
        <f t="shared" si="54"/>
        <v>0</v>
      </c>
      <c r="D1180" s="9">
        <f t="shared" si="55"/>
        <v>0</v>
      </c>
      <c r="E1180" s="2"/>
      <c r="Q1180" s="2"/>
    </row>
    <row r="1181" spans="1:17" x14ac:dyDescent="0.15">
      <c r="A1181" t="str">
        <f t="shared" si="56"/>
        <v>-</v>
      </c>
      <c r="B1181" t="e">
        <f>INDEX(Descriptions!$C$4:$C$736,MATCH($A1181,Descriptions!$B$4:$B$736,))</f>
        <v>#N/A</v>
      </c>
      <c r="C1181" s="9">
        <f t="shared" si="54"/>
        <v>0</v>
      </c>
      <c r="D1181" s="9">
        <f t="shared" si="55"/>
        <v>0</v>
      </c>
      <c r="E1181" s="2"/>
      <c r="Q1181" s="2"/>
    </row>
    <row r="1182" spans="1:17" x14ac:dyDescent="0.15">
      <c r="A1182" t="str">
        <f t="shared" si="56"/>
        <v>-</v>
      </c>
      <c r="B1182" t="e">
        <f>INDEX(Descriptions!$C$4:$C$736,MATCH($A1182,Descriptions!$B$4:$B$736,))</f>
        <v>#N/A</v>
      </c>
      <c r="C1182" s="9">
        <f t="shared" si="54"/>
        <v>0</v>
      </c>
      <c r="D1182" s="9">
        <f t="shared" si="55"/>
        <v>0</v>
      </c>
      <c r="E1182" s="2"/>
      <c r="Q1182" s="2"/>
    </row>
    <row r="1183" spans="1:17" x14ac:dyDescent="0.15">
      <c r="A1183" t="str">
        <f t="shared" si="56"/>
        <v>-</v>
      </c>
      <c r="B1183" t="e">
        <f>INDEX(Descriptions!$C$4:$C$736,MATCH($A1183,Descriptions!$B$4:$B$736,))</f>
        <v>#N/A</v>
      </c>
      <c r="C1183" s="9">
        <f t="shared" si="54"/>
        <v>0</v>
      </c>
      <c r="D1183" s="9">
        <f t="shared" si="55"/>
        <v>0</v>
      </c>
      <c r="E1183" s="2"/>
      <c r="Q1183" s="2"/>
    </row>
    <row r="1184" spans="1:17" x14ac:dyDescent="0.15">
      <c r="A1184" t="str">
        <f t="shared" si="56"/>
        <v>-</v>
      </c>
      <c r="B1184" t="e">
        <f>INDEX(Descriptions!$C$4:$C$736,MATCH($A1184,Descriptions!$B$4:$B$736,))</f>
        <v>#N/A</v>
      </c>
      <c r="C1184" s="9">
        <f t="shared" si="54"/>
        <v>0</v>
      </c>
      <c r="D1184" s="9">
        <f t="shared" si="55"/>
        <v>0</v>
      </c>
      <c r="E1184" s="2"/>
      <c r="Q1184" s="2"/>
    </row>
    <row r="1185" spans="1:17" x14ac:dyDescent="0.15">
      <c r="A1185" t="str">
        <f t="shared" si="56"/>
        <v>-</v>
      </c>
      <c r="B1185" t="e">
        <f>INDEX(Descriptions!$C$4:$C$736,MATCH($A1185,Descriptions!$B$4:$B$736,))</f>
        <v>#N/A</v>
      </c>
      <c r="C1185" s="9">
        <f t="shared" si="54"/>
        <v>0</v>
      </c>
      <c r="D1185" s="9">
        <f t="shared" si="55"/>
        <v>0</v>
      </c>
      <c r="E1185" s="2"/>
      <c r="Q1185" s="2"/>
    </row>
    <row r="1186" spans="1:17" x14ac:dyDescent="0.15">
      <c r="A1186" t="str">
        <f t="shared" si="56"/>
        <v>-</v>
      </c>
      <c r="B1186" t="e">
        <f>INDEX(Descriptions!$C$4:$C$736,MATCH($A1186,Descriptions!$B$4:$B$736,))</f>
        <v>#N/A</v>
      </c>
      <c r="C1186" s="9">
        <f t="shared" si="54"/>
        <v>0</v>
      </c>
      <c r="D1186" s="9">
        <f t="shared" si="55"/>
        <v>0</v>
      </c>
      <c r="E1186" s="2"/>
      <c r="Q1186" s="2"/>
    </row>
    <row r="1187" spans="1:17" x14ac:dyDescent="0.15">
      <c r="A1187" t="str">
        <f t="shared" si="56"/>
        <v>-</v>
      </c>
      <c r="B1187" t="e">
        <f>INDEX(Descriptions!$C$4:$C$736,MATCH($A1187,Descriptions!$B$4:$B$736,))</f>
        <v>#N/A</v>
      </c>
      <c r="C1187" s="9">
        <f t="shared" si="54"/>
        <v>0</v>
      </c>
      <c r="D1187" s="9">
        <f t="shared" si="55"/>
        <v>0</v>
      </c>
      <c r="E1187" s="2"/>
      <c r="Q1187" s="2"/>
    </row>
    <row r="1188" spans="1:17" x14ac:dyDescent="0.15">
      <c r="A1188" t="str">
        <f t="shared" si="56"/>
        <v>-</v>
      </c>
      <c r="B1188" t="e">
        <f>INDEX(Descriptions!$C$4:$C$736,MATCH($A1188,Descriptions!$B$4:$B$736,))</f>
        <v>#N/A</v>
      </c>
      <c r="C1188" s="9">
        <f t="shared" si="54"/>
        <v>0</v>
      </c>
      <c r="D1188" s="9">
        <f t="shared" si="55"/>
        <v>0</v>
      </c>
      <c r="E1188" s="2"/>
      <c r="Q1188" s="2"/>
    </row>
    <row r="1189" spans="1:17" x14ac:dyDescent="0.15">
      <c r="A1189" t="str">
        <f t="shared" si="56"/>
        <v>-</v>
      </c>
      <c r="B1189" t="e">
        <f>INDEX(Descriptions!$C$4:$C$736,MATCH($A1189,Descriptions!$B$4:$B$736,))</f>
        <v>#N/A</v>
      </c>
      <c r="C1189" s="9">
        <f t="shared" si="54"/>
        <v>0</v>
      </c>
      <c r="D1189" s="9">
        <f t="shared" si="55"/>
        <v>0</v>
      </c>
      <c r="E1189" s="2"/>
      <c r="Q1189" s="2"/>
    </row>
    <row r="1190" spans="1:17" x14ac:dyDescent="0.15">
      <c r="A1190" t="str">
        <f t="shared" si="56"/>
        <v>-</v>
      </c>
      <c r="B1190" t="e">
        <f>INDEX(Descriptions!$C$4:$C$736,MATCH($A1190,Descriptions!$B$4:$B$736,))</f>
        <v>#N/A</v>
      </c>
      <c r="C1190" s="9">
        <f t="shared" si="54"/>
        <v>0</v>
      </c>
      <c r="D1190" s="9">
        <f t="shared" si="55"/>
        <v>0</v>
      </c>
      <c r="E1190" s="2"/>
      <c r="Q1190" s="2"/>
    </row>
    <row r="1191" spans="1:17" x14ac:dyDescent="0.15">
      <c r="A1191" t="str">
        <f t="shared" si="56"/>
        <v>-</v>
      </c>
      <c r="B1191" t="e">
        <f>INDEX(Descriptions!$C$4:$C$736,MATCH($A1191,Descriptions!$B$4:$B$736,))</f>
        <v>#N/A</v>
      </c>
      <c r="C1191" s="9">
        <f t="shared" si="54"/>
        <v>0</v>
      </c>
      <c r="D1191" s="9">
        <f t="shared" si="55"/>
        <v>0</v>
      </c>
      <c r="E1191" s="2"/>
      <c r="Q1191" s="2"/>
    </row>
    <row r="1192" spans="1:17" x14ac:dyDescent="0.15">
      <c r="A1192" t="str">
        <f t="shared" si="56"/>
        <v>-</v>
      </c>
      <c r="B1192" t="e">
        <f>INDEX(Descriptions!$C$4:$C$736,MATCH($A1192,Descriptions!$B$4:$B$736,))</f>
        <v>#N/A</v>
      </c>
      <c r="C1192" s="9">
        <f t="shared" si="54"/>
        <v>0</v>
      </c>
      <c r="D1192" s="9">
        <f t="shared" si="55"/>
        <v>0</v>
      </c>
      <c r="E1192" s="2"/>
      <c r="Q1192" s="2"/>
    </row>
    <row r="1193" spans="1:17" x14ac:dyDescent="0.15">
      <c r="A1193" t="str">
        <f t="shared" si="56"/>
        <v>-</v>
      </c>
      <c r="B1193" t="e">
        <f>INDEX(Descriptions!$C$4:$C$736,MATCH($A1193,Descriptions!$B$4:$B$736,))</f>
        <v>#N/A</v>
      </c>
      <c r="C1193" s="9">
        <f t="shared" si="54"/>
        <v>0</v>
      </c>
      <c r="D1193" s="9">
        <f t="shared" si="55"/>
        <v>0</v>
      </c>
      <c r="E1193" s="2"/>
      <c r="Q1193" s="2"/>
    </row>
    <row r="1194" spans="1:17" x14ac:dyDescent="0.15">
      <c r="A1194" t="str">
        <f t="shared" si="56"/>
        <v>-</v>
      </c>
      <c r="B1194" t="e">
        <f>INDEX(Descriptions!$C$4:$C$736,MATCH($A1194,Descriptions!$B$4:$B$736,))</f>
        <v>#N/A</v>
      </c>
      <c r="C1194" s="9">
        <f t="shared" si="54"/>
        <v>0</v>
      </c>
      <c r="D1194" s="9">
        <f t="shared" si="55"/>
        <v>0</v>
      </c>
      <c r="E1194" s="2"/>
      <c r="Q1194" s="2"/>
    </row>
    <row r="1195" spans="1:17" x14ac:dyDescent="0.15">
      <c r="A1195" t="str">
        <f t="shared" si="56"/>
        <v>-</v>
      </c>
      <c r="B1195" t="e">
        <f>INDEX(Descriptions!$C$4:$C$736,MATCH($A1195,Descriptions!$B$4:$B$736,))</f>
        <v>#N/A</v>
      </c>
      <c r="C1195" s="9">
        <f t="shared" si="54"/>
        <v>0</v>
      </c>
      <c r="D1195" s="9">
        <f t="shared" si="55"/>
        <v>0</v>
      </c>
      <c r="E1195" s="2"/>
      <c r="Q1195" s="2"/>
    </row>
    <row r="1196" spans="1:17" x14ac:dyDescent="0.15">
      <c r="A1196" t="str">
        <f t="shared" si="56"/>
        <v>-</v>
      </c>
      <c r="B1196" t="e">
        <f>INDEX(Descriptions!$C$4:$C$736,MATCH($A1196,Descriptions!$B$4:$B$736,))</f>
        <v>#N/A</v>
      </c>
      <c r="C1196" s="9">
        <f t="shared" si="54"/>
        <v>0</v>
      </c>
      <c r="D1196" s="9">
        <f t="shared" si="55"/>
        <v>0</v>
      </c>
      <c r="E1196" s="2"/>
      <c r="Q1196" s="2"/>
    </row>
    <row r="1197" spans="1:17" x14ac:dyDescent="0.15">
      <c r="A1197" t="str">
        <f t="shared" si="56"/>
        <v>-</v>
      </c>
      <c r="B1197" t="e">
        <f>INDEX(Descriptions!$C$4:$C$736,MATCH($A1197,Descriptions!$B$4:$B$736,))</f>
        <v>#N/A</v>
      </c>
      <c r="C1197" s="9">
        <f t="shared" si="54"/>
        <v>0</v>
      </c>
      <c r="D1197" s="9">
        <f t="shared" si="55"/>
        <v>0</v>
      </c>
      <c r="E1197" s="2"/>
      <c r="Q1197" s="2"/>
    </row>
    <row r="1198" spans="1:17" x14ac:dyDescent="0.15">
      <c r="A1198" t="str">
        <f t="shared" si="56"/>
        <v>-</v>
      </c>
      <c r="B1198" t="e">
        <f>INDEX(Descriptions!$C$4:$C$736,MATCH($A1198,Descriptions!$B$4:$B$736,))</f>
        <v>#N/A</v>
      </c>
      <c r="C1198" s="9">
        <f t="shared" si="54"/>
        <v>0</v>
      </c>
      <c r="D1198" s="9">
        <f t="shared" si="55"/>
        <v>0</v>
      </c>
      <c r="E1198" s="2"/>
      <c r="Q1198" s="2"/>
    </row>
    <row r="1199" spans="1:17" x14ac:dyDescent="0.15">
      <c r="A1199" t="str">
        <f t="shared" si="56"/>
        <v>-</v>
      </c>
      <c r="B1199" t="e">
        <f>INDEX(Descriptions!$C$4:$C$736,MATCH($A1199,Descriptions!$B$4:$B$736,))</f>
        <v>#N/A</v>
      </c>
      <c r="C1199" s="9">
        <f t="shared" si="54"/>
        <v>0</v>
      </c>
      <c r="D1199" s="9">
        <f t="shared" si="55"/>
        <v>0</v>
      </c>
      <c r="E1199" s="2"/>
      <c r="Q1199" s="2"/>
    </row>
    <row r="1200" spans="1:17" x14ac:dyDescent="0.15">
      <c r="A1200" t="str">
        <f t="shared" si="56"/>
        <v>-</v>
      </c>
      <c r="B1200" t="e">
        <f>INDEX(Descriptions!$C$4:$C$736,MATCH($A1200,Descriptions!$B$4:$B$736,))</f>
        <v>#N/A</v>
      </c>
      <c r="C1200" s="9">
        <f t="shared" si="54"/>
        <v>0</v>
      </c>
      <c r="D1200" s="9">
        <f t="shared" si="55"/>
        <v>0</v>
      </c>
      <c r="E1200" s="2"/>
      <c r="Q1200" s="2"/>
    </row>
    <row r="1201" spans="1:17" x14ac:dyDescent="0.15">
      <c r="A1201" t="str">
        <f t="shared" si="56"/>
        <v>-</v>
      </c>
      <c r="B1201" t="e">
        <f>INDEX(Descriptions!$C$4:$C$736,MATCH($A1201,Descriptions!$B$4:$B$736,))</f>
        <v>#N/A</v>
      </c>
      <c r="C1201" s="9">
        <f t="shared" si="54"/>
        <v>0</v>
      </c>
      <c r="D1201" s="9">
        <f t="shared" si="55"/>
        <v>0</v>
      </c>
      <c r="E1201" s="2"/>
      <c r="Q1201" s="2"/>
    </row>
    <row r="1202" spans="1:17" x14ac:dyDescent="0.15">
      <c r="A1202" t="str">
        <f t="shared" si="56"/>
        <v>-</v>
      </c>
      <c r="B1202" t="e">
        <f>INDEX(Descriptions!$C$4:$C$736,MATCH($A1202,Descriptions!$B$4:$B$736,))</f>
        <v>#N/A</v>
      </c>
      <c r="C1202" s="9">
        <f t="shared" si="54"/>
        <v>0</v>
      </c>
      <c r="D1202" s="9">
        <f t="shared" si="55"/>
        <v>0</v>
      </c>
      <c r="E1202" s="2"/>
      <c r="Q1202" s="2"/>
    </row>
    <row r="1203" spans="1:17" x14ac:dyDescent="0.15">
      <c r="A1203" t="str">
        <f t="shared" si="56"/>
        <v>-</v>
      </c>
      <c r="B1203" t="e">
        <f>INDEX(Descriptions!$C$4:$C$736,MATCH($A1203,Descriptions!$B$4:$B$736,))</f>
        <v>#N/A</v>
      </c>
      <c r="C1203" s="9">
        <f t="shared" si="54"/>
        <v>0</v>
      </c>
      <c r="D1203" s="9">
        <f t="shared" si="55"/>
        <v>0</v>
      </c>
      <c r="E1203" s="2"/>
      <c r="Q1203" s="2"/>
    </row>
    <row r="1204" spans="1:17" x14ac:dyDescent="0.15">
      <c r="A1204" t="str">
        <f t="shared" si="56"/>
        <v>-</v>
      </c>
      <c r="B1204" t="e">
        <f>INDEX(Descriptions!$C$4:$C$736,MATCH($A1204,Descriptions!$B$4:$B$736,))</f>
        <v>#N/A</v>
      </c>
      <c r="C1204" s="9">
        <f t="shared" si="54"/>
        <v>0</v>
      </c>
      <c r="D1204" s="9">
        <f t="shared" si="55"/>
        <v>0</v>
      </c>
      <c r="E1204" s="2"/>
      <c r="Q1204" s="2"/>
    </row>
    <row r="1205" spans="1:17" x14ac:dyDescent="0.15">
      <c r="A1205" t="str">
        <f t="shared" si="56"/>
        <v>-</v>
      </c>
      <c r="B1205" t="e">
        <f>INDEX(Descriptions!$C$4:$C$736,MATCH($A1205,Descriptions!$B$4:$B$736,))</f>
        <v>#N/A</v>
      </c>
      <c r="C1205" s="9">
        <f t="shared" si="54"/>
        <v>0</v>
      </c>
      <c r="D1205" s="9">
        <f t="shared" si="55"/>
        <v>0</v>
      </c>
      <c r="E1205" s="2"/>
      <c r="Q1205" s="2"/>
    </row>
    <row r="1206" spans="1:17" x14ac:dyDescent="0.15">
      <c r="A1206" t="str">
        <f t="shared" si="56"/>
        <v>-</v>
      </c>
      <c r="B1206" t="e">
        <f>INDEX(Descriptions!$C$4:$C$736,MATCH($A1206,Descriptions!$B$4:$B$736,))</f>
        <v>#N/A</v>
      </c>
      <c r="C1206" s="9">
        <f t="shared" si="54"/>
        <v>0</v>
      </c>
      <c r="D1206" s="9">
        <f t="shared" si="55"/>
        <v>0</v>
      </c>
      <c r="E1206" s="2"/>
      <c r="Q1206" s="2"/>
    </row>
    <row r="1207" spans="1:17" x14ac:dyDescent="0.15">
      <c r="A1207" t="str">
        <f t="shared" si="56"/>
        <v>-</v>
      </c>
      <c r="B1207" t="e">
        <f>INDEX(Descriptions!$C$4:$C$736,MATCH($A1207,Descriptions!$B$4:$B$736,))</f>
        <v>#N/A</v>
      </c>
      <c r="C1207" s="9">
        <f t="shared" si="54"/>
        <v>0</v>
      </c>
      <c r="D1207" s="9">
        <f t="shared" si="55"/>
        <v>0</v>
      </c>
      <c r="E1207" s="2"/>
      <c r="Q1207" s="2"/>
    </row>
    <row r="1208" spans="1:17" x14ac:dyDescent="0.15">
      <c r="A1208" t="str">
        <f t="shared" si="56"/>
        <v>-</v>
      </c>
      <c r="B1208" t="e">
        <f>INDEX(Descriptions!$C$4:$C$736,MATCH($A1208,Descriptions!$B$4:$B$736,))</f>
        <v>#N/A</v>
      </c>
      <c r="C1208" s="9">
        <f t="shared" si="54"/>
        <v>0</v>
      </c>
      <c r="D1208" s="9">
        <f t="shared" si="55"/>
        <v>0</v>
      </c>
      <c r="E1208" s="2"/>
      <c r="Q1208" s="2"/>
    </row>
    <row r="1209" spans="1:17" x14ac:dyDescent="0.15">
      <c r="A1209" t="str">
        <f t="shared" si="56"/>
        <v>-</v>
      </c>
      <c r="B1209" t="e">
        <f>INDEX(Descriptions!$C$4:$C$736,MATCH($A1209,Descriptions!$B$4:$B$736,))</f>
        <v>#N/A</v>
      </c>
      <c r="C1209" s="9">
        <f t="shared" si="54"/>
        <v>0</v>
      </c>
      <c r="D1209" s="9">
        <f t="shared" si="55"/>
        <v>0</v>
      </c>
      <c r="E1209" s="2"/>
      <c r="Q1209" s="2"/>
    </row>
    <row r="1210" spans="1:17" x14ac:dyDescent="0.15">
      <c r="A1210" t="str">
        <f t="shared" si="56"/>
        <v>-</v>
      </c>
      <c r="B1210" t="e">
        <f>INDEX(Descriptions!$C$4:$C$736,MATCH($A1210,Descriptions!$B$4:$B$736,))</f>
        <v>#N/A</v>
      </c>
      <c r="C1210" s="9">
        <f t="shared" si="54"/>
        <v>0</v>
      </c>
      <c r="D1210" s="9">
        <f t="shared" si="55"/>
        <v>0</v>
      </c>
      <c r="E1210" s="2"/>
      <c r="Q1210" s="2"/>
    </row>
    <row r="1211" spans="1:17" x14ac:dyDescent="0.15">
      <c r="A1211" t="str">
        <f t="shared" si="56"/>
        <v>-</v>
      </c>
      <c r="B1211" t="e">
        <f>INDEX(Descriptions!$C$4:$C$736,MATCH($A1211,Descriptions!$B$4:$B$736,))</f>
        <v>#N/A</v>
      </c>
      <c r="C1211" s="9">
        <f t="shared" si="54"/>
        <v>0</v>
      </c>
      <c r="D1211" s="9">
        <f t="shared" si="55"/>
        <v>0</v>
      </c>
      <c r="E1211" s="2"/>
      <c r="Q1211" s="2"/>
    </row>
    <row r="1212" spans="1:17" x14ac:dyDescent="0.15">
      <c r="A1212" t="str">
        <f t="shared" si="56"/>
        <v>-</v>
      </c>
      <c r="B1212" t="e">
        <f>INDEX(Descriptions!$C$4:$C$736,MATCH($A1212,Descriptions!$B$4:$B$736,))</f>
        <v>#N/A</v>
      </c>
      <c r="C1212" s="9">
        <f t="shared" si="54"/>
        <v>0</v>
      </c>
      <c r="D1212" s="9">
        <f t="shared" si="55"/>
        <v>0</v>
      </c>
      <c r="E1212" s="2"/>
      <c r="Q1212" s="2"/>
    </row>
    <row r="1213" spans="1:17" x14ac:dyDescent="0.15">
      <c r="A1213" t="str">
        <f t="shared" si="56"/>
        <v>-</v>
      </c>
      <c r="B1213" t="e">
        <f>INDEX(Descriptions!$C$4:$C$736,MATCH($A1213,Descriptions!$B$4:$B$736,))</f>
        <v>#N/A</v>
      </c>
      <c r="C1213" s="9">
        <f t="shared" si="54"/>
        <v>0</v>
      </c>
      <c r="D1213" s="9">
        <f t="shared" si="55"/>
        <v>0</v>
      </c>
      <c r="E1213" s="2"/>
      <c r="Q1213" s="2"/>
    </row>
    <row r="1214" spans="1:17" x14ac:dyDescent="0.15">
      <c r="A1214" t="str">
        <f t="shared" si="56"/>
        <v>-</v>
      </c>
      <c r="B1214" t="e">
        <f>INDEX(Descriptions!$C$4:$C$736,MATCH($A1214,Descriptions!$B$4:$B$736,))</f>
        <v>#N/A</v>
      </c>
      <c r="C1214" s="9">
        <f t="shared" si="54"/>
        <v>0</v>
      </c>
      <c r="D1214" s="9">
        <f t="shared" si="55"/>
        <v>0</v>
      </c>
      <c r="E1214" s="2"/>
      <c r="Q1214" s="2"/>
    </row>
    <row r="1215" spans="1:17" x14ac:dyDescent="0.15">
      <c r="A1215" t="str">
        <f t="shared" si="56"/>
        <v>-</v>
      </c>
      <c r="B1215" t="e">
        <f>INDEX(Descriptions!$C$4:$C$736,MATCH($A1215,Descriptions!$B$4:$B$736,))</f>
        <v>#N/A</v>
      </c>
      <c r="C1215" s="9">
        <f t="shared" si="54"/>
        <v>0</v>
      </c>
      <c r="D1215" s="9">
        <f t="shared" si="55"/>
        <v>0</v>
      </c>
      <c r="E1215" s="2"/>
      <c r="Q1215" s="2"/>
    </row>
    <row r="1216" spans="1:17" x14ac:dyDescent="0.15">
      <c r="A1216" t="str">
        <f t="shared" si="56"/>
        <v>-</v>
      </c>
      <c r="B1216" t="e">
        <f>INDEX(Descriptions!$C$4:$C$736,MATCH($A1216,Descriptions!$B$4:$B$736,))</f>
        <v>#N/A</v>
      </c>
      <c r="C1216" s="9">
        <f t="shared" si="54"/>
        <v>0</v>
      </c>
      <c r="D1216" s="9">
        <f t="shared" si="55"/>
        <v>0</v>
      </c>
      <c r="E1216" s="2"/>
      <c r="Q1216" s="2"/>
    </row>
    <row r="1217" spans="1:17" x14ac:dyDescent="0.15">
      <c r="A1217" t="str">
        <f t="shared" si="56"/>
        <v>-</v>
      </c>
      <c r="B1217" t="e">
        <f>INDEX(Descriptions!$C$4:$C$736,MATCH($A1217,Descriptions!$B$4:$B$736,))</f>
        <v>#N/A</v>
      </c>
      <c r="C1217" s="9">
        <f t="shared" si="54"/>
        <v>0</v>
      </c>
      <c r="D1217" s="9">
        <f t="shared" si="55"/>
        <v>0</v>
      </c>
      <c r="E1217" s="2"/>
      <c r="Q1217" s="2"/>
    </row>
    <row r="1218" spans="1:17" x14ac:dyDescent="0.15">
      <c r="A1218" t="str">
        <f t="shared" si="56"/>
        <v>-</v>
      </c>
      <c r="B1218" t="e">
        <f>INDEX(Descriptions!$C$4:$C$736,MATCH($A1218,Descriptions!$B$4:$B$736,))</f>
        <v>#N/A</v>
      </c>
      <c r="C1218" s="9">
        <f t="shared" si="54"/>
        <v>0</v>
      </c>
      <c r="D1218" s="9">
        <f t="shared" si="55"/>
        <v>0</v>
      </c>
      <c r="E1218" s="2"/>
      <c r="Q1218" s="2"/>
    </row>
    <row r="1219" spans="1:17" x14ac:dyDescent="0.15">
      <c r="A1219" t="str">
        <f t="shared" si="56"/>
        <v>-</v>
      </c>
      <c r="B1219" t="e">
        <f>INDEX(Descriptions!$C$4:$C$736,MATCH($A1219,Descriptions!$B$4:$B$736,))</f>
        <v>#N/A</v>
      </c>
      <c r="C1219" s="9">
        <f t="shared" si="54"/>
        <v>0</v>
      </c>
      <c r="D1219" s="9">
        <f t="shared" si="55"/>
        <v>0</v>
      </c>
      <c r="E1219" s="2"/>
      <c r="Q1219" s="2"/>
    </row>
    <row r="1220" spans="1:17" x14ac:dyDescent="0.15">
      <c r="A1220" t="str">
        <f t="shared" si="56"/>
        <v>-</v>
      </c>
      <c r="B1220" t="e">
        <f>INDEX(Descriptions!$C$4:$C$736,MATCH($A1220,Descriptions!$B$4:$B$736,))</f>
        <v>#N/A</v>
      </c>
      <c r="C1220" s="9">
        <f t="shared" ref="C1220:C1283" si="57">ROUND((I1220*AM_Fac+U1220*PM_fac)*AADT,-2)</f>
        <v>0</v>
      </c>
      <c r="D1220" s="9">
        <f t="shared" ref="D1220:D1283" si="58">ROUND(C1220*AAWT,-2)</f>
        <v>0</v>
      </c>
      <c r="E1220" s="2"/>
      <c r="Q1220" s="2"/>
    </row>
    <row r="1221" spans="1:17" x14ac:dyDescent="0.15">
      <c r="A1221" t="str">
        <f t="shared" ref="A1221:A1284" si="59">CONCATENATE(F1221,"-",G1221)</f>
        <v>-</v>
      </c>
      <c r="B1221" t="e">
        <f>INDEX(Descriptions!$C$4:$C$736,MATCH($A1221,Descriptions!$B$4:$B$736,))</f>
        <v>#N/A</v>
      </c>
      <c r="C1221" s="9">
        <f t="shared" si="57"/>
        <v>0</v>
      </c>
      <c r="D1221" s="9">
        <f t="shared" si="58"/>
        <v>0</v>
      </c>
      <c r="E1221" s="2"/>
      <c r="Q1221" s="2"/>
    </row>
    <row r="1222" spans="1:17" x14ac:dyDescent="0.15">
      <c r="A1222" t="str">
        <f t="shared" si="59"/>
        <v>-</v>
      </c>
      <c r="B1222" t="e">
        <f>INDEX(Descriptions!$C$4:$C$736,MATCH($A1222,Descriptions!$B$4:$B$736,))</f>
        <v>#N/A</v>
      </c>
      <c r="C1222" s="9">
        <f t="shared" si="57"/>
        <v>0</v>
      </c>
      <c r="D1222" s="9">
        <f t="shared" si="58"/>
        <v>0</v>
      </c>
      <c r="E1222" s="2"/>
      <c r="Q1222" s="2"/>
    </row>
    <row r="1223" spans="1:17" x14ac:dyDescent="0.15">
      <c r="A1223" t="str">
        <f t="shared" si="59"/>
        <v>-</v>
      </c>
      <c r="B1223" t="e">
        <f>INDEX(Descriptions!$C$4:$C$736,MATCH($A1223,Descriptions!$B$4:$B$736,))</f>
        <v>#N/A</v>
      </c>
      <c r="C1223" s="9">
        <f t="shared" si="57"/>
        <v>0</v>
      </c>
      <c r="D1223" s="9">
        <f t="shared" si="58"/>
        <v>0</v>
      </c>
      <c r="E1223" s="2"/>
      <c r="Q1223" s="2"/>
    </row>
    <row r="1224" spans="1:17" x14ac:dyDescent="0.15">
      <c r="A1224" t="str">
        <f t="shared" si="59"/>
        <v>-</v>
      </c>
      <c r="B1224" t="e">
        <f>INDEX(Descriptions!$C$4:$C$736,MATCH($A1224,Descriptions!$B$4:$B$736,))</f>
        <v>#N/A</v>
      </c>
      <c r="C1224" s="9">
        <f t="shared" si="57"/>
        <v>0</v>
      </c>
      <c r="D1224" s="9">
        <f t="shared" si="58"/>
        <v>0</v>
      </c>
      <c r="E1224" s="2"/>
      <c r="Q1224" s="2"/>
    </row>
    <row r="1225" spans="1:17" x14ac:dyDescent="0.15">
      <c r="A1225" t="str">
        <f t="shared" si="59"/>
        <v>-</v>
      </c>
      <c r="B1225" t="e">
        <f>INDEX(Descriptions!$C$4:$C$736,MATCH($A1225,Descriptions!$B$4:$B$736,))</f>
        <v>#N/A</v>
      </c>
      <c r="C1225" s="9">
        <f t="shared" si="57"/>
        <v>0</v>
      </c>
      <c r="D1225" s="9">
        <f t="shared" si="58"/>
        <v>0</v>
      </c>
      <c r="E1225" s="2"/>
      <c r="Q1225" s="2"/>
    </row>
    <row r="1226" spans="1:17" x14ac:dyDescent="0.15">
      <c r="A1226" t="str">
        <f t="shared" si="59"/>
        <v>-</v>
      </c>
      <c r="B1226" t="e">
        <f>INDEX(Descriptions!$C$4:$C$736,MATCH($A1226,Descriptions!$B$4:$B$736,))</f>
        <v>#N/A</v>
      </c>
      <c r="C1226" s="9">
        <f t="shared" si="57"/>
        <v>0</v>
      </c>
      <c r="D1226" s="9">
        <f t="shared" si="58"/>
        <v>0</v>
      </c>
      <c r="E1226" s="2"/>
      <c r="Q1226" s="2"/>
    </row>
    <row r="1227" spans="1:17" x14ac:dyDescent="0.15">
      <c r="A1227" t="str">
        <f t="shared" si="59"/>
        <v>-</v>
      </c>
      <c r="B1227" t="e">
        <f>INDEX(Descriptions!$C$4:$C$736,MATCH($A1227,Descriptions!$B$4:$B$736,))</f>
        <v>#N/A</v>
      </c>
      <c r="C1227" s="9">
        <f t="shared" si="57"/>
        <v>0</v>
      </c>
      <c r="D1227" s="9">
        <f t="shared" si="58"/>
        <v>0</v>
      </c>
      <c r="E1227" s="2"/>
      <c r="Q1227" s="2"/>
    </row>
    <row r="1228" spans="1:17" x14ac:dyDescent="0.15">
      <c r="A1228" t="str">
        <f t="shared" si="59"/>
        <v>-</v>
      </c>
      <c r="B1228" t="e">
        <f>INDEX(Descriptions!$C$4:$C$736,MATCH($A1228,Descriptions!$B$4:$B$736,))</f>
        <v>#N/A</v>
      </c>
      <c r="C1228" s="9">
        <f t="shared" si="57"/>
        <v>0</v>
      </c>
      <c r="D1228" s="9">
        <f t="shared" si="58"/>
        <v>0</v>
      </c>
      <c r="E1228" s="2"/>
      <c r="Q1228" s="2"/>
    </row>
    <row r="1229" spans="1:17" x14ac:dyDescent="0.15">
      <c r="A1229" t="str">
        <f t="shared" si="59"/>
        <v>-</v>
      </c>
      <c r="B1229" t="e">
        <f>INDEX(Descriptions!$C$4:$C$736,MATCH($A1229,Descriptions!$B$4:$B$736,))</f>
        <v>#N/A</v>
      </c>
      <c r="C1229" s="9">
        <f t="shared" si="57"/>
        <v>0</v>
      </c>
      <c r="D1229" s="9">
        <f t="shared" si="58"/>
        <v>0</v>
      </c>
      <c r="E1229" s="2"/>
      <c r="Q1229" s="2"/>
    </row>
    <row r="1230" spans="1:17" x14ac:dyDescent="0.15">
      <c r="A1230" t="str">
        <f t="shared" si="59"/>
        <v>-</v>
      </c>
      <c r="B1230" t="e">
        <f>INDEX(Descriptions!$C$4:$C$736,MATCH($A1230,Descriptions!$B$4:$B$736,))</f>
        <v>#N/A</v>
      </c>
      <c r="C1230" s="9">
        <f t="shared" si="57"/>
        <v>0</v>
      </c>
      <c r="D1230" s="9">
        <f t="shared" si="58"/>
        <v>0</v>
      </c>
      <c r="E1230" s="2"/>
      <c r="Q1230" s="2"/>
    </row>
    <row r="1231" spans="1:17" x14ac:dyDescent="0.15">
      <c r="A1231" t="str">
        <f t="shared" si="59"/>
        <v>-</v>
      </c>
      <c r="B1231" t="e">
        <f>INDEX(Descriptions!$C$4:$C$736,MATCH($A1231,Descriptions!$B$4:$B$736,))</f>
        <v>#N/A</v>
      </c>
      <c r="C1231" s="9">
        <f t="shared" si="57"/>
        <v>0</v>
      </c>
      <c r="D1231" s="9">
        <f t="shared" si="58"/>
        <v>0</v>
      </c>
      <c r="E1231" s="2"/>
      <c r="Q1231" s="2"/>
    </row>
    <row r="1232" spans="1:17" x14ac:dyDescent="0.15">
      <c r="A1232" t="str">
        <f t="shared" si="59"/>
        <v>-</v>
      </c>
      <c r="B1232" t="e">
        <f>INDEX(Descriptions!$C$4:$C$736,MATCH($A1232,Descriptions!$B$4:$B$736,))</f>
        <v>#N/A</v>
      </c>
      <c r="C1232" s="9">
        <f t="shared" si="57"/>
        <v>0</v>
      </c>
      <c r="D1232" s="9">
        <f t="shared" si="58"/>
        <v>0</v>
      </c>
      <c r="E1232" s="2"/>
      <c r="Q1232" s="2"/>
    </row>
    <row r="1233" spans="1:17" x14ac:dyDescent="0.15">
      <c r="A1233" t="str">
        <f t="shared" si="59"/>
        <v>-</v>
      </c>
      <c r="B1233" t="e">
        <f>INDEX(Descriptions!$C$4:$C$736,MATCH($A1233,Descriptions!$B$4:$B$736,))</f>
        <v>#N/A</v>
      </c>
      <c r="C1233" s="9">
        <f t="shared" si="57"/>
        <v>0</v>
      </c>
      <c r="D1233" s="9">
        <f t="shared" si="58"/>
        <v>0</v>
      </c>
      <c r="E1233" s="2"/>
      <c r="Q1233" s="2"/>
    </row>
    <row r="1234" spans="1:17" x14ac:dyDescent="0.15">
      <c r="A1234" t="str">
        <f t="shared" si="59"/>
        <v>-</v>
      </c>
      <c r="B1234" t="e">
        <f>INDEX(Descriptions!$C$4:$C$736,MATCH($A1234,Descriptions!$B$4:$B$736,))</f>
        <v>#N/A</v>
      </c>
      <c r="C1234" s="9">
        <f t="shared" si="57"/>
        <v>0</v>
      </c>
      <c r="D1234" s="9">
        <f t="shared" si="58"/>
        <v>0</v>
      </c>
      <c r="E1234" s="2"/>
      <c r="Q1234" s="2"/>
    </row>
    <row r="1235" spans="1:17" x14ac:dyDescent="0.15">
      <c r="A1235" t="str">
        <f t="shared" si="59"/>
        <v>-</v>
      </c>
      <c r="B1235" t="e">
        <f>INDEX(Descriptions!$C$4:$C$736,MATCH($A1235,Descriptions!$B$4:$B$736,))</f>
        <v>#N/A</v>
      </c>
      <c r="C1235" s="9">
        <f t="shared" si="57"/>
        <v>0</v>
      </c>
      <c r="D1235" s="9">
        <f t="shared" si="58"/>
        <v>0</v>
      </c>
      <c r="E1235" s="2"/>
      <c r="Q1235" s="2"/>
    </row>
    <row r="1236" spans="1:17" x14ac:dyDescent="0.15">
      <c r="A1236" t="str">
        <f t="shared" si="59"/>
        <v>-</v>
      </c>
      <c r="B1236" t="e">
        <f>INDEX(Descriptions!$C$4:$C$736,MATCH($A1236,Descriptions!$B$4:$B$736,))</f>
        <v>#N/A</v>
      </c>
      <c r="C1236" s="9">
        <f t="shared" si="57"/>
        <v>0</v>
      </c>
      <c r="D1236" s="9">
        <f t="shared" si="58"/>
        <v>0</v>
      </c>
      <c r="E1236" s="2"/>
      <c r="Q1236" s="2"/>
    </row>
    <row r="1237" spans="1:17" x14ac:dyDescent="0.15">
      <c r="A1237" t="str">
        <f t="shared" si="59"/>
        <v>-</v>
      </c>
      <c r="B1237" t="e">
        <f>INDEX(Descriptions!$C$4:$C$736,MATCH($A1237,Descriptions!$B$4:$B$736,))</f>
        <v>#N/A</v>
      </c>
      <c r="C1237" s="9">
        <f t="shared" si="57"/>
        <v>0</v>
      </c>
      <c r="D1237" s="9">
        <f t="shared" si="58"/>
        <v>0</v>
      </c>
      <c r="E1237" s="2"/>
      <c r="Q1237" s="2"/>
    </row>
    <row r="1238" spans="1:17" x14ac:dyDescent="0.15">
      <c r="A1238" t="str">
        <f t="shared" si="59"/>
        <v>-</v>
      </c>
      <c r="B1238" t="e">
        <f>INDEX(Descriptions!$C$4:$C$736,MATCH($A1238,Descriptions!$B$4:$B$736,))</f>
        <v>#N/A</v>
      </c>
      <c r="C1238" s="9">
        <f t="shared" si="57"/>
        <v>0</v>
      </c>
      <c r="D1238" s="9">
        <f t="shared" si="58"/>
        <v>0</v>
      </c>
      <c r="E1238" s="2"/>
      <c r="Q1238" s="2"/>
    </row>
    <row r="1239" spans="1:17" x14ac:dyDescent="0.15">
      <c r="A1239" t="str">
        <f t="shared" si="59"/>
        <v>-</v>
      </c>
      <c r="B1239" t="e">
        <f>INDEX(Descriptions!$C$4:$C$736,MATCH($A1239,Descriptions!$B$4:$B$736,))</f>
        <v>#N/A</v>
      </c>
      <c r="C1239" s="9">
        <f t="shared" si="57"/>
        <v>0</v>
      </c>
      <c r="D1239" s="9">
        <f t="shared" si="58"/>
        <v>0</v>
      </c>
      <c r="E1239" s="2"/>
      <c r="Q1239" s="2"/>
    </row>
    <row r="1240" spans="1:17" x14ac:dyDescent="0.15">
      <c r="A1240" t="str">
        <f t="shared" si="59"/>
        <v>-</v>
      </c>
      <c r="B1240" t="e">
        <f>INDEX(Descriptions!$C$4:$C$736,MATCH($A1240,Descriptions!$B$4:$B$736,))</f>
        <v>#N/A</v>
      </c>
      <c r="C1240" s="9">
        <f t="shared" si="57"/>
        <v>0</v>
      </c>
      <c r="D1240" s="9">
        <f t="shared" si="58"/>
        <v>0</v>
      </c>
      <c r="E1240" s="2"/>
      <c r="Q1240" s="2"/>
    </row>
    <row r="1241" spans="1:17" x14ac:dyDescent="0.15">
      <c r="A1241" t="str">
        <f t="shared" si="59"/>
        <v>-</v>
      </c>
      <c r="B1241" t="e">
        <f>INDEX(Descriptions!$C$4:$C$736,MATCH($A1241,Descriptions!$B$4:$B$736,))</f>
        <v>#N/A</v>
      </c>
      <c r="C1241" s="9">
        <f t="shared" si="57"/>
        <v>0</v>
      </c>
      <c r="D1241" s="9">
        <f t="shared" si="58"/>
        <v>0</v>
      </c>
      <c r="E1241" s="2"/>
      <c r="Q1241" s="2"/>
    </row>
    <row r="1242" spans="1:17" x14ac:dyDescent="0.15">
      <c r="A1242" t="str">
        <f t="shared" si="59"/>
        <v>-</v>
      </c>
      <c r="B1242" t="e">
        <f>INDEX(Descriptions!$C$4:$C$736,MATCH($A1242,Descriptions!$B$4:$B$736,))</f>
        <v>#N/A</v>
      </c>
      <c r="C1242" s="9">
        <f t="shared" si="57"/>
        <v>0</v>
      </c>
      <c r="D1242" s="9">
        <f t="shared" si="58"/>
        <v>0</v>
      </c>
      <c r="E1242" s="2"/>
      <c r="Q1242" s="2"/>
    </row>
    <row r="1243" spans="1:17" x14ac:dyDescent="0.15">
      <c r="A1243" t="str">
        <f t="shared" si="59"/>
        <v>-</v>
      </c>
      <c r="B1243" t="e">
        <f>INDEX(Descriptions!$C$4:$C$736,MATCH($A1243,Descriptions!$B$4:$B$736,))</f>
        <v>#N/A</v>
      </c>
      <c r="C1243" s="9">
        <f t="shared" si="57"/>
        <v>0</v>
      </c>
      <c r="D1243" s="9">
        <f t="shared" si="58"/>
        <v>0</v>
      </c>
      <c r="E1243" s="2"/>
      <c r="Q1243" s="2"/>
    </row>
    <row r="1244" spans="1:17" x14ac:dyDescent="0.15">
      <c r="A1244" t="str">
        <f t="shared" si="59"/>
        <v>-</v>
      </c>
      <c r="B1244" t="e">
        <f>INDEX(Descriptions!$C$4:$C$736,MATCH($A1244,Descriptions!$B$4:$B$736,))</f>
        <v>#N/A</v>
      </c>
      <c r="C1244" s="9">
        <f t="shared" si="57"/>
        <v>0</v>
      </c>
      <c r="D1244" s="9">
        <f t="shared" si="58"/>
        <v>0</v>
      </c>
      <c r="E1244" s="2"/>
      <c r="Q1244" s="2"/>
    </row>
    <row r="1245" spans="1:17" x14ac:dyDescent="0.15">
      <c r="A1245" t="str">
        <f t="shared" si="59"/>
        <v>-</v>
      </c>
      <c r="B1245" t="e">
        <f>INDEX(Descriptions!$C$4:$C$736,MATCH($A1245,Descriptions!$B$4:$B$736,))</f>
        <v>#N/A</v>
      </c>
      <c r="C1245" s="9">
        <f t="shared" si="57"/>
        <v>0</v>
      </c>
      <c r="D1245" s="9">
        <f t="shared" si="58"/>
        <v>0</v>
      </c>
      <c r="E1245" s="2"/>
      <c r="Q1245" s="2"/>
    </row>
    <row r="1246" spans="1:17" x14ac:dyDescent="0.15">
      <c r="A1246" t="str">
        <f t="shared" si="59"/>
        <v>-</v>
      </c>
      <c r="B1246" t="e">
        <f>INDEX(Descriptions!$C$4:$C$736,MATCH($A1246,Descriptions!$B$4:$B$736,))</f>
        <v>#N/A</v>
      </c>
      <c r="C1246" s="9">
        <f t="shared" si="57"/>
        <v>0</v>
      </c>
      <c r="D1246" s="9">
        <f t="shared" si="58"/>
        <v>0</v>
      </c>
      <c r="E1246" s="2"/>
      <c r="Q1246" s="2"/>
    </row>
    <row r="1247" spans="1:17" x14ac:dyDescent="0.15">
      <c r="A1247" t="str">
        <f t="shared" si="59"/>
        <v>-</v>
      </c>
      <c r="B1247" t="e">
        <f>INDEX(Descriptions!$C$4:$C$736,MATCH($A1247,Descriptions!$B$4:$B$736,))</f>
        <v>#N/A</v>
      </c>
      <c r="C1247" s="9">
        <f t="shared" si="57"/>
        <v>0</v>
      </c>
      <c r="D1247" s="9">
        <f t="shared" si="58"/>
        <v>0</v>
      </c>
      <c r="E1247" s="2"/>
      <c r="Q1247" s="2"/>
    </row>
    <row r="1248" spans="1:17" x14ac:dyDescent="0.15">
      <c r="A1248" t="str">
        <f t="shared" si="59"/>
        <v>-</v>
      </c>
      <c r="B1248" t="e">
        <f>INDEX(Descriptions!$C$4:$C$736,MATCH($A1248,Descriptions!$B$4:$B$736,))</f>
        <v>#N/A</v>
      </c>
      <c r="C1248" s="9">
        <f t="shared" si="57"/>
        <v>0</v>
      </c>
      <c r="D1248" s="9">
        <f t="shared" si="58"/>
        <v>0</v>
      </c>
      <c r="E1248" s="2"/>
      <c r="Q1248" s="2"/>
    </row>
    <row r="1249" spans="1:17" x14ac:dyDescent="0.15">
      <c r="A1249" t="str">
        <f t="shared" si="59"/>
        <v>-</v>
      </c>
      <c r="B1249" t="e">
        <f>INDEX(Descriptions!$C$4:$C$736,MATCH($A1249,Descriptions!$B$4:$B$736,))</f>
        <v>#N/A</v>
      </c>
      <c r="C1249" s="9">
        <f t="shared" si="57"/>
        <v>0</v>
      </c>
      <c r="D1249" s="9">
        <f t="shared" si="58"/>
        <v>0</v>
      </c>
      <c r="E1249" s="2"/>
      <c r="Q1249" s="2"/>
    </row>
    <row r="1250" spans="1:17" x14ac:dyDescent="0.15">
      <c r="A1250" t="str">
        <f t="shared" si="59"/>
        <v>-</v>
      </c>
      <c r="B1250" t="e">
        <f>INDEX(Descriptions!$C$4:$C$736,MATCH($A1250,Descriptions!$B$4:$B$736,))</f>
        <v>#N/A</v>
      </c>
      <c r="C1250" s="9">
        <f t="shared" si="57"/>
        <v>0</v>
      </c>
      <c r="D1250" s="9">
        <f t="shared" si="58"/>
        <v>0</v>
      </c>
      <c r="E1250" s="2"/>
      <c r="Q1250" s="2"/>
    </row>
    <row r="1251" spans="1:17" x14ac:dyDescent="0.15">
      <c r="A1251" t="str">
        <f t="shared" si="59"/>
        <v>-</v>
      </c>
      <c r="B1251" t="e">
        <f>INDEX(Descriptions!$C$4:$C$736,MATCH($A1251,Descriptions!$B$4:$B$736,))</f>
        <v>#N/A</v>
      </c>
      <c r="C1251" s="9">
        <f t="shared" si="57"/>
        <v>0</v>
      </c>
      <c r="D1251" s="9">
        <f t="shared" si="58"/>
        <v>0</v>
      </c>
      <c r="E1251" s="2"/>
      <c r="Q1251" s="2"/>
    </row>
    <row r="1252" spans="1:17" x14ac:dyDescent="0.15">
      <c r="A1252" t="str">
        <f t="shared" si="59"/>
        <v>-</v>
      </c>
      <c r="B1252" t="e">
        <f>INDEX(Descriptions!$C$4:$C$736,MATCH($A1252,Descriptions!$B$4:$B$736,))</f>
        <v>#N/A</v>
      </c>
      <c r="C1252" s="9">
        <f t="shared" si="57"/>
        <v>0</v>
      </c>
      <c r="D1252" s="9">
        <f t="shared" si="58"/>
        <v>0</v>
      </c>
      <c r="E1252" s="2"/>
      <c r="Q1252" s="2"/>
    </row>
    <row r="1253" spans="1:17" x14ac:dyDescent="0.15">
      <c r="A1253" t="str">
        <f t="shared" si="59"/>
        <v>-</v>
      </c>
      <c r="B1253" t="e">
        <f>INDEX(Descriptions!$C$4:$C$736,MATCH($A1253,Descriptions!$B$4:$B$736,))</f>
        <v>#N/A</v>
      </c>
      <c r="C1253" s="9">
        <f t="shared" si="57"/>
        <v>0</v>
      </c>
      <c r="D1253" s="9">
        <f t="shared" si="58"/>
        <v>0</v>
      </c>
      <c r="E1253" s="2"/>
      <c r="Q1253" s="2"/>
    </row>
    <row r="1254" spans="1:17" x14ac:dyDescent="0.15">
      <c r="A1254" t="str">
        <f t="shared" si="59"/>
        <v>-</v>
      </c>
      <c r="B1254" t="e">
        <f>INDEX(Descriptions!$C$4:$C$736,MATCH($A1254,Descriptions!$B$4:$B$736,))</f>
        <v>#N/A</v>
      </c>
      <c r="C1254" s="9">
        <f t="shared" si="57"/>
        <v>0</v>
      </c>
      <c r="D1254" s="9">
        <f t="shared" si="58"/>
        <v>0</v>
      </c>
      <c r="E1254" s="2"/>
      <c r="Q1254" s="2"/>
    </row>
    <row r="1255" spans="1:17" x14ac:dyDescent="0.15">
      <c r="A1255" t="str">
        <f t="shared" si="59"/>
        <v>-</v>
      </c>
      <c r="B1255" t="e">
        <f>INDEX(Descriptions!$C$4:$C$736,MATCH($A1255,Descriptions!$B$4:$B$736,))</f>
        <v>#N/A</v>
      </c>
      <c r="C1255" s="9">
        <f t="shared" si="57"/>
        <v>0</v>
      </c>
      <c r="D1255" s="9">
        <f t="shared" si="58"/>
        <v>0</v>
      </c>
      <c r="E1255" s="2"/>
      <c r="Q1255" s="2"/>
    </row>
    <row r="1256" spans="1:17" x14ac:dyDescent="0.15">
      <c r="A1256" t="str">
        <f t="shared" si="59"/>
        <v>-</v>
      </c>
      <c r="B1256" t="e">
        <f>INDEX(Descriptions!$C$4:$C$736,MATCH($A1256,Descriptions!$B$4:$B$736,))</f>
        <v>#N/A</v>
      </c>
      <c r="C1256" s="9">
        <f t="shared" si="57"/>
        <v>0</v>
      </c>
      <c r="D1256" s="9">
        <f t="shared" si="58"/>
        <v>0</v>
      </c>
      <c r="E1256" s="2"/>
      <c r="Q1256" s="2"/>
    </row>
    <row r="1257" spans="1:17" x14ac:dyDescent="0.15">
      <c r="A1257" t="str">
        <f t="shared" si="59"/>
        <v>-</v>
      </c>
      <c r="B1257" t="e">
        <f>INDEX(Descriptions!$C$4:$C$736,MATCH($A1257,Descriptions!$B$4:$B$736,))</f>
        <v>#N/A</v>
      </c>
      <c r="C1257" s="9">
        <f t="shared" si="57"/>
        <v>0</v>
      </c>
      <c r="D1257" s="9">
        <f t="shared" si="58"/>
        <v>0</v>
      </c>
      <c r="E1257" s="2"/>
      <c r="Q1257" s="2"/>
    </row>
    <row r="1258" spans="1:17" x14ac:dyDescent="0.15">
      <c r="A1258" t="str">
        <f t="shared" si="59"/>
        <v>-</v>
      </c>
      <c r="B1258" t="e">
        <f>INDEX(Descriptions!$C$4:$C$736,MATCH($A1258,Descriptions!$B$4:$B$736,))</f>
        <v>#N/A</v>
      </c>
      <c r="C1258" s="9">
        <f t="shared" si="57"/>
        <v>0</v>
      </c>
      <c r="D1258" s="9">
        <f t="shared" si="58"/>
        <v>0</v>
      </c>
      <c r="E1258" s="2"/>
      <c r="Q1258" s="2"/>
    </row>
    <row r="1259" spans="1:17" x14ac:dyDescent="0.15">
      <c r="A1259" t="str">
        <f t="shared" si="59"/>
        <v>-</v>
      </c>
      <c r="B1259" t="e">
        <f>INDEX(Descriptions!$C$4:$C$736,MATCH($A1259,Descriptions!$B$4:$B$736,))</f>
        <v>#N/A</v>
      </c>
      <c r="C1259" s="9">
        <f t="shared" si="57"/>
        <v>0</v>
      </c>
      <c r="D1259" s="9">
        <f t="shared" si="58"/>
        <v>0</v>
      </c>
      <c r="E1259" s="2"/>
      <c r="Q1259" s="2"/>
    </row>
    <row r="1260" spans="1:17" x14ac:dyDescent="0.15">
      <c r="A1260" t="str">
        <f t="shared" si="59"/>
        <v>-</v>
      </c>
      <c r="B1260" t="e">
        <f>INDEX(Descriptions!$C$4:$C$736,MATCH($A1260,Descriptions!$B$4:$B$736,))</f>
        <v>#N/A</v>
      </c>
      <c r="C1260" s="9">
        <f t="shared" si="57"/>
        <v>0</v>
      </c>
      <c r="D1260" s="9">
        <f t="shared" si="58"/>
        <v>0</v>
      </c>
      <c r="E1260" s="2"/>
      <c r="Q1260" s="2"/>
    </row>
    <row r="1261" spans="1:17" x14ac:dyDescent="0.15">
      <c r="A1261" t="str">
        <f t="shared" si="59"/>
        <v>-</v>
      </c>
      <c r="B1261" t="e">
        <f>INDEX(Descriptions!$C$4:$C$736,MATCH($A1261,Descriptions!$B$4:$B$736,))</f>
        <v>#N/A</v>
      </c>
      <c r="C1261" s="9">
        <f t="shared" si="57"/>
        <v>0</v>
      </c>
      <c r="D1261" s="9">
        <f t="shared" si="58"/>
        <v>0</v>
      </c>
      <c r="E1261" s="2"/>
      <c r="Q1261" s="2"/>
    </row>
    <row r="1262" spans="1:17" x14ac:dyDescent="0.15">
      <c r="A1262" t="str">
        <f t="shared" si="59"/>
        <v>-</v>
      </c>
      <c r="B1262" t="e">
        <f>INDEX(Descriptions!$C$4:$C$736,MATCH($A1262,Descriptions!$B$4:$B$736,))</f>
        <v>#N/A</v>
      </c>
      <c r="C1262" s="9">
        <f t="shared" si="57"/>
        <v>0</v>
      </c>
      <c r="D1262" s="9">
        <f t="shared" si="58"/>
        <v>0</v>
      </c>
      <c r="E1262" s="2"/>
      <c r="Q1262" s="2"/>
    </row>
    <row r="1263" spans="1:17" x14ac:dyDescent="0.15">
      <c r="A1263" t="str">
        <f t="shared" si="59"/>
        <v>-</v>
      </c>
      <c r="B1263" t="e">
        <f>INDEX(Descriptions!$C$4:$C$736,MATCH($A1263,Descriptions!$B$4:$B$736,))</f>
        <v>#N/A</v>
      </c>
      <c r="C1263" s="9">
        <f t="shared" si="57"/>
        <v>0</v>
      </c>
      <c r="D1263" s="9">
        <f t="shared" si="58"/>
        <v>0</v>
      </c>
      <c r="E1263" s="2"/>
      <c r="Q1263" s="2"/>
    </row>
    <row r="1264" spans="1:17" x14ac:dyDescent="0.15">
      <c r="A1264" t="str">
        <f t="shared" si="59"/>
        <v>-</v>
      </c>
      <c r="B1264" t="e">
        <f>INDEX(Descriptions!$C$4:$C$736,MATCH($A1264,Descriptions!$B$4:$B$736,))</f>
        <v>#N/A</v>
      </c>
      <c r="C1264" s="9">
        <f t="shared" si="57"/>
        <v>0</v>
      </c>
      <c r="D1264" s="9">
        <f t="shared" si="58"/>
        <v>0</v>
      </c>
      <c r="E1264" s="2"/>
      <c r="Q1264" s="2"/>
    </row>
    <row r="1265" spans="1:17" x14ac:dyDescent="0.15">
      <c r="A1265" t="str">
        <f t="shared" si="59"/>
        <v>-</v>
      </c>
      <c r="B1265" t="e">
        <f>INDEX(Descriptions!$C$4:$C$736,MATCH($A1265,Descriptions!$B$4:$B$736,))</f>
        <v>#N/A</v>
      </c>
      <c r="C1265" s="9">
        <f t="shared" si="57"/>
        <v>0</v>
      </c>
      <c r="D1265" s="9">
        <f t="shared" si="58"/>
        <v>0</v>
      </c>
      <c r="E1265" s="2"/>
      <c r="Q1265" s="2"/>
    </row>
    <row r="1266" spans="1:17" x14ac:dyDescent="0.15">
      <c r="A1266" t="str">
        <f t="shared" si="59"/>
        <v>-</v>
      </c>
      <c r="B1266" t="e">
        <f>INDEX(Descriptions!$C$4:$C$736,MATCH($A1266,Descriptions!$B$4:$B$736,))</f>
        <v>#N/A</v>
      </c>
      <c r="C1266" s="9">
        <f t="shared" si="57"/>
        <v>0</v>
      </c>
      <c r="D1266" s="9">
        <f t="shared" si="58"/>
        <v>0</v>
      </c>
      <c r="E1266" s="2"/>
      <c r="Q1266" s="2"/>
    </row>
    <row r="1267" spans="1:17" x14ac:dyDescent="0.15">
      <c r="A1267" t="str">
        <f t="shared" si="59"/>
        <v>-</v>
      </c>
      <c r="B1267" t="e">
        <f>INDEX(Descriptions!$C$4:$C$736,MATCH($A1267,Descriptions!$B$4:$B$736,))</f>
        <v>#N/A</v>
      </c>
      <c r="C1267" s="9">
        <f t="shared" si="57"/>
        <v>0</v>
      </c>
      <c r="D1267" s="9">
        <f t="shared" si="58"/>
        <v>0</v>
      </c>
      <c r="E1267" s="2"/>
      <c r="Q1267" s="2"/>
    </row>
    <row r="1268" spans="1:17" x14ac:dyDescent="0.15">
      <c r="A1268" t="str">
        <f t="shared" si="59"/>
        <v>-</v>
      </c>
      <c r="B1268" t="e">
        <f>INDEX(Descriptions!$C$4:$C$736,MATCH($A1268,Descriptions!$B$4:$B$736,))</f>
        <v>#N/A</v>
      </c>
      <c r="C1268" s="9">
        <f t="shared" si="57"/>
        <v>0</v>
      </c>
      <c r="D1268" s="9">
        <f t="shared" si="58"/>
        <v>0</v>
      </c>
      <c r="E1268" s="2"/>
      <c r="Q1268" s="2"/>
    </row>
    <row r="1269" spans="1:17" x14ac:dyDescent="0.15">
      <c r="A1269" t="str">
        <f t="shared" si="59"/>
        <v>-</v>
      </c>
      <c r="B1269" t="e">
        <f>INDEX(Descriptions!$C$4:$C$736,MATCH($A1269,Descriptions!$B$4:$B$736,))</f>
        <v>#N/A</v>
      </c>
      <c r="C1269" s="9">
        <f t="shared" si="57"/>
        <v>0</v>
      </c>
      <c r="D1269" s="9">
        <f t="shared" si="58"/>
        <v>0</v>
      </c>
      <c r="E1269" s="2"/>
      <c r="Q1269" s="2"/>
    </row>
    <row r="1270" spans="1:17" x14ac:dyDescent="0.15">
      <c r="A1270" t="str">
        <f t="shared" si="59"/>
        <v>-</v>
      </c>
      <c r="B1270" t="e">
        <f>INDEX(Descriptions!$C$4:$C$736,MATCH($A1270,Descriptions!$B$4:$B$736,))</f>
        <v>#N/A</v>
      </c>
      <c r="C1270" s="9">
        <f t="shared" si="57"/>
        <v>0</v>
      </c>
      <c r="D1270" s="9">
        <f t="shared" si="58"/>
        <v>0</v>
      </c>
      <c r="E1270" s="2"/>
      <c r="Q1270" s="2"/>
    </row>
    <row r="1271" spans="1:17" x14ac:dyDescent="0.15">
      <c r="A1271" t="str">
        <f t="shared" si="59"/>
        <v>-</v>
      </c>
      <c r="B1271" t="e">
        <f>INDEX(Descriptions!$C$4:$C$736,MATCH($A1271,Descriptions!$B$4:$B$736,))</f>
        <v>#N/A</v>
      </c>
      <c r="C1271" s="9">
        <f t="shared" si="57"/>
        <v>0</v>
      </c>
      <c r="D1271" s="9">
        <f t="shared" si="58"/>
        <v>0</v>
      </c>
      <c r="E1271" s="2"/>
      <c r="Q1271" s="2"/>
    </row>
    <row r="1272" spans="1:17" x14ac:dyDescent="0.15">
      <c r="A1272" t="str">
        <f t="shared" si="59"/>
        <v>-</v>
      </c>
      <c r="B1272" t="e">
        <f>INDEX(Descriptions!$C$4:$C$736,MATCH($A1272,Descriptions!$B$4:$B$736,))</f>
        <v>#N/A</v>
      </c>
      <c r="C1272" s="9">
        <f t="shared" si="57"/>
        <v>0</v>
      </c>
      <c r="D1272" s="9">
        <f t="shared" si="58"/>
        <v>0</v>
      </c>
      <c r="E1272" s="2"/>
      <c r="Q1272" s="2"/>
    </row>
    <row r="1273" spans="1:17" x14ac:dyDescent="0.15">
      <c r="A1273" t="str">
        <f t="shared" si="59"/>
        <v>-</v>
      </c>
      <c r="B1273" t="e">
        <f>INDEX(Descriptions!$C$4:$C$736,MATCH($A1273,Descriptions!$B$4:$B$736,))</f>
        <v>#N/A</v>
      </c>
      <c r="C1273" s="9">
        <f t="shared" si="57"/>
        <v>0</v>
      </c>
      <c r="D1273" s="9">
        <f t="shared" si="58"/>
        <v>0</v>
      </c>
      <c r="E1273" s="2"/>
      <c r="Q1273" s="2"/>
    </row>
    <row r="1274" spans="1:17" x14ac:dyDescent="0.15">
      <c r="A1274" t="str">
        <f t="shared" si="59"/>
        <v>-</v>
      </c>
      <c r="B1274" t="e">
        <f>INDEX(Descriptions!$C$4:$C$736,MATCH($A1274,Descriptions!$B$4:$B$736,))</f>
        <v>#N/A</v>
      </c>
      <c r="C1274" s="9">
        <f t="shared" si="57"/>
        <v>0</v>
      </c>
      <c r="D1274" s="9">
        <f t="shared" si="58"/>
        <v>0</v>
      </c>
      <c r="E1274" s="2"/>
      <c r="Q1274" s="2"/>
    </row>
    <row r="1275" spans="1:17" x14ac:dyDescent="0.15">
      <c r="A1275" t="str">
        <f t="shared" si="59"/>
        <v>-</v>
      </c>
      <c r="B1275" t="e">
        <f>INDEX(Descriptions!$C$4:$C$736,MATCH($A1275,Descriptions!$B$4:$B$736,))</f>
        <v>#N/A</v>
      </c>
      <c r="C1275" s="9">
        <f t="shared" si="57"/>
        <v>0</v>
      </c>
      <c r="D1275" s="9">
        <f t="shared" si="58"/>
        <v>0</v>
      </c>
      <c r="E1275" s="2"/>
      <c r="Q1275" s="2"/>
    </row>
    <row r="1276" spans="1:17" x14ac:dyDescent="0.15">
      <c r="A1276" t="str">
        <f t="shared" si="59"/>
        <v>-</v>
      </c>
      <c r="B1276" t="e">
        <f>INDEX(Descriptions!$C$4:$C$736,MATCH($A1276,Descriptions!$B$4:$B$736,))</f>
        <v>#N/A</v>
      </c>
      <c r="C1276" s="9">
        <f t="shared" si="57"/>
        <v>0</v>
      </c>
      <c r="D1276" s="9">
        <f t="shared" si="58"/>
        <v>0</v>
      </c>
      <c r="E1276" s="2"/>
      <c r="Q1276" s="2"/>
    </row>
    <row r="1277" spans="1:17" x14ac:dyDescent="0.15">
      <c r="A1277" t="str">
        <f t="shared" si="59"/>
        <v>-</v>
      </c>
      <c r="B1277" t="e">
        <f>INDEX(Descriptions!$C$4:$C$736,MATCH($A1277,Descriptions!$B$4:$B$736,))</f>
        <v>#N/A</v>
      </c>
      <c r="C1277" s="9">
        <f t="shared" si="57"/>
        <v>0</v>
      </c>
      <c r="D1277" s="9">
        <f t="shared" si="58"/>
        <v>0</v>
      </c>
      <c r="E1277" s="2"/>
      <c r="Q1277" s="2"/>
    </row>
    <row r="1278" spans="1:17" x14ac:dyDescent="0.15">
      <c r="A1278" t="str">
        <f t="shared" si="59"/>
        <v>-</v>
      </c>
      <c r="B1278" t="e">
        <f>INDEX(Descriptions!$C$4:$C$736,MATCH($A1278,Descriptions!$B$4:$B$736,))</f>
        <v>#N/A</v>
      </c>
      <c r="C1278" s="9">
        <f t="shared" si="57"/>
        <v>0</v>
      </c>
      <c r="D1278" s="9">
        <f t="shared" si="58"/>
        <v>0</v>
      </c>
      <c r="E1278" s="2"/>
      <c r="Q1278" s="2"/>
    </row>
    <row r="1279" spans="1:17" x14ac:dyDescent="0.15">
      <c r="A1279" t="str">
        <f t="shared" si="59"/>
        <v>-</v>
      </c>
      <c r="B1279" t="e">
        <f>INDEX(Descriptions!$C$4:$C$736,MATCH($A1279,Descriptions!$B$4:$B$736,))</f>
        <v>#N/A</v>
      </c>
      <c r="C1279" s="9">
        <f t="shared" si="57"/>
        <v>0</v>
      </c>
      <c r="D1279" s="9">
        <f t="shared" si="58"/>
        <v>0</v>
      </c>
      <c r="E1279" s="2"/>
      <c r="Q1279" s="2"/>
    </row>
    <row r="1280" spans="1:17" x14ac:dyDescent="0.15">
      <c r="A1280" t="str">
        <f t="shared" si="59"/>
        <v>-</v>
      </c>
      <c r="B1280" t="e">
        <f>INDEX(Descriptions!$C$4:$C$736,MATCH($A1280,Descriptions!$B$4:$B$736,))</f>
        <v>#N/A</v>
      </c>
      <c r="C1280" s="9">
        <f t="shared" si="57"/>
        <v>0</v>
      </c>
      <c r="D1280" s="9">
        <f t="shared" si="58"/>
        <v>0</v>
      </c>
      <c r="E1280" s="2"/>
      <c r="Q1280" s="2"/>
    </row>
    <row r="1281" spans="1:17" x14ac:dyDescent="0.15">
      <c r="A1281" t="str">
        <f t="shared" si="59"/>
        <v>-</v>
      </c>
      <c r="B1281" t="e">
        <f>INDEX(Descriptions!$C$4:$C$736,MATCH($A1281,Descriptions!$B$4:$B$736,))</f>
        <v>#N/A</v>
      </c>
      <c r="C1281" s="9">
        <f t="shared" si="57"/>
        <v>0</v>
      </c>
      <c r="D1281" s="9">
        <f t="shared" si="58"/>
        <v>0</v>
      </c>
      <c r="E1281" s="2"/>
      <c r="Q1281" s="2"/>
    </row>
    <row r="1282" spans="1:17" x14ac:dyDescent="0.15">
      <c r="A1282" t="str">
        <f t="shared" si="59"/>
        <v>-</v>
      </c>
      <c r="B1282" t="e">
        <f>INDEX(Descriptions!$C$4:$C$736,MATCH($A1282,Descriptions!$B$4:$B$736,))</f>
        <v>#N/A</v>
      </c>
      <c r="C1282" s="9">
        <f t="shared" si="57"/>
        <v>0</v>
      </c>
      <c r="D1282" s="9">
        <f t="shared" si="58"/>
        <v>0</v>
      </c>
      <c r="E1282" s="2"/>
      <c r="Q1282" s="2"/>
    </row>
    <row r="1283" spans="1:17" x14ac:dyDescent="0.15">
      <c r="A1283" t="str">
        <f t="shared" si="59"/>
        <v>-</v>
      </c>
      <c r="B1283" t="e">
        <f>INDEX(Descriptions!$C$4:$C$736,MATCH($A1283,Descriptions!$B$4:$B$736,))</f>
        <v>#N/A</v>
      </c>
      <c r="C1283" s="9">
        <f t="shared" si="57"/>
        <v>0</v>
      </c>
      <c r="D1283" s="9">
        <f t="shared" si="58"/>
        <v>0</v>
      </c>
      <c r="E1283" s="2"/>
      <c r="Q1283" s="2"/>
    </row>
    <row r="1284" spans="1:17" x14ac:dyDescent="0.15">
      <c r="A1284" t="str">
        <f t="shared" si="59"/>
        <v>-</v>
      </c>
      <c r="B1284" t="e">
        <f>INDEX(Descriptions!$C$4:$C$736,MATCH($A1284,Descriptions!$B$4:$B$736,))</f>
        <v>#N/A</v>
      </c>
      <c r="C1284" s="9">
        <f t="shared" ref="C1284:C1347" si="60">ROUND((I1284*AM_Fac+U1284*PM_fac)*AADT,-2)</f>
        <v>0</v>
      </c>
      <c r="D1284" s="9">
        <f t="shared" ref="D1284:D1347" si="61">ROUND(C1284*AAWT,-2)</f>
        <v>0</v>
      </c>
      <c r="E1284" s="2"/>
      <c r="Q1284" s="2"/>
    </row>
    <row r="1285" spans="1:17" x14ac:dyDescent="0.15">
      <c r="A1285" t="str">
        <f t="shared" ref="A1285:A1348" si="62">CONCATENATE(F1285,"-",G1285)</f>
        <v>-</v>
      </c>
      <c r="B1285" t="e">
        <f>INDEX(Descriptions!$C$4:$C$736,MATCH($A1285,Descriptions!$B$4:$B$736,))</f>
        <v>#N/A</v>
      </c>
      <c r="C1285" s="9">
        <f t="shared" si="60"/>
        <v>0</v>
      </c>
      <c r="D1285" s="9">
        <f t="shared" si="61"/>
        <v>0</v>
      </c>
      <c r="E1285" s="2"/>
      <c r="Q1285" s="2"/>
    </row>
    <row r="1286" spans="1:17" x14ac:dyDescent="0.15">
      <c r="A1286" t="str">
        <f t="shared" si="62"/>
        <v>-</v>
      </c>
      <c r="B1286" t="e">
        <f>INDEX(Descriptions!$C$4:$C$736,MATCH($A1286,Descriptions!$B$4:$B$736,))</f>
        <v>#N/A</v>
      </c>
      <c r="C1286" s="9">
        <f t="shared" si="60"/>
        <v>0</v>
      </c>
      <c r="D1286" s="9">
        <f t="shared" si="61"/>
        <v>0</v>
      </c>
      <c r="E1286" s="2"/>
      <c r="Q1286" s="2"/>
    </row>
    <row r="1287" spans="1:17" x14ac:dyDescent="0.15">
      <c r="A1287" t="str">
        <f t="shared" si="62"/>
        <v>-</v>
      </c>
      <c r="B1287" t="e">
        <f>INDEX(Descriptions!$C$4:$C$736,MATCH($A1287,Descriptions!$B$4:$B$736,))</f>
        <v>#N/A</v>
      </c>
      <c r="C1287" s="9">
        <f t="shared" si="60"/>
        <v>0</v>
      </c>
      <c r="D1287" s="9">
        <f t="shared" si="61"/>
        <v>0</v>
      </c>
      <c r="E1287" s="2"/>
      <c r="Q1287" s="2"/>
    </row>
    <row r="1288" spans="1:17" x14ac:dyDescent="0.15">
      <c r="A1288" t="str">
        <f t="shared" si="62"/>
        <v>-</v>
      </c>
      <c r="B1288" t="e">
        <f>INDEX(Descriptions!$C$4:$C$736,MATCH($A1288,Descriptions!$B$4:$B$736,))</f>
        <v>#N/A</v>
      </c>
      <c r="C1288" s="9">
        <f t="shared" si="60"/>
        <v>0</v>
      </c>
      <c r="D1288" s="9">
        <f t="shared" si="61"/>
        <v>0</v>
      </c>
      <c r="E1288" s="2"/>
      <c r="Q1288" s="2"/>
    </row>
    <row r="1289" spans="1:17" x14ac:dyDescent="0.15">
      <c r="A1289" t="str">
        <f t="shared" si="62"/>
        <v>-</v>
      </c>
      <c r="B1289" t="e">
        <f>INDEX(Descriptions!$C$4:$C$736,MATCH($A1289,Descriptions!$B$4:$B$736,))</f>
        <v>#N/A</v>
      </c>
      <c r="C1289" s="9">
        <f t="shared" si="60"/>
        <v>0</v>
      </c>
      <c r="D1289" s="9">
        <f t="shared" si="61"/>
        <v>0</v>
      </c>
      <c r="E1289" s="2"/>
      <c r="Q1289" s="2"/>
    </row>
    <row r="1290" spans="1:17" x14ac:dyDescent="0.15">
      <c r="A1290" t="str">
        <f t="shared" si="62"/>
        <v>-</v>
      </c>
      <c r="B1290" t="e">
        <f>INDEX(Descriptions!$C$4:$C$736,MATCH($A1290,Descriptions!$B$4:$B$736,))</f>
        <v>#N/A</v>
      </c>
      <c r="C1290" s="9">
        <f t="shared" si="60"/>
        <v>0</v>
      </c>
      <c r="D1290" s="9">
        <f t="shared" si="61"/>
        <v>0</v>
      </c>
      <c r="E1290" s="2"/>
      <c r="Q1290" s="2"/>
    </row>
    <row r="1291" spans="1:17" x14ac:dyDescent="0.15">
      <c r="A1291" t="str">
        <f t="shared" si="62"/>
        <v>-</v>
      </c>
      <c r="B1291" t="e">
        <f>INDEX(Descriptions!$C$4:$C$736,MATCH($A1291,Descriptions!$B$4:$B$736,))</f>
        <v>#N/A</v>
      </c>
      <c r="C1291" s="9">
        <f t="shared" si="60"/>
        <v>0</v>
      </c>
      <c r="D1291" s="9">
        <f t="shared" si="61"/>
        <v>0</v>
      </c>
      <c r="E1291" s="2"/>
      <c r="Q1291" s="2"/>
    </row>
    <row r="1292" spans="1:17" x14ac:dyDescent="0.15">
      <c r="A1292" t="str">
        <f t="shared" si="62"/>
        <v>-</v>
      </c>
      <c r="B1292" t="e">
        <f>INDEX(Descriptions!$C$4:$C$736,MATCH($A1292,Descriptions!$B$4:$B$736,))</f>
        <v>#N/A</v>
      </c>
      <c r="C1292" s="9">
        <f t="shared" si="60"/>
        <v>0</v>
      </c>
      <c r="D1292" s="9">
        <f t="shared" si="61"/>
        <v>0</v>
      </c>
      <c r="E1292" s="2"/>
      <c r="Q1292" s="2"/>
    </row>
    <row r="1293" spans="1:17" x14ac:dyDescent="0.15">
      <c r="A1293" t="str">
        <f t="shared" si="62"/>
        <v>-</v>
      </c>
      <c r="B1293" t="e">
        <f>INDEX(Descriptions!$C$4:$C$736,MATCH($A1293,Descriptions!$B$4:$B$736,))</f>
        <v>#N/A</v>
      </c>
      <c r="C1293" s="9">
        <f t="shared" si="60"/>
        <v>0</v>
      </c>
      <c r="D1293" s="9">
        <f t="shared" si="61"/>
        <v>0</v>
      </c>
      <c r="E1293" s="2"/>
      <c r="Q1293" s="2"/>
    </row>
    <row r="1294" spans="1:17" x14ac:dyDescent="0.15">
      <c r="A1294" t="str">
        <f t="shared" si="62"/>
        <v>-</v>
      </c>
      <c r="B1294" t="e">
        <f>INDEX(Descriptions!$C$4:$C$736,MATCH($A1294,Descriptions!$B$4:$B$736,))</f>
        <v>#N/A</v>
      </c>
      <c r="C1294" s="9">
        <f t="shared" si="60"/>
        <v>0</v>
      </c>
      <c r="D1294" s="9">
        <f t="shared" si="61"/>
        <v>0</v>
      </c>
      <c r="E1294" s="2"/>
      <c r="Q1294" s="2"/>
    </row>
    <row r="1295" spans="1:17" x14ac:dyDescent="0.15">
      <c r="A1295" t="str">
        <f t="shared" si="62"/>
        <v>-</v>
      </c>
      <c r="B1295" t="e">
        <f>INDEX(Descriptions!$C$4:$C$736,MATCH($A1295,Descriptions!$B$4:$B$736,))</f>
        <v>#N/A</v>
      </c>
      <c r="C1295" s="9">
        <f t="shared" si="60"/>
        <v>0</v>
      </c>
      <c r="D1295" s="9">
        <f t="shared" si="61"/>
        <v>0</v>
      </c>
      <c r="E1295" s="2"/>
      <c r="Q1295" s="2"/>
    </row>
    <row r="1296" spans="1:17" x14ac:dyDescent="0.15">
      <c r="A1296" t="str">
        <f t="shared" si="62"/>
        <v>-</v>
      </c>
      <c r="B1296" t="e">
        <f>INDEX(Descriptions!$C$4:$C$736,MATCH($A1296,Descriptions!$B$4:$B$736,))</f>
        <v>#N/A</v>
      </c>
      <c r="C1296" s="9">
        <f t="shared" si="60"/>
        <v>0</v>
      </c>
      <c r="D1296" s="9">
        <f t="shared" si="61"/>
        <v>0</v>
      </c>
      <c r="E1296" s="2"/>
      <c r="Q1296" s="2"/>
    </row>
    <row r="1297" spans="1:17" x14ac:dyDescent="0.15">
      <c r="A1297" t="str">
        <f t="shared" si="62"/>
        <v>-</v>
      </c>
      <c r="B1297" t="e">
        <f>INDEX(Descriptions!$C$4:$C$736,MATCH($A1297,Descriptions!$B$4:$B$736,))</f>
        <v>#N/A</v>
      </c>
      <c r="C1297" s="9">
        <f t="shared" si="60"/>
        <v>0</v>
      </c>
      <c r="D1297" s="9">
        <f t="shared" si="61"/>
        <v>0</v>
      </c>
      <c r="E1297" s="2"/>
      <c r="Q1297" s="2"/>
    </row>
    <row r="1298" spans="1:17" x14ac:dyDescent="0.15">
      <c r="A1298" t="str">
        <f t="shared" si="62"/>
        <v>-</v>
      </c>
      <c r="B1298" t="e">
        <f>INDEX(Descriptions!$C$4:$C$736,MATCH($A1298,Descriptions!$B$4:$B$736,))</f>
        <v>#N/A</v>
      </c>
      <c r="C1298" s="9">
        <f t="shared" si="60"/>
        <v>0</v>
      </c>
      <c r="D1298" s="9">
        <f t="shared" si="61"/>
        <v>0</v>
      </c>
      <c r="E1298" s="2"/>
      <c r="Q1298" s="2"/>
    </row>
    <row r="1299" spans="1:17" x14ac:dyDescent="0.15">
      <c r="A1299" t="str">
        <f t="shared" si="62"/>
        <v>-</v>
      </c>
      <c r="B1299" t="e">
        <f>INDEX(Descriptions!$C$4:$C$736,MATCH($A1299,Descriptions!$B$4:$B$736,))</f>
        <v>#N/A</v>
      </c>
      <c r="C1299" s="9">
        <f t="shared" si="60"/>
        <v>0</v>
      </c>
      <c r="D1299" s="9">
        <f t="shared" si="61"/>
        <v>0</v>
      </c>
      <c r="E1299" s="2"/>
      <c r="Q1299" s="2"/>
    </row>
    <row r="1300" spans="1:17" x14ac:dyDescent="0.15">
      <c r="A1300" t="str">
        <f t="shared" si="62"/>
        <v>-</v>
      </c>
      <c r="B1300" t="e">
        <f>INDEX(Descriptions!$C$4:$C$736,MATCH($A1300,Descriptions!$B$4:$B$736,))</f>
        <v>#N/A</v>
      </c>
      <c r="C1300" s="9">
        <f t="shared" si="60"/>
        <v>0</v>
      </c>
      <c r="D1300" s="9">
        <f t="shared" si="61"/>
        <v>0</v>
      </c>
      <c r="E1300" s="2"/>
      <c r="Q1300" s="2"/>
    </row>
    <row r="1301" spans="1:17" x14ac:dyDescent="0.15">
      <c r="A1301" t="str">
        <f t="shared" si="62"/>
        <v>-</v>
      </c>
      <c r="B1301" t="e">
        <f>INDEX(Descriptions!$C$4:$C$736,MATCH($A1301,Descriptions!$B$4:$B$736,))</f>
        <v>#N/A</v>
      </c>
      <c r="C1301" s="9">
        <f t="shared" si="60"/>
        <v>0</v>
      </c>
      <c r="D1301" s="9">
        <f t="shared" si="61"/>
        <v>0</v>
      </c>
      <c r="E1301" s="2"/>
      <c r="Q1301" s="2"/>
    </row>
    <row r="1302" spans="1:17" x14ac:dyDescent="0.15">
      <c r="A1302" t="str">
        <f t="shared" si="62"/>
        <v>-</v>
      </c>
      <c r="B1302" t="e">
        <f>INDEX(Descriptions!$C$4:$C$736,MATCH($A1302,Descriptions!$B$4:$B$736,))</f>
        <v>#N/A</v>
      </c>
      <c r="C1302" s="9">
        <f t="shared" si="60"/>
        <v>0</v>
      </c>
      <c r="D1302" s="9">
        <f t="shared" si="61"/>
        <v>0</v>
      </c>
      <c r="E1302" s="2"/>
      <c r="Q1302" s="2"/>
    </row>
    <row r="1303" spans="1:17" x14ac:dyDescent="0.15">
      <c r="A1303" t="str">
        <f t="shared" si="62"/>
        <v>-</v>
      </c>
      <c r="B1303" t="e">
        <f>INDEX(Descriptions!$C$4:$C$736,MATCH($A1303,Descriptions!$B$4:$B$736,))</f>
        <v>#N/A</v>
      </c>
      <c r="C1303" s="9">
        <f t="shared" si="60"/>
        <v>0</v>
      </c>
      <c r="D1303" s="9">
        <f t="shared" si="61"/>
        <v>0</v>
      </c>
      <c r="E1303" s="2"/>
      <c r="Q1303" s="2"/>
    </row>
    <row r="1304" spans="1:17" x14ac:dyDescent="0.15">
      <c r="A1304" t="str">
        <f t="shared" si="62"/>
        <v>-</v>
      </c>
      <c r="B1304" t="e">
        <f>INDEX(Descriptions!$C$4:$C$736,MATCH($A1304,Descriptions!$B$4:$B$736,))</f>
        <v>#N/A</v>
      </c>
      <c r="C1304" s="9">
        <f t="shared" si="60"/>
        <v>0</v>
      </c>
      <c r="D1304" s="9">
        <f t="shared" si="61"/>
        <v>0</v>
      </c>
      <c r="E1304" s="2"/>
      <c r="Q1304" s="2"/>
    </row>
    <row r="1305" spans="1:17" x14ac:dyDescent="0.15">
      <c r="A1305" t="str">
        <f t="shared" si="62"/>
        <v>-</v>
      </c>
      <c r="B1305" t="e">
        <f>INDEX(Descriptions!$C$4:$C$736,MATCH($A1305,Descriptions!$B$4:$B$736,))</f>
        <v>#N/A</v>
      </c>
      <c r="C1305" s="9">
        <f t="shared" si="60"/>
        <v>0</v>
      </c>
      <c r="D1305" s="9">
        <f t="shared" si="61"/>
        <v>0</v>
      </c>
      <c r="E1305" s="2"/>
      <c r="Q1305" s="2"/>
    </row>
    <row r="1306" spans="1:17" x14ac:dyDescent="0.15">
      <c r="A1306" t="str">
        <f t="shared" si="62"/>
        <v>-</v>
      </c>
      <c r="B1306" t="e">
        <f>INDEX(Descriptions!$C$4:$C$736,MATCH($A1306,Descriptions!$B$4:$B$736,))</f>
        <v>#N/A</v>
      </c>
      <c r="C1306" s="9">
        <f t="shared" si="60"/>
        <v>0</v>
      </c>
      <c r="D1306" s="9">
        <f t="shared" si="61"/>
        <v>0</v>
      </c>
      <c r="E1306" s="2"/>
      <c r="Q1306" s="2"/>
    </row>
    <row r="1307" spans="1:17" x14ac:dyDescent="0.15">
      <c r="A1307" t="str">
        <f t="shared" si="62"/>
        <v>-</v>
      </c>
      <c r="B1307" t="e">
        <f>INDEX(Descriptions!$C$4:$C$736,MATCH($A1307,Descriptions!$B$4:$B$736,))</f>
        <v>#N/A</v>
      </c>
      <c r="C1307" s="9">
        <f t="shared" si="60"/>
        <v>0</v>
      </c>
      <c r="D1307" s="9">
        <f t="shared" si="61"/>
        <v>0</v>
      </c>
      <c r="E1307" s="2"/>
      <c r="Q1307" s="2"/>
    </row>
    <row r="1308" spans="1:17" x14ac:dyDescent="0.15">
      <c r="A1308" t="str">
        <f t="shared" si="62"/>
        <v>-</v>
      </c>
      <c r="B1308" t="e">
        <f>INDEX(Descriptions!$C$4:$C$736,MATCH($A1308,Descriptions!$B$4:$B$736,))</f>
        <v>#N/A</v>
      </c>
      <c r="C1308" s="9">
        <f t="shared" si="60"/>
        <v>0</v>
      </c>
      <c r="D1308" s="9">
        <f t="shared" si="61"/>
        <v>0</v>
      </c>
      <c r="E1308" s="2"/>
      <c r="Q1308" s="2"/>
    </row>
    <row r="1309" spans="1:17" x14ac:dyDescent="0.15">
      <c r="A1309" t="str">
        <f t="shared" si="62"/>
        <v>-</v>
      </c>
      <c r="B1309" t="e">
        <f>INDEX(Descriptions!$C$4:$C$736,MATCH($A1309,Descriptions!$B$4:$B$736,))</f>
        <v>#N/A</v>
      </c>
      <c r="C1309" s="9">
        <f t="shared" si="60"/>
        <v>0</v>
      </c>
      <c r="D1309" s="9">
        <f t="shared" si="61"/>
        <v>0</v>
      </c>
      <c r="E1309" s="2"/>
      <c r="Q1309" s="2"/>
    </row>
    <row r="1310" spans="1:17" x14ac:dyDescent="0.15">
      <c r="A1310" t="str">
        <f t="shared" si="62"/>
        <v>-</v>
      </c>
      <c r="B1310" t="e">
        <f>INDEX(Descriptions!$C$4:$C$736,MATCH($A1310,Descriptions!$B$4:$B$736,))</f>
        <v>#N/A</v>
      </c>
      <c r="C1310" s="9">
        <f t="shared" si="60"/>
        <v>0</v>
      </c>
      <c r="D1310" s="9">
        <f t="shared" si="61"/>
        <v>0</v>
      </c>
      <c r="E1310" s="2"/>
      <c r="Q1310" s="2"/>
    </row>
    <row r="1311" spans="1:17" x14ac:dyDescent="0.15">
      <c r="A1311" t="str">
        <f t="shared" si="62"/>
        <v>-</v>
      </c>
      <c r="B1311" t="e">
        <f>INDEX(Descriptions!$C$4:$C$736,MATCH($A1311,Descriptions!$B$4:$B$736,))</f>
        <v>#N/A</v>
      </c>
      <c r="C1311" s="9">
        <f t="shared" si="60"/>
        <v>0</v>
      </c>
      <c r="D1311" s="9">
        <f t="shared" si="61"/>
        <v>0</v>
      </c>
      <c r="E1311" s="2"/>
      <c r="Q1311" s="2"/>
    </row>
    <row r="1312" spans="1:17" x14ac:dyDescent="0.15">
      <c r="A1312" t="str">
        <f t="shared" si="62"/>
        <v>-</v>
      </c>
      <c r="B1312" t="e">
        <f>INDEX(Descriptions!$C$4:$C$736,MATCH($A1312,Descriptions!$B$4:$B$736,))</f>
        <v>#N/A</v>
      </c>
      <c r="C1312" s="9">
        <f t="shared" si="60"/>
        <v>0</v>
      </c>
      <c r="D1312" s="9">
        <f t="shared" si="61"/>
        <v>0</v>
      </c>
      <c r="E1312" s="2"/>
      <c r="Q1312" s="2"/>
    </row>
    <row r="1313" spans="1:17" x14ac:dyDescent="0.15">
      <c r="A1313" t="str">
        <f t="shared" si="62"/>
        <v>-</v>
      </c>
      <c r="B1313" t="e">
        <f>INDEX(Descriptions!$C$4:$C$736,MATCH($A1313,Descriptions!$B$4:$B$736,))</f>
        <v>#N/A</v>
      </c>
      <c r="C1313" s="9">
        <f t="shared" si="60"/>
        <v>0</v>
      </c>
      <c r="D1313" s="9">
        <f t="shared" si="61"/>
        <v>0</v>
      </c>
      <c r="E1313" s="2"/>
      <c r="Q1313" s="2"/>
    </row>
    <row r="1314" spans="1:17" x14ac:dyDescent="0.15">
      <c r="A1314" t="str">
        <f t="shared" si="62"/>
        <v>-</v>
      </c>
      <c r="B1314" t="e">
        <f>INDEX(Descriptions!$C$4:$C$736,MATCH($A1314,Descriptions!$B$4:$B$736,))</f>
        <v>#N/A</v>
      </c>
      <c r="C1314" s="9">
        <f t="shared" si="60"/>
        <v>0</v>
      </c>
      <c r="D1314" s="9">
        <f t="shared" si="61"/>
        <v>0</v>
      </c>
      <c r="E1314" s="2"/>
      <c r="Q1314" s="2"/>
    </row>
    <row r="1315" spans="1:17" x14ac:dyDescent="0.15">
      <c r="A1315" t="str">
        <f t="shared" si="62"/>
        <v>-</v>
      </c>
      <c r="B1315" t="e">
        <f>INDEX(Descriptions!$C$4:$C$736,MATCH($A1315,Descriptions!$B$4:$B$736,))</f>
        <v>#N/A</v>
      </c>
      <c r="C1315" s="9">
        <f t="shared" si="60"/>
        <v>0</v>
      </c>
      <c r="D1315" s="9">
        <f t="shared" si="61"/>
        <v>0</v>
      </c>
      <c r="E1315" s="2"/>
      <c r="Q1315" s="2"/>
    </row>
    <row r="1316" spans="1:17" x14ac:dyDescent="0.15">
      <c r="A1316" t="str">
        <f t="shared" si="62"/>
        <v>-</v>
      </c>
      <c r="B1316" t="e">
        <f>INDEX(Descriptions!$C$4:$C$736,MATCH($A1316,Descriptions!$B$4:$B$736,))</f>
        <v>#N/A</v>
      </c>
      <c r="C1316" s="9">
        <f t="shared" si="60"/>
        <v>0</v>
      </c>
      <c r="D1316" s="9">
        <f t="shared" si="61"/>
        <v>0</v>
      </c>
      <c r="E1316" s="2"/>
      <c r="Q1316" s="2"/>
    </row>
    <row r="1317" spans="1:17" x14ac:dyDescent="0.15">
      <c r="A1317" t="str">
        <f t="shared" si="62"/>
        <v>-</v>
      </c>
      <c r="B1317" t="e">
        <f>INDEX(Descriptions!$C$4:$C$736,MATCH($A1317,Descriptions!$B$4:$B$736,))</f>
        <v>#N/A</v>
      </c>
      <c r="C1317" s="9">
        <f t="shared" si="60"/>
        <v>0</v>
      </c>
      <c r="D1317" s="9">
        <f t="shared" si="61"/>
        <v>0</v>
      </c>
      <c r="E1317" s="2"/>
      <c r="Q1317" s="2"/>
    </row>
    <row r="1318" spans="1:17" x14ac:dyDescent="0.15">
      <c r="A1318" t="str">
        <f t="shared" si="62"/>
        <v>-</v>
      </c>
      <c r="B1318" t="e">
        <f>INDEX(Descriptions!$C$4:$C$736,MATCH($A1318,Descriptions!$B$4:$B$736,))</f>
        <v>#N/A</v>
      </c>
      <c r="C1318" s="9">
        <f t="shared" si="60"/>
        <v>0</v>
      </c>
      <c r="D1318" s="9">
        <f t="shared" si="61"/>
        <v>0</v>
      </c>
      <c r="E1318" s="2"/>
      <c r="Q1318" s="2"/>
    </row>
    <row r="1319" spans="1:17" x14ac:dyDescent="0.15">
      <c r="A1319" t="str">
        <f t="shared" si="62"/>
        <v>-</v>
      </c>
      <c r="B1319" t="e">
        <f>INDEX(Descriptions!$C$4:$C$736,MATCH($A1319,Descriptions!$B$4:$B$736,))</f>
        <v>#N/A</v>
      </c>
      <c r="C1319" s="9">
        <f t="shared" si="60"/>
        <v>0</v>
      </c>
      <c r="D1319" s="9">
        <f t="shared" si="61"/>
        <v>0</v>
      </c>
      <c r="E1319" s="2"/>
      <c r="Q1319" s="2"/>
    </row>
    <row r="1320" spans="1:17" x14ac:dyDescent="0.15">
      <c r="A1320" t="str">
        <f t="shared" si="62"/>
        <v>-</v>
      </c>
      <c r="B1320" t="e">
        <f>INDEX(Descriptions!$C$4:$C$736,MATCH($A1320,Descriptions!$B$4:$B$736,))</f>
        <v>#N/A</v>
      </c>
      <c r="C1320" s="9">
        <f t="shared" si="60"/>
        <v>0</v>
      </c>
      <c r="D1320" s="9">
        <f t="shared" si="61"/>
        <v>0</v>
      </c>
      <c r="E1320" s="2"/>
      <c r="Q1320" s="2"/>
    </row>
    <row r="1321" spans="1:17" x14ac:dyDescent="0.15">
      <c r="A1321" t="str">
        <f t="shared" si="62"/>
        <v>-</v>
      </c>
      <c r="B1321" t="e">
        <f>INDEX(Descriptions!$C$4:$C$736,MATCH($A1321,Descriptions!$B$4:$B$736,))</f>
        <v>#N/A</v>
      </c>
      <c r="C1321" s="9">
        <f t="shared" si="60"/>
        <v>0</v>
      </c>
      <c r="D1321" s="9">
        <f t="shared" si="61"/>
        <v>0</v>
      </c>
      <c r="E1321" s="2"/>
      <c r="Q1321" s="2"/>
    </row>
    <row r="1322" spans="1:17" x14ac:dyDescent="0.15">
      <c r="A1322" t="str">
        <f t="shared" si="62"/>
        <v>-</v>
      </c>
      <c r="B1322" t="e">
        <f>INDEX(Descriptions!$C$4:$C$736,MATCH($A1322,Descriptions!$B$4:$B$736,))</f>
        <v>#N/A</v>
      </c>
      <c r="C1322" s="9">
        <f t="shared" si="60"/>
        <v>0</v>
      </c>
      <c r="D1322" s="9">
        <f t="shared" si="61"/>
        <v>0</v>
      </c>
      <c r="E1322" s="2"/>
      <c r="Q1322" s="2"/>
    </row>
    <row r="1323" spans="1:17" x14ac:dyDescent="0.15">
      <c r="A1323" t="str">
        <f t="shared" si="62"/>
        <v>-</v>
      </c>
      <c r="B1323" t="e">
        <f>INDEX(Descriptions!$C$4:$C$736,MATCH($A1323,Descriptions!$B$4:$B$736,))</f>
        <v>#N/A</v>
      </c>
      <c r="C1323" s="9">
        <f t="shared" si="60"/>
        <v>0</v>
      </c>
      <c r="D1323" s="9">
        <f t="shared" si="61"/>
        <v>0</v>
      </c>
      <c r="E1323" s="2"/>
      <c r="Q1323" s="2"/>
    </row>
    <row r="1324" spans="1:17" x14ac:dyDescent="0.15">
      <c r="A1324" t="str">
        <f t="shared" si="62"/>
        <v>-</v>
      </c>
      <c r="B1324" t="e">
        <f>INDEX(Descriptions!$C$4:$C$736,MATCH($A1324,Descriptions!$B$4:$B$736,))</f>
        <v>#N/A</v>
      </c>
      <c r="C1324" s="9">
        <f t="shared" si="60"/>
        <v>0</v>
      </c>
      <c r="D1324" s="9">
        <f t="shared" si="61"/>
        <v>0</v>
      </c>
      <c r="E1324" s="2"/>
      <c r="Q1324" s="2"/>
    </row>
    <row r="1325" spans="1:17" x14ac:dyDescent="0.15">
      <c r="A1325" t="str">
        <f t="shared" si="62"/>
        <v>-</v>
      </c>
      <c r="B1325" t="e">
        <f>INDEX(Descriptions!$C$4:$C$736,MATCH($A1325,Descriptions!$B$4:$B$736,))</f>
        <v>#N/A</v>
      </c>
      <c r="C1325" s="9">
        <f t="shared" si="60"/>
        <v>0</v>
      </c>
      <c r="D1325" s="9">
        <f t="shared" si="61"/>
        <v>0</v>
      </c>
      <c r="E1325" s="2"/>
      <c r="Q1325" s="2"/>
    </row>
    <row r="1326" spans="1:17" x14ac:dyDescent="0.15">
      <c r="A1326" t="str">
        <f t="shared" si="62"/>
        <v>-</v>
      </c>
      <c r="B1326" t="e">
        <f>INDEX(Descriptions!$C$4:$C$736,MATCH($A1326,Descriptions!$B$4:$B$736,))</f>
        <v>#N/A</v>
      </c>
      <c r="C1326" s="9">
        <f t="shared" si="60"/>
        <v>0</v>
      </c>
      <c r="D1326" s="9">
        <f t="shared" si="61"/>
        <v>0</v>
      </c>
      <c r="E1326" s="2"/>
      <c r="Q1326" s="2"/>
    </row>
    <row r="1327" spans="1:17" x14ac:dyDescent="0.15">
      <c r="A1327" t="str">
        <f t="shared" si="62"/>
        <v>-</v>
      </c>
      <c r="B1327" t="e">
        <f>INDEX(Descriptions!$C$4:$C$736,MATCH($A1327,Descriptions!$B$4:$B$736,))</f>
        <v>#N/A</v>
      </c>
      <c r="C1327" s="9">
        <f t="shared" si="60"/>
        <v>0</v>
      </c>
      <c r="D1327" s="9">
        <f t="shared" si="61"/>
        <v>0</v>
      </c>
      <c r="E1327" s="2"/>
      <c r="Q1327" s="2"/>
    </row>
    <row r="1328" spans="1:17" x14ac:dyDescent="0.15">
      <c r="A1328" t="str">
        <f t="shared" si="62"/>
        <v>-</v>
      </c>
      <c r="B1328" t="e">
        <f>INDEX(Descriptions!$C$4:$C$736,MATCH($A1328,Descriptions!$B$4:$B$736,))</f>
        <v>#N/A</v>
      </c>
      <c r="C1328" s="9">
        <f t="shared" si="60"/>
        <v>0</v>
      </c>
      <c r="D1328" s="9">
        <f t="shared" si="61"/>
        <v>0</v>
      </c>
      <c r="E1328" s="2"/>
      <c r="Q1328" s="2"/>
    </row>
    <row r="1329" spans="1:17" x14ac:dyDescent="0.15">
      <c r="A1329" t="str">
        <f t="shared" si="62"/>
        <v>-</v>
      </c>
      <c r="B1329" t="e">
        <f>INDEX(Descriptions!$C$4:$C$736,MATCH($A1329,Descriptions!$B$4:$B$736,))</f>
        <v>#N/A</v>
      </c>
      <c r="C1329" s="9">
        <f t="shared" si="60"/>
        <v>0</v>
      </c>
      <c r="D1329" s="9">
        <f t="shared" si="61"/>
        <v>0</v>
      </c>
      <c r="E1329" s="2"/>
      <c r="Q1329" s="2"/>
    </row>
    <row r="1330" spans="1:17" x14ac:dyDescent="0.15">
      <c r="A1330" t="str">
        <f t="shared" si="62"/>
        <v>-</v>
      </c>
      <c r="B1330" t="e">
        <f>INDEX(Descriptions!$C$4:$C$736,MATCH($A1330,Descriptions!$B$4:$B$736,))</f>
        <v>#N/A</v>
      </c>
      <c r="C1330" s="9">
        <f t="shared" si="60"/>
        <v>0</v>
      </c>
      <c r="D1330" s="9">
        <f t="shared" si="61"/>
        <v>0</v>
      </c>
      <c r="E1330" s="2"/>
      <c r="Q1330" s="2"/>
    </row>
    <row r="1331" spans="1:17" x14ac:dyDescent="0.15">
      <c r="A1331" t="str">
        <f t="shared" si="62"/>
        <v>-</v>
      </c>
      <c r="B1331" t="e">
        <f>INDEX(Descriptions!$C$4:$C$736,MATCH($A1331,Descriptions!$B$4:$B$736,))</f>
        <v>#N/A</v>
      </c>
      <c r="C1331" s="9">
        <f t="shared" si="60"/>
        <v>0</v>
      </c>
      <c r="D1331" s="9">
        <f t="shared" si="61"/>
        <v>0</v>
      </c>
      <c r="E1331" s="2"/>
      <c r="Q1331" s="2"/>
    </row>
    <row r="1332" spans="1:17" x14ac:dyDescent="0.15">
      <c r="A1332" t="str">
        <f t="shared" si="62"/>
        <v>-</v>
      </c>
      <c r="B1332" t="e">
        <f>INDEX(Descriptions!$C$4:$C$736,MATCH($A1332,Descriptions!$B$4:$B$736,))</f>
        <v>#N/A</v>
      </c>
      <c r="C1332" s="9">
        <f t="shared" si="60"/>
        <v>0</v>
      </c>
      <c r="D1332" s="9">
        <f t="shared" si="61"/>
        <v>0</v>
      </c>
      <c r="E1332" s="2"/>
      <c r="Q1332" s="2"/>
    </row>
    <row r="1333" spans="1:17" x14ac:dyDescent="0.15">
      <c r="A1333" t="str">
        <f t="shared" si="62"/>
        <v>-</v>
      </c>
      <c r="B1333" t="e">
        <f>INDEX(Descriptions!$C$4:$C$736,MATCH($A1333,Descriptions!$B$4:$B$736,))</f>
        <v>#N/A</v>
      </c>
      <c r="C1333" s="9">
        <f t="shared" si="60"/>
        <v>0</v>
      </c>
      <c r="D1333" s="9">
        <f t="shared" si="61"/>
        <v>0</v>
      </c>
      <c r="E1333" s="2"/>
      <c r="Q1333" s="2"/>
    </row>
    <row r="1334" spans="1:17" x14ac:dyDescent="0.15">
      <c r="A1334" t="str">
        <f t="shared" si="62"/>
        <v>-</v>
      </c>
      <c r="B1334" t="e">
        <f>INDEX(Descriptions!$C$4:$C$736,MATCH($A1334,Descriptions!$B$4:$B$736,))</f>
        <v>#N/A</v>
      </c>
      <c r="C1334" s="9">
        <f t="shared" si="60"/>
        <v>0</v>
      </c>
      <c r="D1334" s="9">
        <f t="shared" si="61"/>
        <v>0</v>
      </c>
      <c r="E1334" s="2"/>
      <c r="Q1334" s="2"/>
    </row>
    <row r="1335" spans="1:17" x14ac:dyDescent="0.15">
      <c r="A1335" t="str">
        <f t="shared" si="62"/>
        <v>-</v>
      </c>
      <c r="B1335" t="e">
        <f>INDEX(Descriptions!$C$4:$C$736,MATCH($A1335,Descriptions!$B$4:$B$736,))</f>
        <v>#N/A</v>
      </c>
      <c r="C1335" s="9">
        <f t="shared" si="60"/>
        <v>0</v>
      </c>
      <c r="D1335" s="9">
        <f t="shared" si="61"/>
        <v>0</v>
      </c>
      <c r="E1335" s="2"/>
      <c r="Q1335" s="2"/>
    </row>
    <row r="1336" spans="1:17" x14ac:dyDescent="0.15">
      <c r="A1336" t="str">
        <f t="shared" si="62"/>
        <v>-</v>
      </c>
      <c r="B1336" t="e">
        <f>INDEX(Descriptions!$C$4:$C$736,MATCH($A1336,Descriptions!$B$4:$B$736,))</f>
        <v>#N/A</v>
      </c>
      <c r="C1336" s="9">
        <f t="shared" si="60"/>
        <v>0</v>
      </c>
      <c r="D1336" s="9">
        <f t="shared" si="61"/>
        <v>0</v>
      </c>
      <c r="E1336" s="2"/>
      <c r="Q1336" s="2"/>
    </row>
    <row r="1337" spans="1:17" x14ac:dyDescent="0.15">
      <c r="A1337" t="str">
        <f t="shared" si="62"/>
        <v>-</v>
      </c>
      <c r="B1337" t="e">
        <f>INDEX(Descriptions!$C$4:$C$736,MATCH($A1337,Descriptions!$B$4:$B$736,))</f>
        <v>#N/A</v>
      </c>
      <c r="C1337" s="9">
        <f t="shared" si="60"/>
        <v>0</v>
      </c>
      <c r="D1337" s="9">
        <f t="shared" si="61"/>
        <v>0</v>
      </c>
      <c r="E1337" s="2"/>
      <c r="Q1337" s="2"/>
    </row>
    <row r="1338" spans="1:17" x14ac:dyDescent="0.15">
      <c r="A1338" t="str">
        <f t="shared" si="62"/>
        <v>-</v>
      </c>
      <c r="B1338" t="e">
        <f>INDEX(Descriptions!$C$4:$C$736,MATCH($A1338,Descriptions!$B$4:$B$736,))</f>
        <v>#N/A</v>
      </c>
      <c r="C1338" s="9">
        <f t="shared" si="60"/>
        <v>0</v>
      </c>
      <c r="D1338" s="9">
        <f t="shared" si="61"/>
        <v>0</v>
      </c>
      <c r="E1338" s="2"/>
      <c r="Q1338" s="2"/>
    </row>
    <row r="1339" spans="1:17" x14ac:dyDescent="0.15">
      <c r="A1339" t="str">
        <f t="shared" si="62"/>
        <v>-</v>
      </c>
      <c r="B1339" t="e">
        <f>INDEX(Descriptions!$C$4:$C$736,MATCH($A1339,Descriptions!$B$4:$B$736,))</f>
        <v>#N/A</v>
      </c>
      <c r="C1339" s="9">
        <f t="shared" si="60"/>
        <v>0</v>
      </c>
      <c r="D1339" s="9">
        <f t="shared" si="61"/>
        <v>0</v>
      </c>
      <c r="E1339" s="2"/>
      <c r="Q1339" s="2"/>
    </row>
    <row r="1340" spans="1:17" x14ac:dyDescent="0.15">
      <c r="A1340" t="str">
        <f t="shared" si="62"/>
        <v>-</v>
      </c>
      <c r="B1340" t="e">
        <f>INDEX(Descriptions!$C$4:$C$736,MATCH($A1340,Descriptions!$B$4:$B$736,))</f>
        <v>#N/A</v>
      </c>
      <c r="C1340" s="9">
        <f t="shared" si="60"/>
        <v>0</v>
      </c>
      <c r="D1340" s="9">
        <f t="shared" si="61"/>
        <v>0</v>
      </c>
      <c r="E1340" s="2"/>
      <c r="Q1340" s="2"/>
    </row>
    <row r="1341" spans="1:17" x14ac:dyDescent="0.15">
      <c r="A1341" t="str">
        <f t="shared" si="62"/>
        <v>-</v>
      </c>
      <c r="B1341" t="e">
        <f>INDEX(Descriptions!$C$4:$C$736,MATCH($A1341,Descriptions!$B$4:$B$736,))</f>
        <v>#N/A</v>
      </c>
      <c r="C1341" s="9">
        <f t="shared" si="60"/>
        <v>0</v>
      </c>
      <c r="D1341" s="9">
        <f t="shared" si="61"/>
        <v>0</v>
      </c>
      <c r="E1341" s="2"/>
      <c r="Q1341" s="2"/>
    </row>
    <row r="1342" spans="1:17" x14ac:dyDescent="0.15">
      <c r="A1342" t="str">
        <f t="shared" si="62"/>
        <v>-</v>
      </c>
      <c r="B1342" t="e">
        <f>INDEX(Descriptions!$C$4:$C$736,MATCH($A1342,Descriptions!$B$4:$B$736,))</f>
        <v>#N/A</v>
      </c>
      <c r="C1342" s="9">
        <f t="shared" si="60"/>
        <v>0</v>
      </c>
      <c r="D1342" s="9">
        <f t="shared" si="61"/>
        <v>0</v>
      </c>
      <c r="E1342" s="2"/>
      <c r="Q1342" s="2"/>
    </row>
    <row r="1343" spans="1:17" x14ac:dyDescent="0.15">
      <c r="A1343" t="str">
        <f t="shared" si="62"/>
        <v>-</v>
      </c>
      <c r="B1343" t="e">
        <f>INDEX(Descriptions!$C$4:$C$736,MATCH($A1343,Descriptions!$B$4:$B$736,))</f>
        <v>#N/A</v>
      </c>
      <c r="C1343" s="9">
        <f t="shared" si="60"/>
        <v>0</v>
      </c>
      <c r="D1343" s="9">
        <f t="shared" si="61"/>
        <v>0</v>
      </c>
      <c r="E1343" s="2"/>
      <c r="Q1343" s="2"/>
    </row>
    <row r="1344" spans="1:17" x14ac:dyDescent="0.15">
      <c r="A1344" t="str">
        <f t="shared" si="62"/>
        <v>-</v>
      </c>
      <c r="B1344" t="e">
        <f>INDEX(Descriptions!$C$4:$C$736,MATCH($A1344,Descriptions!$B$4:$B$736,))</f>
        <v>#N/A</v>
      </c>
      <c r="C1344" s="9">
        <f t="shared" si="60"/>
        <v>0</v>
      </c>
      <c r="D1344" s="9">
        <f t="shared" si="61"/>
        <v>0</v>
      </c>
      <c r="E1344" s="2"/>
      <c r="Q1344" s="2"/>
    </row>
    <row r="1345" spans="1:17" x14ac:dyDescent="0.15">
      <c r="A1345" t="str">
        <f t="shared" si="62"/>
        <v>-</v>
      </c>
      <c r="B1345" t="e">
        <f>INDEX(Descriptions!$C$4:$C$736,MATCH($A1345,Descriptions!$B$4:$B$736,))</f>
        <v>#N/A</v>
      </c>
      <c r="C1345" s="9">
        <f t="shared" si="60"/>
        <v>0</v>
      </c>
      <c r="D1345" s="9">
        <f t="shared" si="61"/>
        <v>0</v>
      </c>
      <c r="E1345" s="2"/>
      <c r="Q1345" s="2"/>
    </row>
    <row r="1346" spans="1:17" x14ac:dyDescent="0.15">
      <c r="A1346" t="str">
        <f t="shared" si="62"/>
        <v>-</v>
      </c>
      <c r="B1346" t="e">
        <f>INDEX(Descriptions!$C$4:$C$736,MATCH($A1346,Descriptions!$B$4:$B$736,))</f>
        <v>#N/A</v>
      </c>
      <c r="C1346" s="9">
        <f t="shared" si="60"/>
        <v>0</v>
      </c>
      <c r="D1346" s="9">
        <f t="shared" si="61"/>
        <v>0</v>
      </c>
      <c r="E1346" s="2"/>
      <c r="Q1346" s="2"/>
    </row>
    <row r="1347" spans="1:17" x14ac:dyDescent="0.15">
      <c r="A1347" t="str">
        <f t="shared" si="62"/>
        <v>-</v>
      </c>
      <c r="B1347" t="e">
        <f>INDEX(Descriptions!$C$4:$C$736,MATCH($A1347,Descriptions!$B$4:$B$736,))</f>
        <v>#N/A</v>
      </c>
      <c r="C1347" s="9">
        <f t="shared" si="60"/>
        <v>0</v>
      </c>
      <c r="D1347" s="9">
        <f t="shared" si="61"/>
        <v>0</v>
      </c>
      <c r="E1347" s="2"/>
      <c r="Q1347" s="2"/>
    </row>
    <row r="1348" spans="1:17" x14ac:dyDescent="0.15">
      <c r="A1348" t="str">
        <f t="shared" si="62"/>
        <v>-</v>
      </c>
      <c r="B1348" t="e">
        <f>INDEX(Descriptions!$C$4:$C$736,MATCH($A1348,Descriptions!$B$4:$B$736,))</f>
        <v>#N/A</v>
      </c>
      <c r="C1348" s="9">
        <f t="shared" ref="C1348:C1411" si="63">ROUND((I1348*AM_Fac+U1348*PM_fac)*AADT,-2)</f>
        <v>0</v>
      </c>
      <c r="D1348" s="9">
        <f t="shared" ref="D1348:D1411" si="64">ROUND(C1348*AAWT,-2)</f>
        <v>0</v>
      </c>
      <c r="E1348" s="2"/>
      <c r="Q1348" s="2"/>
    </row>
    <row r="1349" spans="1:17" x14ac:dyDescent="0.15">
      <c r="A1349" t="str">
        <f t="shared" ref="A1349:A1412" si="65">CONCATENATE(F1349,"-",G1349)</f>
        <v>-</v>
      </c>
      <c r="B1349" t="e">
        <f>INDEX(Descriptions!$C$4:$C$736,MATCH($A1349,Descriptions!$B$4:$B$736,))</f>
        <v>#N/A</v>
      </c>
      <c r="C1349" s="9">
        <f t="shared" si="63"/>
        <v>0</v>
      </c>
      <c r="D1349" s="9">
        <f t="shared" si="64"/>
        <v>0</v>
      </c>
      <c r="E1349" s="2"/>
      <c r="Q1349" s="2"/>
    </row>
    <row r="1350" spans="1:17" x14ac:dyDescent="0.15">
      <c r="A1350" t="str">
        <f t="shared" si="65"/>
        <v>-</v>
      </c>
      <c r="B1350" t="e">
        <f>INDEX(Descriptions!$C$4:$C$736,MATCH($A1350,Descriptions!$B$4:$B$736,))</f>
        <v>#N/A</v>
      </c>
      <c r="C1350" s="9">
        <f t="shared" si="63"/>
        <v>0</v>
      </c>
      <c r="D1350" s="9">
        <f t="shared" si="64"/>
        <v>0</v>
      </c>
      <c r="E1350" s="2"/>
      <c r="Q1350" s="2"/>
    </row>
    <row r="1351" spans="1:17" x14ac:dyDescent="0.15">
      <c r="A1351" t="str">
        <f t="shared" si="65"/>
        <v>-</v>
      </c>
      <c r="B1351" t="e">
        <f>INDEX(Descriptions!$C$4:$C$736,MATCH($A1351,Descriptions!$B$4:$B$736,))</f>
        <v>#N/A</v>
      </c>
      <c r="C1351" s="9">
        <f t="shared" si="63"/>
        <v>0</v>
      </c>
      <c r="D1351" s="9">
        <f t="shared" si="64"/>
        <v>0</v>
      </c>
      <c r="E1351" s="2"/>
      <c r="Q1351" s="2"/>
    </row>
    <row r="1352" spans="1:17" x14ac:dyDescent="0.15">
      <c r="A1352" t="str">
        <f t="shared" si="65"/>
        <v>-</v>
      </c>
      <c r="B1352" t="e">
        <f>INDEX(Descriptions!$C$4:$C$736,MATCH($A1352,Descriptions!$B$4:$B$736,))</f>
        <v>#N/A</v>
      </c>
      <c r="C1352" s="9">
        <f t="shared" si="63"/>
        <v>0</v>
      </c>
      <c r="D1352" s="9">
        <f t="shared" si="64"/>
        <v>0</v>
      </c>
      <c r="E1352" s="2"/>
      <c r="Q1352" s="2"/>
    </row>
    <row r="1353" spans="1:17" x14ac:dyDescent="0.15">
      <c r="A1353" t="str">
        <f t="shared" si="65"/>
        <v>-</v>
      </c>
      <c r="B1353" t="e">
        <f>INDEX(Descriptions!$C$4:$C$736,MATCH($A1353,Descriptions!$B$4:$B$736,))</f>
        <v>#N/A</v>
      </c>
      <c r="C1353" s="9">
        <f t="shared" si="63"/>
        <v>0</v>
      </c>
      <c r="D1353" s="9">
        <f t="shared" si="64"/>
        <v>0</v>
      </c>
      <c r="E1353" s="2"/>
      <c r="Q1353" s="2"/>
    </row>
    <row r="1354" spans="1:17" x14ac:dyDescent="0.15">
      <c r="A1354" t="str">
        <f t="shared" si="65"/>
        <v>-</v>
      </c>
      <c r="B1354" t="e">
        <f>INDEX(Descriptions!$C$4:$C$736,MATCH($A1354,Descriptions!$B$4:$B$736,))</f>
        <v>#N/A</v>
      </c>
      <c r="C1354" s="9">
        <f t="shared" si="63"/>
        <v>0</v>
      </c>
      <c r="D1354" s="9">
        <f t="shared" si="64"/>
        <v>0</v>
      </c>
      <c r="E1354" s="2"/>
      <c r="Q1354" s="2"/>
    </row>
    <row r="1355" spans="1:17" x14ac:dyDescent="0.15">
      <c r="A1355" t="str">
        <f t="shared" si="65"/>
        <v>-</v>
      </c>
      <c r="B1355" t="e">
        <f>INDEX(Descriptions!$C$4:$C$736,MATCH($A1355,Descriptions!$B$4:$B$736,))</f>
        <v>#N/A</v>
      </c>
      <c r="C1355" s="9">
        <f t="shared" si="63"/>
        <v>0</v>
      </c>
      <c r="D1355" s="9">
        <f t="shared" si="64"/>
        <v>0</v>
      </c>
      <c r="E1355" s="2"/>
      <c r="Q1355" s="2"/>
    </row>
    <row r="1356" spans="1:17" x14ac:dyDescent="0.15">
      <c r="A1356" t="str">
        <f t="shared" si="65"/>
        <v>-</v>
      </c>
      <c r="B1356" t="e">
        <f>INDEX(Descriptions!$C$4:$C$736,MATCH($A1356,Descriptions!$B$4:$B$736,))</f>
        <v>#N/A</v>
      </c>
      <c r="C1356" s="9">
        <f t="shared" si="63"/>
        <v>0</v>
      </c>
      <c r="D1356" s="9">
        <f t="shared" si="64"/>
        <v>0</v>
      </c>
      <c r="E1356" s="2"/>
      <c r="Q1356" s="2"/>
    </row>
    <row r="1357" spans="1:17" x14ac:dyDescent="0.15">
      <c r="A1357" t="str">
        <f t="shared" si="65"/>
        <v>-</v>
      </c>
      <c r="B1357" t="e">
        <f>INDEX(Descriptions!$C$4:$C$736,MATCH($A1357,Descriptions!$B$4:$B$736,))</f>
        <v>#N/A</v>
      </c>
      <c r="C1357" s="9">
        <f t="shared" si="63"/>
        <v>0</v>
      </c>
      <c r="D1357" s="9">
        <f t="shared" si="64"/>
        <v>0</v>
      </c>
      <c r="E1357" s="2"/>
      <c r="Q1357" s="2"/>
    </row>
    <row r="1358" spans="1:17" x14ac:dyDescent="0.15">
      <c r="A1358" t="str">
        <f t="shared" si="65"/>
        <v>-</v>
      </c>
      <c r="B1358" t="e">
        <f>INDEX(Descriptions!$C$4:$C$736,MATCH($A1358,Descriptions!$B$4:$B$736,))</f>
        <v>#N/A</v>
      </c>
      <c r="C1358" s="9">
        <f t="shared" si="63"/>
        <v>0</v>
      </c>
      <c r="D1358" s="9">
        <f t="shared" si="64"/>
        <v>0</v>
      </c>
      <c r="E1358" s="2"/>
      <c r="Q1358" s="2"/>
    </row>
    <row r="1359" spans="1:17" x14ac:dyDescent="0.15">
      <c r="A1359" t="str">
        <f t="shared" si="65"/>
        <v>-</v>
      </c>
      <c r="B1359" t="e">
        <f>INDEX(Descriptions!$C$4:$C$736,MATCH($A1359,Descriptions!$B$4:$B$736,))</f>
        <v>#N/A</v>
      </c>
      <c r="C1359" s="9">
        <f t="shared" si="63"/>
        <v>0</v>
      </c>
      <c r="D1359" s="9">
        <f t="shared" si="64"/>
        <v>0</v>
      </c>
      <c r="E1359" s="2"/>
      <c r="Q1359" s="2"/>
    </row>
    <row r="1360" spans="1:17" x14ac:dyDescent="0.15">
      <c r="A1360" t="str">
        <f t="shared" si="65"/>
        <v>-</v>
      </c>
      <c r="B1360" t="e">
        <f>INDEX(Descriptions!$C$4:$C$736,MATCH($A1360,Descriptions!$B$4:$B$736,))</f>
        <v>#N/A</v>
      </c>
      <c r="C1360" s="9">
        <f t="shared" si="63"/>
        <v>0</v>
      </c>
      <c r="D1360" s="9">
        <f t="shared" si="64"/>
        <v>0</v>
      </c>
      <c r="E1360" s="2"/>
      <c r="Q1360" s="2"/>
    </row>
    <row r="1361" spans="1:17" x14ac:dyDescent="0.15">
      <c r="A1361" t="str">
        <f t="shared" si="65"/>
        <v>-</v>
      </c>
      <c r="B1361" t="e">
        <f>INDEX(Descriptions!$C$4:$C$736,MATCH($A1361,Descriptions!$B$4:$B$736,))</f>
        <v>#N/A</v>
      </c>
      <c r="C1361" s="9">
        <f t="shared" si="63"/>
        <v>0</v>
      </c>
      <c r="D1361" s="9">
        <f t="shared" si="64"/>
        <v>0</v>
      </c>
      <c r="E1361" s="2"/>
      <c r="Q1361" s="2"/>
    </row>
    <row r="1362" spans="1:17" x14ac:dyDescent="0.15">
      <c r="A1362" t="str">
        <f t="shared" si="65"/>
        <v>-</v>
      </c>
      <c r="B1362" t="e">
        <f>INDEX(Descriptions!$C$4:$C$736,MATCH($A1362,Descriptions!$B$4:$B$736,))</f>
        <v>#N/A</v>
      </c>
      <c r="C1362" s="9">
        <f t="shared" si="63"/>
        <v>0</v>
      </c>
      <c r="D1362" s="9">
        <f t="shared" si="64"/>
        <v>0</v>
      </c>
      <c r="E1362" s="2"/>
      <c r="Q1362" s="2"/>
    </row>
    <row r="1363" spans="1:17" x14ac:dyDescent="0.15">
      <c r="A1363" t="str">
        <f t="shared" si="65"/>
        <v>-</v>
      </c>
      <c r="B1363" t="e">
        <f>INDEX(Descriptions!$C$4:$C$736,MATCH($A1363,Descriptions!$B$4:$B$736,))</f>
        <v>#N/A</v>
      </c>
      <c r="C1363" s="9">
        <f t="shared" si="63"/>
        <v>0</v>
      </c>
      <c r="D1363" s="9">
        <f t="shared" si="64"/>
        <v>0</v>
      </c>
      <c r="E1363" s="2"/>
      <c r="Q1363" s="2"/>
    </row>
    <row r="1364" spans="1:17" x14ac:dyDescent="0.15">
      <c r="A1364" t="str">
        <f t="shared" si="65"/>
        <v>-</v>
      </c>
      <c r="B1364" t="e">
        <f>INDEX(Descriptions!$C$4:$C$736,MATCH($A1364,Descriptions!$B$4:$B$736,))</f>
        <v>#N/A</v>
      </c>
      <c r="C1364" s="9">
        <f t="shared" si="63"/>
        <v>0</v>
      </c>
      <c r="D1364" s="9">
        <f t="shared" si="64"/>
        <v>0</v>
      </c>
      <c r="E1364" s="2"/>
      <c r="Q1364" s="2"/>
    </row>
    <row r="1365" spans="1:17" x14ac:dyDescent="0.15">
      <c r="A1365" t="str">
        <f t="shared" si="65"/>
        <v>-</v>
      </c>
      <c r="B1365" t="e">
        <f>INDEX(Descriptions!$C$4:$C$736,MATCH($A1365,Descriptions!$B$4:$B$736,))</f>
        <v>#N/A</v>
      </c>
      <c r="C1365" s="9">
        <f t="shared" si="63"/>
        <v>0</v>
      </c>
      <c r="D1365" s="9">
        <f t="shared" si="64"/>
        <v>0</v>
      </c>
      <c r="E1365" s="2"/>
      <c r="Q1365" s="2"/>
    </row>
    <row r="1366" spans="1:17" x14ac:dyDescent="0.15">
      <c r="A1366" t="str">
        <f t="shared" si="65"/>
        <v>-</v>
      </c>
      <c r="B1366" t="e">
        <f>INDEX(Descriptions!$C$4:$C$736,MATCH($A1366,Descriptions!$B$4:$B$736,))</f>
        <v>#N/A</v>
      </c>
      <c r="C1366" s="9">
        <f t="shared" si="63"/>
        <v>0</v>
      </c>
      <c r="D1366" s="9">
        <f t="shared" si="64"/>
        <v>0</v>
      </c>
      <c r="E1366" s="2"/>
      <c r="Q1366" s="2"/>
    </row>
    <row r="1367" spans="1:17" x14ac:dyDescent="0.15">
      <c r="A1367" t="str">
        <f t="shared" si="65"/>
        <v>-</v>
      </c>
      <c r="B1367" t="e">
        <f>INDEX(Descriptions!$C$4:$C$736,MATCH($A1367,Descriptions!$B$4:$B$736,))</f>
        <v>#N/A</v>
      </c>
      <c r="C1367" s="9">
        <f t="shared" si="63"/>
        <v>0</v>
      </c>
      <c r="D1367" s="9">
        <f t="shared" si="64"/>
        <v>0</v>
      </c>
      <c r="E1367" s="2"/>
      <c r="Q1367" s="2"/>
    </row>
    <row r="1368" spans="1:17" x14ac:dyDescent="0.15">
      <c r="A1368" t="str">
        <f t="shared" si="65"/>
        <v>-</v>
      </c>
      <c r="B1368" t="e">
        <f>INDEX(Descriptions!$C$4:$C$736,MATCH($A1368,Descriptions!$B$4:$B$736,))</f>
        <v>#N/A</v>
      </c>
      <c r="C1368" s="9">
        <f t="shared" si="63"/>
        <v>0</v>
      </c>
      <c r="D1368" s="9">
        <f t="shared" si="64"/>
        <v>0</v>
      </c>
      <c r="E1368" s="2"/>
      <c r="Q1368" s="2"/>
    </row>
    <row r="1369" spans="1:17" x14ac:dyDescent="0.15">
      <c r="A1369" t="str">
        <f t="shared" si="65"/>
        <v>-</v>
      </c>
      <c r="B1369" t="e">
        <f>INDEX(Descriptions!$C$4:$C$736,MATCH($A1369,Descriptions!$B$4:$B$736,))</f>
        <v>#N/A</v>
      </c>
      <c r="C1369" s="9">
        <f t="shared" si="63"/>
        <v>0</v>
      </c>
      <c r="D1369" s="9">
        <f t="shared" si="64"/>
        <v>0</v>
      </c>
      <c r="E1369" s="2"/>
      <c r="Q1369" s="2"/>
    </row>
    <row r="1370" spans="1:17" x14ac:dyDescent="0.15">
      <c r="A1370" t="str">
        <f t="shared" si="65"/>
        <v>-</v>
      </c>
      <c r="B1370" t="e">
        <f>INDEX(Descriptions!$C$4:$C$736,MATCH($A1370,Descriptions!$B$4:$B$736,))</f>
        <v>#N/A</v>
      </c>
      <c r="C1370" s="9">
        <f t="shared" si="63"/>
        <v>0</v>
      </c>
      <c r="D1370" s="9">
        <f t="shared" si="64"/>
        <v>0</v>
      </c>
      <c r="E1370" s="2"/>
      <c r="Q1370" s="2"/>
    </row>
    <row r="1371" spans="1:17" x14ac:dyDescent="0.15">
      <c r="A1371" t="str">
        <f t="shared" si="65"/>
        <v>-</v>
      </c>
      <c r="B1371" t="e">
        <f>INDEX(Descriptions!$C$4:$C$736,MATCH($A1371,Descriptions!$B$4:$B$736,))</f>
        <v>#N/A</v>
      </c>
      <c r="C1371" s="9">
        <f t="shared" si="63"/>
        <v>0</v>
      </c>
      <c r="D1371" s="9">
        <f t="shared" si="64"/>
        <v>0</v>
      </c>
      <c r="E1371" s="2"/>
      <c r="Q1371" s="2"/>
    </row>
    <row r="1372" spans="1:17" x14ac:dyDescent="0.15">
      <c r="A1372" t="str">
        <f t="shared" si="65"/>
        <v>-</v>
      </c>
      <c r="B1372" t="e">
        <f>INDEX(Descriptions!$C$4:$C$736,MATCH($A1372,Descriptions!$B$4:$B$736,))</f>
        <v>#N/A</v>
      </c>
      <c r="C1372" s="9">
        <f t="shared" si="63"/>
        <v>0</v>
      </c>
      <c r="D1372" s="9">
        <f t="shared" si="64"/>
        <v>0</v>
      </c>
      <c r="E1372" s="2"/>
      <c r="Q1372" s="2"/>
    </row>
    <row r="1373" spans="1:17" x14ac:dyDescent="0.15">
      <c r="A1373" t="str">
        <f t="shared" si="65"/>
        <v>-</v>
      </c>
      <c r="B1373" t="e">
        <f>INDEX(Descriptions!$C$4:$C$736,MATCH($A1373,Descriptions!$B$4:$B$736,))</f>
        <v>#N/A</v>
      </c>
      <c r="C1373" s="9">
        <f t="shared" si="63"/>
        <v>0</v>
      </c>
      <c r="D1373" s="9">
        <f t="shared" si="64"/>
        <v>0</v>
      </c>
      <c r="E1373" s="2"/>
      <c r="Q1373" s="2"/>
    </row>
    <row r="1374" spans="1:17" x14ac:dyDescent="0.15">
      <c r="A1374" t="str">
        <f t="shared" si="65"/>
        <v>-</v>
      </c>
      <c r="B1374" t="e">
        <f>INDEX(Descriptions!$C$4:$C$736,MATCH($A1374,Descriptions!$B$4:$B$736,))</f>
        <v>#N/A</v>
      </c>
      <c r="C1374" s="9">
        <f t="shared" si="63"/>
        <v>0</v>
      </c>
      <c r="D1374" s="9">
        <f t="shared" si="64"/>
        <v>0</v>
      </c>
      <c r="E1374" s="2"/>
      <c r="Q1374" s="2"/>
    </row>
    <row r="1375" spans="1:17" x14ac:dyDescent="0.15">
      <c r="A1375" t="str">
        <f t="shared" si="65"/>
        <v>-</v>
      </c>
      <c r="B1375" t="e">
        <f>INDEX(Descriptions!$C$4:$C$736,MATCH($A1375,Descriptions!$B$4:$B$736,))</f>
        <v>#N/A</v>
      </c>
      <c r="C1375" s="9">
        <f t="shared" si="63"/>
        <v>0</v>
      </c>
      <c r="D1375" s="9">
        <f t="shared" si="64"/>
        <v>0</v>
      </c>
      <c r="E1375" s="2"/>
      <c r="Q1375" s="2"/>
    </row>
    <row r="1376" spans="1:17" x14ac:dyDescent="0.15">
      <c r="A1376" t="str">
        <f t="shared" si="65"/>
        <v>-</v>
      </c>
      <c r="B1376" t="e">
        <f>INDEX(Descriptions!$C$4:$C$736,MATCH($A1376,Descriptions!$B$4:$B$736,))</f>
        <v>#N/A</v>
      </c>
      <c r="C1376" s="9">
        <f t="shared" si="63"/>
        <v>0</v>
      </c>
      <c r="D1376" s="9">
        <f t="shared" si="64"/>
        <v>0</v>
      </c>
      <c r="E1376" s="2"/>
      <c r="Q1376" s="2"/>
    </row>
    <row r="1377" spans="1:17" x14ac:dyDescent="0.15">
      <c r="A1377" t="str">
        <f t="shared" si="65"/>
        <v>-</v>
      </c>
      <c r="B1377" t="e">
        <f>INDEX(Descriptions!$C$4:$C$736,MATCH($A1377,Descriptions!$B$4:$B$736,))</f>
        <v>#N/A</v>
      </c>
      <c r="C1377" s="9">
        <f t="shared" si="63"/>
        <v>0</v>
      </c>
      <c r="D1377" s="9">
        <f t="shared" si="64"/>
        <v>0</v>
      </c>
      <c r="E1377" s="2"/>
      <c r="Q1377" s="2"/>
    </row>
    <row r="1378" spans="1:17" x14ac:dyDescent="0.15">
      <c r="A1378" t="str">
        <f t="shared" si="65"/>
        <v>-</v>
      </c>
      <c r="B1378" t="e">
        <f>INDEX(Descriptions!$C$4:$C$736,MATCH($A1378,Descriptions!$B$4:$B$736,))</f>
        <v>#N/A</v>
      </c>
      <c r="C1378" s="9">
        <f t="shared" si="63"/>
        <v>0</v>
      </c>
      <c r="D1378" s="9">
        <f t="shared" si="64"/>
        <v>0</v>
      </c>
      <c r="E1378" s="2"/>
      <c r="Q1378" s="2"/>
    </row>
    <row r="1379" spans="1:17" x14ac:dyDescent="0.15">
      <c r="A1379" t="str">
        <f t="shared" si="65"/>
        <v>-</v>
      </c>
      <c r="B1379" t="e">
        <f>INDEX(Descriptions!$C$4:$C$736,MATCH($A1379,Descriptions!$B$4:$B$736,))</f>
        <v>#N/A</v>
      </c>
      <c r="C1379" s="9">
        <f t="shared" si="63"/>
        <v>0</v>
      </c>
      <c r="D1379" s="9">
        <f t="shared" si="64"/>
        <v>0</v>
      </c>
      <c r="E1379" s="2"/>
      <c r="Q1379" s="2"/>
    </row>
    <row r="1380" spans="1:17" x14ac:dyDescent="0.15">
      <c r="A1380" t="str">
        <f t="shared" si="65"/>
        <v>-</v>
      </c>
      <c r="B1380" t="e">
        <f>INDEX(Descriptions!$C$4:$C$736,MATCH($A1380,Descriptions!$B$4:$B$736,))</f>
        <v>#N/A</v>
      </c>
      <c r="C1380" s="9">
        <f t="shared" si="63"/>
        <v>0</v>
      </c>
      <c r="D1380" s="9">
        <f t="shared" si="64"/>
        <v>0</v>
      </c>
      <c r="E1380" s="2"/>
      <c r="Q1380" s="2"/>
    </row>
    <row r="1381" spans="1:17" x14ac:dyDescent="0.15">
      <c r="A1381" t="str">
        <f t="shared" si="65"/>
        <v>-</v>
      </c>
      <c r="B1381" t="e">
        <f>INDEX(Descriptions!$C$4:$C$736,MATCH($A1381,Descriptions!$B$4:$B$736,))</f>
        <v>#N/A</v>
      </c>
      <c r="C1381" s="9">
        <f t="shared" si="63"/>
        <v>0</v>
      </c>
      <c r="D1381" s="9">
        <f t="shared" si="64"/>
        <v>0</v>
      </c>
      <c r="E1381" s="2"/>
      <c r="Q1381" s="2"/>
    </row>
    <row r="1382" spans="1:17" x14ac:dyDescent="0.15">
      <c r="A1382" t="str">
        <f t="shared" si="65"/>
        <v>-</v>
      </c>
      <c r="B1382" t="e">
        <f>INDEX(Descriptions!$C$4:$C$736,MATCH($A1382,Descriptions!$B$4:$B$736,))</f>
        <v>#N/A</v>
      </c>
      <c r="C1382" s="9">
        <f t="shared" si="63"/>
        <v>0</v>
      </c>
      <c r="D1382" s="9">
        <f t="shared" si="64"/>
        <v>0</v>
      </c>
      <c r="E1382" s="2"/>
      <c r="Q1382" s="2"/>
    </row>
    <row r="1383" spans="1:17" x14ac:dyDescent="0.15">
      <c r="A1383" t="str">
        <f t="shared" si="65"/>
        <v>-</v>
      </c>
      <c r="B1383" t="e">
        <f>INDEX(Descriptions!$C$4:$C$736,MATCH($A1383,Descriptions!$B$4:$B$736,))</f>
        <v>#N/A</v>
      </c>
      <c r="C1383" s="9">
        <f t="shared" si="63"/>
        <v>0</v>
      </c>
      <c r="D1383" s="9">
        <f t="shared" si="64"/>
        <v>0</v>
      </c>
      <c r="E1383" s="2"/>
      <c r="Q1383" s="2"/>
    </row>
    <row r="1384" spans="1:17" x14ac:dyDescent="0.15">
      <c r="A1384" t="str">
        <f t="shared" si="65"/>
        <v>-</v>
      </c>
      <c r="B1384" t="e">
        <f>INDEX(Descriptions!$C$4:$C$736,MATCH($A1384,Descriptions!$B$4:$B$736,))</f>
        <v>#N/A</v>
      </c>
      <c r="C1384" s="9">
        <f t="shared" si="63"/>
        <v>0</v>
      </c>
      <c r="D1384" s="9">
        <f t="shared" si="64"/>
        <v>0</v>
      </c>
      <c r="E1384" s="2"/>
      <c r="Q1384" s="2"/>
    </row>
    <row r="1385" spans="1:17" x14ac:dyDescent="0.15">
      <c r="A1385" t="str">
        <f t="shared" si="65"/>
        <v>-</v>
      </c>
      <c r="B1385" t="e">
        <f>INDEX(Descriptions!$C$4:$C$736,MATCH($A1385,Descriptions!$B$4:$B$736,))</f>
        <v>#N/A</v>
      </c>
      <c r="C1385" s="9">
        <f t="shared" si="63"/>
        <v>0</v>
      </c>
      <c r="D1385" s="9">
        <f t="shared" si="64"/>
        <v>0</v>
      </c>
      <c r="E1385" s="2"/>
      <c r="Q1385" s="2"/>
    </row>
    <row r="1386" spans="1:17" x14ac:dyDescent="0.15">
      <c r="A1386" t="str">
        <f t="shared" si="65"/>
        <v>-</v>
      </c>
      <c r="B1386" t="e">
        <f>INDEX(Descriptions!$C$4:$C$736,MATCH($A1386,Descriptions!$B$4:$B$736,))</f>
        <v>#N/A</v>
      </c>
      <c r="C1386" s="9">
        <f t="shared" si="63"/>
        <v>0</v>
      </c>
      <c r="D1386" s="9">
        <f t="shared" si="64"/>
        <v>0</v>
      </c>
      <c r="E1386" s="2"/>
      <c r="Q1386" s="2"/>
    </row>
    <row r="1387" spans="1:17" x14ac:dyDescent="0.15">
      <c r="A1387" t="str">
        <f t="shared" si="65"/>
        <v>-</v>
      </c>
      <c r="B1387" t="e">
        <f>INDEX(Descriptions!$C$4:$C$736,MATCH($A1387,Descriptions!$B$4:$B$736,))</f>
        <v>#N/A</v>
      </c>
      <c r="C1387" s="9">
        <f t="shared" si="63"/>
        <v>0</v>
      </c>
      <c r="D1387" s="9">
        <f t="shared" si="64"/>
        <v>0</v>
      </c>
      <c r="E1387" s="2"/>
      <c r="Q1387" s="2"/>
    </row>
    <row r="1388" spans="1:17" x14ac:dyDescent="0.15">
      <c r="A1388" t="str">
        <f t="shared" si="65"/>
        <v>-</v>
      </c>
      <c r="B1388" t="e">
        <f>INDEX(Descriptions!$C$4:$C$736,MATCH($A1388,Descriptions!$B$4:$B$736,))</f>
        <v>#N/A</v>
      </c>
      <c r="C1388" s="9">
        <f t="shared" si="63"/>
        <v>0</v>
      </c>
      <c r="D1388" s="9">
        <f t="shared" si="64"/>
        <v>0</v>
      </c>
      <c r="E1388" s="2"/>
      <c r="Q1388" s="2"/>
    </row>
    <row r="1389" spans="1:17" x14ac:dyDescent="0.15">
      <c r="A1389" t="str">
        <f t="shared" si="65"/>
        <v>-</v>
      </c>
      <c r="B1389" t="e">
        <f>INDEX(Descriptions!$C$4:$C$736,MATCH($A1389,Descriptions!$B$4:$B$736,))</f>
        <v>#N/A</v>
      </c>
      <c r="C1389" s="9">
        <f t="shared" si="63"/>
        <v>0</v>
      </c>
      <c r="D1389" s="9">
        <f t="shared" si="64"/>
        <v>0</v>
      </c>
      <c r="E1389" s="2"/>
      <c r="Q1389" s="2"/>
    </row>
    <row r="1390" spans="1:17" x14ac:dyDescent="0.15">
      <c r="A1390" t="str">
        <f t="shared" si="65"/>
        <v>-</v>
      </c>
      <c r="B1390" t="e">
        <f>INDEX(Descriptions!$C$4:$C$736,MATCH($A1390,Descriptions!$B$4:$B$736,))</f>
        <v>#N/A</v>
      </c>
      <c r="C1390" s="9">
        <f t="shared" si="63"/>
        <v>0</v>
      </c>
      <c r="D1390" s="9">
        <f t="shared" si="64"/>
        <v>0</v>
      </c>
      <c r="E1390" s="2"/>
      <c r="Q1390" s="2"/>
    </row>
    <row r="1391" spans="1:17" x14ac:dyDescent="0.15">
      <c r="A1391" t="str">
        <f t="shared" si="65"/>
        <v>-</v>
      </c>
      <c r="B1391" t="e">
        <f>INDEX(Descriptions!$C$4:$C$736,MATCH($A1391,Descriptions!$B$4:$B$736,))</f>
        <v>#N/A</v>
      </c>
      <c r="C1391" s="9">
        <f t="shared" si="63"/>
        <v>0</v>
      </c>
      <c r="D1391" s="9">
        <f t="shared" si="64"/>
        <v>0</v>
      </c>
      <c r="E1391" s="2"/>
      <c r="Q1391" s="2"/>
    </row>
    <row r="1392" spans="1:17" x14ac:dyDescent="0.15">
      <c r="A1392" t="str">
        <f t="shared" si="65"/>
        <v>-</v>
      </c>
      <c r="B1392" t="e">
        <f>INDEX(Descriptions!$C$4:$C$736,MATCH($A1392,Descriptions!$B$4:$B$736,))</f>
        <v>#N/A</v>
      </c>
      <c r="C1392" s="9">
        <f t="shared" si="63"/>
        <v>0</v>
      </c>
      <c r="D1392" s="9">
        <f t="shared" si="64"/>
        <v>0</v>
      </c>
      <c r="E1392" s="2"/>
      <c r="Q1392" s="2"/>
    </row>
    <row r="1393" spans="1:17" x14ac:dyDescent="0.15">
      <c r="A1393" t="str">
        <f t="shared" si="65"/>
        <v>-</v>
      </c>
      <c r="B1393" t="e">
        <f>INDEX(Descriptions!$C$4:$C$736,MATCH($A1393,Descriptions!$B$4:$B$736,))</f>
        <v>#N/A</v>
      </c>
      <c r="C1393" s="9">
        <f t="shared" si="63"/>
        <v>0</v>
      </c>
      <c r="D1393" s="9">
        <f t="shared" si="64"/>
        <v>0</v>
      </c>
      <c r="E1393" s="2"/>
      <c r="Q1393" s="2"/>
    </row>
    <row r="1394" spans="1:17" x14ac:dyDescent="0.15">
      <c r="A1394" t="str">
        <f t="shared" si="65"/>
        <v>-</v>
      </c>
      <c r="B1394" t="e">
        <f>INDEX(Descriptions!$C$4:$C$736,MATCH($A1394,Descriptions!$B$4:$B$736,))</f>
        <v>#N/A</v>
      </c>
      <c r="C1394" s="9">
        <f t="shared" si="63"/>
        <v>0</v>
      </c>
      <c r="D1394" s="9">
        <f t="shared" si="64"/>
        <v>0</v>
      </c>
      <c r="E1394" s="2"/>
      <c r="Q1394" s="2"/>
    </row>
    <row r="1395" spans="1:17" x14ac:dyDescent="0.15">
      <c r="A1395" t="str">
        <f t="shared" si="65"/>
        <v>-</v>
      </c>
      <c r="B1395" t="e">
        <f>INDEX(Descriptions!$C$4:$C$736,MATCH($A1395,Descriptions!$B$4:$B$736,))</f>
        <v>#N/A</v>
      </c>
      <c r="C1395" s="9">
        <f t="shared" si="63"/>
        <v>0</v>
      </c>
      <c r="D1395" s="9">
        <f t="shared" si="64"/>
        <v>0</v>
      </c>
      <c r="E1395" s="2"/>
      <c r="Q1395" s="2"/>
    </row>
    <row r="1396" spans="1:17" x14ac:dyDescent="0.15">
      <c r="A1396" t="str">
        <f t="shared" si="65"/>
        <v>-</v>
      </c>
      <c r="B1396" t="e">
        <f>INDEX(Descriptions!$C$4:$C$736,MATCH($A1396,Descriptions!$B$4:$B$736,))</f>
        <v>#N/A</v>
      </c>
      <c r="C1396" s="9">
        <f t="shared" si="63"/>
        <v>0</v>
      </c>
      <c r="D1396" s="9">
        <f t="shared" si="64"/>
        <v>0</v>
      </c>
      <c r="E1396" s="2"/>
      <c r="Q1396" s="2"/>
    </row>
    <row r="1397" spans="1:17" x14ac:dyDescent="0.15">
      <c r="A1397" t="str">
        <f t="shared" si="65"/>
        <v>-</v>
      </c>
      <c r="B1397" t="e">
        <f>INDEX(Descriptions!$C$4:$C$736,MATCH($A1397,Descriptions!$B$4:$B$736,))</f>
        <v>#N/A</v>
      </c>
      <c r="C1397" s="9">
        <f t="shared" si="63"/>
        <v>0</v>
      </c>
      <c r="D1397" s="9">
        <f t="shared" si="64"/>
        <v>0</v>
      </c>
      <c r="E1397" s="2"/>
      <c r="Q1397" s="2"/>
    </row>
    <row r="1398" spans="1:17" x14ac:dyDescent="0.15">
      <c r="A1398" t="str">
        <f t="shared" si="65"/>
        <v>-</v>
      </c>
      <c r="B1398" t="e">
        <f>INDEX(Descriptions!$C$4:$C$736,MATCH($A1398,Descriptions!$B$4:$B$736,))</f>
        <v>#N/A</v>
      </c>
      <c r="C1398" s="9">
        <f t="shared" si="63"/>
        <v>0</v>
      </c>
      <c r="D1398" s="9">
        <f t="shared" si="64"/>
        <v>0</v>
      </c>
      <c r="E1398" s="2"/>
      <c r="Q1398" s="2"/>
    </row>
    <row r="1399" spans="1:17" x14ac:dyDescent="0.15">
      <c r="A1399" t="str">
        <f t="shared" si="65"/>
        <v>-</v>
      </c>
      <c r="B1399" t="e">
        <f>INDEX(Descriptions!$C$4:$C$736,MATCH($A1399,Descriptions!$B$4:$B$736,))</f>
        <v>#N/A</v>
      </c>
      <c r="C1399" s="9">
        <f t="shared" si="63"/>
        <v>0</v>
      </c>
      <c r="D1399" s="9">
        <f t="shared" si="64"/>
        <v>0</v>
      </c>
      <c r="E1399" s="2"/>
      <c r="Q1399" s="2"/>
    </row>
    <row r="1400" spans="1:17" x14ac:dyDescent="0.15">
      <c r="A1400" t="str">
        <f t="shared" si="65"/>
        <v>-</v>
      </c>
      <c r="B1400" t="e">
        <f>INDEX(Descriptions!$C$4:$C$736,MATCH($A1400,Descriptions!$B$4:$B$736,))</f>
        <v>#N/A</v>
      </c>
      <c r="C1400" s="9">
        <f t="shared" si="63"/>
        <v>0</v>
      </c>
      <c r="D1400" s="9">
        <f t="shared" si="64"/>
        <v>0</v>
      </c>
      <c r="E1400" s="2"/>
      <c r="Q1400" s="2"/>
    </row>
    <row r="1401" spans="1:17" x14ac:dyDescent="0.15">
      <c r="A1401" t="str">
        <f t="shared" si="65"/>
        <v>-</v>
      </c>
      <c r="B1401" t="e">
        <f>INDEX(Descriptions!$C$4:$C$736,MATCH($A1401,Descriptions!$B$4:$B$736,))</f>
        <v>#N/A</v>
      </c>
      <c r="C1401" s="9">
        <f t="shared" si="63"/>
        <v>0</v>
      </c>
      <c r="D1401" s="9">
        <f t="shared" si="64"/>
        <v>0</v>
      </c>
      <c r="E1401" s="2"/>
      <c r="Q1401" s="2"/>
    </row>
    <row r="1402" spans="1:17" x14ac:dyDescent="0.15">
      <c r="A1402" t="str">
        <f t="shared" si="65"/>
        <v>-</v>
      </c>
      <c r="B1402" t="e">
        <f>INDEX(Descriptions!$C$4:$C$736,MATCH($A1402,Descriptions!$B$4:$B$736,))</f>
        <v>#N/A</v>
      </c>
      <c r="C1402" s="9">
        <f t="shared" si="63"/>
        <v>0</v>
      </c>
      <c r="D1402" s="9">
        <f t="shared" si="64"/>
        <v>0</v>
      </c>
      <c r="E1402" s="2"/>
      <c r="Q1402" s="2"/>
    </row>
    <row r="1403" spans="1:17" x14ac:dyDescent="0.15">
      <c r="A1403" t="str">
        <f t="shared" si="65"/>
        <v>-</v>
      </c>
      <c r="B1403" t="e">
        <f>INDEX(Descriptions!$C$4:$C$736,MATCH($A1403,Descriptions!$B$4:$B$736,))</f>
        <v>#N/A</v>
      </c>
      <c r="C1403" s="9">
        <f t="shared" si="63"/>
        <v>0</v>
      </c>
      <c r="D1403" s="9">
        <f t="shared" si="64"/>
        <v>0</v>
      </c>
      <c r="E1403" s="2"/>
      <c r="Q1403" s="2"/>
    </row>
    <row r="1404" spans="1:17" x14ac:dyDescent="0.15">
      <c r="A1404" t="str">
        <f t="shared" si="65"/>
        <v>-</v>
      </c>
      <c r="B1404" t="e">
        <f>INDEX(Descriptions!$C$4:$C$736,MATCH($A1404,Descriptions!$B$4:$B$736,))</f>
        <v>#N/A</v>
      </c>
      <c r="C1404" s="9">
        <f t="shared" si="63"/>
        <v>0</v>
      </c>
      <c r="D1404" s="9">
        <f t="shared" si="64"/>
        <v>0</v>
      </c>
      <c r="E1404" s="2"/>
      <c r="Q1404" s="2"/>
    </row>
    <row r="1405" spans="1:17" x14ac:dyDescent="0.15">
      <c r="A1405" t="str">
        <f t="shared" si="65"/>
        <v>-</v>
      </c>
      <c r="B1405" t="e">
        <f>INDEX(Descriptions!$C$4:$C$736,MATCH($A1405,Descriptions!$B$4:$B$736,))</f>
        <v>#N/A</v>
      </c>
      <c r="C1405" s="9">
        <f t="shared" si="63"/>
        <v>0</v>
      </c>
      <c r="D1405" s="9">
        <f t="shared" si="64"/>
        <v>0</v>
      </c>
      <c r="E1405" s="2"/>
      <c r="Q1405" s="2"/>
    </row>
    <row r="1406" spans="1:17" x14ac:dyDescent="0.15">
      <c r="A1406" t="str">
        <f t="shared" si="65"/>
        <v>-</v>
      </c>
      <c r="B1406" t="e">
        <f>INDEX(Descriptions!$C$4:$C$736,MATCH($A1406,Descriptions!$B$4:$B$736,))</f>
        <v>#N/A</v>
      </c>
      <c r="C1406" s="9">
        <f t="shared" si="63"/>
        <v>0</v>
      </c>
      <c r="D1406" s="9">
        <f t="shared" si="64"/>
        <v>0</v>
      </c>
      <c r="E1406" s="2"/>
      <c r="Q1406" s="2"/>
    </row>
    <row r="1407" spans="1:17" x14ac:dyDescent="0.15">
      <c r="A1407" t="str">
        <f t="shared" si="65"/>
        <v>-</v>
      </c>
      <c r="B1407" t="e">
        <f>INDEX(Descriptions!$C$4:$C$736,MATCH($A1407,Descriptions!$B$4:$B$736,))</f>
        <v>#N/A</v>
      </c>
      <c r="C1407" s="9">
        <f t="shared" si="63"/>
        <v>0</v>
      </c>
      <c r="D1407" s="9">
        <f t="shared" si="64"/>
        <v>0</v>
      </c>
      <c r="E1407" s="2"/>
      <c r="Q1407" s="2"/>
    </row>
    <row r="1408" spans="1:17" x14ac:dyDescent="0.15">
      <c r="A1408" t="str">
        <f t="shared" si="65"/>
        <v>-</v>
      </c>
      <c r="B1408" t="e">
        <f>INDEX(Descriptions!$C$4:$C$736,MATCH($A1408,Descriptions!$B$4:$B$736,))</f>
        <v>#N/A</v>
      </c>
      <c r="C1408" s="9">
        <f t="shared" si="63"/>
        <v>0</v>
      </c>
      <c r="D1408" s="9">
        <f t="shared" si="64"/>
        <v>0</v>
      </c>
      <c r="E1408" s="2"/>
      <c r="Q1408" s="2"/>
    </row>
    <row r="1409" spans="1:17" x14ac:dyDescent="0.15">
      <c r="A1409" t="str">
        <f t="shared" si="65"/>
        <v>-</v>
      </c>
      <c r="B1409" t="e">
        <f>INDEX(Descriptions!$C$4:$C$736,MATCH($A1409,Descriptions!$B$4:$B$736,))</f>
        <v>#N/A</v>
      </c>
      <c r="C1409" s="9">
        <f t="shared" si="63"/>
        <v>0</v>
      </c>
      <c r="D1409" s="9">
        <f t="shared" si="64"/>
        <v>0</v>
      </c>
      <c r="E1409" s="2"/>
      <c r="Q1409" s="2"/>
    </row>
    <row r="1410" spans="1:17" x14ac:dyDescent="0.15">
      <c r="A1410" t="str">
        <f t="shared" si="65"/>
        <v>-</v>
      </c>
      <c r="B1410" t="e">
        <f>INDEX(Descriptions!$C$4:$C$736,MATCH($A1410,Descriptions!$B$4:$B$736,))</f>
        <v>#N/A</v>
      </c>
      <c r="C1410" s="9">
        <f t="shared" si="63"/>
        <v>0</v>
      </c>
      <c r="D1410" s="9">
        <f t="shared" si="64"/>
        <v>0</v>
      </c>
      <c r="E1410" s="2"/>
      <c r="Q1410" s="2"/>
    </row>
    <row r="1411" spans="1:17" x14ac:dyDescent="0.15">
      <c r="A1411" t="str">
        <f t="shared" si="65"/>
        <v>-</v>
      </c>
      <c r="B1411" t="e">
        <f>INDEX(Descriptions!$C$4:$C$736,MATCH($A1411,Descriptions!$B$4:$B$736,))</f>
        <v>#N/A</v>
      </c>
      <c r="C1411" s="9">
        <f t="shared" si="63"/>
        <v>0</v>
      </c>
      <c r="D1411" s="9">
        <f t="shared" si="64"/>
        <v>0</v>
      </c>
      <c r="E1411" s="2"/>
      <c r="Q1411" s="2"/>
    </row>
    <row r="1412" spans="1:17" x14ac:dyDescent="0.15">
      <c r="A1412" t="str">
        <f t="shared" si="65"/>
        <v>-</v>
      </c>
      <c r="B1412" t="e">
        <f>INDEX(Descriptions!$C$4:$C$736,MATCH($A1412,Descriptions!$B$4:$B$736,))</f>
        <v>#N/A</v>
      </c>
      <c r="C1412" s="9">
        <f t="shared" ref="C1412:C1475" si="66">ROUND((I1412*AM_Fac+U1412*PM_fac)*AADT,-2)</f>
        <v>0</v>
      </c>
      <c r="D1412" s="9">
        <f t="shared" ref="D1412:D1475" si="67">ROUND(C1412*AAWT,-2)</f>
        <v>0</v>
      </c>
      <c r="E1412" s="2"/>
      <c r="Q1412" s="2"/>
    </row>
    <row r="1413" spans="1:17" x14ac:dyDescent="0.15">
      <c r="A1413" t="str">
        <f t="shared" ref="A1413:A1476" si="68">CONCATENATE(F1413,"-",G1413)</f>
        <v>-</v>
      </c>
      <c r="B1413" t="e">
        <f>INDEX(Descriptions!$C$4:$C$736,MATCH($A1413,Descriptions!$B$4:$B$736,))</f>
        <v>#N/A</v>
      </c>
      <c r="C1413" s="9">
        <f t="shared" si="66"/>
        <v>0</v>
      </c>
      <c r="D1413" s="9">
        <f t="shared" si="67"/>
        <v>0</v>
      </c>
      <c r="E1413" s="2"/>
      <c r="Q1413" s="2"/>
    </row>
    <row r="1414" spans="1:17" x14ac:dyDescent="0.15">
      <c r="A1414" t="str">
        <f t="shared" si="68"/>
        <v>-</v>
      </c>
      <c r="B1414" t="e">
        <f>INDEX(Descriptions!$C$4:$C$736,MATCH($A1414,Descriptions!$B$4:$B$736,))</f>
        <v>#N/A</v>
      </c>
      <c r="C1414" s="9">
        <f t="shared" si="66"/>
        <v>0</v>
      </c>
      <c r="D1414" s="9">
        <f t="shared" si="67"/>
        <v>0</v>
      </c>
      <c r="E1414" s="2"/>
      <c r="Q1414" s="2"/>
    </row>
    <row r="1415" spans="1:17" x14ac:dyDescent="0.15">
      <c r="A1415" t="str">
        <f t="shared" si="68"/>
        <v>-</v>
      </c>
      <c r="B1415" t="e">
        <f>INDEX(Descriptions!$C$4:$C$736,MATCH($A1415,Descriptions!$B$4:$B$736,))</f>
        <v>#N/A</v>
      </c>
      <c r="C1415" s="9">
        <f t="shared" si="66"/>
        <v>0</v>
      </c>
      <c r="D1415" s="9">
        <f t="shared" si="67"/>
        <v>0</v>
      </c>
      <c r="E1415" s="2"/>
      <c r="Q1415" s="2"/>
    </row>
    <row r="1416" spans="1:17" x14ac:dyDescent="0.15">
      <c r="A1416" t="str">
        <f t="shared" si="68"/>
        <v>-</v>
      </c>
      <c r="B1416" t="e">
        <f>INDEX(Descriptions!$C$4:$C$736,MATCH($A1416,Descriptions!$B$4:$B$736,))</f>
        <v>#N/A</v>
      </c>
      <c r="C1416" s="9">
        <f t="shared" si="66"/>
        <v>0</v>
      </c>
      <c r="D1416" s="9">
        <f t="shared" si="67"/>
        <v>0</v>
      </c>
      <c r="E1416" s="2"/>
      <c r="Q1416" s="2"/>
    </row>
    <row r="1417" spans="1:17" x14ac:dyDescent="0.15">
      <c r="A1417" t="str">
        <f t="shared" si="68"/>
        <v>-</v>
      </c>
      <c r="B1417" t="e">
        <f>INDEX(Descriptions!$C$4:$C$736,MATCH($A1417,Descriptions!$B$4:$B$736,))</f>
        <v>#N/A</v>
      </c>
      <c r="C1417" s="9">
        <f t="shared" si="66"/>
        <v>0</v>
      </c>
      <c r="D1417" s="9">
        <f t="shared" si="67"/>
        <v>0</v>
      </c>
      <c r="E1417" s="2"/>
      <c r="Q1417" s="2"/>
    </row>
    <row r="1418" spans="1:17" x14ac:dyDescent="0.15">
      <c r="A1418" t="str">
        <f t="shared" si="68"/>
        <v>-</v>
      </c>
      <c r="B1418" t="e">
        <f>INDEX(Descriptions!$C$4:$C$736,MATCH($A1418,Descriptions!$B$4:$B$736,))</f>
        <v>#N/A</v>
      </c>
      <c r="C1418" s="9">
        <f t="shared" si="66"/>
        <v>0</v>
      </c>
      <c r="D1418" s="9">
        <f t="shared" si="67"/>
        <v>0</v>
      </c>
      <c r="E1418" s="2"/>
      <c r="Q1418" s="2"/>
    </row>
    <row r="1419" spans="1:17" x14ac:dyDescent="0.15">
      <c r="A1419" t="str">
        <f t="shared" si="68"/>
        <v>-</v>
      </c>
      <c r="B1419" t="e">
        <f>INDEX(Descriptions!$C$4:$C$736,MATCH($A1419,Descriptions!$B$4:$B$736,))</f>
        <v>#N/A</v>
      </c>
      <c r="C1419" s="9">
        <f t="shared" si="66"/>
        <v>0</v>
      </c>
      <c r="D1419" s="9">
        <f t="shared" si="67"/>
        <v>0</v>
      </c>
      <c r="E1419" s="2"/>
      <c r="Q1419" s="2"/>
    </row>
    <row r="1420" spans="1:17" x14ac:dyDescent="0.15">
      <c r="A1420" t="str">
        <f t="shared" si="68"/>
        <v>-</v>
      </c>
      <c r="B1420" t="e">
        <f>INDEX(Descriptions!$C$4:$C$736,MATCH($A1420,Descriptions!$B$4:$B$736,))</f>
        <v>#N/A</v>
      </c>
      <c r="C1420" s="9">
        <f t="shared" si="66"/>
        <v>0</v>
      </c>
      <c r="D1420" s="9">
        <f t="shared" si="67"/>
        <v>0</v>
      </c>
      <c r="E1420" s="2"/>
      <c r="Q1420" s="2"/>
    </row>
    <row r="1421" spans="1:17" x14ac:dyDescent="0.15">
      <c r="A1421" t="str">
        <f t="shared" si="68"/>
        <v>-</v>
      </c>
      <c r="B1421" t="e">
        <f>INDEX(Descriptions!$C$4:$C$736,MATCH($A1421,Descriptions!$B$4:$B$736,))</f>
        <v>#N/A</v>
      </c>
      <c r="C1421" s="9">
        <f t="shared" si="66"/>
        <v>0</v>
      </c>
      <c r="D1421" s="9">
        <f t="shared" si="67"/>
        <v>0</v>
      </c>
      <c r="E1421" s="2"/>
      <c r="Q1421" s="2"/>
    </row>
    <row r="1422" spans="1:17" x14ac:dyDescent="0.15">
      <c r="A1422" t="str">
        <f t="shared" si="68"/>
        <v>-</v>
      </c>
      <c r="B1422" t="e">
        <f>INDEX(Descriptions!$C$4:$C$736,MATCH($A1422,Descriptions!$B$4:$B$736,))</f>
        <v>#N/A</v>
      </c>
      <c r="C1422" s="9">
        <f t="shared" si="66"/>
        <v>0</v>
      </c>
      <c r="D1422" s="9">
        <f t="shared" si="67"/>
        <v>0</v>
      </c>
      <c r="E1422" s="2"/>
      <c r="Q1422" s="2"/>
    </row>
    <row r="1423" spans="1:17" x14ac:dyDescent="0.15">
      <c r="A1423" t="str">
        <f t="shared" si="68"/>
        <v>-</v>
      </c>
      <c r="B1423" t="e">
        <f>INDEX(Descriptions!$C$4:$C$736,MATCH($A1423,Descriptions!$B$4:$B$736,))</f>
        <v>#N/A</v>
      </c>
      <c r="C1423" s="9">
        <f t="shared" si="66"/>
        <v>0</v>
      </c>
      <c r="D1423" s="9">
        <f t="shared" si="67"/>
        <v>0</v>
      </c>
      <c r="E1423" s="2"/>
      <c r="Q1423" s="2"/>
    </row>
    <row r="1424" spans="1:17" x14ac:dyDescent="0.15">
      <c r="A1424" t="str">
        <f t="shared" si="68"/>
        <v>-</v>
      </c>
      <c r="B1424" t="e">
        <f>INDEX(Descriptions!$C$4:$C$736,MATCH($A1424,Descriptions!$B$4:$B$736,))</f>
        <v>#N/A</v>
      </c>
      <c r="C1424" s="9">
        <f t="shared" si="66"/>
        <v>0</v>
      </c>
      <c r="D1424" s="9">
        <f t="shared" si="67"/>
        <v>0</v>
      </c>
      <c r="E1424" s="2"/>
      <c r="Q1424" s="2"/>
    </row>
    <row r="1425" spans="1:17" x14ac:dyDescent="0.15">
      <c r="A1425" t="str">
        <f t="shared" si="68"/>
        <v>-</v>
      </c>
      <c r="B1425" t="e">
        <f>INDEX(Descriptions!$C$4:$C$736,MATCH($A1425,Descriptions!$B$4:$B$736,))</f>
        <v>#N/A</v>
      </c>
      <c r="C1425" s="9">
        <f t="shared" si="66"/>
        <v>0</v>
      </c>
      <c r="D1425" s="9">
        <f t="shared" si="67"/>
        <v>0</v>
      </c>
      <c r="E1425" s="2"/>
      <c r="Q1425" s="2"/>
    </row>
    <row r="1426" spans="1:17" x14ac:dyDescent="0.15">
      <c r="A1426" t="str">
        <f t="shared" si="68"/>
        <v>-</v>
      </c>
      <c r="B1426" t="e">
        <f>INDEX(Descriptions!$C$4:$C$736,MATCH($A1426,Descriptions!$B$4:$B$736,))</f>
        <v>#N/A</v>
      </c>
      <c r="C1426" s="9">
        <f t="shared" si="66"/>
        <v>0</v>
      </c>
      <c r="D1426" s="9">
        <f t="shared" si="67"/>
        <v>0</v>
      </c>
      <c r="E1426" s="2"/>
      <c r="Q1426" s="2"/>
    </row>
    <row r="1427" spans="1:17" x14ac:dyDescent="0.15">
      <c r="A1427" t="str">
        <f t="shared" si="68"/>
        <v>-</v>
      </c>
      <c r="B1427" t="e">
        <f>INDEX(Descriptions!$C$4:$C$736,MATCH($A1427,Descriptions!$B$4:$B$736,))</f>
        <v>#N/A</v>
      </c>
      <c r="C1427" s="9">
        <f t="shared" si="66"/>
        <v>0</v>
      </c>
      <c r="D1427" s="9">
        <f t="shared" si="67"/>
        <v>0</v>
      </c>
      <c r="E1427" s="2"/>
      <c r="Q1427" s="2"/>
    </row>
    <row r="1428" spans="1:17" x14ac:dyDescent="0.15">
      <c r="A1428" t="str">
        <f t="shared" si="68"/>
        <v>-</v>
      </c>
      <c r="B1428" t="e">
        <f>INDEX(Descriptions!$C$4:$C$736,MATCH($A1428,Descriptions!$B$4:$B$736,))</f>
        <v>#N/A</v>
      </c>
      <c r="C1428" s="9">
        <f t="shared" si="66"/>
        <v>0</v>
      </c>
      <c r="D1428" s="9">
        <f t="shared" si="67"/>
        <v>0</v>
      </c>
      <c r="E1428" s="2"/>
      <c r="Q1428" s="2"/>
    </row>
    <row r="1429" spans="1:17" x14ac:dyDescent="0.15">
      <c r="A1429" t="str">
        <f t="shared" si="68"/>
        <v>-</v>
      </c>
      <c r="B1429" t="e">
        <f>INDEX(Descriptions!$C$4:$C$736,MATCH($A1429,Descriptions!$B$4:$B$736,))</f>
        <v>#N/A</v>
      </c>
      <c r="C1429" s="9">
        <f t="shared" si="66"/>
        <v>0</v>
      </c>
      <c r="D1429" s="9">
        <f t="shared" si="67"/>
        <v>0</v>
      </c>
      <c r="E1429" s="2"/>
      <c r="Q1429" s="2"/>
    </row>
    <row r="1430" spans="1:17" x14ac:dyDescent="0.15">
      <c r="A1430" t="str">
        <f t="shared" si="68"/>
        <v>-</v>
      </c>
      <c r="B1430" t="e">
        <f>INDEX(Descriptions!$C$4:$C$736,MATCH($A1430,Descriptions!$B$4:$B$736,))</f>
        <v>#N/A</v>
      </c>
      <c r="C1430" s="9">
        <f t="shared" si="66"/>
        <v>0</v>
      </c>
      <c r="D1430" s="9">
        <f t="shared" si="67"/>
        <v>0</v>
      </c>
      <c r="E1430" s="2"/>
      <c r="Q1430" s="2"/>
    </row>
    <row r="1431" spans="1:17" x14ac:dyDescent="0.15">
      <c r="A1431" t="str">
        <f t="shared" si="68"/>
        <v>-</v>
      </c>
      <c r="B1431" t="e">
        <f>INDEX(Descriptions!$C$4:$C$736,MATCH($A1431,Descriptions!$B$4:$B$736,))</f>
        <v>#N/A</v>
      </c>
      <c r="C1431" s="9">
        <f t="shared" si="66"/>
        <v>0</v>
      </c>
      <c r="D1431" s="9">
        <f t="shared" si="67"/>
        <v>0</v>
      </c>
      <c r="E1431" s="2"/>
      <c r="Q1431" s="2"/>
    </row>
    <row r="1432" spans="1:17" x14ac:dyDescent="0.15">
      <c r="A1432" t="str">
        <f t="shared" si="68"/>
        <v>-</v>
      </c>
      <c r="B1432" t="e">
        <f>INDEX(Descriptions!$C$4:$C$736,MATCH($A1432,Descriptions!$B$4:$B$736,))</f>
        <v>#N/A</v>
      </c>
      <c r="C1432" s="9">
        <f t="shared" si="66"/>
        <v>0</v>
      </c>
      <c r="D1432" s="9">
        <f t="shared" si="67"/>
        <v>0</v>
      </c>
      <c r="E1432" s="2"/>
      <c r="Q1432" s="2"/>
    </row>
    <row r="1433" spans="1:17" x14ac:dyDescent="0.15">
      <c r="A1433" t="str">
        <f t="shared" si="68"/>
        <v>-</v>
      </c>
      <c r="B1433" t="e">
        <f>INDEX(Descriptions!$C$4:$C$736,MATCH($A1433,Descriptions!$B$4:$B$736,))</f>
        <v>#N/A</v>
      </c>
      <c r="C1433" s="9">
        <f t="shared" si="66"/>
        <v>0</v>
      </c>
      <c r="D1433" s="9">
        <f t="shared" si="67"/>
        <v>0</v>
      </c>
      <c r="E1433" s="2"/>
      <c r="Q1433" s="2"/>
    </row>
    <row r="1434" spans="1:17" x14ac:dyDescent="0.15">
      <c r="A1434" t="str">
        <f t="shared" si="68"/>
        <v>-</v>
      </c>
      <c r="B1434" t="e">
        <f>INDEX(Descriptions!$C$4:$C$736,MATCH($A1434,Descriptions!$B$4:$B$736,))</f>
        <v>#N/A</v>
      </c>
      <c r="C1434" s="9">
        <f t="shared" si="66"/>
        <v>0</v>
      </c>
      <c r="D1434" s="9">
        <f t="shared" si="67"/>
        <v>0</v>
      </c>
      <c r="E1434" s="2"/>
      <c r="Q1434" s="2"/>
    </row>
    <row r="1435" spans="1:17" x14ac:dyDescent="0.15">
      <c r="A1435" t="str">
        <f t="shared" si="68"/>
        <v>-</v>
      </c>
      <c r="B1435" t="e">
        <f>INDEX(Descriptions!$C$4:$C$736,MATCH($A1435,Descriptions!$B$4:$B$736,))</f>
        <v>#N/A</v>
      </c>
      <c r="C1435" s="9">
        <f t="shared" si="66"/>
        <v>0</v>
      </c>
      <c r="D1435" s="9">
        <f t="shared" si="67"/>
        <v>0</v>
      </c>
      <c r="E1435" s="2"/>
      <c r="Q1435" s="2"/>
    </row>
    <row r="1436" spans="1:17" x14ac:dyDescent="0.15">
      <c r="A1436" t="str">
        <f t="shared" si="68"/>
        <v>-</v>
      </c>
      <c r="B1436" t="e">
        <f>INDEX(Descriptions!$C$4:$C$736,MATCH($A1436,Descriptions!$B$4:$B$736,))</f>
        <v>#N/A</v>
      </c>
      <c r="C1436" s="9">
        <f t="shared" si="66"/>
        <v>0</v>
      </c>
      <c r="D1436" s="9">
        <f t="shared" si="67"/>
        <v>0</v>
      </c>
      <c r="E1436" s="2"/>
      <c r="Q1436" s="2"/>
    </row>
    <row r="1437" spans="1:17" x14ac:dyDescent="0.15">
      <c r="A1437" t="str">
        <f t="shared" si="68"/>
        <v>-</v>
      </c>
      <c r="B1437" t="e">
        <f>INDEX(Descriptions!$C$4:$C$736,MATCH($A1437,Descriptions!$B$4:$B$736,))</f>
        <v>#N/A</v>
      </c>
      <c r="C1437" s="9">
        <f t="shared" si="66"/>
        <v>0</v>
      </c>
      <c r="D1437" s="9">
        <f t="shared" si="67"/>
        <v>0</v>
      </c>
      <c r="E1437" s="2"/>
      <c r="Q1437" s="2"/>
    </row>
    <row r="1438" spans="1:17" x14ac:dyDescent="0.15">
      <c r="A1438" t="str">
        <f t="shared" si="68"/>
        <v>-</v>
      </c>
      <c r="B1438" t="e">
        <f>INDEX(Descriptions!$C$4:$C$736,MATCH($A1438,Descriptions!$B$4:$B$736,))</f>
        <v>#N/A</v>
      </c>
      <c r="C1438" s="9">
        <f t="shared" si="66"/>
        <v>0</v>
      </c>
      <c r="D1438" s="9">
        <f t="shared" si="67"/>
        <v>0</v>
      </c>
      <c r="E1438" s="2"/>
      <c r="Q1438" s="2"/>
    </row>
    <row r="1439" spans="1:17" x14ac:dyDescent="0.15">
      <c r="A1439" t="str">
        <f t="shared" si="68"/>
        <v>-</v>
      </c>
      <c r="B1439" t="e">
        <f>INDEX(Descriptions!$C$4:$C$736,MATCH($A1439,Descriptions!$B$4:$B$736,))</f>
        <v>#N/A</v>
      </c>
      <c r="C1439" s="9">
        <f t="shared" si="66"/>
        <v>0</v>
      </c>
      <c r="D1439" s="9">
        <f t="shared" si="67"/>
        <v>0</v>
      </c>
      <c r="E1439" s="2"/>
      <c r="Q1439" s="2"/>
    </row>
    <row r="1440" spans="1:17" x14ac:dyDescent="0.15">
      <c r="A1440" t="str">
        <f t="shared" si="68"/>
        <v>-</v>
      </c>
      <c r="B1440" t="e">
        <f>INDEX(Descriptions!$C$4:$C$736,MATCH($A1440,Descriptions!$B$4:$B$736,))</f>
        <v>#N/A</v>
      </c>
      <c r="C1440" s="9">
        <f t="shared" si="66"/>
        <v>0</v>
      </c>
      <c r="D1440" s="9">
        <f t="shared" si="67"/>
        <v>0</v>
      </c>
      <c r="E1440" s="2"/>
      <c r="Q1440" s="2"/>
    </row>
    <row r="1441" spans="1:17" x14ac:dyDescent="0.15">
      <c r="A1441" t="str">
        <f t="shared" si="68"/>
        <v>-</v>
      </c>
      <c r="B1441" t="e">
        <f>INDEX(Descriptions!$C$4:$C$736,MATCH($A1441,Descriptions!$B$4:$B$736,))</f>
        <v>#N/A</v>
      </c>
      <c r="C1441" s="9">
        <f t="shared" si="66"/>
        <v>0</v>
      </c>
      <c r="D1441" s="9">
        <f t="shared" si="67"/>
        <v>0</v>
      </c>
      <c r="E1441" s="2"/>
      <c r="Q1441" s="2"/>
    </row>
    <row r="1442" spans="1:17" x14ac:dyDescent="0.15">
      <c r="A1442" t="str">
        <f t="shared" si="68"/>
        <v>-</v>
      </c>
      <c r="B1442" t="e">
        <f>INDEX(Descriptions!$C$4:$C$736,MATCH($A1442,Descriptions!$B$4:$B$736,))</f>
        <v>#N/A</v>
      </c>
      <c r="C1442" s="9">
        <f t="shared" si="66"/>
        <v>0</v>
      </c>
      <c r="D1442" s="9">
        <f t="shared" si="67"/>
        <v>0</v>
      </c>
      <c r="E1442" s="2"/>
      <c r="Q1442" s="2"/>
    </row>
    <row r="1443" spans="1:17" x14ac:dyDescent="0.15">
      <c r="A1443" t="str">
        <f t="shared" si="68"/>
        <v>-</v>
      </c>
      <c r="B1443" t="e">
        <f>INDEX(Descriptions!$C$4:$C$736,MATCH($A1443,Descriptions!$B$4:$B$736,))</f>
        <v>#N/A</v>
      </c>
      <c r="C1443" s="9">
        <f t="shared" si="66"/>
        <v>0</v>
      </c>
      <c r="D1443" s="9">
        <f t="shared" si="67"/>
        <v>0</v>
      </c>
      <c r="E1443" s="2"/>
      <c r="Q1443" s="2"/>
    </row>
    <row r="1444" spans="1:17" x14ac:dyDescent="0.15">
      <c r="A1444" t="str">
        <f t="shared" si="68"/>
        <v>-</v>
      </c>
      <c r="B1444" t="e">
        <f>INDEX(Descriptions!$C$4:$C$736,MATCH($A1444,Descriptions!$B$4:$B$736,))</f>
        <v>#N/A</v>
      </c>
      <c r="C1444" s="9">
        <f t="shared" si="66"/>
        <v>0</v>
      </c>
      <c r="D1444" s="9">
        <f t="shared" si="67"/>
        <v>0</v>
      </c>
      <c r="E1444" s="2"/>
      <c r="Q1444" s="2"/>
    </row>
    <row r="1445" spans="1:17" x14ac:dyDescent="0.15">
      <c r="A1445" t="str">
        <f t="shared" si="68"/>
        <v>-</v>
      </c>
      <c r="B1445" t="e">
        <f>INDEX(Descriptions!$C$4:$C$736,MATCH($A1445,Descriptions!$B$4:$B$736,))</f>
        <v>#N/A</v>
      </c>
      <c r="C1445" s="9">
        <f t="shared" si="66"/>
        <v>0</v>
      </c>
      <c r="D1445" s="9">
        <f t="shared" si="67"/>
        <v>0</v>
      </c>
      <c r="E1445" s="2"/>
      <c r="Q1445" s="2"/>
    </row>
    <row r="1446" spans="1:17" x14ac:dyDescent="0.15">
      <c r="A1446" t="str">
        <f t="shared" si="68"/>
        <v>-</v>
      </c>
      <c r="B1446" t="e">
        <f>INDEX(Descriptions!$C$4:$C$736,MATCH($A1446,Descriptions!$B$4:$B$736,))</f>
        <v>#N/A</v>
      </c>
      <c r="C1446" s="9">
        <f t="shared" si="66"/>
        <v>0</v>
      </c>
      <c r="D1446" s="9">
        <f t="shared" si="67"/>
        <v>0</v>
      </c>
      <c r="E1446" s="2"/>
      <c r="Q1446" s="2"/>
    </row>
    <row r="1447" spans="1:17" x14ac:dyDescent="0.15">
      <c r="A1447" t="str">
        <f t="shared" si="68"/>
        <v>-</v>
      </c>
      <c r="B1447" t="e">
        <f>INDEX(Descriptions!$C$4:$C$736,MATCH($A1447,Descriptions!$B$4:$B$736,))</f>
        <v>#N/A</v>
      </c>
      <c r="C1447" s="9">
        <f t="shared" si="66"/>
        <v>0</v>
      </c>
      <c r="D1447" s="9">
        <f t="shared" si="67"/>
        <v>0</v>
      </c>
      <c r="E1447" s="2"/>
      <c r="Q1447" s="2"/>
    </row>
    <row r="1448" spans="1:17" x14ac:dyDescent="0.15">
      <c r="A1448" t="str">
        <f t="shared" si="68"/>
        <v>-</v>
      </c>
      <c r="B1448" t="e">
        <f>INDEX(Descriptions!$C$4:$C$736,MATCH($A1448,Descriptions!$B$4:$B$736,))</f>
        <v>#N/A</v>
      </c>
      <c r="C1448" s="9">
        <f t="shared" si="66"/>
        <v>0</v>
      </c>
      <c r="D1448" s="9">
        <f t="shared" si="67"/>
        <v>0</v>
      </c>
      <c r="E1448" s="2"/>
      <c r="Q1448" s="2"/>
    </row>
    <row r="1449" spans="1:17" x14ac:dyDescent="0.15">
      <c r="A1449" t="str">
        <f t="shared" si="68"/>
        <v>-</v>
      </c>
      <c r="B1449" t="e">
        <f>INDEX(Descriptions!$C$4:$C$736,MATCH($A1449,Descriptions!$B$4:$B$736,))</f>
        <v>#N/A</v>
      </c>
      <c r="C1449" s="9">
        <f t="shared" si="66"/>
        <v>0</v>
      </c>
      <c r="D1449" s="9">
        <f t="shared" si="67"/>
        <v>0</v>
      </c>
      <c r="E1449" s="2"/>
      <c r="Q1449" s="2"/>
    </row>
    <row r="1450" spans="1:17" x14ac:dyDescent="0.15">
      <c r="A1450" t="str">
        <f t="shared" si="68"/>
        <v>-</v>
      </c>
      <c r="B1450" t="e">
        <f>INDEX(Descriptions!$C$4:$C$736,MATCH($A1450,Descriptions!$B$4:$B$736,))</f>
        <v>#N/A</v>
      </c>
      <c r="C1450" s="9">
        <f t="shared" si="66"/>
        <v>0</v>
      </c>
      <c r="D1450" s="9">
        <f t="shared" si="67"/>
        <v>0</v>
      </c>
      <c r="E1450" s="2"/>
      <c r="Q1450" s="2"/>
    </row>
    <row r="1451" spans="1:17" x14ac:dyDescent="0.15">
      <c r="A1451" t="str">
        <f t="shared" si="68"/>
        <v>-</v>
      </c>
      <c r="B1451" t="e">
        <f>INDEX(Descriptions!$C$4:$C$736,MATCH($A1451,Descriptions!$B$4:$B$736,))</f>
        <v>#N/A</v>
      </c>
      <c r="C1451" s="9">
        <f t="shared" si="66"/>
        <v>0</v>
      </c>
      <c r="D1451" s="9">
        <f t="shared" si="67"/>
        <v>0</v>
      </c>
      <c r="E1451" s="2"/>
      <c r="Q1451" s="2"/>
    </row>
    <row r="1452" spans="1:17" x14ac:dyDescent="0.15">
      <c r="A1452" t="str">
        <f t="shared" si="68"/>
        <v>-</v>
      </c>
      <c r="B1452" t="e">
        <f>INDEX(Descriptions!$C$4:$C$736,MATCH($A1452,Descriptions!$B$4:$B$736,))</f>
        <v>#N/A</v>
      </c>
      <c r="C1452" s="9">
        <f t="shared" si="66"/>
        <v>0</v>
      </c>
      <c r="D1452" s="9">
        <f t="shared" si="67"/>
        <v>0</v>
      </c>
      <c r="E1452" s="2"/>
      <c r="Q1452" s="2"/>
    </row>
    <row r="1453" spans="1:17" x14ac:dyDescent="0.15">
      <c r="A1453" t="str">
        <f t="shared" si="68"/>
        <v>-</v>
      </c>
      <c r="B1453" t="e">
        <f>INDEX(Descriptions!$C$4:$C$736,MATCH($A1453,Descriptions!$B$4:$B$736,))</f>
        <v>#N/A</v>
      </c>
      <c r="C1453" s="9">
        <f t="shared" si="66"/>
        <v>0</v>
      </c>
      <c r="D1453" s="9">
        <f t="shared" si="67"/>
        <v>0</v>
      </c>
      <c r="E1453" s="2"/>
      <c r="Q1453" s="2"/>
    </row>
    <row r="1454" spans="1:17" x14ac:dyDescent="0.15">
      <c r="A1454" t="str">
        <f t="shared" si="68"/>
        <v>-</v>
      </c>
      <c r="B1454" t="e">
        <f>INDEX(Descriptions!$C$4:$C$736,MATCH($A1454,Descriptions!$B$4:$B$736,))</f>
        <v>#N/A</v>
      </c>
      <c r="C1454" s="9">
        <f t="shared" si="66"/>
        <v>0</v>
      </c>
      <c r="D1454" s="9">
        <f t="shared" si="67"/>
        <v>0</v>
      </c>
      <c r="E1454" s="2"/>
      <c r="Q1454" s="2"/>
    </row>
    <row r="1455" spans="1:17" x14ac:dyDescent="0.15">
      <c r="A1455" t="str">
        <f t="shared" si="68"/>
        <v>-</v>
      </c>
      <c r="B1455" t="e">
        <f>INDEX(Descriptions!$C$4:$C$736,MATCH($A1455,Descriptions!$B$4:$B$736,))</f>
        <v>#N/A</v>
      </c>
      <c r="C1455" s="9">
        <f t="shared" si="66"/>
        <v>0</v>
      </c>
      <c r="D1455" s="9">
        <f t="shared" si="67"/>
        <v>0</v>
      </c>
      <c r="E1455" s="2"/>
      <c r="Q1455" s="2"/>
    </row>
    <row r="1456" spans="1:17" x14ac:dyDescent="0.15">
      <c r="A1456" t="str">
        <f t="shared" si="68"/>
        <v>-</v>
      </c>
      <c r="B1456" t="e">
        <f>INDEX(Descriptions!$C$4:$C$736,MATCH($A1456,Descriptions!$B$4:$B$736,))</f>
        <v>#N/A</v>
      </c>
      <c r="C1456" s="9">
        <f t="shared" si="66"/>
        <v>0</v>
      </c>
      <c r="D1456" s="9">
        <f t="shared" si="67"/>
        <v>0</v>
      </c>
      <c r="E1456" s="2"/>
      <c r="Q1456" s="2"/>
    </row>
    <row r="1457" spans="1:17" x14ac:dyDescent="0.15">
      <c r="A1457" t="str">
        <f t="shared" si="68"/>
        <v>-</v>
      </c>
      <c r="B1457" t="e">
        <f>INDEX(Descriptions!$C$4:$C$736,MATCH($A1457,Descriptions!$B$4:$B$736,))</f>
        <v>#N/A</v>
      </c>
      <c r="C1457" s="9">
        <f t="shared" si="66"/>
        <v>0</v>
      </c>
      <c r="D1457" s="9">
        <f t="shared" si="67"/>
        <v>0</v>
      </c>
      <c r="E1457" s="2"/>
      <c r="Q1457" s="2"/>
    </row>
    <row r="1458" spans="1:17" x14ac:dyDescent="0.15">
      <c r="A1458" t="str">
        <f t="shared" si="68"/>
        <v>-</v>
      </c>
      <c r="B1458" t="e">
        <f>INDEX(Descriptions!$C$4:$C$736,MATCH($A1458,Descriptions!$B$4:$B$736,))</f>
        <v>#N/A</v>
      </c>
      <c r="C1458" s="9">
        <f t="shared" si="66"/>
        <v>0</v>
      </c>
      <c r="D1458" s="9">
        <f t="shared" si="67"/>
        <v>0</v>
      </c>
      <c r="E1458" s="2"/>
      <c r="Q1458" s="2"/>
    </row>
    <row r="1459" spans="1:17" x14ac:dyDescent="0.15">
      <c r="A1459" t="str">
        <f t="shared" si="68"/>
        <v>-</v>
      </c>
      <c r="B1459" t="e">
        <f>INDEX(Descriptions!$C$4:$C$736,MATCH($A1459,Descriptions!$B$4:$B$736,))</f>
        <v>#N/A</v>
      </c>
      <c r="C1459" s="9">
        <f t="shared" si="66"/>
        <v>0</v>
      </c>
      <c r="D1459" s="9">
        <f t="shared" si="67"/>
        <v>0</v>
      </c>
      <c r="E1459" s="2"/>
      <c r="Q1459" s="2"/>
    </row>
    <row r="1460" spans="1:17" x14ac:dyDescent="0.15">
      <c r="A1460" t="str">
        <f t="shared" si="68"/>
        <v>-</v>
      </c>
      <c r="B1460" t="e">
        <f>INDEX(Descriptions!$C$4:$C$736,MATCH($A1460,Descriptions!$B$4:$B$736,))</f>
        <v>#N/A</v>
      </c>
      <c r="C1460" s="9">
        <f t="shared" si="66"/>
        <v>0</v>
      </c>
      <c r="D1460" s="9">
        <f t="shared" si="67"/>
        <v>0</v>
      </c>
      <c r="E1460" s="2"/>
      <c r="Q1460" s="2"/>
    </row>
    <row r="1461" spans="1:17" x14ac:dyDescent="0.15">
      <c r="A1461" t="str">
        <f t="shared" si="68"/>
        <v>-</v>
      </c>
      <c r="B1461" t="e">
        <f>INDEX(Descriptions!$C$4:$C$736,MATCH($A1461,Descriptions!$B$4:$B$736,))</f>
        <v>#N/A</v>
      </c>
      <c r="C1461" s="9">
        <f t="shared" si="66"/>
        <v>0</v>
      </c>
      <c r="D1461" s="9">
        <f t="shared" si="67"/>
        <v>0</v>
      </c>
      <c r="E1461" s="2"/>
      <c r="Q1461" s="2"/>
    </row>
    <row r="1462" spans="1:17" x14ac:dyDescent="0.15">
      <c r="A1462" t="str">
        <f t="shared" si="68"/>
        <v>-</v>
      </c>
      <c r="B1462" t="e">
        <f>INDEX(Descriptions!$C$4:$C$736,MATCH($A1462,Descriptions!$B$4:$B$736,))</f>
        <v>#N/A</v>
      </c>
      <c r="C1462" s="9">
        <f t="shared" si="66"/>
        <v>0</v>
      </c>
      <c r="D1462" s="9">
        <f t="shared" si="67"/>
        <v>0</v>
      </c>
      <c r="E1462" s="2"/>
      <c r="Q1462" s="2"/>
    </row>
    <row r="1463" spans="1:17" x14ac:dyDescent="0.15">
      <c r="A1463" t="str">
        <f t="shared" si="68"/>
        <v>-</v>
      </c>
      <c r="B1463" t="e">
        <f>INDEX(Descriptions!$C$4:$C$736,MATCH($A1463,Descriptions!$B$4:$B$736,))</f>
        <v>#N/A</v>
      </c>
      <c r="C1463" s="9">
        <f t="shared" si="66"/>
        <v>0</v>
      </c>
      <c r="D1463" s="9">
        <f t="shared" si="67"/>
        <v>0</v>
      </c>
      <c r="E1463" s="2"/>
      <c r="Q1463" s="2"/>
    </row>
    <row r="1464" spans="1:17" x14ac:dyDescent="0.15">
      <c r="A1464" t="str">
        <f t="shared" si="68"/>
        <v>-</v>
      </c>
      <c r="B1464" t="e">
        <f>INDEX(Descriptions!$C$4:$C$736,MATCH($A1464,Descriptions!$B$4:$B$736,))</f>
        <v>#N/A</v>
      </c>
      <c r="C1464" s="9">
        <f t="shared" si="66"/>
        <v>0</v>
      </c>
      <c r="D1464" s="9">
        <f t="shared" si="67"/>
        <v>0</v>
      </c>
      <c r="E1464" s="2"/>
      <c r="Q1464" s="2"/>
    </row>
    <row r="1465" spans="1:17" x14ac:dyDescent="0.15">
      <c r="A1465" t="str">
        <f t="shared" si="68"/>
        <v>-</v>
      </c>
      <c r="B1465" t="e">
        <f>INDEX(Descriptions!$C$4:$C$736,MATCH($A1465,Descriptions!$B$4:$B$736,))</f>
        <v>#N/A</v>
      </c>
      <c r="C1465" s="9">
        <f t="shared" si="66"/>
        <v>0</v>
      </c>
      <c r="D1465" s="9">
        <f t="shared" si="67"/>
        <v>0</v>
      </c>
      <c r="E1465" s="2"/>
      <c r="Q1465" s="2"/>
    </row>
    <row r="1466" spans="1:17" x14ac:dyDescent="0.15">
      <c r="A1466" t="str">
        <f t="shared" si="68"/>
        <v>-</v>
      </c>
      <c r="B1466" t="e">
        <f>INDEX(Descriptions!$C$4:$C$736,MATCH($A1466,Descriptions!$B$4:$B$736,))</f>
        <v>#N/A</v>
      </c>
      <c r="C1466" s="9">
        <f t="shared" si="66"/>
        <v>0</v>
      </c>
      <c r="D1466" s="9">
        <f t="shared" si="67"/>
        <v>0</v>
      </c>
      <c r="E1466" s="2"/>
      <c r="Q1466" s="2"/>
    </row>
    <row r="1467" spans="1:17" x14ac:dyDescent="0.15">
      <c r="A1467" t="str">
        <f t="shared" si="68"/>
        <v>-</v>
      </c>
      <c r="B1467" t="e">
        <f>INDEX(Descriptions!$C$4:$C$736,MATCH($A1467,Descriptions!$B$4:$B$736,))</f>
        <v>#N/A</v>
      </c>
      <c r="C1467" s="9">
        <f t="shared" si="66"/>
        <v>0</v>
      </c>
      <c r="D1467" s="9">
        <f t="shared" si="67"/>
        <v>0</v>
      </c>
      <c r="E1467" s="2"/>
      <c r="Q1467" s="2"/>
    </row>
    <row r="1468" spans="1:17" x14ac:dyDescent="0.15">
      <c r="A1468" t="str">
        <f t="shared" si="68"/>
        <v>-</v>
      </c>
      <c r="B1468" t="e">
        <f>INDEX(Descriptions!$C$4:$C$736,MATCH($A1468,Descriptions!$B$4:$B$736,))</f>
        <v>#N/A</v>
      </c>
      <c r="C1468" s="9">
        <f t="shared" si="66"/>
        <v>0</v>
      </c>
      <c r="D1468" s="9">
        <f t="shared" si="67"/>
        <v>0</v>
      </c>
      <c r="E1468" s="2"/>
      <c r="Q1468" s="2"/>
    </row>
    <row r="1469" spans="1:17" x14ac:dyDescent="0.15">
      <c r="A1469" t="str">
        <f t="shared" si="68"/>
        <v>-</v>
      </c>
      <c r="B1469" t="e">
        <f>INDEX(Descriptions!$C$4:$C$736,MATCH($A1469,Descriptions!$B$4:$B$736,))</f>
        <v>#N/A</v>
      </c>
      <c r="C1469" s="9">
        <f t="shared" si="66"/>
        <v>0</v>
      </c>
      <c r="D1469" s="9">
        <f t="shared" si="67"/>
        <v>0</v>
      </c>
      <c r="E1469" s="2"/>
      <c r="Q1469" s="2"/>
    </row>
    <row r="1470" spans="1:17" x14ac:dyDescent="0.15">
      <c r="A1470" t="str">
        <f t="shared" si="68"/>
        <v>-</v>
      </c>
      <c r="B1470" t="e">
        <f>INDEX(Descriptions!$C$4:$C$736,MATCH($A1470,Descriptions!$B$4:$B$736,))</f>
        <v>#N/A</v>
      </c>
      <c r="C1470" s="9">
        <f t="shared" si="66"/>
        <v>0</v>
      </c>
      <c r="D1470" s="9">
        <f t="shared" si="67"/>
        <v>0</v>
      </c>
      <c r="E1470" s="2"/>
      <c r="Q1470" s="2"/>
    </row>
    <row r="1471" spans="1:17" x14ac:dyDescent="0.15">
      <c r="A1471" t="str">
        <f t="shared" si="68"/>
        <v>-</v>
      </c>
      <c r="B1471" t="e">
        <f>INDEX(Descriptions!$C$4:$C$736,MATCH($A1471,Descriptions!$B$4:$B$736,))</f>
        <v>#N/A</v>
      </c>
      <c r="C1471" s="9">
        <f t="shared" si="66"/>
        <v>0</v>
      </c>
      <c r="D1471" s="9">
        <f t="shared" si="67"/>
        <v>0</v>
      </c>
      <c r="E1471" s="2"/>
      <c r="Q1471" s="2"/>
    </row>
    <row r="1472" spans="1:17" x14ac:dyDescent="0.15">
      <c r="A1472" t="str">
        <f t="shared" si="68"/>
        <v>-</v>
      </c>
      <c r="B1472" t="e">
        <f>INDEX(Descriptions!$C$4:$C$736,MATCH($A1472,Descriptions!$B$4:$B$736,))</f>
        <v>#N/A</v>
      </c>
      <c r="C1472" s="9">
        <f t="shared" si="66"/>
        <v>0</v>
      </c>
      <c r="D1472" s="9">
        <f t="shared" si="67"/>
        <v>0</v>
      </c>
      <c r="E1472" s="2"/>
      <c r="Q1472" s="2"/>
    </row>
    <row r="1473" spans="1:17" x14ac:dyDescent="0.15">
      <c r="A1473" t="str">
        <f t="shared" si="68"/>
        <v>-</v>
      </c>
      <c r="B1473" t="e">
        <f>INDEX(Descriptions!$C$4:$C$736,MATCH($A1473,Descriptions!$B$4:$B$736,))</f>
        <v>#N/A</v>
      </c>
      <c r="C1473" s="9">
        <f t="shared" si="66"/>
        <v>0</v>
      </c>
      <c r="D1473" s="9">
        <f t="shared" si="67"/>
        <v>0</v>
      </c>
      <c r="E1473" s="2"/>
      <c r="Q1473" s="2"/>
    </row>
    <row r="1474" spans="1:17" x14ac:dyDescent="0.15">
      <c r="A1474" t="str">
        <f t="shared" si="68"/>
        <v>-</v>
      </c>
      <c r="B1474" t="e">
        <f>INDEX(Descriptions!$C$4:$C$736,MATCH($A1474,Descriptions!$B$4:$B$736,))</f>
        <v>#N/A</v>
      </c>
      <c r="C1474" s="9">
        <f t="shared" si="66"/>
        <v>0</v>
      </c>
      <c r="D1474" s="9">
        <f t="shared" si="67"/>
        <v>0</v>
      </c>
      <c r="E1474" s="2"/>
      <c r="Q1474" s="2"/>
    </row>
    <row r="1475" spans="1:17" x14ac:dyDescent="0.15">
      <c r="A1475" t="str">
        <f t="shared" si="68"/>
        <v>-</v>
      </c>
      <c r="B1475" t="e">
        <f>INDEX(Descriptions!$C$4:$C$736,MATCH($A1475,Descriptions!$B$4:$B$736,))</f>
        <v>#N/A</v>
      </c>
      <c r="C1475" s="9">
        <f t="shared" si="66"/>
        <v>0</v>
      </c>
      <c r="D1475" s="9">
        <f t="shared" si="67"/>
        <v>0</v>
      </c>
      <c r="E1475" s="2"/>
      <c r="Q1475" s="2"/>
    </row>
    <row r="1476" spans="1:17" x14ac:dyDescent="0.15">
      <c r="A1476" t="str">
        <f t="shared" si="68"/>
        <v>-</v>
      </c>
      <c r="B1476" t="e">
        <f>INDEX(Descriptions!$C$4:$C$736,MATCH($A1476,Descriptions!$B$4:$B$736,))</f>
        <v>#N/A</v>
      </c>
      <c r="C1476" s="9">
        <f t="shared" ref="C1476:C1539" si="69">ROUND((I1476*AM_Fac+U1476*PM_fac)*AADT,-2)</f>
        <v>0</v>
      </c>
      <c r="D1476" s="9">
        <f t="shared" ref="D1476:D1539" si="70">ROUND(C1476*AAWT,-2)</f>
        <v>0</v>
      </c>
      <c r="E1476" s="2"/>
      <c r="Q1476" s="2"/>
    </row>
    <row r="1477" spans="1:17" x14ac:dyDescent="0.15">
      <c r="A1477" t="str">
        <f t="shared" ref="A1477:A1540" si="71">CONCATENATE(F1477,"-",G1477)</f>
        <v>-</v>
      </c>
      <c r="B1477" t="e">
        <f>INDEX(Descriptions!$C$4:$C$736,MATCH($A1477,Descriptions!$B$4:$B$736,))</f>
        <v>#N/A</v>
      </c>
      <c r="C1477" s="9">
        <f t="shared" si="69"/>
        <v>0</v>
      </c>
      <c r="D1477" s="9">
        <f t="shared" si="70"/>
        <v>0</v>
      </c>
      <c r="E1477" s="2"/>
      <c r="Q1477" s="2"/>
    </row>
    <row r="1478" spans="1:17" x14ac:dyDescent="0.15">
      <c r="A1478" t="str">
        <f t="shared" si="71"/>
        <v>-</v>
      </c>
      <c r="B1478" t="e">
        <f>INDEX(Descriptions!$C$4:$C$736,MATCH($A1478,Descriptions!$B$4:$B$736,))</f>
        <v>#N/A</v>
      </c>
      <c r="C1478" s="9">
        <f t="shared" si="69"/>
        <v>0</v>
      </c>
      <c r="D1478" s="9">
        <f t="shared" si="70"/>
        <v>0</v>
      </c>
      <c r="E1478" s="2"/>
      <c r="Q1478" s="2"/>
    </row>
    <row r="1479" spans="1:17" x14ac:dyDescent="0.15">
      <c r="A1479" t="str">
        <f t="shared" si="71"/>
        <v>-</v>
      </c>
      <c r="B1479" t="e">
        <f>INDEX(Descriptions!$C$4:$C$736,MATCH($A1479,Descriptions!$B$4:$B$736,))</f>
        <v>#N/A</v>
      </c>
      <c r="C1479" s="9">
        <f t="shared" si="69"/>
        <v>0</v>
      </c>
      <c r="D1479" s="9">
        <f t="shared" si="70"/>
        <v>0</v>
      </c>
      <c r="E1479" s="2"/>
      <c r="Q1479" s="2"/>
    </row>
    <row r="1480" spans="1:17" x14ac:dyDescent="0.15">
      <c r="A1480" t="str">
        <f t="shared" si="71"/>
        <v>-</v>
      </c>
      <c r="B1480" t="e">
        <f>INDEX(Descriptions!$C$4:$C$736,MATCH($A1480,Descriptions!$B$4:$B$736,))</f>
        <v>#N/A</v>
      </c>
      <c r="C1480" s="9">
        <f t="shared" si="69"/>
        <v>0</v>
      </c>
      <c r="D1480" s="9">
        <f t="shared" si="70"/>
        <v>0</v>
      </c>
      <c r="E1480" s="2"/>
      <c r="Q1480" s="2"/>
    </row>
    <row r="1481" spans="1:17" x14ac:dyDescent="0.15">
      <c r="A1481" t="str">
        <f t="shared" si="71"/>
        <v>-</v>
      </c>
      <c r="B1481" t="e">
        <f>INDEX(Descriptions!$C$4:$C$736,MATCH($A1481,Descriptions!$B$4:$B$736,))</f>
        <v>#N/A</v>
      </c>
      <c r="C1481" s="9">
        <f t="shared" si="69"/>
        <v>0</v>
      </c>
      <c r="D1481" s="9">
        <f t="shared" si="70"/>
        <v>0</v>
      </c>
      <c r="E1481" s="2"/>
      <c r="Q1481" s="2"/>
    </row>
    <row r="1482" spans="1:17" x14ac:dyDescent="0.15">
      <c r="A1482" t="str">
        <f t="shared" si="71"/>
        <v>-</v>
      </c>
      <c r="B1482" t="e">
        <f>INDEX(Descriptions!$C$4:$C$736,MATCH($A1482,Descriptions!$B$4:$B$736,))</f>
        <v>#N/A</v>
      </c>
      <c r="C1482" s="9">
        <f t="shared" si="69"/>
        <v>0</v>
      </c>
      <c r="D1482" s="9">
        <f t="shared" si="70"/>
        <v>0</v>
      </c>
      <c r="E1482" s="2"/>
      <c r="Q1482" s="2"/>
    </row>
    <row r="1483" spans="1:17" x14ac:dyDescent="0.15">
      <c r="A1483" t="str">
        <f t="shared" si="71"/>
        <v>-</v>
      </c>
      <c r="B1483" t="e">
        <f>INDEX(Descriptions!$C$4:$C$736,MATCH($A1483,Descriptions!$B$4:$B$736,))</f>
        <v>#N/A</v>
      </c>
      <c r="C1483" s="9">
        <f t="shared" si="69"/>
        <v>0</v>
      </c>
      <c r="D1483" s="9">
        <f t="shared" si="70"/>
        <v>0</v>
      </c>
      <c r="E1483" s="2"/>
      <c r="Q1483" s="2"/>
    </row>
    <row r="1484" spans="1:17" x14ac:dyDescent="0.15">
      <c r="A1484" t="str">
        <f t="shared" si="71"/>
        <v>-</v>
      </c>
      <c r="B1484" t="e">
        <f>INDEX(Descriptions!$C$4:$C$736,MATCH($A1484,Descriptions!$B$4:$B$736,))</f>
        <v>#N/A</v>
      </c>
      <c r="C1484" s="9">
        <f t="shared" si="69"/>
        <v>0</v>
      </c>
      <c r="D1484" s="9">
        <f t="shared" si="70"/>
        <v>0</v>
      </c>
      <c r="E1484" s="2"/>
      <c r="Q1484" s="2"/>
    </row>
    <row r="1485" spans="1:17" x14ac:dyDescent="0.15">
      <c r="A1485" t="str">
        <f t="shared" si="71"/>
        <v>-</v>
      </c>
      <c r="B1485" t="e">
        <f>INDEX(Descriptions!$C$4:$C$736,MATCH($A1485,Descriptions!$B$4:$B$736,))</f>
        <v>#N/A</v>
      </c>
      <c r="C1485" s="9">
        <f t="shared" si="69"/>
        <v>0</v>
      </c>
      <c r="D1485" s="9">
        <f t="shared" si="70"/>
        <v>0</v>
      </c>
      <c r="E1485" s="2"/>
      <c r="Q1485" s="2"/>
    </row>
    <row r="1486" spans="1:17" x14ac:dyDescent="0.15">
      <c r="A1486" t="str">
        <f t="shared" si="71"/>
        <v>-</v>
      </c>
      <c r="B1486" t="e">
        <f>INDEX(Descriptions!$C$4:$C$736,MATCH($A1486,Descriptions!$B$4:$B$736,))</f>
        <v>#N/A</v>
      </c>
      <c r="C1486" s="9">
        <f t="shared" si="69"/>
        <v>0</v>
      </c>
      <c r="D1486" s="9">
        <f t="shared" si="70"/>
        <v>0</v>
      </c>
      <c r="E1486" s="2"/>
      <c r="Q1486" s="2"/>
    </row>
    <row r="1487" spans="1:17" x14ac:dyDescent="0.15">
      <c r="A1487" t="str">
        <f t="shared" si="71"/>
        <v>-</v>
      </c>
      <c r="B1487" t="e">
        <f>INDEX(Descriptions!$C$4:$C$736,MATCH($A1487,Descriptions!$B$4:$B$736,))</f>
        <v>#N/A</v>
      </c>
      <c r="C1487" s="9">
        <f t="shared" si="69"/>
        <v>0</v>
      </c>
      <c r="D1487" s="9">
        <f t="shared" si="70"/>
        <v>0</v>
      </c>
      <c r="E1487" s="2"/>
      <c r="Q1487" s="2"/>
    </row>
    <row r="1488" spans="1:17" x14ac:dyDescent="0.15">
      <c r="A1488" t="str">
        <f t="shared" si="71"/>
        <v>-</v>
      </c>
      <c r="B1488" t="e">
        <f>INDEX(Descriptions!$C$4:$C$736,MATCH($A1488,Descriptions!$B$4:$B$736,))</f>
        <v>#N/A</v>
      </c>
      <c r="C1488" s="9">
        <f t="shared" si="69"/>
        <v>0</v>
      </c>
      <c r="D1488" s="9">
        <f t="shared" si="70"/>
        <v>0</v>
      </c>
      <c r="E1488" s="2"/>
      <c r="Q1488" s="2"/>
    </row>
    <row r="1489" spans="1:17" x14ac:dyDescent="0.15">
      <c r="A1489" t="str">
        <f t="shared" si="71"/>
        <v>-</v>
      </c>
      <c r="B1489" t="e">
        <f>INDEX(Descriptions!$C$4:$C$736,MATCH($A1489,Descriptions!$B$4:$B$736,))</f>
        <v>#N/A</v>
      </c>
      <c r="C1489" s="9">
        <f t="shared" si="69"/>
        <v>0</v>
      </c>
      <c r="D1489" s="9">
        <f t="shared" si="70"/>
        <v>0</v>
      </c>
      <c r="E1489" s="2"/>
      <c r="Q1489" s="2"/>
    </row>
    <row r="1490" spans="1:17" x14ac:dyDescent="0.15">
      <c r="A1490" t="str">
        <f t="shared" si="71"/>
        <v>-</v>
      </c>
      <c r="B1490" t="e">
        <f>INDEX(Descriptions!$C$4:$C$736,MATCH($A1490,Descriptions!$B$4:$B$736,))</f>
        <v>#N/A</v>
      </c>
      <c r="C1490" s="9">
        <f t="shared" si="69"/>
        <v>0</v>
      </c>
      <c r="D1490" s="9">
        <f t="shared" si="70"/>
        <v>0</v>
      </c>
      <c r="E1490" s="2"/>
      <c r="Q1490" s="2"/>
    </row>
    <row r="1491" spans="1:17" x14ac:dyDescent="0.15">
      <c r="A1491" t="str">
        <f t="shared" si="71"/>
        <v>-</v>
      </c>
      <c r="B1491" t="e">
        <f>INDEX(Descriptions!$C$4:$C$736,MATCH($A1491,Descriptions!$B$4:$B$736,))</f>
        <v>#N/A</v>
      </c>
      <c r="C1491" s="9">
        <f t="shared" si="69"/>
        <v>0</v>
      </c>
      <c r="D1491" s="9">
        <f t="shared" si="70"/>
        <v>0</v>
      </c>
      <c r="E1491" s="2"/>
      <c r="Q1491" s="2"/>
    </row>
    <row r="1492" spans="1:17" x14ac:dyDescent="0.15">
      <c r="A1492" t="str">
        <f t="shared" si="71"/>
        <v>-</v>
      </c>
      <c r="B1492" t="e">
        <f>INDEX(Descriptions!$C$4:$C$736,MATCH($A1492,Descriptions!$B$4:$B$736,))</f>
        <v>#N/A</v>
      </c>
      <c r="C1492" s="9">
        <f t="shared" si="69"/>
        <v>0</v>
      </c>
      <c r="D1492" s="9">
        <f t="shared" si="70"/>
        <v>0</v>
      </c>
      <c r="E1492" s="2"/>
      <c r="Q1492" s="2"/>
    </row>
    <row r="1493" spans="1:17" x14ac:dyDescent="0.15">
      <c r="A1493" t="str">
        <f t="shared" si="71"/>
        <v>-</v>
      </c>
      <c r="B1493" t="e">
        <f>INDEX(Descriptions!$C$4:$C$736,MATCH($A1493,Descriptions!$B$4:$B$736,))</f>
        <v>#N/A</v>
      </c>
      <c r="C1493" s="9">
        <f t="shared" si="69"/>
        <v>0</v>
      </c>
      <c r="D1493" s="9">
        <f t="shared" si="70"/>
        <v>0</v>
      </c>
      <c r="E1493" s="2"/>
      <c r="Q1493" s="2"/>
    </row>
    <row r="1494" spans="1:17" x14ac:dyDescent="0.15">
      <c r="A1494" t="str">
        <f t="shared" si="71"/>
        <v>-</v>
      </c>
      <c r="B1494" t="e">
        <f>INDEX(Descriptions!$C$4:$C$736,MATCH($A1494,Descriptions!$B$4:$B$736,))</f>
        <v>#N/A</v>
      </c>
      <c r="C1494" s="9">
        <f t="shared" si="69"/>
        <v>0</v>
      </c>
      <c r="D1494" s="9">
        <f t="shared" si="70"/>
        <v>0</v>
      </c>
      <c r="E1494" s="2"/>
      <c r="Q1494" s="2"/>
    </row>
    <row r="1495" spans="1:17" x14ac:dyDescent="0.15">
      <c r="A1495" t="str">
        <f t="shared" si="71"/>
        <v>-</v>
      </c>
      <c r="B1495" t="e">
        <f>INDEX(Descriptions!$C$4:$C$736,MATCH($A1495,Descriptions!$B$4:$B$736,))</f>
        <v>#N/A</v>
      </c>
      <c r="C1495" s="9">
        <f t="shared" si="69"/>
        <v>0</v>
      </c>
      <c r="D1495" s="9">
        <f t="shared" si="70"/>
        <v>0</v>
      </c>
      <c r="E1495" s="2"/>
      <c r="Q1495" s="2"/>
    </row>
    <row r="1496" spans="1:17" x14ac:dyDescent="0.15">
      <c r="A1496" t="str">
        <f t="shared" si="71"/>
        <v>-</v>
      </c>
      <c r="B1496" t="e">
        <f>INDEX(Descriptions!$C$4:$C$736,MATCH($A1496,Descriptions!$B$4:$B$736,))</f>
        <v>#N/A</v>
      </c>
      <c r="C1496" s="9">
        <f t="shared" si="69"/>
        <v>0</v>
      </c>
      <c r="D1496" s="9">
        <f t="shared" si="70"/>
        <v>0</v>
      </c>
      <c r="E1496" s="2"/>
      <c r="Q1496" s="2"/>
    </row>
    <row r="1497" spans="1:17" x14ac:dyDescent="0.15">
      <c r="A1497" t="str">
        <f t="shared" si="71"/>
        <v>-</v>
      </c>
      <c r="B1497" t="e">
        <f>INDEX(Descriptions!$C$4:$C$736,MATCH($A1497,Descriptions!$B$4:$B$736,))</f>
        <v>#N/A</v>
      </c>
      <c r="C1497" s="9">
        <f t="shared" si="69"/>
        <v>0</v>
      </c>
      <c r="D1497" s="9">
        <f t="shared" si="70"/>
        <v>0</v>
      </c>
      <c r="E1497" s="2"/>
      <c r="Q1497" s="2"/>
    </row>
    <row r="1498" spans="1:17" x14ac:dyDescent="0.15">
      <c r="A1498" t="str">
        <f t="shared" si="71"/>
        <v>-</v>
      </c>
      <c r="B1498" t="e">
        <f>INDEX(Descriptions!$C$4:$C$736,MATCH($A1498,Descriptions!$B$4:$B$736,))</f>
        <v>#N/A</v>
      </c>
      <c r="C1498" s="9">
        <f t="shared" si="69"/>
        <v>0</v>
      </c>
      <c r="D1498" s="9">
        <f t="shared" si="70"/>
        <v>0</v>
      </c>
      <c r="E1498" s="2"/>
      <c r="Q1498" s="2"/>
    </row>
    <row r="1499" spans="1:17" x14ac:dyDescent="0.15">
      <c r="A1499" t="str">
        <f t="shared" si="71"/>
        <v>-</v>
      </c>
      <c r="B1499" t="e">
        <f>INDEX(Descriptions!$C$4:$C$736,MATCH($A1499,Descriptions!$B$4:$B$736,))</f>
        <v>#N/A</v>
      </c>
      <c r="C1499" s="9">
        <f t="shared" si="69"/>
        <v>0</v>
      </c>
      <c r="D1499" s="9">
        <f t="shared" si="70"/>
        <v>0</v>
      </c>
      <c r="E1499" s="2"/>
      <c r="Q1499" s="2"/>
    </row>
    <row r="1500" spans="1:17" x14ac:dyDescent="0.15">
      <c r="A1500" t="str">
        <f t="shared" si="71"/>
        <v>-</v>
      </c>
      <c r="B1500" t="e">
        <f>INDEX(Descriptions!$C$4:$C$736,MATCH($A1500,Descriptions!$B$4:$B$736,))</f>
        <v>#N/A</v>
      </c>
      <c r="C1500" s="9">
        <f t="shared" si="69"/>
        <v>0</v>
      </c>
      <c r="D1500" s="9">
        <f t="shared" si="70"/>
        <v>0</v>
      </c>
      <c r="E1500" s="2"/>
      <c r="Q1500" s="2"/>
    </row>
    <row r="1501" spans="1:17" x14ac:dyDescent="0.15">
      <c r="A1501" t="str">
        <f t="shared" si="71"/>
        <v>-</v>
      </c>
      <c r="B1501" t="e">
        <f>INDEX(Descriptions!$C$4:$C$736,MATCH($A1501,Descriptions!$B$4:$B$736,))</f>
        <v>#N/A</v>
      </c>
      <c r="C1501" s="9">
        <f t="shared" si="69"/>
        <v>0</v>
      </c>
      <c r="D1501" s="9">
        <f t="shared" si="70"/>
        <v>0</v>
      </c>
      <c r="E1501" s="2"/>
      <c r="Q1501" s="2"/>
    </row>
    <row r="1502" spans="1:17" x14ac:dyDescent="0.15">
      <c r="A1502" t="str">
        <f t="shared" si="71"/>
        <v>-</v>
      </c>
      <c r="B1502" t="e">
        <f>INDEX(Descriptions!$C$4:$C$736,MATCH($A1502,Descriptions!$B$4:$B$736,))</f>
        <v>#N/A</v>
      </c>
      <c r="C1502" s="9">
        <f t="shared" si="69"/>
        <v>0</v>
      </c>
      <c r="D1502" s="9">
        <f t="shared" si="70"/>
        <v>0</v>
      </c>
      <c r="E1502" s="2"/>
      <c r="Q1502" s="2"/>
    </row>
    <row r="1503" spans="1:17" x14ac:dyDescent="0.15">
      <c r="A1503" t="str">
        <f t="shared" si="71"/>
        <v>-</v>
      </c>
      <c r="B1503" t="e">
        <f>INDEX(Descriptions!$C$4:$C$736,MATCH($A1503,Descriptions!$B$4:$B$736,))</f>
        <v>#N/A</v>
      </c>
      <c r="C1503" s="9">
        <f t="shared" si="69"/>
        <v>0</v>
      </c>
      <c r="D1503" s="9">
        <f t="shared" si="70"/>
        <v>0</v>
      </c>
      <c r="E1503" s="2"/>
      <c r="Q1503" s="2"/>
    </row>
    <row r="1504" spans="1:17" x14ac:dyDescent="0.15">
      <c r="A1504" t="str">
        <f t="shared" si="71"/>
        <v>-</v>
      </c>
      <c r="B1504" t="e">
        <f>INDEX(Descriptions!$C$4:$C$736,MATCH($A1504,Descriptions!$B$4:$B$736,))</f>
        <v>#N/A</v>
      </c>
      <c r="C1504" s="9">
        <f t="shared" si="69"/>
        <v>0</v>
      </c>
      <c r="D1504" s="9">
        <f t="shared" si="70"/>
        <v>0</v>
      </c>
      <c r="E1504" s="2"/>
      <c r="Q1504" s="2"/>
    </row>
    <row r="1505" spans="1:17" x14ac:dyDescent="0.15">
      <c r="A1505" t="str">
        <f t="shared" si="71"/>
        <v>-</v>
      </c>
      <c r="B1505" t="e">
        <f>INDEX(Descriptions!$C$4:$C$736,MATCH($A1505,Descriptions!$B$4:$B$736,))</f>
        <v>#N/A</v>
      </c>
      <c r="C1505" s="9">
        <f t="shared" si="69"/>
        <v>0</v>
      </c>
      <c r="D1505" s="9">
        <f t="shared" si="70"/>
        <v>0</v>
      </c>
      <c r="E1505" s="2"/>
      <c r="Q1505" s="2"/>
    </row>
    <row r="1506" spans="1:17" x14ac:dyDescent="0.15">
      <c r="A1506" t="str">
        <f t="shared" si="71"/>
        <v>-</v>
      </c>
      <c r="B1506" t="e">
        <f>INDEX(Descriptions!$C$4:$C$736,MATCH($A1506,Descriptions!$B$4:$B$736,))</f>
        <v>#N/A</v>
      </c>
      <c r="C1506" s="9">
        <f t="shared" si="69"/>
        <v>0</v>
      </c>
      <c r="D1506" s="9">
        <f t="shared" si="70"/>
        <v>0</v>
      </c>
      <c r="E1506" s="2"/>
      <c r="Q1506" s="2"/>
    </row>
    <row r="1507" spans="1:17" x14ac:dyDescent="0.15">
      <c r="A1507" t="str">
        <f t="shared" si="71"/>
        <v>-</v>
      </c>
      <c r="B1507" t="e">
        <f>INDEX(Descriptions!$C$4:$C$736,MATCH($A1507,Descriptions!$B$4:$B$736,))</f>
        <v>#N/A</v>
      </c>
      <c r="C1507" s="9">
        <f t="shared" si="69"/>
        <v>0</v>
      </c>
      <c r="D1507" s="9">
        <f t="shared" si="70"/>
        <v>0</v>
      </c>
      <c r="E1507" s="2"/>
      <c r="Q1507" s="2"/>
    </row>
    <row r="1508" spans="1:17" x14ac:dyDescent="0.15">
      <c r="A1508" t="str">
        <f t="shared" si="71"/>
        <v>-</v>
      </c>
      <c r="B1508" t="e">
        <f>INDEX(Descriptions!$C$4:$C$736,MATCH($A1508,Descriptions!$B$4:$B$736,))</f>
        <v>#N/A</v>
      </c>
      <c r="C1508" s="9">
        <f t="shared" si="69"/>
        <v>0</v>
      </c>
      <c r="D1508" s="9">
        <f t="shared" si="70"/>
        <v>0</v>
      </c>
      <c r="E1508" s="2"/>
      <c r="Q1508" s="2"/>
    </row>
    <row r="1509" spans="1:17" x14ac:dyDescent="0.15">
      <c r="A1509" t="str">
        <f t="shared" si="71"/>
        <v>-</v>
      </c>
      <c r="B1509" t="e">
        <f>INDEX(Descriptions!$C$4:$C$736,MATCH($A1509,Descriptions!$B$4:$B$736,))</f>
        <v>#N/A</v>
      </c>
      <c r="C1509" s="9">
        <f t="shared" si="69"/>
        <v>0</v>
      </c>
      <c r="D1509" s="9">
        <f t="shared" si="70"/>
        <v>0</v>
      </c>
      <c r="E1509" s="2"/>
      <c r="Q1509" s="2"/>
    </row>
    <row r="1510" spans="1:17" x14ac:dyDescent="0.15">
      <c r="A1510" t="str">
        <f t="shared" si="71"/>
        <v>-</v>
      </c>
      <c r="B1510" t="e">
        <f>INDEX(Descriptions!$C$4:$C$736,MATCH($A1510,Descriptions!$B$4:$B$736,))</f>
        <v>#N/A</v>
      </c>
      <c r="C1510" s="9">
        <f t="shared" si="69"/>
        <v>0</v>
      </c>
      <c r="D1510" s="9">
        <f t="shared" si="70"/>
        <v>0</v>
      </c>
      <c r="E1510" s="2"/>
      <c r="Q1510" s="2"/>
    </row>
    <row r="1511" spans="1:17" x14ac:dyDescent="0.15">
      <c r="A1511" t="str">
        <f t="shared" si="71"/>
        <v>-</v>
      </c>
      <c r="B1511" t="e">
        <f>INDEX(Descriptions!$C$4:$C$736,MATCH($A1511,Descriptions!$B$4:$B$736,))</f>
        <v>#N/A</v>
      </c>
      <c r="C1511" s="9">
        <f t="shared" si="69"/>
        <v>0</v>
      </c>
      <c r="D1511" s="9">
        <f t="shared" si="70"/>
        <v>0</v>
      </c>
      <c r="E1511" s="2"/>
      <c r="Q1511" s="2"/>
    </row>
    <row r="1512" spans="1:17" x14ac:dyDescent="0.15">
      <c r="A1512" t="str">
        <f t="shared" si="71"/>
        <v>-</v>
      </c>
      <c r="B1512" t="e">
        <f>INDEX(Descriptions!$C$4:$C$736,MATCH($A1512,Descriptions!$B$4:$B$736,))</f>
        <v>#N/A</v>
      </c>
      <c r="C1512" s="9">
        <f t="shared" si="69"/>
        <v>0</v>
      </c>
      <c r="D1512" s="9">
        <f t="shared" si="70"/>
        <v>0</v>
      </c>
      <c r="E1512" s="2"/>
      <c r="Q1512" s="2"/>
    </row>
    <row r="1513" spans="1:17" x14ac:dyDescent="0.15">
      <c r="A1513" t="str">
        <f t="shared" si="71"/>
        <v>-</v>
      </c>
      <c r="B1513" t="e">
        <f>INDEX(Descriptions!$C$4:$C$736,MATCH($A1513,Descriptions!$B$4:$B$736,))</f>
        <v>#N/A</v>
      </c>
      <c r="C1513" s="9">
        <f t="shared" si="69"/>
        <v>0</v>
      </c>
      <c r="D1513" s="9">
        <f t="shared" si="70"/>
        <v>0</v>
      </c>
      <c r="E1513" s="2"/>
      <c r="Q1513" s="2"/>
    </row>
    <row r="1514" spans="1:17" x14ac:dyDescent="0.15">
      <c r="A1514" t="str">
        <f t="shared" si="71"/>
        <v>-</v>
      </c>
      <c r="B1514" t="e">
        <f>INDEX(Descriptions!$C$4:$C$736,MATCH($A1514,Descriptions!$B$4:$B$736,))</f>
        <v>#N/A</v>
      </c>
      <c r="C1514" s="9">
        <f t="shared" si="69"/>
        <v>0</v>
      </c>
      <c r="D1514" s="9">
        <f t="shared" si="70"/>
        <v>0</v>
      </c>
      <c r="E1514" s="2"/>
      <c r="Q1514" s="2"/>
    </row>
    <row r="1515" spans="1:17" x14ac:dyDescent="0.15">
      <c r="A1515" t="str">
        <f t="shared" si="71"/>
        <v>-</v>
      </c>
      <c r="B1515" t="e">
        <f>INDEX(Descriptions!$C$4:$C$736,MATCH($A1515,Descriptions!$B$4:$B$736,))</f>
        <v>#N/A</v>
      </c>
      <c r="C1515" s="9">
        <f t="shared" si="69"/>
        <v>0</v>
      </c>
      <c r="D1515" s="9">
        <f t="shared" si="70"/>
        <v>0</v>
      </c>
      <c r="E1515" s="2"/>
      <c r="Q1515" s="2"/>
    </row>
    <row r="1516" spans="1:17" x14ac:dyDescent="0.15">
      <c r="A1516" t="str">
        <f t="shared" si="71"/>
        <v>-</v>
      </c>
      <c r="B1516" t="e">
        <f>INDEX(Descriptions!$C$4:$C$736,MATCH($A1516,Descriptions!$B$4:$B$736,))</f>
        <v>#N/A</v>
      </c>
      <c r="C1516" s="9">
        <f t="shared" si="69"/>
        <v>0</v>
      </c>
      <c r="D1516" s="9">
        <f t="shared" si="70"/>
        <v>0</v>
      </c>
      <c r="E1516" s="2"/>
      <c r="Q1516" s="2"/>
    </row>
    <row r="1517" spans="1:17" x14ac:dyDescent="0.15">
      <c r="A1517" t="str">
        <f t="shared" si="71"/>
        <v>-</v>
      </c>
      <c r="B1517" t="e">
        <f>INDEX(Descriptions!$C$4:$C$736,MATCH($A1517,Descriptions!$B$4:$B$736,))</f>
        <v>#N/A</v>
      </c>
      <c r="C1517" s="9">
        <f t="shared" si="69"/>
        <v>0</v>
      </c>
      <c r="D1517" s="9">
        <f t="shared" si="70"/>
        <v>0</v>
      </c>
      <c r="E1517" s="2"/>
      <c r="Q1517" s="2"/>
    </row>
    <row r="1518" spans="1:17" x14ac:dyDescent="0.15">
      <c r="A1518" t="str">
        <f t="shared" si="71"/>
        <v>-</v>
      </c>
      <c r="B1518" t="e">
        <f>INDEX(Descriptions!$C$4:$C$736,MATCH($A1518,Descriptions!$B$4:$B$736,))</f>
        <v>#N/A</v>
      </c>
      <c r="C1518" s="9">
        <f t="shared" si="69"/>
        <v>0</v>
      </c>
      <c r="D1518" s="9">
        <f t="shared" si="70"/>
        <v>0</v>
      </c>
      <c r="E1518" s="2"/>
      <c r="Q1518" s="2"/>
    </row>
    <row r="1519" spans="1:17" x14ac:dyDescent="0.15">
      <c r="A1519" t="str">
        <f t="shared" si="71"/>
        <v>-</v>
      </c>
      <c r="B1519" t="e">
        <f>INDEX(Descriptions!$C$4:$C$736,MATCH($A1519,Descriptions!$B$4:$B$736,))</f>
        <v>#N/A</v>
      </c>
      <c r="C1519" s="9">
        <f t="shared" si="69"/>
        <v>0</v>
      </c>
      <c r="D1519" s="9">
        <f t="shared" si="70"/>
        <v>0</v>
      </c>
      <c r="E1519" s="2"/>
      <c r="Q1519" s="2"/>
    </row>
    <row r="1520" spans="1:17" x14ac:dyDescent="0.15">
      <c r="A1520" t="str">
        <f t="shared" si="71"/>
        <v>-</v>
      </c>
      <c r="B1520" t="e">
        <f>INDEX(Descriptions!$C$4:$C$736,MATCH($A1520,Descriptions!$B$4:$B$736,))</f>
        <v>#N/A</v>
      </c>
      <c r="C1520" s="9">
        <f t="shared" si="69"/>
        <v>0</v>
      </c>
      <c r="D1520" s="9">
        <f t="shared" si="70"/>
        <v>0</v>
      </c>
      <c r="E1520" s="2"/>
      <c r="Q1520" s="2"/>
    </row>
    <row r="1521" spans="1:17" x14ac:dyDescent="0.15">
      <c r="A1521" t="str">
        <f t="shared" si="71"/>
        <v>-</v>
      </c>
      <c r="B1521" t="e">
        <f>INDEX(Descriptions!$C$4:$C$736,MATCH($A1521,Descriptions!$B$4:$B$736,))</f>
        <v>#N/A</v>
      </c>
      <c r="C1521" s="9">
        <f t="shared" si="69"/>
        <v>0</v>
      </c>
      <c r="D1521" s="9">
        <f t="shared" si="70"/>
        <v>0</v>
      </c>
      <c r="E1521" s="2"/>
      <c r="Q1521" s="2"/>
    </row>
    <row r="1522" spans="1:17" x14ac:dyDescent="0.15">
      <c r="A1522" t="str">
        <f t="shared" si="71"/>
        <v>-</v>
      </c>
      <c r="B1522" t="e">
        <f>INDEX(Descriptions!$C$4:$C$736,MATCH($A1522,Descriptions!$B$4:$B$736,))</f>
        <v>#N/A</v>
      </c>
      <c r="C1522" s="9">
        <f t="shared" si="69"/>
        <v>0</v>
      </c>
      <c r="D1522" s="9">
        <f t="shared" si="70"/>
        <v>0</v>
      </c>
      <c r="E1522" s="2"/>
      <c r="Q1522" s="2"/>
    </row>
    <row r="1523" spans="1:17" x14ac:dyDescent="0.15">
      <c r="A1523" t="str">
        <f t="shared" si="71"/>
        <v>-</v>
      </c>
      <c r="B1523" t="e">
        <f>INDEX(Descriptions!$C$4:$C$736,MATCH($A1523,Descriptions!$B$4:$B$736,))</f>
        <v>#N/A</v>
      </c>
      <c r="C1523" s="9">
        <f t="shared" si="69"/>
        <v>0</v>
      </c>
      <c r="D1523" s="9">
        <f t="shared" si="70"/>
        <v>0</v>
      </c>
      <c r="E1523" s="2"/>
      <c r="Q1523" s="2"/>
    </row>
    <row r="1524" spans="1:17" x14ac:dyDescent="0.15">
      <c r="A1524" t="str">
        <f t="shared" si="71"/>
        <v>-</v>
      </c>
      <c r="B1524" t="e">
        <f>INDEX(Descriptions!$C$4:$C$736,MATCH($A1524,Descriptions!$B$4:$B$736,))</f>
        <v>#N/A</v>
      </c>
      <c r="C1524" s="9">
        <f t="shared" si="69"/>
        <v>0</v>
      </c>
      <c r="D1524" s="9">
        <f t="shared" si="70"/>
        <v>0</v>
      </c>
      <c r="E1524" s="2"/>
      <c r="Q1524" s="2"/>
    </row>
    <row r="1525" spans="1:17" x14ac:dyDescent="0.15">
      <c r="A1525" t="str">
        <f t="shared" si="71"/>
        <v>-</v>
      </c>
      <c r="B1525" t="e">
        <f>INDEX(Descriptions!$C$4:$C$736,MATCH($A1525,Descriptions!$B$4:$B$736,))</f>
        <v>#N/A</v>
      </c>
      <c r="C1525" s="9">
        <f t="shared" si="69"/>
        <v>0</v>
      </c>
      <c r="D1525" s="9">
        <f t="shared" si="70"/>
        <v>0</v>
      </c>
      <c r="E1525" s="2"/>
      <c r="Q1525" s="2"/>
    </row>
    <row r="1526" spans="1:17" x14ac:dyDescent="0.15">
      <c r="A1526" t="str">
        <f t="shared" si="71"/>
        <v>-</v>
      </c>
      <c r="B1526" t="e">
        <f>INDEX(Descriptions!$C$4:$C$736,MATCH($A1526,Descriptions!$B$4:$B$736,))</f>
        <v>#N/A</v>
      </c>
      <c r="C1526" s="9">
        <f t="shared" si="69"/>
        <v>0</v>
      </c>
      <c r="D1526" s="9">
        <f t="shared" si="70"/>
        <v>0</v>
      </c>
      <c r="E1526" s="2"/>
      <c r="Q1526" s="2"/>
    </row>
    <row r="1527" spans="1:17" x14ac:dyDescent="0.15">
      <c r="A1527" t="str">
        <f t="shared" si="71"/>
        <v>-</v>
      </c>
      <c r="B1527" t="e">
        <f>INDEX(Descriptions!$C$4:$C$736,MATCH($A1527,Descriptions!$B$4:$B$736,))</f>
        <v>#N/A</v>
      </c>
      <c r="C1527" s="9">
        <f t="shared" si="69"/>
        <v>0</v>
      </c>
      <c r="D1527" s="9">
        <f t="shared" si="70"/>
        <v>0</v>
      </c>
      <c r="E1527" s="2"/>
      <c r="Q1527" s="2"/>
    </row>
    <row r="1528" spans="1:17" x14ac:dyDescent="0.15">
      <c r="A1528" t="str">
        <f t="shared" si="71"/>
        <v>-</v>
      </c>
      <c r="B1528" t="e">
        <f>INDEX(Descriptions!$C$4:$C$736,MATCH($A1528,Descriptions!$B$4:$B$736,))</f>
        <v>#N/A</v>
      </c>
      <c r="C1528" s="9">
        <f t="shared" si="69"/>
        <v>0</v>
      </c>
      <c r="D1528" s="9">
        <f t="shared" si="70"/>
        <v>0</v>
      </c>
      <c r="E1528" s="2"/>
      <c r="Q1528" s="2"/>
    </row>
    <row r="1529" spans="1:17" x14ac:dyDescent="0.15">
      <c r="A1529" t="str">
        <f t="shared" si="71"/>
        <v>-</v>
      </c>
      <c r="B1529" t="e">
        <f>INDEX(Descriptions!$C$4:$C$736,MATCH($A1529,Descriptions!$B$4:$B$736,))</f>
        <v>#N/A</v>
      </c>
      <c r="C1529" s="9">
        <f t="shared" si="69"/>
        <v>0</v>
      </c>
      <c r="D1529" s="9">
        <f t="shared" si="70"/>
        <v>0</v>
      </c>
      <c r="E1529" s="2"/>
      <c r="Q1529" s="2"/>
    </row>
    <row r="1530" spans="1:17" x14ac:dyDescent="0.15">
      <c r="A1530" t="str">
        <f t="shared" si="71"/>
        <v>-</v>
      </c>
      <c r="B1530" t="e">
        <f>INDEX(Descriptions!$C$4:$C$736,MATCH($A1530,Descriptions!$B$4:$B$736,))</f>
        <v>#N/A</v>
      </c>
      <c r="C1530" s="9">
        <f t="shared" si="69"/>
        <v>0</v>
      </c>
      <c r="D1530" s="9">
        <f t="shared" si="70"/>
        <v>0</v>
      </c>
      <c r="E1530" s="2"/>
      <c r="Q1530" s="2"/>
    </row>
    <row r="1531" spans="1:17" x14ac:dyDescent="0.15">
      <c r="A1531" t="str">
        <f t="shared" si="71"/>
        <v>-</v>
      </c>
      <c r="B1531" t="e">
        <f>INDEX(Descriptions!$C$4:$C$736,MATCH($A1531,Descriptions!$B$4:$B$736,))</f>
        <v>#N/A</v>
      </c>
      <c r="C1531" s="9">
        <f t="shared" si="69"/>
        <v>0</v>
      </c>
      <c r="D1531" s="9">
        <f t="shared" si="70"/>
        <v>0</v>
      </c>
      <c r="E1531" s="2"/>
      <c r="Q1531" s="2"/>
    </row>
    <row r="1532" spans="1:17" x14ac:dyDescent="0.15">
      <c r="A1532" t="str">
        <f t="shared" si="71"/>
        <v>-</v>
      </c>
      <c r="B1532" t="e">
        <f>INDEX(Descriptions!$C$4:$C$736,MATCH($A1532,Descriptions!$B$4:$B$736,))</f>
        <v>#N/A</v>
      </c>
      <c r="C1532" s="9">
        <f t="shared" si="69"/>
        <v>0</v>
      </c>
      <c r="D1532" s="9">
        <f t="shared" si="70"/>
        <v>0</v>
      </c>
      <c r="E1532" s="2"/>
      <c r="Q1532" s="2"/>
    </row>
    <row r="1533" spans="1:17" x14ac:dyDescent="0.15">
      <c r="A1533" t="str">
        <f t="shared" si="71"/>
        <v>-</v>
      </c>
      <c r="B1533" t="e">
        <f>INDEX(Descriptions!$C$4:$C$736,MATCH($A1533,Descriptions!$B$4:$B$736,))</f>
        <v>#N/A</v>
      </c>
      <c r="C1533" s="9">
        <f t="shared" si="69"/>
        <v>0</v>
      </c>
      <c r="D1533" s="9">
        <f t="shared" si="70"/>
        <v>0</v>
      </c>
      <c r="E1533" s="2"/>
      <c r="Q1533" s="2"/>
    </row>
    <row r="1534" spans="1:17" x14ac:dyDescent="0.15">
      <c r="A1534" t="str">
        <f t="shared" si="71"/>
        <v>-</v>
      </c>
      <c r="B1534" t="e">
        <f>INDEX(Descriptions!$C$4:$C$736,MATCH($A1534,Descriptions!$B$4:$B$736,))</f>
        <v>#N/A</v>
      </c>
      <c r="C1534" s="9">
        <f t="shared" si="69"/>
        <v>0</v>
      </c>
      <c r="D1534" s="9">
        <f t="shared" si="70"/>
        <v>0</v>
      </c>
      <c r="E1534" s="2"/>
      <c r="Q1534" s="2"/>
    </row>
    <row r="1535" spans="1:17" x14ac:dyDescent="0.15">
      <c r="A1535" t="str">
        <f t="shared" si="71"/>
        <v>-</v>
      </c>
      <c r="B1535" t="e">
        <f>INDEX(Descriptions!$C$4:$C$736,MATCH($A1535,Descriptions!$B$4:$B$736,))</f>
        <v>#N/A</v>
      </c>
      <c r="C1535" s="9">
        <f t="shared" si="69"/>
        <v>0</v>
      </c>
      <c r="D1535" s="9">
        <f t="shared" si="70"/>
        <v>0</v>
      </c>
      <c r="E1535" s="2"/>
      <c r="Q1535" s="2"/>
    </row>
    <row r="1536" spans="1:17" x14ac:dyDescent="0.15">
      <c r="A1536" t="str">
        <f t="shared" si="71"/>
        <v>-</v>
      </c>
      <c r="B1536" t="e">
        <f>INDEX(Descriptions!$C$4:$C$736,MATCH($A1536,Descriptions!$B$4:$B$736,))</f>
        <v>#N/A</v>
      </c>
      <c r="C1536" s="9">
        <f t="shared" si="69"/>
        <v>0</v>
      </c>
      <c r="D1536" s="9">
        <f t="shared" si="70"/>
        <v>0</v>
      </c>
      <c r="E1536" s="2"/>
      <c r="Q1536" s="2"/>
    </row>
    <row r="1537" spans="1:17" x14ac:dyDescent="0.15">
      <c r="A1537" t="str">
        <f t="shared" si="71"/>
        <v>-</v>
      </c>
      <c r="B1537" t="e">
        <f>INDEX(Descriptions!$C$4:$C$736,MATCH($A1537,Descriptions!$B$4:$B$736,))</f>
        <v>#N/A</v>
      </c>
      <c r="C1537" s="9">
        <f t="shared" si="69"/>
        <v>0</v>
      </c>
      <c r="D1537" s="9">
        <f t="shared" si="70"/>
        <v>0</v>
      </c>
      <c r="E1537" s="2"/>
      <c r="Q1537" s="2"/>
    </row>
    <row r="1538" spans="1:17" x14ac:dyDescent="0.15">
      <c r="A1538" t="str">
        <f t="shared" si="71"/>
        <v>-</v>
      </c>
      <c r="B1538" t="e">
        <f>INDEX(Descriptions!$C$4:$C$736,MATCH($A1538,Descriptions!$B$4:$B$736,))</f>
        <v>#N/A</v>
      </c>
      <c r="C1538" s="9">
        <f t="shared" si="69"/>
        <v>0</v>
      </c>
      <c r="D1538" s="9">
        <f t="shared" si="70"/>
        <v>0</v>
      </c>
      <c r="E1538" s="2"/>
      <c r="Q1538" s="2"/>
    </row>
    <row r="1539" spans="1:17" x14ac:dyDescent="0.15">
      <c r="A1539" t="str">
        <f t="shared" si="71"/>
        <v>-</v>
      </c>
      <c r="B1539" t="e">
        <f>INDEX(Descriptions!$C$4:$C$736,MATCH($A1539,Descriptions!$B$4:$B$736,))</f>
        <v>#N/A</v>
      </c>
      <c r="C1539" s="9">
        <f t="shared" si="69"/>
        <v>0</v>
      </c>
      <c r="D1539" s="9">
        <f t="shared" si="70"/>
        <v>0</v>
      </c>
      <c r="E1539" s="2"/>
      <c r="Q1539" s="2"/>
    </row>
    <row r="1540" spans="1:17" x14ac:dyDescent="0.15">
      <c r="A1540" t="str">
        <f t="shared" si="71"/>
        <v>-</v>
      </c>
      <c r="B1540" t="e">
        <f>INDEX(Descriptions!$C$4:$C$736,MATCH($A1540,Descriptions!$B$4:$B$736,))</f>
        <v>#N/A</v>
      </c>
      <c r="C1540" s="9">
        <f t="shared" ref="C1540:C1603" si="72">ROUND((I1540*AM_Fac+U1540*PM_fac)*AADT,-2)</f>
        <v>0</v>
      </c>
      <c r="D1540" s="9">
        <f t="shared" ref="D1540:D1603" si="73">ROUND(C1540*AAWT,-2)</f>
        <v>0</v>
      </c>
      <c r="E1540" s="2"/>
      <c r="Q1540" s="2"/>
    </row>
    <row r="1541" spans="1:17" x14ac:dyDescent="0.15">
      <c r="A1541" t="str">
        <f t="shared" ref="A1541:A1604" si="74">CONCATENATE(F1541,"-",G1541)</f>
        <v>-</v>
      </c>
      <c r="B1541" t="e">
        <f>INDEX(Descriptions!$C$4:$C$736,MATCH($A1541,Descriptions!$B$4:$B$736,))</f>
        <v>#N/A</v>
      </c>
      <c r="C1541" s="9">
        <f t="shared" si="72"/>
        <v>0</v>
      </c>
      <c r="D1541" s="9">
        <f t="shared" si="73"/>
        <v>0</v>
      </c>
      <c r="E1541" s="2"/>
      <c r="Q1541" s="2"/>
    </row>
    <row r="1542" spans="1:17" x14ac:dyDescent="0.15">
      <c r="A1542" t="str">
        <f t="shared" si="74"/>
        <v>-</v>
      </c>
      <c r="B1542" t="e">
        <f>INDEX(Descriptions!$C$4:$C$736,MATCH($A1542,Descriptions!$B$4:$B$736,))</f>
        <v>#N/A</v>
      </c>
      <c r="C1542" s="9">
        <f t="shared" si="72"/>
        <v>0</v>
      </c>
      <c r="D1542" s="9">
        <f t="shared" si="73"/>
        <v>0</v>
      </c>
      <c r="E1542" s="2"/>
      <c r="Q1542" s="2"/>
    </row>
    <row r="1543" spans="1:17" x14ac:dyDescent="0.15">
      <c r="A1543" t="str">
        <f t="shared" si="74"/>
        <v>-</v>
      </c>
      <c r="B1543" t="e">
        <f>INDEX(Descriptions!$C$4:$C$736,MATCH($A1543,Descriptions!$B$4:$B$736,))</f>
        <v>#N/A</v>
      </c>
      <c r="C1543" s="9">
        <f t="shared" si="72"/>
        <v>0</v>
      </c>
      <c r="D1543" s="9">
        <f t="shared" si="73"/>
        <v>0</v>
      </c>
      <c r="E1543" s="2"/>
      <c r="Q1543" s="2"/>
    </row>
    <row r="1544" spans="1:17" x14ac:dyDescent="0.15">
      <c r="A1544" t="str">
        <f t="shared" si="74"/>
        <v>-</v>
      </c>
      <c r="B1544" t="e">
        <f>INDEX(Descriptions!$C$4:$C$736,MATCH($A1544,Descriptions!$B$4:$B$736,))</f>
        <v>#N/A</v>
      </c>
      <c r="C1544" s="9">
        <f t="shared" si="72"/>
        <v>0</v>
      </c>
      <c r="D1544" s="9">
        <f t="shared" si="73"/>
        <v>0</v>
      </c>
      <c r="E1544" s="2"/>
      <c r="Q1544" s="2"/>
    </row>
    <row r="1545" spans="1:17" x14ac:dyDescent="0.15">
      <c r="A1545" t="str">
        <f t="shared" si="74"/>
        <v>-</v>
      </c>
      <c r="B1545" t="e">
        <f>INDEX(Descriptions!$C$4:$C$736,MATCH($A1545,Descriptions!$B$4:$B$736,))</f>
        <v>#N/A</v>
      </c>
      <c r="C1545" s="9">
        <f t="shared" si="72"/>
        <v>0</v>
      </c>
      <c r="D1545" s="9">
        <f t="shared" si="73"/>
        <v>0</v>
      </c>
      <c r="E1545" s="2"/>
      <c r="Q1545" s="2"/>
    </row>
    <row r="1546" spans="1:17" x14ac:dyDescent="0.15">
      <c r="A1546" t="str">
        <f t="shared" si="74"/>
        <v>-</v>
      </c>
      <c r="B1546" t="e">
        <f>INDEX(Descriptions!$C$4:$C$736,MATCH($A1546,Descriptions!$B$4:$B$736,))</f>
        <v>#N/A</v>
      </c>
      <c r="C1546" s="9">
        <f t="shared" si="72"/>
        <v>0</v>
      </c>
      <c r="D1546" s="9">
        <f t="shared" si="73"/>
        <v>0</v>
      </c>
      <c r="E1546" s="2"/>
      <c r="Q1546" s="2"/>
    </row>
    <row r="1547" spans="1:17" x14ac:dyDescent="0.15">
      <c r="A1547" t="str">
        <f t="shared" si="74"/>
        <v>-</v>
      </c>
      <c r="B1547" t="e">
        <f>INDEX(Descriptions!$C$4:$C$736,MATCH($A1547,Descriptions!$B$4:$B$736,))</f>
        <v>#N/A</v>
      </c>
      <c r="C1547" s="9">
        <f t="shared" si="72"/>
        <v>0</v>
      </c>
      <c r="D1547" s="9">
        <f t="shared" si="73"/>
        <v>0</v>
      </c>
      <c r="E1547" s="2"/>
      <c r="Q1547" s="2"/>
    </row>
    <row r="1548" spans="1:17" x14ac:dyDescent="0.15">
      <c r="A1548" t="str">
        <f t="shared" si="74"/>
        <v>-</v>
      </c>
      <c r="B1548" t="e">
        <f>INDEX(Descriptions!$C$4:$C$736,MATCH($A1548,Descriptions!$B$4:$B$736,))</f>
        <v>#N/A</v>
      </c>
      <c r="C1548" s="9">
        <f t="shared" si="72"/>
        <v>0</v>
      </c>
      <c r="D1548" s="9">
        <f t="shared" si="73"/>
        <v>0</v>
      </c>
      <c r="E1548" s="2"/>
      <c r="Q1548" s="2"/>
    </row>
    <row r="1549" spans="1:17" x14ac:dyDescent="0.15">
      <c r="A1549" t="str">
        <f t="shared" si="74"/>
        <v>-</v>
      </c>
      <c r="B1549" t="e">
        <f>INDEX(Descriptions!$C$4:$C$736,MATCH($A1549,Descriptions!$B$4:$B$736,))</f>
        <v>#N/A</v>
      </c>
      <c r="C1549" s="9">
        <f t="shared" si="72"/>
        <v>0</v>
      </c>
      <c r="D1549" s="9">
        <f t="shared" si="73"/>
        <v>0</v>
      </c>
      <c r="E1549" s="2"/>
      <c r="Q1549" s="2"/>
    </row>
    <row r="1550" spans="1:17" x14ac:dyDescent="0.15">
      <c r="A1550" t="str">
        <f t="shared" si="74"/>
        <v>-</v>
      </c>
      <c r="B1550" t="e">
        <f>INDEX(Descriptions!$C$4:$C$736,MATCH($A1550,Descriptions!$B$4:$B$736,))</f>
        <v>#N/A</v>
      </c>
      <c r="C1550" s="9">
        <f t="shared" si="72"/>
        <v>0</v>
      </c>
      <c r="D1550" s="9">
        <f t="shared" si="73"/>
        <v>0</v>
      </c>
      <c r="E1550" s="2"/>
      <c r="Q1550" s="2"/>
    </row>
    <row r="1551" spans="1:17" x14ac:dyDescent="0.15">
      <c r="A1551" t="str">
        <f t="shared" si="74"/>
        <v>-</v>
      </c>
      <c r="B1551" t="e">
        <f>INDEX(Descriptions!$C$4:$C$736,MATCH($A1551,Descriptions!$B$4:$B$736,))</f>
        <v>#N/A</v>
      </c>
      <c r="C1551" s="9">
        <f t="shared" si="72"/>
        <v>0</v>
      </c>
      <c r="D1551" s="9">
        <f t="shared" si="73"/>
        <v>0</v>
      </c>
      <c r="E1551" s="2"/>
      <c r="Q1551" s="2"/>
    </row>
    <row r="1552" spans="1:17" x14ac:dyDescent="0.15">
      <c r="A1552" t="str">
        <f t="shared" si="74"/>
        <v>-</v>
      </c>
      <c r="B1552" t="e">
        <f>INDEX(Descriptions!$C$4:$C$736,MATCH($A1552,Descriptions!$B$4:$B$736,))</f>
        <v>#N/A</v>
      </c>
      <c r="C1552" s="9">
        <f t="shared" si="72"/>
        <v>0</v>
      </c>
      <c r="D1552" s="9">
        <f t="shared" si="73"/>
        <v>0</v>
      </c>
      <c r="E1552" s="2"/>
      <c r="Q1552" s="2"/>
    </row>
    <row r="1553" spans="1:17" x14ac:dyDescent="0.15">
      <c r="A1553" t="str">
        <f t="shared" si="74"/>
        <v>-</v>
      </c>
      <c r="B1553" t="e">
        <f>INDEX(Descriptions!$C$4:$C$736,MATCH($A1553,Descriptions!$B$4:$B$736,))</f>
        <v>#N/A</v>
      </c>
      <c r="C1553" s="9">
        <f t="shared" si="72"/>
        <v>0</v>
      </c>
      <c r="D1553" s="9">
        <f t="shared" si="73"/>
        <v>0</v>
      </c>
      <c r="E1553" s="2"/>
      <c r="Q1553" s="2"/>
    </row>
    <row r="1554" spans="1:17" x14ac:dyDescent="0.15">
      <c r="A1554" t="str">
        <f t="shared" si="74"/>
        <v>-</v>
      </c>
      <c r="B1554" t="e">
        <f>INDEX(Descriptions!$C$4:$C$736,MATCH($A1554,Descriptions!$B$4:$B$736,))</f>
        <v>#N/A</v>
      </c>
      <c r="C1554" s="9">
        <f t="shared" si="72"/>
        <v>0</v>
      </c>
      <c r="D1554" s="9">
        <f t="shared" si="73"/>
        <v>0</v>
      </c>
      <c r="E1554" s="2"/>
      <c r="Q1554" s="2"/>
    </row>
    <row r="1555" spans="1:17" x14ac:dyDescent="0.15">
      <c r="A1555" t="str">
        <f t="shared" si="74"/>
        <v>-</v>
      </c>
      <c r="B1555" t="e">
        <f>INDEX(Descriptions!$C$4:$C$736,MATCH($A1555,Descriptions!$B$4:$B$736,))</f>
        <v>#N/A</v>
      </c>
      <c r="C1555" s="9">
        <f t="shared" si="72"/>
        <v>0</v>
      </c>
      <c r="D1555" s="9">
        <f t="shared" si="73"/>
        <v>0</v>
      </c>
      <c r="E1555" s="2"/>
      <c r="Q1555" s="2"/>
    </row>
    <row r="1556" spans="1:17" x14ac:dyDescent="0.15">
      <c r="A1556" t="str">
        <f t="shared" si="74"/>
        <v>-</v>
      </c>
      <c r="B1556" t="e">
        <f>INDEX(Descriptions!$C$4:$C$736,MATCH($A1556,Descriptions!$B$4:$B$736,))</f>
        <v>#N/A</v>
      </c>
      <c r="C1556" s="9">
        <f t="shared" si="72"/>
        <v>0</v>
      </c>
      <c r="D1556" s="9">
        <f t="shared" si="73"/>
        <v>0</v>
      </c>
      <c r="E1556" s="2"/>
      <c r="Q1556" s="2"/>
    </row>
    <row r="1557" spans="1:17" x14ac:dyDescent="0.15">
      <c r="A1557" t="str">
        <f t="shared" si="74"/>
        <v>-</v>
      </c>
      <c r="B1557" t="e">
        <f>INDEX(Descriptions!$C$4:$C$736,MATCH($A1557,Descriptions!$B$4:$B$736,))</f>
        <v>#N/A</v>
      </c>
      <c r="C1557" s="9">
        <f t="shared" si="72"/>
        <v>0</v>
      </c>
      <c r="D1557" s="9">
        <f t="shared" si="73"/>
        <v>0</v>
      </c>
      <c r="E1557" s="2"/>
      <c r="Q1557" s="2"/>
    </row>
    <row r="1558" spans="1:17" x14ac:dyDescent="0.15">
      <c r="A1558" t="str">
        <f t="shared" si="74"/>
        <v>-</v>
      </c>
      <c r="B1558" t="e">
        <f>INDEX(Descriptions!$C$4:$C$736,MATCH($A1558,Descriptions!$B$4:$B$736,))</f>
        <v>#N/A</v>
      </c>
      <c r="C1558" s="9">
        <f t="shared" si="72"/>
        <v>0</v>
      </c>
      <c r="D1558" s="9">
        <f t="shared" si="73"/>
        <v>0</v>
      </c>
      <c r="E1558" s="2"/>
      <c r="Q1558" s="2"/>
    </row>
    <row r="1559" spans="1:17" x14ac:dyDescent="0.15">
      <c r="A1559" t="str">
        <f t="shared" si="74"/>
        <v>-</v>
      </c>
      <c r="B1559" t="e">
        <f>INDEX(Descriptions!$C$4:$C$736,MATCH($A1559,Descriptions!$B$4:$B$736,))</f>
        <v>#N/A</v>
      </c>
      <c r="C1559" s="9">
        <f t="shared" si="72"/>
        <v>0</v>
      </c>
      <c r="D1559" s="9">
        <f t="shared" si="73"/>
        <v>0</v>
      </c>
      <c r="E1559" s="2"/>
      <c r="Q1559" s="2"/>
    </row>
    <row r="1560" spans="1:17" x14ac:dyDescent="0.15">
      <c r="A1560" t="str">
        <f t="shared" si="74"/>
        <v>-</v>
      </c>
      <c r="B1560" t="e">
        <f>INDEX(Descriptions!$C$4:$C$736,MATCH($A1560,Descriptions!$B$4:$B$736,))</f>
        <v>#N/A</v>
      </c>
      <c r="C1560" s="9">
        <f t="shared" si="72"/>
        <v>0</v>
      </c>
      <c r="D1560" s="9">
        <f t="shared" si="73"/>
        <v>0</v>
      </c>
      <c r="E1560" s="2"/>
      <c r="Q1560" s="2"/>
    </row>
    <row r="1561" spans="1:17" x14ac:dyDescent="0.15">
      <c r="A1561" t="str">
        <f t="shared" si="74"/>
        <v>-</v>
      </c>
      <c r="B1561" t="e">
        <f>INDEX(Descriptions!$C$4:$C$736,MATCH($A1561,Descriptions!$B$4:$B$736,))</f>
        <v>#N/A</v>
      </c>
      <c r="C1561" s="9">
        <f t="shared" si="72"/>
        <v>0</v>
      </c>
      <c r="D1561" s="9">
        <f t="shared" si="73"/>
        <v>0</v>
      </c>
      <c r="E1561" s="2"/>
      <c r="Q1561" s="2"/>
    </row>
    <row r="1562" spans="1:17" x14ac:dyDescent="0.15">
      <c r="A1562" t="str">
        <f t="shared" si="74"/>
        <v>-</v>
      </c>
      <c r="B1562" t="e">
        <f>INDEX(Descriptions!$C$4:$C$736,MATCH($A1562,Descriptions!$B$4:$B$736,))</f>
        <v>#N/A</v>
      </c>
      <c r="C1562" s="9">
        <f t="shared" si="72"/>
        <v>0</v>
      </c>
      <c r="D1562" s="9">
        <f t="shared" si="73"/>
        <v>0</v>
      </c>
      <c r="E1562" s="2"/>
      <c r="Q1562" s="2"/>
    </row>
    <row r="1563" spans="1:17" x14ac:dyDescent="0.15">
      <c r="A1563" t="str">
        <f t="shared" si="74"/>
        <v>-</v>
      </c>
      <c r="B1563" t="e">
        <f>INDEX(Descriptions!$C$4:$C$736,MATCH($A1563,Descriptions!$B$4:$B$736,))</f>
        <v>#N/A</v>
      </c>
      <c r="C1563" s="9">
        <f t="shared" si="72"/>
        <v>0</v>
      </c>
      <c r="D1563" s="9">
        <f t="shared" si="73"/>
        <v>0</v>
      </c>
      <c r="E1563" s="2"/>
      <c r="Q1563" s="2"/>
    </row>
    <row r="1564" spans="1:17" x14ac:dyDescent="0.15">
      <c r="A1564" t="str">
        <f t="shared" si="74"/>
        <v>-</v>
      </c>
      <c r="B1564" t="e">
        <f>INDEX(Descriptions!$C$4:$C$736,MATCH($A1564,Descriptions!$B$4:$B$736,))</f>
        <v>#N/A</v>
      </c>
      <c r="C1564" s="9">
        <f t="shared" si="72"/>
        <v>0</v>
      </c>
      <c r="D1564" s="9">
        <f t="shared" si="73"/>
        <v>0</v>
      </c>
      <c r="E1564" s="2"/>
      <c r="Q1564" s="2"/>
    </row>
    <row r="1565" spans="1:17" x14ac:dyDescent="0.15">
      <c r="A1565" t="str">
        <f t="shared" si="74"/>
        <v>-</v>
      </c>
      <c r="B1565" t="e">
        <f>INDEX(Descriptions!$C$4:$C$736,MATCH($A1565,Descriptions!$B$4:$B$736,))</f>
        <v>#N/A</v>
      </c>
      <c r="C1565" s="9">
        <f t="shared" si="72"/>
        <v>0</v>
      </c>
      <c r="D1565" s="9">
        <f t="shared" si="73"/>
        <v>0</v>
      </c>
      <c r="E1565" s="2"/>
      <c r="Q1565" s="2"/>
    </row>
    <row r="1566" spans="1:17" x14ac:dyDescent="0.15">
      <c r="A1566" t="str">
        <f t="shared" si="74"/>
        <v>-</v>
      </c>
      <c r="B1566" t="e">
        <f>INDEX(Descriptions!$C$4:$C$736,MATCH($A1566,Descriptions!$B$4:$B$736,))</f>
        <v>#N/A</v>
      </c>
      <c r="C1566" s="9">
        <f t="shared" si="72"/>
        <v>0</v>
      </c>
      <c r="D1566" s="9">
        <f t="shared" si="73"/>
        <v>0</v>
      </c>
      <c r="E1566" s="2"/>
      <c r="Q1566" s="2"/>
    </row>
    <row r="1567" spans="1:17" x14ac:dyDescent="0.15">
      <c r="A1567" t="str">
        <f t="shared" si="74"/>
        <v>-</v>
      </c>
      <c r="B1567" t="e">
        <f>INDEX(Descriptions!$C$4:$C$736,MATCH($A1567,Descriptions!$B$4:$B$736,))</f>
        <v>#N/A</v>
      </c>
      <c r="C1567" s="9">
        <f t="shared" si="72"/>
        <v>0</v>
      </c>
      <c r="D1567" s="9">
        <f t="shared" si="73"/>
        <v>0</v>
      </c>
      <c r="E1567" s="2"/>
      <c r="Q1567" s="2"/>
    </row>
    <row r="1568" spans="1:17" x14ac:dyDescent="0.15">
      <c r="A1568" t="str">
        <f t="shared" si="74"/>
        <v>-</v>
      </c>
      <c r="B1568" t="e">
        <f>INDEX(Descriptions!$C$4:$C$736,MATCH($A1568,Descriptions!$B$4:$B$736,))</f>
        <v>#N/A</v>
      </c>
      <c r="C1568" s="9">
        <f t="shared" si="72"/>
        <v>0</v>
      </c>
      <c r="D1568" s="9">
        <f t="shared" si="73"/>
        <v>0</v>
      </c>
      <c r="E1568" s="2"/>
      <c r="Q1568" s="2"/>
    </row>
    <row r="1569" spans="1:17" x14ac:dyDescent="0.15">
      <c r="A1569" t="str">
        <f t="shared" si="74"/>
        <v>-</v>
      </c>
      <c r="B1569" t="e">
        <f>INDEX(Descriptions!$C$4:$C$736,MATCH($A1569,Descriptions!$B$4:$B$736,))</f>
        <v>#N/A</v>
      </c>
      <c r="C1569" s="9">
        <f t="shared" si="72"/>
        <v>0</v>
      </c>
      <c r="D1569" s="9">
        <f t="shared" si="73"/>
        <v>0</v>
      </c>
      <c r="E1569" s="2"/>
      <c r="Q1569" s="2"/>
    </row>
    <row r="1570" spans="1:17" x14ac:dyDescent="0.15">
      <c r="A1570" t="str">
        <f t="shared" si="74"/>
        <v>-</v>
      </c>
      <c r="B1570" t="e">
        <f>INDEX(Descriptions!$C$4:$C$736,MATCH($A1570,Descriptions!$B$4:$B$736,))</f>
        <v>#N/A</v>
      </c>
      <c r="C1570" s="9">
        <f t="shared" si="72"/>
        <v>0</v>
      </c>
      <c r="D1570" s="9">
        <f t="shared" si="73"/>
        <v>0</v>
      </c>
      <c r="E1570" s="2"/>
      <c r="Q1570" s="2"/>
    </row>
    <row r="1571" spans="1:17" x14ac:dyDescent="0.15">
      <c r="A1571" t="str">
        <f t="shared" si="74"/>
        <v>-</v>
      </c>
      <c r="B1571" t="e">
        <f>INDEX(Descriptions!$C$4:$C$736,MATCH($A1571,Descriptions!$B$4:$B$736,))</f>
        <v>#N/A</v>
      </c>
      <c r="C1571" s="9">
        <f t="shared" si="72"/>
        <v>0</v>
      </c>
      <c r="D1571" s="9">
        <f t="shared" si="73"/>
        <v>0</v>
      </c>
      <c r="E1571" s="2"/>
      <c r="Q1571" s="2"/>
    </row>
    <row r="1572" spans="1:17" x14ac:dyDescent="0.15">
      <c r="A1572" t="str">
        <f t="shared" si="74"/>
        <v>-</v>
      </c>
      <c r="B1572" t="e">
        <f>INDEX(Descriptions!$C$4:$C$736,MATCH($A1572,Descriptions!$B$4:$B$736,))</f>
        <v>#N/A</v>
      </c>
      <c r="C1572" s="9">
        <f t="shared" si="72"/>
        <v>0</v>
      </c>
      <c r="D1572" s="9">
        <f t="shared" si="73"/>
        <v>0</v>
      </c>
      <c r="E1572" s="2"/>
      <c r="Q1572" s="2"/>
    </row>
    <row r="1573" spans="1:17" x14ac:dyDescent="0.15">
      <c r="A1573" t="str">
        <f t="shared" si="74"/>
        <v>-</v>
      </c>
      <c r="B1573" t="e">
        <f>INDEX(Descriptions!$C$4:$C$736,MATCH($A1573,Descriptions!$B$4:$B$736,))</f>
        <v>#N/A</v>
      </c>
      <c r="C1573" s="9">
        <f t="shared" si="72"/>
        <v>0</v>
      </c>
      <c r="D1573" s="9">
        <f t="shared" si="73"/>
        <v>0</v>
      </c>
      <c r="E1573" s="2"/>
      <c r="Q1573" s="2"/>
    </row>
    <row r="1574" spans="1:17" x14ac:dyDescent="0.15">
      <c r="A1574" t="str">
        <f t="shared" si="74"/>
        <v>-</v>
      </c>
      <c r="B1574" t="e">
        <f>INDEX(Descriptions!$C$4:$C$736,MATCH($A1574,Descriptions!$B$4:$B$736,))</f>
        <v>#N/A</v>
      </c>
      <c r="C1574" s="9">
        <f t="shared" si="72"/>
        <v>0</v>
      </c>
      <c r="D1574" s="9">
        <f t="shared" si="73"/>
        <v>0</v>
      </c>
      <c r="E1574" s="2"/>
      <c r="Q1574" s="2"/>
    </row>
    <row r="1575" spans="1:17" x14ac:dyDescent="0.15">
      <c r="A1575" t="str">
        <f t="shared" si="74"/>
        <v>-</v>
      </c>
      <c r="B1575" t="e">
        <f>INDEX(Descriptions!$C$4:$C$736,MATCH($A1575,Descriptions!$B$4:$B$736,))</f>
        <v>#N/A</v>
      </c>
      <c r="C1575" s="9">
        <f t="shared" si="72"/>
        <v>0</v>
      </c>
      <c r="D1575" s="9">
        <f t="shared" si="73"/>
        <v>0</v>
      </c>
      <c r="E1575" s="2"/>
      <c r="Q1575" s="2"/>
    </row>
    <row r="1576" spans="1:17" x14ac:dyDescent="0.15">
      <c r="A1576" t="str">
        <f t="shared" si="74"/>
        <v>-</v>
      </c>
      <c r="B1576" t="e">
        <f>INDEX(Descriptions!$C$4:$C$736,MATCH($A1576,Descriptions!$B$4:$B$736,))</f>
        <v>#N/A</v>
      </c>
      <c r="C1576" s="9">
        <f t="shared" si="72"/>
        <v>0</v>
      </c>
      <c r="D1576" s="9">
        <f t="shared" si="73"/>
        <v>0</v>
      </c>
      <c r="E1576" s="2"/>
      <c r="Q1576" s="2"/>
    </row>
    <row r="1577" spans="1:17" x14ac:dyDescent="0.15">
      <c r="A1577" t="str">
        <f t="shared" si="74"/>
        <v>-</v>
      </c>
      <c r="B1577" t="e">
        <f>INDEX(Descriptions!$C$4:$C$736,MATCH($A1577,Descriptions!$B$4:$B$736,))</f>
        <v>#N/A</v>
      </c>
      <c r="C1577" s="9">
        <f t="shared" si="72"/>
        <v>0</v>
      </c>
      <c r="D1577" s="9">
        <f t="shared" si="73"/>
        <v>0</v>
      </c>
      <c r="E1577" s="2"/>
      <c r="Q1577" s="2"/>
    </row>
    <row r="1578" spans="1:17" x14ac:dyDescent="0.15">
      <c r="A1578" t="str">
        <f t="shared" si="74"/>
        <v>-</v>
      </c>
      <c r="B1578" t="e">
        <f>INDEX(Descriptions!$C$4:$C$736,MATCH($A1578,Descriptions!$B$4:$B$736,))</f>
        <v>#N/A</v>
      </c>
      <c r="C1578" s="9">
        <f t="shared" si="72"/>
        <v>0</v>
      </c>
      <c r="D1578" s="9">
        <f t="shared" si="73"/>
        <v>0</v>
      </c>
      <c r="E1578" s="2"/>
      <c r="Q1578" s="2"/>
    </row>
    <row r="1579" spans="1:17" x14ac:dyDescent="0.15">
      <c r="A1579" t="str">
        <f t="shared" si="74"/>
        <v>-</v>
      </c>
      <c r="B1579" t="e">
        <f>INDEX(Descriptions!$C$4:$C$736,MATCH($A1579,Descriptions!$B$4:$B$736,))</f>
        <v>#N/A</v>
      </c>
      <c r="C1579" s="9">
        <f t="shared" si="72"/>
        <v>0</v>
      </c>
      <c r="D1579" s="9">
        <f t="shared" si="73"/>
        <v>0</v>
      </c>
      <c r="E1579" s="2"/>
      <c r="Q1579" s="2"/>
    </row>
    <row r="1580" spans="1:17" x14ac:dyDescent="0.15">
      <c r="A1580" t="str">
        <f t="shared" si="74"/>
        <v>-</v>
      </c>
      <c r="B1580" t="e">
        <f>INDEX(Descriptions!$C$4:$C$736,MATCH($A1580,Descriptions!$B$4:$B$736,))</f>
        <v>#N/A</v>
      </c>
      <c r="C1580" s="9">
        <f t="shared" si="72"/>
        <v>0</v>
      </c>
      <c r="D1580" s="9">
        <f t="shared" si="73"/>
        <v>0</v>
      </c>
      <c r="E1580" s="2"/>
      <c r="Q1580" s="2"/>
    </row>
    <row r="1581" spans="1:17" x14ac:dyDescent="0.15">
      <c r="A1581" t="str">
        <f t="shared" si="74"/>
        <v>-</v>
      </c>
      <c r="B1581" t="e">
        <f>INDEX(Descriptions!$C$4:$C$736,MATCH($A1581,Descriptions!$B$4:$B$736,))</f>
        <v>#N/A</v>
      </c>
      <c r="C1581" s="9">
        <f t="shared" si="72"/>
        <v>0</v>
      </c>
      <c r="D1581" s="9">
        <f t="shared" si="73"/>
        <v>0</v>
      </c>
      <c r="E1581" s="2"/>
      <c r="Q1581" s="2"/>
    </row>
    <row r="1582" spans="1:17" x14ac:dyDescent="0.15">
      <c r="A1582" t="str">
        <f t="shared" si="74"/>
        <v>-</v>
      </c>
      <c r="B1582" t="e">
        <f>INDEX(Descriptions!$C$4:$C$736,MATCH($A1582,Descriptions!$B$4:$B$736,))</f>
        <v>#N/A</v>
      </c>
      <c r="C1582" s="9">
        <f t="shared" si="72"/>
        <v>0</v>
      </c>
      <c r="D1582" s="9">
        <f t="shared" si="73"/>
        <v>0</v>
      </c>
      <c r="E1582" s="2"/>
      <c r="Q1582" s="2"/>
    </row>
    <row r="1583" spans="1:17" x14ac:dyDescent="0.15">
      <c r="A1583" t="str">
        <f t="shared" si="74"/>
        <v>-</v>
      </c>
      <c r="B1583" t="e">
        <f>INDEX(Descriptions!$C$4:$C$736,MATCH($A1583,Descriptions!$B$4:$B$736,))</f>
        <v>#N/A</v>
      </c>
      <c r="C1583" s="9">
        <f t="shared" si="72"/>
        <v>0</v>
      </c>
      <c r="D1583" s="9">
        <f t="shared" si="73"/>
        <v>0</v>
      </c>
      <c r="E1583" s="2"/>
      <c r="Q1583" s="2"/>
    </row>
    <row r="1584" spans="1:17" x14ac:dyDescent="0.15">
      <c r="A1584" t="str">
        <f t="shared" si="74"/>
        <v>-</v>
      </c>
      <c r="B1584" t="e">
        <f>INDEX(Descriptions!$C$4:$C$736,MATCH($A1584,Descriptions!$B$4:$B$736,))</f>
        <v>#N/A</v>
      </c>
      <c r="C1584" s="9">
        <f t="shared" si="72"/>
        <v>0</v>
      </c>
      <c r="D1584" s="9">
        <f t="shared" si="73"/>
        <v>0</v>
      </c>
      <c r="E1584" s="2"/>
      <c r="Q1584" s="2"/>
    </row>
    <row r="1585" spans="1:17" x14ac:dyDescent="0.15">
      <c r="A1585" t="str">
        <f t="shared" si="74"/>
        <v>-</v>
      </c>
      <c r="B1585" t="e">
        <f>INDEX(Descriptions!$C$4:$C$736,MATCH($A1585,Descriptions!$B$4:$B$736,))</f>
        <v>#N/A</v>
      </c>
      <c r="C1585" s="9">
        <f t="shared" si="72"/>
        <v>0</v>
      </c>
      <c r="D1585" s="9">
        <f t="shared" si="73"/>
        <v>0</v>
      </c>
      <c r="E1585" s="2"/>
      <c r="Q1585" s="2"/>
    </row>
    <row r="1586" spans="1:17" x14ac:dyDescent="0.15">
      <c r="A1586" t="str">
        <f t="shared" si="74"/>
        <v>-</v>
      </c>
      <c r="B1586" t="e">
        <f>INDEX(Descriptions!$C$4:$C$736,MATCH($A1586,Descriptions!$B$4:$B$736,))</f>
        <v>#N/A</v>
      </c>
      <c r="C1586" s="9">
        <f t="shared" si="72"/>
        <v>0</v>
      </c>
      <c r="D1586" s="9">
        <f t="shared" si="73"/>
        <v>0</v>
      </c>
      <c r="E1586" s="2"/>
      <c r="Q1586" s="2"/>
    </row>
    <row r="1587" spans="1:17" x14ac:dyDescent="0.15">
      <c r="A1587" t="str">
        <f t="shared" si="74"/>
        <v>-</v>
      </c>
      <c r="B1587" t="e">
        <f>INDEX(Descriptions!$C$4:$C$736,MATCH($A1587,Descriptions!$B$4:$B$736,))</f>
        <v>#N/A</v>
      </c>
      <c r="C1587" s="9">
        <f t="shared" si="72"/>
        <v>0</v>
      </c>
      <c r="D1587" s="9">
        <f t="shared" si="73"/>
        <v>0</v>
      </c>
      <c r="E1587" s="2"/>
      <c r="Q1587" s="2"/>
    </row>
    <row r="1588" spans="1:17" x14ac:dyDescent="0.15">
      <c r="A1588" t="str">
        <f t="shared" si="74"/>
        <v>-</v>
      </c>
      <c r="B1588" t="e">
        <f>INDEX(Descriptions!$C$4:$C$736,MATCH($A1588,Descriptions!$B$4:$B$736,))</f>
        <v>#N/A</v>
      </c>
      <c r="C1588" s="9">
        <f t="shared" si="72"/>
        <v>0</v>
      </c>
      <c r="D1588" s="9">
        <f t="shared" si="73"/>
        <v>0</v>
      </c>
      <c r="E1588" s="2"/>
      <c r="Q1588" s="2"/>
    </row>
    <row r="1589" spans="1:17" x14ac:dyDescent="0.15">
      <c r="A1589" t="str">
        <f t="shared" si="74"/>
        <v>-</v>
      </c>
      <c r="B1589" t="e">
        <f>INDEX(Descriptions!$C$4:$C$736,MATCH($A1589,Descriptions!$B$4:$B$736,))</f>
        <v>#N/A</v>
      </c>
      <c r="C1589" s="9">
        <f t="shared" si="72"/>
        <v>0</v>
      </c>
      <c r="D1589" s="9">
        <f t="shared" si="73"/>
        <v>0</v>
      </c>
      <c r="E1589" s="2"/>
      <c r="Q1589" s="2"/>
    </row>
    <row r="1590" spans="1:17" x14ac:dyDescent="0.15">
      <c r="A1590" t="str">
        <f t="shared" si="74"/>
        <v>-</v>
      </c>
      <c r="B1590" t="e">
        <f>INDEX(Descriptions!$C$4:$C$736,MATCH($A1590,Descriptions!$B$4:$B$736,))</f>
        <v>#N/A</v>
      </c>
      <c r="C1590" s="9">
        <f t="shared" si="72"/>
        <v>0</v>
      </c>
      <c r="D1590" s="9">
        <f t="shared" si="73"/>
        <v>0</v>
      </c>
      <c r="E1590" s="2"/>
      <c r="Q1590" s="2"/>
    </row>
    <row r="1591" spans="1:17" x14ac:dyDescent="0.15">
      <c r="A1591" t="str">
        <f t="shared" si="74"/>
        <v>-</v>
      </c>
      <c r="B1591" t="e">
        <f>INDEX(Descriptions!$C$4:$C$736,MATCH($A1591,Descriptions!$B$4:$B$736,))</f>
        <v>#N/A</v>
      </c>
      <c r="C1591" s="9">
        <f t="shared" si="72"/>
        <v>0</v>
      </c>
      <c r="D1591" s="9">
        <f t="shared" si="73"/>
        <v>0</v>
      </c>
      <c r="E1591" s="2"/>
      <c r="Q1591" s="2"/>
    </row>
    <row r="1592" spans="1:17" x14ac:dyDescent="0.15">
      <c r="A1592" t="str">
        <f t="shared" si="74"/>
        <v>-</v>
      </c>
      <c r="B1592" t="e">
        <f>INDEX(Descriptions!$C$4:$C$736,MATCH($A1592,Descriptions!$B$4:$B$736,))</f>
        <v>#N/A</v>
      </c>
      <c r="C1592" s="9">
        <f t="shared" si="72"/>
        <v>0</v>
      </c>
      <c r="D1592" s="9">
        <f t="shared" si="73"/>
        <v>0</v>
      </c>
      <c r="E1592" s="2"/>
      <c r="Q1592" s="2"/>
    </row>
    <row r="1593" spans="1:17" x14ac:dyDescent="0.15">
      <c r="A1593" t="str">
        <f t="shared" si="74"/>
        <v>-</v>
      </c>
      <c r="B1593" t="e">
        <f>INDEX(Descriptions!$C$4:$C$736,MATCH($A1593,Descriptions!$B$4:$B$736,))</f>
        <v>#N/A</v>
      </c>
      <c r="C1593" s="9">
        <f t="shared" si="72"/>
        <v>0</v>
      </c>
      <c r="D1593" s="9">
        <f t="shared" si="73"/>
        <v>0</v>
      </c>
      <c r="E1593" s="2"/>
      <c r="Q1593" s="2"/>
    </row>
    <row r="1594" spans="1:17" x14ac:dyDescent="0.15">
      <c r="A1594" t="str">
        <f t="shared" si="74"/>
        <v>-</v>
      </c>
      <c r="B1594" t="e">
        <f>INDEX(Descriptions!$C$4:$C$736,MATCH($A1594,Descriptions!$B$4:$B$736,))</f>
        <v>#N/A</v>
      </c>
      <c r="C1594" s="9">
        <f t="shared" si="72"/>
        <v>0</v>
      </c>
      <c r="D1594" s="9">
        <f t="shared" si="73"/>
        <v>0</v>
      </c>
      <c r="E1594" s="2"/>
      <c r="Q1594" s="2"/>
    </row>
    <row r="1595" spans="1:17" x14ac:dyDescent="0.15">
      <c r="A1595" t="str">
        <f t="shared" si="74"/>
        <v>-</v>
      </c>
      <c r="B1595" t="e">
        <f>INDEX(Descriptions!$C$4:$C$736,MATCH($A1595,Descriptions!$B$4:$B$736,))</f>
        <v>#N/A</v>
      </c>
      <c r="C1595" s="9">
        <f t="shared" si="72"/>
        <v>0</v>
      </c>
      <c r="D1595" s="9">
        <f t="shared" si="73"/>
        <v>0</v>
      </c>
      <c r="E1595" s="2"/>
      <c r="Q1595" s="2"/>
    </row>
    <row r="1596" spans="1:17" x14ac:dyDescent="0.15">
      <c r="A1596" t="str">
        <f t="shared" si="74"/>
        <v>-</v>
      </c>
      <c r="B1596" t="e">
        <f>INDEX(Descriptions!$C$4:$C$736,MATCH($A1596,Descriptions!$B$4:$B$736,))</f>
        <v>#N/A</v>
      </c>
      <c r="C1596" s="9">
        <f t="shared" si="72"/>
        <v>0</v>
      </c>
      <c r="D1596" s="9">
        <f t="shared" si="73"/>
        <v>0</v>
      </c>
      <c r="E1596" s="2"/>
      <c r="Q1596" s="2"/>
    </row>
    <row r="1597" spans="1:17" x14ac:dyDescent="0.15">
      <c r="A1597" t="str">
        <f t="shared" si="74"/>
        <v>-</v>
      </c>
      <c r="B1597" t="e">
        <f>INDEX(Descriptions!$C$4:$C$736,MATCH($A1597,Descriptions!$B$4:$B$736,))</f>
        <v>#N/A</v>
      </c>
      <c r="C1597" s="9">
        <f t="shared" si="72"/>
        <v>0</v>
      </c>
      <c r="D1597" s="9">
        <f t="shared" si="73"/>
        <v>0</v>
      </c>
      <c r="E1597" s="2"/>
      <c r="Q1597" s="2"/>
    </row>
    <row r="1598" spans="1:17" x14ac:dyDescent="0.15">
      <c r="A1598" t="str">
        <f t="shared" si="74"/>
        <v>-</v>
      </c>
      <c r="B1598" t="e">
        <f>INDEX(Descriptions!$C$4:$C$736,MATCH($A1598,Descriptions!$B$4:$B$736,))</f>
        <v>#N/A</v>
      </c>
      <c r="C1598" s="9">
        <f t="shared" si="72"/>
        <v>0</v>
      </c>
      <c r="D1598" s="9">
        <f t="shared" si="73"/>
        <v>0</v>
      </c>
      <c r="E1598" s="2"/>
      <c r="Q1598" s="2"/>
    </row>
    <row r="1599" spans="1:17" x14ac:dyDescent="0.15">
      <c r="A1599" t="str">
        <f t="shared" si="74"/>
        <v>-</v>
      </c>
      <c r="B1599" t="e">
        <f>INDEX(Descriptions!$C$4:$C$736,MATCH($A1599,Descriptions!$B$4:$B$736,))</f>
        <v>#N/A</v>
      </c>
      <c r="C1599" s="9">
        <f t="shared" si="72"/>
        <v>0</v>
      </c>
      <c r="D1599" s="9">
        <f t="shared" si="73"/>
        <v>0</v>
      </c>
      <c r="E1599" s="2"/>
      <c r="Q1599" s="2"/>
    </row>
    <row r="1600" spans="1:17" x14ac:dyDescent="0.15">
      <c r="A1600" t="str">
        <f t="shared" si="74"/>
        <v>-</v>
      </c>
      <c r="B1600" t="e">
        <f>INDEX(Descriptions!$C$4:$C$736,MATCH($A1600,Descriptions!$B$4:$B$736,))</f>
        <v>#N/A</v>
      </c>
      <c r="C1600" s="9">
        <f t="shared" si="72"/>
        <v>0</v>
      </c>
      <c r="D1600" s="9">
        <f t="shared" si="73"/>
        <v>0</v>
      </c>
      <c r="E1600" s="2"/>
      <c r="Q1600" s="2"/>
    </row>
    <row r="1601" spans="1:17" x14ac:dyDescent="0.15">
      <c r="A1601" t="str">
        <f t="shared" si="74"/>
        <v>-</v>
      </c>
      <c r="B1601" t="e">
        <f>INDEX(Descriptions!$C$4:$C$736,MATCH($A1601,Descriptions!$B$4:$B$736,))</f>
        <v>#N/A</v>
      </c>
      <c r="C1601" s="9">
        <f t="shared" si="72"/>
        <v>0</v>
      </c>
      <c r="D1601" s="9">
        <f t="shared" si="73"/>
        <v>0</v>
      </c>
      <c r="E1601" s="2"/>
      <c r="Q1601" s="2"/>
    </row>
    <row r="1602" spans="1:17" x14ac:dyDescent="0.15">
      <c r="A1602" t="str">
        <f t="shared" si="74"/>
        <v>-</v>
      </c>
      <c r="B1602" t="e">
        <f>INDEX(Descriptions!$C$4:$C$736,MATCH($A1602,Descriptions!$B$4:$B$736,))</f>
        <v>#N/A</v>
      </c>
      <c r="C1602" s="9">
        <f t="shared" si="72"/>
        <v>0</v>
      </c>
      <c r="D1602" s="9">
        <f t="shared" si="73"/>
        <v>0</v>
      </c>
      <c r="E1602" s="2"/>
      <c r="Q1602" s="2"/>
    </row>
    <row r="1603" spans="1:17" x14ac:dyDescent="0.15">
      <c r="A1603" t="str">
        <f t="shared" si="74"/>
        <v>-</v>
      </c>
      <c r="B1603" t="e">
        <f>INDEX(Descriptions!$C$4:$C$736,MATCH($A1603,Descriptions!$B$4:$B$736,))</f>
        <v>#N/A</v>
      </c>
      <c r="C1603" s="9">
        <f t="shared" si="72"/>
        <v>0</v>
      </c>
      <c r="D1603" s="9">
        <f t="shared" si="73"/>
        <v>0</v>
      </c>
      <c r="E1603" s="2"/>
      <c r="Q1603" s="2"/>
    </row>
    <row r="1604" spans="1:17" x14ac:dyDescent="0.15">
      <c r="A1604" t="str">
        <f t="shared" si="74"/>
        <v>-</v>
      </c>
      <c r="B1604" t="e">
        <f>INDEX(Descriptions!$C$4:$C$736,MATCH($A1604,Descriptions!$B$4:$B$736,))</f>
        <v>#N/A</v>
      </c>
      <c r="C1604" s="9">
        <f t="shared" ref="C1604:C1667" si="75">ROUND((I1604*AM_Fac+U1604*PM_fac)*AADT,-2)</f>
        <v>0</v>
      </c>
      <c r="D1604" s="9">
        <f t="shared" ref="D1604:D1667" si="76">ROUND(C1604*AAWT,-2)</f>
        <v>0</v>
      </c>
      <c r="E1604" s="2"/>
      <c r="Q1604" s="2"/>
    </row>
    <row r="1605" spans="1:17" x14ac:dyDescent="0.15">
      <c r="A1605" t="str">
        <f t="shared" ref="A1605:A1668" si="77">CONCATENATE(F1605,"-",G1605)</f>
        <v>-</v>
      </c>
      <c r="B1605" t="e">
        <f>INDEX(Descriptions!$C$4:$C$736,MATCH($A1605,Descriptions!$B$4:$B$736,))</f>
        <v>#N/A</v>
      </c>
      <c r="C1605" s="9">
        <f t="shared" si="75"/>
        <v>0</v>
      </c>
      <c r="D1605" s="9">
        <f t="shared" si="76"/>
        <v>0</v>
      </c>
      <c r="E1605" s="2"/>
      <c r="Q1605" s="2"/>
    </row>
    <row r="1606" spans="1:17" x14ac:dyDescent="0.15">
      <c r="A1606" t="str">
        <f t="shared" si="77"/>
        <v>-</v>
      </c>
      <c r="B1606" t="e">
        <f>INDEX(Descriptions!$C$4:$C$736,MATCH($A1606,Descriptions!$B$4:$B$736,))</f>
        <v>#N/A</v>
      </c>
      <c r="C1606" s="9">
        <f t="shared" si="75"/>
        <v>0</v>
      </c>
      <c r="D1606" s="9">
        <f t="shared" si="76"/>
        <v>0</v>
      </c>
      <c r="E1606" s="2"/>
      <c r="Q1606" s="2"/>
    </row>
    <row r="1607" spans="1:17" x14ac:dyDescent="0.15">
      <c r="A1607" t="str">
        <f t="shared" si="77"/>
        <v>-</v>
      </c>
      <c r="B1607" t="e">
        <f>INDEX(Descriptions!$C$4:$C$736,MATCH($A1607,Descriptions!$B$4:$B$736,))</f>
        <v>#N/A</v>
      </c>
      <c r="C1607" s="9">
        <f t="shared" si="75"/>
        <v>0</v>
      </c>
      <c r="D1607" s="9">
        <f t="shared" si="76"/>
        <v>0</v>
      </c>
      <c r="E1607" s="2"/>
      <c r="Q1607" s="2"/>
    </row>
    <row r="1608" spans="1:17" x14ac:dyDescent="0.15">
      <c r="A1608" t="str">
        <f t="shared" si="77"/>
        <v>-</v>
      </c>
      <c r="B1608" t="e">
        <f>INDEX(Descriptions!$C$4:$C$736,MATCH($A1608,Descriptions!$B$4:$B$736,))</f>
        <v>#N/A</v>
      </c>
      <c r="C1608" s="9">
        <f t="shared" si="75"/>
        <v>0</v>
      </c>
      <c r="D1608" s="9">
        <f t="shared" si="76"/>
        <v>0</v>
      </c>
      <c r="E1608" s="2"/>
      <c r="Q1608" s="2"/>
    </row>
    <row r="1609" spans="1:17" x14ac:dyDescent="0.15">
      <c r="A1609" t="str">
        <f t="shared" si="77"/>
        <v>-</v>
      </c>
      <c r="B1609" t="e">
        <f>INDEX(Descriptions!$C$4:$C$736,MATCH($A1609,Descriptions!$B$4:$B$736,))</f>
        <v>#N/A</v>
      </c>
      <c r="C1609" s="9">
        <f t="shared" si="75"/>
        <v>0</v>
      </c>
      <c r="D1609" s="9">
        <f t="shared" si="76"/>
        <v>0</v>
      </c>
      <c r="E1609" s="2"/>
      <c r="Q1609" s="2"/>
    </row>
    <row r="1610" spans="1:17" x14ac:dyDescent="0.15">
      <c r="A1610" t="str">
        <f t="shared" si="77"/>
        <v>-</v>
      </c>
      <c r="B1610" t="e">
        <f>INDEX(Descriptions!$C$4:$C$736,MATCH($A1610,Descriptions!$B$4:$B$736,))</f>
        <v>#N/A</v>
      </c>
      <c r="C1610" s="9">
        <f t="shared" si="75"/>
        <v>0</v>
      </c>
      <c r="D1610" s="9">
        <f t="shared" si="76"/>
        <v>0</v>
      </c>
      <c r="E1610" s="2"/>
      <c r="Q1610" s="2"/>
    </row>
    <row r="1611" spans="1:17" x14ac:dyDescent="0.15">
      <c r="A1611" t="str">
        <f t="shared" si="77"/>
        <v>-</v>
      </c>
      <c r="B1611" t="e">
        <f>INDEX(Descriptions!$C$4:$C$736,MATCH($A1611,Descriptions!$B$4:$B$736,))</f>
        <v>#N/A</v>
      </c>
      <c r="C1611" s="9">
        <f t="shared" si="75"/>
        <v>0</v>
      </c>
      <c r="D1611" s="9">
        <f t="shared" si="76"/>
        <v>0</v>
      </c>
      <c r="E1611" s="2"/>
      <c r="Q1611" s="2"/>
    </row>
    <row r="1612" spans="1:17" x14ac:dyDescent="0.15">
      <c r="A1612" t="str">
        <f t="shared" si="77"/>
        <v>-</v>
      </c>
      <c r="B1612" t="e">
        <f>INDEX(Descriptions!$C$4:$C$736,MATCH($A1612,Descriptions!$B$4:$B$736,))</f>
        <v>#N/A</v>
      </c>
      <c r="C1612" s="9">
        <f t="shared" si="75"/>
        <v>0</v>
      </c>
      <c r="D1612" s="9">
        <f t="shared" si="76"/>
        <v>0</v>
      </c>
      <c r="E1612" s="2"/>
      <c r="Q1612" s="2"/>
    </row>
    <row r="1613" spans="1:17" x14ac:dyDescent="0.15">
      <c r="A1613" t="str">
        <f t="shared" si="77"/>
        <v>-</v>
      </c>
      <c r="B1613" t="e">
        <f>INDEX(Descriptions!$C$4:$C$736,MATCH($A1613,Descriptions!$B$4:$B$736,))</f>
        <v>#N/A</v>
      </c>
      <c r="C1613" s="9">
        <f t="shared" si="75"/>
        <v>0</v>
      </c>
      <c r="D1613" s="9">
        <f t="shared" si="76"/>
        <v>0</v>
      </c>
      <c r="E1613" s="2"/>
      <c r="Q1613" s="2"/>
    </row>
    <row r="1614" spans="1:17" x14ac:dyDescent="0.15">
      <c r="A1614" t="str">
        <f t="shared" si="77"/>
        <v>-</v>
      </c>
      <c r="B1614" t="e">
        <f>INDEX(Descriptions!$C$4:$C$736,MATCH($A1614,Descriptions!$B$4:$B$736,))</f>
        <v>#N/A</v>
      </c>
      <c r="C1614" s="9">
        <f t="shared" si="75"/>
        <v>0</v>
      </c>
      <c r="D1614" s="9">
        <f t="shared" si="76"/>
        <v>0</v>
      </c>
      <c r="E1614" s="2"/>
      <c r="Q1614" s="2"/>
    </row>
    <row r="1615" spans="1:17" x14ac:dyDescent="0.15">
      <c r="A1615" t="str">
        <f t="shared" si="77"/>
        <v>-</v>
      </c>
      <c r="B1615" t="e">
        <f>INDEX(Descriptions!$C$4:$C$736,MATCH($A1615,Descriptions!$B$4:$B$736,))</f>
        <v>#N/A</v>
      </c>
      <c r="C1615" s="9">
        <f t="shared" si="75"/>
        <v>0</v>
      </c>
      <c r="D1615" s="9">
        <f t="shared" si="76"/>
        <v>0</v>
      </c>
      <c r="E1615" s="2"/>
      <c r="Q1615" s="2"/>
    </row>
    <row r="1616" spans="1:17" x14ac:dyDescent="0.15">
      <c r="A1616" t="str">
        <f t="shared" si="77"/>
        <v>-</v>
      </c>
      <c r="B1616" t="e">
        <f>INDEX(Descriptions!$C$4:$C$736,MATCH($A1616,Descriptions!$B$4:$B$736,))</f>
        <v>#N/A</v>
      </c>
      <c r="C1616" s="9">
        <f t="shared" si="75"/>
        <v>0</v>
      </c>
      <c r="D1616" s="9">
        <f t="shared" si="76"/>
        <v>0</v>
      </c>
      <c r="E1616" s="2"/>
      <c r="Q1616" s="2"/>
    </row>
    <row r="1617" spans="1:17" x14ac:dyDescent="0.15">
      <c r="A1617" t="str">
        <f t="shared" si="77"/>
        <v>-</v>
      </c>
      <c r="B1617" t="e">
        <f>INDEX(Descriptions!$C$4:$C$736,MATCH($A1617,Descriptions!$B$4:$B$736,))</f>
        <v>#N/A</v>
      </c>
      <c r="C1617" s="9">
        <f t="shared" si="75"/>
        <v>0</v>
      </c>
      <c r="D1617" s="9">
        <f t="shared" si="76"/>
        <v>0</v>
      </c>
      <c r="E1617" s="2"/>
      <c r="Q1617" s="2"/>
    </row>
    <row r="1618" spans="1:17" x14ac:dyDescent="0.15">
      <c r="A1618" t="str">
        <f t="shared" si="77"/>
        <v>-</v>
      </c>
      <c r="B1618" t="e">
        <f>INDEX(Descriptions!$C$4:$C$736,MATCH($A1618,Descriptions!$B$4:$B$736,))</f>
        <v>#N/A</v>
      </c>
      <c r="C1618" s="9">
        <f t="shared" si="75"/>
        <v>0</v>
      </c>
      <c r="D1618" s="9">
        <f t="shared" si="76"/>
        <v>0</v>
      </c>
      <c r="E1618" s="2"/>
      <c r="Q1618" s="2"/>
    </row>
    <row r="1619" spans="1:17" x14ac:dyDescent="0.15">
      <c r="A1619" t="str">
        <f t="shared" si="77"/>
        <v>-</v>
      </c>
      <c r="B1619" t="e">
        <f>INDEX(Descriptions!$C$4:$C$736,MATCH($A1619,Descriptions!$B$4:$B$736,))</f>
        <v>#N/A</v>
      </c>
      <c r="C1619" s="9">
        <f t="shared" si="75"/>
        <v>0</v>
      </c>
      <c r="D1619" s="9">
        <f t="shared" si="76"/>
        <v>0</v>
      </c>
      <c r="E1619" s="2"/>
      <c r="Q1619" s="2"/>
    </row>
    <row r="1620" spans="1:17" x14ac:dyDescent="0.15">
      <c r="A1620" t="str">
        <f t="shared" si="77"/>
        <v>-</v>
      </c>
      <c r="B1620" t="e">
        <f>INDEX(Descriptions!$C$4:$C$736,MATCH($A1620,Descriptions!$B$4:$B$736,))</f>
        <v>#N/A</v>
      </c>
      <c r="C1620" s="9">
        <f t="shared" si="75"/>
        <v>0</v>
      </c>
      <c r="D1620" s="9">
        <f t="shared" si="76"/>
        <v>0</v>
      </c>
      <c r="E1620" s="2"/>
      <c r="Q1620" s="2"/>
    </row>
    <row r="1621" spans="1:17" x14ac:dyDescent="0.15">
      <c r="A1621" t="str">
        <f t="shared" si="77"/>
        <v>-</v>
      </c>
      <c r="B1621" t="e">
        <f>INDEX(Descriptions!$C$4:$C$736,MATCH($A1621,Descriptions!$B$4:$B$736,))</f>
        <v>#N/A</v>
      </c>
      <c r="C1621" s="9">
        <f t="shared" si="75"/>
        <v>0</v>
      </c>
      <c r="D1621" s="9">
        <f t="shared" si="76"/>
        <v>0</v>
      </c>
      <c r="E1621" s="2"/>
      <c r="Q1621" s="2"/>
    </row>
    <row r="1622" spans="1:17" x14ac:dyDescent="0.15">
      <c r="A1622" t="str">
        <f t="shared" si="77"/>
        <v>-</v>
      </c>
      <c r="B1622" t="e">
        <f>INDEX(Descriptions!$C$4:$C$736,MATCH($A1622,Descriptions!$B$4:$B$736,))</f>
        <v>#N/A</v>
      </c>
      <c r="C1622" s="9">
        <f t="shared" si="75"/>
        <v>0</v>
      </c>
      <c r="D1622" s="9">
        <f t="shared" si="76"/>
        <v>0</v>
      </c>
      <c r="E1622" s="2"/>
      <c r="Q1622" s="2"/>
    </row>
    <row r="1623" spans="1:17" x14ac:dyDescent="0.15">
      <c r="A1623" t="str">
        <f t="shared" si="77"/>
        <v>-</v>
      </c>
      <c r="B1623" t="e">
        <f>INDEX(Descriptions!$C$4:$C$736,MATCH($A1623,Descriptions!$B$4:$B$736,))</f>
        <v>#N/A</v>
      </c>
      <c r="C1623" s="9">
        <f t="shared" si="75"/>
        <v>0</v>
      </c>
      <c r="D1623" s="9">
        <f t="shared" si="76"/>
        <v>0</v>
      </c>
      <c r="E1623" s="2"/>
      <c r="Q1623" s="2"/>
    </row>
    <row r="1624" spans="1:17" x14ac:dyDescent="0.15">
      <c r="A1624" t="str">
        <f t="shared" si="77"/>
        <v>-</v>
      </c>
      <c r="B1624" t="e">
        <f>INDEX(Descriptions!$C$4:$C$736,MATCH($A1624,Descriptions!$B$4:$B$736,))</f>
        <v>#N/A</v>
      </c>
      <c r="C1624" s="9">
        <f t="shared" si="75"/>
        <v>0</v>
      </c>
      <c r="D1624" s="9">
        <f t="shared" si="76"/>
        <v>0</v>
      </c>
      <c r="E1624" s="2"/>
      <c r="Q1624" s="2"/>
    </row>
    <row r="1625" spans="1:17" x14ac:dyDescent="0.15">
      <c r="A1625" t="str">
        <f t="shared" si="77"/>
        <v>-</v>
      </c>
      <c r="B1625" t="e">
        <f>INDEX(Descriptions!$C$4:$C$736,MATCH($A1625,Descriptions!$B$4:$B$736,))</f>
        <v>#N/A</v>
      </c>
      <c r="C1625" s="9">
        <f t="shared" si="75"/>
        <v>0</v>
      </c>
      <c r="D1625" s="9">
        <f t="shared" si="76"/>
        <v>0</v>
      </c>
      <c r="E1625" s="2"/>
      <c r="Q1625" s="2"/>
    </row>
    <row r="1626" spans="1:17" x14ac:dyDescent="0.15">
      <c r="A1626" t="str">
        <f t="shared" si="77"/>
        <v>-</v>
      </c>
      <c r="B1626" t="e">
        <f>INDEX(Descriptions!$C$4:$C$736,MATCH($A1626,Descriptions!$B$4:$B$736,))</f>
        <v>#N/A</v>
      </c>
      <c r="C1626" s="9">
        <f t="shared" si="75"/>
        <v>0</v>
      </c>
      <c r="D1626" s="9">
        <f t="shared" si="76"/>
        <v>0</v>
      </c>
      <c r="E1626" s="2"/>
      <c r="Q1626" s="2"/>
    </row>
    <row r="1627" spans="1:17" x14ac:dyDescent="0.15">
      <c r="A1627" t="str">
        <f t="shared" si="77"/>
        <v>-</v>
      </c>
      <c r="B1627" t="e">
        <f>INDEX(Descriptions!$C$4:$C$736,MATCH($A1627,Descriptions!$B$4:$B$736,))</f>
        <v>#N/A</v>
      </c>
      <c r="C1627" s="9">
        <f t="shared" si="75"/>
        <v>0</v>
      </c>
      <c r="D1627" s="9">
        <f t="shared" si="76"/>
        <v>0</v>
      </c>
      <c r="E1627" s="2"/>
      <c r="Q1627" s="2"/>
    </row>
    <row r="1628" spans="1:17" x14ac:dyDescent="0.15">
      <c r="A1628" t="str">
        <f t="shared" si="77"/>
        <v>-</v>
      </c>
      <c r="B1628" t="e">
        <f>INDEX(Descriptions!$C$4:$C$736,MATCH($A1628,Descriptions!$B$4:$B$736,))</f>
        <v>#N/A</v>
      </c>
      <c r="C1628" s="9">
        <f t="shared" si="75"/>
        <v>0</v>
      </c>
      <c r="D1628" s="9">
        <f t="shared" si="76"/>
        <v>0</v>
      </c>
      <c r="E1628" s="2"/>
      <c r="Q1628" s="2"/>
    </row>
    <row r="1629" spans="1:17" x14ac:dyDescent="0.15">
      <c r="A1629" t="str">
        <f t="shared" si="77"/>
        <v>-</v>
      </c>
      <c r="B1629" t="e">
        <f>INDEX(Descriptions!$C$4:$C$736,MATCH($A1629,Descriptions!$B$4:$B$736,))</f>
        <v>#N/A</v>
      </c>
      <c r="C1629" s="9">
        <f t="shared" si="75"/>
        <v>0</v>
      </c>
      <c r="D1629" s="9">
        <f t="shared" si="76"/>
        <v>0</v>
      </c>
      <c r="E1629" s="2"/>
      <c r="Q1629" s="2"/>
    </row>
    <row r="1630" spans="1:17" x14ac:dyDescent="0.15">
      <c r="A1630" t="str">
        <f t="shared" si="77"/>
        <v>-</v>
      </c>
      <c r="B1630" t="e">
        <f>INDEX(Descriptions!$C$4:$C$736,MATCH($A1630,Descriptions!$B$4:$B$736,))</f>
        <v>#N/A</v>
      </c>
      <c r="C1630" s="9">
        <f t="shared" si="75"/>
        <v>0</v>
      </c>
      <c r="D1630" s="9">
        <f t="shared" si="76"/>
        <v>0</v>
      </c>
      <c r="E1630" s="2"/>
      <c r="Q1630" s="2"/>
    </row>
    <row r="1631" spans="1:17" x14ac:dyDescent="0.15">
      <c r="A1631" t="str">
        <f t="shared" si="77"/>
        <v>-</v>
      </c>
      <c r="B1631" t="e">
        <f>INDEX(Descriptions!$C$4:$C$736,MATCH($A1631,Descriptions!$B$4:$B$736,))</f>
        <v>#N/A</v>
      </c>
      <c r="C1631" s="9">
        <f t="shared" si="75"/>
        <v>0</v>
      </c>
      <c r="D1631" s="9">
        <f t="shared" si="76"/>
        <v>0</v>
      </c>
      <c r="E1631" s="2"/>
      <c r="Q1631" s="2"/>
    </row>
    <row r="1632" spans="1:17" x14ac:dyDescent="0.15">
      <c r="A1632" t="str">
        <f t="shared" si="77"/>
        <v>-</v>
      </c>
      <c r="B1632" t="e">
        <f>INDEX(Descriptions!$C$4:$C$736,MATCH($A1632,Descriptions!$B$4:$B$736,))</f>
        <v>#N/A</v>
      </c>
      <c r="C1632" s="9">
        <f t="shared" si="75"/>
        <v>0</v>
      </c>
      <c r="D1632" s="9">
        <f t="shared" si="76"/>
        <v>0</v>
      </c>
      <c r="E1632" s="2"/>
      <c r="Q1632" s="2"/>
    </row>
    <row r="1633" spans="1:17" x14ac:dyDescent="0.15">
      <c r="A1633" t="str">
        <f t="shared" si="77"/>
        <v>-</v>
      </c>
      <c r="B1633" t="e">
        <f>INDEX(Descriptions!$C$4:$C$736,MATCH($A1633,Descriptions!$B$4:$B$736,))</f>
        <v>#N/A</v>
      </c>
      <c r="C1633" s="9">
        <f t="shared" si="75"/>
        <v>0</v>
      </c>
      <c r="D1633" s="9">
        <f t="shared" si="76"/>
        <v>0</v>
      </c>
      <c r="E1633" s="2"/>
      <c r="Q1633" s="2"/>
    </row>
    <row r="1634" spans="1:17" x14ac:dyDescent="0.15">
      <c r="A1634" t="str">
        <f t="shared" si="77"/>
        <v>-</v>
      </c>
      <c r="B1634" t="e">
        <f>INDEX(Descriptions!$C$4:$C$736,MATCH($A1634,Descriptions!$B$4:$B$736,))</f>
        <v>#N/A</v>
      </c>
      <c r="C1634" s="9">
        <f t="shared" si="75"/>
        <v>0</v>
      </c>
      <c r="D1634" s="9">
        <f t="shared" si="76"/>
        <v>0</v>
      </c>
      <c r="E1634" s="2"/>
      <c r="Q1634" s="2"/>
    </row>
    <row r="1635" spans="1:17" x14ac:dyDescent="0.15">
      <c r="A1635" t="str">
        <f t="shared" si="77"/>
        <v>-</v>
      </c>
      <c r="B1635" t="e">
        <f>INDEX(Descriptions!$C$4:$C$736,MATCH($A1635,Descriptions!$B$4:$B$736,))</f>
        <v>#N/A</v>
      </c>
      <c r="C1635" s="9">
        <f t="shared" si="75"/>
        <v>0</v>
      </c>
      <c r="D1635" s="9">
        <f t="shared" si="76"/>
        <v>0</v>
      </c>
      <c r="E1635" s="2"/>
      <c r="Q1635" s="2"/>
    </row>
    <row r="1636" spans="1:17" x14ac:dyDescent="0.15">
      <c r="A1636" t="str">
        <f t="shared" si="77"/>
        <v>-</v>
      </c>
      <c r="B1636" t="e">
        <f>INDEX(Descriptions!$C$4:$C$736,MATCH($A1636,Descriptions!$B$4:$B$736,))</f>
        <v>#N/A</v>
      </c>
      <c r="C1636" s="9">
        <f t="shared" si="75"/>
        <v>0</v>
      </c>
      <c r="D1636" s="9">
        <f t="shared" si="76"/>
        <v>0</v>
      </c>
      <c r="E1636" s="2"/>
      <c r="Q1636" s="2"/>
    </row>
    <row r="1637" spans="1:17" x14ac:dyDescent="0.15">
      <c r="A1637" t="str">
        <f t="shared" si="77"/>
        <v>-</v>
      </c>
      <c r="B1637" t="e">
        <f>INDEX(Descriptions!$C$4:$C$736,MATCH($A1637,Descriptions!$B$4:$B$736,))</f>
        <v>#N/A</v>
      </c>
      <c r="C1637" s="9">
        <f t="shared" si="75"/>
        <v>0</v>
      </c>
      <c r="D1637" s="9">
        <f t="shared" si="76"/>
        <v>0</v>
      </c>
      <c r="E1637" s="2"/>
      <c r="Q1637" s="2"/>
    </row>
    <row r="1638" spans="1:17" x14ac:dyDescent="0.15">
      <c r="A1638" t="str">
        <f t="shared" si="77"/>
        <v>-</v>
      </c>
      <c r="B1638" t="e">
        <f>INDEX(Descriptions!$C$4:$C$736,MATCH($A1638,Descriptions!$B$4:$B$736,))</f>
        <v>#N/A</v>
      </c>
      <c r="C1638" s="9">
        <f t="shared" si="75"/>
        <v>0</v>
      </c>
      <c r="D1638" s="9">
        <f t="shared" si="76"/>
        <v>0</v>
      </c>
      <c r="E1638" s="2"/>
      <c r="Q1638" s="2"/>
    </row>
    <row r="1639" spans="1:17" x14ac:dyDescent="0.15">
      <c r="A1639" t="str">
        <f t="shared" si="77"/>
        <v>-</v>
      </c>
      <c r="B1639" t="e">
        <f>INDEX(Descriptions!$C$4:$C$736,MATCH($A1639,Descriptions!$B$4:$B$736,))</f>
        <v>#N/A</v>
      </c>
      <c r="C1639" s="9">
        <f t="shared" si="75"/>
        <v>0</v>
      </c>
      <c r="D1639" s="9">
        <f t="shared" si="76"/>
        <v>0</v>
      </c>
      <c r="E1639" s="2"/>
      <c r="Q1639" s="2"/>
    </row>
    <row r="1640" spans="1:17" x14ac:dyDescent="0.15">
      <c r="A1640" t="str">
        <f t="shared" si="77"/>
        <v>-</v>
      </c>
      <c r="B1640" t="e">
        <f>INDEX(Descriptions!$C$4:$C$736,MATCH($A1640,Descriptions!$B$4:$B$736,))</f>
        <v>#N/A</v>
      </c>
      <c r="C1640" s="9">
        <f t="shared" si="75"/>
        <v>0</v>
      </c>
      <c r="D1640" s="9">
        <f t="shared" si="76"/>
        <v>0</v>
      </c>
      <c r="E1640" s="2"/>
      <c r="Q1640" s="2"/>
    </row>
    <row r="1641" spans="1:17" x14ac:dyDescent="0.15">
      <c r="A1641" t="str">
        <f t="shared" si="77"/>
        <v>-</v>
      </c>
      <c r="B1641" t="e">
        <f>INDEX(Descriptions!$C$4:$C$736,MATCH($A1641,Descriptions!$B$4:$B$736,))</f>
        <v>#N/A</v>
      </c>
      <c r="C1641" s="9">
        <f t="shared" si="75"/>
        <v>0</v>
      </c>
      <c r="D1641" s="9">
        <f t="shared" si="76"/>
        <v>0</v>
      </c>
      <c r="E1641" s="2"/>
      <c r="Q1641" s="2"/>
    </row>
    <row r="1642" spans="1:17" x14ac:dyDescent="0.15">
      <c r="A1642" t="str">
        <f t="shared" si="77"/>
        <v>-</v>
      </c>
      <c r="B1642" t="e">
        <f>INDEX(Descriptions!$C$4:$C$736,MATCH($A1642,Descriptions!$B$4:$B$736,))</f>
        <v>#N/A</v>
      </c>
      <c r="C1642" s="9">
        <f t="shared" si="75"/>
        <v>0</v>
      </c>
      <c r="D1642" s="9">
        <f t="shared" si="76"/>
        <v>0</v>
      </c>
      <c r="E1642" s="2"/>
      <c r="Q1642" s="2"/>
    </row>
    <row r="1643" spans="1:17" x14ac:dyDescent="0.15">
      <c r="A1643" t="str">
        <f t="shared" si="77"/>
        <v>-</v>
      </c>
      <c r="B1643" t="e">
        <f>INDEX(Descriptions!$C$4:$C$736,MATCH($A1643,Descriptions!$B$4:$B$736,))</f>
        <v>#N/A</v>
      </c>
      <c r="C1643" s="9">
        <f t="shared" si="75"/>
        <v>0</v>
      </c>
      <c r="D1643" s="9">
        <f t="shared" si="76"/>
        <v>0</v>
      </c>
      <c r="E1643" s="2"/>
      <c r="Q1643" s="2"/>
    </row>
    <row r="1644" spans="1:17" x14ac:dyDescent="0.15">
      <c r="A1644" t="str">
        <f t="shared" si="77"/>
        <v>-</v>
      </c>
      <c r="B1644" t="e">
        <f>INDEX(Descriptions!$C$4:$C$736,MATCH($A1644,Descriptions!$B$4:$B$736,))</f>
        <v>#N/A</v>
      </c>
      <c r="C1644" s="9">
        <f t="shared" si="75"/>
        <v>0</v>
      </c>
      <c r="D1644" s="9">
        <f t="shared" si="76"/>
        <v>0</v>
      </c>
      <c r="E1644" s="2"/>
      <c r="Q1644" s="2"/>
    </row>
    <row r="1645" spans="1:17" x14ac:dyDescent="0.15">
      <c r="A1645" t="str">
        <f t="shared" si="77"/>
        <v>-</v>
      </c>
      <c r="B1645" t="e">
        <f>INDEX(Descriptions!$C$4:$C$736,MATCH($A1645,Descriptions!$B$4:$B$736,))</f>
        <v>#N/A</v>
      </c>
      <c r="C1645" s="9">
        <f t="shared" si="75"/>
        <v>0</v>
      </c>
      <c r="D1645" s="9">
        <f t="shared" si="76"/>
        <v>0</v>
      </c>
      <c r="E1645" s="2"/>
      <c r="Q1645" s="2"/>
    </row>
    <row r="1646" spans="1:17" x14ac:dyDescent="0.15">
      <c r="A1646" t="str">
        <f t="shared" si="77"/>
        <v>-</v>
      </c>
      <c r="B1646" t="e">
        <f>INDEX(Descriptions!$C$4:$C$736,MATCH($A1646,Descriptions!$B$4:$B$736,))</f>
        <v>#N/A</v>
      </c>
      <c r="C1646" s="9">
        <f t="shared" si="75"/>
        <v>0</v>
      </c>
      <c r="D1646" s="9">
        <f t="shared" si="76"/>
        <v>0</v>
      </c>
      <c r="E1646" s="2"/>
      <c r="Q1646" s="2"/>
    </row>
    <row r="1647" spans="1:17" x14ac:dyDescent="0.15">
      <c r="A1647" t="str">
        <f t="shared" si="77"/>
        <v>-</v>
      </c>
      <c r="B1647" t="e">
        <f>INDEX(Descriptions!$C$4:$C$736,MATCH($A1647,Descriptions!$B$4:$B$736,))</f>
        <v>#N/A</v>
      </c>
      <c r="C1647" s="9">
        <f t="shared" si="75"/>
        <v>0</v>
      </c>
      <c r="D1647" s="9">
        <f t="shared" si="76"/>
        <v>0</v>
      </c>
      <c r="E1647" s="2"/>
      <c r="Q1647" s="2"/>
    </row>
    <row r="1648" spans="1:17" x14ac:dyDescent="0.15">
      <c r="A1648" t="str">
        <f t="shared" si="77"/>
        <v>-</v>
      </c>
      <c r="B1648" t="e">
        <f>INDEX(Descriptions!$C$4:$C$736,MATCH($A1648,Descriptions!$B$4:$B$736,))</f>
        <v>#N/A</v>
      </c>
      <c r="C1648" s="9">
        <f t="shared" si="75"/>
        <v>0</v>
      </c>
      <c r="D1648" s="9">
        <f t="shared" si="76"/>
        <v>0</v>
      </c>
      <c r="E1648" s="2"/>
      <c r="Q1648" s="2"/>
    </row>
    <row r="1649" spans="1:17" x14ac:dyDescent="0.15">
      <c r="A1649" t="str">
        <f t="shared" si="77"/>
        <v>-</v>
      </c>
      <c r="B1649" t="e">
        <f>INDEX(Descriptions!$C$4:$C$736,MATCH($A1649,Descriptions!$B$4:$B$736,))</f>
        <v>#N/A</v>
      </c>
      <c r="C1649" s="9">
        <f t="shared" si="75"/>
        <v>0</v>
      </c>
      <c r="D1649" s="9">
        <f t="shared" si="76"/>
        <v>0</v>
      </c>
      <c r="E1649" s="2"/>
      <c r="Q1649" s="2"/>
    </row>
    <row r="1650" spans="1:17" x14ac:dyDescent="0.15">
      <c r="A1650" t="str">
        <f t="shared" si="77"/>
        <v>-</v>
      </c>
      <c r="B1650" t="e">
        <f>INDEX(Descriptions!$C$4:$C$736,MATCH($A1650,Descriptions!$B$4:$B$736,))</f>
        <v>#N/A</v>
      </c>
      <c r="C1650" s="9">
        <f t="shared" si="75"/>
        <v>0</v>
      </c>
      <c r="D1650" s="9">
        <f t="shared" si="76"/>
        <v>0</v>
      </c>
      <c r="E1650" s="2"/>
      <c r="Q1650" s="2"/>
    </row>
    <row r="1651" spans="1:17" x14ac:dyDescent="0.15">
      <c r="A1651" t="str">
        <f t="shared" si="77"/>
        <v>-</v>
      </c>
      <c r="B1651" t="e">
        <f>INDEX(Descriptions!$C$4:$C$736,MATCH($A1651,Descriptions!$B$4:$B$736,))</f>
        <v>#N/A</v>
      </c>
      <c r="C1651" s="9">
        <f t="shared" si="75"/>
        <v>0</v>
      </c>
      <c r="D1651" s="9">
        <f t="shared" si="76"/>
        <v>0</v>
      </c>
      <c r="E1651" s="2"/>
      <c r="Q1651" s="2"/>
    </row>
    <row r="1652" spans="1:17" x14ac:dyDescent="0.15">
      <c r="A1652" t="str">
        <f t="shared" si="77"/>
        <v>-</v>
      </c>
      <c r="B1652" t="e">
        <f>INDEX(Descriptions!$C$4:$C$736,MATCH($A1652,Descriptions!$B$4:$B$736,))</f>
        <v>#N/A</v>
      </c>
      <c r="C1652" s="9">
        <f t="shared" si="75"/>
        <v>0</v>
      </c>
      <c r="D1652" s="9">
        <f t="shared" si="76"/>
        <v>0</v>
      </c>
      <c r="E1652" s="2"/>
      <c r="Q1652" s="2"/>
    </row>
    <row r="1653" spans="1:17" x14ac:dyDescent="0.15">
      <c r="A1653" t="str">
        <f t="shared" si="77"/>
        <v>-</v>
      </c>
      <c r="B1653" t="e">
        <f>INDEX(Descriptions!$C$4:$C$736,MATCH($A1653,Descriptions!$B$4:$B$736,))</f>
        <v>#N/A</v>
      </c>
      <c r="C1653" s="9">
        <f t="shared" si="75"/>
        <v>0</v>
      </c>
      <c r="D1653" s="9">
        <f t="shared" si="76"/>
        <v>0</v>
      </c>
      <c r="E1653" s="2"/>
      <c r="Q1653" s="2"/>
    </row>
    <row r="1654" spans="1:17" x14ac:dyDescent="0.15">
      <c r="A1654" t="str">
        <f t="shared" si="77"/>
        <v>-</v>
      </c>
      <c r="B1654" t="e">
        <f>INDEX(Descriptions!$C$4:$C$736,MATCH($A1654,Descriptions!$B$4:$B$736,))</f>
        <v>#N/A</v>
      </c>
      <c r="C1654" s="9">
        <f t="shared" si="75"/>
        <v>0</v>
      </c>
      <c r="D1654" s="9">
        <f t="shared" si="76"/>
        <v>0</v>
      </c>
      <c r="E1654" s="2"/>
      <c r="Q1654" s="2"/>
    </row>
    <row r="1655" spans="1:17" x14ac:dyDescent="0.15">
      <c r="A1655" t="str">
        <f t="shared" si="77"/>
        <v>-</v>
      </c>
      <c r="B1655" t="e">
        <f>INDEX(Descriptions!$C$4:$C$736,MATCH($A1655,Descriptions!$B$4:$B$736,))</f>
        <v>#N/A</v>
      </c>
      <c r="C1655" s="9">
        <f t="shared" si="75"/>
        <v>0</v>
      </c>
      <c r="D1655" s="9">
        <f t="shared" si="76"/>
        <v>0</v>
      </c>
      <c r="E1655" s="2"/>
      <c r="Q1655" s="2"/>
    </row>
    <row r="1656" spans="1:17" x14ac:dyDescent="0.15">
      <c r="A1656" t="str">
        <f t="shared" si="77"/>
        <v>-</v>
      </c>
      <c r="B1656" t="e">
        <f>INDEX(Descriptions!$C$4:$C$736,MATCH($A1656,Descriptions!$B$4:$B$736,))</f>
        <v>#N/A</v>
      </c>
      <c r="C1656" s="9">
        <f t="shared" si="75"/>
        <v>0</v>
      </c>
      <c r="D1656" s="9">
        <f t="shared" si="76"/>
        <v>0</v>
      </c>
      <c r="E1656" s="2"/>
      <c r="Q1656" s="2"/>
    </row>
    <row r="1657" spans="1:17" x14ac:dyDescent="0.15">
      <c r="A1657" t="str">
        <f t="shared" si="77"/>
        <v>-</v>
      </c>
      <c r="B1657" t="e">
        <f>INDEX(Descriptions!$C$4:$C$736,MATCH($A1657,Descriptions!$B$4:$B$736,))</f>
        <v>#N/A</v>
      </c>
      <c r="C1657" s="9">
        <f t="shared" si="75"/>
        <v>0</v>
      </c>
      <c r="D1657" s="9">
        <f t="shared" si="76"/>
        <v>0</v>
      </c>
      <c r="E1657" s="2"/>
      <c r="Q1657" s="2"/>
    </row>
    <row r="1658" spans="1:17" x14ac:dyDescent="0.15">
      <c r="A1658" t="str">
        <f t="shared" si="77"/>
        <v>-</v>
      </c>
      <c r="B1658" t="e">
        <f>INDEX(Descriptions!$C$4:$C$736,MATCH($A1658,Descriptions!$B$4:$B$736,))</f>
        <v>#N/A</v>
      </c>
      <c r="C1658" s="9">
        <f t="shared" si="75"/>
        <v>0</v>
      </c>
      <c r="D1658" s="9">
        <f t="shared" si="76"/>
        <v>0</v>
      </c>
      <c r="E1658" s="2"/>
      <c r="Q1658" s="2"/>
    </row>
    <row r="1659" spans="1:17" x14ac:dyDescent="0.15">
      <c r="A1659" t="str">
        <f t="shared" si="77"/>
        <v>-</v>
      </c>
      <c r="B1659" t="e">
        <f>INDEX(Descriptions!$C$4:$C$736,MATCH($A1659,Descriptions!$B$4:$B$736,))</f>
        <v>#N/A</v>
      </c>
      <c r="C1659" s="9">
        <f t="shared" si="75"/>
        <v>0</v>
      </c>
      <c r="D1659" s="9">
        <f t="shared" si="76"/>
        <v>0</v>
      </c>
      <c r="E1659" s="2"/>
      <c r="Q1659" s="2"/>
    </row>
    <row r="1660" spans="1:17" x14ac:dyDescent="0.15">
      <c r="A1660" t="str">
        <f t="shared" si="77"/>
        <v>-</v>
      </c>
      <c r="B1660" t="e">
        <f>INDEX(Descriptions!$C$4:$C$736,MATCH($A1660,Descriptions!$B$4:$B$736,))</f>
        <v>#N/A</v>
      </c>
      <c r="C1660" s="9">
        <f t="shared" si="75"/>
        <v>0</v>
      </c>
      <c r="D1660" s="9">
        <f t="shared" si="76"/>
        <v>0</v>
      </c>
      <c r="E1660" s="2"/>
      <c r="Q1660" s="2"/>
    </row>
    <row r="1661" spans="1:17" x14ac:dyDescent="0.15">
      <c r="A1661" t="str">
        <f t="shared" si="77"/>
        <v>-</v>
      </c>
      <c r="B1661" t="e">
        <f>INDEX(Descriptions!$C$4:$C$736,MATCH($A1661,Descriptions!$B$4:$B$736,))</f>
        <v>#N/A</v>
      </c>
      <c r="C1661" s="9">
        <f t="shared" si="75"/>
        <v>0</v>
      </c>
      <c r="D1661" s="9">
        <f t="shared" si="76"/>
        <v>0</v>
      </c>
      <c r="E1661" s="2"/>
      <c r="Q1661" s="2"/>
    </row>
    <row r="1662" spans="1:17" x14ac:dyDescent="0.15">
      <c r="A1662" t="str">
        <f t="shared" si="77"/>
        <v>-</v>
      </c>
      <c r="B1662" t="e">
        <f>INDEX(Descriptions!$C$4:$C$736,MATCH($A1662,Descriptions!$B$4:$B$736,))</f>
        <v>#N/A</v>
      </c>
      <c r="C1662" s="9">
        <f t="shared" si="75"/>
        <v>0</v>
      </c>
      <c r="D1662" s="9">
        <f t="shared" si="76"/>
        <v>0</v>
      </c>
      <c r="E1662" s="2"/>
      <c r="Q1662" s="2"/>
    </row>
    <row r="1663" spans="1:17" x14ac:dyDescent="0.15">
      <c r="A1663" t="str">
        <f t="shared" si="77"/>
        <v>-</v>
      </c>
      <c r="B1663" t="e">
        <f>INDEX(Descriptions!$C$4:$C$736,MATCH($A1663,Descriptions!$B$4:$B$736,))</f>
        <v>#N/A</v>
      </c>
      <c r="C1663" s="9">
        <f t="shared" si="75"/>
        <v>0</v>
      </c>
      <c r="D1663" s="9">
        <f t="shared" si="76"/>
        <v>0</v>
      </c>
      <c r="E1663" s="2"/>
      <c r="Q1663" s="2"/>
    </row>
    <row r="1664" spans="1:17" x14ac:dyDescent="0.15">
      <c r="A1664" t="str">
        <f t="shared" si="77"/>
        <v>-</v>
      </c>
      <c r="B1664" t="e">
        <f>INDEX(Descriptions!$C$4:$C$736,MATCH($A1664,Descriptions!$B$4:$B$736,))</f>
        <v>#N/A</v>
      </c>
      <c r="C1664" s="9">
        <f t="shared" si="75"/>
        <v>0</v>
      </c>
      <c r="D1664" s="9">
        <f t="shared" si="76"/>
        <v>0</v>
      </c>
      <c r="E1664" s="2"/>
      <c r="Q1664" s="2"/>
    </row>
    <row r="1665" spans="1:17" x14ac:dyDescent="0.15">
      <c r="A1665" t="str">
        <f t="shared" si="77"/>
        <v>-</v>
      </c>
      <c r="B1665" t="e">
        <f>INDEX(Descriptions!$C$4:$C$736,MATCH($A1665,Descriptions!$B$4:$B$736,))</f>
        <v>#N/A</v>
      </c>
      <c r="C1665" s="9">
        <f t="shared" si="75"/>
        <v>0</v>
      </c>
      <c r="D1665" s="9">
        <f t="shared" si="76"/>
        <v>0</v>
      </c>
      <c r="E1665" s="2"/>
      <c r="Q1665" s="2"/>
    </row>
    <row r="1666" spans="1:17" x14ac:dyDescent="0.15">
      <c r="A1666" t="str">
        <f t="shared" si="77"/>
        <v>-</v>
      </c>
      <c r="B1666" t="e">
        <f>INDEX(Descriptions!$C$4:$C$736,MATCH($A1666,Descriptions!$B$4:$B$736,))</f>
        <v>#N/A</v>
      </c>
      <c r="C1666" s="9">
        <f t="shared" si="75"/>
        <v>0</v>
      </c>
      <c r="D1666" s="9">
        <f t="shared" si="76"/>
        <v>0</v>
      </c>
      <c r="E1666" s="2"/>
      <c r="Q1666" s="2"/>
    </row>
    <row r="1667" spans="1:17" x14ac:dyDescent="0.15">
      <c r="A1667" t="str">
        <f t="shared" si="77"/>
        <v>-</v>
      </c>
      <c r="B1667" t="e">
        <f>INDEX(Descriptions!$C$4:$C$736,MATCH($A1667,Descriptions!$B$4:$B$736,))</f>
        <v>#N/A</v>
      </c>
      <c r="C1667" s="9">
        <f t="shared" si="75"/>
        <v>0</v>
      </c>
      <c r="D1667" s="9">
        <f t="shared" si="76"/>
        <v>0</v>
      </c>
      <c r="E1667" s="2"/>
      <c r="Q1667" s="2"/>
    </row>
    <row r="1668" spans="1:17" x14ac:dyDescent="0.15">
      <c r="A1668" t="str">
        <f t="shared" si="77"/>
        <v>-</v>
      </c>
      <c r="B1668" t="e">
        <f>INDEX(Descriptions!$C$4:$C$736,MATCH($A1668,Descriptions!$B$4:$B$736,))</f>
        <v>#N/A</v>
      </c>
      <c r="C1668" s="9">
        <f t="shared" ref="C1668:C1703" si="78">ROUND((I1668*AM_Fac+U1668*PM_fac)*AADT,-2)</f>
        <v>0</v>
      </c>
      <c r="D1668" s="9">
        <f t="shared" ref="D1668:D1703" si="79">ROUND(C1668*AAWT,-2)</f>
        <v>0</v>
      </c>
      <c r="E1668" s="2"/>
      <c r="Q1668" s="2"/>
    </row>
    <row r="1669" spans="1:17" x14ac:dyDescent="0.15">
      <c r="A1669" t="str">
        <f t="shared" ref="A1669:A1732" si="80">CONCATENATE(F1669,"-",G1669)</f>
        <v>-</v>
      </c>
      <c r="B1669" t="e">
        <f>INDEX(Descriptions!$C$4:$C$736,MATCH($A1669,Descriptions!$B$4:$B$736,))</f>
        <v>#N/A</v>
      </c>
      <c r="C1669" s="9">
        <f t="shared" si="78"/>
        <v>0</v>
      </c>
      <c r="D1669" s="9">
        <f t="shared" si="79"/>
        <v>0</v>
      </c>
      <c r="E1669" s="2"/>
      <c r="Q1669" s="2"/>
    </row>
    <row r="1670" spans="1:17" x14ac:dyDescent="0.15">
      <c r="A1670" t="str">
        <f t="shared" si="80"/>
        <v>-</v>
      </c>
      <c r="B1670" t="e">
        <f>INDEX(Descriptions!$C$4:$C$736,MATCH($A1670,Descriptions!$B$4:$B$736,))</f>
        <v>#N/A</v>
      </c>
      <c r="C1670" s="9">
        <f t="shared" si="78"/>
        <v>0</v>
      </c>
      <c r="D1670" s="9">
        <f t="shared" si="79"/>
        <v>0</v>
      </c>
      <c r="E1670" s="2"/>
      <c r="Q1670" s="2"/>
    </row>
    <row r="1671" spans="1:17" x14ac:dyDescent="0.15">
      <c r="A1671" t="str">
        <f t="shared" si="80"/>
        <v>-</v>
      </c>
      <c r="B1671" t="e">
        <f>INDEX(Descriptions!$C$4:$C$736,MATCH($A1671,Descriptions!$B$4:$B$736,))</f>
        <v>#N/A</v>
      </c>
      <c r="C1671" s="9">
        <f t="shared" si="78"/>
        <v>0</v>
      </c>
      <c r="D1671" s="9">
        <f t="shared" si="79"/>
        <v>0</v>
      </c>
      <c r="E1671" s="2"/>
      <c r="Q1671" s="2"/>
    </row>
    <row r="1672" spans="1:17" x14ac:dyDescent="0.15">
      <c r="A1672" t="str">
        <f t="shared" si="80"/>
        <v>-</v>
      </c>
      <c r="B1672" t="e">
        <f>INDEX(Descriptions!$C$4:$C$736,MATCH($A1672,Descriptions!$B$4:$B$736,))</f>
        <v>#N/A</v>
      </c>
      <c r="C1672" s="9">
        <f t="shared" si="78"/>
        <v>0</v>
      </c>
      <c r="D1672" s="9">
        <f t="shared" si="79"/>
        <v>0</v>
      </c>
      <c r="E1672" s="2"/>
      <c r="Q1672" s="2"/>
    </row>
    <row r="1673" spans="1:17" x14ac:dyDescent="0.15">
      <c r="A1673" t="str">
        <f t="shared" si="80"/>
        <v>-</v>
      </c>
      <c r="B1673" t="e">
        <f>INDEX(Descriptions!$C$4:$C$736,MATCH($A1673,Descriptions!$B$4:$B$736,))</f>
        <v>#N/A</v>
      </c>
      <c r="C1673" s="9">
        <f t="shared" si="78"/>
        <v>0</v>
      </c>
      <c r="D1673" s="9">
        <f t="shared" si="79"/>
        <v>0</v>
      </c>
      <c r="E1673" s="2"/>
      <c r="Q1673" s="2"/>
    </row>
    <row r="1674" spans="1:17" x14ac:dyDescent="0.15">
      <c r="A1674" t="str">
        <f t="shared" si="80"/>
        <v>-</v>
      </c>
      <c r="B1674" t="e">
        <f>INDEX(Descriptions!$C$4:$C$736,MATCH($A1674,Descriptions!$B$4:$B$736,))</f>
        <v>#N/A</v>
      </c>
      <c r="C1674" s="9">
        <f t="shared" si="78"/>
        <v>0</v>
      </c>
      <c r="D1674" s="9">
        <f t="shared" si="79"/>
        <v>0</v>
      </c>
      <c r="E1674" s="2"/>
      <c r="Q1674" s="2"/>
    </row>
    <row r="1675" spans="1:17" x14ac:dyDescent="0.15">
      <c r="A1675" t="str">
        <f t="shared" si="80"/>
        <v>-</v>
      </c>
      <c r="B1675" t="e">
        <f>INDEX(Descriptions!$C$4:$C$736,MATCH($A1675,Descriptions!$B$4:$B$736,))</f>
        <v>#N/A</v>
      </c>
      <c r="C1675" s="9">
        <f t="shared" si="78"/>
        <v>0</v>
      </c>
      <c r="D1675" s="9">
        <f t="shared" si="79"/>
        <v>0</v>
      </c>
      <c r="E1675" s="2"/>
      <c r="Q1675" s="2"/>
    </row>
    <row r="1676" spans="1:17" x14ac:dyDescent="0.15">
      <c r="A1676" t="str">
        <f t="shared" si="80"/>
        <v>-</v>
      </c>
      <c r="B1676" t="e">
        <f>INDEX(Descriptions!$C$4:$C$736,MATCH($A1676,Descriptions!$B$4:$B$736,))</f>
        <v>#N/A</v>
      </c>
      <c r="C1676" s="9">
        <f t="shared" si="78"/>
        <v>0</v>
      </c>
      <c r="D1676" s="9">
        <f t="shared" si="79"/>
        <v>0</v>
      </c>
      <c r="E1676" s="2"/>
      <c r="Q1676" s="2"/>
    </row>
    <row r="1677" spans="1:17" x14ac:dyDescent="0.15">
      <c r="A1677" t="str">
        <f t="shared" si="80"/>
        <v>-</v>
      </c>
      <c r="B1677" t="e">
        <f>INDEX(Descriptions!$C$4:$C$736,MATCH($A1677,Descriptions!$B$4:$B$736,))</f>
        <v>#N/A</v>
      </c>
      <c r="C1677" s="9">
        <f t="shared" si="78"/>
        <v>0</v>
      </c>
      <c r="D1677" s="9">
        <f t="shared" si="79"/>
        <v>0</v>
      </c>
      <c r="E1677" s="2"/>
      <c r="Q1677" s="2"/>
    </row>
    <row r="1678" spans="1:17" x14ac:dyDescent="0.15">
      <c r="A1678" t="str">
        <f t="shared" si="80"/>
        <v>-</v>
      </c>
      <c r="B1678" t="e">
        <f>INDEX(Descriptions!$C$4:$C$736,MATCH($A1678,Descriptions!$B$4:$B$736,))</f>
        <v>#N/A</v>
      </c>
      <c r="C1678" s="9">
        <f t="shared" si="78"/>
        <v>0</v>
      </c>
      <c r="D1678" s="9">
        <f t="shared" si="79"/>
        <v>0</v>
      </c>
      <c r="E1678" s="2"/>
      <c r="Q1678" s="2"/>
    </row>
    <row r="1679" spans="1:17" x14ac:dyDescent="0.15">
      <c r="A1679" t="str">
        <f t="shared" si="80"/>
        <v>-</v>
      </c>
      <c r="B1679" t="e">
        <f>INDEX(Descriptions!$C$4:$C$736,MATCH($A1679,Descriptions!$B$4:$B$736,))</f>
        <v>#N/A</v>
      </c>
      <c r="C1679" s="9">
        <f t="shared" si="78"/>
        <v>0</v>
      </c>
      <c r="D1679" s="9">
        <f t="shared" si="79"/>
        <v>0</v>
      </c>
      <c r="E1679" s="2"/>
      <c r="Q1679" s="2"/>
    </row>
    <row r="1680" spans="1:17" x14ac:dyDescent="0.15">
      <c r="A1680" t="str">
        <f t="shared" si="80"/>
        <v>-</v>
      </c>
      <c r="B1680" t="e">
        <f>INDEX(Descriptions!$C$4:$C$736,MATCH($A1680,Descriptions!$B$4:$B$736,))</f>
        <v>#N/A</v>
      </c>
      <c r="C1680" s="9">
        <f t="shared" si="78"/>
        <v>0</v>
      </c>
      <c r="D1680" s="9">
        <f t="shared" si="79"/>
        <v>0</v>
      </c>
      <c r="E1680" s="2"/>
      <c r="Q1680" s="2"/>
    </row>
    <row r="1681" spans="1:17" x14ac:dyDescent="0.15">
      <c r="A1681" t="str">
        <f t="shared" si="80"/>
        <v>-</v>
      </c>
      <c r="B1681" t="e">
        <f>INDEX(Descriptions!$C$4:$C$736,MATCH($A1681,Descriptions!$B$4:$B$736,))</f>
        <v>#N/A</v>
      </c>
      <c r="C1681" s="9">
        <f t="shared" si="78"/>
        <v>0</v>
      </c>
      <c r="D1681" s="9">
        <f t="shared" si="79"/>
        <v>0</v>
      </c>
      <c r="E1681" s="2"/>
      <c r="Q1681" s="2"/>
    </row>
    <row r="1682" spans="1:17" x14ac:dyDescent="0.15">
      <c r="A1682" t="str">
        <f t="shared" si="80"/>
        <v>-</v>
      </c>
      <c r="B1682" t="e">
        <f>INDEX(Descriptions!$C$4:$C$736,MATCH($A1682,Descriptions!$B$4:$B$736,))</f>
        <v>#N/A</v>
      </c>
      <c r="C1682" s="9">
        <f t="shared" si="78"/>
        <v>0</v>
      </c>
      <c r="D1682" s="9">
        <f t="shared" si="79"/>
        <v>0</v>
      </c>
      <c r="E1682" s="2"/>
      <c r="Q1682" s="2"/>
    </row>
    <row r="1683" spans="1:17" x14ac:dyDescent="0.15">
      <c r="A1683" t="str">
        <f t="shared" si="80"/>
        <v>-</v>
      </c>
      <c r="B1683" t="e">
        <f>INDEX(Descriptions!$C$4:$C$736,MATCH($A1683,Descriptions!$B$4:$B$736,))</f>
        <v>#N/A</v>
      </c>
      <c r="C1683" s="9">
        <f t="shared" si="78"/>
        <v>0</v>
      </c>
      <c r="D1683" s="9">
        <f t="shared" si="79"/>
        <v>0</v>
      </c>
      <c r="E1683" s="2"/>
      <c r="Q1683" s="2"/>
    </row>
    <row r="1684" spans="1:17" x14ac:dyDescent="0.15">
      <c r="A1684" t="str">
        <f t="shared" si="80"/>
        <v>-</v>
      </c>
      <c r="B1684" t="e">
        <f>INDEX(Descriptions!$C$4:$C$736,MATCH($A1684,Descriptions!$B$4:$B$736,))</f>
        <v>#N/A</v>
      </c>
      <c r="C1684" s="9">
        <f t="shared" si="78"/>
        <v>0</v>
      </c>
      <c r="D1684" s="9">
        <f t="shared" si="79"/>
        <v>0</v>
      </c>
      <c r="E1684" s="2"/>
      <c r="Q1684" s="2"/>
    </row>
    <row r="1685" spans="1:17" x14ac:dyDescent="0.15">
      <c r="A1685" t="str">
        <f t="shared" si="80"/>
        <v>-</v>
      </c>
      <c r="B1685" t="e">
        <f>INDEX(Descriptions!$C$4:$C$736,MATCH($A1685,Descriptions!$B$4:$B$736,))</f>
        <v>#N/A</v>
      </c>
      <c r="C1685" s="9">
        <f t="shared" si="78"/>
        <v>0</v>
      </c>
      <c r="D1685" s="9">
        <f t="shared" si="79"/>
        <v>0</v>
      </c>
      <c r="E1685" s="2"/>
      <c r="Q1685" s="2"/>
    </row>
    <row r="1686" spans="1:17" x14ac:dyDescent="0.15">
      <c r="A1686" t="str">
        <f t="shared" si="80"/>
        <v>-</v>
      </c>
      <c r="B1686" t="e">
        <f>INDEX(Descriptions!$C$4:$C$736,MATCH($A1686,Descriptions!$B$4:$B$736,))</f>
        <v>#N/A</v>
      </c>
      <c r="C1686" s="9">
        <f t="shared" si="78"/>
        <v>0</v>
      </c>
      <c r="D1686" s="9">
        <f t="shared" si="79"/>
        <v>0</v>
      </c>
      <c r="E1686" s="2"/>
      <c r="Q1686" s="2"/>
    </row>
    <row r="1687" spans="1:17" x14ac:dyDescent="0.15">
      <c r="A1687" t="str">
        <f t="shared" si="80"/>
        <v>-</v>
      </c>
      <c r="B1687" t="e">
        <f>INDEX(Descriptions!$C$4:$C$736,MATCH($A1687,Descriptions!$B$4:$B$736,))</f>
        <v>#N/A</v>
      </c>
      <c r="C1687" s="9">
        <f t="shared" si="78"/>
        <v>0</v>
      </c>
      <c r="D1687" s="9">
        <f t="shared" si="79"/>
        <v>0</v>
      </c>
      <c r="E1687" s="2"/>
      <c r="Q1687" s="2"/>
    </row>
    <row r="1688" spans="1:17" x14ac:dyDescent="0.15">
      <c r="A1688" t="str">
        <f t="shared" si="80"/>
        <v>-</v>
      </c>
      <c r="B1688" t="e">
        <f>INDEX(Descriptions!$C$4:$C$736,MATCH($A1688,Descriptions!$B$4:$B$736,))</f>
        <v>#N/A</v>
      </c>
      <c r="C1688" s="9">
        <f t="shared" si="78"/>
        <v>0</v>
      </c>
      <c r="D1688" s="9">
        <f t="shared" si="79"/>
        <v>0</v>
      </c>
      <c r="E1688" s="2"/>
      <c r="Q1688" s="2"/>
    </row>
    <row r="1689" spans="1:17" x14ac:dyDescent="0.15">
      <c r="A1689" t="str">
        <f t="shared" si="80"/>
        <v>-</v>
      </c>
      <c r="B1689" t="e">
        <f>INDEX(Descriptions!$C$4:$C$736,MATCH($A1689,Descriptions!$B$4:$B$736,))</f>
        <v>#N/A</v>
      </c>
      <c r="C1689" s="9">
        <f t="shared" si="78"/>
        <v>0</v>
      </c>
      <c r="D1689" s="9">
        <f t="shared" si="79"/>
        <v>0</v>
      </c>
      <c r="E1689" s="2"/>
      <c r="Q1689" s="2"/>
    </row>
    <row r="1690" spans="1:17" x14ac:dyDescent="0.15">
      <c r="A1690" t="str">
        <f t="shared" si="80"/>
        <v>-</v>
      </c>
      <c r="B1690" t="e">
        <f>INDEX(Descriptions!$C$4:$C$736,MATCH($A1690,Descriptions!$B$4:$B$736,))</f>
        <v>#N/A</v>
      </c>
      <c r="C1690" s="9">
        <f t="shared" si="78"/>
        <v>0</v>
      </c>
      <c r="D1690" s="9">
        <f t="shared" si="79"/>
        <v>0</v>
      </c>
      <c r="E1690" s="2"/>
      <c r="Q1690" s="2"/>
    </row>
    <row r="1691" spans="1:17" x14ac:dyDescent="0.15">
      <c r="A1691" t="str">
        <f t="shared" si="80"/>
        <v>-</v>
      </c>
      <c r="B1691" t="e">
        <f>INDEX(Descriptions!$C$4:$C$736,MATCH($A1691,Descriptions!$B$4:$B$736,))</f>
        <v>#N/A</v>
      </c>
      <c r="C1691" s="9">
        <f t="shared" si="78"/>
        <v>0</v>
      </c>
      <c r="D1691" s="9">
        <f t="shared" si="79"/>
        <v>0</v>
      </c>
      <c r="E1691" s="2"/>
      <c r="Q1691" s="2"/>
    </row>
    <row r="1692" spans="1:17" x14ac:dyDescent="0.15">
      <c r="A1692" t="str">
        <f t="shared" si="80"/>
        <v>-</v>
      </c>
      <c r="B1692" t="e">
        <f>INDEX(Descriptions!$C$4:$C$736,MATCH($A1692,Descriptions!$B$4:$B$736,))</f>
        <v>#N/A</v>
      </c>
      <c r="C1692" s="9">
        <f t="shared" si="78"/>
        <v>0</v>
      </c>
      <c r="D1692" s="9">
        <f t="shared" si="79"/>
        <v>0</v>
      </c>
      <c r="E1692" s="2"/>
      <c r="Q1692" s="2"/>
    </row>
    <row r="1693" spans="1:17" x14ac:dyDescent="0.15">
      <c r="A1693" t="str">
        <f t="shared" si="80"/>
        <v>-</v>
      </c>
      <c r="B1693" t="e">
        <f>INDEX(Descriptions!$C$4:$C$736,MATCH($A1693,Descriptions!$B$4:$B$736,))</f>
        <v>#N/A</v>
      </c>
      <c r="C1693" s="9">
        <f t="shared" si="78"/>
        <v>0</v>
      </c>
      <c r="D1693" s="9">
        <f t="shared" si="79"/>
        <v>0</v>
      </c>
      <c r="E1693" s="2"/>
      <c r="Q1693" s="2"/>
    </row>
    <row r="1694" spans="1:17" x14ac:dyDescent="0.15">
      <c r="A1694" t="str">
        <f t="shared" si="80"/>
        <v>-</v>
      </c>
      <c r="B1694" t="e">
        <f>INDEX(Descriptions!$C$4:$C$736,MATCH($A1694,Descriptions!$B$4:$B$736,))</f>
        <v>#N/A</v>
      </c>
      <c r="C1694" s="9">
        <f t="shared" si="78"/>
        <v>0</v>
      </c>
      <c r="D1694" s="9">
        <f t="shared" si="79"/>
        <v>0</v>
      </c>
      <c r="E1694" s="2"/>
      <c r="Q1694" s="2"/>
    </row>
    <row r="1695" spans="1:17" x14ac:dyDescent="0.15">
      <c r="A1695" t="str">
        <f t="shared" si="80"/>
        <v>-</v>
      </c>
      <c r="B1695" t="e">
        <f>INDEX(Descriptions!$C$4:$C$736,MATCH($A1695,Descriptions!$B$4:$B$736,))</f>
        <v>#N/A</v>
      </c>
      <c r="C1695" s="9">
        <f t="shared" si="78"/>
        <v>0</v>
      </c>
      <c r="D1695" s="9">
        <f t="shared" si="79"/>
        <v>0</v>
      </c>
      <c r="E1695" s="2"/>
      <c r="Q1695" s="2"/>
    </row>
    <row r="1696" spans="1:17" x14ac:dyDescent="0.15">
      <c r="A1696" t="str">
        <f t="shared" si="80"/>
        <v>-</v>
      </c>
      <c r="B1696" t="e">
        <f>INDEX(Descriptions!$C$4:$C$736,MATCH($A1696,Descriptions!$B$4:$B$736,))</f>
        <v>#N/A</v>
      </c>
      <c r="C1696" s="9">
        <f t="shared" si="78"/>
        <v>0</v>
      </c>
      <c r="D1696" s="9">
        <f t="shared" si="79"/>
        <v>0</v>
      </c>
      <c r="E1696" s="2"/>
      <c r="Q1696" s="2"/>
    </row>
    <row r="1697" spans="1:17" x14ac:dyDescent="0.15">
      <c r="A1697" t="str">
        <f t="shared" si="80"/>
        <v>-</v>
      </c>
      <c r="B1697" t="e">
        <f>INDEX(Descriptions!$C$4:$C$736,MATCH($A1697,Descriptions!$B$4:$B$736,))</f>
        <v>#N/A</v>
      </c>
      <c r="C1697" s="9">
        <f t="shared" si="78"/>
        <v>0</v>
      </c>
      <c r="D1697" s="9">
        <f t="shared" si="79"/>
        <v>0</v>
      </c>
      <c r="E1697" s="2"/>
      <c r="Q1697" s="2"/>
    </row>
    <row r="1698" spans="1:17" x14ac:dyDescent="0.15">
      <c r="A1698" t="str">
        <f t="shared" si="80"/>
        <v>-</v>
      </c>
      <c r="B1698" t="e">
        <f>INDEX(Descriptions!$C$4:$C$736,MATCH($A1698,Descriptions!$B$4:$B$736,))</f>
        <v>#N/A</v>
      </c>
      <c r="C1698" s="9">
        <f t="shared" si="78"/>
        <v>0</v>
      </c>
      <c r="D1698" s="9">
        <f t="shared" si="79"/>
        <v>0</v>
      </c>
      <c r="E1698" s="2"/>
      <c r="Q1698" s="2"/>
    </row>
    <row r="1699" spans="1:17" x14ac:dyDescent="0.15">
      <c r="A1699" t="str">
        <f t="shared" si="80"/>
        <v>-</v>
      </c>
      <c r="B1699" t="e">
        <f>INDEX(Descriptions!$C$4:$C$736,MATCH($A1699,Descriptions!$B$4:$B$736,))</f>
        <v>#N/A</v>
      </c>
      <c r="C1699" s="9">
        <f t="shared" si="78"/>
        <v>0</v>
      </c>
      <c r="D1699" s="9">
        <f t="shared" si="79"/>
        <v>0</v>
      </c>
      <c r="E1699" s="2"/>
      <c r="Q1699" s="2"/>
    </row>
    <row r="1700" spans="1:17" x14ac:dyDescent="0.15">
      <c r="A1700" t="str">
        <f t="shared" si="80"/>
        <v>-</v>
      </c>
      <c r="B1700" t="e">
        <f>INDEX(Descriptions!$C$4:$C$736,MATCH($A1700,Descriptions!$B$4:$B$736,))</f>
        <v>#N/A</v>
      </c>
      <c r="C1700" s="9">
        <f t="shared" si="78"/>
        <v>0</v>
      </c>
      <c r="D1700" s="9">
        <f t="shared" si="79"/>
        <v>0</v>
      </c>
      <c r="E1700" s="2"/>
      <c r="Q1700" s="2"/>
    </row>
    <row r="1701" spans="1:17" x14ac:dyDescent="0.15">
      <c r="A1701" t="str">
        <f t="shared" si="80"/>
        <v>-</v>
      </c>
      <c r="B1701" t="e">
        <f>INDEX(Descriptions!$C$4:$C$736,MATCH($A1701,Descriptions!$B$4:$B$736,))</f>
        <v>#N/A</v>
      </c>
      <c r="C1701" s="9">
        <f t="shared" si="78"/>
        <v>0</v>
      </c>
      <c r="D1701" s="9">
        <f t="shared" si="79"/>
        <v>0</v>
      </c>
      <c r="E1701" s="2"/>
      <c r="Q1701" s="2"/>
    </row>
    <row r="1702" spans="1:17" x14ac:dyDescent="0.15">
      <c r="A1702" t="str">
        <f t="shared" si="80"/>
        <v>-</v>
      </c>
      <c r="B1702" t="e">
        <f>INDEX(Descriptions!$C$4:$C$736,MATCH($A1702,Descriptions!$B$4:$B$736,))</f>
        <v>#N/A</v>
      </c>
      <c r="C1702" s="9">
        <f t="shared" si="78"/>
        <v>0</v>
      </c>
      <c r="D1702" s="9">
        <f t="shared" si="79"/>
        <v>0</v>
      </c>
      <c r="E1702" s="2"/>
      <c r="Q1702" s="2"/>
    </row>
    <row r="1703" spans="1:17" x14ac:dyDescent="0.15">
      <c r="A1703" t="str">
        <f t="shared" si="80"/>
        <v>-</v>
      </c>
      <c r="B1703" t="e">
        <f>INDEX(Descriptions!$C$4:$C$736,MATCH($A1703,Descriptions!$B$4:$B$736,))</f>
        <v>#N/A</v>
      </c>
      <c r="C1703" s="9">
        <f t="shared" si="78"/>
        <v>0</v>
      </c>
      <c r="D1703" s="9">
        <f t="shared" si="79"/>
        <v>0</v>
      </c>
      <c r="E1703" s="2"/>
      <c r="Q1703" s="2"/>
    </row>
    <row r="1704" spans="1:17" x14ac:dyDescent="0.15">
      <c r="A1704" t="str">
        <f t="shared" si="80"/>
        <v>-</v>
      </c>
      <c r="B1704" t="e">
        <f>INDEX(Descriptions!$C$4:$C$736,MATCH($A1704,Descriptions!$B$4:$B$736,))</f>
        <v>#N/A</v>
      </c>
    </row>
    <row r="1705" spans="1:17" x14ac:dyDescent="0.15">
      <c r="A1705" t="str">
        <f t="shared" si="80"/>
        <v>-</v>
      </c>
      <c r="B1705" t="e">
        <f>INDEX(Descriptions!$C$4:$C$736,MATCH($A1705,Descriptions!$B$4:$B$736,))</f>
        <v>#N/A</v>
      </c>
    </row>
    <row r="1706" spans="1:17" x14ac:dyDescent="0.15">
      <c r="A1706" t="str">
        <f t="shared" si="80"/>
        <v>-</v>
      </c>
      <c r="B1706" t="e">
        <f>INDEX(Descriptions!$C$4:$C$736,MATCH($A1706,Descriptions!$B$4:$B$736,))</f>
        <v>#N/A</v>
      </c>
    </row>
    <row r="1707" spans="1:17" x14ac:dyDescent="0.15">
      <c r="A1707" t="str">
        <f t="shared" si="80"/>
        <v>-</v>
      </c>
      <c r="B1707" t="e">
        <f>INDEX(Descriptions!$C$4:$C$736,MATCH($A1707,Descriptions!$B$4:$B$736,))</f>
        <v>#N/A</v>
      </c>
    </row>
    <row r="1708" spans="1:17" x14ac:dyDescent="0.15">
      <c r="A1708" t="str">
        <f t="shared" si="80"/>
        <v>-</v>
      </c>
      <c r="B1708" t="e">
        <f>INDEX(Descriptions!$C$4:$C$736,MATCH($A1708,Descriptions!$B$4:$B$736,))</f>
        <v>#N/A</v>
      </c>
    </row>
    <row r="1709" spans="1:17" x14ac:dyDescent="0.15">
      <c r="A1709" t="str">
        <f t="shared" si="80"/>
        <v>-</v>
      </c>
      <c r="B1709" t="e">
        <f>INDEX(Descriptions!$C$4:$C$736,MATCH($A1709,Descriptions!$B$4:$B$736,))</f>
        <v>#N/A</v>
      </c>
    </row>
    <row r="1710" spans="1:17" x14ac:dyDescent="0.15">
      <c r="A1710" t="str">
        <f t="shared" si="80"/>
        <v>-</v>
      </c>
      <c r="B1710" t="e">
        <f>INDEX(Descriptions!$C$4:$C$736,MATCH($A1710,Descriptions!$B$4:$B$736,))</f>
        <v>#N/A</v>
      </c>
    </row>
    <row r="1711" spans="1:17" x14ac:dyDescent="0.15">
      <c r="A1711" t="str">
        <f t="shared" si="80"/>
        <v>-</v>
      </c>
      <c r="B1711" t="e">
        <f>INDEX(Descriptions!$C$4:$C$736,MATCH($A1711,Descriptions!$B$4:$B$736,))</f>
        <v>#N/A</v>
      </c>
    </row>
    <row r="1712" spans="1:17" x14ac:dyDescent="0.15">
      <c r="A1712" t="str">
        <f t="shared" si="80"/>
        <v>-</v>
      </c>
      <c r="B1712" t="e">
        <f>INDEX(Descriptions!$C$4:$C$736,MATCH($A1712,Descriptions!$B$4:$B$736,))</f>
        <v>#N/A</v>
      </c>
    </row>
    <row r="1713" spans="1:2" x14ac:dyDescent="0.15">
      <c r="A1713" t="str">
        <f t="shared" si="80"/>
        <v>-</v>
      </c>
      <c r="B1713" t="e">
        <f>INDEX(Descriptions!$C$4:$C$736,MATCH($A1713,Descriptions!$B$4:$B$736,))</f>
        <v>#N/A</v>
      </c>
    </row>
    <row r="1714" spans="1:2" x14ac:dyDescent="0.15">
      <c r="A1714" t="str">
        <f t="shared" si="80"/>
        <v>-</v>
      </c>
      <c r="B1714" t="e">
        <f>INDEX(Descriptions!$C$4:$C$736,MATCH($A1714,Descriptions!$B$4:$B$736,))</f>
        <v>#N/A</v>
      </c>
    </row>
    <row r="1715" spans="1:2" x14ac:dyDescent="0.15">
      <c r="A1715" t="str">
        <f t="shared" si="80"/>
        <v>-</v>
      </c>
      <c r="B1715" t="e">
        <f>INDEX(Descriptions!$C$4:$C$736,MATCH($A1715,Descriptions!$B$4:$B$736,))</f>
        <v>#N/A</v>
      </c>
    </row>
    <row r="1716" spans="1:2" x14ac:dyDescent="0.15">
      <c r="A1716" t="str">
        <f t="shared" si="80"/>
        <v>-</v>
      </c>
      <c r="B1716" t="e">
        <f>INDEX(Descriptions!$C$4:$C$736,MATCH($A1716,Descriptions!$B$4:$B$736,))</f>
        <v>#N/A</v>
      </c>
    </row>
    <row r="1717" spans="1:2" x14ac:dyDescent="0.15">
      <c r="A1717" t="str">
        <f t="shared" si="80"/>
        <v>-</v>
      </c>
      <c r="B1717" t="e">
        <f>INDEX(Descriptions!$C$4:$C$736,MATCH($A1717,Descriptions!$B$4:$B$736,))</f>
        <v>#N/A</v>
      </c>
    </row>
    <row r="1718" spans="1:2" x14ac:dyDescent="0.15">
      <c r="A1718" t="str">
        <f t="shared" si="80"/>
        <v>-</v>
      </c>
      <c r="B1718" t="e">
        <f>INDEX(Descriptions!$C$4:$C$736,MATCH($A1718,Descriptions!$B$4:$B$736,))</f>
        <v>#N/A</v>
      </c>
    </row>
    <row r="1719" spans="1:2" x14ac:dyDescent="0.15">
      <c r="A1719" t="str">
        <f t="shared" si="80"/>
        <v>-</v>
      </c>
      <c r="B1719" t="e">
        <f>INDEX(Descriptions!$C$4:$C$736,MATCH($A1719,Descriptions!$B$4:$B$736,))</f>
        <v>#N/A</v>
      </c>
    </row>
    <row r="1720" spans="1:2" x14ac:dyDescent="0.15">
      <c r="A1720" t="str">
        <f t="shared" si="80"/>
        <v>-</v>
      </c>
      <c r="B1720" t="e">
        <f>INDEX(Descriptions!$C$4:$C$736,MATCH($A1720,Descriptions!$B$4:$B$736,))</f>
        <v>#N/A</v>
      </c>
    </row>
    <row r="1721" spans="1:2" x14ac:dyDescent="0.15">
      <c r="A1721" t="str">
        <f t="shared" si="80"/>
        <v>-</v>
      </c>
      <c r="B1721" t="e">
        <f>INDEX(Descriptions!$C$4:$C$736,MATCH($A1721,Descriptions!$B$4:$B$736,))</f>
        <v>#N/A</v>
      </c>
    </row>
    <row r="1722" spans="1:2" x14ac:dyDescent="0.15">
      <c r="A1722" t="str">
        <f t="shared" si="80"/>
        <v>-</v>
      </c>
      <c r="B1722" t="e">
        <f>INDEX(Descriptions!$C$4:$C$736,MATCH($A1722,Descriptions!$B$4:$B$736,))</f>
        <v>#N/A</v>
      </c>
    </row>
    <row r="1723" spans="1:2" x14ac:dyDescent="0.15">
      <c r="A1723" t="str">
        <f t="shared" si="80"/>
        <v>-</v>
      </c>
      <c r="B1723" t="e">
        <f>INDEX(Descriptions!$C$4:$C$736,MATCH($A1723,Descriptions!$B$4:$B$736,))</f>
        <v>#N/A</v>
      </c>
    </row>
    <row r="1724" spans="1:2" x14ac:dyDescent="0.15">
      <c r="A1724" t="str">
        <f t="shared" si="80"/>
        <v>-</v>
      </c>
      <c r="B1724" t="e">
        <f>INDEX(Descriptions!$C$4:$C$736,MATCH($A1724,Descriptions!$B$4:$B$736,))</f>
        <v>#N/A</v>
      </c>
    </row>
    <row r="1725" spans="1:2" x14ac:dyDescent="0.15">
      <c r="A1725" t="str">
        <f t="shared" si="80"/>
        <v>-</v>
      </c>
      <c r="B1725" t="e">
        <f>INDEX(Descriptions!$C$4:$C$736,MATCH($A1725,Descriptions!$B$4:$B$736,))</f>
        <v>#N/A</v>
      </c>
    </row>
    <row r="1726" spans="1:2" x14ac:dyDescent="0.15">
      <c r="A1726" t="str">
        <f t="shared" si="80"/>
        <v>-</v>
      </c>
      <c r="B1726" t="e">
        <f>INDEX(Descriptions!$C$4:$C$736,MATCH($A1726,Descriptions!$B$4:$B$736,))</f>
        <v>#N/A</v>
      </c>
    </row>
    <row r="1727" spans="1:2" x14ac:dyDescent="0.15">
      <c r="A1727" t="str">
        <f t="shared" si="80"/>
        <v>-</v>
      </c>
      <c r="B1727" t="e">
        <f>INDEX(Descriptions!$C$4:$C$736,MATCH($A1727,Descriptions!$B$4:$B$736,))</f>
        <v>#N/A</v>
      </c>
    </row>
    <row r="1728" spans="1:2" x14ac:dyDescent="0.15">
      <c r="A1728" t="str">
        <f t="shared" si="80"/>
        <v>-</v>
      </c>
      <c r="B1728" t="e">
        <f>INDEX(Descriptions!$C$4:$C$736,MATCH($A1728,Descriptions!$B$4:$B$736,))</f>
        <v>#N/A</v>
      </c>
    </row>
    <row r="1729" spans="1:2" x14ac:dyDescent="0.15">
      <c r="A1729" t="str">
        <f t="shared" si="80"/>
        <v>-</v>
      </c>
      <c r="B1729" t="e">
        <f>INDEX(Descriptions!$C$4:$C$736,MATCH($A1729,Descriptions!$B$4:$B$736,))</f>
        <v>#N/A</v>
      </c>
    </row>
    <row r="1730" spans="1:2" x14ac:dyDescent="0.15">
      <c r="A1730" t="str">
        <f t="shared" si="80"/>
        <v>-</v>
      </c>
      <c r="B1730" t="e">
        <f>INDEX(Descriptions!$C$4:$C$736,MATCH($A1730,Descriptions!$B$4:$B$736,))</f>
        <v>#N/A</v>
      </c>
    </row>
    <row r="1731" spans="1:2" x14ac:dyDescent="0.15">
      <c r="A1731" t="str">
        <f t="shared" si="80"/>
        <v>-</v>
      </c>
      <c r="B1731" t="e">
        <f>INDEX(Descriptions!$C$4:$C$736,MATCH($A1731,Descriptions!$B$4:$B$736,))</f>
        <v>#N/A</v>
      </c>
    </row>
    <row r="1732" spans="1:2" x14ac:dyDescent="0.15">
      <c r="A1732" t="str">
        <f t="shared" si="80"/>
        <v>-</v>
      </c>
      <c r="B1732" t="e">
        <f>INDEX(Descriptions!$C$4:$C$736,MATCH($A1732,Descriptions!$B$4:$B$736,))</f>
        <v>#N/A</v>
      </c>
    </row>
    <row r="1733" spans="1:2" x14ac:dyDescent="0.15">
      <c r="A1733" t="str">
        <f t="shared" ref="A1733:A1796" si="81">CONCATENATE(F1733,"-",G1733)</f>
        <v>-</v>
      </c>
      <c r="B1733" t="e">
        <f>INDEX(Descriptions!$C$4:$C$736,MATCH($A1733,Descriptions!$B$4:$B$736,))</f>
        <v>#N/A</v>
      </c>
    </row>
    <row r="1734" spans="1:2" x14ac:dyDescent="0.15">
      <c r="A1734" t="str">
        <f t="shared" si="81"/>
        <v>-</v>
      </c>
      <c r="B1734" t="e">
        <f>INDEX(Descriptions!$C$4:$C$736,MATCH($A1734,Descriptions!$B$4:$B$736,))</f>
        <v>#N/A</v>
      </c>
    </row>
    <row r="1735" spans="1:2" x14ac:dyDescent="0.15">
      <c r="A1735" t="str">
        <f t="shared" si="81"/>
        <v>-</v>
      </c>
      <c r="B1735" t="e">
        <f>INDEX(Descriptions!$C$4:$C$736,MATCH($A1735,Descriptions!$B$4:$B$736,))</f>
        <v>#N/A</v>
      </c>
    </row>
    <row r="1736" spans="1:2" x14ac:dyDescent="0.15">
      <c r="A1736" t="str">
        <f t="shared" si="81"/>
        <v>-</v>
      </c>
      <c r="B1736" t="e">
        <f>INDEX(Descriptions!$C$4:$C$736,MATCH($A1736,Descriptions!$B$4:$B$736,))</f>
        <v>#N/A</v>
      </c>
    </row>
    <row r="1737" spans="1:2" x14ac:dyDescent="0.15">
      <c r="A1737" t="str">
        <f t="shared" si="81"/>
        <v>-</v>
      </c>
      <c r="B1737" t="e">
        <f>INDEX(Descriptions!$C$4:$C$736,MATCH($A1737,Descriptions!$B$4:$B$736,))</f>
        <v>#N/A</v>
      </c>
    </row>
    <row r="1738" spans="1:2" x14ac:dyDescent="0.15">
      <c r="A1738" t="str">
        <f t="shared" si="81"/>
        <v>-</v>
      </c>
      <c r="B1738" t="e">
        <f>INDEX(Descriptions!$C$4:$C$736,MATCH($A1738,Descriptions!$B$4:$B$736,))</f>
        <v>#N/A</v>
      </c>
    </row>
    <row r="1739" spans="1:2" x14ac:dyDescent="0.15">
      <c r="A1739" t="str">
        <f t="shared" si="81"/>
        <v>-</v>
      </c>
      <c r="B1739" t="e">
        <f>INDEX(Descriptions!$C$4:$C$736,MATCH($A1739,Descriptions!$B$4:$B$736,))</f>
        <v>#N/A</v>
      </c>
    </row>
    <row r="1740" spans="1:2" x14ac:dyDescent="0.15">
      <c r="A1740" t="str">
        <f t="shared" si="81"/>
        <v>-</v>
      </c>
      <c r="B1740" t="e">
        <f>INDEX(Descriptions!$C$4:$C$736,MATCH($A1740,Descriptions!$B$4:$B$736,))</f>
        <v>#N/A</v>
      </c>
    </row>
    <row r="1741" spans="1:2" x14ac:dyDescent="0.15">
      <c r="A1741" t="str">
        <f t="shared" si="81"/>
        <v>-</v>
      </c>
      <c r="B1741" t="e">
        <f>INDEX(Descriptions!$C$4:$C$736,MATCH($A1741,Descriptions!$B$4:$B$736,))</f>
        <v>#N/A</v>
      </c>
    </row>
    <row r="1742" spans="1:2" x14ac:dyDescent="0.15">
      <c r="A1742" t="str">
        <f t="shared" si="81"/>
        <v>-</v>
      </c>
      <c r="B1742" t="e">
        <f>INDEX(Descriptions!$C$4:$C$736,MATCH($A1742,Descriptions!$B$4:$B$736,))</f>
        <v>#N/A</v>
      </c>
    </row>
    <row r="1743" spans="1:2" x14ac:dyDescent="0.15">
      <c r="A1743" t="str">
        <f t="shared" si="81"/>
        <v>-</v>
      </c>
      <c r="B1743" t="e">
        <f>INDEX(Descriptions!$C$4:$C$736,MATCH($A1743,Descriptions!$B$4:$B$736,))</f>
        <v>#N/A</v>
      </c>
    </row>
    <row r="1744" spans="1:2" x14ac:dyDescent="0.15">
      <c r="A1744" t="str">
        <f t="shared" si="81"/>
        <v>-</v>
      </c>
      <c r="B1744" t="e">
        <f>INDEX(Descriptions!$C$4:$C$736,MATCH($A1744,Descriptions!$B$4:$B$736,))</f>
        <v>#N/A</v>
      </c>
    </row>
    <row r="1745" spans="1:2" x14ac:dyDescent="0.15">
      <c r="A1745" t="str">
        <f t="shared" si="81"/>
        <v>-</v>
      </c>
      <c r="B1745" t="e">
        <f>INDEX(Descriptions!$C$4:$C$736,MATCH($A1745,Descriptions!$B$4:$B$736,))</f>
        <v>#N/A</v>
      </c>
    </row>
    <row r="1746" spans="1:2" x14ac:dyDescent="0.15">
      <c r="A1746" t="str">
        <f t="shared" si="81"/>
        <v>-</v>
      </c>
      <c r="B1746" t="e">
        <f>INDEX(Descriptions!$C$4:$C$736,MATCH($A1746,Descriptions!$B$4:$B$736,))</f>
        <v>#N/A</v>
      </c>
    </row>
    <row r="1747" spans="1:2" x14ac:dyDescent="0.15">
      <c r="A1747" t="str">
        <f t="shared" si="81"/>
        <v>-</v>
      </c>
      <c r="B1747" t="e">
        <f>INDEX(Descriptions!$C$4:$C$736,MATCH($A1747,Descriptions!$B$4:$B$736,))</f>
        <v>#N/A</v>
      </c>
    </row>
    <row r="1748" spans="1:2" x14ac:dyDescent="0.15">
      <c r="A1748" t="str">
        <f t="shared" si="81"/>
        <v>-</v>
      </c>
      <c r="B1748" t="e">
        <f>INDEX(Descriptions!$C$4:$C$736,MATCH($A1748,Descriptions!$B$4:$B$736,))</f>
        <v>#N/A</v>
      </c>
    </row>
    <row r="1749" spans="1:2" x14ac:dyDescent="0.15">
      <c r="A1749" t="str">
        <f t="shared" si="81"/>
        <v>-</v>
      </c>
      <c r="B1749" t="e">
        <f>INDEX(Descriptions!$C$4:$C$736,MATCH($A1749,Descriptions!$B$4:$B$736,))</f>
        <v>#N/A</v>
      </c>
    </row>
    <row r="1750" spans="1:2" x14ac:dyDescent="0.15">
      <c r="A1750" t="str">
        <f t="shared" si="81"/>
        <v>-</v>
      </c>
      <c r="B1750" t="e">
        <f>INDEX(Descriptions!$C$4:$C$736,MATCH($A1750,Descriptions!$B$4:$B$736,))</f>
        <v>#N/A</v>
      </c>
    </row>
    <row r="1751" spans="1:2" x14ac:dyDescent="0.15">
      <c r="A1751" t="str">
        <f t="shared" si="81"/>
        <v>-</v>
      </c>
      <c r="B1751" t="e">
        <f>INDEX(Descriptions!$C$4:$C$736,MATCH($A1751,Descriptions!$B$4:$B$736,))</f>
        <v>#N/A</v>
      </c>
    </row>
    <row r="1752" spans="1:2" x14ac:dyDescent="0.15">
      <c r="A1752" t="str">
        <f t="shared" si="81"/>
        <v>-</v>
      </c>
      <c r="B1752" t="e">
        <f>INDEX(Descriptions!$C$4:$C$736,MATCH($A1752,Descriptions!$B$4:$B$736,))</f>
        <v>#N/A</v>
      </c>
    </row>
    <row r="1753" spans="1:2" x14ac:dyDescent="0.15">
      <c r="A1753" t="str">
        <f t="shared" si="81"/>
        <v>-</v>
      </c>
      <c r="B1753" t="e">
        <f>INDEX(Descriptions!$C$4:$C$736,MATCH($A1753,Descriptions!$B$4:$B$736,))</f>
        <v>#N/A</v>
      </c>
    </row>
    <row r="1754" spans="1:2" x14ac:dyDescent="0.15">
      <c r="A1754" t="str">
        <f t="shared" si="81"/>
        <v>-</v>
      </c>
      <c r="B1754" t="e">
        <f>INDEX(Descriptions!$C$4:$C$736,MATCH($A1754,Descriptions!$B$4:$B$736,))</f>
        <v>#N/A</v>
      </c>
    </row>
    <row r="1755" spans="1:2" x14ac:dyDescent="0.15">
      <c r="A1755" t="str">
        <f t="shared" si="81"/>
        <v>-</v>
      </c>
      <c r="B1755" t="e">
        <f>INDEX(Descriptions!$C$4:$C$736,MATCH($A1755,Descriptions!$B$4:$B$736,))</f>
        <v>#N/A</v>
      </c>
    </row>
    <row r="1756" spans="1:2" x14ac:dyDescent="0.15">
      <c r="A1756" t="str">
        <f t="shared" si="81"/>
        <v>-</v>
      </c>
      <c r="B1756" t="e">
        <f>INDEX(Descriptions!$C$4:$C$736,MATCH($A1756,Descriptions!$B$4:$B$736,))</f>
        <v>#N/A</v>
      </c>
    </row>
    <row r="1757" spans="1:2" x14ac:dyDescent="0.15">
      <c r="A1757" t="str">
        <f t="shared" si="81"/>
        <v>-</v>
      </c>
      <c r="B1757" t="e">
        <f>INDEX(Descriptions!$C$4:$C$736,MATCH($A1757,Descriptions!$B$4:$B$736,))</f>
        <v>#N/A</v>
      </c>
    </row>
    <row r="1758" spans="1:2" x14ac:dyDescent="0.15">
      <c r="A1758" t="str">
        <f t="shared" si="81"/>
        <v>-</v>
      </c>
      <c r="B1758" t="e">
        <f>INDEX(Descriptions!$C$4:$C$736,MATCH($A1758,Descriptions!$B$4:$B$736,))</f>
        <v>#N/A</v>
      </c>
    </row>
    <row r="1759" spans="1:2" x14ac:dyDescent="0.15">
      <c r="A1759" t="str">
        <f t="shared" si="81"/>
        <v>-</v>
      </c>
      <c r="B1759" t="e">
        <f>INDEX(Descriptions!$C$4:$C$736,MATCH($A1759,Descriptions!$B$4:$B$736,))</f>
        <v>#N/A</v>
      </c>
    </row>
    <row r="1760" spans="1:2" x14ac:dyDescent="0.15">
      <c r="A1760" t="str">
        <f t="shared" si="81"/>
        <v>-</v>
      </c>
      <c r="B1760" t="e">
        <f>INDEX(Descriptions!$C$4:$C$736,MATCH($A1760,Descriptions!$B$4:$B$736,))</f>
        <v>#N/A</v>
      </c>
    </row>
    <row r="1761" spans="1:2" x14ac:dyDescent="0.15">
      <c r="A1761" t="str">
        <f t="shared" si="81"/>
        <v>-</v>
      </c>
      <c r="B1761" t="e">
        <f>INDEX(Descriptions!$C$4:$C$736,MATCH($A1761,Descriptions!$B$4:$B$736,))</f>
        <v>#N/A</v>
      </c>
    </row>
    <row r="1762" spans="1:2" x14ac:dyDescent="0.15">
      <c r="A1762" t="str">
        <f t="shared" si="81"/>
        <v>-</v>
      </c>
      <c r="B1762" t="e">
        <f>INDEX(Descriptions!$C$4:$C$736,MATCH($A1762,Descriptions!$B$4:$B$736,))</f>
        <v>#N/A</v>
      </c>
    </row>
    <row r="1763" spans="1:2" x14ac:dyDescent="0.15">
      <c r="A1763" t="str">
        <f t="shared" si="81"/>
        <v>-</v>
      </c>
      <c r="B1763" t="e">
        <f>INDEX(Descriptions!$C$4:$C$736,MATCH($A1763,Descriptions!$B$4:$B$736,))</f>
        <v>#N/A</v>
      </c>
    </row>
    <row r="1764" spans="1:2" x14ac:dyDescent="0.15">
      <c r="A1764" t="str">
        <f t="shared" si="81"/>
        <v>-</v>
      </c>
      <c r="B1764" t="e">
        <f>INDEX(Descriptions!$C$4:$C$736,MATCH($A1764,Descriptions!$B$4:$B$736,))</f>
        <v>#N/A</v>
      </c>
    </row>
    <row r="1765" spans="1:2" x14ac:dyDescent="0.15">
      <c r="A1765" t="str">
        <f t="shared" si="81"/>
        <v>-</v>
      </c>
      <c r="B1765" t="e">
        <f>INDEX(Descriptions!$C$4:$C$736,MATCH($A1765,Descriptions!$B$4:$B$736,))</f>
        <v>#N/A</v>
      </c>
    </row>
    <row r="1766" spans="1:2" x14ac:dyDescent="0.15">
      <c r="A1766" t="str">
        <f t="shared" si="81"/>
        <v>-</v>
      </c>
      <c r="B1766" t="e">
        <f>INDEX(Descriptions!$C$4:$C$736,MATCH($A1766,Descriptions!$B$4:$B$736,))</f>
        <v>#N/A</v>
      </c>
    </row>
    <row r="1767" spans="1:2" x14ac:dyDescent="0.15">
      <c r="A1767" t="str">
        <f t="shared" si="81"/>
        <v>-</v>
      </c>
      <c r="B1767" t="e">
        <f>INDEX(Descriptions!$C$4:$C$736,MATCH($A1767,Descriptions!$B$4:$B$736,))</f>
        <v>#N/A</v>
      </c>
    </row>
    <row r="1768" spans="1:2" x14ac:dyDescent="0.15">
      <c r="A1768" t="str">
        <f t="shared" si="81"/>
        <v>-</v>
      </c>
      <c r="B1768" t="e">
        <f>INDEX(Descriptions!$C$4:$C$736,MATCH($A1768,Descriptions!$B$4:$B$736,))</f>
        <v>#N/A</v>
      </c>
    </row>
    <row r="1769" spans="1:2" x14ac:dyDescent="0.15">
      <c r="A1769" t="str">
        <f t="shared" si="81"/>
        <v>-</v>
      </c>
      <c r="B1769" t="e">
        <f>INDEX(Descriptions!$C$4:$C$736,MATCH($A1769,Descriptions!$B$4:$B$736,))</f>
        <v>#N/A</v>
      </c>
    </row>
    <row r="1770" spans="1:2" x14ac:dyDescent="0.15">
      <c r="A1770" t="str">
        <f t="shared" si="81"/>
        <v>-</v>
      </c>
      <c r="B1770" t="e">
        <f>INDEX(Descriptions!$C$4:$C$736,MATCH($A1770,Descriptions!$B$4:$B$736,))</f>
        <v>#N/A</v>
      </c>
    </row>
    <row r="1771" spans="1:2" x14ac:dyDescent="0.15">
      <c r="A1771" t="str">
        <f t="shared" si="81"/>
        <v>-</v>
      </c>
      <c r="B1771" t="e">
        <f>INDEX(Descriptions!$C$4:$C$736,MATCH($A1771,Descriptions!$B$4:$B$736,))</f>
        <v>#N/A</v>
      </c>
    </row>
    <row r="1772" spans="1:2" x14ac:dyDescent="0.15">
      <c r="A1772" t="str">
        <f t="shared" si="81"/>
        <v>-</v>
      </c>
      <c r="B1772" t="e">
        <f>INDEX(Descriptions!$C$4:$C$736,MATCH($A1772,Descriptions!$B$4:$B$736,))</f>
        <v>#N/A</v>
      </c>
    </row>
    <row r="1773" spans="1:2" x14ac:dyDescent="0.15">
      <c r="A1773" t="str">
        <f t="shared" si="81"/>
        <v>-</v>
      </c>
      <c r="B1773" t="e">
        <f>INDEX(Descriptions!$C$4:$C$736,MATCH($A1773,Descriptions!$B$4:$B$736,))</f>
        <v>#N/A</v>
      </c>
    </row>
    <row r="1774" spans="1:2" x14ac:dyDescent="0.15">
      <c r="A1774" t="str">
        <f t="shared" si="81"/>
        <v>-</v>
      </c>
      <c r="B1774" t="e">
        <f>INDEX(Descriptions!$C$4:$C$736,MATCH($A1774,Descriptions!$B$4:$B$736,))</f>
        <v>#N/A</v>
      </c>
    </row>
    <row r="1775" spans="1:2" x14ac:dyDescent="0.15">
      <c r="A1775" t="str">
        <f t="shared" si="81"/>
        <v>-</v>
      </c>
      <c r="B1775" t="e">
        <f>INDEX(Descriptions!$C$4:$C$736,MATCH($A1775,Descriptions!$B$4:$B$736,))</f>
        <v>#N/A</v>
      </c>
    </row>
    <row r="1776" spans="1:2" x14ac:dyDescent="0.15">
      <c r="A1776" t="str">
        <f t="shared" si="81"/>
        <v>-</v>
      </c>
      <c r="B1776" t="e">
        <f>INDEX(Descriptions!$C$4:$C$736,MATCH($A1776,Descriptions!$B$4:$B$736,))</f>
        <v>#N/A</v>
      </c>
    </row>
    <row r="1777" spans="1:2" x14ac:dyDescent="0.15">
      <c r="A1777" t="str">
        <f t="shared" si="81"/>
        <v>-</v>
      </c>
      <c r="B1777" t="e">
        <f>INDEX(Descriptions!$C$4:$C$736,MATCH($A1777,Descriptions!$B$4:$B$736,))</f>
        <v>#N/A</v>
      </c>
    </row>
    <row r="1778" spans="1:2" x14ac:dyDescent="0.15">
      <c r="A1778" t="str">
        <f t="shared" si="81"/>
        <v>-</v>
      </c>
      <c r="B1778" t="e">
        <f>INDEX(Descriptions!$C$4:$C$736,MATCH($A1778,Descriptions!$B$4:$B$736,))</f>
        <v>#N/A</v>
      </c>
    </row>
    <row r="1779" spans="1:2" x14ac:dyDescent="0.15">
      <c r="A1779" t="str">
        <f t="shared" si="81"/>
        <v>-</v>
      </c>
      <c r="B1779" t="e">
        <f>INDEX(Descriptions!$C$4:$C$736,MATCH($A1779,Descriptions!$B$4:$B$736,))</f>
        <v>#N/A</v>
      </c>
    </row>
    <row r="1780" spans="1:2" x14ac:dyDescent="0.15">
      <c r="A1780" t="str">
        <f t="shared" si="81"/>
        <v>-</v>
      </c>
      <c r="B1780" t="e">
        <f>INDEX(Descriptions!$C$4:$C$736,MATCH($A1780,Descriptions!$B$4:$B$736,))</f>
        <v>#N/A</v>
      </c>
    </row>
    <row r="1781" spans="1:2" x14ac:dyDescent="0.15">
      <c r="A1781" t="str">
        <f t="shared" si="81"/>
        <v>-</v>
      </c>
      <c r="B1781" t="e">
        <f>INDEX(Descriptions!$C$4:$C$736,MATCH($A1781,Descriptions!$B$4:$B$736,))</f>
        <v>#N/A</v>
      </c>
    </row>
    <row r="1782" spans="1:2" x14ac:dyDescent="0.15">
      <c r="A1782" t="str">
        <f t="shared" si="81"/>
        <v>-</v>
      </c>
      <c r="B1782" t="e">
        <f>INDEX(Descriptions!$C$4:$C$736,MATCH($A1782,Descriptions!$B$4:$B$736,))</f>
        <v>#N/A</v>
      </c>
    </row>
    <row r="1783" spans="1:2" x14ac:dyDescent="0.15">
      <c r="A1783" t="str">
        <f t="shared" si="81"/>
        <v>-</v>
      </c>
      <c r="B1783" t="e">
        <f>INDEX(Descriptions!$C$4:$C$736,MATCH($A1783,Descriptions!$B$4:$B$736,))</f>
        <v>#N/A</v>
      </c>
    </row>
    <row r="1784" spans="1:2" x14ac:dyDescent="0.15">
      <c r="A1784" t="str">
        <f t="shared" si="81"/>
        <v>-</v>
      </c>
      <c r="B1784" t="e">
        <f>INDEX(Descriptions!$C$4:$C$736,MATCH($A1784,Descriptions!$B$4:$B$736,))</f>
        <v>#N/A</v>
      </c>
    </row>
    <row r="1785" spans="1:2" x14ac:dyDescent="0.15">
      <c r="A1785" t="str">
        <f t="shared" si="81"/>
        <v>-</v>
      </c>
      <c r="B1785" t="e">
        <f>INDEX(Descriptions!$C$4:$C$736,MATCH($A1785,Descriptions!$B$4:$B$736,))</f>
        <v>#N/A</v>
      </c>
    </row>
    <row r="1786" spans="1:2" x14ac:dyDescent="0.15">
      <c r="A1786" t="str">
        <f t="shared" si="81"/>
        <v>-</v>
      </c>
      <c r="B1786" t="e">
        <f>INDEX(Descriptions!$C$4:$C$736,MATCH($A1786,Descriptions!$B$4:$B$736,))</f>
        <v>#N/A</v>
      </c>
    </row>
    <row r="1787" spans="1:2" x14ac:dyDescent="0.15">
      <c r="A1787" t="str">
        <f t="shared" si="81"/>
        <v>-</v>
      </c>
      <c r="B1787" t="e">
        <f>INDEX(Descriptions!$C$4:$C$736,MATCH($A1787,Descriptions!$B$4:$B$736,))</f>
        <v>#N/A</v>
      </c>
    </row>
    <row r="1788" spans="1:2" x14ac:dyDescent="0.15">
      <c r="A1788" t="str">
        <f t="shared" si="81"/>
        <v>-</v>
      </c>
      <c r="B1788" t="e">
        <f>INDEX(Descriptions!$C$4:$C$736,MATCH($A1788,Descriptions!$B$4:$B$736,))</f>
        <v>#N/A</v>
      </c>
    </row>
    <row r="1789" spans="1:2" x14ac:dyDescent="0.15">
      <c r="A1789" t="str">
        <f t="shared" si="81"/>
        <v>-</v>
      </c>
      <c r="B1789" t="e">
        <f>INDEX(Descriptions!$C$4:$C$736,MATCH($A1789,Descriptions!$B$4:$B$736,))</f>
        <v>#N/A</v>
      </c>
    </row>
    <row r="1790" spans="1:2" x14ac:dyDescent="0.15">
      <c r="A1790" t="str">
        <f t="shared" si="81"/>
        <v>-</v>
      </c>
      <c r="B1790" t="e">
        <f>INDEX(Descriptions!$C$4:$C$736,MATCH($A1790,Descriptions!$B$4:$B$736,))</f>
        <v>#N/A</v>
      </c>
    </row>
    <row r="1791" spans="1:2" x14ac:dyDescent="0.15">
      <c r="A1791" t="str">
        <f t="shared" si="81"/>
        <v>-</v>
      </c>
      <c r="B1791" t="e">
        <f>INDEX(Descriptions!$C$4:$C$736,MATCH($A1791,Descriptions!$B$4:$B$736,))</f>
        <v>#N/A</v>
      </c>
    </row>
    <row r="1792" spans="1:2" x14ac:dyDescent="0.15">
      <c r="A1792" t="str">
        <f t="shared" si="81"/>
        <v>-</v>
      </c>
      <c r="B1792" t="e">
        <f>INDEX(Descriptions!$C$4:$C$736,MATCH($A1792,Descriptions!$B$4:$B$736,))</f>
        <v>#N/A</v>
      </c>
    </row>
    <row r="1793" spans="1:2" x14ac:dyDescent="0.15">
      <c r="A1793" t="str">
        <f t="shared" si="81"/>
        <v>-</v>
      </c>
      <c r="B1793" t="e">
        <f>INDEX(Descriptions!$C$4:$C$736,MATCH($A1793,Descriptions!$B$4:$B$736,))</f>
        <v>#N/A</v>
      </c>
    </row>
    <row r="1794" spans="1:2" x14ac:dyDescent="0.15">
      <c r="A1794" t="str">
        <f t="shared" si="81"/>
        <v>-</v>
      </c>
      <c r="B1794" t="e">
        <f>INDEX(Descriptions!$C$4:$C$736,MATCH($A1794,Descriptions!$B$4:$B$736,))</f>
        <v>#N/A</v>
      </c>
    </row>
    <row r="1795" spans="1:2" x14ac:dyDescent="0.15">
      <c r="A1795" t="str">
        <f t="shared" si="81"/>
        <v>-</v>
      </c>
      <c r="B1795" t="e">
        <f>INDEX(Descriptions!$C$4:$C$736,MATCH($A1795,Descriptions!$B$4:$B$736,))</f>
        <v>#N/A</v>
      </c>
    </row>
    <row r="1796" spans="1:2" x14ac:dyDescent="0.15">
      <c r="A1796" t="str">
        <f t="shared" si="81"/>
        <v>-</v>
      </c>
      <c r="B1796" t="e">
        <f>INDEX(Descriptions!$C$4:$C$736,MATCH($A1796,Descriptions!$B$4:$B$736,))</f>
        <v>#N/A</v>
      </c>
    </row>
    <row r="1797" spans="1:2" x14ac:dyDescent="0.15">
      <c r="A1797" t="str">
        <f t="shared" ref="A1797:A1860" si="82">CONCATENATE(F1797,"-",G1797)</f>
        <v>-</v>
      </c>
      <c r="B1797" t="e">
        <f>INDEX(Descriptions!$C$4:$C$736,MATCH($A1797,Descriptions!$B$4:$B$736,))</f>
        <v>#N/A</v>
      </c>
    </row>
    <row r="1798" spans="1:2" x14ac:dyDescent="0.15">
      <c r="A1798" t="str">
        <f t="shared" si="82"/>
        <v>-</v>
      </c>
      <c r="B1798" t="e">
        <f>INDEX(Descriptions!$C$4:$C$736,MATCH($A1798,Descriptions!$B$4:$B$736,))</f>
        <v>#N/A</v>
      </c>
    </row>
    <row r="1799" spans="1:2" x14ac:dyDescent="0.15">
      <c r="A1799" t="str">
        <f t="shared" si="82"/>
        <v>-</v>
      </c>
      <c r="B1799" t="e">
        <f>INDEX(Descriptions!$C$4:$C$736,MATCH($A1799,Descriptions!$B$4:$B$736,))</f>
        <v>#N/A</v>
      </c>
    </row>
    <row r="1800" spans="1:2" x14ac:dyDescent="0.15">
      <c r="A1800" t="str">
        <f t="shared" si="82"/>
        <v>-</v>
      </c>
      <c r="B1800" t="e">
        <f>INDEX(Descriptions!$C$4:$C$736,MATCH($A1800,Descriptions!$B$4:$B$736,))</f>
        <v>#N/A</v>
      </c>
    </row>
    <row r="1801" spans="1:2" x14ac:dyDescent="0.15">
      <c r="A1801" t="str">
        <f t="shared" si="82"/>
        <v>-</v>
      </c>
      <c r="B1801" t="e">
        <f>INDEX(Descriptions!$C$4:$C$736,MATCH($A1801,Descriptions!$B$4:$B$736,))</f>
        <v>#N/A</v>
      </c>
    </row>
    <row r="1802" spans="1:2" x14ac:dyDescent="0.15">
      <c r="A1802" t="str">
        <f t="shared" si="82"/>
        <v>-</v>
      </c>
      <c r="B1802" t="e">
        <f>INDEX(Descriptions!$C$4:$C$736,MATCH($A1802,Descriptions!$B$4:$B$736,))</f>
        <v>#N/A</v>
      </c>
    </row>
    <row r="1803" spans="1:2" x14ac:dyDescent="0.15">
      <c r="A1803" t="str">
        <f t="shared" si="82"/>
        <v>-</v>
      </c>
      <c r="B1803" t="e">
        <f>INDEX(Descriptions!$C$4:$C$736,MATCH($A1803,Descriptions!$B$4:$B$736,))</f>
        <v>#N/A</v>
      </c>
    </row>
    <row r="1804" spans="1:2" x14ac:dyDescent="0.15">
      <c r="A1804" t="str">
        <f t="shared" si="82"/>
        <v>-</v>
      </c>
      <c r="B1804" t="e">
        <f>INDEX(Descriptions!$C$4:$C$736,MATCH($A1804,Descriptions!$B$4:$B$736,))</f>
        <v>#N/A</v>
      </c>
    </row>
    <row r="1805" spans="1:2" x14ac:dyDescent="0.15">
      <c r="A1805" t="str">
        <f t="shared" si="82"/>
        <v>-</v>
      </c>
      <c r="B1805" t="e">
        <f>INDEX(Descriptions!$C$4:$C$736,MATCH($A1805,Descriptions!$B$4:$B$736,))</f>
        <v>#N/A</v>
      </c>
    </row>
    <row r="1806" spans="1:2" x14ac:dyDescent="0.15">
      <c r="A1806" t="str">
        <f t="shared" si="82"/>
        <v>-</v>
      </c>
      <c r="B1806" t="e">
        <f>INDEX(Descriptions!$C$4:$C$736,MATCH($A1806,Descriptions!$B$4:$B$736,))</f>
        <v>#N/A</v>
      </c>
    </row>
    <row r="1807" spans="1:2" x14ac:dyDescent="0.15">
      <c r="A1807" t="str">
        <f t="shared" si="82"/>
        <v>-</v>
      </c>
      <c r="B1807" t="e">
        <f>INDEX(Descriptions!$C$4:$C$736,MATCH($A1807,Descriptions!$B$4:$B$736,))</f>
        <v>#N/A</v>
      </c>
    </row>
    <row r="1808" spans="1:2" x14ac:dyDescent="0.15">
      <c r="A1808" t="str">
        <f t="shared" si="82"/>
        <v>-</v>
      </c>
      <c r="B1808" t="e">
        <f>INDEX(Descriptions!$C$4:$C$736,MATCH($A1808,Descriptions!$B$4:$B$736,))</f>
        <v>#N/A</v>
      </c>
    </row>
    <row r="1809" spans="1:2" x14ac:dyDescent="0.15">
      <c r="A1809" t="str">
        <f t="shared" si="82"/>
        <v>-</v>
      </c>
      <c r="B1809" t="e">
        <f>INDEX(Descriptions!$C$4:$C$736,MATCH($A1809,Descriptions!$B$4:$B$736,))</f>
        <v>#N/A</v>
      </c>
    </row>
    <row r="1810" spans="1:2" x14ac:dyDescent="0.15">
      <c r="A1810" t="str">
        <f t="shared" si="82"/>
        <v>-</v>
      </c>
      <c r="B1810" t="e">
        <f>INDEX(Descriptions!$C$4:$C$736,MATCH($A1810,Descriptions!$B$4:$B$736,))</f>
        <v>#N/A</v>
      </c>
    </row>
    <row r="1811" spans="1:2" x14ac:dyDescent="0.15">
      <c r="A1811" t="str">
        <f t="shared" si="82"/>
        <v>-</v>
      </c>
      <c r="B1811" t="e">
        <f>INDEX(Descriptions!$C$4:$C$736,MATCH($A1811,Descriptions!$B$4:$B$736,))</f>
        <v>#N/A</v>
      </c>
    </row>
    <row r="1812" spans="1:2" x14ac:dyDescent="0.15">
      <c r="A1812" t="str">
        <f t="shared" si="82"/>
        <v>-</v>
      </c>
      <c r="B1812" t="e">
        <f>INDEX(Descriptions!$C$4:$C$736,MATCH($A1812,Descriptions!$B$4:$B$736,))</f>
        <v>#N/A</v>
      </c>
    </row>
    <row r="1813" spans="1:2" x14ac:dyDescent="0.15">
      <c r="A1813" t="str">
        <f t="shared" si="82"/>
        <v>-</v>
      </c>
      <c r="B1813" t="e">
        <f>INDEX(Descriptions!$C$4:$C$736,MATCH($A1813,Descriptions!$B$4:$B$736,))</f>
        <v>#N/A</v>
      </c>
    </row>
    <row r="1814" spans="1:2" x14ac:dyDescent="0.15">
      <c r="A1814" t="str">
        <f t="shared" si="82"/>
        <v>-</v>
      </c>
      <c r="B1814" t="e">
        <f>INDEX(Descriptions!$C$4:$C$736,MATCH($A1814,Descriptions!$B$4:$B$736,))</f>
        <v>#N/A</v>
      </c>
    </row>
    <row r="1815" spans="1:2" x14ac:dyDescent="0.15">
      <c r="A1815" t="str">
        <f t="shared" si="82"/>
        <v>-</v>
      </c>
      <c r="B1815" t="e">
        <f>INDEX(Descriptions!$C$4:$C$736,MATCH($A1815,Descriptions!$B$4:$B$736,))</f>
        <v>#N/A</v>
      </c>
    </row>
    <row r="1816" spans="1:2" x14ac:dyDescent="0.15">
      <c r="A1816" t="str">
        <f t="shared" si="82"/>
        <v>-</v>
      </c>
      <c r="B1816" t="e">
        <f>INDEX(Descriptions!$C$4:$C$736,MATCH($A1816,Descriptions!$B$4:$B$736,))</f>
        <v>#N/A</v>
      </c>
    </row>
    <row r="1817" spans="1:2" x14ac:dyDescent="0.15">
      <c r="A1817" t="str">
        <f t="shared" si="82"/>
        <v>-</v>
      </c>
      <c r="B1817" t="e">
        <f>INDEX(Descriptions!$C$4:$C$736,MATCH($A1817,Descriptions!$B$4:$B$736,))</f>
        <v>#N/A</v>
      </c>
    </row>
    <row r="1818" spans="1:2" x14ac:dyDescent="0.15">
      <c r="A1818" t="str">
        <f t="shared" si="82"/>
        <v>-</v>
      </c>
      <c r="B1818" t="e">
        <f>INDEX(Descriptions!$C$4:$C$736,MATCH($A1818,Descriptions!$B$4:$B$736,))</f>
        <v>#N/A</v>
      </c>
    </row>
    <row r="1819" spans="1:2" x14ac:dyDescent="0.15">
      <c r="A1819" t="str">
        <f t="shared" si="82"/>
        <v>-</v>
      </c>
      <c r="B1819" t="e">
        <f>INDEX(Descriptions!$C$4:$C$736,MATCH($A1819,Descriptions!$B$4:$B$736,))</f>
        <v>#N/A</v>
      </c>
    </row>
    <row r="1820" spans="1:2" x14ac:dyDescent="0.15">
      <c r="A1820" t="str">
        <f t="shared" si="82"/>
        <v>-</v>
      </c>
      <c r="B1820" t="e">
        <f>INDEX(Descriptions!$C$4:$C$736,MATCH($A1820,Descriptions!$B$4:$B$736,))</f>
        <v>#N/A</v>
      </c>
    </row>
    <row r="1821" spans="1:2" x14ac:dyDescent="0.15">
      <c r="A1821" t="str">
        <f t="shared" si="82"/>
        <v>-</v>
      </c>
      <c r="B1821" t="e">
        <f>INDEX(Descriptions!$C$4:$C$736,MATCH($A1821,Descriptions!$B$4:$B$736,))</f>
        <v>#N/A</v>
      </c>
    </row>
    <row r="1822" spans="1:2" x14ac:dyDescent="0.15">
      <c r="A1822" t="str">
        <f t="shared" si="82"/>
        <v>-</v>
      </c>
      <c r="B1822" t="e">
        <f>INDEX(Descriptions!$C$4:$C$736,MATCH($A1822,Descriptions!$B$4:$B$736,))</f>
        <v>#N/A</v>
      </c>
    </row>
    <row r="1823" spans="1:2" x14ac:dyDescent="0.15">
      <c r="A1823" t="str">
        <f t="shared" si="82"/>
        <v>-</v>
      </c>
      <c r="B1823" t="e">
        <f>INDEX(Descriptions!$C$4:$C$736,MATCH($A1823,Descriptions!$B$4:$B$736,))</f>
        <v>#N/A</v>
      </c>
    </row>
    <row r="1824" spans="1:2" x14ac:dyDescent="0.15">
      <c r="A1824" t="str">
        <f t="shared" si="82"/>
        <v>-</v>
      </c>
      <c r="B1824" t="e">
        <f>INDEX(Descriptions!$C$4:$C$736,MATCH($A1824,Descriptions!$B$4:$B$736,))</f>
        <v>#N/A</v>
      </c>
    </row>
    <row r="1825" spans="1:2" x14ac:dyDescent="0.15">
      <c r="A1825" t="str">
        <f t="shared" si="82"/>
        <v>-</v>
      </c>
      <c r="B1825" t="e">
        <f>INDEX(Descriptions!$C$4:$C$736,MATCH($A1825,Descriptions!$B$4:$B$736,))</f>
        <v>#N/A</v>
      </c>
    </row>
    <row r="1826" spans="1:2" x14ac:dyDescent="0.15">
      <c r="A1826" t="str">
        <f t="shared" si="82"/>
        <v>-</v>
      </c>
      <c r="B1826" t="e">
        <f>INDEX(Descriptions!$C$4:$C$736,MATCH($A1826,Descriptions!$B$4:$B$736,))</f>
        <v>#N/A</v>
      </c>
    </row>
    <row r="1827" spans="1:2" x14ac:dyDescent="0.15">
      <c r="A1827" t="str">
        <f t="shared" si="82"/>
        <v>-</v>
      </c>
      <c r="B1827" t="e">
        <f>INDEX(Descriptions!$C$4:$C$736,MATCH($A1827,Descriptions!$B$4:$B$736,))</f>
        <v>#N/A</v>
      </c>
    </row>
    <row r="1828" spans="1:2" x14ac:dyDescent="0.15">
      <c r="A1828" t="str">
        <f t="shared" si="82"/>
        <v>-</v>
      </c>
      <c r="B1828" t="e">
        <f>INDEX(Descriptions!$C$4:$C$736,MATCH($A1828,Descriptions!$B$4:$B$736,))</f>
        <v>#N/A</v>
      </c>
    </row>
    <row r="1829" spans="1:2" x14ac:dyDescent="0.15">
      <c r="A1829" t="str">
        <f t="shared" si="82"/>
        <v>-</v>
      </c>
      <c r="B1829" t="e">
        <f>INDEX(Descriptions!$C$4:$C$736,MATCH($A1829,Descriptions!$B$4:$B$736,))</f>
        <v>#N/A</v>
      </c>
    </row>
    <row r="1830" spans="1:2" x14ac:dyDescent="0.15">
      <c r="A1830" t="str">
        <f t="shared" si="82"/>
        <v>-</v>
      </c>
      <c r="B1830" t="e">
        <f>INDEX(Descriptions!$C$4:$C$736,MATCH($A1830,Descriptions!$B$4:$B$736,))</f>
        <v>#N/A</v>
      </c>
    </row>
    <row r="1831" spans="1:2" x14ac:dyDescent="0.15">
      <c r="A1831" t="str">
        <f t="shared" si="82"/>
        <v>-</v>
      </c>
      <c r="B1831" t="e">
        <f>INDEX(Descriptions!$C$4:$C$736,MATCH($A1831,Descriptions!$B$4:$B$736,))</f>
        <v>#N/A</v>
      </c>
    </row>
    <row r="1832" spans="1:2" x14ac:dyDescent="0.15">
      <c r="A1832" t="str">
        <f t="shared" si="82"/>
        <v>-</v>
      </c>
      <c r="B1832" t="e">
        <f>INDEX(Descriptions!$C$4:$C$736,MATCH($A1832,Descriptions!$B$4:$B$736,))</f>
        <v>#N/A</v>
      </c>
    </row>
    <row r="1833" spans="1:2" x14ac:dyDescent="0.15">
      <c r="A1833" t="str">
        <f t="shared" si="82"/>
        <v>-</v>
      </c>
      <c r="B1833" t="e">
        <f>INDEX(Descriptions!$C$4:$C$736,MATCH($A1833,Descriptions!$B$4:$B$736,))</f>
        <v>#N/A</v>
      </c>
    </row>
    <row r="1834" spans="1:2" x14ac:dyDescent="0.15">
      <c r="A1834" t="str">
        <f t="shared" si="82"/>
        <v>-</v>
      </c>
      <c r="B1834" t="e">
        <f>INDEX(Descriptions!$C$4:$C$736,MATCH($A1834,Descriptions!$B$4:$B$736,))</f>
        <v>#N/A</v>
      </c>
    </row>
    <row r="1835" spans="1:2" x14ac:dyDescent="0.15">
      <c r="A1835" t="str">
        <f t="shared" si="82"/>
        <v>-</v>
      </c>
      <c r="B1835" t="e">
        <f>INDEX(Descriptions!$C$4:$C$736,MATCH($A1835,Descriptions!$B$4:$B$736,))</f>
        <v>#N/A</v>
      </c>
    </row>
    <row r="1836" spans="1:2" x14ac:dyDescent="0.15">
      <c r="A1836" t="str">
        <f t="shared" si="82"/>
        <v>-</v>
      </c>
      <c r="B1836" t="e">
        <f>INDEX(Descriptions!$C$4:$C$736,MATCH($A1836,Descriptions!$B$4:$B$736,))</f>
        <v>#N/A</v>
      </c>
    </row>
    <row r="1837" spans="1:2" x14ac:dyDescent="0.15">
      <c r="A1837" t="str">
        <f t="shared" si="82"/>
        <v>-</v>
      </c>
      <c r="B1837" t="e">
        <f>INDEX(Descriptions!$C$4:$C$736,MATCH($A1837,Descriptions!$B$4:$B$736,))</f>
        <v>#N/A</v>
      </c>
    </row>
    <row r="1838" spans="1:2" x14ac:dyDescent="0.15">
      <c r="A1838" t="str">
        <f t="shared" si="82"/>
        <v>-</v>
      </c>
      <c r="B1838" t="e">
        <f>INDEX(Descriptions!$C$4:$C$736,MATCH($A1838,Descriptions!$B$4:$B$736,))</f>
        <v>#N/A</v>
      </c>
    </row>
    <row r="1839" spans="1:2" x14ac:dyDescent="0.15">
      <c r="A1839" t="str">
        <f t="shared" si="82"/>
        <v>-</v>
      </c>
      <c r="B1839" t="e">
        <f>INDEX(Descriptions!$C$4:$C$736,MATCH($A1839,Descriptions!$B$4:$B$736,))</f>
        <v>#N/A</v>
      </c>
    </row>
    <row r="1840" spans="1:2" x14ac:dyDescent="0.15">
      <c r="A1840" t="str">
        <f t="shared" si="82"/>
        <v>-</v>
      </c>
      <c r="B1840" t="e">
        <f>INDEX(Descriptions!$C$4:$C$736,MATCH($A1840,Descriptions!$B$4:$B$736,))</f>
        <v>#N/A</v>
      </c>
    </row>
    <row r="1841" spans="1:2" x14ac:dyDescent="0.15">
      <c r="A1841" t="str">
        <f t="shared" si="82"/>
        <v>-</v>
      </c>
      <c r="B1841" t="e">
        <f>INDEX(Descriptions!$C$4:$C$736,MATCH($A1841,Descriptions!$B$4:$B$736,))</f>
        <v>#N/A</v>
      </c>
    </row>
    <row r="1842" spans="1:2" x14ac:dyDescent="0.15">
      <c r="A1842" t="str">
        <f t="shared" si="82"/>
        <v>-</v>
      </c>
      <c r="B1842" t="e">
        <f>INDEX(Descriptions!$C$4:$C$736,MATCH($A1842,Descriptions!$B$4:$B$736,))</f>
        <v>#N/A</v>
      </c>
    </row>
    <row r="1843" spans="1:2" x14ac:dyDescent="0.15">
      <c r="A1843" t="str">
        <f t="shared" si="82"/>
        <v>-</v>
      </c>
      <c r="B1843" t="e">
        <f>INDEX(Descriptions!$C$4:$C$736,MATCH($A1843,Descriptions!$B$4:$B$736,))</f>
        <v>#N/A</v>
      </c>
    </row>
    <row r="1844" spans="1:2" x14ac:dyDescent="0.15">
      <c r="A1844" t="str">
        <f t="shared" si="82"/>
        <v>-</v>
      </c>
      <c r="B1844" t="e">
        <f>INDEX(Descriptions!$C$4:$C$736,MATCH($A1844,Descriptions!$B$4:$B$736,))</f>
        <v>#N/A</v>
      </c>
    </row>
    <row r="1845" spans="1:2" x14ac:dyDescent="0.15">
      <c r="A1845" t="str">
        <f t="shared" si="82"/>
        <v>-</v>
      </c>
      <c r="B1845" t="e">
        <f>INDEX(Descriptions!$C$4:$C$736,MATCH($A1845,Descriptions!$B$4:$B$736,))</f>
        <v>#N/A</v>
      </c>
    </row>
    <row r="1846" spans="1:2" x14ac:dyDescent="0.15">
      <c r="A1846" t="str">
        <f t="shared" si="82"/>
        <v>-</v>
      </c>
      <c r="B1846" t="e">
        <f>INDEX(Descriptions!$C$4:$C$736,MATCH($A1846,Descriptions!$B$4:$B$736,))</f>
        <v>#N/A</v>
      </c>
    </row>
    <row r="1847" spans="1:2" x14ac:dyDescent="0.15">
      <c r="A1847" t="str">
        <f t="shared" si="82"/>
        <v>-</v>
      </c>
      <c r="B1847" t="e">
        <f>INDEX(Descriptions!$C$4:$C$736,MATCH($A1847,Descriptions!$B$4:$B$736,))</f>
        <v>#N/A</v>
      </c>
    </row>
    <row r="1848" spans="1:2" x14ac:dyDescent="0.15">
      <c r="A1848" t="str">
        <f t="shared" si="82"/>
        <v>-</v>
      </c>
      <c r="B1848" t="e">
        <f>INDEX(Descriptions!$C$4:$C$736,MATCH($A1848,Descriptions!$B$4:$B$736,))</f>
        <v>#N/A</v>
      </c>
    </row>
    <row r="1849" spans="1:2" x14ac:dyDescent="0.15">
      <c r="A1849" t="str">
        <f t="shared" si="82"/>
        <v>-</v>
      </c>
      <c r="B1849" t="e">
        <f>INDEX(Descriptions!$C$4:$C$736,MATCH($A1849,Descriptions!$B$4:$B$736,))</f>
        <v>#N/A</v>
      </c>
    </row>
    <row r="1850" spans="1:2" x14ac:dyDescent="0.15">
      <c r="A1850" t="str">
        <f t="shared" si="82"/>
        <v>-</v>
      </c>
      <c r="B1850" t="e">
        <f>INDEX(Descriptions!$C$4:$C$736,MATCH($A1850,Descriptions!$B$4:$B$736,))</f>
        <v>#N/A</v>
      </c>
    </row>
    <row r="1851" spans="1:2" x14ac:dyDescent="0.15">
      <c r="A1851" t="str">
        <f t="shared" si="82"/>
        <v>-</v>
      </c>
      <c r="B1851" t="e">
        <f>INDEX(Descriptions!$C$4:$C$736,MATCH($A1851,Descriptions!$B$4:$B$736,))</f>
        <v>#N/A</v>
      </c>
    </row>
    <row r="1852" spans="1:2" x14ac:dyDescent="0.15">
      <c r="A1852" t="str">
        <f t="shared" si="82"/>
        <v>-</v>
      </c>
      <c r="B1852" t="e">
        <f>INDEX(Descriptions!$C$4:$C$736,MATCH($A1852,Descriptions!$B$4:$B$736,))</f>
        <v>#N/A</v>
      </c>
    </row>
    <row r="1853" spans="1:2" x14ac:dyDescent="0.15">
      <c r="A1853" t="str">
        <f t="shared" si="82"/>
        <v>-</v>
      </c>
      <c r="B1853" t="e">
        <f>INDEX(Descriptions!$C$4:$C$736,MATCH($A1853,Descriptions!$B$4:$B$736,))</f>
        <v>#N/A</v>
      </c>
    </row>
    <row r="1854" spans="1:2" x14ac:dyDescent="0.15">
      <c r="A1854" t="str">
        <f t="shared" si="82"/>
        <v>-</v>
      </c>
      <c r="B1854" t="e">
        <f>INDEX(Descriptions!$C$4:$C$736,MATCH($A1854,Descriptions!$B$4:$B$736,))</f>
        <v>#N/A</v>
      </c>
    </row>
    <row r="1855" spans="1:2" x14ac:dyDescent="0.15">
      <c r="A1855" t="str">
        <f t="shared" si="82"/>
        <v>-</v>
      </c>
      <c r="B1855" t="e">
        <f>INDEX(Descriptions!$C$4:$C$736,MATCH($A1855,Descriptions!$B$4:$B$736,))</f>
        <v>#N/A</v>
      </c>
    </row>
    <row r="1856" spans="1:2" x14ac:dyDescent="0.15">
      <c r="A1856" t="str">
        <f t="shared" si="82"/>
        <v>-</v>
      </c>
      <c r="B1856" t="e">
        <f>INDEX(Descriptions!$C$4:$C$736,MATCH($A1856,Descriptions!$B$4:$B$736,))</f>
        <v>#N/A</v>
      </c>
    </row>
    <row r="1857" spans="1:2" x14ac:dyDescent="0.15">
      <c r="A1857" t="str">
        <f t="shared" si="82"/>
        <v>-</v>
      </c>
      <c r="B1857" t="e">
        <f>INDEX(Descriptions!$C$4:$C$736,MATCH($A1857,Descriptions!$B$4:$B$736,))</f>
        <v>#N/A</v>
      </c>
    </row>
    <row r="1858" spans="1:2" x14ac:dyDescent="0.15">
      <c r="A1858" t="str">
        <f t="shared" si="82"/>
        <v>-</v>
      </c>
      <c r="B1858" t="e">
        <f>INDEX(Descriptions!$C$4:$C$736,MATCH($A1858,Descriptions!$B$4:$B$736,))</f>
        <v>#N/A</v>
      </c>
    </row>
    <row r="1859" spans="1:2" x14ac:dyDescent="0.15">
      <c r="A1859" t="str">
        <f t="shared" si="82"/>
        <v>-</v>
      </c>
      <c r="B1859" t="e">
        <f>INDEX(Descriptions!$C$4:$C$736,MATCH($A1859,Descriptions!$B$4:$B$736,))</f>
        <v>#N/A</v>
      </c>
    </row>
    <row r="1860" spans="1:2" x14ac:dyDescent="0.15">
      <c r="A1860" t="str">
        <f t="shared" si="82"/>
        <v>-</v>
      </c>
      <c r="B1860" t="e">
        <f>INDEX(Descriptions!$C$4:$C$736,MATCH($A1860,Descriptions!$B$4:$B$736,))</f>
        <v>#N/A</v>
      </c>
    </row>
    <row r="1861" spans="1:2" x14ac:dyDescent="0.15">
      <c r="A1861" t="str">
        <f t="shared" ref="A1861:A1924" si="83">CONCATENATE(F1861,"-",G1861)</f>
        <v>-</v>
      </c>
      <c r="B1861" t="e">
        <f>INDEX(Descriptions!$C$4:$C$736,MATCH($A1861,Descriptions!$B$4:$B$736,))</f>
        <v>#N/A</v>
      </c>
    </row>
    <row r="1862" spans="1:2" x14ac:dyDescent="0.15">
      <c r="A1862" t="str">
        <f t="shared" si="83"/>
        <v>-</v>
      </c>
      <c r="B1862" t="e">
        <f>INDEX(Descriptions!$C$4:$C$736,MATCH($A1862,Descriptions!$B$4:$B$736,))</f>
        <v>#N/A</v>
      </c>
    </row>
    <row r="1863" spans="1:2" x14ac:dyDescent="0.15">
      <c r="A1863" t="str">
        <f t="shared" si="83"/>
        <v>-</v>
      </c>
      <c r="B1863" t="e">
        <f>INDEX(Descriptions!$C$4:$C$736,MATCH($A1863,Descriptions!$B$4:$B$736,))</f>
        <v>#N/A</v>
      </c>
    </row>
    <row r="1864" spans="1:2" x14ac:dyDescent="0.15">
      <c r="A1864" t="str">
        <f t="shared" si="83"/>
        <v>-</v>
      </c>
      <c r="B1864" t="e">
        <f>INDEX(Descriptions!$C$4:$C$736,MATCH($A1864,Descriptions!$B$4:$B$736,))</f>
        <v>#N/A</v>
      </c>
    </row>
    <row r="1865" spans="1:2" x14ac:dyDescent="0.15">
      <c r="A1865" t="str">
        <f t="shared" si="83"/>
        <v>-</v>
      </c>
      <c r="B1865" t="e">
        <f>INDEX(Descriptions!$C$4:$C$736,MATCH($A1865,Descriptions!$B$4:$B$736,))</f>
        <v>#N/A</v>
      </c>
    </row>
    <row r="1866" spans="1:2" x14ac:dyDescent="0.15">
      <c r="A1866" t="str">
        <f t="shared" si="83"/>
        <v>-</v>
      </c>
      <c r="B1866" t="e">
        <f>INDEX(Descriptions!$C$4:$C$736,MATCH($A1866,Descriptions!$B$4:$B$736,))</f>
        <v>#N/A</v>
      </c>
    </row>
    <row r="1867" spans="1:2" x14ac:dyDescent="0.15">
      <c r="A1867" t="str">
        <f t="shared" si="83"/>
        <v>-</v>
      </c>
      <c r="B1867" t="e">
        <f>INDEX(Descriptions!$C$4:$C$736,MATCH($A1867,Descriptions!$B$4:$B$736,))</f>
        <v>#N/A</v>
      </c>
    </row>
    <row r="1868" spans="1:2" x14ac:dyDescent="0.15">
      <c r="A1868" t="str">
        <f t="shared" si="83"/>
        <v>-</v>
      </c>
      <c r="B1868" t="e">
        <f>INDEX(Descriptions!$C$4:$C$736,MATCH($A1868,Descriptions!$B$4:$B$736,))</f>
        <v>#N/A</v>
      </c>
    </row>
    <row r="1869" spans="1:2" x14ac:dyDescent="0.15">
      <c r="A1869" t="str">
        <f t="shared" si="83"/>
        <v>-</v>
      </c>
      <c r="B1869" t="e">
        <f>INDEX(Descriptions!$C$4:$C$736,MATCH($A1869,Descriptions!$B$4:$B$736,))</f>
        <v>#N/A</v>
      </c>
    </row>
    <row r="1870" spans="1:2" x14ac:dyDescent="0.15">
      <c r="A1870" t="str">
        <f t="shared" si="83"/>
        <v>-</v>
      </c>
      <c r="B1870" t="e">
        <f>INDEX(Descriptions!$C$4:$C$736,MATCH($A1870,Descriptions!$B$4:$B$736,))</f>
        <v>#N/A</v>
      </c>
    </row>
    <row r="1871" spans="1:2" x14ac:dyDescent="0.15">
      <c r="A1871" t="str">
        <f t="shared" si="83"/>
        <v>-</v>
      </c>
      <c r="B1871" t="e">
        <f>INDEX(Descriptions!$C$4:$C$736,MATCH($A1871,Descriptions!$B$4:$B$736,))</f>
        <v>#N/A</v>
      </c>
    </row>
    <row r="1872" spans="1:2" x14ac:dyDescent="0.15">
      <c r="A1872" t="str">
        <f t="shared" si="83"/>
        <v>-</v>
      </c>
      <c r="B1872" t="e">
        <f>INDEX(Descriptions!$C$4:$C$736,MATCH($A1872,Descriptions!$B$4:$B$736,))</f>
        <v>#N/A</v>
      </c>
    </row>
    <row r="1873" spans="1:2" x14ac:dyDescent="0.15">
      <c r="A1873" t="str">
        <f t="shared" si="83"/>
        <v>-</v>
      </c>
      <c r="B1873" t="e">
        <f>INDEX(Descriptions!$C$4:$C$736,MATCH($A1873,Descriptions!$B$4:$B$736,))</f>
        <v>#N/A</v>
      </c>
    </row>
    <row r="1874" spans="1:2" x14ac:dyDescent="0.15">
      <c r="A1874" t="str">
        <f t="shared" si="83"/>
        <v>-</v>
      </c>
      <c r="B1874" t="e">
        <f>INDEX(Descriptions!$C$4:$C$736,MATCH($A1874,Descriptions!$B$4:$B$736,))</f>
        <v>#N/A</v>
      </c>
    </row>
    <row r="1875" spans="1:2" x14ac:dyDescent="0.15">
      <c r="A1875" t="str">
        <f t="shared" si="83"/>
        <v>-</v>
      </c>
      <c r="B1875" t="e">
        <f>INDEX(Descriptions!$C$4:$C$736,MATCH($A1875,Descriptions!$B$4:$B$736,))</f>
        <v>#N/A</v>
      </c>
    </row>
    <row r="1876" spans="1:2" x14ac:dyDescent="0.15">
      <c r="A1876" t="str">
        <f t="shared" si="83"/>
        <v>-</v>
      </c>
      <c r="B1876" t="e">
        <f>INDEX(Descriptions!$C$4:$C$736,MATCH($A1876,Descriptions!$B$4:$B$736,))</f>
        <v>#N/A</v>
      </c>
    </row>
    <row r="1877" spans="1:2" x14ac:dyDescent="0.15">
      <c r="A1877" t="str">
        <f t="shared" si="83"/>
        <v>-</v>
      </c>
      <c r="B1877" t="e">
        <f>INDEX(Descriptions!$C$4:$C$736,MATCH($A1877,Descriptions!$B$4:$B$736,))</f>
        <v>#N/A</v>
      </c>
    </row>
    <row r="1878" spans="1:2" x14ac:dyDescent="0.15">
      <c r="A1878" t="str">
        <f t="shared" si="83"/>
        <v>-</v>
      </c>
      <c r="B1878" t="e">
        <f>INDEX(Descriptions!$C$4:$C$736,MATCH($A1878,Descriptions!$B$4:$B$736,))</f>
        <v>#N/A</v>
      </c>
    </row>
    <row r="1879" spans="1:2" x14ac:dyDescent="0.15">
      <c r="A1879" t="str">
        <f t="shared" si="83"/>
        <v>-</v>
      </c>
      <c r="B1879" t="e">
        <f>INDEX(Descriptions!$C$4:$C$736,MATCH($A1879,Descriptions!$B$4:$B$736,))</f>
        <v>#N/A</v>
      </c>
    </row>
    <row r="1880" spans="1:2" x14ac:dyDescent="0.15">
      <c r="A1880" t="str">
        <f t="shared" si="83"/>
        <v>-</v>
      </c>
      <c r="B1880" t="e">
        <f>INDEX(Descriptions!$C$4:$C$736,MATCH($A1880,Descriptions!$B$4:$B$736,))</f>
        <v>#N/A</v>
      </c>
    </row>
    <row r="1881" spans="1:2" x14ac:dyDescent="0.15">
      <c r="A1881" t="str">
        <f t="shared" si="83"/>
        <v>-</v>
      </c>
      <c r="B1881" t="e">
        <f>INDEX(Descriptions!$C$4:$C$736,MATCH($A1881,Descriptions!$B$4:$B$736,))</f>
        <v>#N/A</v>
      </c>
    </row>
    <row r="1882" spans="1:2" x14ac:dyDescent="0.15">
      <c r="A1882" t="str">
        <f t="shared" si="83"/>
        <v>-</v>
      </c>
      <c r="B1882" t="e">
        <f>INDEX(Descriptions!$C$4:$C$736,MATCH($A1882,Descriptions!$B$4:$B$736,))</f>
        <v>#N/A</v>
      </c>
    </row>
    <row r="1883" spans="1:2" x14ac:dyDescent="0.15">
      <c r="A1883" t="str">
        <f t="shared" si="83"/>
        <v>-</v>
      </c>
      <c r="B1883" t="e">
        <f>INDEX(Descriptions!$C$4:$C$736,MATCH($A1883,Descriptions!$B$4:$B$736,))</f>
        <v>#N/A</v>
      </c>
    </row>
    <row r="1884" spans="1:2" x14ac:dyDescent="0.15">
      <c r="A1884" t="str">
        <f t="shared" si="83"/>
        <v>-</v>
      </c>
      <c r="B1884" t="e">
        <f>INDEX(Descriptions!$C$4:$C$736,MATCH($A1884,Descriptions!$B$4:$B$736,))</f>
        <v>#N/A</v>
      </c>
    </row>
    <row r="1885" spans="1:2" x14ac:dyDescent="0.15">
      <c r="A1885" t="str">
        <f t="shared" si="83"/>
        <v>-</v>
      </c>
      <c r="B1885" t="e">
        <f>INDEX(Descriptions!$C$4:$C$736,MATCH($A1885,Descriptions!$B$4:$B$736,))</f>
        <v>#N/A</v>
      </c>
    </row>
    <row r="1886" spans="1:2" x14ac:dyDescent="0.15">
      <c r="A1886" t="str">
        <f t="shared" si="83"/>
        <v>-</v>
      </c>
      <c r="B1886" t="e">
        <f>INDEX(Descriptions!$C$4:$C$736,MATCH($A1886,Descriptions!$B$4:$B$736,))</f>
        <v>#N/A</v>
      </c>
    </row>
    <row r="1887" spans="1:2" x14ac:dyDescent="0.15">
      <c r="A1887" t="str">
        <f t="shared" si="83"/>
        <v>-</v>
      </c>
      <c r="B1887" t="e">
        <f>INDEX(Descriptions!$C$4:$C$736,MATCH($A1887,Descriptions!$B$4:$B$736,))</f>
        <v>#N/A</v>
      </c>
    </row>
    <row r="1888" spans="1:2" x14ac:dyDescent="0.15">
      <c r="A1888" t="str">
        <f t="shared" si="83"/>
        <v>-</v>
      </c>
      <c r="B1888" t="e">
        <f>INDEX(Descriptions!$C$4:$C$736,MATCH($A1888,Descriptions!$B$4:$B$736,))</f>
        <v>#N/A</v>
      </c>
    </row>
    <row r="1889" spans="1:2" x14ac:dyDescent="0.15">
      <c r="A1889" t="str">
        <f t="shared" si="83"/>
        <v>-</v>
      </c>
      <c r="B1889" t="e">
        <f>INDEX(Descriptions!$C$4:$C$736,MATCH($A1889,Descriptions!$B$4:$B$736,))</f>
        <v>#N/A</v>
      </c>
    </row>
    <row r="1890" spans="1:2" x14ac:dyDescent="0.15">
      <c r="A1890" t="str">
        <f t="shared" si="83"/>
        <v>-</v>
      </c>
      <c r="B1890" t="e">
        <f>INDEX(Descriptions!$C$4:$C$736,MATCH($A1890,Descriptions!$B$4:$B$736,))</f>
        <v>#N/A</v>
      </c>
    </row>
    <row r="1891" spans="1:2" x14ac:dyDescent="0.15">
      <c r="A1891" t="str">
        <f t="shared" si="83"/>
        <v>-</v>
      </c>
      <c r="B1891" t="e">
        <f>INDEX(Descriptions!$C$4:$C$736,MATCH($A1891,Descriptions!$B$4:$B$736,))</f>
        <v>#N/A</v>
      </c>
    </row>
    <row r="1892" spans="1:2" x14ac:dyDescent="0.15">
      <c r="A1892" t="str">
        <f t="shared" si="83"/>
        <v>-</v>
      </c>
      <c r="B1892" t="e">
        <f>INDEX(Descriptions!$C$4:$C$736,MATCH($A1892,Descriptions!$B$4:$B$736,))</f>
        <v>#N/A</v>
      </c>
    </row>
    <row r="1893" spans="1:2" x14ac:dyDescent="0.15">
      <c r="A1893" t="str">
        <f t="shared" si="83"/>
        <v>-</v>
      </c>
      <c r="B1893" t="e">
        <f>INDEX(Descriptions!$C$4:$C$736,MATCH($A1893,Descriptions!$B$4:$B$736,))</f>
        <v>#N/A</v>
      </c>
    </row>
    <row r="1894" spans="1:2" x14ac:dyDescent="0.15">
      <c r="A1894" t="str">
        <f t="shared" si="83"/>
        <v>-</v>
      </c>
      <c r="B1894" t="e">
        <f>INDEX(Descriptions!$C$4:$C$736,MATCH($A1894,Descriptions!$B$4:$B$736,))</f>
        <v>#N/A</v>
      </c>
    </row>
    <row r="1895" spans="1:2" x14ac:dyDescent="0.15">
      <c r="A1895" t="str">
        <f t="shared" si="83"/>
        <v>-</v>
      </c>
      <c r="B1895" t="e">
        <f>INDEX(Descriptions!$C$4:$C$736,MATCH($A1895,Descriptions!$B$4:$B$736,))</f>
        <v>#N/A</v>
      </c>
    </row>
    <row r="1896" spans="1:2" x14ac:dyDescent="0.15">
      <c r="A1896" t="str">
        <f t="shared" si="83"/>
        <v>-</v>
      </c>
      <c r="B1896" t="e">
        <f>INDEX(Descriptions!$C$4:$C$736,MATCH($A1896,Descriptions!$B$4:$B$736,))</f>
        <v>#N/A</v>
      </c>
    </row>
    <row r="1897" spans="1:2" x14ac:dyDescent="0.15">
      <c r="A1897" t="str">
        <f t="shared" si="83"/>
        <v>-</v>
      </c>
      <c r="B1897" t="e">
        <f>INDEX(Descriptions!$C$4:$C$736,MATCH($A1897,Descriptions!$B$4:$B$736,))</f>
        <v>#N/A</v>
      </c>
    </row>
    <row r="1898" spans="1:2" x14ac:dyDescent="0.15">
      <c r="A1898" t="str">
        <f t="shared" si="83"/>
        <v>-</v>
      </c>
      <c r="B1898" t="e">
        <f>INDEX(Descriptions!$C$4:$C$736,MATCH($A1898,Descriptions!$B$4:$B$736,))</f>
        <v>#N/A</v>
      </c>
    </row>
    <row r="1899" spans="1:2" x14ac:dyDescent="0.15">
      <c r="A1899" t="str">
        <f t="shared" si="83"/>
        <v>-</v>
      </c>
      <c r="B1899" t="e">
        <f>INDEX(Descriptions!$C$4:$C$736,MATCH($A1899,Descriptions!$B$4:$B$736,))</f>
        <v>#N/A</v>
      </c>
    </row>
    <row r="1900" spans="1:2" x14ac:dyDescent="0.15">
      <c r="A1900" t="str">
        <f t="shared" si="83"/>
        <v>-</v>
      </c>
      <c r="B1900" t="e">
        <f>INDEX(Descriptions!$C$4:$C$736,MATCH($A1900,Descriptions!$B$4:$B$736,))</f>
        <v>#N/A</v>
      </c>
    </row>
    <row r="1901" spans="1:2" x14ac:dyDescent="0.15">
      <c r="A1901" t="str">
        <f t="shared" si="83"/>
        <v>-</v>
      </c>
      <c r="B1901" t="e">
        <f>INDEX(Descriptions!$C$4:$C$736,MATCH($A1901,Descriptions!$B$4:$B$736,))</f>
        <v>#N/A</v>
      </c>
    </row>
    <row r="1902" spans="1:2" x14ac:dyDescent="0.15">
      <c r="A1902" t="str">
        <f t="shared" si="83"/>
        <v>-</v>
      </c>
      <c r="B1902" t="e">
        <f>INDEX(Descriptions!$C$4:$C$736,MATCH($A1902,Descriptions!$B$4:$B$736,))</f>
        <v>#N/A</v>
      </c>
    </row>
    <row r="1903" spans="1:2" x14ac:dyDescent="0.15">
      <c r="A1903" t="str">
        <f t="shared" si="83"/>
        <v>-</v>
      </c>
      <c r="B1903" t="e">
        <f>INDEX(Descriptions!$C$4:$C$736,MATCH($A1903,Descriptions!$B$4:$B$736,))</f>
        <v>#N/A</v>
      </c>
    </row>
    <row r="1904" spans="1:2" x14ac:dyDescent="0.15">
      <c r="A1904" t="str">
        <f t="shared" si="83"/>
        <v>-</v>
      </c>
      <c r="B1904" t="e">
        <f>INDEX(Descriptions!$C$4:$C$736,MATCH($A1904,Descriptions!$B$4:$B$736,))</f>
        <v>#N/A</v>
      </c>
    </row>
    <row r="1905" spans="1:2" x14ac:dyDescent="0.15">
      <c r="A1905" t="str">
        <f t="shared" si="83"/>
        <v>-</v>
      </c>
      <c r="B1905" t="e">
        <f>INDEX(Descriptions!$C$4:$C$736,MATCH($A1905,Descriptions!$B$4:$B$736,))</f>
        <v>#N/A</v>
      </c>
    </row>
    <row r="1906" spans="1:2" x14ac:dyDescent="0.15">
      <c r="A1906" t="str">
        <f t="shared" si="83"/>
        <v>-</v>
      </c>
      <c r="B1906" t="e">
        <f>INDEX(Descriptions!$C$4:$C$736,MATCH($A1906,Descriptions!$B$4:$B$736,))</f>
        <v>#N/A</v>
      </c>
    </row>
    <row r="1907" spans="1:2" x14ac:dyDescent="0.15">
      <c r="A1907" t="str">
        <f t="shared" si="83"/>
        <v>-</v>
      </c>
      <c r="B1907" t="e">
        <f>INDEX(Descriptions!$C$4:$C$736,MATCH($A1907,Descriptions!$B$4:$B$736,))</f>
        <v>#N/A</v>
      </c>
    </row>
    <row r="1908" spans="1:2" x14ac:dyDescent="0.15">
      <c r="A1908" t="str">
        <f t="shared" si="83"/>
        <v>-</v>
      </c>
      <c r="B1908" t="e">
        <f>INDEX(Descriptions!$C$4:$C$736,MATCH($A1908,Descriptions!$B$4:$B$736,))</f>
        <v>#N/A</v>
      </c>
    </row>
    <row r="1909" spans="1:2" x14ac:dyDescent="0.15">
      <c r="A1909" t="str">
        <f t="shared" si="83"/>
        <v>-</v>
      </c>
      <c r="B1909" t="e">
        <f>INDEX(Descriptions!$C$4:$C$736,MATCH($A1909,Descriptions!$B$4:$B$736,))</f>
        <v>#N/A</v>
      </c>
    </row>
    <row r="1910" spans="1:2" x14ac:dyDescent="0.15">
      <c r="A1910" t="str">
        <f t="shared" si="83"/>
        <v>-</v>
      </c>
      <c r="B1910" t="e">
        <f>INDEX(Descriptions!$C$4:$C$736,MATCH($A1910,Descriptions!$B$4:$B$736,))</f>
        <v>#N/A</v>
      </c>
    </row>
    <row r="1911" spans="1:2" x14ac:dyDescent="0.15">
      <c r="A1911" t="str">
        <f t="shared" si="83"/>
        <v>-</v>
      </c>
      <c r="B1911" t="e">
        <f>INDEX(Descriptions!$C$4:$C$736,MATCH($A1911,Descriptions!$B$4:$B$736,))</f>
        <v>#N/A</v>
      </c>
    </row>
    <row r="1912" spans="1:2" x14ac:dyDescent="0.15">
      <c r="A1912" t="str">
        <f t="shared" si="83"/>
        <v>-</v>
      </c>
      <c r="B1912" t="e">
        <f>INDEX(Descriptions!$C$4:$C$736,MATCH($A1912,Descriptions!$B$4:$B$736,))</f>
        <v>#N/A</v>
      </c>
    </row>
    <row r="1913" spans="1:2" x14ac:dyDescent="0.15">
      <c r="A1913" t="str">
        <f t="shared" si="83"/>
        <v>-</v>
      </c>
      <c r="B1913" t="e">
        <f>INDEX(Descriptions!$C$4:$C$736,MATCH($A1913,Descriptions!$B$4:$B$736,))</f>
        <v>#N/A</v>
      </c>
    </row>
    <row r="1914" spans="1:2" x14ac:dyDescent="0.15">
      <c r="A1914" t="str">
        <f t="shared" si="83"/>
        <v>-</v>
      </c>
      <c r="B1914" t="e">
        <f>INDEX(Descriptions!$C$4:$C$736,MATCH($A1914,Descriptions!$B$4:$B$736,))</f>
        <v>#N/A</v>
      </c>
    </row>
    <row r="1915" spans="1:2" x14ac:dyDescent="0.15">
      <c r="A1915" t="str">
        <f t="shared" si="83"/>
        <v>-</v>
      </c>
      <c r="B1915" t="e">
        <f>INDEX(Descriptions!$C$4:$C$736,MATCH($A1915,Descriptions!$B$4:$B$736,))</f>
        <v>#N/A</v>
      </c>
    </row>
    <row r="1916" spans="1:2" x14ac:dyDescent="0.15">
      <c r="A1916" t="str">
        <f t="shared" si="83"/>
        <v>-</v>
      </c>
      <c r="B1916" t="e">
        <f>INDEX(Descriptions!$C$4:$C$736,MATCH($A1916,Descriptions!$B$4:$B$736,))</f>
        <v>#N/A</v>
      </c>
    </row>
    <row r="1917" spans="1:2" x14ac:dyDescent="0.15">
      <c r="A1917" t="str">
        <f t="shared" si="83"/>
        <v>-</v>
      </c>
      <c r="B1917" t="e">
        <f>INDEX(Descriptions!$C$4:$C$736,MATCH($A1917,Descriptions!$B$4:$B$736,))</f>
        <v>#N/A</v>
      </c>
    </row>
    <row r="1918" spans="1:2" x14ac:dyDescent="0.15">
      <c r="A1918" t="str">
        <f t="shared" si="83"/>
        <v>-</v>
      </c>
      <c r="B1918" t="e">
        <f>INDEX(Descriptions!$C$4:$C$736,MATCH($A1918,Descriptions!$B$4:$B$736,))</f>
        <v>#N/A</v>
      </c>
    </row>
    <row r="1919" spans="1:2" x14ac:dyDescent="0.15">
      <c r="A1919" t="str">
        <f t="shared" si="83"/>
        <v>-</v>
      </c>
      <c r="B1919" t="e">
        <f>INDEX(Descriptions!$C$4:$C$736,MATCH($A1919,Descriptions!$B$4:$B$736,))</f>
        <v>#N/A</v>
      </c>
    </row>
    <row r="1920" spans="1:2" x14ac:dyDescent="0.15">
      <c r="A1920" t="str">
        <f t="shared" si="83"/>
        <v>-</v>
      </c>
      <c r="B1920" t="e">
        <f>INDEX(Descriptions!$C$4:$C$736,MATCH($A1920,Descriptions!$B$4:$B$736,))</f>
        <v>#N/A</v>
      </c>
    </row>
    <row r="1921" spans="1:2" x14ac:dyDescent="0.15">
      <c r="A1921" t="str">
        <f t="shared" si="83"/>
        <v>-</v>
      </c>
      <c r="B1921" t="e">
        <f>INDEX(Descriptions!$C$4:$C$736,MATCH($A1921,Descriptions!$B$4:$B$736,))</f>
        <v>#N/A</v>
      </c>
    </row>
    <row r="1922" spans="1:2" x14ac:dyDescent="0.15">
      <c r="A1922" t="str">
        <f t="shared" si="83"/>
        <v>-</v>
      </c>
      <c r="B1922" t="e">
        <f>INDEX(Descriptions!$C$4:$C$736,MATCH($A1922,Descriptions!$B$4:$B$736,))</f>
        <v>#N/A</v>
      </c>
    </row>
    <row r="1923" spans="1:2" x14ac:dyDescent="0.15">
      <c r="A1923" t="str">
        <f t="shared" si="83"/>
        <v>-</v>
      </c>
      <c r="B1923" t="e">
        <f>INDEX(Descriptions!$C$4:$C$736,MATCH($A1923,Descriptions!$B$4:$B$736,))</f>
        <v>#N/A</v>
      </c>
    </row>
    <row r="1924" spans="1:2" x14ac:dyDescent="0.15">
      <c r="A1924" t="str">
        <f t="shared" si="83"/>
        <v>-</v>
      </c>
      <c r="B1924" t="e">
        <f>INDEX(Descriptions!$C$4:$C$736,MATCH($A1924,Descriptions!$B$4:$B$736,))</f>
        <v>#N/A</v>
      </c>
    </row>
    <row r="1925" spans="1:2" x14ac:dyDescent="0.15">
      <c r="A1925" t="str">
        <f t="shared" ref="A1925:A1988" si="84">CONCATENATE(F1925,"-",G1925)</f>
        <v>-</v>
      </c>
      <c r="B1925" t="e">
        <f>INDEX(Descriptions!$C$4:$C$736,MATCH($A1925,Descriptions!$B$4:$B$736,))</f>
        <v>#N/A</v>
      </c>
    </row>
    <row r="1926" spans="1:2" x14ac:dyDescent="0.15">
      <c r="A1926" t="str">
        <f t="shared" si="84"/>
        <v>-</v>
      </c>
      <c r="B1926" t="e">
        <f>INDEX(Descriptions!$C$4:$C$736,MATCH($A1926,Descriptions!$B$4:$B$736,))</f>
        <v>#N/A</v>
      </c>
    </row>
    <row r="1927" spans="1:2" x14ac:dyDescent="0.15">
      <c r="A1927" t="str">
        <f t="shared" si="84"/>
        <v>-</v>
      </c>
      <c r="B1927" t="e">
        <f>INDEX(Descriptions!$C$4:$C$736,MATCH($A1927,Descriptions!$B$4:$B$736,))</f>
        <v>#N/A</v>
      </c>
    </row>
    <row r="1928" spans="1:2" x14ac:dyDescent="0.15">
      <c r="A1928" t="str">
        <f t="shared" si="84"/>
        <v>-</v>
      </c>
      <c r="B1928" t="e">
        <f>INDEX(Descriptions!$C$4:$C$736,MATCH($A1928,Descriptions!$B$4:$B$736,))</f>
        <v>#N/A</v>
      </c>
    </row>
    <row r="1929" spans="1:2" x14ac:dyDescent="0.15">
      <c r="A1929" t="str">
        <f t="shared" si="84"/>
        <v>-</v>
      </c>
      <c r="B1929" t="e">
        <f>INDEX(Descriptions!$C$4:$C$736,MATCH($A1929,Descriptions!$B$4:$B$736,))</f>
        <v>#N/A</v>
      </c>
    </row>
    <row r="1930" spans="1:2" x14ac:dyDescent="0.15">
      <c r="A1930" t="str">
        <f t="shared" si="84"/>
        <v>-</v>
      </c>
      <c r="B1930" t="e">
        <f>INDEX(Descriptions!$C$4:$C$736,MATCH($A1930,Descriptions!$B$4:$B$736,))</f>
        <v>#N/A</v>
      </c>
    </row>
    <row r="1931" spans="1:2" x14ac:dyDescent="0.15">
      <c r="A1931" t="str">
        <f t="shared" si="84"/>
        <v>-</v>
      </c>
      <c r="B1931" t="e">
        <f>INDEX(Descriptions!$C$4:$C$736,MATCH($A1931,Descriptions!$B$4:$B$736,))</f>
        <v>#N/A</v>
      </c>
    </row>
    <row r="1932" spans="1:2" x14ac:dyDescent="0.15">
      <c r="A1932" t="str">
        <f t="shared" si="84"/>
        <v>-</v>
      </c>
      <c r="B1932" t="e">
        <f>INDEX(Descriptions!$C$4:$C$736,MATCH($A1932,Descriptions!$B$4:$B$736,))</f>
        <v>#N/A</v>
      </c>
    </row>
    <row r="1933" spans="1:2" x14ac:dyDescent="0.15">
      <c r="A1933" t="str">
        <f t="shared" si="84"/>
        <v>-</v>
      </c>
      <c r="B1933" t="e">
        <f>INDEX(Descriptions!$C$4:$C$736,MATCH($A1933,Descriptions!$B$4:$B$736,))</f>
        <v>#N/A</v>
      </c>
    </row>
    <row r="1934" spans="1:2" x14ac:dyDescent="0.15">
      <c r="A1934" t="str">
        <f t="shared" si="84"/>
        <v>-</v>
      </c>
      <c r="B1934" t="e">
        <f>INDEX(Descriptions!$C$4:$C$736,MATCH($A1934,Descriptions!$B$4:$B$736,))</f>
        <v>#N/A</v>
      </c>
    </row>
    <row r="1935" spans="1:2" x14ac:dyDescent="0.15">
      <c r="A1935" t="str">
        <f t="shared" si="84"/>
        <v>-</v>
      </c>
      <c r="B1935" t="e">
        <f>INDEX(Descriptions!$C$4:$C$736,MATCH($A1935,Descriptions!$B$4:$B$736,))</f>
        <v>#N/A</v>
      </c>
    </row>
    <row r="1936" spans="1:2" x14ac:dyDescent="0.15">
      <c r="A1936" t="str">
        <f t="shared" si="84"/>
        <v>-</v>
      </c>
      <c r="B1936" t="e">
        <f>INDEX(Descriptions!$C$4:$C$736,MATCH($A1936,Descriptions!$B$4:$B$736,))</f>
        <v>#N/A</v>
      </c>
    </row>
    <row r="1937" spans="1:2" x14ac:dyDescent="0.15">
      <c r="A1937" t="str">
        <f t="shared" si="84"/>
        <v>-</v>
      </c>
      <c r="B1937" t="e">
        <f>INDEX(Descriptions!$C$4:$C$736,MATCH($A1937,Descriptions!$B$4:$B$736,))</f>
        <v>#N/A</v>
      </c>
    </row>
    <row r="1938" spans="1:2" x14ac:dyDescent="0.15">
      <c r="A1938" t="str">
        <f t="shared" si="84"/>
        <v>-</v>
      </c>
      <c r="B1938" t="e">
        <f>INDEX(Descriptions!$C$4:$C$736,MATCH($A1938,Descriptions!$B$4:$B$736,))</f>
        <v>#N/A</v>
      </c>
    </row>
    <row r="1939" spans="1:2" x14ac:dyDescent="0.15">
      <c r="A1939" t="str">
        <f t="shared" si="84"/>
        <v>-</v>
      </c>
      <c r="B1939" t="e">
        <f>INDEX(Descriptions!$C$4:$C$736,MATCH($A1939,Descriptions!$B$4:$B$736,))</f>
        <v>#N/A</v>
      </c>
    </row>
    <row r="1940" spans="1:2" x14ac:dyDescent="0.15">
      <c r="A1940" t="str">
        <f t="shared" si="84"/>
        <v>-</v>
      </c>
      <c r="B1940" t="e">
        <f>INDEX(Descriptions!$C$4:$C$736,MATCH($A1940,Descriptions!$B$4:$B$736,))</f>
        <v>#N/A</v>
      </c>
    </row>
    <row r="1941" spans="1:2" x14ac:dyDescent="0.15">
      <c r="A1941" t="str">
        <f t="shared" si="84"/>
        <v>-</v>
      </c>
      <c r="B1941" t="e">
        <f>INDEX(Descriptions!$C$4:$C$736,MATCH($A1941,Descriptions!$B$4:$B$736,))</f>
        <v>#N/A</v>
      </c>
    </row>
    <row r="1942" spans="1:2" x14ac:dyDescent="0.15">
      <c r="A1942" t="str">
        <f t="shared" si="84"/>
        <v>-</v>
      </c>
      <c r="B1942" t="e">
        <f>INDEX(Descriptions!$C$4:$C$736,MATCH($A1942,Descriptions!$B$4:$B$736,))</f>
        <v>#N/A</v>
      </c>
    </row>
    <row r="1943" spans="1:2" x14ac:dyDescent="0.15">
      <c r="A1943" t="str">
        <f t="shared" si="84"/>
        <v>-</v>
      </c>
      <c r="B1943" t="e">
        <f>INDEX(Descriptions!$C$4:$C$736,MATCH($A1943,Descriptions!$B$4:$B$736,))</f>
        <v>#N/A</v>
      </c>
    </row>
    <row r="1944" spans="1:2" x14ac:dyDescent="0.15">
      <c r="A1944" t="str">
        <f t="shared" si="84"/>
        <v>-</v>
      </c>
      <c r="B1944" t="e">
        <f>INDEX(Descriptions!$C$4:$C$736,MATCH($A1944,Descriptions!$B$4:$B$736,))</f>
        <v>#N/A</v>
      </c>
    </row>
    <row r="1945" spans="1:2" x14ac:dyDescent="0.15">
      <c r="A1945" t="str">
        <f t="shared" si="84"/>
        <v>-</v>
      </c>
      <c r="B1945" t="e">
        <f>INDEX(Descriptions!$C$4:$C$736,MATCH($A1945,Descriptions!$B$4:$B$736,))</f>
        <v>#N/A</v>
      </c>
    </row>
    <row r="1946" spans="1:2" x14ac:dyDescent="0.15">
      <c r="A1946" t="str">
        <f t="shared" si="84"/>
        <v>-</v>
      </c>
      <c r="B1946" t="e">
        <f>INDEX(Descriptions!$C$4:$C$736,MATCH($A1946,Descriptions!$B$4:$B$736,))</f>
        <v>#N/A</v>
      </c>
    </row>
    <row r="1947" spans="1:2" x14ac:dyDescent="0.15">
      <c r="A1947" t="str">
        <f t="shared" si="84"/>
        <v>-</v>
      </c>
      <c r="B1947" t="e">
        <f>INDEX(Descriptions!$C$4:$C$736,MATCH($A1947,Descriptions!$B$4:$B$736,))</f>
        <v>#N/A</v>
      </c>
    </row>
    <row r="1948" spans="1:2" x14ac:dyDescent="0.15">
      <c r="A1948" t="str">
        <f t="shared" si="84"/>
        <v>-</v>
      </c>
      <c r="B1948" t="e">
        <f>INDEX(Descriptions!$C$4:$C$736,MATCH($A1948,Descriptions!$B$4:$B$736,))</f>
        <v>#N/A</v>
      </c>
    </row>
    <row r="1949" spans="1:2" x14ac:dyDescent="0.15">
      <c r="A1949" t="str">
        <f t="shared" si="84"/>
        <v>-</v>
      </c>
      <c r="B1949" t="e">
        <f>INDEX(Descriptions!$C$4:$C$736,MATCH($A1949,Descriptions!$B$4:$B$736,))</f>
        <v>#N/A</v>
      </c>
    </row>
    <row r="1950" spans="1:2" x14ac:dyDescent="0.15">
      <c r="A1950" t="str">
        <f t="shared" si="84"/>
        <v>-</v>
      </c>
      <c r="B1950" t="e">
        <f>INDEX(Descriptions!$C$4:$C$736,MATCH($A1950,Descriptions!$B$4:$B$736,))</f>
        <v>#N/A</v>
      </c>
    </row>
    <row r="1951" spans="1:2" x14ac:dyDescent="0.15">
      <c r="A1951" t="str">
        <f t="shared" si="84"/>
        <v>-</v>
      </c>
      <c r="B1951" t="e">
        <f>INDEX(Descriptions!$C$4:$C$736,MATCH($A1951,Descriptions!$B$4:$B$736,))</f>
        <v>#N/A</v>
      </c>
    </row>
    <row r="1952" spans="1:2" x14ac:dyDescent="0.15">
      <c r="A1952" t="str">
        <f t="shared" si="84"/>
        <v>-</v>
      </c>
      <c r="B1952" t="e">
        <f>INDEX(Descriptions!$C$4:$C$736,MATCH($A1952,Descriptions!$B$4:$B$736,))</f>
        <v>#N/A</v>
      </c>
    </row>
    <row r="1953" spans="1:2" x14ac:dyDescent="0.15">
      <c r="A1953" t="str">
        <f t="shared" si="84"/>
        <v>-</v>
      </c>
      <c r="B1953" t="e">
        <f>INDEX(Descriptions!$C$4:$C$736,MATCH($A1953,Descriptions!$B$4:$B$736,))</f>
        <v>#N/A</v>
      </c>
    </row>
    <row r="1954" spans="1:2" x14ac:dyDescent="0.15">
      <c r="A1954" t="str">
        <f t="shared" si="84"/>
        <v>-</v>
      </c>
      <c r="B1954" t="e">
        <f>INDEX(Descriptions!$C$4:$C$736,MATCH($A1954,Descriptions!$B$4:$B$736,))</f>
        <v>#N/A</v>
      </c>
    </row>
    <row r="1955" spans="1:2" x14ac:dyDescent="0.15">
      <c r="A1955" t="str">
        <f t="shared" si="84"/>
        <v>-</v>
      </c>
      <c r="B1955" t="e">
        <f>INDEX(Descriptions!$C$4:$C$736,MATCH($A1955,Descriptions!$B$4:$B$736,))</f>
        <v>#N/A</v>
      </c>
    </row>
    <row r="1956" spans="1:2" x14ac:dyDescent="0.15">
      <c r="A1956" t="str">
        <f t="shared" si="84"/>
        <v>-</v>
      </c>
      <c r="B1956" t="e">
        <f>INDEX(Descriptions!$C$4:$C$736,MATCH($A1956,Descriptions!$B$4:$B$736,))</f>
        <v>#N/A</v>
      </c>
    </row>
    <row r="1957" spans="1:2" x14ac:dyDescent="0.15">
      <c r="A1957" t="str">
        <f t="shared" si="84"/>
        <v>-</v>
      </c>
      <c r="B1957" t="e">
        <f>INDEX(Descriptions!$C$4:$C$736,MATCH($A1957,Descriptions!$B$4:$B$736,))</f>
        <v>#N/A</v>
      </c>
    </row>
    <row r="1958" spans="1:2" x14ac:dyDescent="0.15">
      <c r="A1958" t="str">
        <f t="shared" si="84"/>
        <v>-</v>
      </c>
      <c r="B1958" t="e">
        <f>INDEX(Descriptions!$C$4:$C$736,MATCH($A1958,Descriptions!$B$4:$B$736,))</f>
        <v>#N/A</v>
      </c>
    </row>
    <row r="1959" spans="1:2" x14ac:dyDescent="0.15">
      <c r="A1959" t="str">
        <f t="shared" si="84"/>
        <v>-</v>
      </c>
      <c r="B1959" t="e">
        <f>INDEX(Descriptions!$C$4:$C$736,MATCH($A1959,Descriptions!$B$4:$B$736,))</f>
        <v>#N/A</v>
      </c>
    </row>
    <row r="1960" spans="1:2" x14ac:dyDescent="0.15">
      <c r="A1960" t="str">
        <f t="shared" si="84"/>
        <v>-</v>
      </c>
      <c r="B1960" t="e">
        <f>INDEX(Descriptions!$C$4:$C$736,MATCH($A1960,Descriptions!$B$4:$B$736,))</f>
        <v>#N/A</v>
      </c>
    </row>
    <row r="1961" spans="1:2" x14ac:dyDescent="0.15">
      <c r="A1961" t="str">
        <f t="shared" si="84"/>
        <v>-</v>
      </c>
      <c r="B1961" t="e">
        <f>INDEX(Descriptions!$C$4:$C$736,MATCH($A1961,Descriptions!$B$4:$B$736,))</f>
        <v>#N/A</v>
      </c>
    </row>
    <row r="1962" spans="1:2" x14ac:dyDescent="0.15">
      <c r="A1962" t="str">
        <f t="shared" si="84"/>
        <v>-</v>
      </c>
      <c r="B1962" t="e">
        <f>INDEX(Descriptions!$C$4:$C$736,MATCH($A1962,Descriptions!$B$4:$B$736,))</f>
        <v>#N/A</v>
      </c>
    </row>
    <row r="1963" spans="1:2" x14ac:dyDescent="0.15">
      <c r="A1963" t="str">
        <f t="shared" si="84"/>
        <v>-</v>
      </c>
      <c r="B1963" t="e">
        <f>INDEX(Descriptions!$C$4:$C$736,MATCH($A1963,Descriptions!$B$4:$B$736,))</f>
        <v>#N/A</v>
      </c>
    </row>
    <row r="1964" spans="1:2" x14ac:dyDescent="0.15">
      <c r="A1964" t="str">
        <f t="shared" si="84"/>
        <v>-</v>
      </c>
      <c r="B1964" t="e">
        <f>INDEX(Descriptions!$C$4:$C$736,MATCH($A1964,Descriptions!$B$4:$B$736,))</f>
        <v>#N/A</v>
      </c>
    </row>
    <row r="1965" spans="1:2" x14ac:dyDescent="0.15">
      <c r="A1965" t="str">
        <f t="shared" si="84"/>
        <v>-</v>
      </c>
      <c r="B1965" t="e">
        <f>INDEX(Descriptions!$C$4:$C$736,MATCH($A1965,Descriptions!$B$4:$B$736,))</f>
        <v>#N/A</v>
      </c>
    </row>
    <row r="1966" spans="1:2" x14ac:dyDescent="0.15">
      <c r="A1966" t="str">
        <f t="shared" si="84"/>
        <v>-</v>
      </c>
      <c r="B1966" t="e">
        <f>INDEX(Descriptions!$C$4:$C$736,MATCH($A1966,Descriptions!$B$4:$B$736,))</f>
        <v>#N/A</v>
      </c>
    </row>
    <row r="1967" spans="1:2" x14ac:dyDescent="0.15">
      <c r="A1967" t="str">
        <f t="shared" si="84"/>
        <v>-</v>
      </c>
      <c r="B1967" t="e">
        <f>INDEX(Descriptions!$C$4:$C$736,MATCH($A1967,Descriptions!$B$4:$B$736,))</f>
        <v>#N/A</v>
      </c>
    </row>
    <row r="1968" spans="1:2" x14ac:dyDescent="0.15">
      <c r="A1968" t="str">
        <f t="shared" si="84"/>
        <v>-</v>
      </c>
      <c r="B1968" t="e">
        <f>INDEX(Descriptions!$C$4:$C$736,MATCH($A1968,Descriptions!$B$4:$B$736,))</f>
        <v>#N/A</v>
      </c>
    </row>
    <row r="1969" spans="1:2" x14ac:dyDescent="0.15">
      <c r="A1969" t="str">
        <f t="shared" si="84"/>
        <v>-</v>
      </c>
      <c r="B1969" t="e">
        <f>INDEX(Descriptions!$C$4:$C$736,MATCH($A1969,Descriptions!$B$4:$B$736,))</f>
        <v>#N/A</v>
      </c>
    </row>
    <row r="1970" spans="1:2" x14ac:dyDescent="0.15">
      <c r="A1970" t="str">
        <f t="shared" si="84"/>
        <v>-</v>
      </c>
      <c r="B1970" t="e">
        <f>INDEX(Descriptions!$C$4:$C$736,MATCH($A1970,Descriptions!$B$4:$B$736,))</f>
        <v>#N/A</v>
      </c>
    </row>
    <row r="1971" spans="1:2" x14ac:dyDescent="0.15">
      <c r="A1971" t="str">
        <f t="shared" si="84"/>
        <v>-</v>
      </c>
      <c r="B1971" t="e">
        <f>INDEX(Descriptions!$C$4:$C$736,MATCH($A1971,Descriptions!$B$4:$B$736,))</f>
        <v>#N/A</v>
      </c>
    </row>
    <row r="1972" spans="1:2" x14ac:dyDescent="0.15">
      <c r="A1972" t="str">
        <f t="shared" si="84"/>
        <v>-</v>
      </c>
      <c r="B1972" t="e">
        <f>INDEX(Descriptions!$C$4:$C$736,MATCH($A1972,Descriptions!$B$4:$B$736,))</f>
        <v>#N/A</v>
      </c>
    </row>
    <row r="1973" spans="1:2" x14ac:dyDescent="0.15">
      <c r="A1973" t="str">
        <f t="shared" si="84"/>
        <v>-</v>
      </c>
      <c r="B1973" t="e">
        <f>INDEX(Descriptions!$C$4:$C$736,MATCH($A1973,Descriptions!$B$4:$B$736,))</f>
        <v>#N/A</v>
      </c>
    </row>
    <row r="1974" spans="1:2" x14ac:dyDescent="0.15">
      <c r="A1974" t="str">
        <f t="shared" si="84"/>
        <v>-</v>
      </c>
      <c r="B1974" t="e">
        <f>INDEX(Descriptions!$C$4:$C$736,MATCH($A1974,Descriptions!$B$4:$B$736,))</f>
        <v>#N/A</v>
      </c>
    </row>
    <row r="1975" spans="1:2" x14ac:dyDescent="0.15">
      <c r="A1975" t="str">
        <f t="shared" si="84"/>
        <v>-</v>
      </c>
      <c r="B1975" t="e">
        <f>INDEX(Descriptions!$C$4:$C$736,MATCH($A1975,Descriptions!$B$4:$B$736,))</f>
        <v>#N/A</v>
      </c>
    </row>
    <row r="1976" spans="1:2" x14ac:dyDescent="0.15">
      <c r="A1976" t="str">
        <f t="shared" si="84"/>
        <v>-</v>
      </c>
      <c r="B1976" t="e">
        <f>INDEX(Descriptions!$C$4:$C$736,MATCH($A1976,Descriptions!$B$4:$B$736,))</f>
        <v>#N/A</v>
      </c>
    </row>
    <row r="1977" spans="1:2" x14ac:dyDescent="0.15">
      <c r="A1977" t="str">
        <f t="shared" si="84"/>
        <v>-</v>
      </c>
      <c r="B1977" t="e">
        <f>INDEX(Descriptions!$C$4:$C$736,MATCH($A1977,Descriptions!$B$4:$B$736,))</f>
        <v>#N/A</v>
      </c>
    </row>
    <row r="1978" spans="1:2" x14ac:dyDescent="0.15">
      <c r="A1978" t="str">
        <f t="shared" si="84"/>
        <v>-</v>
      </c>
      <c r="B1978" t="e">
        <f>INDEX(Descriptions!$C$4:$C$736,MATCH($A1978,Descriptions!$B$4:$B$736,))</f>
        <v>#N/A</v>
      </c>
    </row>
    <row r="1979" spans="1:2" x14ac:dyDescent="0.15">
      <c r="A1979" t="str">
        <f t="shared" si="84"/>
        <v>-</v>
      </c>
      <c r="B1979" t="e">
        <f>INDEX(Descriptions!$C$4:$C$736,MATCH($A1979,Descriptions!$B$4:$B$736,))</f>
        <v>#N/A</v>
      </c>
    </row>
    <row r="1980" spans="1:2" x14ac:dyDescent="0.15">
      <c r="A1980" t="str">
        <f t="shared" si="84"/>
        <v>-</v>
      </c>
      <c r="B1980" t="e">
        <f>INDEX(Descriptions!$C$4:$C$736,MATCH($A1980,Descriptions!$B$4:$B$736,))</f>
        <v>#N/A</v>
      </c>
    </row>
    <row r="1981" spans="1:2" x14ac:dyDescent="0.15">
      <c r="A1981" t="str">
        <f t="shared" si="84"/>
        <v>-</v>
      </c>
      <c r="B1981" t="e">
        <f>INDEX(Descriptions!$C$4:$C$736,MATCH($A1981,Descriptions!$B$4:$B$736,))</f>
        <v>#N/A</v>
      </c>
    </row>
    <row r="1982" spans="1:2" x14ac:dyDescent="0.15">
      <c r="A1982" t="str">
        <f t="shared" si="84"/>
        <v>-</v>
      </c>
      <c r="B1982" t="e">
        <f>INDEX(Descriptions!$C$4:$C$736,MATCH($A1982,Descriptions!$B$4:$B$736,))</f>
        <v>#N/A</v>
      </c>
    </row>
    <row r="1983" spans="1:2" x14ac:dyDescent="0.15">
      <c r="A1983" t="str">
        <f t="shared" si="84"/>
        <v>-</v>
      </c>
      <c r="B1983" t="e">
        <f>INDEX(Descriptions!$C$4:$C$736,MATCH($A1983,Descriptions!$B$4:$B$736,))</f>
        <v>#N/A</v>
      </c>
    </row>
    <row r="1984" spans="1:2" x14ac:dyDescent="0.15">
      <c r="A1984" t="str">
        <f t="shared" si="84"/>
        <v>-</v>
      </c>
      <c r="B1984" t="e">
        <f>INDEX(Descriptions!$C$4:$C$736,MATCH($A1984,Descriptions!$B$4:$B$736,))</f>
        <v>#N/A</v>
      </c>
    </row>
    <row r="1985" spans="1:2" x14ac:dyDescent="0.15">
      <c r="A1985" t="str">
        <f t="shared" si="84"/>
        <v>-</v>
      </c>
      <c r="B1985" t="e">
        <f>INDEX(Descriptions!$C$4:$C$736,MATCH($A1985,Descriptions!$B$4:$B$736,))</f>
        <v>#N/A</v>
      </c>
    </row>
    <row r="1986" spans="1:2" x14ac:dyDescent="0.15">
      <c r="A1986" t="str">
        <f t="shared" si="84"/>
        <v>-</v>
      </c>
      <c r="B1986" t="e">
        <f>INDEX(Descriptions!$C$4:$C$736,MATCH($A1986,Descriptions!$B$4:$B$736,))</f>
        <v>#N/A</v>
      </c>
    </row>
    <row r="1987" spans="1:2" x14ac:dyDescent="0.15">
      <c r="A1987" t="str">
        <f t="shared" si="84"/>
        <v>-</v>
      </c>
      <c r="B1987" t="e">
        <f>INDEX(Descriptions!$C$4:$C$736,MATCH($A1987,Descriptions!$B$4:$B$736,))</f>
        <v>#N/A</v>
      </c>
    </row>
    <row r="1988" spans="1:2" x14ac:dyDescent="0.15">
      <c r="A1988" t="str">
        <f t="shared" si="84"/>
        <v>-</v>
      </c>
      <c r="B1988" t="e">
        <f>INDEX(Descriptions!$C$4:$C$736,MATCH($A1988,Descriptions!$B$4:$B$736,))</f>
        <v>#N/A</v>
      </c>
    </row>
    <row r="1989" spans="1:2" x14ac:dyDescent="0.15">
      <c r="A1989" t="str">
        <f t="shared" ref="A1989:A2052" si="85">CONCATENATE(F1989,"-",G1989)</f>
        <v>-</v>
      </c>
      <c r="B1989" t="e">
        <f>INDEX(Descriptions!$C$4:$C$736,MATCH($A1989,Descriptions!$B$4:$B$736,))</f>
        <v>#N/A</v>
      </c>
    </row>
    <row r="1990" spans="1:2" x14ac:dyDescent="0.15">
      <c r="A1990" t="str">
        <f t="shared" si="85"/>
        <v>-</v>
      </c>
      <c r="B1990" t="e">
        <f>INDEX(Descriptions!$C$4:$C$736,MATCH($A1990,Descriptions!$B$4:$B$736,))</f>
        <v>#N/A</v>
      </c>
    </row>
    <row r="1991" spans="1:2" x14ac:dyDescent="0.15">
      <c r="A1991" t="str">
        <f t="shared" si="85"/>
        <v>-</v>
      </c>
      <c r="B1991" t="e">
        <f>INDEX(Descriptions!$C$4:$C$736,MATCH($A1991,Descriptions!$B$4:$B$736,))</f>
        <v>#N/A</v>
      </c>
    </row>
    <row r="1992" spans="1:2" x14ac:dyDescent="0.15">
      <c r="A1992" t="str">
        <f t="shared" si="85"/>
        <v>-</v>
      </c>
      <c r="B1992" t="e">
        <f>INDEX(Descriptions!$C$4:$C$736,MATCH($A1992,Descriptions!$B$4:$B$736,))</f>
        <v>#N/A</v>
      </c>
    </row>
    <row r="1993" spans="1:2" x14ac:dyDescent="0.15">
      <c r="A1993" t="str">
        <f t="shared" si="85"/>
        <v>-</v>
      </c>
      <c r="B1993" t="e">
        <f>INDEX(Descriptions!$C$4:$C$736,MATCH($A1993,Descriptions!$B$4:$B$736,))</f>
        <v>#N/A</v>
      </c>
    </row>
    <row r="1994" spans="1:2" x14ac:dyDescent="0.15">
      <c r="A1994" t="str">
        <f t="shared" si="85"/>
        <v>-</v>
      </c>
      <c r="B1994" t="e">
        <f>INDEX(Descriptions!$C$4:$C$736,MATCH($A1994,Descriptions!$B$4:$B$736,))</f>
        <v>#N/A</v>
      </c>
    </row>
    <row r="1995" spans="1:2" x14ac:dyDescent="0.15">
      <c r="A1995" t="str">
        <f t="shared" si="85"/>
        <v>-</v>
      </c>
      <c r="B1995" t="e">
        <f>INDEX(Descriptions!$C$4:$C$736,MATCH($A1995,Descriptions!$B$4:$B$736,))</f>
        <v>#N/A</v>
      </c>
    </row>
    <row r="1996" spans="1:2" x14ac:dyDescent="0.15">
      <c r="A1996" t="str">
        <f t="shared" si="85"/>
        <v>-</v>
      </c>
      <c r="B1996" t="e">
        <f>INDEX(Descriptions!$C$4:$C$736,MATCH($A1996,Descriptions!$B$4:$B$736,))</f>
        <v>#N/A</v>
      </c>
    </row>
    <row r="1997" spans="1:2" x14ac:dyDescent="0.15">
      <c r="A1997" t="str">
        <f t="shared" si="85"/>
        <v>-</v>
      </c>
      <c r="B1997" t="e">
        <f>INDEX(Descriptions!$C$4:$C$736,MATCH($A1997,Descriptions!$B$4:$B$736,))</f>
        <v>#N/A</v>
      </c>
    </row>
    <row r="1998" spans="1:2" x14ac:dyDescent="0.15">
      <c r="A1998" t="str">
        <f t="shared" si="85"/>
        <v>-</v>
      </c>
      <c r="B1998" t="e">
        <f>INDEX(Descriptions!$C$4:$C$736,MATCH($A1998,Descriptions!$B$4:$B$736,))</f>
        <v>#N/A</v>
      </c>
    </row>
    <row r="1999" spans="1:2" x14ac:dyDescent="0.15">
      <c r="A1999" t="str">
        <f t="shared" si="85"/>
        <v>-</v>
      </c>
      <c r="B1999" t="e">
        <f>INDEX(Descriptions!$C$4:$C$736,MATCH($A1999,Descriptions!$B$4:$B$736,))</f>
        <v>#N/A</v>
      </c>
    </row>
    <row r="2000" spans="1:2" x14ac:dyDescent="0.15">
      <c r="A2000" t="str">
        <f t="shared" si="85"/>
        <v>-</v>
      </c>
      <c r="B2000" t="e">
        <f>INDEX(Descriptions!$C$4:$C$736,MATCH($A2000,Descriptions!$B$4:$B$736,))</f>
        <v>#N/A</v>
      </c>
    </row>
    <row r="2001" spans="1:2" x14ac:dyDescent="0.15">
      <c r="A2001" t="str">
        <f t="shared" si="85"/>
        <v>-</v>
      </c>
      <c r="B2001" t="e">
        <f>INDEX(Descriptions!$C$4:$C$736,MATCH($A2001,Descriptions!$B$4:$B$736,))</f>
        <v>#N/A</v>
      </c>
    </row>
    <row r="2002" spans="1:2" x14ac:dyDescent="0.15">
      <c r="A2002" t="str">
        <f t="shared" si="85"/>
        <v>-</v>
      </c>
      <c r="B2002" t="e">
        <f>INDEX(Descriptions!$C$4:$C$736,MATCH($A2002,Descriptions!$B$4:$B$736,))</f>
        <v>#N/A</v>
      </c>
    </row>
    <row r="2003" spans="1:2" x14ac:dyDescent="0.15">
      <c r="A2003" t="str">
        <f t="shared" si="85"/>
        <v>-</v>
      </c>
      <c r="B2003" t="e">
        <f>INDEX(Descriptions!$C$4:$C$736,MATCH($A2003,Descriptions!$B$4:$B$736,))</f>
        <v>#N/A</v>
      </c>
    </row>
    <row r="2004" spans="1:2" x14ac:dyDescent="0.15">
      <c r="A2004" t="str">
        <f t="shared" si="85"/>
        <v>-</v>
      </c>
      <c r="B2004" t="e">
        <f>INDEX(Descriptions!$C$4:$C$736,MATCH($A2004,Descriptions!$B$4:$B$736,))</f>
        <v>#N/A</v>
      </c>
    </row>
    <row r="2005" spans="1:2" x14ac:dyDescent="0.15">
      <c r="A2005" t="str">
        <f t="shared" si="85"/>
        <v>-</v>
      </c>
      <c r="B2005" t="e">
        <f>INDEX(Descriptions!$C$4:$C$736,MATCH($A2005,Descriptions!$B$4:$B$736,))</f>
        <v>#N/A</v>
      </c>
    </row>
    <row r="2006" spans="1:2" x14ac:dyDescent="0.15">
      <c r="A2006" t="str">
        <f t="shared" si="85"/>
        <v>-</v>
      </c>
      <c r="B2006" t="e">
        <f>INDEX(Descriptions!$C$4:$C$736,MATCH($A2006,Descriptions!$B$4:$B$736,))</f>
        <v>#N/A</v>
      </c>
    </row>
    <row r="2007" spans="1:2" x14ac:dyDescent="0.15">
      <c r="A2007" t="str">
        <f t="shared" si="85"/>
        <v>-</v>
      </c>
      <c r="B2007" t="e">
        <f>INDEX(Descriptions!$C$4:$C$736,MATCH($A2007,Descriptions!$B$4:$B$736,))</f>
        <v>#N/A</v>
      </c>
    </row>
    <row r="2008" spans="1:2" x14ac:dyDescent="0.15">
      <c r="A2008" t="str">
        <f t="shared" si="85"/>
        <v>-</v>
      </c>
      <c r="B2008" t="e">
        <f>INDEX(Descriptions!$C$4:$C$736,MATCH($A2008,Descriptions!$B$4:$B$736,))</f>
        <v>#N/A</v>
      </c>
    </row>
    <row r="2009" spans="1:2" x14ac:dyDescent="0.15">
      <c r="A2009" t="str">
        <f t="shared" si="85"/>
        <v>-</v>
      </c>
      <c r="B2009" t="e">
        <f>INDEX(Descriptions!$C$4:$C$736,MATCH($A2009,Descriptions!$B$4:$B$736,))</f>
        <v>#N/A</v>
      </c>
    </row>
    <row r="2010" spans="1:2" x14ac:dyDescent="0.15">
      <c r="A2010" t="str">
        <f t="shared" si="85"/>
        <v>-</v>
      </c>
      <c r="B2010" t="e">
        <f>INDEX(Descriptions!$C$4:$C$736,MATCH($A2010,Descriptions!$B$4:$B$736,))</f>
        <v>#N/A</v>
      </c>
    </row>
    <row r="2011" spans="1:2" x14ac:dyDescent="0.15">
      <c r="A2011" t="str">
        <f t="shared" si="85"/>
        <v>-</v>
      </c>
      <c r="B2011" t="e">
        <f>INDEX(Descriptions!$C$4:$C$736,MATCH($A2011,Descriptions!$B$4:$B$736,))</f>
        <v>#N/A</v>
      </c>
    </row>
    <row r="2012" spans="1:2" x14ac:dyDescent="0.15">
      <c r="A2012" t="str">
        <f t="shared" si="85"/>
        <v>-</v>
      </c>
      <c r="B2012" t="e">
        <f>INDEX(Descriptions!$C$4:$C$736,MATCH($A2012,Descriptions!$B$4:$B$736,))</f>
        <v>#N/A</v>
      </c>
    </row>
    <row r="2013" spans="1:2" x14ac:dyDescent="0.15">
      <c r="A2013" t="str">
        <f t="shared" si="85"/>
        <v>-</v>
      </c>
      <c r="B2013" t="e">
        <f>INDEX(Descriptions!$C$4:$C$736,MATCH($A2013,Descriptions!$B$4:$B$736,))</f>
        <v>#N/A</v>
      </c>
    </row>
    <row r="2014" spans="1:2" x14ac:dyDescent="0.15">
      <c r="A2014" t="str">
        <f t="shared" si="85"/>
        <v>-</v>
      </c>
      <c r="B2014" t="e">
        <f>INDEX(Descriptions!$C$4:$C$736,MATCH($A2014,Descriptions!$B$4:$B$736,))</f>
        <v>#N/A</v>
      </c>
    </row>
    <row r="2015" spans="1:2" x14ac:dyDescent="0.15">
      <c r="A2015" t="str">
        <f t="shared" si="85"/>
        <v>-</v>
      </c>
      <c r="B2015" t="e">
        <f>INDEX(Descriptions!$C$4:$C$736,MATCH($A2015,Descriptions!$B$4:$B$736,))</f>
        <v>#N/A</v>
      </c>
    </row>
    <row r="2016" spans="1:2" x14ac:dyDescent="0.15">
      <c r="A2016" t="str">
        <f t="shared" si="85"/>
        <v>-</v>
      </c>
      <c r="B2016" t="e">
        <f>INDEX(Descriptions!$C$4:$C$736,MATCH($A2016,Descriptions!$B$4:$B$736,))</f>
        <v>#N/A</v>
      </c>
    </row>
    <row r="2017" spans="1:2" x14ac:dyDescent="0.15">
      <c r="A2017" t="str">
        <f t="shared" si="85"/>
        <v>-</v>
      </c>
      <c r="B2017" t="e">
        <f>INDEX(Descriptions!$C$4:$C$736,MATCH($A2017,Descriptions!$B$4:$B$736,))</f>
        <v>#N/A</v>
      </c>
    </row>
    <row r="2018" spans="1:2" x14ac:dyDescent="0.15">
      <c r="A2018" t="str">
        <f t="shared" si="85"/>
        <v>-</v>
      </c>
      <c r="B2018" t="e">
        <f>INDEX(Descriptions!$C$4:$C$736,MATCH($A2018,Descriptions!$B$4:$B$736,))</f>
        <v>#N/A</v>
      </c>
    </row>
    <row r="2019" spans="1:2" x14ac:dyDescent="0.15">
      <c r="A2019" t="str">
        <f t="shared" si="85"/>
        <v>-</v>
      </c>
      <c r="B2019" t="e">
        <f>INDEX(Descriptions!$C$4:$C$736,MATCH($A2019,Descriptions!$B$4:$B$736,))</f>
        <v>#N/A</v>
      </c>
    </row>
    <row r="2020" spans="1:2" x14ac:dyDescent="0.15">
      <c r="A2020" t="str">
        <f t="shared" si="85"/>
        <v>-</v>
      </c>
      <c r="B2020" t="e">
        <f>INDEX(Descriptions!$C$4:$C$736,MATCH($A2020,Descriptions!$B$4:$B$736,))</f>
        <v>#N/A</v>
      </c>
    </row>
    <row r="2021" spans="1:2" x14ac:dyDescent="0.15">
      <c r="A2021" t="str">
        <f t="shared" si="85"/>
        <v>-</v>
      </c>
      <c r="B2021" t="e">
        <f>INDEX(Descriptions!$C$4:$C$736,MATCH($A2021,Descriptions!$B$4:$B$736,))</f>
        <v>#N/A</v>
      </c>
    </row>
    <row r="2022" spans="1:2" x14ac:dyDescent="0.15">
      <c r="A2022" t="str">
        <f t="shared" si="85"/>
        <v>-</v>
      </c>
      <c r="B2022" t="e">
        <f>INDEX(Descriptions!$C$4:$C$736,MATCH($A2022,Descriptions!$B$4:$B$736,))</f>
        <v>#N/A</v>
      </c>
    </row>
    <row r="2023" spans="1:2" x14ac:dyDescent="0.15">
      <c r="A2023" t="str">
        <f t="shared" si="85"/>
        <v>-</v>
      </c>
      <c r="B2023" t="e">
        <f>INDEX(Descriptions!$C$4:$C$736,MATCH($A2023,Descriptions!$B$4:$B$736,))</f>
        <v>#N/A</v>
      </c>
    </row>
    <row r="2024" spans="1:2" x14ac:dyDescent="0.15">
      <c r="A2024" t="str">
        <f t="shared" si="85"/>
        <v>-</v>
      </c>
      <c r="B2024" t="e">
        <f>INDEX(Descriptions!$C$4:$C$736,MATCH($A2024,Descriptions!$B$4:$B$736,))</f>
        <v>#N/A</v>
      </c>
    </row>
    <row r="2025" spans="1:2" x14ac:dyDescent="0.15">
      <c r="A2025" t="str">
        <f t="shared" si="85"/>
        <v>-</v>
      </c>
      <c r="B2025" t="e">
        <f>INDEX(Descriptions!$C$4:$C$736,MATCH($A2025,Descriptions!$B$4:$B$736,))</f>
        <v>#N/A</v>
      </c>
    </row>
    <row r="2026" spans="1:2" x14ac:dyDescent="0.15">
      <c r="A2026" t="str">
        <f t="shared" si="85"/>
        <v>-</v>
      </c>
      <c r="B2026" t="e">
        <f>INDEX(Descriptions!$C$4:$C$736,MATCH($A2026,Descriptions!$B$4:$B$736,))</f>
        <v>#N/A</v>
      </c>
    </row>
    <row r="2027" spans="1:2" x14ac:dyDescent="0.15">
      <c r="A2027" t="str">
        <f t="shared" si="85"/>
        <v>-</v>
      </c>
      <c r="B2027" t="e">
        <f>INDEX(Descriptions!$C$4:$C$736,MATCH($A2027,Descriptions!$B$4:$B$736,))</f>
        <v>#N/A</v>
      </c>
    </row>
    <row r="2028" spans="1:2" x14ac:dyDescent="0.15">
      <c r="A2028" t="str">
        <f t="shared" si="85"/>
        <v>-</v>
      </c>
      <c r="B2028" t="e">
        <f>INDEX(Descriptions!$C$4:$C$736,MATCH($A2028,Descriptions!$B$4:$B$736,))</f>
        <v>#N/A</v>
      </c>
    </row>
    <row r="2029" spans="1:2" x14ac:dyDescent="0.15">
      <c r="A2029" t="str">
        <f t="shared" si="85"/>
        <v>-</v>
      </c>
      <c r="B2029" t="e">
        <f>INDEX(Descriptions!$C$4:$C$736,MATCH($A2029,Descriptions!$B$4:$B$736,))</f>
        <v>#N/A</v>
      </c>
    </row>
    <row r="2030" spans="1:2" x14ac:dyDescent="0.15">
      <c r="A2030" t="str">
        <f t="shared" si="85"/>
        <v>-</v>
      </c>
      <c r="B2030" t="e">
        <f>INDEX(Descriptions!$C$4:$C$736,MATCH($A2030,Descriptions!$B$4:$B$736,))</f>
        <v>#N/A</v>
      </c>
    </row>
    <row r="2031" spans="1:2" x14ac:dyDescent="0.15">
      <c r="A2031" t="str">
        <f t="shared" si="85"/>
        <v>-</v>
      </c>
      <c r="B2031" t="e">
        <f>INDEX(Descriptions!$C$4:$C$736,MATCH($A2031,Descriptions!$B$4:$B$736,))</f>
        <v>#N/A</v>
      </c>
    </row>
    <row r="2032" spans="1:2" x14ac:dyDescent="0.15">
      <c r="A2032" t="str">
        <f t="shared" si="85"/>
        <v>-</v>
      </c>
      <c r="B2032" t="e">
        <f>INDEX(Descriptions!$C$4:$C$736,MATCH($A2032,Descriptions!$B$4:$B$736,))</f>
        <v>#N/A</v>
      </c>
    </row>
    <row r="2033" spans="1:2" x14ac:dyDescent="0.15">
      <c r="A2033" t="str">
        <f t="shared" si="85"/>
        <v>-</v>
      </c>
      <c r="B2033" t="e">
        <f>INDEX(Descriptions!$C$4:$C$736,MATCH($A2033,Descriptions!$B$4:$B$736,))</f>
        <v>#N/A</v>
      </c>
    </row>
    <row r="2034" spans="1:2" x14ac:dyDescent="0.15">
      <c r="A2034" t="str">
        <f t="shared" si="85"/>
        <v>-</v>
      </c>
      <c r="B2034" t="e">
        <f>INDEX(Descriptions!$C$4:$C$736,MATCH($A2034,Descriptions!$B$4:$B$736,))</f>
        <v>#N/A</v>
      </c>
    </row>
    <row r="2035" spans="1:2" x14ac:dyDescent="0.15">
      <c r="A2035" t="str">
        <f t="shared" si="85"/>
        <v>-</v>
      </c>
      <c r="B2035" t="e">
        <f>INDEX(Descriptions!$C$4:$C$736,MATCH($A2035,Descriptions!$B$4:$B$736,))</f>
        <v>#N/A</v>
      </c>
    </row>
    <row r="2036" spans="1:2" x14ac:dyDescent="0.15">
      <c r="A2036" t="str">
        <f t="shared" si="85"/>
        <v>-</v>
      </c>
      <c r="B2036" t="e">
        <f>INDEX(Descriptions!$C$4:$C$736,MATCH($A2036,Descriptions!$B$4:$B$736,))</f>
        <v>#N/A</v>
      </c>
    </row>
    <row r="2037" spans="1:2" x14ac:dyDescent="0.15">
      <c r="A2037" t="str">
        <f t="shared" si="85"/>
        <v>-</v>
      </c>
      <c r="B2037" t="e">
        <f>INDEX(Descriptions!$C$4:$C$736,MATCH($A2037,Descriptions!$B$4:$B$736,))</f>
        <v>#N/A</v>
      </c>
    </row>
    <row r="2038" spans="1:2" x14ac:dyDescent="0.15">
      <c r="A2038" t="str">
        <f t="shared" si="85"/>
        <v>-</v>
      </c>
      <c r="B2038" t="e">
        <f>INDEX(Descriptions!$C$4:$C$736,MATCH($A2038,Descriptions!$B$4:$B$736,))</f>
        <v>#N/A</v>
      </c>
    </row>
    <row r="2039" spans="1:2" x14ac:dyDescent="0.15">
      <c r="A2039" t="str">
        <f t="shared" si="85"/>
        <v>-</v>
      </c>
      <c r="B2039" t="e">
        <f>INDEX(Descriptions!$C$4:$C$736,MATCH($A2039,Descriptions!$B$4:$B$736,))</f>
        <v>#N/A</v>
      </c>
    </row>
    <row r="2040" spans="1:2" x14ac:dyDescent="0.15">
      <c r="A2040" t="str">
        <f t="shared" si="85"/>
        <v>-</v>
      </c>
      <c r="B2040" t="e">
        <f>INDEX(Descriptions!$C$4:$C$736,MATCH($A2040,Descriptions!$B$4:$B$736,))</f>
        <v>#N/A</v>
      </c>
    </row>
    <row r="2041" spans="1:2" x14ac:dyDescent="0.15">
      <c r="A2041" t="str">
        <f t="shared" si="85"/>
        <v>-</v>
      </c>
      <c r="B2041" t="e">
        <f>INDEX(Descriptions!$C$4:$C$736,MATCH($A2041,Descriptions!$B$4:$B$736,))</f>
        <v>#N/A</v>
      </c>
    </row>
    <row r="2042" spans="1:2" x14ac:dyDescent="0.15">
      <c r="A2042" t="str">
        <f t="shared" si="85"/>
        <v>-</v>
      </c>
      <c r="B2042" t="e">
        <f>INDEX(Descriptions!$C$4:$C$736,MATCH($A2042,Descriptions!$B$4:$B$736,))</f>
        <v>#N/A</v>
      </c>
    </row>
    <row r="2043" spans="1:2" x14ac:dyDescent="0.15">
      <c r="A2043" t="str">
        <f t="shared" si="85"/>
        <v>-</v>
      </c>
      <c r="B2043" t="e">
        <f>INDEX(Descriptions!$C$4:$C$736,MATCH($A2043,Descriptions!$B$4:$B$736,))</f>
        <v>#N/A</v>
      </c>
    </row>
    <row r="2044" spans="1:2" x14ac:dyDescent="0.15">
      <c r="A2044" t="str">
        <f t="shared" si="85"/>
        <v>-</v>
      </c>
      <c r="B2044" t="e">
        <f>INDEX(Descriptions!$C$4:$C$736,MATCH($A2044,Descriptions!$B$4:$B$736,))</f>
        <v>#N/A</v>
      </c>
    </row>
    <row r="2045" spans="1:2" x14ac:dyDescent="0.15">
      <c r="A2045" t="str">
        <f t="shared" si="85"/>
        <v>-</v>
      </c>
      <c r="B2045" t="e">
        <f>INDEX(Descriptions!$C$4:$C$736,MATCH($A2045,Descriptions!$B$4:$B$736,))</f>
        <v>#N/A</v>
      </c>
    </row>
    <row r="2046" spans="1:2" x14ac:dyDescent="0.15">
      <c r="A2046" t="str">
        <f t="shared" si="85"/>
        <v>-</v>
      </c>
      <c r="B2046" t="e">
        <f>INDEX(Descriptions!$C$4:$C$736,MATCH($A2046,Descriptions!$B$4:$B$736,))</f>
        <v>#N/A</v>
      </c>
    </row>
    <row r="2047" spans="1:2" x14ac:dyDescent="0.15">
      <c r="A2047" t="str">
        <f t="shared" si="85"/>
        <v>-</v>
      </c>
      <c r="B2047" t="e">
        <f>INDEX(Descriptions!$C$4:$C$736,MATCH($A2047,Descriptions!$B$4:$B$736,))</f>
        <v>#N/A</v>
      </c>
    </row>
    <row r="2048" spans="1:2" x14ac:dyDescent="0.15">
      <c r="A2048" t="str">
        <f t="shared" si="85"/>
        <v>-</v>
      </c>
      <c r="B2048" t="e">
        <f>INDEX(Descriptions!$C$4:$C$736,MATCH($A2048,Descriptions!$B$4:$B$736,))</f>
        <v>#N/A</v>
      </c>
    </row>
    <row r="2049" spans="1:2" x14ac:dyDescent="0.15">
      <c r="A2049" t="str">
        <f t="shared" si="85"/>
        <v>-</v>
      </c>
      <c r="B2049" t="e">
        <f>INDEX(Descriptions!$C$4:$C$736,MATCH($A2049,Descriptions!$B$4:$B$736,))</f>
        <v>#N/A</v>
      </c>
    </row>
    <row r="2050" spans="1:2" x14ac:dyDescent="0.15">
      <c r="A2050" t="str">
        <f t="shared" si="85"/>
        <v>-</v>
      </c>
      <c r="B2050" t="e">
        <f>INDEX(Descriptions!$C$4:$C$736,MATCH($A2050,Descriptions!$B$4:$B$736,))</f>
        <v>#N/A</v>
      </c>
    </row>
    <row r="2051" spans="1:2" x14ac:dyDescent="0.15">
      <c r="A2051" t="str">
        <f t="shared" si="85"/>
        <v>-</v>
      </c>
      <c r="B2051" t="e">
        <f>INDEX(Descriptions!$C$4:$C$736,MATCH($A2051,Descriptions!$B$4:$B$736,))</f>
        <v>#N/A</v>
      </c>
    </row>
    <row r="2052" spans="1:2" x14ac:dyDescent="0.15">
      <c r="A2052" t="str">
        <f t="shared" si="85"/>
        <v>-</v>
      </c>
      <c r="B2052" t="e">
        <f>INDEX(Descriptions!$C$4:$C$736,MATCH($A2052,Descriptions!$B$4:$B$736,))</f>
        <v>#N/A</v>
      </c>
    </row>
    <row r="2053" spans="1:2" x14ac:dyDescent="0.15">
      <c r="A2053" t="str">
        <f t="shared" ref="A2053:A2116" si="86">CONCATENATE(F2053,"-",G2053)</f>
        <v>-</v>
      </c>
      <c r="B2053" t="e">
        <f>INDEX(Descriptions!$C$4:$C$736,MATCH($A2053,Descriptions!$B$4:$B$736,))</f>
        <v>#N/A</v>
      </c>
    </row>
    <row r="2054" spans="1:2" x14ac:dyDescent="0.15">
      <c r="A2054" t="str">
        <f t="shared" si="86"/>
        <v>-</v>
      </c>
      <c r="B2054" t="e">
        <f>INDEX(Descriptions!$C$4:$C$736,MATCH($A2054,Descriptions!$B$4:$B$736,))</f>
        <v>#N/A</v>
      </c>
    </row>
    <row r="2055" spans="1:2" x14ac:dyDescent="0.15">
      <c r="A2055" t="str">
        <f t="shared" si="86"/>
        <v>-</v>
      </c>
      <c r="B2055" t="e">
        <f>INDEX(Descriptions!$C$4:$C$736,MATCH($A2055,Descriptions!$B$4:$B$736,))</f>
        <v>#N/A</v>
      </c>
    </row>
    <row r="2056" spans="1:2" x14ac:dyDescent="0.15">
      <c r="A2056" t="str">
        <f t="shared" si="86"/>
        <v>-</v>
      </c>
      <c r="B2056" t="e">
        <f>INDEX(Descriptions!$C$4:$C$736,MATCH($A2056,Descriptions!$B$4:$B$736,))</f>
        <v>#N/A</v>
      </c>
    </row>
    <row r="2057" spans="1:2" x14ac:dyDescent="0.15">
      <c r="A2057" t="str">
        <f t="shared" si="86"/>
        <v>-</v>
      </c>
      <c r="B2057" t="e">
        <f>INDEX(Descriptions!$C$4:$C$736,MATCH($A2057,Descriptions!$B$4:$B$736,))</f>
        <v>#N/A</v>
      </c>
    </row>
    <row r="2058" spans="1:2" x14ac:dyDescent="0.15">
      <c r="A2058" t="str">
        <f t="shared" si="86"/>
        <v>-</v>
      </c>
      <c r="B2058" t="e">
        <f>INDEX(Descriptions!$C$4:$C$736,MATCH($A2058,Descriptions!$B$4:$B$736,))</f>
        <v>#N/A</v>
      </c>
    </row>
    <row r="2059" spans="1:2" x14ac:dyDescent="0.15">
      <c r="A2059" t="str">
        <f t="shared" si="86"/>
        <v>-</v>
      </c>
      <c r="B2059" t="e">
        <f>INDEX(Descriptions!$C$4:$C$736,MATCH($A2059,Descriptions!$B$4:$B$736,))</f>
        <v>#N/A</v>
      </c>
    </row>
    <row r="2060" spans="1:2" x14ac:dyDescent="0.15">
      <c r="A2060" t="str">
        <f t="shared" si="86"/>
        <v>-</v>
      </c>
      <c r="B2060" t="e">
        <f>INDEX(Descriptions!$C$4:$C$736,MATCH($A2060,Descriptions!$B$4:$B$736,))</f>
        <v>#N/A</v>
      </c>
    </row>
    <row r="2061" spans="1:2" x14ac:dyDescent="0.15">
      <c r="A2061" t="str">
        <f t="shared" si="86"/>
        <v>-</v>
      </c>
      <c r="B2061" t="e">
        <f>INDEX(Descriptions!$C$4:$C$736,MATCH($A2061,Descriptions!$B$4:$B$736,))</f>
        <v>#N/A</v>
      </c>
    </row>
    <row r="2062" spans="1:2" x14ac:dyDescent="0.15">
      <c r="A2062" t="str">
        <f t="shared" si="86"/>
        <v>-</v>
      </c>
      <c r="B2062" t="e">
        <f>INDEX(Descriptions!$C$4:$C$736,MATCH($A2062,Descriptions!$B$4:$B$736,))</f>
        <v>#N/A</v>
      </c>
    </row>
    <row r="2063" spans="1:2" x14ac:dyDescent="0.15">
      <c r="A2063" t="str">
        <f t="shared" si="86"/>
        <v>-</v>
      </c>
      <c r="B2063" t="e">
        <f>INDEX(Descriptions!$C$4:$C$736,MATCH($A2063,Descriptions!$B$4:$B$736,))</f>
        <v>#N/A</v>
      </c>
    </row>
    <row r="2064" spans="1:2" x14ac:dyDescent="0.15">
      <c r="A2064" t="str">
        <f t="shared" si="86"/>
        <v>-</v>
      </c>
      <c r="B2064" t="e">
        <f>INDEX(Descriptions!$C$4:$C$736,MATCH($A2064,Descriptions!$B$4:$B$736,))</f>
        <v>#N/A</v>
      </c>
    </row>
    <row r="2065" spans="1:2" x14ac:dyDescent="0.15">
      <c r="A2065" t="str">
        <f t="shared" si="86"/>
        <v>-</v>
      </c>
      <c r="B2065" t="e">
        <f>INDEX(Descriptions!$C$4:$C$736,MATCH($A2065,Descriptions!$B$4:$B$736,))</f>
        <v>#N/A</v>
      </c>
    </row>
    <row r="2066" spans="1:2" x14ac:dyDescent="0.15">
      <c r="A2066" t="str">
        <f t="shared" si="86"/>
        <v>-</v>
      </c>
      <c r="B2066" t="e">
        <f>INDEX(Descriptions!$C$4:$C$736,MATCH($A2066,Descriptions!$B$4:$B$736,))</f>
        <v>#N/A</v>
      </c>
    </row>
    <row r="2067" spans="1:2" x14ac:dyDescent="0.15">
      <c r="A2067" t="str">
        <f t="shared" si="86"/>
        <v>-</v>
      </c>
      <c r="B2067" t="e">
        <f>INDEX(Descriptions!$C$4:$C$736,MATCH($A2067,Descriptions!$B$4:$B$736,))</f>
        <v>#N/A</v>
      </c>
    </row>
    <row r="2068" spans="1:2" x14ac:dyDescent="0.15">
      <c r="A2068" t="str">
        <f t="shared" si="86"/>
        <v>-</v>
      </c>
      <c r="B2068" t="e">
        <f>INDEX(Descriptions!$C$4:$C$736,MATCH($A2068,Descriptions!$B$4:$B$736,))</f>
        <v>#N/A</v>
      </c>
    </row>
    <row r="2069" spans="1:2" x14ac:dyDescent="0.15">
      <c r="A2069" t="str">
        <f t="shared" si="86"/>
        <v>-</v>
      </c>
      <c r="B2069" t="e">
        <f>INDEX(Descriptions!$C$4:$C$736,MATCH($A2069,Descriptions!$B$4:$B$736,))</f>
        <v>#N/A</v>
      </c>
    </row>
    <row r="2070" spans="1:2" x14ac:dyDescent="0.15">
      <c r="A2070" t="str">
        <f t="shared" si="86"/>
        <v>-</v>
      </c>
      <c r="B2070" t="e">
        <f>INDEX(Descriptions!$C$4:$C$736,MATCH($A2070,Descriptions!$B$4:$B$736,))</f>
        <v>#N/A</v>
      </c>
    </row>
    <row r="2071" spans="1:2" x14ac:dyDescent="0.15">
      <c r="A2071" t="str">
        <f t="shared" si="86"/>
        <v>-</v>
      </c>
      <c r="B2071" t="e">
        <f>INDEX(Descriptions!$C$4:$C$736,MATCH($A2071,Descriptions!$B$4:$B$736,))</f>
        <v>#N/A</v>
      </c>
    </row>
    <row r="2072" spans="1:2" x14ac:dyDescent="0.15">
      <c r="A2072" t="str">
        <f t="shared" si="86"/>
        <v>-</v>
      </c>
      <c r="B2072" t="e">
        <f>INDEX(Descriptions!$C$4:$C$736,MATCH($A2072,Descriptions!$B$4:$B$736,))</f>
        <v>#N/A</v>
      </c>
    </row>
    <row r="2073" spans="1:2" x14ac:dyDescent="0.15">
      <c r="A2073" t="str">
        <f t="shared" si="86"/>
        <v>-</v>
      </c>
      <c r="B2073" t="e">
        <f>INDEX(Descriptions!$C$4:$C$736,MATCH($A2073,Descriptions!$B$4:$B$736,))</f>
        <v>#N/A</v>
      </c>
    </row>
    <row r="2074" spans="1:2" x14ac:dyDescent="0.15">
      <c r="A2074" t="str">
        <f t="shared" si="86"/>
        <v>-</v>
      </c>
      <c r="B2074" t="e">
        <f>INDEX(Descriptions!$C$4:$C$736,MATCH($A2074,Descriptions!$B$4:$B$736,))</f>
        <v>#N/A</v>
      </c>
    </row>
    <row r="2075" spans="1:2" x14ac:dyDescent="0.15">
      <c r="A2075" t="str">
        <f t="shared" si="86"/>
        <v>-</v>
      </c>
      <c r="B2075" t="e">
        <f>INDEX(Descriptions!$C$4:$C$736,MATCH($A2075,Descriptions!$B$4:$B$736,))</f>
        <v>#N/A</v>
      </c>
    </row>
    <row r="2076" spans="1:2" x14ac:dyDescent="0.15">
      <c r="A2076" t="str">
        <f t="shared" si="86"/>
        <v>-</v>
      </c>
      <c r="B2076" t="e">
        <f>INDEX(Descriptions!$C$4:$C$736,MATCH($A2076,Descriptions!$B$4:$B$736,))</f>
        <v>#N/A</v>
      </c>
    </row>
    <row r="2077" spans="1:2" x14ac:dyDescent="0.15">
      <c r="A2077" t="str">
        <f t="shared" si="86"/>
        <v>-</v>
      </c>
      <c r="B2077" t="e">
        <f>INDEX(Descriptions!$C$4:$C$736,MATCH($A2077,Descriptions!$B$4:$B$736,))</f>
        <v>#N/A</v>
      </c>
    </row>
    <row r="2078" spans="1:2" x14ac:dyDescent="0.15">
      <c r="A2078" t="str">
        <f t="shared" si="86"/>
        <v>-</v>
      </c>
      <c r="B2078" t="e">
        <f>INDEX(Descriptions!$C$4:$C$736,MATCH($A2078,Descriptions!$B$4:$B$736,))</f>
        <v>#N/A</v>
      </c>
    </row>
    <row r="2079" spans="1:2" x14ac:dyDescent="0.15">
      <c r="A2079" t="str">
        <f t="shared" si="86"/>
        <v>-</v>
      </c>
      <c r="B2079" t="e">
        <f>INDEX(Descriptions!$C$4:$C$736,MATCH($A2079,Descriptions!$B$4:$B$736,))</f>
        <v>#N/A</v>
      </c>
    </row>
    <row r="2080" spans="1:2" x14ac:dyDescent="0.15">
      <c r="A2080" t="str">
        <f t="shared" si="86"/>
        <v>-</v>
      </c>
      <c r="B2080" t="e">
        <f>INDEX(Descriptions!$C$4:$C$736,MATCH($A2080,Descriptions!$B$4:$B$736,))</f>
        <v>#N/A</v>
      </c>
    </row>
    <row r="2081" spans="1:2" x14ac:dyDescent="0.15">
      <c r="A2081" t="str">
        <f t="shared" si="86"/>
        <v>-</v>
      </c>
      <c r="B2081" t="e">
        <f>INDEX(Descriptions!$C$4:$C$736,MATCH($A2081,Descriptions!$B$4:$B$736,))</f>
        <v>#N/A</v>
      </c>
    </row>
    <row r="2082" spans="1:2" x14ac:dyDescent="0.15">
      <c r="A2082" t="str">
        <f t="shared" si="86"/>
        <v>-</v>
      </c>
      <c r="B2082" t="e">
        <f>INDEX(Descriptions!$C$4:$C$736,MATCH($A2082,Descriptions!$B$4:$B$736,))</f>
        <v>#N/A</v>
      </c>
    </row>
    <row r="2083" spans="1:2" x14ac:dyDescent="0.15">
      <c r="A2083" t="str">
        <f t="shared" si="86"/>
        <v>-</v>
      </c>
      <c r="B2083" t="e">
        <f>INDEX(Descriptions!$C$4:$C$736,MATCH($A2083,Descriptions!$B$4:$B$736,))</f>
        <v>#N/A</v>
      </c>
    </row>
    <row r="2084" spans="1:2" x14ac:dyDescent="0.15">
      <c r="A2084" t="str">
        <f t="shared" si="86"/>
        <v>-</v>
      </c>
      <c r="B2084" t="e">
        <f>INDEX(Descriptions!$C$4:$C$736,MATCH($A2084,Descriptions!$B$4:$B$736,))</f>
        <v>#N/A</v>
      </c>
    </row>
    <row r="2085" spans="1:2" x14ac:dyDescent="0.15">
      <c r="A2085" t="str">
        <f t="shared" si="86"/>
        <v>-</v>
      </c>
      <c r="B2085" t="e">
        <f>INDEX(Descriptions!$C$4:$C$736,MATCH($A2085,Descriptions!$B$4:$B$736,))</f>
        <v>#N/A</v>
      </c>
    </row>
    <row r="2086" spans="1:2" x14ac:dyDescent="0.15">
      <c r="A2086" t="str">
        <f t="shared" si="86"/>
        <v>-</v>
      </c>
      <c r="B2086" t="e">
        <f>INDEX(Descriptions!$C$4:$C$736,MATCH($A2086,Descriptions!$B$4:$B$736,))</f>
        <v>#N/A</v>
      </c>
    </row>
    <row r="2087" spans="1:2" x14ac:dyDescent="0.15">
      <c r="A2087" t="str">
        <f t="shared" si="86"/>
        <v>-</v>
      </c>
      <c r="B2087" t="e">
        <f>INDEX(Descriptions!$C$4:$C$736,MATCH($A2087,Descriptions!$B$4:$B$736,))</f>
        <v>#N/A</v>
      </c>
    </row>
    <row r="2088" spans="1:2" x14ac:dyDescent="0.15">
      <c r="A2088" t="str">
        <f t="shared" si="86"/>
        <v>-</v>
      </c>
      <c r="B2088" t="e">
        <f>INDEX(Descriptions!$C$4:$C$736,MATCH($A2088,Descriptions!$B$4:$B$736,))</f>
        <v>#N/A</v>
      </c>
    </row>
    <row r="2089" spans="1:2" x14ac:dyDescent="0.15">
      <c r="A2089" t="str">
        <f t="shared" si="86"/>
        <v>-</v>
      </c>
      <c r="B2089" t="e">
        <f>INDEX(Descriptions!$C$4:$C$736,MATCH($A2089,Descriptions!$B$4:$B$736,))</f>
        <v>#N/A</v>
      </c>
    </row>
    <row r="2090" spans="1:2" x14ac:dyDescent="0.15">
      <c r="A2090" t="str">
        <f t="shared" si="86"/>
        <v>-</v>
      </c>
      <c r="B2090" t="e">
        <f>INDEX(Descriptions!$C$4:$C$736,MATCH($A2090,Descriptions!$B$4:$B$736,))</f>
        <v>#N/A</v>
      </c>
    </row>
    <row r="2091" spans="1:2" x14ac:dyDescent="0.15">
      <c r="A2091" t="str">
        <f t="shared" si="86"/>
        <v>-</v>
      </c>
      <c r="B2091" t="e">
        <f>INDEX(Descriptions!$C$4:$C$736,MATCH($A2091,Descriptions!$B$4:$B$736,))</f>
        <v>#N/A</v>
      </c>
    </row>
    <row r="2092" spans="1:2" x14ac:dyDescent="0.15">
      <c r="A2092" t="str">
        <f t="shared" si="86"/>
        <v>-</v>
      </c>
      <c r="B2092" t="e">
        <f>INDEX(Descriptions!$C$4:$C$736,MATCH($A2092,Descriptions!$B$4:$B$736,))</f>
        <v>#N/A</v>
      </c>
    </row>
    <row r="2093" spans="1:2" x14ac:dyDescent="0.15">
      <c r="A2093" t="str">
        <f t="shared" si="86"/>
        <v>-</v>
      </c>
      <c r="B2093" t="e">
        <f>INDEX(Descriptions!$C$4:$C$736,MATCH($A2093,Descriptions!$B$4:$B$736,))</f>
        <v>#N/A</v>
      </c>
    </row>
    <row r="2094" spans="1:2" x14ac:dyDescent="0.15">
      <c r="A2094" t="str">
        <f t="shared" si="86"/>
        <v>-</v>
      </c>
      <c r="B2094" t="e">
        <f>INDEX(Descriptions!$C$4:$C$736,MATCH($A2094,Descriptions!$B$4:$B$736,))</f>
        <v>#N/A</v>
      </c>
    </row>
    <row r="2095" spans="1:2" x14ac:dyDescent="0.15">
      <c r="A2095" t="str">
        <f t="shared" si="86"/>
        <v>-</v>
      </c>
      <c r="B2095" t="e">
        <f>INDEX(Descriptions!$C$4:$C$736,MATCH($A2095,Descriptions!$B$4:$B$736,))</f>
        <v>#N/A</v>
      </c>
    </row>
    <row r="2096" spans="1:2" x14ac:dyDescent="0.15">
      <c r="A2096" t="str">
        <f t="shared" si="86"/>
        <v>-</v>
      </c>
      <c r="B2096" t="e">
        <f>INDEX(Descriptions!$C$4:$C$736,MATCH($A2096,Descriptions!$B$4:$B$736,))</f>
        <v>#N/A</v>
      </c>
    </row>
    <row r="2097" spans="1:2" x14ac:dyDescent="0.15">
      <c r="A2097" t="str">
        <f t="shared" si="86"/>
        <v>-</v>
      </c>
      <c r="B2097" t="e">
        <f>INDEX(Descriptions!$C$4:$C$736,MATCH($A2097,Descriptions!$B$4:$B$736,))</f>
        <v>#N/A</v>
      </c>
    </row>
    <row r="2098" spans="1:2" x14ac:dyDescent="0.15">
      <c r="A2098" t="str">
        <f t="shared" si="86"/>
        <v>-</v>
      </c>
      <c r="B2098" t="e">
        <f>INDEX(Descriptions!$C$4:$C$736,MATCH($A2098,Descriptions!$B$4:$B$736,))</f>
        <v>#N/A</v>
      </c>
    </row>
    <row r="2099" spans="1:2" x14ac:dyDescent="0.15">
      <c r="A2099" t="str">
        <f t="shared" si="86"/>
        <v>-</v>
      </c>
      <c r="B2099" t="e">
        <f>INDEX(Descriptions!$C$4:$C$736,MATCH($A2099,Descriptions!$B$4:$B$736,))</f>
        <v>#N/A</v>
      </c>
    </row>
    <row r="2100" spans="1:2" x14ac:dyDescent="0.15">
      <c r="A2100" t="str">
        <f t="shared" si="86"/>
        <v>-</v>
      </c>
      <c r="B2100" t="e">
        <f>INDEX(Descriptions!$C$4:$C$736,MATCH($A2100,Descriptions!$B$4:$B$736,))</f>
        <v>#N/A</v>
      </c>
    </row>
    <row r="2101" spans="1:2" x14ac:dyDescent="0.15">
      <c r="A2101" t="str">
        <f t="shared" si="86"/>
        <v>-</v>
      </c>
      <c r="B2101" t="e">
        <f>INDEX(Descriptions!$C$4:$C$736,MATCH($A2101,Descriptions!$B$4:$B$736,))</f>
        <v>#N/A</v>
      </c>
    </row>
    <row r="2102" spans="1:2" x14ac:dyDescent="0.15">
      <c r="A2102" t="str">
        <f t="shared" si="86"/>
        <v>-</v>
      </c>
      <c r="B2102" t="e">
        <f>INDEX(Descriptions!$C$4:$C$736,MATCH($A2102,Descriptions!$B$4:$B$736,))</f>
        <v>#N/A</v>
      </c>
    </row>
    <row r="2103" spans="1:2" x14ac:dyDescent="0.15">
      <c r="A2103" t="str">
        <f t="shared" si="86"/>
        <v>-</v>
      </c>
      <c r="B2103" t="e">
        <f>INDEX(Descriptions!$C$4:$C$736,MATCH($A2103,Descriptions!$B$4:$B$736,))</f>
        <v>#N/A</v>
      </c>
    </row>
    <row r="2104" spans="1:2" x14ac:dyDescent="0.15">
      <c r="A2104" t="str">
        <f t="shared" si="86"/>
        <v>-</v>
      </c>
      <c r="B2104" t="e">
        <f>INDEX(Descriptions!$C$4:$C$736,MATCH($A2104,Descriptions!$B$4:$B$736,))</f>
        <v>#N/A</v>
      </c>
    </row>
    <row r="2105" spans="1:2" x14ac:dyDescent="0.15">
      <c r="A2105" t="str">
        <f t="shared" si="86"/>
        <v>-</v>
      </c>
      <c r="B2105" t="e">
        <f>INDEX(Descriptions!$C$4:$C$736,MATCH($A2105,Descriptions!$B$4:$B$736,))</f>
        <v>#N/A</v>
      </c>
    </row>
    <row r="2106" spans="1:2" x14ac:dyDescent="0.15">
      <c r="A2106" t="str">
        <f t="shared" si="86"/>
        <v>-</v>
      </c>
      <c r="B2106" t="e">
        <f>INDEX(Descriptions!$C$4:$C$736,MATCH($A2106,Descriptions!$B$4:$B$736,))</f>
        <v>#N/A</v>
      </c>
    </row>
    <row r="2107" spans="1:2" x14ac:dyDescent="0.15">
      <c r="A2107" t="str">
        <f t="shared" si="86"/>
        <v>-</v>
      </c>
      <c r="B2107" t="e">
        <f>INDEX(Descriptions!$C$4:$C$736,MATCH($A2107,Descriptions!$B$4:$B$736,))</f>
        <v>#N/A</v>
      </c>
    </row>
    <row r="2108" spans="1:2" x14ac:dyDescent="0.15">
      <c r="A2108" t="str">
        <f t="shared" si="86"/>
        <v>-</v>
      </c>
      <c r="B2108" t="e">
        <f>INDEX(Descriptions!$C$4:$C$736,MATCH($A2108,Descriptions!$B$4:$B$736,))</f>
        <v>#N/A</v>
      </c>
    </row>
    <row r="2109" spans="1:2" x14ac:dyDescent="0.15">
      <c r="A2109" t="str">
        <f t="shared" si="86"/>
        <v>-</v>
      </c>
      <c r="B2109" t="e">
        <f>INDEX(Descriptions!$C$4:$C$736,MATCH($A2109,Descriptions!$B$4:$B$736,))</f>
        <v>#N/A</v>
      </c>
    </row>
    <row r="2110" spans="1:2" x14ac:dyDescent="0.15">
      <c r="A2110" t="str">
        <f t="shared" si="86"/>
        <v>-</v>
      </c>
      <c r="B2110" t="e">
        <f>INDEX(Descriptions!$C$4:$C$736,MATCH($A2110,Descriptions!$B$4:$B$736,))</f>
        <v>#N/A</v>
      </c>
    </row>
    <row r="2111" spans="1:2" x14ac:dyDescent="0.15">
      <c r="A2111" t="str">
        <f t="shared" si="86"/>
        <v>-</v>
      </c>
      <c r="B2111" t="e">
        <f>INDEX(Descriptions!$C$4:$C$736,MATCH($A2111,Descriptions!$B$4:$B$736,))</f>
        <v>#N/A</v>
      </c>
    </row>
    <row r="2112" spans="1:2" x14ac:dyDescent="0.15">
      <c r="A2112" t="str">
        <f t="shared" si="86"/>
        <v>-</v>
      </c>
      <c r="B2112" t="e">
        <f>INDEX(Descriptions!$C$4:$C$736,MATCH($A2112,Descriptions!$B$4:$B$736,))</f>
        <v>#N/A</v>
      </c>
    </row>
    <row r="2113" spans="1:2" x14ac:dyDescent="0.15">
      <c r="A2113" t="str">
        <f t="shared" si="86"/>
        <v>-</v>
      </c>
      <c r="B2113" t="e">
        <f>INDEX(Descriptions!$C$4:$C$736,MATCH($A2113,Descriptions!$B$4:$B$736,))</f>
        <v>#N/A</v>
      </c>
    </row>
    <row r="2114" spans="1:2" x14ac:dyDescent="0.15">
      <c r="A2114" t="str">
        <f t="shared" si="86"/>
        <v>-</v>
      </c>
      <c r="B2114" t="e">
        <f>INDEX(Descriptions!$C$4:$C$736,MATCH($A2114,Descriptions!$B$4:$B$736,))</f>
        <v>#N/A</v>
      </c>
    </row>
    <row r="2115" spans="1:2" x14ac:dyDescent="0.15">
      <c r="A2115" t="str">
        <f t="shared" si="86"/>
        <v>-</v>
      </c>
      <c r="B2115" t="e">
        <f>INDEX(Descriptions!$C$4:$C$736,MATCH($A2115,Descriptions!$B$4:$B$736,))</f>
        <v>#N/A</v>
      </c>
    </row>
    <row r="2116" spans="1:2" x14ac:dyDescent="0.15">
      <c r="A2116" t="str">
        <f t="shared" si="86"/>
        <v>-</v>
      </c>
      <c r="B2116" t="e">
        <f>INDEX(Descriptions!$C$4:$C$736,MATCH($A2116,Descriptions!$B$4:$B$736,))</f>
        <v>#N/A</v>
      </c>
    </row>
    <row r="2117" spans="1:2" x14ac:dyDescent="0.15">
      <c r="A2117" t="str">
        <f t="shared" ref="A2117:A2180" si="87">CONCATENATE(F2117,"-",G2117)</f>
        <v>-</v>
      </c>
      <c r="B2117" t="e">
        <f>INDEX(Descriptions!$C$4:$C$736,MATCH($A2117,Descriptions!$B$4:$B$736,))</f>
        <v>#N/A</v>
      </c>
    </row>
    <row r="2118" spans="1:2" x14ac:dyDescent="0.15">
      <c r="A2118" t="str">
        <f t="shared" si="87"/>
        <v>-</v>
      </c>
      <c r="B2118" t="e">
        <f>INDEX(Descriptions!$C$4:$C$736,MATCH($A2118,Descriptions!$B$4:$B$736,))</f>
        <v>#N/A</v>
      </c>
    </row>
    <row r="2119" spans="1:2" x14ac:dyDescent="0.15">
      <c r="A2119" t="str">
        <f t="shared" si="87"/>
        <v>-</v>
      </c>
      <c r="B2119" t="e">
        <f>INDEX(Descriptions!$C$4:$C$736,MATCH($A2119,Descriptions!$B$4:$B$736,))</f>
        <v>#N/A</v>
      </c>
    </row>
    <row r="2120" spans="1:2" x14ac:dyDescent="0.15">
      <c r="A2120" t="str">
        <f t="shared" si="87"/>
        <v>-</v>
      </c>
      <c r="B2120" t="e">
        <f>INDEX(Descriptions!$C$4:$C$736,MATCH($A2120,Descriptions!$B$4:$B$736,))</f>
        <v>#N/A</v>
      </c>
    </row>
    <row r="2121" spans="1:2" x14ac:dyDescent="0.15">
      <c r="A2121" t="str">
        <f t="shared" si="87"/>
        <v>-</v>
      </c>
      <c r="B2121" t="e">
        <f>INDEX(Descriptions!$C$4:$C$736,MATCH($A2121,Descriptions!$B$4:$B$736,))</f>
        <v>#N/A</v>
      </c>
    </row>
    <row r="2122" spans="1:2" x14ac:dyDescent="0.15">
      <c r="A2122" t="str">
        <f t="shared" si="87"/>
        <v>-</v>
      </c>
      <c r="B2122" t="e">
        <f>INDEX(Descriptions!$C$4:$C$736,MATCH($A2122,Descriptions!$B$4:$B$736,))</f>
        <v>#N/A</v>
      </c>
    </row>
    <row r="2123" spans="1:2" x14ac:dyDescent="0.15">
      <c r="A2123" t="str">
        <f t="shared" si="87"/>
        <v>-</v>
      </c>
      <c r="B2123" t="e">
        <f>INDEX(Descriptions!$C$4:$C$736,MATCH($A2123,Descriptions!$B$4:$B$736,))</f>
        <v>#N/A</v>
      </c>
    </row>
    <row r="2124" spans="1:2" x14ac:dyDescent="0.15">
      <c r="A2124" t="str">
        <f t="shared" si="87"/>
        <v>-</v>
      </c>
      <c r="B2124" t="e">
        <f>INDEX(Descriptions!$C$4:$C$736,MATCH($A2124,Descriptions!$B$4:$B$736,))</f>
        <v>#N/A</v>
      </c>
    </row>
    <row r="2125" spans="1:2" x14ac:dyDescent="0.15">
      <c r="A2125" t="str">
        <f t="shared" si="87"/>
        <v>-</v>
      </c>
      <c r="B2125" t="e">
        <f>INDEX(Descriptions!$C$4:$C$736,MATCH($A2125,Descriptions!$B$4:$B$736,))</f>
        <v>#N/A</v>
      </c>
    </row>
    <row r="2126" spans="1:2" x14ac:dyDescent="0.15">
      <c r="A2126" t="str">
        <f t="shared" si="87"/>
        <v>-</v>
      </c>
      <c r="B2126" t="e">
        <f>INDEX(Descriptions!$C$4:$C$736,MATCH($A2126,Descriptions!$B$4:$B$736,))</f>
        <v>#N/A</v>
      </c>
    </row>
    <row r="2127" spans="1:2" x14ac:dyDescent="0.15">
      <c r="A2127" t="str">
        <f t="shared" si="87"/>
        <v>-</v>
      </c>
      <c r="B2127" t="e">
        <f>INDEX(Descriptions!$C$4:$C$736,MATCH($A2127,Descriptions!$B$4:$B$736,))</f>
        <v>#N/A</v>
      </c>
    </row>
    <row r="2128" spans="1:2" x14ac:dyDescent="0.15">
      <c r="A2128" t="str">
        <f t="shared" si="87"/>
        <v>-</v>
      </c>
      <c r="B2128" t="e">
        <f>INDEX(Descriptions!$C$4:$C$736,MATCH($A2128,Descriptions!$B$4:$B$736,))</f>
        <v>#N/A</v>
      </c>
    </row>
    <row r="2129" spans="1:2" x14ac:dyDescent="0.15">
      <c r="A2129" t="str">
        <f t="shared" si="87"/>
        <v>-</v>
      </c>
      <c r="B2129" t="e">
        <f>INDEX(Descriptions!$C$4:$C$736,MATCH($A2129,Descriptions!$B$4:$B$736,))</f>
        <v>#N/A</v>
      </c>
    </row>
    <row r="2130" spans="1:2" x14ac:dyDescent="0.15">
      <c r="A2130" t="str">
        <f t="shared" si="87"/>
        <v>-</v>
      </c>
      <c r="B2130" t="e">
        <f>INDEX(Descriptions!$C$4:$C$736,MATCH($A2130,Descriptions!$B$4:$B$736,))</f>
        <v>#N/A</v>
      </c>
    </row>
    <row r="2131" spans="1:2" x14ac:dyDescent="0.15">
      <c r="A2131" t="str">
        <f t="shared" si="87"/>
        <v>-</v>
      </c>
      <c r="B2131" t="e">
        <f>INDEX(Descriptions!$C$4:$C$736,MATCH($A2131,Descriptions!$B$4:$B$736,))</f>
        <v>#N/A</v>
      </c>
    </row>
    <row r="2132" spans="1:2" x14ac:dyDescent="0.15">
      <c r="A2132" t="str">
        <f t="shared" si="87"/>
        <v>-</v>
      </c>
      <c r="B2132" t="e">
        <f>INDEX(Descriptions!$C$4:$C$736,MATCH($A2132,Descriptions!$B$4:$B$736,))</f>
        <v>#N/A</v>
      </c>
    </row>
    <row r="2133" spans="1:2" x14ac:dyDescent="0.15">
      <c r="A2133" t="str">
        <f t="shared" si="87"/>
        <v>-</v>
      </c>
      <c r="B2133" t="e">
        <f>INDEX(Descriptions!$C$4:$C$736,MATCH($A2133,Descriptions!$B$4:$B$736,))</f>
        <v>#N/A</v>
      </c>
    </row>
    <row r="2134" spans="1:2" x14ac:dyDescent="0.15">
      <c r="A2134" t="str">
        <f t="shared" si="87"/>
        <v>-</v>
      </c>
      <c r="B2134" t="e">
        <f>INDEX(Descriptions!$C$4:$C$736,MATCH($A2134,Descriptions!$B$4:$B$736,))</f>
        <v>#N/A</v>
      </c>
    </row>
    <row r="2135" spans="1:2" x14ac:dyDescent="0.15">
      <c r="A2135" t="str">
        <f t="shared" si="87"/>
        <v>-</v>
      </c>
      <c r="B2135" t="e">
        <f>INDEX(Descriptions!$C$4:$C$736,MATCH($A2135,Descriptions!$B$4:$B$736,))</f>
        <v>#N/A</v>
      </c>
    </row>
    <row r="2136" spans="1:2" x14ac:dyDescent="0.15">
      <c r="A2136" t="str">
        <f t="shared" si="87"/>
        <v>-</v>
      </c>
      <c r="B2136" t="e">
        <f>INDEX(Descriptions!$C$4:$C$736,MATCH($A2136,Descriptions!$B$4:$B$736,))</f>
        <v>#N/A</v>
      </c>
    </row>
    <row r="2137" spans="1:2" x14ac:dyDescent="0.15">
      <c r="A2137" t="str">
        <f t="shared" si="87"/>
        <v>-</v>
      </c>
      <c r="B2137" t="e">
        <f>INDEX(Descriptions!$C$4:$C$736,MATCH($A2137,Descriptions!$B$4:$B$736,))</f>
        <v>#N/A</v>
      </c>
    </row>
    <row r="2138" spans="1:2" x14ac:dyDescent="0.15">
      <c r="A2138" t="str">
        <f t="shared" si="87"/>
        <v>-</v>
      </c>
      <c r="B2138" t="e">
        <f>INDEX(Descriptions!$C$4:$C$736,MATCH($A2138,Descriptions!$B$4:$B$736,))</f>
        <v>#N/A</v>
      </c>
    </row>
    <row r="2139" spans="1:2" x14ac:dyDescent="0.15">
      <c r="A2139" t="str">
        <f t="shared" si="87"/>
        <v>-</v>
      </c>
      <c r="B2139" t="e">
        <f>INDEX(Descriptions!$C$4:$C$736,MATCH($A2139,Descriptions!$B$4:$B$736,))</f>
        <v>#N/A</v>
      </c>
    </row>
    <row r="2140" spans="1:2" x14ac:dyDescent="0.15">
      <c r="A2140" t="str">
        <f t="shared" si="87"/>
        <v>-</v>
      </c>
      <c r="B2140" t="e">
        <f>INDEX(Descriptions!$C$4:$C$736,MATCH($A2140,Descriptions!$B$4:$B$736,))</f>
        <v>#N/A</v>
      </c>
    </row>
    <row r="2141" spans="1:2" x14ac:dyDescent="0.15">
      <c r="A2141" t="str">
        <f t="shared" si="87"/>
        <v>-</v>
      </c>
      <c r="B2141" t="e">
        <f>INDEX(Descriptions!$C$4:$C$736,MATCH($A2141,Descriptions!$B$4:$B$736,))</f>
        <v>#N/A</v>
      </c>
    </row>
    <row r="2142" spans="1:2" x14ac:dyDescent="0.15">
      <c r="A2142" t="str">
        <f t="shared" si="87"/>
        <v>-</v>
      </c>
      <c r="B2142" t="e">
        <f>INDEX(Descriptions!$C$4:$C$736,MATCH($A2142,Descriptions!$B$4:$B$736,))</f>
        <v>#N/A</v>
      </c>
    </row>
    <row r="2143" spans="1:2" x14ac:dyDescent="0.15">
      <c r="A2143" t="str">
        <f t="shared" si="87"/>
        <v>-</v>
      </c>
      <c r="B2143" t="e">
        <f>INDEX(Descriptions!$C$4:$C$736,MATCH($A2143,Descriptions!$B$4:$B$736,))</f>
        <v>#N/A</v>
      </c>
    </row>
    <row r="2144" spans="1:2" x14ac:dyDescent="0.15">
      <c r="A2144" t="str">
        <f t="shared" si="87"/>
        <v>-</v>
      </c>
      <c r="B2144" t="e">
        <f>INDEX(Descriptions!$C$4:$C$736,MATCH($A2144,Descriptions!$B$4:$B$736,))</f>
        <v>#N/A</v>
      </c>
    </row>
    <row r="2145" spans="1:2" x14ac:dyDescent="0.15">
      <c r="A2145" t="str">
        <f t="shared" si="87"/>
        <v>-</v>
      </c>
      <c r="B2145" t="e">
        <f>INDEX(Descriptions!$C$4:$C$736,MATCH($A2145,Descriptions!$B$4:$B$736,))</f>
        <v>#N/A</v>
      </c>
    </row>
    <row r="2146" spans="1:2" x14ac:dyDescent="0.15">
      <c r="A2146" t="str">
        <f t="shared" si="87"/>
        <v>-</v>
      </c>
      <c r="B2146" t="e">
        <f>INDEX(Descriptions!$C$4:$C$736,MATCH($A2146,Descriptions!$B$4:$B$736,))</f>
        <v>#N/A</v>
      </c>
    </row>
    <row r="2147" spans="1:2" x14ac:dyDescent="0.15">
      <c r="A2147" t="str">
        <f t="shared" si="87"/>
        <v>-</v>
      </c>
      <c r="B2147" t="e">
        <f>INDEX(Descriptions!$C$4:$C$736,MATCH($A2147,Descriptions!$B$4:$B$736,))</f>
        <v>#N/A</v>
      </c>
    </row>
    <row r="2148" spans="1:2" x14ac:dyDescent="0.15">
      <c r="A2148" t="str">
        <f t="shared" si="87"/>
        <v>-</v>
      </c>
      <c r="B2148" t="e">
        <f>INDEX(Descriptions!$C$4:$C$736,MATCH($A2148,Descriptions!$B$4:$B$736,))</f>
        <v>#N/A</v>
      </c>
    </row>
    <row r="2149" spans="1:2" x14ac:dyDescent="0.15">
      <c r="A2149" t="str">
        <f t="shared" si="87"/>
        <v>-</v>
      </c>
      <c r="B2149" t="e">
        <f>INDEX(Descriptions!$C$4:$C$736,MATCH($A2149,Descriptions!$B$4:$B$736,))</f>
        <v>#N/A</v>
      </c>
    </row>
    <row r="2150" spans="1:2" x14ac:dyDescent="0.15">
      <c r="A2150" t="str">
        <f t="shared" si="87"/>
        <v>-</v>
      </c>
      <c r="B2150" t="e">
        <f>INDEX(Descriptions!$C$4:$C$736,MATCH($A2150,Descriptions!$B$4:$B$736,))</f>
        <v>#N/A</v>
      </c>
    </row>
    <row r="2151" spans="1:2" x14ac:dyDescent="0.15">
      <c r="A2151" t="str">
        <f t="shared" si="87"/>
        <v>-</v>
      </c>
      <c r="B2151" t="e">
        <f>INDEX(Descriptions!$C$4:$C$736,MATCH($A2151,Descriptions!$B$4:$B$736,))</f>
        <v>#N/A</v>
      </c>
    </row>
    <row r="2152" spans="1:2" x14ac:dyDescent="0.15">
      <c r="A2152" t="str">
        <f t="shared" si="87"/>
        <v>-</v>
      </c>
      <c r="B2152" t="e">
        <f>INDEX(Descriptions!$C$4:$C$736,MATCH($A2152,Descriptions!$B$4:$B$736,))</f>
        <v>#N/A</v>
      </c>
    </row>
    <row r="2153" spans="1:2" x14ac:dyDescent="0.15">
      <c r="A2153" t="str">
        <f t="shared" si="87"/>
        <v>-</v>
      </c>
      <c r="B2153" t="e">
        <f>INDEX(Descriptions!$C$4:$C$736,MATCH($A2153,Descriptions!$B$4:$B$736,))</f>
        <v>#N/A</v>
      </c>
    </row>
    <row r="2154" spans="1:2" x14ac:dyDescent="0.15">
      <c r="A2154" t="str">
        <f t="shared" si="87"/>
        <v>-</v>
      </c>
      <c r="B2154" t="e">
        <f>INDEX(Descriptions!$C$4:$C$736,MATCH($A2154,Descriptions!$B$4:$B$736,))</f>
        <v>#N/A</v>
      </c>
    </row>
    <row r="2155" spans="1:2" x14ac:dyDescent="0.15">
      <c r="A2155" t="str">
        <f t="shared" si="87"/>
        <v>-</v>
      </c>
      <c r="B2155" t="e">
        <f>INDEX(Descriptions!$C$4:$C$736,MATCH($A2155,Descriptions!$B$4:$B$736,))</f>
        <v>#N/A</v>
      </c>
    </row>
    <row r="2156" spans="1:2" x14ac:dyDescent="0.15">
      <c r="A2156" t="str">
        <f t="shared" si="87"/>
        <v>-</v>
      </c>
      <c r="B2156" t="e">
        <f>INDEX(Descriptions!$C$4:$C$736,MATCH($A2156,Descriptions!$B$4:$B$736,))</f>
        <v>#N/A</v>
      </c>
    </row>
    <row r="2157" spans="1:2" x14ac:dyDescent="0.15">
      <c r="A2157" t="str">
        <f t="shared" si="87"/>
        <v>-</v>
      </c>
      <c r="B2157" t="e">
        <f>INDEX(Descriptions!$C$4:$C$736,MATCH($A2157,Descriptions!$B$4:$B$736,))</f>
        <v>#N/A</v>
      </c>
    </row>
    <row r="2158" spans="1:2" x14ac:dyDescent="0.15">
      <c r="A2158" t="str">
        <f t="shared" si="87"/>
        <v>-</v>
      </c>
      <c r="B2158" t="e">
        <f>INDEX(Descriptions!$C$4:$C$736,MATCH($A2158,Descriptions!$B$4:$B$736,))</f>
        <v>#N/A</v>
      </c>
    </row>
    <row r="2159" spans="1:2" x14ac:dyDescent="0.15">
      <c r="A2159" t="str">
        <f t="shared" si="87"/>
        <v>-</v>
      </c>
      <c r="B2159" t="e">
        <f>INDEX(Descriptions!$C$4:$C$736,MATCH($A2159,Descriptions!$B$4:$B$736,))</f>
        <v>#N/A</v>
      </c>
    </row>
    <row r="2160" spans="1:2" x14ac:dyDescent="0.15">
      <c r="A2160" t="str">
        <f t="shared" si="87"/>
        <v>-</v>
      </c>
      <c r="B2160" t="e">
        <f>INDEX(Descriptions!$C$4:$C$736,MATCH($A2160,Descriptions!$B$4:$B$736,))</f>
        <v>#N/A</v>
      </c>
    </row>
    <row r="2161" spans="1:2" x14ac:dyDescent="0.15">
      <c r="A2161" t="str">
        <f t="shared" si="87"/>
        <v>-</v>
      </c>
      <c r="B2161" t="e">
        <f>INDEX(Descriptions!$C$4:$C$736,MATCH($A2161,Descriptions!$B$4:$B$736,))</f>
        <v>#N/A</v>
      </c>
    </row>
    <row r="2162" spans="1:2" x14ac:dyDescent="0.15">
      <c r="A2162" t="str">
        <f t="shared" si="87"/>
        <v>-</v>
      </c>
      <c r="B2162" t="e">
        <f>INDEX(Descriptions!$C$4:$C$736,MATCH($A2162,Descriptions!$B$4:$B$736,))</f>
        <v>#N/A</v>
      </c>
    </row>
    <row r="2163" spans="1:2" x14ac:dyDescent="0.15">
      <c r="A2163" t="str">
        <f t="shared" si="87"/>
        <v>-</v>
      </c>
      <c r="B2163" t="e">
        <f>INDEX(Descriptions!$C$4:$C$736,MATCH($A2163,Descriptions!$B$4:$B$736,))</f>
        <v>#N/A</v>
      </c>
    </row>
    <row r="2164" spans="1:2" x14ac:dyDescent="0.15">
      <c r="A2164" t="str">
        <f t="shared" si="87"/>
        <v>-</v>
      </c>
      <c r="B2164" t="e">
        <f>INDEX(Descriptions!$C$4:$C$736,MATCH($A2164,Descriptions!$B$4:$B$736,))</f>
        <v>#N/A</v>
      </c>
    </row>
    <row r="2165" spans="1:2" x14ac:dyDescent="0.15">
      <c r="A2165" t="str">
        <f t="shared" si="87"/>
        <v>-</v>
      </c>
      <c r="B2165" t="e">
        <f>INDEX(Descriptions!$C$4:$C$736,MATCH($A2165,Descriptions!$B$4:$B$736,))</f>
        <v>#N/A</v>
      </c>
    </row>
    <row r="2166" spans="1:2" x14ac:dyDescent="0.15">
      <c r="A2166" t="str">
        <f t="shared" si="87"/>
        <v>-</v>
      </c>
      <c r="B2166" t="e">
        <f>INDEX(Descriptions!$C$4:$C$736,MATCH($A2166,Descriptions!$B$4:$B$736,))</f>
        <v>#N/A</v>
      </c>
    </row>
    <row r="2167" spans="1:2" x14ac:dyDescent="0.15">
      <c r="A2167" t="str">
        <f t="shared" si="87"/>
        <v>-</v>
      </c>
      <c r="B2167" t="e">
        <f>INDEX(Descriptions!$C$4:$C$736,MATCH($A2167,Descriptions!$B$4:$B$736,))</f>
        <v>#N/A</v>
      </c>
    </row>
    <row r="2168" spans="1:2" x14ac:dyDescent="0.15">
      <c r="A2168" t="str">
        <f t="shared" si="87"/>
        <v>-</v>
      </c>
      <c r="B2168" t="e">
        <f>INDEX(Descriptions!$C$4:$C$736,MATCH($A2168,Descriptions!$B$4:$B$736,))</f>
        <v>#N/A</v>
      </c>
    </row>
    <row r="2169" spans="1:2" x14ac:dyDescent="0.15">
      <c r="A2169" t="str">
        <f t="shared" si="87"/>
        <v>-</v>
      </c>
      <c r="B2169" t="e">
        <f>INDEX(Descriptions!$C$4:$C$736,MATCH($A2169,Descriptions!$B$4:$B$736,))</f>
        <v>#N/A</v>
      </c>
    </row>
    <row r="2170" spans="1:2" x14ac:dyDescent="0.15">
      <c r="A2170" t="str">
        <f t="shared" si="87"/>
        <v>-</v>
      </c>
      <c r="B2170" t="e">
        <f>INDEX(Descriptions!$C$4:$C$736,MATCH($A2170,Descriptions!$B$4:$B$736,))</f>
        <v>#N/A</v>
      </c>
    </row>
    <row r="2171" spans="1:2" x14ac:dyDescent="0.15">
      <c r="A2171" t="str">
        <f t="shared" si="87"/>
        <v>-</v>
      </c>
      <c r="B2171" t="e">
        <f>INDEX(Descriptions!$C$4:$C$736,MATCH($A2171,Descriptions!$B$4:$B$736,))</f>
        <v>#N/A</v>
      </c>
    </row>
    <row r="2172" spans="1:2" x14ac:dyDescent="0.15">
      <c r="A2172" t="str">
        <f t="shared" si="87"/>
        <v>-</v>
      </c>
      <c r="B2172" t="e">
        <f>INDEX(Descriptions!$C$4:$C$736,MATCH($A2172,Descriptions!$B$4:$B$736,))</f>
        <v>#N/A</v>
      </c>
    </row>
    <row r="2173" spans="1:2" x14ac:dyDescent="0.15">
      <c r="A2173" t="str">
        <f t="shared" si="87"/>
        <v>-</v>
      </c>
      <c r="B2173" t="e">
        <f>INDEX(Descriptions!$C$4:$C$736,MATCH($A2173,Descriptions!$B$4:$B$736,))</f>
        <v>#N/A</v>
      </c>
    </row>
    <row r="2174" spans="1:2" x14ac:dyDescent="0.15">
      <c r="A2174" t="str">
        <f t="shared" si="87"/>
        <v>-</v>
      </c>
      <c r="B2174" t="e">
        <f>INDEX(Descriptions!$C$4:$C$736,MATCH($A2174,Descriptions!$B$4:$B$736,))</f>
        <v>#N/A</v>
      </c>
    </row>
    <row r="2175" spans="1:2" x14ac:dyDescent="0.15">
      <c r="A2175" t="str">
        <f t="shared" si="87"/>
        <v>-</v>
      </c>
      <c r="B2175" t="e">
        <f>INDEX(Descriptions!$C$4:$C$736,MATCH($A2175,Descriptions!$B$4:$B$736,))</f>
        <v>#N/A</v>
      </c>
    </row>
    <row r="2176" spans="1:2" x14ac:dyDescent="0.15">
      <c r="A2176" t="str">
        <f t="shared" si="87"/>
        <v>-</v>
      </c>
      <c r="B2176" t="e">
        <f>INDEX(Descriptions!$C$4:$C$736,MATCH($A2176,Descriptions!$B$4:$B$736,))</f>
        <v>#N/A</v>
      </c>
    </row>
    <row r="2177" spans="1:2" x14ac:dyDescent="0.15">
      <c r="A2177" t="str">
        <f t="shared" si="87"/>
        <v>-</v>
      </c>
      <c r="B2177" t="e">
        <f>INDEX(Descriptions!$C$4:$C$736,MATCH($A2177,Descriptions!$B$4:$B$736,))</f>
        <v>#N/A</v>
      </c>
    </row>
    <row r="2178" spans="1:2" x14ac:dyDescent="0.15">
      <c r="A2178" t="str">
        <f t="shared" si="87"/>
        <v>-</v>
      </c>
      <c r="B2178" t="e">
        <f>INDEX(Descriptions!$C$4:$C$736,MATCH($A2178,Descriptions!$B$4:$B$736,))</f>
        <v>#N/A</v>
      </c>
    </row>
    <row r="2179" spans="1:2" x14ac:dyDescent="0.15">
      <c r="A2179" t="str">
        <f t="shared" si="87"/>
        <v>-</v>
      </c>
      <c r="B2179" t="e">
        <f>INDEX(Descriptions!$C$4:$C$736,MATCH($A2179,Descriptions!$B$4:$B$736,))</f>
        <v>#N/A</v>
      </c>
    </row>
    <row r="2180" spans="1:2" x14ac:dyDescent="0.15">
      <c r="A2180" t="str">
        <f t="shared" si="87"/>
        <v>-</v>
      </c>
      <c r="B2180" t="e">
        <f>INDEX(Descriptions!$C$4:$C$736,MATCH($A2180,Descriptions!$B$4:$B$736,))</f>
        <v>#N/A</v>
      </c>
    </row>
    <row r="2181" spans="1:2" x14ac:dyDescent="0.15">
      <c r="A2181" t="str">
        <f t="shared" ref="A2181:A2210" si="88">CONCATENATE(F2181,"-",G2181)</f>
        <v>-</v>
      </c>
      <c r="B2181" t="e">
        <f>INDEX(Descriptions!$C$4:$C$736,MATCH($A2181,Descriptions!$B$4:$B$736,))</f>
        <v>#N/A</v>
      </c>
    </row>
    <row r="2182" spans="1:2" x14ac:dyDescent="0.15">
      <c r="A2182" t="str">
        <f t="shared" si="88"/>
        <v>-</v>
      </c>
      <c r="B2182" t="e">
        <f>INDEX(Descriptions!$C$4:$C$736,MATCH($A2182,Descriptions!$B$4:$B$736,))</f>
        <v>#N/A</v>
      </c>
    </row>
    <row r="2183" spans="1:2" x14ac:dyDescent="0.15">
      <c r="A2183" t="str">
        <f t="shared" si="88"/>
        <v>-</v>
      </c>
      <c r="B2183" t="e">
        <f>INDEX(Descriptions!$C$4:$C$736,MATCH($A2183,Descriptions!$B$4:$B$736,))</f>
        <v>#N/A</v>
      </c>
    </row>
    <row r="2184" spans="1:2" x14ac:dyDescent="0.15">
      <c r="A2184" t="str">
        <f t="shared" si="88"/>
        <v>-</v>
      </c>
      <c r="B2184" t="e">
        <f>INDEX(Descriptions!$C$4:$C$736,MATCH($A2184,Descriptions!$B$4:$B$736,))</f>
        <v>#N/A</v>
      </c>
    </row>
    <row r="2185" spans="1:2" x14ac:dyDescent="0.15">
      <c r="A2185" t="str">
        <f t="shared" si="88"/>
        <v>-</v>
      </c>
      <c r="B2185" t="e">
        <f>INDEX(Descriptions!$C$4:$C$736,MATCH($A2185,Descriptions!$B$4:$B$736,))</f>
        <v>#N/A</v>
      </c>
    </row>
    <row r="2186" spans="1:2" x14ac:dyDescent="0.15">
      <c r="A2186" t="str">
        <f t="shared" si="88"/>
        <v>-</v>
      </c>
      <c r="B2186" t="e">
        <f>INDEX(Descriptions!$C$4:$C$736,MATCH($A2186,Descriptions!$B$4:$B$736,))</f>
        <v>#N/A</v>
      </c>
    </row>
    <row r="2187" spans="1:2" x14ac:dyDescent="0.15">
      <c r="A2187" t="str">
        <f t="shared" si="88"/>
        <v>-</v>
      </c>
      <c r="B2187" t="e">
        <f>INDEX(Descriptions!$C$4:$C$736,MATCH($A2187,Descriptions!$B$4:$B$736,))</f>
        <v>#N/A</v>
      </c>
    </row>
    <row r="2188" spans="1:2" x14ac:dyDescent="0.15">
      <c r="A2188" t="str">
        <f t="shared" si="88"/>
        <v>-</v>
      </c>
      <c r="B2188" t="e">
        <f>INDEX(Descriptions!$C$4:$C$736,MATCH($A2188,Descriptions!$B$4:$B$736,))</f>
        <v>#N/A</v>
      </c>
    </row>
    <row r="2189" spans="1:2" x14ac:dyDescent="0.15">
      <c r="A2189" t="str">
        <f t="shared" si="88"/>
        <v>-</v>
      </c>
      <c r="B2189" t="e">
        <f>INDEX(Descriptions!$C$4:$C$736,MATCH($A2189,Descriptions!$B$4:$B$736,))</f>
        <v>#N/A</v>
      </c>
    </row>
    <row r="2190" spans="1:2" x14ac:dyDescent="0.15">
      <c r="A2190" t="str">
        <f t="shared" si="88"/>
        <v>-</v>
      </c>
      <c r="B2190" t="e">
        <f>INDEX(Descriptions!$C$4:$C$736,MATCH($A2190,Descriptions!$B$4:$B$736,))</f>
        <v>#N/A</v>
      </c>
    </row>
    <row r="2191" spans="1:2" x14ac:dyDescent="0.15">
      <c r="A2191" t="str">
        <f t="shared" si="88"/>
        <v>-</v>
      </c>
      <c r="B2191" t="e">
        <f>INDEX(Descriptions!$C$4:$C$736,MATCH($A2191,Descriptions!$B$4:$B$736,))</f>
        <v>#N/A</v>
      </c>
    </row>
    <row r="2192" spans="1:2" x14ac:dyDescent="0.15">
      <c r="A2192" t="str">
        <f t="shared" si="88"/>
        <v>-</v>
      </c>
      <c r="B2192" t="e">
        <f>INDEX(Descriptions!$C$4:$C$736,MATCH($A2192,Descriptions!$B$4:$B$736,))</f>
        <v>#N/A</v>
      </c>
    </row>
    <row r="2193" spans="1:2" x14ac:dyDescent="0.15">
      <c r="A2193" t="str">
        <f t="shared" si="88"/>
        <v>-</v>
      </c>
      <c r="B2193" t="e">
        <f>INDEX(Descriptions!$C$4:$C$736,MATCH($A2193,Descriptions!$B$4:$B$736,))</f>
        <v>#N/A</v>
      </c>
    </row>
    <row r="2194" spans="1:2" x14ac:dyDescent="0.15">
      <c r="A2194" t="str">
        <f t="shared" si="88"/>
        <v>-</v>
      </c>
      <c r="B2194" t="e">
        <f>INDEX(Descriptions!$C$4:$C$736,MATCH($A2194,Descriptions!$B$4:$B$736,))</f>
        <v>#N/A</v>
      </c>
    </row>
    <row r="2195" spans="1:2" x14ac:dyDescent="0.15">
      <c r="A2195" t="str">
        <f t="shared" si="88"/>
        <v>-</v>
      </c>
      <c r="B2195" t="e">
        <f>INDEX(Descriptions!$C$4:$C$736,MATCH($A2195,Descriptions!$B$4:$B$736,))</f>
        <v>#N/A</v>
      </c>
    </row>
    <row r="2196" spans="1:2" x14ac:dyDescent="0.15">
      <c r="A2196" t="str">
        <f t="shared" si="88"/>
        <v>-</v>
      </c>
      <c r="B2196" t="e">
        <f>INDEX(Descriptions!$C$4:$C$736,MATCH($A2196,Descriptions!$B$4:$B$736,))</f>
        <v>#N/A</v>
      </c>
    </row>
    <row r="2197" spans="1:2" x14ac:dyDescent="0.15">
      <c r="A2197" t="str">
        <f t="shared" si="88"/>
        <v>-</v>
      </c>
      <c r="B2197" t="e">
        <f>INDEX(Descriptions!$C$4:$C$736,MATCH($A2197,Descriptions!$B$4:$B$736,))</f>
        <v>#N/A</v>
      </c>
    </row>
    <row r="2198" spans="1:2" x14ac:dyDescent="0.15">
      <c r="A2198" t="str">
        <f t="shared" si="88"/>
        <v>-</v>
      </c>
      <c r="B2198" t="e">
        <f>INDEX(Descriptions!$C$4:$C$736,MATCH($A2198,Descriptions!$B$4:$B$736,))</f>
        <v>#N/A</v>
      </c>
    </row>
    <row r="2199" spans="1:2" x14ac:dyDescent="0.15">
      <c r="A2199" t="str">
        <f t="shared" si="88"/>
        <v>-</v>
      </c>
      <c r="B2199" t="e">
        <f>INDEX(Descriptions!$C$4:$C$736,MATCH($A2199,Descriptions!$B$4:$B$736,))</f>
        <v>#N/A</v>
      </c>
    </row>
    <row r="2200" spans="1:2" x14ac:dyDescent="0.15">
      <c r="A2200" t="str">
        <f t="shared" si="88"/>
        <v>-</v>
      </c>
      <c r="B2200" t="e">
        <f>INDEX(Descriptions!$C$4:$C$736,MATCH($A2200,Descriptions!$B$4:$B$736,))</f>
        <v>#N/A</v>
      </c>
    </row>
    <row r="2201" spans="1:2" x14ac:dyDescent="0.15">
      <c r="A2201" t="str">
        <f t="shared" si="88"/>
        <v>-</v>
      </c>
      <c r="B2201" t="e">
        <f>INDEX(Descriptions!$C$4:$C$736,MATCH($A2201,Descriptions!$B$4:$B$736,))</f>
        <v>#N/A</v>
      </c>
    </row>
    <row r="2202" spans="1:2" x14ac:dyDescent="0.15">
      <c r="A2202" t="str">
        <f t="shared" si="88"/>
        <v>-</v>
      </c>
      <c r="B2202" t="e">
        <f>INDEX(Descriptions!$C$4:$C$736,MATCH($A2202,Descriptions!$B$4:$B$736,))</f>
        <v>#N/A</v>
      </c>
    </row>
    <row r="2203" spans="1:2" x14ac:dyDescent="0.15">
      <c r="A2203" t="str">
        <f t="shared" si="88"/>
        <v>-</v>
      </c>
      <c r="B2203" t="e">
        <f>INDEX(Descriptions!$C$4:$C$736,MATCH($A2203,Descriptions!$B$4:$B$736,))</f>
        <v>#N/A</v>
      </c>
    </row>
    <row r="2204" spans="1:2" x14ac:dyDescent="0.15">
      <c r="A2204" t="str">
        <f t="shared" si="88"/>
        <v>-</v>
      </c>
      <c r="B2204" t="e">
        <f>INDEX(Descriptions!$C$4:$C$736,MATCH($A2204,Descriptions!$B$4:$B$736,))</f>
        <v>#N/A</v>
      </c>
    </row>
    <row r="2205" spans="1:2" x14ac:dyDescent="0.15">
      <c r="A2205" t="str">
        <f t="shared" si="88"/>
        <v>-</v>
      </c>
      <c r="B2205" t="e">
        <f>INDEX(Descriptions!$C$4:$C$736,MATCH($A2205,Descriptions!$B$4:$B$736,))</f>
        <v>#N/A</v>
      </c>
    </row>
    <row r="2206" spans="1:2" x14ac:dyDescent="0.15">
      <c r="A2206" t="str">
        <f t="shared" si="88"/>
        <v>-</v>
      </c>
      <c r="B2206" t="e">
        <f>INDEX(Descriptions!$C$4:$C$736,MATCH($A2206,Descriptions!$B$4:$B$736,))</f>
        <v>#N/A</v>
      </c>
    </row>
    <row r="2207" spans="1:2" x14ac:dyDescent="0.15">
      <c r="A2207" t="str">
        <f t="shared" si="88"/>
        <v>-</v>
      </c>
      <c r="B2207" t="e">
        <f>INDEX(Descriptions!$C$4:$C$736,MATCH($A2207,Descriptions!$B$4:$B$736,))</f>
        <v>#N/A</v>
      </c>
    </row>
    <row r="2208" spans="1:2" x14ac:dyDescent="0.15">
      <c r="A2208" t="str">
        <f t="shared" si="88"/>
        <v>-</v>
      </c>
      <c r="B2208" t="e">
        <f>INDEX(Descriptions!$C$4:$C$736,MATCH($A2208,Descriptions!$B$4:$B$736,))</f>
        <v>#N/A</v>
      </c>
    </row>
    <row r="2209" spans="1:2" x14ac:dyDescent="0.15">
      <c r="A2209" t="str">
        <f t="shared" si="88"/>
        <v>-</v>
      </c>
      <c r="B2209" t="e">
        <f>INDEX(Descriptions!$C$4:$C$736,MATCH($A2209,Descriptions!$B$4:$B$736,))</f>
        <v>#N/A</v>
      </c>
    </row>
    <row r="2210" spans="1:2" x14ac:dyDescent="0.15">
      <c r="A2210" t="str">
        <f t="shared" si="88"/>
        <v>-</v>
      </c>
      <c r="B2210" t="e">
        <f>INDEX(Descriptions!$C$4:$C$736,MATCH($A2210,Descriptions!$B$4:$B$736,))</f>
        <v>#N/A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5B1C12B9A3CF44B10885E4644FC58A" ma:contentTypeVersion="10" ma:contentTypeDescription="Create a new document." ma:contentTypeScope="" ma:versionID="5df661780a6f51a726def77980d2ba9b">
  <xsd:schema xmlns:xsd="http://www.w3.org/2001/XMLSchema" xmlns:xs="http://www.w3.org/2001/XMLSchema" xmlns:p="http://schemas.microsoft.com/office/2006/metadata/properties" xmlns:ns2="56fca66f-5747-48b4-add3-4d754a373e37" targetNamespace="http://schemas.microsoft.com/office/2006/metadata/properties" ma:root="true" ma:fieldsID="054f8cae0ed218010e6f397368d5be06" ns2:_="">
    <xsd:import namespace="56fca66f-5747-48b4-add3-4d754a373e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fca66f-5747-48b4-add3-4d754a373e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C2DDC1-C1E2-47F7-9BD1-42F6A3BC1F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230901-F9C3-436F-BD2A-D87D477198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fca66f-5747-48b4-add3-4d754a373e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CD7EC9-8AD8-4BE3-AC07-974C6AFFECB7}">
  <ds:schemaRefs>
    <ds:schemaRef ds:uri="56fca66f-5747-48b4-add3-4d754a373e37"/>
    <ds:schemaRef ds:uri="http://schemas.microsoft.com/office/2006/metadata/propertie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Summary</vt:lpstr>
      <vt:lpstr>2016</vt:lpstr>
      <vt:lpstr>2018</vt:lpstr>
      <vt:lpstr>2022 DM</vt:lpstr>
      <vt:lpstr>2022 DS</vt:lpstr>
      <vt:lpstr>2022 Full</vt:lpstr>
      <vt:lpstr>2027 DM</vt:lpstr>
      <vt:lpstr>2027 DS</vt:lpstr>
      <vt:lpstr>2032 DM</vt:lpstr>
      <vt:lpstr>2032 DS</vt:lpstr>
      <vt:lpstr>Descriptions</vt:lpstr>
      <vt:lpstr>Factors</vt:lpstr>
      <vt:lpstr>AADT</vt:lpstr>
      <vt:lpstr>AAWT</vt:lpstr>
      <vt:lpstr>AM_Fac</vt:lpstr>
      <vt:lpstr>PM_fac</vt:lpstr>
    </vt:vector>
  </TitlesOfParts>
  <Company>Faber Maunsell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Ian (Manchester)</dc:creator>
  <cp:lastModifiedBy>Fiona Bennett, Highgate Tp</cp:lastModifiedBy>
  <dcterms:created xsi:type="dcterms:W3CDTF">2005-02-09T11:00:07Z</dcterms:created>
  <dcterms:modified xsi:type="dcterms:W3CDTF">2021-02-09T14:53:26Z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0x0101000C5B1C12B9A3CF44B10885E4644FC58A</vt:lpwstr>
  </property>
</Properties>
</file>